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oth\Desktop\"/>
    </mc:Choice>
  </mc:AlternateContent>
  <xr:revisionPtr revIDLastSave="0" documentId="13_ncr:1_{9C887A4C-3D8C-4B10-BA88-ADE73BBB692C}" xr6:coauthVersionLast="47" xr6:coauthVersionMax="47" xr10:uidLastSave="{00000000-0000-0000-0000-000000000000}"/>
  <bookViews>
    <workbookView xWindow="-110" yWindow="-110" windowWidth="25820" windowHeight="15620" activeTab="5" xr2:uid="{00000000-000D-0000-FFFF-FFFF00000000}"/>
  </bookViews>
  <sheets>
    <sheet name="tests_1" sheetId="9" r:id="rId1"/>
    <sheet name="tests_2" sheetId="10" r:id="rId2"/>
    <sheet name="tests_3" sheetId="11" r:id="rId3"/>
    <sheet name="tests_4" sheetId="12" r:id="rId4"/>
    <sheet name="tests_5" sheetId="13" r:id="rId5"/>
    <sheet name="tests_6" sheetId="15" r:id="rId6"/>
  </sheets>
  <definedNames>
    <definedName name="ExternalData_2" localSheetId="0" hidden="1">tests_1!$A$1:$L$1271</definedName>
    <definedName name="ExternalData_3" localSheetId="1" hidden="1">tests_2!$A$1:$L$3865</definedName>
    <definedName name="ExternalData_4" localSheetId="2" hidden="1">tests_3!$A$1:$L$589</definedName>
    <definedName name="ExternalData_5" localSheetId="3" hidden="1">tests_4!$A$1:$L$42</definedName>
    <definedName name="ExternalData_5" localSheetId="4" hidden="1">tests_5!$A$1:$L$308</definedName>
    <definedName name="ExternalData_6" localSheetId="5" hidden="1">tests_6!$A$1:$L$19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5" l="1"/>
  <c r="O3" i="15"/>
  <c r="P3" i="15"/>
  <c r="Q3" i="15"/>
  <c r="S3" i="15" s="1"/>
  <c r="R3" i="15"/>
  <c r="N4" i="15"/>
  <c r="O4" i="15"/>
  <c r="P4" i="15"/>
  <c r="Q4" i="15"/>
  <c r="R4" i="15"/>
  <c r="S4" i="15"/>
  <c r="N5" i="15"/>
  <c r="O5" i="15"/>
  <c r="P5" i="15"/>
  <c r="Q5" i="15"/>
  <c r="S5" i="15" s="1"/>
  <c r="R5" i="15"/>
  <c r="N6" i="15"/>
  <c r="O6" i="15"/>
  <c r="P6" i="15"/>
  <c r="Q6" i="15"/>
  <c r="R6" i="15"/>
  <c r="S6" i="15"/>
  <c r="N7" i="15"/>
  <c r="O7" i="15"/>
  <c r="P7" i="15"/>
  <c r="Q7" i="15"/>
  <c r="S7" i="15" s="1"/>
  <c r="R7" i="15"/>
  <c r="N8" i="15"/>
  <c r="O8" i="15"/>
  <c r="P8" i="15"/>
  <c r="Q8" i="15"/>
  <c r="R8" i="15"/>
  <c r="S8" i="15"/>
  <c r="N9" i="15"/>
  <c r="O9" i="15"/>
  <c r="P9" i="15"/>
  <c r="Q9" i="15"/>
  <c r="S9" i="15" s="1"/>
  <c r="R9" i="15"/>
  <c r="N10" i="15"/>
  <c r="O10" i="15"/>
  <c r="P10" i="15"/>
  <c r="Q10" i="15"/>
  <c r="R10" i="15"/>
  <c r="S10" i="15"/>
  <c r="N11" i="15"/>
  <c r="O11" i="15"/>
  <c r="P11" i="15"/>
  <c r="Q11" i="15"/>
  <c r="S11" i="15" s="1"/>
  <c r="R11" i="15"/>
  <c r="N12" i="15"/>
  <c r="O12" i="15"/>
  <c r="P12" i="15"/>
  <c r="Q12" i="15"/>
  <c r="R12" i="15"/>
  <c r="S12" i="15"/>
  <c r="N13" i="15"/>
  <c r="O13" i="15"/>
  <c r="P13" i="15"/>
  <c r="Q13" i="15"/>
  <c r="S13" i="15" s="1"/>
  <c r="R13" i="15"/>
  <c r="N14" i="15"/>
  <c r="O14" i="15"/>
  <c r="P14" i="15"/>
  <c r="Q14" i="15"/>
  <c r="R14" i="15"/>
  <c r="S14" i="15"/>
  <c r="N15" i="15"/>
  <c r="O15" i="15"/>
  <c r="P15" i="15"/>
  <c r="Q15" i="15"/>
  <c r="S15" i="15" s="1"/>
  <c r="R15" i="15"/>
  <c r="N16" i="15"/>
  <c r="O16" i="15"/>
  <c r="P16" i="15"/>
  <c r="Q16" i="15"/>
  <c r="R16" i="15"/>
  <c r="S16" i="15"/>
  <c r="N17" i="15"/>
  <c r="O17" i="15"/>
  <c r="P17" i="15"/>
  <c r="Q17" i="15"/>
  <c r="S17" i="15" s="1"/>
  <c r="R17" i="15"/>
  <c r="N18" i="15"/>
  <c r="O18" i="15"/>
  <c r="P18" i="15"/>
  <c r="Q18" i="15"/>
  <c r="R18" i="15"/>
  <c r="S18" i="15"/>
  <c r="N19" i="15"/>
  <c r="O19" i="15"/>
  <c r="P19" i="15"/>
  <c r="Q19" i="15"/>
  <c r="S19" i="15" s="1"/>
  <c r="R19" i="15"/>
  <c r="R2" i="15"/>
  <c r="S2" i="15" s="1"/>
  <c r="Q2" i="15"/>
  <c r="P2" i="15"/>
  <c r="O2" i="15"/>
  <c r="N2" i="15"/>
  <c r="N3" i="13"/>
  <c r="O3" i="13"/>
  <c r="P3" i="13"/>
  <c r="Q3" i="13"/>
  <c r="R3" i="13"/>
  <c r="N4" i="13"/>
  <c r="O4" i="13"/>
  <c r="P4" i="13"/>
  <c r="Q4" i="13"/>
  <c r="R4" i="13"/>
  <c r="N5" i="13"/>
  <c r="O5" i="13"/>
  <c r="P5" i="13"/>
  <c r="Q5" i="13"/>
  <c r="R5" i="13"/>
  <c r="N6" i="13"/>
  <c r="O6" i="13"/>
  <c r="P6" i="13"/>
  <c r="Q6" i="13"/>
  <c r="R6" i="13"/>
  <c r="N7" i="13"/>
  <c r="O7" i="13"/>
  <c r="P7" i="13"/>
  <c r="Q7" i="13"/>
  <c r="R7" i="13"/>
  <c r="N8" i="13"/>
  <c r="O8" i="13"/>
  <c r="P8" i="13"/>
  <c r="Q8" i="13"/>
  <c r="R8" i="13"/>
  <c r="N9" i="13"/>
  <c r="O9" i="13"/>
  <c r="P9" i="13"/>
  <c r="Q9" i="13"/>
  <c r="R9" i="13"/>
  <c r="N10" i="13"/>
  <c r="O10" i="13"/>
  <c r="P10" i="13"/>
  <c r="Q10" i="13"/>
  <c r="R10" i="13"/>
  <c r="N11" i="13"/>
  <c r="O11" i="13"/>
  <c r="P11" i="13"/>
  <c r="Q11" i="13"/>
  <c r="R11" i="13"/>
  <c r="N12" i="13"/>
  <c r="O12" i="13"/>
  <c r="P12" i="13"/>
  <c r="Q12" i="13"/>
  <c r="R12" i="13"/>
  <c r="N13" i="13"/>
  <c r="O13" i="13"/>
  <c r="P13" i="13"/>
  <c r="Q13" i="13"/>
  <c r="R13" i="13"/>
  <c r="N14" i="13"/>
  <c r="O14" i="13"/>
  <c r="P14" i="13"/>
  <c r="Q14" i="13"/>
  <c r="R14" i="13"/>
  <c r="N15" i="13"/>
  <c r="O15" i="13"/>
  <c r="P15" i="13"/>
  <c r="Q15" i="13"/>
  <c r="R15" i="13"/>
  <c r="N16" i="13"/>
  <c r="O16" i="13"/>
  <c r="P16" i="13"/>
  <c r="Q16" i="13"/>
  <c r="R16" i="13"/>
  <c r="N17" i="13"/>
  <c r="O17" i="13"/>
  <c r="P17" i="13"/>
  <c r="Q17" i="13"/>
  <c r="R17" i="13"/>
  <c r="N18" i="13"/>
  <c r="O18" i="13"/>
  <c r="P18" i="13"/>
  <c r="Q18" i="13"/>
  <c r="R18" i="13"/>
  <c r="N19" i="13"/>
  <c r="O19" i="13"/>
  <c r="P19" i="13"/>
  <c r="Q19" i="13"/>
  <c r="R19" i="13"/>
  <c r="N20" i="13"/>
  <c r="O20" i="13"/>
  <c r="P20" i="13"/>
  <c r="Q20" i="13"/>
  <c r="R20" i="13"/>
  <c r="N21" i="13"/>
  <c r="O21" i="13"/>
  <c r="P21" i="13"/>
  <c r="Q21" i="13"/>
  <c r="R21" i="13"/>
  <c r="N22" i="13"/>
  <c r="O22" i="13"/>
  <c r="P22" i="13"/>
  <c r="Q22" i="13"/>
  <c r="R22" i="13"/>
  <c r="N23" i="13"/>
  <c r="O23" i="13"/>
  <c r="P23" i="13"/>
  <c r="Q23" i="13"/>
  <c r="R23" i="13"/>
  <c r="N24" i="13"/>
  <c r="O24" i="13"/>
  <c r="P24" i="13"/>
  <c r="Q24" i="13"/>
  <c r="R24" i="13"/>
  <c r="N25" i="13"/>
  <c r="O25" i="13"/>
  <c r="P25" i="13"/>
  <c r="Q25" i="13"/>
  <c r="R25" i="13"/>
  <c r="N26" i="13"/>
  <c r="O26" i="13"/>
  <c r="P26" i="13"/>
  <c r="Q26" i="13"/>
  <c r="R26" i="13"/>
  <c r="N27" i="13"/>
  <c r="O27" i="13"/>
  <c r="P27" i="13"/>
  <c r="Q27" i="13"/>
  <c r="R27" i="13"/>
  <c r="N28" i="13"/>
  <c r="O28" i="13"/>
  <c r="P28" i="13"/>
  <c r="Q28" i="13"/>
  <c r="R28" i="13"/>
  <c r="N29" i="13"/>
  <c r="O29" i="13"/>
  <c r="P29" i="13"/>
  <c r="Q29" i="13"/>
  <c r="R29" i="13"/>
  <c r="N30" i="13"/>
  <c r="O30" i="13"/>
  <c r="P30" i="13"/>
  <c r="Q30" i="13"/>
  <c r="R30" i="13"/>
  <c r="N31" i="13"/>
  <c r="O31" i="13"/>
  <c r="P31" i="13"/>
  <c r="Q31" i="13"/>
  <c r="R31" i="13"/>
  <c r="N32" i="13"/>
  <c r="O32" i="13"/>
  <c r="P32" i="13"/>
  <c r="Q32" i="13"/>
  <c r="R32" i="13"/>
  <c r="N33" i="13"/>
  <c r="O33" i="13"/>
  <c r="P33" i="13"/>
  <c r="Q33" i="13"/>
  <c r="R33" i="13"/>
  <c r="N34" i="13"/>
  <c r="O34" i="13"/>
  <c r="P34" i="13"/>
  <c r="Q34" i="13"/>
  <c r="R34" i="13"/>
  <c r="N35" i="13"/>
  <c r="O35" i="13"/>
  <c r="P35" i="13"/>
  <c r="Q35" i="13"/>
  <c r="R35" i="13"/>
  <c r="N36" i="13"/>
  <c r="O36" i="13"/>
  <c r="P36" i="13"/>
  <c r="Q36" i="13"/>
  <c r="R36" i="13"/>
  <c r="N37" i="13"/>
  <c r="O37" i="13"/>
  <c r="P37" i="13"/>
  <c r="Q37" i="13"/>
  <c r="R37" i="13"/>
  <c r="N38" i="13"/>
  <c r="O38" i="13"/>
  <c r="P38" i="13"/>
  <c r="Q38" i="13"/>
  <c r="R38" i="13"/>
  <c r="N39" i="13"/>
  <c r="O39" i="13"/>
  <c r="P39" i="13"/>
  <c r="Q39" i="13"/>
  <c r="R39" i="13"/>
  <c r="N40" i="13"/>
  <c r="O40" i="13"/>
  <c r="P40" i="13"/>
  <c r="Q40" i="13"/>
  <c r="R40" i="13"/>
  <c r="N41" i="13"/>
  <c r="O41" i="13"/>
  <c r="P41" i="13"/>
  <c r="Q41" i="13"/>
  <c r="R41" i="13"/>
  <c r="N42" i="13"/>
  <c r="O42" i="13"/>
  <c r="P42" i="13"/>
  <c r="Q42" i="13"/>
  <c r="R42" i="13"/>
  <c r="N43" i="13"/>
  <c r="O43" i="13"/>
  <c r="P43" i="13"/>
  <c r="Q43" i="13"/>
  <c r="R43" i="13"/>
  <c r="N44" i="13"/>
  <c r="O44" i="13"/>
  <c r="P44" i="13"/>
  <c r="Q44" i="13"/>
  <c r="R44" i="13"/>
  <c r="N45" i="13"/>
  <c r="O45" i="13"/>
  <c r="P45" i="13"/>
  <c r="Q45" i="13"/>
  <c r="R45" i="13"/>
  <c r="N46" i="13"/>
  <c r="O46" i="13"/>
  <c r="P46" i="13"/>
  <c r="Q46" i="13"/>
  <c r="R46" i="13"/>
  <c r="N47" i="13"/>
  <c r="O47" i="13"/>
  <c r="P47" i="13"/>
  <c r="Q47" i="13"/>
  <c r="R47" i="13"/>
  <c r="N48" i="13"/>
  <c r="O48" i="13"/>
  <c r="P48" i="13"/>
  <c r="Q48" i="13"/>
  <c r="R48" i="13"/>
  <c r="N49" i="13"/>
  <c r="O49" i="13"/>
  <c r="P49" i="13"/>
  <c r="Q49" i="13"/>
  <c r="R49" i="13"/>
  <c r="N50" i="13"/>
  <c r="O50" i="13"/>
  <c r="P50" i="13"/>
  <c r="Q50" i="13"/>
  <c r="R50" i="13"/>
  <c r="N51" i="13"/>
  <c r="O51" i="13"/>
  <c r="P51" i="13"/>
  <c r="Q51" i="13"/>
  <c r="R51" i="13"/>
  <c r="N52" i="13"/>
  <c r="O52" i="13"/>
  <c r="P52" i="13"/>
  <c r="Q52" i="13"/>
  <c r="R52" i="13"/>
  <c r="N53" i="13"/>
  <c r="O53" i="13"/>
  <c r="P53" i="13"/>
  <c r="Q53" i="13"/>
  <c r="R53" i="13"/>
  <c r="N54" i="13"/>
  <c r="O54" i="13"/>
  <c r="P54" i="13"/>
  <c r="Q54" i="13"/>
  <c r="R54" i="13"/>
  <c r="N55" i="13"/>
  <c r="O55" i="13"/>
  <c r="P55" i="13"/>
  <c r="Q55" i="13"/>
  <c r="R55" i="13"/>
  <c r="N56" i="13"/>
  <c r="O56" i="13"/>
  <c r="P56" i="13"/>
  <c r="Q56" i="13"/>
  <c r="R56" i="13"/>
  <c r="N57" i="13"/>
  <c r="O57" i="13"/>
  <c r="P57" i="13"/>
  <c r="Q57" i="13"/>
  <c r="R57" i="13"/>
  <c r="N58" i="13"/>
  <c r="O58" i="13"/>
  <c r="P58" i="13"/>
  <c r="Q58" i="13"/>
  <c r="R58" i="13"/>
  <c r="N59" i="13"/>
  <c r="O59" i="13"/>
  <c r="P59" i="13"/>
  <c r="Q59" i="13"/>
  <c r="R59" i="13"/>
  <c r="N60" i="13"/>
  <c r="O60" i="13"/>
  <c r="P60" i="13"/>
  <c r="Q60" i="13"/>
  <c r="R60" i="13"/>
  <c r="N61" i="13"/>
  <c r="O61" i="13"/>
  <c r="P61" i="13"/>
  <c r="Q61" i="13"/>
  <c r="R61" i="13"/>
  <c r="N62" i="13"/>
  <c r="O62" i="13"/>
  <c r="P62" i="13"/>
  <c r="Q62" i="13"/>
  <c r="R62" i="13"/>
  <c r="N63" i="13"/>
  <c r="O63" i="13"/>
  <c r="P63" i="13"/>
  <c r="Q63" i="13"/>
  <c r="R63" i="13"/>
  <c r="N64" i="13"/>
  <c r="O64" i="13"/>
  <c r="P64" i="13"/>
  <c r="Q64" i="13"/>
  <c r="R64" i="13"/>
  <c r="N65" i="13"/>
  <c r="O65" i="13"/>
  <c r="P65" i="13"/>
  <c r="Q65" i="13"/>
  <c r="R65" i="13"/>
  <c r="N66" i="13"/>
  <c r="O66" i="13"/>
  <c r="P66" i="13"/>
  <c r="Q66" i="13"/>
  <c r="R66" i="13"/>
  <c r="N67" i="13"/>
  <c r="O67" i="13"/>
  <c r="P67" i="13"/>
  <c r="Q67" i="13"/>
  <c r="R67" i="13"/>
  <c r="N68" i="13"/>
  <c r="O68" i="13"/>
  <c r="P68" i="13"/>
  <c r="Q68" i="13"/>
  <c r="R68" i="13"/>
  <c r="N69" i="13"/>
  <c r="O69" i="13"/>
  <c r="P69" i="13"/>
  <c r="Q69" i="13"/>
  <c r="R69" i="13"/>
  <c r="N70" i="13"/>
  <c r="O70" i="13"/>
  <c r="P70" i="13"/>
  <c r="Q70" i="13"/>
  <c r="R70" i="13"/>
  <c r="N71" i="13"/>
  <c r="O71" i="13"/>
  <c r="P71" i="13"/>
  <c r="Q71" i="13"/>
  <c r="R71" i="13"/>
  <c r="N72" i="13"/>
  <c r="O72" i="13"/>
  <c r="P72" i="13"/>
  <c r="Q72" i="13"/>
  <c r="R72" i="13"/>
  <c r="N73" i="13"/>
  <c r="O73" i="13"/>
  <c r="P73" i="13"/>
  <c r="Q73" i="13"/>
  <c r="R73" i="13"/>
  <c r="N74" i="13"/>
  <c r="O74" i="13"/>
  <c r="P74" i="13"/>
  <c r="Q74" i="13"/>
  <c r="R74" i="13"/>
  <c r="N75" i="13"/>
  <c r="O75" i="13"/>
  <c r="P75" i="13"/>
  <c r="Q75" i="13"/>
  <c r="R75" i="13"/>
  <c r="N76" i="13"/>
  <c r="O76" i="13"/>
  <c r="P76" i="13"/>
  <c r="Q76" i="13"/>
  <c r="R76" i="13"/>
  <c r="N77" i="13"/>
  <c r="O77" i="13"/>
  <c r="P77" i="13"/>
  <c r="Q77" i="13"/>
  <c r="R77" i="13"/>
  <c r="N78" i="13"/>
  <c r="O78" i="13"/>
  <c r="P78" i="13"/>
  <c r="Q78" i="13"/>
  <c r="R78" i="13"/>
  <c r="N79" i="13"/>
  <c r="O79" i="13"/>
  <c r="P79" i="13"/>
  <c r="Q79" i="13"/>
  <c r="R79" i="13"/>
  <c r="N80" i="13"/>
  <c r="O80" i="13"/>
  <c r="P80" i="13"/>
  <c r="Q80" i="13"/>
  <c r="R80" i="13"/>
  <c r="N81" i="13"/>
  <c r="O81" i="13"/>
  <c r="P81" i="13"/>
  <c r="Q81" i="13"/>
  <c r="R81" i="13"/>
  <c r="N82" i="13"/>
  <c r="O82" i="13"/>
  <c r="P82" i="13"/>
  <c r="Q82" i="13"/>
  <c r="R82" i="13"/>
  <c r="N83" i="13"/>
  <c r="O83" i="13"/>
  <c r="P83" i="13"/>
  <c r="Q83" i="13"/>
  <c r="R83" i="13"/>
  <c r="N84" i="13"/>
  <c r="O84" i="13"/>
  <c r="P84" i="13"/>
  <c r="Q84" i="13"/>
  <c r="R84" i="13"/>
  <c r="N85" i="13"/>
  <c r="O85" i="13"/>
  <c r="P85" i="13"/>
  <c r="Q85" i="13"/>
  <c r="R85" i="13"/>
  <c r="N86" i="13"/>
  <c r="O86" i="13"/>
  <c r="P86" i="13"/>
  <c r="Q86" i="13"/>
  <c r="R86" i="13"/>
  <c r="N87" i="13"/>
  <c r="O87" i="13"/>
  <c r="P87" i="13"/>
  <c r="Q87" i="13"/>
  <c r="R87" i="13"/>
  <c r="N88" i="13"/>
  <c r="O88" i="13"/>
  <c r="P88" i="13"/>
  <c r="Q88" i="13"/>
  <c r="R88" i="13"/>
  <c r="N89" i="13"/>
  <c r="O89" i="13"/>
  <c r="P89" i="13"/>
  <c r="Q89" i="13"/>
  <c r="R89" i="13"/>
  <c r="N90" i="13"/>
  <c r="O90" i="13"/>
  <c r="P90" i="13"/>
  <c r="Q90" i="13"/>
  <c r="R90" i="13"/>
  <c r="N91" i="13"/>
  <c r="O91" i="13"/>
  <c r="P91" i="13"/>
  <c r="Q91" i="13"/>
  <c r="R91" i="13"/>
  <c r="N92" i="13"/>
  <c r="O92" i="13"/>
  <c r="P92" i="13"/>
  <c r="Q92" i="13"/>
  <c r="R92" i="13"/>
  <c r="N93" i="13"/>
  <c r="O93" i="13"/>
  <c r="P93" i="13"/>
  <c r="Q93" i="13"/>
  <c r="R93" i="13"/>
  <c r="N94" i="13"/>
  <c r="O94" i="13"/>
  <c r="P94" i="13"/>
  <c r="Q94" i="13"/>
  <c r="R94" i="13"/>
  <c r="N95" i="13"/>
  <c r="O95" i="13"/>
  <c r="P95" i="13"/>
  <c r="Q95" i="13"/>
  <c r="R95" i="13"/>
  <c r="N96" i="13"/>
  <c r="O96" i="13"/>
  <c r="P96" i="13"/>
  <c r="Q96" i="13"/>
  <c r="R96" i="13"/>
  <c r="N97" i="13"/>
  <c r="O97" i="13"/>
  <c r="P97" i="13"/>
  <c r="Q97" i="13"/>
  <c r="R97" i="13"/>
  <c r="N98" i="13"/>
  <c r="O98" i="13"/>
  <c r="P98" i="13"/>
  <c r="Q98" i="13"/>
  <c r="R98" i="13"/>
  <c r="N99" i="13"/>
  <c r="O99" i="13"/>
  <c r="P99" i="13"/>
  <c r="Q99" i="13"/>
  <c r="R99" i="13"/>
  <c r="N100" i="13"/>
  <c r="O100" i="13"/>
  <c r="P100" i="13"/>
  <c r="Q100" i="13"/>
  <c r="R100" i="13"/>
  <c r="N101" i="13"/>
  <c r="O101" i="13"/>
  <c r="P101" i="13"/>
  <c r="Q101" i="13"/>
  <c r="R101" i="13"/>
  <c r="N102" i="13"/>
  <c r="O102" i="13"/>
  <c r="P102" i="13"/>
  <c r="Q102" i="13"/>
  <c r="R102" i="13"/>
  <c r="N103" i="13"/>
  <c r="O103" i="13"/>
  <c r="P103" i="13"/>
  <c r="Q103" i="13"/>
  <c r="R103" i="13"/>
  <c r="N104" i="13"/>
  <c r="O104" i="13"/>
  <c r="P104" i="13"/>
  <c r="Q104" i="13"/>
  <c r="R104" i="13"/>
  <c r="N105" i="13"/>
  <c r="O105" i="13"/>
  <c r="P105" i="13"/>
  <c r="Q105" i="13"/>
  <c r="R105" i="13"/>
  <c r="N106" i="13"/>
  <c r="O106" i="13"/>
  <c r="P106" i="13"/>
  <c r="Q106" i="13"/>
  <c r="R106" i="13"/>
  <c r="N107" i="13"/>
  <c r="O107" i="13"/>
  <c r="P107" i="13"/>
  <c r="Q107" i="13"/>
  <c r="R107" i="13"/>
  <c r="N108" i="13"/>
  <c r="O108" i="13"/>
  <c r="P108" i="13"/>
  <c r="Q108" i="13"/>
  <c r="R108" i="13"/>
  <c r="N109" i="13"/>
  <c r="O109" i="13"/>
  <c r="P109" i="13"/>
  <c r="Q109" i="13"/>
  <c r="R109" i="13"/>
  <c r="N110" i="13"/>
  <c r="O110" i="13"/>
  <c r="P110" i="13"/>
  <c r="Q110" i="13"/>
  <c r="R110" i="13"/>
  <c r="N111" i="13"/>
  <c r="O111" i="13"/>
  <c r="P111" i="13"/>
  <c r="Q111" i="13"/>
  <c r="R111" i="13"/>
  <c r="N112" i="13"/>
  <c r="O112" i="13"/>
  <c r="P112" i="13"/>
  <c r="Q112" i="13"/>
  <c r="R112" i="13"/>
  <c r="N113" i="13"/>
  <c r="O113" i="13"/>
  <c r="P113" i="13"/>
  <c r="Q113" i="13"/>
  <c r="R113" i="13"/>
  <c r="N114" i="13"/>
  <c r="O114" i="13"/>
  <c r="P114" i="13"/>
  <c r="Q114" i="13"/>
  <c r="R114" i="13"/>
  <c r="N115" i="13"/>
  <c r="O115" i="13"/>
  <c r="P115" i="13"/>
  <c r="Q115" i="13"/>
  <c r="R115" i="13"/>
  <c r="N116" i="13"/>
  <c r="O116" i="13"/>
  <c r="P116" i="13"/>
  <c r="Q116" i="13"/>
  <c r="R116" i="13"/>
  <c r="N117" i="13"/>
  <c r="O117" i="13"/>
  <c r="P117" i="13"/>
  <c r="Q117" i="13"/>
  <c r="R117" i="13"/>
  <c r="N118" i="13"/>
  <c r="O118" i="13"/>
  <c r="P118" i="13"/>
  <c r="Q118" i="13"/>
  <c r="R118" i="13"/>
  <c r="N119" i="13"/>
  <c r="O119" i="13"/>
  <c r="P119" i="13"/>
  <c r="Q119" i="13"/>
  <c r="R119" i="13"/>
  <c r="N120" i="13"/>
  <c r="O120" i="13"/>
  <c r="P120" i="13"/>
  <c r="Q120" i="13"/>
  <c r="R120" i="13"/>
  <c r="N121" i="13"/>
  <c r="O121" i="13"/>
  <c r="P121" i="13"/>
  <c r="Q121" i="13"/>
  <c r="R121" i="13"/>
  <c r="N122" i="13"/>
  <c r="O122" i="13"/>
  <c r="P122" i="13"/>
  <c r="Q122" i="13"/>
  <c r="R122" i="13"/>
  <c r="N123" i="13"/>
  <c r="O123" i="13"/>
  <c r="P123" i="13"/>
  <c r="Q123" i="13"/>
  <c r="R123" i="13"/>
  <c r="N124" i="13"/>
  <c r="O124" i="13"/>
  <c r="P124" i="13"/>
  <c r="Q124" i="13"/>
  <c r="R124" i="13"/>
  <c r="N125" i="13"/>
  <c r="O125" i="13"/>
  <c r="P125" i="13"/>
  <c r="Q125" i="13"/>
  <c r="R125" i="13"/>
  <c r="N126" i="13"/>
  <c r="O126" i="13"/>
  <c r="P126" i="13"/>
  <c r="Q126" i="13"/>
  <c r="R126" i="13"/>
  <c r="N127" i="13"/>
  <c r="O127" i="13"/>
  <c r="P127" i="13"/>
  <c r="Q127" i="13"/>
  <c r="R127" i="13"/>
  <c r="N128" i="13"/>
  <c r="O128" i="13"/>
  <c r="P128" i="13"/>
  <c r="Q128" i="13"/>
  <c r="R128" i="13"/>
  <c r="N129" i="13"/>
  <c r="O129" i="13"/>
  <c r="P129" i="13"/>
  <c r="Q129" i="13"/>
  <c r="R129" i="13"/>
  <c r="N130" i="13"/>
  <c r="O130" i="13"/>
  <c r="P130" i="13"/>
  <c r="Q130" i="13"/>
  <c r="R130" i="13"/>
  <c r="N131" i="13"/>
  <c r="O131" i="13"/>
  <c r="P131" i="13"/>
  <c r="Q131" i="13"/>
  <c r="R131" i="13"/>
  <c r="N132" i="13"/>
  <c r="O132" i="13"/>
  <c r="P132" i="13"/>
  <c r="Q132" i="13"/>
  <c r="R132" i="13"/>
  <c r="N133" i="13"/>
  <c r="O133" i="13"/>
  <c r="P133" i="13"/>
  <c r="Q133" i="13"/>
  <c r="R133" i="13"/>
  <c r="N134" i="13"/>
  <c r="O134" i="13"/>
  <c r="P134" i="13"/>
  <c r="Q134" i="13"/>
  <c r="S134" i="13" s="1"/>
  <c r="R134" i="13"/>
  <c r="N135" i="13"/>
  <c r="O135" i="13"/>
  <c r="P135" i="13"/>
  <c r="Q135" i="13"/>
  <c r="R135" i="13"/>
  <c r="N136" i="13"/>
  <c r="O136" i="13"/>
  <c r="P136" i="13"/>
  <c r="Q136" i="13"/>
  <c r="R136" i="13"/>
  <c r="N137" i="13"/>
  <c r="O137" i="13"/>
  <c r="P137" i="13"/>
  <c r="Q137" i="13"/>
  <c r="R137" i="13"/>
  <c r="N138" i="13"/>
  <c r="O138" i="13"/>
  <c r="P138" i="13"/>
  <c r="Q138" i="13"/>
  <c r="R138" i="13"/>
  <c r="N139" i="13"/>
  <c r="O139" i="13"/>
  <c r="P139" i="13"/>
  <c r="Q139" i="13"/>
  <c r="R139" i="13"/>
  <c r="N140" i="13"/>
  <c r="O140" i="13"/>
  <c r="P140" i="13"/>
  <c r="Q140" i="13"/>
  <c r="R140" i="13"/>
  <c r="N141" i="13"/>
  <c r="O141" i="13"/>
  <c r="P141" i="13"/>
  <c r="Q141" i="13"/>
  <c r="R141" i="13"/>
  <c r="N142" i="13"/>
  <c r="O142" i="13"/>
  <c r="P142" i="13"/>
  <c r="Q142" i="13"/>
  <c r="R142" i="13"/>
  <c r="N143" i="13"/>
  <c r="O143" i="13"/>
  <c r="P143" i="13"/>
  <c r="Q143" i="13"/>
  <c r="R143" i="13"/>
  <c r="N144" i="13"/>
  <c r="O144" i="13"/>
  <c r="P144" i="13"/>
  <c r="Q144" i="13"/>
  <c r="R144" i="13"/>
  <c r="N145" i="13"/>
  <c r="O145" i="13"/>
  <c r="P145" i="13"/>
  <c r="Q145" i="13"/>
  <c r="R145" i="13"/>
  <c r="N146" i="13"/>
  <c r="O146" i="13"/>
  <c r="P146" i="13"/>
  <c r="Q146" i="13"/>
  <c r="S146" i="13" s="1"/>
  <c r="R146" i="13"/>
  <c r="N147" i="13"/>
  <c r="O147" i="13"/>
  <c r="P147" i="13"/>
  <c r="Q147" i="13"/>
  <c r="R147" i="13"/>
  <c r="N148" i="13"/>
  <c r="O148" i="13"/>
  <c r="P148" i="13"/>
  <c r="Q148" i="13"/>
  <c r="R148" i="13"/>
  <c r="N149" i="13"/>
  <c r="O149" i="13"/>
  <c r="P149" i="13"/>
  <c r="Q149" i="13"/>
  <c r="R149" i="13"/>
  <c r="N150" i="13"/>
  <c r="O150" i="13"/>
  <c r="P150" i="13"/>
  <c r="Q150" i="13"/>
  <c r="R150" i="13"/>
  <c r="N151" i="13"/>
  <c r="O151" i="13"/>
  <c r="P151" i="13"/>
  <c r="Q151" i="13"/>
  <c r="R151" i="13"/>
  <c r="N152" i="13"/>
  <c r="O152" i="13"/>
  <c r="P152" i="13"/>
  <c r="Q152" i="13"/>
  <c r="R152" i="13"/>
  <c r="N153" i="13"/>
  <c r="O153" i="13"/>
  <c r="P153" i="13"/>
  <c r="Q153" i="13"/>
  <c r="R153" i="13"/>
  <c r="N154" i="13"/>
  <c r="O154" i="13"/>
  <c r="P154" i="13"/>
  <c r="Q154" i="13"/>
  <c r="R154" i="13"/>
  <c r="N155" i="13"/>
  <c r="O155" i="13"/>
  <c r="P155" i="13"/>
  <c r="Q155" i="13"/>
  <c r="R155" i="13"/>
  <c r="N156" i="13"/>
  <c r="O156" i="13"/>
  <c r="P156" i="13"/>
  <c r="Q156" i="13"/>
  <c r="R156" i="13"/>
  <c r="N157" i="13"/>
  <c r="O157" i="13"/>
  <c r="P157" i="13"/>
  <c r="Q157" i="13"/>
  <c r="R157" i="13"/>
  <c r="N158" i="13"/>
  <c r="O158" i="13"/>
  <c r="P158" i="13"/>
  <c r="Q158" i="13"/>
  <c r="S158" i="13" s="1"/>
  <c r="R158" i="13"/>
  <c r="N159" i="13"/>
  <c r="O159" i="13"/>
  <c r="P159" i="13"/>
  <c r="Q159" i="13"/>
  <c r="R159" i="13"/>
  <c r="N160" i="13"/>
  <c r="O160" i="13"/>
  <c r="P160" i="13"/>
  <c r="Q160" i="13"/>
  <c r="R160" i="13"/>
  <c r="N161" i="13"/>
  <c r="O161" i="13"/>
  <c r="P161" i="13"/>
  <c r="Q161" i="13"/>
  <c r="R161" i="13"/>
  <c r="N162" i="13"/>
  <c r="O162" i="13"/>
  <c r="P162" i="13"/>
  <c r="Q162" i="13"/>
  <c r="R162" i="13"/>
  <c r="N163" i="13"/>
  <c r="O163" i="13"/>
  <c r="P163" i="13"/>
  <c r="Q163" i="13"/>
  <c r="R163" i="13"/>
  <c r="N164" i="13"/>
  <c r="O164" i="13"/>
  <c r="P164" i="13"/>
  <c r="Q164" i="13"/>
  <c r="R164" i="13"/>
  <c r="N165" i="13"/>
  <c r="O165" i="13"/>
  <c r="P165" i="13"/>
  <c r="Q165" i="13"/>
  <c r="R165" i="13"/>
  <c r="N166" i="13"/>
  <c r="O166" i="13"/>
  <c r="P166" i="13"/>
  <c r="Q166" i="13"/>
  <c r="R166" i="13"/>
  <c r="N167" i="13"/>
  <c r="O167" i="13"/>
  <c r="P167" i="13"/>
  <c r="Q167" i="13"/>
  <c r="R167" i="13"/>
  <c r="N168" i="13"/>
  <c r="O168" i="13"/>
  <c r="P168" i="13"/>
  <c r="Q168" i="13"/>
  <c r="R168" i="13"/>
  <c r="N169" i="13"/>
  <c r="O169" i="13"/>
  <c r="P169" i="13"/>
  <c r="Q169" i="13"/>
  <c r="R169" i="13"/>
  <c r="N170" i="13"/>
  <c r="O170" i="13"/>
  <c r="P170" i="13"/>
  <c r="Q170" i="13"/>
  <c r="S170" i="13" s="1"/>
  <c r="R170" i="13"/>
  <c r="N171" i="13"/>
  <c r="O171" i="13"/>
  <c r="P171" i="13"/>
  <c r="Q171" i="13"/>
  <c r="R171" i="13"/>
  <c r="N172" i="13"/>
  <c r="O172" i="13"/>
  <c r="P172" i="13"/>
  <c r="Q172" i="13"/>
  <c r="R172" i="13"/>
  <c r="N173" i="13"/>
  <c r="O173" i="13"/>
  <c r="P173" i="13"/>
  <c r="Q173" i="13"/>
  <c r="R173" i="13"/>
  <c r="N174" i="13"/>
  <c r="O174" i="13"/>
  <c r="P174" i="13"/>
  <c r="Q174" i="13"/>
  <c r="R174" i="13"/>
  <c r="N175" i="13"/>
  <c r="O175" i="13"/>
  <c r="P175" i="13"/>
  <c r="Q175" i="13"/>
  <c r="R175" i="13"/>
  <c r="N176" i="13"/>
  <c r="O176" i="13"/>
  <c r="P176" i="13"/>
  <c r="Q176" i="13"/>
  <c r="R176" i="13"/>
  <c r="N177" i="13"/>
  <c r="O177" i="13"/>
  <c r="P177" i="13"/>
  <c r="Q177" i="13"/>
  <c r="R177" i="13"/>
  <c r="N178" i="13"/>
  <c r="O178" i="13"/>
  <c r="P178" i="13"/>
  <c r="Q178" i="13"/>
  <c r="R178" i="13"/>
  <c r="N179" i="13"/>
  <c r="O179" i="13"/>
  <c r="P179" i="13"/>
  <c r="Q179" i="13"/>
  <c r="R179" i="13"/>
  <c r="N180" i="13"/>
  <c r="O180" i="13"/>
  <c r="P180" i="13"/>
  <c r="Q180" i="13"/>
  <c r="R180" i="13"/>
  <c r="N181" i="13"/>
  <c r="O181" i="13"/>
  <c r="P181" i="13"/>
  <c r="Q181" i="13"/>
  <c r="R181" i="13"/>
  <c r="N182" i="13"/>
  <c r="O182" i="13"/>
  <c r="P182" i="13"/>
  <c r="Q182" i="13"/>
  <c r="R182" i="13"/>
  <c r="N183" i="13"/>
  <c r="O183" i="13"/>
  <c r="P183" i="13"/>
  <c r="Q183" i="13"/>
  <c r="R183" i="13"/>
  <c r="N184" i="13"/>
  <c r="O184" i="13"/>
  <c r="P184" i="13"/>
  <c r="Q184" i="13"/>
  <c r="R184" i="13"/>
  <c r="N185" i="13"/>
  <c r="O185" i="13"/>
  <c r="P185" i="13"/>
  <c r="Q185" i="13"/>
  <c r="R185" i="13"/>
  <c r="N186" i="13"/>
  <c r="O186" i="13"/>
  <c r="P186" i="13"/>
  <c r="Q186" i="13"/>
  <c r="R186" i="13"/>
  <c r="N187" i="13"/>
  <c r="O187" i="13"/>
  <c r="P187" i="13"/>
  <c r="Q187" i="13"/>
  <c r="R187" i="13"/>
  <c r="N188" i="13"/>
  <c r="O188" i="13"/>
  <c r="P188" i="13"/>
  <c r="Q188" i="13"/>
  <c r="R188" i="13"/>
  <c r="N189" i="13"/>
  <c r="O189" i="13"/>
  <c r="P189" i="13"/>
  <c r="Q189" i="13"/>
  <c r="R189" i="13"/>
  <c r="N190" i="13"/>
  <c r="O190" i="13"/>
  <c r="P190" i="13"/>
  <c r="Q190" i="13"/>
  <c r="R190" i="13"/>
  <c r="N191" i="13"/>
  <c r="O191" i="13"/>
  <c r="P191" i="13"/>
  <c r="Q191" i="13"/>
  <c r="R191" i="13"/>
  <c r="N192" i="13"/>
  <c r="O192" i="13"/>
  <c r="P192" i="13"/>
  <c r="Q192" i="13"/>
  <c r="R192" i="13"/>
  <c r="N193" i="13"/>
  <c r="O193" i="13"/>
  <c r="P193" i="13"/>
  <c r="Q193" i="13"/>
  <c r="R193" i="13"/>
  <c r="N194" i="13"/>
  <c r="O194" i="13"/>
  <c r="P194" i="13"/>
  <c r="Q194" i="13"/>
  <c r="S194" i="13" s="1"/>
  <c r="R194" i="13"/>
  <c r="N195" i="13"/>
  <c r="O195" i="13"/>
  <c r="P195" i="13"/>
  <c r="Q195" i="13"/>
  <c r="R195" i="13"/>
  <c r="N196" i="13"/>
  <c r="O196" i="13"/>
  <c r="P196" i="13"/>
  <c r="Q196" i="13"/>
  <c r="R196" i="13"/>
  <c r="N197" i="13"/>
  <c r="O197" i="13"/>
  <c r="P197" i="13"/>
  <c r="Q197" i="13"/>
  <c r="R197" i="13"/>
  <c r="N198" i="13"/>
  <c r="O198" i="13"/>
  <c r="P198" i="13"/>
  <c r="Q198" i="13"/>
  <c r="R198" i="13"/>
  <c r="N199" i="13"/>
  <c r="O199" i="13"/>
  <c r="P199" i="13"/>
  <c r="Q199" i="13"/>
  <c r="R199" i="13"/>
  <c r="N200" i="13"/>
  <c r="O200" i="13"/>
  <c r="P200" i="13"/>
  <c r="Q200" i="13"/>
  <c r="R200" i="13"/>
  <c r="N201" i="13"/>
  <c r="O201" i="13"/>
  <c r="P201" i="13"/>
  <c r="Q201" i="13"/>
  <c r="R201" i="13"/>
  <c r="N202" i="13"/>
  <c r="O202" i="13"/>
  <c r="P202" i="13"/>
  <c r="Q202" i="13"/>
  <c r="R202" i="13"/>
  <c r="N203" i="13"/>
  <c r="O203" i="13"/>
  <c r="P203" i="13"/>
  <c r="Q203" i="13"/>
  <c r="R203" i="13"/>
  <c r="N204" i="13"/>
  <c r="O204" i="13"/>
  <c r="P204" i="13"/>
  <c r="Q204" i="13"/>
  <c r="R204" i="13"/>
  <c r="N205" i="13"/>
  <c r="O205" i="13"/>
  <c r="P205" i="13"/>
  <c r="Q205" i="13"/>
  <c r="R205" i="13"/>
  <c r="N206" i="13"/>
  <c r="O206" i="13"/>
  <c r="P206" i="13"/>
  <c r="Q206" i="13"/>
  <c r="S206" i="13" s="1"/>
  <c r="R206" i="13"/>
  <c r="N207" i="13"/>
  <c r="O207" i="13"/>
  <c r="P207" i="13"/>
  <c r="Q207" i="13"/>
  <c r="R207" i="13"/>
  <c r="N208" i="13"/>
  <c r="O208" i="13"/>
  <c r="P208" i="13"/>
  <c r="Q208" i="13"/>
  <c r="R208" i="13"/>
  <c r="N209" i="13"/>
  <c r="O209" i="13"/>
  <c r="P209" i="13"/>
  <c r="Q209" i="13"/>
  <c r="R209" i="13"/>
  <c r="N210" i="13"/>
  <c r="O210" i="13"/>
  <c r="P210" i="13"/>
  <c r="Q210" i="13"/>
  <c r="R210" i="13"/>
  <c r="N211" i="13"/>
  <c r="O211" i="13"/>
  <c r="P211" i="13"/>
  <c r="Q211" i="13"/>
  <c r="R211" i="13"/>
  <c r="N212" i="13"/>
  <c r="O212" i="13"/>
  <c r="P212" i="13"/>
  <c r="Q212" i="13"/>
  <c r="R212" i="13"/>
  <c r="N213" i="13"/>
  <c r="O213" i="13"/>
  <c r="P213" i="13"/>
  <c r="Q213" i="13"/>
  <c r="R213" i="13"/>
  <c r="N214" i="13"/>
  <c r="O214" i="13"/>
  <c r="P214" i="13"/>
  <c r="Q214" i="13"/>
  <c r="R214" i="13"/>
  <c r="N215" i="13"/>
  <c r="O215" i="13"/>
  <c r="P215" i="13"/>
  <c r="Q215" i="13"/>
  <c r="R215" i="13"/>
  <c r="N216" i="13"/>
  <c r="O216" i="13"/>
  <c r="P216" i="13"/>
  <c r="Q216" i="13"/>
  <c r="R216" i="13"/>
  <c r="N217" i="13"/>
  <c r="O217" i="13"/>
  <c r="P217" i="13"/>
  <c r="Q217" i="13"/>
  <c r="R217" i="13"/>
  <c r="N218" i="13"/>
  <c r="O218" i="13"/>
  <c r="P218" i="13"/>
  <c r="Q218" i="13"/>
  <c r="S218" i="13" s="1"/>
  <c r="R218" i="13"/>
  <c r="N219" i="13"/>
  <c r="O219" i="13"/>
  <c r="P219" i="13"/>
  <c r="Q219" i="13"/>
  <c r="R219" i="13"/>
  <c r="N220" i="13"/>
  <c r="O220" i="13"/>
  <c r="P220" i="13"/>
  <c r="Q220" i="13"/>
  <c r="R220" i="13"/>
  <c r="N221" i="13"/>
  <c r="O221" i="13"/>
  <c r="P221" i="13"/>
  <c r="Q221" i="13"/>
  <c r="R221" i="13"/>
  <c r="N222" i="13"/>
  <c r="O222" i="13"/>
  <c r="P222" i="13"/>
  <c r="Q222" i="13"/>
  <c r="R222" i="13"/>
  <c r="N223" i="13"/>
  <c r="O223" i="13"/>
  <c r="P223" i="13"/>
  <c r="Q223" i="13"/>
  <c r="R223" i="13"/>
  <c r="N224" i="13"/>
  <c r="O224" i="13"/>
  <c r="P224" i="13"/>
  <c r="Q224" i="13"/>
  <c r="R224" i="13"/>
  <c r="N225" i="13"/>
  <c r="O225" i="13"/>
  <c r="P225" i="13"/>
  <c r="Q225" i="13"/>
  <c r="R225" i="13"/>
  <c r="N226" i="13"/>
  <c r="O226" i="13"/>
  <c r="P226" i="13"/>
  <c r="Q226" i="13"/>
  <c r="R226" i="13"/>
  <c r="N227" i="13"/>
  <c r="O227" i="13"/>
  <c r="P227" i="13"/>
  <c r="Q227" i="13"/>
  <c r="R227" i="13"/>
  <c r="N228" i="13"/>
  <c r="O228" i="13"/>
  <c r="P228" i="13"/>
  <c r="Q228" i="13"/>
  <c r="R228" i="13"/>
  <c r="N229" i="13"/>
  <c r="O229" i="13"/>
  <c r="P229" i="13"/>
  <c r="Q229" i="13"/>
  <c r="R229" i="13"/>
  <c r="N230" i="13"/>
  <c r="O230" i="13"/>
  <c r="P230" i="13"/>
  <c r="Q230" i="13"/>
  <c r="S230" i="13" s="1"/>
  <c r="R230" i="13"/>
  <c r="N231" i="13"/>
  <c r="O231" i="13"/>
  <c r="P231" i="13"/>
  <c r="Q231" i="13"/>
  <c r="R231" i="13"/>
  <c r="N232" i="13"/>
  <c r="O232" i="13"/>
  <c r="P232" i="13"/>
  <c r="Q232" i="13"/>
  <c r="R232" i="13"/>
  <c r="N233" i="13"/>
  <c r="O233" i="13"/>
  <c r="P233" i="13"/>
  <c r="Q233" i="13"/>
  <c r="R233" i="13"/>
  <c r="N234" i="13"/>
  <c r="O234" i="13"/>
  <c r="P234" i="13"/>
  <c r="Q234" i="13"/>
  <c r="R234" i="13"/>
  <c r="N235" i="13"/>
  <c r="O235" i="13"/>
  <c r="P235" i="13"/>
  <c r="Q235" i="13"/>
  <c r="R235" i="13"/>
  <c r="N236" i="13"/>
  <c r="O236" i="13"/>
  <c r="P236" i="13"/>
  <c r="Q236" i="13"/>
  <c r="R236" i="13"/>
  <c r="N237" i="13"/>
  <c r="O237" i="13"/>
  <c r="P237" i="13"/>
  <c r="Q237" i="13"/>
  <c r="R237" i="13"/>
  <c r="N238" i="13"/>
  <c r="O238" i="13"/>
  <c r="P238" i="13"/>
  <c r="Q238" i="13"/>
  <c r="R238" i="13"/>
  <c r="N239" i="13"/>
  <c r="O239" i="13"/>
  <c r="P239" i="13"/>
  <c r="Q239" i="13"/>
  <c r="R239" i="13"/>
  <c r="N240" i="13"/>
  <c r="O240" i="13"/>
  <c r="P240" i="13"/>
  <c r="Q240" i="13"/>
  <c r="R240" i="13"/>
  <c r="N241" i="13"/>
  <c r="O241" i="13"/>
  <c r="P241" i="13"/>
  <c r="Q241" i="13"/>
  <c r="R241" i="13"/>
  <c r="N242" i="13"/>
  <c r="O242" i="13"/>
  <c r="P242" i="13"/>
  <c r="Q242" i="13"/>
  <c r="S242" i="13" s="1"/>
  <c r="R242" i="13"/>
  <c r="N243" i="13"/>
  <c r="O243" i="13"/>
  <c r="P243" i="13"/>
  <c r="Q243" i="13"/>
  <c r="R243" i="13"/>
  <c r="N244" i="13"/>
  <c r="O244" i="13"/>
  <c r="P244" i="13"/>
  <c r="Q244" i="13"/>
  <c r="R244" i="13"/>
  <c r="N245" i="13"/>
  <c r="O245" i="13"/>
  <c r="P245" i="13"/>
  <c r="Q245" i="13"/>
  <c r="R245" i="13"/>
  <c r="N246" i="13"/>
  <c r="O246" i="13"/>
  <c r="P246" i="13"/>
  <c r="Q246" i="13"/>
  <c r="R246" i="13"/>
  <c r="N247" i="13"/>
  <c r="O247" i="13"/>
  <c r="P247" i="13"/>
  <c r="Q247" i="13"/>
  <c r="R247" i="13"/>
  <c r="N248" i="13"/>
  <c r="O248" i="13"/>
  <c r="P248" i="13"/>
  <c r="Q248" i="13"/>
  <c r="R248" i="13"/>
  <c r="N249" i="13"/>
  <c r="O249" i="13"/>
  <c r="P249" i="13"/>
  <c r="Q249" i="13"/>
  <c r="R249" i="13"/>
  <c r="N250" i="13"/>
  <c r="O250" i="13"/>
  <c r="P250" i="13"/>
  <c r="Q250" i="13"/>
  <c r="R250" i="13"/>
  <c r="N251" i="13"/>
  <c r="O251" i="13"/>
  <c r="P251" i="13"/>
  <c r="Q251" i="13"/>
  <c r="R251" i="13"/>
  <c r="N252" i="13"/>
  <c r="O252" i="13"/>
  <c r="P252" i="13"/>
  <c r="Q252" i="13"/>
  <c r="R252" i="13"/>
  <c r="N253" i="13"/>
  <c r="O253" i="13"/>
  <c r="P253" i="13"/>
  <c r="Q253" i="13"/>
  <c r="R253" i="13"/>
  <c r="N254" i="13"/>
  <c r="O254" i="13"/>
  <c r="P254" i="13"/>
  <c r="Q254" i="13"/>
  <c r="S254" i="13" s="1"/>
  <c r="R254" i="13"/>
  <c r="N255" i="13"/>
  <c r="O255" i="13"/>
  <c r="P255" i="13"/>
  <c r="Q255" i="13"/>
  <c r="R255" i="13"/>
  <c r="N256" i="13"/>
  <c r="O256" i="13"/>
  <c r="P256" i="13"/>
  <c r="Q256" i="13"/>
  <c r="R256" i="13"/>
  <c r="N257" i="13"/>
  <c r="O257" i="13"/>
  <c r="P257" i="13"/>
  <c r="Q257" i="13"/>
  <c r="R257" i="13"/>
  <c r="N258" i="13"/>
  <c r="O258" i="13"/>
  <c r="P258" i="13"/>
  <c r="Q258" i="13"/>
  <c r="R258" i="13"/>
  <c r="N259" i="13"/>
  <c r="O259" i="13"/>
  <c r="P259" i="13"/>
  <c r="Q259" i="13"/>
  <c r="R259" i="13"/>
  <c r="N260" i="13"/>
  <c r="O260" i="13"/>
  <c r="P260" i="13"/>
  <c r="Q260" i="13"/>
  <c r="R260" i="13"/>
  <c r="N261" i="13"/>
  <c r="O261" i="13"/>
  <c r="P261" i="13"/>
  <c r="Q261" i="13"/>
  <c r="R261" i="13"/>
  <c r="N262" i="13"/>
  <c r="O262" i="13"/>
  <c r="P262" i="13"/>
  <c r="Q262" i="13"/>
  <c r="R262" i="13"/>
  <c r="N263" i="13"/>
  <c r="O263" i="13"/>
  <c r="P263" i="13"/>
  <c r="Q263" i="13"/>
  <c r="R263" i="13"/>
  <c r="N264" i="13"/>
  <c r="O264" i="13"/>
  <c r="P264" i="13"/>
  <c r="Q264" i="13"/>
  <c r="R264" i="13"/>
  <c r="N265" i="13"/>
  <c r="O265" i="13"/>
  <c r="P265" i="13"/>
  <c r="Q265" i="13"/>
  <c r="R265" i="13"/>
  <c r="N266" i="13"/>
  <c r="O266" i="13"/>
  <c r="P266" i="13"/>
  <c r="Q266" i="13"/>
  <c r="S266" i="13" s="1"/>
  <c r="R266" i="13"/>
  <c r="N267" i="13"/>
  <c r="O267" i="13"/>
  <c r="P267" i="13"/>
  <c r="Q267" i="13"/>
  <c r="R267" i="13"/>
  <c r="N268" i="13"/>
  <c r="O268" i="13"/>
  <c r="P268" i="13"/>
  <c r="Q268" i="13"/>
  <c r="R268" i="13"/>
  <c r="N269" i="13"/>
  <c r="O269" i="13"/>
  <c r="P269" i="13"/>
  <c r="Q269" i="13"/>
  <c r="R269" i="13"/>
  <c r="N270" i="13"/>
  <c r="O270" i="13"/>
  <c r="P270" i="13"/>
  <c r="Q270" i="13"/>
  <c r="R270" i="13"/>
  <c r="N271" i="13"/>
  <c r="O271" i="13"/>
  <c r="P271" i="13"/>
  <c r="Q271" i="13"/>
  <c r="R271" i="13"/>
  <c r="N272" i="13"/>
  <c r="O272" i="13"/>
  <c r="P272" i="13"/>
  <c r="Q272" i="13"/>
  <c r="R272" i="13"/>
  <c r="N273" i="13"/>
  <c r="O273" i="13"/>
  <c r="P273" i="13"/>
  <c r="Q273" i="13"/>
  <c r="R273" i="13"/>
  <c r="N274" i="13"/>
  <c r="O274" i="13"/>
  <c r="P274" i="13"/>
  <c r="Q274" i="13"/>
  <c r="R274" i="13"/>
  <c r="N275" i="13"/>
  <c r="O275" i="13"/>
  <c r="P275" i="13"/>
  <c r="Q275" i="13"/>
  <c r="R275" i="13"/>
  <c r="N276" i="13"/>
  <c r="O276" i="13"/>
  <c r="P276" i="13"/>
  <c r="Q276" i="13"/>
  <c r="R276" i="13"/>
  <c r="N277" i="13"/>
  <c r="O277" i="13"/>
  <c r="P277" i="13"/>
  <c r="Q277" i="13"/>
  <c r="R277" i="13"/>
  <c r="N278" i="13"/>
  <c r="O278" i="13"/>
  <c r="P278" i="13"/>
  <c r="Q278" i="13"/>
  <c r="S278" i="13" s="1"/>
  <c r="R278" i="13"/>
  <c r="N279" i="13"/>
  <c r="O279" i="13"/>
  <c r="P279" i="13"/>
  <c r="Q279" i="13"/>
  <c r="R279" i="13"/>
  <c r="N280" i="13"/>
  <c r="O280" i="13"/>
  <c r="P280" i="13"/>
  <c r="Q280" i="13"/>
  <c r="R280" i="13"/>
  <c r="N281" i="13"/>
  <c r="O281" i="13"/>
  <c r="P281" i="13"/>
  <c r="Q281" i="13"/>
  <c r="R281" i="13"/>
  <c r="N282" i="13"/>
  <c r="O282" i="13"/>
  <c r="P282" i="13"/>
  <c r="Q282" i="13"/>
  <c r="R282" i="13"/>
  <c r="N283" i="13"/>
  <c r="O283" i="13"/>
  <c r="P283" i="13"/>
  <c r="Q283" i="13"/>
  <c r="R283" i="13"/>
  <c r="N284" i="13"/>
  <c r="O284" i="13"/>
  <c r="P284" i="13"/>
  <c r="Q284" i="13"/>
  <c r="R284" i="13"/>
  <c r="N285" i="13"/>
  <c r="O285" i="13"/>
  <c r="P285" i="13"/>
  <c r="Q285" i="13"/>
  <c r="R285" i="13"/>
  <c r="N286" i="13"/>
  <c r="O286" i="13"/>
  <c r="P286" i="13"/>
  <c r="Q286" i="13"/>
  <c r="R286" i="13"/>
  <c r="N287" i="13"/>
  <c r="O287" i="13"/>
  <c r="P287" i="13"/>
  <c r="Q287" i="13"/>
  <c r="R287" i="13"/>
  <c r="N288" i="13"/>
  <c r="O288" i="13"/>
  <c r="P288" i="13"/>
  <c r="Q288" i="13"/>
  <c r="R288" i="13"/>
  <c r="N289" i="13"/>
  <c r="O289" i="13"/>
  <c r="P289" i="13"/>
  <c r="Q289" i="13"/>
  <c r="R289" i="13"/>
  <c r="N290" i="13"/>
  <c r="O290" i="13"/>
  <c r="P290" i="13"/>
  <c r="Q290" i="13"/>
  <c r="S290" i="13" s="1"/>
  <c r="R290" i="13"/>
  <c r="N291" i="13"/>
  <c r="O291" i="13"/>
  <c r="P291" i="13"/>
  <c r="Q291" i="13"/>
  <c r="R291" i="13"/>
  <c r="N292" i="13"/>
  <c r="O292" i="13"/>
  <c r="P292" i="13"/>
  <c r="Q292" i="13"/>
  <c r="R292" i="13"/>
  <c r="N293" i="13"/>
  <c r="O293" i="13"/>
  <c r="P293" i="13"/>
  <c r="Q293" i="13"/>
  <c r="R293" i="13"/>
  <c r="N294" i="13"/>
  <c r="O294" i="13"/>
  <c r="P294" i="13"/>
  <c r="Q294" i="13"/>
  <c r="R294" i="13"/>
  <c r="N295" i="13"/>
  <c r="O295" i="13"/>
  <c r="P295" i="13"/>
  <c r="Q295" i="13"/>
  <c r="R295" i="13"/>
  <c r="N296" i="13"/>
  <c r="O296" i="13"/>
  <c r="P296" i="13"/>
  <c r="Q296" i="13"/>
  <c r="R296" i="13"/>
  <c r="N297" i="13"/>
  <c r="O297" i="13"/>
  <c r="P297" i="13"/>
  <c r="Q297" i="13"/>
  <c r="R297" i="13"/>
  <c r="N298" i="13"/>
  <c r="O298" i="13"/>
  <c r="P298" i="13"/>
  <c r="Q298" i="13"/>
  <c r="R298" i="13"/>
  <c r="N299" i="13"/>
  <c r="O299" i="13"/>
  <c r="P299" i="13"/>
  <c r="Q299" i="13"/>
  <c r="R299" i="13"/>
  <c r="N300" i="13"/>
  <c r="O300" i="13"/>
  <c r="P300" i="13"/>
  <c r="Q300" i="13"/>
  <c r="R300" i="13"/>
  <c r="N301" i="13"/>
  <c r="O301" i="13"/>
  <c r="P301" i="13"/>
  <c r="Q301" i="13"/>
  <c r="R301" i="13"/>
  <c r="N302" i="13"/>
  <c r="O302" i="13"/>
  <c r="P302" i="13"/>
  <c r="Q302" i="13"/>
  <c r="S302" i="13" s="1"/>
  <c r="R302" i="13"/>
  <c r="N303" i="13"/>
  <c r="O303" i="13"/>
  <c r="P303" i="13"/>
  <c r="Q303" i="13"/>
  <c r="R303" i="13"/>
  <c r="N304" i="13"/>
  <c r="O304" i="13"/>
  <c r="P304" i="13"/>
  <c r="Q304" i="13"/>
  <c r="R304" i="13"/>
  <c r="N305" i="13"/>
  <c r="O305" i="13"/>
  <c r="P305" i="13"/>
  <c r="Q305" i="13"/>
  <c r="R305" i="13"/>
  <c r="N306" i="13"/>
  <c r="O306" i="13"/>
  <c r="P306" i="13"/>
  <c r="Q306" i="13"/>
  <c r="R306" i="13"/>
  <c r="N307" i="13"/>
  <c r="O307" i="13"/>
  <c r="P307" i="13"/>
  <c r="Q307" i="13"/>
  <c r="R307" i="13"/>
  <c r="N308" i="13"/>
  <c r="O308" i="13"/>
  <c r="P308" i="13"/>
  <c r="Q308" i="13"/>
  <c r="R308" i="13"/>
  <c r="N309" i="13"/>
  <c r="O309" i="13"/>
  <c r="P309" i="13"/>
  <c r="Q309" i="13"/>
  <c r="R309" i="13"/>
  <c r="N310" i="13"/>
  <c r="O310" i="13"/>
  <c r="P310" i="13"/>
  <c r="Q310" i="13"/>
  <c r="R310" i="13"/>
  <c r="N311" i="13"/>
  <c r="O311" i="13"/>
  <c r="P311" i="13"/>
  <c r="Q311" i="13"/>
  <c r="R311" i="13"/>
  <c r="N312" i="13"/>
  <c r="O312" i="13"/>
  <c r="P312" i="13"/>
  <c r="Q312" i="13"/>
  <c r="R312" i="13"/>
  <c r="N313" i="13"/>
  <c r="O313" i="13"/>
  <c r="P313" i="13"/>
  <c r="Q313" i="13"/>
  <c r="R313" i="13"/>
  <c r="N314" i="13"/>
  <c r="O314" i="13"/>
  <c r="P314" i="13"/>
  <c r="Q314" i="13"/>
  <c r="S314" i="13" s="1"/>
  <c r="R314" i="13"/>
  <c r="N315" i="13"/>
  <c r="O315" i="13"/>
  <c r="P315" i="13"/>
  <c r="Q315" i="13"/>
  <c r="R315" i="13"/>
  <c r="N316" i="13"/>
  <c r="O316" i="13"/>
  <c r="P316" i="13"/>
  <c r="Q316" i="13"/>
  <c r="R316" i="13"/>
  <c r="N317" i="13"/>
  <c r="O317" i="13"/>
  <c r="P317" i="13"/>
  <c r="Q317" i="13"/>
  <c r="R317" i="13"/>
  <c r="N318" i="13"/>
  <c r="O318" i="13"/>
  <c r="P318" i="13"/>
  <c r="Q318" i="13"/>
  <c r="R318" i="13"/>
  <c r="N319" i="13"/>
  <c r="O319" i="13"/>
  <c r="P319" i="13"/>
  <c r="Q319" i="13"/>
  <c r="R319" i="13"/>
  <c r="N320" i="13"/>
  <c r="O320" i="13"/>
  <c r="P320" i="13"/>
  <c r="Q320" i="13"/>
  <c r="R320" i="13"/>
  <c r="N321" i="13"/>
  <c r="O321" i="13"/>
  <c r="P321" i="13"/>
  <c r="Q321" i="13"/>
  <c r="R321" i="13"/>
  <c r="N322" i="13"/>
  <c r="O322" i="13"/>
  <c r="P322" i="13"/>
  <c r="Q322" i="13"/>
  <c r="R322" i="13"/>
  <c r="N323" i="13"/>
  <c r="O323" i="13"/>
  <c r="P323" i="13"/>
  <c r="Q323" i="13"/>
  <c r="R323" i="13"/>
  <c r="N324" i="13"/>
  <c r="O324" i="13"/>
  <c r="P324" i="13"/>
  <c r="Q324" i="13"/>
  <c r="R324" i="13"/>
  <c r="N325" i="13"/>
  <c r="O325" i="13"/>
  <c r="P325" i="13"/>
  <c r="Q325" i="13"/>
  <c r="R325" i="13"/>
  <c r="N326" i="13"/>
  <c r="O326" i="13"/>
  <c r="P326" i="13"/>
  <c r="Q326" i="13"/>
  <c r="S326" i="13" s="1"/>
  <c r="R326" i="13"/>
  <c r="N327" i="13"/>
  <c r="O327" i="13"/>
  <c r="P327" i="13"/>
  <c r="Q327" i="13"/>
  <c r="R327" i="13"/>
  <c r="N328" i="13"/>
  <c r="O328" i="13"/>
  <c r="P328" i="13"/>
  <c r="Q328" i="13"/>
  <c r="R328" i="13"/>
  <c r="N329" i="13"/>
  <c r="O329" i="13"/>
  <c r="P329" i="13"/>
  <c r="Q329" i="13"/>
  <c r="R329" i="13"/>
  <c r="N330" i="13"/>
  <c r="O330" i="13"/>
  <c r="P330" i="13"/>
  <c r="Q330" i="13"/>
  <c r="R330" i="13"/>
  <c r="N331" i="13"/>
  <c r="O331" i="13"/>
  <c r="P331" i="13"/>
  <c r="Q331" i="13"/>
  <c r="R331" i="13"/>
  <c r="N332" i="13"/>
  <c r="O332" i="13"/>
  <c r="P332" i="13"/>
  <c r="Q332" i="13"/>
  <c r="R332" i="13"/>
  <c r="N333" i="13"/>
  <c r="O333" i="13"/>
  <c r="P333" i="13"/>
  <c r="Q333" i="13"/>
  <c r="R333" i="13"/>
  <c r="N334" i="13"/>
  <c r="O334" i="13"/>
  <c r="P334" i="13"/>
  <c r="Q334" i="13"/>
  <c r="R334" i="13"/>
  <c r="N335" i="13"/>
  <c r="O335" i="13"/>
  <c r="P335" i="13"/>
  <c r="Q335" i="13"/>
  <c r="R335" i="13"/>
  <c r="N336" i="13"/>
  <c r="O336" i="13"/>
  <c r="P336" i="13"/>
  <c r="Q336" i="13"/>
  <c r="R336" i="13"/>
  <c r="N337" i="13"/>
  <c r="O337" i="13"/>
  <c r="P337" i="13"/>
  <c r="Q337" i="13"/>
  <c r="R337" i="13"/>
  <c r="N338" i="13"/>
  <c r="O338" i="13"/>
  <c r="P338" i="13"/>
  <c r="Q338" i="13"/>
  <c r="S338" i="13" s="1"/>
  <c r="R338" i="13"/>
  <c r="N339" i="13"/>
  <c r="O339" i="13"/>
  <c r="P339" i="13"/>
  <c r="Q339" i="13"/>
  <c r="R339" i="13"/>
  <c r="N340" i="13"/>
  <c r="O340" i="13"/>
  <c r="P340" i="13"/>
  <c r="Q340" i="13"/>
  <c r="R340" i="13"/>
  <c r="N341" i="13"/>
  <c r="O341" i="13"/>
  <c r="P341" i="13"/>
  <c r="Q341" i="13"/>
  <c r="R341" i="13"/>
  <c r="N342" i="13"/>
  <c r="O342" i="13"/>
  <c r="P342" i="13"/>
  <c r="Q342" i="13"/>
  <c r="R342" i="13"/>
  <c r="N343" i="13"/>
  <c r="O343" i="13"/>
  <c r="P343" i="13"/>
  <c r="Q343" i="13"/>
  <c r="R343" i="13"/>
  <c r="N344" i="13"/>
  <c r="O344" i="13"/>
  <c r="P344" i="13"/>
  <c r="Q344" i="13"/>
  <c r="R344" i="13"/>
  <c r="N345" i="13"/>
  <c r="O345" i="13"/>
  <c r="P345" i="13"/>
  <c r="Q345" i="13"/>
  <c r="R345" i="13"/>
  <c r="N346" i="13"/>
  <c r="O346" i="13"/>
  <c r="P346" i="13"/>
  <c r="Q346" i="13"/>
  <c r="R346" i="13"/>
  <c r="N347" i="13"/>
  <c r="O347" i="13"/>
  <c r="P347" i="13"/>
  <c r="Q347" i="13"/>
  <c r="R347" i="13"/>
  <c r="N348" i="13"/>
  <c r="O348" i="13"/>
  <c r="P348" i="13"/>
  <c r="Q348" i="13"/>
  <c r="R348" i="13"/>
  <c r="N349" i="13"/>
  <c r="O349" i="13"/>
  <c r="P349" i="13"/>
  <c r="Q349" i="13"/>
  <c r="R349" i="13"/>
  <c r="N350" i="13"/>
  <c r="O350" i="13"/>
  <c r="P350" i="13"/>
  <c r="Q350" i="13"/>
  <c r="R350" i="13"/>
  <c r="N351" i="13"/>
  <c r="O351" i="13"/>
  <c r="P351" i="13"/>
  <c r="Q351" i="13"/>
  <c r="R351" i="13"/>
  <c r="N352" i="13"/>
  <c r="O352" i="13"/>
  <c r="P352" i="13"/>
  <c r="Q352" i="13"/>
  <c r="R352" i="13"/>
  <c r="N353" i="13"/>
  <c r="O353" i="13"/>
  <c r="P353" i="13"/>
  <c r="Q353" i="13"/>
  <c r="R353" i="13"/>
  <c r="N354" i="13"/>
  <c r="O354" i="13"/>
  <c r="P354" i="13"/>
  <c r="Q354" i="13"/>
  <c r="R354" i="13"/>
  <c r="N355" i="13"/>
  <c r="O355" i="13"/>
  <c r="P355" i="13"/>
  <c r="Q355" i="13"/>
  <c r="R355" i="13"/>
  <c r="N356" i="13"/>
  <c r="O356" i="13"/>
  <c r="P356" i="13"/>
  <c r="Q356" i="13"/>
  <c r="R356" i="13"/>
  <c r="N357" i="13"/>
  <c r="O357" i="13"/>
  <c r="P357" i="13"/>
  <c r="Q357" i="13"/>
  <c r="R357" i="13"/>
  <c r="N358" i="13"/>
  <c r="O358" i="13"/>
  <c r="P358" i="13"/>
  <c r="Q358" i="13"/>
  <c r="R358" i="13"/>
  <c r="N359" i="13"/>
  <c r="O359" i="13"/>
  <c r="P359" i="13"/>
  <c r="Q359" i="13"/>
  <c r="R359" i="13"/>
  <c r="N360" i="13"/>
  <c r="O360" i="13"/>
  <c r="P360" i="13"/>
  <c r="Q360" i="13"/>
  <c r="R360" i="13"/>
  <c r="N361" i="13"/>
  <c r="O361" i="13"/>
  <c r="P361" i="13"/>
  <c r="Q361" i="13"/>
  <c r="R361" i="13"/>
  <c r="N362" i="13"/>
  <c r="O362" i="13"/>
  <c r="P362" i="13"/>
  <c r="Q362" i="13"/>
  <c r="R362" i="13"/>
  <c r="N363" i="13"/>
  <c r="O363" i="13"/>
  <c r="P363" i="13"/>
  <c r="Q363" i="13"/>
  <c r="R363" i="13"/>
  <c r="N364" i="13"/>
  <c r="O364" i="13"/>
  <c r="P364" i="13"/>
  <c r="Q364" i="13"/>
  <c r="R364" i="13"/>
  <c r="N365" i="13"/>
  <c r="O365" i="13"/>
  <c r="P365" i="13"/>
  <c r="Q365" i="13"/>
  <c r="R365" i="13"/>
  <c r="N366" i="13"/>
  <c r="O366" i="13"/>
  <c r="P366" i="13"/>
  <c r="Q366" i="13"/>
  <c r="R366" i="13"/>
  <c r="N367" i="13"/>
  <c r="O367" i="13"/>
  <c r="P367" i="13"/>
  <c r="Q367" i="13"/>
  <c r="R367" i="13"/>
  <c r="N368" i="13"/>
  <c r="O368" i="13"/>
  <c r="P368" i="13"/>
  <c r="Q368" i="13"/>
  <c r="R368" i="13"/>
  <c r="N369" i="13"/>
  <c r="O369" i="13"/>
  <c r="P369" i="13"/>
  <c r="Q369" i="13"/>
  <c r="R369" i="13"/>
  <c r="N370" i="13"/>
  <c r="O370" i="13"/>
  <c r="P370" i="13"/>
  <c r="Q370" i="13"/>
  <c r="R370" i="13"/>
  <c r="N371" i="13"/>
  <c r="O371" i="13"/>
  <c r="P371" i="13"/>
  <c r="Q371" i="13"/>
  <c r="R371" i="13"/>
  <c r="N372" i="13"/>
  <c r="O372" i="13"/>
  <c r="P372" i="13"/>
  <c r="Q372" i="13"/>
  <c r="R372" i="13"/>
  <c r="N373" i="13"/>
  <c r="O373" i="13"/>
  <c r="P373" i="13"/>
  <c r="Q373" i="13"/>
  <c r="R373" i="13"/>
  <c r="N374" i="13"/>
  <c r="O374" i="13"/>
  <c r="P374" i="13"/>
  <c r="Q374" i="13"/>
  <c r="R374" i="13"/>
  <c r="N375" i="13"/>
  <c r="O375" i="13"/>
  <c r="P375" i="13"/>
  <c r="Q375" i="13"/>
  <c r="R375" i="13"/>
  <c r="N376" i="13"/>
  <c r="O376" i="13"/>
  <c r="P376" i="13"/>
  <c r="Q376" i="13"/>
  <c r="R376" i="13"/>
  <c r="N377" i="13"/>
  <c r="O377" i="13"/>
  <c r="P377" i="13"/>
  <c r="Q377" i="13"/>
  <c r="R377" i="13"/>
  <c r="N378" i="13"/>
  <c r="O378" i="13"/>
  <c r="P378" i="13"/>
  <c r="Q378" i="13"/>
  <c r="R378" i="13"/>
  <c r="N379" i="13"/>
  <c r="O379" i="13"/>
  <c r="P379" i="13"/>
  <c r="Q379" i="13"/>
  <c r="R379" i="13"/>
  <c r="N380" i="13"/>
  <c r="O380" i="13"/>
  <c r="P380" i="13"/>
  <c r="Q380" i="13"/>
  <c r="R380" i="13"/>
  <c r="N381" i="13"/>
  <c r="O381" i="13"/>
  <c r="P381" i="13"/>
  <c r="Q381" i="13"/>
  <c r="R381" i="13"/>
  <c r="N382" i="13"/>
  <c r="O382" i="13"/>
  <c r="P382" i="13"/>
  <c r="Q382" i="13"/>
  <c r="R382" i="13"/>
  <c r="N383" i="13"/>
  <c r="O383" i="13"/>
  <c r="P383" i="13"/>
  <c r="Q383" i="13"/>
  <c r="R383" i="13"/>
  <c r="N384" i="13"/>
  <c r="O384" i="13"/>
  <c r="P384" i="13"/>
  <c r="Q384" i="13"/>
  <c r="R384" i="13"/>
  <c r="N385" i="13"/>
  <c r="O385" i="13"/>
  <c r="P385" i="13"/>
  <c r="Q385" i="13"/>
  <c r="S385" i="13" s="1"/>
  <c r="R385" i="13"/>
  <c r="N386" i="13"/>
  <c r="O386" i="13"/>
  <c r="P386" i="13"/>
  <c r="Q386" i="13"/>
  <c r="R386" i="13"/>
  <c r="N387" i="13"/>
  <c r="O387" i="13"/>
  <c r="P387" i="13"/>
  <c r="Q387" i="13"/>
  <c r="R387" i="13"/>
  <c r="N388" i="13"/>
  <c r="O388" i="13"/>
  <c r="P388" i="13"/>
  <c r="Q388" i="13"/>
  <c r="R388" i="13"/>
  <c r="N389" i="13"/>
  <c r="O389" i="13"/>
  <c r="P389" i="13"/>
  <c r="Q389" i="13"/>
  <c r="R389" i="13"/>
  <c r="N390" i="13"/>
  <c r="O390" i="13"/>
  <c r="P390" i="13"/>
  <c r="Q390" i="13"/>
  <c r="R390" i="13"/>
  <c r="N391" i="13"/>
  <c r="O391" i="13"/>
  <c r="P391" i="13"/>
  <c r="Q391" i="13"/>
  <c r="R391" i="13"/>
  <c r="N392" i="13"/>
  <c r="O392" i="13"/>
  <c r="P392" i="13"/>
  <c r="Q392" i="13"/>
  <c r="R392" i="13"/>
  <c r="N393" i="13"/>
  <c r="O393" i="13"/>
  <c r="P393" i="13"/>
  <c r="Q393" i="13"/>
  <c r="R393" i="13"/>
  <c r="N394" i="13"/>
  <c r="O394" i="13"/>
  <c r="P394" i="13"/>
  <c r="Q394" i="13"/>
  <c r="R394" i="13"/>
  <c r="N395" i="13"/>
  <c r="O395" i="13"/>
  <c r="P395" i="13"/>
  <c r="Q395" i="13"/>
  <c r="R395" i="13"/>
  <c r="N396" i="13"/>
  <c r="O396" i="13"/>
  <c r="P396" i="13"/>
  <c r="Q396" i="13"/>
  <c r="R396" i="13"/>
  <c r="N397" i="13"/>
  <c r="O397" i="13"/>
  <c r="P397" i="13"/>
  <c r="Q397" i="13"/>
  <c r="R397" i="13"/>
  <c r="N398" i="13"/>
  <c r="O398" i="13"/>
  <c r="P398" i="13"/>
  <c r="Q398" i="13"/>
  <c r="R398" i="13"/>
  <c r="N399" i="13"/>
  <c r="O399" i="13"/>
  <c r="P399" i="13"/>
  <c r="Q399" i="13"/>
  <c r="R399" i="13"/>
  <c r="N400" i="13"/>
  <c r="O400" i="13"/>
  <c r="P400" i="13"/>
  <c r="Q400" i="13"/>
  <c r="R400" i="13"/>
  <c r="N401" i="13"/>
  <c r="O401" i="13"/>
  <c r="P401" i="13"/>
  <c r="Q401" i="13"/>
  <c r="R401" i="13"/>
  <c r="N402" i="13"/>
  <c r="O402" i="13"/>
  <c r="P402" i="13"/>
  <c r="Q402" i="13"/>
  <c r="R402" i="13"/>
  <c r="N403" i="13"/>
  <c r="O403" i="13"/>
  <c r="P403" i="13"/>
  <c r="Q403" i="13"/>
  <c r="R403" i="13"/>
  <c r="N404" i="13"/>
  <c r="O404" i="13"/>
  <c r="P404" i="13"/>
  <c r="Q404" i="13"/>
  <c r="R404" i="13"/>
  <c r="N405" i="13"/>
  <c r="O405" i="13"/>
  <c r="P405" i="13"/>
  <c r="Q405" i="13"/>
  <c r="R405" i="13"/>
  <c r="N406" i="13"/>
  <c r="O406" i="13"/>
  <c r="P406" i="13"/>
  <c r="Q406" i="13"/>
  <c r="R406" i="13"/>
  <c r="N407" i="13"/>
  <c r="O407" i="13"/>
  <c r="P407" i="13"/>
  <c r="Q407" i="13"/>
  <c r="R407" i="13"/>
  <c r="N408" i="13"/>
  <c r="O408" i="13"/>
  <c r="P408" i="13"/>
  <c r="Q408" i="13"/>
  <c r="R408" i="13"/>
  <c r="N409" i="13"/>
  <c r="O409" i="13"/>
  <c r="P409" i="13"/>
  <c r="Q409" i="13"/>
  <c r="R409" i="13"/>
  <c r="N410" i="13"/>
  <c r="O410" i="13"/>
  <c r="P410" i="13"/>
  <c r="Q410" i="13"/>
  <c r="R410" i="13"/>
  <c r="N411" i="13"/>
  <c r="O411" i="13"/>
  <c r="P411" i="13"/>
  <c r="Q411" i="13"/>
  <c r="R411" i="13"/>
  <c r="N412" i="13"/>
  <c r="O412" i="13"/>
  <c r="P412" i="13"/>
  <c r="Q412" i="13"/>
  <c r="R412" i="13"/>
  <c r="N413" i="13"/>
  <c r="O413" i="13"/>
  <c r="P413" i="13"/>
  <c r="Q413" i="13"/>
  <c r="R413" i="13"/>
  <c r="N414" i="13"/>
  <c r="O414" i="13"/>
  <c r="P414" i="13"/>
  <c r="Q414" i="13"/>
  <c r="R414" i="13"/>
  <c r="N415" i="13"/>
  <c r="O415" i="13"/>
  <c r="P415" i="13"/>
  <c r="Q415" i="13"/>
  <c r="R415" i="13"/>
  <c r="N416" i="13"/>
  <c r="O416" i="13"/>
  <c r="P416" i="13"/>
  <c r="Q416" i="13"/>
  <c r="R416" i="13"/>
  <c r="N417" i="13"/>
  <c r="O417" i="13"/>
  <c r="P417" i="13"/>
  <c r="Q417" i="13"/>
  <c r="R417" i="13"/>
  <c r="N418" i="13"/>
  <c r="O418" i="13"/>
  <c r="P418" i="13"/>
  <c r="Q418" i="13"/>
  <c r="R418" i="13"/>
  <c r="N419" i="13"/>
  <c r="O419" i="13"/>
  <c r="P419" i="13"/>
  <c r="Q419" i="13"/>
  <c r="R419" i="13"/>
  <c r="N420" i="13"/>
  <c r="O420" i="13"/>
  <c r="P420" i="13"/>
  <c r="Q420" i="13"/>
  <c r="R420" i="13"/>
  <c r="N421" i="13"/>
  <c r="O421" i="13"/>
  <c r="P421" i="13"/>
  <c r="Q421" i="13"/>
  <c r="R421" i="13"/>
  <c r="N422" i="13"/>
  <c r="O422" i="13"/>
  <c r="P422" i="13"/>
  <c r="Q422" i="13"/>
  <c r="R422" i="13"/>
  <c r="N423" i="13"/>
  <c r="O423" i="13"/>
  <c r="P423" i="13"/>
  <c r="Q423" i="13"/>
  <c r="R423" i="13"/>
  <c r="N424" i="13"/>
  <c r="O424" i="13"/>
  <c r="P424" i="13"/>
  <c r="Q424" i="13"/>
  <c r="R424" i="13"/>
  <c r="N425" i="13"/>
  <c r="O425" i="13"/>
  <c r="P425" i="13"/>
  <c r="Q425" i="13"/>
  <c r="R425" i="13"/>
  <c r="N426" i="13"/>
  <c r="O426" i="13"/>
  <c r="P426" i="13"/>
  <c r="Q426" i="13"/>
  <c r="R426" i="13"/>
  <c r="N427" i="13"/>
  <c r="O427" i="13"/>
  <c r="P427" i="13"/>
  <c r="Q427" i="13"/>
  <c r="R427" i="13"/>
  <c r="N428" i="13"/>
  <c r="O428" i="13"/>
  <c r="P428" i="13"/>
  <c r="Q428" i="13"/>
  <c r="R428" i="13"/>
  <c r="N429" i="13"/>
  <c r="O429" i="13"/>
  <c r="P429" i="13"/>
  <c r="Q429" i="13"/>
  <c r="R429" i="13"/>
  <c r="N430" i="13"/>
  <c r="O430" i="13"/>
  <c r="P430" i="13"/>
  <c r="Q430" i="13"/>
  <c r="R430" i="13"/>
  <c r="N431" i="13"/>
  <c r="O431" i="13"/>
  <c r="P431" i="13"/>
  <c r="Q431" i="13"/>
  <c r="R431" i="13"/>
  <c r="N432" i="13"/>
  <c r="O432" i="13"/>
  <c r="P432" i="13"/>
  <c r="Q432" i="13"/>
  <c r="R432" i="13"/>
  <c r="N433" i="13"/>
  <c r="O433" i="13"/>
  <c r="P433" i="13"/>
  <c r="Q433" i="13"/>
  <c r="R433" i="13"/>
  <c r="N434" i="13"/>
  <c r="O434" i="13"/>
  <c r="P434" i="13"/>
  <c r="Q434" i="13"/>
  <c r="R434" i="13"/>
  <c r="N435" i="13"/>
  <c r="O435" i="13"/>
  <c r="P435" i="13"/>
  <c r="Q435" i="13"/>
  <c r="R435" i="13"/>
  <c r="N436" i="13"/>
  <c r="O436" i="13"/>
  <c r="P436" i="13"/>
  <c r="Q436" i="13"/>
  <c r="R436" i="13"/>
  <c r="N437" i="13"/>
  <c r="O437" i="13"/>
  <c r="P437" i="13"/>
  <c r="Q437" i="13"/>
  <c r="R437" i="13"/>
  <c r="N438" i="13"/>
  <c r="O438" i="13"/>
  <c r="P438" i="13"/>
  <c r="Q438" i="13"/>
  <c r="R438" i="13"/>
  <c r="N439" i="13"/>
  <c r="O439" i="13"/>
  <c r="P439" i="13"/>
  <c r="Q439" i="13"/>
  <c r="R439" i="13"/>
  <c r="N440" i="13"/>
  <c r="O440" i="13"/>
  <c r="P440" i="13"/>
  <c r="Q440" i="13"/>
  <c r="R440" i="13"/>
  <c r="N441" i="13"/>
  <c r="O441" i="13"/>
  <c r="P441" i="13"/>
  <c r="Q441" i="13"/>
  <c r="R441" i="13"/>
  <c r="N442" i="13"/>
  <c r="O442" i="13"/>
  <c r="P442" i="13"/>
  <c r="Q442" i="13"/>
  <c r="R442" i="13"/>
  <c r="N443" i="13"/>
  <c r="O443" i="13"/>
  <c r="P443" i="13"/>
  <c r="Q443" i="13"/>
  <c r="R443" i="13"/>
  <c r="N444" i="13"/>
  <c r="O444" i="13"/>
  <c r="P444" i="13"/>
  <c r="Q444" i="13"/>
  <c r="R444" i="13"/>
  <c r="N445" i="13"/>
  <c r="O445" i="13"/>
  <c r="P445" i="13"/>
  <c r="Q445" i="13"/>
  <c r="R445" i="13"/>
  <c r="N446" i="13"/>
  <c r="O446" i="13"/>
  <c r="P446" i="13"/>
  <c r="Q446" i="13"/>
  <c r="R446" i="13"/>
  <c r="N447" i="13"/>
  <c r="O447" i="13"/>
  <c r="P447" i="13"/>
  <c r="Q447" i="13"/>
  <c r="R447" i="13"/>
  <c r="N448" i="13"/>
  <c r="O448" i="13"/>
  <c r="P448" i="13"/>
  <c r="Q448" i="13"/>
  <c r="R448" i="13"/>
  <c r="N449" i="13"/>
  <c r="O449" i="13"/>
  <c r="P449" i="13"/>
  <c r="Q449" i="13"/>
  <c r="R449" i="13"/>
  <c r="N450" i="13"/>
  <c r="O450" i="13"/>
  <c r="P450" i="13"/>
  <c r="Q450" i="13"/>
  <c r="R450" i="13"/>
  <c r="N451" i="13"/>
  <c r="O451" i="13"/>
  <c r="P451" i="13"/>
  <c r="Q451" i="13"/>
  <c r="R451" i="13"/>
  <c r="N452" i="13"/>
  <c r="O452" i="13"/>
  <c r="P452" i="13"/>
  <c r="Q452" i="13"/>
  <c r="R452" i="13"/>
  <c r="N453" i="13"/>
  <c r="O453" i="13"/>
  <c r="P453" i="13"/>
  <c r="Q453" i="13"/>
  <c r="R453" i="13"/>
  <c r="N454" i="13"/>
  <c r="O454" i="13"/>
  <c r="P454" i="13"/>
  <c r="Q454" i="13"/>
  <c r="R454" i="13"/>
  <c r="N455" i="13"/>
  <c r="O455" i="13"/>
  <c r="P455" i="13"/>
  <c r="Q455" i="13"/>
  <c r="R455" i="13"/>
  <c r="N456" i="13"/>
  <c r="O456" i="13"/>
  <c r="P456" i="13"/>
  <c r="Q456" i="13"/>
  <c r="R456" i="13"/>
  <c r="N457" i="13"/>
  <c r="O457" i="13"/>
  <c r="P457" i="13"/>
  <c r="Q457" i="13"/>
  <c r="R457" i="13"/>
  <c r="N458" i="13"/>
  <c r="O458" i="13"/>
  <c r="P458" i="13"/>
  <c r="Q458" i="13"/>
  <c r="R458" i="13"/>
  <c r="N459" i="13"/>
  <c r="O459" i="13"/>
  <c r="P459" i="13"/>
  <c r="Q459" i="13"/>
  <c r="R459" i="13"/>
  <c r="N460" i="13"/>
  <c r="O460" i="13"/>
  <c r="P460" i="13"/>
  <c r="Q460" i="13"/>
  <c r="R460" i="13"/>
  <c r="N461" i="13"/>
  <c r="O461" i="13"/>
  <c r="P461" i="13"/>
  <c r="Q461" i="13"/>
  <c r="R461" i="13"/>
  <c r="N462" i="13"/>
  <c r="O462" i="13"/>
  <c r="P462" i="13"/>
  <c r="Q462" i="13"/>
  <c r="R462" i="13"/>
  <c r="N463" i="13"/>
  <c r="O463" i="13"/>
  <c r="P463" i="13"/>
  <c r="Q463" i="13"/>
  <c r="R463" i="13"/>
  <c r="N464" i="13"/>
  <c r="O464" i="13"/>
  <c r="P464" i="13"/>
  <c r="Q464" i="13"/>
  <c r="R464" i="13"/>
  <c r="N465" i="13"/>
  <c r="O465" i="13"/>
  <c r="P465" i="13"/>
  <c r="Q465" i="13"/>
  <c r="R465" i="13"/>
  <c r="N466" i="13"/>
  <c r="O466" i="13"/>
  <c r="P466" i="13"/>
  <c r="Q466" i="13"/>
  <c r="R466" i="13"/>
  <c r="N467" i="13"/>
  <c r="O467" i="13"/>
  <c r="P467" i="13"/>
  <c r="Q467" i="13"/>
  <c r="R467" i="13"/>
  <c r="N468" i="13"/>
  <c r="O468" i="13"/>
  <c r="P468" i="13"/>
  <c r="Q468" i="13"/>
  <c r="R468" i="13"/>
  <c r="N469" i="13"/>
  <c r="O469" i="13"/>
  <c r="P469" i="13"/>
  <c r="Q469" i="13"/>
  <c r="R469" i="13"/>
  <c r="N470" i="13"/>
  <c r="O470" i="13"/>
  <c r="P470" i="13"/>
  <c r="Q470" i="13"/>
  <c r="R470" i="13"/>
  <c r="N471" i="13"/>
  <c r="O471" i="13"/>
  <c r="P471" i="13"/>
  <c r="Q471" i="13"/>
  <c r="R471" i="13"/>
  <c r="N472" i="13"/>
  <c r="O472" i="13"/>
  <c r="P472" i="13"/>
  <c r="Q472" i="13"/>
  <c r="R472" i="13"/>
  <c r="N473" i="13"/>
  <c r="O473" i="13"/>
  <c r="P473" i="13"/>
  <c r="Q473" i="13"/>
  <c r="R473" i="13"/>
  <c r="N474" i="13"/>
  <c r="O474" i="13"/>
  <c r="P474" i="13"/>
  <c r="Q474" i="13"/>
  <c r="R474" i="13"/>
  <c r="N475" i="13"/>
  <c r="O475" i="13"/>
  <c r="P475" i="13"/>
  <c r="Q475" i="13"/>
  <c r="R475" i="13"/>
  <c r="N476" i="13"/>
  <c r="O476" i="13"/>
  <c r="P476" i="13"/>
  <c r="Q476" i="13"/>
  <c r="R476" i="13"/>
  <c r="N477" i="13"/>
  <c r="O477" i="13"/>
  <c r="P477" i="13"/>
  <c r="Q477" i="13"/>
  <c r="R477" i="13"/>
  <c r="N478" i="13"/>
  <c r="O478" i="13"/>
  <c r="P478" i="13"/>
  <c r="Q478" i="13"/>
  <c r="R478" i="13"/>
  <c r="N479" i="13"/>
  <c r="O479" i="13"/>
  <c r="P479" i="13"/>
  <c r="Q479" i="13"/>
  <c r="R479" i="13"/>
  <c r="N480" i="13"/>
  <c r="O480" i="13"/>
  <c r="P480" i="13"/>
  <c r="Q480" i="13"/>
  <c r="R480" i="13"/>
  <c r="N481" i="13"/>
  <c r="O481" i="13"/>
  <c r="P481" i="13"/>
  <c r="Q481" i="13"/>
  <c r="R481" i="13"/>
  <c r="N482" i="13"/>
  <c r="O482" i="13"/>
  <c r="P482" i="13"/>
  <c r="Q482" i="13"/>
  <c r="R482" i="13"/>
  <c r="N483" i="13"/>
  <c r="O483" i="13"/>
  <c r="P483" i="13"/>
  <c r="Q483" i="13"/>
  <c r="R483" i="13"/>
  <c r="N484" i="13"/>
  <c r="O484" i="13"/>
  <c r="P484" i="13"/>
  <c r="Q484" i="13"/>
  <c r="R484" i="13"/>
  <c r="N485" i="13"/>
  <c r="O485" i="13"/>
  <c r="P485" i="13"/>
  <c r="Q485" i="13"/>
  <c r="R485" i="13"/>
  <c r="N486" i="13"/>
  <c r="O486" i="13"/>
  <c r="P486" i="13"/>
  <c r="Q486" i="13"/>
  <c r="R486" i="13"/>
  <c r="N487" i="13"/>
  <c r="O487" i="13"/>
  <c r="P487" i="13"/>
  <c r="Q487" i="13"/>
  <c r="R487" i="13"/>
  <c r="N488" i="13"/>
  <c r="O488" i="13"/>
  <c r="P488" i="13"/>
  <c r="Q488" i="13"/>
  <c r="R488" i="13"/>
  <c r="N489" i="13"/>
  <c r="O489" i="13"/>
  <c r="P489" i="13"/>
  <c r="Q489" i="13"/>
  <c r="R489" i="13"/>
  <c r="N490" i="13"/>
  <c r="O490" i="13"/>
  <c r="P490" i="13"/>
  <c r="Q490" i="13"/>
  <c r="R490" i="13"/>
  <c r="N491" i="13"/>
  <c r="O491" i="13"/>
  <c r="P491" i="13"/>
  <c r="Q491" i="13"/>
  <c r="R491" i="13"/>
  <c r="N492" i="13"/>
  <c r="O492" i="13"/>
  <c r="P492" i="13"/>
  <c r="Q492" i="13"/>
  <c r="R492" i="13"/>
  <c r="N493" i="13"/>
  <c r="O493" i="13"/>
  <c r="P493" i="13"/>
  <c r="Q493" i="13"/>
  <c r="R493" i="13"/>
  <c r="N494" i="13"/>
  <c r="O494" i="13"/>
  <c r="P494" i="13"/>
  <c r="Q494" i="13"/>
  <c r="R494" i="13"/>
  <c r="N495" i="13"/>
  <c r="O495" i="13"/>
  <c r="P495" i="13"/>
  <c r="Q495" i="13"/>
  <c r="R495" i="13"/>
  <c r="N496" i="13"/>
  <c r="O496" i="13"/>
  <c r="P496" i="13"/>
  <c r="Q496" i="13"/>
  <c r="R496" i="13"/>
  <c r="N497" i="13"/>
  <c r="O497" i="13"/>
  <c r="P497" i="13"/>
  <c r="Q497" i="13"/>
  <c r="R497" i="13"/>
  <c r="N498" i="13"/>
  <c r="O498" i="13"/>
  <c r="P498" i="13"/>
  <c r="Q498" i="13"/>
  <c r="R498" i="13"/>
  <c r="N499" i="13"/>
  <c r="O499" i="13"/>
  <c r="P499" i="13"/>
  <c r="Q499" i="13"/>
  <c r="R499" i="13"/>
  <c r="N500" i="13"/>
  <c r="O500" i="13"/>
  <c r="P500" i="13"/>
  <c r="Q500" i="13"/>
  <c r="R500" i="13"/>
  <c r="N501" i="13"/>
  <c r="O501" i="13"/>
  <c r="P501" i="13"/>
  <c r="Q501" i="13"/>
  <c r="R501" i="13"/>
  <c r="N502" i="13"/>
  <c r="O502" i="13"/>
  <c r="P502" i="13"/>
  <c r="Q502" i="13"/>
  <c r="R502" i="13"/>
  <c r="N503" i="13"/>
  <c r="O503" i="13"/>
  <c r="P503" i="13"/>
  <c r="Q503" i="13"/>
  <c r="R503" i="13"/>
  <c r="N504" i="13"/>
  <c r="O504" i="13"/>
  <c r="P504" i="13"/>
  <c r="Q504" i="13"/>
  <c r="R504" i="13"/>
  <c r="N505" i="13"/>
  <c r="O505" i="13"/>
  <c r="P505" i="13"/>
  <c r="Q505" i="13"/>
  <c r="R505" i="13"/>
  <c r="N506" i="13"/>
  <c r="O506" i="13"/>
  <c r="P506" i="13"/>
  <c r="Q506" i="13"/>
  <c r="R506" i="13"/>
  <c r="N507" i="13"/>
  <c r="O507" i="13"/>
  <c r="P507" i="13"/>
  <c r="Q507" i="13"/>
  <c r="R507" i="13"/>
  <c r="N508" i="13"/>
  <c r="O508" i="13"/>
  <c r="P508" i="13"/>
  <c r="Q508" i="13"/>
  <c r="R508" i="13"/>
  <c r="N509" i="13"/>
  <c r="O509" i="13"/>
  <c r="P509" i="13"/>
  <c r="Q509" i="13"/>
  <c r="R509" i="13"/>
  <c r="N510" i="13"/>
  <c r="O510" i="13"/>
  <c r="P510" i="13"/>
  <c r="Q510" i="13"/>
  <c r="R510" i="13"/>
  <c r="N511" i="13"/>
  <c r="O511" i="13"/>
  <c r="P511" i="13"/>
  <c r="Q511" i="13"/>
  <c r="R511" i="13"/>
  <c r="N512" i="13"/>
  <c r="O512" i="13"/>
  <c r="P512" i="13"/>
  <c r="Q512" i="13"/>
  <c r="R512" i="13"/>
  <c r="N513" i="13"/>
  <c r="O513" i="13"/>
  <c r="P513" i="13"/>
  <c r="Q513" i="13"/>
  <c r="R513" i="13"/>
  <c r="N514" i="13"/>
  <c r="O514" i="13"/>
  <c r="P514" i="13"/>
  <c r="Q514" i="13"/>
  <c r="R514" i="13"/>
  <c r="N515" i="13"/>
  <c r="O515" i="13"/>
  <c r="P515" i="13"/>
  <c r="Q515" i="13"/>
  <c r="R515" i="13"/>
  <c r="N516" i="13"/>
  <c r="O516" i="13"/>
  <c r="P516" i="13"/>
  <c r="Q516" i="13"/>
  <c r="R516" i="13"/>
  <c r="N517" i="13"/>
  <c r="O517" i="13"/>
  <c r="P517" i="13"/>
  <c r="Q517" i="13"/>
  <c r="R517" i="13"/>
  <c r="N518" i="13"/>
  <c r="O518" i="13"/>
  <c r="P518" i="13"/>
  <c r="Q518" i="13"/>
  <c r="R518" i="13"/>
  <c r="N519" i="13"/>
  <c r="O519" i="13"/>
  <c r="P519" i="13"/>
  <c r="Q519" i="13"/>
  <c r="R519" i="13"/>
  <c r="N520" i="13"/>
  <c r="O520" i="13"/>
  <c r="P520" i="13"/>
  <c r="Q520" i="13"/>
  <c r="R520" i="13"/>
  <c r="N521" i="13"/>
  <c r="O521" i="13"/>
  <c r="P521" i="13"/>
  <c r="Q521" i="13"/>
  <c r="R521" i="13"/>
  <c r="N522" i="13"/>
  <c r="O522" i="13"/>
  <c r="P522" i="13"/>
  <c r="Q522" i="13"/>
  <c r="R522" i="13"/>
  <c r="N523" i="13"/>
  <c r="O523" i="13"/>
  <c r="P523" i="13"/>
  <c r="Q523" i="13"/>
  <c r="R523" i="13"/>
  <c r="N524" i="13"/>
  <c r="O524" i="13"/>
  <c r="P524" i="13"/>
  <c r="Q524" i="13"/>
  <c r="R524" i="13"/>
  <c r="N525" i="13"/>
  <c r="O525" i="13"/>
  <c r="P525" i="13"/>
  <c r="Q525" i="13"/>
  <c r="R525" i="13"/>
  <c r="N526" i="13"/>
  <c r="O526" i="13"/>
  <c r="P526" i="13"/>
  <c r="Q526" i="13"/>
  <c r="R526" i="13"/>
  <c r="N527" i="13"/>
  <c r="O527" i="13"/>
  <c r="P527" i="13"/>
  <c r="Q527" i="13"/>
  <c r="R527" i="13"/>
  <c r="N528" i="13"/>
  <c r="O528" i="13"/>
  <c r="P528" i="13"/>
  <c r="Q528" i="13"/>
  <c r="R528" i="13"/>
  <c r="N529" i="13"/>
  <c r="O529" i="13"/>
  <c r="P529" i="13"/>
  <c r="Q529" i="13"/>
  <c r="R529" i="13"/>
  <c r="N530" i="13"/>
  <c r="O530" i="13"/>
  <c r="P530" i="13"/>
  <c r="Q530" i="13"/>
  <c r="R530" i="13"/>
  <c r="N531" i="13"/>
  <c r="O531" i="13"/>
  <c r="P531" i="13"/>
  <c r="Q531" i="13"/>
  <c r="R531" i="13"/>
  <c r="N532" i="13"/>
  <c r="O532" i="13"/>
  <c r="P532" i="13"/>
  <c r="Q532" i="13"/>
  <c r="R532" i="13"/>
  <c r="N533" i="13"/>
  <c r="O533" i="13"/>
  <c r="P533" i="13"/>
  <c r="Q533" i="13"/>
  <c r="R533" i="13"/>
  <c r="N534" i="13"/>
  <c r="O534" i="13"/>
  <c r="P534" i="13"/>
  <c r="Q534" i="13"/>
  <c r="R534" i="13"/>
  <c r="N535" i="13"/>
  <c r="O535" i="13"/>
  <c r="P535" i="13"/>
  <c r="Q535" i="13"/>
  <c r="R535" i="13"/>
  <c r="N536" i="13"/>
  <c r="O536" i="13"/>
  <c r="P536" i="13"/>
  <c r="Q536" i="13"/>
  <c r="R536" i="13"/>
  <c r="N537" i="13"/>
  <c r="O537" i="13"/>
  <c r="P537" i="13"/>
  <c r="Q537" i="13"/>
  <c r="R537" i="13"/>
  <c r="N538" i="13"/>
  <c r="O538" i="13"/>
  <c r="P538" i="13"/>
  <c r="Q538" i="13"/>
  <c r="R538" i="13"/>
  <c r="N539" i="13"/>
  <c r="O539" i="13"/>
  <c r="P539" i="13"/>
  <c r="Q539" i="13"/>
  <c r="R539" i="13"/>
  <c r="N540" i="13"/>
  <c r="O540" i="13"/>
  <c r="P540" i="13"/>
  <c r="Q540" i="13"/>
  <c r="R540" i="13"/>
  <c r="N541" i="13"/>
  <c r="O541" i="13"/>
  <c r="P541" i="13"/>
  <c r="Q541" i="13"/>
  <c r="R541" i="13"/>
  <c r="N542" i="13"/>
  <c r="O542" i="13"/>
  <c r="P542" i="13"/>
  <c r="Q542" i="13"/>
  <c r="R542" i="13"/>
  <c r="N543" i="13"/>
  <c r="O543" i="13"/>
  <c r="P543" i="13"/>
  <c r="Q543" i="13"/>
  <c r="R543" i="13"/>
  <c r="N544" i="13"/>
  <c r="O544" i="13"/>
  <c r="P544" i="13"/>
  <c r="Q544" i="13"/>
  <c r="R544" i="13"/>
  <c r="N545" i="13"/>
  <c r="O545" i="13"/>
  <c r="P545" i="13"/>
  <c r="Q545" i="13"/>
  <c r="R545" i="13"/>
  <c r="N546" i="13"/>
  <c r="O546" i="13"/>
  <c r="P546" i="13"/>
  <c r="Q546" i="13"/>
  <c r="R546" i="13"/>
  <c r="N547" i="13"/>
  <c r="O547" i="13"/>
  <c r="P547" i="13"/>
  <c r="Q547" i="13"/>
  <c r="R547" i="13"/>
  <c r="N548" i="13"/>
  <c r="O548" i="13"/>
  <c r="P548" i="13"/>
  <c r="Q548" i="13"/>
  <c r="R548" i="13"/>
  <c r="N549" i="13"/>
  <c r="O549" i="13"/>
  <c r="P549" i="13"/>
  <c r="Q549" i="13"/>
  <c r="R549" i="13"/>
  <c r="N550" i="13"/>
  <c r="O550" i="13"/>
  <c r="P550" i="13"/>
  <c r="Q550" i="13"/>
  <c r="R550" i="13"/>
  <c r="N551" i="13"/>
  <c r="O551" i="13"/>
  <c r="P551" i="13"/>
  <c r="Q551" i="13"/>
  <c r="R551" i="13"/>
  <c r="N552" i="13"/>
  <c r="O552" i="13"/>
  <c r="P552" i="13"/>
  <c r="Q552" i="13"/>
  <c r="R552" i="13"/>
  <c r="N553" i="13"/>
  <c r="O553" i="13"/>
  <c r="P553" i="13"/>
  <c r="Q553" i="13"/>
  <c r="R553" i="13"/>
  <c r="N554" i="13"/>
  <c r="O554" i="13"/>
  <c r="P554" i="13"/>
  <c r="Q554" i="13"/>
  <c r="R554" i="13"/>
  <c r="N555" i="13"/>
  <c r="O555" i="13"/>
  <c r="P555" i="13"/>
  <c r="Q555" i="13"/>
  <c r="R555" i="13"/>
  <c r="N556" i="13"/>
  <c r="O556" i="13"/>
  <c r="P556" i="13"/>
  <c r="Q556" i="13"/>
  <c r="R556" i="13"/>
  <c r="N557" i="13"/>
  <c r="O557" i="13"/>
  <c r="P557" i="13"/>
  <c r="Q557" i="13"/>
  <c r="R557" i="13"/>
  <c r="N558" i="13"/>
  <c r="O558" i="13"/>
  <c r="P558" i="13"/>
  <c r="Q558" i="13"/>
  <c r="R558" i="13"/>
  <c r="N559" i="13"/>
  <c r="O559" i="13"/>
  <c r="P559" i="13"/>
  <c r="Q559" i="13"/>
  <c r="R559" i="13"/>
  <c r="N560" i="13"/>
  <c r="O560" i="13"/>
  <c r="P560" i="13"/>
  <c r="Q560" i="13"/>
  <c r="R560" i="13"/>
  <c r="N561" i="13"/>
  <c r="O561" i="13"/>
  <c r="P561" i="13"/>
  <c r="Q561" i="13"/>
  <c r="R561" i="13"/>
  <c r="N562" i="13"/>
  <c r="O562" i="13"/>
  <c r="P562" i="13"/>
  <c r="Q562" i="13"/>
  <c r="R562" i="13"/>
  <c r="N563" i="13"/>
  <c r="O563" i="13"/>
  <c r="P563" i="13"/>
  <c r="Q563" i="13"/>
  <c r="R563" i="13"/>
  <c r="N564" i="13"/>
  <c r="O564" i="13"/>
  <c r="P564" i="13"/>
  <c r="Q564" i="13"/>
  <c r="R564" i="13"/>
  <c r="N565" i="13"/>
  <c r="O565" i="13"/>
  <c r="P565" i="13"/>
  <c r="Q565" i="13"/>
  <c r="R565" i="13"/>
  <c r="N566" i="13"/>
  <c r="O566" i="13"/>
  <c r="P566" i="13"/>
  <c r="Q566" i="13"/>
  <c r="R566" i="13"/>
  <c r="N567" i="13"/>
  <c r="O567" i="13"/>
  <c r="P567" i="13"/>
  <c r="Q567" i="13"/>
  <c r="R567" i="13"/>
  <c r="N568" i="13"/>
  <c r="O568" i="13"/>
  <c r="P568" i="13"/>
  <c r="Q568" i="13"/>
  <c r="R568" i="13"/>
  <c r="N569" i="13"/>
  <c r="O569" i="13"/>
  <c r="P569" i="13"/>
  <c r="Q569" i="13"/>
  <c r="R569" i="13"/>
  <c r="N570" i="13"/>
  <c r="O570" i="13"/>
  <c r="P570" i="13"/>
  <c r="Q570" i="13"/>
  <c r="R570" i="13"/>
  <c r="N571" i="13"/>
  <c r="O571" i="13"/>
  <c r="P571" i="13"/>
  <c r="Q571" i="13"/>
  <c r="R571" i="13"/>
  <c r="N572" i="13"/>
  <c r="O572" i="13"/>
  <c r="P572" i="13"/>
  <c r="Q572" i="13"/>
  <c r="R572" i="13"/>
  <c r="N573" i="13"/>
  <c r="O573" i="13"/>
  <c r="P573" i="13"/>
  <c r="Q573" i="13"/>
  <c r="R573" i="13"/>
  <c r="N574" i="13"/>
  <c r="O574" i="13"/>
  <c r="P574" i="13"/>
  <c r="Q574" i="13"/>
  <c r="R574" i="13"/>
  <c r="N575" i="13"/>
  <c r="O575" i="13"/>
  <c r="P575" i="13"/>
  <c r="Q575" i="13"/>
  <c r="R575" i="13"/>
  <c r="N576" i="13"/>
  <c r="O576" i="13"/>
  <c r="P576" i="13"/>
  <c r="Q576" i="13"/>
  <c r="R576" i="13"/>
  <c r="N577" i="13"/>
  <c r="O577" i="13"/>
  <c r="P577" i="13"/>
  <c r="Q577" i="13"/>
  <c r="R577" i="13"/>
  <c r="N578" i="13"/>
  <c r="O578" i="13"/>
  <c r="P578" i="13"/>
  <c r="Q578" i="13"/>
  <c r="R578" i="13"/>
  <c r="N579" i="13"/>
  <c r="O579" i="13"/>
  <c r="P579" i="13"/>
  <c r="Q579" i="13"/>
  <c r="R579" i="13"/>
  <c r="N580" i="13"/>
  <c r="O580" i="13"/>
  <c r="P580" i="13"/>
  <c r="Q580" i="13"/>
  <c r="R580" i="13"/>
  <c r="N581" i="13"/>
  <c r="O581" i="13"/>
  <c r="P581" i="13"/>
  <c r="Q581" i="13"/>
  <c r="R581" i="13"/>
  <c r="N582" i="13"/>
  <c r="O582" i="13"/>
  <c r="P582" i="13"/>
  <c r="Q582" i="13"/>
  <c r="R582" i="13"/>
  <c r="N583" i="13"/>
  <c r="O583" i="13"/>
  <c r="P583" i="13"/>
  <c r="Q583" i="13"/>
  <c r="R583" i="13"/>
  <c r="N584" i="13"/>
  <c r="O584" i="13"/>
  <c r="P584" i="13"/>
  <c r="Q584" i="13"/>
  <c r="R584" i="13"/>
  <c r="N585" i="13"/>
  <c r="O585" i="13"/>
  <c r="P585" i="13"/>
  <c r="Q585" i="13"/>
  <c r="R585" i="13"/>
  <c r="N586" i="13"/>
  <c r="O586" i="13"/>
  <c r="P586" i="13"/>
  <c r="Q586" i="13"/>
  <c r="R586" i="13"/>
  <c r="N587" i="13"/>
  <c r="O587" i="13"/>
  <c r="P587" i="13"/>
  <c r="Q587" i="13"/>
  <c r="R587" i="13"/>
  <c r="N588" i="13"/>
  <c r="O588" i="13"/>
  <c r="P588" i="13"/>
  <c r="Q588" i="13"/>
  <c r="R588" i="13"/>
  <c r="N589" i="13"/>
  <c r="O589" i="13"/>
  <c r="P589" i="13"/>
  <c r="Q589" i="13"/>
  <c r="R589" i="13"/>
  <c r="N590" i="13"/>
  <c r="O590" i="13"/>
  <c r="P590" i="13"/>
  <c r="Q590" i="13"/>
  <c r="R590" i="13"/>
  <c r="N591" i="13"/>
  <c r="O591" i="13"/>
  <c r="P591" i="13"/>
  <c r="Q591" i="13"/>
  <c r="R591" i="13"/>
  <c r="N592" i="13"/>
  <c r="O592" i="13"/>
  <c r="P592" i="13"/>
  <c r="Q592" i="13"/>
  <c r="R592" i="13"/>
  <c r="N593" i="13"/>
  <c r="O593" i="13"/>
  <c r="P593" i="13"/>
  <c r="Q593" i="13"/>
  <c r="R593" i="13"/>
  <c r="N594" i="13"/>
  <c r="O594" i="13"/>
  <c r="P594" i="13"/>
  <c r="Q594" i="13"/>
  <c r="R594" i="13"/>
  <c r="N595" i="13"/>
  <c r="O595" i="13"/>
  <c r="P595" i="13"/>
  <c r="Q595" i="13"/>
  <c r="R595" i="13"/>
  <c r="N596" i="13"/>
  <c r="O596" i="13"/>
  <c r="P596" i="13"/>
  <c r="Q596" i="13"/>
  <c r="R596" i="13"/>
  <c r="N597" i="13"/>
  <c r="O597" i="13"/>
  <c r="P597" i="13"/>
  <c r="Q597" i="13"/>
  <c r="R597" i="13"/>
  <c r="N598" i="13"/>
  <c r="O598" i="13"/>
  <c r="P598" i="13"/>
  <c r="Q598" i="13"/>
  <c r="R598" i="13"/>
  <c r="N599" i="13"/>
  <c r="O599" i="13"/>
  <c r="P599" i="13"/>
  <c r="Q599" i="13"/>
  <c r="R599" i="13"/>
  <c r="N600" i="13"/>
  <c r="O600" i="13"/>
  <c r="P600" i="13"/>
  <c r="Q600" i="13"/>
  <c r="R600" i="13"/>
  <c r="N601" i="13"/>
  <c r="O601" i="13"/>
  <c r="P601" i="13"/>
  <c r="Q601" i="13"/>
  <c r="R601" i="13"/>
  <c r="N602" i="13"/>
  <c r="O602" i="13"/>
  <c r="P602" i="13"/>
  <c r="Q602" i="13"/>
  <c r="R602" i="13"/>
  <c r="N603" i="13"/>
  <c r="O603" i="13"/>
  <c r="P603" i="13"/>
  <c r="Q603" i="13"/>
  <c r="R603" i="13"/>
  <c r="N604" i="13"/>
  <c r="O604" i="13"/>
  <c r="P604" i="13"/>
  <c r="Q604" i="13"/>
  <c r="R604" i="13"/>
  <c r="N605" i="13"/>
  <c r="O605" i="13"/>
  <c r="P605" i="13"/>
  <c r="Q605" i="13"/>
  <c r="R605" i="13"/>
  <c r="N606" i="13"/>
  <c r="O606" i="13"/>
  <c r="P606" i="13"/>
  <c r="Q606" i="13"/>
  <c r="R606" i="13"/>
  <c r="N607" i="13"/>
  <c r="O607" i="13"/>
  <c r="P607" i="13"/>
  <c r="Q607" i="13"/>
  <c r="R607" i="13"/>
  <c r="N608" i="13"/>
  <c r="O608" i="13"/>
  <c r="P608" i="13"/>
  <c r="Q608" i="13"/>
  <c r="R608" i="13"/>
  <c r="N609" i="13"/>
  <c r="O609" i="13"/>
  <c r="P609" i="13"/>
  <c r="Q609" i="13"/>
  <c r="R609" i="13"/>
  <c r="N610" i="13"/>
  <c r="O610" i="13"/>
  <c r="P610" i="13"/>
  <c r="Q610" i="13"/>
  <c r="R610" i="13"/>
  <c r="N611" i="13"/>
  <c r="O611" i="13"/>
  <c r="P611" i="13"/>
  <c r="Q611" i="13"/>
  <c r="R611" i="13"/>
  <c r="N612" i="13"/>
  <c r="O612" i="13"/>
  <c r="P612" i="13"/>
  <c r="Q612" i="13"/>
  <c r="R612" i="13"/>
  <c r="N613" i="13"/>
  <c r="O613" i="13"/>
  <c r="P613" i="13"/>
  <c r="Q613" i="13"/>
  <c r="R613" i="13"/>
  <c r="N614" i="13"/>
  <c r="O614" i="13"/>
  <c r="P614" i="13"/>
  <c r="Q614" i="13"/>
  <c r="R614" i="13"/>
  <c r="N615" i="13"/>
  <c r="O615" i="13"/>
  <c r="P615" i="13"/>
  <c r="Q615" i="13"/>
  <c r="R615" i="13"/>
  <c r="N616" i="13"/>
  <c r="O616" i="13"/>
  <c r="P616" i="13"/>
  <c r="Q616" i="13"/>
  <c r="R616" i="13"/>
  <c r="N617" i="13"/>
  <c r="O617" i="13"/>
  <c r="P617" i="13"/>
  <c r="Q617" i="13"/>
  <c r="R617" i="13"/>
  <c r="N618" i="13"/>
  <c r="O618" i="13"/>
  <c r="P618" i="13"/>
  <c r="Q618" i="13"/>
  <c r="R618" i="13"/>
  <c r="N619" i="13"/>
  <c r="O619" i="13"/>
  <c r="P619" i="13"/>
  <c r="Q619" i="13"/>
  <c r="R619" i="13"/>
  <c r="N620" i="13"/>
  <c r="O620" i="13"/>
  <c r="P620" i="13"/>
  <c r="Q620" i="13"/>
  <c r="R620" i="13"/>
  <c r="N621" i="13"/>
  <c r="O621" i="13"/>
  <c r="P621" i="13"/>
  <c r="Q621" i="13"/>
  <c r="R621" i="13"/>
  <c r="N622" i="13"/>
  <c r="O622" i="13"/>
  <c r="P622" i="13"/>
  <c r="Q622" i="13"/>
  <c r="R622" i="13"/>
  <c r="N623" i="13"/>
  <c r="O623" i="13"/>
  <c r="P623" i="13"/>
  <c r="Q623" i="13"/>
  <c r="R623" i="13"/>
  <c r="N624" i="13"/>
  <c r="O624" i="13"/>
  <c r="P624" i="13"/>
  <c r="Q624" i="13"/>
  <c r="R624" i="13"/>
  <c r="N625" i="13"/>
  <c r="O625" i="13"/>
  <c r="P625" i="13"/>
  <c r="Q625" i="13"/>
  <c r="R625" i="13"/>
  <c r="N626" i="13"/>
  <c r="O626" i="13"/>
  <c r="P626" i="13"/>
  <c r="Q626" i="13"/>
  <c r="R626" i="13"/>
  <c r="N627" i="13"/>
  <c r="O627" i="13"/>
  <c r="P627" i="13"/>
  <c r="Q627" i="13"/>
  <c r="R627" i="13"/>
  <c r="N628" i="13"/>
  <c r="O628" i="13"/>
  <c r="P628" i="13"/>
  <c r="Q628" i="13"/>
  <c r="R628" i="13"/>
  <c r="N629" i="13"/>
  <c r="O629" i="13"/>
  <c r="P629" i="13"/>
  <c r="Q629" i="13"/>
  <c r="R629" i="13"/>
  <c r="N630" i="13"/>
  <c r="O630" i="13"/>
  <c r="P630" i="13"/>
  <c r="Q630" i="13"/>
  <c r="R630" i="13"/>
  <c r="N631" i="13"/>
  <c r="O631" i="13"/>
  <c r="P631" i="13"/>
  <c r="Q631" i="13"/>
  <c r="R631" i="13"/>
  <c r="N632" i="13"/>
  <c r="O632" i="13"/>
  <c r="P632" i="13"/>
  <c r="Q632" i="13"/>
  <c r="R632" i="13"/>
  <c r="N633" i="13"/>
  <c r="O633" i="13"/>
  <c r="P633" i="13"/>
  <c r="Q633" i="13"/>
  <c r="R633" i="13"/>
  <c r="N634" i="13"/>
  <c r="O634" i="13"/>
  <c r="P634" i="13"/>
  <c r="Q634" i="13"/>
  <c r="R634" i="13"/>
  <c r="N635" i="13"/>
  <c r="O635" i="13"/>
  <c r="P635" i="13"/>
  <c r="Q635" i="13"/>
  <c r="R635" i="13"/>
  <c r="N636" i="13"/>
  <c r="O636" i="13"/>
  <c r="P636" i="13"/>
  <c r="Q636" i="13"/>
  <c r="R636" i="13"/>
  <c r="N637" i="13"/>
  <c r="O637" i="13"/>
  <c r="P637" i="13"/>
  <c r="Q637" i="13"/>
  <c r="R637" i="13"/>
  <c r="N638" i="13"/>
  <c r="O638" i="13"/>
  <c r="P638" i="13"/>
  <c r="Q638" i="13"/>
  <c r="R638" i="13"/>
  <c r="N639" i="13"/>
  <c r="O639" i="13"/>
  <c r="P639" i="13"/>
  <c r="Q639" i="13"/>
  <c r="R639" i="13"/>
  <c r="N640" i="13"/>
  <c r="O640" i="13"/>
  <c r="P640" i="13"/>
  <c r="Q640" i="13"/>
  <c r="R640" i="13"/>
  <c r="N641" i="13"/>
  <c r="O641" i="13"/>
  <c r="P641" i="13"/>
  <c r="Q641" i="13"/>
  <c r="R641" i="13"/>
  <c r="N642" i="13"/>
  <c r="O642" i="13"/>
  <c r="P642" i="13"/>
  <c r="Q642" i="13"/>
  <c r="R642" i="13"/>
  <c r="N643" i="13"/>
  <c r="O643" i="13"/>
  <c r="P643" i="13"/>
  <c r="Q643" i="13"/>
  <c r="R643" i="13"/>
  <c r="N644" i="13"/>
  <c r="O644" i="13"/>
  <c r="P644" i="13"/>
  <c r="Q644" i="13"/>
  <c r="R644" i="13"/>
  <c r="N645" i="13"/>
  <c r="O645" i="13"/>
  <c r="P645" i="13"/>
  <c r="Q645" i="13"/>
  <c r="R645" i="13"/>
  <c r="N646" i="13"/>
  <c r="O646" i="13"/>
  <c r="P646" i="13"/>
  <c r="Q646" i="13"/>
  <c r="R646" i="13"/>
  <c r="N647" i="13"/>
  <c r="O647" i="13"/>
  <c r="P647" i="13"/>
  <c r="Q647" i="13"/>
  <c r="R647" i="13"/>
  <c r="N648" i="13"/>
  <c r="O648" i="13"/>
  <c r="P648" i="13"/>
  <c r="Q648" i="13"/>
  <c r="R648" i="13"/>
  <c r="N649" i="13"/>
  <c r="O649" i="13"/>
  <c r="P649" i="13"/>
  <c r="Q649" i="13"/>
  <c r="R649" i="13"/>
  <c r="N650" i="13"/>
  <c r="O650" i="13"/>
  <c r="P650" i="13"/>
  <c r="Q650" i="13"/>
  <c r="R650" i="13"/>
  <c r="N651" i="13"/>
  <c r="O651" i="13"/>
  <c r="P651" i="13"/>
  <c r="Q651" i="13"/>
  <c r="R651" i="13"/>
  <c r="N652" i="13"/>
  <c r="O652" i="13"/>
  <c r="P652" i="13"/>
  <c r="Q652" i="13"/>
  <c r="R652" i="13"/>
  <c r="N653" i="13"/>
  <c r="O653" i="13"/>
  <c r="P653" i="13"/>
  <c r="Q653" i="13"/>
  <c r="R653" i="13"/>
  <c r="N654" i="13"/>
  <c r="O654" i="13"/>
  <c r="P654" i="13"/>
  <c r="Q654" i="13"/>
  <c r="R654" i="13"/>
  <c r="N655" i="13"/>
  <c r="O655" i="13"/>
  <c r="P655" i="13"/>
  <c r="Q655" i="13"/>
  <c r="R655" i="13"/>
  <c r="N656" i="13"/>
  <c r="O656" i="13"/>
  <c r="P656" i="13"/>
  <c r="Q656" i="13"/>
  <c r="R656" i="13"/>
  <c r="N657" i="13"/>
  <c r="O657" i="13"/>
  <c r="P657" i="13"/>
  <c r="Q657" i="13"/>
  <c r="R657" i="13"/>
  <c r="N658" i="13"/>
  <c r="O658" i="13"/>
  <c r="P658" i="13"/>
  <c r="Q658" i="13"/>
  <c r="R658" i="13"/>
  <c r="N659" i="13"/>
  <c r="O659" i="13"/>
  <c r="P659" i="13"/>
  <c r="Q659" i="13"/>
  <c r="R659" i="13"/>
  <c r="N660" i="13"/>
  <c r="O660" i="13"/>
  <c r="P660" i="13"/>
  <c r="Q660" i="13"/>
  <c r="R660" i="13"/>
  <c r="N661" i="13"/>
  <c r="O661" i="13"/>
  <c r="P661" i="13"/>
  <c r="Q661" i="13"/>
  <c r="R661" i="13"/>
  <c r="N662" i="13"/>
  <c r="O662" i="13"/>
  <c r="P662" i="13"/>
  <c r="Q662" i="13"/>
  <c r="R662" i="13"/>
  <c r="N663" i="13"/>
  <c r="O663" i="13"/>
  <c r="P663" i="13"/>
  <c r="Q663" i="13"/>
  <c r="R663" i="13"/>
  <c r="N664" i="13"/>
  <c r="O664" i="13"/>
  <c r="P664" i="13"/>
  <c r="Q664" i="13"/>
  <c r="R664" i="13"/>
  <c r="N665" i="13"/>
  <c r="O665" i="13"/>
  <c r="P665" i="13"/>
  <c r="Q665" i="13"/>
  <c r="R665" i="13"/>
  <c r="N666" i="13"/>
  <c r="O666" i="13"/>
  <c r="P666" i="13"/>
  <c r="Q666" i="13"/>
  <c r="R666" i="13"/>
  <c r="N667" i="13"/>
  <c r="O667" i="13"/>
  <c r="P667" i="13"/>
  <c r="Q667" i="13"/>
  <c r="R667" i="13"/>
  <c r="N668" i="13"/>
  <c r="O668" i="13"/>
  <c r="P668" i="13"/>
  <c r="Q668" i="13"/>
  <c r="R668" i="13"/>
  <c r="N669" i="13"/>
  <c r="O669" i="13"/>
  <c r="P669" i="13"/>
  <c r="Q669" i="13"/>
  <c r="R669" i="13"/>
  <c r="N670" i="13"/>
  <c r="O670" i="13"/>
  <c r="P670" i="13"/>
  <c r="Q670" i="13"/>
  <c r="R670" i="13"/>
  <c r="N671" i="13"/>
  <c r="O671" i="13"/>
  <c r="P671" i="13"/>
  <c r="Q671" i="13"/>
  <c r="R671" i="13"/>
  <c r="N672" i="13"/>
  <c r="O672" i="13"/>
  <c r="P672" i="13"/>
  <c r="Q672" i="13"/>
  <c r="R672" i="13"/>
  <c r="N673" i="13"/>
  <c r="O673" i="13"/>
  <c r="P673" i="13"/>
  <c r="Q673" i="13"/>
  <c r="R673" i="13"/>
  <c r="N674" i="13"/>
  <c r="O674" i="13"/>
  <c r="P674" i="13"/>
  <c r="Q674" i="13"/>
  <c r="R674" i="13"/>
  <c r="N675" i="13"/>
  <c r="O675" i="13"/>
  <c r="P675" i="13"/>
  <c r="Q675" i="13"/>
  <c r="R675" i="13"/>
  <c r="N676" i="13"/>
  <c r="O676" i="13"/>
  <c r="P676" i="13"/>
  <c r="Q676" i="13"/>
  <c r="R676" i="13"/>
  <c r="N677" i="13"/>
  <c r="O677" i="13"/>
  <c r="P677" i="13"/>
  <c r="Q677" i="13"/>
  <c r="R677" i="13"/>
  <c r="N678" i="13"/>
  <c r="O678" i="13"/>
  <c r="P678" i="13"/>
  <c r="Q678" i="13"/>
  <c r="R678" i="13"/>
  <c r="N679" i="13"/>
  <c r="O679" i="13"/>
  <c r="P679" i="13"/>
  <c r="Q679" i="13"/>
  <c r="R679" i="13"/>
  <c r="N680" i="13"/>
  <c r="O680" i="13"/>
  <c r="P680" i="13"/>
  <c r="Q680" i="13"/>
  <c r="R680" i="13"/>
  <c r="N681" i="13"/>
  <c r="O681" i="13"/>
  <c r="P681" i="13"/>
  <c r="Q681" i="13"/>
  <c r="R681" i="13"/>
  <c r="N682" i="13"/>
  <c r="O682" i="13"/>
  <c r="P682" i="13"/>
  <c r="Q682" i="13"/>
  <c r="R682" i="13"/>
  <c r="N683" i="13"/>
  <c r="O683" i="13"/>
  <c r="P683" i="13"/>
  <c r="Q683" i="13"/>
  <c r="R683" i="13"/>
  <c r="N684" i="13"/>
  <c r="O684" i="13"/>
  <c r="P684" i="13"/>
  <c r="Q684" i="13"/>
  <c r="R684" i="13"/>
  <c r="N685" i="13"/>
  <c r="O685" i="13"/>
  <c r="P685" i="13"/>
  <c r="Q685" i="13"/>
  <c r="R685" i="13"/>
  <c r="N686" i="13"/>
  <c r="O686" i="13"/>
  <c r="P686" i="13"/>
  <c r="Q686" i="13"/>
  <c r="R686" i="13"/>
  <c r="N687" i="13"/>
  <c r="O687" i="13"/>
  <c r="P687" i="13"/>
  <c r="Q687" i="13"/>
  <c r="R687" i="13"/>
  <c r="N688" i="13"/>
  <c r="O688" i="13"/>
  <c r="P688" i="13"/>
  <c r="Q688" i="13"/>
  <c r="R688" i="13"/>
  <c r="N689" i="13"/>
  <c r="O689" i="13"/>
  <c r="P689" i="13"/>
  <c r="Q689" i="13"/>
  <c r="R689" i="13"/>
  <c r="N690" i="13"/>
  <c r="O690" i="13"/>
  <c r="P690" i="13"/>
  <c r="Q690" i="13"/>
  <c r="R690" i="13"/>
  <c r="N691" i="13"/>
  <c r="O691" i="13"/>
  <c r="P691" i="13"/>
  <c r="Q691" i="13"/>
  <c r="R691" i="13"/>
  <c r="N692" i="13"/>
  <c r="O692" i="13"/>
  <c r="P692" i="13"/>
  <c r="Q692" i="13"/>
  <c r="R692" i="13"/>
  <c r="N693" i="13"/>
  <c r="O693" i="13"/>
  <c r="P693" i="13"/>
  <c r="Q693" i="13"/>
  <c r="R693" i="13"/>
  <c r="N694" i="13"/>
  <c r="O694" i="13"/>
  <c r="P694" i="13"/>
  <c r="Q694" i="13"/>
  <c r="R694" i="13"/>
  <c r="N695" i="13"/>
  <c r="O695" i="13"/>
  <c r="P695" i="13"/>
  <c r="Q695" i="13"/>
  <c r="R695" i="13"/>
  <c r="N696" i="13"/>
  <c r="O696" i="13"/>
  <c r="P696" i="13"/>
  <c r="Q696" i="13"/>
  <c r="R696" i="13"/>
  <c r="N697" i="13"/>
  <c r="O697" i="13"/>
  <c r="P697" i="13"/>
  <c r="Q697" i="13"/>
  <c r="R697" i="13"/>
  <c r="N698" i="13"/>
  <c r="O698" i="13"/>
  <c r="P698" i="13"/>
  <c r="Q698" i="13"/>
  <c r="R698" i="13"/>
  <c r="N699" i="13"/>
  <c r="O699" i="13"/>
  <c r="P699" i="13"/>
  <c r="Q699" i="13"/>
  <c r="R699" i="13"/>
  <c r="N700" i="13"/>
  <c r="O700" i="13"/>
  <c r="P700" i="13"/>
  <c r="Q700" i="13"/>
  <c r="R700" i="13"/>
  <c r="N701" i="13"/>
  <c r="O701" i="13"/>
  <c r="P701" i="13"/>
  <c r="Q701" i="13"/>
  <c r="R701" i="13"/>
  <c r="N702" i="13"/>
  <c r="O702" i="13"/>
  <c r="P702" i="13"/>
  <c r="Q702" i="13"/>
  <c r="R702" i="13"/>
  <c r="N703" i="13"/>
  <c r="O703" i="13"/>
  <c r="P703" i="13"/>
  <c r="Q703" i="13"/>
  <c r="R703" i="13"/>
  <c r="N704" i="13"/>
  <c r="O704" i="13"/>
  <c r="P704" i="13"/>
  <c r="Q704" i="13"/>
  <c r="R704" i="13"/>
  <c r="N705" i="13"/>
  <c r="O705" i="13"/>
  <c r="P705" i="13"/>
  <c r="Q705" i="13"/>
  <c r="R705" i="13"/>
  <c r="N706" i="13"/>
  <c r="O706" i="13"/>
  <c r="P706" i="13"/>
  <c r="Q706" i="13"/>
  <c r="R706" i="13"/>
  <c r="N707" i="13"/>
  <c r="O707" i="13"/>
  <c r="P707" i="13"/>
  <c r="Q707" i="13"/>
  <c r="R707" i="13"/>
  <c r="N708" i="13"/>
  <c r="O708" i="13"/>
  <c r="P708" i="13"/>
  <c r="Q708" i="13"/>
  <c r="R708" i="13"/>
  <c r="N709" i="13"/>
  <c r="O709" i="13"/>
  <c r="P709" i="13"/>
  <c r="Q709" i="13"/>
  <c r="R709" i="13"/>
  <c r="N710" i="13"/>
  <c r="O710" i="13"/>
  <c r="P710" i="13"/>
  <c r="Q710" i="13"/>
  <c r="R710" i="13"/>
  <c r="N711" i="13"/>
  <c r="O711" i="13"/>
  <c r="P711" i="13"/>
  <c r="Q711" i="13"/>
  <c r="R711" i="13"/>
  <c r="N712" i="13"/>
  <c r="O712" i="13"/>
  <c r="P712" i="13"/>
  <c r="Q712" i="13"/>
  <c r="R712" i="13"/>
  <c r="N713" i="13"/>
  <c r="O713" i="13"/>
  <c r="P713" i="13"/>
  <c r="Q713" i="13"/>
  <c r="R713" i="13"/>
  <c r="N714" i="13"/>
  <c r="O714" i="13"/>
  <c r="P714" i="13"/>
  <c r="Q714" i="13"/>
  <c r="R714" i="13"/>
  <c r="N715" i="13"/>
  <c r="O715" i="13"/>
  <c r="P715" i="13"/>
  <c r="Q715" i="13"/>
  <c r="R715" i="13"/>
  <c r="N716" i="13"/>
  <c r="O716" i="13"/>
  <c r="P716" i="13"/>
  <c r="Q716" i="13"/>
  <c r="R716" i="13"/>
  <c r="N717" i="13"/>
  <c r="O717" i="13"/>
  <c r="P717" i="13"/>
  <c r="Q717" i="13"/>
  <c r="R717" i="13"/>
  <c r="N718" i="13"/>
  <c r="O718" i="13"/>
  <c r="P718" i="13"/>
  <c r="Q718" i="13"/>
  <c r="R718" i="13"/>
  <c r="N719" i="13"/>
  <c r="O719" i="13"/>
  <c r="P719" i="13"/>
  <c r="Q719" i="13"/>
  <c r="R719" i="13"/>
  <c r="N720" i="13"/>
  <c r="O720" i="13"/>
  <c r="P720" i="13"/>
  <c r="Q720" i="13"/>
  <c r="R720" i="13"/>
  <c r="N721" i="13"/>
  <c r="O721" i="13"/>
  <c r="P721" i="13"/>
  <c r="Q721" i="13"/>
  <c r="R721" i="13"/>
  <c r="N722" i="13"/>
  <c r="O722" i="13"/>
  <c r="P722" i="13"/>
  <c r="Q722" i="13"/>
  <c r="R722" i="13"/>
  <c r="N723" i="13"/>
  <c r="O723" i="13"/>
  <c r="P723" i="13"/>
  <c r="Q723" i="13"/>
  <c r="R723" i="13"/>
  <c r="N724" i="13"/>
  <c r="O724" i="13"/>
  <c r="P724" i="13"/>
  <c r="Q724" i="13"/>
  <c r="R724" i="13"/>
  <c r="N725" i="13"/>
  <c r="O725" i="13"/>
  <c r="P725" i="13"/>
  <c r="Q725" i="13"/>
  <c r="R725" i="13"/>
  <c r="N726" i="13"/>
  <c r="O726" i="13"/>
  <c r="P726" i="13"/>
  <c r="Q726" i="13"/>
  <c r="R726" i="13"/>
  <c r="N727" i="13"/>
  <c r="O727" i="13"/>
  <c r="P727" i="13"/>
  <c r="Q727" i="13"/>
  <c r="R727" i="13"/>
  <c r="N728" i="13"/>
  <c r="O728" i="13"/>
  <c r="P728" i="13"/>
  <c r="Q728" i="13"/>
  <c r="R728" i="13"/>
  <c r="N729" i="13"/>
  <c r="O729" i="13"/>
  <c r="P729" i="13"/>
  <c r="Q729" i="13"/>
  <c r="R729" i="13"/>
  <c r="N730" i="13"/>
  <c r="O730" i="13"/>
  <c r="P730" i="13"/>
  <c r="Q730" i="13"/>
  <c r="R730" i="13"/>
  <c r="N731" i="13"/>
  <c r="O731" i="13"/>
  <c r="P731" i="13"/>
  <c r="Q731" i="13"/>
  <c r="R731" i="13"/>
  <c r="N732" i="13"/>
  <c r="O732" i="13"/>
  <c r="P732" i="13"/>
  <c r="Q732" i="13"/>
  <c r="R732" i="13"/>
  <c r="N733" i="13"/>
  <c r="O733" i="13"/>
  <c r="P733" i="13"/>
  <c r="Q733" i="13"/>
  <c r="R733" i="13"/>
  <c r="N734" i="13"/>
  <c r="O734" i="13"/>
  <c r="P734" i="13"/>
  <c r="Q734" i="13"/>
  <c r="R734" i="13"/>
  <c r="N735" i="13"/>
  <c r="O735" i="13"/>
  <c r="P735" i="13"/>
  <c r="Q735" i="13"/>
  <c r="R735" i="13"/>
  <c r="N736" i="13"/>
  <c r="O736" i="13"/>
  <c r="P736" i="13"/>
  <c r="Q736" i="13"/>
  <c r="R736" i="13"/>
  <c r="N737" i="13"/>
  <c r="O737" i="13"/>
  <c r="P737" i="13"/>
  <c r="Q737" i="13"/>
  <c r="R737" i="13"/>
  <c r="N738" i="13"/>
  <c r="O738" i="13"/>
  <c r="P738" i="13"/>
  <c r="Q738" i="13"/>
  <c r="R738" i="13"/>
  <c r="N739" i="13"/>
  <c r="O739" i="13"/>
  <c r="P739" i="13"/>
  <c r="Q739" i="13"/>
  <c r="R739" i="13"/>
  <c r="N740" i="13"/>
  <c r="O740" i="13"/>
  <c r="P740" i="13"/>
  <c r="Q740" i="13"/>
  <c r="R740" i="13"/>
  <c r="N741" i="13"/>
  <c r="O741" i="13"/>
  <c r="P741" i="13"/>
  <c r="Q741" i="13"/>
  <c r="R741" i="13"/>
  <c r="N742" i="13"/>
  <c r="O742" i="13"/>
  <c r="P742" i="13"/>
  <c r="Q742" i="13"/>
  <c r="R742" i="13"/>
  <c r="N743" i="13"/>
  <c r="O743" i="13"/>
  <c r="P743" i="13"/>
  <c r="Q743" i="13"/>
  <c r="R743" i="13"/>
  <c r="N744" i="13"/>
  <c r="O744" i="13"/>
  <c r="P744" i="13"/>
  <c r="Q744" i="13"/>
  <c r="R744" i="13"/>
  <c r="N745" i="13"/>
  <c r="O745" i="13"/>
  <c r="P745" i="13"/>
  <c r="Q745" i="13"/>
  <c r="R745" i="13"/>
  <c r="N746" i="13"/>
  <c r="O746" i="13"/>
  <c r="P746" i="13"/>
  <c r="Q746" i="13"/>
  <c r="R746" i="13"/>
  <c r="N747" i="13"/>
  <c r="O747" i="13"/>
  <c r="P747" i="13"/>
  <c r="Q747" i="13"/>
  <c r="R747" i="13"/>
  <c r="N748" i="13"/>
  <c r="O748" i="13"/>
  <c r="P748" i="13"/>
  <c r="Q748" i="13"/>
  <c r="R748" i="13"/>
  <c r="N749" i="13"/>
  <c r="O749" i="13"/>
  <c r="P749" i="13"/>
  <c r="Q749" i="13"/>
  <c r="R749" i="13"/>
  <c r="N750" i="13"/>
  <c r="O750" i="13"/>
  <c r="P750" i="13"/>
  <c r="Q750" i="13"/>
  <c r="R750" i="13"/>
  <c r="N751" i="13"/>
  <c r="O751" i="13"/>
  <c r="P751" i="13"/>
  <c r="Q751" i="13"/>
  <c r="R751" i="13"/>
  <c r="N752" i="13"/>
  <c r="O752" i="13"/>
  <c r="P752" i="13"/>
  <c r="Q752" i="13"/>
  <c r="R752" i="13"/>
  <c r="N753" i="13"/>
  <c r="O753" i="13"/>
  <c r="P753" i="13"/>
  <c r="Q753" i="13"/>
  <c r="R753" i="13"/>
  <c r="N754" i="13"/>
  <c r="O754" i="13"/>
  <c r="P754" i="13"/>
  <c r="Q754" i="13"/>
  <c r="R754" i="13"/>
  <c r="N755" i="13"/>
  <c r="O755" i="13"/>
  <c r="P755" i="13"/>
  <c r="Q755" i="13"/>
  <c r="R755" i="13"/>
  <c r="N756" i="13"/>
  <c r="O756" i="13"/>
  <c r="P756" i="13"/>
  <c r="Q756" i="13"/>
  <c r="R756" i="13"/>
  <c r="N757" i="13"/>
  <c r="O757" i="13"/>
  <c r="P757" i="13"/>
  <c r="Q757" i="13"/>
  <c r="R757" i="13"/>
  <c r="N758" i="13"/>
  <c r="O758" i="13"/>
  <c r="P758" i="13"/>
  <c r="Q758" i="13"/>
  <c r="R758" i="13"/>
  <c r="N759" i="13"/>
  <c r="O759" i="13"/>
  <c r="P759" i="13"/>
  <c r="Q759" i="13"/>
  <c r="R759" i="13"/>
  <c r="N760" i="13"/>
  <c r="O760" i="13"/>
  <c r="P760" i="13"/>
  <c r="Q760" i="13"/>
  <c r="R760" i="13"/>
  <c r="N761" i="13"/>
  <c r="O761" i="13"/>
  <c r="P761" i="13"/>
  <c r="Q761" i="13"/>
  <c r="R761" i="13"/>
  <c r="N762" i="13"/>
  <c r="O762" i="13"/>
  <c r="P762" i="13"/>
  <c r="Q762" i="13"/>
  <c r="R762" i="13"/>
  <c r="N763" i="13"/>
  <c r="O763" i="13"/>
  <c r="P763" i="13"/>
  <c r="Q763" i="13"/>
  <c r="R763" i="13"/>
  <c r="N764" i="13"/>
  <c r="O764" i="13"/>
  <c r="P764" i="13"/>
  <c r="Q764" i="13"/>
  <c r="R764" i="13"/>
  <c r="N765" i="13"/>
  <c r="O765" i="13"/>
  <c r="P765" i="13"/>
  <c r="Q765" i="13"/>
  <c r="R765" i="13"/>
  <c r="N766" i="13"/>
  <c r="O766" i="13"/>
  <c r="P766" i="13"/>
  <c r="Q766" i="13"/>
  <c r="R766" i="13"/>
  <c r="N767" i="13"/>
  <c r="O767" i="13"/>
  <c r="P767" i="13"/>
  <c r="Q767" i="13"/>
  <c r="R767" i="13"/>
  <c r="N768" i="13"/>
  <c r="O768" i="13"/>
  <c r="P768" i="13"/>
  <c r="Q768" i="13"/>
  <c r="R768" i="13"/>
  <c r="N769" i="13"/>
  <c r="O769" i="13"/>
  <c r="P769" i="13"/>
  <c r="Q769" i="13"/>
  <c r="R769" i="13"/>
  <c r="N770" i="13"/>
  <c r="O770" i="13"/>
  <c r="P770" i="13"/>
  <c r="Q770" i="13"/>
  <c r="R770" i="13"/>
  <c r="N771" i="13"/>
  <c r="O771" i="13"/>
  <c r="P771" i="13"/>
  <c r="Q771" i="13"/>
  <c r="R771" i="13"/>
  <c r="N772" i="13"/>
  <c r="O772" i="13"/>
  <c r="P772" i="13"/>
  <c r="Q772" i="13"/>
  <c r="R772" i="13"/>
  <c r="N773" i="13"/>
  <c r="O773" i="13"/>
  <c r="P773" i="13"/>
  <c r="Q773" i="13"/>
  <c r="R773" i="13"/>
  <c r="N774" i="13"/>
  <c r="O774" i="13"/>
  <c r="P774" i="13"/>
  <c r="Q774" i="13"/>
  <c r="R774" i="13"/>
  <c r="N775" i="13"/>
  <c r="O775" i="13"/>
  <c r="P775" i="13"/>
  <c r="Q775" i="13"/>
  <c r="R775" i="13"/>
  <c r="N776" i="13"/>
  <c r="O776" i="13"/>
  <c r="P776" i="13"/>
  <c r="Q776" i="13"/>
  <c r="R776" i="13"/>
  <c r="N777" i="13"/>
  <c r="O777" i="13"/>
  <c r="P777" i="13"/>
  <c r="Q777" i="13"/>
  <c r="R777" i="13"/>
  <c r="N778" i="13"/>
  <c r="O778" i="13"/>
  <c r="P778" i="13"/>
  <c r="Q778" i="13"/>
  <c r="R778" i="13"/>
  <c r="N779" i="13"/>
  <c r="O779" i="13"/>
  <c r="P779" i="13"/>
  <c r="Q779" i="13"/>
  <c r="R779" i="13"/>
  <c r="N780" i="13"/>
  <c r="O780" i="13"/>
  <c r="P780" i="13"/>
  <c r="Q780" i="13"/>
  <c r="R780" i="13"/>
  <c r="N781" i="13"/>
  <c r="O781" i="13"/>
  <c r="P781" i="13"/>
  <c r="Q781" i="13"/>
  <c r="R781" i="13"/>
  <c r="N782" i="13"/>
  <c r="O782" i="13"/>
  <c r="P782" i="13"/>
  <c r="Q782" i="13"/>
  <c r="R782" i="13"/>
  <c r="N783" i="13"/>
  <c r="O783" i="13"/>
  <c r="P783" i="13"/>
  <c r="Q783" i="13"/>
  <c r="R783" i="13"/>
  <c r="N784" i="13"/>
  <c r="O784" i="13"/>
  <c r="P784" i="13"/>
  <c r="Q784" i="13"/>
  <c r="R784" i="13"/>
  <c r="N785" i="13"/>
  <c r="O785" i="13"/>
  <c r="P785" i="13"/>
  <c r="Q785" i="13"/>
  <c r="R785" i="13"/>
  <c r="N786" i="13"/>
  <c r="O786" i="13"/>
  <c r="P786" i="13"/>
  <c r="Q786" i="13"/>
  <c r="R786" i="13"/>
  <c r="N787" i="13"/>
  <c r="O787" i="13"/>
  <c r="P787" i="13"/>
  <c r="Q787" i="13"/>
  <c r="R787" i="13"/>
  <c r="N788" i="13"/>
  <c r="O788" i="13"/>
  <c r="P788" i="13"/>
  <c r="Q788" i="13"/>
  <c r="R788" i="13"/>
  <c r="N789" i="13"/>
  <c r="O789" i="13"/>
  <c r="P789" i="13"/>
  <c r="Q789" i="13"/>
  <c r="R789" i="13"/>
  <c r="N790" i="13"/>
  <c r="O790" i="13"/>
  <c r="P790" i="13"/>
  <c r="Q790" i="13"/>
  <c r="R790" i="13"/>
  <c r="N791" i="13"/>
  <c r="O791" i="13"/>
  <c r="P791" i="13"/>
  <c r="Q791" i="13"/>
  <c r="R791" i="13"/>
  <c r="N792" i="13"/>
  <c r="O792" i="13"/>
  <c r="P792" i="13"/>
  <c r="Q792" i="13"/>
  <c r="R792" i="13"/>
  <c r="N793" i="13"/>
  <c r="O793" i="13"/>
  <c r="P793" i="13"/>
  <c r="Q793" i="13"/>
  <c r="R793" i="13"/>
  <c r="N794" i="13"/>
  <c r="O794" i="13"/>
  <c r="P794" i="13"/>
  <c r="Q794" i="13"/>
  <c r="R794" i="13"/>
  <c r="N795" i="13"/>
  <c r="O795" i="13"/>
  <c r="P795" i="13"/>
  <c r="Q795" i="13"/>
  <c r="R795" i="13"/>
  <c r="N796" i="13"/>
  <c r="O796" i="13"/>
  <c r="P796" i="13"/>
  <c r="Q796" i="13"/>
  <c r="R796" i="13"/>
  <c r="N797" i="13"/>
  <c r="O797" i="13"/>
  <c r="P797" i="13"/>
  <c r="Q797" i="13"/>
  <c r="R797" i="13"/>
  <c r="N798" i="13"/>
  <c r="O798" i="13"/>
  <c r="P798" i="13"/>
  <c r="Q798" i="13"/>
  <c r="R798" i="13"/>
  <c r="N799" i="13"/>
  <c r="O799" i="13"/>
  <c r="P799" i="13"/>
  <c r="Q799" i="13"/>
  <c r="R799" i="13"/>
  <c r="N800" i="13"/>
  <c r="O800" i="13"/>
  <c r="P800" i="13"/>
  <c r="Q800" i="13"/>
  <c r="R800" i="13"/>
  <c r="N801" i="13"/>
  <c r="O801" i="13"/>
  <c r="P801" i="13"/>
  <c r="Q801" i="13"/>
  <c r="R801" i="13"/>
  <c r="N802" i="13"/>
  <c r="O802" i="13"/>
  <c r="P802" i="13"/>
  <c r="Q802" i="13"/>
  <c r="R802" i="13"/>
  <c r="N803" i="13"/>
  <c r="O803" i="13"/>
  <c r="P803" i="13"/>
  <c r="Q803" i="13"/>
  <c r="R803" i="13"/>
  <c r="N804" i="13"/>
  <c r="O804" i="13"/>
  <c r="P804" i="13"/>
  <c r="Q804" i="13"/>
  <c r="R804" i="13"/>
  <c r="N805" i="13"/>
  <c r="O805" i="13"/>
  <c r="P805" i="13"/>
  <c r="Q805" i="13"/>
  <c r="R805" i="13"/>
  <c r="N806" i="13"/>
  <c r="O806" i="13"/>
  <c r="P806" i="13"/>
  <c r="Q806" i="13"/>
  <c r="R806" i="13"/>
  <c r="N807" i="13"/>
  <c r="O807" i="13"/>
  <c r="P807" i="13"/>
  <c r="Q807" i="13"/>
  <c r="R807" i="13"/>
  <c r="N808" i="13"/>
  <c r="O808" i="13"/>
  <c r="P808" i="13"/>
  <c r="Q808" i="13"/>
  <c r="R808" i="13"/>
  <c r="N809" i="13"/>
  <c r="O809" i="13"/>
  <c r="P809" i="13"/>
  <c r="Q809" i="13"/>
  <c r="R809" i="13"/>
  <c r="N810" i="13"/>
  <c r="O810" i="13"/>
  <c r="P810" i="13"/>
  <c r="Q810" i="13"/>
  <c r="R810" i="13"/>
  <c r="N811" i="13"/>
  <c r="O811" i="13"/>
  <c r="P811" i="13"/>
  <c r="Q811" i="13"/>
  <c r="R811" i="13"/>
  <c r="N812" i="13"/>
  <c r="O812" i="13"/>
  <c r="P812" i="13"/>
  <c r="Q812" i="13"/>
  <c r="R812" i="13"/>
  <c r="N813" i="13"/>
  <c r="O813" i="13"/>
  <c r="P813" i="13"/>
  <c r="Q813" i="13"/>
  <c r="R813" i="13"/>
  <c r="N814" i="13"/>
  <c r="O814" i="13"/>
  <c r="P814" i="13"/>
  <c r="Q814" i="13"/>
  <c r="R814" i="13"/>
  <c r="N815" i="13"/>
  <c r="O815" i="13"/>
  <c r="P815" i="13"/>
  <c r="Q815" i="13"/>
  <c r="R815" i="13"/>
  <c r="N816" i="13"/>
  <c r="O816" i="13"/>
  <c r="P816" i="13"/>
  <c r="Q816" i="13"/>
  <c r="R816" i="13"/>
  <c r="N817" i="13"/>
  <c r="O817" i="13"/>
  <c r="P817" i="13"/>
  <c r="Q817" i="13"/>
  <c r="R817" i="13"/>
  <c r="N818" i="13"/>
  <c r="O818" i="13"/>
  <c r="P818" i="13"/>
  <c r="Q818" i="13"/>
  <c r="R818" i="13"/>
  <c r="N819" i="13"/>
  <c r="O819" i="13"/>
  <c r="P819" i="13"/>
  <c r="Q819" i="13"/>
  <c r="R819" i="13"/>
  <c r="N820" i="13"/>
  <c r="O820" i="13"/>
  <c r="P820" i="13"/>
  <c r="Q820" i="13"/>
  <c r="R820" i="13"/>
  <c r="N821" i="13"/>
  <c r="O821" i="13"/>
  <c r="P821" i="13"/>
  <c r="Q821" i="13"/>
  <c r="R821" i="13"/>
  <c r="N822" i="13"/>
  <c r="O822" i="13"/>
  <c r="P822" i="13"/>
  <c r="Q822" i="13"/>
  <c r="R822" i="13"/>
  <c r="N823" i="13"/>
  <c r="O823" i="13"/>
  <c r="P823" i="13"/>
  <c r="Q823" i="13"/>
  <c r="R823" i="13"/>
  <c r="N824" i="13"/>
  <c r="O824" i="13"/>
  <c r="P824" i="13"/>
  <c r="Q824" i="13"/>
  <c r="R824" i="13"/>
  <c r="N825" i="13"/>
  <c r="O825" i="13"/>
  <c r="P825" i="13"/>
  <c r="Q825" i="13"/>
  <c r="R825" i="13"/>
  <c r="N826" i="13"/>
  <c r="O826" i="13"/>
  <c r="P826" i="13"/>
  <c r="Q826" i="13"/>
  <c r="R826" i="13"/>
  <c r="N827" i="13"/>
  <c r="O827" i="13"/>
  <c r="P827" i="13"/>
  <c r="Q827" i="13"/>
  <c r="R827" i="13"/>
  <c r="N828" i="13"/>
  <c r="O828" i="13"/>
  <c r="P828" i="13"/>
  <c r="Q828" i="13"/>
  <c r="R828" i="13"/>
  <c r="N829" i="13"/>
  <c r="O829" i="13"/>
  <c r="P829" i="13"/>
  <c r="Q829" i="13"/>
  <c r="R829" i="13"/>
  <c r="N830" i="13"/>
  <c r="O830" i="13"/>
  <c r="P830" i="13"/>
  <c r="Q830" i="13"/>
  <c r="R830" i="13"/>
  <c r="N831" i="13"/>
  <c r="O831" i="13"/>
  <c r="P831" i="13"/>
  <c r="Q831" i="13"/>
  <c r="R831" i="13"/>
  <c r="N832" i="13"/>
  <c r="O832" i="13"/>
  <c r="P832" i="13"/>
  <c r="Q832" i="13"/>
  <c r="R832" i="13"/>
  <c r="N833" i="13"/>
  <c r="O833" i="13"/>
  <c r="P833" i="13"/>
  <c r="Q833" i="13"/>
  <c r="R833" i="13"/>
  <c r="N834" i="13"/>
  <c r="O834" i="13"/>
  <c r="P834" i="13"/>
  <c r="Q834" i="13"/>
  <c r="R834" i="13"/>
  <c r="N835" i="13"/>
  <c r="O835" i="13"/>
  <c r="P835" i="13"/>
  <c r="Q835" i="13"/>
  <c r="R835" i="13"/>
  <c r="N836" i="13"/>
  <c r="O836" i="13"/>
  <c r="P836" i="13"/>
  <c r="Q836" i="13"/>
  <c r="R836" i="13"/>
  <c r="N837" i="13"/>
  <c r="O837" i="13"/>
  <c r="P837" i="13"/>
  <c r="Q837" i="13"/>
  <c r="R837" i="13"/>
  <c r="N838" i="13"/>
  <c r="O838" i="13"/>
  <c r="P838" i="13"/>
  <c r="Q838" i="13"/>
  <c r="R838" i="13"/>
  <c r="N839" i="13"/>
  <c r="O839" i="13"/>
  <c r="P839" i="13"/>
  <c r="Q839" i="13"/>
  <c r="R839" i="13"/>
  <c r="N840" i="13"/>
  <c r="O840" i="13"/>
  <c r="P840" i="13"/>
  <c r="Q840" i="13"/>
  <c r="R840" i="13"/>
  <c r="N841" i="13"/>
  <c r="O841" i="13"/>
  <c r="P841" i="13"/>
  <c r="Q841" i="13"/>
  <c r="R841" i="13"/>
  <c r="N842" i="13"/>
  <c r="O842" i="13"/>
  <c r="P842" i="13"/>
  <c r="Q842" i="13"/>
  <c r="R842" i="13"/>
  <c r="N843" i="13"/>
  <c r="O843" i="13"/>
  <c r="P843" i="13"/>
  <c r="Q843" i="13"/>
  <c r="R843" i="13"/>
  <c r="N844" i="13"/>
  <c r="O844" i="13"/>
  <c r="P844" i="13"/>
  <c r="Q844" i="13"/>
  <c r="R844" i="13"/>
  <c r="N845" i="13"/>
  <c r="O845" i="13"/>
  <c r="P845" i="13"/>
  <c r="Q845" i="13"/>
  <c r="R845" i="13"/>
  <c r="N846" i="13"/>
  <c r="O846" i="13"/>
  <c r="P846" i="13"/>
  <c r="Q846" i="13"/>
  <c r="R846" i="13"/>
  <c r="N847" i="13"/>
  <c r="O847" i="13"/>
  <c r="P847" i="13"/>
  <c r="Q847" i="13"/>
  <c r="R847" i="13"/>
  <c r="N848" i="13"/>
  <c r="O848" i="13"/>
  <c r="P848" i="13"/>
  <c r="Q848" i="13"/>
  <c r="R848" i="13"/>
  <c r="N849" i="13"/>
  <c r="O849" i="13"/>
  <c r="P849" i="13"/>
  <c r="Q849" i="13"/>
  <c r="R849" i="13"/>
  <c r="N850" i="13"/>
  <c r="O850" i="13"/>
  <c r="P850" i="13"/>
  <c r="Q850" i="13"/>
  <c r="R850" i="13"/>
  <c r="N851" i="13"/>
  <c r="O851" i="13"/>
  <c r="P851" i="13"/>
  <c r="Q851" i="13"/>
  <c r="R851" i="13"/>
  <c r="N852" i="13"/>
  <c r="O852" i="13"/>
  <c r="P852" i="13"/>
  <c r="Q852" i="13"/>
  <c r="R852" i="13"/>
  <c r="N853" i="13"/>
  <c r="O853" i="13"/>
  <c r="P853" i="13"/>
  <c r="Q853" i="13"/>
  <c r="R853" i="13"/>
  <c r="N854" i="13"/>
  <c r="O854" i="13"/>
  <c r="P854" i="13"/>
  <c r="Q854" i="13"/>
  <c r="R854" i="13"/>
  <c r="N855" i="13"/>
  <c r="O855" i="13"/>
  <c r="P855" i="13"/>
  <c r="Q855" i="13"/>
  <c r="R855" i="13"/>
  <c r="N856" i="13"/>
  <c r="O856" i="13"/>
  <c r="P856" i="13"/>
  <c r="Q856" i="13"/>
  <c r="R856" i="13"/>
  <c r="N857" i="13"/>
  <c r="O857" i="13"/>
  <c r="P857" i="13"/>
  <c r="Q857" i="13"/>
  <c r="R857" i="13"/>
  <c r="N858" i="13"/>
  <c r="O858" i="13"/>
  <c r="P858" i="13"/>
  <c r="Q858" i="13"/>
  <c r="R858" i="13"/>
  <c r="N859" i="13"/>
  <c r="O859" i="13"/>
  <c r="P859" i="13"/>
  <c r="Q859" i="13"/>
  <c r="R859" i="13"/>
  <c r="N860" i="13"/>
  <c r="O860" i="13"/>
  <c r="P860" i="13"/>
  <c r="Q860" i="13"/>
  <c r="R860" i="13"/>
  <c r="N861" i="13"/>
  <c r="O861" i="13"/>
  <c r="P861" i="13"/>
  <c r="Q861" i="13"/>
  <c r="R861" i="13"/>
  <c r="N862" i="13"/>
  <c r="O862" i="13"/>
  <c r="P862" i="13"/>
  <c r="Q862" i="13"/>
  <c r="R862" i="13"/>
  <c r="N863" i="13"/>
  <c r="O863" i="13"/>
  <c r="P863" i="13"/>
  <c r="Q863" i="13"/>
  <c r="R863" i="13"/>
  <c r="N864" i="13"/>
  <c r="O864" i="13"/>
  <c r="P864" i="13"/>
  <c r="Q864" i="13"/>
  <c r="R864" i="13"/>
  <c r="N865" i="13"/>
  <c r="O865" i="13"/>
  <c r="P865" i="13"/>
  <c r="Q865" i="13"/>
  <c r="R865" i="13"/>
  <c r="N866" i="13"/>
  <c r="O866" i="13"/>
  <c r="P866" i="13"/>
  <c r="Q866" i="13"/>
  <c r="R866" i="13"/>
  <c r="N867" i="13"/>
  <c r="O867" i="13"/>
  <c r="P867" i="13"/>
  <c r="Q867" i="13"/>
  <c r="R867" i="13"/>
  <c r="N868" i="13"/>
  <c r="O868" i="13"/>
  <c r="P868" i="13"/>
  <c r="Q868" i="13"/>
  <c r="R868" i="13"/>
  <c r="N869" i="13"/>
  <c r="O869" i="13"/>
  <c r="P869" i="13"/>
  <c r="Q869" i="13"/>
  <c r="R869" i="13"/>
  <c r="N870" i="13"/>
  <c r="O870" i="13"/>
  <c r="P870" i="13"/>
  <c r="Q870" i="13"/>
  <c r="R870" i="13"/>
  <c r="N871" i="13"/>
  <c r="O871" i="13"/>
  <c r="P871" i="13"/>
  <c r="Q871" i="13"/>
  <c r="R871" i="13"/>
  <c r="N872" i="13"/>
  <c r="O872" i="13"/>
  <c r="P872" i="13"/>
  <c r="Q872" i="13"/>
  <c r="R872" i="13"/>
  <c r="N873" i="13"/>
  <c r="O873" i="13"/>
  <c r="P873" i="13"/>
  <c r="Q873" i="13"/>
  <c r="R873" i="13"/>
  <c r="N874" i="13"/>
  <c r="O874" i="13"/>
  <c r="P874" i="13"/>
  <c r="Q874" i="13"/>
  <c r="R874" i="13"/>
  <c r="N875" i="13"/>
  <c r="O875" i="13"/>
  <c r="P875" i="13"/>
  <c r="Q875" i="13"/>
  <c r="R875" i="13"/>
  <c r="N876" i="13"/>
  <c r="O876" i="13"/>
  <c r="P876" i="13"/>
  <c r="Q876" i="13"/>
  <c r="R876" i="13"/>
  <c r="N877" i="13"/>
  <c r="O877" i="13"/>
  <c r="P877" i="13"/>
  <c r="Q877" i="13"/>
  <c r="R877" i="13"/>
  <c r="N878" i="13"/>
  <c r="O878" i="13"/>
  <c r="P878" i="13"/>
  <c r="Q878" i="13"/>
  <c r="R878" i="13"/>
  <c r="N879" i="13"/>
  <c r="O879" i="13"/>
  <c r="P879" i="13"/>
  <c r="Q879" i="13"/>
  <c r="R879" i="13"/>
  <c r="N880" i="13"/>
  <c r="O880" i="13"/>
  <c r="P880" i="13"/>
  <c r="Q880" i="13"/>
  <c r="R880" i="13"/>
  <c r="N881" i="13"/>
  <c r="O881" i="13"/>
  <c r="P881" i="13"/>
  <c r="Q881" i="13"/>
  <c r="R881" i="13"/>
  <c r="N882" i="13"/>
  <c r="O882" i="13"/>
  <c r="P882" i="13"/>
  <c r="Q882" i="13"/>
  <c r="R882" i="13"/>
  <c r="N883" i="13"/>
  <c r="O883" i="13"/>
  <c r="P883" i="13"/>
  <c r="Q883" i="13"/>
  <c r="R883" i="13"/>
  <c r="N884" i="13"/>
  <c r="O884" i="13"/>
  <c r="P884" i="13"/>
  <c r="Q884" i="13"/>
  <c r="R884" i="13"/>
  <c r="N885" i="13"/>
  <c r="O885" i="13"/>
  <c r="P885" i="13"/>
  <c r="Q885" i="13"/>
  <c r="R885" i="13"/>
  <c r="N886" i="13"/>
  <c r="O886" i="13"/>
  <c r="P886" i="13"/>
  <c r="Q886" i="13"/>
  <c r="R886" i="13"/>
  <c r="N887" i="13"/>
  <c r="O887" i="13"/>
  <c r="P887" i="13"/>
  <c r="Q887" i="13"/>
  <c r="R887" i="13"/>
  <c r="N888" i="13"/>
  <c r="O888" i="13"/>
  <c r="P888" i="13"/>
  <c r="Q888" i="13"/>
  <c r="R888" i="13"/>
  <c r="N889" i="13"/>
  <c r="O889" i="13"/>
  <c r="P889" i="13"/>
  <c r="Q889" i="13"/>
  <c r="R889" i="13"/>
  <c r="N890" i="13"/>
  <c r="O890" i="13"/>
  <c r="P890" i="13"/>
  <c r="Q890" i="13"/>
  <c r="R890" i="13"/>
  <c r="N891" i="13"/>
  <c r="O891" i="13"/>
  <c r="P891" i="13"/>
  <c r="Q891" i="13"/>
  <c r="R891" i="13"/>
  <c r="N892" i="13"/>
  <c r="O892" i="13"/>
  <c r="P892" i="13"/>
  <c r="Q892" i="13"/>
  <c r="R892" i="13"/>
  <c r="N893" i="13"/>
  <c r="O893" i="13"/>
  <c r="P893" i="13"/>
  <c r="Q893" i="13"/>
  <c r="R893" i="13"/>
  <c r="N894" i="13"/>
  <c r="O894" i="13"/>
  <c r="P894" i="13"/>
  <c r="Q894" i="13"/>
  <c r="R894" i="13"/>
  <c r="N895" i="13"/>
  <c r="O895" i="13"/>
  <c r="P895" i="13"/>
  <c r="Q895" i="13"/>
  <c r="R895" i="13"/>
  <c r="N896" i="13"/>
  <c r="O896" i="13"/>
  <c r="P896" i="13"/>
  <c r="Q896" i="13"/>
  <c r="R896" i="13"/>
  <c r="N897" i="13"/>
  <c r="O897" i="13"/>
  <c r="P897" i="13"/>
  <c r="Q897" i="13"/>
  <c r="R897" i="13"/>
  <c r="N898" i="13"/>
  <c r="O898" i="13"/>
  <c r="P898" i="13"/>
  <c r="Q898" i="13"/>
  <c r="R898" i="13"/>
  <c r="N899" i="13"/>
  <c r="O899" i="13"/>
  <c r="P899" i="13"/>
  <c r="Q899" i="13"/>
  <c r="R899" i="13"/>
  <c r="N900" i="13"/>
  <c r="O900" i="13"/>
  <c r="P900" i="13"/>
  <c r="Q900" i="13"/>
  <c r="R900" i="13"/>
  <c r="R2" i="13"/>
  <c r="Q2" i="13"/>
  <c r="P2" i="13"/>
  <c r="O2" i="13"/>
  <c r="N2" i="13"/>
  <c r="N3" i="12"/>
  <c r="O3" i="12"/>
  <c r="P3" i="12"/>
  <c r="Q3" i="12"/>
  <c r="R3" i="12"/>
  <c r="N4" i="12"/>
  <c r="O4" i="12"/>
  <c r="P4" i="12"/>
  <c r="Q4" i="12"/>
  <c r="R4" i="12"/>
  <c r="N5" i="12"/>
  <c r="O5" i="12"/>
  <c r="P5" i="12"/>
  <c r="Q5" i="12"/>
  <c r="R5" i="12"/>
  <c r="N6" i="12"/>
  <c r="O6" i="12"/>
  <c r="P6" i="12"/>
  <c r="Q6" i="12"/>
  <c r="R6" i="12"/>
  <c r="N7" i="12"/>
  <c r="O7" i="12"/>
  <c r="P7" i="12"/>
  <c r="Q7" i="12"/>
  <c r="R7" i="12"/>
  <c r="N8" i="12"/>
  <c r="O8" i="12"/>
  <c r="P8" i="12"/>
  <c r="Q8" i="12"/>
  <c r="R8" i="12"/>
  <c r="N9" i="12"/>
  <c r="O9" i="12"/>
  <c r="P9" i="12"/>
  <c r="Q9" i="12"/>
  <c r="S9" i="12" s="1"/>
  <c r="R9" i="12"/>
  <c r="N10" i="12"/>
  <c r="O10" i="12"/>
  <c r="P10" i="12"/>
  <c r="Q10" i="12"/>
  <c r="R10" i="12"/>
  <c r="N11" i="12"/>
  <c r="O11" i="12"/>
  <c r="P11" i="12"/>
  <c r="Q11" i="12"/>
  <c r="R11" i="12"/>
  <c r="N12" i="12"/>
  <c r="O12" i="12"/>
  <c r="P12" i="12"/>
  <c r="Q12" i="12"/>
  <c r="R12" i="12"/>
  <c r="N13" i="12"/>
  <c r="O13" i="12"/>
  <c r="P13" i="12"/>
  <c r="Q13" i="12"/>
  <c r="R13" i="12"/>
  <c r="N14" i="12"/>
  <c r="O14" i="12"/>
  <c r="P14" i="12"/>
  <c r="Q14" i="12"/>
  <c r="R14" i="12"/>
  <c r="N15" i="12"/>
  <c r="O15" i="12"/>
  <c r="P15" i="12"/>
  <c r="Q15" i="12"/>
  <c r="R15" i="12"/>
  <c r="N16" i="12"/>
  <c r="O16" i="12"/>
  <c r="P16" i="12"/>
  <c r="Q16" i="12"/>
  <c r="R16" i="12"/>
  <c r="N17" i="12"/>
  <c r="O17" i="12"/>
  <c r="P17" i="12"/>
  <c r="Q17" i="12"/>
  <c r="R17" i="12"/>
  <c r="N18" i="12"/>
  <c r="O18" i="12"/>
  <c r="P18" i="12"/>
  <c r="Q18" i="12"/>
  <c r="R18" i="12"/>
  <c r="N19" i="12"/>
  <c r="O19" i="12"/>
  <c r="P19" i="12"/>
  <c r="Q19" i="12"/>
  <c r="R19" i="12"/>
  <c r="N20" i="12"/>
  <c r="O20" i="12"/>
  <c r="P20" i="12"/>
  <c r="Q20" i="12"/>
  <c r="R20" i="12"/>
  <c r="N21" i="12"/>
  <c r="O21" i="12"/>
  <c r="P21" i="12"/>
  <c r="Q21" i="12"/>
  <c r="R21" i="12"/>
  <c r="N22" i="12"/>
  <c r="O22" i="12"/>
  <c r="P22" i="12"/>
  <c r="Q22" i="12"/>
  <c r="R22" i="12"/>
  <c r="N23" i="12"/>
  <c r="O23" i="12"/>
  <c r="P23" i="12"/>
  <c r="Q23" i="12"/>
  <c r="R23" i="12"/>
  <c r="N24" i="12"/>
  <c r="O24" i="12"/>
  <c r="P24" i="12"/>
  <c r="Q24" i="12"/>
  <c r="R24" i="12"/>
  <c r="N25" i="12"/>
  <c r="O25" i="12"/>
  <c r="P25" i="12"/>
  <c r="Q25" i="12"/>
  <c r="R25" i="12"/>
  <c r="N26" i="12"/>
  <c r="O26" i="12"/>
  <c r="P26" i="12"/>
  <c r="Q26" i="12"/>
  <c r="R26" i="12"/>
  <c r="N27" i="12"/>
  <c r="O27" i="12"/>
  <c r="P27" i="12"/>
  <c r="Q27" i="12"/>
  <c r="R27" i="12"/>
  <c r="N28" i="12"/>
  <c r="O28" i="12"/>
  <c r="P28" i="12"/>
  <c r="Q28" i="12"/>
  <c r="R28" i="12"/>
  <c r="N29" i="12"/>
  <c r="O29" i="12"/>
  <c r="P29" i="12"/>
  <c r="Q29" i="12"/>
  <c r="R29" i="12"/>
  <c r="N30" i="12"/>
  <c r="O30" i="12"/>
  <c r="P30" i="12"/>
  <c r="Q30" i="12"/>
  <c r="R30" i="12"/>
  <c r="N31" i="12"/>
  <c r="O31" i="12"/>
  <c r="P31" i="12"/>
  <c r="Q31" i="12"/>
  <c r="R31" i="12"/>
  <c r="N32" i="12"/>
  <c r="O32" i="12"/>
  <c r="P32" i="12"/>
  <c r="Q32" i="12"/>
  <c r="R32" i="12"/>
  <c r="N33" i="12"/>
  <c r="O33" i="12"/>
  <c r="P33" i="12"/>
  <c r="Q33" i="12"/>
  <c r="R33" i="12"/>
  <c r="N34" i="12"/>
  <c r="O34" i="12"/>
  <c r="P34" i="12"/>
  <c r="Q34" i="12"/>
  <c r="R34" i="12"/>
  <c r="N35" i="12"/>
  <c r="O35" i="12"/>
  <c r="P35" i="12"/>
  <c r="Q35" i="12"/>
  <c r="R35" i="12"/>
  <c r="N36" i="12"/>
  <c r="O36" i="12"/>
  <c r="P36" i="12"/>
  <c r="Q36" i="12"/>
  <c r="R36" i="12"/>
  <c r="N37" i="12"/>
  <c r="O37" i="12"/>
  <c r="P37" i="12"/>
  <c r="Q37" i="12"/>
  <c r="R37" i="12"/>
  <c r="N38" i="12"/>
  <c r="O38" i="12"/>
  <c r="P38" i="12"/>
  <c r="Q38" i="12"/>
  <c r="R38" i="12"/>
  <c r="N39" i="12"/>
  <c r="O39" i="12"/>
  <c r="P39" i="12"/>
  <c r="Q39" i="12"/>
  <c r="R39" i="12"/>
  <c r="N40" i="12"/>
  <c r="O40" i="12"/>
  <c r="P40" i="12"/>
  <c r="Q40" i="12"/>
  <c r="R40" i="12"/>
  <c r="N41" i="12"/>
  <c r="O41" i="12"/>
  <c r="P41" i="12"/>
  <c r="Q41" i="12"/>
  <c r="R41" i="12"/>
  <c r="N42" i="12"/>
  <c r="O42" i="12"/>
  <c r="P42" i="12"/>
  <c r="Q42" i="12"/>
  <c r="R42" i="12"/>
  <c r="N43" i="12"/>
  <c r="O43" i="12"/>
  <c r="P43" i="12"/>
  <c r="Q43" i="12"/>
  <c r="S43" i="12" s="1"/>
  <c r="R43" i="12"/>
  <c r="N44" i="12"/>
  <c r="O44" i="12"/>
  <c r="P44" i="12"/>
  <c r="Q44" i="12"/>
  <c r="R44" i="12"/>
  <c r="N45" i="12"/>
  <c r="O45" i="12"/>
  <c r="P45" i="12"/>
  <c r="Q45" i="12"/>
  <c r="R45" i="12"/>
  <c r="N46" i="12"/>
  <c r="O46" i="12"/>
  <c r="P46" i="12"/>
  <c r="Q46" i="12"/>
  <c r="R46" i="12"/>
  <c r="N47" i="12"/>
  <c r="O47" i="12"/>
  <c r="P47" i="12"/>
  <c r="Q47" i="12"/>
  <c r="R47" i="12"/>
  <c r="N48" i="12"/>
  <c r="O48" i="12"/>
  <c r="P48" i="12"/>
  <c r="Q48" i="12"/>
  <c r="S48" i="12" s="1"/>
  <c r="R48" i="12"/>
  <c r="N49" i="12"/>
  <c r="O49" i="12"/>
  <c r="P49" i="12"/>
  <c r="Q49" i="12"/>
  <c r="R49" i="12"/>
  <c r="N50" i="12"/>
  <c r="O50" i="12"/>
  <c r="P50" i="12"/>
  <c r="Q50" i="12"/>
  <c r="R50" i="12"/>
  <c r="N51" i="12"/>
  <c r="O51" i="12"/>
  <c r="P51" i="12"/>
  <c r="Q51" i="12"/>
  <c r="R51" i="12"/>
  <c r="N52" i="12"/>
  <c r="O52" i="12"/>
  <c r="P52" i="12"/>
  <c r="Q52" i="12"/>
  <c r="R52" i="12"/>
  <c r="N53" i="12"/>
  <c r="O53" i="12"/>
  <c r="P53" i="12"/>
  <c r="Q53" i="12"/>
  <c r="R53" i="12"/>
  <c r="N54" i="12"/>
  <c r="O54" i="12"/>
  <c r="P54" i="12"/>
  <c r="Q54" i="12"/>
  <c r="R54" i="12"/>
  <c r="N55" i="12"/>
  <c r="O55" i="12"/>
  <c r="P55" i="12"/>
  <c r="Q55" i="12"/>
  <c r="S55" i="12" s="1"/>
  <c r="R55" i="12"/>
  <c r="N56" i="12"/>
  <c r="O56" i="12"/>
  <c r="P56" i="12"/>
  <c r="Q56" i="12"/>
  <c r="R56" i="12"/>
  <c r="N57" i="12"/>
  <c r="O57" i="12"/>
  <c r="P57" i="12"/>
  <c r="Q57" i="12"/>
  <c r="S57" i="12" s="1"/>
  <c r="R57" i="12"/>
  <c r="N58" i="12"/>
  <c r="O58" i="12"/>
  <c r="P58" i="12"/>
  <c r="Q58" i="12"/>
  <c r="R58" i="12"/>
  <c r="N59" i="12"/>
  <c r="O59" i="12"/>
  <c r="P59" i="12"/>
  <c r="Q59" i="12"/>
  <c r="R59" i="12"/>
  <c r="N60" i="12"/>
  <c r="O60" i="12"/>
  <c r="P60" i="12"/>
  <c r="Q60" i="12"/>
  <c r="S60" i="12" s="1"/>
  <c r="R60" i="12"/>
  <c r="N61" i="12"/>
  <c r="O61" i="12"/>
  <c r="P61" i="12"/>
  <c r="Q61" i="12"/>
  <c r="R61" i="12"/>
  <c r="N62" i="12"/>
  <c r="O62" i="12"/>
  <c r="P62" i="12"/>
  <c r="Q62" i="12"/>
  <c r="R62" i="12"/>
  <c r="N63" i="12"/>
  <c r="O63" i="12"/>
  <c r="P63" i="12"/>
  <c r="Q63" i="12"/>
  <c r="R63" i="12"/>
  <c r="N64" i="12"/>
  <c r="O64" i="12"/>
  <c r="P64" i="12"/>
  <c r="Q64" i="12"/>
  <c r="R64" i="12"/>
  <c r="N65" i="12"/>
  <c r="O65" i="12"/>
  <c r="P65" i="12"/>
  <c r="Q65" i="12"/>
  <c r="R65" i="12"/>
  <c r="N66" i="12"/>
  <c r="O66" i="12"/>
  <c r="P66" i="12"/>
  <c r="Q66" i="12"/>
  <c r="R66" i="12"/>
  <c r="N67" i="12"/>
  <c r="O67" i="12"/>
  <c r="P67" i="12"/>
  <c r="Q67" i="12"/>
  <c r="S67" i="12" s="1"/>
  <c r="R67" i="12"/>
  <c r="N68" i="12"/>
  <c r="O68" i="12"/>
  <c r="P68" i="12"/>
  <c r="Q68" i="12"/>
  <c r="R68" i="12"/>
  <c r="N69" i="12"/>
  <c r="O69" i="12"/>
  <c r="P69" i="12"/>
  <c r="Q69" i="12"/>
  <c r="S69" i="12" s="1"/>
  <c r="R69" i="12"/>
  <c r="N70" i="12"/>
  <c r="O70" i="12"/>
  <c r="P70" i="12"/>
  <c r="Q70" i="12"/>
  <c r="R70" i="12"/>
  <c r="N71" i="12"/>
  <c r="O71" i="12"/>
  <c r="P71" i="12"/>
  <c r="Q71" i="12"/>
  <c r="R71" i="12"/>
  <c r="N72" i="12"/>
  <c r="O72" i="12"/>
  <c r="P72" i="12"/>
  <c r="Q72" i="12"/>
  <c r="S72" i="12" s="1"/>
  <c r="R72" i="12"/>
  <c r="N73" i="12"/>
  <c r="O73" i="12"/>
  <c r="P73" i="12"/>
  <c r="Q73" i="12"/>
  <c r="R73" i="12"/>
  <c r="N74" i="12"/>
  <c r="O74" i="12"/>
  <c r="P74" i="12"/>
  <c r="Q74" i="12"/>
  <c r="R74" i="12"/>
  <c r="N75" i="12"/>
  <c r="O75" i="12"/>
  <c r="P75" i="12"/>
  <c r="Q75" i="12"/>
  <c r="R75" i="12"/>
  <c r="N76" i="12"/>
  <c r="O76" i="12"/>
  <c r="P76" i="12"/>
  <c r="Q76" i="12"/>
  <c r="R76" i="12"/>
  <c r="N77" i="12"/>
  <c r="O77" i="12"/>
  <c r="P77" i="12"/>
  <c r="Q77" i="12"/>
  <c r="R77" i="12"/>
  <c r="N78" i="12"/>
  <c r="O78" i="12"/>
  <c r="P78" i="12"/>
  <c r="Q78" i="12"/>
  <c r="R78" i="12"/>
  <c r="N79" i="12"/>
  <c r="O79" i="12"/>
  <c r="P79" i="12"/>
  <c r="Q79" i="12"/>
  <c r="S79" i="12" s="1"/>
  <c r="R79" i="12"/>
  <c r="N80" i="12"/>
  <c r="O80" i="12"/>
  <c r="P80" i="12"/>
  <c r="Q80" i="12"/>
  <c r="R80" i="12"/>
  <c r="N81" i="12"/>
  <c r="O81" i="12"/>
  <c r="P81" i="12"/>
  <c r="Q81" i="12"/>
  <c r="S81" i="12" s="1"/>
  <c r="R81" i="12"/>
  <c r="N82" i="12"/>
  <c r="O82" i="12"/>
  <c r="P82" i="12"/>
  <c r="Q82" i="12"/>
  <c r="R82" i="12"/>
  <c r="N83" i="12"/>
  <c r="O83" i="12"/>
  <c r="P83" i="12"/>
  <c r="Q83" i="12"/>
  <c r="R83" i="12"/>
  <c r="N84" i="12"/>
  <c r="O84" i="12"/>
  <c r="P84" i="12"/>
  <c r="Q84" i="12"/>
  <c r="S84" i="12" s="1"/>
  <c r="R84" i="12"/>
  <c r="N85" i="12"/>
  <c r="O85" i="12"/>
  <c r="P85" i="12"/>
  <c r="Q85" i="12"/>
  <c r="R85" i="12"/>
  <c r="N86" i="12"/>
  <c r="O86" i="12"/>
  <c r="P86" i="12"/>
  <c r="Q86" i="12"/>
  <c r="R86" i="12"/>
  <c r="N87" i="12"/>
  <c r="O87" i="12"/>
  <c r="P87" i="12"/>
  <c r="Q87" i="12"/>
  <c r="R87" i="12"/>
  <c r="N88" i="12"/>
  <c r="O88" i="12"/>
  <c r="P88" i="12"/>
  <c r="Q88" i="12"/>
  <c r="R88" i="12"/>
  <c r="N89" i="12"/>
  <c r="O89" i="12"/>
  <c r="P89" i="12"/>
  <c r="Q89" i="12"/>
  <c r="R89" i="12"/>
  <c r="N90" i="12"/>
  <c r="O90" i="12"/>
  <c r="P90" i="12"/>
  <c r="Q90" i="12"/>
  <c r="R90" i="12"/>
  <c r="N91" i="12"/>
  <c r="O91" i="12"/>
  <c r="P91" i="12"/>
  <c r="Q91" i="12"/>
  <c r="S91" i="12" s="1"/>
  <c r="R91" i="12"/>
  <c r="N92" i="12"/>
  <c r="O92" i="12"/>
  <c r="P92" i="12"/>
  <c r="Q92" i="12"/>
  <c r="R92" i="12"/>
  <c r="N93" i="12"/>
  <c r="O93" i="12"/>
  <c r="P93" i="12"/>
  <c r="Q93" i="12"/>
  <c r="S93" i="12" s="1"/>
  <c r="R93" i="12"/>
  <c r="N94" i="12"/>
  <c r="O94" i="12"/>
  <c r="P94" i="12"/>
  <c r="Q94" i="12"/>
  <c r="R94" i="12"/>
  <c r="N95" i="12"/>
  <c r="O95" i="12"/>
  <c r="P95" i="12"/>
  <c r="Q95" i="12"/>
  <c r="R95" i="12"/>
  <c r="N96" i="12"/>
  <c r="O96" i="12"/>
  <c r="P96" i="12"/>
  <c r="Q96" i="12"/>
  <c r="S96" i="12" s="1"/>
  <c r="R96" i="12"/>
  <c r="N97" i="12"/>
  <c r="O97" i="12"/>
  <c r="P97" i="12"/>
  <c r="Q97" i="12"/>
  <c r="R97" i="12"/>
  <c r="N98" i="12"/>
  <c r="O98" i="12"/>
  <c r="P98" i="12"/>
  <c r="Q98" i="12"/>
  <c r="R98" i="12"/>
  <c r="N99" i="12"/>
  <c r="O99" i="12"/>
  <c r="P99" i="12"/>
  <c r="Q99" i="12"/>
  <c r="R99" i="12"/>
  <c r="N100" i="12"/>
  <c r="O100" i="12"/>
  <c r="P100" i="12"/>
  <c r="Q100" i="12"/>
  <c r="R100" i="12"/>
  <c r="R2" i="12"/>
  <c r="Q2" i="12"/>
  <c r="S2" i="12" s="1"/>
  <c r="P2" i="12"/>
  <c r="O2" i="12"/>
  <c r="N2" i="12"/>
  <c r="N3" i="11"/>
  <c r="O3" i="11"/>
  <c r="P3" i="11"/>
  <c r="Q3" i="11"/>
  <c r="R3" i="11"/>
  <c r="N4" i="11"/>
  <c r="O4" i="11"/>
  <c r="P4" i="11"/>
  <c r="Q4" i="11"/>
  <c r="R4" i="11"/>
  <c r="N5" i="11"/>
  <c r="O5" i="11"/>
  <c r="P5" i="11"/>
  <c r="Q5" i="11"/>
  <c r="R5" i="11"/>
  <c r="N6" i="11"/>
  <c r="O6" i="11"/>
  <c r="P6" i="11"/>
  <c r="Q6" i="11"/>
  <c r="R6" i="11"/>
  <c r="N7" i="11"/>
  <c r="O7" i="11"/>
  <c r="P7" i="11"/>
  <c r="Q7" i="11"/>
  <c r="R7" i="11"/>
  <c r="N8" i="11"/>
  <c r="O8" i="11"/>
  <c r="P8" i="11"/>
  <c r="Q8" i="11"/>
  <c r="R8" i="11"/>
  <c r="N9" i="11"/>
  <c r="O9" i="11"/>
  <c r="P9" i="11"/>
  <c r="Q9" i="11"/>
  <c r="R9" i="11"/>
  <c r="N10" i="11"/>
  <c r="O10" i="11"/>
  <c r="P10" i="11"/>
  <c r="Q10" i="11"/>
  <c r="R10" i="11"/>
  <c r="N11" i="11"/>
  <c r="O11" i="11"/>
  <c r="P11" i="11"/>
  <c r="Q11" i="11"/>
  <c r="R11" i="11"/>
  <c r="N12" i="11"/>
  <c r="O12" i="11"/>
  <c r="P12" i="11"/>
  <c r="Q12" i="11"/>
  <c r="R12" i="11"/>
  <c r="N13" i="11"/>
  <c r="O13" i="11"/>
  <c r="P13" i="11"/>
  <c r="Q13" i="11"/>
  <c r="R13" i="11"/>
  <c r="N14" i="11"/>
  <c r="O14" i="11"/>
  <c r="P14" i="11"/>
  <c r="Q14" i="11"/>
  <c r="R14" i="11"/>
  <c r="N15" i="11"/>
  <c r="O15" i="11"/>
  <c r="P15" i="11"/>
  <c r="Q15" i="11"/>
  <c r="R15" i="11"/>
  <c r="N16" i="11"/>
  <c r="O16" i="11"/>
  <c r="P16" i="11"/>
  <c r="Q16" i="11"/>
  <c r="R16" i="11"/>
  <c r="N17" i="11"/>
  <c r="O17" i="11"/>
  <c r="P17" i="11"/>
  <c r="Q17" i="11"/>
  <c r="R17" i="11"/>
  <c r="N18" i="11"/>
  <c r="O18" i="11"/>
  <c r="P18" i="11"/>
  <c r="Q18" i="11"/>
  <c r="R18" i="11"/>
  <c r="N19" i="11"/>
  <c r="O19" i="11"/>
  <c r="P19" i="11"/>
  <c r="Q19" i="11"/>
  <c r="R19" i="11"/>
  <c r="N20" i="11"/>
  <c r="O20" i="11"/>
  <c r="P20" i="11"/>
  <c r="Q20" i="11"/>
  <c r="R20" i="11"/>
  <c r="N21" i="11"/>
  <c r="O21" i="11"/>
  <c r="P21" i="11"/>
  <c r="Q21" i="11"/>
  <c r="R21" i="11"/>
  <c r="N22" i="11"/>
  <c r="O22" i="11"/>
  <c r="P22" i="11"/>
  <c r="Q22" i="11"/>
  <c r="R22" i="11"/>
  <c r="N23" i="11"/>
  <c r="O23" i="11"/>
  <c r="P23" i="11"/>
  <c r="Q23" i="11"/>
  <c r="R23" i="11"/>
  <c r="N24" i="11"/>
  <c r="O24" i="11"/>
  <c r="P24" i="11"/>
  <c r="Q24" i="11"/>
  <c r="R24" i="11"/>
  <c r="N25" i="11"/>
  <c r="O25" i="11"/>
  <c r="P25" i="11"/>
  <c r="Q25" i="11"/>
  <c r="R25" i="11"/>
  <c r="N26" i="11"/>
  <c r="O26" i="11"/>
  <c r="P26" i="11"/>
  <c r="Q26" i="11"/>
  <c r="R26" i="11"/>
  <c r="N27" i="11"/>
  <c r="O27" i="11"/>
  <c r="P27" i="11"/>
  <c r="Q27" i="11"/>
  <c r="R27" i="11"/>
  <c r="N28" i="11"/>
  <c r="O28" i="11"/>
  <c r="P28" i="11"/>
  <c r="Q28" i="11"/>
  <c r="R28" i="11"/>
  <c r="N29" i="11"/>
  <c r="O29" i="11"/>
  <c r="P29" i="11"/>
  <c r="Q29" i="11"/>
  <c r="R29" i="11"/>
  <c r="N30" i="11"/>
  <c r="O30" i="11"/>
  <c r="P30" i="11"/>
  <c r="Q30" i="11"/>
  <c r="R30" i="11"/>
  <c r="N31" i="11"/>
  <c r="O31" i="11"/>
  <c r="P31" i="11"/>
  <c r="Q31" i="11"/>
  <c r="R31" i="11"/>
  <c r="N32" i="11"/>
  <c r="O32" i="11"/>
  <c r="P32" i="11"/>
  <c r="Q32" i="11"/>
  <c r="R32" i="11"/>
  <c r="N33" i="11"/>
  <c r="O33" i="11"/>
  <c r="P33" i="11"/>
  <c r="Q33" i="11"/>
  <c r="R33" i="11"/>
  <c r="N34" i="11"/>
  <c r="O34" i="11"/>
  <c r="P34" i="11"/>
  <c r="Q34" i="11"/>
  <c r="R34" i="11"/>
  <c r="N35" i="11"/>
  <c r="O35" i="11"/>
  <c r="P35" i="11"/>
  <c r="Q35" i="11"/>
  <c r="R35" i="11"/>
  <c r="N36" i="11"/>
  <c r="O36" i="11"/>
  <c r="P36" i="11"/>
  <c r="Q36" i="11"/>
  <c r="R36" i="11"/>
  <c r="N37" i="11"/>
  <c r="O37" i="11"/>
  <c r="P37" i="11"/>
  <c r="Q37" i="11"/>
  <c r="R37" i="11"/>
  <c r="N38" i="11"/>
  <c r="O38" i="11"/>
  <c r="P38" i="11"/>
  <c r="Q38" i="11"/>
  <c r="R38" i="11"/>
  <c r="N39" i="11"/>
  <c r="O39" i="11"/>
  <c r="P39" i="11"/>
  <c r="Q39" i="11"/>
  <c r="R39" i="11"/>
  <c r="N40" i="11"/>
  <c r="O40" i="11"/>
  <c r="P40" i="11"/>
  <c r="Q40" i="11"/>
  <c r="R40" i="11"/>
  <c r="N41" i="11"/>
  <c r="O41" i="11"/>
  <c r="P41" i="11"/>
  <c r="Q41" i="11"/>
  <c r="R41" i="11"/>
  <c r="N42" i="11"/>
  <c r="O42" i="11"/>
  <c r="P42" i="11"/>
  <c r="Q42" i="11"/>
  <c r="R42" i="11"/>
  <c r="N43" i="11"/>
  <c r="O43" i="11"/>
  <c r="P43" i="11"/>
  <c r="Q43" i="11"/>
  <c r="R43" i="11"/>
  <c r="N44" i="11"/>
  <c r="O44" i="11"/>
  <c r="P44" i="11"/>
  <c r="Q44" i="11"/>
  <c r="R44" i="11"/>
  <c r="N45" i="11"/>
  <c r="O45" i="11"/>
  <c r="P45" i="11"/>
  <c r="Q45" i="11"/>
  <c r="R45" i="11"/>
  <c r="N46" i="11"/>
  <c r="O46" i="11"/>
  <c r="P46" i="11"/>
  <c r="Q46" i="11"/>
  <c r="R46" i="11"/>
  <c r="N47" i="11"/>
  <c r="O47" i="11"/>
  <c r="P47" i="11"/>
  <c r="Q47" i="11"/>
  <c r="R47" i="11"/>
  <c r="N48" i="11"/>
  <c r="O48" i="11"/>
  <c r="P48" i="11"/>
  <c r="Q48" i="11"/>
  <c r="R48" i="11"/>
  <c r="N49" i="11"/>
  <c r="O49" i="11"/>
  <c r="P49" i="11"/>
  <c r="Q49" i="11"/>
  <c r="R49" i="11"/>
  <c r="N50" i="11"/>
  <c r="O50" i="11"/>
  <c r="P50" i="11"/>
  <c r="Q50" i="11"/>
  <c r="R50" i="11"/>
  <c r="N51" i="11"/>
  <c r="O51" i="11"/>
  <c r="P51" i="11"/>
  <c r="Q51" i="11"/>
  <c r="R51" i="11"/>
  <c r="N52" i="11"/>
  <c r="O52" i="11"/>
  <c r="P52" i="11"/>
  <c r="Q52" i="11"/>
  <c r="R52" i="11"/>
  <c r="N53" i="11"/>
  <c r="O53" i="11"/>
  <c r="P53" i="11"/>
  <c r="Q53" i="11"/>
  <c r="R53" i="11"/>
  <c r="N54" i="11"/>
  <c r="O54" i="11"/>
  <c r="P54" i="11"/>
  <c r="Q54" i="11"/>
  <c r="R54" i="11"/>
  <c r="N55" i="11"/>
  <c r="O55" i="11"/>
  <c r="P55" i="11"/>
  <c r="Q55" i="11"/>
  <c r="R55" i="11"/>
  <c r="N56" i="11"/>
  <c r="O56" i="11"/>
  <c r="P56" i="11"/>
  <c r="Q56" i="11"/>
  <c r="R56" i="11"/>
  <c r="N57" i="11"/>
  <c r="O57" i="11"/>
  <c r="P57" i="11"/>
  <c r="Q57" i="11"/>
  <c r="R57" i="11"/>
  <c r="N58" i="11"/>
  <c r="O58" i="11"/>
  <c r="P58" i="11"/>
  <c r="Q58" i="11"/>
  <c r="R58" i="11"/>
  <c r="N59" i="11"/>
  <c r="O59" i="11"/>
  <c r="P59" i="11"/>
  <c r="Q59" i="11"/>
  <c r="R59" i="11"/>
  <c r="N60" i="11"/>
  <c r="O60" i="11"/>
  <c r="P60" i="11"/>
  <c r="Q60" i="11"/>
  <c r="R60" i="11"/>
  <c r="N61" i="11"/>
  <c r="O61" i="11"/>
  <c r="P61" i="11"/>
  <c r="Q61" i="11"/>
  <c r="R61" i="11"/>
  <c r="N62" i="11"/>
  <c r="O62" i="11"/>
  <c r="P62" i="11"/>
  <c r="Q62" i="11"/>
  <c r="R62" i="11"/>
  <c r="N63" i="11"/>
  <c r="O63" i="11"/>
  <c r="P63" i="11"/>
  <c r="Q63" i="11"/>
  <c r="R63" i="11"/>
  <c r="N64" i="11"/>
  <c r="O64" i="11"/>
  <c r="P64" i="11"/>
  <c r="Q64" i="11"/>
  <c r="R64" i="11"/>
  <c r="N65" i="11"/>
  <c r="O65" i="11"/>
  <c r="P65" i="11"/>
  <c r="Q65" i="11"/>
  <c r="R65" i="11"/>
  <c r="N66" i="11"/>
  <c r="O66" i="11"/>
  <c r="P66" i="11"/>
  <c r="Q66" i="11"/>
  <c r="R66" i="11"/>
  <c r="N67" i="11"/>
  <c r="O67" i="11"/>
  <c r="P67" i="11"/>
  <c r="Q67" i="11"/>
  <c r="R67" i="11"/>
  <c r="N68" i="11"/>
  <c r="O68" i="11"/>
  <c r="P68" i="11"/>
  <c r="Q68" i="11"/>
  <c r="R68" i="11"/>
  <c r="N69" i="11"/>
  <c r="O69" i="11"/>
  <c r="P69" i="11"/>
  <c r="Q69" i="11"/>
  <c r="R69" i="11"/>
  <c r="N70" i="11"/>
  <c r="O70" i="11"/>
  <c r="P70" i="11"/>
  <c r="Q70" i="11"/>
  <c r="R70" i="11"/>
  <c r="N71" i="11"/>
  <c r="O71" i="11"/>
  <c r="P71" i="11"/>
  <c r="Q71" i="11"/>
  <c r="R71" i="11"/>
  <c r="N72" i="11"/>
  <c r="O72" i="11"/>
  <c r="P72" i="11"/>
  <c r="Q72" i="11"/>
  <c r="R72" i="11"/>
  <c r="N73" i="11"/>
  <c r="O73" i="11"/>
  <c r="P73" i="11"/>
  <c r="Q73" i="11"/>
  <c r="R73" i="11"/>
  <c r="N74" i="11"/>
  <c r="O74" i="11"/>
  <c r="P74" i="11"/>
  <c r="Q74" i="11"/>
  <c r="R74" i="11"/>
  <c r="N75" i="11"/>
  <c r="O75" i="11"/>
  <c r="P75" i="11"/>
  <c r="Q75" i="11"/>
  <c r="R75" i="11"/>
  <c r="N76" i="11"/>
  <c r="O76" i="11"/>
  <c r="P76" i="11"/>
  <c r="Q76" i="11"/>
  <c r="R76" i="11"/>
  <c r="N77" i="11"/>
  <c r="O77" i="11"/>
  <c r="P77" i="11"/>
  <c r="Q77" i="11"/>
  <c r="R77" i="11"/>
  <c r="N78" i="11"/>
  <c r="O78" i="11"/>
  <c r="P78" i="11"/>
  <c r="Q78" i="11"/>
  <c r="R78" i="11"/>
  <c r="N79" i="11"/>
  <c r="O79" i="11"/>
  <c r="P79" i="11"/>
  <c r="Q79" i="11"/>
  <c r="R79" i="11"/>
  <c r="N80" i="11"/>
  <c r="O80" i="11"/>
  <c r="P80" i="11"/>
  <c r="Q80" i="11"/>
  <c r="R80" i="11"/>
  <c r="N81" i="11"/>
  <c r="O81" i="11"/>
  <c r="P81" i="11"/>
  <c r="Q81" i="11"/>
  <c r="R81" i="11"/>
  <c r="N82" i="11"/>
  <c r="O82" i="11"/>
  <c r="P82" i="11"/>
  <c r="Q82" i="11"/>
  <c r="R82" i="11"/>
  <c r="N83" i="11"/>
  <c r="O83" i="11"/>
  <c r="P83" i="11"/>
  <c r="Q83" i="11"/>
  <c r="R83" i="11"/>
  <c r="N84" i="11"/>
  <c r="O84" i="11"/>
  <c r="P84" i="11"/>
  <c r="Q84" i="11"/>
  <c r="R84" i="11"/>
  <c r="N85" i="11"/>
  <c r="O85" i="11"/>
  <c r="P85" i="11"/>
  <c r="Q85" i="11"/>
  <c r="R85" i="11"/>
  <c r="N86" i="11"/>
  <c r="O86" i="11"/>
  <c r="P86" i="11"/>
  <c r="Q86" i="11"/>
  <c r="R86" i="11"/>
  <c r="N87" i="11"/>
  <c r="O87" i="11"/>
  <c r="P87" i="11"/>
  <c r="Q87" i="11"/>
  <c r="R87" i="11"/>
  <c r="N88" i="11"/>
  <c r="O88" i="11"/>
  <c r="P88" i="11"/>
  <c r="Q88" i="11"/>
  <c r="R88" i="11"/>
  <c r="N89" i="11"/>
  <c r="O89" i="11"/>
  <c r="P89" i="11"/>
  <c r="Q89" i="11"/>
  <c r="R89" i="11"/>
  <c r="N90" i="11"/>
  <c r="O90" i="11"/>
  <c r="P90" i="11"/>
  <c r="Q90" i="11"/>
  <c r="R90" i="11"/>
  <c r="N91" i="11"/>
  <c r="O91" i="11"/>
  <c r="P91" i="11"/>
  <c r="Q91" i="11"/>
  <c r="R91" i="11"/>
  <c r="N92" i="11"/>
  <c r="O92" i="11"/>
  <c r="P92" i="11"/>
  <c r="Q92" i="11"/>
  <c r="R92" i="11"/>
  <c r="N93" i="11"/>
  <c r="O93" i="11"/>
  <c r="P93" i="11"/>
  <c r="Q93" i="11"/>
  <c r="R93" i="11"/>
  <c r="N94" i="11"/>
  <c r="O94" i="11"/>
  <c r="P94" i="11"/>
  <c r="Q94" i="11"/>
  <c r="R94" i="11"/>
  <c r="N95" i="11"/>
  <c r="O95" i="11"/>
  <c r="P95" i="11"/>
  <c r="Q95" i="11"/>
  <c r="R95" i="11"/>
  <c r="N96" i="11"/>
  <c r="O96" i="11"/>
  <c r="P96" i="11"/>
  <c r="Q96" i="11"/>
  <c r="R96" i="11"/>
  <c r="N97" i="11"/>
  <c r="O97" i="11"/>
  <c r="P97" i="11"/>
  <c r="Q97" i="11"/>
  <c r="R97" i="11"/>
  <c r="N98" i="11"/>
  <c r="O98" i="11"/>
  <c r="P98" i="11"/>
  <c r="Q98" i="11"/>
  <c r="R98" i="11"/>
  <c r="N99" i="11"/>
  <c r="O99" i="11"/>
  <c r="P99" i="11"/>
  <c r="Q99" i="11"/>
  <c r="R99" i="11"/>
  <c r="N100" i="11"/>
  <c r="O100" i="11"/>
  <c r="P100" i="11"/>
  <c r="Q100" i="11"/>
  <c r="R100" i="11"/>
  <c r="N101" i="11"/>
  <c r="O101" i="11"/>
  <c r="P101" i="11"/>
  <c r="Q101" i="11"/>
  <c r="R101" i="11"/>
  <c r="N102" i="11"/>
  <c r="O102" i="11"/>
  <c r="P102" i="11"/>
  <c r="Q102" i="11"/>
  <c r="R102" i="11"/>
  <c r="N103" i="11"/>
  <c r="O103" i="11"/>
  <c r="P103" i="11"/>
  <c r="Q103" i="11"/>
  <c r="R103" i="11"/>
  <c r="N104" i="11"/>
  <c r="O104" i="11"/>
  <c r="P104" i="11"/>
  <c r="Q104" i="11"/>
  <c r="R104" i="11"/>
  <c r="N105" i="11"/>
  <c r="O105" i="11"/>
  <c r="P105" i="11"/>
  <c r="Q105" i="11"/>
  <c r="R105" i="11"/>
  <c r="N106" i="11"/>
  <c r="O106" i="11"/>
  <c r="P106" i="11"/>
  <c r="Q106" i="11"/>
  <c r="R106" i="11"/>
  <c r="N107" i="11"/>
  <c r="O107" i="11"/>
  <c r="P107" i="11"/>
  <c r="Q107" i="11"/>
  <c r="R107" i="11"/>
  <c r="N108" i="11"/>
  <c r="O108" i="11"/>
  <c r="P108" i="11"/>
  <c r="Q108" i="11"/>
  <c r="R108" i="11"/>
  <c r="N109" i="11"/>
  <c r="O109" i="11"/>
  <c r="P109" i="11"/>
  <c r="Q109" i="11"/>
  <c r="R109" i="11"/>
  <c r="N110" i="11"/>
  <c r="O110" i="11"/>
  <c r="P110" i="11"/>
  <c r="Q110" i="11"/>
  <c r="R110" i="11"/>
  <c r="N111" i="11"/>
  <c r="O111" i="11"/>
  <c r="P111" i="11"/>
  <c r="Q111" i="11"/>
  <c r="R111" i="11"/>
  <c r="N112" i="11"/>
  <c r="O112" i="11"/>
  <c r="P112" i="11"/>
  <c r="Q112" i="11"/>
  <c r="R112" i="11"/>
  <c r="N113" i="11"/>
  <c r="O113" i="11"/>
  <c r="P113" i="11"/>
  <c r="Q113" i="11"/>
  <c r="R113" i="11"/>
  <c r="N114" i="11"/>
  <c r="O114" i="11"/>
  <c r="P114" i="11"/>
  <c r="Q114" i="11"/>
  <c r="R114" i="11"/>
  <c r="N115" i="11"/>
  <c r="O115" i="11"/>
  <c r="P115" i="11"/>
  <c r="Q115" i="11"/>
  <c r="R115" i="11"/>
  <c r="N116" i="11"/>
  <c r="O116" i="11"/>
  <c r="P116" i="11"/>
  <c r="Q116" i="11"/>
  <c r="R116" i="11"/>
  <c r="N117" i="11"/>
  <c r="O117" i="11"/>
  <c r="P117" i="11"/>
  <c r="Q117" i="11"/>
  <c r="R117" i="11"/>
  <c r="N118" i="11"/>
  <c r="O118" i="11"/>
  <c r="P118" i="11"/>
  <c r="Q118" i="11"/>
  <c r="R118" i="11"/>
  <c r="N119" i="11"/>
  <c r="O119" i="11"/>
  <c r="P119" i="11"/>
  <c r="Q119" i="11"/>
  <c r="R119" i="11"/>
  <c r="N120" i="11"/>
  <c r="O120" i="11"/>
  <c r="P120" i="11"/>
  <c r="Q120" i="11"/>
  <c r="R120" i="11"/>
  <c r="N121" i="11"/>
  <c r="O121" i="11"/>
  <c r="P121" i="11"/>
  <c r="Q121" i="11"/>
  <c r="R121" i="11"/>
  <c r="N122" i="11"/>
  <c r="O122" i="11"/>
  <c r="P122" i="11"/>
  <c r="Q122" i="11"/>
  <c r="R122" i="11"/>
  <c r="N123" i="11"/>
  <c r="O123" i="11"/>
  <c r="P123" i="11"/>
  <c r="Q123" i="11"/>
  <c r="R123" i="11"/>
  <c r="N124" i="11"/>
  <c r="O124" i="11"/>
  <c r="P124" i="11"/>
  <c r="Q124" i="11"/>
  <c r="R124" i="11"/>
  <c r="N125" i="11"/>
  <c r="O125" i="11"/>
  <c r="P125" i="11"/>
  <c r="Q125" i="11"/>
  <c r="R125" i="11"/>
  <c r="N126" i="11"/>
  <c r="O126" i="11"/>
  <c r="P126" i="11"/>
  <c r="Q126" i="11"/>
  <c r="R126" i="11"/>
  <c r="N127" i="11"/>
  <c r="O127" i="11"/>
  <c r="P127" i="11"/>
  <c r="Q127" i="11"/>
  <c r="R127" i="11"/>
  <c r="N128" i="11"/>
  <c r="O128" i="11"/>
  <c r="P128" i="11"/>
  <c r="Q128" i="11"/>
  <c r="R128" i="11"/>
  <c r="N129" i="11"/>
  <c r="O129" i="11"/>
  <c r="P129" i="11"/>
  <c r="Q129" i="11"/>
  <c r="R129" i="11"/>
  <c r="N130" i="11"/>
  <c r="O130" i="11"/>
  <c r="P130" i="11"/>
  <c r="Q130" i="11"/>
  <c r="R130" i="11"/>
  <c r="N131" i="11"/>
  <c r="O131" i="11"/>
  <c r="P131" i="11"/>
  <c r="Q131" i="11"/>
  <c r="R131" i="11"/>
  <c r="N132" i="11"/>
  <c r="O132" i="11"/>
  <c r="P132" i="11"/>
  <c r="Q132" i="11"/>
  <c r="R132" i="11"/>
  <c r="N133" i="11"/>
  <c r="O133" i="11"/>
  <c r="P133" i="11"/>
  <c r="Q133" i="11"/>
  <c r="R133" i="11"/>
  <c r="N134" i="11"/>
  <c r="O134" i="11"/>
  <c r="P134" i="11"/>
  <c r="Q134" i="11"/>
  <c r="R134" i="11"/>
  <c r="N135" i="11"/>
  <c r="O135" i="11"/>
  <c r="P135" i="11"/>
  <c r="Q135" i="11"/>
  <c r="R135" i="11"/>
  <c r="N136" i="11"/>
  <c r="O136" i="11"/>
  <c r="P136" i="11"/>
  <c r="Q136" i="11"/>
  <c r="R136" i="11"/>
  <c r="N137" i="11"/>
  <c r="O137" i="11"/>
  <c r="P137" i="11"/>
  <c r="Q137" i="11"/>
  <c r="R137" i="11"/>
  <c r="N138" i="11"/>
  <c r="O138" i="11"/>
  <c r="P138" i="11"/>
  <c r="Q138" i="11"/>
  <c r="R138" i="11"/>
  <c r="N139" i="11"/>
  <c r="O139" i="11"/>
  <c r="P139" i="11"/>
  <c r="Q139" i="11"/>
  <c r="R139" i="11"/>
  <c r="N140" i="11"/>
  <c r="O140" i="11"/>
  <c r="P140" i="11"/>
  <c r="Q140" i="11"/>
  <c r="R140" i="11"/>
  <c r="N141" i="11"/>
  <c r="O141" i="11"/>
  <c r="P141" i="11"/>
  <c r="Q141" i="11"/>
  <c r="R141" i="11"/>
  <c r="N142" i="11"/>
  <c r="O142" i="11"/>
  <c r="P142" i="11"/>
  <c r="Q142" i="11"/>
  <c r="R142" i="11"/>
  <c r="N143" i="11"/>
  <c r="O143" i="11"/>
  <c r="P143" i="11"/>
  <c r="Q143" i="11"/>
  <c r="R143" i="11"/>
  <c r="N144" i="11"/>
  <c r="O144" i="11"/>
  <c r="P144" i="11"/>
  <c r="Q144" i="11"/>
  <c r="R144" i="11"/>
  <c r="N145" i="11"/>
  <c r="O145" i="11"/>
  <c r="P145" i="11"/>
  <c r="Q145" i="11"/>
  <c r="R145" i="11"/>
  <c r="N146" i="11"/>
  <c r="O146" i="11"/>
  <c r="P146" i="11"/>
  <c r="Q146" i="11"/>
  <c r="R146" i="11"/>
  <c r="N147" i="11"/>
  <c r="O147" i="11"/>
  <c r="P147" i="11"/>
  <c r="Q147" i="11"/>
  <c r="R147" i="11"/>
  <c r="N148" i="11"/>
  <c r="O148" i="11"/>
  <c r="P148" i="11"/>
  <c r="Q148" i="11"/>
  <c r="R148" i="11"/>
  <c r="N149" i="11"/>
  <c r="O149" i="11"/>
  <c r="P149" i="11"/>
  <c r="Q149" i="11"/>
  <c r="R149" i="11"/>
  <c r="N150" i="11"/>
  <c r="O150" i="11"/>
  <c r="P150" i="11"/>
  <c r="Q150" i="11"/>
  <c r="R150" i="11"/>
  <c r="N151" i="11"/>
  <c r="O151" i="11"/>
  <c r="P151" i="11"/>
  <c r="Q151" i="11"/>
  <c r="R151" i="11"/>
  <c r="N152" i="11"/>
  <c r="O152" i="11"/>
  <c r="P152" i="11"/>
  <c r="Q152" i="11"/>
  <c r="R152" i="11"/>
  <c r="N153" i="11"/>
  <c r="O153" i="11"/>
  <c r="P153" i="11"/>
  <c r="Q153" i="11"/>
  <c r="R153" i="11"/>
  <c r="N154" i="11"/>
  <c r="O154" i="11"/>
  <c r="P154" i="11"/>
  <c r="Q154" i="11"/>
  <c r="R154" i="11"/>
  <c r="N155" i="11"/>
  <c r="O155" i="11"/>
  <c r="P155" i="11"/>
  <c r="Q155" i="11"/>
  <c r="R155" i="11"/>
  <c r="N156" i="11"/>
  <c r="O156" i="11"/>
  <c r="P156" i="11"/>
  <c r="Q156" i="11"/>
  <c r="R156" i="11"/>
  <c r="N157" i="11"/>
  <c r="O157" i="11"/>
  <c r="P157" i="11"/>
  <c r="Q157" i="11"/>
  <c r="R157" i="11"/>
  <c r="N158" i="11"/>
  <c r="O158" i="11"/>
  <c r="P158" i="11"/>
  <c r="Q158" i="11"/>
  <c r="R158" i="11"/>
  <c r="N159" i="11"/>
  <c r="O159" i="11"/>
  <c r="P159" i="11"/>
  <c r="Q159" i="11"/>
  <c r="R159" i="11"/>
  <c r="N160" i="11"/>
  <c r="O160" i="11"/>
  <c r="P160" i="11"/>
  <c r="Q160" i="11"/>
  <c r="R160" i="11"/>
  <c r="N161" i="11"/>
  <c r="O161" i="11"/>
  <c r="P161" i="11"/>
  <c r="Q161" i="11"/>
  <c r="R161" i="11"/>
  <c r="N162" i="11"/>
  <c r="O162" i="11"/>
  <c r="P162" i="11"/>
  <c r="Q162" i="11"/>
  <c r="R162" i="11"/>
  <c r="N163" i="11"/>
  <c r="O163" i="11"/>
  <c r="P163" i="11"/>
  <c r="Q163" i="11"/>
  <c r="R163" i="11"/>
  <c r="N164" i="11"/>
  <c r="O164" i="11"/>
  <c r="P164" i="11"/>
  <c r="Q164" i="11"/>
  <c r="R164" i="11"/>
  <c r="N165" i="11"/>
  <c r="O165" i="11"/>
  <c r="P165" i="11"/>
  <c r="Q165" i="11"/>
  <c r="R165" i="11"/>
  <c r="N166" i="11"/>
  <c r="O166" i="11"/>
  <c r="P166" i="11"/>
  <c r="Q166" i="11"/>
  <c r="R166" i="11"/>
  <c r="N167" i="11"/>
  <c r="O167" i="11"/>
  <c r="P167" i="11"/>
  <c r="Q167" i="11"/>
  <c r="R167" i="11"/>
  <c r="N168" i="11"/>
  <c r="O168" i="11"/>
  <c r="P168" i="11"/>
  <c r="Q168" i="11"/>
  <c r="R168" i="11"/>
  <c r="N169" i="11"/>
  <c r="O169" i="11"/>
  <c r="P169" i="11"/>
  <c r="Q169" i="11"/>
  <c r="R169" i="11"/>
  <c r="N170" i="11"/>
  <c r="O170" i="11"/>
  <c r="P170" i="11"/>
  <c r="Q170" i="11"/>
  <c r="R170" i="11"/>
  <c r="N171" i="11"/>
  <c r="O171" i="11"/>
  <c r="P171" i="11"/>
  <c r="Q171" i="11"/>
  <c r="R171" i="11"/>
  <c r="N172" i="11"/>
  <c r="O172" i="11"/>
  <c r="P172" i="11"/>
  <c r="Q172" i="11"/>
  <c r="R172" i="11"/>
  <c r="N173" i="11"/>
  <c r="O173" i="11"/>
  <c r="P173" i="11"/>
  <c r="Q173" i="11"/>
  <c r="R173" i="11"/>
  <c r="N174" i="11"/>
  <c r="O174" i="11"/>
  <c r="P174" i="11"/>
  <c r="Q174" i="11"/>
  <c r="R174" i="11"/>
  <c r="N175" i="11"/>
  <c r="O175" i="11"/>
  <c r="P175" i="11"/>
  <c r="Q175" i="11"/>
  <c r="R175" i="11"/>
  <c r="N176" i="11"/>
  <c r="O176" i="11"/>
  <c r="P176" i="11"/>
  <c r="Q176" i="11"/>
  <c r="R176" i="11"/>
  <c r="N177" i="11"/>
  <c r="O177" i="11"/>
  <c r="P177" i="11"/>
  <c r="Q177" i="11"/>
  <c r="R177" i="11"/>
  <c r="N178" i="11"/>
  <c r="O178" i="11"/>
  <c r="P178" i="11"/>
  <c r="Q178" i="11"/>
  <c r="R178" i="11"/>
  <c r="N179" i="11"/>
  <c r="O179" i="11"/>
  <c r="P179" i="11"/>
  <c r="Q179" i="11"/>
  <c r="R179" i="11"/>
  <c r="N180" i="11"/>
  <c r="O180" i="11"/>
  <c r="P180" i="11"/>
  <c r="Q180" i="11"/>
  <c r="R180" i="11"/>
  <c r="N181" i="11"/>
  <c r="O181" i="11"/>
  <c r="P181" i="11"/>
  <c r="Q181" i="11"/>
  <c r="R181" i="11"/>
  <c r="N182" i="11"/>
  <c r="O182" i="11"/>
  <c r="P182" i="11"/>
  <c r="Q182" i="11"/>
  <c r="R182" i="11"/>
  <c r="N183" i="11"/>
  <c r="O183" i="11"/>
  <c r="P183" i="11"/>
  <c r="Q183" i="11"/>
  <c r="R183" i="11"/>
  <c r="N184" i="11"/>
  <c r="O184" i="11"/>
  <c r="P184" i="11"/>
  <c r="Q184" i="11"/>
  <c r="R184" i="11"/>
  <c r="N185" i="11"/>
  <c r="O185" i="11"/>
  <c r="P185" i="11"/>
  <c r="Q185" i="11"/>
  <c r="R185" i="11"/>
  <c r="N186" i="11"/>
  <c r="O186" i="11"/>
  <c r="P186" i="11"/>
  <c r="Q186" i="11"/>
  <c r="R186" i="11"/>
  <c r="N187" i="11"/>
  <c r="O187" i="11"/>
  <c r="P187" i="11"/>
  <c r="Q187" i="11"/>
  <c r="R187" i="11"/>
  <c r="N188" i="11"/>
  <c r="O188" i="11"/>
  <c r="P188" i="11"/>
  <c r="Q188" i="11"/>
  <c r="R188" i="11"/>
  <c r="N189" i="11"/>
  <c r="O189" i="11"/>
  <c r="P189" i="11"/>
  <c r="Q189" i="11"/>
  <c r="R189" i="11"/>
  <c r="N190" i="11"/>
  <c r="O190" i="11"/>
  <c r="P190" i="11"/>
  <c r="Q190" i="11"/>
  <c r="R190" i="11"/>
  <c r="N191" i="11"/>
  <c r="O191" i="11"/>
  <c r="P191" i="11"/>
  <c r="Q191" i="11"/>
  <c r="R191" i="11"/>
  <c r="N192" i="11"/>
  <c r="O192" i="11"/>
  <c r="P192" i="11"/>
  <c r="Q192" i="11"/>
  <c r="R192" i="11"/>
  <c r="N193" i="11"/>
  <c r="O193" i="11"/>
  <c r="P193" i="11"/>
  <c r="Q193" i="11"/>
  <c r="R193" i="11"/>
  <c r="N194" i="11"/>
  <c r="O194" i="11"/>
  <c r="P194" i="11"/>
  <c r="Q194" i="11"/>
  <c r="R194" i="11"/>
  <c r="N195" i="11"/>
  <c r="O195" i="11"/>
  <c r="P195" i="11"/>
  <c r="Q195" i="11"/>
  <c r="R195" i="11"/>
  <c r="N196" i="11"/>
  <c r="O196" i="11"/>
  <c r="P196" i="11"/>
  <c r="Q196" i="11"/>
  <c r="R196" i="11"/>
  <c r="N197" i="11"/>
  <c r="O197" i="11"/>
  <c r="P197" i="11"/>
  <c r="Q197" i="11"/>
  <c r="R197" i="11"/>
  <c r="N198" i="11"/>
  <c r="O198" i="11"/>
  <c r="P198" i="11"/>
  <c r="Q198" i="11"/>
  <c r="R198" i="11"/>
  <c r="N199" i="11"/>
  <c r="O199" i="11"/>
  <c r="P199" i="11"/>
  <c r="Q199" i="11"/>
  <c r="R199" i="11"/>
  <c r="N200" i="11"/>
  <c r="O200" i="11"/>
  <c r="P200" i="11"/>
  <c r="Q200" i="11"/>
  <c r="R200" i="11"/>
  <c r="N201" i="11"/>
  <c r="O201" i="11"/>
  <c r="P201" i="11"/>
  <c r="Q201" i="11"/>
  <c r="R201" i="11"/>
  <c r="N202" i="11"/>
  <c r="O202" i="11"/>
  <c r="P202" i="11"/>
  <c r="Q202" i="11"/>
  <c r="R202" i="11"/>
  <c r="N203" i="11"/>
  <c r="O203" i="11"/>
  <c r="P203" i="11"/>
  <c r="Q203" i="11"/>
  <c r="R203" i="11"/>
  <c r="N204" i="11"/>
  <c r="O204" i="11"/>
  <c r="P204" i="11"/>
  <c r="Q204" i="11"/>
  <c r="R204" i="11"/>
  <c r="N205" i="11"/>
  <c r="O205" i="11"/>
  <c r="P205" i="11"/>
  <c r="Q205" i="11"/>
  <c r="R205" i="11"/>
  <c r="N206" i="11"/>
  <c r="O206" i="11"/>
  <c r="P206" i="11"/>
  <c r="Q206" i="11"/>
  <c r="R206" i="11"/>
  <c r="N207" i="11"/>
  <c r="O207" i="11"/>
  <c r="P207" i="11"/>
  <c r="Q207" i="11"/>
  <c r="R207" i="11"/>
  <c r="N208" i="11"/>
  <c r="O208" i="11"/>
  <c r="P208" i="11"/>
  <c r="Q208" i="11"/>
  <c r="R208" i="11"/>
  <c r="N209" i="11"/>
  <c r="O209" i="11"/>
  <c r="P209" i="11"/>
  <c r="Q209" i="11"/>
  <c r="R209" i="11"/>
  <c r="N210" i="11"/>
  <c r="O210" i="11"/>
  <c r="P210" i="11"/>
  <c r="Q210" i="11"/>
  <c r="R210" i="11"/>
  <c r="N211" i="11"/>
  <c r="O211" i="11"/>
  <c r="P211" i="11"/>
  <c r="Q211" i="11"/>
  <c r="R211" i="11"/>
  <c r="N212" i="11"/>
  <c r="O212" i="11"/>
  <c r="P212" i="11"/>
  <c r="Q212" i="11"/>
  <c r="R212" i="11"/>
  <c r="N213" i="11"/>
  <c r="O213" i="11"/>
  <c r="P213" i="11"/>
  <c r="Q213" i="11"/>
  <c r="R213" i="11"/>
  <c r="N214" i="11"/>
  <c r="O214" i="11"/>
  <c r="P214" i="11"/>
  <c r="Q214" i="11"/>
  <c r="R214" i="11"/>
  <c r="N215" i="11"/>
  <c r="O215" i="11"/>
  <c r="P215" i="11"/>
  <c r="Q215" i="11"/>
  <c r="R215" i="11"/>
  <c r="N216" i="11"/>
  <c r="O216" i="11"/>
  <c r="P216" i="11"/>
  <c r="Q216" i="11"/>
  <c r="R216" i="11"/>
  <c r="N217" i="11"/>
  <c r="O217" i="11"/>
  <c r="P217" i="11"/>
  <c r="Q217" i="11"/>
  <c r="R217" i="11"/>
  <c r="N218" i="11"/>
  <c r="O218" i="11"/>
  <c r="P218" i="11"/>
  <c r="Q218" i="11"/>
  <c r="R218" i="11"/>
  <c r="N219" i="11"/>
  <c r="O219" i="11"/>
  <c r="P219" i="11"/>
  <c r="Q219" i="11"/>
  <c r="R219" i="11"/>
  <c r="N220" i="11"/>
  <c r="O220" i="11"/>
  <c r="P220" i="11"/>
  <c r="Q220" i="11"/>
  <c r="R220" i="11"/>
  <c r="N221" i="11"/>
  <c r="O221" i="11"/>
  <c r="P221" i="11"/>
  <c r="Q221" i="11"/>
  <c r="R221" i="11"/>
  <c r="N222" i="11"/>
  <c r="O222" i="11"/>
  <c r="P222" i="11"/>
  <c r="Q222" i="11"/>
  <c r="R222" i="11"/>
  <c r="N223" i="11"/>
  <c r="O223" i="11"/>
  <c r="P223" i="11"/>
  <c r="Q223" i="11"/>
  <c r="R223" i="11"/>
  <c r="N224" i="11"/>
  <c r="O224" i="11"/>
  <c r="P224" i="11"/>
  <c r="Q224" i="11"/>
  <c r="R224" i="11"/>
  <c r="N225" i="11"/>
  <c r="O225" i="11"/>
  <c r="P225" i="11"/>
  <c r="Q225" i="11"/>
  <c r="R225" i="11"/>
  <c r="N226" i="11"/>
  <c r="O226" i="11"/>
  <c r="P226" i="11"/>
  <c r="Q226" i="11"/>
  <c r="R226" i="11"/>
  <c r="N227" i="11"/>
  <c r="O227" i="11"/>
  <c r="P227" i="11"/>
  <c r="Q227" i="11"/>
  <c r="R227" i="11"/>
  <c r="N228" i="11"/>
  <c r="O228" i="11"/>
  <c r="P228" i="11"/>
  <c r="Q228" i="11"/>
  <c r="R228" i="11"/>
  <c r="N229" i="11"/>
  <c r="O229" i="11"/>
  <c r="P229" i="11"/>
  <c r="Q229" i="11"/>
  <c r="R229" i="11"/>
  <c r="N230" i="11"/>
  <c r="O230" i="11"/>
  <c r="P230" i="11"/>
  <c r="Q230" i="11"/>
  <c r="R230" i="11"/>
  <c r="N231" i="11"/>
  <c r="O231" i="11"/>
  <c r="P231" i="11"/>
  <c r="Q231" i="11"/>
  <c r="R231" i="11"/>
  <c r="N232" i="11"/>
  <c r="O232" i="11"/>
  <c r="P232" i="11"/>
  <c r="Q232" i="11"/>
  <c r="R232" i="11"/>
  <c r="N233" i="11"/>
  <c r="O233" i="11"/>
  <c r="P233" i="11"/>
  <c r="Q233" i="11"/>
  <c r="R233" i="11"/>
  <c r="N234" i="11"/>
  <c r="O234" i="11"/>
  <c r="P234" i="11"/>
  <c r="Q234" i="11"/>
  <c r="R234" i="11"/>
  <c r="N235" i="11"/>
  <c r="O235" i="11"/>
  <c r="P235" i="11"/>
  <c r="Q235" i="11"/>
  <c r="R235" i="11"/>
  <c r="N236" i="11"/>
  <c r="O236" i="11"/>
  <c r="P236" i="11"/>
  <c r="Q236" i="11"/>
  <c r="R236" i="11"/>
  <c r="N237" i="11"/>
  <c r="O237" i="11"/>
  <c r="P237" i="11"/>
  <c r="Q237" i="11"/>
  <c r="R237" i="11"/>
  <c r="N238" i="11"/>
  <c r="O238" i="11"/>
  <c r="P238" i="11"/>
  <c r="Q238" i="11"/>
  <c r="R238" i="11"/>
  <c r="N239" i="11"/>
  <c r="O239" i="11"/>
  <c r="P239" i="11"/>
  <c r="Q239" i="11"/>
  <c r="R239" i="11"/>
  <c r="N240" i="11"/>
  <c r="O240" i="11"/>
  <c r="P240" i="11"/>
  <c r="Q240" i="11"/>
  <c r="R240" i="11"/>
  <c r="N241" i="11"/>
  <c r="O241" i="11"/>
  <c r="P241" i="11"/>
  <c r="Q241" i="11"/>
  <c r="R241" i="11"/>
  <c r="N242" i="11"/>
  <c r="O242" i="11"/>
  <c r="P242" i="11"/>
  <c r="Q242" i="11"/>
  <c r="R242" i="11"/>
  <c r="N243" i="11"/>
  <c r="O243" i="11"/>
  <c r="P243" i="11"/>
  <c r="Q243" i="11"/>
  <c r="R243" i="11"/>
  <c r="N244" i="11"/>
  <c r="O244" i="11"/>
  <c r="P244" i="11"/>
  <c r="Q244" i="11"/>
  <c r="R244" i="11"/>
  <c r="N245" i="11"/>
  <c r="O245" i="11"/>
  <c r="P245" i="11"/>
  <c r="Q245" i="11"/>
  <c r="R245" i="11"/>
  <c r="N246" i="11"/>
  <c r="O246" i="11"/>
  <c r="P246" i="11"/>
  <c r="Q246" i="11"/>
  <c r="R246" i="11"/>
  <c r="N247" i="11"/>
  <c r="O247" i="11"/>
  <c r="P247" i="11"/>
  <c r="Q247" i="11"/>
  <c r="R247" i="11"/>
  <c r="N248" i="11"/>
  <c r="O248" i="11"/>
  <c r="P248" i="11"/>
  <c r="Q248" i="11"/>
  <c r="R248" i="11"/>
  <c r="N249" i="11"/>
  <c r="O249" i="11"/>
  <c r="P249" i="11"/>
  <c r="Q249" i="11"/>
  <c r="R249" i="11"/>
  <c r="N250" i="11"/>
  <c r="O250" i="11"/>
  <c r="P250" i="11"/>
  <c r="Q250" i="11"/>
  <c r="R250" i="11"/>
  <c r="N251" i="11"/>
  <c r="O251" i="11"/>
  <c r="P251" i="11"/>
  <c r="Q251" i="11"/>
  <c r="R251" i="11"/>
  <c r="N252" i="11"/>
  <c r="O252" i="11"/>
  <c r="P252" i="11"/>
  <c r="Q252" i="11"/>
  <c r="R252" i="11"/>
  <c r="N253" i="11"/>
  <c r="O253" i="11"/>
  <c r="P253" i="11"/>
  <c r="Q253" i="11"/>
  <c r="R253" i="11"/>
  <c r="N254" i="11"/>
  <c r="O254" i="11"/>
  <c r="P254" i="11"/>
  <c r="Q254" i="11"/>
  <c r="R254" i="11"/>
  <c r="N255" i="11"/>
  <c r="O255" i="11"/>
  <c r="P255" i="11"/>
  <c r="Q255" i="11"/>
  <c r="R255" i="11"/>
  <c r="N256" i="11"/>
  <c r="O256" i="11"/>
  <c r="P256" i="11"/>
  <c r="Q256" i="11"/>
  <c r="R256" i="11"/>
  <c r="N257" i="11"/>
  <c r="O257" i="11"/>
  <c r="P257" i="11"/>
  <c r="Q257" i="11"/>
  <c r="R257" i="11"/>
  <c r="N258" i="11"/>
  <c r="O258" i="11"/>
  <c r="P258" i="11"/>
  <c r="Q258" i="11"/>
  <c r="R258" i="11"/>
  <c r="N259" i="11"/>
  <c r="O259" i="11"/>
  <c r="P259" i="11"/>
  <c r="Q259" i="11"/>
  <c r="R259" i="11"/>
  <c r="N260" i="11"/>
  <c r="O260" i="11"/>
  <c r="P260" i="11"/>
  <c r="Q260" i="11"/>
  <c r="R260" i="11"/>
  <c r="N261" i="11"/>
  <c r="O261" i="11"/>
  <c r="P261" i="11"/>
  <c r="Q261" i="11"/>
  <c r="R261" i="11"/>
  <c r="N262" i="11"/>
  <c r="O262" i="11"/>
  <c r="P262" i="11"/>
  <c r="Q262" i="11"/>
  <c r="R262" i="11"/>
  <c r="N263" i="11"/>
  <c r="O263" i="11"/>
  <c r="P263" i="11"/>
  <c r="Q263" i="11"/>
  <c r="R263" i="11"/>
  <c r="N264" i="11"/>
  <c r="O264" i="11"/>
  <c r="P264" i="11"/>
  <c r="Q264" i="11"/>
  <c r="R264" i="11"/>
  <c r="N265" i="11"/>
  <c r="O265" i="11"/>
  <c r="P265" i="11"/>
  <c r="Q265" i="11"/>
  <c r="R265" i="11"/>
  <c r="N266" i="11"/>
  <c r="O266" i="11"/>
  <c r="P266" i="11"/>
  <c r="Q266" i="11"/>
  <c r="R266" i="11"/>
  <c r="N267" i="11"/>
  <c r="O267" i="11"/>
  <c r="P267" i="11"/>
  <c r="Q267" i="11"/>
  <c r="R267" i="11"/>
  <c r="N268" i="11"/>
  <c r="O268" i="11"/>
  <c r="P268" i="11"/>
  <c r="Q268" i="11"/>
  <c r="R268" i="11"/>
  <c r="N269" i="11"/>
  <c r="O269" i="11"/>
  <c r="P269" i="11"/>
  <c r="Q269" i="11"/>
  <c r="R269" i="11"/>
  <c r="N270" i="11"/>
  <c r="O270" i="11"/>
  <c r="P270" i="11"/>
  <c r="Q270" i="11"/>
  <c r="R270" i="11"/>
  <c r="N271" i="11"/>
  <c r="O271" i="11"/>
  <c r="P271" i="11"/>
  <c r="Q271" i="11"/>
  <c r="R271" i="11"/>
  <c r="N272" i="11"/>
  <c r="O272" i="11"/>
  <c r="P272" i="11"/>
  <c r="Q272" i="11"/>
  <c r="R272" i="11"/>
  <c r="N273" i="11"/>
  <c r="O273" i="11"/>
  <c r="P273" i="11"/>
  <c r="Q273" i="11"/>
  <c r="R273" i="11"/>
  <c r="N274" i="11"/>
  <c r="O274" i="11"/>
  <c r="P274" i="11"/>
  <c r="Q274" i="11"/>
  <c r="R274" i="11"/>
  <c r="N275" i="11"/>
  <c r="O275" i="11"/>
  <c r="P275" i="11"/>
  <c r="Q275" i="11"/>
  <c r="R275" i="11"/>
  <c r="N276" i="11"/>
  <c r="O276" i="11"/>
  <c r="P276" i="11"/>
  <c r="Q276" i="11"/>
  <c r="R276" i="11"/>
  <c r="N277" i="11"/>
  <c r="O277" i="11"/>
  <c r="P277" i="11"/>
  <c r="Q277" i="11"/>
  <c r="R277" i="11"/>
  <c r="N278" i="11"/>
  <c r="O278" i="11"/>
  <c r="P278" i="11"/>
  <c r="Q278" i="11"/>
  <c r="R278" i="11"/>
  <c r="N279" i="11"/>
  <c r="O279" i="11"/>
  <c r="P279" i="11"/>
  <c r="Q279" i="11"/>
  <c r="R279" i="11"/>
  <c r="N280" i="11"/>
  <c r="O280" i="11"/>
  <c r="P280" i="11"/>
  <c r="Q280" i="11"/>
  <c r="R280" i="11"/>
  <c r="N281" i="11"/>
  <c r="O281" i="11"/>
  <c r="P281" i="11"/>
  <c r="Q281" i="11"/>
  <c r="R281" i="11"/>
  <c r="N282" i="11"/>
  <c r="O282" i="11"/>
  <c r="P282" i="11"/>
  <c r="Q282" i="11"/>
  <c r="R282" i="11"/>
  <c r="N283" i="11"/>
  <c r="O283" i="11"/>
  <c r="P283" i="11"/>
  <c r="Q283" i="11"/>
  <c r="R283" i="11"/>
  <c r="N284" i="11"/>
  <c r="O284" i="11"/>
  <c r="P284" i="11"/>
  <c r="Q284" i="11"/>
  <c r="R284" i="11"/>
  <c r="N285" i="11"/>
  <c r="O285" i="11"/>
  <c r="P285" i="11"/>
  <c r="Q285" i="11"/>
  <c r="R285" i="11"/>
  <c r="N286" i="11"/>
  <c r="O286" i="11"/>
  <c r="P286" i="11"/>
  <c r="Q286" i="11"/>
  <c r="R286" i="11"/>
  <c r="N287" i="11"/>
  <c r="O287" i="11"/>
  <c r="P287" i="11"/>
  <c r="Q287" i="11"/>
  <c r="R287" i="11"/>
  <c r="N288" i="11"/>
  <c r="O288" i="11"/>
  <c r="P288" i="11"/>
  <c r="Q288" i="11"/>
  <c r="R288" i="11"/>
  <c r="N289" i="11"/>
  <c r="O289" i="11"/>
  <c r="P289" i="11"/>
  <c r="Q289" i="11"/>
  <c r="R289" i="11"/>
  <c r="N290" i="11"/>
  <c r="O290" i="11"/>
  <c r="P290" i="11"/>
  <c r="Q290" i="11"/>
  <c r="R290" i="11"/>
  <c r="N291" i="11"/>
  <c r="O291" i="11"/>
  <c r="P291" i="11"/>
  <c r="Q291" i="11"/>
  <c r="R291" i="11"/>
  <c r="N292" i="11"/>
  <c r="O292" i="11"/>
  <c r="P292" i="11"/>
  <c r="Q292" i="11"/>
  <c r="R292" i="11"/>
  <c r="N293" i="11"/>
  <c r="O293" i="11"/>
  <c r="P293" i="11"/>
  <c r="Q293" i="11"/>
  <c r="R293" i="11"/>
  <c r="N294" i="11"/>
  <c r="O294" i="11"/>
  <c r="P294" i="11"/>
  <c r="Q294" i="11"/>
  <c r="R294" i="11"/>
  <c r="N295" i="11"/>
  <c r="O295" i="11"/>
  <c r="P295" i="11"/>
  <c r="Q295" i="11"/>
  <c r="R295" i="11"/>
  <c r="N296" i="11"/>
  <c r="O296" i="11"/>
  <c r="P296" i="11"/>
  <c r="Q296" i="11"/>
  <c r="R296" i="11"/>
  <c r="N297" i="11"/>
  <c r="O297" i="11"/>
  <c r="P297" i="11"/>
  <c r="Q297" i="11"/>
  <c r="R297" i="11"/>
  <c r="N298" i="11"/>
  <c r="O298" i="11"/>
  <c r="P298" i="11"/>
  <c r="Q298" i="11"/>
  <c r="R298" i="11"/>
  <c r="N299" i="11"/>
  <c r="O299" i="11"/>
  <c r="P299" i="11"/>
  <c r="Q299" i="11"/>
  <c r="R299" i="11"/>
  <c r="N300" i="11"/>
  <c r="O300" i="11"/>
  <c r="P300" i="11"/>
  <c r="Q300" i="11"/>
  <c r="R300" i="11"/>
  <c r="N301" i="11"/>
  <c r="O301" i="11"/>
  <c r="P301" i="11"/>
  <c r="Q301" i="11"/>
  <c r="R301" i="11"/>
  <c r="N302" i="11"/>
  <c r="O302" i="11"/>
  <c r="P302" i="11"/>
  <c r="Q302" i="11"/>
  <c r="R302" i="11"/>
  <c r="N303" i="11"/>
  <c r="O303" i="11"/>
  <c r="P303" i="11"/>
  <c r="Q303" i="11"/>
  <c r="R303" i="11"/>
  <c r="N304" i="11"/>
  <c r="O304" i="11"/>
  <c r="P304" i="11"/>
  <c r="Q304" i="11"/>
  <c r="R304" i="11"/>
  <c r="N305" i="11"/>
  <c r="O305" i="11"/>
  <c r="P305" i="11"/>
  <c r="Q305" i="11"/>
  <c r="R305" i="11"/>
  <c r="N306" i="11"/>
  <c r="O306" i="11"/>
  <c r="P306" i="11"/>
  <c r="Q306" i="11"/>
  <c r="R306" i="11"/>
  <c r="N307" i="11"/>
  <c r="O307" i="11"/>
  <c r="P307" i="11"/>
  <c r="Q307" i="11"/>
  <c r="R307" i="11"/>
  <c r="N308" i="11"/>
  <c r="O308" i="11"/>
  <c r="P308" i="11"/>
  <c r="Q308" i="11"/>
  <c r="R308" i="11"/>
  <c r="N309" i="11"/>
  <c r="O309" i="11"/>
  <c r="P309" i="11"/>
  <c r="Q309" i="11"/>
  <c r="R309" i="11"/>
  <c r="N310" i="11"/>
  <c r="O310" i="11"/>
  <c r="P310" i="11"/>
  <c r="Q310" i="11"/>
  <c r="R310" i="11"/>
  <c r="N311" i="11"/>
  <c r="O311" i="11"/>
  <c r="P311" i="11"/>
  <c r="Q311" i="11"/>
  <c r="R311" i="11"/>
  <c r="N312" i="11"/>
  <c r="O312" i="11"/>
  <c r="P312" i="11"/>
  <c r="Q312" i="11"/>
  <c r="R312" i="11"/>
  <c r="N313" i="11"/>
  <c r="O313" i="11"/>
  <c r="P313" i="11"/>
  <c r="Q313" i="11"/>
  <c r="R313" i="11"/>
  <c r="N314" i="11"/>
  <c r="O314" i="11"/>
  <c r="P314" i="11"/>
  <c r="Q314" i="11"/>
  <c r="R314" i="11"/>
  <c r="N315" i="11"/>
  <c r="O315" i="11"/>
  <c r="P315" i="11"/>
  <c r="Q315" i="11"/>
  <c r="R315" i="11"/>
  <c r="N316" i="11"/>
  <c r="O316" i="11"/>
  <c r="P316" i="11"/>
  <c r="Q316" i="11"/>
  <c r="R316" i="11"/>
  <c r="N317" i="11"/>
  <c r="O317" i="11"/>
  <c r="P317" i="11"/>
  <c r="Q317" i="11"/>
  <c r="R317" i="11"/>
  <c r="N318" i="11"/>
  <c r="O318" i="11"/>
  <c r="P318" i="11"/>
  <c r="Q318" i="11"/>
  <c r="R318" i="11"/>
  <c r="N319" i="11"/>
  <c r="O319" i="11"/>
  <c r="P319" i="11"/>
  <c r="Q319" i="11"/>
  <c r="R319" i="11"/>
  <c r="N320" i="11"/>
  <c r="O320" i="11"/>
  <c r="P320" i="11"/>
  <c r="Q320" i="11"/>
  <c r="R320" i="11"/>
  <c r="N321" i="11"/>
  <c r="O321" i="11"/>
  <c r="P321" i="11"/>
  <c r="Q321" i="11"/>
  <c r="R321" i="11"/>
  <c r="N322" i="11"/>
  <c r="O322" i="11"/>
  <c r="P322" i="11"/>
  <c r="Q322" i="11"/>
  <c r="R322" i="11"/>
  <c r="N323" i="11"/>
  <c r="O323" i="11"/>
  <c r="P323" i="11"/>
  <c r="Q323" i="11"/>
  <c r="R323" i="11"/>
  <c r="N324" i="11"/>
  <c r="O324" i="11"/>
  <c r="P324" i="11"/>
  <c r="Q324" i="11"/>
  <c r="R324" i="11"/>
  <c r="N325" i="11"/>
  <c r="O325" i="11"/>
  <c r="P325" i="11"/>
  <c r="Q325" i="11"/>
  <c r="R325" i="11"/>
  <c r="N326" i="11"/>
  <c r="O326" i="11"/>
  <c r="P326" i="11"/>
  <c r="Q326" i="11"/>
  <c r="R326" i="11"/>
  <c r="N327" i="11"/>
  <c r="O327" i="11"/>
  <c r="P327" i="11"/>
  <c r="Q327" i="11"/>
  <c r="R327" i="11"/>
  <c r="N328" i="11"/>
  <c r="O328" i="11"/>
  <c r="P328" i="11"/>
  <c r="Q328" i="11"/>
  <c r="R328" i="11"/>
  <c r="N329" i="11"/>
  <c r="O329" i="11"/>
  <c r="P329" i="11"/>
  <c r="Q329" i="11"/>
  <c r="R329" i="11"/>
  <c r="N330" i="11"/>
  <c r="O330" i="11"/>
  <c r="P330" i="11"/>
  <c r="Q330" i="11"/>
  <c r="R330" i="11"/>
  <c r="N331" i="11"/>
  <c r="O331" i="11"/>
  <c r="P331" i="11"/>
  <c r="Q331" i="11"/>
  <c r="R331" i="11"/>
  <c r="N332" i="11"/>
  <c r="O332" i="11"/>
  <c r="P332" i="11"/>
  <c r="Q332" i="11"/>
  <c r="R332" i="11"/>
  <c r="N333" i="11"/>
  <c r="O333" i="11"/>
  <c r="P333" i="11"/>
  <c r="Q333" i="11"/>
  <c r="R333" i="11"/>
  <c r="N334" i="11"/>
  <c r="O334" i="11"/>
  <c r="P334" i="11"/>
  <c r="Q334" i="11"/>
  <c r="R334" i="11"/>
  <c r="N335" i="11"/>
  <c r="O335" i="11"/>
  <c r="P335" i="11"/>
  <c r="Q335" i="11"/>
  <c r="R335" i="11"/>
  <c r="N336" i="11"/>
  <c r="O336" i="11"/>
  <c r="P336" i="11"/>
  <c r="Q336" i="11"/>
  <c r="R336" i="11"/>
  <c r="N337" i="11"/>
  <c r="O337" i="11"/>
  <c r="P337" i="11"/>
  <c r="Q337" i="11"/>
  <c r="R337" i="11"/>
  <c r="N338" i="11"/>
  <c r="O338" i="11"/>
  <c r="P338" i="11"/>
  <c r="Q338" i="11"/>
  <c r="R338" i="11"/>
  <c r="N339" i="11"/>
  <c r="O339" i="11"/>
  <c r="P339" i="11"/>
  <c r="Q339" i="11"/>
  <c r="R339" i="11"/>
  <c r="N340" i="11"/>
  <c r="O340" i="11"/>
  <c r="P340" i="11"/>
  <c r="Q340" i="11"/>
  <c r="R340" i="11"/>
  <c r="N341" i="11"/>
  <c r="O341" i="11"/>
  <c r="P341" i="11"/>
  <c r="Q341" i="11"/>
  <c r="R341" i="11"/>
  <c r="N342" i="11"/>
  <c r="O342" i="11"/>
  <c r="P342" i="11"/>
  <c r="Q342" i="11"/>
  <c r="R342" i="11"/>
  <c r="N343" i="11"/>
  <c r="O343" i="11"/>
  <c r="P343" i="11"/>
  <c r="Q343" i="11"/>
  <c r="R343" i="11"/>
  <c r="N344" i="11"/>
  <c r="O344" i="11"/>
  <c r="P344" i="11"/>
  <c r="Q344" i="11"/>
  <c r="R344" i="11"/>
  <c r="N345" i="11"/>
  <c r="O345" i="11"/>
  <c r="P345" i="11"/>
  <c r="Q345" i="11"/>
  <c r="R345" i="11"/>
  <c r="N346" i="11"/>
  <c r="O346" i="11"/>
  <c r="P346" i="11"/>
  <c r="Q346" i="11"/>
  <c r="R346" i="11"/>
  <c r="N347" i="11"/>
  <c r="O347" i="11"/>
  <c r="P347" i="11"/>
  <c r="Q347" i="11"/>
  <c r="R347" i="11"/>
  <c r="N348" i="11"/>
  <c r="O348" i="11"/>
  <c r="P348" i="11"/>
  <c r="Q348" i="11"/>
  <c r="R348" i="11"/>
  <c r="N349" i="11"/>
  <c r="O349" i="11"/>
  <c r="P349" i="11"/>
  <c r="Q349" i="11"/>
  <c r="R349" i="11"/>
  <c r="N350" i="11"/>
  <c r="O350" i="11"/>
  <c r="P350" i="11"/>
  <c r="Q350" i="11"/>
  <c r="R350" i="11"/>
  <c r="N351" i="11"/>
  <c r="O351" i="11"/>
  <c r="P351" i="11"/>
  <c r="Q351" i="11"/>
  <c r="R351" i="11"/>
  <c r="N352" i="11"/>
  <c r="O352" i="11"/>
  <c r="P352" i="11"/>
  <c r="Q352" i="11"/>
  <c r="R352" i="11"/>
  <c r="N353" i="11"/>
  <c r="O353" i="11"/>
  <c r="P353" i="11"/>
  <c r="Q353" i="11"/>
  <c r="R353" i="11"/>
  <c r="N354" i="11"/>
  <c r="O354" i="11"/>
  <c r="P354" i="11"/>
  <c r="Q354" i="11"/>
  <c r="R354" i="11"/>
  <c r="N355" i="11"/>
  <c r="O355" i="11"/>
  <c r="P355" i="11"/>
  <c r="Q355" i="11"/>
  <c r="R355" i="11"/>
  <c r="N356" i="11"/>
  <c r="O356" i="11"/>
  <c r="P356" i="11"/>
  <c r="Q356" i="11"/>
  <c r="R356" i="11"/>
  <c r="N357" i="11"/>
  <c r="O357" i="11"/>
  <c r="P357" i="11"/>
  <c r="Q357" i="11"/>
  <c r="R357" i="11"/>
  <c r="N358" i="11"/>
  <c r="O358" i="11"/>
  <c r="P358" i="11"/>
  <c r="Q358" i="11"/>
  <c r="R358" i="11"/>
  <c r="N359" i="11"/>
  <c r="O359" i="11"/>
  <c r="P359" i="11"/>
  <c r="Q359" i="11"/>
  <c r="R359" i="11"/>
  <c r="N360" i="11"/>
  <c r="O360" i="11"/>
  <c r="P360" i="11"/>
  <c r="Q360" i="11"/>
  <c r="R360" i="11"/>
  <c r="N361" i="11"/>
  <c r="O361" i="11"/>
  <c r="P361" i="11"/>
  <c r="Q361" i="11"/>
  <c r="R361" i="11"/>
  <c r="N362" i="11"/>
  <c r="O362" i="11"/>
  <c r="P362" i="11"/>
  <c r="Q362" i="11"/>
  <c r="R362" i="11"/>
  <c r="N363" i="11"/>
  <c r="O363" i="11"/>
  <c r="P363" i="11"/>
  <c r="Q363" i="11"/>
  <c r="R363" i="11"/>
  <c r="N364" i="11"/>
  <c r="O364" i="11"/>
  <c r="P364" i="11"/>
  <c r="Q364" i="11"/>
  <c r="R364" i="11"/>
  <c r="N365" i="11"/>
  <c r="O365" i="11"/>
  <c r="P365" i="11"/>
  <c r="Q365" i="11"/>
  <c r="R365" i="11"/>
  <c r="N366" i="11"/>
  <c r="O366" i="11"/>
  <c r="P366" i="11"/>
  <c r="Q366" i="11"/>
  <c r="R366" i="11"/>
  <c r="N367" i="11"/>
  <c r="O367" i="11"/>
  <c r="P367" i="11"/>
  <c r="Q367" i="11"/>
  <c r="R367" i="11"/>
  <c r="N368" i="11"/>
  <c r="O368" i="11"/>
  <c r="P368" i="11"/>
  <c r="Q368" i="11"/>
  <c r="R368" i="11"/>
  <c r="N369" i="11"/>
  <c r="O369" i="11"/>
  <c r="P369" i="11"/>
  <c r="Q369" i="11"/>
  <c r="R369" i="11"/>
  <c r="N370" i="11"/>
  <c r="O370" i="11"/>
  <c r="P370" i="11"/>
  <c r="Q370" i="11"/>
  <c r="R370" i="11"/>
  <c r="N371" i="11"/>
  <c r="O371" i="11"/>
  <c r="P371" i="11"/>
  <c r="Q371" i="11"/>
  <c r="R371" i="11"/>
  <c r="N372" i="11"/>
  <c r="O372" i="11"/>
  <c r="P372" i="11"/>
  <c r="Q372" i="11"/>
  <c r="R372" i="11"/>
  <c r="N373" i="11"/>
  <c r="O373" i="11"/>
  <c r="P373" i="11"/>
  <c r="Q373" i="11"/>
  <c r="R373" i="11"/>
  <c r="N374" i="11"/>
  <c r="O374" i="11"/>
  <c r="P374" i="11"/>
  <c r="Q374" i="11"/>
  <c r="R374" i="11"/>
  <c r="N375" i="11"/>
  <c r="O375" i="11"/>
  <c r="P375" i="11"/>
  <c r="Q375" i="11"/>
  <c r="R375" i="11"/>
  <c r="N376" i="11"/>
  <c r="O376" i="11"/>
  <c r="P376" i="11"/>
  <c r="Q376" i="11"/>
  <c r="R376" i="11"/>
  <c r="N377" i="11"/>
  <c r="O377" i="11"/>
  <c r="P377" i="11"/>
  <c r="Q377" i="11"/>
  <c r="R377" i="11"/>
  <c r="N378" i="11"/>
  <c r="O378" i="11"/>
  <c r="P378" i="11"/>
  <c r="Q378" i="11"/>
  <c r="R378" i="11"/>
  <c r="N379" i="11"/>
  <c r="O379" i="11"/>
  <c r="P379" i="11"/>
  <c r="Q379" i="11"/>
  <c r="R379" i="11"/>
  <c r="N380" i="11"/>
  <c r="O380" i="11"/>
  <c r="P380" i="11"/>
  <c r="Q380" i="11"/>
  <c r="R380" i="11"/>
  <c r="N381" i="11"/>
  <c r="O381" i="11"/>
  <c r="P381" i="11"/>
  <c r="Q381" i="11"/>
  <c r="R381" i="11"/>
  <c r="N382" i="11"/>
  <c r="O382" i="11"/>
  <c r="P382" i="11"/>
  <c r="Q382" i="11"/>
  <c r="R382" i="11"/>
  <c r="N383" i="11"/>
  <c r="O383" i="11"/>
  <c r="P383" i="11"/>
  <c r="Q383" i="11"/>
  <c r="R383" i="11"/>
  <c r="N384" i="11"/>
  <c r="O384" i="11"/>
  <c r="P384" i="11"/>
  <c r="Q384" i="11"/>
  <c r="R384" i="11"/>
  <c r="N385" i="11"/>
  <c r="O385" i="11"/>
  <c r="P385" i="11"/>
  <c r="Q385" i="11"/>
  <c r="R385" i="11"/>
  <c r="N386" i="11"/>
  <c r="O386" i="11"/>
  <c r="P386" i="11"/>
  <c r="Q386" i="11"/>
  <c r="R386" i="11"/>
  <c r="N387" i="11"/>
  <c r="O387" i="11"/>
  <c r="P387" i="11"/>
  <c r="Q387" i="11"/>
  <c r="R387" i="11"/>
  <c r="N388" i="11"/>
  <c r="O388" i="11"/>
  <c r="P388" i="11"/>
  <c r="Q388" i="11"/>
  <c r="R388" i="11"/>
  <c r="N389" i="11"/>
  <c r="O389" i="11"/>
  <c r="P389" i="11"/>
  <c r="Q389" i="11"/>
  <c r="R389" i="11"/>
  <c r="N390" i="11"/>
  <c r="O390" i="11"/>
  <c r="P390" i="11"/>
  <c r="Q390" i="11"/>
  <c r="R390" i="11"/>
  <c r="N391" i="11"/>
  <c r="O391" i="11"/>
  <c r="P391" i="11"/>
  <c r="Q391" i="11"/>
  <c r="R391" i="11"/>
  <c r="N392" i="11"/>
  <c r="O392" i="11"/>
  <c r="P392" i="11"/>
  <c r="Q392" i="11"/>
  <c r="R392" i="11"/>
  <c r="N393" i="11"/>
  <c r="O393" i="11"/>
  <c r="P393" i="11"/>
  <c r="Q393" i="11"/>
  <c r="R393" i="11"/>
  <c r="N394" i="11"/>
  <c r="O394" i="11"/>
  <c r="P394" i="11"/>
  <c r="Q394" i="11"/>
  <c r="R394" i="11"/>
  <c r="N395" i="11"/>
  <c r="O395" i="11"/>
  <c r="P395" i="11"/>
  <c r="Q395" i="11"/>
  <c r="R395" i="11"/>
  <c r="N396" i="11"/>
  <c r="O396" i="11"/>
  <c r="P396" i="11"/>
  <c r="Q396" i="11"/>
  <c r="R396" i="11"/>
  <c r="N397" i="11"/>
  <c r="O397" i="11"/>
  <c r="P397" i="11"/>
  <c r="Q397" i="11"/>
  <c r="R397" i="11"/>
  <c r="N398" i="11"/>
  <c r="O398" i="11"/>
  <c r="P398" i="11"/>
  <c r="Q398" i="11"/>
  <c r="R398" i="11"/>
  <c r="N399" i="11"/>
  <c r="O399" i="11"/>
  <c r="P399" i="11"/>
  <c r="Q399" i="11"/>
  <c r="R399" i="11"/>
  <c r="N400" i="11"/>
  <c r="O400" i="11"/>
  <c r="P400" i="11"/>
  <c r="Q400" i="11"/>
  <c r="R400" i="11"/>
  <c r="N401" i="11"/>
  <c r="O401" i="11"/>
  <c r="P401" i="11"/>
  <c r="Q401" i="11"/>
  <c r="R401" i="11"/>
  <c r="N402" i="11"/>
  <c r="O402" i="11"/>
  <c r="P402" i="11"/>
  <c r="Q402" i="11"/>
  <c r="R402" i="11"/>
  <c r="N403" i="11"/>
  <c r="O403" i="11"/>
  <c r="P403" i="11"/>
  <c r="Q403" i="11"/>
  <c r="R403" i="11"/>
  <c r="N404" i="11"/>
  <c r="O404" i="11"/>
  <c r="P404" i="11"/>
  <c r="Q404" i="11"/>
  <c r="R404" i="11"/>
  <c r="N405" i="11"/>
  <c r="O405" i="11"/>
  <c r="P405" i="11"/>
  <c r="Q405" i="11"/>
  <c r="R405" i="11"/>
  <c r="N406" i="11"/>
  <c r="O406" i="11"/>
  <c r="P406" i="11"/>
  <c r="Q406" i="11"/>
  <c r="R406" i="11"/>
  <c r="N407" i="11"/>
  <c r="O407" i="11"/>
  <c r="P407" i="11"/>
  <c r="Q407" i="11"/>
  <c r="R407" i="11"/>
  <c r="N408" i="11"/>
  <c r="O408" i="11"/>
  <c r="P408" i="11"/>
  <c r="Q408" i="11"/>
  <c r="R408" i="11"/>
  <c r="N409" i="11"/>
  <c r="O409" i="11"/>
  <c r="P409" i="11"/>
  <c r="Q409" i="11"/>
  <c r="R409" i="11"/>
  <c r="N410" i="11"/>
  <c r="O410" i="11"/>
  <c r="P410" i="11"/>
  <c r="Q410" i="11"/>
  <c r="R410" i="11"/>
  <c r="N411" i="11"/>
  <c r="O411" i="11"/>
  <c r="P411" i="11"/>
  <c r="Q411" i="11"/>
  <c r="R411" i="11"/>
  <c r="N412" i="11"/>
  <c r="O412" i="11"/>
  <c r="P412" i="11"/>
  <c r="Q412" i="11"/>
  <c r="R412" i="11"/>
  <c r="N413" i="11"/>
  <c r="O413" i="11"/>
  <c r="P413" i="11"/>
  <c r="Q413" i="11"/>
  <c r="R413" i="11"/>
  <c r="N414" i="11"/>
  <c r="O414" i="11"/>
  <c r="P414" i="11"/>
  <c r="Q414" i="11"/>
  <c r="R414" i="11"/>
  <c r="N415" i="11"/>
  <c r="O415" i="11"/>
  <c r="P415" i="11"/>
  <c r="Q415" i="11"/>
  <c r="R415" i="11"/>
  <c r="N416" i="11"/>
  <c r="O416" i="11"/>
  <c r="P416" i="11"/>
  <c r="Q416" i="11"/>
  <c r="R416" i="11"/>
  <c r="N417" i="11"/>
  <c r="O417" i="11"/>
  <c r="P417" i="11"/>
  <c r="Q417" i="11"/>
  <c r="R417" i="11"/>
  <c r="N418" i="11"/>
  <c r="O418" i="11"/>
  <c r="P418" i="11"/>
  <c r="Q418" i="11"/>
  <c r="R418" i="11"/>
  <c r="N419" i="11"/>
  <c r="O419" i="11"/>
  <c r="P419" i="11"/>
  <c r="Q419" i="11"/>
  <c r="R419" i="11"/>
  <c r="N420" i="11"/>
  <c r="O420" i="11"/>
  <c r="P420" i="11"/>
  <c r="Q420" i="11"/>
  <c r="R420" i="11"/>
  <c r="N421" i="11"/>
  <c r="O421" i="11"/>
  <c r="P421" i="11"/>
  <c r="Q421" i="11"/>
  <c r="R421" i="11"/>
  <c r="N422" i="11"/>
  <c r="O422" i="11"/>
  <c r="P422" i="11"/>
  <c r="Q422" i="11"/>
  <c r="R422" i="11"/>
  <c r="N423" i="11"/>
  <c r="O423" i="11"/>
  <c r="P423" i="11"/>
  <c r="Q423" i="11"/>
  <c r="R423" i="11"/>
  <c r="N424" i="11"/>
  <c r="O424" i="11"/>
  <c r="P424" i="11"/>
  <c r="Q424" i="11"/>
  <c r="R424" i="11"/>
  <c r="N425" i="11"/>
  <c r="O425" i="11"/>
  <c r="P425" i="11"/>
  <c r="Q425" i="11"/>
  <c r="R425" i="11"/>
  <c r="N426" i="11"/>
  <c r="O426" i="11"/>
  <c r="P426" i="11"/>
  <c r="Q426" i="11"/>
  <c r="R426" i="11"/>
  <c r="N427" i="11"/>
  <c r="O427" i="11"/>
  <c r="P427" i="11"/>
  <c r="Q427" i="11"/>
  <c r="R427" i="11"/>
  <c r="N428" i="11"/>
  <c r="O428" i="11"/>
  <c r="P428" i="11"/>
  <c r="Q428" i="11"/>
  <c r="R428" i="11"/>
  <c r="N429" i="11"/>
  <c r="O429" i="11"/>
  <c r="P429" i="11"/>
  <c r="Q429" i="11"/>
  <c r="R429" i="11"/>
  <c r="N430" i="11"/>
  <c r="O430" i="11"/>
  <c r="P430" i="11"/>
  <c r="Q430" i="11"/>
  <c r="R430" i="11"/>
  <c r="N431" i="11"/>
  <c r="O431" i="11"/>
  <c r="P431" i="11"/>
  <c r="Q431" i="11"/>
  <c r="R431" i="11"/>
  <c r="N432" i="11"/>
  <c r="O432" i="11"/>
  <c r="P432" i="11"/>
  <c r="Q432" i="11"/>
  <c r="R432" i="11"/>
  <c r="N433" i="11"/>
  <c r="O433" i="11"/>
  <c r="P433" i="11"/>
  <c r="Q433" i="11"/>
  <c r="R433" i="11"/>
  <c r="N434" i="11"/>
  <c r="O434" i="11"/>
  <c r="P434" i="11"/>
  <c r="Q434" i="11"/>
  <c r="R434" i="11"/>
  <c r="N435" i="11"/>
  <c r="O435" i="11"/>
  <c r="P435" i="11"/>
  <c r="Q435" i="11"/>
  <c r="R435" i="11"/>
  <c r="N436" i="11"/>
  <c r="O436" i="11"/>
  <c r="P436" i="11"/>
  <c r="Q436" i="11"/>
  <c r="R436" i="11"/>
  <c r="N437" i="11"/>
  <c r="O437" i="11"/>
  <c r="P437" i="11"/>
  <c r="Q437" i="11"/>
  <c r="R437" i="11"/>
  <c r="N438" i="11"/>
  <c r="O438" i="11"/>
  <c r="P438" i="11"/>
  <c r="Q438" i="11"/>
  <c r="R438" i="11"/>
  <c r="N439" i="11"/>
  <c r="O439" i="11"/>
  <c r="P439" i="11"/>
  <c r="Q439" i="11"/>
  <c r="R439" i="11"/>
  <c r="N440" i="11"/>
  <c r="O440" i="11"/>
  <c r="P440" i="11"/>
  <c r="Q440" i="11"/>
  <c r="R440" i="11"/>
  <c r="N441" i="11"/>
  <c r="O441" i="11"/>
  <c r="P441" i="11"/>
  <c r="Q441" i="11"/>
  <c r="R441" i="11"/>
  <c r="N442" i="11"/>
  <c r="O442" i="11"/>
  <c r="P442" i="11"/>
  <c r="Q442" i="11"/>
  <c r="R442" i="11"/>
  <c r="N443" i="11"/>
  <c r="O443" i="11"/>
  <c r="P443" i="11"/>
  <c r="Q443" i="11"/>
  <c r="R443" i="11"/>
  <c r="N444" i="11"/>
  <c r="O444" i="11"/>
  <c r="P444" i="11"/>
  <c r="Q444" i="11"/>
  <c r="R444" i="11"/>
  <c r="N445" i="11"/>
  <c r="O445" i="11"/>
  <c r="P445" i="11"/>
  <c r="Q445" i="11"/>
  <c r="R445" i="11"/>
  <c r="N446" i="11"/>
  <c r="O446" i="11"/>
  <c r="P446" i="11"/>
  <c r="Q446" i="11"/>
  <c r="R446" i="11"/>
  <c r="N447" i="11"/>
  <c r="O447" i="11"/>
  <c r="P447" i="11"/>
  <c r="Q447" i="11"/>
  <c r="R447" i="11"/>
  <c r="N448" i="11"/>
  <c r="O448" i="11"/>
  <c r="P448" i="11"/>
  <c r="Q448" i="11"/>
  <c r="R448" i="11"/>
  <c r="N449" i="11"/>
  <c r="O449" i="11"/>
  <c r="P449" i="11"/>
  <c r="Q449" i="11"/>
  <c r="R449" i="11"/>
  <c r="N450" i="11"/>
  <c r="O450" i="11"/>
  <c r="P450" i="11"/>
  <c r="Q450" i="11"/>
  <c r="R450" i="11"/>
  <c r="N451" i="11"/>
  <c r="O451" i="11"/>
  <c r="P451" i="11"/>
  <c r="Q451" i="11"/>
  <c r="R451" i="11"/>
  <c r="N452" i="11"/>
  <c r="O452" i="11"/>
  <c r="P452" i="11"/>
  <c r="Q452" i="11"/>
  <c r="R452" i="11"/>
  <c r="N453" i="11"/>
  <c r="O453" i="11"/>
  <c r="P453" i="11"/>
  <c r="Q453" i="11"/>
  <c r="R453" i="11"/>
  <c r="N454" i="11"/>
  <c r="O454" i="11"/>
  <c r="P454" i="11"/>
  <c r="Q454" i="11"/>
  <c r="R454" i="11"/>
  <c r="N455" i="11"/>
  <c r="O455" i="11"/>
  <c r="P455" i="11"/>
  <c r="Q455" i="11"/>
  <c r="R455" i="11"/>
  <c r="N456" i="11"/>
  <c r="O456" i="11"/>
  <c r="P456" i="11"/>
  <c r="Q456" i="11"/>
  <c r="R456" i="11"/>
  <c r="N457" i="11"/>
  <c r="O457" i="11"/>
  <c r="P457" i="11"/>
  <c r="Q457" i="11"/>
  <c r="R457" i="11"/>
  <c r="N458" i="11"/>
  <c r="O458" i="11"/>
  <c r="P458" i="11"/>
  <c r="Q458" i="11"/>
  <c r="R458" i="11"/>
  <c r="N459" i="11"/>
  <c r="O459" i="11"/>
  <c r="P459" i="11"/>
  <c r="Q459" i="11"/>
  <c r="R459" i="11"/>
  <c r="N460" i="11"/>
  <c r="O460" i="11"/>
  <c r="P460" i="11"/>
  <c r="Q460" i="11"/>
  <c r="R460" i="11"/>
  <c r="N461" i="11"/>
  <c r="O461" i="11"/>
  <c r="P461" i="11"/>
  <c r="Q461" i="11"/>
  <c r="R461" i="11"/>
  <c r="N462" i="11"/>
  <c r="O462" i="11"/>
  <c r="P462" i="11"/>
  <c r="Q462" i="11"/>
  <c r="R462" i="11"/>
  <c r="N463" i="11"/>
  <c r="O463" i="11"/>
  <c r="P463" i="11"/>
  <c r="Q463" i="11"/>
  <c r="R463" i="11"/>
  <c r="N464" i="11"/>
  <c r="O464" i="11"/>
  <c r="P464" i="11"/>
  <c r="Q464" i="11"/>
  <c r="R464" i="11"/>
  <c r="N465" i="11"/>
  <c r="O465" i="11"/>
  <c r="P465" i="11"/>
  <c r="Q465" i="11"/>
  <c r="R465" i="11"/>
  <c r="N466" i="11"/>
  <c r="O466" i="11"/>
  <c r="P466" i="11"/>
  <c r="Q466" i="11"/>
  <c r="R466" i="11"/>
  <c r="N467" i="11"/>
  <c r="O467" i="11"/>
  <c r="P467" i="11"/>
  <c r="Q467" i="11"/>
  <c r="R467" i="11"/>
  <c r="N468" i="11"/>
  <c r="O468" i="11"/>
  <c r="P468" i="11"/>
  <c r="Q468" i="11"/>
  <c r="R468" i="11"/>
  <c r="N469" i="11"/>
  <c r="O469" i="11"/>
  <c r="P469" i="11"/>
  <c r="Q469" i="11"/>
  <c r="R469" i="11"/>
  <c r="N470" i="11"/>
  <c r="O470" i="11"/>
  <c r="P470" i="11"/>
  <c r="Q470" i="11"/>
  <c r="R470" i="11"/>
  <c r="N471" i="11"/>
  <c r="O471" i="11"/>
  <c r="P471" i="11"/>
  <c r="Q471" i="11"/>
  <c r="R471" i="11"/>
  <c r="N472" i="11"/>
  <c r="O472" i="11"/>
  <c r="P472" i="11"/>
  <c r="Q472" i="11"/>
  <c r="R472" i="11"/>
  <c r="N473" i="11"/>
  <c r="O473" i="11"/>
  <c r="P473" i="11"/>
  <c r="Q473" i="11"/>
  <c r="R473" i="11"/>
  <c r="N474" i="11"/>
  <c r="O474" i="11"/>
  <c r="P474" i="11"/>
  <c r="Q474" i="11"/>
  <c r="R474" i="11"/>
  <c r="N475" i="11"/>
  <c r="O475" i="11"/>
  <c r="P475" i="11"/>
  <c r="Q475" i="11"/>
  <c r="R475" i="11"/>
  <c r="N476" i="11"/>
  <c r="O476" i="11"/>
  <c r="P476" i="11"/>
  <c r="Q476" i="11"/>
  <c r="R476" i="11"/>
  <c r="N477" i="11"/>
  <c r="O477" i="11"/>
  <c r="P477" i="11"/>
  <c r="Q477" i="11"/>
  <c r="R477" i="11"/>
  <c r="N478" i="11"/>
  <c r="O478" i="11"/>
  <c r="P478" i="11"/>
  <c r="Q478" i="11"/>
  <c r="R478" i="11"/>
  <c r="N479" i="11"/>
  <c r="O479" i="11"/>
  <c r="P479" i="11"/>
  <c r="Q479" i="11"/>
  <c r="R479" i="11"/>
  <c r="N480" i="11"/>
  <c r="O480" i="11"/>
  <c r="P480" i="11"/>
  <c r="Q480" i="11"/>
  <c r="R480" i="11"/>
  <c r="N481" i="11"/>
  <c r="O481" i="11"/>
  <c r="P481" i="11"/>
  <c r="Q481" i="11"/>
  <c r="R481" i="11"/>
  <c r="N482" i="11"/>
  <c r="O482" i="11"/>
  <c r="P482" i="11"/>
  <c r="Q482" i="11"/>
  <c r="R482" i="11"/>
  <c r="N483" i="11"/>
  <c r="O483" i="11"/>
  <c r="P483" i="11"/>
  <c r="Q483" i="11"/>
  <c r="R483" i="11"/>
  <c r="N484" i="11"/>
  <c r="O484" i="11"/>
  <c r="P484" i="11"/>
  <c r="Q484" i="11"/>
  <c r="R484" i="11"/>
  <c r="N485" i="11"/>
  <c r="O485" i="11"/>
  <c r="P485" i="11"/>
  <c r="Q485" i="11"/>
  <c r="R485" i="11"/>
  <c r="N486" i="11"/>
  <c r="O486" i="11"/>
  <c r="P486" i="11"/>
  <c r="Q486" i="11"/>
  <c r="R486" i="11"/>
  <c r="N487" i="11"/>
  <c r="O487" i="11"/>
  <c r="P487" i="11"/>
  <c r="Q487" i="11"/>
  <c r="R487" i="11"/>
  <c r="N488" i="11"/>
  <c r="O488" i="11"/>
  <c r="P488" i="11"/>
  <c r="Q488" i="11"/>
  <c r="R488" i="11"/>
  <c r="N489" i="11"/>
  <c r="O489" i="11"/>
  <c r="P489" i="11"/>
  <c r="Q489" i="11"/>
  <c r="R489" i="11"/>
  <c r="N490" i="11"/>
  <c r="O490" i="11"/>
  <c r="P490" i="11"/>
  <c r="Q490" i="11"/>
  <c r="R490" i="11"/>
  <c r="N491" i="11"/>
  <c r="O491" i="11"/>
  <c r="P491" i="11"/>
  <c r="Q491" i="11"/>
  <c r="R491" i="11"/>
  <c r="N492" i="11"/>
  <c r="O492" i="11"/>
  <c r="P492" i="11"/>
  <c r="Q492" i="11"/>
  <c r="R492" i="11"/>
  <c r="N493" i="11"/>
  <c r="O493" i="11"/>
  <c r="P493" i="11"/>
  <c r="Q493" i="11"/>
  <c r="R493" i="11"/>
  <c r="N494" i="11"/>
  <c r="O494" i="11"/>
  <c r="P494" i="11"/>
  <c r="Q494" i="11"/>
  <c r="R494" i="11"/>
  <c r="N495" i="11"/>
  <c r="O495" i="11"/>
  <c r="P495" i="11"/>
  <c r="Q495" i="11"/>
  <c r="R495" i="11"/>
  <c r="N496" i="11"/>
  <c r="O496" i="11"/>
  <c r="P496" i="11"/>
  <c r="Q496" i="11"/>
  <c r="R496" i="11"/>
  <c r="N497" i="11"/>
  <c r="O497" i="11"/>
  <c r="P497" i="11"/>
  <c r="Q497" i="11"/>
  <c r="R497" i="11"/>
  <c r="N498" i="11"/>
  <c r="O498" i="11"/>
  <c r="P498" i="11"/>
  <c r="Q498" i="11"/>
  <c r="R498" i="11"/>
  <c r="N499" i="11"/>
  <c r="O499" i="11"/>
  <c r="P499" i="11"/>
  <c r="Q499" i="11"/>
  <c r="R499" i="11"/>
  <c r="N500" i="11"/>
  <c r="O500" i="11"/>
  <c r="P500" i="11"/>
  <c r="Q500" i="11"/>
  <c r="R500" i="11"/>
  <c r="N501" i="11"/>
  <c r="O501" i="11"/>
  <c r="P501" i="11"/>
  <c r="Q501" i="11"/>
  <c r="R501" i="11"/>
  <c r="N502" i="11"/>
  <c r="O502" i="11"/>
  <c r="P502" i="11"/>
  <c r="Q502" i="11"/>
  <c r="R502" i="11"/>
  <c r="N503" i="11"/>
  <c r="O503" i="11"/>
  <c r="P503" i="11"/>
  <c r="Q503" i="11"/>
  <c r="R503" i="11"/>
  <c r="N504" i="11"/>
  <c r="O504" i="11"/>
  <c r="P504" i="11"/>
  <c r="Q504" i="11"/>
  <c r="R504" i="11"/>
  <c r="N505" i="11"/>
  <c r="O505" i="11"/>
  <c r="P505" i="11"/>
  <c r="Q505" i="11"/>
  <c r="R505" i="11"/>
  <c r="N506" i="11"/>
  <c r="O506" i="11"/>
  <c r="P506" i="11"/>
  <c r="Q506" i="11"/>
  <c r="R506" i="11"/>
  <c r="N507" i="11"/>
  <c r="O507" i="11"/>
  <c r="P507" i="11"/>
  <c r="Q507" i="11"/>
  <c r="R507" i="11"/>
  <c r="N508" i="11"/>
  <c r="O508" i="11"/>
  <c r="P508" i="11"/>
  <c r="Q508" i="11"/>
  <c r="R508" i="11"/>
  <c r="N509" i="11"/>
  <c r="O509" i="11"/>
  <c r="P509" i="11"/>
  <c r="Q509" i="11"/>
  <c r="R509" i="11"/>
  <c r="N510" i="11"/>
  <c r="O510" i="11"/>
  <c r="P510" i="11"/>
  <c r="Q510" i="11"/>
  <c r="R510" i="11"/>
  <c r="N511" i="11"/>
  <c r="O511" i="11"/>
  <c r="P511" i="11"/>
  <c r="Q511" i="11"/>
  <c r="R511" i="11"/>
  <c r="N512" i="11"/>
  <c r="O512" i="11"/>
  <c r="P512" i="11"/>
  <c r="Q512" i="11"/>
  <c r="R512" i="11"/>
  <c r="N513" i="11"/>
  <c r="O513" i="11"/>
  <c r="P513" i="11"/>
  <c r="Q513" i="11"/>
  <c r="R513" i="11"/>
  <c r="N514" i="11"/>
  <c r="O514" i="11"/>
  <c r="P514" i="11"/>
  <c r="Q514" i="11"/>
  <c r="R514" i="11"/>
  <c r="N515" i="11"/>
  <c r="O515" i="11"/>
  <c r="P515" i="11"/>
  <c r="Q515" i="11"/>
  <c r="R515" i="11"/>
  <c r="N516" i="11"/>
  <c r="O516" i="11"/>
  <c r="P516" i="11"/>
  <c r="Q516" i="11"/>
  <c r="R516" i="11"/>
  <c r="N517" i="11"/>
  <c r="O517" i="11"/>
  <c r="P517" i="11"/>
  <c r="Q517" i="11"/>
  <c r="R517" i="11"/>
  <c r="N518" i="11"/>
  <c r="O518" i="11"/>
  <c r="P518" i="11"/>
  <c r="Q518" i="11"/>
  <c r="R518" i="11"/>
  <c r="N519" i="11"/>
  <c r="O519" i="11"/>
  <c r="P519" i="11"/>
  <c r="Q519" i="11"/>
  <c r="R519" i="11"/>
  <c r="N520" i="11"/>
  <c r="O520" i="11"/>
  <c r="P520" i="11"/>
  <c r="Q520" i="11"/>
  <c r="R520" i="11"/>
  <c r="N521" i="11"/>
  <c r="O521" i="11"/>
  <c r="P521" i="11"/>
  <c r="Q521" i="11"/>
  <c r="R521" i="11"/>
  <c r="N522" i="11"/>
  <c r="O522" i="11"/>
  <c r="P522" i="11"/>
  <c r="Q522" i="11"/>
  <c r="R522" i="11"/>
  <c r="N523" i="11"/>
  <c r="O523" i="11"/>
  <c r="P523" i="11"/>
  <c r="Q523" i="11"/>
  <c r="R523" i="11"/>
  <c r="N524" i="11"/>
  <c r="O524" i="11"/>
  <c r="P524" i="11"/>
  <c r="Q524" i="11"/>
  <c r="R524" i="11"/>
  <c r="N525" i="11"/>
  <c r="O525" i="11"/>
  <c r="P525" i="11"/>
  <c r="Q525" i="11"/>
  <c r="R525" i="11"/>
  <c r="N526" i="11"/>
  <c r="O526" i="11"/>
  <c r="P526" i="11"/>
  <c r="Q526" i="11"/>
  <c r="R526" i="11"/>
  <c r="N527" i="11"/>
  <c r="O527" i="11"/>
  <c r="P527" i="11"/>
  <c r="Q527" i="11"/>
  <c r="R527" i="11"/>
  <c r="N528" i="11"/>
  <c r="O528" i="11"/>
  <c r="P528" i="11"/>
  <c r="Q528" i="11"/>
  <c r="R528" i="11"/>
  <c r="N529" i="11"/>
  <c r="O529" i="11"/>
  <c r="P529" i="11"/>
  <c r="Q529" i="11"/>
  <c r="R529" i="11"/>
  <c r="N530" i="11"/>
  <c r="O530" i="11"/>
  <c r="P530" i="11"/>
  <c r="Q530" i="11"/>
  <c r="R530" i="11"/>
  <c r="N531" i="11"/>
  <c r="O531" i="11"/>
  <c r="P531" i="11"/>
  <c r="Q531" i="11"/>
  <c r="R531" i="11"/>
  <c r="N532" i="11"/>
  <c r="O532" i="11"/>
  <c r="P532" i="11"/>
  <c r="Q532" i="11"/>
  <c r="R532" i="11"/>
  <c r="N533" i="11"/>
  <c r="O533" i="11"/>
  <c r="P533" i="11"/>
  <c r="Q533" i="11"/>
  <c r="R533" i="11"/>
  <c r="N534" i="11"/>
  <c r="O534" i="11"/>
  <c r="P534" i="11"/>
  <c r="Q534" i="11"/>
  <c r="R534" i="11"/>
  <c r="N535" i="11"/>
  <c r="O535" i="11"/>
  <c r="P535" i="11"/>
  <c r="Q535" i="11"/>
  <c r="R535" i="11"/>
  <c r="N536" i="11"/>
  <c r="O536" i="11"/>
  <c r="P536" i="11"/>
  <c r="Q536" i="11"/>
  <c r="R536" i="11"/>
  <c r="N537" i="11"/>
  <c r="O537" i="11"/>
  <c r="P537" i="11"/>
  <c r="Q537" i="11"/>
  <c r="R537" i="11"/>
  <c r="N538" i="11"/>
  <c r="O538" i="11"/>
  <c r="P538" i="11"/>
  <c r="Q538" i="11"/>
  <c r="R538" i="11"/>
  <c r="N539" i="11"/>
  <c r="O539" i="11"/>
  <c r="P539" i="11"/>
  <c r="Q539" i="11"/>
  <c r="R539" i="11"/>
  <c r="N540" i="11"/>
  <c r="O540" i="11"/>
  <c r="P540" i="11"/>
  <c r="Q540" i="11"/>
  <c r="R540" i="11"/>
  <c r="N541" i="11"/>
  <c r="O541" i="11"/>
  <c r="P541" i="11"/>
  <c r="Q541" i="11"/>
  <c r="R541" i="11"/>
  <c r="N542" i="11"/>
  <c r="O542" i="11"/>
  <c r="P542" i="11"/>
  <c r="Q542" i="11"/>
  <c r="R542" i="11"/>
  <c r="N543" i="11"/>
  <c r="O543" i="11"/>
  <c r="P543" i="11"/>
  <c r="Q543" i="11"/>
  <c r="R543" i="11"/>
  <c r="N544" i="11"/>
  <c r="O544" i="11"/>
  <c r="P544" i="11"/>
  <c r="Q544" i="11"/>
  <c r="R544" i="11"/>
  <c r="N545" i="11"/>
  <c r="O545" i="11"/>
  <c r="P545" i="11"/>
  <c r="Q545" i="11"/>
  <c r="R545" i="11"/>
  <c r="N546" i="11"/>
  <c r="O546" i="11"/>
  <c r="P546" i="11"/>
  <c r="Q546" i="11"/>
  <c r="R546" i="11"/>
  <c r="N547" i="11"/>
  <c r="O547" i="11"/>
  <c r="P547" i="11"/>
  <c r="Q547" i="11"/>
  <c r="R547" i="11"/>
  <c r="N548" i="11"/>
  <c r="O548" i="11"/>
  <c r="P548" i="11"/>
  <c r="Q548" i="11"/>
  <c r="R548" i="11"/>
  <c r="N549" i="11"/>
  <c r="O549" i="11"/>
  <c r="P549" i="11"/>
  <c r="Q549" i="11"/>
  <c r="R549" i="11"/>
  <c r="N550" i="11"/>
  <c r="O550" i="11"/>
  <c r="P550" i="11"/>
  <c r="Q550" i="11"/>
  <c r="R550" i="11"/>
  <c r="N551" i="11"/>
  <c r="O551" i="11"/>
  <c r="P551" i="11"/>
  <c r="Q551" i="11"/>
  <c r="R551" i="11"/>
  <c r="N552" i="11"/>
  <c r="O552" i="11"/>
  <c r="P552" i="11"/>
  <c r="Q552" i="11"/>
  <c r="R552" i="11"/>
  <c r="N553" i="11"/>
  <c r="O553" i="11"/>
  <c r="P553" i="11"/>
  <c r="Q553" i="11"/>
  <c r="R553" i="11"/>
  <c r="N554" i="11"/>
  <c r="O554" i="11"/>
  <c r="P554" i="11"/>
  <c r="Q554" i="11"/>
  <c r="R554" i="11"/>
  <c r="N555" i="11"/>
  <c r="O555" i="11"/>
  <c r="P555" i="11"/>
  <c r="Q555" i="11"/>
  <c r="R555" i="11"/>
  <c r="N556" i="11"/>
  <c r="O556" i="11"/>
  <c r="P556" i="11"/>
  <c r="Q556" i="11"/>
  <c r="R556" i="11"/>
  <c r="N557" i="11"/>
  <c r="O557" i="11"/>
  <c r="P557" i="11"/>
  <c r="Q557" i="11"/>
  <c r="R557" i="11"/>
  <c r="N558" i="11"/>
  <c r="O558" i="11"/>
  <c r="P558" i="11"/>
  <c r="Q558" i="11"/>
  <c r="R558" i="11"/>
  <c r="N559" i="11"/>
  <c r="O559" i="11"/>
  <c r="P559" i="11"/>
  <c r="Q559" i="11"/>
  <c r="R559" i="11"/>
  <c r="N560" i="11"/>
  <c r="O560" i="11"/>
  <c r="P560" i="11"/>
  <c r="Q560" i="11"/>
  <c r="R560" i="11"/>
  <c r="N561" i="11"/>
  <c r="O561" i="11"/>
  <c r="P561" i="11"/>
  <c r="Q561" i="11"/>
  <c r="R561" i="11"/>
  <c r="N562" i="11"/>
  <c r="O562" i="11"/>
  <c r="P562" i="11"/>
  <c r="Q562" i="11"/>
  <c r="R562" i="11"/>
  <c r="N563" i="11"/>
  <c r="O563" i="11"/>
  <c r="P563" i="11"/>
  <c r="Q563" i="11"/>
  <c r="R563" i="11"/>
  <c r="N564" i="11"/>
  <c r="O564" i="11"/>
  <c r="P564" i="11"/>
  <c r="Q564" i="11"/>
  <c r="R564" i="11"/>
  <c r="N565" i="11"/>
  <c r="O565" i="11"/>
  <c r="P565" i="11"/>
  <c r="Q565" i="11"/>
  <c r="R565" i="11"/>
  <c r="N566" i="11"/>
  <c r="O566" i="11"/>
  <c r="P566" i="11"/>
  <c r="Q566" i="11"/>
  <c r="R566" i="11"/>
  <c r="N567" i="11"/>
  <c r="O567" i="11"/>
  <c r="P567" i="11"/>
  <c r="Q567" i="11"/>
  <c r="R567" i="11"/>
  <c r="N568" i="11"/>
  <c r="O568" i="11"/>
  <c r="P568" i="11"/>
  <c r="Q568" i="11"/>
  <c r="R568" i="11"/>
  <c r="N569" i="11"/>
  <c r="O569" i="11"/>
  <c r="P569" i="11"/>
  <c r="Q569" i="11"/>
  <c r="R569" i="11"/>
  <c r="N570" i="11"/>
  <c r="O570" i="11"/>
  <c r="P570" i="11"/>
  <c r="Q570" i="11"/>
  <c r="R570" i="11"/>
  <c r="N571" i="11"/>
  <c r="O571" i="11"/>
  <c r="P571" i="11"/>
  <c r="Q571" i="11"/>
  <c r="R571" i="11"/>
  <c r="N572" i="11"/>
  <c r="O572" i="11"/>
  <c r="P572" i="11"/>
  <c r="Q572" i="11"/>
  <c r="R572" i="11"/>
  <c r="N573" i="11"/>
  <c r="O573" i="11"/>
  <c r="P573" i="11"/>
  <c r="Q573" i="11"/>
  <c r="R573" i="11"/>
  <c r="N574" i="11"/>
  <c r="O574" i="11"/>
  <c r="P574" i="11"/>
  <c r="Q574" i="11"/>
  <c r="R574" i="11"/>
  <c r="N575" i="11"/>
  <c r="O575" i="11"/>
  <c r="P575" i="11"/>
  <c r="Q575" i="11"/>
  <c r="R575" i="11"/>
  <c r="N576" i="11"/>
  <c r="O576" i="11"/>
  <c r="P576" i="11"/>
  <c r="Q576" i="11"/>
  <c r="R576" i="11"/>
  <c r="N577" i="11"/>
  <c r="O577" i="11"/>
  <c r="P577" i="11"/>
  <c r="Q577" i="11"/>
  <c r="R577" i="11"/>
  <c r="N578" i="11"/>
  <c r="O578" i="11"/>
  <c r="P578" i="11"/>
  <c r="Q578" i="11"/>
  <c r="R578" i="11"/>
  <c r="N579" i="11"/>
  <c r="O579" i="11"/>
  <c r="P579" i="11"/>
  <c r="Q579" i="11"/>
  <c r="R579" i="11"/>
  <c r="N580" i="11"/>
  <c r="O580" i="11"/>
  <c r="P580" i="11"/>
  <c r="Q580" i="11"/>
  <c r="R580" i="11"/>
  <c r="N581" i="11"/>
  <c r="O581" i="11"/>
  <c r="P581" i="11"/>
  <c r="Q581" i="11"/>
  <c r="R581" i="11"/>
  <c r="N582" i="11"/>
  <c r="O582" i="11"/>
  <c r="P582" i="11"/>
  <c r="Q582" i="11"/>
  <c r="R582" i="11"/>
  <c r="N583" i="11"/>
  <c r="O583" i="11"/>
  <c r="P583" i="11"/>
  <c r="Q583" i="11"/>
  <c r="R583" i="11"/>
  <c r="N584" i="11"/>
  <c r="O584" i="11"/>
  <c r="P584" i="11"/>
  <c r="Q584" i="11"/>
  <c r="R584" i="11"/>
  <c r="N585" i="11"/>
  <c r="O585" i="11"/>
  <c r="P585" i="11"/>
  <c r="Q585" i="11"/>
  <c r="R585" i="11"/>
  <c r="N586" i="11"/>
  <c r="O586" i="11"/>
  <c r="P586" i="11"/>
  <c r="Q586" i="11"/>
  <c r="R586" i="11"/>
  <c r="N587" i="11"/>
  <c r="O587" i="11"/>
  <c r="P587" i="11"/>
  <c r="Q587" i="11"/>
  <c r="R587" i="11"/>
  <c r="N588" i="11"/>
  <c r="O588" i="11"/>
  <c r="P588" i="11"/>
  <c r="Q588" i="11"/>
  <c r="R588" i="11"/>
  <c r="N589" i="11"/>
  <c r="O589" i="11"/>
  <c r="P589" i="11"/>
  <c r="Q589" i="11"/>
  <c r="R589" i="11"/>
  <c r="N590" i="11"/>
  <c r="O590" i="11"/>
  <c r="P590" i="11"/>
  <c r="Q590" i="11"/>
  <c r="R590" i="11"/>
  <c r="N591" i="11"/>
  <c r="O591" i="11"/>
  <c r="P591" i="11"/>
  <c r="Q591" i="11"/>
  <c r="R591" i="11"/>
  <c r="N592" i="11"/>
  <c r="O592" i="11"/>
  <c r="P592" i="11"/>
  <c r="Q592" i="11"/>
  <c r="R592" i="11"/>
  <c r="N593" i="11"/>
  <c r="O593" i="11"/>
  <c r="P593" i="11"/>
  <c r="Q593" i="11"/>
  <c r="R593" i="11"/>
  <c r="N594" i="11"/>
  <c r="O594" i="11"/>
  <c r="P594" i="11"/>
  <c r="Q594" i="11"/>
  <c r="R594" i="11"/>
  <c r="N595" i="11"/>
  <c r="O595" i="11"/>
  <c r="P595" i="11"/>
  <c r="Q595" i="11"/>
  <c r="R595" i="11"/>
  <c r="N596" i="11"/>
  <c r="O596" i="11"/>
  <c r="P596" i="11"/>
  <c r="Q596" i="11"/>
  <c r="R596" i="11"/>
  <c r="N597" i="11"/>
  <c r="O597" i="11"/>
  <c r="P597" i="11"/>
  <c r="Q597" i="11"/>
  <c r="R597" i="11"/>
  <c r="N598" i="11"/>
  <c r="O598" i="11"/>
  <c r="P598" i="11"/>
  <c r="Q598" i="11"/>
  <c r="R598" i="11"/>
  <c r="N599" i="11"/>
  <c r="O599" i="11"/>
  <c r="P599" i="11"/>
  <c r="Q599" i="11"/>
  <c r="R599" i="11"/>
  <c r="N600" i="11"/>
  <c r="O600" i="11"/>
  <c r="P600" i="11"/>
  <c r="Q600" i="11"/>
  <c r="R600" i="11"/>
  <c r="R2" i="11"/>
  <c r="Q2" i="11"/>
  <c r="P2" i="11"/>
  <c r="O2" i="11"/>
  <c r="N2" i="11"/>
  <c r="N3" i="10"/>
  <c r="O3" i="10"/>
  <c r="P3" i="10"/>
  <c r="Q3" i="10"/>
  <c r="R3" i="10"/>
  <c r="N4" i="10"/>
  <c r="O4" i="10"/>
  <c r="P4" i="10"/>
  <c r="Q4" i="10"/>
  <c r="R4" i="10"/>
  <c r="N5" i="10"/>
  <c r="O5" i="10"/>
  <c r="P5" i="10"/>
  <c r="Q5" i="10"/>
  <c r="R5" i="10"/>
  <c r="N6" i="10"/>
  <c r="O6" i="10"/>
  <c r="P6" i="10"/>
  <c r="Q6" i="10"/>
  <c r="R6" i="10"/>
  <c r="N7" i="10"/>
  <c r="O7" i="10"/>
  <c r="P7" i="10"/>
  <c r="Q7" i="10"/>
  <c r="R7" i="10"/>
  <c r="N8" i="10"/>
  <c r="O8" i="10"/>
  <c r="P8" i="10"/>
  <c r="Q8" i="10"/>
  <c r="R8" i="10"/>
  <c r="N9" i="10"/>
  <c r="O9" i="10"/>
  <c r="P9" i="10"/>
  <c r="Q9" i="10"/>
  <c r="R9" i="10"/>
  <c r="N10" i="10"/>
  <c r="O10" i="10"/>
  <c r="P10" i="10"/>
  <c r="Q10" i="10"/>
  <c r="R10" i="10"/>
  <c r="N11" i="10"/>
  <c r="O11" i="10"/>
  <c r="P11" i="10"/>
  <c r="Q11" i="10"/>
  <c r="R11" i="10"/>
  <c r="N12" i="10"/>
  <c r="O12" i="10"/>
  <c r="P12" i="10"/>
  <c r="Q12" i="10"/>
  <c r="R12" i="10"/>
  <c r="N13" i="10"/>
  <c r="O13" i="10"/>
  <c r="P13" i="10"/>
  <c r="Q13" i="10"/>
  <c r="R13" i="10"/>
  <c r="N14" i="10"/>
  <c r="O14" i="10"/>
  <c r="P14" i="10"/>
  <c r="Q14" i="10"/>
  <c r="R14" i="10"/>
  <c r="N15" i="10"/>
  <c r="O15" i="10"/>
  <c r="P15" i="10"/>
  <c r="Q15" i="10"/>
  <c r="R15" i="10"/>
  <c r="N16" i="10"/>
  <c r="O16" i="10"/>
  <c r="P16" i="10"/>
  <c r="Q16" i="10"/>
  <c r="R16" i="10"/>
  <c r="N17" i="10"/>
  <c r="O17" i="10"/>
  <c r="P17" i="10"/>
  <c r="Q17" i="10"/>
  <c r="R17" i="10"/>
  <c r="N18" i="10"/>
  <c r="O18" i="10"/>
  <c r="P18" i="10"/>
  <c r="Q18" i="10"/>
  <c r="R18" i="10"/>
  <c r="N19" i="10"/>
  <c r="O19" i="10"/>
  <c r="P19" i="10"/>
  <c r="Q19" i="10"/>
  <c r="R19" i="10"/>
  <c r="N20" i="10"/>
  <c r="O20" i="10"/>
  <c r="P20" i="10"/>
  <c r="Q20" i="10"/>
  <c r="R20" i="10"/>
  <c r="N21" i="10"/>
  <c r="O21" i="10"/>
  <c r="P21" i="10"/>
  <c r="Q21" i="10"/>
  <c r="R21" i="10"/>
  <c r="N22" i="10"/>
  <c r="O22" i="10"/>
  <c r="P22" i="10"/>
  <c r="Q22" i="10"/>
  <c r="R22" i="10"/>
  <c r="N23" i="10"/>
  <c r="O23" i="10"/>
  <c r="P23" i="10"/>
  <c r="Q23" i="10"/>
  <c r="R23" i="10"/>
  <c r="N24" i="10"/>
  <c r="O24" i="10"/>
  <c r="P24" i="10"/>
  <c r="Q24" i="10"/>
  <c r="R24" i="10"/>
  <c r="N25" i="10"/>
  <c r="O25" i="10"/>
  <c r="P25" i="10"/>
  <c r="Q25" i="10"/>
  <c r="R25" i="10"/>
  <c r="N26" i="10"/>
  <c r="O26" i="10"/>
  <c r="P26" i="10"/>
  <c r="Q26" i="10"/>
  <c r="R26" i="10"/>
  <c r="N27" i="10"/>
  <c r="O27" i="10"/>
  <c r="P27" i="10"/>
  <c r="Q27" i="10"/>
  <c r="R27" i="10"/>
  <c r="N28" i="10"/>
  <c r="O28" i="10"/>
  <c r="P28" i="10"/>
  <c r="Q28" i="10"/>
  <c r="R28" i="10"/>
  <c r="N29" i="10"/>
  <c r="O29" i="10"/>
  <c r="P29" i="10"/>
  <c r="Q29" i="10"/>
  <c r="R29" i="10"/>
  <c r="N30" i="10"/>
  <c r="O30" i="10"/>
  <c r="P30" i="10"/>
  <c r="Q30" i="10"/>
  <c r="R30" i="10"/>
  <c r="N31" i="10"/>
  <c r="O31" i="10"/>
  <c r="P31" i="10"/>
  <c r="Q31" i="10"/>
  <c r="R31" i="10"/>
  <c r="N32" i="10"/>
  <c r="O32" i="10"/>
  <c r="P32" i="10"/>
  <c r="Q32" i="10"/>
  <c r="R32" i="10"/>
  <c r="N33" i="10"/>
  <c r="O33" i="10"/>
  <c r="P33" i="10"/>
  <c r="Q33" i="10"/>
  <c r="R33" i="10"/>
  <c r="N34" i="10"/>
  <c r="O34" i="10"/>
  <c r="P34" i="10"/>
  <c r="Q34" i="10"/>
  <c r="R34" i="10"/>
  <c r="N35" i="10"/>
  <c r="O35" i="10"/>
  <c r="P35" i="10"/>
  <c r="Q35" i="10"/>
  <c r="R35" i="10"/>
  <c r="N36" i="10"/>
  <c r="O36" i="10"/>
  <c r="P36" i="10"/>
  <c r="Q36" i="10"/>
  <c r="R36" i="10"/>
  <c r="N37" i="10"/>
  <c r="O37" i="10"/>
  <c r="P37" i="10"/>
  <c r="Q37" i="10"/>
  <c r="R37" i="10"/>
  <c r="N38" i="10"/>
  <c r="O38" i="10"/>
  <c r="P38" i="10"/>
  <c r="Q38" i="10"/>
  <c r="R38" i="10"/>
  <c r="N39" i="10"/>
  <c r="O39" i="10"/>
  <c r="P39" i="10"/>
  <c r="Q39" i="10"/>
  <c r="R39" i="10"/>
  <c r="N40" i="10"/>
  <c r="O40" i="10"/>
  <c r="P40" i="10"/>
  <c r="Q40" i="10"/>
  <c r="R40" i="10"/>
  <c r="N41" i="10"/>
  <c r="O41" i="10"/>
  <c r="P41" i="10"/>
  <c r="Q41" i="10"/>
  <c r="R41" i="10"/>
  <c r="N42" i="10"/>
  <c r="O42" i="10"/>
  <c r="P42" i="10"/>
  <c r="Q42" i="10"/>
  <c r="R42" i="10"/>
  <c r="N43" i="10"/>
  <c r="O43" i="10"/>
  <c r="P43" i="10"/>
  <c r="Q43" i="10"/>
  <c r="R43" i="10"/>
  <c r="N44" i="10"/>
  <c r="O44" i="10"/>
  <c r="P44" i="10"/>
  <c r="Q44" i="10"/>
  <c r="R44" i="10"/>
  <c r="N45" i="10"/>
  <c r="O45" i="10"/>
  <c r="P45" i="10"/>
  <c r="Q45" i="10"/>
  <c r="R45" i="10"/>
  <c r="N46" i="10"/>
  <c r="O46" i="10"/>
  <c r="P46" i="10"/>
  <c r="Q46" i="10"/>
  <c r="R46" i="10"/>
  <c r="N47" i="10"/>
  <c r="O47" i="10"/>
  <c r="P47" i="10"/>
  <c r="Q47" i="10"/>
  <c r="R47" i="10"/>
  <c r="N48" i="10"/>
  <c r="O48" i="10"/>
  <c r="P48" i="10"/>
  <c r="Q48" i="10"/>
  <c r="R48" i="10"/>
  <c r="N49" i="10"/>
  <c r="O49" i="10"/>
  <c r="P49" i="10"/>
  <c r="Q49" i="10"/>
  <c r="R49" i="10"/>
  <c r="N50" i="10"/>
  <c r="O50" i="10"/>
  <c r="P50" i="10"/>
  <c r="Q50" i="10"/>
  <c r="R50" i="10"/>
  <c r="N51" i="10"/>
  <c r="O51" i="10"/>
  <c r="P51" i="10"/>
  <c r="Q51" i="10"/>
  <c r="R51" i="10"/>
  <c r="N52" i="10"/>
  <c r="O52" i="10"/>
  <c r="P52" i="10"/>
  <c r="Q52" i="10"/>
  <c r="R52" i="10"/>
  <c r="N53" i="10"/>
  <c r="O53" i="10"/>
  <c r="P53" i="10"/>
  <c r="Q53" i="10"/>
  <c r="R53" i="10"/>
  <c r="N54" i="10"/>
  <c r="O54" i="10"/>
  <c r="P54" i="10"/>
  <c r="Q54" i="10"/>
  <c r="R54" i="10"/>
  <c r="N55" i="10"/>
  <c r="O55" i="10"/>
  <c r="P55" i="10"/>
  <c r="Q55" i="10"/>
  <c r="R55" i="10"/>
  <c r="N56" i="10"/>
  <c r="O56" i="10"/>
  <c r="P56" i="10"/>
  <c r="Q56" i="10"/>
  <c r="R56" i="10"/>
  <c r="N57" i="10"/>
  <c r="O57" i="10"/>
  <c r="P57" i="10"/>
  <c r="Q57" i="10"/>
  <c r="R57" i="10"/>
  <c r="N58" i="10"/>
  <c r="O58" i="10"/>
  <c r="P58" i="10"/>
  <c r="Q58" i="10"/>
  <c r="R58" i="10"/>
  <c r="N59" i="10"/>
  <c r="O59" i="10"/>
  <c r="P59" i="10"/>
  <c r="Q59" i="10"/>
  <c r="R59" i="10"/>
  <c r="N60" i="10"/>
  <c r="O60" i="10"/>
  <c r="P60" i="10"/>
  <c r="Q60" i="10"/>
  <c r="R60" i="10"/>
  <c r="N61" i="10"/>
  <c r="O61" i="10"/>
  <c r="P61" i="10"/>
  <c r="Q61" i="10"/>
  <c r="R61" i="10"/>
  <c r="N62" i="10"/>
  <c r="O62" i="10"/>
  <c r="P62" i="10"/>
  <c r="Q62" i="10"/>
  <c r="R62" i="10"/>
  <c r="N63" i="10"/>
  <c r="O63" i="10"/>
  <c r="P63" i="10"/>
  <c r="Q63" i="10"/>
  <c r="R63" i="10"/>
  <c r="N64" i="10"/>
  <c r="O64" i="10"/>
  <c r="P64" i="10"/>
  <c r="Q64" i="10"/>
  <c r="R64" i="10"/>
  <c r="N65" i="10"/>
  <c r="O65" i="10"/>
  <c r="P65" i="10"/>
  <c r="Q65" i="10"/>
  <c r="R65" i="10"/>
  <c r="N66" i="10"/>
  <c r="O66" i="10"/>
  <c r="P66" i="10"/>
  <c r="Q66" i="10"/>
  <c r="R66" i="10"/>
  <c r="N67" i="10"/>
  <c r="O67" i="10"/>
  <c r="P67" i="10"/>
  <c r="Q67" i="10"/>
  <c r="R67" i="10"/>
  <c r="N68" i="10"/>
  <c r="O68" i="10"/>
  <c r="P68" i="10"/>
  <c r="Q68" i="10"/>
  <c r="R68" i="10"/>
  <c r="N69" i="10"/>
  <c r="O69" i="10"/>
  <c r="P69" i="10"/>
  <c r="Q69" i="10"/>
  <c r="R69" i="10"/>
  <c r="N70" i="10"/>
  <c r="O70" i="10"/>
  <c r="P70" i="10"/>
  <c r="Q70" i="10"/>
  <c r="R70" i="10"/>
  <c r="N71" i="10"/>
  <c r="O71" i="10"/>
  <c r="P71" i="10"/>
  <c r="Q71" i="10"/>
  <c r="R71" i="10"/>
  <c r="N72" i="10"/>
  <c r="O72" i="10"/>
  <c r="P72" i="10"/>
  <c r="Q72" i="10"/>
  <c r="R72" i="10"/>
  <c r="N73" i="10"/>
  <c r="O73" i="10"/>
  <c r="P73" i="10"/>
  <c r="Q73" i="10"/>
  <c r="R73" i="10"/>
  <c r="N74" i="10"/>
  <c r="O74" i="10"/>
  <c r="P74" i="10"/>
  <c r="Q74" i="10"/>
  <c r="R74" i="10"/>
  <c r="N75" i="10"/>
  <c r="O75" i="10"/>
  <c r="P75" i="10"/>
  <c r="Q75" i="10"/>
  <c r="R75" i="10"/>
  <c r="N76" i="10"/>
  <c r="O76" i="10"/>
  <c r="P76" i="10"/>
  <c r="Q76" i="10"/>
  <c r="R76" i="10"/>
  <c r="N77" i="10"/>
  <c r="O77" i="10"/>
  <c r="P77" i="10"/>
  <c r="Q77" i="10"/>
  <c r="R77" i="10"/>
  <c r="N78" i="10"/>
  <c r="O78" i="10"/>
  <c r="P78" i="10"/>
  <c r="Q78" i="10"/>
  <c r="R78" i="10"/>
  <c r="N79" i="10"/>
  <c r="O79" i="10"/>
  <c r="P79" i="10"/>
  <c r="Q79" i="10"/>
  <c r="R79" i="10"/>
  <c r="N80" i="10"/>
  <c r="O80" i="10"/>
  <c r="P80" i="10"/>
  <c r="Q80" i="10"/>
  <c r="R80" i="10"/>
  <c r="N81" i="10"/>
  <c r="O81" i="10"/>
  <c r="P81" i="10"/>
  <c r="Q81" i="10"/>
  <c r="R81" i="10"/>
  <c r="N82" i="10"/>
  <c r="O82" i="10"/>
  <c r="P82" i="10"/>
  <c r="Q82" i="10"/>
  <c r="R82" i="10"/>
  <c r="N83" i="10"/>
  <c r="O83" i="10"/>
  <c r="P83" i="10"/>
  <c r="Q83" i="10"/>
  <c r="R83" i="10"/>
  <c r="N84" i="10"/>
  <c r="O84" i="10"/>
  <c r="P84" i="10"/>
  <c r="Q84" i="10"/>
  <c r="R84" i="10"/>
  <c r="N85" i="10"/>
  <c r="O85" i="10"/>
  <c r="P85" i="10"/>
  <c r="Q85" i="10"/>
  <c r="R85" i="10"/>
  <c r="N86" i="10"/>
  <c r="O86" i="10"/>
  <c r="P86" i="10"/>
  <c r="Q86" i="10"/>
  <c r="R86" i="10"/>
  <c r="N87" i="10"/>
  <c r="O87" i="10"/>
  <c r="P87" i="10"/>
  <c r="Q87" i="10"/>
  <c r="R87" i="10"/>
  <c r="N88" i="10"/>
  <c r="O88" i="10"/>
  <c r="P88" i="10"/>
  <c r="Q88" i="10"/>
  <c r="R88" i="10"/>
  <c r="N89" i="10"/>
  <c r="O89" i="10"/>
  <c r="P89" i="10"/>
  <c r="Q89" i="10"/>
  <c r="R89" i="10"/>
  <c r="N90" i="10"/>
  <c r="O90" i="10"/>
  <c r="P90" i="10"/>
  <c r="Q90" i="10"/>
  <c r="R90" i="10"/>
  <c r="N91" i="10"/>
  <c r="O91" i="10"/>
  <c r="P91" i="10"/>
  <c r="Q91" i="10"/>
  <c r="R91" i="10"/>
  <c r="N92" i="10"/>
  <c r="O92" i="10"/>
  <c r="P92" i="10"/>
  <c r="Q92" i="10"/>
  <c r="R92" i="10"/>
  <c r="N93" i="10"/>
  <c r="O93" i="10"/>
  <c r="P93" i="10"/>
  <c r="Q93" i="10"/>
  <c r="R93" i="10"/>
  <c r="N94" i="10"/>
  <c r="O94" i="10"/>
  <c r="P94" i="10"/>
  <c r="Q94" i="10"/>
  <c r="R94" i="10"/>
  <c r="N95" i="10"/>
  <c r="O95" i="10"/>
  <c r="P95" i="10"/>
  <c r="Q95" i="10"/>
  <c r="R95" i="10"/>
  <c r="N96" i="10"/>
  <c r="O96" i="10"/>
  <c r="P96" i="10"/>
  <c r="Q96" i="10"/>
  <c r="R96" i="10"/>
  <c r="N97" i="10"/>
  <c r="O97" i="10"/>
  <c r="P97" i="10"/>
  <c r="Q97" i="10"/>
  <c r="R97" i="10"/>
  <c r="N98" i="10"/>
  <c r="O98" i="10"/>
  <c r="P98" i="10"/>
  <c r="Q98" i="10"/>
  <c r="R98" i="10"/>
  <c r="N99" i="10"/>
  <c r="O99" i="10"/>
  <c r="P99" i="10"/>
  <c r="Q99" i="10"/>
  <c r="R99" i="10"/>
  <c r="N100" i="10"/>
  <c r="O100" i="10"/>
  <c r="P100" i="10"/>
  <c r="Q100" i="10"/>
  <c r="R100" i="10"/>
  <c r="N101" i="10"/>
  <c r="O101" i="10"/>
  <c r="P101" i="10"/>
  <c r="Q101" i="10"/>
  <c r="R101" i="10"/>
  <c r="N102" i="10"/>
  <c r="O102" i="10"/>
  <c r="P102" i="10"/>
  <c r="Q102" i="10"/>
  <c r="R102" i="10"/>
  <c r="N103" i="10"/>
  <c r="O103" i="10"/>
  <c r="P103" i="10"/>
  <c r="Q103" i="10"/>
  <c r="R103" i="10"/>
  <c r="N104" i="10"/>
  <c r="O104" i="10"/>
  <c r="P104" i="10"/>
  <c r="Q104" i="10"/>
  <c r="R104" i="10"/>
  <c r="N105" i="10"/>
  <c r="O105" i="10"/>
  <c r="P105" i="10"/>
  <c r="Q105" i="10"/>
  <c r="R105" i="10"/>
  <c r="N106" i="10"/>
  <c r="O106" i="10"/>
  <c r="P106" i="10"/>
  <c r="Q106" i="10"/>
  <c r="R106" i="10"/>
  <c r="N107" i="10"/>
  <c r="O107" i="10"/>
  <c r="P107" i="10"/>
  <c r="Q107" i="10"/>
  <c r="R107" i="10"/>
  <c r="N108" i="10"/>
  <c r="O108" i="10"/>
  <c r="P108" i="10"/>
  <c r="Q108" i="10"/>
  <c r="R108" i="10"/>
  <c r="N109" i="10"/>
  <c r="O109" i="10"/>
  <c r="P109" i="10"/>
  <c r="Q109" i="10"/>
  <c r="R109" i="10"/>
  <c r="N110" i="10"/>
  <c r="O110" i="10"/>
  <c r="P110" i="10"/>
  <c r="Q110" i="10"/>
  <c r="R110" i="10"/>
  <c r="N111" i="10"/>
  <c r="O111" i="10"/>
  <c r="P111" i="10"/>
  <c r="Q111" i="10"/>
  <c r="R111" i="10"/>
  <c r="N112" i="10"/>
  <c r="O112" i="10"/>
  <c r="P112" i="10"/>
  <c r="Q112" i="10"/>
  <c r="R112" i="10"/>
  <c r="N113" i="10"/>
  <c r="O113" i="10"/>
  <c r="P113" i="10"/>
  <c r="Q113" i="10"/>
  <c r="R113" i="10"/>
  <c r="N114" i="10"/>
  <c r="O114" i="10"/>
  <c r="P114" i="10"/>
  <c r="Q114" i="10"/>
  <c r="R114" i="10"/>
  <c r="N115" i="10"/>
  <c r="O115" i="10"/>
  <c r="P115" i="10"/>
  <c r="Q115" i="10"/>
  <c r="R115" i="10"/>
  <c r="N116" i="10"/>
  <c r="O116" i="10"/>
  <c r="P116" i="10"/>
  <c r="Q116" i="10"/>
  <c r="R116" i="10"/>
  <c r="N117" i="10"/>
  <c r="O117" i="10"/>
  <c r="P117" i="10"/>
  <c r="Q117" i="10"/>
  <c r="R117" i="10"/>
  <c r="N118" i="10"/>
  <c r="O118" i="10"/>
  <c r="P118" i="10"/>
  <c r="Q118" i="10"/>
  <c r="R118" i="10"/>
  <c r="N119" i="10"/>
  <c r="O119" i="10"/>
  <c r="P119" i="10"/>
  <c r="Q119" i="10"/>
  <c r="R119" i="10"/>
  <c r="N120" i="10"/>
  <c r="O120" i="10"/>
  <c r="P120" i="10"/>
  <c r="Q120" i="10"/>
  <c r="R120" i="10"/>
  <c r="N121" i="10"/>
  <c r="O121" i="10"/>
  <c r="P121" i="10"/>
  <c r="Q121" i="10"/>
  <c r="R121" i="10"/>
  <c r="N122" i="10"/>
  <c r="O122" i="10"/>
  <c r="P122" i="10"/>
  <c r="Q122" i="10"/>
  <c r="R122" i="10"/>
  <c r="N123" i="10"/>
  <c r="O123" i="10"/>
  <c r="P123" i="10"/>
  <c r="Q123" i="10"/>
  <c r="R123" i="10"/>
  <c r="N124" i="10"/>
  <c r="O124" i="10"/>
  <c r="P124" i="10"/>
  <c r="Q124" i="10"/>
  <c r="R124" i="10"/>
  <c r="N125" i="10"/>
  <c r="O125" i="10"/>
  <c r="P125" i="10"/>
  <c r="Q125" i="10"/>
  <c r="R125" i="10"/>
  <c r="N126" i="10"/>
  <c r="O126" i="10"/>
  <c r="P126" i="10"/>
  <c r="Q126" i="10"/>
  <c r="R126" i="10"/>
  <c r="N127" i="10"/>
  <c r="O127" i="10"/>
  <c r="P127" i="10"/>
  <c r="Q127" i="10"/>
  <c r="R127" i="10"/>
  <c r="N128" i="10"/>
  <c r="O128" i="10"/>
  <c r="P128" i="10"/>
  <c r="Q128" i="10"/>
  <c r="R128" i="10"/>
  <c r="N129" i="10"/>
  <c r="O129" i="10"/>
  <c r="P129" i="10"/>
  <c r="Q129" i="10"/>
  <c r="R129" i="10"/>
  <c r="N130" i="10"/>
  <c r="O130" i="10"/>
  <c r="P130" i="10"/>
  <c r="Q130" i="10"/>
  <c r="R130" i="10"/>
  <c r="N131" i="10"/>
  <c r="O131" i="10"/>
  <c r="P131" i="10"/>
  <c r="Q131" i="10"/>
  <c r="R131" i="10"/>
  <c r="N132" i="10"/>
  <c r="O132" i="10"/>
  <c r="P132" i="10"/>
  <c r="Q132" i="10"/>
  <c r="R132" i="10"/>
  <c r="N133" i="10"/>
  <c r="O133" i="10"/>
  <c r="P133" i="10"/>
  <c r="Q133" i="10"/>
  <c r="R133" i="10"/>
  <c r="N134" i="10"/>
  <c r="O134" i="10"/>
  <c r="P134" i="10"/>
  <c r="Q134" i="10"/>
  <c r="R134" i="10"/>
  <c r="N135" i="10"/>
  <c r="O135" i="10"/>
  <c r="P135" i="10"/>
  <c r="Q135" i="10"/>
  <c r="R135" i="10"/>
  <c r="N136" i="10"/>
  <c r="O136" i="10"/>
  <c r="P136" i="10"/>
  <c r="Q136" i="10"/>
  <c r="R136" i="10"/>
  <c r="N137" i="10"/>
  <c r="O137" i="10"/>
  <c r="P137" i="10"/>
  <c r="Q137" i="10"/>
  <c r="R137" i="10"/>
  <c r="N138" i="10"/>
  <c r="O138" i="10"/>
  <c r="P138" i="10"/>
  <c r="Q138" i="10"/>
  <c r="R138" i="10"/>
  <c r="N139" i="10"/>
  <c r="O139" i="10"/>
  <c r="P139" i="10"/>
  <c r="Q139" i="10"/>
  <c r="R139" i="10"/>
  <c r="N140" i="10"/>
  <c r="O140" i="10"/>
  <c r="P140" i="10"/>
  <c r="Q140" i="10"/>
  <c r="R140" i="10"/>
  <c r="N141" i="10"/>
  <c r="O141" i="10"/>
  <c r="P141" i="10"/>
  <c r="Q141" i="10"/>
  <c r="R141" i="10"/>
  <c r="N142" i="10"/>
  <c r="O142" i="10"/>
  <c r="P142" i="10"/>
  <c r="Q142" i="10"/>
  <c r="R142" i="10"/>
  <c r="N143" i="10"/>
  <c r="O143" i="10"/>
  <c r="P143" i="10"/>
  <c r="Q143" i="10"/>
  <c r="R143" i="10"/>
  <c r="N144" i="10"/>
  <c r="O144" i="10"/>
  <c r="P144" i="10"/>
  <c r="Q144" i="10"/>
  <c r="R144" i="10"/>
  <c r="N145" i="10"/>
  <c r="O145" i="10"/>
  <c r="P145" i="10"/>
  <c r="Q145" i="10"/>
  <c r="R145" i="10"/>
  <c r="N146" i="10"/>
  <c r="O146" i="10"/>
  <c r="P146" i="10"/>
  <c r="Q146" i="10"/>
  <c r="R146" i="10"/>
  <c r="N147" i="10"/>
  <c r="O147" i="10"/>
  <c r="P147" i="10"/>
  <c r="Q147" i="10"/>
  <c r="R147" i="10"/>
  <c r="N148" i="10"/>
  <c r="O148" i="10"/>
  <c r="P148" i="10"/>
  <c r="Q148" i="10"/>
  <c r="R148" i="10"/>
  <c r="N149" i="10"/>
  <c r="O149" i="10"/>
  <c r="P149" i="10"/>
  <c r="Q149" i="10"/>
  <c r="R149" i="10"/>
  <c r="N150" i="10"/>
  <c r="O150" i="10"/>
  <c r="P150" i="10"/>
  <c r="Q150" i="10"/>
  <c r="R150" i="10"/>
  <c r="N151" i="10"/>
  <c r="O151" i="10"/>
  <c r="P151" i="10"/>
  <c r="Q151" i="10"/>
  <c r="R151" i="10"/>
  <c r="N152" i="10"/>
  <c r="O152" i="10"/>
  <c r="P152" i="10"/>
  <c r="Q152" i="10"/>
  <c r="R152" i="10"/>
  <c r="N153" i="10"/>
  <c r="O153" i="10"/>
  <c r="P153" i="10"/>
  <c r="Q153" i="10"/>
  <c r="R153" i="10"/>
  <c r="N154" i="10"/>
  <c r="O154" i="10"/>
  <c r="P154" i="10"/>
  <c r="Q154" i="10"/>
  <c r="R154" i="10"/>
  <c r="N155" i="10"/>
  <c r="O155" i="10"/>
  <c r="P155" i="10"/>
  <c r="Q155" i="10"/>
  <c r="R155" i="10"/>
  <c r="N156" i="10"/>
  <c r="O156" i="10"/>
  <c r="P156" i="10"/>
  <c r="Q156" i="10"/>
  <c r="R156" i="10"/>
  <c r="N157" i="10"/>
  <c r="O157" i="10"/>
  <c r="P157" i="10"/>
  <c r="Q157" i="10"/>
  <c r="R157" i="10"/>
  <c r="N158" i="10"/>
  <c r="O158" i="10"/>
  <c r="P158" i="10"/>
  <c r="Q158" i="10"/>
  <c r="R158" i="10"/>
  <c r="N159" i="10"/>
  <c r="O159" i="10"/>
  <c r="P159" i="10"/>
  <c r="Q159" i="10"/>
  <c r="R159" i="10"/>
  <c r="N160" i="10"/>
  <c r="O160" i="10"/>
  <c r="P160" i="10"/>
  <c r="Q160" i="10"/>
  <c r="R160" i="10"/>
  <c r="N161" i="10"/>
  <c r="O161" i="10"/>
  <c r="P161" i="10"/>
  <c r="Q161" i="10"/>
  <c r="R161" i="10"/>
  <c r="N162" i="10"/>
  <c r="O162" i="10"/>
  <c r="P162" i="10"/>
  <c r="Q162" i="10"/>
  <c r="R162" i="10"/>
  <c r="N163" i="10"/>
  <c r="O163" i="10"/>
  <c r="P163" i="10"/>
  <c r="Q163" i="10"/>
  <c r="R163" i="10"/>
  <c r="N164" i="10"/>
  <c r="O164" i="10"/>
  <c r="P164" i="10"/>
  <c r="Q164" i="10"/>
  <c r="R164" i="10"/>
  <c r="N165" i="10"/>
  <c r="O165" i="10"/>
  <c r="P165" i="10"/>
  <c r="Q165" i="10"/>
  <c r="R165" i="10"/>
  <c r="N166" i="10"/>
  <c r="O166" i="10"/>
  <c r="P166" i="10"/>
  <c r="Q166" i="10"/>
  <c r="R166" i="10"/>
  <c r="N167" i="10"/>
  <c r="O167" i="10"/>
  <c r="P167" i="10"/>
  <c r="Q167" i="10"/>
  <c r="R167" i="10"/>
  <c r="N168" i="10"/>
  <c r="O168" i="10"/>
  <c r="P168" i="10"/>
  <c r="Q168" i="10"/>
  <c r="R168" i="10"/>
  <c r="N169" i="10"/>
  <c r="O169" i="10"/>
  <c r="P169" i="10"/>
  <c r="Q169" i="10"/>
  <c r="R169" i="10"/>
  <c r="N170" i="10"/>
  <c r="O170" i="10"/>
  <c r="P170" i="10"/>
  <c r="Q170" i="10"/>
  <c r="R170" i="10"/>
  <c r="N171" i="10"/>
  <c r="O171" i="10"/>
  <c r="P171" i="10"/>
  <c r="Q171" i="10"/>
  <c r="R171" i="10"/>
  <c r="N172" i="10"/>
  <c r="O172" i="10"/>
  <c r="P172" i="10"/>
  <c r="Q172" i="10"/>
  <c r="R172" i="10"/>
  <c r="N173" i="10"/>
  <c r="O173" i="10"/>
  <c r="P173" i="10"/>
  <c r="Q173" i="10"/>
  <c r="R173" i="10"/>
  <c r="N174" i="10"/>
  <c r="O174" i="10"/>
  <c r="P174" i="10"/>
  <c r="Q174" i="10"/>
  <c r="R174" i="10"/>
  <c r="N175" i="10"/>
  <c r="O175" i="10"/>
  <c r="P175" i="10"/>
  <c r="Q175" i="10"/>
  <c r="R175" i="10"/>
  <c r="N176" i="10"/>
  <c r="O176" i="10"/>
  <c r="P176" i="10"/>
  <c r="Q176" i="10"/>
  <c r="R176" i="10"/>
  <c r="N177" i="10"/>
  <c r="O177" i="10"/>
  <c r="P177" i="10"/>
  <c r="Q177" i="10"/>
  <c r="R177" i="10"/>
  <c r="N178" i="10"/>
  <c r="O178" i="10"/>
  <c r="P178" i="10"/>
  <c r="Q178" i="10"/>
  <c r="R178" i="10"/>
  <c r="N179" i="10"/>
  <c r="O179" i="10"/>
  <c r="P179" i="10"/>
  <c r="Q179" i="10"/>
  <c r="R179" i="10"/>
  <c r="N180" i="10"/>
  <c r="O180" i="10"/>
  <c r="P180" i="10"/>
  <c r="Q180" i="10"/>
  <c r="R180" i="10"/>
  <c r="N181" i="10"/>
  <c r="O181" i="10"/>
  <c r="P181" i="10"/>
  <c r="Q181" i="10"/>
  <c r="R181" i="10"/>
  <c r="N182" i="10"/>
  <c r="O182" i="10"/>
  <c r="P182" i="10"/>
  <c r="Q182" i="10"/>
  <c r="R182" i="10"/>
  <c r="N183" i="10"/>
  <c r="O183" i="10"/>
  <c r="P183" i="10"/>
  <c r="Q183" i="10"/>
  <c r="R183" i="10"/>
  <c r="N184" i="10"/>
  <c r="O184" i="10"/>
  <c r="P184" i="10"/>
  <c r="Q184" i="10"/>
  <c r="R184" i="10"/>
  <c r="N185" i="10"/>
  <c r="O185" i="10"/>
  <c r="P185" i="10"/>
  <c r="Q185" i="10"/>
  <c r="R185" i="10"/>
  <c r="N186" i="10"/>
  <c r="O186" i="10"/>
  <c r="P186" i="10"/>
  <c r="Q186" i="10"/>
  <c r="R186" i="10"/>
  <c r="N187" i="10"/>
  <c r="O187" i="10"/>
  <c r="P187" i="10"/>
  <c r="Q187" i="10"/>
  <c r="R187" i="10"/>
  <c r="N188" i="10"/>
  <c r="O188" i="10"/>
  <c r="P188" i="10"/>
  <c r="Q188" i="10"/>
  <c r="R188" i="10"/>
  <c r="N189" i="10"/>
  <c r="O189" i="10"/>
  <c r="P189" i="10"/>
  <c r="Q189" i="10"/>
  <c r="R189" i="10"/>
  <c r="N190" i="10"/>
  <c r="O190" i="10"/>
  <c r="P190" i="10"/>
  <c r="Q190" i="10"/>
  <c r="R190" i="10"/>
  <c r="N191" i="10"/>
  <c r="O191" i="10"/>
  <c r="P191" i="10"/>
  <c r="Q191" i="10"/>
  <c r="R191" i="10"/>
  <c r="N192" i="10"/>
  <c r="O192" i="10"/>
  <c r="P192" i="10"/>
  <c r="Q192" i="10"/>
  <c r="R192" i="10"/>
  <c r="N193" i="10"/>
  <c r="O193" i="10"/>
  <c r="P193" i="10"/>
  <c r="Q193" i="10"/>
  <c r="R193" i="10"/>
  <c r="N194" i="10"/>
  <c r="O194" i="10"/>
  <c r="P194" i="10"/>
  <c r="Q194" i="10"/>
  <c r="R194" i="10"/>
  <c r="N195" i="10"/>
  <c r="O195" i="10"/>
  <c r="P195" i="10"/>
  <c r="Q195" i="10"/>
  <c r="R195" i="10"/>
  <c r="N196" i="10"/>
  <c r="O196" i="10"/>
  <c r="P196" i="10"/>
  <c r="Q196" i="10"/>
  <c r="R196" i="10"/>
  <c r="N197" i="10"/>
  <c r="O197" i="10"/>
  <c r="P197" i="10"/>
  <c r="Q197" i="10"/>
  <c r="R197" i="10"/>
  <c r="N198" i="10"/>
  <c r="O198" i="10"/>
  <c r="P198" i="10"/>
  <c r="Q198" i="10"/>
  <c r="R198" i="10"/>
  <c r="N199" i="10"/>
  <c r="O199" i="10"/>
  <c r="P199" i="10"/>
  <c r="Q199" i="10"/>
  <c r="R199" i="10"/>
  <c r="N200" i="10"/>
  <c r="O200" i="10"/>
  <c r="P200" i="10"/>
  <c r="Q200" i="10"/>
  <c r="R200" i="10"/>
  <c r="N201" i="10"/>
  <c r="O201" i="10"/>
  <c r="P201" i="10"/>
  <c r="Q201" i="10"/>
  <c r="R201" i="10"/>
  <c r="N202" i="10"/>
  <c r="O202" i="10"/>
  <c r="P202" i="10"/>
  <c r="Q202" i="10"/>
  <c r="R202" i="10"/>
  <c r="N203" i="10"/>
  <c r="O203" i="10"/>
  <c r="P203" i="10"/>
  <c r="Q203" i="10"/>
  <c r="R203" i="10"/>
  <c r="N204" i="10"/>
  <c r="O204" i="10"/>
  <c r="P204" i="10"/>
  <c r="Q204" i="10"/>
  <c r="R204" i="10"/>
  <c r="N205" i="10"/>
  <c r="O205" i="10"/>
  <c r="P205" i="10"/>
  <c r="Q205" i="10"/>
  <c r="R205" i="10"/>
  <c r="N206" i="10"/>
  <c r="O206" i="10"/>
  <c r="P206" i="10"/>
  <c r="Q206" i="10"/>
  <c r="R206" i="10"/>
  <c r="N207" i="10"/>
  <c r="O207" i="10"/>
  <c r="P207" i="10"/>
  <c r="Q207" i="10"/>
  <c r="R207" i="10"/>
  <c r="N208" i="10"/>
  <c r="O208" i="10"/>
  <c r="P208" i="10"/>
  <c r="Q208" i="10"/>
  <c r="R208" i="10"/>
  <c r="N209" i="10"/>
  <c r="O209" i="10"/>
  <c r="P209" i="10"/>
  <c r="Q209" i="10"/>
  <c r="R209" i="10"/>
  <c r="N210" i="10"/>
  <c r="O210" i="10"/>
  <c r="P210" i="10"/>
  <c r="Q210" i="10"/>
  <c r="R210" i="10"/>
  <c r="N211" i="10"/>
  <c r="O211" i="10"/>
  <c r="P211" i="10"/>
  <c r="Q211" i="10"/>
  <c r="R211" i="10"/>
  <c r="N212" i="10"/>
  <c r="O212" i="10"/>
  <c r="P212" i="10"/>
  <c r="Q212" i="10"/>
  <c r="R212" i="10"/>
  <c r="N213" i="10"/>
  <c r="O213" i="10"/>
  <c r="P213" i="10"/>
  <c r="Q213" i="10"/>
  <c r="R213" i="10"/>
  <c r="N214" i="10"/>
  <c r="O214" i="10"/>
  <c r="P214" i="10"/>
  <c r="Q214" i="10"/>
  <c r="R214" i="10"/>
  <c r="N215" i="10"/>
  <c r="O215" i="10"/>
  <c r="P215" i="10"/>
  <c r="Q215" i="10"/>
  <c r="R215" i="10"/>
  <c r="N216" i="10"/>
  <c r="O216" i="10"/>
  <c r="P216" i="10"/>
  <c r="Q216" i="10"/>
  <c r="R216" i="10"/>
  <c r="N217" i="10"/>
  <c r="O217" i="10"/>
  <c r="P217" i="10"/>
  <c r="Q217" i="10"/>
  <c r="R217" i="10"/>
  <c r="N218" i="10"/>
  <c r="O218" i="10"/>
  <c r="P218" i="10"/>
  <c r="Q218" i="10"/>
  <c r="R218" i="10"/>
  <c r="N219" i="10"/>
  <c r="O219" i="10"/>
  <c r="P219" i="10"/>
  <c r="Q219" i="10"/>
  <c r="R219" i="10"/>
  <c r="N220" i="10"/>
  <c r="O220" i="10"/>
  <c r="P220" i="10"/>
  <c r="Q220" i="10"/>
  <c r="R220" i="10"/>
  <c r="N221" i="10"/>
  <c r="O221" i="10"/>
  <c r="P221" i="10"/>
  <c r="Q221" i="10"/>
  <c r="R221" i="10"/>
  <c r="N222" i="10"/>
  <c r="O222" i="10"/>
  <c r="P222" i="10"/>
  <c r="Q222" i="10"/>
  <c r="R222" i="10"/>
  <c r="N223" i="10"/>
  <c r="O223" i="10"/>
  <c r="P223" i="10"/>
  <c r="Q223" i="10"/>
  <c r="R223" i="10"/>
  <c r="N224" i="10"/>
  <c r="O224" i="10"/>
  <c r="P224" i="10"/>
  <c r="Q224" i="10"/>
  <c r="R224" i="10"/>
  <c r="N225" i="10"/>
  <c r="O225" i="10"/>
  <c r="P225" i="10"/>
  <c r="Q225" i="10"/>
  <c r="R225" i="10"/>
  <c r="N226" i="10"/>
  <c r="O226" i="10"/>
  <c r="P226" i="10"/>
  <c r="Q226" i="10"/>
  <c r="R226" i="10"/>
  <c r="N227" i="10"/>
  <c r="O227" i="10"/>
  <c r="P227" i="10"/>
  <c r="Q227" i="10"/>
  <c r="R227" i="10"/>
  <c r="N228" i="10"/>
  <c r="O228" i="10"/>
  <c r="P228" i="10"/>
  <c r="Q228" i="10"/>
  <c r="R228" i="10"/>
  <c r="N229" i="10"/>
  <c r="O229" i="10"/>
  <c r="P229" i="10"/>
  <c r="Q229" i="10"/>
  <c r="R229" i="10"/>
  <c r="N230" i="10"/>
  <c r="O230" i="10"/>
  <c r="P230" i="10"/>
  <c r="Q230" i="10"/>
  <c r="R230" i="10"/>
  <c r="N231" i="10"/>
  <c r="O231" i="10"/>
  <c r="P231" i="10"/>
  <c r="Q231" i="10"/>
  <c r="R231" i="10"/>
  <c r="N232" i="10"/>
  <c r="O232" i="10"/>
  <c r="P232" i="10"/>
  <c r="Q232" i="10"/>
  <c r="R232" i="10"/>
  <c r="N233" i="10"/>
  <c r="O233" i="10"/>
  <c r="P233" i="10"/>
  <c r="Q233" i="10"/>
  <c r="R233" i="10"/>
  <c r="N234" i="10"/>
  <c r="O234" i="10"/>
  <c r="P234" i="10"/>
  <c r="Q234" i="10"/>
  <c r="R234" i="10"/>
  <c r="N235" i="10"/>
  <c r="O235" i="10"/>
  <c r="P235" i="10"/>
  <c r="Q235" i="10"/>
  <c r="R235" i="10"/>
  <c r="N236" i="10"/>
  <c r="O236" i="10"/>
  <c r="P236" i="10"/>
  <c r="Q236" i="10"/>
  <c r="R236" i="10"/>
  <c r="N237" i="10"/>
  <c r="O237" i="10"/>
  <c r="P237" i="10"/>
  <c r="Q237" i="10"/>
  <c r="R237" i="10"/>
  <c r="N238" i="10"/>
  <c r="O238" i="10"/>
  <c r="P238" i="10"/>
  <c r="Q238" i="10"/>
  <c r="R238" i="10"/>
  <c r="N239" i="10"/>
  <c r="O239" i="10"/>
  <c r="P239" i="10"/>
  <c r="Q239" i="10"/>
  <c r="R239" i="10"/>
  <c r="N240" i="10"/>
  <c r="O240" i="10"/>
  <c r="P240" i="10"/>
  <c r="Q240" i="10"/>
  <c r="R240" i="10"/>
  <c r="N241" i="10"/>
  <c r="O241" i="10"/>
  <c r="P241" i="10"/>
  <c r="Q241" i="10"/>
  <c r="R241" i="10"/>
  <c r="N242" i="10"/>
  <c r="O242" i="10"/>
  <c r="P242" i="10"/>
  <c r="Q242" i="10"/>
  <c r="R242" i="10"/>
  <c r="N243" i="10"/>
  <c r="O243" i="10"/>
  <c r="P243" i="10"/>
  <c r="Q243" i="10"/>
  <c r="R243" i="10"/>
  <c r="N244" i="10"/>
  <c r="O244" i="10"/>
  <c r="P244" i="10"/>
  <c r="Q244" i="10"/>
  <c r="R244" i="10"/>
  <c r="N245" i="10"/>
  <c r="O245" i="10"/>
  <c r="P245" i="10"/>
  <c r="Q245" i="10"/>
  <c r="R245" i="10"/>
  <c r="N246" i="10"/>
  <c r="O246" i="10"/>
  <c r="P246" i="10"/>
  <c r="Q246" i="10"/>
  <c r="R246" i="10"/>
  <c r="N247" i="10"/>
  <c r="O247" i="10"/>
  <c r="P247" i="10"/>
  <c r="Q247" i="10"/>
  <c r="R247" i="10"/>
  <c r="N248" i="10"/>
  <c r="O248" i="10"/>
  <c r="P248" i="10"/>
  <c r="Q248" i="10"/>
  <c r="R248" i="10"/>
  <c r="N249" i="10"/>
  <c r="O249" i="10"/>
  <c r="P249" i="10"/>
  <c r="Q249" i="10"/>
  <c r="R249" i="10"/>
  <c r="N250" i="10"/>
  <c r="O250" i="10"/>
  <c r="P250" i="10"/>
  <c r="Q250" i="10"/>
  <c r="R250" i="10"/>
  <c r="N251" i="10"/>
  <c r="O251" i="10"/>
  <c r="P251" i="10"/>
  <c r="Q251" i="10"/>
  <c r="R251" i="10"/>
  <c r="N252" i="10"/>
  <c r="O252" i="10"/>
  <c r="P252" i="10"/>
  <c r="Q252" i="10"/>
  <c r="R252" i="10"/>
  <c r="N253" i="10"/>
  <c r="O253" i="10"/>
  <c r="P253" i="10"/>
  <c r="Q253" i="10"/>
  <c r="R253" i="10"/>
  <c r="N254" i="10"/>
  <c r="O254" i="10"/>
  <c r="P254" i="10"/>
  <c r="Q254" i="10"/>
  <c r="R254" i="10"/>
  <c r="N255" i="10"/>
  <c r="O255" i="10"/>
  <c r="P255" i="10"/>
  <c r="Q255" i="10"/>
  <c r="R255" i="10"/>
  <c r="N256" i="10"/>
  <c r="O256" i="10"/>
  <c r="P256" i="10"/>
  <c r="Q256" i="10"/>
  <c r="R256" i="10"/>
  <c r="N257" i="10"/>
  <c r="O257" i="10"/>
  <c r="P257" i="10"/>
  <c r="Q257" i="10"/>
  <c r="R257" i="10"/>
  <c r="N258" i="10"/>
  <c r="O258" i="10"/>
  <c r="P258" i="10"/>
  <c r="Q258" i="10"/>
  <c r="R258" i="10"/>
  <c r="N259" i="10"/>
  <c r="O259" i="10"/>
  <c r="P259" i="10"/>
  <c r="Q259" i="10"/>
  <c r="R259" i="10"/>
  <c r="N260" i="10"/>
  <c r="O260" i="10"/>
  <c r="P260" i="10"/>
  <c r="Q260" i="10"/>
  <c r="R260" i="10"/>
  <c r="N261" i="10"/>
  <c r="O261" i="10"/>
  <c r="P261" i="10"/>
  <c r="Q261" i="10"/>
  <c r="R261" i="10"/>
  <c r="N262" i="10"/>
  <c r="O262" i="10"/>
  <c r="P262" i="10"/>
  <c r="Q262" i="10"/>
  <c r="R262" i="10"/>
  <c r="N263" i="10"/>
  <c r="O263" i="10"/>
  <c r="P263" i="10"/>
  <c r="Q263" i="10"/>
  <c r="R263" i="10"/>
  <c r="N264" i="10"/>
  <c r="O264" i="10"/>
  <c r="P264" i="10"/>
  <c r="Q264" i="10"/>
  <c r="R264" i="10"/>
  <c r="N265" i="10"/>
  <c r="O265" i="10"/>
  <c r="P265" i="10"/>
  <c r="Q265" i="10"/>
  <c r="R265" i="10"/>
  <c r="N266" i="10"/>
  <c r="O266" i="10"/>
  <c r="P266" i="10"/>
  <c r="Q266" i="10"/>
  <c r="R266" i="10"/>
  <c r="N267" i="10"/>
  <c r="O267" i="10"/>
  <c r="P267" i="10"/>
  <c r="Q267" i="10"/>
  <c r="R267" i="10"/>
  <c r="N268" i="10"/>
  <c r="O268" i="10"/>
  <c r="P268" i="10"/>
  <c r="Q268" i="10"/>
  <c r="R268" i="10"/>
  <c r="N269" i="10"/>
  <c r="O269" i="10"/>
  <c r="P269" i="10"/>
  <c r="Q269" i="10"/>
  <c r="R269" i="10"/>
  <c r="N270" i="10"/>
  <c r="O270" i="10"/>
  <c r="P270" i="10"/>
  <c r="Q270" i="10"/>
  <c r="R270" i="10"/>
  <c r="N271" i="10"/>
  <c r="O271" i="10"/>
  <c r="P271" i="10"/>
  <c r="Q271" i="10"/>
  <c r="R271" i="10"/>
  <c r="N272" i="10"/>
  <c r="O272" i="10"/>
  <c r="P272" i="10"/>
  <c r="Q272" i="10"/>
  <c r="R272" i="10"/>
  <c r="N273" i="10"/>
  <c r="O273" i="10"/>
  <c r="P273" i="10"/>
  <c r="Q273" i="10"/>
  <c r="R273" i="10"/>
  <c r="N274" i="10"/>
  <c r="O274" i="10"/>
  <c r="P274" i="10"/>
  <c r="Q274" i="10"/>
  <c r="R274" i="10"/>
  <c r="N275" i="10"/>
  <c r="O275" i="10"/>
  <c r="P275" i="10"/>
  <c r="Q275" i="10"/>
  <c r="R275" i="10"/>
  <c r="N276" i="10"/>
  <c r="O276" i="10"/>
  <c r="P276" i="10"/>
  <c r="Q276" i="10"/>
  <c r="R276" i="10"/>
  <c r="N277" i="10"/>
  <c r="O277" i="10"/>
  <c r="P277" i="10"/>
  <c r="Q277" i="10"/>
  <c r="R277" i="10"/>
  <c r="N278" i="10"/>
  <c r="O278" i="10"/>
  <c r="P278" i="10"/>
  <c r="Q278" i="10"/>
  <c r="R278" i="10"/>
  <c r="N279" i="10"/>
  <c r="O279" i="10"/>
  <c r="P279" i="10"/>
  <c r="Q279" i="10"/>
  <c r="R279" i="10"/>
  <c r="N280" i="10"/>
  <c r="O280" i="10"/>
  <c r="P280" i="10"/>
  <c r="Q280" i="10"/>
  <c r="R280" i="10"/>
  <c r="N281" i="10"/>
  <c r="O281" i="10"/>
  <c r="P281" i="10"/>
  <c r="Q281" i="10"/>
  <c r="R281" i="10"/>
  <c r="N282" i="10"/>
  <c r="O282" i="10"/>
  <c r="P282" i="10"/>
  <c r="Q282" i="10"/>
  <c r="R282" i="10"/>
  <c r="N283" i="10"/>
  <c r="O283" i="10"/>
  <c r="P283" i="10"/>
  <c r="Q283" i="10"/>
  <c r="R283" i="10"/>
  <c r="N284" i="10"/>
  <c r="O284" i="10"/>
  <c r="P284" i="10"/>
  <c r="Q284" i="10"/>
  <c r="R284" i="10"/>
  <c r="N285" i="10"/>
  <c r="O285" i="10"/>
  <c r="P285" i="10"/>
  <c r="Q285" i="10"/>
  <c r="R285" i="10"/>
  <c r="N286" i="10"/>
  <c r="O286" i="10"/>
  <c r="P286" i="10"/>
  <c r="Q286" i="10"/>
  <c r="R286" i="10"/>
  <c r="N287" i="10"/>
  <c r="O287" i="10"/>
  <c r="P287" i="10"/>
  <c r="Q287" i="10"/>
  <c r="R287" i="10"/>
  <c r="N288" i="10"/>
  <c r="O288" i="10"/>
  <c r="P288" i="10"/>
  <c r="Q288" i="10"/>
  <c r="R288" i="10"/>
  <c r="N289" i="10"/>
  <c r="O289" i="10"/>
  <c r="P289" i="10"/>
  <c r="Q289" i="10"/>
  <c r="R289" i="10"/>
  <c r="N290" i="10"/>
  <c r="O290" i="10"/>
  <c r="P290" i="10"/>
  <c r="Q290" i="10"/>
  <c r="R290" i="10"/>
  <c r="N291" i="10"/>
  <c r="O291" i="10"/>
  <c r="P291" i="10"/>
  <c r="Q291" i="10"/>
  <c r="R291" i="10"/>
  <c r="N292" i="10"/>
  <c r="O292" i="10"/>
  <c r="P292" i="10"/>
  <c r="Q292" i="10"/>
  <c r="R292" i="10"/>
  <c r="N293" i="10"/>
  <c r="O293" i="10"/>
  <c r="P293" i="10"/>
  <c r="Q293" i="10"/>
  <c r="R293" i="10"/>
  <c r="N294" i="10"/>
  <c r="O294" i="10"/>
  <c r="P294" i="10"/>
  <c r="Q294" i="10"/>
  <c r="R294" i="10"/>
  <c r="N295" i="10"/>
  <c r="O295" i="10"/>
  <c r="P295" i="10"/>
  <c r="Q295" i="10"/>
  <c r="R295" i="10"/>
  <c r="N296" i="10"/>
  <c r="O296" i="10"/>
  <c r="P296" i="10"/>
  <c r="Q296" i="10"/>
  <c r="R296" i="10"/>
  <c r="N297" i="10"/>
  <c r="O297" i="10"/>
  <c r="P297" i="10"/>
  <c r="Q297" i="10"/>
  <c r="R297" i="10"/>
  <c r="N298" i="10"/>
  <c r="O298" i="10"/>
  <c r="P298" i="10"/>
  <c r="Q298" i="10"/>
  <c r="R298" i="10"/>
  <c r="N299" i="10"/>
  <c r="O299" i="10"/>
  <c r="P299" i="10"/>
  <c r="Q299" i="10"/>
  <c r="R299" i="10"/>
  <c r="N300" i="10"/>
  <c r="O300" i="10"/>
  <c r="P300" i="10"/>
  <c r="Q300" i="10"/>
  <c r="R300" i="10"/>
  <c r="N301" i="10"/>
  <c r="O301" i="10"/>
  <c r="P301" i="10"/>
  <c r="Q301" i="10"/>
  <c r="R301" i="10"/>
  <c r="N302" i="10"/>
  <c r="O302" i="10"/>
  <c r="P302" i="10"/>
  <c r="Q302" i="10"/>
  <c r="R302" i="10"/>
  <c r="N303" i="10"/>
  <c r="O303" i="10"/>
  <c r="P303" i="10"/>
  <c r="Q303" i="10"/>
  <c r="R303" i="10"/>
  <c r="N304" i="10"/>
  <c r="O304" i="10"/>
  <c r="P304" i="10"/>
  <c r="Q304" i="10"/>
  <c r="R304" i="10"/>
  <c r="N305" i="10"/>
  <c r="O305" i="10"/>
  <c r="P305" i="10"/>
  <c r="Q305" i="10"/>
  <c r="R305" i="10"/>
  <c r="N306" i="10"/>
  <c r="O306" i="10"/>
  <c r="P306" i="10"/>
  <c r="Q306" i="10"/>
  <c r="R306" i="10"/>
  <c r="N307" i="10"/>
  <c r="O307" i="10"/>
  <c r="P307" i="10"/>
  <c r="Q307" i="10"/>
  <c r="R307" i="10"/>
  <c r="N308" i="10"/>
  <c r="O308" i="10"/>
  <c r="P308" i="10"/>
  <c r="Q308" i="10"/>
  <c r="R308" i="10"/>
  <c r="N309" i="10"/>
  <c r="O309" i="10"/>
  <c r="P309" i="10"/>
  <c r="Q309" i="10"/>
  <c r="R309" i="10"/>
  <c r="N310" i="10"/>
  <c r="O310" i="10"/>
  <c r="P310" i="10"/>
  <c r="Q310" i="10"/>
  <c r="R310" i="10"/>
  <c r="N311" i="10"/>
  <c r="O311" i="10"/>
  <c r="P311" i="10"/>
  <c r="Q311" i="10"/>
  <c r="R311" i="10"/>
  <c r="N312" i="10"/>
  <c r="O312" i="10"/>
  <c r="P312" i="10"/>
  <c r="Q312" i="10"/>
  <c r="R312" i="10"/>
  <c r="N313" i="10"/>
  <c r="O313" i="10"/>
  <c r="P313" i="10"/>
  <c r="Q313" i="10"/>
  <c r="R313" i="10"/>
  <c r="N314" i="10"/>
  <c r="O314" i="10"/>
  <c r="P314" i="10"/>
  <c r="Q314" i="10"/>
  <c r="R314" i="10"/>
  <c r="N315" i="10"/>
  <c r="O315" i="10"/>
  <c r="P315" i="10"/>
  <c r="Q315" i="10"/>
  <c r="R315" i="10"/>
  <c r="N316" i="10"/>
  <c r="O316" i="10"/>
  <c r="P316" i="10"/>
  <c r="Q316" i="10"/>
  <c r="R316" i="10"/>
  <c r="N317" i="10"/>
  <c r="O317" i="10"/>
  <c r="P317" i="10"/>
  <c r="Q317" i="10"/>
  <c r="R317" i="10"/>
  <c r="N318" i="10"/>
  <c r="O318" i="10"/>
  <c r="P318" i="10"/>
  <c r="Q318" i="10"/>
  <c r="R318" i="10"/>
  <c r="N319" i="10"/>
  <c r="O319" i="10"/>
  <c r="P319" i="10"/>
  <c r="Q319" i="10"/>
  <c r="R319" i="10"/>
  <c r="N320" i="10"/>
  <c r="O320" i="10"/>
  <c r="P320" i="10"/>
  <c r="Q320" i="10"/>
  <c r="R320" i="10"/>
  <c r="N321" i="10"/>
  <c r="O321" i="10"/>
  <c r="P321" i="10"/>
  <c r="Q321" i="10"/>
  <c r="R321" i="10"/>
  <c r="N322" i="10"/>
  <c r="O322" i="10"/>
  <c r="P322" i="10"/>
  <c r="Q322" i="10"/>
  <c r="R322" i="10"/>
  <c r="N323" i="10"/>
  <c r="O323" i="10"/>
  <c r="P323" i="10"/>
  <c r="Q323" i="10"/>
  <c r="R323" i="10"/>
  <c r="N324" i="10"/>
  <c r="O324" i="10"/>
  <c r="P324" i="10"/>
  <c r="Q324" i="10"/>
  <c r="R324" i="10"/>
  <c r="N325" i="10"/>
  <c r="O325" i="10"/>
  <c r="P325" i="10"/>
  <c r="Q325" i="10"/>
  <c r="R325" i="10"/>
  <c r="N326" i="10"/>
  <c r="O326" i="10"/>
  <c r="P326" i="10"/>
  <c r="Q326" i="10"/>
  <c r="R326" i="10"/>
  <c r="N327" i="10"/>
  <c r="O327" i="10"/>
  <c r="P327" i="10"/>
  <c r="Q327" i="10"/>
  <c r="R327" i="10"/>
  <c r="N328" i="10"/>
  <c r="O328" i="10"/>
  <c r="P328" i="10"/>
  <c r="Q328" i="10"/>
  <c r="R328" i="10"/>
  <c r="N329" i="10"/>
  <c r="O329" i="10"/>
  <c r="P329" i="10"/>
  <c r="Q329" i="10"/>
  <c r="R329" i="10"/>
  <c r="N330" i="10"/>
  <c r="O330" i="10"/>
  <c r="P330" i="10"/>
  <c r="Q330" i="10"/>
  <c r="R330" i="10"/>
  <c r="N331" i="10"/>
  <c r="O331" i="10"/>
  <c r="P331" i="10"/>
  <c r="Q331" i="10"/>
  <c r="R331" i="10"/>
  <c r="N332" i="10"/>
  <c r="O332" i="10"/>
  <c r="P332" i="10"/>
  <c r="Q332" i="10"/>
  <c r="R332" i="10"/>
  <c r="N333" i="10"/>
  <c r="O333" i="10"/>
  <c r="P333" i="10"/>
  <c r="Q333" i="10"/>
  <c r="R333" i="10"/>
  <c r="N334" i="10"/>
  <c r="O334" i="10"/>
  <c r="P334" i="10"/>
  <c r="Q334" i="10"/>
  <c r="R334" i="10"/>
  <c r="N335" i="10"/>
  <c r="O335" i="10"/>
  <c r="P335" i="10"/>
  <c r="Q335" i="10"/>
  <c r="R335" i="10"/>
  <c r="N336" i="10"/>
  <c r="O336" i="10"/>
  <c r="P336" i="10"/>
  <c r="Q336" i="10"/>
  <c r="R336" i="10"/>
  <c r="N337" i="10"/>
  <c r="O337" i="10"/>
  <c r="P337" i="10"/>
  <c r="Q337" i="10"/>
  <c r="R337" i="10"/>
  <c r="N338" i="10"/>
  <c r="O338" i="10"/>
  <c r="P338" i="10"/>
  <c r="Q338" i="10"/>
  <c r="R338" i="10"/>
  <c r="N339" i="10"/>
  <c r="O339" i="10"/>
  <c r="P339" i="10"/>
  <c r="Q339" i="10"/>
  <c r="R339" i="10"/>
  <c r="N340" i="10"/>
  <c r="O340" i="10"/>
  <c r="P340" i="10"/>
  <c r="Q340" i="10"/>
  <c r="R340" i="10"/>
  <c r="N341" i="10"/>
  <c r="O341" i="10"/>
  <c r="P341" i="10"/>
  <c r="Q341" i="10"/>
  <c r="R341" i="10"/>
  <c r="N342" i="10"/>
  <c r="O342" i="10"/>
  <c r="P342" i="10"/>
  <c r="Q342" i="10"/>
  <c r="R342" i="10"/>
  <c r="N343" i="10"/>
  <c r="O343" i="10"/>
  <c r="P343" i="10"/>
  <c r="Q343" i="10"/>
  <c r="R343" i="10"/>
  <c r="N344" i="10"/>
  <c r="O344" i="10"/>
  <c r="P344" i="10"/>
  <c r="Q344" i="10"/>
  <c r="R344" i="10"/>
  <c r="N345" i="10"/>
  <c r="O345" i="10"/>
  <c r="P345" i="10"/>
  <c r="Q345" i="10"/>
  <c r="R345" i="10"/>
  <c r="N346" i="10"/>
  <c r="O346" i="10"/>
  <c r="P346" i="10"/>
  <c r="Q346" i="10"/>
  <c r="R346" i="10"/>
  <c r="N347" i="10"/>
  <c r="O347" i="10"/>
  <c r="P347" i="10"/>
  <c r="Q347" i="10"/>
  <c r="R347" i="10"/>
  <c r="N348" i="10"/>
  <c r="O348" i="10"/>
  <c r="P348" i="10"/>
  <c r="Q348" i="10"/>
  <c r="R348" i="10"/>
  <c r="N349" i="10"/>
  <c r="O349" i="10"/>
  <c r="P349" i="10"/>
  <c r="Q349" i="10"/>
  <c r="R349" i="10"/>
  <c r="N350" i="10"/>
  <c r="O350" i="10"/>
  <c r="P350" i="10"/>
  <c r="Q350" i="10"/>
  <c r="R350" i="10"/>
  <c r="N351" i="10"/>
  <c r="O351" i="10"/>
  <c r="P351" i="10"/>
  <c r="Q351" i="10"/>
  <c r="R351" i="10"/>
  <c r="N352" i="10"/>
  <c r="O352" i="10"/>
  <c r="P352" i="10"/>
  <c r="Q352" i="10"/>
  <c r="R352" i="10"/>
  <c r="N353" i="10"/>
  <c r="O353" i="10"/>
  <c r="P353" i="10"/>
  <c r="Q353" i="10"/>
  <c r="R353" i="10"/>
  <c r="N354" i="10"/>
  <c r="O354" i="10"/>
  <c r="P354" i="10"/>
  <c r="Q354" i="10"/>
  <c r="R354" i="10"/>
  <c r="N355" i="10"/>
  <c r="O355" i="10"/>
  <c r="P355" i="10"/>
  <c r="Q355" i="10"/>
  <c r="R355" i="10"/>
  <c r="N356" i="10"/>
  <c r="O356" i="10"/>
  <c r="P356" i="10"/>
  <c r="Q356" i="10"/>
  <c r="R356" i="10"/>
  <c r="N357" i="10"/>
  <c r="O357" i="10"/>
  <c r="P357" i="10"/>
  <c r="Q357" i="10"/>
  <c r="R357" i="10"/>
  <c r="N358" i="10"/>
  <c r="O358" i="10"/>
  <c r="P358" i="10"/>
  <c r="Q358" i="10"/>
  <c r="R358" i="10"/>
  <c r="N359" i="10"/>
  <c r="O359" i="10"/>
  <c r="P359" i="10"/>
  <c r="Q359" i="10"/>
  <c r="R359" i="10"/>
  <c r="N360" i="10"/>
  <c r="O360" i="10"/>
  <c r="P360" i="10"/>
  <c r="Q360" i="10"/>
  <c r="R360" i="10"/>
  <c r="N361" i="10"/>
  <c r="O361" i="10"/>
  <c r="P361" i="10"/>
  <c r="Q361" i="10"/>
  <c r="R361" i="10"/>
  <c r="N362" i="10"/>
  <c r="O362" i="10"/>
  <c r="P362" i="10"/>
  <c r="Q362" i="10"/>
  <c r="R362" i="10"/>
  <c r="N363" i="10"/>
  <c r="O363" i="10"/>
  <c r="P363" i="10"/>
  <c r="Q363" i="10"/>
  <c r="R363" i="10"/>
  <c r="N364" i="10"/>
  <c r="O364" i="10"/>
  <c r="P364" i="10"/>
  <c r="Q364" i="10"/>
  <c r="R364" i="10"/>
  <c r="N365" i="10"/>
  <c r="O365" i="10"/>
  <c r="P365" i="10"/>
  <c r="Q365" i="10"/>
  <c r="R365" i="10"/>
  <c r="N366" i="10"/>
  <c r="O366" i="10"/>
  <c r="P366" i="10"/>
  <c r="Q366" i="10"/>
  <c r="R366" i="10"/>
  <c r="N367" i="10"/>
  <c r="O367" i="10"/>
  <c r="P367" i="10"/>
  <c r="Q367" i="10"/>
  <c r="R367" i="10"/>
  <c r="N368" i="10"/>
  <c r="O368" i="10"/>
  <c r="P368" i="10"/>
  <c r="Q368" i="10"/>
  <c r="R368" i="10"/>
  <c r="N369" i="10"/>
  <c r="O369" i="10"/>
  <c r="P369" i="10"/>
  <c r="Q369" i="10"/>
  <c r="R369" i="10"/>
  <c r="N370" i="10"/>
  <c r="O370" i="10"/>
  <c r="P370" i="10"/>
  <c r="Q370" i="10"/>
  <c r="R370" i="10"/>
  <c r="N371" i="10"/>
  <c r="O371" i="10"/>
  <c r="P371" i="10"/>
  <c r="Q371" i="10"/>
  <c r="R371" i="10"/>
  <c r="N372" i="10"/>
  <c r="O372" i="10"/>
  <c r="P372" i="10"/>
  <c r="Q372" i="10"/>
  <c r="R372" i="10"/>
  <c r="N373" i="10"/>
  <c r="O373" i="10"/>
  <c r="P373" i="10"/>
  <c r="Q373" i="10"/>
  <c r="R373" i="10"/>
  <c r="N374" i="10"/>
  <c r="O374" i="10"/>
  <c r="P374" i="10"/>
  <c r="Q374" i="10"/>
  <c r="R374" i="10"/>
  <c r="N375" i="10"/>
  <c r="O375" i="10"/>
  <c r="P375" i="10"/>
  <c r="Q375" i="10"/>
  <c r="R375" i="10"/>
  <c r="N376" i="10"/>
  <c r="O376" i="10"/>
  <c r="P376" i="10"/>
  <c r="Q376" i="10"/>
  <c r="R376" i="10"/>
  <c r="N377" i="10"/>
  <c r="O377" i="10"/>
  <c r="P377" i="10"/>
  <c r="Q377" i="10"/>
  <c r="R377" i="10"/>
  <c r="N378" i="10"/>
  <c r="O378" i="10"/>
  <c r="P378" i="10"/>
  <c r="Q378" i="10"/>
  <c r="R378" i="10"/>
  <c r="N379" i="10"/>
  <c r="O379" i="10"/>
  <c r="P379" i="10"/>
  <c r="Q379" i="10"/>
  <c r="R379" i="10"/>
  <c r="N380" i="10"/>
  <c r="O380" i="10"/>
  <c r="P380" i="10"/>
  <c r="Q380" i="10"/>
  <c r="R380" i="10"/>
  <c r="N381" i="10"/>
  <c r="O381" i="10"/>
  <c r="P381" i="10"/>
  <c r="Q381" i="10"/>
  <c r="R381" i="10"/>
  <c r="N382" i="10"/>
  <c r="O382" i="10"/>
  <c r="P382" i="10"/>
  <c r="Q382" i="10"/>
  <c r="R382" i="10"/>
  <c r="N383" i="10"/>
  <c r="O383" i="10"/>
  <c r="P383" i="10"/>
  <c r="Q383" i="10"/>
  <c r="R383" i="10"/>
  <c r="N384" i="10"/>
  <c r="O384" i="10"/>
  <c r="P384" i="10"/>
  <c r="Q384" i="10"/>
  <c r="R384" i="10"/>
  <c r="N385" i="10"/>
  <c r="O385" i="10"/>
  <c r="P385" i="10"/>
  <c r="Q385" i="10"/>
  <c r="R385" i="10"/>
  <c r="N386" i="10"/>
  <c r="O386" i="10"/>
  <c r="P386" i="10"/>
  <c r="Q386" i="10"/>
  <c r="R386" i="10"/>
  <c r="N387" i="10"/>
  <c r="O387" i="10"/>
  <c r="P387" i="10"/>
  <c r="Q387" i="10"/>
  <c r="R387" i="10"/>
  <c r="N388" i="10"/>
  <c r="O388" i="10"/>
  <c r="P388" i="10"/>
  <c r="Q388" i="10"/>
  <c r="R388" i="10"/>
  <c r="N389" i="10"/>
  <c r="O389" i="10"/>
  <c r="P389" i="10"/>
  <c r="Q389" i="10"/>
  <c r="R389" i="10"/>
  <c r="N390" i="10"/>
  <c r="O390" i="10"/>
  <c r="P390" i="10"/>
  <c r="Q390" i="10"/>
  <c r="R390" i="10"/>
  <c r="N391" i="10"/>
  <c r="O391" i="10"/>
  <c r="P391" i="10"/>
  <c r="Q391" i="10"/>
  <c r="R391" i="10"/>
  <c r="N392" i="10"/>
  <c r="O392" i="10"/>
  <c r="P392" i="10"/>
  <c r="Q392" i="10"/>
  <c r="R392" i="10"/>
  <c r="N393" i="10"/>
  <c r="O393" i="10"/>
  <c r="P393" i="10"/>
  <c r="Q393" i="10"/>
  <c r="R393" i="10"/>
  <c r="N394" i="10"/>
  <c r="O394" i="10"/>
  <c r="P394" i="10"/>
  <c r="Q394" i="10"/>
  <c r="R394" i="10"/>
  <c r="N395" i="10"/>
  <c r="O395" i="10"/>
  <c r="P395" i="10"/>
  <c r="Q395" i="10"/>
  <c r="R395" i="10"/>
  <c r="N396" i="10"/>
  <c r="O396" i="10"/>
  <c r="P396" i="10"/>
  <c r="Q396" i="10"/>
  <c r="R396" i="10"/>
  <c r="N397" i="10"/>
  <c r="O397" i="10"/>
  <c r="P397" i="10"/>
  <c r="Q397" i="10"/>
  <c r="R397" i="10"/>
  <c r="N398" i="10"/>
  <c r="O398" i="10"/>
  <c r="P398" i="10"/>
  <c r="Q398" i="10"/>
  <c r="R398" i="10"/>
  <c r="N399" i="10"/>
  <c r="O399" i="10"/>
  <c r="P399" i="10"/>
  <c r="Q399" i="10"/>
  <c r="R399" i="10"/>
  <c r="N400" i="10"/>
  <c r="O400" i="10"/>
  <c r="P400" i="10"/>
  <c r="Q400" i="10"/>
  <c r="R400" i="10"/>
  <c r="N401" i="10"/>
  <c r="O401" i="10"/>
  <c r="P401" i="10"/>
  <c r="Q401" i="10"/>
  <c r="R401" i="10"/>
  <c r="N402" i="10"/>
  <c r="O402" i="10"/>
  <c r="P402" i="10"/>
  <c r="Q402" i="10"/>
  <c r="R402" i="10"/>
  <c r="N403" i="10"/>
  <c r="O403" i="10"/>
  <c r="P403" i="10"/>
  <c r="Q403" i="10"/>
  <c r="R403" i="10"/>
  <c r="N404" i="10"/>
  <c r="O404" i="10"/>
  <c r="P404" i="10"/>
  <c r="Q404" i="10"/>
  <c r="R404" i="10"/>
  <c r="N405" i="10"/>
  <c r="O405" i="10"/>
  <c r="P405" i="10"/>
  <c r="Q405" i="10"/>
  <c r="R405" i="10"/>
  <c r="N406" i="10"/>
  <c r="O406" i="10"/>
  <c r="P406" i="10"/>
  <c r="Q406" i="10"/>
  <c r="R406" i="10"/>
  <c r="N407" i="10"/>
  <c r="O407" i="10"/>
  <c r="P407" i="10"/>
  <c r="Q407" i="10"/>
  <c r="R407" i="10"/>
  <c r="N408" i="10"/>
  <c r="O408" i="10"/>
  <c r="P408" i="10"/>
  <c r="Q408" i="10"/>
  <c r="R408" i="10"/>
  <c r="N409" i="10"/>
  <c r="O409" i="10"/>
  <c r="P409" i="10"/>
  <c r="Q409" i="10"/>
  <c r="R409" i="10"/>
  <c r="N410" i="10"/>
  <c r="O410" i="10"/>
  <c r="P410" i="10"/>
  <c r="Q410" i="10"/>
  <c r="R410" i="10"/>
  <c r="N411" i="10"/>
  <c r="O411" i="10"/>
  <c r="P411" i="10"/>
  <c r="Q411" i="10"/>
  <c r="R411" i="10"/>
  <c r="N412" i="10"/>
  <c r="O412" i="10"/>
  <c r="P412" i="10"/>
  <c r="Q412" i="10"/>
  <c r="R412" i="10"/>
  <c r="N413" i="10"/>
  <c r="O413" i="10"/>
  <c r="P413" i="10"/>
  <c r="Q413" i="10"/>
  <c r="R413" i="10"/>
  <c r="N414" i="10"/>
  <c r="O414" i="10"/>
  <c r="P414" i="10"/>
  <c r="Q414" i="10"/>
  <c r="R414" i="10"/>
  <c r="N415" i="10"/>
  <c r="O415" i="10"/>
  <c r="P415" i="10"/>
  <c r="Q415" i="10"/>
  <c r="R415" i="10"/>
  <c r="N416" i="10"/>
  <c r="O416" i="10"/>
  <c r="P416" i="10"/>
  <c r="Q416" i="10"/>
  <c r="R416" i="10"/>
  <c r="N417" i="10"/>
  <c r="O417" i="10"/>
  <c r="P417" i="10"/>
  <c r="Q417" i="10"/>
  <c r="R417" i="10"/>
  <c r="N418" i="10"/>
  <c r="O418" i="10"/>
  <c r="P418" i="10"/>
  <c r="Q418" i="10"/>
  <c r="R418" i="10"/>
  <c r="N419" i="10"/>
  <c r="O419" i="10"/>
  <c r="P419" i="10"/>
  <c r="Q419" i="10"/>
  <c r="R419" i="10"/>
  <c r="N420" i="10"/>
  <c r="O420" i="10"/>
  <c r="P420" i="10"/>
  <c r="Q420" i="10"/>
  <c r="R420" i="10"/>
  <c r="N421" i="10"/>
  <c r="O421" i="10"/>
  <c r="P421" i="10"/>
  <c r="Q421" i="10"/>
  <c r="R421" i="10"/>
  <c r="N422" i="10"/>
  <c r="O422" i="10"/>
  <c r="P422" i="10"/>
  <c r="Q422" i="10"/>
  <c r="R422" i="10"/>
  <c r="N423" i="10"/>
  <c r="O423" i="10"/>
  <c r="P423" i="10"/>
  <c r="Q423" i="10"/>
  <c r="R423" i="10"/>
  <c r="N424" i="10"/>
  <c r="O424" i="10"/>
  <c r="P424" i="10"/>
  <c r="Q424" i="10"/>
  <c r="R424" i="10"/>
  <c r="N425" i="10"/>
  <c r="O425" i="10"/>
  <c r="P425" i="10"/>
  <c r="Q425" i="10"/>
  <c r="R425" i="10"/>
  <c r="N426" i="10"/>
  <c r="O426" i="10"/>
  <c r="P426" i="10"/>
  <c r="Q426" i="10"/>
  <c r="R426" i="10"/>
  <c r="N427" i="10"/>
  <c r="O427" i="10"/>
  <c r="P427" i="10"/>
  <c r="Q427" i="10"/>
  <c r="R427" i="10"/>
  <c r="N428" i="10"/>
  <c r="O428" i="10"/>
  <c r="P428" i="10"/>
  <c r="Q428" i="10"/>
  <c r="R428" i="10"/>
  <c r="N429" i="10"/>
  <c r="O429" i="10"/>
  <c r="P429" i="10"/>
  <c r="Q429" i="10"/>
  <c r="R429" i="10"/>
  <c r="N430" i="10"/>
  <c r="O430" i="10"/>
  <c r="P430" i="10"/>
  <c r="Q430" i="10"/>
  <c r="R430" i="10"/>
  <c r="N431" i="10"/>
  <c r="O431" i="10"/>
  <c r="P431" i="10"/>
  <c r="Q431" i="10"/>
  <c r="R431" i="10"/>
  <c r="N432" i="10"/>
  <c r="O432" i="10"/>
  <c r="P432" i="10"/>
  <c r="Q432" i="10"/>
  <c r="R432" i="10"/>
  <c r="N433" i="10"/>
  <c r="O433" i="10"/>
  <c r="P433" i="10"/>
  <c r="Q433" i="10"/>
  <c r="R433" i="10"/>
  <c r="N434" i="10"/>
  <c r="O434" i="10"/>
  <c r="P434" i="10"/>
  <c r="Q434" i="10"/>
  <c r="R434" i="10"/>
  <c r="N435" i="10"/>
  <c r="O435" i="10"/>
  <c r="P435" i="10"/>
  <c r="Q435" i="10"/>
  <c r="R435" i="10"/>
  <c r="N436" i="10"/>
  <c r="O436" i="10"/>
  <c r="P436" i="10"/>
  <c r="Q436" i="10"/>
  <c r="R436" i="10"/>
  <c r="N437" i="10"/>
  <c r="O437" i="10"/>
  <c r="P437" i="10"/>
  <c r="Q437" i="10"/>
  <c r="R437" i="10"/>
  <c r="N438" i="10"/>
  <c r="O438" i="10"/>
  <c r="P438" i="10"/>
  <c r="Q438" i="10"/>
  <c r="R438" i="10"/>
  <c r="N439" i="10"/>
  <c r="O439" i="10"/>
  <c r="P439" i="10"/>
  <c r="Q439" i="10"/>
  <c r="R439" i="10"/>
  <c r="N440" i="10"/>
  <c r="O440" i="10"/>
  <c r="P440" i="10"/>
  <c r="Q440" i="10"/>
  <c r="R440" i="10"/>
  <c r="N441" i="10"/>
  <c r="O441" i="10"/>
  <c r="P441" i="10"/>
  <c r="Q441" i="10"/>
  <c r="R441" i="10"/>
  <c r="N442" i="10"/>
  <c r="O442" i="10"/>
  <c r="P442" i="10"/>
  <c r="Q442" i="10"/>
  <c r="R442" i="10"/>
  <c r="N443" i="10"/>
  <c r="O443" i="10"/>
  <c r="P443" i="10"/>
  <c r="Q443" i="10"/>
  <c r="R443" i="10"/>
  <c r="N444" i="10"/>
  <c r="O444" i="10"/>
  <c r="P444" i="10"/>
  <c r="Q444" i="10"/>
  <c r="R444" i="10"/>
  <c r="N445" i="10"/>
  <c r="O445" i="10"/>
  <c r="P445" i="10"/>
  <c r="Q445" i="10"/>
  <c r="R445" i="10"/>
  <c r="N446" i="10"/>
  <c r="O446" i="10"/>
  <c r="P446" i="10"/>
  <c r="Q446" i="10"/>
  <c r="R446" i="10"/>
  <c r="N447" i="10"/>
  <c r="O447" i="10"/>
  <c r="P447" i="10"/>
  <c r="Q447" i="10"/>
  <c r="R447" i="10"/>
  <c r="N448" i="10"/>
  <c r="O448" i="10"/>
  <c r="P448" i="10"/>
  <c r="Q448" i="10"/>
  <c r="R448" i="10"/>
  <c r="N449" i="10"/>
  <c r="O449" i="10"/>
  <c r="P449" i="10"/>
  <c r="Q449" i="10"/>
  <c r="R449" i="10"/>
  <c r="N450" i="10"/>
  <c r="O450" i="10"/>
  <c r="P450" i="10"/>
  <c r="Q450" i="10"/>
  <c r="R450" i="10"/>
  <c r="N451" i="10"/>
  <c r="O451" i="10"/>
  <c r="P451" i="10"/>
  <c r="Q451" i="10"/>
  <c r="R451" i="10"/>
  <c r="N452" i="10"/>
  <c r="O452" i="10"/>
  <c r="P452" i="10"/>
  <c r="Q452" i="10"/>
  <c r="R452" i="10"/>
  <c r="N453" i="10"/>
  <c r="O453" i="10"/>
  <c r="P453" i="10"/>
  <c r="Q453" i="10"/>
  <c r="R453" i="10"/>
  <c r="N454" i="10"/>
  <c r="O454" i="10"/>
  <c r="P454" i="10"/>
  <c r="Q454" i="10"/>
  <c r="R454" i="10"/>
  <c r="N455" i="10"/>
  <c r="O455" i="10"/>
  <c r="P455" i="10"/>
  <c r="Q455" i="10"/>
  <c r="R455" i="10"/>
  <c r="N456" i="10"/>
  <c r="O456" i="10"/>
  <c r="P456" i="10"/>
  <c r="Q456" i="10"/>
  <c r="R456" i="10"/>
  <c r="N457" i="10"/>
  <c r="O457" i="10"/>
  <c r="P457" i="10"/>
  <c r="Q457" i="10"/>
  <c r="R457" i="10"/>
  <c r="N458" i="10"/>
  <c r="O458" i="10"/>
  <c r="P458" i="10"/>
  <c r="Q458" i="10"/>
  <c r="R458" i="10"/>
  <c r="N459" i="10"/>
  <c r="O459" i="10"/>
  <c r="P459" i="10"/>
  <c r="Q459" i="10"/>
  <c r="R459" i="10"/>
  <c r="N460" i="10"/>
  <c r="O460" i="10"/>
  <c r="P460" i="10"/>
  <c r="Q460" i="10"/>
  <c r="R460" i="10"/>
  <c r="N461" i="10"/>
  <c r="O461" i="10"/>
  <c r="P461" i="10"/>
  <c r="Q461" i="10"/>
  <c r="R461" i="10"/>
  <c r="N462" i="10"/>
  <c r="O462" i="10"/>
  <c r="P462" i="10"/>
  <c r="Q462" i="10"/>
  <c r="R462" i="10"/>
  <c r="N463" i="10"/>
  <c r="O463" i="10"/>
  <c r="P463" i="10"/>
  <c r="Q463" i="10"/>
  <c r="R463" i="10"/>
  <c r="N464" i="10"/>
  <c r="O464" i="10"/>
  <c r="P464" i="10"/>
  <c r="Q464" i="10"/>
  <c r="R464" i="10"/>
  <c r="N465" i="10"/>
  <c r="O465" i="10"/>
  <c r="P465" i="10"/>
  <c r="Q465" i="10"/>
  <c r="R465" i="10"/>
  <c r="N466" i="10"/>
  <c r="O466" i="10"/>
  <c r="P466" i="10"/>
  <c r="Q466" i="10"/>
  <c r="R466" i="10"/>
  <c r="N467" i="10"/>
  <c r="O467" i="10"/>
  <c r="P467" i="10"/>
  <c r="Q467" i="10"/>
  <c r="R467" i="10"/>
  <c r="N468" i="10"/>
  <c r="O468" i="10"/>
  <c r="P468" i="10"/>
  <c r="Q468" i="10"/>
  <c r="R468" i="10"/>
  <c r="N469" i="10"/>
  <c r="O469" i="10"/>
  <c r="P469" i="10"/>
  <c r="Q469" i="10"/>
  <c r="R469" i="10"/>
  <c r="N470" i="10"/>
  <c r="O470" i="10"/>
  <c r="P470" i="10"/>
  <c r="Q470" i="10"/>
  <c r="R470" i="10"/>
  <c r="N471" i="10"/>
  <c r="O471" i="10"/>
  <c r="P471" i="10"/>
  <c r="Q471" i="10"/>
  <c r="R471" i="10"/>
  <c r="N472" i="10"/>
  <c r="O472" i="10"/>
  <c r="P472" i="10"/>
  <c r="Q472" i="10"/>
  <c r="R472" i="10"/>
  <c r="N473" i="10"/>
  <c r="O473" i="10"/>
  <c r="P473" i="10"/>
  <c r="Q473" i="10"/>
  <c r="R473" i="10"/>
  <c r="N474" i="10"/>
  <c r="O474" i="10"/>
  <c r="P474" i="10"/>
  <c r="Q474" i="10"/>
  <c r="R474" i="10"/>
  <c r="N475" i="10"/>
  <c r="O475" i="10"/>
  <c r="P475" i="10"/>
  <c r="Q475" i="10"/>
  <c r="R475" i="10"/>
  <c r="N476" i="10"/>
  <c r="O476" i="10"/>
  <c r="P476" i="10"/>
  <c r="Q476" i="10"/>
  <c r="R476" i="10"/>
  <c r="N477" i="10"/>
  <c r="O477" i="10"/>
  <c r="P477" i="10"/>
  <c r="Q477" i="10"/>
  <c r="R477" i="10"/>
  <c r="N478" i="10"/>
  <c r="O478" i="10"/>
  <c r="P478" i="10"/>
  <c r="Q478" i="10"/>
  <c r="R478" i="10"/>
  <c r="N479" i="10"/>
  <c r="O479" i="10"/>
  <c r="P479" i="10"/>
  <c r="Q479" i="10"/>
  <c r="R479" i="10"/>
  <c r="N480" i="10"/>
  <c r="O480" i="10"/>
  <c r="P480" i="10"/>
  <c r="Q480" i="10"/>
  <c r="R480" i="10"/>
  <c r="N481" i="10"/>
  <c r="O481" i="10"/>
  <c r="P481" i="10"/>
  <c r="Q481" i="10"/>
  <c r="R481" i="10"/>
  <c r="N482" i="10"/>
  <c r="O482" i="10"/>
  <c r="P482" i="10"/>
  <c r="Q482" i="10"/>
  <c r="R482" i="10"/>
  <c r="N483" i="10"/>
  <c r="O483" i="10"/>
  <c r="P483" i="10"/>
  <c r="Q483" i="10"/>
  <c r="R483" i="10"/>
  <c r="N484" i="10"/>
  <c r="O484" i="10"/>
  <c r="P484" i="10"/>
  <c r="Q484" i="10"/>
  <c r="R484" i="10"/>
  <c r="N485" i="10"/>
  <c r="O485" i="10"/>
  <c r="P485" i="10"/>
  <c r="Q485" i="10"/>
  <c r="R485" i="10"/>
  <c r="N486" i="10"/>
  <c r="O486" i="10"/>
  <c r="P486" i="10"/>
  <c r="Q486" i="10"/>
  <c r="R486" i="10"/>
  <c r="N487" i="10"/>
  <c r="O487" i="10"/>
  <c r="P487" i="10"/>
  <c r="Q487" i="10"/>
  <c r="R487" i="10"/>
  <c r="N488" i="10"/>
  <c r="O488" i="10"/>
  <c r="P488" i="10"/>
  <c r="Q488" i="10"/>
  <c r="R488" i="10"/>
  <c r="N489" i="10"/>
  <c r="O489" i="10"/>
  <c r="P489" i="10"/>
  <c r="Q489" i="10"/>
  <c r="R489" i="10"/>
  <c r="N490" i="10"/>
  <c r="O490" i="10"/>
  <c r="P490" i="10"/>
  <c r="Q490" i="10"/>
  <c r="R490" i="10"/>
  <c r="N491" i="10"/>
  <c r="O491" i="10"/>
  <c r="P491" i="10"/>
  <c r="Q491" i="10"/>
  <c r="R491" i="10"/>
  <c r="N492" i="10"/>
  <c r="O492" i="10"/>
  <c r="P492" i="10"/>
  <c r="Q492" i="10"/>
  <c r="R492" i="10"/>
  <c r="N493" i="10"/>
  <c r="O493" i="10"/>
  <c r="P493" i="10"/>
  <c r="Q493" i="10"/>
  <c r="R493" i="10"/>
  <c r="N494" i="10"/>
  <c r="O494" i="10"/>
  <c r="P494" i="10"/>
  <c r="Q494" i="10"/>
  <c r="R494" i="10"/>
  <c r="N495" i="10"/>
  <c r="O495" i="10"/>
  <c r="P495" i="10"/>
  <c r="Q495" i="10"/>
  <c r="R495" i="10"/>
  <c r="N496" i="10"/>
  <c r="O496" i="10"/>
  <c r="P496" i="10"/>
  <c r="Q496" i="10"/>
  <c r="R496" i="10"/>
  <c r="N497" i="10"/>
  <c r="O497" i="10"/>
  <c r="P497" i="10"/>
  <c r="Q497" i="10"/>
  <c r="R497" i="10"/>
  <c r="N498" i="10"/>
  <c r="O498" i="10"/>
  <c r="P498" i="10"/>
  <c r="Q498" i="10"/>
  <c r="R498" i="10"/>
  <c r="N499" i="10"/>
  <c r="O499" i="10"/>
  <c r="P499" i="10"/>
  <c r="Q499" i="10"/>
  <c r="R499" i="10"/>
  <c r="N500" i="10"/>
  <c r="O500" i="10"/>
  <c r="P500" i="10"/>
  <c r="Q500" i="10"/>
  <c r="R500" i="10"/>
  <c r="N501" i="10"/>
  <c r="O501" i="10"/>
  <c r="P501" i="10"/>
  <c r="Q501" i="10"/>
  <c r="R501" i="10"/>
  <c r="N502" i="10"/>
  <c r="O502" i="10"/>
  <c r="P502" i="10"/>
  <c r="Q502" i="10"/>
  <c r="R502" i="10"/>
  <c r="N503" i="10"/>
  <c r="O503" i="10"/>
  <c r="P503" i="10"/>
  <c r="Q503" i="10"/>
  <c r="R503" i="10"/>
  <c r="N504" i="10"/>
  <c r="O504" i="10"/>
  <c r="P504" i="10"/>
  <c r="Q504" i="10"/>
  <c r="R504" i="10"/>
  <c r="N505" i="10"/>
  <c r="O505" i="10"/>
  <c r="P505" i="10"/>
  <c r="Q505" i="10"/>
  <c r="R505" i="10"/>
  <c r="N506" i="10"/>
  <c r="O506" i="10"/>
  <c r="P506" i="10"/>
  <c r="Q506" i="10"/>
  <c r="R506" i="10"/>
  <c r="N507" i="10"/>
  <c r="O507" i="10"/>
  <c r="P507" i="10"/>
  <c r="Q507" i="10"/>
  <c r="R507" i="10"/>
  <c r="N508" i="10"/>
  <c r="O508" i="10"/>
  <c r="P508" i="10"/>
  <c r="Q508" i="10"/>
  <c r="R508" i="10"/>
  <c r="N509" i="10"/>
  <c r="O509" i="10"/>
  <c r="P509" i="10"/>
  <c r="Q509" i="10"/>
  <c r="R509" i="10"/>
  <c r="N510" i="10"/>
  <c r="O510" i="10"/>
  <c r="P510" i="10"/>
  <c r="Q510" i="10"/>
  <c r="R510" i="10"/>
  <c r="N511" i="10"/>
  <c r="O511" i="10"/>
  <c r="P511" i="10"/>
  <c r="Q511" i="10"/>
  <c r="R511" i="10"/>
  <c r="N512" i="10"/>
  <c r="O512" i="10"/>
  <c r="P512" i="10"/>
  <c r="Q512" i="10"/>
  <c r="R512" i="10"/>
  <c r="N513" i="10"/>
  <c r="O513" i="10"/>
  <c r="P513" i="10"/>
  <c r="Q513" i="10"/>
  <c r="R513" i="10"/>
  <c r="N514" i="10"/>
  <c r="O514" i="10"/>
  <c r="P514" i="10"/>
  <c r="Q514" i="10"/>
  <c r="R514" i="10"/>
  <c r="N515" i="10"/>
  <c r="O515" i="10"/>
  <c r="P515" i="10"/>
  <c r="Q515" i="10"/>
  <c r="R515" i="10"/>
  <c r="N516" i="10"/>
  <c r="O516" i="10"/>
  <c r="P516" i="10"/>
  <c r="Q516" i="10"/>
  <c r="R516" i="10"/>
  <c r="N517" i="10"/>
  <c r="O517" i="10"/>
  <c r="P517" i="10"/>
  <c r="Q517" i="10"/>
  <c r="R517" i="10"/>
  <c r="N518" i="10"/>
  <c r="O518" i="10"/>
  <c r="P518" i="10"/>
  <c r="Q518" i="10"/>
  <c r="R518" i="10"/>
  <c r="N519" i="10"/>
  <c r="O519" i="10"/>
  <c r="P519" i="10"/>
  <c r="Q519" i="10"/>
  <c r="R519" i="10"/>
  <c r="N520" i="10"/>
  <c r="O520" i="10"/>
  <c r="P520" i="10"/>
  <c r="Q520" i="10"/>
  <c r="R520" i="10"/>
  <c r="N521" i="10"/>
  <c r="O521" i="10"/>
  <c r="P521" i="10"/>
  <c r="Q521" i="10"/>
  <c r="R521" i="10"/>
  <c r="N522" i="10"/>
  <c r="O522" i="10"/>
  <c r="P522" i="10"/>
  <c r="Q522" i="10"/>
  <c r="R522" i="10"/>
  <c r="N523" i="10"/>
  <c r="O523" i="10"/>
  <c r="P523" i="10"/>
  <c r="Q523" i="10"/>
  <c r="R523" i="10"/>
  <c r="N524" i="10"/>
  <c r="O524" i="10"/>
  <c r="P524" i="10"/>
  <c r="Q524" i="10"/>
  <c r="R524" i="10"/>
  <c r="N525" i="10"/>
  <c r="O525" i="10"/>
  <c r="P525" i="10"/>
  <c r="Q525" i="10"/>
  <c r="R525" i="10"/>
  <c r="N526" i="10"/>
  <c r="O526" i="10"/>
  <c r="P526" i="10"/>
  <c r="Q526" i="10"/>
  <c r="R526" i="10"/>
  <c r="N527" i="10"/>
  <c r="O527" i="10"/>
  <c r="P527" i="10"/>
  <c r="Q527" i="10"/>
  <c r="R527" i="10"/>
  <c r="N528" i="10"/>
  <c r="O528" i="10"/>
  <c r="P528" i="10"/>
  <c r="Q528" i="10"/>
  <c r="R528" i="10"/>
  <c r="N529" i="10"/>
  <c r="O529" i="10"/>
  <c r="P529" i="10"/>
  <c r="Q529" i="10"/>
  <c r="R529" i="10"/>
  <c r="N530" i="10"/>
  <c r="O530" i="10"/>
  <c r="P530" i="10"/>
  <c r="Q530" i="10"/>
  <c r="R530" i="10"/>
  <c r="N531" i="10"/>
  <c r="O531" i="10"/>
  <c r="P531" i="10"/>
  <c r="Q531" i="10"/>
  <c r="R531" i="10"/>
  <c r="N532" i="10"/>
  <c r="O532" i="10"/>
  <c r="P532" i="10"/>
  <c r="Q532" i="10"/>
  <c r="R532" i="10"/>
  <c r="N533" i="10"/>
  <c r="O533" i="10"/>
  <c r="P533" i="10"/>
  <c r="Q533" i="10"/>
  <c r="R533" i="10"/>
  <c r="N534" i="10"/>
  <c r="O534" i="10"/>
  <c r="P534" i="10"/>
  <c r="Q534" i="10"/>
  <c r="R534" i="10"/>
  <c r="N535" i="10"/>
  <c r="O535" i="10"/>
  <c r="P535" i="10"/>
  <c r="Q535" i="10"/>
  <c r="R535" i="10"/>
  <c r="N536" i="10"/>
  <c r="O536" i="10"/>
  <c r="P536" i="10"/>
  <c r="Q536" i="10"/>
  <c r="R536" i="10"/>
  <c r="N537" i="10"/>
  <c r="O537" i="10"/>
  <c r="P537" i="10"/>
  <c r="Q537" i="10"/>
  <c r="R537" i="10"/>
  <c r="N538" i="10"/>
  <c r="O538" i="10"/>
  <c r="P538" i="10"/>
  <c r="Q538" i="10"/>
  <c r="R538" i="10"/>
  <c r="N539" i="10"/>
  <c r="O539" i="10"/>
  <c r="P539" i="10"/>
  <c r="Q539" i="10"/>
  <c r="R539" i="10"/>
  <c r="N540" i="10"/>
  <c r="O540" i="10"/>
  <c r="P540" i="10"/>
  <c r="Q540" i="10"/>
  <c r="R540" i="10"/>
  <c r="N541" i="10"/>
  <c r="O541" i="10"/>
  <c r="P541" i="10"/>
  <c r="Q541" i="10"/>
  <c r="R541" i="10"/>
  <c r="N542" i="10"/>
  <c r="O542" i="10"/>
  <c r="P542" i="10"/>
  <c r="Q542" i="10"/>
  <c r="R542" i="10"/>
  <c r="N543" i="10"/>
  <c r="O543" i="10"/>
  <c r="P543" i="10"/>
  <c r="Q543" i="10"/>
  <c r="R543" i="10"/>
  <c r="N544" i="10"/>
  <c r="O544" i="10"/>
  <c r="P544" i="10"/>
  <c r="Q544" i="10"/>
  <c r="R544" i="10"/>
  <c r="N545" i="10"/>
  <c r="O545" i="10"/>
  <c r="P545" i="10"/>
  <c r="Q545" i="10"/>
  <c r="R545" i="10"/>
  <c r="N546" i="10"/>
  <c r="O546" i="10"/>
  <c r="P546" i="10"/>
  <c r="Q546" i="10"/>
  <c r="R546" i="10"/>
  <c r="N547" i="10"/>
  <c r="O547" i="10"/>
  <c r="P547" i="10"/>
  <c r="Q547" i="10"/>
  <c r="R547" i="10"/>
  <c r="N548" i="10"/>
  <c r="O548" i="10"/>
  <c r="P548" i="10"/>
  <c r="Q548" i="10"/>
  <c r="R548" i="10"/>
  <c r="N549" i="10"/>
  <c r="O549" i="10"/>
  <c r="P549" i="10"/>
  <c r="Q549" i="10"/>
  <c r="R549" i="10"/>
  <c r="N550" i="10"/>
  <c r="O550" i="10"/>
  <c r="P550" i="10"/>
  <c r="Q550" i="10"/>
  <c r="R550" i="10"/>
  <c r="N551" i="10"/>
  <c r="O551" i="10"/>
  <c r="P551" i="10"/>
  <c r="Q551" i="10"/>
  <c r="R551" i="10"/>
  <c r="N552" i="10"/>
  <c r="O552" i="10"/>
  <c r="P552" i="10"/>
  <c r="Q552" i="10"/>
  <c r="R552" i="10"/>
  <c r="N553" i="10"/>
  <c r="O553" i="10"/>
  <c r="P553" i="10"/>
  <c r="Q553" i="10"/>
  <c r="R553" i="10"/>
  <c r="N554" i="10"/>
  <c r="O554" i="10"/>
  <c r="P554" i="10"/>
  <c r="Q554" i="10"/>
  <c r="R554" i="10"/>
  <c r="N555" i="10"/>
  <c r="O555" i="10"/>
  <c r="P555" i="10"/>
  <c r="Q555" i="10"/>
  <c r="R555" i="10"/>
  <c r="N556" i="10"/>
  <c r="O556" i="10"/>
  <c r="P556" i="10"/>
  <c r="Q556" i="10"/>
  <c r="R556" i="10"/>
  <c r="N557" i="10"/>
  <c r="O557" i="10"/>
  <c r="P557" i="10"/>
  <c r="Q557" i="10"/>
  <c r="R557" i="10"/>
  <c r="N558" i="10"/>
  <c r="O558" i="10"/>
  <c r="P558" i="10"/>
  <c r="Q558" i="10"/>
  <c r="R558" i="10"/>
  <c r="N559" i="10"/>
  <c r="O559" i="10"/>
  <c r="P559" i="10"/>
  <c r="Q559" i="10"/>
  <c r="R559" i="10"/>
  <c r="N560" i="10"/>
  <c r="O560" i="10"/>
  <c r="P560" i="10"/>
  <c r="Q560" i="10"/>
  <c r="R560" i="10"/>
  <c r="N561" i="10"/>
  <c r="O561" i="10"/>
  <c r="P561" i="10"/>
  <c r="Q561" i="10"/>
  <c r="R561" i="10"/>
  <c r="N562" i="10"/>
  <c r="O562" i="10"/>
  <c r="P562" i="10"/>
  <c r="Q562" i="10"/>
  <c r="R562" i="10"/>
  <c r="N563" i="10"/>
  <c r="O563" i="10"/>
  <c r="P563" i="10"/>
  <c r="Q563" i="10"/>
  <c r="R563" i="10"/>
  <c r="N564" i="10"/>
  <c r="O564" i="10"/>
  <c r="P564" i="10"/>
  <c r="Q564" i="10"/>
  <c r="R564" i="10"/>
  <c r="N565" i="10"/>
  <c r="O565" i="10"/>
  <c r="P565" i="10"/>
  <c r="Q565" i="10"/>
  <c r="R565" i="10"/>
  <c r="N566" i="10"/>
  <c r="O566" i="10"/>
  <c r="P566" i="10"/>
  <c r="Q566" i="10"/>
  <c r="R566" i="10"/>
  <c r="N567" i="10"/>
  <c r="O567" i="10"/>
  <c r="P567" i="10"/>
  <c r="Q567" i="10"/>
  <c r="R567" i="10"/>
  <c r="N568" i="10"/>
  <c r="O568" i="10"/>
  <c r="P568" i="10"/>
  <c r="Q568" i="10"/>
  <c r="R568" i="10"/>
  <c r="N569" i="10"/>
  <c r="O569" i="10"/>
  <c r="P569" i="10"/>
  <c r="Q569" i="10"/>
  <c r="R569" i="10"/>
  <c r="N570" i="10"/>
  <c r="O570" i="10"/>
  <c r="P570" i="10"/>
  <c r="Q570" i="10"/>
  <c r="R570" i="10"/>
  <c r="N571" i="10"/>
  <c r="O571" i="10"/>
  <c r="P571" i="10"/>
  <c r="Q571" i="10"/>
  <c r="R571" i="10"/>
  <c r="N572" i="10"/>
  <c r="O572" i="10"/>
  <c r="P572" i="10"/>
  <c r="Q572" i="10"/>
  <c r="R572" i="10"/>
  <c r="N573" i="10"/>
  <c r="O573" i="10"/>
  <c r="P573" i="10"/>
  <c r="Q573" i="10"/>
  <c r="R573" i="10"/>
  <c r="N574" i="10"/>
  <c r="O574" i="10"/>
  <c r="P574" i="10"/>
  <c r="Q574" i="10"/>
  <c r="R574" i="10"/>
  <c r="N575" i="10"/>
  <c r="O575" i="10"/>
  <c r="P575" i="10"/>
  <c r="Q575" i="10"/>
  <c r="R575" i="10"/>
  <c r="N576" i="10"/>
  <c r="O576" i="10"/>
  <c r="P576" i="10"/>
  <c r="Q576" i="10"/>
  <c r="R576" i="10"/>
  <c r="N577" i="10"/>
  <c r="O577" i="10"/>
  <c r="P577" i="10"/>
  <c r="Q577" i="10"/>
  <c r="R577" i="10"/>
  <c r="N578" i="10"/>
  <c r="O578" i="10"/>
  <c r="P578" i="10"/>
  <c r="Q578" i="10"/>
  <c r="R578" i="10"/>
  <c r="N579" i="10"/>
  <c r="O579" i="10"/>
  <c r="P579" i="10"/>
  <c r="Q579" i="10"/>
  <c r="R579" i="10"/>
  <c r="N580" i="10"/>
  <c r="O580" i="10"/>
  <c r="P580" i="10"/>
  <c r="Q580" i="10"/>
  <c r="R580" i="10"/>
  <c r="N581" i="10"/>
  <c r="O581" i="10"/>
  <c r="P581" i="10"/>
  <c r="Q581" i="10"/>
  <c r="R581" i="10"/>
  <c r="N582" i="10"/>
  <c r="O582" i="10"/>
  <c r="P582" i="10"/>
  <c r="Q582" i="10"/>
  <c r="R582" i="10"/>
  <c r="N583" i="10"/>
  <c r="O583" i="10"/>
  <c r="P583" i="10"/>
  <c r="Q583" i="10"/>
  <c r="R583" i="10"/>
  <c r="N584" i="10"/>
  <c r="O584" i="10"/>
  <c r="P584" i="10"/>
  <c r="Q584" i="10"/>
  <c r="R584" i="10"/>
  <c r="N585" i="10"/>
  <c r="O585" i="10"/>
  <c r="P585" i="10"/>
  <c r="Q585" i="10"/>
  <c r="R585" i="10"/>
  <c r="N586" i="10"/>
  <c r="O586" i="10"/>
  <c r="P586" i="10"/>
  <c r="Q586" i="10"/>
  <c r="R586" i="10"/>
  <c r="N587" i="10"/>
  <c r="O587" i="10"/>
  <c r="P587" i="10"/>
  <c r="Q587" i="10"/>
  <c r="R587" i="10"/>
  <c r="N588" i="10"/>
  <c r="O588" i="10"/>
  <c r="P588" i="10"/>
  <c r="Q588" i="10"/>
  <c r="R588" i="10"/>
  <c r="N589" i="10"/>
  <c r="O589" i="10"/>
  <c r="P589" i="10"/>
  <c r="Q589" i="10"/>
  <c r="R589" i="10"/>
  <c r="N590" i="10"/>
  <c r="O590" i="10"/>
  <c r="P590" i="10"/>
  <c r="Q590" i="10"/>
  <c r="R590" i="10"/>
  <c r="N591" i="10"/>
  <c r="O591" i="10"/>
  <c r="P591" i="10"/>
  <c r="Q591" i="10"/>
  <c r="R591" i="10"/>
  <c r="N592" i="10"/>
  <c r="O592" i="10"/>
  <c r="P592" i="10"/>
  <c r="Q592" i="10"/>
  <c r="R592" i="10"/>
  <c r="N593" i="10"/>
  <c r="O593" i="10"/>
  <c r="P593" i="10"/>
  <c r="Q593" i="10"/>
  <c r="R593" i="10"/>
  <c r="N594" i="10"/>
  <c r="O594" i="10"/>
  <c r="P594" i="10"/>
  <c r="Q594" i="10"/>
  <c r="R594" i="10"/>
  <c r="N595" i="10"/>
  <c r="O595" i="10"/>
  <c r="P595" i="10"/>
  <c r="Q595" i="10"/>
  <c r="R595" i="10"/>
  <c r="N596" i="10"/>
  <c r="O596" i="10"/>
  <c r="P596" i="10"/>
  <c r="Q596" i="10"/>
  <c r="R596" i="10"/>
  <c r="N597" i="10"/>
  <c r="O597" i="10"/>
  <c r="P597" i="10"/>
  <c r="Q597" i="10"/>
  <c r="R597" i="10"/>
  <c r="N598" i="10"/>
  <c r="O598" i="10"/>
  <c r="P598" i="10"/>
  <c r="Q598" i="10"/>
  <c r="R598" i="10"/>
  <c r="N599" i="10"/>
  <c r="O599" i="10"/>
  <c r="P599" i="10"/>
  <c r="Q599" i="10"/>
  <c r="R599" i="10"/>
  <c r="N600" i="10"/>
  <c r="O600" i="10"/>
  <c r="P600" i="10"/>
  <c r="Q600" i="10"/>
  <c r="R600" i="10"/>
  <c r="N601" i="10"/>
  <c r="O601" i="10"/>
  <c r="P601" i="10"/>
  <c r="Q601" i="10"/>
  <c r="R601" i="10"/>
  <c r="N602" i="10"/>
  <c r="O602" i="10"/>
  <c r="P602" i="10"/>
  <c r="Q602" i="10"/>
  <c r="R602" i="10"/>
  <c r="N603" i="10"/>
  <c r="O603" i="10"/>
  <c r="P603" i="10"/>
  <c r="Q603" i="10"/>
  <c r="R603" i="10"/>
  <c r="N604" i="10"/>
  <c r="O604" i="10"/>
  <c r="P604" i="10"/>
  <c r="Q604" i="10"/>
  <c r="R604" i="10"/>
  <c r="N605" i="10"/>
  <c r="O605" i="10"/>
  <c r="P605" i="10"/>
  <c r="Q605" i="10"/>
  <c r="R605" i="10"/>
  <c r="N606" i="10"/>
  <c r="O606" i="10"/>
  <c r="P606" i="10"/>
  <c r="Q606" i="10"/>
  <c r="R606" i="10"/>
  <c r="N607" i="10"/>
  <c r="O607" i="10"/>
  <c r="P607" i="10"/>
  <c r="Q607" i="10"/>
  <c r="R607" i="10"/>
  <c r="N608" i="10"/>
  <c r="O608" i="10"/>
  <c r="P608" i="10"/>
  <c r="Q608" i="10"/>
  <c r="R608" i="10"/>
  <c r="N609" i="10"/>
  <c r="O609" i="10"/>
  <c r="P609" i="10"/>
  <c r="Q609" i="10"/>
  <c r="R609" i="10"/>
  <c r="N610" i="10"/>
  <c r="O610" i="10"/>
  <c r="P610" i="10"/>
  <c r="Q610" i="10"/>
  <c r="R610" i="10"/>
  <c r="N611" i="10"/>
  <c r="O611" i="10"/>
  <c r="P611" i="10"/>
  <c r="Q611" i="10"/>
  <c r="R611" i="10"/>
  <c r="N612" i="10"/>
  <c r="O612" i="10"/>
  <c r="P612" i="10"/>
  <c r="Q612" i="10"/>
  <c r="R612" i="10"/>
  <c r="N613" i="10"/>
  <c r="O613" i="10"/>
  <c r="P613" i="10"/>
  <c r="Q613" i="10"/>
  <c r="R613" i="10"/>
  <c r="N614" i="10"/>
  <c r="O614" i="10"/>
  <c r="P614" i="10"/>
  <c r="Q614" i="10"/>
  <c r="R614" i="10"/>
  <c r="N615" i="10"/>
  <c r="O615" i="10"/>
  <c r="P615" i="10"/>
  <c r="Q615" i="10"/>
  <c r="R615" i="10"/>
  <c r="N616" i="10"/>
  <c r="O616" i="10"/>
  <c r="P616" i="10"/>
  <c r="Q616" i="10"/>
  <c r="R616" i="10"/>
  <c r="N617" i="10"/>
  <c r="O617" i="10"/>
  <c r="P617" i="10"/>
  <c r="Q617" i="10"/>
  <c r="R617" i="10"/>
  <c r="N618" i="10"/>
  <c r="O618" i="10"/>
  <c r="P618" i="10"/>
  <c r="Q618" i="10"/>
  <c r="R618" i="10"/>
  <c r="N619" i="10"/>
  <c r="O619" i="10"/>
  <c r="P619" i="10"/>
  <c r="Q619" i="10"/>
  <c r="R619" i="10"/>
  <c r="N620" i="10"/>
  <c r="O620" i="10"/>
  <c r="P620" i="10"/>
  <c r="Q620" i="10"/>
  <c r="R620" i="10"/>
  <c r="N621" i="10"/>
  <c r="O621" i="10"/>
  <c r="P621" i="10"/>
  <c r="Q621" i="10"/>
  <c r="R621" i="10"/>
  <c r="N622" i="10"/>
  <c r="O622" i="10"/>
  <c r="P622" i="10"/>
  <c r="Q622" i="10"/>
  <c r="R622" i="10"/>
  <c r="N623" i="10"/>
  <c r="O623" i="10"/>
  <c r="P623" i="10"/>
  <c r="Q623" i="10"/>
  <c r="R623" i="10"/>
  <c r="N624" i="10"/>
  <c r="O624" i="10"/>
  <c r="P624" i="10"/>
  <c r="Q624" i="10"/>
  <c r="R624" i="10"/>
  <c r="N625" i="10"/>
  <c r="O625" i="10"/>
  <c r="P625" i="10"/>
  <c r="Q625" i="10"/>
  <c r="R625" i="10"/>
  <c r="N626" i="10"/>
  <c r="O626" i="10"/>
  <c r="P626" i="10"/>
  <c r="Q626" i="10"/>
  <c r="R626" i="10"/>
  <c r="N627" i="10"/>
  <c r="O627" i="10"/>
  <c r="P627" i="10"/>
  <c r="Q627" i="10"/>
  <c r="R627" i="10"/>
  <c r="N628" i="10"/>
  <c r="O628" i="10"/>
  <c r="P628" i="10"/>
  <c r="Q628" i="10"/>
  <c r="R628" i="10"/>
  <c r="N629" i="10"/>
  <c r="O629" i="10"/>
  <c r="P629" i="10"/>
  <c r="Q629" i="10"/>
  <c r="R629" i="10"/>
  <c r="N630" i="10"/>
  <c r="O630" i="10"/>
  <c r="P630" i="10"/>
  <c r="Q630" i="10"/>
  <c r="R630" i="10"/>
  <c r="N631" i="10"/>
  <c r="O631" i="10"/>
  <c r="P631" i="10"/>
  <c r="Q631" i="10"/>
  <c r="R631" i="10"/>
  <c r="N632" i="10"/>
  <c r="O632" i="10"/>
  <c r="P632" i="10"/>
  <c r="Q632" i="10"/>
  <c r="R632" i="10"/>
  <c r="N633" i="10"/>
  <c r="O633" i="10"/>
  <c r="P633" i="10"/>
  <c r="Q633" i="10"/>
  <c r="R633" i="10"/>
  <c r="N634" i="10"/>
  <c r="O634" i="10"/>
  <c r="P634" i="10"/>
  <c r="Q634" i="10"/>
  <c r="R634" i="10"/>
  <c r="N635" i="10"/>
  <c r="O635" i="10"/>
  <c r="P635" i="10"/>
  <c r="Q635" i="10"/>
  <c r="R635" i="10"/>
  <c r="N636" i="10"/>
  <c r="O636" i="10"/>
  <c r="P636" i="10"/>
  <c r="Q636" i="10"/>
  <c r="R636" i="10"/>
  <c r="N637" i="10"/>
  <c r="O637" i="10"/>
  <c r="P637" i="10"/>
  <c r="Q637" i="10"/>
  <c r="R637" i="10"/>
  <c r="N638" i="10"/>
  <c r="O638" i="10"/>
  <c r="P638" i="10"/>
  <c r="Q638" i="10"/>
  <c r="R638" i="10"/>
  <c r="N639" i="10"/>
  <c r="O639" i="10"/>
  <c r="P639" i="10"/>
  <c r="Q639" i="10"/>
  <c r="R639" i="10"/>
  <c r="N640" i="10"/>
  <c r="O640" i="10"/>
  <c r="P640" i="10"/>
  <c r="Q640" i="10"/>
  <c r="R640" i="10"/>
  <c r="N641" i="10"/>
  <c r="O641" i="10"/>
  <c r="P641" i="10"/>
  <c r="Q641" i="10"/>
  <c r="R641" i="10"/>
  <c r="N642" i="10"/>
  <c r="O642" i="10"/>
  <c r="P642" i="10"/>
  <c r="Q642" i="10"/>
  <c r="R642" i="10"/>
  <c r="N643" i="10"/>
  <c r="O643" i="10"/>
  <c r="P643" i="10"/>
  <c r="Q643" i="10"/>
  <c r="R643" i="10"/>
  <c r="N644" i="10"/>
  <c r="O644" i="10"/>
  <c r="P644" i="10"/>
  <c r="Q644" i="10"/>
  <c r="R644" i="10"/>
  <c r="N645" i="10"/>
  <c r="O645" i="10"/>
  <c r="P645" i="10"/>
  <c r="Q645" i="10"/>
  <c r="R645" i="10"/>
  <c r="N646" i="10"/>
  <c r="O646" i="10"/>
  <c r="P646" i="10"/>
  <c r="Q646" i="10"/>
  <c r="R646" i="10"/>
  <c r="N647" i="10"/>
  <c r="O647" i="10"/>
  <c r="P647" i="10"/>
  <c r="Q647" i="10"/>
  <c r="R647" i="10"/>
  <c r="N648" i="10"/>
  <c r="O648" i="10"/>
  <c r="P648" i="10"/>
  <c r="Q648" i="10"/>
  <c r="R648" i="10"/>
  <c r="N649" i="10"/>
  <c r="O649" i="10"/>
  <c r="P649" i="10"/>
  <c r="Q649" i="10"/>
  <c r="R649" i="10"/>
  <c r="N650" i="10"/>
  <c r="O650" i="10"/>
  <c r="P650" i="10"/>
  <c r="Q650" i="10"/>
  <c r="R650" i="10"/>
  <c r="N651" i="10"/>
  <c r="O651" i="10"/>
  <c r="P651" i="10"/>
  <c r="Q651" i="10"/>
  <c r="R651" i="10"/>
  <c r="N652" i="10"/>
  <c r="O652" i="10"/>
  <c r="P652" i="10"/>
  <c r="Q652" i="10"/>
  <c r="R652" i="10"/>
  <c r="N653" i="10"/>
  <c r="O653" i="10"/>
  <c r="P653" i="10"/>
  <c r="Q653" i="10"/>
  <c r="R653" i="10"/>
  <c r="N654" i="10"/>
  <c r="O654" i="10"/>
  <c r="P654" i="10"/>
  <c r="Q654" i="10"/>
  <c r="R654" i="10"/>
  <c r="N655" i="10"/>
  <c r="O655" i="10"/>
  <c r="P655" i="10"/>
  <c r="Q655" i="10"/>
  <c r="R655" i="10"/>
  <c r="N656" i="10"/>
  <c r="O656" i="10"/>
  <c r="P656" i="10"/>
  <c r="Q656" i="10"/>
  <c r="R656" i="10"/>
  <c r="N657" i="10"/>
  <c r="O657" i="10"/>
  <c r="P657" i="10"/>
  <c r="Q657" i="10"/>
  <c r="R657" i="10"/>
  <c r="N658" i="10"/>
  <c r="O658" i="10"/>
  <c r="P658" i="10"/>
  <c r="Q658" i="10"/>
  <c r="R658" i="10"/>
  <c r="N659" i="10"/>
  <c r="O659" i="10"/>
  <c r="P659" i="10"/>
  <c r="Q659" i="10"/>
  <c r="R659" i="10"/>
  <c r="N660" i="10"/>
  <c r="O660" i="10"/>
  <c r="P660" i="10"/>
  <c r="Q660" i="10"/>
  <c r="R660" i="10"/>
  <c r="N661" i="10"/>
  <c r="O661" i="10"/>
  <c r="P661" i="10"/>
  <c r="Q661" i="10"/>
  <c r="R661" i="10"/>
  <c r="N662" i="10"/>
  <c r="O662" i="10"/>
  <c r="P662" i="10"/>
  <c r="Q662" i="10"/>
  <c r="R662" i="10"/>
  <c r="N663" i="10"/>
  <c r="O663" i="10"/>
  <c r="P663" i="10"/>
  <c r="Q663" i="10"/>
  <c r="R663" i="10"/>
  <c r="N664" i="10"/>
  <c r="O664" i="10"/>
  <c r="P664" i="10"/>
  <c r="Q664" i="10"/>
  <c r="R664" i="10"/>
  <c r="N665" i="10"/>
  <c r="O665" i="10"/>
  <c r="P665" i="10"/>
  <c r="Q665" i="10"/>
  <c r="R665" i="10"/>
  <c r="N666" i="10"/>
  <c r="O666" i="10"/>
  <c r="P666" i="10"/>
  <c r="Q666" i="10"/>
  <c r="R666" i="10"/>
  <c r="N667" i="10"/>
  <c r="O667" i="10"/>
  <c r="P667" i="10"/>
  <c r="Q667" i="10"/>
  <c r="R667" i="10"/>
  <c r="N668" i="10"/>
  <c r="O668" i="10"/>
  <c r="P668" i="10"/>
  <c r="Q668" i="10"/>
  <c r="R668" i="10"/>
  <c r="N669" i="10"/>
  <c r="O669" i="10"/>
  <c r="P669" i="10"/>
  <c r="Q669" i="10"/>
  <c r="R669" i="10"/>
  <c r="N670" i="10"/>
  <c r="O670" i="10"/>
  <c r="P670" i="10"/>
  <c r="Q670" i="10"/>
  <c r="R670" i="10"/>
  <c r="N671" i="10"/>
  <c r="O671" i="10"/>
  <c r="P671" i="10"/>
  <c r="Q671" i="10"/>
  <c r="R671" i="10"/>
  <c r="N672" i="10"/>
  <c r="O672" i="10"/>
  <c r="P672" i="10"/>
  <c r="Q672" i="10"/>
  <c r="R672" i="10"/>
  <c r="N673" i="10"/>
  <c r="O673" i="10"/>
  <c r="P673" i="10"/>
  <c r="Q673" i="10"/>
  <c r="R673" i="10"/>
  <c r="N674" i="10"/>
  <c r="O674" i="10"/>
  <c r="P674" i="10"/>
  <c r="Q674" i="10"/>
  <c r="R674" i="10"/>
  <c r="N675" i="10"/>
  <c r="O675" i="10"/>
  <c r="P675" i="10"/>
  <c r="Q675" i="10"/>
  <c r="R675" i="10"/>
  <c r="N676" i="10"/>
  <c r="O676" i="10"/>
  <c r="P676" i="10"/>
  <c r="Q676" i="10"/>
  <c r="R676" i="10"/>
  <c r="N677" i="10"/>
  <c r="O677" i="10"/>
  <c r="P677" i="10"/>
  <c r="Q677" i="10"/>
  <c r="R677" i="10"/>
  <c r="N678" i="10"/>
  <c r="O678" i="10"/>
  <c r="P678" i="10"/>
  <c r="Q678" i="10"/>
  <c r="R678" i="10"/>
  <c r="N679" i="10"/>
  <c r="O679" i="10"/>
  <c r="P679" i="10"/>
  <c r="Q679" i="10"/>
  <c r="R679" i="10"/>
  <c r="N680" i="10"/>
  <c r="O680" i="10"/>
  <c r="P680" i="10"/>
  <c r="Q680" i="10"/>
  <c r="R680" i="10"/>
  <c r="N681" i="10"/>
  <c r="O681" i="10"/>
  <c r="P681" i="10"/>
  <c r="Q681" i="10"/>
  <c r="R681" i="10"/>
  <c r="N682" i="10"/>
  <c r="O682" i="10"/>
  <c r="P682" i="10"/>
  <c r="Q682" i="10"/>
  <c r="R682" i="10"/>
  <c r="N683" i="10"/>
  <c r="O683" i="10"/>
  <c r="P683" i="10"/>
  <c r="Q683" i="10"/>
  <c r="R683" i="10"/>
  <c r="N684" i="10"/>
  <c r="O684" i="10"/>
  <c r="P684" i="10"/>
  <c r="Q684" i="10"/>
  <c r="R684" i="10"/>
  <c r="N685" i="10"/>
  <c r="O685" i="10"/>
  <c r="P685" i="10"/>
  <c r="Q685" i="10"/>
  <c r="R685" i="10"/>
  <c r="N686" i="10"/>
  <c r="O686" i="10"/>
  <c r="P686" i="10"/>
  <c r="Q686" i="10"/>
  <c r="R686" i="10"/>
  <c r="N687" i="10"/>
  <c r="O687" i="10"/>
  <c r="P687" i="10"/>
  <c r="Q687" i="10"/>
  <c r="R687" i="10"/>
  <c r="N688" i="10"/>
  <c r="O688" i="10"/>
  <c r="P688" i="10"/>
  <c r="Q688" i="10"/>
  <c r="R688" i="10"/>
  <c r="N689" i="10"/>
  <c r="O689" i="10"/>
  <c r="P689" i="10"/>
  <c r="Q689" i="10"/>
  <c r="R689" i="10"/>
  <c r="N690" i="10"/>
  <c r="O690" i="10"/>
  <c r="P690" i="10"/>
  <c r="Q690" i="10"/>
  <c r="R690" i="10"/>
  <c r="N691" i="10"/>
  <c r="O691" i="10"/>
  <c r="P691" i="10"/>
  <c r="Q691" i="10"/>
  <c r="R691" i="10"/>
  <c r="N692" i="10"/>
  <c r="O692" i="10"/>
  <c r="P692" i="10"/>
  <c r="Q692" i="10"/>
  <c r="R692" i="10"/>
  <c r="N693" i="10"/>
  <c r="O693" i="10"/>
  <c r="P693" i="10"/>
  <c r="Q693" i="10"/>
  <c r="R693" i="10"/>
  <c r="N694" i="10"/>
  <c r="O694" i="10"/>
  <c r="P694" i="10"/>
  <c r="Q694" i="10"/>
  <c r="R694" i="10"/>
  <c r="N695" i="10"/>
  <c r="O695" i="10"/>
  <c r="P695" i="10"/>
  <c r="Q695" i="10"/>
  <c r="R695" i="10"/>
  <c r="N696" i="10"/>
  <c r="O696" i="10"/>
  <c r="P696" i="10"/>
  <c r="Q696" i="10"/>
  <c r="R696" i="10"/>
  <c r="N697" i="10"/>
  <c r="O697" i="10"/>
  <c r="P697" i="10"/>
  <c r="Q697" i="10"/>
  <c r="R697" i="10"/>
  <c r="N698" i="10"/>
  <c r="O698" i="10"/>
  <c r="P698" i="10"/>
  <c r="Q698" i="10"/>
  <c r="R698" i="10"/>
  <c r="N699" i="10"/>
  <c r="O699" i="10"/>
  <c r="P699" i="10"/>
  <c r="Q699" i="10"/>
  <c r="R699" i="10"/>
  <c r="N700" i="10"/>
  <c r="O700" i="10"/>
  <c r="P700" i="10"/>
  <c r="Q700" i="10"/>
  <c r="R700" i="10"/>
  <c r="N701" i="10"/>
  <c r="O701" i="10"/>
  <c r="P701" i="10"/>
  <c r="Q701" i="10"/>
  <c r="R701" i="10"/>
  <c r="N702" i="10"/>
  <c r="O702" i="10"/>
  <c r="P702" i="10"/>
  <c r="Q702" i="10"/>
  <c r="R702" i="10"/>
  <c r="N703" i="10"/>
  <c r="O703" i="10"/>
  <c r="P703" i="10"/>
  <c r="Q703" i="10"/>
  <c r="R703" i="10"/>
  <c r="N704" i="10"/>
  <c r="O704" i="10"/>
  <c r="P704" i="10"/>
  <c r="Q704" i="10"/>
  <c r="R704" i="10"/>
  <c r="N705" i="10"/>
  <c r="O705" i="10"/>
  <c r="P705" i="10"/>
  <c r="Q705" i="10"/>
  <c r="R705" i="10"/>
  <c r="N706" i="10"/>
  <c r="O706" i="10"/>
  <c r="P706" i="10"/>
  <c r="Q706" i="10"/>
  <c r="R706" i="10"/>
  <c r="N707" i="10"/>
  <c r="O707" i="10"/>
  <c r="P707" i="10"/>
  <c r="Q707" i="10"/>
  <c r="R707" i="10"/>
  <c r="N708" i="10"/>
  <c r="O708" i="10"/>
  <c r="P708" i="10"/>
  <c r="Q708" i="10"/>
  <c r="R708" i="10"/>
  <c r="N709" i="10"/>
  <c r="O709" i="10"/>
  <c r="P709" i="10"/>
  <c r="Q709" i="10"/>
  <c r="R709" i="10"/>
  <c r="N710" i="10"/>
  <c r="O710" i="10"/>
  <c r="P710" i="10"/>
  <c r="Q710" i="10"/>
  <c r="R710" i="10"/>
  <c r="N711" i="10"/>
  <c r="O711" i="10"/>
  <c r="P711" i="10"/>
  <c r="Q711" i="10"/>
  <c r="R711" i="10"/>
  <c r="N712" i="10"/>
  <c r="O712" i="10"/>
  <c r="P712" i="10"/>
  <c r="Q712" i="10"/>
  <c r="R712" i="10"/>
  <c r="N713" i="10"/>
  <c r="O713" i="10"/>
  <c r="P713" i="10"/>
  <c r="Q713" i="10"/>
  <c r="R713" i="10"/>
  <c r="N714" i="10"/>
  <c r="O714" i="10"/>
  <c r="P714" i="10"/>
  <c r="Q714" i="10"/>
  <c r="R714" i="10"/>
  <c r="N715" i="10"/>
  <c r="O715" i="10"/>
  <c r="P715" i="10"/>
  <c r="Q715" i="10"/>
  <c r="R715" i="10"/>
  <c r="N716" i="10"/>
  <c r="O716" i="10"/>
  <c r="P716" i="10"/>
  <c r="Q716" i="10"/>
  <c r="R716" i="10"/>
  <c r="N717" i="10"/>
  <c r="O717" i="10"/>
  <c r="P717" i="10"/>
  <c r="Q717" i="10"/>
  <c r="R717" i="10"/>
  <c r="N718" i="10"/>
  <c r="O718" i="10"/>
  <c r="P718" i="10"/>
  <c r="Q718" i="10"/>
  <c r="R718" i="10"/>
  <c r="N719" i="10"/>
  <c r="O719" i="10"/>
  <c r="P719" i="10"/>
  <c r="Q719" i="10"/>
  <c r="R719" i="10"/>
  <c r="N720" i="10"/>
  <c r="O720" i="10"/>
  <c r="P720" i="10"/>
  <c r="Q720" i="10"/>
  <c r="R720" i="10"/>
  <c r="N721" i="10"/>
  <c r="O721" i="10"/>
  <c r="P721" i="10"/>
  <c r="Q721" i="10"/>
  <c r="R721" i="10"/>
  <c r="N722" i="10"/>
  <c r="O722" i="10"/>
  <c r="P722" i="10"/>
  <c r="Q722" i="10"/>
  <c r="R722" i="10"/>
  <c r="N723" i="10"/>
  <c r="O723" i="10"/>
  <c r="P723" i="10"/>
  <c r="Q723" i="10"/>
  <c r="R723" i="10"/>
  <c r="N724" i="10"/>
  <c r="O724" i="10"/>
  <c r="P724" i="10"/>
  <c r="Q724" i="10"/>
  <c r="R724" i="10"/>
  <c r="N725" i="10"/>
  <c r="O725" i="10"/>
  <c r="P725" i="10"/>
  <c r="Q725" i="10"/>
  <c r="R725" i="10"/>
  <c r="N726" i="10"/>
  <c r="O726" i="10"/>
  <c r="P726" i="10"/>
  <c r="Q726" i="10"/>
  <c r="R726" i="10"/>
  <c r="N727" i="10"/>
  <c r="O727" i="10"/>
  <c r="P727" i="10"/>
  <c r="Q727" i="10"/>
  <c r="R727" i="10"/>
  <c r="N728" i="10"/>
  <c r="O728" i="10"/>
  <c r="P728" i="10"/>
  <c r="Q728" i="10"/>
  <c r="R728" i="10"/>
  <c r="N729" i="10"/>
  <c r="O729" i="10"/>
  <c r="P729" i="10"/>
  <c r="Q729" i="10"/>
  <c r="R729" i="10"/>
  <c r="N730" i="10"/>
  <c r="O730" i="10"/>
  <c r="P730" i="10"/>
  <c r="Q730" i="10"/>
  <c r="R730" i="10"/>
  <c r="N731" i="10"/>
  <c r="O731" i="10"/>
  <c r="P731" i="10"/>
  <c r="Q731" i="10"/>
  <c r="R731" i="10"/>
  <c r="N732" i="10"/>
  <c r="O732" i="10"/>
  <c r="P732" i="10"/>
  <c r="Q732" i="10"/>
  <c r="R732" i="10"/>
  <c r="N733" i="10"/>
  <c r="O733" i="10"/>
  <c r="P733" i="10"/>
  <c r="Q733" i="10"/>
  <c r="R733" i="10"/>
  <c r="N734" i="10"/>
  <c r="O734" i="10"/>
  <c r="P734" i="10"/>
  <c r="Q734" i="10"/>
  <c r="R734" i="10"/>
  <c r="N735" i="10"/>
  <c r="O735" i="10"/>
  <c r="P735" i="10"/>
  <c r="Q735" i="10"/>
  <c r="R735" i="10"/>
  <c r="N736" i="10"/>
  <c r="O736" i="10"/>
  <c r="P736" i="10"/>
  <c r="Q736" i="10"/>
  <c r="R736" i="10"/>
  <c r="N737" i="10"/>
  <c r="O737" i="10"/>
  <c r="P737" i="10"/>
  <c r="Q737" i="10"/>
  <c r="R737" i="10"/>
  <c r="N738" i="10"/>
  <c r="O738" i="10"/>
  <c r="P738" i="10"/>
  <c r="Q738" i="10"/>
  <c r="R738" i="10"/>
  <c r="N739" i="10"/>
  <c r="O739" i="10"/>
  <c r="P739" i="10"/>
  <c r="Q739" i="10"/>
  <c r="R739" i="10"/>
  <c r="N740" i="10"/>
  <c r="O740" i="10"/>
  <c r="P740" i="10"/>
  <c r="Q740" i="10"/>
  <c r="R740" i="10"/>
  <c r="N741" i="10"/>
  <c r="O741" i="10"/>
  <c r="P741" i="10"/>
  <c r="Q741" i="10"/>
  <c r="R741" i="10"/>
  <c r="N742" i="10"/>
  <c r="O742" i="10"/>
  <c r="P742" i="10"/>
  <c r="Q742" i="10"/>
  <c r="R742" i="10"/>
  <c r="N743" i="10"/>
  <c r="O743" i="10"/>
  <c r="P743" i="10"/>
  <c r="Q743" i="10"/>
  <c r="R743" i="10"/>
  <c r="N744" i="10"/>
  <c r="O744" i="10"/>
  <c r="P744" i="10"/>
  <c r="Q744" i="10"/>
  <c r="R744" i="10"/>
  <c r="N745" i="10"/>
  <c r="O745" i="10"/>
  <c r="P745" i="10"/>
  <c r="Q745" i="10"/>
  <c r="R745" i="10"/>
  <c r="N746" i="10"/>
  <c r="O746" i="10"/>
  <c r="P746" i="10"/>
  <c r="Q746" i="10"/>
  <c r="R746" i="10"/>
  <c r="N747" i="10"/>
  <c r="O747" i="10"/>
  <c r="P747" i="10"/>
  <c r="Q747" i="10"/>
  <c r="R747" i="10"/>
  <c r="N748" i="10"/>
  <c r="O748" i="10"/>
  <c r="P748" i="10"/>
  <c r="Q748" i="10"/>
  <c r="R748" i="10"/>
  <c r="N749" i="10"/>
  <c r="O749" i="10"/>
  <c r="P749" i="10"/>
  <c r="Q749" i="10"/>
  <c r="R749" i="10"/>
  <c r="N750" i="10"/>
  <c r="O750" i="10"/>
  <c r="P750" i="10"/>
  <c r="Q750" i="10"/>
  <c r="R750" i="10"/>
  <c r="N751" i="10"/>
  <c r="O751" i="10"/>
  <c r="P751" i="10"/>
  <c r="Q751" i="10"/>
  <c r="R751" i="10"/>
  <c r="N752" i="10"/>
  <c r="O752" i="10"/>
  <c r="P752" i="10"/>
  <c r="Q752" i="10"/>
  <c r="R752" i="10"/>
  <c r="N753" i="10"/>
  <c r="O753" i="10"/>
  <c r="P753" i="10"/>
  <c r="Q753" i="10"/>
  <c r="R753" i="10"/>
  <c r="N754" i="10"/>
  <c r="O754" i="10"/>
  <c r="P754" i="10"/>
  <c r="Q754" i="10"/>
  <c r="R754" i="10"/>
  <c r="N755" i="10"/>
  <c r="O755" i="10"/>
  <c r="P755" i="10"/>
  <c r="Q755" i="10"/>
  <c r="R755" i="10"/>
  <c r="N756" i="10"/>
  <c r="O756" i="10"/>
  <c r="P756" i="10"/>
  <c r="Q756" i="10"/>
  <c r="R756" i="10"/>
  <c r="N757" i="10"/>
  <c r="O757" i="10"/>
  <c r="P757" i="10"/>
  <c r="Q757" i="10"/>
  <c r="R757" i="10"/>
  <c r="N758" i="10"/>
  <c r="O758" i="10"/>
  <c r="P758" i="10"/>
  <c r="Q758" i="10"/>
  <c r="R758" i="10"/>
  <c r="N759" i="10"/>
  <c r="O759" i="10"/>
  <c r="P759" i="10"/>
  <c r="Q759" i="10"/>
  <c r="R759" i="10"/>
  <c r="N760" i="10"/>
  <c r="O760" i="10"/>
  <c r="P760" i="10"/>
  <c r="Q760" i="10"/>
  <c r="R760" i="10"/>
  <c r="N761" i="10"/>
  <c r="O761" i="10"/>
  <c r="P761" i="10"/>
  <c r="Q761" i="10"/>
  <c r="R761" i="10"/>
  <c r="N762" i="10"/>
  <c r="O762" i="10"/>
  <c r="P762" i="10"/>
  <c r="Q762" i="10"/>
  <c r="R762" i="10"/>
  <c r="N763" i="10"/>
  <c r="O763" i="10"/>
  <c r="P763" i="10"/>
  <c r="Q763" i="10"/>
  <c r="R763" i="10"/>
  <c r="N764" i="10"/>
  <c r="O764" i="10"/>
  <c r="P764" i="10"/>
  <c r="Q764" i="10"/>
  <c r="R764" i="10"/>
  <c r="N765" i="10"/>
  <c r="O765" i="10"/>
  <c r="P765" i="10"/>
  <c r="Q765" i="10"/>
  <c r="R765" i="10"/>
  <c r="N766" i="10"/>
  <c r="O766" i="10"/>
  <c r="P766" i="10"/>
  <c r="Q766" i="10"/>
  <c r="R766" i="10"/>
  <c r="N767" i="10"/>
  <c r="O767" i="10"/>
  <c r="P767" i="10"/>
  <c r="Q767" i="10"/>
  <c r="R767" i="10"/>
  <c r="N768" i="10"/>
  <c r="O768" i="10"/>
  <c r="P768" i="10"/>
  <c r="Q768" i="10"/>
  <c r="R768" i="10"/>
  <c r="N769" i="10"/>
  <c r="O769" i="10"/>
  <c r="P769" i="10"/>
  <c r="Q769" i="10"/>
  <c r="R769" i="10"/>
  <c r="N770" i="10"/>
  <c r="O770" i="10"/>
  <c r="P770" i="10"/>
  <c r="Q770" i="10"/>
  <c r="R770" i="10"/>
  <c r="N771" i="10"/>
  <c r="O771" i="10"/>
  <c r="P771" i="10"/>
  <c r="Q771" i="10"/>
  <c r="R771" i="10"/>
  <c r="N772" i="10"/>
  <c r="O772" i="10"/>
  <c r="P772" i="10"/>
  <c r="Q772" i="10"/>
  <c r="R772" i="10"/>
  <c r="N773" i="10"/>
  <c r="O773" i="10"/>
  <c r="P773" i="10"/>
  <c r="Q773" i="10"/>
  <c r="R773" i="10"/>
  <c r="N774" i="10"/>
  <c r="O774" i="10"/>
  <c r="P774" i="10"/>
  <c r="Q774" i="10"/>
  <c r="R774" i="10"/>
  <c r="N775" i="10"/>
  <c r="O775" i="10"/>
  <c r="P775" i="10"/>
  <c r="Q775" i="10"/>
  <c r="R775" i="10"/>
  <c r="N776" i="10"/>
  <c r="O776" i="10"/>
  <c r="P776" i="10"/>
  <c r="Q776" i="10"/>
  <c r="R776" i="10"/>
  <c r="N777" i="10"/>
  <c r="O777" i="10"/>
  <c r="P777" i="10"/>
  <c r="Q777" i="10"/>
  <c r="R777" i="10"/>
  <c r="N778" i="10"/>
  <c r="O778" i="10"/>
  <c r="P778" i="10"/>
  <c r="Q778" i="10"/>
  <c r="R778" i="10"/>
  <c r="N779" i="10"/>
  <c r="O779" i="10"/>
  <c r="P779" i="10"/>
  <c r="Q779" i="10"/>
  <c r="R779" i="10"/>
  <c r="N780" i="10"/>
  <c r="O780" i="10"/>
  <c r="P780" i="10"/>
  <c r="Q780" i="10"/>
  <c r="R780" i="10"/>
  <c r="N781" i="10"/>
  <c r="O781" i="10"/>
  <c r="P781" i="10"/>
  <c r="Q781" i="10"/>
  <c r="R781" i="10"/>
  <c r="N782" i="10"/>
  <c r="O782" i="10"/>
  <c r="P782" i="10"/>
  <c r="Q782" i="10"/>
  <c r="R782" i="10"/>
  <c r="N783" i="10"/>
  <c r="O783" i="10"/>
  <c r="P783" i="10"/>
  <c r="Q783" i="10"/>
  <c r="R783" i="10"/>
  <c r="N784" i="10"/>
  <c r="O784" i="10"/>
  <c r="P784" i="10"/>
  <c r="Q784" i="10"/>
  <c r="R784" i="10"/>
  <c r="N785" i="10"/>
  <c r="O785" i="10"/>
  <c r="P785" i="10"/>
  <c r="Q785" i="10"/>
  <c r="R785" i="10"/>
  <c r="N786" i="10"/>
  <c r="O786" i="10"/>
  <c r="P786" i="10"/>
  <c r="Q786" i="10"/>
  <c r="R786" i="10"/>
  <c r="N787" i="10"/>
  <c r="O787" i="10"/>
  <c r="P787" i="10"/>
  <c r="Q787" i="10"/>
  <c r="R787" i="10"/>
  <c r="N788" i="10"/>
  <c r="O788" i="10"/>
  <c r="P788" i="10"/>
  <c r="Q788" i="10"/>
  <c r="R788" i="10"/>
  <c r="N789" i="10"/>
  <c r="O789" i="10"/>
  <c r="P789" i="10"/>
  <c r="Q789" i="10"/>
  <c r="R789" i="10"/>
  <c r="N790" i="10"/>
  <c r="O790" i="10"/>
  <c r="P790" i="10"/>
  <c r="Q790" i="10"/>
  <c r="R790" i="10"/>
  <c r="N791" i="10"/>
  <c r="O791" i="10"/>
  <c r="P791" i="10"/>
  <c r="Q791" i="10"/>
  <c r="R791" i="10"/>
  <c r="N792" i="10"/>
  <c r="O792" i="10"/>
  <c r="P792" i="10"/>
  <c r="Q792" i="10"/>
  <c r="R792" i="10"/>
  <c r="N793" i="10"/>
  <c r="O793" i="10"/>
  <c r="P793" i="10"/>
  <c r="Q793" i="10"/>
  <c r="R793" i="10"/>
  <c r="N794" i="10"/>
  <c r="O794" i="10"/>
  <c r="P794" i="10"/>
  <c r="Q794" i="10"/>
  <c r="R794" i="10"/>
  <c r="N795" i="10"/>
  <c r="O795" i="10"/>
  <c r="P795" i="10"/>
  <c r="Q795" i="10"/>
  <c r="R795" i="10"/>
  <c r="N796" i="10"/>
  <c r="O796" i="10"/>
  <c r="P796" i="10"/>
  <c r="Q796" i="10"/>
  <c r="R796" i="10"/>
  <c r="N797" i="10"/>
  <c r="O797" i="10"/>
  <c r="P797" i="10"/>
  <c r="Q797" i="10"/>
  <c r="R797" i="10"/>
  <c r="N798" i="10"/>
  <c r="O798" i="10"/>
  <c r="P798" i="10"/>
  <c r="Q798" i="10"/>
  <c r="R798" i="10"/>
  <c r="N799" i="10"/>
  <c r="O799" i="10"/>
  <c r="P799" i="10"/>
  <c r="Q799" i="10"/>
  <c r="R799" i="10"/>
  <c r="N800" i="10"/>
  <c r="O800" i="10"/>
  <c r="P800" i="10"/>
  <c r="Q800" i="10"/>
  <c r="R800" i="10"/>
  <c r="N801" i="10"/>
  <c r="O801" i="10"/>
  <c r="P801" i="10"/>
  <c r="Q801" i="10"/>
  <c r="R801" i="10"/>
  <c r="N802" i="10"/>
  <c r="O802" i="10"/>
  <c r="P802" i="10"/>
  <c r="Q802" i="10"/>
  <c r="R802" i="10"/>
  <c r="N803" i="10"/>
  <c r="O803" i="10"/>
  <c r="P803" i="10"/>
  <c r="Q803" i="10"/>
  <c r="R803" i="10"/>
  <c r="N804" i="10"/>
  <c r="O804" i="10"/>
  <c r="P804" i="10"/>
  <c r="Q804" i="10"/>
  <c r="R804" i="10"/>
  <c r="N805" i="10"/>
  <c r="O805" i="10"/>
  <c r="P805" i="10"/>
  <c r="Q805" i="10"/>
  <c r="R805" i="10"/>
  <c r="N806" i="10"/>
  <c r="O806" i="10"/>
  <c r="P806" i="10"/>
  <c r="Q806" i="10"/>
  <c r="R806" i="10"/>
  <c r="N807" i="10"/>
  <c r="O807" i="10"/>
  <c r="P807" i="10"/>
  <c r="Q807" i="10"/>
  <c r="R807" i="10"/>
  <c r="N808" i="10"/>
  <c r="O808" i="10"/>
  <c r="P808" i="10"/>
  <c r="Q808" i="10"/>
  <c r="R808" i="10"/>
  <c r="N809" i="10"/>
  <c r="O809" i="10"/>
  <c r="P809" i="10"/>
  <c r="Q809" i="10"/>
  <c r="R809" i="10"/>
  <c r="N810" i="10"/>
  <c r="O810" i="10"/>
  <c r="P810" i="10"/>
  <c r="Q810" i="10"/>
  <c r="R810" i="10"/>
  <c r="N811" i="10"/>
  <c r="O811" i="10"/>
  <c r="P811" i="10"/>
  <c r="Q811" i="10"/>
  <c r="R811" i="10"/>
  <c r="N812" i="10"/>
  <c r="O812" i="10"/>
  <c r="P812" i="10"/>
  <c r="Q812" i="10"/>
  <c r="R812" i="10"/>
  <c r="N813" i="10"/>
  <c r="O813" i="10"/>
  <c r="P813" i="10"/>
  <c r="Q813" i="10"/>
  <c r="R813" i="10"/>
  <c r="N814" i="10"/>
  <c r="O814" i="10"/>
  <c r="P814" i="10"/>
  <c r="Q814" i="10"/>
  <c r="R814" i="10"/>
  <c r="N815" i="10"/>
  <c r="O815" i="10"/>
  <c r="P815" i="10"/>
  <c r="Q815" i="10"/>
  <c r="R815" i="10"/>
  <c r="N816" i="10"/>
  <c r="O816" i="10"/>
  <c r="P816" i="10"/>
  <c r="Q816" i="10"/>
  <c r="R816" i="10"/>
  <c r="N817" i="10"/>
  <c r="O817" i="10"/>
  <c r="P817" i="10"/>
  <c r="Q817" i="10"/>
  <c r="R817" i="10"/>
  <c r="N818" i="10"/>
  <c r="O818" i="10"/>
  <c r="P818" i="10"/>
  <c r="Q818" i="10"/>
  <c r="R818" i="10"/>
  <c r="N819" i="10"/>
  <c r="O819" i="10"/>
  <c r="P819" i="10"/>
  <c r="Q819" i="10"/>
  <c r="R819" i="10"/>
  <c r="N820" i="10"/>
  <c r="O820" i="10"/>
  <c r="P820" i="10"/>
  <c r="Q820" i="10"/>
  <c r="R820" i="10"/>
  <c r="N821" i="10"/>
  <c r="O821" i="10"/>
  <c r="P821" i="10"/>
  <c r="Q821" i="10"/>
  <c r="R821" i="10"/>
  <c r="N822" i="10"/>
  <c r="O822" i="10"/>
  <c r="P822" i="10"/>
  <c r="Q822" i="10"/>
  <c r="R822" i="10"/>
  <c r="N823" i="10"/>
  <c r="O823" i="10"/>
  <c r="P823" i="10"/>
  <c r="Q823" i="10"/>
  <c r="R823" i="10"/>
  <c r="N824" i="10"/>
  <c r="O824" i="10"/>
  <c r="P824" i="10"/>
  <c r="Q824" i="10"/>
  <c r="R824" i="10"/>
  <c r="N825" i="10"/>
  <c r="O825" i="10"/>
  <c r="P825" i="10"/>
  <c r="Q825" i="10"/>
  <c r="R825" i="10"/>
  <c r="N826" i="10"/>
  <c r="O826" i="10"/>
  <c r="P826" i="10"/>
  <c r="Q826" i="10"/>
  <c r="R826" i="10"/>
  <c r="N827" i="10"/>
  <c r="O827" i="10"/>
  <c r="P827" i="10"/>
  <c r="Q827" i="10"/>
  <c r="R827" i="10"/>
  <c r="N828" i="10"/>
  <c r="O828" i="10"/>
  <c r="P828" i="10"/>
  <c r="Q828" i="10"/>
  <c r="R828" i="10"/>
  <c r="N829" i="10"/>
  <c r="O829" i="10"/>
  <c r="P829" i="10"/>
  <c r="Q829" i="10"/>
  <c r="R829" i="10"/>
  <c r="N830" i="10"/>
  <c r="O830" i="10"/>
  <c r="P830" i="10"/>
  <c r="Q830" i="10"/>
  <c r="R830" i="10"/>
  <c r="N831" i="10"/>
  <c r="O831" i="10"/>
  <c r="P831" i="10"/>
  <c r="Q831" i="10"/>
  <c r="R831" i="10"/>
  <c r="N832" i="10"/>
  <c r="O832" i="10"/>
  <c r="P832" i="10"/>
  <c r="Q832" i="10"/>
  <c r="R832" i="10"/>
  <c r="N833" i="10"/>
  <c r="O833" i="10"/>
  <c r="P833" i="10"/>
  <c r="Q833" i="10"/>
  <c r="R833" i="10"/>
  <c r="N834" i="10"/>
  <c r="O834" i="10"/>
  <c r="P834" i="10"/>
  <c r="Q834" i="10"/>
  <c r="R834" i="10"/>
  <c r="N835" i="10"/>
  <c r="O835" i="10"/>
  <c r="P835" i="10"/>
  <c r="Q835" i="10"/>
  <c r="R835" i="10"/>
  <c r="N836" i="10"/>
  <c r="O836" i="10"/>
  <c r="P836" i="10"/>
  <c r="Q836" i="10"/>
  <c r="R836" i="10"/>
  <c r="N837" i="10"/>
  <c r="O837" i="10"/>
  <c r="P837" i="10"/>
  <c r="Q837" i="10"/>
  <c r="R837" i="10"/>
  <c r="N838" i="10"/>
  <c r="O838" i="10"/>
  <c r="P838" i="10"/>
  <c r="Q838" i="10"/>
  <c r="R838" i="10"/>
  <c r="N839" i="10"/>
  <c r="O839" i="10"/>
  <c r="P839" i="10"/>
  <c r="Q839" i="10"/>
  <c r="R839" i="10"/>
  <c r="N840" i="10"/>
  <c r="O840" i="10"/>
  <c r="P840" i="10"/>
  <c r="Q840" i="10"/>
  <c r="R840" i="10"/>
  <c r="N841" i="10"/>
  <c r="O841" i="10"/>
  <c r="P841" i="10"/>
  <c r="Q841" i="10"/>
  <c r="R841" i="10"/>
  <c r="N842" i="10"/>
  <c r="O842" i="10"/>
  <c r="P842" i="10"/>
  <c r="Q842" i="10"/>
  <c r="R842" i="10"/>
  <c r="N843" i="10"/>
  <c r="O843" i="10"/>
  <c r="P843" i="10"/>
  <c r="Q843" i="10"/>
  <c r="R843" i="10"/>
  <c r="N844" i="10"/>
  <c r="O844" i="10"/>
  <c r="P844" i="10"/>
  <c r="Q844" i="10"/>
  <c r="R844" i="10"/>
  <c r="N845" i="10"/>
  <c r="O845" i="10"/>
  <c r="P845" i="10"/>
  <c r="Q845" i="10"/>
  <c r="R845" i="10"/>
  <c r="N846" i="10"/>
  <c r="O846" i="10"/>
  <c r="P846" i="10"/>
  <c r="Q846" i="10"/>
  <c r="R846" i="10"/>
  <c r="N847" i="10"/>
  <c r="O847" i="10"/>
  <c r="P847" i="10"/>
  <c r="Q847" i="10"/>
  <c r="R847" i="10"/>
  <c r="N848" i="10"/>
  <c r="O848" i="10"/>
  <c r="P848" i="10"/>
  <c r="Q848" i="10"/>
  <c r="R848" i="10"/>
  <c r="N849" i="10"/>
  <c r="O849" i="10"/>
  <c r="P849" i="10"/>
  <c r="Q849" i="10"/>
  <c r="R849" i="10"/>
  <c r="N850" i="10"/>
  <c r="O850" i="10"/>
  <c r="P850" i="10"/>
  <c r="Q850" i="10"/>
  <c r="R850" i="10"/>
  <c r="N851" i="10"/>
  <c r="O851" i="10"/>
  <c r="P851" i="10"/>
  <c r="Q851" i="10"/>
  <c r="R851" i="10"/>
  <c r="N852" i="10"/>
  <c r="O852" i="10"/>
  <c r="P852" i="10"/>
  <c r="Q852" i="10"/>
  <c r="R852" i="10"/>
  <c r="N853" i="10"/>
  <c r="O853" i="10"/>
  <c r="P853" i="10"/>
  <c r="Q853" i="10"/>
  <c r="R853" i="10"/>
  <c r="N854" i="10"/>
  <c r="O854" i="10"/>
  <c r="P854" i="10"/>
  <c r="Q854" i="10"/>
  <c r="R854" i="10"/>
  <c r="N855" i="10"/>
  <c r="O855" i="10"/>
  <c r="P855" i="10"/>
  <c r="Q855" i="10"/>
  <c r="R855" i="10"/>
  <c r="N856" i="10"/>
  <c r="O856" i="10"/>
  <c r="P856" i="10"/>
  <c r="Q856" i="10"/>
  <c r="R856" i="10"/>
  <c r="N857" i="10"/>
  <c r="O857" i="10"/>
  <c r="P857" i="10"/>
  <c r="Q857" i="10"/>
  <c r="R857" i="10"/>
  <c r="N858" i="10"/>
  <c r="O858" i="10"/>
  <c r="P858" i="10"/>
  <c r="Q858" i="10"/>
  <c r="R858" i="10"/>
  <c r="N859" i="10"/>
  <c r="O859" i="10"/>
  <c r="P859" i="10"/>
  <c r="Q859" i="10"/>
  <c r="R859" i="10"/>
  <c r="N860" i="10"/>
  <c r="O860" i="10"/>
  <c r="P860" i="10"/>
  <c r="Q860" i="10"/>
  <c r="R860" i="10"/>
  <c r="N861" i="10"/>
  <c r="O861" i="10"/>
  <c r="P861" i="10"/>
  <c r="Q861" i="10"/>
  <c r="R861" i="10"/>
  <c r="N862" i="10"/>
  <c r="O862" i="10"/>
  <c r="P862" i="10"/>
  <c r="Q862" i="10"/>
  <c r="R862" i="10"/>
  <c r="N863" i="10"/>
  <c r="O863" i="10"/>
  <c r="P863" i="10"/>
  <c r="Q863" i="10"/>
  <c r="R863" i="10"/>
  <c r="N864" i="10"/>
  <c r="O864" i="10"/>
  <c r="P864" i="10"/>
  <c r="Q864" i="10"/>
  <c r="R864" i="10"/>
  <c r="N865" i="10"/>
  <c r="O865" i="10"/>
  <c r="P865" i="10"/>
  <c r="Q865" i="10"/>
  <c r="R865" i="10"/>
  <c r="N866" i="10"/>
  <c r="O866" i="10"/>
  <c r="P866" i="10"/>
  <c r="Q866" i="10"/>
  <c r="R866" i="10"/>
  <c r="N867" i="10"/>
  <c r="O867" i="10"/>
  <c r="P867" i="10"/>
  <c r="Q867" i="10"/>
  <c r="R867" i="10"/>
  <c r="N868" i="10"/>
  <c r="O868" i="10"/>
  <c r="P868" i="10"/>
  <c r="Q868" i="10"/>
  <c r="R868" i="10"/>
  <c r="N869" i="10"/>
  <c r="O869" i="10"/>
  <c r="P869" i="10"/>
  <c r="Q869" i="10"/>
  <c r="R869" i="10"/>
  <c r="N870" i="10"/>
  <c r="O870" i="10"/>
  <c r="P870" i="10"/>
  <c r="Q870" i="10"/>
  <c r="R870" i="10"/>
  <c r="N871" i="10"/>
  <c r="O871" i="10"/>
  <c r="P871" i="10"/>
  <c r="Q871" i="10"/>
  <c r="R871" i="10"/>
  <c r="N872" i="10"/>
  <c r="O872" i="10"/>
  <c r="P872" i="10"/>
  <c r="Q872" i="10"/>
  <c r="R872" i="10"/>
  <c r="N873" i="10"/>
  <c r="O873" i="10"/>
  <c r="P873" i="10"/>
  <c r="Q873" i="10"/>
  <c r="R873" i="10"/>
  <c r="N874" i="10"/>
  <c r="O874" i="10"/>
  <c r="P874" i="10"/>
  <c r="Q874" i="10"/>
  <c r="R874" i="10"/>
  <c r="N875" i="10"/>
  <c r="O875" i="10"/>
  <c r="P875" i="10"/>
  <c r="Q875" i="10"/>
  <c r="R875" i="10"/>
  <c r="N876" i="10"/>
  <c r="O876" i="10"/>
  <c r="P876" i="10"/>
  <c r="Q876" i="10"/>
  <c r="R876" i="10"/>
  <c r="N877" i="10"/>
  <c r="O877" i="10"/>
  <c r="P877" i="10"/>
  <c r="Q877" i="10"/>
  <c r="R877" i="10"/>
  <c r="N878" i="10"/>
  <c r="O878" i="10"/>
  <c r="P878" i="10"/>
  <c r="Q878" i="10"/>
  <c r="R878" i="10"/>
  <c r="N879" i="10"/>
  <c r="O879" i="10"/>
  <c r="P879" i="10"/>
  <c r="Q879" i="10"/>
  <c r="R879" i="10"/>
  <c r="N880" i="10"/>
  <c r="O880" i="10"/>
  <c r="P880" i="10"/>
  <c r="Q880" i="10"/>
  <c r="R880" i="10"/>
  <c r="N881" i="10"/>
  <c r="O881" i="10"/>
  <c r="P881" i="10"/>
  <c r="Q881" i="10"/>
  <c r="R881" i="10"/>
  <c r="N882" i="10"/>
  <c r="O882" i="10"/>
  <c r="P882" i="10"/>
  <c r="Q882" i="10"/>
  <c r="R882" i="10"/>
  <c r="N883" i="10"/>
  <c r="O883" i="10"/>
  <c r="P883" i="10"/>
  <c r="Q883" i="10"/>
  <c r="R883" i="10"/>
  <c r="N884" i="10"/>
  <c r="O884" i="10"/>
  <c r="P884" i="10"/>
  <c r="Q884" i="10"/>
  <c r="R884" i="10"/>
  <c r="N885" i="10"/>
  <c r="O885" i="10"/>
  <c r="P885" i="10"/>
  <c r="Q885" i="10"/>
  <c r="R885" i="10"/>
  <c r="N886" i="10"/>
  <c r="O886" i="10"/>
  <c r="P886" i="10"/>
  <c r="Q886" i="10"/>
  <c r="R886" i="10"/>
  <c r="N887" i="10"/>
  <c r="O887" i="10"/>
  <c r="P887" i="10"/>
  <c r="Q887" i="10"/>
  <c r="R887" i="10"/>
  <c r="N888" i="10"/>
  <c r="O888" i="10"/>
  <c r="P888" i="10"/>
  <c r="Q888" i="10"/>
  <c r="R888" i="10"/>
  <c r="N889" i="10"/>
  <c r="O889" i="10"/>
  <c r="P889" i="10"/>
  <c r="Q889" i="10"/>
  <c r="R889" i="10"/>
  <c r="N890" i="10"/>
  <c r="O890" i="10"/>
  <c r="P890" i="10"/>
  <c r="Q890" i="10"/>
  <c r="R890" i="10"/>
  <c r="N891" i="10"/>
  <c r="O891" i="10"/>
  <c r="P891" i="10"/>
  <c r="Q891" i="10"/>
  <c r="R891" i="10"/>
  <c r="N892" i="10"/>
  <c r="O892" i="10"/>
  <c r="P892" i="10"/>
  <c r="Q892" i="10"/>
  <c r="R892" i="10"/>
  <c r="N893" i="10"/>
  <c r="O893" i="10"/>
  <c r="P893" i="10"/>
  <c r="Q893" i="10"/>
  <c r="R893" i="10"/>
  <c r="N894" i="10"/>
  <c r="O894" i="10"/>
  <c r="P894" i="10"/>
  <c r="Q894" i="10"/>
  <c r="R894" i="10"/>
  <c r="N895" i="10"/>
  <c r="O895" i="10"/>
  <c r="P895" i="10"/>
  <c r="Q895" i="10"/>
  <c r="R895" i="10"/>
  <c r="N896" i="10"/>
  <c r="O896" i="10"/>
  <c r="P896" i="10"/>
  <c r="Q896" i="10"/>
  <c r="R896" i="10"/>
  <c r="N897" i="10"/>
  <c r="O897" i="10"/>
  <c r="P897" i="10"/>
  <c r="Q897" i="10"/>
  <c r="R897" i="10"/>
  <c r="N898" i="10"/>
  <c r="O898" i="10"/>
  <c r="P898" i="10"/>
  <c r="Q898" i="10"/>
  <c r="R898" i="10"/>
  <c r="N899" i="10"/>
  <c r="O899" i="10"/>
  <c r="P899" i="10"/>
  <c r="Q899" i="10"/>
  <c r="R899" i="10"/>
  <c r="N900" i="10"/>
  <c r="O900" i="10"/>
  <c r="P900" i="10"/>
  <c r="Q900" i="10"/>
  <c r="R900" i="10"/>
  <c r="N901" i="10"/>
  <c r="O901" i="10"/>
  <c r="P901" i="10"/>
  <c r="Q901" i="10"/>
  <c r="R901" i="10"/>
  <c r="N902" i="10"/>
  <c r="O902" i="10"/>
  <c r="P902" i="10"/>
  <c r="Q902" i="10"/>
  <c r="R902" i="10"/>
  <c r="N903" i="10"/>
  <c r="O903" i="10"/>
  <c r="P903" i="10"/>
  <c r="Q903" i="10"/>
  <c r="R903" i="10"/>
  <c r="N904" i="10"/>
  <c r="O904" i="10"/>
  <c r="P904" i="10"/>
  <c r="Q904" i="10"/>
  <c r="R904" i="10"/>
  <c r="N905" i="10"/>
  <c r="O905" i="10"/>
  <c r="P905" i="10"/>
  <c r="Q905" i="10"/>
  <c r="R905" i="10"/>
  <c r="N906" i="10"/>
  <c r="O906" i="10"/>
  <c r="P906" i="10"/>
  <c r="Q906" i="10"/>
  <c r="R906" i="10"/>
  <c r="N907" i="10"/>
  <c r="O907" i="10"/>
  <c r="P907" i="10"/>
  <c r="Q907" i="10"/>
  <c r="R907" i="10"/>
  <c r="N908" i="10"/>
  <c r="O908" i="10"/>
  <c r="P908" i="10"/>
  <c r="Q908" i="10"/>
  <c r="R908" i="10"/>
  <c r="N909" i="10"/>
  <c r="O909" i="10"/>
  <c r="P909" i="10"/>
  <c r="Q909" i="10"/>
  <c r="R909" i="10"/>
  <c r="N910" i="10"/>
  <c r="O910" i="10"/>
  <c r="P910" i="10"/>
  <c r="Q910" i="10"/>
  <c r="R910" i="10"/>
  <c r="N911" i="10"/>
  <c r="O911" i="10"/>
  <c r="P911" i="10"/>
  <c r="Q911" i="10"/>
  <c r="R911" i="10"/>
  <c r="N912" i="10"/>
  <c r="O912" i="10"/>
  <c r="P912" i="10"/>
  <c r="Q912" i="10"/>
  <c r="R912" i="10"/>
  <c r="N913" i="10"/>
  <c r="O913" i="10"/>
  <c r="P913" i="10"/>
  <c r="Q913" i="10"/>
  <c r="R913" i="10"/>
  <c r="N914" i="10"/>
  <c r="O914" i="10"/>
  <c r="P914" i="10"/>
  <c r="Q914" i="10"/>
  <c r="R914" i="10"/>
  <c r="N915" i="10"/>
  <c r="O915" i="10"/>
  <c r="P915" i="10"/>
  <c r="Q915" i="10"/>
  <c r="R915" i="10"/>
  <c r="N916" i="10"/>
  <c r="O916" i="10"/>
  <c r="P916" i="10"/>
  <c r="Q916" i="10"/>
  <c r="R916" i="10"/>
  <c r="N917" i="10"/>
  <c r="O917" i="10"/>
  <c r="P917" i="10"/>
  <c r="Q917" i="10"/>
  <c r="R917" i="10"/>
  <c r="N918" i="10"/>
  <c r="O918" i="10"/>
  <c r="P918" i="10"/>
  <c r="Q918" i="10"/>
  <c r="R918" i="10"/>
  <c r="N919" i="10"/>
  <c r="O919" i="10"/>
  <c r="P919" i="10"/>
  <c r="Q919" i="10"/>
  <c r="R919" i="10"/>
  <c r="N920" i="10"/>
  <c r="O920" i="10"/>
  <c r="P920" i="10"/>
  <c r="Q920" i="10"/>
  <c r="R920" i="10"/>
  <c r="N921" i="10"/>
  <c r="O921" i="10"/>
  <c r="P921" i="10"/>
  <c r="Q921" i="10"/>
  <c r="R921" i="10"/>
  <c r="N922" i="10"/>
  <c r="O922" i="10"/>
  <c r="P922" i="10"/>
  <c r="Q922" i="10"/>
  <c r="R922" i="10"/>
  <c r="N923" i="10"/>
  <c r="O923" i="10"/>
  <c r="P923" i="10"/>
  <c r="Q923" i="10"/>
  <c r="R923" i="10"/>
  <c r="N924" i="10"/>
  <c r="O924" i="10"/>
  <c r="P924" i="10"/>
  <c r="Q924" i="10"/>
  <c r="R924" i="10"/>
  <c r="N925" i="10"/>
  <c r="O925" i="10"/>
  <c r="P925" i="10"/>
  <c r="Q925" i="10"/>
  <c r="R925" i="10"/>
  <c r="N926" i="10"/>
  <c r="O926" i="10"/>
  <c r="P926" i="10"/>
  <c r="Q926" i="10"/>
  <c r="R926" i="10"/>
  <c r="N927" i="10"/>
  <c r="O927" i="10"/>
  <c r="P927" i="10"/>
  <c r="Q927" i="10"/>
  <c r="R927" i="10"/>
  <c r="N928" i="10"/>
  <c r="O928" i="10"/>
  <c r="P928" i="10"/>
  <c r="Q928" i="10"/>
  <c r="R928" i="10"/>
  <c r="N929" i="10"/>
  <c r="O929" i="10"/>
  <c r="P929" i="10"/>
  <c r="Q929" i="10"/>
  <c r="R929" i="10"/>
  <c r="N930" i="10"/>
  <c r="O930" i="10"/>
  <c r="P930" i="10"/>
  <c r="Q930" i="10"/>
  <c r="R930" i="10"/>
  <c r="N931" i="10"/>
  <c r="O931" i="10"/>
  <c r="P931" i="10"/>
  <c r="Q931" i="10"/>
  <c r="R931" i="10"/>
  <c r="N932" i="10"/>
  <c r="O932" i="10"/>
  <c r="P932" i="10"/>
  <c r="Q932" i="10"/>
  <c r="R932" i="10"/>
  <c r="N933" i="10"/>
  <c r="O933" i="10"/>
  <c r="P933" i="10"/>
  <c r="Q933" i="10"/>
  <c r="R933" i="10"/>
  <c r="N934" i="10"/>
  <c r="O934" i="10"/>
  <c r="P934" i="10"/>
  <c r="Q934" i="10"/>
  <c r="R934" i="10"/>
  <c r="N935" i="10"/>
  <c r="O935" i="10"/>
  <c r="P935" i="10"/>
  <c r="Q935" i="10"/>
  <c r="R935" i="10"/>
  <c r="N936" i="10"/>
  <c r="O936" i="10"/>
  <c r="P936" i="10"/>
  <c r="Q936" i="10"/>
  <c r="R936" i="10"/>
  <c r="N937" i="10"/>
  <c r="O937" i="10"/>
  <c r="P937" i="10"/>
  <c r="Q937" i="10"/>
  <c r="R937" i="10"/>
  <c r="N938" i="10"/>
  <c r="O938" i="10"/>
  <c r="P938" i="10"/>
  <c r="Q938" i="10"/>
  <c r="R938" i="10"/>
  <c r="N939" i="10"/>
  <c r="O939" i="10"/>
  <c r="P939" i="10"/>
  <c r="Q939" i="10"/>
  <c r="R939" i="10"/>
  <c r="N940" i="10"/>
  <c r="O940" i="10"/>
  <c r="P940" i="10"/>
  <c r="Q940" i="10"/>
  <c r="R940" i="10"/>
  <c r="N941" i="10"/>
  <c r="O941" i="10"/>
  <c r="P941" i="10"/>
  <c r="Q941" i="10"/>
  <c r="R941" i="10"/>
  <c r="N942" i="10"/>
  <c r="O942" i="10"/>
  <c r="P942" i="10"/>
  <c r="Q942" i="10"/>
  <c r="R942" i="10"/>
  <c r="N943" i="10"/>
  <c r="O943" i="10"/>
  <c r="P943" i="10"/>
  <c r="Q943" i="10"/>
  <c r="R943" i="10"/>
  <c r="N944" i="10"/>
  <c r="O944" i="10"/>
  <c r="P944" i="10"/>
  <c r="Q944" i="10"/>
  <c r="R944" i="10"/>
  <c r="N945" i="10"/>
  <c r="O945" i="10"/>
  <c r="P945" i="10"/>
  <c r="Q945" i="10"/>
  <c r="R945" i="10"/>
  <c r="N946" i="10"/>
  <c r="O946" i="10"/>
  <c r="P946" i="10"/>
  <c r="Q946" i="10"/>
  <c r="R946" i="10"/>
  <c r="N947" i="10"/>
  <c r="O947" i="10"/>
  <c r="P947" i="10"/>
  <c r="Q947" i="10"/>
  <c r="R947" i="10"/>
  <c r="N948" i="10"/>
  <c r="O948" i="10"/>
  <c r="P948" i="10"/>
  <c r="Q948" i="10"/>
  <c r="R948" i="10"/>
  <c r="N949" i="10"/>
  <c r="O949" i="10"/>
  <c r="P949" i="10"/>
  <c r="Q949" i="10"/>
  <c r="R949" i="10"/>
  <c r="N950" i="10"/>
  <c r="O950" i="10"/>
  <c r="P950" i="10"/>
  <c r="Q950" i="10"/>
  <c r="R950" i="10"/>
  <c r="N951" i="10"/>
  <c r="O951" i="10"/>
  <c r="P951" i="10"/>
  <c r="Q951" i="10"/>
  <c r="R951" i="10"/>
  <c r="N952" i="10"/>
  <c r="O952" i="10"/>
  <c r="P952" i="10"/>
  <c r="Q952" i="10"/>
  <c r="R952" i="10"/>
  <c r="N953" i="10"/>
  <c r="O953" i="10"/>
  <c r="P953" i="10"/>
  <c r="Q953" i="10"/>
  <c r="R953" i="10"/>
  <c r="N954" i="10"/>
  <c r="O954" i="10"/>
  <c r="P954" i="10"/>
  <c r="Q954" i="10"/>
  <c r="R954" i="10"/>
  <c r="N955" i="10"/>
  <c r="O955" i="10"/>
  <c r="P955" i="10"/>
  <c r="Q955" i="10"/>
  <c r="R955" i="10"/>
  <c r="N956" i="10"/>
  <c r="O956" i="10"/>
  <c r="P956" i="10"/>
  <c r="Q956" i="10"/>
  <c r="R956" i="10"/>
  <c r="N957" i="10"/>
  <c r="O957" i="10"/>
  <c r="P957" i="10"/>
  <c r="Q957" i="10"/>
  <c r="R957" i="10"/>
  <c r="N958" i="10"/>
  <c r="O958" i="10"/>
  <c r="P958" i="10"/>
  <c r="Q958" i="10"/>
  <c r="R958" i="10"/>
  <c r="N959" i="10"/>
  <c r="O959" i="10"/>
  <c r="P959" i="10"/>
  <c r="Q959" i="10"/>
  <c r="R959" i="10"/>
  <c r="N960" i="10"/>
  <c r="O960" i="10"/>
  <c r="P960" i="10"/>
  <c r="Q960" i="10"/>
  <c r="R960" i="10"/>
  <c r="N961" i="10"/>
  <c r="O961" i="10"/>
  <c r="P961" i="10"/>
  <c r="Q961" i="10"/>
  <c r="R961" i="10"/>
  <c r="N962" i="10"/>
  <c r="O962" i="10"/>
  <c r="P962" i="10"/>
  <c r="Q962" i="10"/>
  <c r="R962" i="10"/>
  <c r="N963" i="10"/>
  <c r="O963" i="10"/>
  <c r="P963" i="10"/>
  <c r="Q963" i="10"/>
  <c r="R963" i="10"/>
  <c r="N964" i="10"/>
  <c r="O964" i="10"/>
  <c r="P964" i="10"/>
  <c r="Q964" i="10"/>
  <c r="R964" i="10"/>
  <c r="N965" i="10"/>
  <c r="O965" i="10"/>
  <c r="P965" i="10"/>
  <c r="Q965" i="10"/>
  <c r="R965" i="10"/>
  <c r="N966" i="10"/>
  <c r="O966" i="10"/>
  <c r="P966" i="10"/>
  <c r="Q966" i="10"/>
  <c r="R966" i="10"/>
  <c r="N967" i="10"/>
  <c r="O967" i="10"/>
  <c r="P967" i="10"/>
  <c r="Q967" i="10"/>
  <c r="R967" i="10"/>
  <c r="N968" i="10"/>
  <c r="O968" i="10"/>
  <c r="P968" i="10"/>
  <c r="Q968" i="10"/>
  <c r="R968" i="10"/>
  <c r="N969" i="10"/>
  <c r="O969" i="10"/>
  <c r="P969" i="10"/>
  <c r="Q969" i="10"/>
  <c r="R969" i="10"/>
  <c r="N970" i="10"/>
  <c r="O970" i="10"/>
  <c r="P970" i="10"/>
  <c r="Q970" i="10"/>
  <c r="R970" i="10"/>
  <c r="N971" i="10"/>
  <c r="O971" i="10"/>
  <c r="P971" i="10"/>
  <c r="Q971" i="10"/>
  <c r="R971" i="10"/>
  <c r="N972" i="10"/>
  <c r="O972" i="10"/>
  <c r="P972" i="10"/>
  <c r="Q972" i="10"/>
  <c r="R972" i="10"/>
  <c r="N973" i="10"/>
  <c r="O973" i="10"/>
  <c r="P973" i="10"/>
  <c r="Q973" i="10"/>
  <c r="R973" i="10"/>
  <c r="N974" i="10"/>
  <c r="O974" i="10"/>
  <c r="P974" i="10"/>
  <c r="Q974" i="10"/>
  <c r="R974" i="10"/>
  <c r="N975" i="10"/>
  <c r="O975" i="10"/>
  <c r="P975" i="10"/>
  <c r="Q975" i="10"/>
  <c r="R975" i="10"/>
  <c r="N976" i="10"/>
  <c r="O976" i="10"/>
  <c r="P976" i="10"/>
  <c r="Q976" i="10"/>
  <c r="R976" i="10"/>
  <c r="N977" i="10"/>
  <c r="O977" i="10"/>
  <c r="P977" i="10"/>
  <c r="Q977" i="10"/>
  <c r="R977" i="10"/>
  <c r="N978" i="10"/>
  <c r="O978" i="10"/>
  <c r="P978" i="10"/>
  <c r="Q978" i="10"/>
  <c r="R978" i="10"/>
  <c r="N979" i="10"/>
  <c r="O979" i="10"/>
  <c r="P979" i="10"/>
  <c r="Q979" i="10"/>
  <c r="R979" i="10"/>
  <c r="N980" i="10"/>
  <c r="O980" i="10"/>
  <c r="P980" i="10"/>
  <c r="Q980" i="10"/>
  <c r="R980" i="10"/>
  <c r="N981" i="10"/>
  <c r="O981" i="10"/>
  <c r="P981" i="10"/>
  <c r="Q981" i="10"/>
  <c r="R981" i="10"/>
  <c r="N982" i="10"/>
  <c r="O982" i="10"/>
  <c r="P982" i="10"/>
  <c r="Q982" i="10"/>
  <c r="R982" i="10"/>
  <c r="N983" i="10"/>
  <c r="O983" i="10"/>
  <c r="P983" i="10"/>
  <c r="Q983" i="10"/>
  <c r="R983" i="10"/>
  <c r="N984" i="10"/>
  <c r="O984" i="10"/>
  <c r="P984" i="10"/>
  <c r="Q984" i="10"/>
  <c r="R984" i="10"/>
  <c r="N985" i="10"/>
  <c r="O985" i="10"/>
  <c r="P985" i="10"/>
  <c r="Q985" i="10"/>
  <c r="R985" i="10"/>
  <c r="N986" i="10"/>
  <c r="O986" i="10"/>
  <c r="P986" i="10"/>
  <c r="Q986" i="10"/>
  <c r="R986" i="10"/>
  <c r="N987" i="10"/>
  <c r="O987" i="10"/>
  <c r="P987" i="10"/>
  <c r="Q987" i="10"/>
  <c r="R987" i="10"/>
  <c r="N988" i="10"/>
  <c r="O988" i="10"/>
  <c r="P988" i="10"/>
  <c r="Q988" i="10"/>
  <c r="R988" i="10"/>
  <c r="N989" i="10"/>
  <c r="O989" i="10"/>
  <c r="P989" i="10"/>
  <c r="Q989" i="10"/>
  <c r="R989" i="10"/>
  <c r="N990" i="10"/>
  <c r="O990" i="10"/>
  <c r="P990" i="10"/>
  <c r="Q990" i="10"/>
  <c r="R990" i="10"/>
  <c r="N991" i="10"/>
  <c r="O991" i="10"/>
  <c r="P991" i="10"/>
  <c r="Q991" i="10"/>
  <c r="R991" i="10"/>
  <c r="N992" i="10"/>
  <c r="O992" i="10"/>
  <c r="P992" i="10"/>
  <c r="Q992" i="10"/>
  <c r="R992" i="10"/>
  <c r="N993" i="10"/>
  <c r="O993" i="10"/>
  <c r="P993" i="10"/>
  <c r="Q993" i="10"/>
  <c r="R993" i="10"/>
  <c r="N994" i="10"/>
  <c r="O994" i="10"/>
  <c r="P994" i="10"/>
  <c r="Q994" i="10"/>
  <c r="R994" i="10"/>
  <c r="N995" i="10"/>
  <c r="O995" i="10"/>
  <c r="P995" i="10"/>
  <c r="Q995" i="10"/>
  <c r="R995" i="10"/>
  <c r="N996" i="10"/>
  <c r="O996" i="10"/>
  <c r="P996" i="10"/>
  <c r="Q996" i="10"/>
  <c r="R996" i="10"/>
  <c r="N997" i="10"/>
  <c r="O997" i="10"/>
  <c r="P997" i="10"/>
  <c r="Q997" i="10"/>
  <c r="R997" i="10"/>
  <c r="N998" i="10"/>
  <c r="O998" i="10"/>
  <c r="P998" i="10"/>
  <c r="Q998" i="10"/>
  <c r="R998" i="10"/>
  <c r="N999" i="10"/>
  <c r="O999" i="10"/>
  <c r="P999" i="10"/>
  <c r="Q999" i="10"/>
  <c r="R999" i="10"/>
  <c r="N1000" i="10"/>
  <c r="O1000" i="10"/>
  <c r="P1000" i="10"/>
  <c r="Q1000" i="10"/>
  <c r="R1000" i="10"/>
  <c r="N1001" i="10"/>
  <c r="O1001" i="10"/>
  <c r="P1001" i="10"/>
  <c r="Q1001" i="10"/>
  <c r="R1001" i="10"/>
  <c r="N1002" i="10"/>
  <c r="O1002" i="10"/>
  <c r="P1002" i="10"/>
  <c r="Q1002" i="10"/>
  <c r="R1002" i="10"/>
  <c r="N1003" i="10"/>
  <c r="O1003" i="10"/>
  <c r="P1003" i="10"/>
  <c r="Q1003" i="10"/>
  <c r="R1003" i="10"/>
  <c r="N1004" i="10"/>
  <c r="O1004" i="10"/>
  <c r="P1004" i="10"/>
  <c r="Q1004" i="10"/>
  <c r="R1004" i="10"/>
  <c r="N1005" i="10"/>
  <c r="O1005" i="10"/>
  <c r="P1005" i="10"/>
  <c r="Q1005" i="10"/>
  <c r="R1005" i="10"/>
  <c r="N1006" i="10"/>
  <c r="O1006" i="10"/>
  <c r="P1006" i="10"/>
  <c r="Q1006" i="10"/>
  <c r="R1006" i="10"/>
  <c r="N1007" i="10"/>
  <c r="O1007" i="10"/>
  <c r="P1007" i="10"/>
  <c r="Q1007" i="10"/>
  <c r="R1007" i="10"/>
  <c r="N1008" i="10"/>
  <c r="O1008" i="10"/>
  <c r="P1008" i="10"/>
  <c r="Q1008" i="10"/>
  <c r="R1008" i="10"/>
  <c r="N1009" i="10"/>
  <c r="O1009" i="10"/>
  <c r="P1009" i="10"/>
  <c r="Q1009" i="10"/>
  <c r="R1009" i="10"/>
  <c r="N1010" i="10"/>
  <c r="O1010" i="10"/>
  <c r="P1010" i="10"/>
  <c r="Q1010" i="10"/>
  <c r="R1010" i="10"/>
  <c r="N1011" i="10"/>
  <c r="O1011" i="10"/>
  <c r="P1011" i="10"/>
  <c r="Q1011" i="10"/>
  <c r="R1011" i="10"/>
  <c r="N1012" i="10"/>
  <c r="O1012" i="10"/>
  <c r="P1012" i="10"/>
  <c r="Q1012" i="10"/>
  <c r="R1012" i="10"/>
  <c r="N1013" i="10"/>
  <c r="O1013" i="10"/>
  <c r="P1013" i="10"/>
  <c r="Q1013" i="10"/>
  <c r="R1013" i="10"/>
  <c r="N1014" i="10"/>
  <c r="O1014" i="10"/>
  <c r="P1014" i="10"/>
  <c r="Q1014" i="10"/>
  <c r="R1014" i="10"/>
  <c r="N1015" i="10"/>
  <c r="O1015" i="10"/>
  <c r="P1015" i="10"/>
  <c r="Q1015" i="10"/>
  <c r="R1015" i="10"/>
  <c r="N1016" i="10"/>
  <c r="O1016" i="10"/>
  <c r="P1016" i="10"/>
  <c r="Q1016" i="10"/>
  <c r="R1016" i="10"/>
  <c r="N1017" i="10"/>
  <c r="O1017" i="10"/>
  <c r="P1017" i="10"/>
  <c r="Q1017" i="10"/>
  <c r="R1017" i="10"/>
  <c r="N1018" i="10"/>
  <c r="O1018" i="10"/>
  <c r="P1018" i="10"/>
  <c r="Q1018" i="10"/>
  <c r="R1018" i="10"/>
  <c r="N1019" i="10"/>
  <c r="O1019" i="10"/>
  <c r="P1019" i="10"/>
  <c r="Q1019" i="10"/>
  <c r="R1019" i="10"/>
  <c r="N1020" i="10"/>
  <c r="O1020" i="10"/>
  <c r="P1020" i="10"/>
  <c r="Q1020" i="10"/>
  <c r="R1020" i="10"/>
  <c r="N1021" i="10"/>
  <c r="O1021" i="10"/>
  <c r="P1021" i="10"/>
  <c r="Q1021" i="10"/>
  <c r="R1021" i="10"/>
  <c r="N1022" i="10"/>
  <c r="O1022" i="10"/>
  <c r="P1022" i="10"/>
  <c r="Q1022" i="10"/>
  <c r="R1022" i="10"/>
  <c r="N1023" i="10"/>
  <c r="O1023" i="10"/>
  <c r="P1023" i="10"/>
  <c r="Q1023" i="10"/>
  <c r="R1023" i="10"/>
  <c r="N1024" i="10"/>
  <c r="O1024" i="10"/>
  <c r="P1024" i="10"/>
  <c r="Q1024" i="10"/>
  <c r="R1024" i="10"/>
  <c r="N1025" i="10"/>
  <c r="O1025" i="10"/>
  <c r="P1025" i="10"/>
  <c r="Q1025" i="10"/>
  <c r="R1025" i="10"/>
  <c r="N1026" i="10"/>
  <c r="O1026" i="10"/>
  <c r="P1026" i="10"/>
  <c r="Q1026" i="10"/>
  <c r="R1026" i="10"/>
  <c r="N1027" i="10"/>
  <c r="O1027" i="10"/>
  <c r="P1027" i="10"/>
  <c r="Q1027" i="10"/>
  <c r="R1027" i="10"/>
  <c r="N1028" i="10"/>
  <c r="O1028" i="10"/>
  <c r="P1028" i="10"/>
  <c r="Q1028" i="10"/>
  <c r="R1028" i="10"/>
  <c r="N1029" i="10"/>
  <c r="O1029" i="10"/>
  <c r="P1029" i="10"/>
  <c r="Q1029" i="10"/>
  <c r="R1029" i="10"/>
  <c r="N1030" i="10"/>
  <c r="O1030" i="10"/>
  <c r="P1030" i="10"/>
  <c r="Q1030" i="10"/>
  <c r="R1030" i="10"/>
  <c r="N1031" i="10"/>
  <c r="O1031" i="10"/>
  <c r="P1031" i="10"/>
  <c r="Q1031" i="10"/>
  <c r="R1031" i="10"/>
  <c r="N1032" i="10"/>
  <c r="O1032" i="10"/>
  <c r="P1032" i="10"/>
  <c r="Q1032" i="10"/>
  <c r="R1032" i="10"/>
  <c r="N1033" i="10"/>
  <c r="O1033" i="10"/>
  <c r="P1033" i="10"/>
  <c r="Q1033" i="10"/>
  <c r="R1033" i="10"/>
  <c r="N1034" i="10"/>
  <c r="O1034" i="10"/>
  <c r="P1034" i="10"/>
  <c r="Q1034" i="10"/>
  <c r="R1034" i="10"/>
  <c r="N1035" i="10"/>
  <c r="O1035" i="10"/>
  <c r="P1035" i="10"/>
  <c r="Q1035" i="10"/>
  <c r="R1035" i="10"/>
  <c r="N1036" i="10"/>
  <c r="O1036" i="10"/>
  <c r="P1036" i="10"/>
  <c r="Q1036" i="10"/>
  <c r="R1036" i="10"/>
  <c r="N1037" i="10"/>
  <c r="O1037" i="10"/>
  <c r="P1037" i="10"/>
  <c r="Q1037" i="10"/>
  <c r="R1037" i="10"/>
  <c r="N1038" i="10"/>
  <c r="O1038" i="10"/>
  <c r="P1038" i="10"/>
  <c r="Q1038" i="10"/>
  <c r="R1038" i="10"/>
  <c r="N1039" i="10"/>
  <c r="O1039" i="10"/>
  <c r="P1039" i="10"/>
  <c r="Q1039" i="10"/>
  <c r="R1039" i="10"/>
  <c r="N1040" i="10"/>
  <c r="O1040" i="10"/>
  <c r="P1040" i="10"/>
  <c r="Q1040" i="10"/>
  <c r="R1040" i="10"/>
  <c r="N1041" i="10"/>
  <c r="O1041" i="10"/>
  <c r="P1041" i="10"/>
  <c r="Q1041" i="10"/>
  <c r="R1041" i="10"/>
  <c r="N1042" i="10"/>
  <c r="O1042" i="10"/>
  <c r="P1042" i="10"/>
  <c r="Q1042" i="10"/>
  <c r="R1042" i="10"/>
  <c r="N1043" i="10"/>
  <c r="O1043" i="10"/>
  <c r="P1043" i="10"/>
  <c r="Q1043" i="10"/>
  <c r="R1043" i="10"/>
  <c r="N1044" i="10"/>
  <c r="O1044" i="10"/>
  <c r="P1044" i="10"/>
  <c r="Q1044" i="10"/>
  <c r="R1044" i="10"/>
  <c r="N1045" i="10"/>
  <c r="O1045" i="10"/>
  <c r="P1045" i="10"/>
  <c r="Q1045" i="10"/>
  <c r="R1045" i="10"/>
  <c r="N1046" i="10"/>
  <c r="O1046" i="10"/>
  <c r="P1046" i="10"/>
  <c r="Q1046" i="10"/>
  <c r="R1046" i="10"/>
  <c r="N1047" i="10"/>
  <c r="O1047" i="10"/>
  <c r="P1047" i="10"/>
  <c r="Q1047" i="10"/>
  <c r="R1047" i="10"/>
  <c r="N1048" i="10"/>
  <c r="O1048" i="10"/>
  <c r="P1048" i="10"/>
  <c r="Q1048" i="10"/>
  <c r="R1048" i="10"/>
  <c r="N1049" i="10"/>
  <c r="O1049" i="10"/>
  <c r="P1049" i="10"/>
  <c r="Q1049" i="10"/>
  <c r="R1049" i="10"/>
  <c r="N1050" i="10"/>
  <c r="O1050" i="10"/>
  <c r="P1050" i="10"/>
  <c r="Q1050" i="10"/>
  <c r="R1050" i="10"/>
  <c r="N1051" i="10"/>
  <c r="O1051" i="10"/>
  <c r="P1051" i="10"/>
  <c r="Q1051" i="10"/>
  <c r="R1051" i="10"/>
  <c r="N1052" i="10"/>
  <c r="O1052" i="10"/>
  <c r="P1052" i="10"/>
  <c r="Q1052" i="10"/>
  <c r="R1052" i="10"/>
  <c r="N1053" i="10"/>
  <c r="O1053" i="10"/>
  <c r="P1053" i="10"/>
  <c r="Q1053" i="10"/>
  <c r="R1053" i="10"/>
  <c r="N1054" i="10"/>
  <c r="O1054" i="10"/>
  <c r="P1054" i="10"/>
  <c r="Q1054" i="10"/>
  <c r="R1054" i="10"/>
  <c r="N1055" i="10"/>
  <c r="O1055" i="10"/>
  <c r="P1055" i="10"/>
  <c r="Q1055" i="10"/>
  <c r="R1055" i="10"/>
  <c r="N1056" i="10"/>
  <c r="O1056" i="10"/>
  <c r="P1056" i="10"/>
  <c r="Q1056" i="10"/>
  <c r="R1056" i="10"/>
  <c r="N1057" i="10"/>
  <c r="O1057" i="10"/>
  <c r="P1057" i="10"/>
  <c r="Q1057" i="10"/>
  <c r="R1057" i="10"/>
  <c r="N1058" i="10"/>
  <c r="O1058" i="10"/>
  <c r="P1058" i="10"/>
  <c r="Q1058" i="10"/>
  <c r="R1058" i="10"/>
  <c r="N1059" i="10"/>
  <c r="O1059" i="10"/>
  <c r="P1059" i="10"/>
  <c r="Q1059" i="10"/>
  <c r="R1059" i="10"/>
  <c r="N1060" i="10"/>
  <c r="O1060" i="10"/>
  <c r="P1060" i="10"/>
  <c r="Q1060" i="10"/>
  <c r="R1060" i="10"/>
  <c r="N1061" i="10"/>
  <c r="O1061" i="10"/>
  <c r="P1061" i="10"/>
  <c r="Q1061" i="10"/>
  <c r="R1061" i="10"/>
  <c r="N1062" i="10"/>
  <c r="O1062" i="10"/>
  <c r="P1062" i="10"/>
  <c r="Q1062" i="10"/>
  <c r="R1062" i="10"/>
  <c r="N1063" i="10"/>
  <c r="O1063" i="10"/>
  <c r="P1063" i="10"/>
  <c r="Q1063" i="10"/>
  <c r="R1063" i="10"/>
  <c r="N1064" i="10"/>
  <c r="O1064" i="10"/>
  <c r="P1064" i="10"/>
  <c r="Q1064" i="10"/>
  <c r="R1064" i="10"/>
  <c r="N1065" i="10"/>
  <c r="O1065" i="10"/>
  <c r="P1065" i="10"/>
  <c r="Q1065" i="10"/>
  <c r="R1065" i="10"/>
  <c r="N1066" i="10"/>
  <c r="O1066" i="10"/>
  <c r="P1066" i="10"/>
  <c r="Q1066" i="10"/>
  <c r="R1066" i="10"/>
  <c r="N1067" i="10"/>
  <c r="O1067" i="10"/>
  <c r="P1067" i="10"/>
  <c r="Q1067" i="10"/>
  <c r="R1067" i="10"/>
  <c r="N1068" i="10"/>
  <c r="O1068" i="10"/>
  <c r="P1068" i="10"/>
  <c r="Q1068" i="10"/>
  <c r="R1068" i="10"/>
  <c r="N1069" i="10"/>
  <c r="O1069" i="10"/>
  <c r="P1069" i="10"/>
  <c r="Q1069" i="10"/>
  <c r="R1069" i="10"/>
  <c r="N1070" i="10"/>
  <c r="O1070" i="10"/>
  <c r="P1070" i="10"/>
  <c r="Q1070" i="10"/>
  <c r="R1070" i="10"/>
  <c r="N1071" i="10"/>
  <c r="O1071" i="10"/>
  <c r="P1071" i="10"/>
  <c r="Q1071" i="10"/>
  <c r="R1071" i="10"/>
  <c r="N1072" i="10"/>
  <c r="O1072" i="10"/>
  <c r="P1072" i="10"/>
  <c r="Q1072" i="10"/>
  <c r="R1072" i="10"/>
  <c r="N1073" i="10"/>
  <c r="O1073" i="10"/>
  <c r="P1073" i="10"/>
  <c r="Q1073" i="10"/>
  <c r="R1073" i="10"/>
  <c r="N1074" i="10"/>
  <c r="O1074" i="10"/>
  <c r="P1074" i="10"/>
  <c r="Q1074" i="10"/>
  <c r="R1074" i="10"/>
  <c r="N1075" i="10"/>
  <c r="O1075" i="10"/>
  <c r="P1075" i="10"/>
  <c r="Q1075" i="10"/>
  <c r="R1075" i="10"/>
  <c r="N1076" i="10"/>
  <c r="O1076" i="10"/>
  <c r="P1076" i="10"/>
  <c r="Q1076" i="10"/>
  <c r="R1076" i="10"/>
  <c r="N1077" i="10"/>
  <c r="O1077" i="10"/>
  <c r="P1077" i="10"/>
  <c r="Q1077" i="10"/>
  <c r="R1077" i="10"/>
  <c r="N1078" i="10"/>
  <c r="O1078" i="10"/>
  <c r="P1078" i="10"/>
  <c r="Q1078" i="10"/>
  <c r="R1078" i="10"/>
  <c r="N1079" i="10"/>
  <c r="O1079" i="10"/>
  <c r="P1079" i="10"/>
  <c r="Q1079" i="10"/>
  <c r="R1079" i="10"/>
  <c r="N1080" i="10"/>
  <c r="O1080" i="10"/>
  <c r="P1080" i="10"/>
  <c r="Q1080" i="10"/>
  <c r="R1080" i="10"/>
  <c r="N1081" i="10"/>
  <c r="O1081" i="10"/>
  <c r="P1081" i="10"/>
  <c r="Q1081" i="10"/>
  <c r="R1081" i="10"/>
  <c r="N1082" i="10"/>
  <c r="O1082" i="10"/>
  <c r="P1082" i="10"/>
  <c r="Q1082" i="10"/>
  <c r="R1082" i="10"/>
  <c r="N1083" i="10"/>
  <c r="O1083" i="10"/>
  <c r="P1083" i="10"/>
  <c r="Q1083" i="10"/>
  <c r="R1083" i="10"/>
  <c r="N1084" i="10"/>
  <c r="O1084" i="10"/>
  <c r="P1084" i="10"/>
  <c r="Q1084" i="10"/>
  <c r="R1084" i="10"/>
  <c r="N1085" i="10"/>
  <c r="O1085" i="10"/>
  <c r="P1085" i="10"/>
  <c r="Q1085" i="10"/>
  <c r="R1085" i="10"/>
  <c r="N1086" i="10"/>
  <c r="O1086" i="10"/>
  <c r="P1086" i="10"/>
  <c r="Q1086" i="10"/>
  <c r="R1086" i="10"/>
  <c r="N1087" i="10"/>
  <c r="O1087" i="10"/>
  <c r="P1087" i="10"/>
  <c r="Q1087" i="10"/>
  <c r="R1087" i="10"/>
  <c r="N1088" i="10"/>
  <c r="O1088" i="10"/>
  <c r="P1088" i="10"/>
  <c r="Q1088" i="10"/>
  <c r="R1088" i="10"/>
  <c r="N1089" i="10"/>
  <c r="O1089" i="10"/>
  <c r="P1089" i="10"/>
  <c r="Q1089" i="10"/>
  <c r="R1089" i="10"/>
  <c r="N1090" i="10"/>
  <c r="O1090" i="10"/>
  <c r="P1090" i="10"/>
  <c r="Q1090" i="10"/>
  <c r="R1090" i="10"/>
  <c r="N1091" i="10"/>
  <c r="O1091" i="10"/>
  <c r="P1091" i="10"/>
  <c r="Q1091" i="10"/>
  <c r="R1091" i="10"/>
  <c r="N1092" i="10"/>
  <c r="O1092" i="10"/>
  <c r="P1092" i="10"/>
  <c r="Q1092" i="10"/>
  <c r="R1092" i="10"/>
  <c r="N1093" i="10"/>
  <c r="O1093" i="10"/>
  <c r="P1093" i="10"/>
  <c r="Q1093" i="10"/>
  <c r="R1093" i="10"/>
  <c r="N1094" i="10"/>
  <c r="O1094" i="10"/>
  <c r="P1094" i="10"/>
  <c r="Q1094" i="10"/>
  <c r="R1094" i="10"/>
  <c r="N1095" i="10"/>
  <c r="O1095" i="10"/>
  <c r="P1095" i="10"/>
  <c r="Q1095" i="10"/>
  <c r="R1095" i="10"/>
  <c r="N1096" i="10"/>
  <c r="O1096" i="10"/>
  <c r="P1096" i="10"/>
  <c r="Q1096" i="10"/>
  <c r="R1096" i="10"/>
  <c r="N1097" i="10"/>
  <c r="O1097" i="10"/>
  <c r="P1097" i="10"/>
  <c r="Q1097" i="10"/>
  <c r="R1097" i="10"/>
  <c r="N1098" i="10"/>
  <c r="O1098" i="10"/>
  <c r="P1098" i="10"/>
  <c r="Q1098" i="10"/>
  <c r="R1098" i="10"/>
  <c r="N1099" i="10"/>
  <c r="O1099" i="10"/>
  <c r="P1099" i="10"/>
  <c r="Q1099" i="10"/>
  <c r="R1099" i="10"/>
  <c r="N1100" i="10"/>
  <c r="O1100" i="10"/>
  <c r="P1100" i="10"/>
  <c r="Q1100" i="10"/>
  <c r="R1100" i="10"/>
  <c r="N1101" i="10"/>
  <c r="O1101" i="10"/>
  <c r="P1101" i="10"/>
  <c r="Q1101" i="10"/>
  <c r="R1101" i="10"/>
  <c r="N1102" i="10"/>
  <c r="O1102" i="10"/>
  <c r="P1102" i="10"/>
  <c r="Q1102" i="10"/>
  <c r="R1102" i="10"/>
  <c r="N1103" i="10"/>
  <c r="O1103" i="10"/>
  <c r="P1103" i="10"/>
  <c r="Q1103" i="10"/>
  <c r="R1103" i="10"/>
  <c r="N1104" i="10"/>
  <c r="O1104" i="10"/>
  <c r="P1104" i="10"/>
  <c r="Q1104" i="10"/>
  <c r="R1104" i="10"/>
  <c r="N1105" i="10"/>
  <c r="O1105" i="10"/>
  <c r="P1105" i="10"/>
  <c r="Q1105" i="10"/>
  <c r="R1105" i="10"/>
  <c r="N1106" i="10"/>
  <c r="O1106" i="10"/>
  <c r="P1106" i="10"/>
  <c r="Q1106" i="10"/>
  <c r="R1106" i="10"/>
  <c r="N1107" i="10"/>
  <c r="O1107" i="10"/>
  <c r="P1107" i="10"/>
  <c r="Q1107" i="10"/>
  <c r="R1107" i="10"/>
  <c r="N1108" i="10"/>
  <c r="O1108" i="10"/>
  <c r="P1108" i="10"/>
  <c r="Q1108" i="10"/>
  <c r="R1108" i="10"/>
  <c r="N1109" i="10"/>
  <c r="O1109" i="10"/>
  <c r="P1109" i="10"/>
  <c r="Q1109" i="10"/>
  <c r="R1109" i="10"/>
  <c r="N1110" i="10"/>
  <c r="O1110" i="10"/>
  <c r="P1110" i="10"/>
  <c r="Q1110" i="10"/>
  <c r="R1110" i="10"/>
  <c r="N1111" i="10"/>
  <c r="O1111" i="10"/>
  <c r="P1111" i="10"/>
  <c r="Q1111" i="10"/>
  <c r="R1111" i="10"/>
  <c r="N1112" i="10"/>
  <c r="O1112" i="10"/>
  <c r="P1112" i="10"/>
  <c r="Q1112" i="10"/>
  <c r="R1112" i="10"/>
  <c r="N1113" i="10"/>
  <c r="O1113" i="10"/>
  <c r="P1113" i="10"/>
  <c r="Q1113" i="10"/>
  <c r="R1113" i="10"/>
  <c r="N1114" i="10"/>
  <c r="O1114" i="10"/>
  <c r="P1114" i="10"/>
  <c r="Q1114" i="10"/>
  <c r="R1114" i="10"/>
  <c r="N1115" i="10"/>
  <c r="O1115" i="10"/>
  <c r="P1115" i="10"/>
  <c r="Q1115" i="10"/>
  <c r="R1115" i="10"/>
  <c r="N1116" i="10"/>
  <c r="O1116" i="10"/>
  <c r="P1116" i="10"/>
  <c r="Q1116" i="10"/>
  <c r="R1116" i="10"/>
  <c r="N1117" i="10"/>
  <c r="O1117" i="10"/>
  <c r="P1117" i="10"/>
  <c r="Q1117" i="10"/>
  <c r="R1117" i="10"/>
  <c r="N1118" i="10"/>
  <c r="O1118" i="10"/>
  <c r="P1118" i="10"/>
  <c r="Q1118" i="10"/>
  <c r="R1118" i="10"/>
  <c r="N1119" i="10"/>
  <c r="O1119" i="10"/>
  <c r="P1119" i="10"/>
  <c r="Q1119" i="10"/>
  <c r="R1119" i="10"/>
  <c r="N1120" i="10"/>
  <c r="O1120" i="10"/>
  <c r="P1120" i="10"/>
  <c r="Q1120" i="10"/>
  <c r="R1120" i="10"/>
  <c r="N1121" i="10"/>
  <c r="O1121" i="10"/>
  <c r="P1121" i="10"/>
  <c r="Q1121" i="10"/>
  <c r="R1121" i="10"/>
  <c r="N1122" i="10"/>
  <c r="O1122" i="10"/>
  <c r="P1122" i="10"/>
  <c r="Q1122" i="10"/>
  <c r="R1122" i="10"/>
  <c r="N1123" i="10"/>
  <c r="O1123" i="10"/>
  <c r="P1123" i="10"/>
  <c r="Q1123" i="10"/>
  <c r="R1123" i="10"/>
  <c r="N1124" i="10"/>
  <c r="O1124" i="10"/>
  <c r="P1124" i="10"/>
  <c r="Q1124" i="10"/>
  <c r="R1124" i="10"/>
  <c r="N1125" i="10"/>
  <c r="O1125" i="10"/>
  <c r="P1125" i="10"/>
  <c r="Q1125" i="10"/>
  <c r="R1125" i="10"/>
  <c r="N1126" i="10"/>
  <c r="O1126" i="10"/>
  <c r="P1126" i="10"/>
  <c r="Q1126" i="10"/>
  <c r="R1126" i="10"/>
  <c r="N1127" i="10"/>
  <c r="O1127" i="10"/>
  <c r="P1127" i="10"/>
  <c r="Q1127" i="10"/>
  <c r="R1127" i="10"/>
  <c r="N1128" i="10"/>
  <c r="O1128" i="10"/>
  <c r="P1128" i="10"/>
  <c r="Q1128" i="10"/>
  <c r="R1128" i="10"/>
  <c r="N1129" i="10"/>
  <c r="O1129" i="10"/>
  <c r="P1129" i="10"/>
  <c r="Q1129" i="10"/>
  <c r="R1129" i="10"/>
  <c r="N1130" i="10"/>
  <c r="O1130" i="10"/>
  <c r="P1130" i="10"/>
  <c r="Q1130" i="10"/>
  <c r="R1130" i="10"/>
  <c r="N1131" i="10"/>
  <c r="O1131" i="10"/>
  <c r="P1131" i="10"/>
  <c r="Q1131" i="10"/>
  <c r="R1131" i="10"/>
  <c r="N1132" i="10"/>
  <c r="O1132" i="10"/>
  <c r="P1132" i="10"/>
  <c r="Q1132" i="10"/>
  <c r="R1132" i="10"/>
  <c r="N1133" i="10"/>
  <c r="O1133" i="10"/>
  <c r="P1133" i="10"/>
  <c r="Q1133" i="10"/>
  <c r="R1133" i="10"/>
  <c r="N1134" i="10"/>
  <c r="O1134" i="10"/>
  <c r="P1134" i="10"/>
  <c r="Q1134" i="10"/>
  <c r="R1134" i="10"/>
  <c r="N1135" i="10"/>
  <c r="O1135" i="10"/>
  <c r="P1135" i="10"/>
  <c r="Q1135" i="10"/>
  <c r="R1135" i="10"/>
  <c r="N1136" i="10"/>
  <c r="O1136" i="10"/>
  <c r="P1136" i="10"/>
  <c r="Q1136" i="10"/>
  <c r="R1136" i="10"/>
  <c r="N1137" i="10"/>
  <c r="O1137" i="10"/>
  <c r="P1137" i="10"/>
  <c r="Q1137" i="10"/>
  <c r="R1137" i="10"/>
  <c r="N1138" i="10"/>
  <c r="O1138" i="10"/>
  <c r="P1138" i="10"/>
  <c r="Q1138" i="10"/>
  <c r="R1138" i="10"/>
  <c r="N1139" i="10"/>
  <c r="O1139" i="10"/>
  <c r="P1139" i="10"/>
  <c r="Q1139" i="10"/>
  <c r="R1139" i="10"/>
  <c r="N1140" i="10"/>
  <c r="O1140" i="10"/>
  <c r="P1140" i="10"/>
  <c r="Q1140" i="10"/>
  <c r="R1140" i="10"/>
  <c r="N1141" i="10"/>
  <c r="O1141" i="10"/>
  <c r="P1141" i="10"/>
  <c r="Q1141" i="10"/>
  <c r="R1141" i="10"/>
  <c r="N1142" i="10"/>
  <c r="O1142" i="10"/>
  <c r="P1142" i="10"/>
  <c r="Q1142" i="10"/>
  <c r="R1142" i="10"/>
  <c r="N1143" i="10"/>
  <c r="O1143" i="10"/>
  <c r="P1143" i="10"/>
  <c r="Q1143" i="10"/>
  <c r="R1143" i="10"/>
  <c r="N1144" i="10"/>
  <c r="O1144" i="10"/>
  <c r="P1144" i="10"/>
  <c r="Q1144" i="10"/>
  <c r="R1144" i="10"/>
  <c r="N1145" i="10"/>
  <c r="O1145" i="10"/>
  <c r="P1145" i="10"/>
  <c r="Q1145" i="10"/>
  <c r="R1145" i="10"/>
  <c r="N1146" i="10"/>
  <c r="O1146" i="10"/>
  <c r="P1146" i="10"/>
  <c r="Q1146" i="10"/>
  <c r="R1146" i="10"/>
  <c r="N1147" i="10"/>
  <c r="O1147" i="10"/>
  <c r="P1147" i="10"/>
  <c r="Q1147" i="10"/>
  <c r="R1147" i="10"/>
  <c r="N1148" i="10"/>
  <c r="O1148" i="10"/>
  <c r="P1148" i="10"/>
  <c r="Q1148" i="10"/>
  <c r="R1148" i="10"/>
  <c r="N1149" i="10"/>
  <c r="O1149" i="10"/>
  <c r="P1149" i="10"/>
  <c r="Q1149" i="10"/>
  <c r="R1149" i="10"/>
  <c r="N1150" i="10"/>
  <c r="O1150" i="10"/>
  <c r="P1150" i="10"/>
  <c r="Q1150" i="10"/>
  <c r="R1150" i="10"/>
  <c r="N1151" i="10"/>
  <c r="O1151" i="10"/>
  <c r="P1151" i="10"/>
  <c r="Q1151" i="10"/>
  <c r="R1151" i="10"/>
  <c r="N1152" i="10"/>
  <c r="O1152" i="10"/>
  <c r="P1152" i="10"/>
  <c r="Q1152" i="10"/>
  <c r="R1152" i="10"/>
  <c r="N1153" i="10"/>
  <c r="O1153" i="10"/>
  <c r="P1153" i="10"/>
  <c r="Q1153" i="10"/>
  <c r="R1153" i="10"/>
  <c r="N1154" i="10"/>
  <c r="O1154" i="10"/>
  <c r="P1154" i="10"/>
  <c r="Q1154" i="10"/>
  <c r="R1154" i="10"/>
  <c r="N1155" i="10"/>
  <c r="O1155" i="10"/>
  <c r="P1155" i="10"/>
  <c r="Q1155" i="10"/>
  <c r="R1155" i="10"/>
  <c r="N1156" i="10"/>
  <c r="O1156" i="10"/>
  <c r="P1156" i="10"/>
  <c r="Q1156" i="10"/>
  <c r="R1156" i="10"/>
  <c r="N1157" i="10"/>
  <c r="O1157" i="10"/>
  <c r="P1157" i="10"/>
  <c r="Q1157" i="10"/>
  <c r="R1157" i="10"/>
  <c r="N1158" i="10"/>
  <c r="O1158" i="10"/>
  <c r="P1158" i="10"/>
  <c r="Q1158" i="10"/>
  <c r="R1158" i="10"/>
  <c r="N1159" i="10"/>
  <c r="O1159" i="10"/>
  <c r="P1159" i="10"/>
  <c r="Q1159" i="10"/>
  <c r="R1159" i="10"/>
  <c r="N1160" i="10"/>
  <c r="O1160" i="10"/>
  <c r="P1160" i="10"/>
  <c r="Q1160" i="10"/>
  <c r="R1160" i="10"/>
  <c r="N1161" i="10"/>
  <c r="O1161" i="10"/>
  <c r="P1161" i="10"/>
  <c r="Q1161" i="10"/>
  <c r="R1161" i="10"/>
  <c r="N1162" i="10"/>
  <c r="O1162" i="10"/>
  <c r="P1162" i="10"/>
  <c r="Q1162" i="10"/>
  <c r="R1162" i="10"/>
  <c r="N1163" i="10"/>
  <c r="O1163" i="10"/>
  <c r="P1163" i="10"/>
  <c r="Q1163" i="10"/>
  <c r="R1163" i="10"/>
  <c r="N1164" i="10"/>
  <c r="O1164" i="10"/>
  <c r="P1164" i="10"/>
  <c r="Q1164" i="10"/>
  <c r="R1164" i="10"/>
  <c r="N1165" i="10"/>
  <c r="O1165" i="10"/>
  <c r="P1165" i="10"/>
  <c r="Q1165" i="10"/>
  <c r="R1165" i="10"/>
  <c r="N1166" i="10"/>
  <c r="O1166" i="10"/>
  <c r="P1166" i="10"/>
  <c r="Q1166" i="10"/>
  <c r="R1166" i="10"/>
  <c r="N1167" i="10"/>
  <c r="O1167" i="10"/>
  <c r="P1167" i="10"/>
  <c r="Q1167" i="10"/>
  <c r="R1167" i="10"/>
  <c r="N1168" i="10"/>
  <c r="O1168" i="10"/>
  <c r="P1168" i="10"/>
  <c r="Q1168" i="10"/>
  <c r="R1168" i="10"/>
  <c r="N1169" i="10"/>
  <c r="O1169" i="10"/>
  <c r="P1169" i="10"/>
  <c r="Q1169" i="10"/>
  <c r="R1169" i="10"/>
  <c r="N1170" i="10"/>
  <c r="O1170" i="10"/>
  <c r="P1170" i="10"/>
  <c r="Q1170" i="10"/>
  <c r="R1170" i="10"/>
  <c r="N1171" i="10"/>
  <c r="O1171" i="10"/>
  <c r="P1171" i="10"/>
  <c r="Q1171" i="10"/>
  <c r="R1171" i="10"/>
  <c r="N1172" i="10"/>
  <c r="O1172" i="10"/>
  <c r="P1172" i="10"/>
  <c r="Q1172" i="10"/>
  <c r="R1172" i="10"/>
  <c r="N1173" i="10"/>
  <c r="O1173" i="10"/>
  <c r="P1173" i="10"/>
  <c r="Q1173" i="10"/>
  <c r="R1173" i="10"/>
  <c r="N1174" i="10"/>
  <c r="O1174" i="10"/>
  <c r="P1174" i="10"/>
  <c r="Q1174" i="10"/>
  <c r="R1174" i="10"/>
  <c r="N1175" i="10"/>
  <c r="O1175" i="10"/>
  <c r="P1175" i="10"/>
  <c r="Q1175" i="10"/>
  <c r="R1175" i="10"/>
  <c r="N1176" i="10"/>
  <c r="O1176" i="10"/>
  <c r="P1176" i="10"/>
  <c r="Q1176" i="10"/>
  <c r="R1176" i="10"/>
  <c r="N1177" i="10"/>
  <c r="O1177" i="10"/>
  <c r="P1177" i="10"/>
  <c r="Q1177" i="10"/>
  <c r="R1177" i="10"/>
  <c r="N1178" i="10"/>
  <c r="O1178" i="10"/>
  <c r="P1178" i="10"/>
  <c r="Q1178" i="10"/>
  <c r="R1178" i="10"/>
  <c r="N1179" i="10"/>
  <c r="O1179" i="10"/>
  <c r="P1179" i="10"/>
  <c r="Q1179" i="10"/>
  <c r="R1179" i="10"/>
  <c r="N1180" i="10"/>
  <c r="O1180" i="10"/>
  <c r="P1180" i="10"/>
  <c r="Q1180" i="10"/>
  <c r="R1180" i="10"/>
  <c r="N1181" i="10"/>
  <c r="O1181" i="10"/>
  <c r="P1181" i="10"/>
  <c r="Q1181" i="10"/>
  <c r="R1181" i="10"/>
  <c r="N1182" i="10"/>
  <c r="O1182" i="10"/>
  <c r="P1182" i="10"/>
  <c r="Q1182" i="10"/>
  <c r="R1182" i="10"/>
  <c r="N1183" i="10"/>
  <c r="O1183" i="10"/>
  <c r="P1183" i="10"/>
  <c r="Q1183" i="10"/>
  <c r="R1183" i="10"/>
  <c r="N1184" i="10"/>
  <c r="O1184" i="10"/>
  <c r="P1184" i="10"/>
  <c r="Q1184" i="10"/>
  <c r="R1184" i="10"/>
  <c r="N1185" i="10"/>
  <c r="O1185" i="10"/>
  <c r="P1185" i="10"/>
  <c r="Q1185" i="10"/>
  <c r="R1185" i="10"/>
  <c r="N1186" i="10"/>
  <c r="O1186" i="10"/>
  <c r="P1186" i="10"/>
  <c r="Q1186" i="10"/>
  <c r="R1186" i="10"/>
  <c r="N1187" i="10"/>
  <c r="O1187" i="10"/>
  <c r="P1187" i="10"/>
  <c r="Q1187" i="10"/>
  <c r="R1187" i="10"/>
  <c r="N1188" i="10"/>
  <c r="O1188" i="10"/>
  <c r="P1188" i="10"/>
  <c r="Q1188" i="10"/>
  <c r="R1188" i="10"/>
  <c r="N1189" i="10"/>
  <c r="O1189" i="10"/>
  <c r="P1189" i="10"/>
  <c r="Q1189" i="10"/>
  <c r="R1189" i="10"/>
  <c r="N1190" i="10"/>
  <c r="O1190" i="10"/>
  <c r="P1190" i="10"/>
  <c r="Q1190" i="10"/>
  <c r="R1190" i="10"/>
  <c r="N1191" i="10"/>
  <c r="O1191" i="10"/>
  <c r="P1191" i="10"/>
  <c r="Q1191" i="10"/>
  <c r="R1191" i="10"/>
  <c r="N1192" i="10"/>
  <c r="O1192" i="10"/>
  <c r="P1192" i="10"/>
  <c r="Q1192" i="10"/>
  <c r="R1192" i="10"/>
  <c r="N1193" i="10"/>
  <c r="O1193" i="10"/>
  <c r="P1193" i="10"/>
  <c r="Q1193" i="10"/>
  <c r="R1193" i="10"/>
  <c r="N1194" i="10"/>
  <c r="O1194" i="10"/>
  <c r="P1194" i="10"/>
  <c r="Q1194" i="10"/>
  <c r="R1194" i="10"/>
  <c r="N1195" i="10"/>
  <c r="O1195" i="10"/>
  <c r="P1195" i="10"/>
  <c r="Q1195" i="10"/>
  <c r="R1195" i="10"/>
  <c r="N1196" i="10"/>
  <c r="O1196" i="10"/>
  <c r="P1196" i="10"/>
  <c r="Q1196" i="10"/>
  <c r="R1196" i="10"/>
  <c r="N1197" i="10"/>
  <c r="O1197" i="10"/>
  <c r="P1197" i="10"/>
  <c r="Q1197" i="10"/>
  <c r="R1197" i="10"/>
  <c r="N1198" i="10"/>
  <c r="O1198" i="10"/>
  <c r="P1198" i="10"/>
  <c r="Q1198" i="10"/>
  <c r="R1198" i="10"/>
  <c r="N1199" i="10"/>
  <c r="O1199" i="10"/>
  <c r="P1199" i="10"/>
  <c r="Q1199" i="10"/>
  <c r="R1199" i="10"/>
  <c r="N1200" i="10"/>
  <c r="O1200" i="10"/>
  <c r="P1200" i="10"/>
  <c r="Q1200" i="10"/>
  <c r="R1200" i="10"/>
  <c r="N1201" i="10"/>
  <c r="O1201" i="10"/>
  <c r="P1201" i="10"/>
  <c r="Q1201" i="10"/>
  <c r="R1201" i="10"/>
  <c r="N1202" i="10"/>
  <c r="O1202" i="10"/>
  <c r="P1202" i="10"/>
  <c r="Q1202" i="10"/>
  <c r="R1202" i="10"/>
  <c r="N1203" i="10"/>
  <c r="O1203" i="10"/>
  <c r="P1203" i="10"/>
  <c r="Q1203" i="10"/>
  <c r="R1203" i="10"/>
  <c r="N1204" i="10"/>
  <c r="O1204" i="10"/>
  <c r="P1204" i="10"/>
  <c r="Q1204" i="10"/>
  <c r="R1204" i="10"/>
  <c r="N1205" i="10"/>
  <c r="O1205" i="10"/>
  <c r="P1205" i="10"/>
  <c r="Q1205" i="10"/>
  <c r="R1205" i="10"/>
  <c r="N1206" i="10"/>
  <c r="O1206" i="10"/>
  <c r="P1206" i="10"/>
  <c r="Q1206" i="10"/>
  <c r="R1206" i="10"/>
  <c r="N1207" i="10"/>
  <c r="O1207" i="10"/>
  <c r="P1207" i="10"/>
  <c r="Q1207" i="10"/>
  <c r="R1207" i="10"/>
  <c r="N1208" i="10"/>
  <c r="O1208" i="10"/>
  <c r="P1208" i="10"/>
  <c r="Q1208" i="10"/>
  <c r="R1208" i="10"/>
  <c r="N1209" i="10"/>
  <c r="O1209" i="10"/>
  <c r="P1209" i="10"/>
  <c r="Q1209" i="10"/>
  <c r="R1209" i="10"/>
  <c r="N1210" i="10"/>
  <c r="O1210" i="10"/>
  <c r="P1210" i="10"/>
  <c r="Q1210" i="10"/>
  <c r="R1210" i="10"/>
  <c r="N1211" i="10"/>
  <c r="O1211" i="10"/>
  <c r="P1211" i="10"/>
  <c r="Q1211" i="10"/>
  <c r="R1211" i="10"/>
  <c r="N1212" i="10"/>
  <c r="O1212" i="10"/>
  <c r="P1212" i="10"/>
  <c r="Q1212" i="10"/>
  <c r="R1212" i="10"/>
  <c r="N1213" i="10"/>
  <c r="O1213" i="10"/>
  <c r="P1213" i="10"/>
  <c r="Q1213" i="10"/>
  <c r="R1213" i="10"/>
  <c r="N1214" i="10"/>
  <c r="O1214" i="10"/>
  <c r="P1214" i="10"/>
  <c r="Q1214" i="10"/>
  <c r="R1214" i="10"/>
  <c r="N1215" i="10"/>
  <c r="O1215" i="10"/>
  <c r="P1215" i="10"/>
  <c r="Q1215" i="10"/>
  <c r="R1215" i="10"/>
  <c r="N1216" i="10"/>
  <c r="O1216" i="10"/>
  <c r="P1216" i="10"/>
  <c r="Q1216" i="10"/>
  <c r="R1216" i="10"/>
  <c r="N1217" i="10"/>
  <c r="O1217" i="10"/>
  <c r="P1217" i="10"/>
  <c r="Q1217" i="10"/>
  <c r="R1217" i="10"/>
  <c r="N1218" i="10"/>
  <c r="O1218" i="10"/>
  <c r="P1218" i="10"/>
  <c r="Q1218" i="10"/>
  <c r="R1218" i="10"/>
  <c r="N1219" i="10"/>
  <c r="O1219" i="10"/>
  <c r="P1219" i="10"/>
  <c r="Q1219" i="10"/>
  <c r="R1219" i="10"/>
  <c r="N1220" i="10"/>
  <c r="O1220" i="10"/>
  <c r="P1220" i="10"/>
  <c r="Q1220" i="10"/>
  <c r="R1220" i="10"/>
  <c r="N1221" i="10"/>
  <c r="O1221" i="10"/>
  <c r="P1221" i="10"/>
  <c r="Q1221" i="10"/>
  <c r="R1221" i="10"/>
  <c r="N1222" i="10"/>
  <c r="O1222" i="10"/>
  <c r="P1222" i="10"/>
  <c r="Q1222" i="10"/>
  <c r="R1222" i="10"/>
  <c r="N1223" i="10"/>
  <c r="O1223" i="10"/>
  <c r="P1223" i="10"/>
  <c r="Q1223" i="10"/>
  <c r="R1223" i="10"/>
  <c r="N1224" i="10"/>
  <c r="O1224" i="10"/>
  <c r="P1224" i="10"/>
  <c r="Q1224" i="10"/>
  <c r="R1224" i="10"/>
  <c r="N1225" i="10"/>
  <c r="O1225" i="10"/>
  <c r="P1225" i="10"/>
  <c r="Q1225" i="10"/>
  <c r="R1225" i="10"/>
  <c r="N1226" i="10"/>
  <c r="O1226" i="10"/>
  <c r="P1226" i="10"/>
  <c r="Q1226" i="10"/>
  <c r="R1226" i="10"/>
  <c r="N1227" i="10"/>
  <c r="O1227" i="10"/>
  <c r="P1227" i="10"/>
  <c r="Q1227" i="10"/>
  <c r="R1227" i="10"/>
  <c r="N1228" i="10"/>
  <c r="O1228" i="10"/>
  <c r="P1228" i="10"/>
  <c r="Q1228" i="10"/>
  <c r="R1228" i="10"/>
  <c r="N1229" i="10"/>
  <c r="O1229" i="10"/>
  <c r="P1229" i="10"/>
  <c r="Q1229" i="10"/>
  <c r="R1229" i="10"/>
  <c r="N1230" i="10"/>
  <c r="O1230" i="10"/>
  <c r="P1230" i="10"/>
  <c r="Q1230" i="10"/>
  <c r="R1230" i="10"/>
  <c r="N1231" i="10"/>
  <c r="O1231" i="10"/>
  <c r="P1231" i="10"/>
  <c r="Q1231" i="10"/>
  <c r="R1231" i="10"/>
  <c r="N1232" i="10"/>
  <c r="O1232" i="10"/>
  <c r="P1232" i="10"/>
  <c r="Q1232" i="10"/>
  <c r="R1232" i="10"/>
  <c r="N1233" i="10"/>
  <c r="O1233" i="10"/>
  <c r="P1233" i="10"/>
  <c r="Q1233" i="10"/>
  <c r="R1233" i="10"/>
  <c r="N1234" i="10"/>
  <c r="O1234" i="10"/>
  <c r="P1234" i="10"/>
  <c r="Q1234" i="10"/>
  <c r="R1234" i="10"/>
  <c r="N1235" i="10"/>
  <c r="O1235" i="10"/>
  <c r="P1235" i="10"/>
  <c r="Q1235" i="10"/>
  <c r="R1235" i="10"/>
  <c r="N1236" i="10"/>
  <c r="O1236" i="10"/>
  <c r="P1236" i="10"/>
  <c r="Q1236" i="10"/>
  <c r="R1236" i="10"/>
  <c r="N1237" i="10"/>
  <c r="O1237" i="10"/>
  <c r="P1237" i="10"/>
  <c r="Q1237" i="10"/>
  <c r="R1237" i="10"/>
  <c r="N1238" i="10"/>
  <c r="O1238" i="10"/>
  <c r="P1238" i="10"/>
  <c r="Q1238" i="10"/>
  <c r="R1238" i="10"/>
  <c r="N1239" i="10"/>
  <c r="O1239" i="10"/>
  <c r="P1239" i="10"/>
  <c r="Q1239" i="10"/>
  <c r="R1239" i="10"/>
  <c r="N1240" i="10"/>
  <c r="O1240" i="10"/>
  <c r="P1240" i="10"/>
  <c r="Q1240" i="10"/>
  <c r="R1240" i="10"/>
  <c r="N1241" i="10"/>
  <c r="O1241" i="10"/>
  <c r="P1241" i="10"/>
  <c r="Q1241" i="10"/>
  <c r="R1241" i="10"/>
  <c r="N1242" i="10"/>
  <c r="O1242" i="10"/>
  <c r="P1242" i="10"/>
  <c r="Q1242" i="10"/>
  <c r="R1242" i="10"/>
  <c r="N1243" i="10"/>
  <c r="O1243" i="10"/>
  <c r="P1243" i="10"/>
  <c r="Q1243" i="10"/>
  <c r="R1243" i="10"/>
  <c r="N1244" i="10"/>
  <c r="O1244" i="10"/>
  <c r="P1244" i="10"/>
  <c r="Q1244" i="10"/>
  <c r="R1244" i="10"/>
  <c r="N1245" i="10"/>
  <c r="O1245" i="10"/>
  <c r="P1245" i="10"/>
  <c r="Q1245" i="10"/>
  <c r="R1245" i="10"/>
  <c r="N1246" i="10"/>
  <c r="O1246" i="10"/>
  <c r="P1246" i="10"/>
  <c r="Q1246" i="10"/>
  <c r="R1246" i="10"/>
  <c r="N1247" i="10"/>
  <c r="O1247" i="10"/>
  <c r="P1247" i="10"/>
  <c r="Q1247" i="10"/>
  <c r="R1247" i="10"/>
  <c r="N1248" i="10"/>
  <c r="O1248" i="10"/>
  <c r="P1248" i="10"/>
  <c r="Q1248" i="10"/>
  <c r="R1248" i="10"/>
  <c r="N1249" i="10"/>
  <c r="O1249" i="10"/>
  <c r="P1249" i="10"/>
  <c r="Q1249" i="10"/>
  <c r="R1249" i="10"/>
  <c r="N1250" i="10"/>
  <c r="O1250" i="10"/>
  <c r="P1250" i="10"/>
  <c r="Q1250" i="10"/>
  <c r="R1250" i="10"/>
  <c r="N1251" i="10"/>
  <c r="O1251" i="10"/>
  <c r="P1251" i="10"/>
  <c r="Q1251" i="10"/>
  <c r="R1251" i="10"/>
  <c r="N1252" i="10"/>
  <c r="O1252" i="10"/>
  <c r="P1252" i="10"/>
  <c r="Q1252" i="10"/>
  <c r="R1252" i="10"/>
  <c r="N1253" i="10"/>
  <c r="O1253" i="10"/>
  <c r="P1253" i="10"/>
  <c r="Q1253" i="10"/>
  <c r="R1253" i="10"/>
  <c r="N1254" i="10"/>
  <c r="O1254" i="10"/>
  <c r="P1254" i="10"/>
  <c r="Q1254" i="10"/>
  <c r="R1254" i="10"/>
  <c r="N1255" i="10"/>
  <c r="O1255" i="10"/>
  <c r="P1255" i="10"/>
  <c r="Q1255" i="10"/>
  <c r="R1255" i="10"/>
  <c r="N1256" i="10"/>
  <c r="O1256" i="10"/>
  <c r="P1256" i="10"/>
  <c r="Q1256" i="10"/>
  <c r="R1256" i="10"/>
  <c r="N1257" i="10"/>
  <c r="O1257" i="10"/>
  <c r="P1257" i="10"/>
  <c r="Q1257" i="10"/>
  <c r="R1257" i="10"/>
  <c r="N1258" i="10"/>
  <c r="O1258" i="10"/>
  <c r="P1258" i="10"/>
  <c r="Q1258" i="10"/>
  <c r="R1258" i="10"/>
  <c r="N1259" i="10"/>
  <c r="O1259" i="10"/>
  <c r="P1259" i="10"/>
  <c r="Q1259" i="10"/>
  <c r="R1259" i="10"/>
  <c r="N1260" i="10"/>
  <c r="O1260" i="10"/>
  <c r="P1260" i="10"/>
  <c r="Q1260" i="10"/>
  <c r="R1260" i="10"/>
  <c r="N1261" i="10"/>
  <c r="O1261" i="10"/>
  <c r="P1261" i="10"/>
  <c r="Q1261" i="10"/>
  <c r="R1261" i="10"/>
  <c r="N1262" i="10"/>
  <c r="O1262" i="10"/>
  <c r="P1262" i="10"/>
  <c r="Q1262" i="10"/>
  <c r="R1262" i="10"/>
  <c r="N1263" i="10"/>
  <c r="O1263" i="10"/>
  <c r="P1263" i="10"/>
  <c r="Q1263" i="10"/>
  <c r="R1263" i="10"/>
  <c r="N1264" i="10"/>
  <c r="O1264" i="10"/>
  <c r="P1264" i="10"/>
  <c r="Q1264" i="10"/>
  <c r="R1264" i="10"/>
  <c r="N1265" i="10"/>
  <c r="O1265" i="10"/>
  <c r="P1265" i="10"/>
  <c r="Q1265" i="10"/>
  <c r="R1265" i="10"/>
  <c r="N1266" i="10"/>
  <c r="O1266" i="10"/>
  <c r="P1266" i="10"/>
  <c r="Q1266" i="10"/>
  <c r="R1266" i="10"/>
  <c r="N1267" i="10"/>
  <c r="O1267" i="10"/>
  <c r="P1267" i="10"/>
  <c r="Q1267" i="10"/>
  <c r="R1267" i="10"/>
  <c r="N1268" i="10"/>
  <c r="O1268" i="10"/>
  <c r="P1268" i="10"/>
  <c r="Q1268" i="10"/>
  <c r="R1268" i="10"/>
  <c r="N1269" i="10"/>
  <c r="O1269" i="10"/>
  <c r="P1269" i="10"/>
  <c r="Q1269" i="10"/>
  <c r="R1269" i="10"/>
  <c r="N1270" i="10"/>
  <c r="O1270" i="10"/>
  <c r="P1270" i="10"/>
  <c r="Q1270" i="10"/>
  <c r="R1270" i="10"/>
  <c r="N1271" i="10"/>
  <c r="O1271" i="10"/>
  <c r="P1271" i="10"/>
  <c r="Q1271" i="10"/>
  <c r="R1271" i="10"/>
  <c r="N1272" i="10"/>
  <c r="O1272" i="10"/>
  <c r="P1272" i="10"/>
  <c r="Q1272" i="10"/>
  <c r="R1272" i="10"/>
  <c r="N1273" i="10"/>
  <c r="O1273" i="10"/>
  <c r="P1273" i="10"/>
  <c r="Q1273" i="10"/>
  <c r="R1273" i="10"/>
  <c r="N1274" i="10"/>
  <c r="O1274" i="10"/>
  <c r="P1274" i="10"/>
  <c r="Q1274" i="10"/>
  <c r="R1274" i="10"/>
  <c r="N1275" i="10"/>
  <c r="O1275" i="10"/>
  <c r="P1275" i="10"/>
  <c r="Q1275" i="10"/>
  <c r="R1275" i="10"/>
  <c r="N1276" i="10"/>
  <c r="O1276" i="10"/>
  <c r="P1276" i="10"/>
  <c r="Q1276" i="10"/>
  <c r="R1276" i="10"/>
  <c r="N1277" i="10"/>
  <c r="O1277" i="10"/>
  <c r="P1277" i="10"/>
  <c r="Q1277" i="10"/>
  <c r="R1277" i="10"/>
  <c r="N1278" i="10"/>
  <c r="O1278" i="10"/>
  <c r="P1278" i="10"/>
  <c r="Q1278" i="10"/>
  <c r="R1278" i="10"/>
  <c r="N1279" i="10"/>
  <c r="O1279" i="10"/>
  <c r="P1279" i="10"/>
  <c r="Q1279" i="10"/>
  <c r="R1279" i="10"/>
  <c r="N1280" i="10"/>
  <c r="O1280" i="10"/>
  <c r="P1280" i="10"/>
  <c r="Q1280" i="10"/>
  <c r="R1280" i="10"/>
  <c r="N1281" i="10"/>
  <c r="O1281" i="10"/>
  <c r="P1281" i="10"/>
  <c r="Q1281" i="10"/>
  <c r="R1281" i="10"/>
  <c r="N1282" i="10"/>
  <c r="O1282" i="10"/>
  <c r="P1282" i="10"/>
  <c r="Q1282" i="10"/>
  <c r="R1282" i="10"/>
  <c r="N1283" i="10"/>
  <c r="O1283" i="10"/>
  <c r="P1283" i="10"/>
  <c r="Q1283" i="10"/>
  <c r="R1283" i="10"/>
  <c r="N1284" i="10"/>
  <c r="O1284" i="10"/>
  <c r="P1284" i="10"/>
  <c r="Q1284" i="10"/>
  <c r="R1284" i="10"/>
  <c r="N1285" i="10"/>
  <c r="O1285" i="10"/>
  <c r="P1285" i="10"/>
  <c r="Q1285" i="10"/>
  <c r="R1285" i="10"/>
  <c r="N1286" i="10"/>
  <c r="O1286" i="10"/>
  <c r="P1286" i="10"/>
  <c r="Q1286" i="10"/>
  <c r="R1286" i="10"/>
  <c r="N1287" i="10"/>
  <c r="O1287" i="10"/>
  <c r="P1287" i="10"/>
  <c r="Q1287" i="10"/>
  <c r="R1287" i="10"/>
  <c r="N1288" i="10"/>
  <c r="O1288" i="10"/>
  <c r="P1288" i="10"/>
  <c r="Q1288" i="10"/>
  <c r="R1288" i="10"/>
  <c r="N1289" i="10"/>
  <c r="O1289" i="10"/>
  <c r="P1289" i="10"/>
  <c r="Q1289" i="10"/>
  <c r="R1289" i="10"/>
  <c r="N1290" i="10"/>
  <c r="O1290" i="10"/>
  <c r="P1290" i="10"/>
  <c r="Q1290" i="10"/>
  <c r="R1290" i="10"/>
  <c r="N1291" i="10"/>
  <c r="O1291" i="10"/>
  <c r="P1291" i="10"/>
  <c r="Q1291" i="10"/>
  <c r="R1291" i="10"/>
  <c r="N1292" i="10"/>
  <c r="O1292" i="10"/>
  <c r="P1292" i="10"/>
  <c r="Q1292" i="10"/>
  <c r="R1292" i="10"/>
  <c r="N1293" i="10"/>
  <c r="O1293" i="10"/>
  <c r="P1293" i="10"/>
  <c r="Q1293" i="10"/>
  <c r="R1293" i="10"/>
  <c r="N1294" i="10"/>
  <c r="O1294" i="10"/>
  <c r="P1294" i="10"/>
  <c r="Q1294" i="10"/>
  <c r="R1294" i="10"/>
  <c r="N1295" i="10"/>
  <c r="O1295" i="10"/>
  <c r="P1295" i="10"/>
  <c r="Q1295" i="10"/>
  <c r="R1295" i="10"/>
  <c r="N1296" i="10"/>
  <c r="O1296" i="10"/>
  <c r="P1296" i="10"/>
  <c r="Q1296" i="10"/>
  <c r="R1296" i="10"/>
  <c r="N1297" i="10"/>
  <c r="O1297" i="10"/>
  <c r="P1297" i="10"/>
  <c r="Q1297" i="10"/>
  <c r="R1297" i="10"/>
  <c r="N1298" i="10"/>
  <c r="O1298" i="10"/>
  <c r="P1298" i="10"/>
  <c r="Q1298" i="10"/>
  <c r="R1298" i="10"/>
  <c r="N1299" i="10"/>
  <c r="O1299" i="10"/>
  <c r="P1299" i="10"/>
  <c r="Q1299" i="10"/>
  <c r="R1299" i="10"/>
  <c r="N1300" i="10"/>
  <c r="O1300" i="10"/>
  <c r="P1300" i="10"/>
  <c r="Q1300" i="10"/>
  <c r="R1300" i="10"/>
  <c r="N1301" i="10"/>
  <c r="O1301" i="10"/>
  <c r="P1301" i="10"/>
  <c r="Q1301" i="10"/>
  <c r="R1301" i="10"/>
  <c r="N1302" i="10"/>
  <c r="O1302" i="10"/>
  <c r="P1302" i="10"/>
  <c r="Q1302" i="10"/>
  <c r="R1302" i="10"/>
  <c r="N1303" i="10"/>
  <c r="O1303" i="10"/>
  <c r="P1303" i="10"/>
  <c r="Q1303" i="10"/>
  <c r="R1303" i="10"/>
  <c r="N1304" i="10"/>
  <c r="O1304" i="10"/>
  <c r="P1304" i="10"/>
  <c r="Q1304" i="10"/>
  <c r="R1304" i="10"/>
  <c r="N1305" i="10"/>
  <c r="O1305" i="10"/>
  <c r="P1305" i="10"/>
  <c r="Q1305" i="10"/>
  <c r="R1305" i="10"/>
  <c r="N1306" i="10"/>
  <c r="O1306" i="10"/>
  <c r="P1306" i="10"/>
  <c r="Q1306" i="10"/>
  <c r="R1306" i="10"/>
  <c r="N1307" i="10"/>
  <c r="O1307" i="10"/>
  <c r="P1307" i="10"/>
  <c r="Q1307" i="10"/>
  <c r="R1307" i="10"/>
  <c r="N1308" i="10"/>
  <c r="O1308" i="10"/>
  <c r="P1308" i="10"/>
  <c r="Q1308" i="10"/>
  <c r="R1308" i="10"/>
  <c r="N1309" i="10"/>
  <c r="O1309" i="10"/>
  <c r="P1309" i="10"/>
  <c r="Q1309" i="10"/>
  <c r="R1309" i="10"/>
  <c r="N1310" i="10"/>
  <c r="O1310" i="10"/>
  <c r="P1310" i="10"/>
  <c r="Q1310" i="10"/>
  <c r="R1310" i="10"/>
  <c r="N1311" i="10"/>
  <c r="O1311" i="10"/>
  <c r="P1311" i="10"/>
  <c r="Q1311" i="10"/>
  <c r="R1311" i="10"/>
  <c r="N1312" i="10"/>
  <c r="O1312" i="10"/>
  <c r="P1312" i="10"/>
  <c r="Q1312" i="10"/>
  <c r="R1312" i="10"/>
  <c r="N1313" i="10"/>
  <c r="O1313" i="10"/>
  <c r="P1313" i="10"/>
  <c r="Q1313" i="10"/>
  <c r="R1313" i="10"/>
  <c r="N1314" i="10"/>
  <c r="O1314" i="10"/>
  <c r="P1314" i="10"/>
  <c r="Q1314" i="10"/>
  <c r="R1314" i="10"/>
  <c r="N1315" i="10"/>
  <c r="O1315" i="10"/>
  <c r="P1315" i="10"/>
  <c r="Q1315" i="10"/>
  <c r="R1315" i="10"/>
  <c r="N1316" i="10"/>
  <c r="O1316" i="10"/>
  <c r="P1316" i="10"/>
  <c r="Q1316" i="10"/>
  <c r="R1316" i="10"/>
  <c r="N1317" i="10"/>
  <c r="O1317" i="10"/>
  <c r="P1317" i="10"/>
  <c r="Q1317" i="10"/>
  <c r="R1317" i="10"/>
  <c r="N1318" i="10"/>
  <c r="O1318" i="10"/>
  <c r="P1318" i="10"/>
  <c r="Q1318" i="10"/>
  <c r="R1318" i="10"/>
  <c r="N1319" i="10"/>
  <c r="O1319" i="10"/>
  <c r="P1319" i="10"/>
  <c r="Q1319" i="10"/>
  <c r="R1319" i="10"/>
  <c r="N1320" i="10"/>
  <c r="O1320" i="10"/>
  <c r="P1320" i="10"/>
  <c r="Q1320" i="10"/>
  <c r="R1320" i="10"/>
  <c r="N1321" i="10"/>
  <c r="O1321" i="10"/>
  <c r="P1321" i="10"/>
  <c r="Q1321" i="10"/>
  <c r="R1321" i="10"/>
  <c r="N1322" i="10"/>
  <c r="O1322" i="10"/>
  <c r="P1322" i="10"/>
  <c r="Q1322" i="10"/>
  <c r="R1322" i="10"/>
  <c r="N1323" i="10"/>
  <c r="O1323" i="10"/>
  <c r="P1323" i="10"/>
  <c r="Q1323" i="10"/>
  <c r="R1323" i="10"/>
  <c r="N1324" i="10"/>
  <c r="O1324" i="10"/>
  <c r="P1324" i="10"/>
  <c r="Q1324" i="10"/>
  <c r="R1324" i="10"/>
  <c r="N1325" i="10"/>
  <c r="O1325" i="10"/>
  <c r="P1325" i="10"/>
  <c r="Q1325" i="10"/>
  <c r="R1325" i="10"/>
  <c r="N1326" i="10"/>
  <c r="O1326" i="10"/>
  <c r="P1326" i="10"/>
  <c r="Q1326" i="10"/>
  <c r="R1326" i="10"/>
  <c r="N1327" i="10"/>
  <c r="O1327" i="10"/>
  <c r="P1327" i="10"/>
  <c r="Q1327" i="10"/>
  <c r="R1327" i="10"/>
  <c r="N1328" i="10"/>
  <c r="O1328" i="10"/>
  <c r="P1328" i="10"/>
  <c r="Q1328" i="10"/>
  <c r="R1328" i="10"/>
  <c r="N1329" i="10"/>
  <c r="O1329" i="10"/>
  <c r="P1329" i="10"/>
  <c r="Q1329" i="10"/>
  <c r="R1329" i="10"/>
  <c r="N1330" i="10"/>
  <c r="O1330" i="10"/>
  <c r="P1330" i="10"/>
  <c r="Q1330" i="10"/>
  <c r="R1330" i="10"/>
  <c r="N1331" i="10"/>
  <c r="O1331" i="10"/>
  <c r="P1331" i="10"/>
  <c r="Q1331" i="10"/>
  <c r="R1331" i="10"/>
  <c r="N1332" i="10"/>
  <c r="O1332" i="10"/>
  <c r="P1332" i="10"/>
  <c r="Q1332" i="10"/>
  <c r="R1332" i="10"/>
  <c r="N1333" i="10"/>
  <c r="O1333" i="10"/>
  <c r="P1333" i="10"/>
  <c r="Q1333" i="10"/>
  <c r="R1333" i="10"/>
  <c r="N1334" i="10"/>
  <c r="O1334" i="10"/>
  <c r="P1334" i="10"/>
  <c r="Q1334" i="10"/>
  <c r="R1334" i="10"/>
  <c r="N1335" i="10"/>
  <c r="O1335" i="10"/>
  <c r="P1335" i="10"/>
  <c r="Q1335" i="10"/>
  <c r="R1335" i="10"/>
  <c r="N1336" i="10"/>
  <c r="O1336" i="10"/>
  <c r="P1336" i="10"/>
  <c r="Q1336" i="10"/>
  <c r="R1336" i="10"/>
  <c r="N1337" i="10"/>
  <c r="O1337" i="10"/>
  <c r="P1337" i="10"/>
  <c r="Q1337" i="10"/>
  <c r="R1337" i="10"/>
  <c r="N1338" i="10"/>
  <c r="O1338" i="10"/>
  <c r="P1338" i="10"/>
  <c r="Q1338" i="10"/>
  <c r="R1338" i="10"/>
  <c r="N1339" i="10"/>
  <c r="O1339" i="10"/>
  <c r="P1339" i="10"/>
  <c r="Q1339" i="10"/>
  <c r="R1339" i="10"/>
  <c r="N1340" i="10"/>
  <c r="O1340" i="10"/>
  <c r="P1340" i="10"/>
  <c r="Q1340" i="10"/>
  <c r="R1340" i="10"/>
  <c r="N1341" i="10"/>
  <c r="O1341" i="10"/>
  <c r="P1341" i="10"/>
  <c r="Q1341" i="10"/>
  <c r="R1341" i="10"/>
  <c r="N1342" i="10"/>
  <c r="O1342" i="10"/>
  <c r="P1342" i="10"/>
  <c r="Q1342" i="10"/>
  <c r="R1342" i="10"/>
  <c r="N1343" i="10"/>
  <c r="O1343" i="10"/>
  <c r="P1343" i="10"/>
  <c r="Q1343" i="10"/>
  <c r="R1343" i="10"/>
  <c r="N1344" i="10"/>
  <c r="O1344" i="10"/>
  <c r="P1344" i="10"/>
  <c r="Q1344" i="10"/>
  <c r="R1344" i="10"/>
  <c r="N1345" i="10"/>
  <c r="O1345" i="10"/>
  <c r="P1345" i="10"/>
  <c r="Q1345" i="10"/>
  <c r="R1345" i="10"/>
  <c r="N1346" i="10"/>
  <c r="O1346" i="10"/>
  <c r="P1346" i="10"/>
  <c r="Q1346" i="10"/>
  <c r="R1346" i="10"/>
  <c r="N1347" i="10"/>
  <c r="O1347" i="10"/>
  <c r="P1347" i="10"/>
  <c r="Q1347" i="10"/>
  <c r="R1347" i="10"/>
  <c r="N1348" i="10"/>
  <c r="O1348" i="10"/>
  <c r="P1348" i="10"/>
  <c r="Q1348" i="10"/>
  <c r="R1348" i="10"/>
  <c r="N1349" i="10"/>
  <c r="O1349" i="10"/>
  <c r="P1349" i="10"/>
  <c r="Q1349" i="10"/>
  <c r="R1349" i="10"/>
  <c r="N1350" i="10"/>
  <c r="O1350" i="10"/>
  <c r="P1350" i="10"/>
  <c r="Q1350" i="10"/>
  <c r="R1350" i="10"/>
  <c r="N1351" i="10"/>
  <c r="O1351" i="10"/>
  <c r="P1351" i="10"/>
  <c r="Q1351" i="10"/>
  <c r="R1351" i="10"/>
  <c r="N1352" i="10"/>
  <c r="O1352" i="10"/>
  <c r="P1352" i="10"/>
  <c r="Q1352" i="10"/>
  <c r="R1352" i="10"/>
  <c r="N1353" i="10"/>
  <c r="O1353" i="10"/>
  <c r="P1353" i="10"/>
  <c r="Q1353" i="10"/>
  <c r="R1353" i="10"/>
  <c r="N1354" i="10"/>
  <c r="O1354" i="10"/>
  <c r="P1354" i="10"/>
  <c r="Q1354" i="10"/>
  <c r="R1354" i="10"/>
  <c r="N1355" i="10"/>
  <c r="O1355" i="10"/>
  <c r="P1355" i="10"/>
  <c r="Q1355" i="10"/>
  <c r="R1355" i="10"/>
  <c r="N1356" i="10"/>
  <c r="O1356" i="10"/>
  <c r="P1356" i="10"/>
  <c r="Q1356" i="10"/>
  <c r="R1356" i="10"/>
  <c r="N1357" i="10"/>
  <c r="O1357" i="10"/>
  <c r="P1357" i="10"/>
  <c r="Q1357" i="10"/>
  <c r="R1357" i="10"/>
  <c r="N1358" i="10"/>
  <c r="O1358" i="10"/>
  <c r="P1358" i="10"/>
  <c r="Q1358" i="10"/>
  <c r="R1358" i="10"/>
  <c r="N1359" i="10"/>
  <c r="O1359" i="10"/>
  <c r="P1359" i="10"/>
  <c r="Q1359" i="10"/>
  <c r="R1359" i="10"/>
  <c r="N1360" i="10"/>
  <c r="O1360" i="10"/>
  <c r="P1360" i="10"/>
  <c r="Q1360" i="10"/>
  <c r="R1360" i="10"/>
  <c r="N1361" i="10"/>
  <c r="O1361" i="10"/>
  <c r="P1361" i="10"/>
  <c r="Q1361" i="10"/>
  <c r="R1361" i="10"/>
  <c r="N1362" i="10"/>
  <c r="O1362" i="10"/>
  <c r="P1362" i="10"/>
  <c r="Q1362" i="10"/>
  <c r="R1362" i="10"/>
  <c r="N1363" i="10"/>
  <c r="O1363" i="10"/>
  <c r="P1363" i="10"/>
  <c r="Q1363" i="10"/>
  <c r="R1363" i="10"/>
  <c r="N1364" i="10"/>
  <c r="O1364" i="10"/>
  <c r="P1364" i="10"/>
  <c r="Q1364" i="10"/>
  <c r="R1364" i="10"/>
  <c r="N1365" i="10"/>
  <c r="O1365" i="10"/>
  <c r="P1365" i="10"/>
  <c r="Q1365" i="10"/>
  <c r="R1365" i="10"/>
  <c r="N1366" i="10"/>
  <c r="O1366" i="10"/>
  <c r="P1366" i="10"/>
  <c r="Q1366" i="10"/>
  <c r="R1366" i="10"/>
  <c r="N1367" i="10"/>
  <c r="O1367" i="10"/>
  <c r="P1367" i="10"/>
  <c r="Q1367" i="10"/>
  <c r="R1367" i="10"/>
  <c r="N1368" i="10"/>
  <c r="O1368" i="10"/>
  <c r="P1368" i="10"/>
  <c r="Q1368" i="10"/>
  <c r="R1368" i="10"/>
  <c r="N1369" i="10"/>
  <c r="O1369" i="10"/>
  <c r="P1369" i="10"/>
  <c r="Q1369" i="10"/>
  <c r="R1369" i="10"/>
  <c r="N1370" i="10"/>
  <c r="O1370" i="10"/>
  <c r="P1370" i="10"/>
  <c r="Q1370" i="10"/>
  <c r="R1370" i="10"/>
  <c r="N1371" i="10"/>
  <c r="O1371" i="10"/>
  <c r="P1371" i="10"/>
  <c r="Q1371" i="10"/>
  <c r="R1371" i="10"/>
  <c r="N1372" i="10"/>
  <c r="O1372" i="10"/>
  <c r="P1372" i="10"/>
  <c r="Q1372" i="10"/>
  <c r="R1372" i="10"/>
  <c r="N1373" i="10"/>
  <c r="O1373" i="10"/>
  <c r="P1373" i="10"/>
  <c r="Q1373" i="10"/>
  <c r="R1373" i="10"/>
  <c r="N1374" i="10"/>
  <c r="O1374" i="10"/>
  <c r="P1374" i="10"/>
  <c r="Q1374" i="10"/>
  <c r="R1374" i="10"/>
  <c r="N1375" i="10"/>
  <c r="O1375" i="10"/>
  <c r="P1375" i="10"/>
  <c r="Q1375" i="10"/>
  <c r="R1375" i="10"/>
  <c r="N1376" i="10"/>
  <c r="O1376" i="10"/>
  <c r="P1376" i="10"/>
  <c r="Q1376" i="10"/>
  <c r="R1376" i="10"/>
  <c r="N1377" i="10"/>
  <c r="O1377" i="10"/>
  <c r="P1377" i="10"/>
  <c r="Q1377" i="10"/>
  <c r="R1377" i="10"/>
  <c r="N1378" i="10"/>
  <c r="O1378" i="10"/>
  <c r="P1378" i="10"/>
  <c r="Q1378" i="10"/>
  <c r="R1378" i="10"/>
  <c r="N1379" i="10"/>
  <c r="O1379" i="10"/>
  <c r="P1379" i="10"/>
  <c r="Q1379" i="10"/>
  <c r="R1379" i="10"/>
  <c r="N1380" i="10"/>
  <c r="O1380" i="10"/>
  <c r="P1380" i="10"/>
  <c r="Q1380" i="10"/>
  <c r="R1380" i="10"/>
  <c r="N1381" i="10"/>
  <c r="O1381" i="10"/>
  <c r="P1381" i="10"/>
  <c r="Q1381" i="10"/>
  <c r="R1381" i="10"/>
  <c r="N1382" i="10"/>
  <c r="O1382" i="10"/>
  <c r="P1382" i="10"/>
  <c r="Q1382" i="10"/>
  <c r="R1382" i="10"/>
  <c r="N1383" i="10"/>
  <c r="O1383" i="10"/>
  <c r="P1383" i="10"/>
  <c r="Q1383" i="10"/>
  <c r="R1383" i="10"/>
  <c r="N1384" i="10"/>
  <c r="O1384" i="10"/>
  <c r="P1384" i="10"/>
  <c r="Q1384" i="10"/>
  <c r="R1384" i="10"/>
  <c r="N1385" i="10"/>
  <c r="O1385" i="10"/>
  <c r="P1385" i="10"/>
  <c r="Q1385" i="10"/>
  <c r="R1385" i="10"/>
  <c r="N1386" i="10"/>
  <c r="O1386" i="10"/>
  <c r="P1386" i="10"/>
  <c r="Q1386" i="10"/>
  <c r="R1386" i="10"/>
  <c r="N1387" i="10"/>
  <c r="O1387" i="10"/>
  <c r="P1387" i="10"/>
  <c r="Q1387" i="10"/>
  <c r="R1387" i="10"/>
  <c r="N1388" i="10"/>
  <c r="O1388" i="10"/>
  <c r="P1388" i="10"/>
  <c r="Q1388" i="10"/>
  <c r="R1388" i="10"/>
  <c r="N1389" i="10"/>
  <c r="O1389" i="10"/>
  <c r="P1389" i="10"/>
  <c r="Q1389" i="10"/>
  <c r="R1389" i="10"/>
  <c r="N1390" i="10"/>
  <c r="O1390" i="10"/>
  <c r="P1390" i="10"/>
  <c r="Q1390" i="10"/>
  <c r="R1390" i="10"/>
  <c r="N1391" i="10"/>
  <c r="O1391" i="10"/>
  <c r="P1391" i="10"/>
  <c r="Q1391" i="10"/>
  <c r="R1391" i="10"/>
  <c r="N1392" i="10"/>
  <c r="O1392" i="10"/>
  <c r="P1392" i="10"/>
  <c r="Q1392" i="10"/>
  <c r="R1392" i="10"/>
  <c r="N1393" i="10"/>
  <c r="O1393" i="10"/>
  <c r="P1393" i="10"/>
  <c r="Q1393" i="10"/>
  <c r="R1393" i="10"/>
  <c r="N1394" i="10"/>
  <c r="O1394" i="10"/>
  <c r="P1394" i="10"/>
  <c r="Q1394" i="10"/>
  <c r="R1394" i="10"/>
  <c r="N1395" i="10"/>
  <c r="O1395" i="10"/>
  <c r="P1395" i="10"/>
  <c r="Q1395" i="10"/>
  <c r="R1395" i="10"/>
  <c r="N1396" i="10"/>
  <c r="O1396" i="10"/>
  <c r="P1396" i="10"/>
  <c r="Q1396" i="10"/>
  <c r="R1396" i="10"/>
  <c r="N1397" i="10"/>
  <c r="O1397" i="10"/>
  <c r="P1397" i="10"/>
  <c r="Q1397" i="10"/>
  <c r="R1397" i="10"/>
  <c r="N1398" i="10"/>
  <c r="O1398" i="10"/>
  <c r="P1398" i="10"/>
  <c r="Q1398" i="10"/>
  <c r="R1398" i="10"/>
  <c r="N1399" i="10"/>
  <c r="O1399" i="10"/>
  <c r="P1399" i="10"/>
  <c r="Q1399" i="10"/>
  <c r="R1399" i="10"/>
  <c r="N1400" i="10"/>
  <c r="O1400" i="10"/>
  <c r="P1400" i="10"/>
  <c r="Q1400" i="10"/>
  <c r="R1400" i="10"/>
  <c r="N1401" i="10"/>
  <c r="O1401" i="10"/>
  <c r="P1401" i="10"/>
  <c r="Q1401" i="10"/>
  <c r="R1401" i="10"/>
  <c r="N1402" i="10"/>
  <c r="O1402" i="10"/>
  <c r="P1402" i="10"/>
  <c r="Q1402" i="10"/>
  <c r="R1402" i="10"/>
  <c r="N1403" i="10"/>
  <c r="O1403" i="10"/>
  <c r="P1403" i="10"/>
  <c r="Q1403" i="10"/>
  <c r="R1403" i="10"/>
  <c r="N1404" i="10"/>
  <c r="O1404" i="10"/>
  <c r="P1404" i="10"/>
  <c r="Q1404" i="10"/>
  <c r="R1404" i="10"/>
  <c r="N1405" i="10"/>
  <c r="O1405" i="10"/>
  <c r="P1405" i="10"/>
  <c r="Q1405" i="10"/>
  <c r="R1405" i="10"/>
  <c r="N1406" i="10"/>
  <c r="O1406" i="10"/>
  <c r="P1406" i="10"/>
  <c r="Q1406" i="10"/>
  <c r="R1406" i="10"/>
  <c r="N1407" i="10"/>
  <c r="O1407" i="10"/>
  <c r="P1407" i="10"/>
  <c r="Q1407" i="10"/>
  <c r="R1407" i="10"/>
  <c r="N1408" i="10"/>
  <c r="O1408" i="10"/>
  <c r="P1408" i="10"/>
  <c r="Q1408" i="10"/>
  <c r="R1408" i="10"/>
  <c r="N1409" i="10"/>
  <c r="O1409" i="10"/>
  <c r="P1409" i="10"/>
  <c r="Q1409" i="10"/>
  <c r="R1409" i="10"/>
  <c r="N1410" i="10"/>
  <c r="O1410" i="10"/>
  <c r="P1410" i="10"/>
  <c r="Q1410" i="10"/>
  <c r="R1410" i="10"/>
  <c r="N1411" i="10"/>
  <c r="O1411" i="10"/>
  <c r="P1411" i="10"/>
  <c r="Q1411" i="10"/>
  <c r="R1411" i="10"/>
  <c r="N1412" i="10"/>
  <c r="O1412" i="10"/>
  <c r="P1412" i="10"/>
  <c r="Q1412" i="10"/>
  <c r="R1412" i="10"/>
  <c r="N1413" i="10"/>
  <c r="O1413" i="10"/>
  <c r="P1413" i="10"/>
  <c r="Q1413" i="10"/>
  <c r="R1413" i="10"/>
  <c r="N1414" i="10"/>
  <c r="O1414" i="10"/>
  <c r="P1414" i="10"/>
  <c r="Q1414" i="10"/>
  <c r="R1414" i="10"/>
  <c r="N1415" i="10"/>
  <c r="O1415" i="10"/>
  <c r="P1415" i="10"/>
  <c r="Q1415" i="10"/>
  <c r="R1415" i="10"/>
  <c r="N1416" i="10"/>
  <c r="O1416" i="10"/>
  <c r="P1416" i="10"/>
  <c r="Q1416" i="10"/>
  <c r="R1416" i="10"/>
  <c r="N1417" i="10"/>
  <c r="O1417" i="10"/>
  <c r="P1417" i="10"/>
  <c r="Q1417" i="10"/>
  <c r="R1417" i="10"/>
  <c r="N1418" i="10"/>
  <c r="O1418" i="10"/>
  <c r="P1418" i="10"/>
  <c r="Q1418" i="10"/>
  <c r="R1418" i="10"/>
  <c r="N1419" i="10"/>
  <c r="O1419" i="10"/>
  <c r="P1419" i="10"/>
  <c r="Q1419" i="10"/>
  <c r="R1419" i="10"/>
  <c r="N1420" i="10"/>
  <c r="O1420" i="10"/>
  <c r="P1420" i="10"/>
  <c r="Q1420" i="10"/>
  <c r="R1420" i="10"/>
  <c r="N1421" i="10"/>
  <c r="O1421" i="10"/>
  <c r="P1421" i="10"/>
  <c r="Q1421" i="10"/>
  <c r="R1421" i="10"/>
  <c r="N1422" i="10"/>
  <c r="O1422" i="10"/>
  <c r="P1422" i="10"/>
  <c r="Q1422" i="10"/>
  <c r="R1422" i="10"/>
  <c r="N1423" i="10"/>
  <c r="O1423" i="10"/>
  <c r="P1423" i="10"/>
  <c r="Q1423" i="10"/>
  <c r="R1423" i="10"/>
  <c r="N1424" i="10"/>
  <c r="O1424" i="10"/>
  <c r="P1424" i="10"/>
  <c r="Q1424" i="10"/>
  <c r="R1424" i="10"/>
  <c r="N1425" i="10"/>
  <c r="O1425" i="10"/>
  <c r="P1425" i="10"/>
  <c r="Q1425" i="10"/>
  <c r="R1425" i="10"/>
  <c r="N1426" i="10"/>
  <c r="O1426" i="10"/>
  <c r="P1426" i="10"/>
  <c r="Q1426" i="10"/>
  <c r="R1426" i="10"/>
  <c r="N1427" i="10"/>
  <c r="O1427" i="10"/>
  <c r="P1427" i="10"/>
  <c r="Q1427" i="10"/>
  <c r="R1427" i="10"/>
  <c r="N1428" i="10"/>
  <c r="O1428" i="10"/>
  <c r="P1428" i="10"/>
  <c r="Q1428" i="10"/>
  <c r="R1428" i="10"/>
  <c r="N1429" i="10"/>
  <c r="O1429" i="10"/>
  <c r="P1429" i="10"/>
  <c r="Q1429" i="10"/>
  <c r="R1429" i="10"/>
  <c r="N1430" i="10"/>
  <c r="O1430" i="10"/>
  <c r="P1430" i="10"/>
  <c r="Q1430" i="10"/>
  <c r="R1430" i="10"/>
  <c r="N1431" i="10"/>
  <c r="O1431" i="10"/>
  <c r="P1431" i="10"/>
  <c r="Q1431" i="10"/>
  <c r="R1431" i="10"/>
  <c r="N1432" i="10"/>
  <c r="O1432" i="10"/>
  <c r="P1432" i="10"/>
  <c r="Q1432" i="10"/>
  <c r="R1432" i="10"/>
  <c r="N1433" i="10"/>
  <c r="O1433" i="10"/>
  <c r="P1433" i="10"/>
  <c r="Q1433" i="10"/>
  <c r="R1433" i="10"/>
  <c r="N1434" i="10"/>
  <c r="O1434" i="10"/>
  <c r="P1434" i="10"/>
  <c r="Q1434" i="10"/>
  <c r="R1434" i="10"/>
  <c r="N1435" i="10"/>
  <c r="O1435" i="10"/>
  <c r="P1435" i="10"/>
  <c r="Q1435" i="10"/>
  <c r="R1435" i="10"/>
  <c r="N1436" i="10"/>
  <c r="O1436" i="10"/>
  <c r="P1436" i="10"/>
  <c r="Q1436" i="10"/>
  <c r="R1436" i="10"/>
  <c r="N1437" i="10"/>
  <c r="O1437" i="10"/>
  <c r="P1437" i="10"/>
  <c r="Q1437" i="10"/>
  <c r="R1437" i="10"/>
  <c r="N1438" i="10"/>
  <c r="O1438" i="10"/>
  <c r="P1438" i="10"/>
  <c r="Q1438" i="10"/>
  <c r="R1438" i="10"/>
  <c r="N1439" i="10"/>
  <c r="O1439" i="10"/>
  <c r="P1439" i="10"/>
  <c r="Q1439" i="10"/>
  <c r="R1439" i="10"/>
  <c r="N1440" i="10"/>
  <c r="O1440" i="10"/>
  <c r="P1440" i="10"/>
  <c r="Q1440" i="10"/>
  <c r="R1440" i="10"/>
  <c r="N1441" i="10"/>
  <c r="O1441" i="10"/>
  <c r="P1441" i="10"/>
  <c r="Q1441" i="10"/>
  <c r="R1441" i="10"/>
  <c r="N1442" i="10"/>
  <c r="O1442" i="10"/>
  <c r="P1442" i="10"/>
  <c r="Q1442" i="10"/>
  <c r="R1442" i="10"/>
  <c r="N1443" i="10"/>
  <c r="O1443" i="10"/>
  <c r="P1443" i="10"/>
  <c r="Q1443" i="10"/>
  <c r="R1443" i="10"/>
  <c r="N1444" i="10"/>
  <c r="O1444" i="10"/>
  <c r="P1444" i="10"/>
  <c r="Q1444" i="10"/>
  <c r="R1444" i="10"/>
  <c r="N1445" i="10"/>
  <c r="O1445" i="10"/>
  <c r="P1445" i="10"/>
  <c r="Q1445" i="10"/>
  <c r="R1445" i="10"/>
  <c r="N1446" i="10"/>
  <c r="O1446" i="10"/>
  <c r="P1446" i="10"/>
  <c r="Q1446" i="10"/>
  <c r="R1446" i="10"/>
  <c r="N1447" i="10"/>
  <c r="O1447" i="10"/>
  <c r="P1447" i="10"/>
  <c r="Q1447" i="10"/>
  <c r="R1447" i="10"/>
  <c r="N1448" i="10"/>
  <c r="O1448" i="10"/>
  <c r="P1448" i="10"/>
  <c r="Q1448" i="10"/>
  <c r="R1448" i="10"/>
  <c r="N1449" i="10"/>
  <c r="O1449" i="10"/>
  <c r="P1449" i="10"/>
  <c r="Q1449" i="10"/>
  <c r="R1449" i="10"/>
  <c r="N1450" i="10"/>
  <c r="O1450" i="10"/>
  <c r="P1450" i="10"/>
  <c r="Q1450" i="10"/>
  <c r="R1450" i="10"/>
  <c r="N1451" i="10"/>
  <c r="O1451" i="10"/>
  <c r="P1451" i="10"/>
  <c r="Q1451" i="10"/>
  <c r="R1451" i="10"/>
  <c r="N1452" i="10"/>
  <c r="O1452" i="10"/>
  <c r="P1452" i="10"/>
  <c r="Q1452" i="10"/>
  <c r="R1452" i="10"/>
  <c r="N1453" i="10"/>
  <c r="O1453" i="10"/>
  <c r="P1453" i="10"/>
  <c r="Q1453" i="10"/>
  <c r="R1453" i="10"/>
  <c r="N1454" i="10"/>
  <c r="O1454" i="10"/>
  <c r="P1454" i="10"/>
  <c r="Q1454" i="10"/>
  <c r="R1454" i="10"/>
  <c r="N1455" i="10"/>
  <c r="O1455" i="10"/>
  <c r="P1455" i="10"/>
  <c r="Q1455" i="10"/>
  <c r="R1455" i="10"/>
  <c r="N1456" i="10"/>
  <c r="O1456" i="10"/>
  <c r="P1456" i="10"/>
  <c r="Q1456" i="10"/>
  <c r="R1456" i="10"/>
  <c r="N1457" i="10"/>
  <c r="O1457" i="10"/>
  <c r="P1457" i="10"/>
  <c r="Q1457" i="10"/>
  <c r="R1457" i="10"/>
  <c r="N1458" i="10"/>
  <c r="O1458" i="10"/>
  <c r="P1458" i="10"/>
  <c r="Q1458" i="10"/>
  <c r="R1458" i="10"/>
  <c r="N1459" i="10"/>
  <c r="O1459" i="10"/>
  <c r="P1459" i="10"/>
  <c r="Q1459" i="10"/>
  <c r="R1459" i="10"/>
  <c r="N1460" i="10"/>
  <c r="O1460" i="10"/>
  <c r="P1460" i="10"/>
  <c r="Q1460" i="10"/>
  <c r="R1460" i="10"/>
  <c r="N1461" i="10"/>
  <c r="O1461" i="10"/>
  <c r="P1461" i="10"/>
  <c r="Q1461" i="10"/>
  <c r="R1461" i="10"/>
  <c r="N1462" i="10"/>
  <c r="O1462" i="10"/>
  <c r="P1462" i="10"/>
  <c r="Q1462" i="10"/>
  <c r="R1462" i="10"/>
  <c r="N1463" i="10"/>
  <c r="O1463" i="10"/>
  <c r="P1463" i="10"/>
  <c r="Q1463" i="10"/>
  <c r="R1463" i="10"/>
  <c r="N1464" i="10"/>
  <c r="O1464" i="10"/>
  <c r="P1464" i="10"/>
  <c r="Q1464" i="10"/>
  <c r="R1464" i="10"/>
  <c r="N1465" i="10"/>
  <c r="O1465" i="10"/>
  <c r="P1465" i="10"/>
  <c r="Q1465" i="10"/>
  <c r="R1465" i="10"/>
  <c r="N1466" i="10"/>
  <c r="O1466" i="10"/>
  <c r="P1466" i="10"/>
  <c r="Q1466" i="10"/>
  <c r="R1466" i="10"/>
  <c r="N1467" i="10"/>
  <c r="O1467" i="10"/>
  <c r="P1467" i="10"/>
  <c r="Q1467" i="10"/>
  <c r="R1467" i="10"/>
  <c r="N1468" i="10"/>
  <c r="O1468" i="10"/>
  <c r="P1468" i="10"/>
  <c r="Q1468" i="10"/>
  <c r="R1468" i="10"/>
  <c r="N1469" i="10"/>
  <c r="O1469" i="10"/>
  <c r="P1469" i="10"/>
  <c r="Q1469" i="10"/>
  <c r="R1469" i="10"/>
  <c r="N1470" i="10"/>
  <c r="O1470" i="10"/>
  <c r="P1470" i="10"/>
  <c r="Q1470" i="10"/>
  <c r="R1470" i="10"/>
  <c r="N1471" i="10"/>
  <c r="O1471" i="10"/>
  <c r="P1471" i="10"/>
  <c r="Q1471" i="10"/>
  <c r="R1471" i="10"/>
  <c r="N1472" i="10"/>
  <c r="O1472" i="10"/>
  <c r="P1472" i="10"/>
  <c r="Q1472" i="10"/>
  <c r="R1472" i="10"/>
  <c r="N1473" i="10"/>
  <c r="O1473" i="10"/>
  <c r="P1473" i="10"/>
  <c r="Q1473" i="10"/>
  <c r="R1473" i="10"/>
  <c r="N1474" i="10"/>
  <c r="O1474" i="10"/>
  <c r="P1474" i="10"/>
  <c r="Q1474" i="10"/>
  <c r="R1474" i="10"/>
  <c r="N1475" i="10"/>
  <c r="O1475" i="10"/>
  <c r="P1475" i="10"/>
  <c r="Q1475" i="10"/>
  <c r="R1475" i="10"/>
  <c r="N1476" i="10"/>
  <c r="O1476" i="10"/>
  <c r="P1476" i="10"/>
  <c r="Q1476" i="10"/>
  <c r="R1476" i="10"/>
  <c r="N1477" i="10"/>
  <c r="O1477" i="10"/>
  <c r="P1477" i="10"/>
  <c r="Q1477" i="10"/>
  <c r="R1477" i="10"/>
  <c r="N1478" i="10"/>
  <c r="O1478" i="10"/>
  <c r="P1478" i="10"/>
  <c r="Q1478" i="10"/>
  <c r="R1478" i="10"/>
  <c r="N1479" i="10"/>
  <c r="O1479" i="10"/>
  <c r="P1479" i="10"/>
  <c r="Q1479" i="10"/>
  <c r="R1479" i="10"/>
  <c r="N1480" i="10"/>
  <c r="O1480" i="10"/>
  <c r="P1480" i="10"/>
  <c r="Q1480" i="10"/>
  <c r="R1480" i="10"/>
  <c r="N1481" i="10"/>
  <c r="O1481" i="10"/>
  <c r="P1481" i="10"/>
  <c r="Q1481" i="10"/>
  <c r="R1481" i="10"/>
  <c r="N1482" i="10"/>
  <c r="O1482" i="10"/>
  <c r="P1482" i="10"/>
  <c r="Q1482" i="10"/>
  <c r="R1482" i="10"/>
  <c r="N1483" i="10"/>
  <c r="O1483" i="10"/>
  <c r="P1483" i="10"/>
  <c r="Q1483" i="10"/>
  <c r="R1483" i="10"/>
  <c r="N1484" i="10"/>
  <c r="O1484" i="10"/>
  <c r="P1484" i="10"/>
  <c r="Q1484" i="10"/>
  <c r="R1484" i="10"/>
  <c r="N1485" i="10"/>
  <c r="O1485" i="10"/>
  <c r="P1485" i="10"/>
  <c r="Q1485" i="10"/>
  <c r="R1485" i="10"/>
  <c r="N1486" i="10"/>
  <c r="O1486" i="10"/>
  <c r="P1486" i="10"/>
  <c r="Q1486" i="10"/>
  <c r="R1486" i="10"/>
  <c r="N1487" i="10"/>
  <c r="O1487" i="10"/>
  <c r="P1487" i="10"/>
  <c r="Q1487" i="10"/>
  <c r="R1487" i="10"/>
  <c r="N1488" i="10"/>
  <c r="O1488" i="10"/>
  <c r="P1488" i="10"/>
  <c r="Q1488" i="10"/>
  <c r="R1488" i="10"/>
  <c r="N1489" i="10"/>
  <c r="O1489" i="10"/>
  <c r="P1489" i="10"/>
  <c r="Q1489" i="10"/>
  <c r="R1489" i="10"/>
  <c r="N1490" i="10"/>
  <c r="O1490" i="10"/>
  <c r="P1490" i="10"/>
  <c r="Q1490" i="10"/>
  <c r="R1490" i="10"/>
  <c r="N1491" i="10"/>
  <c r="O1491" i="10"/>
  <c r="P1491" i="10"/>
  <c r="Q1491" i="10"/>
  <c r="R1491" i="10"/>
  <c r="N1492" i="10"/>
  <c r="O1492" i="10"/>
  <c r="P1492" i="10"/>
  <c r="Q1492" i="10"/>
  <c r="R1492" i="10"/>
  <c r="N1493" i="10"/>
  <c r="O1493" i="10"/>
  <c r="P1493" i="10"/>
  <c r="Q1493" i="10"/>
  <c r="R1493" i="10"/>
  <c r="N1494" i="10"/>
  <c r="O1494" i="10"/>
  <c r="P1494" i="10"/>
  <c r="Q1494" i="10"/>
  <c r="R1494" i="10"/>
  <c r="N1495" i="10"/>
  <c r="O1495" i="10"/>
  <c r="P1495" i="10"/>
  <c r="Q1495" i="10"/>
  <c r="R1495" i="10"/>
  <c r="N1496" i="10"/>
  <c r="O1496" i="10"/>
  <c r="P1496" i="10"/>
  <c r="Q1496" i="10"/>
  <c r="R1496" i="10"/>
  <c r="N1497" i="10"/>
  <c r="O1497" i="10"/>
  <c r="P1497" i="10"/>
  <c r="Q1497" i="10"/>
  <c r="R1497" i="10"/>
  <c r="N1498" i="10"/>
  <c r="O1498" i="10"/>
  <c r="P1498" i="10"/>
  <c r="Q1498" i="10"/>
  <c r="R1498" i="10"/>
  <c r="N1499" i="10"/>
  <c r="O1499" i="10"/>
  <c r="P1499" i="10"/>
  <c r="Q1499" i="10"/>
  <c r="R1499" i="10"/>
  <c r="N1500" i="10"/>
  <c r="O1500" i="10"/>
  <c r="P1500" i="10"/>
  <c r="Q1500" i="10"/>
  <c r="R1500" i="10"/>
  <c r="N1501" i="10"/>
  <c r="O1501" i="10"/>
  <c r="P1501" i="10"/>
  <c r="Q1501" i="10"/>
  <c r="R1501" i="10"/>
  <c r="N1502" i="10"/>
  <c r="O1502" i="10"/>
  <c r="P1502" i="10"/>
  <c r="Q1502" i="10"/>
  <c r="R1502" i="10"/>
  <c r="N1503" i="10"/>
  <c r="O1503" i="10"/>
  <c r="P1503" i="10"/>
  <c r="Q1503" i="10"/>
  <c r="R1503" i="10"/>
  <c r="N1504" i="10"/>
  <c r="O1504" i="10"/>
  <c r="P1504" i="10"/>
  <c r="Q1504" i="10"/>
  <c r="R1504" i="10"/>
  <c r="N1505" i="10"/>
  <c r="O1505" i="10"/>
  <c r="P1505" i="10"/>
  <c r="Q1505" i="10"/>
  <c r="R1505" i="10"/>
  <c r="N1506" i="10"/>
  <c r="O1506" i="10"/>
  <c r="P1506" i="10"/>
  <c r="Q1506" i="10"/>
  <c r="R1506" i="10"/>
  <c r="N1507" i="10"/>
  <c r="O1507" i="10"/>
  <c r="P1507" i="10"/>
  <c r="Q1507" i="10"/>
  <c r="R1507" i="10"/>
  <c r="N1508" i="10"/>
  <c r="O1508" i="10"/>
  <c r="P1508" i="10"/>
  <c r="Q1508" i="10"/>
  <c r="R1508" i="10"/>
  <c r="N1509" i="10"/>
  <c r="O1509" i="10"/>
  <c r="P1509" i="10"/>
  <c r="Q1509" i="10"/>
  <c r="R1509" i="10"/>
  <c r="N1510" i="10"/>
  <c r="O1510" i="10"/>
  <c r="P1510" i="10"/>
  <c r="Q1510" i="10"/>
  <c r="R1510" i="10"/>
  <c r="N1511" i="10"/>
  <c r="O1511" i="10"/>
  <c r="P1511" i="10"/>
  <c r="Q1511" i="10"/>
  <c r="R1511" i="10"/>
  <c r="N1512" i="10"/>
  <c r="O1512" i="10"/>
  <c r="P1512" i="10"/>
  <c r="Q1512" i="10"/>
  <c r="R1512" i="10"/>
  <c r="N1513" i="10"/>
  <c r="O1513" i="10"/>
  <c r="P1513" i="10"/>
  <c r="Q1513" i="10"/>
  <c r="R1513" i="10"/>
  <c r="N1514" i="10"/>
  <c r="O1514" i="10"/>
  <c r="P1514" i="10"/>
  <c r="Q1514" i="10"/>
  <c r="R1514" i="10"/>
  <c r="N1515" i="10"/>
  <c r="O1515" i="10"/>
  <c r="P1515" i="10"/>
  <c r="Q1515" i="10"/>
  <c r="R1515" i="10"/>
  <c r="N1516" i="10"/>
  <c r="O1516" i="10"/>
  <c r="P1516" i="10"/>
  <c r="Q1516" i="10"/>
  <c r="R1516" i="10"/>
  <c r="N1517" i="10"/>
  <c r="O1517" i="10"/>
  <c r="P1517" i="10"/>
  <c r="Q1517" i="10"/>
  <c r="R1517" i="10"/>
  <c r="N1518" i="10"/>
  <c r="O1518" i="10"/>
  <c r="P1518" i="10"/>
  <c r="Q1518" i="10"/>
  <c r="R1518" i="10"/>
  <c r="N1519" i="10"/>
  <c r="O1519" i="10"/>
  <c r="P1519" i="10"/>
  <c r="Q1519" i="10"/>
  <c r="R1519" i="10"/>
  <c r="N1520" i="10"/>
  <c r="O1520" i="10"/>
  <c r="P1520" i="10"/>
  <c r="Q1520" i="10"/>
  <c r="R1520" i="10"/>
  <c r="N1521" i="10"/>
  <c r="O1521" i="10"/>
  <c r="P1521" i="10"/>
  <c r="Q1521" i="10"/>
  <c r="R1521" i="10"/>
  <c r="N1522" i="10"/>
  <c r="O1522" i="10"/>
  <c r="P1522" i="10"/>
  <c r="Q1522" i="10"/>
  <c r="R1522" i="10"/>
  <c r="N1523" i="10"/>
  <c r="O1523" i="10"/>
  <c r="P1523" i="10"/>
  <c r="Q1523" i="10"/>
  <c r="R1523" i="10"/>
  <c r="N1524" i="10"/>
  <c r="O1524" i="10"/>
  <c r="P1524" i="10"/>
  <c r="Q1524" i="10"/>
  <c r="R1524" i="10"/>
  <c r="N1525" i="10"/>
  <c r="O1525" i="10"/>
  <c r="P1525" i="10"/>
  <c r="Q1525" i="10"/>
  <c r="R1525" i="10"/>
  <c r="N1526" i="10"/>
  <c r="O1526" i="10"/>
  <c r="P1526" i="10"/>
  <c r="Q1526" i="10"/>
  <c r="R1526" i="10"/>
  <c r="N1527" i="10"/>
  <c r="O1527" i="10"/>
  <c r="P1527" i="10"/>
  <c r="Q1527" i="10"/>
  <c r="R1527" i="10"/>
  <c r="N1528" i="10"/>
  <c r="O1528" i="10"/>
  <c r="P1528" i="10"/>
  <c r="Q1528" i="10"/>
  <c r="R1528" i="10"/>
  <c r="N1529" i="10"/>
  <c r="O1529" i="10"/>
  <c r="P1529" i="10"/>
  <c r="Q1529" i="10"/>
  <c r="R1529" i="10"/>
  <c r="N1530" i="10"/>
  <c r="O1530" i="10"/>
  <c r="P1530" i="10"/>
  <c r="Q1530" i="10"/>
  <c r="R1530" i="10"/>
  <c r="N1531" i="10"/>
  <c r="O1531" i="10"/>
  <c r="P1531" i="10"/>
  <c r="Q1531" i="10"/>
  <c r="R1531" i="10"/>
  <c r="N1532" i="10"/>
  <c r="O1532" i="10"/>
  <c r="P1532" i="10"/>
  <c r="Q1532" i="10"/>
  <c r="R1532" i="10"/>
  <c r="N1533" i="10"/>
  <c r="O1533" i="10"/>
  <c r="P1533" i="10"/>
  <c r="Q1533" i="10"/>
  <c r="R1533" i="10"/>
  <c r="N1534" i="10"/>
  <c r="O1534" i="10"/>
  <c r="P1534" i="10"/>
  <c r="Q1534" i="10"/>
  <c r="R1534" i="10"/>
  <c r="N1535" i="10"/>
  <c r="O1535" i="10"/>
  <c r="P1535" i="10"/>
  <c r="Q1535" i="10"/>
  <c r="R1535" i="10"/>
  <c r="N1536" i="10"/>
  <c r="O1536" i="10"/>
  <c r="P1536" i="10"/>
  <c r="Q1536" i="10"/>
  <c r="R1536" i="10"/>
  <c r="N1537" i="10"/>
  <c r="O1537" i="10"/>
  <c r="P1537" i="10"/>
  <c r="Q1537" i="10"/>
  <c r="R1537" i="10"/>
  <c r="N1538" i="10"/>
  <c r="O1538" i="10"/>
  <c r="P1538" i="10"/>
  <c r="Q1538" i="10"/>
  <c r="R1538" i="10"/>
  <c r="N1539" i="10"/>
  <c r="O1539" i="10"/>
  <c r="P1539" i="10"/>
  <c r="Q1539" i="10"/>
  <c r="R1539" i="10"/>
  <c r="N1540" i="10"/>
  <c r="O1540" i="10"/>
  <c r="P1540" i="10"/>
  <c r="Q1540" i="10"/>
  <c r="R1540" i="10"/>
  <c r="N1541" i="10"/>
  <c r="O1541" i="10"/>
  <c r="P1541" i="10"/>
  <c r="Q1541" i="10"/>
  <c r="R1541" i="10"/>
  <c r="N1542" i="10"/>
  <c r="O1542" i="10"/>
  <c r="P1542" i="10"/>
  <c r="Q1542" i="10"/>
  <c r="R1542" i="10"/>
  <c r="N1543" i="10"/>
  <c r="O1543" i="10"/>
  <c r="P1543" i="10"/>
  <c r="Q1543" i="10"/>
  <c r="R1543" i="10"/>
  <c r="N1544" i="10"/>
  <c r="O1544" i="10"/>
  <c r="P1544" i="10"/>
  <c r="Q1544" i="10"/>
  <c r="R1544" i="10"/>
  <c r="N1545" i="10"/>
  <c r="O1545" i="10"/>
  <c r="P1545" i="10"/>
  <c r="Q1545" i="10"/>
  <c r="R1545" i="10"/>
  <c r="N1546" i="10"/>
  <c r="O1546" i="10"/>
  <c r="P1546" i="10"/>
  <c r="Q1546" i="10"/>
  <c r="R1546" i="10"/>
  <c r="N1547" i="10"/>
  <c r="O1547" i="10"/>
  <c r="P1547" i="10"/>
  <c r="Q1547" i="10"/>
  <c r="R1547" i="10"/>
  <c r="N1548" i="10"/>
  <c r="O1548" i="10"/>
  <c r="P1548" i="10"/>
  <c r="Q1548" i="10"/>
  <c r="R1548" i="10"/>
  <c r="N1549" i="10"/>
  <c r="O1549" i="10"/>
  <c r="P1549" i="10"/>
  <c r="Q1549" i="10"/>
  <c r="R1549" i="10"/>
  <c r="N1550" i="10"/>
  <c r="O1550" i="10"/>
  <c r="P1550" i="10"/>
  <c r="Q1550" i="10"/>
  <c r="R1550" i="10"/>
  <c r="N1551" i="10"/>
  <c r="O1551" i="10"/>
  <c r="P1551" i="10"/>
  <c r="Q1551" i="10"/>
  <c r="R1551" i="10"/>
  <c r="N1552" i="10"/>
  <c r="O1552" i="10"/>
  <c r="P1552" i="10"/>
  <c r="Q1552" i="10"/>
  <c r="R1552" i="10"/>
  <c r="N1553" i="10"/>
  <c r="O1553" i="10"/>
  <c r="P1553" i="10"/>
  <c r="Q1553" i="10"/>
  <c r="R1553" i="10"/>
  <c r="N1554" i="10"/>
  <c r="O1554" i="10"/>
  <c r="P1554" i="10"/>
  <c r="Q1554" i="10"/>
  <c r="R1554" i="10"/>
  <c r="N1555" i="10"/>
  <c r="O1555" i="10"/>
  <c r="P1555" i="10"/>
  <c r="Q1555" i="10"/>
  <c r="R1555" i="10"/>
  <c r="N1556" i="10"/>
  <c r="O1556" i="10"/>
  <c r="P1556" i="10"/>
  <c r="Q1556" i="10"/>
  <c r="R1556" i="10"/>
  <c r="N1557" i="10"/>
  <c r="O1557" i="10"/>
  <c r="P1557" i="10"/>
  <c r="Q1557" i="10"/>
  <c r="R1557" i="10"/>
  <c r="N1558" i="10"/>
  <c r="O1558" i="10"/>
  <c r="P1558" i="10"/>
  <c r="Q1558" i="10"/>
  <c r="R1558" i="10"/>
  <c r="N1559" i="10"/>
  <c r="O1559" i="10"/>
  <c r="P1559" i="10"/>
  <c r="Q1559" i="10"/>
  <c r="R1559" i="10"/>
  <c r="N1560" i="10"/>
  <c r="O1560" i="10"/>
  <c r="P1560" i="10"/>
  <c r="Q1560" i="10"/>
  <c r="R1560" i="10"/>
  <c r="N1561" i="10"/>
  <c r="O1561" i="10"/>
  <c r="P1561" i="10"/>
  <c r="Q1561" i="10"/>
  <c r="R1561" i="10"/>
  <c r="N1562" i="10"/>
  <c r="O1562" i="10"/>
  <c r="P1562" i="10"/>
  <c r="Q1562" i="10"/>
  <c r="R1562" i="10"/>
  <c r="N1563" i="10"/>
  <c r="O1563" i="10"/>
  <c r="P1563" i="10"/>
  <c r="Q1563" i="10"/>
  <c r="R1563" i="10"/>
  <c r="N1564" i="10"/>
  <c r="O1564" i="10"/>
  <c r="P1564" i="10"/>
  <c r="Q1564" i="10"/>
  <c r="R1564" i="10"/>
  <c r="N1565" i="10"/>
  <c r="O1565" i="10"/>
  <c r="P1565" i="10"/>
  <c r="Q1565" i="10"/>
  <c r="R1565" i="10"/>
  <c r="N1566" i="10"/>
  <c r="O1566" i="10"/>
  <c r="P1566" i="10"/>
  <c r="Q1566" i="10"/>
  <c r="R1566" i="10"/>
  <c r="N1567" i="10"/>
  <c r="O1567" i="10"/>
  <c r="P1567" i="10"/>
  <c r="Q1567" i="10"/>
  <c r="R1567" i="10"/>
  <c r="N1568" i="10"/>
  <c r="O1568" i="10"/>
  <c r="P1568" i="10"/>
  <c r="Q1568" i="10"/>
  <c r="R1568" i="10"/>
  <c r="N1569" i="10"/>
  <c r="O1569" i="10"/>
  <c r="P1569" i="10"/>
  <c r="Q1569" i="10"/>
  <c r="R1569" i="10"/>
  <c r="N1570" i="10"/>
  <c r="O1570" i="10"/>
  <c r="P1570" i="10"/>
  <c r="Q1570" i="10"/>
  <c r="R1570" i="10"/>
  <c r="N1571" i="10"/>
  <c r="O1571" i="10"/>
  <c r="P1571" i="10"/>
  <c r="Q1571" i="10"/>
  <c r="R1571" i="10"/>
  <c r="N1572" i="10"/>
  <c r="O1572" i="10"/>
  <c r="P1572" i="10"/>
  <c r="Q1572" i="10"/>
  <c r="R1572" i="10"/>
  <c r="N1573" i="10"/>
  <c r="O1573" i="10"/>
  <c r="P1573" i="10"/>
  <c r="Q1573" i="10"/>
  <c r="R1573" i="10"/>
  <c r="N1574" i="10"/>
  <c r="O1574" i="10"/>
  <c r="P1574" i="10"/>
  <c r="Q1574" i="10"/>
  <c r="R1574" i="10"/>
  <c r="N1575" i="10"/>
  <c r="O1575" i="10"/>
  <c r="P1575" i="10"/>
  <c r="Q1575" i="10"/>
  <c r="R1575" i="10"/>
  <c r="N1576" i="10"/>
  <c r="O1576" i="10"/>
  <c r="P1576" i="10"/>
  <c r="Q1576" i="10"/>
  <c r="R1576" i="10"/>
  <c r="N1577" i="10"/>
  <c r="O1577" i="10"/>
  <c r="P1577" i="10"/>
  <c r="Q1577" i="10"/>
  <c r="R1577" i="10"/>
  <c r="N1578" i="10"/>
  <c r="O1578" i="10"/>
  <c r="P1578" i="10"/>
  <c r="Q1578" i="10"/>
  <c r="R1578" i="10"/>
  <c r="N1579" i="10"/>
  <c r="O1579" i="10"/>
  <c r="P1579" i="10"/>
  <c r="Q1579" i="10"/>
  <c r="R1579" i="10"/>
  <c r="N1580" i="10"/>
  <c r="O1580" i="10"/>
  <c r="P1580" i="10"/>
  <c r="Q1580" i="10"/>
  <c r="R1580" i="10"/>
  <c r="N1581" i="10"/>
  <c r="O1581" i="10"/>
  <c r="P1581" i="10"/>
  <c r="Q1581" i="10"/>
  <c r="R1581" i="10"/>
  <c r="N1582" i="10"/>
  <c r="O1582" i="10"/>
  <c r="P1582" i="10"/>
  <c r="Q1582" i="10"/>
  <c r="R1582" i="10"/>
  <c r="N1583" i="10"/>
  <c r="O1583" i="10"/>
  <c r="P1583" i="10"/>
  <c r="Q1583" i="10"/>
  <c r="R1583" i="10"/>
  <c r="N1584" i="10"/>
  <c r="O1584" i="10"/>
  <c r="P1584" i="10"/>
  <c r="Q1584" i="10"/>
  <c r="R1584" i="10"/>
  <c r="N1585" i="10"/>
  <c r="O1585" i="10"/>
  <c r="P1585" i="10"/>
  <c r="Q1585" i="10"/>
  <c r="R1585" i="10"/>
  <c r="N1586" i="10"/>
  <c r="O1586" i="10"/>
  <c r="P1586" i="10"/>
  <c r="Q1586" i="10"/>
  <c r="R1586" i="10"/>
  <c r="N1587" i="10"/>
  <c r="O1587" i="10"/>
  <c r="P1587" i="10"/>
  <c r="Q1587" i="10"/>
  <c r="R1587" i="10"/>
  <c r="N1588" i="10"/>
  <c r="O1588" i="10"/>
  <c r="P1588" i="10"/>
  <c r="Q1588" i="10"/>
  <c r="R1588" i="10"/>
  <c r="N1589" i="10"/>
  <c r="O1589" i="10"/>
  <c r="P1589" i="10"/>
  <c r="Q1589" i="10"/>
  <c r="R1589" i="10"/>
  <c r="N1590" i="10"/>
  <c r="O1590" i="10"/>
  <c r="P1590" i="10"/>
  <c r="Q1590" i="10"/>
  <c r="R1590" i="10"/>
  <c r="N1591" i="10"/>
  <c r="O1591" i="10"/>
  <c r="P1591" i="10"/>
  <c r="Q1591" i="10"/>
  <c r="R1591" i="10"/>
  <c r="N1592" i="10"/>
  <c r="O1592" i="10"/>
  <c r="P1592" i="10"/>
  <c r="Q1592" i="10"/>
  <c r="R1592" i="10"/>
  <c r="N1593" i="10"/>
  <c r="O1593" i="10"/>
  <c r="P1593" i="10"/>
  <c r="Q1593" i="10"/>
  <c r="R1593" i="10"/>
  <c r="N1594" i="10"/>
  <c r="O1594" i="10"/>
  <c r="P1594" i="10"/>
  <c r="Q1594" i="10"/>
  <c r="R1594" i="10"/>
  <c r="N1595" i="10"/>
  <c r="O1595" i="10"/>
  <c r="P1595" i="10"/>
  <c r="Q1595" i="10"/>
  <c r="R1595" i="10"/>
  <c r="N1596" i="10"/>
  <c r="O1596" i="10"/>
  <c r="P1596" i="10"/>
  <c r="Q1596" i="10"/>
  <c r="R1596" i="10"/>
  <c r="N1597" i="10"/>
  <c r="O1597" i="10"/>
  <c r="P1597" i="10"/>
  <c r="Q1597" i="10"/>
  <c r="R1597" i="10"/>
  <c r="N1598" i="10"/>
  <c r="O1598" i="10"/>
  <c r="P1598" i="10"/>
  <c r="Q1598" i="10"/>
  <c r="R1598" i="10"/>
  <c r="N1599" i="10"/>
  <c r="O1599" i="10"/>
  <c r="P1599" i="10"/>
  <c r="Q1599" i="10"/>
  <c r="R1599" i="10"/>
  <c r="N1600" i="10"/>
  <c r="O1600" i="10"/>
  <c r="P1600" i="10"/>
  <c r="Q1600" i="10"/>
  <c r="R1600" i="10"/>
  <c r="N1601" i="10"/>
  <c r="O1601" i="10"/>
  <c r="P1601" i="10"/>
  <c r="Q1601" i="10"/>
  <c r="R1601" i="10"/>
  <c r="N1602" i="10"/>
  <c r="O1602" i="10"/>
  <c r="P1602" i="10"/>
  <c r="Q1602" i="10"/>
  <c r="R1602" i="10"/>
  <c r="N1603" i="10"/>
  <c r="O1603" i="10"/>
  <c r="P1603" i="10"/>
  <c r="Q1603" i="10"/>
  <c r="R1603" i="10"/>
  <c r="N1604" i="10"/>
  <c r="O1604" i="10"/>
  <c r="P1604" i="10"/>
  <c r="Q1604" i="10"/>
  <c r="R1604" i="10"/>
  <c r="N1605" i="10"/>
  <c r="O1605" i="10"/>
  <c r="P1605" i="10"/>
  <c r="Q1605" i="10"/>
  <c r="R1605" i="10"/>
  <c r="N1606" i="10"/>
  <c r="O1606" i="10"/>
  <c r="P1606" i="10"/>
  <c r="Q1606" i="10"/>
  <c r="R1606" i="10"/>
  <c r="N1607" i="10"/>
  <c r="O1607" i="10"/>
  <c r="P1607" i="10"/>
  <c r="Q1607" i="10"/>
  <c r="R1607" i="10"/>
  <c r="N1608" i="10"/>
  <c r="O1608" i="10"/>
  <c r="P1608" i="10"/>
  <c r="Q1608" i="10"/>
  <c r="R1608" i="10"/>
  <c r="N1609" i="10"/>
  <c r="O1609" i="10"/>
  <c r="P1609" i="10"/>
  <c r="Q1609" i="10"/>
  <c r="R1609" i="10"/>
  <c r="N1610" i="10"/>
  <c r="O1610" i="10"/>
  <c r="P1610" i="10"/>
  <c r="Q1610" i="10"/>
  <c r="R1610" i="10"/>
  <c r="N1611" i="10"/>
  <c r="O1611" i="10"/>
  <c r="P1611" i="10"/>
  <c r="Q1611" i="10"/>
  <c r="R1611" i="10"/>
  <c r="N1612" i="10"/>
  <c r="O1612" i="10"/>
  <c r="P1612" i="10"/>
  <c r="Q1612" i="10"/>
  <c r="R1612" i="10"/>
  <c r="N1613" i="10"/>
  <c r="O1613" i="10"/>
  <c r="P1613" i="10"/>
  <c r="Q1613" i="10"/>
  <c r="R1613" i="10"/>
  <c r="N1614" i="10"/>
  <c r="O1614" i="10"/>
  <c r="P1614" i="10"/>
  <c r="Q1614" i="10"/>
  <c r="R1614" i="10"/>
  <c r="N1615" i="10"/>
  <c r="O1615" i="10"/>
  <c r="P1615" i="10"/>
  <c r="Q1615" i="10"/>
  <c r="R1615" i="10"/>
  <c r="N1616" i="10"/>
  <c r="O1616" i="10"/>
  <c r="P1616" i="10"/>
  <c r="Q1616" i="10"/>
  <c r="R1616" i="10"/>
  <c r="N1617" i="10"/>
  <c r="O1617" i="10"/>
  <c r="P1617" i="10"/>
  <c r="Q1617" i="10"/>
  <c r="R1617" i="10"/>
  <c r="N1618" i="10"/>
  <c r="O1618" i="10"/>
  <c r="P1618" i="10"/>
  <c r="Q1618" i="10"/>
  <c r="R1618" i="10"/>
  <c r="N1619" i="10"/>
  <c r="O1619" i="10"/>
  <c r="P1619" i="10"/>
  <c r="Q1619" i="10"/>
  <c r="R1619" i="10"/>
  <c r="N1620" i="10"/>
  <c r="O1620" i="10"/>
  <c r="P1620" i="10"/>
  <c r="Q1620" i="10"/>
  <c r="R1620" i="10"/>
  <c r="N1621" i="10"/>
  <c r="O1621" i="10"/>
  <c r="P1621" i="10"/>
  <c r="Q1621" i="10"/>
  <c r="R1621" i="10"/>
  <c r="N1622" i="10"/>
  <c r="O1622" i="10"/>
  <c r="P1622" i="10"/>
  <c r="Q1622" i="10"/>
  <c r="R1622" i="10"/>
  <c r="N1623" i="10"/>
  <c r="O1623" i="10"/>
  <c r="P1623" i="10"/>
  <c r="Q1623" i="10"/>
  <c r="R1623" i="10"/>
  <c r="N1624" i="10"/>
  <c r="O1624" i="10"/>
  <c r="P1624" i="10"/>
  <c r="Q1624" i="10"/>
  <c r="R1624" i="10"/>
  <c r="N1625" i="10"/>
  <c r="O1625" i="10"/>
  <c r="P1625" i="10"/>
  <c r="Q1625" i="10"/>
  <c r="R1625" i="10"/>
  <c r="N1626" i="10"/>
  <c r="O1626" i="10"/>
  <c r="P1626" i="10"/>
  <c r="Q1626" i="10"/>
  <c r="R1626" i="10"/>
  <c r="N1627" i="10"/>
  <c r="O1627" i="10"/>
  <c r="P1627" i="10"/>
  <c r="Q1627" i="10"/>
  <c r="R1627" i="10"/>
  <c r="N1628" i="10"/>
  <c r="O1628" i="10"/>
  <c r="P1628" i="10"/>
  <c r="Q1628" i="10"/>
  <c r="R1628" i="10"/>
  <c r="N1629" i="10"/>
  <c r="O1629" i="10"/>
  <c r="P1629" i="10"/>
  <c r="Q1629" i="10"/>
  <c r="R1629" i="10"/>
  <c r="N1630" i="10"/>
  <c r="O1630" i="10"/>
  <c r="P1630" i="10"/>
  <c r="Q1630" i="10"/>
  <c r="R1630" i="10"/>
  <c r="N1631" i="10"/>
  <c r="O1631" i="10"/>
  <c r="P1631" i="10"/>
  <c r="Q1631" i="10"/>
  <c r="R1631" i="10"/>
  <c r="N1632" i="10"/>
  <c r="O1632" i="10"/>
  <c r="P1632" i="10"/>
  <c r="Q1632" i="10"/>
  <c r="R1632" i="10"/>
  <c r="N1633" i="10"/>
  <c r="O1633" i="10"/>
  <c r="P1633" i="10"/>
  <c r="Q1633" i="10"/>
  <c r="R1633" i="10"/>
  <c r="N1634" i="10"/>
  <c r="O1634" i="10"/>
  <c r="P1634" i="10"/>
  <c r="Q1634" i="10"/>
  <c r="R1634" i="10"/>
  <c r="N1635" i="10"/>
  <c r="O1635" i="10"/>
  <c r="P1635" i="10"/>
  <c r="Q1635" i="10"/>
  <c r="R1635" i="10"/>
  <c r="N1636" i="10"/>
  <c r="O1636" i="10"/>
  <c r="P1636" i="10"/>
  <c r="Q1636" i="10"/>
  <c r="R1636" i="10"/>
  <c r="N1637" i="10"/>
  <c r="O1637" i="10"/>
  <c r="P1637" i="10"/>
  <c r="Q1637" i="10"/>
  <c r="R1637" i="10"/>
  <c r="N1638" i="10"/>
  <c r="O1638" i="10"/>
  <c r="P1638" i="10"/>
  <c r="Q1638" i="10"/>
  <c r="R1638" i="10"/>
  <c r="N1639" i="10"/>
  <c r="O1639" i="10"/>
  <c r="P1639" i="10"/>
  <c r="Q1639" i="10"/>
  <c r="R1639" i="10"/>
  <c r="N1640" i="10"/>
  <c r="O1640" i="10"/>
  <c r="P1640" i="10"/>
  <c r="Q1640" i="10"/>
  <c r="R1640" i="10"/>
  <c r="N1641" i="10"/>
  <c r="O1641" i="10"/>
  <c r="P1641" i="10"/>
  <c r="Q1641" i="10"/>
  <c r="R1641" i="10"/>
  <c r="N1642" i="10"/>
  <c r="O1642" i="10"/>
  <c r="P1642" i="10"/>
  <c r="Q1642" i="10"/>
  <c r="R1642" i="10"/>
  <c r="N1643" i="10"/>
  <c r="O1643" i="10"/>
  <c r="P1643" i="10"/>
  <c r="Q1643" i="10"/>
  <c r="R1643" i="10"/>
  <c r="N1644" i="10"/>
  <c r="O1644" i="10"/>
  <c r="P1644" i="10"/>
  <c r="Q1644" i="10"/>
  <c r="R1644" i="10"/>
  <c r="N1645" i="10"/>
  <c r="O1645" i="10"/>
  <c r="P1645" i="10"/>
  <c r="Q1645" i="10"/>
  <c r="R1645" i="10"/>
  <c r="N1646" i="10"/>
  <c r="O1646" i="10"/>
  <c r="P1646" i="10"/>
  <c r="Q1646" i="10"/>
  <c r="R1646" i="10"/>
  <c r="N1647" i="10"/>
  <c r="O1647" i="10"/>
  <c r="P1647" i="10"/>
  <c r="Q1647" i="10"/>
  <c r="R1647" i="10"/>
  <c r="N1648" i="10"/>
  <c r="O1648" i="10"/>
  <c r="P1648" i="10"/>
  <c r="Q1648" i="10"/>
  <c r="R1648" i="10"/>
  <c r="N1649" i="10"/>
  <c r="O1649" i="10"/>
  <c r="P1649" i="10"/>
  <c r="Q1649" i="10"/>
  <c r="R1649" i="10"/>
  <c r="N1650" i="10"/>
  <c r="O1650" i="10"/>
  <c r="P1650" i="10"/>
  <c r="Q1650" i="10"/>
  <c r="R1650" i="10"/>
  <c r="N1651" i="10"/>
  <c r="O1651" i="10"/>
  <c r="P1651" i="10"/>
  <c r="Q1651" i="10"/>
  <c r="R1651" i="10"/>
  <c r="N1652" i="10"/>
  <c r="O1652" i="10"/>
  <c r="P1652" i="10"/>
  <c r="Q1652" i="10"/>
  <c r="R1652" i="10"/>
  <c r="N1653" i="10"/>
  <c r="O1653" i="10"/>
  <c r="P1653" i="10"/>
  <c r="Q1653" i="10"/>
  <c r="R1653" i="10"/>
  <c r="N1654" i="10"/>
  <c r="O1654" i="10"/>
  <c r="P1654" i="10"/>
  <c r="Q1654" i="10"/>
  <c r="R1654" i="10"/>
  <c r="N1655" i="10"/>
  <c r="O1655" i="10"/>
  <c r="P1655" i="10"/>
  <c r="Q1655" i="10"/>
  <c r="R1655" i="10"/>
  <c r="N1656" i="10"/>
  <c r="O1656" i="10"/>
  <c r="P1656" i="10"/>
  <c r="Q1656" i="10"/>
  <c r="R1656" i="10"/>
  <c r="N1657" i="10"/>
  <c r="O1657" i="10"/>
  <c r="P1657" i="10"/>
  <c r="Q1657" i="10"/>
  <c r="R1657" i="10"/>
  <c r="N1658" i="10"/>
  <c r="O1658" i="10"/>
  <c r="P1658" i="10"/>
  <c r="Q1658" i="10"/>
  <c r="R1658" i="10"/>
  <c r="N1659" i="10"/>
  <c r="O1659" i="10"/>
  <c r="P1659" i="10"/>
  <c r="Q1659" i="10"/>
  <c r="R1659" i="10"/>
  <c r="N1660" i="10"/>
  <c r="O1660" i="10"/>
  <c r="P1660" i="10"/>
  <c r="Q1660" i="10"/>
  <c r="R1660" i="10"/>
  <c r="N1661" i="10"/>
  <c r="O1661" i="10"/>
  <c r="P1661" i="10"/>
  <c r="Q1661" i="10"/>
  <c r="R1661" i="10"/>
  <c r="N1662" i="10"/>
  <c r="O1662" i="10"/>
  <c r="P1662" i="10"/>
  <c r="Q1662" i="10"/>
  <c r="R1662" i="10"/>
  <c r="N1663" i="10"/>
  <c r="O1663" i="10"/>
  <c r="P1663" i="10"/>
  <c r="Q1663" i="10"/>
  <c r="R1663" i="10"/>
  <c r="N1664" i="10"/>
  <c r="O1664" i="10"/>
  <c r="P1664" i="10"/>
  <c r="Q1664" i="10"/>
  <c r="R1664" i="10"/>
  <c r="N1665" i="10"/>
  <c r="O1665" i="10"/>
  <c r="P1665" i="10"/>
  <c r="Q1665" i="10"/>
  <c r="R1665" i="10"/>
  <c r="N1666" i="10"/>
  <c r="O1666" i="10"/>
  <c r="P1666" i="10"/>
  <c r="Q1666" i="10"/>
  <c r="R1666" i="10"/>
  <c r="N1667" i="10"/>
  <c r="O1667" i="10"/>
  <c r="P1667" i="10"/>
  <c r="Q1667" i="10"/>
  <c r="R1667" i="10"/>
  <c r="N1668" i="10"/>
  <c r="O1668" i="10"/>
  <c r="P1668" i="10"/>
  <c r="Q1668" i="10"/>
  <c r="R1668" i="10"/>
  <c r="N1669" i="10"/>
  <c r="O1669" i="10"/>
  <c r="P1669" i="10"/>
  <c r="Q1669" i="10"/>
  <c r="R1669" i="10"/>
  <c r="N1670" i="10"/>
  <c r="O1670" i="10"/>
  <c r="P1670" i="10"/>
  <c r="Q1670" i="10"/>
  <c r="R1670" i="10"/>
  <c r="N1671" i="10"/>
  <c r="O1671" i="10"/>
  <c r="P1671" i="10"/>
  <c r="Q1671" i="10"/>
  <c r="R1671" i="10"/>
  <c r="N1672" i="10"/>
  <c r="O1672" i="10"/>
  <c r="P1672" i="10"/>
  <c r="Q1672" i="10"/>
  <c r="R1672" i="10"/>
  <c r="N1673" i="10"/>
  <c r="O1673" i="10"/>
  <c r="P1673" i="10"/>
  <c r="Q1673" i="10"/>
  <c r="R1673" i="10"/>
  <c r="N1674" i="10"/>
  <c r="O1674" i="10"/>
  <c r="P1674" i="10"/>
  <c r="Q1674" i="10"/>
  <c r="R1674" i="10"/>
  <c r="N1675" i="10"/>
  <c r="O1675" i="10"/>
  <c r="P1675" i="10"/>
  <c r="Q1675" i="10"/>
  <c r="R1675" i="10"/>
  <c r="N1676" i="10"/>
  <c r="O1676" i="10"/>
  <c r="P1676" i="10"/>
  <c r="Q1676" i="10"/>
  <c r="R1676" i="10"/>
  <c r="N1677" i="10"/>
  <c r="O1677" i="10"/>
  <c r="P1677" i="10"/>
  <c r="Q1677" i="10"/>
  <c r="R1677" i="10"/>
  <c r="N1678" i="10"/>
  <c r="O1678" i="10"/>
  <c r="P1678" i="10"/>
  <c r="Q1678" i="10"/>
  <c r="R1678" i="10"/>
  <c r="N1679" i="10"/>
  <c r="O1679" i="10"/>
  <c r="P1679" i="10"/>
  <c r="Q1679" i="10"/>
  <c r="R1679" i="10"/>
  <c r="N1680" i="10"/>
  <c r="O1680" i="10"/>
  <c r="P1680" i="10"/>
  <c r="Q1680" i="10"/>
  <c r="R1680" i="10"/>
  <c r="N1681" i="10"/>
  <c r="O1681" i="10"/>
  <c r="P1681" i="10"/>
  <c r="Q1681" i="10"/>
  <c r="R1681" i="10"/>
  <c r="N1682" i="10"/>
  <c r="O1682" i="10"/>
  <c r="P1682" i="10"/>
  <c r="Q1682" i="10"/>
  <c r="R1682" i="10"/>
  <c r="N1683" i="10"/>
  <c r="O1683" i="10"/>
  <c r="P1683" i="10"/>
  <c r="Q1683" i="10"/>
  <c r="R1683" i="10"/>
  <c r="N1684" i="10"/>
  <c r="O1684" i="10"/>
  <c r="P1684" i="10"/>
  <c r="Q1684" i="10"/>
  <c r="R1684" i="10"/>
  <c r="N1685" i="10"/>
  <c r="O1685" i="10"/>
  <c r="P1685" i="10"/>
  <c r="Q1685" i="10"/>
  <c r="R1685" i="10"/>
  <c r="N1686" i="10"/>
  <c r="O1686" i="10"/>
  <c r="P1686" i="10"/>
  <c r="Q1686" i="10"/>
  <c r="R1686" i="10"/>
  <c r="N1687" i="10"/>
  <c r="O1687" i="10"/>
  <c r="P1687" i="10"/>
  <c r="Q1687" i="10"/>
  <c r="R1687" i="10"/>
  <c r="N1688" i="10"/>
  <c r="O1688" i="10"/>
  <c r="P1688" i="10"/>
  <c r="Q1688" i="10"/>
  <c r="R1688" i="10"/>
  <c r="N1689" i="10"/>
  <c r="O1689" i="10"/>
  <c r="P1689" i="10"/>
  <c r="Q1689" i="10"/>
  <c r="R1689" i="10"/>
  <c r="N1690" i="10"/>
  <c r="O1690" i="10"/>
  <c r="P1690" i="10"/>
  <c r="Q1690" i="10"/>
  <c r="R1690" i="10"/>
  <c r="N1691" i="10"/>
  <c r="O1691" i="10"/>
  <c r="P1691" i="10"/>
  <c r="Q1691" i="10"/>
  <c r="R1691" i="10"/>
  <c r="N1692" i="10"/>
  <c r="O1692" i="10"/>
  <c r="P1692" i="10"/>
  <c r="Q1692" i="10"/>
  <c r="R1692" i="10"/>
  <c r="N1693" i="10"/>
  <c r="O1693" i="10"/>
  <c r="P1693" i="10"/>
  <c r="Q1693" i="10"/>
  <c r="R1693" i="10"/>
  <c r="N1694" i="10"/>
  <c r="O1694" i="10"/>
  <c r="P1694" i="10"/>
  <c r="Q1694" i="10"/>
  <c r="R1694" i="10"/>
  <c r="N1695" i="10"/>
  <c r="O1695" i="10"/>
  <c r="P1695" i="10"/>
  <c r="Q1695" i="10"/>
  <c r="R1695" i="10"/>
  <c r="N1696" i="10"/>
  <c r="O1696" i="10"/>
  <c r="P1696" i="10"/>
  <c r="Q1696" i="10"/>
  <c r="R1696" i="10"/>
  <c r="N1697" i="10"/>
  <c r="O1697" i="10"/>
  <c r="P1697" i="10"/>
  <c r="Q1697" i="10"/>
  <c r="R1697" i="10"/>
  <c r="N1698" i="10"/>
  <c r="O1698" i="10"/>
  <c r="P1698" i="10"/>
  <c r="Q1698" i="10"/>
  <c r="R1698" i="10"/>
  <c r="N1699" i="10"/>
  <c r="O1699" i="10"/>
  <c r="P1699" i="10"/>
  <c r="Q1699" i="10"/>
  <c r="R1699" i="10"/>
  <c r="N1700" i="10"/>
  <c r="O1700" i="10"/>
  <c r="P1700" i="10"/>
  <c r="Q1700" i="10"/>
  <c r="R1700" i="10"/>
  <c r="N1701" i="10"/>
  <c r="O1701" i="10"/>
  <c r="P1701" i="10"/>
  <c r="Q1701" i="10"/>
  <c r="R1701" i="10"/>
  <c r="N1702" i="10"/>
  <c r="O1702" i="10"/>
  <c r="P1702" i="10"/>
  <c r="Q1702" i="10"/>
  <c r="R1702" i="10"/>
  <c r="N1703" i="10"/>
  <c r="O1703" i="10"/>
  <c r="P1703" i="10"/>
  <c r="Q1703" i="10"/>
  <c r="R1703" i="10"/>
  <c r="N1704" i="10"/>
  <c r="O1704" i="10"/>
  <c r="P1704" i="10"/>
  <c r="Q1704" i="10"/>
  <c r="R1704" i="10"/>
  <c r="N1705" i="10"/>
  <c r="O1705" i="10"/>
  <c r="P1705" i="10"/>
  <c r="Q1705" i="10"/>
  <c r="R1705" i="10"/>
  <c r="N1706" i="10"/>
  <c r="O1706" i="10"/>
  <c r="P1706" i="10"/>
  <c r="Q1706" i="10"/>
  <c r="R1706" i="10"/>
  <c r="N1707" i="10"/>
  <c r="O1707" i="10"/>
  <c r="P1707" i="10"/>
  <c r="Q1707" i="10"/>
  <c r="R1707" i="10"/>
  <c r="N1708" i="10"/>
  <c r="O1708" i="10"/>
  <c r="P1708" i="10"/>
  <c r="Q1708" i="10"/>
  <c r="R1708" i="10"/>
  <c r="N1709" i="10"/>
  <c r="O1709" i="10"/>
  <c r="P1709" i="10"/>
  <c r="Q1709" i="10"/>
  <c r="R1709" i="10"/>
  <c r="N1710" i="10"/>
  <c r="O1710" i="10"/>
  <c r="P1710" i="10"/>
  <c r="Q1710" i="10"/>
  <c r="R1710" i="10"/>
  <c r="N1711" i="10"/>
  <c r="O1711" i="10"/>
  <c r="P1711" i="10"/>
  <c r="Q1711" i="10"/>
  <c r="R1711" i="10"/>
  <c r="N1712" i="10"/>
  <c r="O1712" i="10"/>
  <c r="P1712" i="10"/>
  <c r="Q1712" i="10"/>
  <c r="R1712" i="10"/>
  <c r="N1713" i="10"/>
  <c r="O1713" i="10"/>
  <c r="P1713" i="10"/>
  <c r="Q1713" i="10"/>
  <c r="R1713" i="10"/>
  <c r="N1714" i="10"/>
  <c r="O1714" i="10"/>
  <c r="P1714" i="10"/>
  <c r="Q1714" i="10"/>
  <c r="R1714" i="10"/>
  <c r="N1715" i="10"/>
  <c r="O1715" i="10"/>
  <c r="P1715" i="10"/>
  <c r="Q1715" i="10"/>
  <c r="R1715" i="10"/>
  <c r="N1716" i="10"/>
  <c r="O1716" i="10"/>
  <c r="P1716" i="10"/>
  <c r="Q1716" i="10"/>
  <c r="R1716" i="10"/>
  <c r="N1717" i="10"/>
  <c r="O1717" i="10"/>
  <c r="P1717" i="10"/>
  <c r="Q1717" i="10"/>
  <c r="R1717" i="10"/>
  <c r="N1718" i="10"/>
  <c r="O1718" i="10"/>
  <c r="P1718" i="10"/>
  <c r="Q1718" i="10"/>
  <c r="R1718" i="10"/>
  <c r="N1719" i="10"/>
  <c r="O1719" i="10"/>
  <c r="P1719" i="10"/>
  <c r="Q1719" i="10"/>
  <c r="R1719" i="10"/>
  <c r="N1720" i="10"/>
  <c r="O1720" i="10"/>
  <c r="P1720" i="10"/>
  <c r="Q1720" i="10"/>
  <c r="R1720" i="10"/>
  <c r="N1721" i="10"/>
  <c r="O1721" i="10"/>
  <c r="P1721" i="10"/>
  <c r="Q1721" i="10"/>
  <c r="R1721" i="10"/>
  <c r="N1722" i="10"/>
  <c r="O1722" i="10"/>
  <c r="P1722" i="10"/>
  <c r="Q1722" i="10"/>
  <c r="R1722" i="10"/>
  <c r="N1723" i="10"/>
  <c r="O1723" i="10"/>
  <c r="P1723" i="10"/>
  <c r="Q1723" i="10"/>
  <c r="R1723" i="10"/>
  <c r="N1724" i="10"/>
  <c r="O1724" i="10"/>
  <c r="P1724" i="10"/>
  <c r="Q1724" i="10"/>
  <c r="R1724" i="10"/>
  <c r="N1725" i="10"/>
  <c r="O1725" i="10"/>
  <c r="P1725" i="10"/>
  <c r="Q1725" i="10"/>
  <c r="R1725" i="10"/>
  <c r="N1726" i="10"/>
  <c r="O1726" i="10"/>
  <c r="P1726" i="10"/>
  <c r="Q1726" i="10"/>
  <c r="R1726" i="10"/>
  <c r="N1727" i="10"/>
  <c r="O1727" i="10"/>
  <c r="P1727" i="10"/>
  <c r="Q1727" i="10"/>
  <c r="R1727" i="10"/>
  <c r="N1728" i="10"/>
  <c r="O1728" i="10"/>
  <c r="P1728" i="10"/>
  <c r="Q1728" i="10"/>
  <c r="R1728" i="10"/>
  <c r="N1729" i="10"/>
  <c r="O1729" i="10"/>
  <c r="P1729" i="10"/>
  <c r="Q1729" i="10"/>
  <c r="R1729" i="10"/>
  <c r="N1730" i="10"/>
  <c r="O1730" i="10"/>
  <c r="P1730" i="10"/>
  <c r="Q1730" i="10"/>
  <c r="R1730" i="10"/>
  <c r="N1731" i="10"/>
  <c r="O1731" i="10"/>
  <c r="P1731" i="10"/>
  <c r="Q1731" i="10"/>
  <c r="R1731" i="10"/>
  <c r="N1732" i="10"/>
  <c r="O1732" i="10"/>
  <c r="P1732" i="10"/>
  <c r="Q1732" i="10"/>
  <c r="R1732" i="10"/>
  <c r="N1733" i="10"/>
  <c r="O1733" i="10"/>
  <c r="P1733" i="10"/>
  <c r="Q1733" i="10"/>
  <c r="R1733" i="10"/>
  <c r="N1734" i="10"/>
  <c r="O1734" i="10"/>
  <c r="P1734" i="10"/>
  <c r="Q1734" i="10"/>
  <c r="R1734" i="10"/>
  <c r="N1735" i="10"/>
  <c r="O1735" i="10"/>
  <c r="P1735" i="10"/>
  <c r="Q1735" i="10"/>
  <c r="R1735" i="10"/>
  <c r="N1736" i="10"/>
  <c r="O1736" i="10"/>
  <c r="P1736" i="10"/>
  <c r="Q1736" i="10"/>
  <c r="R1736" i="10"/>
  <c r="N1737" i="10"/>
  <c r="O1737" i="10"/>
  <c r="P1737" i="10"/>
  <c r="Q1737" i="10"/>
  <c r="R1737" i="10"/>
  <c r="N1738" i="10"/>
  <c r="O1738" i="10"/>
  <c r="P1738" i="10"/>
  <c r="Q1738" i="10"/>
  <c r="R1738" i="10"/>
  <c r="N1739" i="10"/>
  <c r="O1739" i="10"/>
  <c r="P1739" i="10"/>
  <c r="Q1739" i="10"/>
  <c r="R1739" i="10"/>
  <c r="N1740" i="10"/>
  <c r="O1740" i="10"/>
  <c r="P1740" i="10"/>
  <c r="Q1740" i="10"/>
  <c r="R1740" i="10"/>
  <c r="N1741" i="10"/>
  <c r="O1741" i="10"/>
  <c r="P1741" i="10"/>
  <c r="Q1741" i="10"/>
  <c r="R1741" i="10"/>
  <c r="N1742" i="10"/>
  <c r="O1742" i="10"/>
  <c r="P1742" i="10"/>
  <c r="Q1742" i="10"/>
  <c r="R1742" i="10"/>
  <c r="N1743" i="10"/>
  <c r="O1743" i="10"/>
  <c r="P1743" i="10"/>
  <c r="Q1743" i="10"/>
  <c r="R1743" i="10"/>
  <c r="N1744" i="10"/>
  <c r="O1744" i="10"/>
  <c r="P1744" i="10"/>
  <c r="Q1744" i="10"/>
  <c r="R1744" i="10"/>
  <c r="N1745" i="10"/>
  <c r="O1745" i="10"/>
  <c r="P1745" i="10"/>
  <c r="Q1745" i="10"/>
  <c r="R1745" i="10"/>
  <c r="N1746" i="10"/>
  <c r="O1746" i="10"/>
  <c r="P1746" i="10"/>
  <c r="Q1746" i="10"/>
  <c r="R1746" i="10"/>
  <c r="N1747" i="10"/>
  <c r="O1747" i="10"/>
  <c r="P1747" i="10"/>
  <c r="Q1747" i="10"/>
  <c r="R1747" i="10"/>
  <c r="N1748" i="10"/>
  <c r="O1748" i="10"/>
  <c r="P1748" i="10"/>
  <c r="Q1748" i="10"/>
  <c r="R1748" i="10"/>
  <c r="N1749" i="10"/>
  <c r="O1749" i="10"/>
  <c r="P1749" i="10"/>
  <c r="Q1749" i="10"/>
  <c r="R1749" i="10"/>
  <c r="N1750" i="10"/>
  <c r="O1750" i="10"/>
  <c r="P1750" i="10"/>
  <c r="Q1750" i="10"/>
  <c r="R1750" i="10"/>
  <c r="N1751" i="10"/>
  <c r="O1751" i="10"/>
  <c r="P1751" i="10"/>
  <c r="Q1751" i="10"/>
  <c r="R1751" i="10"/>
  <c r="N1752" i="10"/>
  <c r="O1752" i="10"/>
  <c r="P1752" i="10"/>
  <c r="Q1752" i="10"/>
  <c r="R1752" i="10"/>
  <c r="N1753" i="10"/>
  <c r="O1753" i="10"/>
  <c r="P1753" i="10"/>
  <c r="Q1753" i="10"/>
  <c r="R1753" i="10"/>
  <c r="N1754" i="10"/>
  <c r="O1754" i="10"/>
  <c r="P1754" i="10"/>
  <c r="Q1754" i="10"/>
  <c r="R1754" i="10"/>
  <c r="N1755" i="10"/>
  <c r="O1755" i="10"/>
  <c r="P1755" i="10"/>
  <c r="Q1755" i="10"/>
  <c r="R1755" i="10"/>
  <c r="N1756" i="10"/>
  <c r="O1756" i="10"/>
  <c r="P1756" i="10"/>
  <c r="Q1756" i="10"/>
  <c r="R1756" i="10"/>
  <c r="N1757" i="10"/>
  <c r="O1757" i="10"/>
  <c r="P1757" i="10"/>
  <c r="Q1757" i="10"/>
  <c r="R1757" i="10"/>
  <c r="N1758" i="10"/>
  <c r="O1758" i="10"/>
  <c r="P1758" i="10"/>
  <c r="Q1758" i="10"/>
  <c r="R1758" i="10"/>
  <c r="N1759" i="10"/>
  <c r="O1759" i="10"/>
  <c r="P1759" i="10"/>
  <c r="Q1759" i="10"/>
  <c r="R1759" i="10"/>
  <c r="N1760" i="10"/>
  <c r="O1760" i="10"/>
  <c r="P1760" i="10"/>
  <c r="Q1760" i="10"/>
  <c r="R1760" i="10"/>
  <c r="N1761" i="10"/>
  <c r="O1761" i="10"/>
  <c r="P1761" i="10"/>
  <c r="Q1761" i="10"/>
  <c r="R1761" i="10"/>
  <c r="N1762" i="10"/>
  <c r="O1762" i="10"/>
  <c r="P1762" i="10"/>
  <c r="Q1762" i="10"/>
  <c r="R1762" i="10"/>
  <c r="N1763" i="10"/>
  <c r="O1763" i="10"/>
  <c r="P1763" i="10"/>
  <c r="Q1763" i="10"/>
  <c r="R1763" i="10"/>
  <c r="N1764" i="10"/>
  <c r="O1764" i="10"/>
  <c r="P1764" i="10"/>
  <c r="Q1764" i="10"/>
  <c r="R1764" i="10"/>
  <c r="N1765" i="10"/>
  <c r="O1765" i="10"/>
  <c r="P1765" i="10"/>
  <c r="Q1765" i="10"/>
  <c r="R1765" i="10"/>
  <c r="N1766" i="10"/>
  <c r="O1766" i="10"/>
  <c r="P1766" i="10"/>
  <c r="Q1766" i="10"/>
  <c r="R1766" i="10"/>
  <c r="N1767" i="10"/>
  <c r="O1767" i="10"/>
  <c r="P1767" i="10"/>
  <c r="Q1767" i="10"/>
  <c r="R1767" i="10"/>
  <c r="N1768" i="10"/>
  <c r="O1768" i="10"/>
  <c r="P1768" i="10"/>
  <c r="Q1768" i="10"/>
  <c r="R1768" i="10"/>
  <c r="N1769" i="10"/>
  <c r="O1769" i="10"/>
  <c r="P1769" i="10"/>
  <c r="Q1769" i="10"/>
  <c r="R1769" i="10"/>
  <c r="N1770" i="10"/>
  <c r="O1770" i="10"/>
  <c r="P1770" i="10"/>
  <c r="Q1770" i="10"/>
  <c r="R1770" i="10"/>
  <c r="N1771" i="10"/>
  <c r="O1771" i="10"/>
  <c r="P1771" i="10"/>
  <c r="Q1771" i="10"/>
  <c r="R1771" i="10"/>
  <c r="N1772" i="10"/>
  <c r="O1772" i="10"/>
  <c r="P1772" i="10"/>
  <c r="Q1772" i="10"/>
  <c r="R1772" i="10"/>
  <c r="N1773" i="10"/>
  <c r="O1773" i="10"/>
  <c r="P1773" i="10"/>
  <c r="Q1773" i="10"/>
  <c r="R1773" i="10"/>
  <c r="N1774" i="10"/>
  <c r="O1774" i="10"/>
  <c r="P1774" i="10"/>
  <c r="Q1774" i="10"/>
  <c r="R1774" i="10"/>
  <c r="N1775" i="10"/>
  <c r="O1775" i="10"/>
  <c r="P1775" i="10"/>
  <c r="Q1775" i="10"/>
  <c r="R1775" i="10"/>
  <c r="N1776" i="10"/>
  <c r="O1776" i="10"/>
  <c r="P1776" i="10"/>
  <c r="Q1776" i="10"/>
  <c r="R1776" i="10"/>
  <c r="N1777" i="10"/>
  <c r="O1777" i="10"/>
  <c r="P1777" i="10"/>
  <c r="Q1777" i="10"/>
  <c r="R1777" i="10"/>
  <c r="N1778" i="10"/>
  <c r="O1778" i="10"/>
  <c r="P1778" i="10"/>
  <c r="Q1778" i="10"/>
  <c r="R1778" i="10"/>
  <c r="N1779" i="10"/>
  <c r="O1779" i="10"/>
  <c r="P1779" i="10"/>
  <c r="Q1779" i="10"/>
  <c r="R1779" i="10"/>
  <c r="N1780" i="10"/>
  <c r="O1780" i="10"/>
  <c r="P1780" i="10"/>
  <c r="Q1780" i="10"/>
  <c r="R1780" i="10"/>
  <c r="N1781" i="10"/>
  <c r="O1781" i="10"/>
  <c r="P1781" i="10"/>
  <c r="Q1781" i="10"/>
  <c r="R1781" i="10"/>
  <c r="N1782" i="10"/>
  <c r="O1782" i="10"/>
  <c r="P1782" i="10"/>
  <c r="Q1782" i="10"/>
  <c r="R1782" i="10"/>
  <c r="N1783" i="10"/>
  <c r="O1783" i="10"/>
  <c r="P1783" i="10"/>
  <c r="Q1783" i="10"/>
  <c r="R1783" i="10"/>
  <c r="N1784" i="10"/>
  <c r="O1784" i="10"/>
  <c r="P1784" i="10"/>
  <c r="Q1784" i="10"/>
  <c r="R1784" i="10"/>
  <c r="N1785" i="10"/>
  <c r="O1785" i="10"/>
  <c r="P1785" i="10"/>
  <c r="Q1785" i="10"/>
  <c r="R1785" i="10"/>
  <c r="N1786" i="10"/>
  <c r="O1786" i="10"/>
  <c r="P1786" i="10"/>
  <c r="Q1786" i="10"/>
  <c r="R1786" i="10"/>
  <c r="N1787" i="10"/>
  <c r="O1787" i="10"/>
  <c r="P1787" i="10"/>
  <c r="Q1787" i="10"/>
  <c r="R1787" i="10"/>
  <c r="N1788" i="10"/>
  <c r="O1788" i="10"/>
  <c r="P1788" i="10"/>
  <c r="Q1788" i="10"/>
  <c r="R1788" i="10"/>
  <c r="N1789" i="10"/>
  <c r="O1789" i="10"/>
  <c r="P1789" i="10"/>
  <c r="Q1789" i="10"/>
  <c r="R1789" i="10"/>
  <c r="N1790" i="10"/>
  <c r="O1790" i="10"/>
  <c r="P1790" i="10"/>
  <c r="Q1790" i="10"/>
  <c r="R1790" i="10"/>
  <c r="N1791" i="10"/>
  <c r="O1791" i="10"/>
  <c r="P1791" i="10"/>
  <c r="Q1791" i="10"/>
  <c r="R1791" i="10"/>
  <c r="N1792" i="10"/>
  <c r="O1792" i="10"/>
  <c r="P1792" i="10"/>
  <c r="Q1792" i="10"/>
  <c r="R1792" i="10"/>
  <c r="N1793" i="10"/>
  <c r="O1793" i="10"/>
  <c r="P1793" i="10"/>
  <c r="Q1793" i="10"/>
  <c r="R1793" i="10"/>
  <c r="N1794" i="10"/>
  <c r="O1794" i="10"/>
  <c r="P1794" i="10"/>
  <c r="Q1794" i="10"/>
  <c r="R1794" i="10"/>
  <c r="N1795" i="10"/>
  <c r="O1795" i="10"/>
  <c r="P1795" i="10"/>
  <c r="Q1795" i="10"/>
  <c r="R1795" i="10"/>
  <c r="N1796" i="10"/>
  <c r="O1796" i="10"/>
  <c r="P1796" i="10"/>
  <c r="Q1796" i="10"/>
  <c r="R1796" i="10"/>
  <c r="N1797" i="10"/>
  <c r="O1797" i="10"/>
  <c r="P1797" i="10"/>
  <c r="Q1797" i="10"/>
  <c r="R1797" i="10"/>
  <c r="N1798" i="10"/>
  <c r="O1798" i="10"/>
  <c r="P1798" i="10"/>
  <c r="Q1798" i="10"/>
  <c r="R1798" i="10"/>
  <c r="N1799" i="10"/>
  <c r="O1799" i="10"/>
  <c r="P1799" i="10"/>
  <c r="Q1799" i="10"/>
  <c r="R1799" i="10"/>
  <c r="N1800" i="10"/>
  <c r="O1800" i="10"/>
  <c r="P1800" i="10"/>
  <c r="Q1800" i="10"/>
  <c r="R1800" i="10"/>
  <c r="N1801" i="10"/>
  <c r="O1801" i="10"/>
  <c r="P1801" i="10"/>
  <c r="Q1801" i="10"/>
  <c r="R1801" i="10"/>
  <c r="N1802" i="10"/>
  <c r="O1802" i="10"/>
  <c r="P1802" i="10"/>
  <c r="Q1802" i="10"/>
  <c r="R1802" i="10"/>
  <c r="N1803" i="10"/>
  <c r="O1803" i="10"/>
  <c r="P1803" i="10"/>
  <c r="Q1803" i="10"/>
  <c r="R1803" i="10"/>
  <c r="N1804" i="10"/>
  <c r="O1804" i="10"/>
  <c r="P1804" i="10"/>
  <c r="Q1804" i="10"/>
  <c r="R1804" i="10"/>
  <c r="N1805" i="10"/>
  <c r="O1805" i="10"/>
  <c r="P1805" i="10"/>
  <c r="Q1805" i="10"/>
  <c r="R1805" i="10"/>
  <c r="N1806" i="10"/>
  <c r="O1806" i="10"/>
  <c r="P1806" i="10"/>
  <c r="Q1806" i="10"/>
  <c r="R1806" i="10"/>
  <c r="N1807" i="10"/>
  <c r="O1807" i="10"/>
  <c r="P1807" i="10"/>
  <c r="Q1807" i="10"/>
  <c r="R1807" i="10"/>
  <c r="N1808" i="10"/>
  <c r="O1808" i="10"/>
  <c r="P1808" i="10"/>
  <c r="Q1808" i="10"/>
  <c r="R1808" i="10"/>
  <c r="N1809" i="10"/>
  <c r="O1809" i="10"/>
  <c r="P1809" i="10"/>
  <c r="Q1809" i="10"/>
  <c r="R1809" i="10"/>
  <c r="N1810" i="10"/>
  <c r="O1810" i="10"/>
  <c r="P1810" i="10"/>
  <c r="Q1810" i="10"/>
  <c r="R1810" i="10"/>
  <c r="N1811" i="10"/>
  <c r="O1811" i="10"/>
  <c r="P1811" i="10"/>
  <c r="Q1811" i="10"/>
  <c r="R1811" i="10"/>
  <c r="N1812" i="10"/>
  <c r="O1812" i="10"/>
  <c r="P1812" i="10"/>
  <c r="Q1812" i="10"/>
  <c r="R1812" i="10"/>
  <c r="N1813" i="10"/>
  <c r="O1813" i="10"/>
  <c r="P1813" i="10"/>
  <c r="Q1813" i="10"/>
  <c r="R1813" i="10"/>
  <c r="N1814" i="10"/>
  <c r="O1814" i="10"/>
  <c r="P1814" i="10"/>
  <c r="Q1814" i="10"/>
  <c r="R1814" i="10"/>
  <c r="N1815" i="10"/>
  <c r="O1815" i="10"/>
  <c r="P1815" i="10"/>
  <c r="Q1815" i="10"/>
  <c r="R1815" i="10"/>
  <c r="N1816" i="10"/>
  <c r="O1816" i="10"/>
  <c r="P1816" i="10"/>
  <c r="Q1816" i="10"/>
  <c r="R1816" i="10"/>
  <c r="N1817" i="10"/>
  <c r="O1817" i="10"/>
  <c r="P1817" i="10"/>
  <c r="Q1817" i="10"/>
  <c r="R1817" i="10"/>
  <c r="N1818" i="10"/>
  <c r="O1818" i="10"/>
  <c r="P1818" i="10"/>
  <c r="Q1818" i="10"/>
  <c r="R1818" i="10"/>
  <c r="N1819" i="10"/>
  <c r="O1819" i="10"/>
  <c r="P1819" i="10"/>
  <c r="Q1819" i="10"/>
  <c r="R1819" i="10"/>
  <c r="N1820" i="10"/>
  <c r="O1820" i="10"/>
  <c r="P1820" i="10"/>
  <c r="Q1820" i="10"/>
  <c r="R1820" i="10"/>
  <c r="N1821" i="10"/>
  <c r="O1821" i="10"/>
  <c r="P1821" i="10"/>
  <c r="Q1821" i="10"/>
  <c r="R1821" i="10"/>
  <c r="N1822" i="10"/>
  <c r="O1822" i="10"/>
  <c r="P1822" i="10"/>
  <c r="Q1822" i="10"/>
  <c r="R1822" i="10"/>
  <c r="N1823" i="10"/>
  <c r="O1823" i="10"/>
  <c r="P1823" i="10"/>
  <c r="Q1823" i="10"/>
  <c r="R1823" i="10"/>
  <c r="N1824" i="10"/>
  <c r="O1824" i="10"/>
  <c r="P1824" i="10"/>
  <c r="Q1824" i="10"/>
  <c r="R1824" i="10"/>
  <c r="N1825" i="10"/>
  <c r="O1825" i="10"/>
  <c r="P1825" i="10"/>
  <c r="Q1825" i="10"/>
  <c r="R1825" i="10"/>
  <c r="N1826" i="10"/>
  <c r="O1826" i="10"/>
  <c r="P1826" i="10"/>
  <c r="Q1826" i="10"/>
  <c r="R1826" i="10"/>
  <c r="N1827" i="10"/>
  <c r="O1827" i="10"/>
  <c r="P1827" i="10"/>
  <c r="Q1827" i="10"/>
  <c r="R1827" i="10"/>
  <c r="N1828" i="10"/>
  <c r="O1828" i="10"/>
  <c r="P1828" i="10"/>
  <c r="Q1828" i="10"/>
  <c r="R1828" i="10"/>
  <c r="N1829" i="10"/>
  <c r="O1829" i="10"/>
  <c r="P1829" i="10"/>
  <c r="Q1829" i="10"/>
  <c r="R1829" i="10"/>
  <c r="N1830" i="10"/>
  <c r="O1830" i="10"/>
  <c r="P1830" i="10"/>
  <c r="Q1830" i="10"/>
  <c r="R1830" i="10"/>
  <c r="N1831" i="10"/>
  <c r="O1831" i="10"/>
  <c r="P1831" i="10"/>
  <c r="Q1831" i="10"/>
  <c r="R1831" i="10"/>
  <c r="N1832" i="10"/>
  <c r="O1832" i="10"/>
  <c r="P1832" i="10"/>
  <c r="Q1832" i="10"/>
  <c r="R1832" i="10"/>
  <c r="N1833" i="10"/>
  <c r="O1833" i="10"/>
  <c r="P1833" i="10"/>
  <c r="Q1833" i="10"/>
  <c r="R1833" i="10"/>
  <c r="N1834" i="10"/>
  <c r="O1834" i="10"/>
  <c r="P1834" i="10"/>
  <c r="Q1834" i="10"/>
  <c r="R1834" i="10"/>
  <c r="N1835" i="10"/>
  <c r="O1835" i="10"/>
  <c r="P1835" i="10"/>
  <c r="Q1835" i="10"/>
  <c r="R1835" i="10"/>
  <c r="N1836" i="10"/>
  <c r="O1836" i="10"/>
  <c r="P1836" i="10"/>
  <c r="Q1836" i="10"/>
  <c r="R1836" i="10"/>
  <c r="N1837" i="10"/>
  <c r="O1837" i="10"/>
  <c r="P1837" i="10"/>
  <c r="Q1837" i="10"/>
  <c r="R1837" i="10"/>
  <c r="N1838" i="10"/>
  <c r="O1838" i="10"/>
  <c r="P1838" i="10"/>
  <c r="Q1838" i="10"/>
  <c r="R1838" i="10"/>
  <c r="N1839" i="10"/>
  <c r="O1839" i="10"/>
  <c r="P1839" i="10"/>
  <c r="Q1839" i="10"/>
  <c r="R1839" i="10"/>
  <c r="N1840" i="10"/>
  <c r="O1840" i="10"/>
  <c r="P1840" i="10"/>
  <c r="Q1840" i="10"/>
  <c r="R1840" i="10"/>
  <c r="N1841" i="10"/>
  <c r="O1841" i="10"/>
  <c r="P1841" i="10"/>
  <c r="Q1841" i="10"/>
  <c r="R1841" i="10"/>
  <c r="N1842" i="10"/>
  <c r="O1842" i="10"/>
  <c r="P1842" i="10"/>
  <c r="Q1842" i="10"/>
  <c r="R1842" i="10"/>
  <c r="N1843" i="10"/>
  <c r="O1843" i="10"/>
  <c r="P1843" i="10"/>
  <c r="Q1843" i="10"/>
  <c r="R1843" i="10"/>
  <c r="N1844" i="10"/>
  <c r="O1844" i="10"/>
  <c r="P1844" i="10"/>
  <c r="Q1844" i="10"/>
  <c r="R1844" i="10"/>
  <c r="N1845" i="10"/>
  <c r="O1845" i="10"/>
  <c r="P1845" i="10"/>
  <c r="Q1845" i="10"/>
  <c r="R1845" i="10"/>
  <c r="N1846" i="10"/>
  <c r="O1846" i="10"/>
  <c r="P1846" i="10"/>
  <c r="Q1846" i="10"/>
  <c r="R1846" i="10"/>
  <c r="N1847" i="10"/>
  <c r="O1847" i="10"/>
  <c r="P1847" i="10"/>
  <c r="Q1847" i="10"/>
  <c r="R1847" i="10"/>
  <c r="N1848" i="10"/>
  <c r="O1848" i="10"/>
  <c r="P1848" i="10"/>
  <c r="Q1848" i="10"/>
  <c r="R1848" i="10"/>
  <c r="N1849" i="10"/>
  <c r="O1849" i="10"/>
  <c r="P1849" i="10"/>
  <c r="Q1849" i="10"/>
  <c r="R1849" i="10"/>
  <c r="N1850" i="10"/>
  <c r="O1850" i="10"/>
  <c r="P1850" i="10"/>
  <c r="Q1850" i="10"/>
  <c r="R1850" i="10"/>
  <c r="N1851" i="10"/>
  <c r="O1851" i="10"/>
  <c r="P1851" i="10"/>
  <c r="Q1851" i="10"/>
  <c r="R1851" i="10"/>
  <c r="N1852" i="10"/>
  <c r="O1852" i="10"/>
  <c r="P1852" i="10"/>
  <c r="Q1852" i="10"/>
  <c r="R1852" i="10"/>
  <c r="N1853" i="10"/>
  <c r="O1853" i="10"/>
  <c r="P1853" i="10"/>
  <c r="Q1853" i="10"/>
  <c r="R1853" i="10"/>
  <c r="N1854" i="10"/>
  <c r="O1854" i="10"/>
  <c r="P1854" i="10"/>
  <c r="Q1854" i="10"/>
  <c r="R1854" i="10"/>
  <c r="N1855" i="10"/>
  <c r="O1855" i="10"/>
  <c r="P1855" i="10"/>
  <c r="Q1855" i="10"/>
  <c r="R1855" i="10"/>
  <c r="N1856" i="10"/>
  <c r="O1856" i="10"/>
  <c r="P1856" i="10"/>
  <c r="Q1856" i="10"/>
  <c r="R1856" i="10"/>
  <c r="N1857" i="10"/>
  <c r="O1857" i="10"/>
  <c r="P1857" i="10"/>
  <c r="Q1857" i="10"/>
  <c r="R1857" i="10"/>
  <c r="N1858" i="10"/>
  <c r="O1858" i="10"/>
  <c r="P1858" i="10"/>
  <c r="Q1858" i="10"/>
  <c r="R1858" i="10"/>
  <c r="N1859" i="10"/>
  <c r="O1859" i="10"/>
  <c r="P1859" i="10"/>
  <c r="Q1859" i="10"/>
  <c r="R1859" i="10"/>
  <c r="N1860" i="10"/>
  <c r="O1860" i="10"/>
  <c r="P1860" i="10"/>
  <c r="Q1860" i="10"/>
  <c r="R1860" i="10"/>
  <c r="N1861" i="10"/>
  <c r="O1861" i="10"/>
  <c r="P1861" i="10"/>
  <c r="Q1861" i="10"/>
  <c r="R1861" i="10"/>
  <c r="N1862" i="10"/>
  <c r="O1862" i="10"/>
  <c r="P1862" i="10"/>
  <c r="Q1862" i="10"/>
  <c r="R1862" i="10"/>
  <c r="N1863" i="10"/>
  <c r="O1863" i="10"/>
  <c r="P1863" i="10"/>
  <c r="Q1863" i="10"/>
  <c r="R1863" i="10"/>
  <c r="N1864" i="10"/>
  <c r="O1864" i="10"/>
  <c r="P1864" i="10"/>
  <c r="Q1864" i="10"/>
  <c r="R1864" i="10"/>
  <c r="N1865" i="10"/>
  <c r="O1865" i="10"/>
  <c r="P1865" i="10"/>
  <c r="Q1865" i="10"/>
  <c r="R1865" i="10"/>
  <c r="N1866" i="10"/>
  <c r="O1866" i="10"/>
  <c r="P1866" i="10"/>
  <c r="Q1866" i="10"/>
  <c r="R1866" i="10"/>
  <c r="N1867" i="10"/>
  <c r="O1867" i="10"/>
  <c r="P1867" i="10"/>
  <c r="Q1867" i="10"/>
  <c r="R1867" i="10"/>
  <c r="N1868" i="10"/>
  <c r="O1868" i="10"/>
  <c r="P1868" i="10"/>
  <c r="Q1868" i="10"/>
  <c r="R1868" i="10"/>
  <c r="N1869" i="10"/>
  <c r="O1869" i="10"/>
  <c r="P1869" i="10"/>
  <c r="Q1869" i="10"/>
  <c r="R1869" i="10"/>
  <c r="N1870" i="10"/>
  <c r="O1870" i="10"/>
  <c r="P1870" i="10"/>
  <c r="Q1870" i="10"/>
  <c r="R1870" i="10"/>
  <c r="N1871" i="10"/>
  <c r="O1871" i="10"/>
  <c r="P1871" i="10"/>
  <c r="Q1871" i="10"/>
  <c r="R1871" i="10"/>
  <c r="N1872" i="10"/>
  <c r="O1872" i="10"/>
  <c r="P1872" i="10"/>
  <c r="Q1872" i="10"/>
  <c r="R1872" i="10"/>
  <c r="N1873" i="10"/>
  <c r="O1873" i="10"/>
  <c r="P1873" i="10"/>
  <c r="Q1873" i="10"/>
  <c r="R1873" i="10"/>
  <c r="N1874" i="10"/>
  <c r="O1874" i="10"/>
  <c r="P1874" i="10"/>
  <c r="Q1874" i="10"/>
  <c r="R1874" i="10"/>
  <c r="N1875" i="10"/>
  <c r="O1875" i="10"/>
  <c r="P1875" i="10"/>
  <c r="Q1875" i="10"/>
  <c r="R1875" i="10"/>
  <c r="N1876" i="10"/>
  <c r="O1876" i="10"/>
  <c r="P1876" i="10"/>
  <c r="Q1876" i="10"/>
  <c r="R1876" i="10"/>
  <c r="N1877" i="10"/>
  <c r="O1877" i="10"/>
  <c r="P1877" i="10"/>
  <c r="Q1877" i="10"/>
  <c r="R1877" i="10"/>
  <c r="N1878" i="10"/>
  <c r="O1878" i="10"/>
  <c r="P1878" i="10"/>
  <c r="Q1878" i="10"/>
  <c r="R1878" i="10"/>
  <c r="N1879" i="10"/>
  <c r="O1879" i="10"/>
  <c r="P1879" i="10"/>
  <c r="Q1879" i="10"/>
  <c r="R1879" i="10"/>
  <c r="N1880" i="10"/>
  <c r="O1880" i="10"/>
  <c r="P1880" i="10"/>
  <c r="Q1880" i="10"/>
  <c r="R1880" i="10"/>
  <c r="N1881" i="10"/>
  <c r="O1881" i="10"/>
  <c r="P1881" i="10"/>
  <c r="Q1881" i="10"/>
  <c r="R1881" i="10"/>
  <c r="N1882" i="10"/>
  <c r="O1882" i="10"/>
  <c r="P1882" i="10"/>
  <c r="Q1882" i="10"/>
  <c r="R1882" i="10"/>
  <c r="N1883" i="10"/>
  <c r="O1883" i="10"/>
  <c r="P1883" i="10"/>
  <c r="Q1883" i="10"/>
  <c r="R1883" i="10"/>
  <c r="N1884" i="10"/>
  <c r="O1884" i="10"/>
  <c r="P1884" i="10"/>
  <c r="Q1884" i="10"/>
  <c r="R1884" i="10"/>
  <c r="N1885" i="10"/>
  <c r="O1885" i="10"/>
  <c r="P1885" i="10"/>
  <c r="Q1885" i="10"/>
  <c r="R1885" i="10"/>
  <c r="N1886" i="10"/>
  <c r="O1886" i="10"/>
  <c r="P1886" i="10"/>
  <c r="Q1886" i="10"/>
  <c r="R1886" i="10"/>
  <c r="N1887" i="10"/>
  <c r="O1887" i="10"/>
  <c r="P1887" i="10"/>
  <c r="Q1887" i="10"/>
  <c r="R1887" i="10"/>
  <c r="N1888" i="10"/>
  <c r="O1888" i="10"/>
  <c r="P1888" i="10"/>
  <c r="Q1888" i="10"/>
  <c r="R1888" i="10"/>
  <c r="N1889" i="10"/>
  <c r="O1889" i="10"/>
  <c r="P1889" i="10"/>
  <c r="Q1889" i="10"/>
  <c r="R1889" i="10"/>
  <c r="N1890" i="10"/>
  <c r="O1890" i="10"/>
  <c r="P1890" i="10"/>
  <c r="Q1890" i="10"/>
  <c r="R1890" i="10"/>
  <c r="N1891" i="10"/>
  <c r="O1891" i="10"/>
  <c r="P1891" i="10"/>
  <c r="Q1891" i="10"/>
  <c r="R1891" i="10"/>
  <c r="N1892" i="10"/>
  <c r="O1892" i="10"/>
  <c r="P1892" i="10"/>
  <c r="Q1892" i="10"/>
  <c r="R1892" i="10"/>
  <c r="N1893" i="10"/>
  <c r="O1893" i="10"/>
  <c r="P1893" i="10"/>
  <c r="Q1893" i="10"/>
  <c r="R1893" i="10"/>
  <c r="N1894" i="10"/>
  <c r="O1894" i="10"/>
  <c r="P1894" i="10"/>
  <c r="Q1894" i="10"/>
  <c r="R1894" i="10"/>
  <c r="N1895" i="10"/>
  <c r="O1895" i="10"/>
  <c r="P1895" i="10"/>
  <c r="Q1895" i="10"/>
  <c r="R1895" i="10"/>
  <c r="N1896" i="10"/>
  <c r="O1896" i="10"/>
  <c r="P1896" i="10"/>
  <c r="Q1896" i="10"/>
  <c r="R1896" i="10"/>
  <c r="N1897" i="10"/>
  <c r="O1897" i="10"/>
  <c r="P1897" i="10"/>
  <c r="Q1897" i="10"/>
  <c r="R1897" i="10"/>
  <c r="N1898" i="10"/>
  <c r="O1898" i="10"/>
  <c r="P1898" i="10"/>
  <c r="Q1898" i="10"/>
  <c r="R1898" i="10"/>
  <c r="N1899" i="10"/>
  <c r="O1899" i="10"/>
  <c r="P1899" i="10"/>
  <c r="Q1899" i="10"/>
  <c r="R1899" i="10"/>
  <c r="N1900" i="10"/>
  <c r="O1900" i="10"/>
  <c r="P1900" i="10"/>
  <c r="Q1900" i="10"/>
  <c r="R1900" i="10"/>
  <c r="N1901" i="10"/>
  <c r="O1901" i="10"/>
  <c r="P1901" i="10"/>
  <c r="Q1901" i="10"/>
  <c r="R1901" i="10"/>
  <c r="N1902" i="10"/>
  <c r="O1902" i="10"/>
  <c r="P1902" i="10"/>
  <c r="Q1902" i="10"/>
  <c r="R1902" i="10"/>
  <c r="N1903" i="10"/>
  <c r="O1903" i="10"/>
  <c r="P1903" i="10"/>
  <c r="Q1903" i="10"/>
  <c r="R1903" i="10"/>
  <c r="N1904" i="10"/>
  <c r="O1904" i="10"/>
  <c r="P1904" i="10"/>
  <c r="Q1904" i="10"/>
  <c r="R1904" i="10"/>
  <c r="N1905" i="10"/>
  <c r="O1905" i="10"/>
  <c r="P1905" i="10"/>
  <c r="Q1905" i="10"/>
  <c r="R1905" i="10"/>
  <c r="N1906" i="10"/>
  <c r="O1906" i="10"/>
  <c r="P1906" i="10"/>
  <c r="Q1906" i="10"/>
  <c r="R1906" i="10"/>
  <c r="N1907" i="10"/>
  <c r="O1907" i="10"/>
  <c r="P1907" i="10"/>
  <c r="Q1907" i="10"/>
  <c r="R1907" i="10"/>
  <c r="N1908" i="10"/>
  <c r="O1908" i="10"/>
  <c r="P1908" i="10"/>
  <c r="Q1908" i="10"/>
  <c r="R1908" i="10"/>
  <c r="N1909" i="10"/>
  <c r="O1909" i="10"/>
  <c r="P1909" i="10"/>
  <c r="Q1909" i="10"/>
  <c r="R1909" i="10"/>
  <c r="N1910" i="10"/>
  <c r="O1910" i="10"/>
  <c r="P1910" i="10"/>
  <c r="Q1910" i="10"/>
  <c r="R1910" i="10"/>
  <c r="N1911" i="10"/>
  <c r="O1911" i="10"/>
  <c r="P1911" i="10"/>
  <c r="Q1911" i="10"/>
  <c r="R1911" i="10"/>
  <c r="N1912" i="10"/>
  <c r="O1912" i="10"/>
  <c r="P1912" i="10"/>
  <c r="Q1912" i="10"/>
  <c r="R1912" i="10"/>
  <c r="N1913" i="10"/>
  <c r="O1913" i="10"/>
  <c r="P1913" i="10"/>
  <c r="Q1913" i="10"/>
  <c r="R1913" i="10"/>
  <c r="N1914" i="10"/>
  <c r="O1914" i="10"/>
  <c r="P1914" i="10"/>
  <c r="Q1914" i="10"/>
  <c r="R1914" i="10"/>
  <c r="N1915" i="10"/>
  <c r="O1915" i="10"/>
  <c r="P1915" i="10"/>
  <c r="Q1915" i="10"/>
  <c r="R1915" i="10"/>
  <c r="N1916" i="10"/>
  <c r="O1916" i="10"/>
  <c r="P1916" i="10"/>
  <c r="Q1916" i="10"/>
  <c r="R1916" i="10"/>
  <c r="N1917" i="10"/>
  <c r="O1917" i="10"/>
  <c r="P1917" i="10"/>
  <c r="Q1917" i="10"/>
  <c r="R1917" i="10"/>
  <c r="N1918" i="10"/>
  <c r="O1918" i="10"/>
  <c r="P1918" i="10"/>
  <c r="Q1918" i="10"/>
  <c r="R1918" i="10"/>
  <c r="N1919" i="10"/>
  <c r="O1919" i="10"/>
  <c r="P1919" i="10"/>
  <c r="Q1919" i="10"/>
  <c r="R1919" i="10"/>
  <c r="N1920" i="10"/>
  <c r="O1920" i="10"/>
  <c r="P1920" i="10"/>
  <c r="Q1920" i="10"/>
  <c r="R1920" i="10"/>
  <c r="N1921" i="10"/>
  <c r="O1921" i="10"/>
  <c r="P1921" i="10"/>
  <c r="Q1921" i="10"/>
  <c r="R1921" i="10"/>
  <c r="N1922" i="10"/>
  <c r="O1922" i="10"/>
  <c r="P1922" i="10"/>
  <c r="Q1922" i="10"/>
  <c r="R1922" i="10"/>
  <c r="N1923" i="10"/>
  <c r="O1923" i="10"/>
  <c r="P1923" i="10"/>
  <c r="Q1923" i="10"/>
  <c r="R1923" i="10"/>
  <c r="N1924" i="10"/>
  <c r="O1924" i="10"/>
  <c r="P1924" i="10"/>
  <c r="Q1924" i="10"/>
  <c r="R1924" i="10"/>
  <c r="N1925" i="10"/>
  <c r="O1925" i="10"/>
  <c r="P1925" i="10"/>
  <c r="Q1925" i="10"/>
  <c r="R1925" i="10"/>
  <c r="N1926" i="10"/>
  <c r="O1926" i="10"/>
  <c r="P1926" i="10"/>
  <c r="Q1926" i="10"/>
  <c r="R1926" i="10"/>
  <c r="N1927" i="10"/>
  <c r="O1927" i="10"/>
  <c r="P1927" i="10"/>
  <c r="Q1927" i="10"/>
  <c r="R1927" i="10"/>
  <c r="N1928" i="10"/>
  <c r="O1928" i="10"/>
  <c r="P1928" i="10"/>
  <c r="Q1928" i="10"/>
  <c r="R1928" i="10"/>
  <c r="N1929" i="10"/>
  <c r="O1929" i="10"/>
  <c r="P1929" i="10"/>
  <c r="Q1929" i="10"/>
  <c r="R1929" i="10"/>
  <c r="N1930" i="10"/>
  <c r="O1930" i="10"/>
  <c r="P1930" i="10"/>
  <c r="Q1930" i="10"/>
  <c r="R1930" i="10"/>
  <c r="N1931" i="10"/>
  <c r="O1931" i="10"/>
  <c r="P1931" i="10"/>
  <c r="Q1931" i="10"/>
  <c r="R1931" i="10"/>
  <c r="N1932" i="10"/>
  <c r="O1932" i="10"/>
  <c r="P1932" i="10"/>
  <c r="Q1932" i="10"/>
  <c r="R1932" i="10"/>
  <c r="N1933" i="10"/>
  <c r="O1933" i="10"/>
  <c r="P1933" i="10"/>
  <c r="Q1933" i="10"/>
  <c r="R1933" i="10"/>
  <c r="N1934" i="10"/>
  <c r="O1934" i="10"/>
  <c r="P1934" i="10"/>
  <c r="Q1934" i="10"/>
  <c r="R1934" i="10"/>
  <c r="N1935" i="10"/>
  <c r="O1935" i="10"/>
  <c r="P1935" i="10"/>
  <c r="Q1935" i="10"/>
  <c r="R1935" i="10"/>
  <c r="N1936" i="10"/>
  <c r="O1936" i="10"/>
  <c r="P1936" i="10"/>
  <c r="Q1936" i="10"/>
  <c r="R1936" i="10"/>
  <c r="N1937" i="10"/>
  <c r="O1937" i="10"/>
  <c r="P1937" i="10"/>
  <c r="Q1937" i="10"/>
  <c r="R1937" i="10"/>
  <c r="N1938" i="10"/>
  <c r="O1938" i="10"/>
  <c r="P1938" i="10"/>
  <c r="Q1938" i="10"/>
  <c r="R1938" i="10"/>
  <c r="N1939" i="10"/>
  <c r="O1939" i="10"/>
  <c r="P1939" i="10"/>
  <c r="Q1939" i="10"/>
  <c r="R1939" i="10"/>
  <c r="N1940" i="10"/>
  <c r="O1940" i="10"/>
  <c r="P1940" i="10"/>
  <c r="Q1940" i="10"/>
  <c r="R1940" i="10"/>
  <c r="N1941" i="10"/>
  <c r="O1941" i="10"/>
  <c r="P1941" i="10"/>
  <c r="Q1941" i="10"/>
  <c r="R1941" i="10"/>
  <c r="N1942" i="10"/>
  <c r="O1942" i="10"/>
  <c r="P1942" i="10"/>
  <c r="Q1942" i="10"/>
  <c r="R1942" i="10"/>
  <c r="N1943" i="10"/>
  <c r="O1943" i="10"/>
  <c r="P1943" i="10"/>
  <c r="Q1943" i="10"/>
  <c r="R1943" i="10"/>
  <c r="N1944" i="10"/>
  <c r="O1944" i="10"/>
  <c r="P1944" i="10"/>
  <c r="Q1944" i="10"/>
  <c r="R1944" i="10"/>
  <c r="N1945" i="10"/>
  <c r="O1945" i="10"/>
  <c r="P1945" i="10"/>
  <c r="Q1945" i="10"/>
  <c r="R1945" i="10"/>
  <c r="N1946" i="10"/>
  <c r="O1946" i="10"/>
  <c r="P1946" i="10"/>
  <c r="Q1946" i="10"/>
  <c r="R1946" i="10"/>
  <c r="N1947" i="10"/>
  <c r="O1947" i="10"/>
  <c r="P1947" i="10"/>
  <c r="Q1947" i="10"/>
  <c r="R1947" i="10"/>
  <c r="N1948" i="10"/>
  <c r="O1948" i="10"/>
  <c r="P1948" i="10"/>
  <c r="Q1948" i="10"/>
  <c r="R1948" i="10"/>
  <c r="N1949" i="10"/>
  <c r="O1949" i="10"/>
  <c r="P1949" i="10"/>
  <c r="Q1949" i="10"/>
  <c r="R1949" i="10"/>
  <c r="N1950" i="10"/>
  <c r="O1950" i="10"/>
  <c r="P1950" i="10"/>
  <c r="Q1950" i="10"/>
  <c r="R1950" i="10"/>
  <c r="N1951" i="10"/>
  <c r="O1951" i="10"/>
  <c r="P1951" i="10"/>
  <c r="Q1951" i="10"/>
  <c r="R1951" i="10"/>
  <c r="N1952" i="10"/>
  <c r="O1952" i="10"/>
  <c r="P1952" i="10"/>
  <c r="Q1952" i="10"/>
  <c r="R1952" i="10"/>
  <c r="N1953" i="10"/>
  <c r="O1953" i="10"/>
  <c r="P1953" i="10"/>
  <c r="Q1953" i="10"/>
  <c r="R1953" i="10"/>
  <c r="N1954" i="10"/>
  <c r="O1954" i="10"/>
  <c r="P1954" i="10"/>
  <c r="Q1954" i="10"/>
  <c r="R1954" i="10"/>
  <c r="N1955" i="10"/>
  <c r="O1955" i="10"/>
  <c r="P1955" i="10"/>
  <c r="Q1955" i="10"/>
  <c r="R1955" i="10"/>
  <c r="N1956" i="10"/>
  <c r="O1956" i="10"/>
  <c r="P1956" i="10"/>
  <c r="Q1956" i="10"/>
  <c r="R1956" i="10"/>
  <c r="N1957" i="10"/>
  <c r="O1957" i="10"/>
  <c r="P1957" i="10"/>
  <c r="Q1957" i="10"/>
  <c r="R1957" i="10"/>
  <c r="N1958" i="10"/>
  <c r="O1958" i="10"/>
  <c r="P1958" i="10"/>
  <c r="Q1958" i="10"/>
  <c r="R1958" i="10"/>
  <c r="N1959" i="10"/>
  <c r="O1959" i="10"/>
  <c r="P1959" i="10"/>
  <c r="Q1959" i="10"/>
  <c r="R1959" i="10"/>
  <c r="N1960" i="10"/>
  <c r="O1960" i="10"/>
  <c r="P1960" i="10"/>
  <c r="Q1960" i="10"/>
  <c r="R1960" i="10"/>
  <c r="N1961" i="10"/>
  <c r="O1961" i="10"/>
  <c r="P1961" i="10"/>
  <c r="Q1961" i="10"/>
  <c r="R1961" i="10"/>
  <c r="N1962" i="10"/>
  <c r="O1962" i="10"/>
  <c r="P1962" i="10"/>
  <c r="Q1962" i="10"/>
  <c r="R1962" i="10"/>
  <c r="N1963" i="10"/>
  <c r="O1963" i="10"/>
  <c r="P1963" i="10"/>
  <c r="Q1963" i="10"/>
  <c r="R1963" i="10"/>
  <c r="N1964" i="10"/>
  <c r="O1964" i="10"/>
  <c r="P1964" i="10"/>
  <c r="Q1964" i="10"/>
  <c r="R1964" i="10"/>
  <c r="N1965" i="10"/>
  <c r="O1965" i="10"/>
  <c r="P1965" i="10"/>
  <c r="Q1965" i="10"/>
  <c r="R1965" i="10"/>
  <c r="N1966" i="10"/>
  <c r="O1966" i="10"/>
  <c r="P1966" i="10"/>
  <c r="Q1966" i="10"/>
  <c r="R1966" i="10"/>
  <c r="N1967" i="10"/>
  <c r="O1967" i="10"/>
  <c r="P1967" i="10"/>
  <c r="Q1967" i="10"/>
  <c r="R1967" i="10"/>
  <c r="N1968" i="10"/>
  <c r="O1968" i="10"/>
  <c r="P1968" i="10"/>
  <c r="Q1968" i="10"/>
  <c r="R1968" i="10"/>
  <c r="N1969" i="10"/>
  <c r="O1969" i="10"/>
  <c r="P1969" i="10"/>
  <c r="Q1969" i="10"/>
  <c r="R1969" i="10"/>
  <c r="N1970" i="10"/>
  <c r="O1970" i="10"/>
  <c r="P1970" i="10"/>
  <c r="Q1970" i="10"/>
  <c r="R1970" i="10"/>
  <c r="N1971" i="10"/>
  <c r="O1971" i="10"/>
  <c r="P1971" i="10"/>
  <c r="Q1971" i="10"/>
  <c r="R1971" i="10"/>
  <c r="N1972" i="10"/>
  <c r="O1972" i="10"/>
  <c r="P1972" i="10"/>
  <c r="Q1972" i="10"/>
  <c r="R1972" i="10"/>
  <c r="N1973" i="10"/>
  <c r="O1973" i="10"/>
  <c r="P1973" i="10"/>
  <c r="Q1973" i="10"/>
  <c r="R1973" i="10"/>
  <c r="N1974" i="10"/>
  <c r="O1974" i="10"/>
  <c r="P1974" i="10"/>
  <c r="Q1974" i="10"/>
  <c r="R1974" i="10"/>
  <c r="N1975" i="10"/>
  <c r="O1975" i="10"/>
  <c r="P1975" i="10"/>
  <c r="Q1975" i="10"/>
  <c r="R1975" i="10"/>
  <c r="N1976" i="10"/>
  <c r="O1976" i="10"/>
  <c r="P1976" i="10"/>
  <c r="Q1976" i="10"/>
  <c r="R1976" i="10"/>
  <c r="N1977" i="10"/>
  <c r="O1977" i="10"/>
  <c r="P1977" i="10"/>
  <c r="Q1977" i="10"/>
  <c r="R1977" i="10"/>
  <c r="N1978" i="10"/>
  <c r="O1978" i="10"/>
  <c r="P1978" i="10"/>
  <c r="Q1978" i="10"/>
  <c r="R1978" i="10"/>
  <c r="N1979" i="10"/>
  <c r="O1979" i="10"/>
  <c r="P1979" i="10"/>
  <c r="Q1979" i="10"/>
  <c r="R1979" i="10"/>
  <c r="N1980" i="10"/>
  <c r="O1980" i="10"/>
  <c r="P1980" i="10"/>
  <c r="Q1980" i="10"/>
  <c r="R1980" i="10"/>
  <c r="N1981" i="10"/>
  <c r="O1981" i="10"/>
  <c r="P1981" i="10"/>
  <c r="Q1981" i="10"/>
  <c r="R1981" i="10"/>
  <c r="N1982" i="10"/>
  <c r="O1982" i="10"/>
  <c r="P1982" i="10"/>
  <c r="Q1982" i="10"/>
  <c r="R1982" i="10"/>
  <c r="N1983" i="10"/>
  <c r="O1983" i="10"/>
  <c r="P1983" i="10"/>
  <c r="Q1983" i="10"/>
  <c r="R1983" i="10"/>
  <c r="N1984" i="10"/>
  <c r="O1984" i="10"/>
  <c r="P1984" i="10"/>
  <c r="Q1984" i="10"/>
  <c r="R1984" i="10"/>
  <c r="N1985" i="10"/>
  <c r="O1985" i="10"/>
  <c r="P1985" i="10"/>
  <c r="Q1985" i="10"/>
  <c r="R1985" i="10"/>
  <c r="N1986" i="10"/>
  <c r="O1986" i="10"/>
  <c r="P1986" i="10"/>
  <c r="Q1986" i="10"/>
  <c r="R1986" i="10"/>
  <c r="N1987" i="10"/>
  <c r="O1987" i="10"/>
  <c r="P1987" i="10"/>
  <c r="Q1987" i="10"/>
  <c r="R1987" i="10"/>
  <c r="N1988" i="10"/>
  <c r="O1988" i="10"/>
  <c r="P1988" i="10"/>
  <c r="Q1988" i="10"/>
  <c r="R1988" i="10"/>
  <c r="N1989" i="10"/>
  <c r="O1989" i="10"/>
  <c r="P1989" i="10"/>
  <c r="Q1989" i="10"/>
  <c r="R1989" i="10"/>
  <c r="N1990" i="10"/>
  <c r="O1990" i="10"/>
  <c r="P1990" i="10"/>
  <c r="Q1990" i="10"/>
  <c r="R1990" i="10"/>
  <c r="N1991" i="10"/>
  <c r="O1991" i="10"/>
  <c r="P1991" i="10"/>
  <c r="Q1991" i="10"/>
  <c r="R1991" i="10"/>
  <c r="N1992" i="10"/>
  <c r="O1992" i="10"/>
  <c r="P1992" i="10"/>
  <c r="Q1992" i="10"/>
  <c r="R1992" i="10"/>
  <c r="N1993" i="10"/>
  <c r="O1993" i="10"/>
  <c r="P1993" i="10"/>
  <c r="Q1993" i="10"/>
  <c r="R1993" i="10"/>
  <c r="N1994" i="10"/>
  <c r="O1994" i="10"/>
  <c r="P1994" i="10"/>
  <c r="Q1994" i="10"/>
  <c r="R1994" i="10"/>
  <c r="N1995" i="10"/>
  <c r="O1995" i="10"/>
  <c r="P1995" i="10"/>
  <c r="Q1995" i="10"/>
  <c r="R1995" i="10"/>
  <c r="N1996" i="10"/>
  <c r="O1996" i="10"/>
  <c r="P1996" i="10"/>
  <c r="Q1996" i="10"/>
  <c r="R1996" i="10"/>
  <c r="N1997" i="10"/>
  <c r="O1997" i="10"/>
  <c r="P1997" i="10"/>
  <c r="Q1997" i="10"/>
  <c r="R1997" i="10"/>
  <c r="N1998" i="10"/>
  <c r="O1998" i="10"/>
  <c r="P1998" i="10"/>
  <c r="Q1998" i="10"/>
  <c r="R1998" i="10"/>
  <c r="N1999" i="10"/>
  <c r="O1999" i="10"/>
  <c r="P1999" i="10"/>
  <c r="Q1999" i="10"/>
  <c r="R1999" i="10"/>
  <c r="N2000" i="10"/>
  <c r="O2000" i="10"/>
  <c r="P2000" i="10"/>
  <c r="Q2000" i="10"/>
  <c r="R2000" i="10"/>
  <c r="N2001" i="10"/>
  <c r="O2001" i="10"/>
  <c r="P2001" i="10"/>
  <c r="Q2001" i="10"/>
  <c r="R2001" i="10"/>
  <c r="N2002" i="10"/>
  <c r="O2002" i="10"/>
  <c r="P2002" i="10"/>
  <c r="Q2002" i="10"/>
  <c r="R2002" i="10"/>
  <c r="N2003" i="10"/>
  <c r="O2003" i="10"/>
  <c r="P2003" i="10"/>
  <c r="Q2003" i="10"/>
  <c r="R2003" i="10"/>
  <c r="N2004" i="10"/>
  <c r="O2004" i="10"/>
  <c r="P2004" i="10"/>
  <c r="Q2004" i="10"/>
  <c r="R2004" i="10"/>
  <c r="N2005" i="10"/>
  <c r="O2005" i="10"/>
  <c r="P2005" i="10"/>
  <c r="Q2005" i="10"/>
  <c r="R2005" i="10"/>
  <c r="N2006" i="10"/>
  <c r="O2006" i="10"/>
  <c r="P2006" i="10"/>
  <c r="Q2006" i="10"/>
  <c r="R2006" i="10"/>
  <c r="N2007" i="10"/>
  <c r="O2007" i="10"/>
  <c r="P2007" i="10"/>
  <c r="Q2007" i="10"/>
  <c r="R2007" i="10"/>
  <c r="N2008" i="10"/>
  <c r="O2008" i="10"/>
  <c r="P2008" i="10"/>
  <c r="Q2008" i="10"/>
  <c r="R2008" i="10"/>
  <c r="N2009" i="10"/>
  <c r="O2009" i="10"/>
  <c r="P2009" i="10"/>
  <c r="Q2009" i="10"/>
  <c r="R2009" i="10"/>
  <c r="N2010" i="10"/>
  <c r="O2010" i="10"/>
  <c r="P2010" i="10"/>
  <c r="Q2010" i="10"/>
  <c r="R2010" i="10"/>
  <c r="N2011" i="10"/>
  <c r="O2011" i="10"/>
  <c r="P2011" i="10"/>
  <c r="Q2011" i="10"/>
  <c r="R2011" i="10"/>
  <c r="N2012" i="10"/>
  <c r="O2012" i="10"/>
  <c r="P2012" i="10"/>
  <c r="Q2012" i="10"/>
  <c r="R2012" i="10"/>
  <c r="N2013" i="10"/>
  <c r="O2013" i="10"/>
  <c r="P2013" i="10"/>
  <c r="Q2013" i="10"/>
  <c r="R2013" i="10"/>
  <c r="N2014" i="10"/>
  <c r="O2014" i="10"/>
  <c r="P2014" i="10"/>
  <c r="Q2014" i="10"/>
  <c r="R2014" i="10"/>
  <c r="N2015" i="10"/>
  <c r="O2015" i="10"/>
  <c r="P2015" i="10"/>
  <c r="Q2015" i="10"/>
  <c r="R2015" i="10"/>
  <c r="N2016" i="10"/>
  <c r="O2016" i="10"/>
  <c r="P2016" i="10"/>
  <c r="Q2016" i="10"/>
  <c r="R2016" i="10"/>
  <c r="N2017" i="10"/>
  <c r="O2017" i="10"/>
  <c r="P2017" i="10"/>
  <c r="Q2017" i="10"/>
  <c r="R2017" i="10"/>
  <c r="N2018" i="10"/>
  <c r="O2018" i="10"/>
  <c r="P2018" i="10"/>
  <c r="Q2018" i="10"/>
  <c r="R2018" i="10"/>
  <c r="N2019" i="10"/>
  <c r="O2019" i="10"/>
  <c r="P2019" i="10"/>
  <c r="Q2019" i="10"/>
  <c r="R2019" i="10"/>
  <c r="N2020" i="10"/>
  <c r="O2020" i="10"/>
  <c r="P2020" i="10"/>
  <c r="Q2020" i="10"/>
  <c r="R2020" i="10"/>
  <c r="N2021" i="10"/>
  <c r="O2021" i="10"/>
  <c r="P2021" i="10"/>
  <c r="Q2021" i="10"/>
  <c r="R2021" i="10"/>
  <c r="N2022" i="10"/>
  <c r="O2022" i="10"/>
  <c r="P2022" i="10"/>
  <c r="Q2022" i="10"/>
  <c r="R2022" i="10"/>
  <c r="N2023" i="10"/>
  <c r="O2023" i="10"/>
  <c r="P2023" i="10"/>
  <c r="Q2023" i="10"/>
  <c r="R2023" i="10"/>
  <c r="N2024" i="10"/>
  <c r="O2024" i="10"/>
  <c r="P2024" i="10"/>
  <c r="Q2024" i="10"/>
  <c r="R2024" i="10"/>
  <c r="N2025" i="10"/>
  <c r="O2025" i="10"/>
  <c r="P2025" i="10"/>
  <c r="Q2025" i="10"/>
  <c r="R2025" i="10"/>
  <c r="N2026" i="10"/>
  <c r="O2026" i="10"/>
  <c r="P2026" i="10"/>
  <c r="Q2026" i="10"/>
  <c r="R2026" i="10"/>
  <c r="N2027" i="10"/>
  <c r="O2027" i="10"/>
  <c r="P2027" i="10"/>
  <c r="Q2027" i="10"/>
  <c r="R2027" i="10"/>
  <c r="N2028" i="10"/>
  <c r="O2028" i="10"/>
  <c r="P2028" i="10"/>
  <c r="Q2028" i="10"/>
  <c r="R2028" i="10"/>
  <c r="N2029" i="10"/>
  <c r="O2029" i="10"/>
  <c r="P2029" i="10"/>
  <c r="Q2029" i="10"/>
  <c r="R2029" i="10"/>
  <c r="N2030" i="10"/>
  <c r="O2030" i="10"/>
  <c r="P2030" i="10"/>
  <c r="Q2030" i="10"/>
  <c r="R2030" i="10"/>
  <c r="N2031" i="10"/>
  <c r="O2031" i="10"/>
  <c r="P2031" i="10"/>
  <c r="Q2031" i="10"/>
  <c r="R2031" i="10"/>
  <c r="N2032" i="10"/>
  <c r="O2032" i="10"/>
  <c r="P2032" i="10"/>
  <c r="Q2032" i="10"/>
  <c r="R2032" i="10"/>
  <c r="N2033" i="10"/>
  <c r="O2033" i="10"/>
  <c r="P2033" i="10"/>
  <c r="Q2033" i="10"/>
  <c r="R2033" i="10"/>
  <c r="N2034" i="10"/>
  <c r="O2034" i="10"/>
  <c r="P2034" i="10"/>
  <c r="Q2034" i="10"/>
  <c r="R2034" i="10"/>
  <c r="N2035" i="10"/>
  <c r="O2035" i="10"/>
  <c r="P2035" i="10"/>
  <c r="Q2035" i="10"/>
  <c r="R2035" i="10"/>
  <c r="N2036" i="10"/>
  <c r="O2036" i="10"/>
  <c r="P2036" i="10"/>
  <c r="Q2036" i="10"/>
  <c r="R2036" i="10"/>
  <c r="N2037" i="10"/>
  <c r="O2037" i="10"/>
  <c r="P2037" i="10"/>
  <c r="Q2037" i="10"/>
  <c r="R2037" i="10"/>
  <c r="N2038" i="10"/>
  <c r="O2038" i="10"/>
  <c r="P2038" i="10"/>
  <c r="Q2038" i="10"/>
  <c r="R2038" i="10"/>
  <c r="N2039" i="10"/>
  <c r="O2039" i="10"/>
  <c r="P2039" i="10"/>
  <c r="Q2039" i="10"/>
  <c r="R2039" i="10"/>
  <c r="N2040" i="10"/>
  <c r="O2040" i="10"/>
  <c r="P2040" i="10"/>
  <c r="Q2040" i="10"/>
  <c r="R2040" i="10"/>
  <c r="N2041" i="10"/>
  <c r="O2041" i="10"/>
  <c r="P2041" i="10"/>
  <c r="Q2041" i="10"/>
  <c r="R2041" i="10"/>
  <c r="N2042" i="10"/>
  <c r="O2042" i="10"/>
  <c r="P2042" i="10"/>
  <c r="Q2042" i="10"/>
  <c r="R2042" i="10"/>
  <c r="N2043" i="10"/>
  <c r="O2043" i="10"/>
  <c r="P2043" i="10"/>
  <c r="Q2043" i="10"/>
  <c r="R2043" i="10"/>
  <c r="N2044" i="10"/>
  <c r="O2044" i="10"/>
  <c r="P2044" i="10"/>
  <c r="Q2044" i="10"/>
  <c r="R2044" i="10"/>
  <c r="N2045" i="10"/>
  <c r="O2045" i="10"/>
  <c r="P2045" i="10"/>
  <c r="Q2045" i="10"/>
  <c r="R2045" i="10"/>
  <c r="N2046" i="10"/>
  <c r="O2046" i="10"/>
  <c r="P2046" i="10"/>
  <c r="Q2046" i="10"/>
  <c r="R2046" i="10"/>
  <c r="N2047" i="10"/>
  <c r="O2047" i="10"/>
  <c r="P2047" i="10"/>
  <c r="Q2047" i="10"/>
  <c r="R2047" i="10"/>
  <c r="N2048" i="10"/>
  <c r="O2048" i="10"/>
  <c r="P2048" i="10"/>
  <c r="Q2048" i="10"/>
  <c r="R2048" i="10"/>
  <c r="N2049" i="10"/>
  <c r="O2049" i="10"/>
  <c r="P2049" i="10"/>
  <c r="Q2049" i="10"/>
  <c r="R2049" i="10"/>
  <c r="N2050" i="10"/>
  <c r="O2050" i="10"/>
  <c r="P2050" i="10"/>
  <c r="Q2050" i="10"/>
  <c r="R2050" i="10"/>
  <c r="N2051" i="10"/>
  <c r="O2051" i="10"/>
  <c r="P2051" i="10"/>
  <c r="Q2051" i="10"/>
  <c r="R2051" i="10"/>
  <c r="N2052" i="10"/>
  <c r="O2052" i="10"/>
  <c r="P2052" i="10"/>
  <c r="Q2052" i="10"/>
  <c r="R2052" i="10"/>
  <c r="N2053" i="10"/>
  <c r="O2053" i="10"/>
  <c r="P2053" i="10"/>
  <c r="Q2053" i="10"/>
  <c r="R2053" i="10"/>
  <c r="N2054" i="10"/>
  <c r="O2054" i="10"/>
  <c r="P2054" i="10"/>
  <c r="Q2054" i="10"/>
  <c r="R2054" i="10"/>
  <c r="N2055" i="10"/>
  <c r="O2055" i="10"/>
  <c r="P2055" i="10"/>
  <c r="Q2055" i="10"/>
  <c r="R2055" i="10"/>
  <c r="N2056" i="10"/>
  <c r="O2056" i="10"/>
  <c r="P2056" i="10"/>
  <c r="Q2056" i="10"/>
  <c r="R2056" i="10"/>
  <c r="N2057" i="10"/>
  <c r="O2057" i="10"/>
  <c r="P2057" i="10"/>
  <c r="Q2057" i="10"/>
  <c r="R2057" i="10"/>
  <c r="N2058" i="10"/>
  <c r="O2058" i="10"/>
  <c r="P2058" i="10"/>
  <c r="Q2058" i="10"/>
  <c r="R2058" i="10"/>
  <c r="N2059" i="10"/>
  <c r="O2059" i="10"/>
  <c r="P2059" i="10"/>
  <c r="Q2059" i="10"/>
  <c r="R2059" i="10"/>
  <c r="N2060" i="10"/>
  <c r="O2060" i="10"/>
  <c r="P2060" i="10"/>
  <c r="Q2060" i="10"/>
  <c r="R2060" i="10"/>
  <c r="N2061" i="10"/>
  <c r="O2061" i="10"/>
  <c r="P2061" i="10"/>
  <c r="Q2061" i="10"/>
  <c r="R2061" i="10"/>
  <c r="N2062" i="10"/>
  <c r="O2062" i="10"/>
  <c r="P2062" i="10"/>
  <c r="Q2062" i="10"/>
  <c r="R2062" i="10"/>
  <c r="N2063" i="10"/>
  <c r="O2063" i="10"/>
  <c r="P2063" i="10"/>
  <c r="Q2063" i="10"/>
  <c r="R2063" i="10"/>
  <c r="N2064" i="10"/>
  <c r="O2064" i="10"/>
  <c r="P2064" i="10"/>
  <c r="Q2064" i="10"/>
  <c r="R2064" i="10"/>
  <c r="N2065" i="10"/>
  <c r="O2065" i="10"/>
  <c r="P2065" i="10"/>
  <c r="Q2065" i="10"/>
  <c r="R2065" i="10"/>
  <c r="N2066" i="10"/>
  <c r="O2066" i="10"/>
  <c r="P2066" i="10"/>
  <c r="Q2066" i="10"/>
  <c r="R2066" i="10"/>
  <c r="N2067" i="10"/>
  <c r="O2067" i="10"/>
  <c r="P2067" i="10"/>
  <c r="Q2067" i="10"/>
  <c r="R2067" i="10"/>
  <c r="N2068" i="10"/>
  <c r="O2068" i="10"/>
  <c r="P2068" i="10"/>
  <c r="Q2068" i="10"/>
  <c r="R2068" i="10"/>
  <c r="N2069" i="10"/>
  <c r="O2069" i="10"/>
  <c r="P2069" i="10"/>
  <c r="Q2069" i="10"/>
  <c r="R2069" i="10"/>
  <c r="N2070" i="10"/>
  <c r="O2070" i="10"/>
  <c r="P2070" i="10"/>
  <c r="Q2070" i="10"/>
  <c r="R2070" i="10"/>
  <c r="N2071" i="10"/>
  <c r="O2071" i="10"/>
  <c r="P2071" i="10"/>
  <c r="Q2071" i="10"/>
  <c r="R2071" i="10"/>
  <c r="N2072" i="10"/>
  <c r="O2072" i="10"/>
  <c r="P2072" i="10"/>
  <c r="Q2072" i="10"/>
  <c r="R2072" i="10"/>
  <c r="N2073" i="10"/>
  <c r="O2073" i="10"/>
  <c r="P2073" i="10"/>
  <c r="Q2073" i="10"/>
  <c r="R2073" i="10"/>
  <c r="N2074" i="10"/>
  <c r="O2074" i="10"/>
  <c r="P2074" i="10"/>
  <c r="Q2074" i="10"/>
  <c r="R2074" i="10"/>
  <c r="N2075" i="10"/>
  <c r="O2075" i="10"/>
  <c r="P2075" i="10"/>
  <c r="Q2075" i="10"/>
  <c r="R2075" i="10"/>
  <c r="N2076" i="10"/>
  <c r="O2076" i="10"/>
  <c r="P2076" i="10"/>
  <c r="Q2076" i="10"/>
  <c r="R2076" i="10"/>
  <c r="N2077" i="10"/>
  <c r="O2077" i="10"/>
  <c r="P2077" i="10"/>
  <c r="Q2077" i="10"/>
  <c r="R2077" i="10"/>
  <c r="N2078" i="10"/>
  <c r="O2078" i="10"/>
  <c r="P2078" i="10"/>
  <c r="Q2078" i="10"/>
  <c r="R2078" i="10"/>
  <c r="N2079" i="10"/>
  <c r="O2079" i="10"/>
  <c r="P2079" i="10"/>
  <c r="Q2079" i="10"/>
  <c r="R2079" i="10"/>
  <c r="N2080" i="10"/>
  <c r="O2080" i="10"/>
  <c r="P2080" i="10"/>
  <c r="Q2080" i="10"/>
  <c r="R2080" i="10"/>
  <c r="N2081" i="10"/>
  <c r="O2081" i="10"/>
  <c r="P2081" i="10"/>
  <c r="Q2081" i="10"/>
  <c r="R2081" i="10"/>
  <c r="N2082" i="10"/>
  <c r="O2082" i="10"/>
  <c r="P2082" i="10"/>
  <c r="Q2082" i="10"/>
  <c r="R2082" i="10"/>
  <c r="N2083" i="10"/>
  <c r="O2083" i="10"/>
  <c r="P2083" i="10"/>
  <c r="Q2083" i="10"/>
  <c r="R2083" i="10"/>
  <c r="N2084" i="10"/>
  <c r="O2084" i="10"/>
  <c r="P2084" i="10"/>
  <c r="Q2084" i="10"/>
  <c r="R2084" i="10"/>
  <c r="N2085" i="10"/>
  <c r="O2085" i="10"/>
  <c r="P2085" i="10"/>
  <c r="Q2085" i="10"/>
  <c r="R2085" i="10"/>
  <c r="N2086" i="10"/>
  <c r="O2086" i="10"/>
  <c r="P2086" i="10"/>
  <c r="Q2086" i="10"/>
  <c r="R2086" i="10"/>
  <c r="N2087" i="10"/>
  <c r="O2087" i="10"/>
  <c r="P2087" i="10"/>
  <c r="Q2087" i="10"/>
  <c r="R2087" i="10"/>
  <c r="N2088" i="10"/>
  <c r="O2088" i="10"/>
  <c r="P2088" i="10"/>
  <c r="Q2088" i="10"/>
  <c r="R2088" i="10"/>
  <c r="N2089" i="10"/>
  <c r="O2089" i="10"/>
  <c r="P2089" i="10"/>
  <c r="Q2089" i="10"/>
  <c r="R2089" i="10"/>
  <c r="N2090" i="10"/>
  <c r="O2090" i="10"/>
  <c r="P2090" i="10"/>
  <c r="Q2090" i="10"/>
  <c r="R2090" i="10"/>
  <c r="N2091" i="10"/>
  <c r="O2091" i="10"/>
  <c r="P2091" i="10"/>
  <c r="Q2091" i="10"/>
  <c r="R2091" i="10"/>
  <c r="N2092" i="10"/>
  <c r="O2092" i="10"/>
  <c r="P2092" i="10"/>
  <c r="Q2092" i="10"/>
  <c r="R2092" i="10"/>
  <c r="N2093" i="10"/>
  <c r="O2093" i="10"/>
  <c r="P2093" i="10"/>
  <c r="Q2093" i="10"/>
  <c r="R2093" i="10"/>
  <c r="N2094" i="10"/>
  <c r="O2094" i="10"/>
  <c r="P2094" i="10"/>
  <c r="Q2094" i="10"/>
  <c r="R2094" i="10"/>
  <c r="N2095" i="10"/>
  <c r="O2095" i="10"/>
  <c r="P2095" i="10"/>
  <c r="Q2095" i="10"/>
  <c r="R2095" i="10"/>
  <c r="N2096" i="10"/>
  <c r="O2096" i="10"/>
  <c r="P2096" i="10"/>
  <c r="Q2096" i="10"/>
  <c r="R2096" i="10"/>
  <c r="N2097" i="10"/>
  <c r="O2097" i="10"/>
  <c r="P2097" i="10"/>
  <c r="Q2097" i="10"/>
  <c r="R2097" i="10"/>
  <c r="N2098" i="10"/>
  <c r="O2098" i="10"/>
  <c r="P2098" i="10"/>
  <c r="Q2098" i="10"/>
  <c r="R2098" i="10"/>
  <c r="N2099" i="10"/>
  <c r="O2099" i="10"/>
  <c r="P2099" i="10"/>
  <c r="Q2099" i="10"/>
  <c r="R2099" i="10"/>
  <c r="N2100" i="10"/>
  <c r="O2100" i="10"/>
  <c r="P2100" i="10"/>
  <c r="Q2100" i="10"/>
  <c r="R2100" i="10"/>
  <c r="N2101" i="10"/>
  <c r="O2101" i="10"/>
  <c r="P2101" i="10"/>
  <c r="Q2101" i="10"/>
  <c r="R2101" i="10"/>
  <c r="N2102" i="10"/>
  <c r="O2102" i="10"/>
  <c r="P2102" i="10"/>
  <c r="Q2102" i="10"/>
  <c r="R2102" i="10"/>
  <c r="N2103" i="10"/>
  <c r="O2103" i="10"/>
  <c r="P2103" i="10"/>
  <c r="Q2103" i="10"/>
  <c r="R2103" i="10"/>
  <c r="N2104" i="10"/>
  <c r="O2104" i="10"/>
  <c r="P2104" i="10"/>
  <c r="Q2104" i="10"/>
  <c r="R2104" i="10"/>
  <c r="N2105" i="10"/>
  <c r="O2105" i="10"/>
  <c r="P2105" i="10"/>
  <c r="Q2105" i="10"/>
  <c r="R2105" i="10"/>
  <c r="N2106" i="10"/>
  <c r="O2106" i="10"/>
  <c r="P2106" i="10"/>
  <c r="Q2106" i="10"/>
  <c r="R2106" i="10"/>
  <c r="N2107" i="10"/>
  <c r="O2107" i="10"/>
  <c r="P2107" i="10"/>
  <c r="Q2107" i="10"/>
  <c r="R2107" i="10"/>
  <c r="N2108" i="10"/>
  <c r="O2108" i="10"/>
  <c r="P2108" i="10"/>
  <c r="Q2108" i="10"/>
  <c r="R2108" i="10"/>
  <c r="N2109" i="10"/>
  <c r="O2109" i="10"/>
  <c r="P2109" i="10"/>
  <c r="Q2109" i="10"/>
  <c r="R2109" i="10"/>
  <c r="N2110" i="10"/>
  <c r="O2110" i="10"/>
  <c r="P2110" i="10"/>
  <c r="Q2110" i="10"/>
  <c r="R2110" i="10"/>
  <c r="N2111" i="10"/>
  <c r="O2111" i="10"/>
  <c r="P2111" i="10"/>
  <c r="Q2111" i="10"/>
  <c r="R2111" i="10"/>
  <c r="N2112" i="10"/>
  <c r="O2112" i="10"/>
  <c r="P2112" i="10"/>
  <c r="Q2112" i="10"/>
  <c r="R2112" i="10"/>
  <c r="N2113" i="10"/>
  <c r="O2113" i="10"/>
  <c r="P2113" i="10"/>
  <c r="Q2113" i="10"/>
  <c r="R2113" i="10"/>
  <c r="N2114" i="10"/>
  <c r="O2114" i="10"/>
  <c r="P2114" i="10"/>
  <c r="Q2114" i="10"/>
  <c r="R2114" i="10"/>
  <c r="N2115" i="10"/>
  <c r="O2115" i="10"/>
  <c r="P2115" i="10"/>
  <c r="Q2115" i="10"/>
  <c r="R2115" i="10"/>
  <c r="N2116" i="10"/>
  <c r="O2116" i="10"/>
  <c r="P2116" i="10"/>
  <c r="Q2116" i="10"/>
  <c r="R2116" i="10"/>
  <c r="N2117" i="10"/>
  <c r="O2117" i="10"/>
  <c r="P2117" i="10"/>
  <c r="Q2117" i="10"/>
  <c r="R2117" i="10"/>
  <c r="N2118" i="10"/>
  <c r="O2118" i="10"/>
  <c r="P2118" i="10"/>
  <c r="Q2118" i="10"/>
  <c r="R2118" i="10"/>
  <c r="N2119" i="10"/>
  <c r="O2119" i="10"/>
  <c r="P2119" i="10"/>
  <c r="Q2119" i="10"/>
  <c r="R2119" i="10"/>
  <c r="N2120" i="10"/>
  <c r="O2120" i="10"/>
  <c r="P2120" i="10"/>
  <c r="Q2120" i="10"/>
  <c r="R2120" i="10"/>
  <c r="N2121" i="10"/>
  <c r="O2121" i="10"/>
  <c r="P2121" i="10"/>
  <c r="Q2121" i="10"/>
  <c r="R2121" i="10"/>
  <c r="N2122" i="10"/>
  <c r="O2122" i="10"/>
  <c r="P2122" i="10"/>
  <c r="Q2122" i="10"/>
  <c r="R2122" i="10"/>
  <c r="N2123" i="10"/>
  <c r="O2123" i="10"/>
  <c r="P2123" i="10"/>
  <c r="Q2123" i="10"/>
  <c r="R2123" i="10"/>
  <c r="N2124" i="10"/>
  <c r="O2124" i="10"/>
  <c r="P2124" i="10"/>
  <c r="Q2124" i="10"/>
  <c r="R2124" i="10"/>
  <c r="N2125" i="10"/>
  <c r="O2125" i="10"/>
  <c r="P2125" i="10"/>
  <c r="Q2125" i="10"/>
  <c r="R2125" i="10"/>
  <c r="N2126" i="10"/>
  <c r="O2126" i="10"/>
  <c r="P2126" i="10"/>
  <c r="Q2126" i="10"/>
  <c r="R2126" i="10"/>
  <c r="N2127" i="10"/>
  <c r="O2127" i="10"/>
  <c r="P2127" i="10"/>
  <c r="Q2127" i="10"/>
  <c r="R2127" i="10"/>
  <c r="N2128" i="10"/>
  <c r="O2128" i="10"/>
  <c r="P2128" i="10"/>
  <c r="Q2128" i="10"/>
  <c r="R2128" i="10"/>
  <c r="N2129" i="10"/>
  <c r="O2129" i="10"/>
  <c r="P2129" i="10"/>
  <c r="Q2129" i="10"/>
  <c r="R2129" i="10"/>
  <c r="N2130" i="10"/>
  <c r="O2130" i="10"/>
  <c r="P2130" i="10"/>
  <c r="Q2130" i="10"/>
  <c r="R2130" i="10"/>
  <c r="N2131" i="10"/>
  <c r="O2131" i="10"/>
  <c r="P2131" i="10"/>
  <c r="Q2131" i="10"/>
  <c r="R2131" i="10"/>
  <c r="N2132" i="10"/>
  <c r="O2132" i="10"/>
  <c r="P2132" i="10"/>
  <c r="Q2132" i="10"/>
  <c r="R2132" i="10"/>
  <c r="N2133" i="10"/>
  <c r="O2133" i="10"/>
  <c r="P2133" i="10"/>
  <c r="Q2133" i="10"/>
  <c r="R2133" i="10"/>
  <c r="N2134" i="10"/>
  <c r="O2134" i="10"/>
  <c r="P2134" i="10"/>
  <c r="Q2134" i="10"/>
  <c r="R2134" i="10"/>
  <c r="N2135" i="10"/>
  <c r="O2135" i="10"/>
  <c r="P2135" i="10"/>
  <c r="Q2135" i="10"/>
  <c r="R2135" i="10"/>
  <c r="N2136" i="10"/>
  <c r="O2136" i="10"/>
  <c r="P2136" i="10"/>
  <c r="Q2136" i="10"/>
  <c r="R2136" i="10"/>
  <c r="N2137" i="10"/>
  <c r="O2137" i="10"/>
  <c r="P2137" i="10"/>
  <c r="Q2137" i="10"/>
  <c r="R2137" i="10"/>
  <c r="N2138" i="10"/>
  <c r="O2138" i="10"/>
  <c r="P2138" i="10"/>
  <c r="Q2138" i="10"/>
  <c r="R2138" i="10"/>
  <c r="N2139" i="10"/>
  <c r="O2139" i="10"/>
  <c r="P2139" i="10"/>
  <c r="Q2139" i="10"/>
  <c r="R2139" i="10"/>
  <c r="N2140" i="10"/>
  <c r="O2140" i="10"/>
  <c r="P2140" i="10"/>
  <c r="Q2140" i="10"/>
  <c r="R2140" i="10"/>
  <c r="N2141" i="10"/>
  <c r="O2141" i="10"/>
  <c r="P2141" i="10"/>
  <c r="Q2141" i="10"/>
  <c r="R2141" i="10"/>
  <c r="N2142" i="10"/>
  <c r="O2142" i="10"/>
  <c r="P2142" i="10"/>
  <c r="Q2142" i="10"/>
  <c r="R2142" i="10"/>
  <c r="N2143" i="10"/>
  <c r="O2143" i="10"/>
  <c r="P2143" i="10"/>
  <c r="Q2143" i="10"/>
  <c r="R2143" i="10"/>
  <c r="N2144" i="10"/>
  <c r="O2144" i="10"/>
  <c r="P2144" i="10"/>
  <c r="Q2144" i="10"/>
  <c r="R2144" i="10"/>
  <c r="N2145" i="10"/>
  <c r="O2145" i="10"/>
  <c r="P2145" i="10"/>
  <c r="Q2145" i="10"/>
  <c r="R2145" i="10"/>
  <c r="N2146" i="10"/>
  <c r="O2146" i="10"/>
  <c r="P2146" i="10"/>
  <c r="Q2146" i="10"/>
  <c r="R2146" i="10"/>
  <c r="N2147" i="10"/>
  <c r="O2147" i="10"/>
  <c r="P2147" i="10"/>
  <c r="Q2147" i="10"/>
  <c r="R2147" i="10"/>
  <c r="N2148" i="10"/>
  <c r="O2148" i="10"/>
  <c r="P2148" i="10"/>
  <c r="Q2148" i="10"/>
  <c r="R2148" i="10"/>
  <c r="N2149" i="10"/>
  <c r="O2149" i="10"/>
  <c r="P2149" i="10"/>
  <c r="Q2149" i="10"/>
  <c r="R2149" i="10"/>
  <c r="N2150" i="10"/>
  <c r="O2150" i="10"/>
  <c r="P2150" i="10"/>
  <c r="Q2150" i="10"/>
  <c r="R2150" i="10"/>
  <c r="N2151" i="10"/>
  <c r="O2151" i="10"/>
  <c r="P2151" i="10"/>
  <c r="Q2151" i="10"/>
  <c r="R2151" i="10"/>
  <c r="N2152" i="10"/>
  <c r="O2152" i="10"/>
  <c r="P2152" i="10"/>
  <c r="Q2152" i="10"/>
  <c r="R2152" i="10"/>
  <c r="N2153" i="10"/>
  <c r="O2153" i="10"/>
  <c r="P2153" i="10"/>
  <c r="Q2153" i="10"/>
  <c r="R2153" i="10"/>
  <c r="N2154" i="10"/>
  <c r="O2154" i="10"/>
  <c r="P2154" i="10"/>
  <c r="Q2154" i="10"/>
  <c r="R2154" i="10"/>
  <c r="N2155" i="10"/>
  <c r="O2155" i="10"/>
  <c r="P2155" i="10"/>
  <c r="Q2155" i="10"/>
  <c r="R2155" i="10"/>
  <c r="N2156" i="10"/>
  <c r="O2156" i="10"/>
  <c r="P2156" i="10"/>
  <c r="Q2156" i="10"/>
  <c r="R2156" i="10"/>
  <c r="N2157" i="10"/>
  <c r="O2157" i="10"/>
  <c r="P2157" i="10"/>
  <c r="Q2157" i="10"/>
  <c r="R2157" i="10"/>
  <c r="N2158" i="10"/>
  <c r="O2158" i="10"/>
  <c r="P2158" i="10"/>
  <c r="Q2158" i="10"/>
  <c r="R2158" i="10"/>
  <c r="N2159" i="10"/>
  <c r="O2159" i="10"/>
  <c r="P2159" i="10"/>
  <c r="Q2159" i="10"/>
  <c r="R2159" i="10"/>
  <c r="N2160" i="10"/>
  <c r="O2160" i="10"/>
  <c r="P2160" i="10"/>
  <c r="Q2160" i="10"/>
  <c r="R2160" i="10"/>
  <c r="N2161" i="10"/>
  <c r="O2161" i="10"/>
  <c r="P2161" i="10"/>
  <c r="Q2161" i="10"/>
  <c r="R2161" i="10"/>
  <c r="N2162" i="10"/>
  <c r="O2162" i="10"/>
  <c r="P2162" i="10"/>
  <c r="Q2162" i="10"/>
  <c r="R2162" i="10"/>
  <c r="N2163" i="10"/>
  <c r="O2163" i="10"/>
  <c r="P2163" i="10"/>
  <c r="Q2163" i="10"/>
  <c r="R2163" i="10"/>
  <c r="N2164" i="10"/>
  <c r="O2164" i="10"/>
  <c r="P2164" i="10"/>
  <c r="Q2164" i="10"/>
  <c r="R2164" i="10"/>
  <c r="N2165" i="10"/>
  <c r="O2165" i="10"/>
  <c r="P2165" i="10"/>
  <c r="Q2165" i="10"/>
  <c r="R2165" i="10"/>
  <c r="N2166" i="10"/>
  <c r="O2166" i="10"/>
  <c r="P2166" i="10"/>
  <c r="Q2166" i="10"/>
  <c r="R2166" i="10"/>
  <c r="N2167" i="10"/>
  <c r="O2167" i="10"/>
  <c r="P2167" i="10"/>
  <c r="Q2167" i="10"/>
  <c r="R2167" i="10"/>
  <c r="N2168" i="10"/>
  <c r="O2168" i="10"/>
  <c r="P2168" i="10"/>
  <c r="Q2168" i="10"/>
  <c r="R2168" i="10"/>
  <c r="N2169" i="10"/>
  <c r="O2169" i="10"/>
  <c r="P2169" i="10"/>
  <c r="Q2169" i="10"/>
  <c r="R2169" i="10"/>
  <c r="N2170" i="10"/>
  <c r="O2170" i="10"/>
  <c r="P2170" i="10"/>
  <c r="Q2170" i="10"/>
  <c r="R2170" i="10"/>
  <c r="N2171" i="10"/>
  <c r="O2171" i="10"/>
  <c r="P2171" i="10"/>
  <c r="Q2171" i="10"/>
  <c r="R2171" i="10"/>
  <c r="N2172" i="10"/>
  <c r="O2172" i="10"/>
  <c r="P2172" i="10"/>
  <c r="Q2172" i="10"/>
  <c r="R2172" i="10"/>
  <c r="N2173" i="10"/>
  <c r="O2173" i="10"/>
  <c r="P2173" i="10"/>
  <c r="Q2173" i="10"/>
  <c r="R2173" i="10"/>
  <c r="N2174" i="10"/>
  <c r="O2174" i="10"/>
  <c r="P2174" i="10"/>
  <c r="Q2174" i="10"/>
  <c r="R2174" i="10"/>
  <c r="N2175" i="10"/>
  <c r="O2175" i="10"/>
  <c r="P2175" i="10"/>
  <c r="Q2175" i="10"/>
  <c r="R2175" i="10"/>
  <c r="N2176" i="10"/>
  <c r="O2176" i="10"/>
  <c r="P2176" i="10"/>
  <c r="Q2176" i="10"/>
  <c r="R2176" i="10"/>
  <c r="N2177" i="10"/>
  <c r="O2177" i="10"/>
  <c r="P2177" i="10"/>
  <c r="Q2177" i="10"/>
  <c r="R2177" i="10"/>
  <c r="N2178" i="10"/>
  <c r="O2178" i="10"/>
  <c r="P2178" i="10"/>
  <c r="Q2178" i="10"/>
  <c r="R2178" i="10"/>
  <c r="N2179" i="10"/>
  <c r="O2179" i="10"/>
  <c r="P2179" i="10"/>
  <c r="Q2179" i="10"/>
  <c r="R2179" i="10"/>
  <c r="N2180" i="10"/>
  <c r="O2180" i="10"/>
  <c r="P2180" i="10"/>
  <c r="Q2180" i="10"/>
  <c r="R2180" i="10"/>
  <c r="N2181" i="10"/>
  <c r="O2181" i="10"/>
  <c r="P2181" i="10"/>
  <c r="Q2181" i="10"/>
  <c r="R2181" i="10"/>
  <c r="N2182" i="10"/>
  <c r="O2182" i="10"/>
  <c r="P2182" i="10"/>
  <c r="Q2182" i="10"/>
  <c r="R2182" i="10"/>
  <c r="N2183" i="10"/>
  <c r="O2183" i="10"/>
  <c r="P2183" i="10"/>
  <c r="Q2183" i="10"/>
  <c r="R2183" i="10"/>
  <c r="N2184" i="10"/>
  <c r="O2184" i="10"/>
  <c r="P2184" i="10"/>
  <c r="Q2184" i="10"/>
  <c r="R2184" i="10"/>
  <c r="N2185" i="10"/>
  <c r="O2185" i="10"/>
  <c r="P2185" i="10"/>
  <c r="Q2185" i="10"/>
  <c r="R2185" i="10"/>
  <c r="N2186" i="10"/>
  <c r="O2186" i="10"/>
  <c r="P2186" i="10"/>
  <c r="Q2186" i="10"/>
  <c r="R2186" i="10"/>
  <c r="N2187" i="10"/>
  <c r="O2187" i="10"/>
  <c r="P2187" i="10"/>
  <c r="Q2187" i="10"/>
  <c r="R2187" i="10"/>
  <c r="N2188" i="10"/>
  <c r="O2188" i="10"/>
  <c r="P2188" i="10"/>
  <c r="Q2188" i="10"/>
  <c r="R2188" i="10"/>
  <c r="N2189" i="10"/>
  <c r="O2189" i="10"/>
  <c r="P2189" i="10"/>
  <c r="Q2189" i="10"/>
  <c r="R2189" i="10"/>
  <c r="N2190" i="10"/>
  <c r="O2190" i="10"/>
  <c r="P2190" i="10"/>
  <c r="Q2190" i="10"/>
  <c r="R2190" i="10"/>
  <c r="N2191" i="10"/>
  <c r="O2191" i="10"/>
  <c r="P2191" i="10"/>
  <c r="Q2191" i="10"/>
  <c r="R2191" i="10"/>
  <c r="N2192" i="10"/>
  <c r="O2192" i="10"/>
  <c r="P2192" i="10"/>
  <c r="Q2192" i="10"/>
  <c r="R2192" i="10"/>
  <c r="N2193" i="10"/>
  <c r="O2193" i="10"/>
  <c r="P2193" i="10"/>
  <c r="Q2193" i="10"/>
  <c r="R2193" i="10"/>
  <c r="N2194" i="10"/>
  <c r="O2194" i="10"/>
  <c r="P2194" i="10"/>
  <c r="Q2194" i="10"/>
  <c r="R2194" i="10"/>
  <c r="N2195" i="10"/>
  <c r="O2195" i="10"/>
  <c r="P2195" i="10"/>
  <c r="Q2195" i="10"/>
  <c r="R2195" i="10"/>
  <c r="N2196" i="10"/>
  <c r="O2196" i="10"/>
  <c r="P2196" i="10"/>
  <c r="Q2196" i="10"/>
  <c r="R2196" i="10"/>
  <c r="N2197" i="10"/>
  <c r="O2197" i="10"/>
  <c r="P2197" i="10"/>
  <c r="Q2197" i="10"/>
  <c r="R2197" i="10"/>
  <c r="N2198" i="10"/>
  <c r="O2198" i="10"/>
  <c r="P2198" i="10"/>
  <c r="Q2198" i="10"/>
  <c r="R2198" i="10"/>
  <c r="N2199" i="10"/>
  <c r="O2199" i="10"/>
  <c r="P2199" i="10"/>
  <c r="Q2199" i="10"/>
  <c r="R2199" i="10"/>
  <c r="N2200" i="10"/>
  <c r="O2200" i="10"/>
  <c r="P2200" i="10"/>
  <c r="Q2200" i="10"/>
  <c r="R2200" i="10"/>
  <c r="N2201" i="10"/>
  <c r="O2201" i="10"/>
  <c r="P2201" i="10"/>
  <c r="Q2201" i="10"/>
  <c r="R2201" i="10"/>
  <c r="N2202" i="10"/>
  <c r="O2202" i="10"/>
  <c r="P2202" i="10"/>
  <c r="Q2202" i="10"/>
  <c r="R2202" i="10"/>
  <c r="N2203" i="10"/>
  <c r="O2203" i="10"/>
  <c r="P2203" i="10"/>
  <c r="Q2203" i="10"/>
  <c r="R2203" i="10"/>
  <c r="N2204" i="10"/>
  <c r="O2204" i="10"/>
  <c r="P2204" i="10"/>
  <c r="Q2204" i="10"/>
  <c r="R2204" i="10"/>
  <c r="N2205" i="10"/>
  <c r="O2205" i="10"/>
  <c r="P2205" i="10"/>
  <c r="Q2205" i="10"/>
  <c r="R2205" i="10"/>
  <c r="N2206" i="10"/>
  <c r="O2206" i="10"/>
  <c r="P2206" i="10"/>
  <c r="Q2206" i="10"/>
  <c r="R2206" i="10"/>
  <c r="N2207" i="10"/>
  <c r="O2207" i="10"/>
  <c r="P2207" i="10"/>
  <c r="Q2207" i="10"/>
  <c r="R2207" i="10"/>
  <c r="N2208" i="10"/>
  <c r="O2208" i="10"/>
  <c r="P2208" i="10"/>
  <c r="Q2208" i="10"/>
  <c r="R2208" i="10"/>
  <c r="N2209" i="10"/>
  <c r="O2209" i="10"/>
  <c r="P2209" i="10"/>
  <c r="Q2209" i="10"/>
  <c r="R2209" i="10"/>
  <c r="N2210" i="10"/>
  <c r="O2210" i="10"/>
  <c r="P2210" i="10"/>
  <c r="Q2210" i="10"/>
  <c r="R2210" i="10"/>
  <c r="N2211" i="10"/>
  <c r="O2211" i="10"/>
  <c r="P2211" i="10"/>
  <c r="Q2211" i="10"/>
  <c r="R2211" i="10"/>
  <c r="N2212" i="10"/>
  <c r="O2212" i="10"/>
  <c r="P2212" i="10"/>
  <c r="Q2212" i="10"/>
  <c r="R2212" i="10"/>
  <c r="N2213" i="10"/>
  <c r="O2213" i="10"/>
  <c r="P2213" i="10"/>
  <c r="Q2213" i="10"/>
  <c r="R2213" i="10"/>
  <c r="N2214" i="10"/>
  <c r="O2214" i="10"/>
  <c r="P2214" i="10"/>
  <c r="Q2214" i="10"/>
  <c r="R2214" i="10"/>
  <c r="N2215" i="10"/>
  <c r="O2215" i="10"/>
  <c r="P2215" i="10"/>
  <c r="Q2215" i="10"/>
  <c r="R2215" i="10"/>
  <c r="N2216" i="10"/>
  <c r="O2216" i="10"/>
  <c r="P2216" i="10"/>
  <c r="Q2216" i="10"/>
  <c r="R2216" i="10"/>
  <c r="N2217" i="10"/>
  <c r="O2217" i="10"/>
  <c r="P2217" i="10"/>
  <c r="Q2217" i="10"/>
  <c r="R2217" i="10"/>
  <c r="N2218" i="10"/>
  <c r="O2218" i="10"/>
  <c r="P2218" i="10"/>
  <c r="Q2218" i="10"/>
  <c r="R2218" i="10"/>
  <c r="N2219" i="10"/>
  <c r="O2219" i="10"/>
  <c r="P2219" i="10"/>
  <c r="Q2219" i="10"/>
  <c r="R2219" i="10"/>
  <c r="N2220" i="10"/>
  <c r="O2220" i="10"/>
  <c r="P2220" i="10"/>
  <c r="Q2220" i="10"/>
  <c r="R2220" i="10"/>
  <c r="N2221" i="10"/>
  <c r="O2221" i="10"/>
  <c r="P2221" i="10"/>
  <c r="Q2221" i="10"/>
  <c r="R2221" i="10"/>
  <c r="N2222" i="10"/>
  <c r="O2222" i="10"/>
  <c r="P2222" i="10"/>
  <c r="Q2222" i="10"/>
  <c r="R2222" i="10"/>
  <c r="N2223" i="10"/>
  <c r="O2223" i="10"/>
  <c r="P2223" i="10"/>
  <c r="Q2223" i="10"/>
  <c r="R2223" i="10"/>
  <c r="N2224" i="10"/>
  <c r="O2224" i="10"/>
  <c r="P2224" i="10"/>
  <c r="Q2224" i="10"/>
  <c r="R2224" i="10"/>
  <c r="N2225" i="10"/>
  <c r="O2225" i="10"/>
  <c r="P2225" i="10"/>
  <c r="Q2225" i="10"/>
  <c r="R2225" i="10"/>
  <c r="N2226" i="10"/>
  <c r="O2226" i="10"/>
  <c r="P2226" i="10"/>
  <c r="Q2226" i="10"/>
  <c r="R2226" i="10"/>
  <c r="N2227" i="10"/>
  <c r="O2227" i="10"/>
  <c r="P2227" i="10"/>
  <c r="Q2227" i="10"/>
  <c r="R2227" i="10"/>
  <c r="N2228" i="10"/>
  <c r="O2228" i="10"/>
  <c r="P2228" i="10"/>
  <c r="Q2228" i="10"/>
  <c r="R2228" i="10"/>
  <c r="N2229" i="10"/>
  <c r="O2229" i="10"/>
  <c r="P2229" i="10"/>
  <c r="Q2229" i="10"/>
  <c r="R2229" i="10"/>
  <c r="N2230" i="10"/>
  <c r="O2230" i="10"/>
  <c r="P2230" i="10"/>
  <c r="Q2230" i="10"/>
  <c r="R2230" i="10"/>
  <c r="N2231" i="10"/>
  <c r="O2231" i="10"/>
  <c r="P2231" i="10"/>
  <c r="Q2231" i="10"/>
  <c r="R2231" i="10"/>
  <c r="N2232" i="10"/>
  <c r="O2232" i="10"/>
  <c r="P2232" i="10"/>
  <c r="Q2232" i="10"/>
  <c r="R2232" i="10"/>
  <c r="N2233" i="10"/>
  <c r="O2233" i="10"/>
  <c r="P2233" i="10"/>
  <c r="Q2233" i="10"/>
  <c r="R2233" i="10"/>
  <c r="N2234" i="10"/>
  <c r="O2234" i="10"/>
  <c r="P2234" i="10"/>
  <c r="Q2234" i="10"/>
  <c r="R2234" i="10"/>
  <c r="N2235" i="10"/>
  <c r="O2235" i="10"/>
  <c r="P2235" i="10"/>
  <c r="Q2235" i="10"/>
  <c r="R2235" i="10"/>
  <c r="N2236" i="10"/>
  <c r="O2236" i="10"/>
  <c r="P2236" i="10"/>
  <c r="Q2236" i="10"/>
  <c r="R2236" i="10"/>
  <c r="N2237" i="10"/>
  <c r="O2237" i="10"/>
  <c r="P2237" i="10"/>
  <c r="Q2237" i="10"/>
  <c r="R2237" i="10"/>
  <c r="N2238" i="10"/>
  <c r="O2238" i="10"/>
  <c r="P2238" i="10"/>
  <c r="Q2238" i="10"/>
  <c r="R2238" i="10"/>
  <c r="N2239" i="10"/>
  <c r="O2239" i="10"/>
  <c r="P2239" i="10"/>
  <c r="Q2239" i="10"/>
  <c r="R2239" i="10"/>
  <c r="N2240" i="10"/>
  <c r="O2240" i="10"/>
  <c r="P2240" i="10"/>
  <c r="Q2240" i="10"/>
  <c r="R2240" i="10"/>
  <c r="N2241" i="10"/>
  <c r="O2241" i="10"/>
  <c r="P2241" i="10"/>
  <c r="Q2241" i="10"/>
  <c r="R2241" i="10"/>
  <c r="N2242" i="10"/>
  <c r="O2242" i="10"/>
  <c r="P2242" i="10"/>
  <c r="Q2242" i="10"/>
  <c r="R2242" i="10"/>
  <c r="N2243" i="10"/>
  <c r="O2243" i="10"/>
  <c r="P2243" i="10"/>
  <c r="Q2243" i="10"/>
  <c r="R2243" i="10"/>
  <c r="N2244" i="10"/>
  <c r="O2244" i="10"/>
  <c r="P2244" i="10"/>
  <c r="Q2244" i="10"/>
  <c r="R2244" i="10"/>
  <c r="N2245" i="10"/>
  <c r="O2245" i="10"/>
  <c r="P2245" i="10"/>
  <c r="Q2245" i="10"/>
  <c r="R2245" i="10"/>
  <c r="N2246" i="10"/>
  <c r="O2246" i="10"/>
  <c r="P2246" i="10"/>
  <c r="Q2246" i="10"/>
  <c r="R2246" i="10"/>
  <c r="N2247" i="10"/>
  <c r="O2247" i="10"/>
  <c r="P2247" i="10"/>
  <c r="Q2247" i="10"/>
  <c r="R2247" i="10"/>
  <c r="N2248" i="10"/>
  <c r="O2248" i="10"/>
  <c r="P2248" i="10"/>
  <c r="Q2248" i="10"/>
  <c r="R2248" i="10"/>
  <c r="N2249" i="10"/>
  <c r="O2249" i="10"/>
  <c r="P2249" i="10"/>
  <c r="Q2249" i="10"/>
  <c r="R2249" i="10"/>
  <c r="N2250" i="10"/>
  <c r="O2250" i="10"/>
  <c r="P2250" i="10"/>
  <c r="Q2250" i="10"/>
  <c r="R2250" i="10"/>
  <c r="N2251" i="10"/>
  <c r="O2251" i="10"/>
  <c r="P2251" i="10"/>
  <c r="Q2251" i="10"/>
  <c r="R2251" i="10"/>
  <c r="N2252" i="10"/>
  <c r="O2252" i="10"/>
  <c r="P2252" i="10"/>
  <c r="Q2252" i="10"/>
  <c r="R2252" i="10"/>
  <c r="N2253" i="10"/>
  <c r="O2253" i="10"/>
  <c r="P2253" i="10"/>
  <c r="Q2253" i="10"/>
  <c r="R2253" i="10"/>
  <c r="N2254" i="10"/>
  <c r="O2254" i="10"/>
  <c r="P2254" i="10"/>
  <c r="Q2254" i="10"/>
  <c r="R2254" i="10"/>
  <c r="N2255" i="10"/>
  <c r="O2255" i="10"/>
  <c r="P2255" i="10"/>
  <c r="Q2255" i="10"/>
  <c r="R2255" i="10"/>
  <c r="N2256" i="10"/>
  <c r="O2256" i="10"/>
  <c r="P2256" i="10"/>
  <c r="Q2256" i="10"/>
  <c r="R2256" i="10"/>
  <c r="N2257" i="10"/>
  <c r="O2257" i="10"/>
  <c r="P2257" i="10"/>
  <c r="Q2257" i="10"/>
  <c r="R2257" i="10"/>
  <c r="N2258" i="10"/>
  <c r="O2258" i="10"/>
  <c r="P2258" i="10"/>
  <c r="Q2258" i="10"/>
  <c r="R2258" i="10"/>
  <c r="N2259" i="10"/>
  <c r="O2259" i="10"/>
  <c r="P2259" i="10"/>
  <c r="Q2259" i="10"/>
  <c r="R2259" i="10"/>
  <c r="N2260" i="10"/>
  <c r="O2260" i="10"/>
  <c r="P2260" i="10"/>
  <c r="Q2260" i="10"/>
  <c r="R2260" i="10"/>
  <c r="N2261" i="10"/>
  <c r="O2261" i="10"/>
  <c r="P2261" i="10"/>
  <c r="Q2261" i="10"/>
  <c r="R2261" i="10"/>
  <c r="N2262" i="10"/>
  <c r="O2262" i="10"/>
  <c r="P2262" i="10"/>
  <c r="Q2262" i="10"/>
  <c r="R2262" i="10"/>
  <c r="N2263" i="10"/>
  <c r="O2263" i="10"/>
  <c r="P2263" i="10"/>
  <c r="Q2263" i="10"/>
  <c r="R2263" i="10"/>
  <c r="N2264" i="10"/>
  <c r="O2264" i="10"/>
  <c r="P2264" i="10"/>
  <c r="Q2264" i="10"/>
  <c r="R2264" i="10"/>
  <c r="N2265" i="10"/>
  <c r="O2265" i="10"/>
  <c r="P2265" i="10"/>
  <c r="Q2265" i="10"/>
  <c r="R2265" i="10"/>
  <c r="N2266" i="10"/>
  <c r="O2266" i="10"/>
  <c r="P2266" i="10"/>
  <c r="Q2266" i="10"/>
  <c r="R2266" i="10"/>
  <c r="N2267" i="10"/>
  <c r="O2267" i="10"/>
  <c r="P2267" i="10"/>
  <c r="Q2267" i="10"/>
  <c r="R2267" i="10"/>
  <c r="N2268" i="10"/>
  <c r="O2268" i="10"/>
  <c r="P2268" i="10"/>
  <c r="Q2268" i="10"/>
  <c r="R2268" i="10"/>
  <c r="N2269" i="10"/>
  <c r="O2269" i="10"/>
  <c r="P2269" i="10"/>
  <c r="Q2269" i="10"/>
  <c r="R2269" i="10"/>
  <c r="N2270" i="10"/>
  <c r="O2270" i="10"/>
  <c r="P2270" i="10"/>
  <c r="Q2270" i="10"/>
  <c r="R2270" i="10"/>
  <c r="N2271" i="10"/>
  <c r="O2271" i="10"/>
  <c r="P2271" i="10"/>
  <c r="Q2271" i="10"/>
  <c r="R2271" i="10"/>
  <c r="N2272" i="10"/>
  <c r="O2272" i="10"/>
  <c r="P2272" i="10"/>
  <c r="Q2272" i="10"/>
  <c r="R2272" i="10"/>
  <c r="N2273" i="10"/>
  <c r="O2273" i="10"/>
  <c r="P2273" i="10"/>
  <c r="Q2273" i="10"/>
  <c r="R2273" i="10"/>
  <c r="N2274" i="10"/>
  <c r="O2274" i="10"/>
  <c r="P2274" i="10"/>
  <c r="Q2274" i="10"/>
  <c r="R2274" i="10"/>
  <c r="N2275" i="10"/>
  <c r="O2275" i="10"/>
  <c r="P2275" i="10"/>
  <c r="Q2275" i="10"/>
  <c r="R2275" i="10"/>
  <c r="N2276" i="10"/>
  <c r="O2276" i="10"/>
  <c r="P2276" i="10"/>
  <c r="Q2276" i="10"/>
  <c r="R2276" i="10"/>
  <c r="N2277" i="10"/>
  <c r="O2277" i="10"/>
  <c r="P2277" i="10"/>
  <c r="Q2277" i="10"/>
  <c r="R2277" i="10"/>
  <c r="N2278" i="10"/>
  <c r="O2278" i="10"/>
  <c r="P2278" i="10"/>
  <c r="Q2278" i="10"/>
  <c r="R2278" i="10"/>
  <c r="N2279" i="10"/>
  <c r="O2279" i="10"/>
  <c r="P2279" i="10"/>
  <c r="Q2279" i="10"/>
  <c r="R2279" i="10"/>
  <c r="N2280" i="10"/>
  <c r="O2280" i="10"/>
  <c r="P2280" i="10"/>
  <c r="Q2280" i="10"/>
  <c r="R2280" i="10"/>
  <c r="N2281" i="10"/>
  <c r="O2281" i="10"/>
  <c r="P2281" i="10"/>
  <c r="Q2281" i="10"/>
  <c r="R2281" i="10"/>
  <c r="N2282" i="10"/>
  <c r="O2282" i="10"/>
  <c r="P2282" i="10"/>
  <c r="Q2282" i="10"/>
  <c r="R2282" i="10"/>
  <c r="N2283" i="10"/>
  <c r="O2283" i="10"/>
  <c r="P2283" i="10"/>
  <c r="Q2283" i="10"/>
  <c r="R2283" i="10"/>
  <c r="N2284" i="10"/>
  <c r="O2284" i="10"/>
  <c r="P2284" i="10"/>
  <c r="Q2284" i="10"/>
  <c r="R2284" i="10"/>
  <c r="N2285" i="10"/>
  <c r="O2285" i="10"/>
  <c r="P2285" i="10"/>
  <c r="Q2285" i="10"/>
  <c r="R2285" i="10"/>
  <c r="N2286" i="10"/>
  <c r="O2286" i="10"/>
  <c r="P2286" i="10"/>
  <c r="Q2286" i="10"/>
  <c r="R2286" i="10"/>
  <c r="N2287" i="10"/>
  <c r="O2287" i="10"/>
  <c r="P2287" i="10"/>
  <c r="Q2287" i="10"/>
  <c r="R2287" i="10"/>
  <c r="N2288" i="10"/>
  <c r="O2288" i="10"/>
  <c r="P2288" i="10"/>
  <c r="Q2288" i="10"/>
  <c r="R2288" i="10"/>
  <c r="N2289" i="10"/>
  <c r="O2289" i="10"/>
  <c r="P2289" i="10"/>
  <c r="Q2289" i="10"/>
  <c r="R2289" i="10"/>
  <c r="N2290" i="10"/>
  <c r="O2290" i="10"/>
  <c r="P2290" i="10"/>
  <c r="Q2290" i="10"/>
  <c r="R2290" i="10"/>
  <c r="N2291" i="10"/>
  <c r="O2291" i="10"/>
  <c r="P2291" i="10"/>
  <c r="Q2291" i="10"/>
  <c r="R2291" i="10"/>
  <c r="N2292" i="10"/>
  <c r="O2292" i="10"/>
  <c r="P2292" i="10"/>
  <c r="Q2292" i="10"/>
  <c r="R2292" i="10"/>
  <c r="N2293" i="10"/>
  <c r="O2293" i="10"/>
  <c r="P2293" i="10"/>
  <c r="Q2293" i="10"/>
  <c r="R2293" i="10"/>
  <c r="N2294" i="10"/>
  <c r="O2294" i="10"/>
  <c r="P2294" i="10"/>
  <c r="Q2294" i="10"/>
  <c r="R2294" i="10"/>
  <c r="N2295" i="10"/>
  <c r="O2295" i="10"/>
  <c r="P2295" i="10"/>
  <c r="Q2295" i="10"/>
  <c r="R2295" i="10"/>
  <c r="N2296" i="10"/>
  <c r="O2296" i="10"/>
  <c r="P2296" i="10"/>
  <c r="Q2296" i="10"/>
  <c r="R2296" i="10"/>
  <c r="N2297" i="10"/>
  <c r="O2297" i="10"/>
  <c r="P2297" i="10"/>
  <c r="Q2297" i="10"/>
  <c r="R2297" i="10"/>
  <c r="N2298" i="10"/>
  <c r="O2298" i="10"/>
  <c r="P2298" i="10"/>
  <c r="Q2298" i="10"/>
  <c r="R2298" i="10"/>
  <c r="N2299" i="10"/>
  <c r="O2299" i="10"/>
  <c r="P2299" i="10"/>
  <c r="Q2299" i="10"/>
  <c r="R2299" i="10"/>
  <c r="N2300" i="10"/>
  <c r="O2300" i="10"/>
  <c r="P2300" i="10"/>
  <c r="Q2300" i="10"/>
  <c r="R2300" i="10"/>
  <c r="N2301" i="10"/>
  <c r="O2301" i="10"/>
  <c r="P2301" i="10"/>
  <c r="Q2301" i="10"/>
  <c r="R2301" i="10"/>
  <c r="N2302" i="10"/>
  <c r="O2302" i="10"/>
  <c r="P2302" i="10"/>
  <c r="Q2302" i="10"/>
  <c r="R2302" i="10"/>
  <c r="N2303" i="10"/>
  <c r="O2303" i="10"/>
  <c r="P2303" i="10"/>
  <c r="Q2303" i="10"/>
  <c r="R2303" i="10"/>
  <c r="N2304" i="10"/>
  <c r="O2304" i="10"/>
  <c r="P2304" i="10"/>
  <c r="Q2304" i="10"/>
  <c r="R2304" i="10"/>
  <c r="N2305" i="10"/>
  <c r="O2305" i="10"/>
  <c r="P2305" i="10"/>
  <c r="Q2305" i="10"/>
  <c r="R2305" i="10"/>
  <c r="N2306" i="10"/>
  <c r="O2306" i="10"/>
  <c r="P2306" i="10"/>
  <c r="Q2306" i="10"/>
  <c r="R2306" i="10"/>
  <c r="N2307" i="10"/>
  <c r="O2307" i="10"/>
  <c r="P2307" i="10"/>
  <c r="Q2307" i="10"/>
  <c r="R2307" i="10"/>
  <c r="N2308" i="10"/>
  <c r="O2308" i="10"/>
  <c r="P2308" i="10"/>
  <c r="Q2308" i="10"/>
  <c r="R2308" i="10"/>
  <c r="N2309" i="10"/>
  <c r="O2309" i="10"/>
  <c r="P2309" i="10"/>
  <c r="Q2309" i="10"/>
  <c r="R2309" i="10"/>
  <c r="N2310" i="10"/>
  <c r="O2310" i="10"/>
  <c r="P2310" i="10"/>
  <c r="Q2310" i="10"/>
  <c r="R2310" i="10"/>
  <c r="N2311" i="10"/>
  <c r="O2311" i="10"/>
  <c r="P2311" i="10"/>
  <c r="Q2311" i="10"/>
  <c r="R2311" i="10"/>
  <c r="N2312" i="10"/>
  <c r="O2312" i="10"/>
  <c r="P2312" i="10"/>
  <c r="Q2312" i="10"/>
  <c r="R2312" i="10"/>
  <c r="N2313" i="10"/>
  <c r="O2313" i="10"/>
  <c r="P2313" i="10"/>
  <c r="Q2313" i="10"/>
  <c r="R2313" i="10"/>
  <c r="N2314" i="10"/>
  <c r="O2314" i="10"/>
  <c r="P2314" i="10"/>
  <c r="Q2314" i="10"/>
  <c r="R2314" i="10"/>
  <c r="N2315" i="10"/>
  <c r="O2315" i="10"/>
  <c r="P2315" i="10"/>
  <c r="Q2315" i="10"/>
  <c r="R2315" i="10"/>
  <c r="N2316" i="10"/>
  <c r="O2316" i="10"/>
  <c r="P2316" i="10"/>
  <c r="Q2316" i="10"/>
  <c r="R2316" i="10"/>
  <c r="N2317" i="10"/>
  <c r="O2317" i="10"/>
  <c r="P2317" i="10"/>
  <c r="Q2317" i="10"/>
  <c r="R2317" i="10"/>
  <c r="N2318" i="10"/>
  <c r="O2318" i="10"/>
  <c r="P2318" i="10"/>
  <c r="Q2318" i="10"/>
  <c r="R2318" i="10"/>
  <c r="N2319" i="10"/>
  <c r="O2319" i="10"/>
  <c r="P2319" i="10"/>
  <c r="Q2319" i="10"/>
  <c r="R2319" i="10"/>
  <c r="N2320" i="10"/>
  <c r="O2320" i="10"/>
  <c r="P2320" i="10"/>
  <c r="Q2320" i="10"/>
  <c r="R2320" i="10"/>
  <c r="N2321" i="10"/>
  <c r="O2321" i="10"/>
  <c r="P2321" i="10"/>
  <c r="Q2321" i="10"/>
  <c r="R2321" i="10"/>
  <c r="N2322" i="10"/>
  <c r="O2322" i="10"/>
  <c r="P2322" i="10"/>
  <c r="Q2322" i="10"/>
  <c r="R2322" i="10"/>
  <c r="N2323" i="10"/>
  <c r="O2323" i="10"/>
  <c r="P2323" i="10"/>
  <c r="Q2323" i="10"/>
  <c r="R2323" i="10"/>
  <c r="N2324" i="10"/>
  <c r="O2324" i="10"/>
  <c r="P2324" i="10"/>
  <c r="Q2324" i="10"/>
  <c r="R2324" i="10"/>
  <c r="N2325" i="10"/>
  <c r="O2325" i="10"/>
  <c r="P2325" i="10"/>
  <c r="Q2325" i="10"/>
  <c r="R2325" i="10"/>
  <c r="N2326" i="10"/>
  <c r="O2326" i="10"/>
  <c r="P2326" i="10"/>
  <c r="Q2326" i="10"/>
  <c r="R2326" i="10"/>
  <c r="N2327" i="10"/>
  <c r="O2327" i="10"/>
  <c r="P2327" i="10"/>
  <c r="Q2327" i="10"/>
  <c r="R2327" i="10"/>
  <c r="N2328" i="10"/>
  <c r="O2328" i="10"/>
  <c r="P2328" i="10"/>
  <c r="Q2328" i="10"/>
  <c r="R2328" i="10"/>
  <c r="N2329" i="10"/>
  <c r="O2329" i="10"/>
  <c r="P2329" i="10"/>
  <c r="Q2329" i="10"/>
  <c r="R2329" i="10"/>
  <c r="N2330" i="10"/>
  <c r="O2330" i="10"/>
  <c r="P2330" i="10"/>
  <c r="Q2330" i="10"/>
  <c r="R2330" i="10"/>
  <c r="N2331" i="10"/>
  <c r="O2331" i="10"/>
  <c r="P2331" i="10"/>
  <c r="Q2331" i="10"/>
  <c r="R2331" i="10"/>
  <c r="N2332" i="10"/>
  <c r="O2332" i="10"/>
  <c r="P2332" i="10"/>
  <c r="Q2332" i="10"/>
  <c r="R2332" i="10"/>
  <c r="N2333" i="10"/>
  <c r="O2333" i="10"/>
  <c r="P2333" i="10"/>
  <c r="Q2333" i="10"/>
  <c r="R2333" i="10"/>
  <c r="N2334" i="10"/>
  <c r="O2334" i="10"/>
  <c r="P2334" i="10"/>
  <c r="Q2334" i="10"/>
  <c r="R2334" i="10"/>
  <c r="N2335" i="10"/>
  <c r="O2335" i="10"/>
  <c r="P2335" i="10"/>
  <c r="Q2335" i="10"/>
  <c r="R2335" i="10"/>
  <c r="N2336" i="10"/>
  <c r="O2336" i="10"/>
  <c r="P2336" i="10"/>
  <c r="Q2336" i="10"/>
  <c r="R2336" i="10"/>
  <c r="N2337" i="10"/>
  <c r="O2337" i="10"/>
  <c r="P2337" i="10"/>
  <c r="Q2337" i="10"/>
  <c r="R2337" i="10"/>
  <c r="N2338" i="10"/>
  <c r="O2338" i="10"/>
  <c r="P2338" i="10"/>
  <c r="Q2338" i="10"/>
  <c r="R2338" i="10"/>
  <c r="N2339" i="10"/>
  <c r="O2339" i="10"/>
  <c r="P2339" i="10"/>
  <c r="Q2339" i="10"/>
  <c r="R2339" i="10"/>
  <c r="N2340" i="10"/>
  <c r="O2340" i="10"/>
  <c r="P2340" i="10"/>
  <c r="Q2340" i="10"/>
  <c r="R2340" i="10"/>
  <c r="N2341" i="10"/>
  <c r="O2341" i="10"/>
  <c r="P2341" i="10"/>
  <c r="Q2341" i="10"/>
  <c r="R2341" i="10"/>
  <c r="N2342" i="10"/>
  <c r="O2342" i="10"/>
  <c r="P2342" i="10"/>
  <c r="Q2342" i="10"/>
  <c r="R2342" i="10"/>
  <c r="N2343" i="10"/>
  <c r="O2343" i="10"/>
  <c r="P2343" i="10"/>
  <c r="Q2343" i="10"/>
  <c r="R2343" i="10"/>
  <c r="N2344" i="10"/>
  <c r="O2344" i="10"/>
  <c r="P2344" i="10"/>
  <c r="Q2344" i="10"/>
  <c r="R2344" i="10"/>
  <c r="N2345" i="10"/>
  <c r="O2345" i="10"/>
  <c r="P2345" i="10"/>
  <c r="Q2345" i="10"/>
  <c r="R2345" i="10"/>
  <c r="N2346" i="10"/>
  <c r="O2346" i="10"/>
  <c r="P2346" i="10"/>
  <c r="Q2346" i="10"/>
  <c r="R2346" i="10"/>
  <c r="N2347" i="10"/>
  <c r="O2347" i="10"/>
  <c r="P2347" i="10"/>
  <c r="Q2347" i="10"/>
  <c r="R2347" i="10"/>
  <c r="N2348" i="10"/>
  <c r="O2348" i="10"/>
  <c r="P2348" i="10"/>
  <c r="Q2348" i="10"/>
  <c r="R2348" i="10"/>
  <c r="N2349" i="10"/>
  <c r="O2349" i="10"/>
  <c r="P2349" i="10"/>
  <c r="Q2349" i="10"/>
  <c r="R2349" i="10"/>
  <c r="N2350" i="10"/>
  <c r="O2350" i="10"/>
  <c r="P2350" i="10"/>
  <c r="Q2350" i="10"/>
  <c r="R2350" i="10"/>
  <c r="N2351" i="10"/>
  <c r="O2351" i="10"/>
  <c r="P2351" i="10"/>
  <c r="Q2351" i="10"/>
  <c r="R2351" i="10"/>
  <c r="N2352" i="10"/>
  <c r="O2352" i="10"/>
  <c r="P2352" i="10"/>
  <c r="Q2352" i="10"/>
  <c r="R2352" i="10"/>
  <c r="N2353" i="10"/>
  <c r="O2353" i="10"/>
  <c r="P2353" i="10"/>
  <c r="Q2353" i="10"/>
  <c r="R2353" i="10"/>
  <c r="N2354" i="10"/>
  <c r="O2354" i="10"/>
  <c r="P2354" i="10"/>
  <c r="Q2354" i="10"/>
  <c r="R2354" i="10"/>
  <c r="N2355" i="10"/>
  <c r="O2355" i="10"/>
  <c r="P2355" i="10"/>
  <c r="Q2355" i="10"/>
  <c r="R2355" i="10"/>
  <c r="N2356" i="10"/>
  <c r="O2356" i="10"/>
  <c r="P2356" i="10"/>
  <c r="Q2356" i="10"/>
  <c r="R2356" i="10"/>
  <c r="N2357" i="10"/>
  <c r="O2357" i="10"/>
  <c r="P2357" i="10"/>
  <c r="Q2357" i="10"/>
  <c r="R2357" i="10"/>
  <c r="N2358" i="10"/>
  <c r="O2358" i="10"/>
  <c r="P2358" i="10"/>
  <c r="Q2358" i="10"/>
  <c r="R2358" i="10"/>
  <c r="N2359" i="10"/>
  <c r="O2359" i="10"/>
  <c r="P2359" i="10"/>
  <c r="Q2359" i="10"/>
  <c r="R2359" i="10"/>
  <c r="N2360" i="10"/>
  <c r="O2360" i="10"/>
  <c r="P2360" i="10"/>
  <c r="Q2360" i="10"/>
  <c r="R2360" i="10"/>
  <c r="N2361" i="10"/>
  <c r="O2361" i="10"/>
  <c r="P2361" i="10"/>
  <c r="Q2361" i="10"/>
  <c r="R2361" i="10"/>
  <c r="N2362" i="10"/>
  <c r="O2362" i="10"/>
  <c r="P2362" i="10"/>
  <c r="Q2362" i="10"/>
  <c r="R2362" i="10"/>
  <c r="N2363" i="10"/>
  <c r="O2363" i="10"/>
  <c r="P2363" i="10"/>
  <c r="Q2363" i="10"/>
  <c r="R2363" i="10"/>
  <c r="N2364" i="10"/>
  <c r="O2364" i="10"/>
  <c r="P2364" i="10"/>
  <c r="Q2364" i="10"/>
  <c r="R2364" i="10"/>
  <c r="N2365" i="10"/>
  <c r="O2365" i="10"/>
  <c r="P2365" i="10"/>
  <c r="Q2365" i="10"/>
  <c r="R2365" i="10"/>
  <c r="N2366" i="10"/>
  <c r="O2366" i="10"/>
  <c r="P2366" i="10"/>
  <c r="Q2366" i="10"/>
  <c r="R2366" i="10"/>
  <c r="N2367" i="10"/>
  <c r="O2367" i="10"/>
  <c r="P2367" i="10"/>
  <c r="Q2367" i="10"/>
  <c r="R2367" i="10"/>
  <c r="N2368" i="10"/>
  <c r="O2368" i="10"/>
  <c r="P2368" i="10"/>
  <c r="Q2368" i="10"/>
  <c r="R2368" i="10"/>
  <c r="N2369" i="10"/>
  <c r="O2369" i="10"/>
  <c r="P2369" i="10"/>
  <c r="Q2369" i="10"/>
  <c r="R2369" i="10"/>
  <c r="N2370" i="10"/>
  <c r="O2370" i="10"/>
  <c r="P2370" i="10"/>
  <c r="Q2370" i="10"/>
  <c r="R2370" i="10"/>
  <c r="N2371" i="10"/>
  <c r="O2371" i="10"/>
  <c r="P2371" i="10"/>
  <c r="Q2371" i="10"/>
  <c r="R2371" i="10"/>
  <c r="N2372" i="10"/>
  <c r="O2372" i="10"/>
  <c r="P2372" i="10"/>
  <c r="Q2372" i="10"/>
  <c r="R2372" i="10"/>
  <c r="N2373" i="10"/>
  <c r="O2373" i="10"/>
  <c r="P2373" i="10"/>
  <c r="Q2373" i="10"/>
  <c r="R2373" i="10"/>
  <c r="N2374" i="10"/>
  <c r="O2374" i="10"/>
  <c r="P2374" i="10"/>
  <c r="Q2374" i="10"/>
  <c r="R2374" i="10"/>
  <c r="N2375" i="10"/>
  <c r="O2375" i="10"/>
  <c r="P2375" i="10"/>
  <c r="Q2375" i="10"/>
  <c r="R2375" i="10"/>
  <c r="N2376" i="10"/>
  <c r="O2376" i="10"/>
  <c r="P2376" i="10"/>
  <c r="Q2376" i="10"/>
  <c r="R2376" i="10"/>
  <c r="N2377" i="10"/>
  <c r="O2377" i="10"/>
  <c r="P2377" i="10"/>
  <c r="Q2377" i="10"/>
  <c r="R2377" i="10"/>
  <c r="N2378" i="10"/>
  <c r="O2378" i="10"/>
  <c r="P2378" i="10"/>
  <c r="Q2378" i="10"/>
  <c r="R2378" i="10"/>
  <c r="N2379" i="10"/>
  <c r="O2379" i="10"/>
  <c r="P2379" i="10"/>
  <c r="Q2379" i="10"/>
  <c r="R2379" i="10"/>
  <c r="N2380" i="10"/>
  <c r="O2380" i="10"/>
  <c r="P2380" i="10"/>
  <c r="Q2380" i="10"/>
  <c r="R2380" i="10"/>
  <c r="N2381" i="10"/>
  <c r="O2381" i="10"/>
  <c r="P2381" i="10"/>
  <c r="Q2381" i="10"/>
  <c r="R2381" i="10"/>
  <c r="N2382" i="10"/>
  <c r="O2382" i="10"/>
  <c r="P2382" i="10"/>
  <c r="Q2382" i="10"/>
  <c r="R2382" i="10"/>
  <c r="N2383" i="10"/>
  <c r="O2383" i="10"/>
  <c r="P2383" i="10"/>
  <c r="Q2383" i="10"/>
  <c r="R2383" i="10"/>
  <c r="N2384" i="10"/>
  <c r="O2384" i="10"/>
  <c r="P2384" i="10"/>
  <c r="Q2384" i="10"/>
  <c r="R2384" i="10"/>
  <c r="N2385" i="10"/>
  <c r="O2385" i="10"/>
  <c r="P2385" i="10"/>
  <c r="Q2385" i="10"/>
  <c r="R2385" i="10"/>
  <c r="N2386" i="10"/>
  <c r="O2386" i="10"/>
  <c r="P2386" i="10"/>
  <c r="Q2386" i="10"/>
  <c r="R2386" i="10"/>
  <c r="N2387" i="10"/>
  <c r="O2387" i="10"/>
  <c r="P2387" i="10"/>
  <c r="Q2387" i="10"/>
  <c r="R2387" i="10"/>
  <c r="N2388" i="10"/>
  <c r="O2388" i="10"/>
  <c r="P2388" i="10"/>
  <c r="Q2388" i="10"/>
  <c r="R2388" i="10"/>
  <c r="N2389" i="10"/>
  <c r="O2389" i="10"/>
  <c r="P2389" i="10"/>
  <c r="Q2389" i="10"/>
  <c r="R2389" i="10"/>
  <c r="N2390" i="10"/>
  <c r="O2390" i="10"/>
  <c r="P2390" i="10"/>
  <c r="Q2390" i="10"/>
  <c r="R2390" i="10"/>
  <c r="N2391" i="10"/>
  <c r="O2391" i="10"/>
  <c r="P2391" i="10"/>
  <c r="Q2391" i="10"/>
  <c r="R2391" i="10"/>
  <c r="N2392" i="10"/>
  <c r="O2392" i="10"/>
  <c r="P2392" i="10"/>
  <c r="Q2392" i="10"/>
  <c r="R2392" i="10"/>
  <c r="N2393" i="10"/>
  <c r="O2393" i="10"/>
  <c r="P2393" i="10"/>
  <c r="Q2393" i="10"/>
  <c r="R2393" i="10"/>
  <c r="N2394" i="10"/>
  <c r="O2394" i="10"/>
  <c r="P2394" i="10"/>
  <c r="Q2394" i="10"/>
  <c r="R2394" i="10"/>
  <c r="N2395" i="10"/>
  <c r="O2395" i="10"/>
  <c r="P2395" i="10"/>
  <c r="Q2395" i="10"/>
  <c r="R2395" i="10"/>
  <c r="N2396" i="10"/>
  <c r="O2396" i="10"/>
  <c r="P2396" i="10"/>
  <c r="Q2396" i="10"/>
  <c r="R2396" i="10"/>
  <c r="N2397" i="10"/>
  <c r="O2397" i="10"/>
  <c r="P2397" i="10"/>
  <c r="Q2397" i="10"/>
  <c r="R2397" i="10"/>
  <c r="N2398" i="10"/>
  <c r="O2398" i="10"/>
  <c r="P2398" i="10"/>
  <c r="Q2398" i="10"/>
  <c r="R2398" i="10"/>
  <c r="N2399" i="10"/>
  <c r="O2399" i="10"/>
  <c r="P2399" i="10"/>
  <c r="Q2399" i="10"/>
  <c r="R2399" i="10"/>
  <c r="N2400" i="10"/>
  <c r="O2400" i="10"/>
  <c r="P2400" i="10"/>
  <c r="Q2400" i="10"/>
  <c r="R2400" i="10"/>
  <c r="N2401" i="10"/>
  <c r="O2401" i="10"/>
  <c r="P2401" i="10"/>
  <c r="Q2401" i="10"/>
  <c r="R2401" i="10"/>
  <c r="N2402" i="10"/>
  <c r="O2402" i="10"/>
  <c r="P2402" i="10"/>
  <c r="Q2402" i="10"/>
  <c r="R2402" i="10"/>
  <c r="N2403" i="10"/>
  <c r="O2403" i="10"/>
  <c r="P2403" i="10"/>
  <c r="Q2403" i="10"/>
  <c r="R2403" i="10"/>
  <c r="N2404" i="10"/>
  <c r="O2404" i="10"/>
  <c r="P2404" i="10"/>
  <c r="Q2404" i="10"/>
  <c r="R2404" i="10"/>
  <c r="N2405" i="10"/>
  <c r="O2405" i="10"/>
  <c r="P2405" i="10"/>
  <c r="Q2405" i="10"/>
  <c r="R2405" i="10"/>
  <c r="N2406" i="10"/>
  <c r="O2406" i="10"/>
  <c r="P2406" i="10"/>
  <c r="Q2406" i="10"/>
  <c r="R2406" i="10"/>
  <c r="N2407" i="10"/>
  <c r="O2407" i="10"/>
  <c r="P2407" i="10"/>
  <c r="Q2407" i="10"/>
  <c r="R2407" i="10"/>
  <c r="N2408" i="10"/>
  <c r="O2408" i="10"/>
  <c r="P2408" i="10"/>
  <c r="Q2408" i="10"/>
  <c r="R2408" i="10"/>
  <c r="N2409" i="10"/>
  <c r="O2409" i="10"/>
  <c r="P2409" i="10"/>
  <c r="Q2409" i="10"/>
  <c r="R2409" i="10"/>
  <c r="N2410" i="10"/>
  <c r="O2410" i="10"/>
  <c r="P2410" i="10"/>
  <c r="Q2410" i="10"/>
  <c r="R2410" i="10"/>
  <c r="N2411" i="10"/>
  <c r="O2411" i="10"/>
  <c r="P2411" i="10"/>
  <c r="Q2411" i="10"/>
  <c r="R2411" i="10"/>
  <c r="N2412" i="10"/>
  <c r="O2412" i="10"/>
  <c r="P2412" i="10"/>
  <c r="Q2412" i="10"/>
  <c r="R2412" i="10"/>
  <c r="N2413" i="10"/>
  <c r="O2413" i="10"/>
  <c r="P2413" i="10"/>
  <c r="Q2413" i="10"/>
  <c r="R2413" i="10"/>
  <c r="N2414" i="10"/>
  <c r="O2414" i="10"/>
  <c r="P2414" i="10"/>
  <c r="Q2414" i="10"/>
  <c r="R2414" i="10"/>
  <c r="N2415" i="10"/>
  <c r="O2415" i="10"/>
  <c r="P2415" i="10"/>
  <c r="Q2415" i="10"/>
  <c r="R2415" i="10"/>
  <c r="N2416" i="10"/>
  <c r="O2416" i="10"/>
  <c r="P2416" i="10"/>
  <c r="Q2416" i="10"/>
  <c r="R2416" i="10"/>
  <c r="N2417" i="10"/>
  <c r="O2417" i="10"/>
  <c r="P2417" i="10"/>
  <c r="Q2417" i="10"/>
  <c r="R2417" i="10"/>
  <c r="N2418" i="10"/>
  <c r="O2418" i="10"/>
  <c r="P2418" i="10"/>
  <c r="Q2418" i="10"/>
  <c r="R2418" i="10"/>
  <c r="N2419" i="10"/>
  <c r="O2419" i="10"/>
  <c r="P2419" i="10"/>
  <c r="Q2419" i="10"/>
  <c r="R2419" i="10"/>
  <c r="N2420" i="10"/>
  <c r="O2420" i="10"/>
  <c r="P2420" i="10"/>
  <c r="Q2420" i="10"/>
  <c r="R2420" i="10"/>
  <c r="N2421" i="10"/>
  <c r="O2421" i="10"/>
  <c r="P2421" i="10"/>
  <c r="Q2421" i="10"/>
  <c r="R2421" i="10"/>
  <c r="N2422" i="10"/>
  <c r="O2422" i="10"/>
  <c r="P2422" i="10"/>
  <c r="Q2422" i="10"/>
  <c r="R2422" i="10"/>
  <c r="N2423" i="10"/>
  <c r="O2423" i="10"/>
  <c r="P2423" i="10"/>
  <c r="Q2423" i="10"/>
  <c r="R2423" i="10"/>
  <c r="N2424" i="10"/>
  <c r="O2424" i="10"/>
  <c r="P2424" i="10"/>
  <c r="Q2424" i="10"/>
  <c r="R2424" i="10"/>
  <c r="N2425" i="10"/>
  <c r="O2425" i="10"/>
  <c r="P2425" i="10"/>
  <c r="Q2425" i="10"/>
  <c r="R2425" i="10"/>
  <c r="N2426" i="10"/>
  <c r="O2426" i="10"/>
  <c r="P2426" i="10"/>
  <c r="Q2426" i="10"/>
  <c r="R2426" i="10"/>
  <c r="N2427" i="10"/>
  <c r="O2427" i="10"/>
  <c r="P2427" i="10"/>
  <c r="Q2427" i="10"/>
  <c r="R2427" i="10"/>
  <c r="N2428" i="10"/>
  <c r="O2428" i="10"/>
  <c r="P2428" i="10"/>
  <c r="Q2428" i="10"/>
  <c r="R2428" i="10"/>
  <c r="N2429" i="10"/>
  <c r="O2429" i="10"/>
  <c r="P2429" i="10"/>
  <c r="Q2429" i="10"/>
  <c r="R2429" i="10"/>
  <c r="N2430" i="10"/>
  <c r="O2430" i="10"/>
  <c r="P2430" i="10"/>
  <c r="Q2430" i="10"/>
  <c r="R2430" i="10"/>
  <c r="N2431" i="10"/>
  <c r="O2431" i="10"/>
  <c r="P2431" i="10"/>
  <c r="Q2431" i="10"/>
  <c r="R2431" i="10"/>
  <c r="N2432" i="10"/>
  <c r="O2432" i="10"/>
  <c r="P2432" i="10"/>
  <c r="Q2432" i="10"/>
  <c r="R2432" i="10"/>
  <c r="N2433" i="10"/>
  <c r="O2433" i="10"/>
  <c r="P2433" i="10"/>
  <c r="Q2433" i="10"/>
  <c r="R2433" i="10"/>
  <c r="N2434" i="10"/>
  <c r="O2434" i="10"/>
  <c r="P2434" i="10"/>
  <c r="Q2434" i="10"/>
  <c r="R2434" i="10"/>
  <c r="N2435" i="10"/>
  <c r="O2435" i="10"/>
  <c r="P2435" i="10"/>
  <c r="Q2435" i="10"/>
  <c r="R2435" i="10"/>
  <c r="N2436" i="10"/>
  <c r="O2436" i="10"/>
  <c r="P2436" i="10"/>
  <c r="Q2436" i="10"/>
  <c r="R2436" i="10"/>
  <c r="N2437" i="10"/>
  <c r="O2437" i="10"/>
  <c r="P2437" i="10"/>
  <c r="Q2437" i="10"/>
  <c r="R2437" i="10"/>
  <c r="N2438" i="10"/>
  <c r="O2438" i="10"/>
  <c r="P2438" i="10"/>
  <c r="Q2438" i="10"/>
  <c r="R2438" i="10"/>
  <c r="N2439" i="10"/>
  <c r="O2439" i="10"/>
  <c r="P2439" i="10"/>
  <c r="Q2439" i="10"/>
  <c r="R2439" i="10"/>
  <c r="N2440" i="10"/>
  <c r="O2440" i="10"/>
  <c r="P2440" i="10"/>
  <c r="Q2440" i="10"/>
  <c r="R2440" i="10"/>
  <c r="N2441" i="10"/>
  <c r="O2441" i="10"/>
  <c r="P2441" i="10"/>
  <c r="Q2441" i="10"/>
  <c r="R2441" i="10"/>
  <c r="N2442" i="10"/>
  <c r="O2442" i="10"/>
  <c r="P2442" i="10"/>
  <c r="Q2442" i="10"/>
  <c r="R2442" i="10"/>
  <c r="N2443" i="10"/>
  <c r="O2443" i="10"/>
  <c r="P2443" i="10"/>
  <c r="Q2443" i="10"/>
  <c r="R2443" i="10"/>
  <c r="N2444" i="10"/>
  <c r="O2444" i="10"/>
  <c r="P2444" i="10"/>
  <c r="Q2444" i="10"/>
  <c r="R2444" i="10"/>
  <c r="N2445" i="10"/>
  <c r="O2445" i="10"/>
  <c r="P2445" i="10"/>
  <c r="Q2445" i="10"/>
  <c r="R2445" i="10"/>
  <c r="N2446" i="10"/>
  <c r="O2446" i="10"/>
  <c r="P2446" i="10"/>
  <c r="Q2446" i="10"/>
  <c r="R2446" i="10"/>
  <c r="N2447" i="10"/>
  <c r="O2447" i="10"/>
  <c r="P2447" i="10"/>
  <c r="Q2447" i="10"/>
  <c r="R2447" i="10"/>
  <c r="N2448" i="10"/>
  <c r="O2448" i="10"/>
  <c r="P2448" i="10"/>
  <c r="Q2448" i="10"/>
  <c r="R2448" i="10"/>
  <c r="N2449" i="10"/>
  <c r="O2449" i="10"/>
  <c r="P2449" i="10"/>
  <c r="Q2449" i="10"/>
  <c r="R2449" i="10"/>
  <c r="N2450" i="10"/>
  <c r="O2450" i="10"/>
  <c r="P2450" i="10"/>
  <c r="Q2450" i="10"/>
  <c r="R2450" i="10"/>
  <c r="N2451" i="10"/>
  <c r="O2451" i="10"/>
  <c r="P2451" i="10"/>
  <c r="Q2451" i="10"/>
  <c r="R2451" i="10"/>
  <c r="N2452" i="10"/>
  <c r="O2452" i="10"/>
  <c r="P2452" i="10"/>
  <c r="Q2452" i="10"/>
  <c r="R2452" i="10"/>
  <c r="N2453" i="10"/>
  <c r="O2453" i="10"/>
  <c r="P2453" i="10"/>
  <c r="Q2453" i="10"/>
  <c r="R2453" i="10"/>
  <c r="N2454" i="10"/>
  <c r="O2454" i="10"/>
  <c r="P2454" i="10"/>
  <c r="Q2454" i="10"/>
  <c r="R2454" i="10"/>
  <c r="N2455" i="10"/>
  <c r="O2455" i="10"/>
  <c r="P2455" i="10"/>
  <c r="Q2455" i="10"/>
  <c r="R2455" i="10"/>
  <c r="N2456" i="10"/>
  <c r="O2456" i="10"/>
  <c r="P2456" i="10"/>
  <c r="Q2456" i="10"/>
  <c r="R2456" i="10"/>
  <c r="N2457" i="10"/>
  <c r="O2457" i="10"/>
  <c r="P2457" i="10"/>
  <c r="Q2457" i="10"/>
  <c r="R2457" i="10"/>
  <c r="N2458" i="10"/>
  <c r="O2458" i="10"/>
  <c r="P2458" i="10"/>
  <c r="Q2458" i="10"/>
  <c r="R2458" i="10"/>
  <c r="N2459" i="10"/>
  <c r="O2459" i="10"/>
  <c r="P2459" i="10"/>
  <c r="Q2459" i="10"/>
  <c r="R2459" i="10"/>
  <c r="N2460" i="10"/>
  <c r="O2460" i="10"/>
  <c r="P2460" i="10"/>
  <c r="Q2460" i="10"/>
  <c r="R2460" i="10"/>
  <c r="N2461" i="10"/>
  <c r="O2461" i="10"/>
  <c r="P2461" i="10"/>
  <c r="Q2461" i="10"/>
  <c r="R2461" i="10"/>
  <c r="N2462" i="10"/>
  <c r="O2462" i="10"/>
  <c r="P2462" i="10"/>
  <c r="Q2462" i="10"/>
  <c r="R2462" i="10"/>
  <c r="N2463" i="10"/>
  <c r="O2463" i="10"/>
  <c r="P2463" i="10"/>
  <c r="Q2463" i="10"/>
  <c r="R2463" i="10"/>
  <c r="N2464" i="10"/>
  <c r="O2464" i="10"/>
  <c r="P2464" i="10"/>
  <c r="Q2464" i="10"/>
  <c r="R2464" i="10"/>
  <c r="N2465" i="10"/>
  <c r="O2465" i="10"/>
  <c r="P2465" i="10"/>
  <c r="Q2465" i="10"/>
  <c r="R2465" i="10"/>
  <c r="N2466" i="10"/>
  <c r="O2466" i="10"/>
  <c r="P2466" i="10"/>
  <c r="Q2466" i="10"/>
  <c r="R2466" i="10"/>
  <c r="N2467" i="10"/>
  <c r="O2467" i="10"/>
  <c r="P2467" i="10"/>
  <c r="Q2467" i="10"/>
  <c r="R2467" i="10"/>
  <c r="N2468" i="10"/>
  <c r="O2468" i="10"/>
  <c r="P2468" i="10"/>
  <c r="Q2468" i="10"/>
  <c r="R2468" i="10"/>
  <c r="N2469" i="10"/>
  <c r="O2469" i="10"/>
  <c r="P2469" i="10"/>
  <c r="Q2469" i="10"/>
  <c r="R2469" i="10"/>
  <c r="N2470" i="10"/>
  <c r="O2470" i="10"/>
  <c r="P2470" i="10"/>
  <c r="Q2470" i="10"/>
  <c r="R2470" i="10"/>
  <c r="N2471" i="10"/>
  <c r="O2471" i="10"/>
  <c r="P2471" i="10"/>
  <c r="Q2471" i="10"/>
  <c r="R2471" i="10"/>
  <c r="N2472" i="10"/>
  <c r="O2472" i="10"/>
  <c r="P2472" i="10"/>
  <c r="Q2472" i="10"/>
  <c r="R2472" i="10"/>
  <c r="N2473" i="10"/>
  <c r="O2473" i="10"/>
  <c r="P2473" i="10"/>
  <c r="Q2473" i="10"/>
  <c r="R2473" i="10"/>
  <c r="N2474" i="10"/>
  <c r="O2474" i="10"/>
  <c r="P2474" i="10"/>
  <c r="Q2474" i="10"/>
  <c r="R2474" i="10"/>
  <c r="N2475" i="10"/>
  <c r="O2475" i="10"/>
  <c r="P2475" i="10"/>
  <c r="Q2475" i="10"/>
  <c r="R2475" i="10"/>
  <c r="N2476" i="10"/>
  <c r="O2476" i="10"/>
  <c r="P2476" i="10"/>
  <c r="Q2476" i="10"/>
  <c r="R2476" i="10"/>
  <c r="N2477" i="10"/>
  <c r="O2477" i="10"/>
  <c r="P2477" i="10"/>
  <c r="Q2477" i="10"/>
  <c r="R2477" i="10"/>
  <c r="N2478" i="10"/>
  <c r="O2478" i="10"/>
  <c r="P2478" i="10"/>
  <c r="Q2478" i="10"/>
  <c r="R2478" i="10"/>
  <c r="N2479" i="10"/>
  <c r="O2479" i="10"/>
  <c r="P2479" i="10"/>
  <c r="Q2479" i="10"/>
  <c r="R2479" i="10"/>
  <c r="N2480" i="10"/>
  <c r="O2480" i="10"/>
  <c r="P2480" i="10"/>
  <c r="Q2480" i="10"/>
  <c r="R2480" i="10"/>
  <c r="N2481" i="10"/>
  <c r="O2481" i="10"/>
  <c r="P2481" i="10"/>
  <c r="Q2481" i="10"/>
  <c r="R2481" i="10"/>
  <c r="N2482" i="10"/>
  <c r="O2482" i="10"/>
  <c r="P2482" i="10"/>
  <c r="Q2482" i="10"/>
  <c r="R2482" i="10"/>
  <c r="N2483" i="10"/>
  <c r="O2483" i="10"/>
  <c r="P2483" i="10"/>
  <c r="Q2483" i="10"/>
  <c r="R2483" i="10"/>
  <c r="N2484" i="10"/>
  <c r="O2484" i="10"/>
  <c r="P2484" i="10"/>
  <c r="Q2484" i="10"/>
  <c r="R2484" i="10"/>
  <c r="N2485" i="10"/>
  <c r="O2485" i="10"/>
  <c r="P2485" i="10"/>
  <c r="Q2485" i="10"/>
  <c r="R2485" i="10"/>
  <c r="N2486" i="10"/>
  <c r="O2486" i="10"/>
  <c r="P2486" i="10"/>
  <c r="Q2486" i="10"/>
  <c r="R2486" i="10"/>
  <c r="N2487" i="10"/>
  <c r="O2487" i="10"/>
  <c r="P2487" i="10"/>
  <c r="Q2487" i="10"/>
  <c r="R2487" i="10"/>
  <c r="N2488" i="10"/>
  <c r="O2488" i="10"/>
  <c r="P2488" i="10"/>
  <c r="Q2488" i="10"/>
  <c r="R2488" i="10"/>
  <c r="N2489" i="10"/>
  <c r="O2489" i="10"/>
  <c r="P2489" i="10"/>
  <c r="Q2489" i="10"/>
  <c r="R2489" i="10"/>
  <c r="N2490" i="10"/>
  <c r="O2490" i="10"/>
  <c r="P2490" i="10"/>
  <c r="Q2490" i="10"/>
  <c r="R2490" i="10"/>
  <c r="N2491" i="10"/>
  <c r="O2491" i="10"/>
  <c r="P2491" i="10"/>
  <c r="Q2491" i="10"/>
  <c r="R2491" i="10"/>
  <c r="N2492" i="10"/>
  <c r="O2492" i="10"/>
  <c r="P2492" i="10"/>
  <c r="Q2492" i="10"/>
  <c r="R2492" i="10"/>
  <c r="N2493" i="10"/>
  <c r="O2493" i="10"/>
  <c r="P2493" i="10"/>
  <c r="Q2493" i="10"/>
  <c r="R2493" i="10"/>
  <c r="N2494" i="10"/>
  <c r="O2494" i="10"/>
  <c r="P2494" i="10"/>
  <c r="Q2494" i="10"/>
  <c r="R2494" i="10"/>
  <c r="N2495" i="10"/>
  <c r="O2495" i="10"/>
  <c r="P2495" i="10"/>
  <c r="Q2495" i="10"/>
  <c r="R2495" i="10"/>
  <c r="N2496" i="10"/>
  <c r="O2496" i="10"/>
  <c r="P2496" i="10"/>
  <c r="Q2496" i="10"/>
  <c r="R2496" i="10"/>
  <c r="N2497" i="10"/>
  <c r="O2497" i="10"/>
  <c r="P2497" i="10"/>
  <c r="Q2497" i="10"/>
  <c r="R2497" i="10"/>
  <c r="N2498" i="10"/>
  <c r="O2498" i="10"/>
  <c r="P2498" i="10"/>
  <c r="Q2498" i="10"/>
  <c r="R2498" i="10"/>
  <c r="N2499" i="10"/>
  <c r="O2499" i="10"/>
  <c r="P2499" i="10"/>
  <c r="Q2499" i="10"/>
  <c r="R2499" i="10"/>
  <c r="N2500" i="10"/>
  <c r="O2500" i="10"/>
  <c r="P2500" i="10"/>
  <c r="Q2500" i="10"/>
  <c r="R2500" i="10"/>
  <c r="N2501" i="10"/>
  <c r="O2501" i="10"/>
  <c r="P2501" i="10"/>
  <c r="Q2501" i="10"/>
  <c r="R2501" i="10"/>
  <c r="N2502" i="10"/>
  <c r="O2502" i="10"/>
  <c r="P2502" i="10"/>
  <c r="Q2502" i="10"/>
  <c r="R2502" i="10"/>
  <c r="N2503" i="10"/>
  <c r="O2503" i="10"/>
  <c r="P2503" i="10"/>
  <c r="Q2503" i="10"/>
  <c r="R2503" i="10"/>
  <c r="N2504" i="10"/>
  <c r="O2504" i="10"/>
  <c r="P2504" i="10"/>
  <c r="Q2504" i="10"/>
  <c r="R2504" i="10"/>
  <c r="N2505" i="10"/>
  <c r="O2505" i="10"/>
  <c r="P2505" i="10"/>
  <c r="Q2505" i="10"/>
  <c r="R2505" i="10"/>
  <c r="N2506" i="10"/>
  <c r="O2506" i="10"/>
  <c r="P2506" i="10"/>
  <c r="Q2506" i="10"/>
  <c r="R2506" i="10"/>
  <c r="N2507" i="10"/>
  <c r="O2507" i="10"/>
  <c r="P2507" i="10"/>
  <c r="Q2507" i="10"/>
  <c r="R2507" i="10"/>
  <c r="N2508" i="10"/>
  <c r="O2508" i="10"/>
  <c r="P2508" i="10"/>
  <c r="Q2508" i="10"/>
  <c r="R2508" i="10"/>
  <c r="N2509" i="10"/>
  <c r="O2509" i="10"/>
  <c r="P2509" i="10"/>
  <c r="Q2509" i="10"/>
  <c r="R2509" i="10"/>
  <c r="N2510" i="10"/>
  <c r="O2510" i="10"/>
  <c r="P2510" i="10"/>
  <c r="Q2510" i="10"/>
  <c r="R2510" i="10"/>
  <c r="N2511" i="10"/>
  <c r="O2511" i="10"/>
  <c r="P2511" i="10"/>
  <c r="Q2511" i="10"/>
  <c r="R2511" i="10"/>
  <c r="N2512" i="10"/>
  <c r="O2512" i="10"/>
  <c r="P2512" i="10"/>
  <c r="Q2512" i="10"/>
  <c r="R2512" i="10"/>
  <c r="N2513" i="10"/>
  <c r="O2513" i="10"/>
  <c r="P2513" i="10"/>
  <c r="Q2513" i="10"/>
  <c r="R2513" i="10"/>
  <c r="N2514" i="10"/>
  <c r="O2514" i="10"/>
  <c r="P2514" i="10"/>
  <c r="Q2514" i="10"/>
  <c r="R2514" i="10"/>
  <c r="N2515" i="10"/>
  <c r="O2515" i="10"/>
  <c r="P2515" i="10"/>
  <c r="Q2515" i="10"/>
  <c r="R2515" i="10"/>
  <c r="N2516" i="10"/>
  <c r="O2516" i="10"/>
  <c r="P2516" i="10"/>
  <c r="Q2516" i="10"/>
  <c r="R2516" i="10"/>
  <c r="N2517" i="10"/>
  <c r="O2517" i="10"/>
  <c r="P2517" i="10"/>
  <c r="Q2517" i="10"/>
  <c r="R2517" i="10"/>
  <c r="N2518" i="10"/>
  <c r="O2518" i="10"/>
  <c r="P2518" i="10"/>
  <c r="Q2518" i="10"/>
  <c r="R2518" i="10"/>
  <c r="N2519" i="10"/>
  <c r="O2519" i="10"/>
  <c r="P2519" i="10"/>
  <c r="Q2519" i="10"/>
  <c r="R2519" i="10"/>
  <c r="N2520" i="10"/>
  <c r="O2520" i="10"/>
  <c r="P2520" i="10"/>
  <c r="Q2520" i="10"/>
  <c r="R2520" i="10"/>
  <c r="N2521" i="10"/>
  <c r="O2521" i="10"/>
  <c r="P2521" i="10"/>
  <c r="Q2521" i="10"/>
  <c r="R2521" i="10"/>
  <c r="N2522" i="10"/>
  <c r="O2522" i="10"/>
  <c r="P2522" i="10"/>
  <c r="Q2522" i="10"/>
  <c r="R2522" i="10"/>
  <c r="N2523" i="10"/>
  <c r="O2523" i="10"/>
  <c r="P2523" i="10"/>
  <c r="Q2523" i="10"/>
  <c r="R2523" i="10"/>
  <c r="N2524" i="10"/>
  <c r="O2524" i="10"/>
  <c r="P2524" i="10"/>
  <c r="Q2524" i="10"/>
  <c r="R2524" i="10"/>
  <c r="N2525" i="10"/>
  <c r="O2525" i="10"/>
  <c r="P2525" i="10"/>
  <c r="Q2525" i="10"/>
  <c r="R2525" i="10"/>
  <c r="N2526" i="10"/>
  <c r="O2526" i="10"/>
  <c r="P2526" i="10"/>
  <c r="Q2526" i="10"/>
  <c r="R2526" i="10"/>
  <c r="N2527" i="10"/>
  <c r="O2527" i="10"/>
  <c r="P2527" i="10"/>
  <c r="Q2527" i="10"/>
  <c r="R2527" i="10"/>
  <c r="N2528" i="10"/>
  <c r="O2528" i="10"/>
  <c r="P2528" i="10"/>
  <c r="Q2528" i="10"/>
  <c r="R2528" i="10"/>
  <c r="N2529" i="10"/>
  <c r="O2529" i="10"/>
  <c r="P2529" i="10"/>
  <c r="Q2529" i="10"/>
  <c r="R2529" i="10"/>
  <c r="N2530" i="10"/>
  <c r="O2530" i="10"/>
  <c r="P2530" i="10"/>
  <c r="Q2530" i="10"/>
  <c r="R2530" i="10"/>
  <c r="N2531" i="10"/>
  <c r="O2531" i="10"/>
  <c r="P2531" i="10"/>
  <c r="Q2531" i="10"/>
  <c r="R2531" i="10"/>
  <c r="N2532" i="10"/>
  <c r="O2532" i="10"/>
  <c r="P2532" i="10"/>
  <c r="Q2532" i="10"/>
  <c r="R2532" i="10"/>
  <c r="N2533" i="10"/>
  <c r="O2533" i="10"/>
  <c r="P2533" i="10"/>
  <c r="Q2533" i="10"/>
  <c r="R2533" i="10"/>
  <c r="N2534" i="10"/>
  <c r="O2534" i="10"/>
  <c r="P2534" i="10"/>
  <c r="Q2534" i="10"/>
  <c r="R2534" i="10"/>
  <c r="N2535" i="10"/>
  <c r="O2535" i="10"/>
  <c r="P2535" i="10"/>
  <c r="Q2535" i="10"/>
  <c r="R2535" i="10"/>
  <c r="N2536" i="10"/>
  <c r="O2536" i="10"/>
  <c r="P2536" i="10"/>
  <c r="Q2536" i="10"/>
  <c r="R2536" i="10"/>
  <c r="N2537" i="10"/>
  <c r="O2537" i="10"/>
  <c r="P2537" i="10"/>
  <c r="Q2537" i="10"/>
  <c r="R2537" i="10"/>
  <c r="N2538" i="10"/>
  <c r="O2538" i="10"/>
  <c r="P2538" i="10"/>
  <c r="Q2538" i="10"/>
  <c r="R2538" i="10"/>
  <c r="N2539" i="10"/>
  <c r="O2539" i="10"/>
  <c r="P2539" i="10"/>
  <c r="Q2539" i="10"/>
  <c r="R2539" i="10"/>
  <c r="N2540" i="10"/>
  <c r="O2540" i="10"/>
  <c r="P2540" i="10"/>
  <c r="Q2540" i="10"/>
  <c r="R2540" i="10"/>
  <c r="N2541" i="10"/>
  <c r="O2541" i="10"/>
  <c r="P2541" i="10"/>
  <c r="Q2541" i="10"/>
  <c r="R2541" i="10"/>
  <c r="N2542" i="10"/>
  <c r="O2542" i="10"/>
  <c r="P2542" i="10"/>
  <c r="Q2542" i="10"/>
  <c r="R2542" i="10"/>
  <c r="N2543" i="10"/>
  <c r="O2543" i="10"/>
  <c r="P2543" i="10"/>
  <c r="Q2543" i="10"/>
  <c r="R2543" i="10"/>
  <c r="N2544" i="10"/>
  <c r="O2544" i="10"/>
  <c r="P2544" i="10"/>
  <c r="Q2544" i="10"/>
  <c r="R2544" i="10"/>
  <c r="N2545" i="10"/>
  <c r="O2545" i="10"/>
  <c r="P2545" i="10"/>
  <c r="Q2545" i="10"/>
  <c r="R2545" i="10"/>
  <c r="N2546" i="10"/>
  <c r="O2546" i="10"/>
  <c r="P2546" i="10"/>
  <c r="Q2546" i="10"/>
  <c r="R2546" i="10"/>
  <c r="N2547" i="10"/>
  <c r="O2547" i="10"/>
  <c r="P2547" i="10"/>
  <c r="Q2547" i="10"/>
  <c r="R2547" i="10"/>
  <c r="N2548" i="10"/>
  <c r="O2548" i="10"/>
  <c r="P2548" i="10"/>
  <c r="Q2548" i="10"/>
  <c r="R2548" i="10"/>
  <c r="N2549" i="10"/>
  <c r="O2549" i="10"/>
  <c r="P2549" i="10"/>
  <c r="Q2549" i="10"/>
  <c r="R2549" i="10"/>
  <c r="N2550" i="10"/>
  <c r="O2550" i="10"/>
  <c r="P2550" i="10"/>
  <c r="Q2550" i="10"/>
  <c r="R2550" i="10"/>
  <c r="N2551" i="10"/>
  <c r="O2551" i="10"/>
  <c r="P2551" i="10"/>
  <c r="Q2551" i="10"/>
  <c r="R2551" i="10"/>
  <c r="N2552" i="10"/>
  <c r="O2552" i="10"/>
  <c r="P2552" i="10"/>
  <c r="Q2552" i="10"/>
  <c r="R2552" i="10"/>
  <c r="N2553" i="10"/>
  <c r="O2553" i="10"/>
  <c r="P2553" i="10"/>
  <c r="Q2553" i="10"/>
  <c r="R2553" i="10"/>
  <c r="N2554" i="10"/>
  <c r="O2554" i="10"/>
  <c r="P2554" i="10"/>
  <c r="Q2554" i="10"/>
  <c r="R2554" i="10"/>
  <c r="N2555" i="10"/>
  <c r="O2555" i="10"/>
  <c r="P2555" i="10"/>
  <c r="Q2555" i="10"/>
  <c r="R2555" i="10"/>
  <c r="N2556" i="10"/>
  <c r="O2556" i="10"/>
  <c r="P2556" i="10"/>
  <c r="Q2556" i="10"/>
  <c r="R2556" i="10"/>
  <c r="N2557" i="10"/>
  <c r="O2557" i="10"/>
  <c r="P2557" i="10"/>
  <c r="Q2557" i="10"/>
  <c r="R2557" i="10"/>
  <c r="N2558" i="10"/>
  <c r="O2558" i="10"/>
  <c r="P2558" i="10"/>
  <c r="Q2558" i="10"/>
  <c r="R2558" i="10"/>
  <c r="N2559" i="10"/>
  <c r="O2559" i="10"/>
  <c r="P2559" i="10"/>
  <c r="Q2559" i="10"/>
  <c r="R2559" i="10"/>
  <c r="N2560" i="10"/>
  <c r="O2560" i="10"/>
  <c r="P2560" i="10"/>
  <c r="Q2560" i="10"/>
  <c r="R2560" i="10"/>
  <c r="N2561" i="10"/>
  <c r="O2561" i="10"/>
  <c r="P2561" i="10"/>
  <c r="Q2561" i="10"/>
  <c r="R2561" i="10"/>
  <c r="N2562" i="10"/>
  <c r="O2562" i="10"/>
  <c r="P2562" i="10"/>
  <c r="Q2562" i="10"/>
  <c r="R2562" i="10"/>
  <c r="N2563" i="10"/>
  <c r="O2563" i="10"/>
  <c r="P2563" i="10"/>
  <c r="Q2563" i="10"/>
  <c r="R2563" i="10"/>
  <c r="N2564" i="10"/>
  <c r="O2564" i="10"/>
  <c r="P2564" i="10"/>
  <c r="Q2564" i="10"/>
  <c r="R2564" i="10"/>
  <c r="N2565" i="10"/>
  <c r="O2565" i="10"/>
  <c r="P2565" i="10"/>
  <c r="Q2565" i="10"/>
  <c r="R2565" i="10"/>
  <c r="N2566" i="10"/>
  <c r="O2566" i="10"/>
  <c r="P2566" i="10"/>
  <c r="Q2566" i="10"/>
  <c r="R2566" i="10"/>
  <c r="N2567" i="10"/>
  <c r="O2567" i="10"/>
  <c r="P2567" i="10"/>
  <c r="Q2567" i="10"/>
  <c r="R2567" i="10"/>
  <c r="N2568" i="10"/>
  <c r="O2568" i="10"/>
  <c r="P2568" i="10"/>
  <c r="Q2568" i="10"/>
  <c r="R2568" i="10"/>
  <c r="N2569" i="10"/>
  <c r="O2569" i="10"/>
  <c r="P2569" i="10"/>
  <c r="Q2569" i="10"/>
  <c r="R2569" i="10"/>
  <c r="N2570" i="10"/>
  <c r="O2570" i="10"/>
  <c r="P2570" i="10"/>
  <c r="Q2570" i="10"/>
  <c r="R2570" i="10"/>
  <c r="N2571" i="10"/>
  <c r="O2571" i="10"/>
  <c r="P2571" i="10"/>
  <c r="Q2571" i="10"/>
  <c r="R2571" i="10"/>
  <c r="N2572" i="10"/>
  <c r="O2572" i="10"/>
  <c r="P2572" i="10"/>
  <c r="Q2572" i="10"/>
  <c r="R2572" i="10"/>
  <c r="N2573" i="10"/>
  <c r="O2573" i="10"/>
  <c r="P2573" i="10"/>
  <c r="Q2573" i="10"/>
  <c r="R2573" i="10"/>
  <c r="N2574" i="10"/>
  <c r="O2574" i="10"/>
  <c r="P2574" i="10"/>
  <c r="Q2574" i="10"/>
  <c r="R2574" i="10"/>
  <c r="N2575" i="10"/>
  <c r="O2575" i="10"/>
  <c r="P2575" i="10"/>
  <c r="Q2575" i="10"/>
  <c r="R2575" i="10"/>
  <c r="N2576" i="10"/>
  <c r="O2576" i="10"/>
  <c r="P2576" i="10"/>
  <c r="Q2576" i="10"/>
  <c r="R2576" i="10"/>
  <c r="N2577" i="10"/>
  <c r="O2577" i="10"/>
  <c r="P2577" i="10"/>
  <c r="Q2577" i="10"/>
  <c r="R2577" i="10"/>
  <c r="N2578" i="10"/>
  <c r="O2578" i="10"/>
  <c r="P2578" i="10"/>
  <c r="Q2578" i="10"/>
  <c r="R2578" i="10"/>
  <c r="N2579" i="10"/>
  <c r="O2579" i="10"/>
  <c r="P2579" i="10"/>
  <c r="Q2579" i="10"/>
  <c r="R2579" i="10"/>
  <c r="N2580" i="10"/>
  <c r="O2580" i="10"/>
  <c r="P2580" i="10"/>
  <c r="Q2580" i="10"/>
  <c r="R2580" i="10"/>
  <c r="N2581" i="10"/>
  <c r="O2581" i="10"/>
  <c r="P2581" i="10"/>
  <c r="Q2581" i="10"/>
  <c r="R2581" i="10"/>
  <c r="N2582" i="10"/>
  <c r="O2582" i="10"/>
  <c r="P2582" i="10"/>
  <c r="Q2582" i="10"/>
  <c r="R2582" i="10"/>
  <c r="N2583" i="10"/>
  <c r="O2583" i="10"/>
  <c r="P2583" i="10"/>
  <c r="Q2583" i="10"/>
  <c r="R2583" i="10"/>
  <c r="N2584" i="10"/>
  <c r="O2584" i="10"/>
  <c r="P2584" i="10"/>
  <c r="Q2584" i="10"/>
  <c r="R2584" i="10"/>
  <c r="N2585" i="10"/>
  <c r="O2585" i="10"/>
  <c r="P2585" i="10"/>
  <c r="Q2585" i="10"/>
  <c r="R2585" i="10"/>
  <c r="N2586" i="10"/>
  <c r="O2586" i="10"/>
  <c r="P2586" i="10"/>
  <c r="Q2586" i="10"/>
  <c r="R2586" i="10"/>
  <c r="N2587" i="10"/>
  <c r="O2587" i="10"/>
  <c r="P2587" i="10"/>
  <c r="Q2587" i="10"/>
  <c r="R2587" i="10"/>
  <c r="N2588" i="10"/>
  <c r="O2588" i="10"/>
  <c r="P2588" i="10"/>
  <c r="Q2588" i="10"/>
  <c r="R2588" i="10"/>
  <c r="N2589" i="10"/>
  <c r="O2589" i="10"/>
  <c r="P2589" i="10"/>
  <c r="Q2589" i="10"/>
  <c r="R2589" i="10"/>
  <c r="N2590" i="10"/>
  <c r="O2590" i="10"/>
  <c r="P2590" i="10"/>
  <c r="Q2590" i="10"/>
  <c r="R2590" i="10"/>
  <c r="N2591" i="10"/>
  <c r="O2591" i="10"/>
  <c r="P2591" i="10"/>
  <c r="Q2591" i="10"/>
  <c r="R2591" i="10"/>
  <c r="N2592" i="10"/>
  <c r="O2592" i="10"/>
  <c r="P2592" i="10"/>
  <c r="Q2592" i="10"/>
  <c r="R2592" i="10"/>
  <c r="N2593" i="10"/>
  <c r="O2593" i="10"/>
  <c r="P2593" i="10"/>
  <c r="Q2593" i="10"/>
  <c r="R2593" i="10"/>
  <c r="N2594" i="10"/>
  <c r="O2594" i="10"/>
  <c r="P2594" i="10"/>
  <c r="Q2594" i="10"/>
  <c r="R2594" i="10"/>
  <c r="N2595" i="10"/>
  <c r="O2595" i="10"/>
  <c r="P2595" i="10"/>
  <c r="Q2595" i="10"/>
  <c r="R2595" i="10"/>
  <c r="N2596" i="10"/>
  <c r="O2596" i="10"/>
  <c r="P2596" i="10"/>
  <c r="Q2596" i="10"/>
  <c r="R2596" i="10"/>
  <c r="N2597" i="10"/>
  <c r="O2597" i="10"/>
  <c r="P2597" i="10"/>
  <c r="Q2597" i="10"/>
  <c r="R2597" i="10"/>
  <c r="N2598" i="10"/>
  <c r="O2598" i="10"/>
  <c r="P2598" i="10"/>
  <c r="Q2598" i="10"/>
  <c r="R2598" i="10"/>
  <c r="N2599" i="10"/>
  <c r="O2599" i="10"/>
  <c r="P2599" i="10"/>
  <c r="Q2599" i="10"/>
  <c r="R2599" i="10"/>
  <c r="N2600" i="10"/>
  <c r="O2600" i="10"/>
  <c r="P2600" i="10"/>
  <c r="Q2600" i="10"/>
  <c r="R2600" i="10"/>
  <c r="N2601" i="10"/>
  <c r="O2601" i="10"/>
  <c r="P2601" i="10"/>
  <c r="Q2601" i="10"/>
  <c r="R2601" i="10"/>
  <c r="N2602" i="10"/>
  <c r="O2602" i="10"/>
  <c r="P2602" i="10"/>
  <c r="Q2602" i="10"/>
  <c r="R2602" i="10"/>
  <c r="N2603" i="10"/>
  <c r="O2603" i="10"/>
  <c r="P2603" i="10"/>
  <c r="Q2603" i="10"/>
  <c r="R2603" i="10"/>
  <c r="N2604" i="10"/>
  <c r="O2604" i="10"/>
  <c r="P2604" i="10"/>
  <c r="Q2604" i="10"/>
  <c r="R2604" i="10"/>
  <c r="N2605" i="10"/>
  <c r="O2605" i="10"/>
  <c r="P2605" i="10"/>
  <c r="Q2605" i="10"/>
  <c r="R2605" i="10"/>
  <c r="N2606" i="10"/>
  <c r="O2606" i="10"/>
  <c r="P2606" i="10"/>
  <c r="Q2606" i="10"/>
  <c r="R2606" i="10"/>
  <c r="N2607" i="10"/>
  <c r="O2607" i="10"/>
  <c r="P2607" i="10"/>
  <c r="Q2607" i="10"/>
  <c r="R2607" i="10"/>
  <c r="N2608" i="10"/>
  <c r="O2608" i="10"/>
  <c r="P2608" i="10"/>
  <c r="Q2608" i="10"/>
  <c r="R2608" i="10"/>
  <c r="N2609" i="10"/>
  <c r="O2609" i="10"/>
  <c r="P2609" i="10"/>
  <c r="Q2609" i="10"/>
  <c r="R2609" i="10"/>
  <c r="N2610" i="10"/>
  <c r="O2610" i="10"/>
  <c r="P2610" i="10"/>
  <c r="Q2610" i="10"/>
  <c r="R2610" i="10"/>
  <c r="N2611" i="10"/>
  <c r="O2611" i="10"/>
  <c r="P2611" i="10"/>
  <c r="Q2611" i="10"/>
  <c r="R2611" i="10"/>
  <c r="N2612" i="10"/>
  <c r="O2612" i="10"/>
  <c r="P2612" i="10"/>
  <c r="Q2612" i="10"/>
  <c r="R2612" i="10"/>
  <c r="N2613" i="10"/>
  <c r="O2613" i="10"/>
  <c r="P2613" i="10"/>
  <c r="Q2613" i="10"/>
  <c r="R2613" i="10"/>
  <c r="N2614" i="10"/>
  <c r="O2614" i="10"/>
  <c r="P2614" i="10"/>
  <c r="Q2614" i="10"/>
  <c r="R2614" i="10"/>
  <c r="N2615" i="10"/>
  <c r="O2615" i="10"/>
  <c r="P2615" i="10"/>
  <c r="Q2615" i="10"/>
  <c r="R2615" i="10"/>
  <c r="N2616" i="10"/>
  <c r="O2616" i="10"/>
  <c r="P2616" i="10"/>
  <c r="Q2616" i="10"/>
  <c r="R2616" i="10"/>
  <c r="N2617" i="10"/>
  <c r="O2617" i="10"/>
  <c r="P2617" i="10"/>
  <c r="Q2617" i="10"/>
  <c r="R2617" i="10"/>
  <c r="N2618" i="10"/>
  <c r="O2618" i="10"/>
  <c r="P2618" i="10"/>
  <c r="Q2618" i="10"/>
  <c r="R2618" i="10"/>
  <c r="N2619" i="10"/>
  <c r="O2619" i="10"/>
  <c r="P2619" i="10"/>
  <c r="Q2619" i="10"/>
  <c r="R2619" i="10"/>
  <c r="N2620" i="10"/>
  <c r="O2620" i="10"/>
  <c r="P2620" i="10"/>
  <c r="Q2620" i="10"/>
  <c r="R2620" i="10"/>
  <c r="N2621" i="10"/>
  <c r="O2621" i="10"/>
  <c r="P2621" i="10"/>
  <c r="Q2621" i="10"/>
  <c r="R2621" i="10"/>
  <c r="N2622" i="10"/>
  <c r="O2622" i="10"/>
  <c r="P2622" i="10"/>
  <c r="Q2622" i="10"/>
  <c r="R2622" i="10"/>
  <c r="N2623" i="10"/>
  <c r="O2623" i="10"/>
  <c r="P2623" i="10"/>
  <c r="Q2623" i="10"/>
  <c r="R2623" i="10"/>
  <c r="N2624" i="10"/>
  <c r="O2624" i="10"/>
  <c r="P2624" i="10"/>
  <c r="Q2624" i="10"/>
  <c r="R2624" i="10"/>
  <c r="N2625" i="10"/>
  <c r="O2625" i="10"/>
  <c r="P2625" i="10"/>
  <c r="Q2625" i="10"/>
  <c r="R2625" i="10"/>
  <c r="N2626" i="10"/>
  <c r="O2626" i="10"/>
  <c r="P2626" i="10"/>
  <c r="Q2626" i="10"/>
  <c r="R2626" i="10"/>
  <c r="N2627" i="10"/>
  <c r="O2627" i="10"/>
  <c r="P2627" i="10"/>
  <c r="Q2627" i="10"/>
  <c r="R2627" i="10"/>
  <c r="N2628" i="10"/>
  <c r="O2628" i="10"/>
  <c r="P2628" i="10"/>
  <c r="Q2628" i="10"/>
  <c r="R2628" i="10"/>
  <c r="N2629" i="10"/>
  <c r="O2629" i="10"/>
  <c r="P2629" i="10"/>
  <c r="Q2629" i="10"/>
  <c r="R2629" i="10"/>
  <c r="N2630" i="10"/>
  <c r="O2630" i="10"/>
  <c r="P2630" i="10"/>
  <c r="Q2630" i="10"/>
  <c r="R2630" i="10"/>
  <c r="N2631" i="10"/>
  <c r="O2631" i="10"/>
  <c r="P2631" i="10"/>
  <c r="Q2631" i="10"/>
  <c r="R2631" i="10"/>
  <c r="N2632" i="10"/>
  <c r="O2632" i="10"/>
  <c r="P2632" i="10"/>
  <c r="Q2632" i="10"/>
  <c r="R2632" i="10"/>
  <c r="N2633" i="10"/>
  <c r="O2633" i="10"/>
  <c r="P2633" i="10"/>
  <c r="Q2633" i="10"/>
  <c r="R2633" i="10"/>
  <c r="N2634" i="10"/>
  <c r="O2634" i="10"/>
  <c r="P2634" i="10"/>
  <c r="Q2634" i="10"/>
  <c r="R2634" i="10"/>
  <c r="N2635" i="10"/>
  <c r="O2635" i="10"/>
  <c r="P2635" i="10"/>
  <c r="Q2635" i="10"/>
  <c r="R2635" i="10"/>
  <c r="N2636" i="10"/>
  <c r="O2636" i="10"/>
  <c r="P2636" i="10"/>
  <c r="Q2636" i="10"/>
  <c r="R2636" i="10"/>
  <c r="N2637" i="10"/>
  <c r="O2637" i="10"/>
  <c r="P2637" i="10"/>
  <c r="Q2637" i="10"/>
  <c r="R2637" i="10"/>
  <c r="N2638" i="10"/>
  <c r="O2638" i="10"/>
  <c r="P2638" i="10"/>
  <c r="Q2638" i="10"/>
  <c r="R2638" i="10"/>
  <c r="N2639" i="10"/>
  <c r="O2639" i="10"/>
  <c r="P2639" i="10"/>
  <c r="Q2639" i="10"/>
  <c r="R2639" i="10"/>
  <c r="N2640" i="10"/>
  <c r="O2640" i="10"/>
  <c r="P2640" i="10"/>
  <c r="Q2640" i="10"/>
  <c r="R2640" i="10"/>
  <c r="N2641" i="10"/>
  <c r="O2641" i="10"/>
  <c r="P2641" i="10"/>
  <c r="Q2641" i="10"/>
  <c r="R2641" i="10"/>
  <c r="N2642" i="10"/>
  <c r="O2642" i="10"/>
  <c r="P2642" i="10"/>
  <c r="Q2642" i="10"/>
  <c r="R2642" i="10"/>
  <c r="N2643" i="10"/>
  <c r="O2643" i="10"/>
  <c r="P2643" i="10"/>
  <c r="Q2643" i="10"/>
  <c r="R2643" i="10"/>
  <c r="N2644" i="10"/>
  <c r="O2644" i="10"/>
  <c r="P2644" i="10"/>
  <c r="Q2644" i="10"/>
  <c r="R2644" i="10"/>
  <c r="N2645" i="10"/>
  <c r="O2645" i="10"/>
  <c r="P2645" i="10"/>
  <c r="Q2645" i="10"/>
  <c r="R2645" i="10"/>
  <c r="N2646" i="10"/>
  <c r="O2646" i="10"/>
  <c r="P2646" i="10"/>
  <c r="Q2646" i="10"/>
  <c r="R2646" i="10"/>
  <c r="N2647" i="10"/>
  <c r="O2647" i="10"/>
  <c r="P2647" i="10"/>
  <c r="Q2647" i="10"/>
  <c r="R2647" i="10"/>
  <c r="N2648" i="10"/>
  <c r="O2648" i="10"/>
  <c r="P2648" i="10"/>
  <c r="Q2648" i="10"/>
  <c r="R2648" i="10"/>
  <c r="N2649" i="10"/>
  <c r="O2649" i="10"/>
  <c r="P2649" i="10"/>
  <c r="Q2649" i="10"/>
  <c r="R2649" i="10"/>
  <c r="N2650" i="10"/>
  <c r="O2650" i="10"/>
  <c r="P2650" i="10"/>
  <c r="Q2650" i="10"/>
  <c r="R2650" i="10"/>
  <c r="N2651" i="10"/>
  <c r="O2651" i="10"/>
  <c r="P2651" i="10"/>
  <c r="Q2651" i="10"/>
  <c r="R2651" i="10"/>
  <c r="N2652" i="10"/>
  <c r="O2652" i="10"/>
  <c r="P2652" i="10"/>
  <c r="Q2652" i="10"/>
  <c r="R2652" i="10"/>
  <c r="N2653" i="10"/>
  <c r="O2653" i="10"/>
  <c r="P2653" i="10"/>
  <c r="Q2653" i="10"/>
  <c r="R2653" i="10"/>
  <c r="N2654" i="10"/>
  <c r="O2654" i="10"/>
  <c r="P2654" i="10"/>
  <c r="Q2654" i="10"/>
  <c r="R2654" i="10"/>
  <c r="N2655" i="10"/>
  <c r="O2655" i="10"/>
  <c r="P2655" i="10"/>
  <c r="Q2655" i="10"/>
  <c r="R2655" i="10"/>
  <c r="N2656" i="10"/>
  <c r="O2656" i="10"/>
  <c r="P2656" i="10"/>
  <c r="Q2656" i="10"/>
  <c r="R2656" i="10"/>
  <c r="N2657" i="10"/>
  <c r="O2657" i="10"/>
  <c r="P2657" i="10"/>
  <c r="Q2657" i="10"/>
  <c r="R2657" i="10"/>
  <c r="N2658" i="10"/>
  <c r="O2658" i="10"/>
  <c r="P2658" i="10"/>
  <c r="Q2658" i="10"/>
  <c r="R2658" i="10"/>
  <c r="N2659" i="10"/>
  <c r="O2659" i="10"/>
  <c r="P2659" i="10"/>
  <c r="Q2659" i="10"/>
  <c r="R2659" i="10"/>
  <c r="N2660" i="10"/>
  <c r="O2660" i="10"/>
  <c r="P2660" i="10"/>
  <c r="Q2660" i="10"/>
  <c r="R2660" i="10"/>
  <c r="N2661" i="10"/>
  <c r="O2661" i="10"/>
  <c r="P2661" i="10"/>
  <c r="Q2661" i="10"/>
  <c r="R2661" i="10"/>
  <c r="N2662" i="10"/>
  <c r="O2662" i="10"/>
  <c r="P2662" i="10"/>
  <c r="Q2662" i="10"/>
  <c r="R2662" i="10"/>
  <c r="N2663" i="10"/>
  <c r="O2663" i="10"/>
  <c r="P2663" i="10"/>
  <c r="Q2663" i="10"/>
  <c r="R2663" i="10"/>
  <c r="N2664" i="10"/>
  <c r="O2664" i="10"/>
  <c r="P2664" i="10"/>
  <c r="Q2664" i="10"/>
  <c r="R2664" i="10"/>
  <c r="N2665" i="10"/>
  <c r="O2665" i="10"/>
  <c r="P2665" i="10"/>
  <c r="Q2665" i="10"/>
  <c r="R2665" i="10"/>
  <c r="N2666" i="10"/>
  <c r="O2666" i="10"/>
  <c r="P2666" i="10"/>
  <c r="Q2666" i="10"/>
  <c r="R2666" i="10"/>
  <c r="N2667" i="10"/>
  <c r="O2667" i="10"/>
  <c r="P2667" i="10"/>
  <c r="Q2667" i="10"/>
  <c r="R2667" i="10"/>
  <c r="N2668" i="10"/>
  <c r="O2668" i="10"/>
  <c r="P2668" i="10"/>
  <c r="Q2668" i="10"/>
  <c r="R2668" i="10"/>
  <c r="N2669" i="10"/>
  <c r="O2669" i="10"/>
  <c r="P2669" i="10"/>
  <c r="Q2669" i="10"/>
  <c r="R2669" i="10"/>
  <c r="N2670" i="10"/>
  <c r="O2670" i="10"/>
  <c r="P2670" i="10"/>
  <c r="Q2670" i="10"/>
  <c r="R2670" i="10"/>
  <c r="N2671" i="10"/>
  <c r="O2671" i="10"/>
  <c r="P2671" i="10"/>
  <c r="Q2671" i="10"/>
  <c r="R2671" i="10"/>
  <c r="N2672" i="10"/>
  <c r="O2672" i="10"/>
  <c r="P2672" i="10"/>
  <c r="Q2672" i="10"/>
  <c r="R2672" i="10"/>
  <c r="N2673" i="10"/>
  <c r="O2673" i="10"/>
  <c r="P2673" i="10"/>
  <c r="Q2673" i="10"/>
  <c r="R2673" i="10"/>
  <c r="N2674" i="10"/>
  <c r="O2674" i="10"/>
  <c r="P2674" i="10"/>
  <c r="Q2674" i="10"/>
  <c r="R2674" i="10"/>
  <c r="N2675" i="10"/>
  <c r="O2675" i="10"/>
  <c r="P2675" i="10"/>
  <c r="Q2675" i="10"/>
  <c r="R2675" i="10"/>
  <c r="N2676" i="10"/>
  <c r="O2676" i="10"/>
  <c r="P2676" i="10"/>
  <c r="Q2676" i="10"/>
  <c r="R2676" i="10"/>
  <c r="N2677" i="10"/>
  <c r="O2677" i="10"/>
  <c r="P2677" i="10"/>
  <c r="Q2677" i="10"/>
  <c r="R2677" i="10"/>
  <c r="N2678" i="10"/>
  <c r="O2678" i="10"/>
  <c r="P2678" i="10"/>
  <c r="Q2678" i="10"/>
  <c r="R2678" i="10"/>
  <c r="N2679" i="10"/>
  <c r="O2679" i="10"/>
  <c r="P2679" i="10"/>
  <c r="Q2679" i="10"/>
  <c r="R2679" i="10"/>
  <c r="N2680" i="10"/>
  <c r="O2680" i="10"/>
  <c r="P2680" i="10"/>
  <c r="Q2680" i="10"/>
  <c r="R2680" i="10"/>
  <c r="N2681" i="10"/>
  <c r="O2681" i="10"/>
  <c r="P2681" i="10"/>
  <c r="Q2681" i="10"/>
  <c r="R2681" i="10"/>
  <c r="N2682" i="10"/>
  <c r="O2682" i="10"/>
  <c r="P2682" i="10"/>
  <c r="Q2682" i="10"/>
  <c r="R2682" i="10"/>
  <c r="N2683" i="10"/>
  <c r="O2683" i="10"/>
  <c r="P2683" i="10"/>
  <c r="Q2683" i="10"/>
  <c r="R2683" i="10"/>
  <c r="N2684" i="10"/>
  <c r="O2684" i="10"/>
  <c r="P2684" i="10"/>
  <c r="Q2684" i="10"/>
  <c r="R2684" i="10"/>
  <c r="N2685" i="10"/>
  <c r="O2685" i="10"/>
  <c r="P2685" i="10"/>
  <c r="Q2685" i="10"/>
  <c r="R2685" i="10"/>
  <c r="N2686" i="10"/>
  <c r="O2686" i="10"/>
  <c r="P2686" i="10"/>
  <c r="Q2686" i="10"/>
  <c r="R2686" i="10"/>
  <c r="N2687" i="10"/>
  <c r="O2687" i="10"/>
  <c r="P2687" i="10"/>
  <c r="Q2687" i="10"/>
  <c r="R2687" i="10"/>
  <c r="N2688" i="10"/>
  <c r="O2688" i="10"/>
  <c r="P2688" i="10"/>
  <c r="Q2688" i="10"/>
  <c r="R2688" i="10"/>
  <c r="N2689" i="10"/>
  <c r="O2689" i="10"/>
  <c r="P2689" i="10"/>
  <c r="Q2689" i="10"/>
  <c r="R2689" i="10"/>
  <c r="N2690" i="10"/>
  <c r="O2690" i="10"/>
  <c r="P2690" i="10"/>
  <c r="Q2690" i="10"/>
  <c r="R2690" i="10"/>
  <c r="N2691" i="10"/>
  <c r="O2691" i="10"/>
  <c r="P2691" i="10"/>
  <c r="Q2691" i="10"/>
  <c r="R2691" i="10"/>
  <c r="N2692" i="10"/>
  <c r="O2692" i="10"/>
  <c r="P2692" i="10"/>
  <c r="Q2692" i="10"/>
  <c r="R2692" i="10"/>
  <c r="N2693" i="10"/>
  <c r="O2693" i="10"/>
  <c r="P2693" i="10"/>
  <c r="Q2693" i="10"/>
  <c r="R2693" i="10"/>
  <c r="N2694" i="10"/>
  <c r="O2694" i="10"/>
  <c r="P2694" i="10"/>
  <c r="Q2694" i="10"/>
  <c r="R2694" i="10"/>
  <c r="N2695" i="10"/>
  <c r="O2695" i="10"/>
  <c r="P2695" i="10"/>
  <c r="Q2695" i="10"/>
  <c r="R2695" i="10"/>
  <c r="N2696" i="10"/>
  <c r="O2696" i="10"/>
  <c r="P2696" i="10"/>
  <c r="Q2696" i="10"/>
  <c r="R2696" i="10"/>
  <c r="N2697" i="10"/>
  <c r="O2697" i="10"/>
  <c r="P2697" i="10"/>
  <c r="Q2697" i="10"/>
  <c r="R2697" i="10"/>
  <c r="N2698" i="10"/>
  <c r="O2698" i="10"/>
  <c r="P2698" i="10"/>
  <c r="Q2698" i="10"/>
  <c r="R2698" i="10"/>
  <c r="N2699" i="10"/>
  <c r="O2699" i="10"/>
  <c r="P2699" i="10"/>
  <c r="Q2699" i="10"/>
  <c r="R2699" i="10"/>
  <c r="N2700" i="10"/>
  <c r="O2700" i="10"/>
  <c r="P2700" i="10"/>
  <c r="Q2700" i="10"/>
  <c r="R2700" i="10"/>
  <c r="N2701" i="10"/>
  <c r="O2701" i="10"/>
  <c r="P2701" i="10"/>
  <c r="Q2701" i="10"/>
  <c r="R2701" i="10"/>
  <c r="N2702" i="10"/>
  <c r="O2702" i="10"/>
  <c r="P2702" i="10"/>
  <c r="Q2702" i="10"/>
  <c r="R2702" i="10"/>
  <c r="N2703" i="10"/>
  <c r="O2703" i="10"/>
  <c r="P2703" i="10"/>
  <c r="Q2703" i="10"/>
  <c r="R2703" i="10"/>
  <c r="N2704" i="10"/>
  <c r="O2704" i="10"/>
  <c r="P2704" i="10"/>
  <c r="Q2704" i="10"/>
  <c r="R2704" i="10"/>
  <c r="N2705" i="10"/>
  <c r="O2705" i="10"/>
  <c r="P2705" i="10"/>
  <c r="Q2705" i="10"/>
  <c r="R2705" i="10"/>
  <c r="N2706" i="10"/>
  <c r="O2706" i="10"/>
  <c r="P2706" i="10"/>
  <c r="Q2706" i="10"/>
  <c r="R2706" i="10"/>
  <c r="N2707" i="10"/>
  <c r="O2707" i="10"/>
  <c r="P2707" i="10"/>
  <c r="Q2707" i="10"/>
  <c r="R2707" i="10"/>
  <c r="N2708" i="10"/>
  <c r="O2708" i="10"/>
  <c r="P2708" i="10"/>
  <c r="Q2708" i="10"/>
  <c r="R2708" i="10"/>
  <c r="N2709" i="10"/>
  <c r="O2709" i="10"/>
  <c r="P2709" i="10"/>
  <c r="Q2709" i="10"/>
  <c r="R2709" i="10"/>
  <c r="N2710" i="10"/>
  <c r="O2710" i="10"/>
  <c r="P2710" i="10"/>
  <c r="Q2710" i="10"/>
  <c r="R2710" i="10"/>
  <c r="N2711" i="10"/>
  <c r="O2711" i="10"/>
  <c r="P2711" i="10"/>
  <c r="Q2711" i="10"/>
  <c r="R2711" i="10"/>
  <c r="N2712" i="10"/>
  <c r="O2712" i="10"/>
  <c r="P2712" i="10"/>
  <c r="Q2712" i="10"/>
  <c r="R2712" i="10"/>
  <c r="N2713" i="10"/>
  <c r="O2713" i="10"/>
  <c r="P2713" i="10"/>
  <c r="Q2713" i="10"/>
  <c r="R2713" i="10"/>
  <c r="N2714" i="10"/>
  <c r="O2714" i="10"/>
  <c r="P2714" i="10"/>
  <c r="Q2714" i="10"/>
  <c r="R2714" i="10"/>
  <c r="N2715" i="10"/>
  <c r="O2715" i="10"/>
  <c r="P2715" i="10"/>
  <c r="Q2715" i="10"/>
  <c r="R2715" i="10"/>
  <c r="N2716" i="10"/>
  <c r="O2716" i="10"/>
  <c r="P2716" i="10"/>
  <c r="Q2716" i="10"/>
  <c r="R2716" i="10"/>
  <c r="N2717" i="10"/>
  <c r="O2717" i="10"/>
  <c r="P2717" i="10"/>
  <c r="Q2717" i="10"/>
  <c r="R2717" i="10"/>
  <c r="N2718" i="10"/>
  <c r="O2718" i="10"/>
  <c r="P2718" i="10"/>
  <c r="Q2718" i="10"/>
  <c r="R2718" i="10"/>
  <c r="N2719" i="10"/>
  <c r="O2719" i="10"/>
  <c r="P2719" i="10"/>
  <c r="Q2719" i="10"/>
  <c r="R2719" i="10"/>
  <c r="N2720" i="10"/>
  <c r="O2720" i="10"/>
  <c r="P2720" i="10"/>
  <c r="Q2720" i="10"/>
  <c r="R2720" i="10"/>
  <c r="N2721" i="10"/>
  <c r="O2721" i="10"/>
  <c r="P2721" i="10"/>
  <c r="Q2721" i="10"/>
  <c r="R2721" i="10"/>
  <c r="N2722" i="10"/>
  <c r="O2722" i="10"/>
  <c r="P2722" i="10"/>
  <c r="Q2722" i="10"/>
  <c r="R2722" i="10"/>
  <c r="N2723" i="10"/>
  <c r="O2723" i="10"/>
  <c r="P2723" i="10"/>
  <c r="Q2723" i="10"/>
  <c r="R2723" i="10"/>
  <c r="N2724" i="10"/>
  <c r="O2724" i="10"/>
  <c r="P2724" i="10"/>
  <c r="Q2724" i="10"/>
  <c r="R2724" i="10"/>
  <c r="N2725" i="10"/>
  <c r="O2725" i="10"/>
  <c r="P2725" i="10"/>
  <c r="Q2725" i="10"/>
  <c r="R2725" i="10"/>
  <c r="N2726" i="10"/>
  <c r="O2726" i="10"/>
  <c r="P2726" i="10"/>
  <c r="Q2726" i="10"/>
  <c r="R2726" i="10"/>
  <c r="N2727" i="10"/>
  <c r="O2727" i="10"/>
  <c r="P2727" i="10"/>
  <c r="Q2727" i="10"/>
  <c r="R2727" i="10"/>
  <c r="N2728" i="10"/>
  <c r="O2728" i="10"/>
  <c r="P2728" i="10"/>
  <c r="Q2728" i="10"/>
  <c r="R2728" i="10"/>
  <c r="N2729" i="10"/>
  <c r="O2729" i="10"/>
  <c r="P2729" i="10"/>
  <c r="Q2729" i="10"/>
  <c r="R2729" i="10"/>
  <c r="N2730" i="10"/>
  <c r="O2730" i="10"/>
  <c r="P2730" i="10"/>
  <c r="Q2730" i="10"/>
  <c r="R2730" i="10"/>
  <c r="N2731" i="10"/>
  <c r="O2731" i="10"/>
  <c r="P2731" i="10"/>
  <c r="Q2731" i="10"/>
  <c r="R2731" i="10"/>
  <c r="N2732" i="10"/>
  <c r="O2732" i="10"/>
  <c r="P2732" i="10"/>
  <c r="Q2732" i="10"/>
  <c r="R2732" i="10"/>
  <c r="N2733" i="10"/>
  <c r="O2733" i="10"/>
  <c r="P2733" i="10"/>
  <c r="Q2733" i="10"/>
  <c r="R2733" i="10"/>
  <c r="N2734" i="10"/>
  <c r="O2734" i="10"/>
  <c r="P2734" i="10"/>
  <c r="Q2734" i="10"/>
  <c r="R2734" i="10"/>
  <c r="N2735" i="10"/>
  <c r="O2735" i="10"/>
  <c r="P2735" i="10"/>
  <c r="Q2735" i="10"/>
  <c r="R2735" i="10"/>
  <c r="N2736" i="10"/>
  <c r="O2736" i="10"/>
  <c r="P2736" i="10"/>
  <c r="Q2736" i="10"/>
  <c r="R2736" i="10"/>
  <c r="N2737" i="10"/>
  <c r="O2737" i="10"/>
  <c r="P2737" i="10"/>
  <c r="Q2737" i="10"/>
  <c r="R2737" i="10"/>
  <c r="N2738" i="10"/>
  <c r="O2738" i="10"/>
  <c r="P2738" i="10"/>
  <c r="Q2738" i="10"/>
  <c r="R2738" i="10"/>
  <c r="N2739" i="10"/>
  <c r="O2739" i="10"/>
  <c r="P2739" i="10"/>
  <c r="Q2739" i="10"/>
  <c r="R2739" i="10"/>
  <c r="N2740" i="10"/>
  <c r="O2740" i="10"/>
  <c r="P2740" i="10"/>
  <c r="Q2740" i="10"/>
  <c r="R2740" i="10"/>
  <c r="N2741" i="10"/>
  <c r="O2741" i="10"/>
  <c r="P2741" i="10"/>
  <c r="Q2741" i="10"/>
  <c r="R2741" i="10"/>
  <c r="N2742" i="10"/>
  <c r="O2742" i="10"/>
  <c r="P2742" i="10"/>
  <c r="Q2742" i="10"/>
  <c r="R2742" i="10"/>
  <c r="N2743" i="10"/>
  <c r="O2743" i="10"/>
  <c r="P2743" i="10"/>
  <c r="Q2743" i="10"/>
  <c r="R2743" i="10"/>
  <c r="N2744" i="10"/>
  <c r="O2744" i="10"/>
  <c r="P2744" i="10"/>
  <c r="Q2744" i="10"/>
  <c r="R2744" i="10"/>
  <c r="N2745" i="10"/>
  <c r="O2745" i="10"/>
  <c r="P2745" i="10"/>
  <c r="Q2745" i="10"/>
  <c r="R2745" i="10"/>
  <c r="N2746" i="10"/>
  <c r="O2746" i="10"/>
  <c r="P2746" i="10"/>
  <c r="Q2746" i="10"/>
  <c r="R2746" i="10"/>
  <c r="N2747" i="10"/>
  <c r="O2747" i="10"/>
  <c r="P2747" i="10"/>
  <c r="Q2747" i="10"/>
  <c r="R2747" i="10"/>
  <c r="N2748" i="10"/>
  <c r="O2748" i="10"/>
  <c r="P2748" i="10"/>
  <c r="Q2748" i="10"/>
  <c r="R2748" i="10"/>
  <c r="N2749" i="10"/>
  <c r="O2749" i="10"/>
  <c r="P2749" i="10"/>
  <c r="Q2749" i="10"/>
  <c r="R2749" i="10"/>
  <c r="N2750" i="10"/>
  <c r="O2750" i="10"/>
  <c r="P2750" i="10"/>
  <c r="Q2750" i="10"/>
  <c r="R2750" i="10"/>
  <c r="N2751" i="10"/>
  <c r="O2751" i="10"/>
  <c r="P2751" i="10"/>
  <c r="Q2751" i="10"/>
  <c r="R2751" i="10"/>
  <c r="N2752" i="10"/>
  <c r="O2752" i="10"/>
  <c r="P2752" i="10"/>
  <c r="Q2752" i="10"/>
  <c r="R2752" i="10"/>
  <c r="N2753" i="10"/>
  <c r="O2753" i="10"/>
  <c r="P2753" i="10"/>
  <c r="Q2753" i="10"/>
  <c r="R2753" i="10"/>
  <c r="N2754" i="10"/>
  <c r="O2754" i="10"/>
  <c r="P2754" i="10"/>
  <c r="Q2754" i="10"/>
  <c r="R2754" i="10"/>
  <c r="N2755" i="10"/>
  <c r="O2755" i="10"/>
  <c r="P2755" i="10"/>
  <c r="Q2755" i="10"/>
  <c r="R2755" i="10"/>
  <c r="N2756" i="10"/>
  <c r="O2756" i="10"/>
  <c r="P2756" i="10"/>
  <c r="Q2756" i="10"/>
  <c r="R2756" i="10"/>
  <c r="N2757" i="10"/>
  <c r="O2757" i="10"/>
  <c r="P2757" i="10"/>
  <c r="Q2757" i="10"/>
  <c r="R2757" i="10"/>
  <c r="N2758" i="10"/>
  <c r="O2758" i="10"/>
  <c r="P2758" i="10"/>
  <c r="Q2758" i="10"/>
  <c r="R2758" i="10"/>
  <c r="N2759" i="10"/>
  <c r="O2759" i="10"/>
  <c r="P2759" i="10"/>
  <c r="Q2759" i="10"/>
  <c r="R2759" i="10"/>
  <c r="N2760" i="10"/>
  <c r="O2760" i="10"/>
  <c r="P2760" i="10"/>
  <c r="Q2760" i="10"/>
  <c r="R2760" i="10"/>
  <c r="N2761" i="10"/>
  <c r="O2761" i="10"/>
  <c r="P2761" i="10"/>
  <c r="Q2761" i="10"/>
  <c r="R2761" i="10"/>
  <c r="N2762" i="10"/>
  <c r="O2762" i="10"/>
  <c r="P2762" i="10"/>
  <c r="Q2762" i="10"/>
  <c r="R2762" i="10"/>
  <c r="N2763" i="10"/>
  <c r="O2763" i="10"/>
  <c r="P2763" i="10"/>
  <c r="Q2763" i="10"/>
  <c r="R2763" i="10"/>
  <c r="N2764" i="10"/>
  <c r="O2764" i="10"/>
  <c r="P2764" i="10"/>
  <c r="Q2764" i="10"/>
  <c r="R2764" i="10"/>
  <c r="N2765" i="10"/>
  <c r="O2765" i="10"/>
  <c r="P2765" i="10"/>
  <c r="Q2765" i="10"/>
  <c r="R2765" i="10"/>
  <c r="N2766" i="10"/>
  <c r="O2766" i="10"/>
  <c r="P2766" i="10"/>
  <c r="Q2766" i="10"/>
  <c r="R2766" i="10"/>
  <c r="N2767" i="10"/>
  <c r="O2767" i="10"/>
  <c r="P2767" i="10"/>
  <c r="Q2767" i="10"/>
  <c r="R2767" i="10"/>
  <c r="N2768" i="10"/>
  <c r="O2768" i="10"/>
  <c r="P2768" i="10"/>
  <c r="Q2768" i="10"/>
  <c r="R2768" i="10"/>
  <c r="N2769" i="10"/>
  <c r="O2769" i="10"/>
  <c r="P2769" i="10"/>
  <c r="Q2769" i="10"/>
  <c r="R2769" i="10"/>
  <c r="N2770" i="10"/>
  <c r="O2770" i="10"/>
  <c r="P2770" i="10"/>
  <c r="Q2770" i="10"/>
  <c r="R2770" i="10"/>
  <c r="N2771" i="10"/>
  <c r="O2771" i="10"/>
  <c r="P2771" i="10"/>
  <c r="Q2771" i="10"/>
  <c r="R2771" i="10"/>
  <c r="N2772" i="10"/>
  <c r="O2772" i="10"/>
  <c r="P2772" i="10"/>
  <c r="Q2772" i="10"/>
  <c r="R2772" i="10"/>
  <c r="N2773" i="10"/>
  <c r="O2773" i="10"/>
  <c r="P2773" i="10"/>
  <c r="Q2773" i="10"/>
  <c r="R2773" i="10"/>
  <c r="N2774" i="10"/>
  <c r="O2774" i="10"/>
  <c r="P2774" i="10"/>
  <c r="Q2774" i="10"/>
  <c r="R2774" i="10"/>
  <c r="N2775" i="10"/>
  <c r="O2775" i="10"/>
  <c r="P2775" i="10"/>
  <c r="Q2775" i="10"/>
  <c r="R2775" i="10"/>
  <c r="N2776" i="10"/>
  <c r="O2776" i="10"/>
  <c r="P2776" i="10"/>
  <c r="Q2776" i="10"/>
  <c r="R2776" i="10"/>
  <c r="N2777" i="10"/>
  <c r="O2777" i="10"/>
  <c r="P2777" i="10"/>
  <c r="Q2777" i="10"/>
  <c r="R2777" i="10"/>
  <c r="N2778" i="10"/>
  <c r="O2778" i="10"/>
  <c r="P2778" i="10"/>
  <c r="Q2778" i="10"/>
  <c r="R2778" i="10"/>
  <c r="N2779" i="10"/>
  <c r="O2779" i="10"/>
  <c r="P2779" i="10"/>
  <c r="Q2779" i="10"/>
  <c r="R2779" i="10"/>
  <c r="N2780" i="10"/>
  <c r="O2780" i="10"/>
  <c r="P2780" i="10"/>
  <c r="Q2780" i="10"/>
  <c r="R2780" i="10"/>
  <c r="N2781" i="10"/>
  <c r="O2781" i="10"/>
  <c r="P2781" i="10"/>
  <c r="Q2781" i="10"/>
  <c r="R2781" i="10"/>
  <c r="N2782" i="10"/>
  <c r="O2782" i="10"/>
  <c r="P2782" i="10"/>
  <c r="Q2782" i="10"/>
  <c r="R2782" i="10"/>
  <c r="N2783" i="10"/>
  <c r="O2783" i="10"/>
  <c r="P2783" i="10"/>
  <c r="Q2783" i="10"/>
  <c r="R2783" i="10"/>
  <c r="N2784" i="10"/>
  <c r="O2784" i="10"/>
  <c r="P2784" i="10"/>
  <c r="Q2784" i="10"/>
  <c r="R2784" i="10"/>
  <c r="N2785" i="10"/>
  <c r="O2785" i="10"/>
  <c r="P2785" i="10"/>
  <c r="Q2785" i="10"/>
  <c r="R2785" i="10"/>
  <c r="N2786" i="10"/>
  <c r="O2786" i="10"/>
  <c r="P2786" i="10"/>
  <c r="Q2786" i="10"/>
  <c r="R2786" i="10"/>
  <c r="N2787" i="10"/>
  <c r="O2787" i="10"/>
  <c r="P2787" i="10"/>
  <c r="Q2787" i="10"/>
  <c r="R2787" i="10"/>
  <c r="N2788" i="10"/>
  <c r="O2788" i="10"/>
  <c r="P2788" i="10"/>
  <c r="Q2788" i="10"/>
  <c r="R2788" i="10"/>
  <c r="N2789" i="10"/>
  <c r="O2789" i="10"/>
  <c r="P2789" i="10"/>
  <c r="Q2789" i="10"/>
  <c r="R2789" i="10"/>
  <c r="N2790" i="10"/>
  <c r="O2790" i="10"/>
  <c r="P2790" i="10"/>
  <c r="Q2790" i="10"/>
  <c r="R2790" i="10"/>
  <c r="N2791" i="10"/>
  <c r="O2791" i="10"/>
  <c r="P2791" i="10"/>
  <c r="Q2791" i="10"/>
  <c r="R2791" i="10"/>
  <c r="N2792" i="10"/>
  <c r="O2792" i="10"/>
  <c r="P2792" i="10"/>
  <c r="Q2792" i="10"/>
  <c r="R2792" i="10"/>
  <c r="N2793" i="10"/>
  <c r="O2793" i="10"/>
  <c r="P2793" i="10"/>
  <c r="Q2793" i="10"/>
  <c r="R2793" i="10"/>
  <c r="N2794" i="10"/>
  <c r="O2794" i="10"/>
  <c r="P2794" i="10"/>
  <c r="Q2794" i="10"/>
  <c r="R2794" i="10"/>
  <c r="N2795" i="10"/>
  <c r="O2795" i="10"/>
  <c r="P2795" i="10"/>
  <c r="Q2795" i="10"/>
  <c r="R2795" i="10"/>
  <c r="N2796" i="10"/>
  <c r="O2796" i="10"/>
  <c r="P2796" i="10"/>
  <c r="Q2796" i="10"/>
  <c r="R2796" i="10"/>
  <c r="N2797" i="10"/>
  <c r="O2797" i="10"/>
  <c r="P2797" i="10"/>
  <c r="Q2797" i="10"/>
  <c r="R2797" i="10"/>
  <c r="N2798" i="10"/>
  <c r="O2798" i="10"/>
  <c r="P2798" i="10"/>
  <c r="Q2798" i="10"/>
  <c r="R2798" i="10"/>
  <c r="N2799" i="10"/>
  <c r="O2799" i="10"/>
  <c r="P2799" i="10"/>
  <c r="Q2799" i="10"/>
  <c r="R2799" i="10"/>
  <c r="N2800" i="10"/>
  <c r="O2800" i="10"/>
  <c r="P2800" i="10"/>
  <c r="Q2800" i="10"/>
  <c r="R2800" i="10"/>
  <c r="N2801" i="10"/>
  <c r="O2801" i="10"/>
  <c r="P2801" i="10"/>
  <c r="Q2801" i="10"/>
  <c r="R2801" i="10"/>
  <c r="N2802" i="10"/>
  <c r="O2802" i="10"/>
  <c r="P2802" i="10"/>
  <c r="Q2802" i="10"/>
  <c r="R2802" i="10"/>
  <c r="N2803" i="10"/>
  <c r="O2803" i="10"/>
  <c r="P2803" i="10"/>
  <c r="Q2803" i="10"/>
  <c r="R2803" i="10"/>
  <c r="N2804" i="10"/>
  <c r="O2804" i="10"/>
  <c r="P2804" i="10"/>
  <c r="Q2804" i="10"/>
  <c r="R2804" i="10"/>
  <c r="N2805" i="10"/>
  <c r="O2805" i="10"/>
  <c r="P2805" i="10"/>
  <c r="Q2805" i="10"/>
  <c r="R2805" i="10"/>
  <c r="N2806" i="10"/>
  <c r="O2806" i="10"/>
  <c r="P2806" i="10"/>
  <c r="Q2806" i="10"/>
  <c r="R2806" i="10"/>
  <c r="N2807" i="10"/>
  <c r="O2807" i="10"/>
  <c r="P2807" i="10"/>
  <c r="Q2807" i="10"/>
  <c r="R2807" i="10"/>
  <c r="N2808" i="10"/>
  <c r="O2808" i="10"/>
  <c r="P2808" i="10"/>
  <c r="Q2808" i="10"/>
  <c r="R2808" i="10"/>
  <c r="N2809" i="10"/>
  <c r="O2809" i="10"/>
  <c r="P2809" i="10"/>
  <c r="Q2809" i="10"/>
  <c r="R2809" i="10"/>
  <c r="N2810" i="10"/>
  <c r="O2810" i="10"/>
  <c r="P2810" i="10"/>
  <c r="Q2810" i="10"/>
  <c r="R2810" i="10"/>
  <c r="N2811" i="10"/>
  <c r="O2811" i="10"/>
  <c r="P2811" i="10"/>
  <c r="Q2811" i="10"/>
  <c r="R2811" i="10"/>
  <c r="N2812" i="10"/>
  <c r="O2812" i="10"/>
  <c r="P2812" i="10"/>
  <c r="Q2812" i="10"/>
  <c r="R2812" i="10"/>
  <c r="N2813" i="10"/>
  <c r="O2813" i="10"/>
  <c r="P2813" i="10"/>
  <c r="Q2813" i="10"/>
  <c r="R2813" i="10"/>
  <c r="N2814" i="10"/>
  <c r="O2814" i="10"/>
  <c r="P2814" i="10"/>
  <c r="Q2814" i="10"/>
  <c r="R2814" i="10"/>
  <c r="N2815" i="10"/>
  <c r="O2815" i="10"/>
  <c r="P2815" i="10"/>
  <c r="Q2815" i="10"/>
  <c r="R2815" i="10"/>
  <c r="N2816" i="10"/>
  <c r="O2816" i="10"/>
  <c r="P2816" i="10"/>
  <c r="Q2816" i="10"/>
  <c r="R2816" i="10"/>
  <c r="N2817" i="10"/>
  <c r="O2817" i="10"/>
  <c r="P2817" i="10"/>
  <c r="Q2817" i="10"/>
  <c r="R2817" i="10"/>
  <c r="N2818" i="10"/>
  <c r="O2818" i="10"/>
  <c r="P2818" i="10"/>
  <c r="Q2818" i="10"/>
  <c r="R2818" i="10"/>
  <c r="N2819" i="10"/>
  <c r="O2819" i="10"/>
  <c r="P2819" i="10"/>
  <c r="Q2819" i="10"/>
  <c r="R2819" i="10"/>
  <c r="N2820" i="10"/>
  <c r="O2820" i="10"/>
  <c r="P2820" i="10"/>
  <c r="Q2820" i="10"/>
  <c r="R2820" i="10"/>
  <c r="N2821" i="10"/>
  <c r="O2821" i="10"/>
  <c r="P2821" i="10"/>
  <c r="Q2821" i="10"/>
  <c r="R2821" i="10"/>
  <c r="N2822" i="10"/>
  <c r="O2822" i="10"/>
  <c r="P2822" i="10"/>
  <c r="Q2822" i="10"/>
  <c r="R2822" i="10"/>
  <c r="N2823" i="10"/>
  <c r="O2823" i="10"/>
  <c r="P2823" i="10"/>
  <c r="Q2823" i="10"/>
  <c r="R2823" i="10"/>
  <c r="N2824" i="10"/>
  <c r="O2824" i="10"/>
  <c r="P2824" i="10"/>
  <c r="Q2824" i="10"/>
  <c r="R2824" i="10"/>
  <c r="N2825" i="10"/>
  <c r="O2825" i="10"/>
  <c r="P2825" i="10"/>
  <c r="Q2825" i="10"/>
  <c r="R2825" i="10"/>
  <c r="N2826" i="10"/>
  <c r="O2826" i="10"/>
  <c r="P2826" i="10"/>
  <c r="Q2826" i="10"/>
  <c r="R2826" i="10"/>
  <c r="N2827" i="10"/>
  <c r="O2827" i="10"/>
  <c r="P2827" i="10"/>
  <c r="Q2827" i="10"/>
  <c r="R2827" i="10"/>
  <c r="N2828" i="10"/>
  <c r="O2828" i="10"/>
  <c r="P2828" i="10"/>
  <c r="Q2828" i="10"/>
  <c r="R2828" i="10"/>
  <c r="N2829" i="10"/>
  <c r="O2829" i="10"/>
  <c r="P2829" i="10"/>
  <c r="Q2829" i="10"/>
  <c r="R2829" i="10"/>
  <c r="N2830" i="10"/>
  <c r="O2830" i="10"/>
  <c r="P2830" i="10"/>
  <c r="Q2830" i="10"/>
  <c r="R2830" i="10"/>
  <c r="N2831" i="10"/>
  <c r="O2831" i="10"/>
  <c r="P2831" i="10"/>
  <c r="Q2831" i="10"/>
  <c r="R2831" i="10"/>
  <c r="N2832" i="10"/>
  <c r="O2832" i="10"/>
  <c r="P2832" i="10"/>
  <c r="Q2832" i="10"/>
  <c r="R2832" i="10"/>
  <c r="N2833" i="10"/>
  <c r="O2833" i="10"/>
  <c r="P2833" i="10"/>
  <c r="Q2833" i="10"/>
  <c r="R2833" i="10"/>
  <c r="N2834" i="10"/>
  <c r="O2834" i="10"/>
  <c r="P2834" i="10"/>
  <c r="Q2834" i="10"/>
  <c r="R2834" i="10"/>
  <c r="N2835" i="10"/>
  <c r="O2835" i="10"/>
  <c r="P2835" i="10"/>
  <c r="Q2835" i="10"/>
  <c r="R2835" i="10"/>
  <c r="N2836" i="10"/>
  <c r="O2836" i="10"/>
  <c r="P2836" i="10"/>
  <c r="Q2836" i="10"/>
  <c r="R2836" i="10"/>
  <c r="N2837" i="10"/>
  <c r="O2837" i="10"/>
  <c r="P2837" i="10"/>
  <c r="Q2837" i="10"/>
  <c r="R2837" i="10"/>
  <c r="N2838" i="10"/>
  <c r="O2838" i="10"/>
  <c r="P2838" i="10"/>
  <c r="Q2838" i="10"/>
  <c r="R2838" i="10"/>
  <c r="N2839" i="10"/>
  <c r="O2839" i="10"/>
  <c r="P2839" i="10"/>
  <c r="Q2839" i="10"/>
  <c r="R2839" i="10"/>
  <c r="N2840" i="10"/>
  <c r="O2840" i="10"/>
  <c r="P2840" i="10"/>
  <c r="Q2840" i="10"/>
  <c r="R2840" i="10"/>
  <c r="N2841" i="10"/>
  <c r="O2841" i="10"/>
  <c r="P2841" i="10"/>
  <c r="Q2841" i="10"/>
  <c r="R2841" i="10"/>
  <c r="N2842" i="10"/>
  <c r="O2842" i="10"/>
  <c r="P2842" i="10"/>
  <c r="Q2842" i="10"/>
  <c r="R2842" i="10"/>
  <c r="N2843" i="10"/>
  <c r="O2843" i="10"/>
  <c r="P2843" i="10"/>
  <c r="Q2843" i="10"/>
  <c r="R2843" i="10"/>
  <c r="N2844" i="10"/>
  <c r="O2844" i="10"/>
  <c r="P2844" i="10"/>
  <c r="Q2844" i="10"/>
  <c r="R2844" i="10"/>
  <c r="N2845" i="10"/>
  <c r="O2845" i="10"/>
  <c r="P2845" i="10"/>
  <c r="Q2845" i="10"/>
  <c r="R2845" i="10"/>
  <c r="N2846" i="10"/>
  <c r="O2846" i="10"/>
  <c r="P2846" i="10"/>
  <c r="Q2846" i="10"/>
  <c r="R2846" i="10"/>
  <c r="N2847" i="10"/>
  <c r="O2847" i="10"/>
  <c r="P2847" i="10"/>
  <c r="Q2847" i="10"/>
  <c r="R2847" i="10"/>
  <c r="N2848" i="10"/>
  <c r="O2848" i="10"/>
  <c r="P2848" i="10"/>
  <c r="Q2848" i="10"/>
  <c r="R2848" i="10"/>
  <c r="N2849" i="10"/>
  <c r="O2849" i="10"/>
  <c r="P2849" i="10"/>
  <c r="Q2849" i="10"/>
  <c r="R2849" i="10"/>
  <c r="N2850" i="10"/>
  <c r="O2850" i="10"/>
  <c r="P2850" i="10"/>
  <c r="Q2850" i="10"/>
  <c r="R2850" i="10"/>
  <c r="N2851" i="10"/>
  <c r="O2851" i="10"/>
  <c r="P2851" i="10"/>
  <c r="Q2851" i="10"/>
  <c r="R2851" i="10"/>
  <c r="N2852" i="10"/>
  <c r="O2852" i="10"/>
  <c r="P2852" i="10"/>
  <c r="Q2852" i="10"/>
  <c r="R2852" i="10"/>
  <c r="N2853" i="10"/>
  <c r="O2853" i="10"/>
  <c r="P2853" i="10"/>
  <c r="Q2853" i="10"/>
  <c r="R2853" i="10"/>
  <c r="N2854" i="10"/>
  <c r="O2854" i="10"/>
  <c r="P2854" i="10"/>
  <c r="Q2854" i="10"/>
  <c r="R2854" i="10"/>
  <c r="N2855" i="10"/>
  <c r="O2855" i="10"/>
  <c r="P2855" i="10"/>
  <c r="Q2855" i="10"/>
  <c r="R2855" i="10"/>
  <c r="N2856" i="10"/>
  <c r="O2856" i="10"/>
  <c r="P2856" i="10"/>
  <c r="Q2856" i="10"/>
  <c r="R2856" i="10"/>
  <c r="N2857" i="10"/>
  <c r="O2857" i="10"/>
  <c r="P2857" i="10"/>
  <c r="Q2857" i="10"/>
  <c r="R2857" i="10"/>
  <c r="N2858" i="10"/>
  <c r="O2858" i="10"/>
  <c r="P2858" i="10"/>
  <c r="Q2858" i="10"/>
  <c r="R2858" i="10"/>
  <c r="N2859" i="10"/>
  <c r="O2859" i="10"/>
  <c r="P2859" i="10"/>
  <c r="Q2859" i="10"/>
  <c r="R2859" i="10"/>
  <c r="N2860" i="10"/>
  <c r="O2860" i="10"/>
  <c r="P2860" i="10"/>
  <c r="Q2860" i="10"/>
  <c r="R2860" i="10"/>
  <c r="N2861" i="10"/>
  <c r="O2861" i="10"/>
  <c r="P2861" i="10"/>
  <c r="Q2861" i="10"/>
  <c r="R2861" i="10"/>
  <c r="N2862" i="10"/>
  <c r="O2862" i="10"/>
  <c r="P2862" i="10"/>
  <c r="Q2862" i="10"/>
  <c r="R2862" i="10"/>
  <c r="N2863" i="10"/>
  <c r="O2863" i="10"/>
  <c r="P2863" i="10"/>
  <c r="Q2863" i="10"/>
  <c r="R2863" i="10"/>
  <c r="N2864" i="10"/>
  <c r="O2864" i="10"/>
  <c r="P2864" i="10"/>
  <c r="Q2864" i="10"/>
  <c r="R2864" i="10"/>
  <c r="N2865" i="10"/>
  <c r="O2865" i="10"/>
  <c r="P2865" i="10"/>
  <c r="Q2865" i="10"/>
  <c r="R2865" i="10"/>
  <c r="N2866" i="10"/>
  <c r="O2866" i="10"/>
  <c r="P2866" i="10"/>
  <c r="Q2866" i="10"/>
  <c r="R2866" i="10"/>
  <c r="N2867" i="10"/>
  <c r="O2867" i="10"/>
  <c r="P2867" i="10"/>
  <c r="Q2867" i="10"/>
  <c r="R2867" i="10"/>
  <c r="N2868" i="10"/>
  <c r="O2868" i="10"/>
  <c r="P2868" i="10"/>
  <c r="Q2868" i="10"/>
  <c r="R2868" i="10"/>
  <c r="N2869" i="10"/>
  <c r="O2869" i="10"/>
  <c r="P2869" i="10"/>
  <c r="Q2869" i="10"/>
  <c r="R2869" i="10"/>
  <c r="N2870" i="10"/>
  <c r="O2870" i="10"/>
  <c r="P2870" i="10"/>
  <c r="Q2870" i="10"/>
  <c r="R2870" i="10"/>
  <c r="N2871" i="10"/>
  <c r="O2871" i="10"/>
  <c r="P2871" i="10"/>
  <c r="Q2871" i="10"/>
  <c r="R2871" i="10"/>
  <c r="N2872" i="10"/>
  <c r="O2872" i="10"/>
  <c r="P2872" i="10"/>
  <c r="Q2872" i="10"/>
  <c r="R2872" i="10"/>
  <c r="N2873" i="10"/>
  <c r="O2873" i="10"/>
  <c r="P2873" i="10"/>
  <c r="Q2873" i="10"/>
  <c r="R2873" i="10"/>
  <c r="N2874" i="10"/>
  <c r="O2874" i="10"/>
  <c r="P2874" i="10"/>
  <c r="Q2874" i="10"/>
  <c r="R2874" i="10"/>
  <c r="N2875" i="10"/>
  <c r="O2875" i="10"/>
  <c r="P2875" i="10"/>
  <c r="Q2875" i="10"/>
  <c r="R2875" i="10"/>
  <c r="N2876" i="10"/>
  <c r="O2876" i="10"/>
  <c r="P2876" i="10"/>
  <c r="Q2876" i="10"/>
  <c r="R2876" i="10"/>
  <c r="N2877" i="10"/>
  <c r="O2877" i="10"/>
  <c r="P2877" i="10"/>
  <c r="Q2877" i="10"/>
  <c r="R2877" i="10"/>
  <c r="N2878" i="10"/>
  <c r="O2878" i="10"/>
  <c r="P2878" i="10"/>
  <c r="Q2878" i="10"/>
  <c r="R2878" i="10"/>
  <c r="N2879" i="10"/>
  <c r="O2879" i="10"/>
  <c r="P2879" i="10"/>
  <c r="Q2879" i="10"/>
  <c r="R2879" i="10"/>
  <c r="N2880" i="10"/>
  <c r="O2880" i="10"/>
  <c r="P2880" i="10"/>
  <c r="Q2880" i="10"/>
  <c r="R2880" i="10"/>
  <c r="N2881" i="10"/>
  <c r="O2881" i="10"/>
  <c r="P2881" i="10"/>
  <c r="Q2881" i="10"/>
  <c r="R2881" i="10"/>
  <c r="N2882" i="10"/>
  <c r="O2882" i="10"/>
  <c r="P2882" i="10"/>
  <c r="Q2882" i="10"/>
  <c r="R2882" i="10"/>
  <c r="N2883" i="10"/>
  <c r="O2883" i="10"/>
  <c r="P2883" i="10"/>
  <c r="Q2883" i="10"/>
  <c r="R2883" i="10"/>
  <c r="N2884" i="10"/>
  <c r="O2884" i="10"/>
  <c r="P2884" i="10"/>
  <c r="Q2884" i="10"/>
  <c r="R2884" i="10"/>
  <c r="N2885" i="10"/>
  <c r="O2885" i="10"/>
  <c r="P2885" i="10"/>
  <c r="Q2885" i="10"/>
  <c r="R2885" i="10"/>
  <c r="N2886" i="10"/>
  <c r="O2886" i="10"/>
  <c r="P2886" i="10"/>
  <c r="Q2886" i="10"/>
  <c r="R2886" i="10"/>
  <c r="N2887" i="10"/>
  <c r="O2887" i="10"/>
  <c r="P2887" i="10"/>
  <c r="Q2887" i="10"/>
  <c r="R2887" i="10"/>
  <c r="N2888" i="10"/>
  <c r="O2888" i="10"/>
  <c r="P2888" i="10"/>
  <c r="Q2888" i="10"/>
  <c r="R2888" i="10"/>
  <c r="N2889" i="10"/>
  <c r="O2889" i="10"/>
  <c r="P2889" i="10"/>
  <c r="Q2889" i="10"/>
  <c r="R2889" i="10"/>
  <c r="N2890" i="10"/>
  <c r="O2890" i="10"/>
  <c r="P2890" i="10"/>
  <c r="Q2890" i="10"/>
  <c r="R2890" i="10"/>
  <c r="N2891" i="10"/>
  <c r="O2891" i="10"/>
  <c r="P2891" i="10"/>
  <c r="Q2891" i="10"/>
  <c r="R2891" i="10"/>
  <c r="N2892" i="10"/>
  <c r="O2892" i="10"/>
  <c r="P2892" i="10"/>
  <c r="Q2892" i="10"/>
  <c r="R2892" i="10"/>
  <c r="N2893" i="10"/>
  <c r="O2893" i="10"/>
  <c r="P2893" i="10"/>
  <c r="Q2893" i="10"/>
  <c r="R2893" i="10"/>
  <c r="N2894" i="10"/>
  <c r="O2894" i="10"/>
  <c r="P2894" i="10"/>
  <c r="Q2894" i="10"/>
  <c r="R2894" i="10"/>
  <c r="N2895" i="10"/>
  <c r="O2895" i="10"/>
  <c r="P2895" i="10"/>
  <c r="Q2895" i="10"/>
  <c r="R2895" i="10"/>
  <c r="N2896" i="10"/>
  <c r="O2896" i="10"/>
  <c r="P2896" i="10"/>
  <c r="Q2896" i="10"/>
  <c r="R2896" i="10"/>
  <c r="N2897" i="10"/>
  <c r="O2897" i="10"/>
  <c r="P2897" i="10"/>
  <c r="Q2897" i="10"/>
  <c r="R2897" i="10"/>
  <c r="N2898" i="10"/>
  <c r="O2898" i="10"/>
  <c r="P2898" i="10"/>
  <c r="Q2898" i="10"/>
  <c r="R2898" i="10"/>
  <c r="N2899" i="10"/>
  <c r="O2899" i="10"/>
  <c r="P2899" i="10"/>
  <c r="Q2899" i="10"/>
  <c r="R2899" i="10"/>
  <c r="N2900" i="10"/>
  <c r="O2900" i="10"/>
  <c r="P2900" i="10"/>
  <c r="Q2900" i="10"/>
  <c r="R2900" i="10"/>
  <c r="N2901" i="10"/>
  <c r="O2901" i="10"/>
  <c r="P2901" i="10"/>
  <c r="Q2901" i="10"/>
  <c r="R2901" i="10"/>
  <c r="N2902" i="10"/>
  <c r="O2902" i="10"/>
  <c r="P2902" i="10"/>
  <c r="Q2902" i="10"/>
  <c r="R2902" i="10"/>
  <c r="N2903" i="10"/>
  <c r="O2903" i="10"/>
  <c r="P2903" i="10"/>
  <c r="Q2903" i="10"/>
  <c r="R2903" i="10"/>
  <c r="N2904" i="10"/>
  <c r="O2904" i="10"/>
  <c r="P2904" i="10"/>
  <c r="Q2904" i="10"/>
  <c r="R2904" i="10"/>
  <c r="N2905" i="10"/>
  <c r="O2905" i="10"/>
  <c r="P2905" i="10"/>
  <c r="Q2905" i="10"/>
  <c r="R2905" i="10"/>
  <c r="N2906" i="10"/>
  <c r="O2906" i="10"/>
  <c r="P2906" i="10"/>
  <c r="Q2906" i="10"/>
  <c r="R2906" i="10"/>
  <c r="N2907" i="10"/>
  <c r="O2907" i="10"/>
  <c r="P2907" i="10"/>
  <c r="Q2907" i="10"/>
  <c r="R2907" i="10"/>
  <c r="N2908" i="10"/>
  <c r="O2908" i="10"/>
  <c r="P2908" i="10"/>
  <c r="Q2908" i="10"/>
  <c r="R2908" i="10"/>
  <c r="N2909" i="10"/>
  <c r="O2909" i="10"/>
  <c r="P2909" i="10"/>
  <c r="Q2909" i="10"/>
  <c r="R2909" i="10"/>
  <c r="N2910" i="10"/>
  <c r="O2910" i="10"/>
  <c r="P2910" i="10"/>
  <c r="Q2910" i="10"/>
  <c r="R2910" i="10"/>
  <c r="N2911" i="10"/>
  <c r="O2911" i="10"/>
  <c r="P2911" i="10"/>
  <c r="Q2911" i="10"/>
  <c r="R2911" i="10"/>
  <c r="N2912" i="10"/>
  <c r="O2912" i="10"/>
  <c r="P2912" i="10"/>
  <c r="Q2912" i="10"/>
  <c r="R2912" i="10"/>
  <c r="N2913" i="10"/>
  <c r="O2913" i="10"/>
  <c r="P2913" i="10"/>
  <c r="Q2913" i="10"/>
  <c r="R2913" i="10"/>
  <c r="N2914" i="10"/>
  <c r="O2914" i="10"/>
  <c r="P2914" i="10"/>
  <c r="Q2914" i="10"/>
  <c r="R2914" i="10"/>
  <c r="N2915" i="10"/>
  <c r="O2915" i="10"/>
  <c r="P2915" i="10"/>
  <c r="Q2915" i="10"/>
  <c r="R2915" i="10"/>
  <c r="N2916" i="10"/>
  <c r="O2916" i="10"/>
  <c r="P2916" i="10"/>
  <c r="Q2916" i="10"/>
  <c r="R2916" i="10"/>
  <c r="N2917" i="10"/>
  <c r="O2917" i="10"/>
  <c r="P2917" i="10"/>
  <c r="Q2917" i="10"/>
  <c r="R2917" i="10"/>
  <c r="N2918" i="10"/>
  <c r="O2918" i="10"/>
  <c r="P2918" i="10"/>
  <c r="Q2918" i="10"/>
  <c r="R2918" i="10"/>
  <c r="N2919" i="10"/>
  <c r="O2919" i="10"/>
  <c r="P2919" i="10"/>
  <c r="Q2919" i="10"/>
  <c r="R2919" i="10"/>
  <c r="N2920" i="10"/>
  <c r="O2920" i="10"/>
  <c r="P2920" i="10"/>
  <c r="Q2920" i="10"/>
  <c r="R2920" i="10"/>
  <c r="N2921" i="10"/>
  <c r="O2921" i="10"/>
  <c r="P2921" i="10"/>
  <c r="Q2921" i="10"/>
  <c r="R2921" i="10"/>
  <c r="N2922" i="10"/>
  <c r="O2922" i="10"/>
  <c r="P2922" i="10"/>
  <c r="Q2922" i="10"/>
  <c r="R2922" i="10"/>
  <c r="N2923" i="10"/>
  <c r="O2923" i="10"/>
  <c r="P2923" i="10"/>
  <c r="Q2923" i="10"/>
  <c r="R2923" i="10"/>
  <c r="N2924" i="10"/>
  <c r="O2924" i="10"/>
  <c r="P2924" i="10"/>
  <c r="Q2924" i="10"/>
  <c r="R2924" i="10"/>
  <c r="N2925" i="10"/>
  <c r="O2925" i="10"/>
  <c r="P2925" i="10"/>
  <c r="Q2925" i="10"/>
  <c r="R2925" i="10"/>
  <c r="N2926" i="10"/>
  <c r="O2926" i="10"/>
  <c r="P2926" i="10"/>
  <c r="Q2926" i="10"/>
  <c r="R2926" i="10"/>
  <c r="N2927" i="10"/>
  <c r="O2927" i="10"/>
  <c r="P2927" i="10"/>
  <c r="Q2927" i="10"/>
  <c r="R2927" i="10"/>
  <c r="N2928" i="10"/>
  <c r="O2928" i="10"/>
  <c r="P2928" i="10"/>
  <c r="Q2928" i="10"/>
  <c r="R2928" i="10"/>
  <c r="N2929" i="10"/>
  <c r="O2929" i="10"/>
  <c r="P2929" i="10"/>
  <c r="Q2929" i="10"/>
  <c r="R2929" i="10"/>
  <c r="N2930" i="10"/>
  <c r="O2930" i="10"/>
  <c r="P2930" i="10"/>
  <c r="Q2930" i="10"/>
  <c r="R2930" i="10"/>
  <c r="N2931" i="10"/>
  <c r="O2931" i="10"/>
  <c r="P2931" i="10"/>
  <c r="Q2931" i="10"/>
  <c r="R2931" i="10"/>
  <c r="N2932" i="10"/>
  <c r="O2932" i="10"/>
  <c r="P2932" i="10"/>
  <c r="Q2932" i="10"/>
  <c r="R2932" i="10"/>
  <c r="N2933" i="10"/>
  <c r="O2933" i="10"/>
  <c r="P2933" i="10"/>
  <c r="Q2933" i="10"/>
  <c r="R2933" i="10"/>
  <c r="N2934" i="10"/>
  <c r="O2934" i="10"/>
  <c r="P2934" i="10"/>
  <c r="Q2934" i="10"/>
  <c r="R2934" i="10"/>
  <c r="N2935" i="10"/>
  <c r="O2935" i="10"/>
  <c r="P2935" i="10"/>
  <c r="Q2935" i="10"/>
  <c r="R2935" i="10"/>
  <c r="N2936" i="10"/>
  <c r="O2936" i="10"/>
  <c r="P2936" i="10"/>
  <c r="Q2936" i="10"/>
  <c r="R2936" i="10"/>
  <c r="N2937" i="10"/>
  <c r="O2937" i="10"/>
  <c r="P2937" i="10"/>
  <c r="Q2937" i="10"/>
  <c r="R2937" i="10"/>
  <c r="N2938" i="10"/>
  <c r="O2938" i="10"/>
  <c r="P2938" i="10"/>
  <c r="Q2938" i="10"/>
  <c r="R2938" i="10"/>
  <c r="N2939" i="10"/>
  <c r="O2939" i="10"/>
  <c r="P2939" i="10"/>
  <c r="Q2939" i="10"/>
  <c r="R2939" i="10"/>
  <c r="N2940" i="10"/>
  <c r="O2940" i="10"/>
  <c r="P2940" i="10"/>
  <c r="Q2940" i="10"/>
  <c r="R2940" i="10"/>
  <c r="N2941" i="10"/>
  <c r="O2941" i="10"/>
  <c r="P2941" i="10"/>
  <c r="Q2941" i="10"/>
  <c r="R2941" i="10"/>
  <c r="N2942" i="10"/>
  <c r="O2942" i="10"/>
  <c r="P2942" i="10"/>
  <c r="Q2942" i="10"/>
  <c r="R2942" i="10"/>
  <c r="N2943" i="10"/>
  <c r="O2943" i="10"/>
  <c r="P2943" i="10"/>
  <c r="Q2943" i="10"/>
  <c r="R2943" i="10"/>
  <c r="N2944" i="10"/>
  <c r="O2944" i="10"/>
  <c r="P2944" i="10"/>
  <c r="Q2944" i="10"/>
  <c r="R2944" i="10"/>
  <c r="N2945" i="10"/>
  <c r="O2945" i="10"/>
  <c r="P2945" i="10"/>
  <c r="Q2945" i="10"/>
  <c r="R2945" i="10"/>
  <c r="N2946" i="10"/>
  <c r="O2946" i="10"/>
  <c r="P2946" i="10"/>
  <c r="Q2946" i="10"/>
  <c r="R2946" i="10"/>
  <c r="N2947" i="10"/>
  <c r="O2947" i="10"/>
  <c r="P2947" i="10"/>
  <c r="Q2947" i="10"/>
  <c r="R2947" i="10"/>
  <c r="N2948" i="10"/>
  <c r="O2948" i="10"/>
  <c r="P2948" i="10"/>
  <c r="Q2948" i="10"/>
  <c r="R2948" i="10"/>
  <c r="N2949" i="10"/>
  <c r="O2949" i="10"/>
  <c r="P2949" i="10"/>
  <c r="Q2949" i="10"/>
  <c r="R2949" i="10"/>
  <c r="N2950" i="10"/>
  <c r="O2950" i="10"/>
  <c r="P2950" i="10"/>
  <c r="Q2950" i="10"/>
  <c r="R2950" i="10"/>
  <c r="N2951" i="10"/>
  <c r="O2951" i="10"/>
  <c r="P2951" i="10"/>
  <c r="Q2951" i="10"/>
  <c r="R2951" i="10"/>
  <c r="N2952" i="10"/>
  <c r="O2952" i="10"/>
  <c r="P2952" i="10"/>
  <c r="Q2952" i="10"/>
  <c r="R2952" i="10"/>
  <c r="N2953" i="10"/>
  <c r="O2953" i="10"/>
  <c r="P2953" i="10"/>
  <c r="Q2953" i="10"/>
  <c r="R2953" i="10"/>
  <c r="N2954" i="10"/>
  <c r="O2954" i="10"/>
  <c r="P2954" i="10"/>
  <c r="Q2954" i="10"/>
  <c r="R2954" i="10"/>
  <c r="N2955" i="10"/>
  <c r="O2955" i="10"/>
  <c r="P2955" i="10"/>
  <c r="Q2955" i="10"/>
  <c r="R2955" i="10"/>
  <c r="N2956" i="10"/>
  <c r="O2956" i="10"/>
  <c r="P2956" i="10"/>
  <c r="Q2956" i="10"/>
  <c r="R2956" i="10"/>
  <c r="N2957" i="10"/>
  <c r="O2957" i="10"/>
  <c r="P2957" i="10"/>
  <c r="Q2957" i="10"/>
  <c r="R2957" i="10"/>
  <c r="N2958" i="10"/>
  <c r="O2958" i="10"/>
  <c r="P2958" i="10"/>
  <c r="Q2958" i="10"/>
  <c r="R2958" i="10"/>
  <c r="N2959" i="10"/>
  <c r="O2959" i="10"/>
  <c r="P2959" i="10"/>
  <c r="Q2959" i="10"/>
  <c r="R2959" i="10"/>
  <c r="N2960" i="10"/>
  <c r="O2960" i="10"/>
  <c r="P2960" i="10"/>
  <c r="Q2960" i="10"/>
  <c r="R2960" i="10"/>
  <c r="N2961" i="10"/>
  <c r="O2961" i="10"/>
  <c r="P2961" i="10"/>
  <c r="Q2961" i="10"/>
  <c r="R2961" i="10"/>
  <c r="N2962" i="10"/>
  <c r="O2962" i="10"/>
  <c r="P2962" i="10"/>
  <c r="Q2962" i="10"/>
  <c r="R2962" i="10"/>
  <c r="N2963" i="10"/>
  <c r="O2963" i="10"/>
  <c r="P2963" i="10"/>
  <c r="Q2963" i="10"/>
  <c r="R2963" i="10"/>
  <c r="N2964" i="10"/>
  <c r="O2964" i="10"/>
  <c r="P2964" i="10"/>
  <c r="Q2964" i="10"/>
  <c r="R2964" i="10"/>
  <c r="N2965" i="10"/>
  <c r="O2965" i="10"/>
  <c r="P2965" i="10"/>
  <c r="Q2965" i="10"/>
  <c r="R2965" i="10"/>
  <c r="N2966" i="10"/>
  <c r="O2966" i="10"/>
  <c r="P2966" i="10"/>
  <c r="Q2966" i="10"/>
  <c r="R2966" i="10"/>
  <c r="N2967" i="10"/>
  <c r="O2967" i="10"/>
  <c r="P2967" i="10"/>
  <c r="Q2967" i="10"/>
  <c r="R2967" i="10"/>
  <c r="N2968" i="10"/>
  <c r="O2968" i="10"/>
  <c r="P2968" i="10"/>
  <c r="Q2968" i="10"/>
  <c r="R2968" i="10"/>
  <c r="N2969" i="10"/>
  <c r="O2969" i="10"/>
  <c r="P2969" i="10"/>
  <c r="Q2969" i="10"/>
  <c r="R2969" i="10"/>
  <c r="N2970" i="10"/>
  <c r="O2970" i="10"/>
  <c r="P2970" i="10"/>
  <c r="Q2970" i="10"/>
  <c r="R2970" i="10"/>
  <c r="N2971" i="10"/>
  <c r="O2971" i="10"/>
  <c r="P2971" i="10"/>
  <c r="Q2971" i="10"/>
  <c r="R2971" i="10"/>
  <c r="N2972" i="10"/>
  <c r="O2972" i="10"/>
  <c r="P2972" i="10"/>
  <c r="Q2972" i="10"/>
  <c r="R2972" i="10"/>
  <c r="N2973" i="10"/>
  <c r="O2973" i="10"/>
  <c r="P2973" i="10"/>
  <c r="Q2973" i="10"/>
  <c r="R2973" i="10"/>
  <c r="N2974" i="10"/>
  <c r="O2974" i="10"/>
  <c r="P2974" i="10"/>
  <c r="Q2974" i="10"/>
  <c r="R2974" i="10"/>
  <c r="N2975" i="10"/>
  <c r="O2975" i="10"/>
  <c r="P2975" i="10"/>
  <c r="Q2975" i="10"/>
  <c r="R2975" i="10"/>
  <c r="N2976" i="10"/>
  <c r="O2976" i="10"/>
  <c r="P2976" i="10"/>
  <c r="Q2976" i="10"/>
  <c r="R2976" i="10"/>
  <c r="N2977" i="10"/>
  <c r="O2977" i="10"/>
  <c r="P2977" i="10"/>
  <c r="Q2977" i="10"/>
  <c r="R2977" i="10"/>
  <c r="N2978" i="10"/>
  <c r="O2978" i="10"/>
  <c r="P2978" i="10"/>
  <c r="Q2978" i="10"/>
  <c r="R2978" i="10"/>
  <c r="N2979" i="10"/>
  <c r="O2979" i="10"/>
  <c r="P2979" i="10"/>
  <c r="Q2979" i="10"/>
  <c r="R2979" i="10"/>
  <c r="N2980" i="10"/>
  <c r="O2980" i="10"/>
  <c r="P2980" i="10"/>
  <c r="Q2980" i="10"/>
  <c r="R2980" i="10"/>
  <c r="N2981" i="10"/>
  <c r="O2981" i="10"/>
  <c r="P2981" i="10"/>
  <c r="Q2981" i="10"/>
  <c r="R2981" i="10"/>
  <c r="N2982" i="10"/>
  <c r="O2982" i="10"/>
  <c r="P2982" i="10"/>
  <c r="Q2982" i="10"/>
  <c r="R2982" i="10"/>
  <c r="N2983" i="10"/>
  <c r="O2983" i="10"/>
  <c r="P2983" i="10"/>
  <c r="Q2983" i="10"/>
  <c r="R2983" i="10"/>
  <c r="N2984" i="10"/>
  <c r="O2984" i="10"/>
  <c r="P2984" i="10"/>
  <c r="Q2984" i="10"/>
  <c r="R2984" i="10"/>
  <c r="N2985" i="10"/>
  <c r="O2985" i="10"/>
  <c r="P2985" i="10"/>
  <c r="Q2985" i="10"/>
  <c r="R2985" i="10"/>
  <c r="N2986" i="10"/>
  <c r="O2986" i="10"/>
  <c r="P2986" i="10"/>
  <c r="Q2986" i="10"/>
  <c r="R2986" i="10"/>
  <c r="N2987" i="10"/>
  <c r="O2987" i="10"/>
  <c r="P2987" i="10"/>
  <c r="Q2987" i="10"/>
  <c r="R2987" i="10"/>
  <c r="N2988" i="10"/>
  <c r="O2988" i="10"/>
  <c r="P2988" i="10"/>
  <c r="Q2988" i="10"/>
  <c r="R2988" i="10"/>
  <c r="N2989" i="10"/>
  <c r="O2989" i="10"/>
  <c r="P2989" i="10"/>
  <c r="Q2989" i="10"/>
  <c r="R2989" i="10"/>
  <c r="N2990" i="10"/>
  <c r="O2990" i="10"/>
  <c r="P2990" i="10"/>
  <c r="Q2990" i="10"/>
  <c r="R2990" i="10"/>
  <c r="N2991" i="10"/>
  <c r="O2991" i="10"/>
  <c r="P2991" i="10"/>
  <c r="Q2991" i="10"/>
  <c r="R2991" i="10"/>
  <c r="N2992" i="10"/>
  <c r="O2992" i="10"/>
  <c r="P2992" i="10"/>
  <c r="Q2992" i="10"/>
  <c r="R2992" i="10"/>
  <c r="N2993" i="10"/>
  <c r="O2993" i="10"/>
  <c r="P2993" i="10"/>
  <c r="Q2993" i="10"/>
  <c r="R2993" i="10"/>
  <c r="N2994" i="10"/>
  <c r="O2994" i="10"/>
  <c r="P2994" i="10"/>
  <c r="Q2994" i="10"/>
  <c r="R2994" i="10"/>
  <c r="N2995" i="10"/>
  <c r="O2995" i="10"/>
  <c r="P2995" i="10"/>
  <c r="Q2995" i="10"/>
  <c r="R2995" i="10"/>
  <c r="N2996" i="10"/>
  <c r="O2996" i="10"/>
  <c r="P2996" i="10"/>
  <c r="Q2996" i="10"/>
  <c r="R2996" i="10"/>
  <c r="N2997" i="10"/>
  <c r="O2997" i="10"/>
  <c r="P2997" i="10"/>
  <c r="Q2997" i="10"/>
  <c r="R2997" i="10"/>
  <c r="N2998" i="10"/>
  <c r="O2998" i="10"/>
  <c r="P2998" i="10"/>
  <c r="Q2998" i="10"/>
  <c r="R2998" i="10"/>
  <c r="N2999" i="10"/>
  <c r="O2999" i="10"/>
  <c r="P2999" i="10"/>
  <c r="Q2999" i="10"/>
  <c r="R2999" i="10"/>
  <c r="N3000" i="10"/>
  <c r="O3000" i="10"/>
  <c r="P3000" i="10"/>
  <c r="Q3000" i="10"/>
  <c r="R3000" i="10"/>
  <c r="N3001" i="10"/>
  <c r="O3001" i="10"/>
  <c r="P3001" i="10"/>
  <c r="Q3001" i="10"/>
  <c r="R3001" i="10"/>
  <c r="N3002" i="10"/>
  <c r="O3002" i="10"/>
  <c r="P3002" i="10"/>
  <c r="Q3002" i="10"/>
  <c r="R3002" i="10"/>
  <c r="N3003" i="10"/>
  <c r="O3003" i="10"/>
  <c r="P3003" i="10"/>
  <c r="Q3003" i="10"/>
  <c r="R3003" i="10"/>
  <c r="N3004" i="10"/>
  <c r="O3004" i="10"/>
  <c r="P3004" i="10"/>
  <c r="Q3004" i="10"/>
  <c r="R3004" i="10"/>
  <c r="N3005" i="10"/>
  <c r="O3005" i="10"/>
  <c r="P3005" i="10"/>
  <c r="Q3005" i="10"/>
  <c r="R3005" i="10"/>
  <c r="N3006" i="10"/>
  <c r="O3006" i="10"/>
  <c r="P3006" i="10"/>
  <c r="Q3006" i="10"/>
  <c r="R3006" i="10"/>
  <c r="N3007" i="10"/>
  <c r="O3007" i="10"/>
  <c r="P3007" i="10"/>
  <c r="Q3007" i="10"/>
  <c r="R3007" i="10"/>
  <c r="N3008" i="10"/>
  <c r="O3008" i="10"/>
  <c r="P3008" i="10"/>
  <c r="Q3008" i="10"/>
  <c r="R3008" i="10"/>
  <c r="N3009" i="10"/>
  <c r="O3009" i="10"/>
  <c r="P3009" i="10"/>
  <c r="Q3009" i="10"/>
  <c r="R3009" i="10"/>
  <c r="N3010" i="10"/>
  <c r="O3010" i="10"/>
  <c r="P3010" i="10"/>
  <c r="Q3010" i="10"/>
  <c r="R3010" i="10"/>
  <c r="N3011" i="10"/>
  <c r="O3011" i="10"/>
  <c r="P3011" i="10"/>
  <c r="Q3011" i="10"/>
  <c r="R3011" i="10"/>
  <c r="N3012" i="10"/>
  <c r="O3012" i="10"/>
  <c r="P3012" i="10"/>
  <c r="Q3012" i="10"/>
  <c r="R3012" i="10"/>
  <c r="N3013" i="10"/>
  <c r="O3013" i="10"/>
  <c r="P3013" i="10"/>
  <c r="Q3013" i="10"/>
  <c r="R3013" i="10"/>
  <c r="N3014" i="10"/>
  <c r="O3014" i="10"/>
  <c r="P3014" i="10"/>
  <c r="Q3014" i="10"/>
  <c r="R3014" i="10"/>
  <c r="N3015" i="10"/>
  <c r="O3015" i="10"/>
  <c r="P3015" i="10"/>
  <c r="Q3015" i="10"/>
  <c r="R3015" i="10"/>
  <c r="N3016" i="10"/>
  <c r="O3016" i="10"/>
  <c r="P3016" i="10"/>
  <c r="Q3016" i="10"/>
  <c r="R3016" i="10"/>
  <c r="N3017" i="10"/>
  <c r="O3017" i="10"/>
  <c r="P3017" i="10"/>
  <c r="Q3017" i="10"/>
  <c r="R3017" i="10"/>
  <c r="N3018" i="10"/>
  <c r="O3018" i="10"/>
  <c r="P3018" i="10"/>
  <c r="Q3018" i="10"/>
  <c r="R3018" i="10"/>
  <c r="N3019" i="10"/>
  <c r="O3019" i="10"/>
  <c r="P3019" i="10"/>
  <c r="Q3019" i="10"/>
  <c r="R3019" i="10"/>
  <c r="N3020" i="10"/>
  <c r="O3020" i="10"/>
  <c r="P3020" i="10"/>
  <c r="Q3020" i="10"/>
  <c r="R3020" i="10"/>
  <c r="N3021" i="10"/>
  <c r="O3021" i="10"/>
  <c r="P3021" i="10"/>
  <c r="Q3021" i="10"/>
  <c r="R3021" i="10"/>
  <c r="N3022" i="10"/>
  <c r="O3022" i="10"/>
  <c r="P3022" i="10"/>
  <c r="Q3022" i="10"/>
  <c r="R3022" i="10"/>
  <c r="N3023" i="10"/>
  <c r="O3023" i="10"/>
  <c r="P3023" i="10"/>
  <c r="Q3023" i="10"/>
  <c r="R3023" i="10"/>
  <c r="N3024" i="10"/>
  <c r="O3024" i="10"/>
  <c r="P3024" i="10"/>
  <c r="Q3024" i="10"/>
  <c r="R3024" i="10"/>
  <c r="N3025" i="10"/>
  <c r="O3025" i="10"/>
  <c r="P3025" i="10"/>
  <c r="Q3025" i="10"/>
  <c r="R3025" i="10"/>
  <c r="N3026" i="10"/>
  <c r="O3026" i="10"/>
  <c r="P3026" i="10"/>
  <c r="Q3026" i="10"/>
  <c r="R3026" i="10"/>
  <c r="N3027" i="10"/>
  <c r="O3027" i="10"/>
  <c r="P3027" i="10"/>
  <c r="Q3027" i="10"/>
  <c r="R3027" i="10"/>
  <c r="N3028" i="10"/>
  <c r="O3028" i="10"/>
  <c r="P3028" i="10"/>
  <c r="Q3028" i="10"/>
  <c r="R3028" i="10"/>
  <c r="N3029" i="10"/>
  <c r="O3029" i="10"/>
  <c r="P3029" i="10"/>
  <c r="Q3029" i="10"/>
  <c r="R3029" i="10"/>
  <c r="N3030" i="10"/>
  <c r="O3030" i="10"/>
  <c r="P3030" i="10"/>
  <c r="Q3030" i="10"/>
  <c r="R3030" i="10"/>
  <c r="N3031" i="10"/>
  <c r="O3031" i="10"/>
  <c r="P3031" i="10"/>
  <c r="Q3031" i="10"/>
  <c r="R3031" i="10"/>
  <c r="N3032" i="10"/>
  <c r="O3032" i="10"/>
  <c r="P3032" i="10"/>
  <c r="Q3032" i="10"/>
  <c r="R3032" i="10"/>
  <c r="N3033" i="10"/>
  <c r="O3033" i="10"/>
  <c r="P3033" i="10"/>
  <c r="Q3033" i="10"/>
  <c r="R3033" i="10"/>
  <c r="N3034" i="10"/>
  <c r="O3034" i="10"/>
  <c r="P3034" i="10"/>
  <c r="Q3034" i="10"/>
  <c r="R3034" i="10"/>
  <c r="N3035" i="10"/>
  <c r="O3035" i="10"/>
  <c r="P3035" i="10"/>
  <c r="Q3035" i="10"/>
  <c r="R3035" i="10"/>
  <c r="N3036" i="10"/>
  <c r="O3036" i="10"/>
  <c r="P3036" i="10"/>
  <c r="Q3036" i="10"/>
  <c r="R3036" i="10"/>
  <c r="N3037" i="10"/>
  <c r="O3037" i="10"/>
  <c r="P3037" i="10"/>
  <c r="Q3037" i="10"/>
  <c r="R3037" i="10"/>
  <c r="N3038" i="10"/>
  <c r="O3038" i="10"/>
  <c r="P3038" i="10"/>
  <c r="Q3038" i="10"/>
  <c r="R3038" i="10"/>
  <c r="N3039" i="10"/>
  <c r="O3039" i="10"/>
  <c r="P3039" i="10"/>
  <c r="Q3039" i="10"/>
  <c r="R3039" i="10"/>
  <c r="N3040" i="10"/>
  <c r="O3040" i="10"/>
  <c r="P3040" i="10"/>
  <c r="Q3040" i="10"/>
  <c r="R3040" i="10"/>
  <c r="N3041" i="10"/>
  <c r="O3041" i="10"/>
  <c r="P3041" i="10"/>
  <c r="Q3041" i="10"/>
  <c r="R3041" i="10"/>
  <c r="N3042" i="10"/>
  <c r="O3042" i="10"/>
  <c r="P3042" i="10"/>
  <c r="Q3042" i="10"/>
  <c r="R3042" i="10"/>
  <c r="N3043" i="10"/>
  <c r="O3043" i="10"/>
  <c r="P3043" i="10"/>
  <c r="Q3043" i="10"/>
  <c r="R3043" i="10"/>
  <c r="N3044" i="10"/>
  <c r="O3044" i="10"/>
  <c r="P3044" i="10"/>
  <c r="Q3044" i="10"/>
  <c r="R3044" i="10"/>
  <c r="N3045" i="10"/>
  <c r="O3045" i="10"/>
  <c r="P3045" i="10"/>
  <c r="Q3045" i="10"/>
  <c r="R3045" i="10"/>
  <c r="N3046" i="10"/>
  <c r="O3046" i="10"/>
  <c r="P3046" i="10"/>
  <c r="Q3046" i="10"/>
  <c r="R3046" i="10"/>
  <c r="N3047" i="10"/>
  <c r="O3047" i="10"/>
  <c r="P3047" i="10"/>
  <c r="Q3047" i="10"/>
  <c r="R3047" i="10"/>
  <c r="N3048" i="10"/>
  <c r="O3048" i="10"/>
  <c r="P3048" i="10"/>
  <c r="Q3048" i="10"/>
  <c r="R3048" i="10"/>
  <c r="N3049" i="10"/>
  <c r="O3049" i="10"/>
  <c r="P3049" i="10"/>
  <c r="Q3049" i="10"/>
  <c r="R3049" i="10"/>
  <c r="N3050" i="10"/>
  <c r="O3050" i="10"/>
  <c r="P3050" i="10"/>
  <c r="Q3050" i="10"/>
  <c r="R3050" i="10"/>
  <c r="N3051" i="10"/>
  <c r="O3051" i="10"/>
  <c r="P3051" i="10"/>
  <c r="Q3051" i="10"/>
  <c r="R3051" i="10"/>
  <c r="N3052" i="10"/>
  <c r="O3052" i="10"/>
  <c r="P3052" i="10"/>
  <c r="Q3052" i="10"/>
  <c r="R3052" i="10"/>
  <c r="N3053" i="10"/>
  <c r="O3053" i="10"/>
  <c r="P3053" i="10"/>
  <c r="Q3053" i="10"/>
  <c r="R3053" i="10"/>
  <c r="N3054" i="10"/>
  <c r="O3054" i="10"/>
  <c r="P3054" i="10"/>
  <c r="Q3054" i="10"/>
  <c r="R3054" i="10"/>
  <c r="N3055" i="10"/>
  <c r="O3055" i="10"/>
  <c r="P3055" i="10"/>
  <c r="Q3055" i="10"/>
  <c r="R3055" i="10"/>
  <c r="N3056" i="10"/>
  <c r="O3056" i="10"/>
  <c r="P3056" i="10"/>
  <c r="Q3056" i="10"/>
  <c r="R3056" i="10"/>
  <c r="N3057" i="10"/>
  <c r="O3057" i="10"/>
  <c r="P3057" i="10"/>
  <c r="Q3057" i="10"/>
  <c r="R3057" i="10"/>
  <c r="N3058" i="10"/>
  <c r="O3058" i="10"/>
  <c r="P3058" i="10"/>
  <c r="Q3058" i="10"/>
  <c r="R3058" i="10"/>
  <c r="N3059" i="10"/>
  <c r="O3059" i="10"/>
  <c r="P3059" i="10"/>
  <c r="Q3059" i="10"/>
  <c r="R3059" i="10"/>
  <c r="N3060" i="10"/>
  <c r="O3060" i="10"/>
  <c r="P3060" i="10"/>
  <c r="Q3060" i="10"/>
  <c r="R3060" i="10"/>
  <c r="N3061" i="10"/>
  <c r="O3061" i="10"/>
  <c r="P3061" i="10"/>
  <c r="Q3061" i="10"/>
  <c r="R3061" i="10"/>
  <c r="N3062" i="10"/>
  <c r="O3062" i="10"/>
  <c r="P3062" i="10"/>
  <c r="Q3062" i="10"/>
  <c r="R3062" i="10"/>
  <c r="N3063" i="10"/>
  <c r="O3063" i="10"/>
  <c r="P3063" i="10"/>
  <c r="Q3063" i="10"/>
  <c r="R3063" i="10"/>
  <c r="N3064" i="10"/>
  <c r="O3064" i="10"/>
  <c r="P3064" i="10"/>
  <c r="Q3064" i="10"/>
  <c r="R3064" i="10"/>
  <c r="N3065" i="10"/>
  <c r="O3065" i="10"/>
  <c r="P3065" i="10"/>
  <c r="Q3065" i="10"/>
  <c r="R3065" i="10"/>
  <c r="N3066" i="10"/>
  <c r="O3066" i="10"/>
  <c r="P3066" i="10"/>
  <c r="Q3066" i="10"/>
  <c r="R3066" i="10"/>
  <c r="N3067" i="10"/>
  <c r="O3067" i="10"/>
  <c r="P3067" i="10"/>
  <c r="Q3067" i="10"/>
  <c r="R3067" i="10"/>
  <c r="N3068" i="10"/>
  <c r="O3068" i="10"/>
  <c r="P3068" i="10"/>
  <c r="Q3068" i="10"/>
  <c r="R3068" i="10"/>
  <c r="N3069" i="10"/>
  <c r="O3069" i="10"/>
  <c r="P3069" i="10"/>
  <c r="Q3069" i="10"/>
  <c r="R3069" i="10"/>
  <c r="N3070" i="10"/>
  <c r="O3070" i="10"/>
  <c r="P3070" i="10"/>
  <c r="Q3070" i="10"/>
  <c r="R3070" i="10"/>
  <c r="N3071" i="10"/>
  <c r="O3071" i="10"/>
  <c r="P3071" i="10"/>
  <c r="Q3071" i="10"/>
  <c r="R3071" i="10"/>
  <c r="N3072" i="10"/>
  <c r="O3072" i="10"/>
  <c r="P3072" i="10"/>
  <c r="Q3072" i="10"/>
  <c r="R3072" i="10"/>
  <c r="N3073" i="10"/>
  <c r="O3073" i="10"/>
  <c r="P3073" i="10"/>
  <c r="Q3073" i="10"/>
  <c r="R3073" i="10"/>
  <c r="N3074" i="10"/>
  <c r="O3074" i="10"/>
  <c r="P3074" i="10"/>
  <c r="Q3074" i="10"/>
  <c r="R3074" i="10"/>
  <c r="N3075" i="10"/>
  <c r="O3075" i="10"/>
  <c r="P3075" i="10"/>
  <c r="Q3075" i="10"/>
  <c r="R3075" i="10"/>
  <c r="N3076" i="10"/>
  <c r="O3076" i="10"/>
  <c r="P3076" i="10"/>
  <c r="Q3076" i="10"/>
  <c r="R3076" i="10"/>
  <c r="N3077" i="10"/>
  <c r="O3077" i="10"/>
  <c r="P3077" i="10"/>
  <c r="Q3077" i="10"/>
  <c r="R3077" i="10"/>
  <c r="N3078" i="10"/>
  <c r="O3078" i="10"/>
  <c r="P3078" i="10"/>
  <c r="Q3078" i="10"/>
  <c r="R3078" i="10"/>
  <c r="N3079" i="10"/>
  <c r="O3079" i="10"/>
  <c r="P3079" i="10"/>
  <c r="Q3079" i="10"/>
  <c r="R3079" i="10"/>
  <c r="N3080" i="10"/>
  <c r="O3080" i="10"/>
  <c r="P3080" i="10"/>
  <c r="Q3080" i="10"/>
  <c r="R3080" i="10"/>
  <c r="N3081" i="10"/>
  <c r="O3081" i="10"/>
  <c r="P3081" i="10"/>
  <c r="Q3081" i="10"/>
  <c r="R3081" i="10"/>
  <c r="N3082" i="10"/>
  <c r="O3082" i="10"/>
  <c r="P3082" i="10"/>
  <c r="Q3082" i="10"/>
  <c r="R3082" i="10"/>
  <c r="N3083" i="10"/>
  <c r="O3083" i="10"/>
  <c r="P3083" i="10"/>
  <c r="Q3083" i="10"/>
  <c r="R3083" i="10"/>
  <c r="N3084" i="10"/>
  <c r="O3084" i="10"/>
  <c r="P3084" i="10"/>
  <c r="Q3084" i="10"/>
  <c r="R3084" i="10"/>
  <c r="N3085" i="10"/>
  <c r="O3085" i="10"/>
  <c r="P3085" i="10"/>
  <c r="Q3085" i="10"/>
  <c r="R3085" i="10"/>
  <c r="N3086" i="10"/>
  <c r="O3086" i="10"/>
  <c r="P3086" i="10"/>
  <c r="Q3086" i="10"/>
  <c r="R3086" i="10"/>
  <c r="N3087" i="10"/>
  <c r="O3087" i="10"/>
  <c r="P3087" i="10"/>
  <c r="Q3087" i="10"/>
  <c r="R3087" i="10"/>
  <c r="N3088" i="10"/>
  <c r="O3088" i="10"/>
  <c r="P3088" i="10"/>
  <c r="Q3088" i="10"/>
  <c r="R3088" i="10"/>
  <c r="N3089" i="10"/>
  <c r="O3089" i="10"/>
  <c r="P3089" i="10"/>
  <c r="Q3089" i="10"/>
  <c r="R3089" i="10"/>
  <c r="N3090" i="10"/>
  <c r="O3090" i="10"/>
  <c r="P3090" i="10"/>
  <c r="Q3090" i="10"/>
  <c r="R3090" i="10"/>
  <c r="N3091" i="10"/>
  <c r="O3091" i="10"/>
  <c r="P3091" i="10"/>
  <c r="Q3091" i="10"/>
  <c r="R3091" i="10"/>
  <c r="N3092" i="10"/>
  <c r="O3092" i="10"/>
  <c r="P3092" i="10"/>
  <c r="Q3092" i="10"/>
  <c r="R3092" i="10"/>
  <c r="N3093" i="10"/>
  <c r="O3093" i="10"/>
  <c r="P3093" i="10"/>
  <c r="Q3093" i="10"/>
  <c r="R3093" i="10"/>
  <c r="N3094" i="10"/>
  <c r="O3094" i="10"/>
  <c r="P3094" i="10"/>
  <c r="Q3094" i="10"/>
  <c r="R3094" i="10"/>
  <c r="N3095" i="10"/>
  <c r="O3095" i="10"/>
  <c r="P3095" i="10"/>
  <c r="Q3095" i="10"/>
  <c r="R3095" i="10"/>
  <c r="N3096" i="10"/>
  <c r="O3096" i="10"/>
  <c r="P3096" i="10"/>
  <c r="Q3096" i="10"/>
  <c r="R3096" i="10"/>
  <c r="N3097" i="10"/>
  <c r="O3097" i="10"/>
  <c r="P3097" i="10"/>
  <c r="Q3097" i="10"/>
  <c r="R3097" i="10"/>
  <c r="N3098" i="10"/>
  <c r="O3098" i="10"/>
  <c r="P3098" i="10"/>
  <c r="Q3098" i="10"/>
  <c r="R3098" i="10"/>
  <c r="N3099" i="10"/>
  <c r="O3099" i="10"/>
  <c r="P3099" i="10"/>
  <c r="Q3099" i="10"/>
  <c r="R3099" i="10"/>
  <c r="N3100" i="10"/>
  <c r="O3100" i="10"/>
  <c r="P3100" i="10"/>
  <c r="Q3100" i="10"/>
  <c r="R3100" i="10"/>
  <c r="N3101" i="10"/>
  <c r="O3101" i="10"/>
  <c r="P3101" i="10"/>
  <c r="Q3101" i="10"/>
  <c r="R3101" i="10"/>
  <c r="N3102" i="10"/>
  <c r="O3102" i="10"/>
  <c r="P3102" i="10"/>
  <c r="Q3102" i="10"/>
  <c r="R3102" i="10"/>
  <c r="N3103" i="10"/>
  <c r="O3103" i="10"/>
  <c r="P3103" i="10"/>
  <c r="Q3103" i="10"/>
  <c r="R3103" i="10"/>
  <c r="N3104" i="10"/>
  <c r="O3104" i="10"/>
  <c r="P3104" i="10"/>
  <c r="Q3104" i="10"/>
  <c r="R3104" i="10"/>
  <c r="N3105" i="10"/>
  <c r="O3105" i="10"/>
  <c r="P3105" i="10"/>
  <c r="Q3105" i="10"/>
  <c r="R3105" i="10"/>
  <c r="N3106" i="10"/>
  <c r="O3106" i="10"/>
  <c r="P3106" i="10"/>
  <c r="Q3106" i="10"/>
  <c r="R3106" i="10"/>
  <c r="N3107" i="10"/>
  <c r="O3107" i="10"/>
  <c r="P3107" i="10"/>
  <c r="Q3107" i="10"/>
  <c r="R3107" i="10"/>
  <c r="N3108" i="10"/>
  <c r="O3108" i="10"/>
  <c r="P3108" i="10"/>
  <c r="Q3108" i="10"/>
  <c r="R3108" i="10"/>
  <c r="N3109" i="10"/>
  <c r="O3109" i="10"/>
  <c r="P3109" i="10"/>
  <c r="Q3109" i="10"/>
  <c r="R3109" i="10"/>
  <c r="N3110" i="10"/>
  <c r="O3110" i="10"/>
  <c r="P3110" i="10"/>
  <c r="Q3110" i="10"/>
  <c r="R3110" i="10"/>
  <c r="N3111" i="10"/>
  <c r="O3111" i="10"/>
  <c r="P3111" i="10"/>
  <c r="Q3111" i="10"/>
  <c r="R3111" i="10"/>
  <c r="N3112" i="10"/>
  <c r="O3112" i="10"/>
  <c r="P3112" i="10"/>
  <c r="Q3112" i="10"/>
  <c r="R3112" i="10"/>
  <c r="N3113" i="10"/>
  <c r="O3113" i="10"/>
  <c r="P3113" i="10"/>
  <c r="Q3113" i="10"/>
  <c r="R3113" i="10"/>
  <c r="N3114" i="10"/>
  <c r="O3114" i="10"/>
  <c r="P3114" i="10"/>
  <c r="Q3114" i="10"/>
  <c r="R3114" i="10"/>
  <c r="N3115" i="10"/>
  <c r="O3115" i="10"/>
  <c r="P3115" i="10"/>
  <c r="Q3115" i="10"/>
  <c r="R3115" i="10"/>
  <c r="N3116" i="10"/>
  <c r="O3116" i="10"/>
  <c r="P3116" i="10"/>
  <c r="Q3116" i="10"/>
  <c r="R3116" i="10"/>
  <c r="N3117" i="10"/>
  <c r="O3117" i="10"/>
  <c r="P3117" i="10"/>
  <c r="Q3117" i="10"/>
  <c r="R3117" i="10"/>
  <c r="N3118" i="10"/>
  <c r="O3118" i="10"/>
  <c r="P3118" i="10"/>
  <c r="Q3118" i="10"/>
  <c r="R3118" i="10"/>
  <c r="N3119" i="10"/>
  <c r="O3119" i="10"/>
  <c r="P3119" i="10"/>
  <c r="Q3119" i="10"/>
  <c r="R3119" i="10"/>
  <c r="N3120" i="10"/>
  <c r="O3120" i="10"/>
  <c r="P3120" i="10"/>
  <c r="Q3120" i="10"/>
  <c r="R3120" i="10"/>
  <c r="N3121" i="10"/>
  <c r="O3121" i="10"/>
  <c r="P3121" i="10"/>
  <c r="Q3121" i="10"/>
  <c r="R3121" i="10"/>
  <c r="N3122" i="10"/>
  <c r="O3122" i="10"/>
  <c r="P3122" i="10"/>
  <c r="Q3122" i="10"/>
  <c r="R3122" i="10"/>
  <c r="N3123" i="10"/>
  <c r="O3123" i="10"/>
  <c r="P3123" i="10"/>
  <c r="Q3123" i="10"/>
  <c r="R3123" i="10"/>
  <c r="N3124" i="10"/>
  <c r="O3124" i="10"/>
  <c r="P3124" i="10"/>
  <c r="Q3124" i="10"/>
  <c r="R3124" i="10"/>
  <c r="N3125" i="10"/>
  <c r="O3125" i="10"/>
  <c r="P3125" i="10"/>
  <c r="Q3125" i="10"/>
  <c r="R3125" i="10"/>
  <c r="N3126" i="10"/>
  <c r="O3126" i="10"/>
  <c r="P3126" i="10"/>
  <c r="Q3126" i="10"/>
  <c r="R3126" i="10"/>
  <c r="N3127" i="10"/>
  <c r="O3127" i="10"/>
  <c r="P3127" i="10"/>
  <c r="Q3127" i="10"/>
  <c r="R3127" i="10"/>
  <c r="N3128" i="10"/>
  <c r="O3128" i="10"/>
  <c r="P3128" i="10"/>
  <c r="Q3128" i="10"/>
  <c r="R3128" i="10"/>
  <c r="N3129" i="10"/>
  <c r="O3129" i="10"/>
  <c r="P3129" i="10"/>
  <c r="Q3129" i="10"/>
  <c r="R3129" i="10"/>
  <c r="N3130" i="10"/>
  <c r="O3130" i="10"/>
  <c r="P3130" i="10"/>
  <c r="Q3130" i="10"/>
  <c r="R3130" i="10"/>
  <c r="N3131" i="10"/>
  <c r="O3131" i="10"/>
  <c r="P3131" i="10"/>
  <c r="Q3131" i="10"/>
  <c r="R3131" i="10"/>
  <c r="N3132" i="10"/>
  <c r="O3132" i="10"/>
  <c r="P3132" i="10"/>
  <c r="Q3132" i="10"/>
  <c r="R3132" i="10"/>
  <c r="N3133" i="10"/>
  <c r="O3133" i="10"/>
  <c r="P3133" i="10"/>
  <c r="Q3133" i="10"/>
  <c r="R3133" i="10"/>
  <c r="N3134" i="10"/>
  <c r="O3134" i="10"/>
  <c r="P3134" i="10"/>
  <c r="Q3134" i="10"/>
  <c r="R3134" i="10"/>
  <c r="N3135" i="10"/>
  <c r="O3135" i="10"/>
  <c r="P3135" i="10"/>
  <c r="Q3135" i="10"/>
  <c r="R3135" i="10"/>
  <c r="N3136" i="10"/>
  <c r="O3136" i="10"/>
  <c r="P3136" i="10"/>
  <c r="Q3136" i="10"/>
  <c r="R3136" i="10"/>
  <c r="N3137" i="10"/>
  <c r="O3137" i="10"/>
  <c r="P3137" i="10"/>
  <c r="Q3137" i="10"/>
  <c r="R3137" i="10"/>
  <c r="N3138" i="10"/>
  <c r="O3138" i="10"/>
  <c r="P3138" i="10"/>
  <c r="Q3138" i="10"/>
  <c r="R3138" i="10"/>
  <c r="N3139" i="10"/>
  <c r="O3139" i="10"/>
  <c r="P3139" i="10"/>
  <c r="Q3139" i="10"/>
  <c r="R3139" i="10"/>
  <c r="N3140" i="10"/>
  <c r="O3140" i="10"/>
  <c r="P3140" i="10"/>
  <c r="Q3140" i="10"/>
  <c r="R3140" i="10"/>
  <c r="N3141" i="10"/>
  <c r="O3141" i="10"/>
  <c r="P3141" i="10"/>
  <c r="Q3141" i="10"/>
  <c r="R3141" i="10"/>
  <c r="N3142" i="10"/>
  <c r="O3142" i="10"/>
  <c r="P3142" i="10"/>
  <c r="Q3142" i="10"/>
  <c r="R3142" i="10"/>
  <c r="N3143" i="10"/>
  <c r="O3143" i="10"/>
  <c r="P3143" i="10"/>
  <c r="Q3143" i="10"/>
  <c r="R3143" i="10"/>
  <c r="N3144" i="10"/>
  <c r="O3144" i="10"/>
  <c r="P3144" i="10"/>
  <c r="Q3144" i="10"/>
  <c r="R3144" i="10"/>
  <c r="N3145" i="10"/>
  <c r="O3145" i="10"/>
  <c r="P3145" i="10"/>
  <c r="Q3145" i="10"/>
  <c r="R3145" i="10"/>
  <c r="N3146" i="10"/>
  <c r="O3146" i="10"/>
  <c r="P3146" i="10"/>
  <c r="Q3146" i="10"/>
  <c r="R3146" i="10"/>
  <c r="N3147" i="10"/>
  <c r="O3147" i="10"/>
  <c r="P3147" i="10"/>
  <c r="Q3147" i="10"/>
  <c r="R3147" i="10"/>
  <c r="N3148" i="10"/>
  <c r="O3148" i="10"/>
  <c r="P3148" i="10"/>
  <c r="Q3148" i="10"/>
  <c r="R3148" i="10"/>
  <c r="N3149" i="10"/>
  <c r="O3149" i="10"/>
  <c r="P3149" i="10"/>
  <c r="Q3149" i="10"/>
  <c r="R3149" i="10"/>
  <c r="N3150" i="10"/>
  <c r="O3150" i="10"/>
  <c r="P3150" i="10"/>
  <c r="Q3150" i="10"/>
  <c r="R3150" i="10"/>
  <c r="N3151" i="10"/>
  <c r="O3151" i="10"/>
  <c r="P3151" i="10"/>
  <c r="Q3151" i="10"/>
  <c r="R3151" i="10"/>
  <c r="N3152" i="10"/>
  <c r="O3152" i="10"/>
  <c r="P3152" i="10"/>
  <c r="Q3152" i="10"/>
  <c r="R3152" i="10"/>
  <c r="N3153" i="10"/>
  <c r="O3153" i="10"/>
  <c r="P3153" i="10"/>
  <c r="Q3153" i="10"/>
  <c r="R3153" i="10"/>
  <c r="N3154" i="10"/>
  <c r="O3154" i="10"/>
  <c r="P3154" i="10"/>
  <c r="Q3154" i="10"/>
  <c r="R3154" i="10"/>
  <c r="N3155" i="10"/>
  <c r="O3155" i="10"/>
  <c r="P3155" i="10"/>
  <c r="Q3155" i="10"/>
  <c r="R3155" i="10"/>
  <c r="N3156" i="10"/>
  <c r="O3156" i="10"/>
  <c r="P3156" i="10"/>
  <c r="Q3156" i="10"/>
  <c r="R3156" i="10"/>
  <c r="N3157" i="10"/>
  <c r="O3157" i="10"/>
  <c r="P3157" i="10"/>
  <c r="Q3157" i="10"/>
  <c r="R3157" i="10"/>
  <c r="N3158" i="10"/>
  <c r="O3158" i="10"/>
  <c r="P3158" i="10"/>
  <c r="Q3158" i="10"/>
  <c r="R3158" i="10"/>
  <c r="N3159" i="10"/>
  <c r="O3159" i="10"/>
  <c r="P3159" i="10"/>
  <c r="Q3159" i="10"/>
  <c r="R3159" i="10"/>
  <c r="N3160" i="10"/>
  <c r="O3160" i="10"/>
  <c r="P3160" i="10"/>
  <c r="Q3160" i="10"/>
  <c r="R3160" i="10"/>
  <c r="N3161" i="10"/>
  <c r="O3161" i="10"/>
  <c r="P3161" i="10"/>
  <c r="Q3161" i="10"/>
  <c r="R3161" i="10"/>
  <c r="N3162" i="10"/>
  <c r="O3162" i="10"/>
  <c r="P3162" i="10"/>
  <c r="Q3162" i="10"/>
  <c r="R3162" i="10"/>
  <c r="N3163" i="10"/>
  <c r="O3163" i="10"/>
  <c r="P3163" i="10"/>
  <c r="Q3163" i="10"/>
  <c r="R3163" i="10"/>
  <c r="N3164" i="10"/>
  <c r="O3164" i="10"/>
  <c r="P3164" i="10"/>
  <c r="Q3164" i="10"/>
  <c r="R3164" i="10"/>
  <c r="N3165" i="10"/>
  <c r="O3165" i="10"/>
  <c r="P3165" i="10"/>
  <c r="Q3165" i="10"/>
  <c r="R3165" i="10"/>
  <c r="N3166" i="10"/>
  <c r="O3166" i="10"/>
  <c r="P3166" i="10"/>
  <c r="Q3166" i="10"/>
  <c r="R3166" i="10"/>
  <c r="N3167" i="10"/>
  <c r="O3167" i="10"/>
  <c r="P3167" i="10"/>
  <c r="Q3167" i="10"/>
  <c r="R3167" i="10"/>
  <c r="N3168" i="10"/>
  <c r="O3168" i="10"/>
  <c r="P3168" i="10"/>
  <c r="Q3168" i="10"/>
  <c r="R3168" i="10"/>
  <c r="N3169" i="10"/>
  <c r="O3169" i="10"/>
  <c r="P3169" i="10"/>
  <c r="Q3169" i="10"/>
  <c r="R3169" i="10"/>
  <c r="N3170" i="10"/>
  <c r="O3170" i="10"/>
  <c r="P3170" i="10"/>
  <c r="Q3170" i="10"/>
  <c r="R3170" i="10"/>
  <c r="N3171" i="10"/>
  <c r="O3171" i="10"/>
  <c r="P3171" i="10"/>
  <c r="Q3171" i="10"/>
  <c r="R3171" i="10"/>
  <c r="N3172" i="10"/>
  <c r="O3172" i="10"/>
  <c r="P3172" i="10"/>
  <c r="Q3172" i="10"/>
  <c r="R3172" i="10"/>
  <c r="N3173" i="10"/>
  <c r="O3173" i="10"/>
  <c r="P3173" i="10"/>
  <c r="Q3173" i="10"/>
  <c r="R3173" i="10"/>
  <c r="N3174" i="10"/>
  <c r="O3174" i="10"/>
  <c r="P3174" i="10"/>
  <c r="Q3174" i="10"/>
  <c r="R3174" i="10"/>
  <c r="N3175" i="10"/>
  <c r="O3175" i="10"/>
  <c r="P3175" i="10"/>
  <c r="Q3175" i="10"/>
  <c r="R3175" i="10"/>
  <c r="N3176" i="10"/>
  <c r="O3176" i="10"/>
  <c r="P3176" i="10"/>
  <c r="Q3176" i="10"/>
  <c r="R3176" i="10"/>
  <c r="N3177" i="10"/>
  <c r="O3177" i="10"/>
  <c r="P3177" i="10"/>
  <c r="Q3177" i="10"/>
  <c r="R3177" i="10"/>
  <c r="N3178" i="10"/>
  <c r="O3178" i="10"/>
  <c r="P3178" i="10"/>
  <c r="Q3178" i="10"/>
  <c r="R3178" i="10"/>
  <c r="N3179" i="10"/>
  <c r="O3179" i="10"/>
  <c r="P3179" i="10"/>
  <c r="Q3179" i="10"/>
  <c r="R3179" i="10"/>
  <c r="N3180" i="10"/>
  <c r="O3180" i="10"/>
  <c r="P3180" i="10"/>
  <c r="Q3180" i="10"/>
  <c r="R3180" i="10"/>
  <c r="N3181" i="10"/>
  <c r="O3181" i="10"/>
  <c r="P3181" i="10"/>
  <c r="Q3181" i="10"/>
  <c r="R3181" i="10"/>
  <c r="N3182" i="10"/>
  <c r="O3182" i="10"/>
  <c r="P3182" i="10"/>
  <c r="Q3182" i="10"/>
  <c r="R3182" i="10"/>
  <c r="N3183" i="10"/>
  <c r="O3183" i="10"/>
  <c r="P3183" i="10"/>
  <c r="Q3183" i="10"/>
  <c r="R3183" i="10"/>
  <c r="N3184" i="10"/>
  <c r="O3184" i="10"/>
  <c r="P3184" i="10"/>
  <c r="Q3184" i="10"/>
  <c r="R3184" i="10"/>
  <c r="N3185" i="10"/>
  <c r="O3185" i="10"/>
  <c r="P3185" i="10"/>
  <c r="Q3185" i="10"/>
  <c r="R3185" i="10"/>
  <c r="N3186" i="10"/>
  <c r="O3186" i="10"/>
  <c r="P3186" i="10"/>
  <c r="Q3186" i="10"/>
  <c r="R3186" i="10"/>
  <c r="N3187" i="10"/>
  <c r="O3187" i="10"/>
  <c r="P3187" i="10"/>
  <c r="Q3187" i="10"/>
  <c r="R3187" i="10"/>
  <c r="N3188" i="10"/>
  <c r="O3188" i="10"/>
  <c r="P3188" i="10"/>
  <c r="Q3188" i="10"/>
  <c r="R3188" i="10"/>
  <c r="N3189" i="10"/>
  <c r="O3189" i="10"/>
  <c r="P3189" i="10"/>
  <c r="Q3189" i="10"/>
  <c r="R3189" i="10"/>
  <c r="N3190" i="10"/>
  <c r="O3190" i="10"/>
  <c r="P3190" i="10"/>
  <c r="Q3190" i="10"/>
  <c r="R3190" i="10"/>
  <c r="N3191" i="10"/>
  <c r="O3191" i="10"/>
  <c r="P3191" i="10"/>
  <c r="Q3191" i="10"/>
  <c r="R3191" i="10"/>
  <c r="N3192" i="10"/>
  <c r="O3192" i="10"/>
  <c r="P3192" i="10"/>
  <c r="Q3192" i="10"/>
  <c r="R3192" i="10"/>
  <c r="N3193" i="10"/>
  <c r="O3193" i="10"/>
  <c r="P3193" i="10"/>
  <c r="Q3193" i="10"/>
  <c r="R3193" i="10"/>
  <c r="N3194" i="10"/>
  <c r="O3194" i="10"/>
  <c r="P3194" i="10"/>
  <c r="Q3194" i="10"/>
  <c r="R3194" i="10"/>
  <c r="N3195" i="10"/>
  <c r="O3195" i="10"/>
  <c r="P3195" i="10"/>
  <c r="Q3195" i="10"/>
  <c r="R3195" i="10"/>
  <c r="N3196" i="10"/>
  <c r="O3196" i="10"/>
  <c r="P3196" i="10"/>
  <c r="Q3196" i="10"/>
  <c r="R3196" i="10"/>
  <c r="N3197" i="10"/>
  <c r="O3197" i="10"/>
  <c r="P3197" i="10"/>
  <c r="Q3197" i="10"/>
  <c r="R3197" i="10"/>
  <c r="N3198" i="10"/>
  <c r="O3198" i="10"/>
  <c r="P3198" i="10"/>
  <c r="Q3198" i="10"/>
  <c r="R3198" i="10"/>
  <c r="N3199" i="10"/>
  <c r="O3199" i="10"/>
  <c r="P3199" i="10"/>
  <c r="Q3199" i="10"/>
  <c r="R3199" i="10"/>
  <c r="N3200" i="10"/>
  <c r="O3200" i="10"/>
  <c r="P3200" i="10"/>
  <c r="Q3200" i="10"/>
  <c r="R3200" i="10"/>
  <c r="N3201" i="10"/>
  <c r="O3201" i="10"/>
  <c r="P3201" i="10"/>
  <c r="Q3201" i="10"/>
  <c r="R3201" i="10"/>
  <c r="N3202" i="10"/>
  <c r="O3202" i="10"/>
  <c r="P3202" i="10"/>
  <c r="Q3202" i="10"/>
  <c r="R3202" i="10"/>
  <c r="N3203" i="10"/>
  <c r="O3203" i="10"/>
  <c r="P3203" i="10"/>
  <c r="Q3203" i="10"/>
  <c r="R3203" i="10"/>
  <c r="N3204" i="10"/>
  <c r="O3204" i="10"/>
  <c r="P3204" i="10"/>
  <c r="Q3204" i="10"/>
  <c r="R3204" i="10"/>
  <c r="N3205" i="10"/>
  <c r="O3205" i="10"/>
  <c r="P3205" i="10"/>
  <c r="Q3205" i="10"/>
  <c r="R3205" i="10"/>
  <c r="N3206" i="10"/>
  <c r="O3206" i="10"/>
  <c r="P3206" i="10"/>
  <c r="Q3206" i="10"/>
  <c r="R3206" i="10"/>
  <c r="N3207" i="10"/>
  <c r="O3207" i="10"/>
  <c r="P3207" i="10"/>
  <c r="Q3207" i="10"/>
  <c r="R3207" i="10"/>
  <c r="N3208" i="10"/>
  <c r="O3208" i="10"/>
  <c r="P3208" i="10"/>
  <c r="Q3208" i="10"/>
  <c r="R3208" i="10"/>
  <c r="N3209" i="10"/>
  <c r="O3209" i="10"/>
  <c r="P3209" i="10"/>
  <c r="Q3209" i="10"/>
  <c r="R3209" i="10"/>
  <c r="N3210" i="10"/>
  <c r="O3210" i="10"/>
  <c r="P3210" i="10"/>
  <c r="Q3210" i="10"/>
  <c r="R3210" i="10"/>
  <c r="N3211" i="10"/>
  <c r="O3211" i="10"/>
  <c r="P3211" i="10"/>
  <c r="Q3211" i="10"/>
  <c r="R3211" i="10"/>
  <c r="N3212" i="10"/>
  <c r="O3212" i="10"/>
  <c r="P3212" i="10"/>
  <c r="Q3212" i="10"/>
  <c r="R3212" i="10"/>
  <c r="N3213" i="10"/>
  <c r="O3213" i="10"/>
  <c r="P3213" i="10"/>
  <c r="Q3213" i="10"/>
  <c r="R3213" i="10"/>
  <c r="N3214" i="10"/>
  <c r="O3214" i="10"/>
  <c r="P3214" i="10"/>
  <c r="Q3214" i="10"/>
  <c r="R3214" i="10"/>
  <c r="N3215" i="10"/>
  <c r="O3215" i="10"/>
  <c r="P3215" i="10"/>
  <c r="Q3215" i="10"/>
  <c r="R3215" i="10"/>
  <c r="N3216" i="10"/>
  <c r="O3216" i="10"/>
  <c r="P3216" i="10"/>
  <c r="Q3216" i="10"/>
  <c r="R3216" i="10"/>
  <c r="N3217" i="10"/>
  <c r="O3217" i="10"/>
  <c r="P3217" i="10"/>
  <c r="Q3217" i="10"/>
  <c r="R3217" i="10"/>
  <c r="N3218" i="10"/>
  <c r="O3218" i="10"/>
  <c r="P3218" i="10"/>
  <c r="Q3218" i="10"/>
  <c r="R3218" i="10"/>
  <c r="N3219" i="10"/>
  <c r="O3219" i="10"/>
  <c r="P3219" i="10"/>
  <c r="Q3219" i="10"/>
  <c r="R3219" i="10"/>
  <c r="N3220" i="10"/>
  <c r="O3220" i="10"/>
  <c r="P3220" i="10"/>
  <c r="Q3220" i="10"/>
  <c r="R3220" i="10"/>
  <c r="N3221" i="10"/>
  <c r="O3221" i="10"/>
  <c r="P3221" i="10"/>
  <c r="Q3221" i="10"/>
  <c r="R3221" i="10"/>
  <c r="N3222" i="10"/>
  <c r="O3222" i="10"/>
  <c r="P3222" i="10"/>
  <c r="Q3222" i="10"/>
  <c r="R3222" i="10"/>
  <c r="N3223" i="10"/>
  <c r="O3223" i="10"/>
  <c r="P3223" i="10"/>
  <c r="Q3223" i="10"/>
  <c r="R3223" i="10"/>
  <c r="N3224" i="10"/>
  <c r="O3224" i="10"/>
  <c r="P3224" i="10"/>
  <c r="Q3224" i="10"/>
  <c r="R3224" i="10"/>
  <c r="N3225" i="10"/>
  <c r="O3225" i="10"/>
  <c r="P3225" i="10"/>
  <c r="Q3225" i="10"/>
  <c r="R3225" i="10"/>
  <c r="N3226" i="10"/>
  <c r="O3226" i="10"/>
  <c r="P3226" i="10"/>
  <c r="Q3226" i="10"/>
  <c r="R3226" i="10"/>
  <c r="N3227" i="10"/>
  <c r="O3227" i="10"/>
  <c r="P3227" i="10"/>
  <c r="Q3227" i="10"/>
  <c r="R3227" i="10"/>
  <c r="N3228" i="10"/>
  <c r="O3228" i="10"/>
  <c r="P3228" i="10"/>
  <c r="Q3228" i="10"/>
  <c r="R3228" i="10"/>
  <c r="N3229" i="10"/>
  <c r="O3229" i="10"/>
  <c r="P3229" i="10"/>
  <c r="Q3229" i="10"/>
  <c r="R3229" i="10"/>
  <c r="N3230" i="10"/>
  <c r="O3230" i="10"/>
  <c r="P3230" i="10"/>
  <c r="Q3230" i="10"/>
  <c r="R3230" i="10"/>
  <c r="N3231" i="10"/>
  <c r="O3231" i="10"/>
  <c r="P3231" i="10"/>
  <c r="Q3231" i="10"/>
  <c r="R3231" i="10"/>
  <c r="N3232" i="10"/>
  <c r="O3232" i="10"/>
  <c r="P3232" i="10"/>
  <c r="Q3232" i="10"/>
  <c r="R3232" i="10"/>
  <c r="N3233" i="10"/>
  <c r="O3233" i="10"/>
  <c r="P3233" i="10"/>
  <c r="Q3233" i="10"/>
  <c r="R3233" i="10"/>
  <c r="N3234" i="10"/>
  <c r="O3234" i="10"/>
  <c r="P3234" i="10"/>
  <c r="Q3234" i="10"/>
  <c r="R3234" i="10"/>
  <c r="N3235" i="10"/>
  <c r="O3235" i="10"/>
  <c r="P3235" i="10"/>
  <c r="Q3235" i="10"/>
  <c r="R3235" i="10"/>
  <c r="N3236" i="10"/>
  <c r="O3236" i="10"/>
  <c r="P3236" i="10"/>
  <c r="Q3236" i="10"/>
  <c r="R3236" i="10"/>
  <c r="N3237" i="10"/>
  <c r="O3237" i="10"/>
  <c r="P3237" i="10"/>
  <c r="Q3237" i="10"/>
  <c r="R3237" i="10"/>
  <c r="N3238" i="10"/>
  <c r="O3238" i="10"/>
  <c r="P3238" i="10"/>
  <c r="Q3238" i="10"/>
  <c r="R3238" i="10"/>
  <c r="N3239" i="10"/>
  <c r="O3239" i="10"/>
  <c r="P3239" i="10"/>
  <c r="Q3239" i="10"/>
  <c r="R3239" i="10"/>
  <c r="N3240" i="10"/>
  <c r="O3240" i="10"/>
  <c r="P3240" i="10"/>
  <c r="Q3240" i="10"/>
  <c r="R3240" i="10"/>
  <c r="N3241" i="10"/>
  <c r="O3241" i="10"/>
  <c r="P3241" i="10"/>
  <c r="Q3241" i="10"/>
  <c r="R3241" i="10"/>
  <c r="N3242" i="10"/>
  <c r="O3242" i="10"/>
  <c r="P3242" i="10"/>
  <c r="Q3242" i="10"/>
  <c r="R3242" i="10"/>
  <c r="N3243" i="10"/>
  <c r="O3243" i="10"/>
  <c r="P3243" i="10"/>
  <c r="Q3243" i="10"/>
  <c r="R3243" i="10"/>
  <c r="N3244" i="10"/>
  <c r="O3244" i="10"/>
  <c r="P3244" i="10"/>
  <c r="Q3244" i="10"/>
  <c r="R3244" i="10"/>
  <c r="N3245" i="10"/>
  <c r="O3245" i="10"/>
  <c r="P3245" i="10"/>
  <c r="Q3245" i="10"/>
  <c r="R3245" i="10"/>
  <c r="N3246" i="10"/>
  <c r="O3246" i="10"/>
  <c r="P3246" i="10"/>
  <c r="Q3246" i="10"/>
  <c r="R3246" i="10"/>
  <c r="N3247" i="10"/>
  <c r="O3247" i="10"/>
  <c r="P3247" i="10"/>
  <c r="Q3247" i="10"/>
  <c r="R3247" i="10"/>
  <c r="N3248" i="10"/>
  <c r="O3248" i="10"/>
  <c r="P3248" i="10"/>
  <c r="Q3248" i="10"/>
  <c r="R3248" i="10"/>
  <c r="N3249" i="10"/>
  <c r="O3249" i="10"/>
  <c r="P3249" i="10"/>
  <c r="Q3249" i="10"/>
  <c r="R3249" i="10"/>
  <c r="N3250" i="10"/>
  <c r="O3250" i="10"/>
  <c r="P3250" i="10"/>
  <c r="Q3250" i="10"/>
  <c r="R3250" i="10"/>
  <c r="N3251" i="10"/>
  <c r="O3251" i="10"/>
  <c r="P3251" i="10"/>
  <c r="Q3251" i="10"/>
  <c r="R3251" i="10"/>
  <c r="N3252" i="10"/>
  <c r="O3252" i="10"/>
  <c r="P3252" i="10"/>
  <c r="Q3252" i="10"/>
  <c r="R3252" i="10"/>
  <c r="N3253" i="10"/>
  <c r="O3253" i="10"/>
  <c r="P3253" i="10"/>
  <c r="Q3253" i="10"/>
  <c r="R3253" i="10"/>
  <c r="N3254" i="10"/>
  <c r="O3254" i="10"/>
  <c r="P3254" i="10"/>
  <c r="Q3254" i="10"/>
  <c r="R3254" i="10"/>
  <c r="N3255" i="10"/>
  <c r="O3255" i="10"/>
  <c r="P3255" i="10"/>
  <c r="Q3255" i="10"/>
  <c r="R3255" i="10"/>
  <c r="N3256" i="10"/>
  <c r="O3256" i="10"/>
  <c r="P3256" i="10"/>
  <c r="Q3256" i="10"/>
  <c r="R3256" i="10"/>
  <c r="N3257" i="10"/>
  <c r="O3257" i="10"/>
  <c r="P3257" i="10"/>
  <c r="Q3257" i="10"/>
  <c r="R3257" i="10"/>
  <c r="N3258" i="10"/>
  <c r="O3258" i="10"/>
  <c r="P3258" i="10"/>
  <c r="Q3258" i="10"/>
  <c r="R3258" i="10"/>
  <c r="N3259" i="10"/>
  <c r="O3259" i="10"/>
  <c r="P3259" i="10"/>
  <c r="Q3259" i="10"/>
  <c r="R3259" i="10"/>
  <c r="N3260" i="10"/>
  <c r="O3260" i="10"/>
  <c r="P3260" i="10"/>
  <c r="Q3260" i="10"/>
  <c r="R3260" i="10"/>
  <c r="N3261" i="10"/>
  <c r="O3261" i="10"/>
  <c r="P3261" i="10"/>
  <c r="Q3261" i="10"/>
  <c r="R3261" i="10"/>
  <c r="N3262" i="10"/>
  <c r="O3262" i="10"/>
  <c r="P3262" i="10"/>
  <c r="Q3262" i="10"/>
  <c r="R3262" i="10"/>
  <c r="N3263" i="10"/>
  <c r="O3263" i="10"/>
  <c r="P3263" i="10"/>
  <c r="Q3263" i="10"/>
  <c r="R3263" i="10"/>
  <c r="N3264" i="10"/>
  <c r="O3264" i="10"/>
  <c r="P3264" i="10"/>
  <c r="Q3264" i="10"/>
  <c r="R3264" i="10"/>
  <c r="N3265" i="10"/>
  <c r="O3265" i="10"/>
  <c r="P3265" i="10"/>
  <c r="Q3265" i="10"/>
  <c r="R3265" i="10"/>
  <c r="N3266" i="10"/>
  <c r="O3266" i="10"/>
  <c r="P3266" i="10"/>
  <c r="Q3266" i="10"/>
  <c r="R3266" i="10"/>
  <c r="N3267" i="10"/>
  <c r="O3267" i="10"/>
  <c r="P3267" i="10"/>
  <c r="Q3267" i="10"/>
  <c r="R3267" i="10"/>
  <c r="N3268" i="10"/>
  <c r="O3268" i="10"/>
  <c r="P3268" i="10"/>
  <c r="Q3268" i="10"/>
  <c r="R3268" i="10"/>
  <c r="N3269" i="10"/>
  <c r="O3269" i="10"/>
  <c r="P3269" i="10"/>
  <c r="Q3269" i="10"/>
  <c r="R3269" i="10"/>
  <c r="N3270" i="10"/>
  <c r="O3270" i="10"/>
  <c r="P3270" i="10"/>
  <c r="Q3270" i="10"/>
  <c r="R3270" i="10"/>
  <c r="N3271" i="10"/>
  <c r="O3271" i="10"/>
  <c r="P3271" i="10"/>
  <c r="Q3271" i="10"/>
  <c r="R3271" i="10"/>
  <c r="N3272" i="10"/>
  <c r="O3272" i="10"/>
  <c r="P3272" i="10"/>
  <c r="Q3272" i="10"/>
  <c r="R3272" i="10"/>
  <c r="N3273" i="10"/>
  <c r="O3273" i="10"/>
  <c r="P3273" i="10"/>
  <c r="Q3273" i="10"/>
  <c r="R3273" i="10"/>
  <c r="N3274" i="10"/>
  <c r="O3274" i="10"/>
  <c r="P3274" i="10"/>
  <c r="Q3274" i="10"/>
  <c r="R3274" i="10"/>
  <c r="N3275" i="10"/>
  <c r="O3275" i="10"/>
  <c r="P3275" i="10"/>
  <c r="Q3275" i="10"/>
  <c r="R3275" i="10"/>
  <c r="N3276" i="10"/>
  <c r="O3276" i="10"/>
  <c r="P3276" i="10"/>
  <c r="Q3276" i="10"/>
  <c r="R3276" i="10"/>
  <c r="N3277" i="10"/>
  <c r="O3277" i="10"/>
  <c r="P3277" i="10"/>
  <c r="Q3277" i="10"/>
  <c r="R3277" i="10"/>
  <c r="N3278" i="10"/>
  <c r="O3278" i="10"/>
  <c r="P3278" i="10"/>
  <c r="Q3278" i="10"/>
  <c r="R3278" i="10"/>
  <c r="N3279" i="10"/>
  <c r="O3279" i="10"/>
  <c r="P3279" i="10"/>
  <c r="Q3279" i="10"/>
  <c r="R3279" i="10"/>
  <c r="N3280" i="10"/>
  <c r="O3280" i="10"/>
  <c r="P3280" i="10"/>
  <c r="Q3280" i="10"/>
  <c r="R3280" i="10"/>
  <c r="N3281" i="10"/>
  <c r="O3281" i="10"/>
  <c r="P3281" i="10"/>
  <c r="Q3281" i="10"/>
  <c r="R3281" i="10"/>
  <c r="N3282" i="10"/>
  <c r="O3282" i="10"/>
  <c r="P3282" i="10"/>
  <c r="Q3282" i="10"/>
  <c r="R3282" i="10"/>
  <c r="N3283" i="10"/>
  <c r="O3283" i="10"/>
  <c r="P3283" i="10"/>
  <c r="Q3283" i="10"/>
  <c r="R3283" i="10"/>
  <c r="N3284" i="10"/>
  <c r="O3284" i="10"/>
  <c r="P3284" i="10"/>
  <c r="Q3284" i="10"/>
  <c r="R3284" i="10"/>
  <c r="N3285" i="10"/>
  <c r="O3285" i="10"/>
  <c r="P3285" i="10"/>
  <c r="Q3285" i="10"/>
  <c r="R3285" i="10"/>
  <c r="N3286" i="10"/>
  <c r="O3286" i="10"/>
  <c r="P3286" i="10"/>
  <c r="Q3286" i="10"/>
  <c r="R3286" i="10"/>
  <c r="N3287" i="10"/>
  <c r="O3287" i="10"/>
  <c r="P3287" i="10"/>
  <c r="Q3287" i="10"/>
  <c r="R3287" i="10"/>
  <c r="N3288" i="10"/>
  <c r="O3288" i="10"/>
  <c r="P3288" i="10"/>
  <c r="Q3288" i="10"/>
  <c r="R3288" i="10"/>
  <c r="N3289" i="10"/>
  <c r="O3289" i="10"/>
  <c r="P3289" i="10"/>
  <c r="Q3289" i="10"/>
  <c r="R3289" i="10"/>
  <c r="N3290" i="10"/>
  <c r="O3290" i="10"/>
  <c r="P3290" i="10"/>
  <c r="Q3290" i="10"/>
  <c r="R3290" i="10"/>
  <c r="N3291" i="10"/>
  <c r="O3291" i="10"/>
  <c r="P3291" i="10"/>
  <c r="Q3291" i="10"/>
  <c r="R3291" i="10"/>
  <c r="N3292" i="10"/>
  <c r="O3292" i="10"/>
  <c r="P3292" i="10"/>
  <c r="Q3292" i="10"/>
  <c r="R3292" i="10"/>
  <c r="N3293" i="10"/>
  <c r="O3293" i="10"/>
  <c r="P3293" i="10"/>
  <c r="Q3293" i="10"/>
  <c r="R3293" i="10"/>
  <c r="N3294" i="10"/>
  <c r="O3294" i="10"/>
  <c r="P3294" i="10"/>
  <c r="Q3294" i="10"/>
  <c r="R3294" i="10"/>
  <c r="N3295" i="10"/>
  <c r="O3295" i="10"/>
  <c r="P3295" i="10"/>
  <c r="Q3295" i="10"/>
  <c r="R3295" i="10"/>
  <c r="N3296" i="10"/>
  <c r="O3296" i="10"/>
  <c r="P3296" i="10"/>
  <c r="Q3296" i="10"/>
  <c r="R3296" i="10"/>
  <c r="N3297" i="10"/>
  <c r="O3297" i="10"/>
  <c r="P3297" i="10"/>
  <c r="Q3297" i="10"/>
  <c r="R3297" i="10"/>
  <c r="N3298" i="10"/>
  <c r="O3298" i="10"/>
  <c r="P3298" i="10"/>
  <c r="Q3298" i="10"/>
  <c r="R3298" i="10"/>
  <c r="N3299" i="10"/>
  <c r="O3299" i="10"/>
  <c r="P3299" i="10"/>
  <c r="Q3299" i="10"/>
  <c r="R3299" i="10"/>
  <c r="N3300" i="10"/>
  <c r="O3300" i="10"/>
  <c r="P3300" i="10"/>
  <c r="Q3300" i="10"/>
  <c r="R3300" i="10"/>
  <c r="N3301" i="10"/>
  <c r="O3301" i="10"/>
  <c r="P3301" i="10"/>
  <c r="Q3301" i="10"/>
  <c r="R3301" i="10"/>
  <c r="N3302" i="10"/>
  <c r="O3302" i="10"/>
  <c r="P3302" i="10"/>
  <c r="Q3302" i="10"/>
  <c r="R3302" i="10"/>
  <c r="N3303" i="10"/>
  <c r="O3303" i="10"/>
  <c r="P3303" i="10"/>
  <c r="Q3303" i="10"/>
  <c r="R3303" i="10"/>
  <c r="N3304" i="10"/>
  <c r="O3304" i="10"/>
  <c r="P3304" i="10"/>
  <c r="Q3304" i="10"/>
  <c r="R3304" i="10"/>
  <c r="N3305" i="10"/>
  <c r="O3305" i="10"/>
  <c r="P3305" i="10"/>
  <c r="Q3305" i="10"/>
  <c r="R3305" i="10"/>
  <c r="N3306" i="10"/>
  <c r="O3306" i="10"/>
  <c r="P3306" i="10"/>
  <c r="Q3306" i="10"/>
  <c r="R3306" i="10"/>
  <c r="N3307" i="10"/>
  <c r="O3307" i="10"/>
  <c r="P3307" i="10"/>
  <c r="Q3307" i="10"/>
  <c r="R3307" i="10"/>
  <c r="N3308" i="10"/>
  <c r="O3308" i="10"/>
  <c r="P3308" i="10"/>
  <c r="Q3308" i="10"/>
  <c r="R3308" i="10"/>
  <c r="N3309" i="10"/>
  <c r="O3309" i="10"/>
  <c r="P3309" i="10"/>
  <c r="Q3309" i="10"/>
  <c r="R3309" i="10"/>
  <c r="N3310" i="10"/>
  <c r="O3310" i="10"/>
  <c r="P3310" i="10"/>
  <c r="Q3310" i="10"/>
  <c r="R3310" i="10"/>
  <c r="N3311" i="10"/>
  <c r="O3311" i="10"/>
  <c r="P3311" i="10"/>
  <c r="Q3311" i="10"/>
  <c r="R3311" i="10"/>
  <c r="N3312" i="10"/>
  <c r="O3312" i="10"/>
  <c r="P3312" i="10"/>
  <c r="Q3312" i="10"/>
  <c r="R3312" i="10"/>
  <c r="N3313" i="10"/>
  <c r="O3313" i="10"/>
  <c r="P3313" i="10"/>
  <c r="Q3313" i="10"/>
  <c r="R3313" i="10"/>
  <c r="N3314" i="10"/>
  <c r="O3314" i="10"/>
  <c r="P3314" i="10"/>
  <c r="Q3314" i="10"/>
  <c r="R3314" i="10"/>
  <c r="N3315" i="10"/>
  <c r="O3315" i="10"/>
  <c r="P3315" i="10"/>
  <c r="Q3315" i="10"/>
  <c r="R3315" i="10"/>
  <c r="N3316" i="10"/>
  <c r="O3316" i="10"/>
  <c r="P3316" i="10"/>
  <c r="Q3316" i="10"/>
  <c r="R3316" i="10"/>
  <c r="N3317" i="10"/>
  <c r="O3317" i="10"/>
  <c r="P3317" i="10"/>
  <c r="Q3317" i="10"/>
  <c r="R3317" i="10"/>
  <c r="N3318" i="10"/>
  <c r="O3318" i="10"/>
  <c r="P3318" i="10"/>
  <c r="Q3318" i="10"/>
  <c r="R3318" i="10"/>
  <c r="N3319" i="10"/>
  <c r="O3319" i="10"/>
  <c r="P3319" i="10"/>
  <c r="Q3319" i="10"/>
  <c r="R3319" i="10"/>
  <c r="N3320" i="10"/>
  <c r="O3320" i="10"/>
  <c r="P3320" i="10"/>
  <c r="Q3320" i="10"/>
  <c r="R3320" i="10"/>
  <c r="N3321" i="10"/>
  <c r="O3321" i="10"/>
  <c r="P3321" i="10"/>
  <c r="Q3321" i="10"/>
  <c r="R3321" i="10"/>
  <c r="N3322" i="10"/>
  <c r="O3322" i="10"/>
  <c r="P3322" i="10"/>
  <c r="Q3322" i="10"/>
  <c r="R3322" i="10"/>
  <c r="N3323" i="10"/>
  <c r="O3323" i="10"/>
  <c r="P3323" i="10"/>
  <c r="Q3323" i="10"/>
  <c r="R3323" i="10"/>
  <c r="N3324" i="10"/>
  <c r="O3324" i="10"/>
  <c r="P3324" i="10"/>
  <c r="Q3324" i="10"/>
  <c r="R3324" i="10"/>
  <c r="N3325" i="10"/>
  <c r="O3325" i="10"/>
  <c r="P3325" i="10"/>
  <c r="Q3325" i="10"/>
  <c r="R3325" i="10"/>
  <c r="N3326" i="10"/>
  <c r="O3326" i="10"/>
  <c r="P3326" i="10"/>
  <c r="Q3326" i="10"/>
  <c r="R3326" i="10"/>
  <c r="N3327" i="10"/>
  <c r="O3327" i="10"/>
  <c r="P3327" i="10"/>
  <c r="Q3327" i="10"/>
  <c r="R3327" i="10"/>
  <c r="N3328" i="10"/>
  <c r="O3328" i="10"/>
  <c r="P3328" i="10"/>
  <c r="Q3328" i="10"/>
  <c r="R3328" i="10"/>
  <c r="N3329" i="10"/>
  <c r="O3329" i="10"/>
  <c r="P3329" i="10"/>
  <c r="Q3329" i="10"/>
  <c r="R3329" i="10"/>
  <c r="N3330" i="10"/>
  <c r="O3330" i="10"/>
  <c r="P3330" i="10"/>
  <c r="Q3330" i="10"/>
  <c r="R3330" i="10"/>
  <c r="N3331" i="10"/>
  <c r="O3331" i="10"/>
  <c r="P3331" i="10"/>
  <c r="Q3331" i="10"/>
  <c r="R3331" i="10"/>
  <c r="N3332" i="10"/>
  <c r="O3332" i="10"/>
  <c r="P3332" i="10"/>
  <c r="Q3332" i="10"/>
  <c r="R3332" i="10"/>
  <c r="N3333" i="10"/>
  <c r="O3333" i="10"/>
  <c r="P3333" i="10"/>
  <c r="Q3333" i="10"/>
  <c r="R3333" i="10"/>
  <c r="N3334" i="10"/>
  <c r="O3334" i="10"/>
  <c r="P3334" i="10"/>
  <c r="Q3334" i="10"/>
  <c r="R3334" i="10"/>
  <c r="N3335" i="10"/>
  <c r="O3335" i="10"/>
  <c r="P3335" i="10"/>
  <c r="Q3335" i="10"/>
  <c r="R3335" i="10"/>
  <c r="N3336" i="10"/>
  <c r="O3336" i="10"/>
  <c r="P3336" i="10"/>
  <c r="Q3336" i="10"/>
  <c r="R3336" i="10"/>
  <c r="N3337" i="10"/>
  <c r="O3337" i="10"/>
  <c r="P3337" i="10"/>
  <c r="Q3337" i="10"/>
  <c r="R3337" i="10"/>
  <c r="N3338" i="10"/>
  <c r="O3338" i="10"/>
  <c r="P3338" i="10"/>
  <c r="Q3338" i="10"/>
  <c r="R3338" i="10"/>
  <c r="N3339" i="10"/>
  <c r="O3339" i="10"/>
  <c r="P3339" i="10"/>
  <c r="Q3339" i="10"/>
  <c r="R3339" i="10"/>
  <c r="N3340" i="10"/>
  <c r="O3340" i="10"/>
  <c r="P3340" i="10"/>
  <c r="Q3340" i="10"/>
  <c r="R3340" i="10"/>
  <c r="N3341" i="10"/>
  <c r="O3341" i="10"/>
  <c r="P3341" i="10"/>
  <c r="Q3341" i="10"/>
  <c r="R3341" i="10"/>
  <c r="N3342" i="10"/>
  <c r="O3342" i="10"/>
  <c r="P3342" i="10"/>
  <c r="Q3342" i="10"/>
  <c r="R3342" i="10"/>
  <c r="N3343" i="10"/>
  <c r="O3343" i="10"/>
  <c r="P3343" i="10"/>
  <c r="Q3343" i="10"/>
  <c r="R3343" i="10"/>
  <c r="N3344" i="10"/>
  <c r="O3344" i="10"/>
  <c r="P3344" i="10"/>
  <c r="Q3344" i="10"/>
  <c r="R3344" i="10"/>
  <c r="N3345" i="10"/>
  <c r="O3345" i="10"/>
  <c r="P3345" i="10"/>
  <c r="Q3345" i="10"/>
  <c r="R3345" i="10"/>
  <c r="N3346" i="10"/>
  <c r="O3346" i="10"/>
  <c r="P3346" i="10"/>
  <c r="Q3346" i="10"/>
  <c r="R3346" i="10"/>
  <c r="N3347" i="10"/>
  <c r="O3347" i="10"/>
  <c r="P3347" i="10"/>
  <c r="Q3347" i="10"/>
  <c r="R3347" i="10"/>
  <c r="N3348" i="10"/>
  <c r="O3348" i="10"/>
  <c r="P3348" i="10"/>
  <c r="Q3348" i="10"/>
  <c r="R3348" i="10"/>
  <c r="N3349" i="10"/>
  <c r="O3349" i="10"/>
  <c r="P3349" i="10"/>
  <c r="Q3349" i="10"/>
  <c r="R3349" i="10"/>
  <c r="N3350" i="10"/>
  <c r="O3350" i="10"/>
  <c r="P3350" i="10"/>
  <c r="Q3350" i="10"/>
  <c r="R3350" i="10"/>
  <c r="N3351" i="10"/>
  <c r="O3351" i="10"/>
  <c r="P3351" i="10"/>
  <c r="Q3351" i="10"/>
  <c r="R3351" i="10"/>
  <c r="N3352" i="10"/>
  <c r="O3352" i="10"/>
  <c r="P3352" i="10"/>
  <c r="Q3352" i="10"/>
  <c r="R3352" i="10"/>
  <c r="N3353" i="10"/>
  <c r="O3353" i="10"/>
  <c r="P3353" i="10"/>
  <c r="Q3353" i="10"/>
  <c r="R3353" i="10"/>
  <c r="N3354" i="10"/>
  <c r="O3354" i="10"/>
  <c r="P3354" i="10"/>
  <c r="Q3354" i="10"/>
  <c r="R3354" i="10"/>
  <c r="N3355" i="10"/>
  <c r="O3355" i="10"/>
  <c r="P3355" i="10"/>
  <c r="Q3355" i="10"/>
  <c r="R3355" i="10"/>
  <c r="N3356" i="10"/>
  <c r="O3356" i="10"/>
  <c r="P3356" i="10"/>
  <c r="Q3356" i="10"/>
  <c r="R3356" i="10"/>
  <c r="N3357" i="10"/>
  <c r="O3357" i="10"/>
  <c r="P3357" i="10"/>
  <c r="Q3357" i="10"/>
  <c r="R3357" i="10"/>
  <c r="N3358" i="10"/>
  <c r="O3358" i="10"/>
  <c r="P3358" i="10"/>
  <c r="Q3358" i="10"/>
  <c r="R3358" i="10"/>
  <c r="N3359" i="10"/>
  <c r="O3359" i="10"/>
  <c r="P3359" i="10"/>
  <c r="Q3359" i="10"/>
  <c r="R3359" i="10"/>
  <c r="N3360" i="10"/>
  <c r="O3360" i="10"/>
  <c r="P3360" i="10"/>
  <c r="Q3360" i="10"/>
  <c r="R3360" i="10"/>
  <c r="N3361" i="10"/>
  <c r="O3361" i="10"/>
  <c r="P3361" i="10"/>
  <c r="Q3361" i="10"/>
  <c r="R3361" i="10"/>
  <c r="N3362" i="10"/>
  <c r="O3362" i="10"/>
  <c r="P3362" i="10"/>
  <c r="Q3362" i="10"/>
  <c r="R3362" i="10"/>
  <c r="N3363" i="10"/>
  <c r="O3363" i="10"/>
  <c r="P3363" i="10"/>
  <c r="Q3363" i="10"/>
  <c r="R3363" i="10"/>
  <c r="N3364" i="10"/>
  <c r="O3364" i="10"/>
  <c r="P3364" i="10"/>
  <c r="Q3364" i="10"/>
  <c r="R3364" i="10"/>
  <c r="N3365" i="10"/>
  <c r="O3365" i="10"/>
  <c r="P3365" i="10"/>
  <c r="Q3365" i="10"/>
  <c r="R3365" i="10"/>
  <c r="N3366" i="10"/>
  <c r="O3366" i="10"/>
  <c r="P3366" i="10"/>
  <c r="Q3366" i="10"/>
  <c r="R3366" i="10"/>
  <c r="N3367" i="10"/>
  <c r="O3367" i="10"/>
  <c r="P3367" i="10"/>
  <c r="Q3367" i="10"/>
  <c r="R3367" i="10"/>
  <c r="N3368" i="10"/>
  <c r="O3368" i="10"/>
  <c r="P3368" i="10"/>
  <c r="Q3368" i="10"/>
  <c r="R3368" i="10"/>
  <c r="N3369" i="10"/>
  <c r="O3369" i="10"/>
  <c r="P3369" i="10"/>
  <c r="Q3369" i="10"/>
  <c r="R3369" i="10"/>
  <c r="N3370" i="10"/>
  <c r="O3370" i="10"/>
  <c r="P3370" i="10"/>
  <c r="Q3370" i="10"/>
  <c r="R3370" i="10"/>
  <c r="N3371" i="10"/>
  <c r="O3371" i="10"/>
  <c r="P3371" i="10"/>
  <c r="Q3371" i="10"/>
  <c r="R3371" i="10"/>
  <c r="N3372" i="10"/>
  <c r="O3372" i="10"/>
  <c r="P3372" i="10"/>
  <c r="Q3372" i="10"/>
  <c r="R3372" i="10"/>
  <c r="N3373" i="10"/>
  <c r="O3373" i="10"/>
  <c r="P3373" i="10"/>
  <c r="Q3373" i="10"/>
  <c r="R3373" i="10"/>
  <c r="N3374" i="10"/>
  <c r="O3374" i="10"/>
  <c r="P3374" i="10"/>
  <c r="Q3374" i="10"/>
  <c r="R3374" i="10"/>
  <c r="N3375" i="10"/>
  <c r="O3375" i="10"/>
  <c r="P3375" i="10"/>
  <c r="Q3375" i="10"/>
  <c r="R3375" i="10"/>
  <c r="N3376" i="10"/>
  <c r="O3376" i="10"/>
  <c r="P3376" i="10"/>
  <c r="Q3376" i="10"/>
  <c r="R3376" i="10"/>
  <c r="N3377" i="10"/>
  <c r="O3377" i="10"/>
  <c r="P3377" i="10"/>
  <c r="Q3377" i="10"/>
  <c r="R3377" i="10"/>
  <c r="N3378" i="10"/>
  <c r="O3378" i="10"/>
  <c r="P3378" i="10"/>
  <c r="Q3378" i="10"/>
  <c r="R3378" i="10"/>
  <c r="N3379" i="10"/>
  <c r="O3379" i="10"/>
  <c r="P3379" i="10"/>
  <c r="Q3379" i="10"/>
  <c r="R3379" i="10"/>
  <c r="N3380" i="10"/>
  <c r="O3380" i="10"/>
  <c r="P3380" i="10"/>
  <c r="Q3380" i="10"/>
  <c r="R3380" i="10"/>
  <c r="N3381" i="10"/>
  <c r="O3381" i="10"/>
  <c r="P3381" i="10"/>
  <c r="Q3381" i="10"/>
  <c r="R3381" i="10"/>
  <c r="N3382" i="10"/>
  <c r="O3382" i="10"/>
  <c r="P3382" i="10"/>
  <c r="Q3382" i="10"/>
  <c r="R3382" i="10"/>
  <c r="N3383" i="10"/>
  <c r="O3383" i="10"/>
  <c r="P3383" i="10"/>
  <c r="Q3383" i="10"/>
  <c r="R3383" i="10"/>
  <c r="N3384" i="10"/>
  <c r="O3384" i="10"/>
  <c r="P3384" i="10"/>
  <c r="Q3384" i="10"/>
  <c r="R3384" i="10"/>
  <c r="N3385" i="10"/>
  <c r="O3385" i="10"/>
  <c r="P3385" i="10"/>
  <c r="Q3385" i="10"/>
  <c r="R3385" i="10"/>
  <c r="N3386" i="10"/>
  <c r="O3386" i="10"/>
  <c r="P3386" i="10"/>
  <c r="Q3386" i="10"/>
  <c r="R3386" i="10"/>
  <c r="N3387" i="10"/>
  <c r="O3387" i="10"/>
  <c r="P3387" i="10"/>
  <c r="Q3387" i="10"/>
  <c r="R3387" i="10"/>
  <c r="N3388" i="10"/>
  <c r="O3388" i="10"/>
  <c r="P3388" i="10"/>
  <c r="Q3388" i="10"/>
  <c r="R3388" i="10"/>
  <c r="N3389" i="10"/>
  <c r="O3389" i="10"/>
  <c r="P3389" i="10"/>
  <c r="Q3389" i="10"/>
  <c r="R3389" i="10"/>
  <c r="N3390" i="10"/>
  <c r="O3390" i="10"/>
  <c r="P3390" i="10"/>
  <c r="Q3390" i="10"/>
  <c r="R3390" i="10"/>
  <c r="N3391" i="10"/>
  <c r="O3391" i="10"/>
  <c r="P3391" i="10"/>
  <c r="Q3391" i="10"/>
  <c r="R3391" i="10"/>
  <c r="N3392" i="10"/>
  <c r="O3392" i="10"/>
  <c r="P3392" i="10"/>
  <c r="Q3392" i="10"/>
  <c r="R3392" i="10"/>
  <c r="N3393" i="10"/>
  <c r="O3393" i="10"/>
  <c r="P3393" i="10"/>
  <c r="Q3393" i="10"/>
  <c r="R3393" i="10"/>
  <c r="N3394" i="10"/>
  <c r="O3394" i="10"/>
  <c r="P3394" i="10"/>
  <c r="Q3394" i="10"/>
  <c r="R3394" i="10"/>
  <c r="N3395" i="10"/>
  <c r="O3395" i="10"/>
  <c r="P3395" i="10"/>
  <c r="Q3395" i="10"/>
  <c r="R3395" i="10"/>
  <c r="N3396" i="10"/>
  <c r="O3396" i="10"/>
  <c r="P3396" i="10"/>
  <c r="Q3396" i="10"/>
  <c r="R3396" i="10"/>
  <c r="N3397" i="10"/>
  <c r="O3397" i="10"/>
  <c r="P3397" i="10"/>
  <c r="Q3397" i="10"/>
  <c r="R3397" i="10"/>
  <c r="N3398" i="10"/>
  <c r="O3398" i="10"/>
  <c r="P3398" i="10"/>
  <c r="Q3398" i="10"/>
  <c r="R3398" i="10"/>
  <c r="N3399" i="10"/>
  <c r="O3399" i="10"/>
  <c r="P3399" i="10"/>
  <c r="Q3399" i="10"/>
  <c r="R3399" i="10"/>
  <c r="N3400" i="10"/>
  <c r="O3400" i="10"/>
  <c r="P3400" i="10"/>
  <c r="Q3400" i="10"/>
  <c r="R3400" i="10"/>
  <c r="N3401" i="10"/>
  <c r="O3401" i="10"/>
  <c r="P3401" i="10"/>
  <c r="Q3401" i="10"/>
  <c r="R3401" i="10"/>
  <c r="N3402" i="10"/>
  <c r="O3402" i="10"/>
  <c r="P3402" i="10"/>
  <c r="Q3402" i="10"/>
  <c r="R3402" i="10"/>
  <c r="N3403" i="10"/>
  <c r="O3403" i="10"/>
  <c r="P3403" i="10"/>
  <c r="Q3403" i="10"/>
  <c r="R3403" i="10"/>
  <c r="N3404" i="10"/>
  <c r="O3404" i="10"/>
  <c r="P3404" i="10"/>
  <c r="Q3404" i="10"/>
  <c r="R3404" i="10"/>
  <c r="N3405" i="10"/>
  <c r="O3405" i="10"/>
  <c r="P3405" i="10"/>
  <c r="Q3405" i="10"/>
  <c r="R3405" i="10"/>
  <c r="N3406" i="10"/>
  <c r="O3406" i="10"/>
  <c r="P3406" i="10"/>
  <c r="Q3406" i="10"/>
  <c r="R3406" i="10"/>
  <c r="N3407" i="10"/>
  <c r="O3407" i="10"/>
  <c r="P3407" i="10"/>
  <c r="Q3407" i="10"/>
  <c r="R3407" i="10"/>
  <c r="N3408" i="10"/>
  <c r="O3408" i="10"/>
  <c r="P3408" i="10"/>
  <c r="Q3408" i="10"/>
  <c r="R3408" i="10"/>
  <c r="N3409" i="10"/>
  <c r="O3409" i="10"/>
  <c r="P3409" i="10"/>
  <c r="Q3409" i="10"/>
  <c r="R3409" i="10"/>
  <c r="N3410" i="10"/>
  <c r="O3410" i="10"/>
  <c r="P3410" i="10"/>
  <c r="Q3410" i="10"/>
  <c r="R3410" i="10"/>
  <c r="N3411" i="10"/>
  <c r="O3411" i="10"/>
  <c r="P3411" i="10"/>
  <c r="Q3411" i="10"/>
  <c r="R3411" i="10"/>
  <c r="N3412" i="10"/>
  <c r="O3412" i="10"/>
  <c r="P3412" i="10"/>
  <c r="Q3412" i="10"/>
  <c r="R3412" i="10"/>
  <c r="N3413" i="10"/>
  <c r="O3413" i="10"/>
  <c r="P3413" i="10"/>
  <c r="Q3413" i="10"/>
  <c r="R3413" i="10"/>
  <c r="N3414" i="10"/>
  <c r="O3414" i="10"/>
  <c r="P3414" i="10"/>
  <c r="Q3414" i="10"/>
  <c r="R3414" i="10"/>
  <c r="N3415" i="10"/>
  <c r="O3415" i="10"/>
  <c r="P3415" i="10"/>
  <c r="Q3415" i="10"/>
  <c r="R3415" i="10"/>
  <c r="N3416" i="10"/>
  <c r="O3416" i="10"/>
  <c r="P3416" i="10"/>
  <c r="Q3416" i="10"/>
  <c r="R3416" i="10"/>
  <c r="N3417" i="10"/>
  <c r="O3417" i="10"/>
  <c r="P3417" i="10"/>
  <c r="Q3417" i="10"/>
  <c r="R3417" i="10"/>
  <c r="N3418" i="10"/>
  <c r="O3418" i="10"/>
  <c r="P3418" i="10"/>
  <c r="Q3418" i="10"/>
  <c r="R3418" i="10"/>
  <c r="N3419" i="10"/>
  <c r="O3419" i="10"/>
  <c r="P3419" i="10"/>
  <c r="Q3419" i="10"/>
  <c r="R3419" i="10"/>
  <c r="N3420" i="10"/>
  <c r="O3420" i="10"/>
  <c r="P3420" i="10"/>
  <c r="Q3420" i="10"/>
  <c r="R3420" i="10"/>
  <c r="N3421" i="10"/>
  <c r="O3421" i="10"/>
  <c r="P3421" i="10"/>
  <c r="Q3421" i="10"/>
  <c r="R3421" i="10"/>
  <c r="N3422" i="10"/>
  <c r="O3422" i="10"/>
  <c r="P3422" i="10"/>
  <c r="Q3422" i="10"/>
  <c r="R3422" i="10"/>
  <c r="N3423" i="10"/>
  <c r="O3423" i="10"/>
  <c r="P3423" i="10"/>
  <c r="Q3423" i="10"/>
  <c r="R3423" i="10"/>
  <c r="N3424" i="10"/>
  <c r="O3424" i="10"/>
  <c r="P3424" i="10"/>
  <c r="Q3424" i="10"/>
  <c r="R3424" i="10"/>
  <c r="N3425" i="10"/>
  <c r="O3425" i="10"/>
  <c r="P3425" i="10"/>
  <c r="Q3425" i="10"/>
  <c r="R3425" i="10"/>
  <c r="N3426" i="10"/>
  <c r="O3426" i="10"/>
  <c r="P3426" i="10"/>
  <c r="Q3426" i="10"/>
  <c r="R3426" i="10"/>
  <c r="N3427" i="10"/>
  <c r="O3427" i="10"/>
  <c r="P3427" i="10"/>
  <c r="Q3427" i="10"/>
  <c r="R3427" i="10"/>
  <c r="N3428" i="10"/>
  <c r="O3428" i="10"/>
  <c r="P3428" i="10"/>
  <c r="Q3428" i="10"/>
  <c r="R3428" i="10"/>
  <c r="N3429" i="10"/>
  <c r="O3429" i="10"/>
  <c r="P3429" i="10"/>
  <c r="Q3429" i="10"/>
  <c r="R3429" i="10"/>
  <c r="N3430" i="10"/>
  <c r="O3430" i="10"/>
  <c r="P3430" i="10"/>
  <c r="Q3430" i="10"/>
  <c r="R3430" i="10"/>
  <c r="N3431" i="10"/>
  <c r="O3431" i="10"/>
  <c r="P3431" i="10"/>
  <c r="Q3431" i="10"/>
  <c r="R3431" i="10"/>
  <c r="N3432" i="10"/>
  <c r="O3432" i="10"/>
  <c r="P3432" i="10"/>
  <c r="Q3432" i="10"/>
  <c r="R3432" i="10"/>
  <c r="N3433" i="10"/>
  <c r="O3433" i="10"/>
  <c r="P3433" i="10"/>
  <c r="Q3433" i="10"/>
  <c r="R3433" i="10"/>
  <c r="N3434" i="10"/>
  <c r="O3434" i="10"/>
  <c r="P3434" i="10"/>
  <c r="Q3434" i="10"/>
  <c r="R3434" i="10"/>
  <c r="N3435" i="10"/>
  <c r="O3435" i="10"/>
  <c r="P3435" i="10"/>
  <c r="Q3435" i="10"/>
  <c r="R3435" i="10"/>
  <c r="N3436" i="10"/>
  <c r="O3436" i="10"/>
  <c r="P3436" i="10"/>
  <c r="Q3436" i="10"/>
  <c r="R3436" i="10"/>
  <c r="N3437" i="10"/>
  <c r="O3437" i="10"/>
  <c r="P3437" i="10"/>
  <c r="Q3437" i="10"/>
  <c r="R3437" i="10"/>
  <c r="N3438" i="10"/>
  <c r="O3438" i="10"/>
  <c r="P3438" i="10"/>
  <c r="Q3438" i="10"/>
  <c r="R3438" i="10"/>
  <c r="N3439" i="10"/>
  <c r="O3439" i="10"/>
  <c r="P3439" i="10"/>
  <c r="Q3439" i="10"/>
  <c r="R3439" i="10"/>
  <c r="N3440" i="10"/>
  <c r="O3440" i="10"/>
  <c r="P3440" i="10"/>
  <c r="Q3440" i="10"/>
  <c r="R3440" i="10"/>
  <c r="N3441" i="10"/>
  <c r="O3441" i="10"/>
  <c r="P3441" i="10"/>
  <c r="Q3441" i="10"/>
  <c r="R3441" i="10"/>
  <c r="N3442" i="10"/>
  <c r="O3442" i="10"/>
  <c r="P3442" i="10"/>
  <c r="Q3442" i="10"/>
  <c r="R3442" i="10"/>
  <c r="N3443" i="10"/>
  <c r="O3443" i="10"/>
  <c r="P3443" i="10"/>
  <c r="Q3443" i="10"/>
  <c r="R3443" i="10"/>
  <c r="N3444" i="10"/>
  <c r="O3444" i="10"/>
  <c r="P3444" i="10"/>
  <c r="Q3444" i="10"/>
  <c r="R3444" i="10"/>
  <c r="N3445" i="10"/>
  <c r="O3445" i="10"/>
  <c r="P3445" i="10"/>
  <c r="Q3445" i="10"/>
  <c r="R3445" i="10"/>
  <c r="N3446" i="10"/>
  <c r="O3446" i="10"/>
  <c r="P3446" i="10"/>
  <c r="Q3446" i="10"/>
  <c r="R3446" i="10"/>
  <c r="N3447" i="10"/>
  <c r="O3447" i="10"/>
  <c r="P3447" i="10"/>
  <c r="Q3447" i="10"/>
  <c r="R3447" i="10"/>
  <c r="N3448" i="10"/>
  <c r="O3448" i="10"/>
  <c r="P3448" i="10"/>
  <c r="Q3448" i="10"/>
  <c r="R3448" i="10"/>
  <c r="N3449" i="10"/>
  <c r="O3449" i="10"/>
  <c r="P3449" i="10"/>
  <c r="Q3449" i="10"/>
  <c r="R3449" i="10"/>
  <c r="N3450" i="10"/>
  <c r="O3450" i="10"/>
  <c r="P3450" i="10"/>
  <c r="Q3450" i="10"/>
  <c r="R3450" i="10"/>
  <c r="N3451" i="10"/>
  <c r="O3451" i="10"/>
  <c r="P3451" i="10"/>
  <c r="Q3451" i="10"/>
  <c r="R3451" i="10"/>
  <c r="N3452" i="10"/>
  <c r="O3452" i="10"/>
  <c r="P3452" i="10"/>
  <c r="Q3452" i="10"/>
  <c r="R3452" i="10"/>
  <c r="N3453" i="10"/>
  <c r="O3453" i="10"/>
  <c r="P3453" i="10"/>
  <c r="Q3453" i="10"/>
  <c r="R3453" i="10"/>
  <c r="N3454" i="10"/>
  <c r="O3454" i="10"/>
  <c r="P3454" i="10"/>
  <c r="Q3454" i="10"/>
  <c r="R3454" i="10"/>
  <c r="N3455" i="10"/>
  <c r="O3455" i="10"/>
  <c r="P3455" i="10"/>
  <c r="Q3455" i="10"/>
  <c r="R3455" i="10"/>
  <c r="N3456" i="10"/>
  <c r="O3456" i="10"/>
  <c r="P3456" i="10"/>
  <c r="Q3456" i="10"/>
  <c r="R3456" i="10"/>
  <c r="N3457" i="10"/>
  <c r="O3457" i="10"/>
  <c r="P3457" i="10"/>
  <c r="Q3457" i="10"/>
  <c r="R3457" i="10"/>
  <c r="N3458" i="10"/>
  <c r="O3458" i="10"/>
  <c r="P3458" i="10"/>
  <c r="Q3458" i="10"/>
  <c r="R3458" i="10"/>
  <c r="N3459" i="10"/>
  <c r="O3459" i="10"/>
  <c r="P3459" i="10"/>
  <c r="Q3459" i="10"/>
  <c r="R3459" i="10"/>
  <c r="N3460" i="10"/>
  <c r="O3460" i="10"/>
  <c r="P3460" i="10"/>
  <c r="Q3460" i="10"/>
  <c r="R3460" i="10"/>
  <c r="N3461" i="10"/>
  <c r="O3461" i="10"/>
  <c r="P3461" i="10"/>
  <c r="Q3461" i="10"/>
  <c r="R3461" i="10"/>
  <c r="N3462" i="10"/>
  <c r="O3462" i="10"/>
  <c r="P3462" i="10"/>
  <c r="Q3462" i="10"/>
  <c r="R3462" i="10"/>
  <c r="N3463" i="10"/>
  <c r="O3463" i="10"/>
  <c r="P3463" i="10"/>
  <c r="Q3463" i="10"/>
  <c r="R3463" i="10"/>
  <c r="N3464" i="10"/>
  <c r="O3464" i="10"/>
  <c r="P3464" i="10"/>
  <c r="Q3464" i="10"/>
  <c r="R3464" i="10"/>
  <c r="N3465" i="10"/>
  <c r="O3465" i="10"/>
  <c r="P3465" i="10"/>
  <c r="Q3465" i="10"/>
  <c r="R3465" i="10"/>
  <c r="N3466" i="10"/>
  <c r="O3466" i="10"/>
  <c r="P3466" i="10"/>
  <c r="Q3466" i="10"/>
  <c r="R3466" i="10"/>
  <c r="N3467" i="10"/>
  <c r="O3467" i="10"/>
  <c r="P3467" i="10"/>
  <c r="Q3467" i="10"/>
  <c r="R3467" i="10"/>
  <c r="N3468" i="10"/>
  <c r="O3468" i="10"/>
  <c r="P3468" i="10"/>
  <c r="Q3468" i="10"/>
  <c r="R3468" i="10"/>
  <c r="N3469" i="10"/>
  <c r="O3469" i="10"/>
  <c r="P3469" i="10"/>
  <c r="Q3469" i="10"/>
  <c r="R3469" i="10"/>
  <c r="N3470" i="10"/>
  <c r="O3470" i="10"/>
  <c r="P3470" i="10"/>
  <c r="Q3470" i="10"/>
  <c r="R3470" i="10"/>
  <c r="N3471" i="10"/>
  <c r="O3471" i="10"/>
  <c r="P3471" i="10"/>
  <c r="Q3471" i="10"/>
  <c r="R3471" i="10"/>
  <c r="N3472" i="10"/>
  <c r="O3472" i="10"/>
  <c r="P3472" i="10"/>
  <c r="Q3472" i="10"/>
  <c r="R3472" i="10"/>
  <c r="N3473" i="10"/>
  <c r="O3473" i="10"/>
  <c r="P3473" i="10"/>
  <c r="Q3473" i="10"/>
  <c r="R3473" i="10"/>
  <c r="N3474" i="10"/>
  <c r="O3474" i="10"/>
  <c r="P3474" i="10"/>
  <c r="Q3474" i="10"/>
  <c r="R3474" i="10"/>
  <c r="N3475" i="10"/>
  <c r="O3475" i="10"/>
  <c r="P3475" i="10"/>
  <c r="Q3475" i="10"/>
  <c r="R3475" i="10"/>
  <c r="N3476" i="10"/>
  <c r="O3476" i="10"/>
  <c r="P3476" i="10"/>
  <c r="Q3476" i="10"/>
  <c r="R3476" i="10"/>
  <c r="N3477" i="10"/>
  <c r="O3477" i="10"/>
  <c r="P3477" i="10"/>
  <c r="Q3477" i="10"/>
  <c r="R3477" i="10"/>
  <c r="N3478" i="10"/>
  <c r="O3478" i="10"/>
  <c r="P3478" i="10"/>
  <c r="Q3478" i="10"/>
  <c r="R3478" i="10"/>
  <c r="N3479" i="10"/>
  <c r="O3479" i="10"/>
  <c r="P3479" i="10"/>
  <c r="Q3479" i="10"/>
  <c r="R3479" i="10"/>
  <c r="N3480" i="10"/>
  <c r="O3480" i="10"/>
  <c r="P3480" i="10"/>
  <c r="Q3480" i="10"/>
  <c r="R3480" i="10"/>
  <c r="N3481" i="10"/>
  <c r="O3481" i="10"/>
  <c r="P3481" i="10"/>
  <c r="Q3481" i="10"/>
  <c r="R3481" i="10"/>
  <c r="N3482" i="10"/>
  <c r="O3482" i="10"/>
  <c r="P3482" i="10"/>
  <c r="Q3482" i="10"/>
  <c r="R3482" i="10"/>
  <c r="N3483" i="10"/>
  <c r="O3483" i="10"/>
  <c r="P3483" i="10"/>
  <c r="Q3483" i="10"/>
  <c r="R3483" i="10"/>
  <c r="N3484" i="10"/>
  <c r="O3484" i="10"/>
  <c r="P3484" i="10"/>
  <c r="Q3484" i="10"/>
  <c r="R3484" i="10"/>
  <c r="N3485" i="10"/>
  <c r="O3485" i="10"/>
  <c r="P3485" i="10"/>
  <c r="Q3485" i="10"/>
  <c r="R3485" i="10"/>
  <c r="N3486" i="10"/>
  <c r="O3486" i="10"/>
  <c r="P3486" i="10"/>
  <c r="Q3486" i="10"/>
  <c r="R3486" i="10"/>
  <c r="N3487" i="10"/>
  <c r="O3487" i="10"/>
  <c r="P3487" i="10"/>
  <c r="Q3487" i="10"/>
  <c r="R3487" i="10"/>
  <c r="N3488" i="10"/>
  <c r="O3488" i="10"/>
  <c r="P3488" i="10"/>
  <c r="Q3488" i="10"/>
  <c r="R3488" i="10"/>
  <c r="N3489" i="10"/>
  <c r="O3489" i="10"/>
  <c r="P3489" i="10"/>
  <c r="Q3489" i="10"/>
  <c r="R3489" i="10"/>
  <c r="N3490" i="10"/>
  <c r="O3490" i="10"/>
  <c r="P3490" i="10"/>
  <c r="Q3490" i="10"/>
  <c r="R3490" i="10"/>
  <c r="N3491" i="10"/>
  <c r="O3491" i="10"/>
  <c r="P3491" i="10"/>
  <c r="Q3491" i="10"/>
  <c r="R3491" i="10"/>
  <c r="N3492" i="10"/>
  <c r="O3492" i="10"/>
  <c r="P3492" i="10"/>
  <c r="Q3492" i="10"/>
  <c r="R3492" i="10"/>
  <c r="N3493" i="10"/>
  <c r="O3493" i="10"/>
  <c r="P3493" i="10"/>
  <c r="Q3493" i="10"/>
  <c r="R3493" i="10"/>
  <c r="N3494" i="10"/>
  <c r="O3494" i="10"/>
  <c r="P3494" i="10"/>
  <c r="Q3494" i="10"/>
  <c r="R3494" i="10"/>
  <c r="N3495" i="10"/>
  <c r="O3495" i="10"/>
  <c r="P3495" i="10"/>
  <c r="Q3495" i="10"/>
  <c r="R3495" i="10"/>
  <c r="N3496" i="10"/>
  <c r="O3496" i="10"/>
  <c r="P3496" i="10"/>
  <c r="Q3496" i="10"/>
  <c r="R3496" i="10"/>
  <c r="N3497" i="10"/>
  <c r="O3497" i="10"/>
  <c r="P3497" i="10"/>
  <c r="Q3497" i="10"/>
  <c r="R3497" i="10"/>
  <c r="N3498" i="10"/>
  <c r="O3498" i="10"/>
  <c r="P3498" i="10"/>
  <c r="Q3498" i="10"/>
  <c r="R3498" i="10"/>
  <c r="N3499" i="10"/>
  <c r="O3499" i="10"/>
  <c r="P3499" i="10"/>
  <c r="Q3499" i="10"/>
  <c r="R3499" i="10"/>
  <c r="N3500" i="10"/>
  <c r="O3500" i="10"/>
  <c r="P3500" i="10"/>
  <c r="Q3500" i="10"/>
  <c r="R3500" i="10"/>
  <c r="N3501" i="10"/>
  <c r="O3501" i="10"/>
  <c r="P3501" i="10"/>
  <c r="Q3501" i="10"/>
  <c r="R3501" i="10"/>
  <c r="N3502" i="10"/>
  <c r="O3502" i="10"/>
  <c r="P3502" i="10"/>
  <c r="Q3502" i="10"/>
  <c r="R3502" i="10"/>
  <c r="N3503" i="10"/>
  <c r="O3503" i="10"/>
  <c r="P3503" i="10"/>
  <c r="Q3503" i="10"/>
  <c r="R3503" i="10"/>
  <c r="N3504" i="10"/>
  <c r="O3504" i="10"/>
  <c r="P3504" i="10"/>
  <c r="Q3504" i="10"/>
  <c r="R3504" i="10"/>
  <c r="N3505" i="10"/>
  <c r="O3505" i="10"/>
  <c r="P3505" i="10"/>
  <c r="Q3505" i="10"/>
  <c r="R3505" i="10"/>
  <c r="N3506" i="10"/>
  <c r="O3506" i="10"/>
  <c r="P3506" i="10"/>
  <c r="Q3506" i="10"/>
  <c r="R3506" i="10"/>
  <c r="N3507" i="10"/>
  <c r="O3507" i="10"/>
  <c r="P3507" i="10"/>
  <c r="Q3507" i="10"/>
  <c r="R3507" i="10"/>
  <c r="N3508" i="10"/>
  <c r="O3508" i="10"/>
  <c r="P3508" i="10"/>
  <c r="Q3508" i="10"/>
  <c r="R3508" i="10"/>
  <c r="N3509" i="10"/>
  <c r="O3509" i="10"/>
  <c r="P3509" i="10"/>
  <c r="Q3509" i="10"/>
  <c r="R3509" i="10"/>
  <c r="N3510" i="10"/>
  <c r="O3510" i="10"/>
  <c r="P3510" i="10"/>
  <c r="Q3510" i="10"/>
  <c r="R3510" i="10"/>
  <c r="N3511" i="10"/>
  <c r="O3511" i="10"/>
  <c r="P3511" i="10"/>
  <c r="Q3511" i="10"/>
  <c r="R3511" i="10"/>
  <c r="N3512" i="10"/>
  <c r="O3512" i="10"/>
  <c r="P3512" i="10"/>
  <c r="Q3512" i="10"/>
  <c r="R3512" i="10"/>
  <c r="N3513" i="10"/>
  <c r="O3513" i="10"/>
  <c r="P3513" i="10"/>
  <c r="Q3513" i="10"/>
  <c r="R3513" i="10"/>
  <c r="N3514" i="10"/>
  <c r="O3514" i="10"/>
  <c r="P3514" i="10"/>
  <c r="Q3514" i="10"/>
  <c r="R3514" i="10"/>
  <c r="N3515" i="10"/>
  <c r="O3515" i="10"/>
  <c r="P3515" i="10"/>
  <c r="Q3515" i="10"/>
  <c r="R3515" i="10"/>
  <c r="N3516" i="10"/>
  <c r="O3516" i="10"/>
  <c r="P3516" i="10"/>
  <c r="Q3516" i="10"/>
  <c r="R3516" i="10"/>
  <c r="N3517" i="10"/>
  <c r="O3517" i="10"/>
  <c r="P3517" i="10"/>
  <c r="Q3517" i="10"/>
  <c r="R3517" i="10"/>
  <c r="N3518" i="10"/>
  <c r="O3518" i="10"/>
  <c r="P3518" i="10"/>
  <c r="Q3518" i="10"/>
  <c r="R3518" i="10"/>
  <c r="N3519" i="10"/>
  <c r="O3519" i="10"/>
  <c r="P3519" i="10"/>
  <c r="Q3519" i="10"/>
  <c r="R3519" i="10"/>
  <c r="N3520" i="10"/>
  <c r="O3520" i="10"/>
  <c r="P3520" i="10"/>
  <c r="Q3520" i="10"/>
  <c r="R3520" i="10"/>
  <c r="N3521" i="10"/>
  <c r="O3521" i="10"/>
  <c r="P3521" i="10"/>
  <c r="Q3521" i="10"/>
  <c r="R3521" i="10"/>
  <c r="N3522" i="10"/>
  <c r="O3522" i="10"/>
  <c r="P3522" i="10"/>
  <c r="Q3522" i="10"/>
  <c r="R3522" i="10"/>
  <c r="N3523" i="10"/>
  <c r="O3523" i="10"/>
  <c r="P3523" i="10"/>
  <c r="Q3523" i="10"/>
  <c r="R3523" i="10"/>
  <c r="N3524" i="10"/>
  <c r="O3524" i="10"/>
  <c r="P3524" i="10"/>
  <c r="Q3524" i="10"/>
  <c r="R3524" i="10"/>
  <c r="N3525" i="10"/>
  <c r="O3525" i="10"/>
  <c r="P3525" i="10"/>
  <c r="Q3525" i="10"/>
  <c r="R3525" i="10"/>
  <c r="N3526" i="10"/>
  <c r="O3526" i="10"/>
  <c r="P3526" i="10"/>
  <c r="Q3526" i="10"/>
  <c r="R3526" i="10"/>
  <c r="N3527" i="10"/>
  <c r="O3527" i="10"/>
  <c r="P3527" i="10"/>
  <c r="Q3527" i="10"/>
  <c r="R3527" i="10"/>
  <c r="N3528" i="10"/>
  <c r="O3528" i="10"/>
  <c r="P3528" i="10"/>
  <c r="Q3528" i="10"/>
  <c r="R3528" i="10"/>
  <c r="N3529" i="10"/>
  <c r="O3529" i="10"/>
  <c r="P3529" i="10"/>
  <c r="Q3529" i="10"/>
  <c r="R3529" i="10"/>
  <c r="N3530" i="10"/>
  <c r="O3530" i="10"/>
  <c r="P3530" i="10"/>
  <c r="Q3530" i="10"/>
  <c r="R3530" i="10"/>
  <c r="N3531" i="10"/>
  <c r="O3531" i="10"/>
  <c r="P3531" i="10"/>
  <c r="Q3531" i="10"/>
  <c r="R3531" i="10"/>
  <c r="N3532" i="10"/>
  <c r="O3532" i="10"/>
  <c r="P3532" i="10"/>
  <c r="Q3532" i="10"/>
  <c r="R3532" i="10"/>
  <c r="N3533" i="10"/>
  <c r="O3533" i="10"/>
  <c r="P3533" i="10"/>
  <c r="Q3533" i="10"/>
  <c r="R3533" i="10"/>
  <c r="N3534" i="10"/>
  <c r="O3534" i="10"/>
  <c r="P3534" i="10"/>
  <c r="Q3534" i="10"/>
  <c r="R3534" i="10"/>
  <c r="N3535" i="10"/>
  <c r="O3535" i="10"/>
  <c r="P3535" i="10"/>
  <c r="Q3535" i="10"/>
  <c r="R3535" i="10"/>
  <c r="N3536" i="10"/>
  <c r="O3536" i="10"/>
  <c r="P3536" i="10"/>
  <c r="Q3536" i="10"/>
  <c r="R3536" i="10"/>
  <c r="N3537" i="10"/>
  <c r="O3537" i="10"/>
  <c r="P3537" i="10"/>
  <c r="Q3537" i="10"/>
  <c r="R3537" i="10"/>
  <c r="N3538" i="10"/>
  <c r="O3538" i="10"/>
  <c r="P3538" i="10"/>
  <c r="Q3538" i="10"/>
  <c r="R3538" i="10"/>
  <c r="N3539" i="10"/>
  <c r="O3539" i="10"/>
  <c r="P3539" i="10"/>
  <c r="Q3539" i="10"/>
  <c r="R3539" i="10"/>
  <c r="N3540" i="10"/>
  <c r="O3540" i="10"/>
  <c r="P3540" i="10"/>
  <c r="Q3540" i="10"/>
  <c r="R3540" i="10"/>
  <c r="N3541" i="10"/>
  <c r="O3541" i="10"/>
  <c r="P3541" i="10"/>
  <c r="Q3541" i="10"/>
  <c r="R3541" i="10"/>
  <c r="N3542" i="10"/>
  <c r="O3542" i="10"/>
  <c r="P3542" i="10"/>
  <c r="Q3542" i="10"/>
  <c r="R3542" i="10"/>
  <c r="N3543" i="10"/>
  <c r="O3543" i="10"/>
  <c r="P3543" i="10"/>
  <c r="Q3543" i="10"/>
  <c r="R3543" i="10"/>
  <c r="N3544" i="10"/>
  <c r="O3544" i="10"/>
  <c r="P3544" i="10"/>
  <c r="Q3544" i="10"/>
  <c r="R3544" i="10"/>
  <c r="N3545" i="10"/>
  <c r="O3545" i="10"/>
  <c r="P3545" i="10"/>
  <c r="Q3545" i="10"/>
  <c r="R3545" i="10"/>
  <c r="N3546" i="10"/>
  <c r="O3546" i="10"/>
  <c r="P3546" i="10"/>
  <c r="Q3546" i="10"/>
  <c r="R3546" i="10"/>
  <c r="N3547" i="10"/>
  <c r="O3547" i="10"/>
  <c r="P3547" i="10"/>
  <c r="Q3547" i="10"/>
  <c r="R3547" i="10"/>
  <c r="N3548" i="10"/>
  <c r="O3548" i="10"/>
  <c r="P3548" i="10"/>
  <c r="Q3548" i="10"/>
  <c r="R3548" i="10"/>
  <c r="N3549" i="10"/>
  <c r="O3549" i="10"/>
  <c r="P3549" i="10"/>
  <c r="Q3549" i="10"/>
  <c r="R3549" i="10"/>
  <c r="N3550" i="10"/>
  <c r="O3550" i="10"/>
  <c r="P3550" i="10"/>
  <c r="Q3550" i="10"/>
  <c r="R3550" i="10"/>
  <c r="N3551" i="10"/>
  <c r="O3551" i="10"/>
  <c r="P3551" i="10"/>
  <c r="Q3551" i="10"/>
  <c r="R3551" i="10"/>
  <c r="N3552" i="10"/>
  <c r="O3552" i="10"/>
  <c r="P3552" i="10"/>
  <c r="Q3552" i="10"/>
  <c r="R3552" i="10"/>
  <c r="N3553" i="10"/>
  <c r="O3553" i="10"/>
  <c r="P3553" i="10"/>
  <c r="Q3553" i="10"/>
  <c r="R3553" i="10"/>
  <c r="N3554" i="10"/>
  <c r="O3554" i="10"/>
  <c r="P3554" i="10"/>
  <c r="Q3554" i="10"/>
  <c r="R3554" i="10"/>
  <c r="N3555" i="10"/>
  <c r="O3555" i="10"/>
  <c r="P3555" i="10"/>
  <c r="Q3555" i="10"/>
  <c r="R3555" i="10"/>
  <c r="N3556" i="10"/>
  <c r="O3556" i="10"/>
  <c r="P3556" i="10"/>
  <c r="Q3556" i="10"/>
  <c r="R3556" i="10"/>
  <c r="N3557" i="10"/>
  <c r="O3557" i="10"/>
  <c r="P3557" i="10"/>
  <c r="Q3557" i="10"/>
  <c r="R3557" i="10"/>
  <c r="N3558" i="10"/>
  <c r="O3558" i="10"/>
  <c r="P3558" i="10"/>
  <c r="Q3558" i="10"/>
  <c r="R3558" i="10"/>
  <c r="N3559" i="10"/>
  <c r="O3559" i="10"/>
  <c r="P3559" i="10"/>
  <c r="Q3559" i="10"/>
  <c r="R3559" i="10"/>
  <c r="N3560" i="10"/>
  <c r="O3560" i="10"/>
  <c r="P3560" i="10"/>
  <c r="Q3560" i="10"/>
  <c r="R3560" i="10"/>
  <c r="N3561" i="10"/>
  <c r="O3561" i="10"/>
  <c r="P3561" i="10"/>
  <c r="Q3561" i="10"/>
  <c r="R3561" i="10"/>
  <c r="N3562" i="10"/>
  <c r="O3562" i="10"/>
  <c r="P3562" i="10"/>
  <c r="Q3562" i="10"/>
  <c r="R3562" i="10"/>
  <c r="N3563" i="10"/>
  <c r="O3563" i="10"/>
  <c r="P3563" i="10"/>
  <c r="Q3563" i="10"/>
  <c r="R3563" i="10"/>
  <c r="N3564" i="10"/>
  <c r="O3564" i="10"/>
  <c r="P3564" i="10"/>
  <c r="Q3564" i="10"/>
  <c r="R3564" i="10"/>
  <c r="N3565" i="10"/>
  <c r="O3565" i="10"/>
  <c r="P3565" i="10"/>
  <c r="Q3565" i="10"/>
  <c r="R3565" i="10"/>
  <c r="N3566" i="10"/>
  <c r="O3566" i="10"/>
  <c r="P3566" i="10"/>
  <c r="Q3566" i="10"/>
  <c r="R3566" i="10"/>
  <c r="N3567" i="10"/>
  <c r="O3567" i="10"/>
  <c r="P3567" i="10"/>
  <c r="Q3567" i="10"/>
  <c r="R3567" i="10"/>
  <c r="N3568" i="10"/>
  <c r="O3568" i="10"/>
  <c r="P3568" i="10"/>
  <c r="Q3568" i="10"/>
  <c r="R3568" i="10"/>
  <c r="N3569" i="10"/>
  <c r="O3569" i="10"/>
  <c r="P3569" i="10"/>
  <c r="Q3569" i="10"/>
  <c r="R3569" i="10"/>
  <c r="N3570" i="10"/>
  <c r="O3570" i="10"/>
  <c r="P3570" i="10"/>
  <c r="Q3570" i="10"/>
  <c r="R3570" i="10"/>
  <c r="N3571" i="10"/>
  <c r="O3571" i="10"/>
  <c r="P3571" i="10"/>
  <c r="Q3571" i="10"/>
  <c r="R3571" i="10"/>
  <c r="N3572" i="10"/>
  <c r="O3572" i="10"/>
  <c r="P3572" i="10"/>
  <c r="Q3572" i="10"/>
  <c r="R3572" i="10"/>
  <c r="N3573" i="10"/>
  <c r="O3573" i="10"/>
  <c r="P3573" i="10"/>
  <c r="Q3573" i="10"/>
  <c r="R3573" i="10"/>
  <c r="N3574" i="10"/>
  <c r="O3574" i="10"/>
  <c r="P3574" i="10"/>
  <c r="Q3574" i="10"/>
  <c r="R3574" i="10"/>
  <c r="N3575" i="10"/>
  <c r="O3575" i="10"/>
  <c r="P3575" i="10"/>
  <c r="Q3575" i="10"/>
  <c r="R3575" i="10"/>
  <c r="N3576" i="10"/>
  <c r="O3576" i="10"/>
  <c r="P3576" i="10"/>
  <c r="Q3576" i="10"/>
  <c r="R3576" i="10"/>
  <c r="N3577" i="10"/>
  <c r="O3577" i="10"/>
  <c r="P3577" i="10"/>
  <c r="Q3577" i="10"/>
  <c r="R3577" i="10"/>
  <c r="N3578" i="10"/>
  <c r="O3578" i="10"/>
  <c r="P3578" i="10"/>
  <c r="Q3578" i="10"/>
  <c r="R3578" i="10"/>
  <c r="N3579" i="10"/>
  <c r="O3579" i="10"/>
  <c r="P3579" i="10"/>
  <c r="Q3579" i="10"/>
  <c r="R3579" i="10"/>
  <c r="N3580" i="10"/>
  <c r="O3580" i="10"/>
  <c r="P3580" i="10"/>
  <c r="Q3580" i="10"/>
  <c r="R3580" i="10"/>
  <c r="N3581" i="10"/>
  <c r="O3581" i="10"/>
  <c r="P3581" i="10"/>
  <c r="Q3581" i="10"/>
  <c r="R3581" i="10"/>
  <c r="N3582" i="10"/>
  <c r="O3582" i="10"/>
  <c r="P3582" i="10"/>
  <c r="Q3582" i="10"/>
  <c r="R3582" i="10"/>
  <c r="N3583" i="10"/>
  <c r="O3583" i="10"/>
  <c r="P3583" i="10"/>
  <c r="Q3583" i="10"/>
  <c r="R3583" i="10"/>
  <c r="N3584" i="10"/>
  <c r="O3584" i="10"/>
  <c r="P3584" i="10"/>
  <c r="Q3584" i="10"/>
  <c r="R3584" i="10"/>
  <c r="N3585" i="10"/>
  <c r="O3585" i="10"/>
  <c r="P3585" i="10"/>
  <c r="Q3585" i="10"/>
  <c r="R3585" i="10"/>
  <c r="N3586" i="10"/>
  <c r="O3586" i="10"/>
  <c r="P3586" i="10"/>
  <c r="Q3586" i="10"/>
  <c r="R3586" i="10"/>
  <c r="N3587" i="10"/>
  <c r="O3587" i="10"/>
  <c r="P3587" i="10"/>
  <c r="Q3587" i="10"/>
  <c r="R3587" i="10"/>
  <c r="N3588" i="10"/>
  <c r="O3588" i="10"/>
  <c r="P3588" i="10"/>
  <c r="Q3588" i="10"/>
  <c r="R3588" i="10"/>
  <c r="N3589" i="10"/>
  <c r="O3589" i="10"/>
  <c r="P3589" i="10"/>
  <c r="Q3589" i="10"/>
  <c r="R3589" i="10"/>
  <c r="N3590" i="10"/>
  <c r="O3590" i="10"/>
  <c r="P3590" i="10"/>
  <c r="Q3590" i="10"/>
  <c r="R3590" i="10"/>
  <c r="N3591" i="10"/>
  <c r="O3591" i="10"/>
  <c r="P3591" i="10"/>
  <c r="Q3591" i="10"/>
  <c r="R3591" i="10"/>
  <c r="N3592" i="10"/>
  <c r="O3592" i="10"/>
  <c r="P3592" i="10"/>
  <c r="Q3592" i="10"/>
  <c r="R3592" i="10"/>
  <c r="N3593" i="10"/>
  <c r="O3593" i="10"/>
  <c r="P3593" i="10"/>
  <c r="Q3593" i="10"/>
  <c r="R3593" i="10"/>
  <c r="N3594" i="10"/>
  <c r="O3594" i="10"/>
  <c r="P3594" i="10"/>
  <c r="Q3594" i="10"/>
  <c r="R3594" i="10"/>
  <c r="N3595" i="10"/>
  <c r="O3595" i="10"/>
  <c r="P3595" i="10"/>
  <c r="Q3595" i="10"/>
  <c r="R3595" i="10"/>
  <c r="N3596" i="10"/>
  <c r="O3596" i="10"/>
  <c r="P3596" i="10"/>
  <c r="Q3596" i="10"/>
  <c r="R3596" i="10"/>
  <c r="N3597" i="10"/>
  <c r="O3597" i="10"/>
  <c r="P3597" i="10"/>
  <c r="Q3597" i="10"/>
  <c r="R3597" i="10"/>
  <c r="N3598" i="10"/>
  <c r="O3598" i="10"/>
  <c r="P3598" i="10"/>
  <c r="Q3598" i="10"/>
  <c r="R3598" i="10"/>
  <c r="N3599" i="10"/>
  <c r="O3599" i="10"/>
  <c r="P3599" i="10"/>
  <c r="Q3599" i="10"/>
  <c r="R3599" i="10"/>
  <c r="N3600" i="10"/>
  <c r="O3600" i="10"/>
  <c r="P3600" i="10"/>
  <c r="Q3600" i="10"/>
  <c r="R3600" i="10"/>
  <c r="N3601" i="10"/>
  <c r="O3601" i="10"/>
  <c r="P3601" i="10"/>
  <c r="Q3601" i="10"/>
  <c r="R3601" i="10"/>
  <c r="N3602" i="10"/>
  <c r="O3602" i="10"/>
  <c r="P3602" i="10"/>
  <c r="Q3602" i="10"/>
  <c r="R3602" i="10"/>
  <c r="N3603" i="10"/>
  <c r="O3603" i="10"/>
  <c r="P3603" i="10"/>
  <c r="Q3603" i="10"/>
  <c r="R3603" i="10"/>
  <c r="N3604" i="10"/>
  <c r="O3604" i="10"/>
  <c r="P3604" i="10"/>
  <c r="Q3604" i="10"/>
  <c r="R3604" i="10"/>
  <c r="N3605" i="10"/>
  <c r="O3605" i="10"/>
  <c r="P3605" i="10"/>
  <c r="Q3605" i="10"/>
  <c r="R3605" i="10"/>
  <c r="N3606" i="10"/>
  <c r="O3606" i="10"/>
  <c r="P3606" i="10"/>
  <c r="Q3606" i="10"/>
  <c r="R3606" i="10"/>
  <c r="N3607" i="10"/>
  <c r="O3607" i="10"/>
  <c r="P3607" i="10"/>
  <c r="Q3607" i="10"/>
  <c r="R3607" i="10"/>
  <c r="N3608" i="10"/>
  <c r="O3608" i="10"/>
  <c r="P3608" i="10"/>
  <c r="Q3608" i="10"/>
  <c r="R3608" i="10"/>
  <c r="N3609" i="10"/>
  <c r="O3609" i="10"/>
  <c r="P3609" i="10"/>
  <c r="Q3609" i="10"/>
  <c r="R3609" i="10"/>
  <c r="N3610" i="10"/>
  <c r="O3610" i="10"/>
  <c r="P3610" i="10"/>
  <c r="Q3610" i="10"/>
  <c r="R3610" i="10"/>
  <c r="N3611" i="10"/>
  <c r="O3611" i="10"/>
  <c r="P3611" i="10"/>
  <c r="Q3611" i="10"/>
  <c r="R3611" i="10"/>
  <c r="N3612" i="10"/>
  <c r="O3612" i="10"/>
  <c r="P3612" i="10"/>
  <c r="Q3612" i="10"/>
  <c r="R3612" i="10"/>
  <c r="N3613" i="10"/>
  <c r="O3613" i="10"/>
  <c r="P3613" i="10"/>
  <c r="Q3613" i="10"/>
  <c r="R3613" i="10"/>
  <c r="N3614" i="10"/>
  <c r="O3614" i="10"/>
  <c r="P3614" i="10"/>
  <c r="Q3614" i="10"/>
  <c r="R3614" i="10"/>
  <c r="N3615" i="10"/>
  <c r="O3615" i="10"/>
  <c r="P3615" i="10"/>
  <c r="Q3615" i="10"/>
  <c r="R3615" i="10"/>
  <c r="N3616" i="10"/>
  <c r="O3616" i="10"/>
  <c r="P3616" i="10"/>
  <c r="Q3616" i="10"/>
  <c r="R3616" i="10"/>
  <c r="N3617" i="10"/>
  <c r="O3617" i="10"/>
  <c r="P3617" i="10"/>
  <c r="Q3617" i="10"/>
  <c r="R3617" i="10"/>
  <c r="N3618" i="10"/>
  <c r="O3618" i="10"/>
  <c r="P3618" i="10"/>
  <c r="Q3618" i="10"/>
  <c r="R3618" i="10"/>
  <c r="N3619" i="10"/>
  <c r="O3619" i="10"/>
  <c r="P3619" i="10"/>
  <c r="Q3619" i="10"/>
  <c r="R3619" i="10"/>
  <c r="N3620" i="10"/>
  <c r="O3620" i="10"/>
  <c r="P3620" i="10"/>
  <c r="Q3620" i="10"/>
  <c r="R3620" i="10"/>
  <c r="N3621" i="10"/>
  <c r="O3621" i="10"/>
  <c r="P3621" i="10"/>
  <c r="Q3621" i="10"/>
  <c r="R3621" i="10"/>
  <c r="N3622" i="10"/>
  <c r="O3622" i="10"/>
  <c r="P3622" i="10"/>
  <c r="Q3622" i="10"/>
  <c r="R3622" i="10"/>
  <c r="N3623" i="10"/>
  <c r="O3623" i="10"/>
  <c r="P3623" i="10"/>
  <c r="Q3623" i="10"/>
  <c r="R3623" i="10"/>
  <c r="N3624" i="10"/>
  <c r="O3624" i="10"/>
  <c r="P3624" i="10"/>
  <c r="Q3624" i="10"/>
  <c r="R3624" i="10"/>
  <c r="N3625" i="10"/>
  <c r="O3625" i="10"/>
  <c r="P3625" i="10"/>
  <c r="Q3625" i="10"/>
  <c r="R3625" i="10"/>
  <c r="N3626" i="10"/>
  <c r="O3626" i="10"/>
  <c r="P3626" i="10"/>
  <c r="Q3626" i="10"/>
  <c r="R3626" i="10"/>
  <c r="N3627" i="10"/>
  <c r="O3627" i="10"/>
  <c r="P3627" i="10"/>
  <c r="Q3627" i="10"/>
  <c r="R3627" i="10"/>
  <c r="N3628" i="10"/>
  <c r="O3628" i="10"/>
  <c r="P3628" i="10"/>
  <c r="Q3628" i="10"/>
  <c r="R3628" i="10"/>
  <c r="N3629" i="10"/>
  <c r="O3629" i="10"/>
  <c r="P3629" i="10"/>
  <c r="Q3629" i="10"/>
  <c r="R3629" i="10"/>
  <c r="N3630" i="10"/>
  <c r="O3630" i="10"/>
  <c r="P3630" i="10"/>
  <c r="Q3630" i="10"/>
  <c r="R3630" i="10"/>
  <c r="N3631" i="10"/>
  <c r="O3631" i="10"/>
  <c r="P3631" i="10"/>
  <c r="Q3631" i="10"/>
  <c r="R3631" i="10"/>
  <c r="N3632" i="10"/>
  <c r="O3632" i="10"/>
  <c r="P3632" i="10"/>
  <c r="Q3632" i="10"/>
  <c r="R3632" i="10"/>
  <c r="N3633" i="10"/>
  <c r="O3633" i="10"/>
  <c r="P3633" i="10"/>
  <c r="Q3633" i="10"/>
  <c r="R3633" i="10"/>
  <c r="N3634" i="10"/>
  <c r="O3634" i="10"/>
  <c r="P3634" i="10"/>
  <c r="Q3634" i="10"/>
  <c r="R3634" i="10"/>
  <c r="N3635" i="10"/>
  <c r="O3635" i="10"/>
  <c r="P3635" i="10"/>
  <c r="Q3635" i="10"/>
  <c r="R3635" i="10"/>
  <c r="N3636" i="10"/>
  <c r="O3636" i="10"/>
  <c r="P3636" i="10"/>
  <c r="Q3636" i="10"/>
  <c r="R3636" i="10"/>
  <c r="N3637" i="10"/>
  <c r="O3637" i="10"/>
  <c r="P3637" i="10"/>
  <c r="Q3637" i="10"/>
  <c r="R3637" i="10"/>
  <c r="N3638" i="10"/>
  <c r="O3638" i="10"/>
  <c r="P3638" i="10"/>
  <c r="Q3638" i="10"/>
  <c r="R3638" i="10"/>
  <c r="N3639" i="10"/>
  <c r="O3639" i="10"/>
  <c r="P3639" i="10"/>
  <c r="Q3639" i="10"/>
  <c r="R3639" i="10"/>
  <c r="N3640" i="10"/>
  <c r="O3640" i="10"/>
  <c r="P3640" i="10"/>
  <c r="Q3640" i="10"/>
  <c r="R3640" i="10"/>
  <c r="N3641" i="10"/>
  <c r="O3641" i="10"/>
  <c r="P3641" i="10"/>
  <c r="Q3641" i="10"/>
  <c r="R3641" i="10"/>
  <c r="N3642" i="10"/>
  <c r="O3642" i="10"/>
  <c r="P3642" i="10"/>
  <c r="Q3642" i="10"/>
  <c r="R3642" i="10"/>
  <c r="N3643" i="10"/>
  <c r="O3643" i="10"/>
  <c r="P3643" i="10"/>
  <c r="Q3643" i="10"/>
  <c r="R3643" i="10"/>
  <c r="N3644" i="10"/>
  <c r="O3644" i="10"/>
  <c r="P3644" i="10"/>
  <c r="Q3644" i="10"/>
  <c r="R3644" i="10"/>
  <c r="N3645" i="10"/>
  <c r="O3645" i="10"/>
  <c r="P3645" i="10"/>
  <c r="Q3645" i="10"/>
  <c r="R3645" i="10"/>
  <c r="N3646" i="10"/>
  <c r="O3646" i="10"/>
  <c r="P3646" i="10"/>
  <c r="Q3646" i="10"/>
  <c r="R3646" i="10"/>
  <c r="N3647" i="10"/>
  <c r="O3647" i="10"/>
  <c r="P3647" i="10"/>
  <c r="Q3647" i="10"/>
  <c r="R3647" i="10"/>
  <c r="N3648" i="10"/>
  <c r="O3648" i="10"/>
  <c r="P3648" i="10"/>
  <c r="Q3648" i="10"/>
  <c r="R3648" i="10"/>
  <c r="N3649" i="10"/>
  <c r="O3649" i="10"/>
  <c r="P3649" i="10"/>
  <c r="Q3649" i="10"/>
  <c r="R3649" i="10"/>
  <c r="N3650" i="10"/>
  <c r="O3650" i="10"/>
  <c r="P3650" i="10"/>
  <c r="Q3650" i="10"/>
  <c r="R3650" i="10"/>
  <c r="N3651" i="10"/>
  <c r="O3651" i="10"/>
  <c r="P3651" i="10"/>
  <c r="Q3651" i="10"/>
  <c r="R3651" i="10"/>
  <c r="N3652" i="10"/>
  <c r="O3652" i="10"/>
  <c r="P3652" i="10"/>
  <c r="Q3652" i="10"/>
  <c r="R3652" i="10"/>
  <c r="N3653" i="10"/>
  <c r="O3653" i="10"/>
  <c r="P3653" i="10"/>
  <c r="Q3653" i="10"/>
  <c r="R3653" i="10"/>
  <c r="N3654" i="10"/>
  <c r="O3654" i="10"/>
  <c r="P3654" i="10"/>
  <c r="Q3654" i="10"/>
  <c r="R3654" i="10"/>
  <c r="N3655" i="10"/>
  <c r="O3655" i="10"/>
  <c r="P3655" i="10"/>
  <c r="Q3655" i="10"/>
  <c r="R3655" i="10"/>
  <c r="N3656" i="10"/>
  <c r="O3656" i="10"/>
  <c r="P3656" i="10"/>
  <c r="Q3656" i="10"/>
  <c r="R3656" i="10"/>
  <c r="N3657" i="10"/>
  <c r="O3657" i="10"/>
  <c r="P3657" i="10"/>
  <c r="Q3657" i="10"/>
  <c r="R3657" i="10"/>
  <c r="N3658" i="10"/>
  <c r="O3658" i="10"/>
  <c r="P3658" i="10"/>
  <c r="Q3658" i="10"/>
  <c r="R3658" i="10"/>
  <c r="N3659" i="10"/>
  <c r="O3659" i="10"/>
  <c r="P3659" i="10"/>
  <c r="Q3659" i="10"/>
  <c r="R3659" i="10"/>
  <c r="N3660" i="10"/>
  <c r="O3660" i="10"/>
  <c r="P3660" i="10"/>
  <c r="Q3660" i="10"/>
  <c r="R3660" i="10"/>
  <c r="N3661" i="10"/>
  <c r="O3661" i="10"/>
  <c r="P3661" i="10"/>
  <c r="Q3661" i="10"/>
  <c r="R3661" i="10"/>
  <c r="N3662" i="10"/>
  <c r="O3662" i="10"/>
  <c r="P3662" i="10"/>
  <c r="Q3662" i="10"/>
  <c r="R3662" i="10"/>
  <c r="N3663" i="10"/>
  <c r="O3663" i="10"/>
  <c r="P3663" i="10"/>
  <c r="Q3663" i="10"/>
  <c r="R3663" i="10"/>
  <c r="N3664" i="10"/>
  <c r="O3664" i="10"/>
  <c r="P3664" i="10"/>
  <c r="Q3664" i="10"/>
  <c r="R3664" i="10"/>
  <c r="N3665" i="10"/>
  <c r="O3665" i="10"/>
  <c r="P3665" i="10"/>
  <c r="Q3665" i="10"/>
  <c r="R3665" i="10"/>
  <c r="N3666" i="10"/>
  <c r="O3666" i="10"/>
  <c r="P3666" i="10"/>
  <c r="Q3666" i="10"/>
  <c r="R3666" i="10"/>
  <c r="N3667" i="10"/>
  <c r="O3667" i="10"/>
  <c r="P3667" i="10"/>
  <c r="Q3667" i="10"/>
  <c r="R3667" i="10"/>
  <c r="N3668" i="10"/>
  <c r="O3668" i="10"/>
  <c r="P3668" i="10"/>
  <c r="Q3668" i="10"/>
  <c r="R3668" i="10"/>
  <c r="N3669" i="10"/>
  <c r="O3669" i="10"/>
  <c r="P3669" i="10"/>
  <c r="Q3669" i="10"/>
  <c r="R3669" i="10"/>
  <c r="N3670" i="10"/>
  <c r="O3670" i="10"/>
  <c r="P3670" i="10"/>
  <c r="Q3670" i="10"/>
  <c r="R3670" i="10"/>
  <c r="N3671" i="10"/>
  <c r="O3671" i="10"/>
  <c r="P3671" i="10"/>
  <c r="Q3671" i="10"/>
  <c r="R3671" i="10"/>
  <c r="N3672" i="10"/>
  <c r="O3672" i="10"/>
  <c r="P3672" i="10"/>
  <c r="Q3672" i="10"/>
  <c r="R3672" i="10"/>
  <c r="N3673" i="10"/>
  <c r="O3673" i="10"/>
  <c r="P3673" i="10"/>
  <c r="Q3673" i="10"/>
  <c r="R3673" i="10"/>
  <c r="N3674" i="10"/>
  <c r="O3674" i="10"/>
  <c r="P3674" i="10"/>
  <c r="Q3674" i="10"/>
  <c r="R3674" i="10"/>
  <c r="N3675" i="10"/>
  <c r="O3675" i="10"/>
  <c r="P3675" i="10"/>
  <c r="Q3675" i="10"/>
  <c r="R3675" i="10"/>
  <c r="N3676" i="10"/>
  <c r="O3676" i="10"/>
  <c r="P3676" i="10"/>
  <c r="Q3676" i="10"/>
  <c r="R3676" i="10"/>
  <c r="N3677" i="10"/>
  <c r="O3677" i="10"/>
  <c r="P3677" i="10"/>
  <c r="Q3677" i="10"/>
  <c r="R3677" i="10"/>
  <c r="N3678" i="10"/>
  <c r="O3678" i="10"/>
  <c r="P3678" i="10"/>
  <c r="Q3678" i="10"/>
  <c r="R3678" i="10"/>
  <c r="N3679" i="10"/>
  <c r="O3679" i="10"/>
  <c r="P3679" i="10"/>
  <c r="Q3679" i="10"/>
  <c r="R3679" i="10"/>
  <c r="N3680" i="10"/>
  <c r="O3680" i="10"/>
  <c r="P3680" i="10"/>
  <c r="Q3680" i="10"/>
  <c r="R3680" i="10"/>
  <c r="N3681" i="10"/>
  <c r="O3681" i="10"/>
  <c r="P3681" i="10"/>
  <c r="Q3681" i="10"/>
  <c r="R3681" i="10"/>
  <c r="N3682" i="10"/>
  <c r="O3682" i="10"/>
  <c r="P3682" i="10"/>
  <c r="Q3682" i="10"/>
  <c r="R3682" i="10"/>
  <c r="N3683" i="10"/>
  <c r="O3683" i="10"/>
  <c r="P3683" i="10"/>
  <c r="Q3683" i="10"/>
  <c r="R3683" i="10"/>
  <c r="N3684" i="10"/>
  <c r="O3684" i="10"/>
  <c r="P3684" i="10"/>
  <c r="Q3684" i="10"/>
  <c r="R3684" i="10"/>
  <c r="N3685" i="10"/>
  <c r="O3685" i="10"/>
  <c r="P3685" i="10"/>
  <c r="Q3685" i="10"/>
  <c r="R3685" i="10"/>
  <c r="N3686" i="10"/>
  <c r="O3686" i="10"/>
  <c r="P3686" i="10"/>
  <c r="Q3686" i="10"/>
  <c r="R3686" i="10"/>
  <c r="N3687" i="10"/>
  <c r="O3687" i="10"/>
  <c r="P3687" i="10"/>
  <c r="Q3687" i="10"/>
  <c r="R3687" i="10"/>
  <c r="N3688" i="10"/>
  <c r="O3688" i="10"/>
  <c r="P3688" i="10"/>
  <c r="Q3688" i="10"/>
  <c r="R3688" i="10"/>
  <c r="N3689" i="10"/>
  <c r="O3689" i="10"/>
  <c r="P3689" i="10"/>
  <c r="Q3689" i="10"/>
  <c r="R3689" i="10"/>
  <c r="N3690" i="10"/>
  <c r="O3690" i="10"/>
  <c r="P3690" i="10"/>
  <c r="Q3690" i="10"/>
  <c r="R3690" i="10"/>
  <c r="N3691" i="10"/>
  <c r="O3691" i="10"/>
  <c r="P3691" i="10"/>
  <c r="Q3691" i="10"/>
  <c r="R3691" i="10"/>
  <c r="N3692" i="10"/>
  <c r="O3692" i="10"/>
  <c r="P3692" i="10"/>
  <c r="Q3692" i="10"/>
  <c r="R3692" i="10"/>
  <c r="N3693" i="10"/>
  <c r="O3693" i="10"/>
  <c r="P3693" i="10"/>
  <c r="Q3693" i="10"/>
  <c r="R3693" i="10"/>
  <c r="N3694" i="10"/>
  <c r="O3694" i="10"/>
  <c r="P3694" i="10"/>
  <c r="Q3694" i="10"/>
  <c r="R3694" i="10"/>
  <c r="N3695" i="10"/>
  <c r="O3695" i="10"/>
  <c r="P3695" i="10"/>
  <c r="Q3695" i="10"/>
  <c r="R3695" i="10"/>
  <c r="N3696" i="10"/>
  <c r="O3696" i="10"/>
  <c r="P3696" i="10"/>
  <c r="Q3696" i="10"/>
  <c r="R3696" i="10"/>
  <c r="N3697" i="10"/>
  <c r="O3697" i="10"/>
  <c r="P3697" i="10"/>
  <c r="Q3697" i="10"/>
  <c r="R3697" i="10"/>
  <c r="N3698" i="10"/>
  <c r="O3698" i="10"/>
  <c r="P3698" i="10"/>
  <c r="Q3698" i="10"/>
  <c r="R3698" i="10"/>
  <c r="N3699" i="10"/>
  <c r="O3699" i="10"/>
  <c r="P3699" i="10"/>
  <c r="Q3699" i="10"/>
  <c r="R3699" i="10"/>
  <c r="N3700" i="10"/>
  <c r="O3700" i="10"/>
  <c r="P3700" i="10"/>
  <c r="Q3700" i="10"/>
  <c r="R3700" i="10"/>
  <c r="N3701" i="10"/>
  <c r="O3701" i="10"/>
  <c r="P3701" i="10"/>
  <c r="Q3701" i="10"/>
  <c r="R3701" i="10"/>
  <c r="N3702" i="10"/>
  <c r="O3702" i="10"/>
  <c r="P3702" i="10"/>
  <c r="Q3702" i="10"/>
  <c r="R3702" i="10"/>
  <c r="N3703" i="10"/>
  <c r="O3703" i="10"/>
  <c r="P3703" i="10"/>
  <c r="Q3703" i="10"/>
  <c r="R3703" i="10"/>
  <c r="N3704" i="10"/>
  <c r="O3704" i="10"/>
  <c r="P3704" i="10"/>
  <c r="Q3704" i="10"/>
  <c r="R3704" i="10"/>
  <c r="N3705" i="10"/>
  <c r="O3705" i="10"/>
  <c r="P3705" i="10"/>
  <c r="Q3705" i="10"/>
  <c r="R3705" i="10"/>
  <c r="N3706" i="10"/>
  <c r="O3706" i="10"/>
  <c r="P3706" i="10"/>
  <c r="Q3706" i="10"/>
  <c r="R3706" i="10"/>
  <c r="N3707" i="10"/>
  <c r="O3707" i="10"/>
  <c r="P3707" i="10"/>
  <c r="Q3707" i="10"/>
  <c r="R3707" i="10"/>
  <c r="N3708" i="10"/>
  <c r="O3708" i="10"/>
  <c r="P3708" i="10"/>
  <c r="Q3708" i="10"/>
  <c r="R3708" i="10"/>
  <c r="N3709" i="10"/>
  <c r="O3709" i="10"/>
  <c r="P3709" i="10"/>
  <c r="Q3709" i="10"/>
  <c r="R3709" i="10"/>
  <c r="N3710" i="10"/>
  <c r="O3710" i="10"/>
  <c r="P3710" i="10"/>
  <c r="Q3710" i="10"/>
  <c r="R3710" i="10"/>
  <c r="N3711" i="10"/>
  <c r="O3711" i="10"/>
  <c r="P3711" i="10"/>
  <c r="Q3711" i="10"/>
  <c r="R3711" i="10"/>
  <c r="N3712" i="10"/>
  <c r="O3712" i="10"/>
  <c r="P3712" i="10"/>
  <c r="Q3712" i="10"/>
  <c r="R3712" i="10"/>
  <c r="N3713" i="10"/>
  <c r="O3713" i="10"/>
  <c r="P3713" i="10"/>
  <c r="Q3713" i="10"/>
  <c r="R3713" i="10"/>
  <c r="N3714" i="10"/>
  <c r="O3714" i="10"/>
  <c r="P3714" i="10"/>
  <c r="Q3714" i="10"/>
  <c r="R3714" i="10"/>
  <c r="N3715" i="10"/>
  <c r="O3715" i="10"/>
  <c r="P3715" i="10"/>
  <c r="Q3715" i="10"/>
  <c r="R3715" i="10"/>
  <c r="N3716" i="10"/>
  <c r="O3716" i="10"/>
  <c r="P3716" i="10"/>
  <c r="Q3716" i="10"/>
  <c r="R3716" i="10"/>
  <c r="N3717" i="10"/>
  <c r="O3717" i="10"/>
  <c r="P3717" i="10"/>
  <c r="Q3717" i="10"/>
  <c r="R3717" i="10"/>
  <c r="N3718" i="10"/>
  <c r="O3718" i="10"/>
  <c r="P3718" i="10"/>
  <c r="Q3718" i="10"/>
  <c r="R3718" i="10"/>
  <c r="N3719" i="10"/>
  <c r="O3719" i="10"/>
  <c r="P3719" i="10"/>
  <c r="Q3719" i="10"/>
  <c r="R3719" i="10"/>
  <c r="N3720" i="10"/>
  <c r="O3720" i="10"/>
  <c r="P3720" i="10"/>
  <c r="Q3720" i="10"/>
  <c r="R3720" i="10"/>
  <c r="N3721" i="10"/>
  <c r="O3721" i="10"/>
  <c r="P3721" i="10"/>
  <c r="Q3721" i="10"/>
  <c r="R3721" i="10"/>
  <c r="N3722" i="10"/>
  <c r="O3722" i="10"/>
  <c r="P3722" i="10"/>
  <c r="Q3722" i="10"/>
  <c r="R3722" i="10"/>
  <c r="N3723" i="10"/>
  <c r="O3723" i="10"/>
  <c r="P3723" i="10"/>
  <c r="Q3723" i="10"/>
  <c r="R3723" i="10"/>
  <c r="N3724" i="10"/>
  <c r="O3724" i="10"/>
  <c r="P3724" i="10"/>
  <c r="Q3724" i="10"/>
  <c r="R3724" i="10"/>
  <c r="N3725" i="10"/>
  <c r="O3725" i="10"/>
  <c r="P3725" i="10"/>
  <c r="Q3725" i="10"/>
  <c r="R3725" i="10"/>
  <c r="N3726" i="10"/>
  <c r="O3726" i="10"/>
  <c r="P3726" i="10"/>
  <c r="Q3726" i="10"/>
  <c r="R3726" i="10"/>
  <c r="N3727" i="10"/>
  <c r="O3727" i="10"/>
  <c r="P3727" i="10"/>
  <c r="Q3727" i="10"/>
  <c r="R3727" i="10"/>
  <c r="N3728" i="10"/>
  <c r="O3728" i="10"/>
  <c r="P3728" i="10"/>
  <c r="Q3728" i="10"/>
  <c r="R3728" i="10"/>
  <c r="N3729" i="10"/>
  <c r="O3729" i="10"/>
  <c r="P3729" i="10"/>
  <c r="Q3729" i="10"/>
  <c r="R3729" i="10"/>
  <c r="N3730" i="10"/>
  <c r="O3730" i="10"/>
  <c r="P3730" i="10"/>
  <c r="Q3730" i="10"/>
  <c r="R3730" i="10"/>
  <c r="N3731" i="10"/>
  <c r="O3731" i="10"/>
  <c r="P3731" i="10"/>
  <c r="Q3731" i="10"/>
  <c r="R3731" i="10"/>
  <c r="N3732" i="10"/>
  <c r="O3732" i="10"/>
  <c r="P3732" i="10"/>
  <c r="Q3732" i="10"/>
  <c r="R3732" i="10"/>
  <c r="N3733" i="10"/>
  <c r="O3733" i="10"/>
  <c r="P3733" i="10"/>
  <c r="Q3733" i="10"/>
  <c r="R3733" i="10"/>
  <c r="N3734" i="10"/>
  <c r="O3734" i="10"/>
  <c r="P3734" i="10"/>
  <c r="Q3734" i="10"/>
  <c r="R3734" i="10"/>
  <c r="N3735" i="10"/>
  <c r="O3735" i="10"/>
  <c r="P3735" i="10"/>
  <c r="Q3735" i="10"/>
  <c r="R3735" i="10"/>
  <c r="N3736" i="10"/>
  <c r="O3736" i="10"/>
  <c r="P3736" i="10"/>
  <c r="Q3736" i="10"/>
  <c r="R3736" i="10"/>
  <c r="N3737" i="10"/>
  <c r="O3737" i="10"/>
  <c r="P3737" i="10"/>
  <c r="Q3737" i="10"/>
  <c r="R3737" i="10"/>
  <c r="N3738" i="10"/>
  <c r="O3738" i="10"/>
  <c r="P3738" i="10"/>
  <c r="Q3738" i="10"/>
  <c r="R3738" i="10"/>
  <c r="N3739" i="10"/>
  <c r="O3739" i="10"/>
  <c r="P3739" i="10"/>
  <c r="Q3739" i="10"/>
  <c r="R3739" i="10"/>
  <c r="N3740" i="10"/>
  <c r="O3740" i="10"/>
  <c r="P3740" i="10"/>
  <c r="Q3740" i="10"/>
  <c r="R3740" i="10"/>
  <c r="N3741" i="10"/>
  <c r="O3741" i="10"/>
  <c r="P3741" i="10"/>
  <c r="Q3741" i="10"/>
  <c r="R3741" i="10"/>
  <c r="N3742" i="10"/>
  <c r="O3742" i="10"/>
  <c r="P3742" i="10"/>
  <c r="Q3742" i="10"/>
  <c r="R3742" i="10"/>
  <c r="N3743" i="10"/>
  <c r="O3743" i="10"/>
  <c r="P3743" i="10"/>
  <c r="Q3743" i="10"/>
  <c r="R3743" i="10"/>
  <c r="N3744" i="10"/>
  <c r="O3744" i="10"/>
  <c r="P3744" i="10"/>
  <c r="Q3744" i="10"/>
  <c r="R3744" i="10"/>
  <c r="N3745" i="10"/>
  <c r="O3745" i="10"/>
  <c r="P3745" i="10"/>
  <c r="Q3745" i="10"/>
  <c r="R3745" i="10"/>
  <c r="N3746" i="10"/>
  <c r="O3746" i="10"/>
  <c r="P3746" i="10"/>
  <c r="Q3746" i="10"/>
  <c r="R3746" i="10"/>
  <c r="N3747" i="10"/>
  <c r="O3747" i="10"/>
  <c r="P3747" i="10"/>
  <c r="Q3747" i="10"/>
  <c r="R3747" i="10"/>
  <c r="N3748" i="10"/>
  <c r="O3748" i="10"/>
  <c r="P3748" i="10"/>
  <c r="Q3748" i="10"/>
  <c r="R3748" i="10"/>
  <c r="N3749" i="10"/>
  <c r="O3749" i="10"/>
  <c r="P3749" i="10"/>
  <c r="Q3749" i="10"/>
  <c r="R3749" i="10"/>
  <c r="N3750" i="10"/>
  <c r="O3750" i="10"/>
  <c r="P3750" i="10"/>
  <c r="Q3750" i="10"/>
  <c r="R3750" i="10"/>
  <c r="N3751" i="10"/>
  <c r="O3751" i="10"/>
  <c r="P3751" i="10"/>
  <c r="Q3751" i="10"/>
  <c r="R3751" i="10"/>
  <c r="N3752" i="10"/>
  <c r="O3752" i="10"/>
  <c r="P3752" i="10"/>
  <c r="Q3752" i="10"/>
  <c r="R3752" i="10"/>
  <c r="N3753" i="10"/>
  <c r="O3753" i="10"/>
  <c r="P3753" i="10"/>
  <c r="Q3753" i="10"/>
  <c r="R3753" i="10"/>
  <c r="N3754" i="10"/>
  <c r="O3754" i="10"/>
  <c r="P3754" i="10"/>
  <c r="Q3754" i="10"/>
  <c r="R3754" i="10"/>
  <c r="N3755" i="10"/>
  <c r="O3755" i="10"/>
  <c r="P3755" i="10"/>
  <c r="Q3755" i="10"/>
  <c r="R3755" i="10"/>
  <c r="N3756" i="10"/>
  <c r="O3756" i="10"/>
  <c r="P3756" i="10"/>
  <c r="Q3756" i="10"/>
  <c r="R3756" i="10"/>
  <c r="N3757" i="10"/>
  <c r="O3757" i="10"/>
  <c r="P3757" i="10"/>
  <c r="Q3757" i="10"/>
  <c r="R3757" i="10"/>
  <c r="N3758" i="10"/>
  <c r="O3758" i="10"/>
  <c r="P3758" i="10"/>
  <c r="Q3758" i="10"/>
  <c r="R3758" i="10"/>
  <c r="N3759" i="10"/>
  <c r="O3759" i="10"/>
  <c r="P3759" i="10"/>
  <c r="Q3759" i="10"/>
  <c r="R3759" i="10"/>
  <c r="N3760" i="10"/>
  <c r="O3760" i="10"/>
  <c r="P3760" i="10"/>
  <c r="Q3760" i="10"/>
  <c r="R3760" i="10"/>
  <c r="N3761" i="10"/>
  <c r="O3761" i="10"/>
  <c r="P3761" i="10"/>
  <c r="Q3761" i="10"/>
  <c r="R3761" i="10"/>
  <c r="N3762" i="10"/>
  <c r="O3762" i="10"/>
  <c r="P3762" i="10"/>
  <c r="Q3762" i="10"/>
  <c r="R3762" i="10"/>
  <c r="N3763" i="10"/>
  <c r="O3763" i="10"/>
  <c r="P3763" i="10"/>
  <c r="Q3763" i="10"/>
  <c r="R3763" i="10"/>
  <c r="N3764" i="10"/>
  <c r="O3764" i="10"/>
  <c r="P3764" i="10"/>
  <c r="Q3764" i="10"/>
  <c r="R3764" i="10"/>
  <c r="N3765" i="10"/>
  <c r="O3765" i="10"/>
  <c r="P3765" i="10"/>
  <c r="Q3765" i="10"/>
  <c r="R3765" i="10"/>
  <c r="N3766" i="10"/>
  <c r="O3766" i="10"/>
  <c r="P3766" i="10"/>
  <c r="Q3766" i="10"/>
  <c r="R3766" i="10"/>
  <c r="N3767" i="10"/>
  <c r="O3767" i="10"/>
  <c r="P3767" i="10"/>
  <c r="Q3767" i="10"/>
  <c r="R3767" i="10"/>
  <c r="N3768" i="10"/>
  <c r="O3768" i="10"/>
  <c r="P3768" i="10"/>
  <c r="Q3768" i="10"/>
  <c r="R3768" i="10"/>
  <c r="N3769" i="10"/>
  <c r="O3769" i="10"/>
  <c r="P3769" i="10"/>
  <c r="Q3769" i="10"/>
  <c r="R3769" i="10"/>
  <c r="N3770" i="10"/>
  <c r="O3770" i="10"/>
  <c r="P3770" i="10"/>
  <c r="Q3770" i="10"/>
  <c r="R3770" i="10"/>
  <c r="N3771" i="10"/>
  <c r="O3771" i="10"/>
  <c r="P3771" i="10"/>
  <c r="Q3771" i="10"/>
  <c r="R3771" i="10"/>
  <c r="N3772" i="10"/>
  <c r="O3772" i="10"/>
  <c r="P3772" i="10"/>
  <c r="Q3772" i="10"/>
  <c r="R3772" i="10"/>
  <c r="N3773" i="10"/>
  <c r="O3773" i="10"/>
  <c r="P3773" i="10"/>
  <c r="Q3773" i="10"/>
  <c r="R3773" i="10"/>
  <c r="N3774" i="10"/>
  <c r="O3774" i="10"/>
  <c r="P3774" i="10"/>
  <c r="Q3774" i="10"/>
  <c r="R3774" i="10"/>
  <c r="N3775" i="10"/>
  <c r="O3775" i="10"/>
  <c r="P3775" i="10"/>
  <c r="Q3775" i="10"/>
  <c r="R3775" i="10"/>
  <c r="N3776" i="10"/>
  <c r="O3776" i="10"/>
  <c r="P3776" i="10"/>
  <c r="Q3776" i="10"/>
  <c r="R3776" i="10"/>
  <c r="N3777" i="10"/>
  <c r="O3777" i="10"/>
  <c r="P3777" i="10"/>
  <c r="Q3777" i="10"/>
  <c r="R3777" i="10"/>
  <c r="N3778" i="10"/>
  <c r="O3778" i="10"/>
  <c r="P3778" i="10"/>
  <c r="Q3778" i="10"/>
  <c r="R3778" i="10"/>
  <c r="N3779" i="10"/>
  <c r="O3779" i="10"/>
  <c r="P3779" i="10"/>
  <c r="Q3779" i="10"/>
  <c r="R3779" i="10"/>
  <c r="N3780" i="10"/>
  <c r="O3780" i="10"/>
  <c r="P3780" i="10"/>
  <c r="Q3780" i="10"/>
  <c r="R3780" i="10"/>
  <c r="N3781" i="10"/>
  <c r="O3781" i="10"/>
  <c r="P3781" i="10"/>
  <c r="Q3781" i="10"/>
  <c r="R3781" i="10"/>
  <c r="N3782" i="10"/>
  <c r="O3782" i="10"/>
  <c r="P3782" i="10"/>
  <c r="Q3782" i="10"/>
  <c r="R3782" i="10"/>
  <c r="N3783" i="10"/>
  <c r="O3783" i="10"/>
  <c r="P3783" i="10"/>
  <c r="Q3783" i="10"/>
  <c r="R3783" i="10"/>
  <c r="N3784" i="10"/>
  <c r="O3784" i="10"/>
  <c r="P3784" i="10"/>
  <c r="Q3784" i="10"/>
  <c r="R3784" i="10"/>
  <c r="N3785" i="10"/>
  <c r="O3785" i="10"/>
  <c r="P3785" i="10"/>
  <c r="Q3785" i="10"/>
  <c r="R3785" i="10"/>
  <c r="N3786" i="10"/>
  <c r="O3786" i="10"/>
  <c r="P3786" i="10"/>
  <c r="Q3786" i="10"/>
  <c r="R3786" i="10"/>
  <c r="N3787" i="10"/>
  <c r="O3787" i="10"/>
  <c r="P3787" i="10"/>
  <c r="Q3787" i="10"/>
  <c r="R3787" i="10"/>
  <c r="N3788" i="10"/>
  <c r="O3788" i="10"/>
  <c r="P3788" i="10"/>
  <c r="Q3788" i="10"/>
  <c r="R3788" i="10"/>
  <c r="N3789" i="10"/>
  <c r="O3789" i="10"/>
  <c r="P3789" i="10"/>
  <c r="Q3789" i="10"/>
  <c r="R3789" i="10"/>
  <c r="N3790" i="10"/>
  <c r="O3790" i="10"/>
  <c r="P3790" i="10"/>
  <c r="Q3790" i="10"/>
  <c r="R3790" i="10"/>
  <c r="N3791" i="10"/>
  <c r="O3791" i="10"/>
  <c r="P3791" i="10"/>
  <c r="Q3791" i="10"/>
  <c r="R3791" i="10"/>
  <c r="N3792" i="10"/>
  <c r="O3792" i="10"/>
  <c r="P3792" i="10"/>
  <c r="Q3792" i="10"/>
  <c r="R3792" i="10"/>
  <c r="N3793" i="10"/>
  <c r="O3793" i="10"/>
  <c r="P3793" i="10"/>
  <c r="Q3793" i="10"/>
  <c r="R3793" i="10"/>
  <c r="N3794" i="10"/>
  <c r="O3794" i="10"/>
  <c r="P3794" i="10"/>
  <c r="Q3794" i="10"/>
  <c r="R3794" i="10"/>
  <c r="N3795" i="10"/>
  <c r="O3795" i="10"/>
  <c r="P3795" i="10"/>
  <c r="Q3795" i="10"/>
  <c r="R3795" i="10"/>
  <c r="N3796" i="10"/>
  <c r="O3796" i="10"/>
  <c r="P3796" i="10"/>
  <c r="Q3796" i="10"/>
  <c r="R3796" i="10"/>
  <c r="N3797" i="10"/>
  <c r="O3797" i="10"/>
  <c r="P3797" i="10"/>
  <c r="Q3797" i="10"/>
  <c r="R3797" i="10"/>
  <c r="N3798" i="10"/>
  <c r="O3798" i="10"/>
  <c r="P3798" i="10"/>
  <c r="Q3798" i="10"/>
  <c r="R3798" i="10"/>
  <c r="N3799" i="10"/>
  <c r="O3799" i="10"/>
  <c r="P3799" i="10"/>
  <c r="Q3799" i="10"/>
  <c r="R3799" i="10"/>
  <c r="N3800" i="10"/>
  <c r="O3800" i="10"/>
  <c r="P3800" i="10"/>
  <c r="Q3800" i="10"/>
  <c r="R3800" i="10"/>
  <c r="N3801" i="10"/>
  <c r="O3801" i="10"/>
  <c r="P3801" i="10"/>
  <c r="Q3801" i="10"/>
  <c r="R3801" i="10"/>
  <c r="N3802" i="10"/>
  <c r="O3802" i="10"/>
  <c r="P3802" i="10"/>
  <c r="Q3802" i="10"/>
  <c r="R3802" i="10"/>
  <c r="N3803" i="10"/>
  <c r="O3803" i="10"/>
  <c r="P3803" i="10"/>
  <c r="Q3803" i="10"/>
  <c r="R3803" i="10"/>
  <c r="N3804" i="10"/>
  <c r="O3804" i="10"/>
  <c r="P3804" i="10"/>
  <c r="Q3804" i="10"/>
  <c r="R3804" i="10"/>
  <c r="N3805" i="10"/>
  <c r="O3805" i="10"/>
  <c r="P3805" i="10"/>
  <c r="Q3805" i="10"/>
  <c r="R3805" i="10"/>
  <c r="N3806" i="10"/>
  <c r="O3806" i="10"/>
  <c r="P3806" i="10"/>
  <c r="Q3806" i="10"/>
  <c r="R3806" i="10"/>
  <c r="N3807" i="10"/>
  <c r="O3807" i="10"/>
  <c r="P3807" i="10"/>
  <c r="Q3807" i="10"/>
  <c r="R3807" i="10"/>
  <c r="N3808" i="10"/>
  <c r="O3808" i="10"/>
  <c r="P3808" i="10"/>
  <c r="Q3808" i="10"/>
  <c r="R3808" i="10"/>
  <c r="N3809" i="10"/>
  <c r="O3809" i="10"/>
  <c r="P3809" i="10"/>
  <c r="Q3809" i="10"/>
  <c r="R3809" i="10"/>
  <c r="N3810" i="10"/>
  <c r="O3810" i="10"/>
  <c r="P3810" i="10"/>
  <c r="Q3810" i="10"/>
  <c r="R3810" i="10"/>
  <c r="N3811" i="10"/>
  <c r="O3811" i="10"/>
  <c r="P3811" i="10"/>
  <c r="Q3811" i="10"/>
  <c r="R3811" i="10"/>
  <c r="N3812" i="10"/>
  <c r="O3812" i="10"/>
  <c r="P3812" i="10"/>
  <c r="Q3812" i="10"/>
  <c r="R3812" i="10"/>
  <c r="N3813" i="10"/>
  <c r="O3813" i="10"/>
  <c r="P3813" i="10"/>
  <c r="Q3813" i="10"/>
  <c r="R3813" i="10"/>
  <c r="N3814" i="10"/>
  <c r="O3814" i="10"/>
  <c r="P3814" i="10"/>
  <c r="Q3814" i="10"/>
  <c r="R3814" i="10"/>
  <c r="N3815" i="10"/>
  <c r="O3815" i="10"/>
  <c r="P3815" i="10"/>
  <c r="Q3815" i="10"/>
  <c r="R3815" i="10"/>
  <c r="N3816" i="10"/>
  <c r="O3816" i="10"/>
  <c r="P3816" i="10"/>
  <c r="Q3816" i="10"/>
  <c r="R3816" i="10"/>
  <c r="N3817" i="10"/>
  <c r="O3817" i="10"/>
  <c r="P3817" i="10"/>
  <c r="Q3817" i="10"/>
  <c r="R3817" i="10"/>
  <c r="N3818" i="10"/>
  <c r="O3818" i="10"/>
  <c r="P3818" i="10"/>
  <c r="Q3818" i="10"/>
  <c r="R3818" i="10"/>
  <c r="N3819" i="10"/>
  <c r="O3819" i="10"/>
  <c r="P3819" i="10"/>
  <c r="Q3819" i="10"/>
  <c r="R3819" i="10"/>
  <c r="N3820" i="10"/>
  <c r="O3820" i="10"/>
  <c r="P3820" i="10"/>
  <c r="Q3820" i="10"/>
  <c r="R3820" i="10"/>
  <c r="N3821" i="10"/>
  <c r="O3821" i="10"/>
  <c r="P3821" i="10"/>
  <c r="Q3821" i="10"/>
  <c r="R3821" i="10"/>
  <c r="N3822" i="10"/>
  <c r="O3822" i="10"/>
  <c r="P3822" i="10"/>
  <c r="Q3822" i="10"/>
  <c r="R3822" i="10"/>
  <c r="N3823" i="10"/>
  <c r="O3823" i="10"/>
  <c r="P3823" i="10"/>
  <c r="Q3823" i="10"/>
  <c r="R3823" i="10"/>
  <c r="N3824" i="10"/>
  <c r="O3824" i="10"/>
  <c r="P3824" i="10"/>
  <c r="Q3824" i="10"/>
  <c r="R3824" i="10"/>
  <c r="N3825" i="10"/>
  <c r="O3825" i="10"/>
  <c r="P3825" i="10"/>
  <c r="Q3825" i="10"/>
  <c r="R3825" i="10"/>
  <c r="N3826" i="10"/>
  <c r="O3826" i="10"/>
  <c r="P3826" i="10"/>
  <c r="Q3826" i="10"/>
  <c r="R3826" i="10"/>
  <c r="N3827" i="10"/>
  <c r="O3827" i="10"/>
  <c r="P3827" i="10"/>
  <c r="Q3827" i="10"/>
  <c r="R3827" i="10"/>
  <c r="N3828" i="10"/>
  <c r="O3828" i="10"/>
  <c r="P3828" i="10"/>
  <c r="Q3828" i="10"/>
  <c r="R3828" i="10"/>
  <c r="N3829" i="10"/>
  <c r="O3829" i="10"/>
  <c r="P3829" i="10"/>
  <c r="Q3829" i="10"/>
  <c r="R3829" i="10"/>
  <c r="N3830" i="10"/>
  <c r="O3830" i="10"/>
  <c r="P3830" i="10"/>
  <c r="Q3830" i="10"/>
  <c r="R3830" i="10"/>
  <c r="N3831" i="10"/>
  <c r="O3831" i="10"/>
  <c r="P3831" i="10"/>
  <c r="Q3831" i="10"/>
  <c r="R3831" i="10"/>
  <c r="N3832" i="10"/>
  <c r="O3832" i="10"/>
  <c r="P3832" i="10"/>
  <c r="Q3832" i="10"/>
  <c r="R3832" i="10"/>
  <c r="N3833" i="10"/>
  <c r="O3833" i="10"/>
  <c r="P3833" i="10"/>
  <c r="Q3833" i="10"/>
  <c r="R3833" i="10"/>
  <c r="N3834" i="10"/>
  <c r="O3834" i="10"/>
  <c r="P3834" i="10"/>
  <c r="Q3834" i="10"/>
  <c r="R3834" i="10"/>
  <c r="N3835" i="10"/>
  <c r="O3835" i="10"/>
  <c r="P3835" i="10"/>
  <c r="Q3835" i="10"/>
  <c r="R3835" i="10"/>
  <c r="N3836" i="10"/>
  <c r="O3836" i="10"/>
  <c r="P3836" i="10"/>
  <c r="Q3836" i="10"/>
  <c r="R3836" i="10"/>
  <c r="N3837" i="10"/>
  <c r="O3837" i="10"/>
  <c r="P3837" i="10"/>
  <c r="Q3837" i="10"/>
  <c r="R3837" i="10"/>
  <c r="N3838" i="10"/>
  <c r="O3838" i="10"/>
  <c r="P3838" i="10"/>
  <c r="Q3838" i="10"/>
  <c r="R3838" i="10"/>
  <c r="N3839" i="10"/>
  <c r="O3839" i="10"/>
  <c r="P3839" i="10"/>
  <c r="Q3839" i="10"/>
  <c r="R3839" i="10"/>
  <c r="N3840" i="10"/>
  <c r="O3840" i="10"/>
  <c r="P3840" i="10"/>
  <c r="Q3840" i="10"/>
  <c r="R3840" i="10"/>
  <c r="N3841" i="10"/>
  <c r="O3841" i="10"/>
  <c r="P3841" i="10"/>
  <c r="Q3841" i="10"/>
  <c r="R3841" i="10"/>
  <c r="N3842" i="10"/>
  <c r="O3842" i="10"/>
  <c r="P3842" i="10"/>
  <c r="Q3842" i="10"/>
  <c r="R3842" i="10"/>
  <c r="N3843" i="10"/>
  <c r="O3843" i="10"/>
  <c r="P3843" i="10"/>
  <c r="Q3843" i="10"/>
  <c r="R3843" i="10"/>
  <c r="N3844" i="10"/>
  <c r="O3844" i="10"/>
  <c r="P3844" i="10"/>
  <c r="Q3844" i="10"/>
  <c r="R3844" i="10"/>
  <c r="N3845" i="10"/>
  <c r="O3845" i="10"/>
  <c r="P3845" i="10"/>
  <c r="Q3845" i="10"/>
  <c r="R3845" i="10"/>
  <c r="N3846" i="10"/>
  <c r="O3846" i="10"/>
  <c r="P3846" i="10"/>
  <c r="Q3846" i="10"/>
  <c r="R3846" i="10"/>
  <c r="N3847" i="10"/>
  <c r="O3847" i="10"/>
  <c r="P3847" i="10"/>
  <c r="Q3847" i="10"/>
  <c r="R3847" i="10"/>
  <c r="N3848" i="10"/>
  <c r="O3848" i="10"/>
  <c r="P3848" i="10"/>
  <c r="Q3848" i="10"/>
  <c r="R3848" i="10"/>
  <c r="N3849" i="10"/>
  <c r="O3849" i="10"/>
  <c r="P3849" i="10"/>
  <c r="Q3849" i="10"/>
  <c r="R3849" i="10"/>
  <c r="N3850" i="10"/>
  <c r="O3850" i="10"/>
  <c r="P3850" i="10"/>
  <c r="Q3850" i="10"/>
  <c r="R3850" i="10"/>
  <c r="N3851" i="10"/>
  <c r="O3851" i="10"/>
  <c r="P3851" i="10"/>
  <c r="Q3851" i="10"/>
  <c r="R3851" i="10"/>
  <c r="N3852" i="10"/>
  <c r="O3852" i="10"/>
  <c r="P3852" i="10"/>
  <c r="Q3852" i="10"/>
  <c r="R3852" i="10"/>
  <c r="N3853" i="10"/>
  <c r="O3853" i="10"/>
  <c r="P3853" i="10"/>
  <c r="Q3853" i="10"/>
  <c r="R3853" i="10"/>
  <c r="N3854" i="10"/>
  <c r="O3854" i="10"/>
  <c r="P3854" i="10"/>
  <c r="Q3854" i="10"/>
  <c r="R3854" i="10"/>
  <c r="N3855" i="10"/>
  <c r="O3855" i="10"/>
  <c r="P3855" i="10"/>
  <c r="Q3855" i="10"/>
  <c r="R3855" i="10"/>
  <c r="N3856" i="10"/>
  <c r="O3856" i="10"/>
  <c r="P3856" i="10"/>
  <c r="Q3856" i="10"/>
  <c r="R3856" i="10"/>
  <c r="N3857" i="10"/>
  <c r="O3857" i="10"/>
  <c r="P3857" i="10"/>
  <c r="Q3857" i="10"/>
  <c r="R3857" i="10"/>
  <c r="N3858" i="10"/>
  <c r="O3858" i="10"/>
  <c r="P3858" i="10"/>
  <c r="Q3858" i="10"/>
  <c r="R3858" i="10"/>
  <c r="N3859" i="10"/>
  <c r="O3859" i="10"/>
  <c r="P3859" i="10"/>
  <c r="Q3859" i="10"/>
  <c r="R3859" i="10"/>
  <c r="N3860" i="10"/>
  <c r="O3860" i="10"/>
  <c r="P3860" i="10"/>
  <c r="Q3860" i="10"/>
  <c r="R3860" i="10"/>
  <c r="N3861" i="10"/>
  <c r="O3861" i="10"/>
  <c r="P3861" i="10"/>
  <c r="Q3861" i="10"/>
  <c r="R3861" i="10"/>
  <c r="N3862" i="10"/>
  <c r="O3862" i="10"/>
  <c r="P3862" i="10"/>
  <c r="Q3862" i="10"/>
  <c r="R3862" i="10"/>
  <c r="N3863" i="10"/>
  <c r="O3863" i="10"/>
  <c r="P3863" i="10"/>
  <c r="Q3863" i="10"/>
  <c r="R3863" i="10"/>
  <c r="N3864" i="10"/>
  <c r="O3864" i="10"/>
  <c r="P3864" i="10"/>
  <c r="Q3864" i="10"/>
  <c r="R3864" i="10"/>
  <c r="N3865" i="10"/>
  <c r="O3865" i="10"/>
  <c r="P3865" i="10"/>
  <c r="Q3865" i="10"/>
  <c r="R3865" i="10"/>
  <c r="N3866" i="10"/>
  <c r="O3866" i="10"/>
  <c r="P3866" i="10"/>
  <c r="Q3866" i="10"/>
  <c r="R3866" i="10"/>
  <c r="N3867" i="10"/>
  <c r="O3867" i="10"/>
  <c r="P3867" i="10"/>
  <c r="Q3867" i="10"/>
  <c r="R3867" i="10"/>
  <c r="N3868" i="10"/>
  <c r="O3868" i="10"/>
  <c r="P3868" i="10"/>
  <c r="Q3868" i="10"/>
  <c r="R3868" i="10"/>
  <c r="N3869" i="10"/>
  <c r="O3869" i="10"/>
  <c r="P3869" i="10"/>
  <c r="Q3869" i="10"/>
  <c r="R3869" i="10"/>
  <c r="N3870" i="10"/>
  <c r="O3870" i="10"/>
  <c r="P3870" i="10"/>
  <c r="Q3870" i="10"/>
  <c r="R3870" i="10"/>
  <c r="N3871" i="10"/>
  <c r="O3871" i="10"/>
  <c r="P3871" i="10"/>
  <c r="Q3871" i="10"/>
  <c r="R3871" i="10"/>
  <c r="N3872" i="10"/>
  <c r="O3872" i="10"/>
  <c r="P3872" i="10"/>
  <c r="Q3872" i="10"/>
  <c r="R3872" i="10"/>
  <c r="N3873" i="10"/>
  <c r="O3873" i="10"/>
  <c r="P3873" i="10"/>
  <c r="Q3873" i="10"/>
  <c r="R3873" i="10"/>
  <c r="N3874" i="10"/>
  <c r="O3874" i="10"/>
  <c r="P3874" i="10"/>
  <c r="Q3874" i="10"/>
  <c r="R3874" i="10"/>
  <c r="N3875" i="10"/>
  <c r="O3875" i="10"/>
  <c r="P3875" i="10"/>
  <c r="Q3875" i="10"/>
  <c r="R3875" i="10"/>
  <c r="N3876" i="10"/>
  <c r="O3876" i="10"/>
  <c r="P3876" i="10"/>
  <c r="Q3876" i="10"/>
  <c r="R3876" i="10"/>
  <c r="N3877" i="10"/>
  <c r="O3877" i="10"/>
  <c r="P3877" i="10"/>
  <c r="Q3877" i="10"/>
  <c r="R3877" i="10"/>
  <c r="N3878" i="10"/>
  <c r="O3878" i="10"/>
  <c r="P3878" i="10"/>
  <c r="Q3878" i="10"/>
  <c r="R3878" i="10"/>
  <c r="N3879" i="10"/>
  <c r="O3879" i="10"/>
  <c r="P3879" i="10"/>
  <c r="Q3879" i="10"/>
  <c r="R3879" i="10"/>
  <c r="N3880" i="10"/>
  <c r="O3880" i="10"/>
  <c r="P3880" i="10"/>
  <c r="Q3880" i="10"/>
  <c r="R3880" i="10"/>
  <c r="N3881" i="10"/>
  <c r="O3881" i="10"/>
  <c r="P3881" i="10"/>
  <c r="Q3881" i="10"/>
  <c r="R3881" i="10"/>
  <c r="N3882" i="10"/>
  <c r="O3882" i="10"/>
  <c r="P3882" i="10"/>
  <c r="Q3882" i="10"/>
  <c r="R3882" i="10"/>
  <c r="N3883" i="10"/>
  <c r="O3883" i="10"/>
  <c r="P3883" i="10"/>
  <c r="Q3883" i="10"/>
  <c r="R3883" i="10"/>
  <c r="N3884" i="10"/>
  <c r="O3884" i="10"/>
  <c r="P3884" i="10"/>
  <c r="Q3884" i="10"/>
  <c r="R3884" i="10"/>
  <c r="N3885" i="10"/>
  <c r="O3885" i="10"/>
  <c r="P3885" i="10"/>
  <c r="Q3885" i="10"/>
  <c r="R3885" i="10"/>
  <c r="N3886" i="10"/>
  <c r="O3886" i="10"/>
  <c r="P3886" i="10"/>
  <c r="Q3886" i="10"/>
  <c r="R3886" i="10"/>
  <c r="N3887" i="10"/>
  <c r="O3887" i="10"/>
  <c r="P3887" i="10"/>
  <c r="Q3887" i="10"/>
  <c r="R3887" i="10"/>
  <c r="N3888" i="10"/>
  <c r="O3888" i="10"/>
  <c r="P3888" i="10"/>
  <c r="Q3888" i="10"/>
  <c r="R3888" i="10"/>
  <c r="N3889" i="10"/>
  <c r="O3889" i="10"/>
  <c r="P3889" i="10"/>
  <c r="Q3889" i="10"/>
  <c r="R3889" i="10"/>
  <c r="N3890" i="10"/>
  <c r="O3890" i="10"/>
  <c r="P3890" i="10"/>
  <c r="Q3890" i="10"/>
  <c r="R3890" i="10"/>
  <c r="N3891" i="10"/>
  <c r="O3891" i="10"/>
  <c r="P3891" i="10"/>
  <c r="Q3891" i="10"/>
  <c r="R3891" i="10"/>
  <c r="N3892" i="10"/>
  <c r="O3892" i="10"/>
  <c r="P3892" i="10"/>
  <c r="Q3892" i="10"/>
  <c r="R3892" i="10"/>
  <c r="N3893" i="10"/>
  <c r="O3893" i="10"/>
  <c r="P3893" i="10"/>
  <c r="Q3893" i="10"/>
  <c r="R3893" i="10"/>
  <c r="N3894" i="10"/>
  <c r="O3894" i="10"/>
  <c r="P3894" i="10"/>
  <c r="Q3894" i="10"/>
  <c r="R3894" i="10"/>
  <c r="N3895" i="10"/>
  <c r="O3895" i="10"/>
  <c r="P3895" i="10"/>
  <c r="Q3895" i="10"/>
  <c r="R3895" i="10"/>
  <c r="N3896" i="10"/>
  <c r="O3896" i="10"/>
  <c r="P3896" i="10"/>
  <c r="Q3896" i="10"/>
  <c r="R3896" i="10"/>
  <c r="N3897" i="10"/>
  <c r="O3897" i="10"/>
  <c r="P3897" i="10"/>
  <c r="Q3897" i="10"/>
  <c r="R3897" i="10"/>
  <c r="N3898" i="10"/>
  <c r="O3898" i="10"/>
  <c r="P3898" i="10"/>
  <c r="Q3898" i="10"/>
  <c r="R3898" i="10"/>
  <c r="N3899" i="10"/>
  <c r="O3899" i="10"/>
  <c r="P3899" i="10"/>
  <c r="Q3899" i="10"/>
  <c r="R3899" i="10"/>
  <c r="N3900" i="10"/>
  <c r="O3900" i="10"/>
  <c r="P3900" i="10"/>
  <c r="Q3900" i="10"/>
  <c r="R3900" i="10"/>
  <c r="N3901" i="10"/>
  <c r="O3901" i="10"/>
  <c r="P3901" i="10"/>
  <c r="Q3901" i="10"/>
  <c r="R3901" i="10"/>
  <c r="N3902" i="10"/>
  <c r="O3902" i="10"/>
  <c r="P3902" i="10"/>
  <c r="Q3902" i="10"/>
  <c r="R3902" i="10"/>
  <c r="N3903" i="10"/>
  <c r="O3903" i="10"/>
  <c r="P3903" i="10"/>
  <c r="Q3903" i="10"/>
  <c r="R3903" i="10"/>
  <c r="N3904" i="10"/>
  <c r="O3904" i="10"/>
  <c r="P3904" i="10"/>
  <c r="Q3904" i="10"/>
  <c r="R3904" i="10"/>
  <c r="N3905" i="10"/>
  <c r="O3905" i="10"/>
  <c r="P3905" i="10"/>
  <c r="Q3905" i="10"/>
  <c r="R3905" i="10"/>
  <c r="N3906" i="10"/>
  <c r="O3906" i="10"/>
  <c r="P3906" i="10"/>
  <c r="Q3906" i="10"/>
  <c r="R3906" i="10"/>
  <c r="N3907" i="10"/>
  <c r="O3907" i="10"/>
  <c r="P3907" i="10"/>
  <c r="Q3907" i="10"/>
  <c r="R3907" i="10"/>
  <c r="N3908" i="10"/>
  <c r="O3908" i="10"/>
  <c r="P3908" i="10"/>
  <c r="Q3908" i="10"/>
  <c r="R3908" i="10"/>
  <c r="N3909" i="10"/>
  <c r="O3909" i="10"/>
  <c r="P3909" i="10"/>
  <c r="Q3909" i="10"/>
  <c r="R3909" i="10"/>
  <c r="N3910" i="10"/>
  <c r="O3910" i="10"/>
  <c r="P3910" i="10"/>
  <c r="Q3910" i="10"/>
  <c r="R3910" i="10"/>
  <c r="N3911" i="10"/>
  <c r="O3911" i="10"/>
  <c r="P3911" i="10"/>
  <c r="Q3911" i="10"/>
  <c r="R3911" i="10"/>
  <c r="N3912" i="10"/>
  <c r="O3912" i="10"/>
  <c r="P3912" i="10"/>
  <c r="Q3912" i="10"/>
  <c r="R3912" i="10"/>
  <c r="N3913" i="10"/>
  <c r="O3913" i="10"/>
  <c r="P3913" i="10"/>
  <c r="Q3913" i="10"/>
  <c r="R3913" i="10"/>
  <c r="N3914" i="10"/>
  <c r="O3914" i="10"/>
  <c r="P3914" i="10"/>
  <c r="Q3914" i="10"/>
  <c r="R3914" i="10"/>
  <c r="N3915" i="10"/>
  <c r="O3915" i="10"/>
  <c r="P3915" i="10"/>
  <c r="Q3915" i="10"/>
  <c r="R3915" i="10"/>
  <c r="N3916" i="10"/>
  <c r="O3916" i="10"/>
  <c r="P3916" i="10"/>
  <c r="Q3916" i="10"/>
  <c r="R3916" i="10"/>
  <c r="N3917" i="10"/>
  <c r="O3917" i="10"/>
  <c r="P3917" i="10"/>
  <c r="Q3917" i="10"/>
  <c r="R3917" i="10"/>
  <c r="N3918" i="10"/>
  <c r="O3918" i="10"/>
  <c r="P3918" i="10"/>
  <c r="Q3918" i="10"/>
  <c r="R3918" i="10"/>
  <c r="N3919" i="10"/>
  <c r="O3919" i="10"/>
  <c r="P3919" i="10"/>
  <c r="Q3919" i="10"/>
  <c r="R3919" i="10"/>
  <c r="N3920" i="10"/>
  <c r="O3920" i="10"/>
  <c r="P3920" i="10"/>
  <c r="Q3920" i="10"/>
  <c r="R3920" i="10"/>
  <c r="N3921" i="10"/>
  <c r="O3921" i="10"/>
  <c r="P3921" i="10"/>
  <c r="Q3921" i="10"/>
  <c r="R3921" i="10"/>
  <c r="N3922" i="10"/>
  <c r="O3922" i="10"/>
  <c r="P3922" i="10"/>
  <c r="Q3922" i="10"/>
  <c r="R3922" i="10"/>
  <c r="N3923" i="10"/>
  <c r="O3923" i="10"/>
  <c r="P3923" i="10"/>
  <c r="Q3923" i="10"/>
  <c r="R3923" i="10"/>
  <c r="N3924" i="10"/>
  <c r="O3924" i="10"/>
  <c r="P3924" i="10"/>
  <c r="Q3924" i="10"/>
  <c r="R3924" i="10"/>
  <c r="N3925" i="10"/>
  <c r="O3925" i="10"/>
  <c r="P3925" i="10"/>
  <c r="Q3925" i="10"/>
  <c r="R3925" i="10"/>
  <c r="N3926" i="10"/>
  <c r="O3926" i="10"/>
  <c r="P3926" i="10"/>
  <c r="Q3926" i="10"/>
  <c r="R3926" i="10"/>
  <c r="N3927" i="10"/>
  <c r="O3927" i="10"/>
  <c r="P3927" i="10"/>
  <c r="Q3927" i="10"/>
  <c r="R3927" i="10"/>
  <c r="N3928" i="10"/>
  <c r="O3928" i="10"/>
  <c r="P3928" i="10"/>
  <c r="Q3928" i="10"/>
  <c r="R3928" i="10"/>
  <c r="N3929" i="10"/>
  <c r="O3929" i="10"/>
  <c r="P3929" i="10"/>
  <c r="Q3929" i="10"/>
  <c r="R3929" i="10"/>
  <c r="N3930" i="10"/>
  <c r="O3930" i="10"/>
  <c r="P3930" i="10"/>
  <c r="Q3930" i="10"/>
  <c r="R3930" i="10"/>
  <c r="N3931" i="10"/>
  <c r="O3931" i="10"/>
  <c r="P3931" i="10"/>
  <c r="Q3931" i="10"/>
  <c r="R3931" i="10"/>
  <c r="N3932" i="10"/>
  <c r="O3932" i="10"/>
  <c r="P3932" i="10"/>
  <c r="Q3932" i="10"/>
  <c r="R3932" i="10"/>
  <c r="N3933" i="10"/>
  <c r="O3933" i="10"/>
  <c r="P3933" i="10"/>
  <c r="Q3933" i="10"/>
  <c r="R3933" i="10"/>
  <c r="N3934" i="10"/>
  <c r="O3934" i="10"/>
  <c r="P3934" i="10"/>
  <c r="Q3934" i="10"/>
  <c r="R3934" i="10"/>
  <c r="N3935" i="10"/>
  <c r="O3935" i="10"/>
  <c r="P3935" i="10"/>
  <c r="Q3935" i="10"/>
  <c r="R3935" i="10"/>
  <c r="N3936" i="10"/>
  <c r="O3936" i="10"/>
  <c r="P3936" i="10"/>
  <c r="Q3936" i="10"/>
  <c r="R3936" i="10"/>
  <c r="N3937" i="10"/>
  <c r="O3937" i="10"/>
  <c r="P3937" i="10"/>
  <c r="Q3937" i="10"/>
  <c r="R3937" i="10"/>
  <c r="N3938" i="10"/>
  <c r="O3938" i="10"/>
  <c r="P3938" i="10"/>
  <c r="Q3938" i="10"/>
  <c r="R3938" i="10"/>
  <c r="N3939" i="10"/>
  <c r="O3939" i="10"/>
  <c r="P3939" i="10"/>
  <c r="Q3939" i="10"/>
  <c r="R3939" i="10"/>
  <c r="N3940" i="10"/>
  <c r="O3940" i="10"/>
  <c r="P3940" i="10"/>
  <c r="Q3940" i="10"/>
  <c r="R3940" i="10"/>
  <c r="N3941" i="10"/>
  <c r="O3941" i="10"/>
  <c r="P3941" i="10"/>
  <c r="Q3941" i="10"/>
  <c r="R3941" i="10"/>
  <c r="N3942" i="10"/>
  <c r="O3942" i="10"/>
  <c r="P3942" i="10"/>
  <c r="Q3942" i="10"/>
  <c r="R3942" i="10"/>
  <c r="N3943" i="10"/>
  <c r="O3943" i="10"/>
  <c r="P3943" i="10"/>
  <c r="Q3943" i="10"/>
  <c r="R3943" i="10"/>
  <c r="N3944" i="10"/>
  <c r="O3944" i="10"/>
  <c r="P3944" i="10"/>
  <c r="Q3944" i="10"/>
  <c r="R3944" i="10"/>
  <c r="N3945" i="10"/>
  <c r="O3945" i="10"/>
  <c r="P3945" i="10"/>
  <c r="Q3945" i="10"/>
  <c r="R3945" i="10"/>
  <c r="N3946" i="10"/>
  <c r="O3946" i="10"/>
  <c r="P3946" i="10"/>
  <c r="Q3946" i="10"/>
  <c r="R3946" i="10"/>
  <c r="N3947" i="10"/>
  <c r="O3947" i="10"/>
  <c r="P3947" i="10"/>
  <c r="Q3947" i="10"/>
  <c r="R3947" i="10"/>
  <c r="N3948" i="10"/>
  <c r="O3948" i="10"/>
  <c r="P3948" i="10"/>
  <c r="Q3948" i="10"/>
  <c r="R3948" i="10"/>
  <c r="N3949" i="10"/>
  <c r="O3949" i="10"/>
  <c r="P3949" i="10"/>
  <c r="Q3949" i="10"/>
  <c r="R3949" i="10"/>
  <c r="N3950" i="10"/>
  <c r="O3950" i="10"/>
  <c r="P3950" i="10"/>
  <c r="Q3950" i="10"/>
  <c r="R3950" i="10"/>
  <c r="N3951" i="10"/>
  <c r="O3951" i="10"/>
  <c r="P3951" i="10"/>
  <c r="Q3951" i="10"/>
  <c r="R3951" i="10"/>
  <c r="N3952" i="10"/>
  <c r="O3952" i="10"/>
  <c r="P3952" i="10"/>
  <c r="Q3952" i="10"/>
  <c r="R3952" i="10"/>
  <c r="N3953" i="10"/>
  <c r="O3953" i="10"/>
  <c r="P3953" i="10"/>
  <c r="Q3953" i="10"/>
  <c r="R3953" i="10"/>
  <c r="N3954" i="10"/>
  <c r="O3954" i="10"/>
  <c r="P3954" i="10"/>
  <c r="Q3954" i="10"/>
  <c r="R3954" i="10"/>
  <c r="N3955" i="10"/>
  <c r="O3955" i="10"/>
  <c r="P3955" i="10"/>
  <c r="Q3955" i="10"/>
  <c r="R3955" i="10"/>
  <c r="N3956" i="10"/>
  <c r="O3956" i="10"/>
  <c r="P3956" i="10"/>
  <c r="Q3956" i="10"/>
  <c r="R3956" i="10"/>
  <c r="N3957" i="10"/>
  <c r="O3957" i="10"/>
  <c r="P3957" i="10"/>
  <c r="Q3957" i="10"/>
  <c r="R3957" i="10"/>
  <c r="N3958" i="10"/>
  <c r="O3958" i="10"/>
  <c r="P3958" i="10"/>
  <c r="Q3958" i="10"/>
  <c r="R3958" i="10"/>
  <c r="N3959" i="10"/>
  <c r="O3959" i="10"/>
  <c r="P3959" i="10"/>
  <c r="Q3959" i="10"/>
  <c r="R3959" i="10"/>
  <c r="N3960" i="10"/>
  <c r="O3960" i="10"/>
  <c r="P3960" i="10"/>
  <c r="Q3960" i="10"/>
  <c r="R3960" i="10"/>
  <c r="N3961" i="10"/>
  <c r="O3961" i="10"/>
  <c r="P3961" i="10"/>
  <c r="Q3961" i="10"/>
  <c r="R3961" i="10"/>
  <c r="N3962" i="10"/>
  <c r="O3962" i="10"/>
  <c r="P3962" i="10"/>
  <c r="Q3962" i="10"/>
  <c r="R3962" i="10"/>
  <c r="N3963" i="10"/>
  <c r="O3963" i="10"/>
  <c r="P3963" i="10"/>
  <c r="Q3963" i="10"/>
  <c r="R3963" i="10"/>
  <c r="N3964" i="10"/>
  <c r="O3964" i="10"/>
  <c r="P3964" i="10"/>
  <c r="Q3964" i="10"/>
  <c r="R3964" i="10"/>
  <c r="N3965" i="10"/>
  <c r="O3965" i="10"/>
  <c r="P3965" i="10"/>
  <c r="Q3965" i="10"/>
  <c r="R3965" i="10"/>
  <c r="N3966" i="10"/>
  <c r="O3966" i="10"/>
  <c r="P3966" i="10"/>
  <c r="Q3966" i="10"/>
  <c r="R3966" i="10"/>
  <c r="N3967" i="10"/>
  <c r="O3967" i="10"/>
  <c r="P3967" i="10"/>
  <c r="Q3967" i="10"/>
  <c r="R3967" i="10"/>
  <c r="N3968" i="10"/>
  <c r="O3968" i="10"/>
  <c r="P3968" i="10"/>
  <c r="Q3968" i="10"/>
  <c r="R3968" i="10"/>
  <c r="N3969" i="10"/>
  <c r="O3969" i="10"/>
  <c r="P3969" i="10"/>
  <c r="Q3969" i="10"/>
  <c r="R3969" i="10"/>
  <c r="N3970" i="10"/>
  <c r="O3970" i="10"/>
  <c r="P3970" i="10"/>
  <c r="Q3970" i="10"/>
  <c r="R3970" i="10"/>
  <c r="N3971" i="10"/>
  <c r="O3971" i="10"/>
  <c r="P3971" i="10"/>
  <c r="Q3971" i="10"/>
  <c r="R3971" i="10"/>
  <c r="N3972" i="10"/>
  <c r="O3972" i="10"/>
  <c r="P3972" i="10"/>
  <c r="Q3972" i="10"/>
  <c r="R3972" i="10"/>
  <c r="N3973" i="10"/>
  <c r="O3973" i="10"/>
  <c r="P3973" i="10"/>
  <c r="Q3973" i="10"/>
  <c r="R3973" i="10"/>
  <c r="N3974" i="10"/>
  <c r="O3974" i="10"/>
  <c r="P3974" i="10"/>
  <c r="Q3974" i="10"/>
  <c r="R3974" i="10"/>
  <c r="N3975" i="10"/>
  <c r="O3975" i="10"/>
  <c r="P3975" i="10"/>
  <c r="Q3975" i="10"/>
  <c r="R3975" i="10"/>
  <c r="N3976" i="10"/>
  <c r="O3976" i="10"/>
  <c r="P3976" i="10"/>
  <c r="Q3976" i="10"/>
  <c r="R3976" i="10"/>
  <c r="N3977" i="10"/>
  <c r="O3977" i="10"/>
  <c r="P3977" i="10"/>
  <c r="Q3977" i="10"/>
  <c r="R3977" i="10"/>
  <c r="N3978" i="10"/>
  <c r="O3978" i="10"/>
  <c r="P3978" i="10"/>
  <c r="Q3978" i="10"/>
  <c r="R3978" i="10"/>
  <c r="N3979" i="10"/>
  <c r="O3979" i="10"/>
  <c r="P3979" i="10"/>
  <c r="Q3979" i="10"/>
  <c r="R3979" i="10"/>
  <c r="N3980" i="10"/>
  <c r="O3980" i="10"/>
  <c r="P3980" i="10"/>
  <c r="Q3980" i="10"/>
  <c r="R3980" i="10"/>
  <c r="N3981" i="10"/>
  <c r="O3981" i="10"/>
  <c r="P3981" i="10"/>
  <c r="Q3981" i="10"/>
  <c r="R3981" i="10"/>
  <c r="N3982" i="10"/>
  <c r="O3982" i="10"/>
  <c r="P3982" i="10"/>
  <c r="Q3982" i="10"/>
  <c r="R3982" i="10"/>
  <c r="N3983" i="10"/>
  <c r="O3983" i="10"/>
  <c r="P3983" i="10"/>
  <c r="Q3983" i="10"/>
  <c r="R3983" i="10"/>
  <c r="N3984" i="10"/>
  <c r="O3984" i="10"/>
  <c r="P3984" i="10"/>
  <c r="Q3984" i="10"/>
  <c r="R3984" i="10"/>
  <c r="N3985" i="10"/>
  <c r="O3985" i="10"/>
  <c r="P3985" i="10"/>
  <c r="Q3985" i="10"/>
  <c r="R3985" i="10"/>
  <c r="N3986" i="10"/>
  <c r="O3986" i="10"/>
  <c r="P3986" i="10"/>
  <c r="Q3986" i="10"/>
  <c r="R3986" i="10"/>
  <c r="N3987" i="10"/>
  <c r="O3987" i="10"/>
  <c r="P3987" i="10"/>
  <c r="Q3987" i="10"/>
  <c r="R3987" i="10"/>
  <c r="N3988" i="10"/>
  <c r="O3988" i="10"/>
  <c r="P3988" i="10"/>
  <c r="Q3988" i="10"/>
  <c r="R3988" i="10"/>
  <c r="N3989" i="10"/>
  <c r="O3989" i="10"/>
  <c r="P3989" i="10"/>
  <c r="Q3989" i="10"/>
  <c r="R3989" i="10"/>
  <c r="N3990" i="10"/>
  <c r="O3990" i="10"/>
  <c r="P3990" i="10"/>
  <c r="Q3990" i="10"/>
  <c r="R3990" i="10"/>
  <c r="N3991" i="10"/>
  <c r="O3991" i="10"/>
  <c r="P3991" i="10"/>
  <c r="Q3991" i="10"/>
  <c r="R3991" i="10"/>
  <c r="N3992" i="10"/>
  <c r="O3992" i="10"/>
  <c r="P3992" i="10"/>
  <c r="Q3992" i="10"/>
  <c r="R3992" i="10"/>
  <c r="N3993" i="10"/>
  <c r="O3993" i="10"/>
  <c r="P3993" i="10"/>
  <c r="Q3993" i="10"/>
  <c r="R3993" i="10"/>
  <c r="N3994" i="10"/>
  <c r="O3994" i="10"/>
  <c r="P3994" i="10"/>
  <c r="Q3994" i="10"/>
  <c r="R3994" i="10"/>
  <c r="N3995" i="10"/>
  <c r="O3995" i="10"/>
  <c r="P3995" i="10"/>
  <c r="Q3995" i="10"/>
  <c r="R3995" i="10"/>
  <c r="N3996" i="10"/>
  <c r="O3996" i="10"/>
  <c r="P3996" i="10"/>
  <c r="Q3996" i="10"/>
  <c r="R3996" i="10"/>
  <c r="N3997" i="10"/>
  <c r="O3997" i="10"/>
  <c r="P3997" i="10"/>
  <c r="Q3997" i="10"/>
  <c r="R3997" i="10"/>
  <c r="N3998" i="10"/>
  <c r="O3998" i="10"/>
  <c r="P3998" i="10"/>
  <c r="Q3998" i="10"/>
  <c r="R3998" i="10"/>
  <c r="N3999" i="10"/>
  <c r="O3999" i="10"/>
  <c r="P3999" i="10"/>
  <c r="Q3999" i="10"/>
  <c r="R3999" i="10"/>
  <c r="N4000" i="10"/>
  <c r="O4000" i="10"/>
  <c r="P4000" i="10"/>
  <c r="Q4000" i="10"/>
  <c r="R4000" i="10"/>
  <c r="N4001" i="10"/>
  <c r="O4001" i="10"/>
  <c r="P4001" i="10"/>
  <c r="Q4001" i="10"/>
  <c r="R4001" i="10"/>
  <c r="N4002" i="10"/>
  <c r="O4002" i="10"/>
  <c r="P4002" i="10"/>
  <c r="Q4002" i="10"/>
  <c r="R4002" i="10"/>
  <c r="N4003" i="10"/>
  <c r="O4003" i="10"/>
  <c r="P4003" i="10"/>
  <c r="Q4003" i="10"/>
  <c r="R4003" i="10"/>
  <c r="N4004" i="10"/>
  <c r="O4004" i="10"/>
  <c r="P4004" i="10"/>
  <c r="Q4004" i="10"/>
  <c r="R4004" i="10"/>
  <c r="N4005" i="10"/>
  <c r="O4005" i="10"/>
  <c r="P4005" i="10"/>
  <c r="Q4005" i="10"/>
  <c r="R4005" i="10"/>
  <c r="N4006" i="10"/>
  <c r="O4006" i="10"/>
  <c r="P4006" i="10"/>
  <c r="Q4006" i="10"/>
  <c r="R4006" i="10"/>
  <c r="N4007" i="10"/>
  <c r="O4007" i="10"/>
  <c r="P4007" i="10"/>
  <c r="Q4007" i="10"/>
  <c r="R4007" i="10"/>
  <c r="N4008" i="10"/>
  <c r="O4008" i="10"/>
  <c r="P4008" i="10"/>
  <c r="Q4008" i="10"/>
  <c r="R4008" i="10"/>
  <c r="N4009" i="10"/>
  <c r="O4009" i="10"/>
  <c r="P4009" i="10"/>
  <c r="Q4009" i="10"/>
  <c r="R4009" i="10"/>
  <c r="N4010" i="10"/>
  <c r="O4010" i="10"/>
  <c r="P4010" i="10"/>
  <c r="Q4010" i="10"/>
  <c r="R4010" i="10"/>
  <c r="N4011" i="10"/>
  <c r="O4011" i="10"/>
  <c r="P4011" i="10"/>
  <c r="Q4011" i="10"/>
  <c r="R4011" i="10"/>
  <c r="N4012" i="10"/>
  <c r="O4012" i="10"/>
  <c r="P4012" i="10"/>
  <c r="Q4012" i="10"/>
  <c r="R4012" i="10"/>
  <c r="N4013" i="10"/>
  <c r="O4013" i="10"/>
  <c r="P4013" i="10"/>
  <c r="Q4013" i="10"/>
  <c r="R4013" i="10"/>
  <c r="N4014" i="10"/>
  <c r="O4014" i="10"/>
  <c r="P4014" i="10"/>
  <c r="Q4014" i="10"/>
  <c r="R4014" i="10"/>
  <c r="N4015" i="10"/>
  <c r="O4015" i="10"/>
  <c r="P4015" i="10"/>
  <c r="Q4015" i="10"/>
  <c r="R4015" i="10"/>
  <c r="N4016" i="10"/>
  <c r="O4016" i="10"/>
  <c r="P4016" i="10"/>
  <c r="Q4016" i="10"/>
  <c r="R4016" i="10"/>
  <c r="N4017" i="10"/>
  <c r="O4017" i="10"/>
  <c r="P4017" i="10"/>
  <c r="Q4017" i="10"/>
  <c r="R4017" i="10"/>
  <c r="N4018" i="10"/>
  <c r="O4018" i="10"/>
  <c r="P4018" i="10"/>
  <c r="Q4018" i="10"/>
  <c r="R4018" i="10"/>
  <c r="N4019" i="10"/>
  <c r="O4019" i="10"/>
  <c r="P4019" i="10"/>
  <c r="Q4019" i="10"/>
  <c r="R4019" i="10"/>
  <c r="N4020" i="10"/>
  <c r="O4020" i="10"/>
  <c r="P4020" i="10"/>
  <c r="Q4020" i="10"/>
  <c r="R4020" i="10"/>
  <c r="N4021" i="10"/>
  <c r="O4021" i="10"/>
  <c r="P4021" i="10"/>
  <c r="Q4021" i="10"/>
  <c r="R4021" i="10"/>
  <c r="N4022" i="10"/>
  <c r="O4022" i="10"/>
  <c r="P4022" i="10"/>
  <c r="Q4022" i="10"/>
  <c r="R4022" i="10"/>
  <c r="N4023" i="10"/>
  <c r="O4023" i="10"/>
  <c r="P4023" i="10"/>
  <c r="Q4023" i="10"/>
  <c r="R4023" i="10"/>
  <c r="N4024" i="10"/>
  <c r="O4024" i="10"/>
  <c r="P4024" i="10"/>
  <c r="Q4024" i="10"/>
  <c r="R4024" i="10"/>
  <c r="N4025" i="10"/>
  <c r="O4025" i="10"/>
  <c r="P4025" i="10"/>
  <c r="Q4025" i="10"/>
  <c r="R4025" i="10"/>
  <c r="N4026" i="10"/>
  <c r="O4026" i="10"/>
  <c r="P4026" i="10"/>
  <c r="Q4026" i="10"/>
  <c r="R4026" i="10"/>
  <c r="N4027" i="10"/>
  <c r="O4027" i="10"/>
  <c r="P4027" i="10"/>
  <c r="Q4027" i="10"/>
  <c r="R4027" i="10"/>
  <c r="N4028" i="10"/>
  <c r="O4028" i="10"/>
  <c r="P4028" i="10"/>
  <c r="Q4028" i="10"/>
  <c r="R4028" i="10"/>
  <c r="N4029" i="10"/>
  <c r="O4029" i="10"/>
  <c r="P4029" i="10"/>
  <c r="Q4029" i="10"/>
  <c r="R4029" i="10"/>
  <c r="N4030" i="10"/>
  <c r="O4030" i="10"/>
  <c r="P4030" i="10"/>
  <c r="Q4030" i="10"/>
  <c r="R4030" i="10"/>
  <c r="N4031" i="10"/>
  <c r="O4031" i="10"/>
  <c r="P4031" i="10"/>
  <c r="Q4031" i="10"/>
  <c r="R4031" i="10"/>
  <c r="N4032" i="10"/>
  <c r="O4032" i="10"/>
  <c r="P4032" i="10"/>
  <c r="Q4032" i="10"/>
  <c r="R4032" i="10"/>
  <c r="N4033" i="10"/>
  <c r="O4033" i="10"/>
  <c r="P4033" i="10"/>
  <c r="Q4033" i="10"/>
  <c r="R4033" i="10"/>
  <c r="N4034" i="10"/>
  <c r="O4034" i="10"/>
  <c r="P4034" i="10"/>
  <c r="Q4034" i="10"/>
  <c r="R4034" i="10"/>
  <c r="N4035" i="10"/>
  <c r="O4035" i="10"/>
  <c r="P4035" i="10"/>
  <c r="Q4035" i="10"/>
  <c r="R4035" i="10"/>
  <c r="N4036" i="10"/>
  <c r="O4036" i="10"/>
  <c r="P4036" i="10"/>
  <c r="Q4036" i="10"/>
  <c r="R4036" i="10"/>
  <c r="N4037" i="10"/>
  <c r="O4037" i="10"/>
  <c r="P4037" i="10"/>
  <c r="Q4037" i="10"/>
  <c r="R4037" i="10"/>
  <c r="N4038" i="10"/>
  <c r="O4038" i="10"/>
  <c r="P4038" i="10"/>
  <c r="Q4038" i="10"/>
  <c r="R4038" i="10"/>
  <c r="N4039" i="10"/>
  <c r="O4039" i="10"/>
  <c r="P4039" i="10"/>
  <c r="Q4039" i="10"/>
  <c r="R4039" i="10"/>
  <c r="N4040" i="10"/>
  <c r="O4040" i="10"/>
  <c r="P4040" i="10"/>
  <c r="Q4040" i="10"/>
  <c r="R4040" i="10"/>
  <c r="N4041" i="10"/>
  <c r="O4041" i="10"/>
  <c r="P4041" i="10"/>
  <c r="Q4041" i="10"/>
  <c r="R4041" i="10"/>
  <c r="N4042" i="10"/>
  <c r="O4042" i="10"/>
  <c r="P4042" i="10"/>
  <c r="Q4042" i="10"/>
  <c r="R4042" i="10"/>
  <c r="N4043" i="10"/>
  <c r="O4043" i="10"/>
  <c r="P4043" i="10"/>
  <c r="Q4043" i="10"/>
  <c r="R4043" i="10"/>
  <c r="N4044" i="10"/>
  <c r="O4044" i="10"/>
  <c r="P4044" i="10"/>
  <c r="Q4044" i="10"/>
  <c r="R4044" i="10"/>
  <c r="N4045" i="10"/>
  <c r="O4045" i="10"/>
  <c r="P4045" i="10"/>
  <c r="Q4045" i="10"/>
  <c r="R4045" i="10"/>
  <c r="N4046" i="10"/>
  <c r="O4046" i="10"/>
  <c r="P4046" i="10"/>
  <c r="Q4046" i="10"/>
  <c r="R4046" i="10"/>
  <c r="N4047" i="10"/>
  <c r="O4047" i="10"/>
  <c r="P4047" i="10"/>
  <c r="Q4047" i="10"/>
  <c r="R4047" i="10"/>
  <c r="N4048" i="10"/>
  <c r="O4048" i="10"/>
  <c r="P4048" i="10"/>
  <c r="Q4048" i="10"/>
  <c r="R4048" i="10"/>
  <c r="N4049" i="10"/>
  <c r="O4049" i="10"/>
  <c r="P4049" i="10"/>
  <c r="Q4049" i="10"/>
  <c r="R4049" i="10"/>
  <c r="N4050" i="10"/>
  <c r="O4050" i="10"/>
  <c r="P4050" i="10"/>
  <c r="Q4050" i="10"/>
  <c r="R4050" i="10"/>
  <c r="N4051" i="10"/>
  <c r="O4051" i="10"/>
  <c r="P4051" i="10"/>
  <c r="Q4051" i="10"/>
  <c r="R4051" i="10"/>
  <c r="N4052" i="10"/>
  <c r="O4052" i="10"/>
  <c r="P4052" i="10"/>
  <c r="Q4052" i="10"/>
  <c r="R4052" i="10"/>
  <c r="N4053" i="10"/>
  <c r="O4053" i="10"/>
  <c r="P4053" i="10"/>
  <c r="Q4053" i="10"/>
  <c r="R4053" i="10"/>
  <c r="N4054" i="10"/>
  <c r="O4054" i="10"/>
  <c r="P4054" i="10"/>
  <c r="Q4054" i="10"/>
  <c r="R4054" i="10"/>
  <c r="N4055" i="10"/>
  <c r="O4055" i="10"/>
  <c r="P4055" i="10"/>
  <c r="Q4055" i="10"/>
  <c r="R4055" i="10"/>
  <c r="N4056" i="10"/>
  <c r="O4056" i="10"/>
  <c r="P4056" i="10"/>
  <c r="Q4056" i="10"/>
  <c r="R4056" i="10"/>
  <c r="N4057" i="10"/>
  <c r="O4057" i="10"/>
  <c r="P4057" i="10"/>
  <c r="Q4057" i="10"/>
  <c r="R4057" i="10"/>
  <c r="N4058" i="10"/>
  <c r="O4058" i="10"/>
  <c r="P4058" i="10"/>
  <c r="Q4058" i="10"/>
  <c r="R4058" i="10"/>
  <c r="N4059" i="10"/>
  <c r="O4059" i="10"/>
  <c r="P4059" i="10"/>
  <c r="Q4059" i="10"/>
  <c r="R4059" i="10"/>
  <c r="N4060" i="10"/>
  <c r="O4060" i="10"/>
  <c r="P4060" i="10"/>
  <c r="Q4060" i="10"/>
  <c r="R4060" i="10"/>
  <c r="N4061" i="10"/>
  <c r="O4061" i="10"/>
  <c r="P4061" i="10"/>
  <c r="Q4061" i="10"/>
  <c r="R4061" i="10"/>
  <c r="N4062" i="10"/>
  <c r="O4062" i="10"/>
  <c r="P4062" i="10"/>
  <c r="Q4062" i="10"/>
  <c r="R4062" i="10"/>
  <c r="N4063" i="10"/>
  <c r="O4063" i="10"/>
  <c r="P4063" i="10"/>
  <c r="Q4063" i="10"/>
  <c r="R4063" i="10"/>
  <c r="N4064" i="10"/>
  <c r="O4064" i="10"/>
  <c r="P4064" i="10"/>
  <c r="Q4064" i="10"/>
  <c r="R4064" i="10"/>
  <c r="N4065" i="10"/>
  <c r="O4065" i="10"/>
  <c r="P4065" i="10"/>
  <c r="Q4065" i="10"/>
  <c r="R4065" i="10"/>
  <c r="N4066" i="10"/>
  <c r="O4066" i="10"/>
  <c r="P4066" i="10"/>
  <c r="Q4066" i="10"/>
  <c r="R4066" i="10"/>
  <c r="N4067" i="10"/>
  <c r="O4067" i="10"/>
  <c r="P4067" i="10"/>
  <c r="Q4067" i="10"/>
  <c r="R4067" i="10"/>
  <c r="N4068" i="10"/>
  <c r="O4068" i="10"/>
  <c r="P4068" i="10"/>
  <c r="Q4068" i="10"/>
  <c r="R4068" i="10"/>
  <c r="N4069" i="10"/>
  <c r="O4069" i="10"/>
  <c r="P4069" i="10"/>
  <c r="Q4069" i="10"/>
  <c r="R4069" i="10"/>
  <c r="N4070" i="10"/>
  <c r="O4070" i="10"/>
  <c r="P4070" i="10"/>
  <c r="Q4070" i="10"/>
  <c r="R4070" i="10"/>
  <c r="N4071" i="10"/>
  <c r="O4071" i="10"/>
  <c r="P4071" i="10"/>
  <c r="Q4071" i="10"/>
  <c r="R4071" i="10"/>
  <c r="N4072" i="10"/>
  <c r="O4072" i="10"/>
  <c r="P4072" i="10"/>
  <c r="Q4072" i="10"/>
  <c r="R4072" i="10"/>
  <c r="N4073" i="10"/>
  <c r="O4073" i="10"/>
  <c r="P4073" i="10"/>
  <c r="Q4073" i="10"/>
  <c r="R4073" i="10"/>
  <c r="N4074" i="10"/>
  <c r="O4074" i="10"/>
  <c r="P4074" i="10"/>
  <c r="Q4074" i="10"/>
  <c r="R4074" i="10"/>
  <c r="N4075" i="10"/>
  <c r="O4075" i="10"/>
  <c r="P4075" i="10"/>
  <c r="Q4075" i="10"/>
  <c r="R4075" i="10"/>
  <c r="N4076" i="10"/>
  <c r="O4076" i="10"/>
  <c r="P4076" i="10"/>
  <c r="Q4076" i="10"/>
  <c r="R4076" i="10"/>
  <c r="N4077" i="10"/>
  <c r="O4077" i="10"/>
  <c r="P4077" i="10"/>
  <c r="Q4077" i="10"/>
  <c r="R4077" i="10"/>
  <c r="N4078" i="10"/>
  <c r="O4078" i="10"/>
  <c r="P4078" i="10"/>
  <c r="Q4078" i="10"/>
  <c r="R4078" i="10"/>
  <c r="N4079" i="10"/>
  <c r="O4079" i="10"/>
  <c r="P4079" i="10"/>
  <c r="Q4079" i="10"/>
  <c r="R4079" i="10"/>
  <c r="N4080" i="10"/>
  <c r="O4080" i="10"/>
  <c r="P4080" i="10"/>
  <c r="Q4080" i="10"/>
  <c r="R4080" i="10"/>
  <c r="N4081" i="10"/>
  <c r="O4081" i="10"/>
  <c r="P4081" i="10"/>
  <c r="Q4081" i="10"/>
  <c r="R4081" i="10"/>
  <c r="N4082" i="10"/>
  <c r="O4082" i="10"/>
  <c r="P4082" i="10"/>
  <c r="Q4082" i="10"/>
  <c r="R4082" i="10"/>
  <c r="N4083" i="10"/>
  <c r="O4083" i="10"/>
  <c r="P4083" i="10"/>
  <c r="Q4083" i="10"/>
  <c r="R4083" i="10"/>
  <c r="N4084" i="10"/>
  <c r="O4084" i="10"/>
  <c r="P4084" i="10"/>
  <c r="Q4084" i="10"/>
  <c r="R4084" i="10"/>
  <c r="N4085" i="10"/>
  <c r="O4085" i="10"/>
  <c r="P4085" i="10"/>
  <c r="Q4085" i="10"/>
  <c r="R4085" i="10"/>
  <c r="N4086" i="10"/>
  <c r="O4086" i="10"/>
  <c r="P4086" i="10"/>
  <c r="Q4086" i="10"/>
  <c r="R4086" i="10"/>
  <c r="N4087" i="10"/>
  <c r="O4087" i="10"/>
  <c r="P4087" i="10"/>
  <c r="Q4087" i="10"/>
  <c r="R4087" i="10"/>
  <c r="N4088" i="10"/>
  <c r="O4088" i="10"/>
  <c r="P4088" i="10"/>
  <c r="Q4088" i="10"/>
  <c r="R4088" i="10"/>
  <c r="N4089" i="10"/>
  <c r="O4089" i="10"/>
  <c r="P4089" i="10"/>
  <c r="Q4089" i="10"/>
  <c r="R4089" i="10"/>
  <c r="N4090" i="10"/>
  <c r="O4090" i="10"/>
  <c r="P4090" i="10"/>
  <c r="Q4090" i="10"/>
  <c r="R4090" i="10"/>
  <c r="N4091" i="10"/>
  <c r="O4091" i="10"/>
  <c r="P4091" i="10"/>
  <c r="Q4091" i="10"/>
  <c r="R4091" i="10"/>
  <c r="N4092" i="10"/>
  <c r="O4092" i="10"/>
  <c r="P4092" i="10"/>
  <c r="Q4092" i="10"/>
  <c r="R4092" i="10"/>
  <c r="N4093" i="10"/>
  <c r="O4093" i="10"/>
  <c r="P4093" i="10"/>
  <c r="Q4093" i="10"/>
  <c r="R4093" i="10"/>
  <c r="N4094" i="10"/>
  <c r="O4094" i="10"/>
  <c r="P4094" i="10"/>
  <c r="Q4094" i="10"/>
  <c r="R4094" i="10"/>
  <c r="N4095" i="10"/>
  <c r="O4095" i="10"/>
  <c r="P4095" i="10"/>
  <c r="Q4095" i="10"/>
  <c r="R4095" i="10"/>
  <c r="N4096" i="10"/>
  <c r="O4096" i="10"/>
  <c r="P4096" i="10"/>
  <c r="Q4096" i="10"/>
  <c r="R4096" i="10"/>
  <c r="N4097" i="10"/>
  <c r="O4097" i="10"/>
  <c r="P4097" i="10"/>
  <c r="Q4097" i="10"/>
  <c r="R4097" i="10"/>
  <c r="N4098" i="10"/>
  <c r="O4098" i="10"/>
  <c r="P4098" i="10"/>
  <c r="Q4098" i="10"/>
  <c r="R4098" i="10"/>
  <c r="N4099" i="10"/>
  <c r="O4099" i="10"/>
  <c r="P4099" i="10"/>
  <c r="Q4099" i="10"/>
  <c r="R4099" i="10"/>
  <c r="N4100" i="10"/>
  <c r="O4100" i="10"/>
  <c r="P4100" i="10"/>
  <c r="Q4100" i="10"/>
  <c r="R4100" i="10"/>
  <c r="N4101" i="10"/>
  <c r="O4101" i="10"/>
  <c r="P4101" i="10"/>
  <c r="Q4101" i="10"/>
  <c r="R4101" i="10"/>
  <c r="N4102" i="10"/>
  <c r="O4102" i="10"/>
  <c r="P4102" i="10"/>
  <c r="Q4102" i="10"/>
  <c r="R4102" i="10"/>
  <c r="N4103" i="10"/>
  <c r="O4103" i="10"/>
  <c r="P4103" i="10"/>
  <c r="Q4103" i="10"/>
  <c r="R4103" i="10"/>
  <c r="N4104" i="10"/>
  <c r="O4104" i="10"/>
  <c r="P4104" i="10"/>
  <c r="Q4104" i="10"/>
  <c r="R4104" i="10"/>
  <c r="N4105" i="10"/>
  <c r="O4105" i="10"/>
  <c r="P4105" i="10"/>
  <c r="Q4105" i="10"/>
  <c r="R4105" i="10"/>
  <c r="N4106" i="10"/>
  <c r="O4106" i="10"/>
  <c r="P4106" i="10"/>
  <c r="Q4106" i="10"/>
  <c r="R4106" i="10"/>
  <c r="N4107" i="10"/>
  <c r="O4107" i="10"/>
  <c r="P4107" i="10"/>
  <c r="Q4107" i="10"/>
  <c r="R4107" i="10"/>
  <c r="N4108" i="10"/>
  <c r="O4108" i="10"/>
  <c r="P4108" i="10"/>
  <c r="Q4108" i="10"/>
  <c r="R4108" i="10"/>
  <c r="N4109" i="10"/>
  <c r="O4109" i="10"/>
  <c r="P4109" i="10"/>
  <c r="Q4109" i="10"/>
  <c r="R4109" i="10"/>
  <c r="N4110" i="10"/>
  <c r="O4110" i="10"/>
  <c r="P4110" i="10"/>
  <c r="Q4110" i="10"/>
  <c r="R4110" i="10"/>
  <c r="N4111" i="10"/>
  <c r="O4111" i="10"/>
  <c r="P4111" i="10"/>
  <c r="Q4111" i="10"/>
  <c r="R4111" i="10"/>
  <c r="N4112" i="10"/>
  <c r="O4112" i="10"/>
  <c r="P4112" i="10"/>
  <c r="Q4112" i="10"/>
  <c r="R4112" i="10"/>
  <c r="N4113" i="10"/>
  <c r="O4113" i="10"/>
  <c r="P4113" i="10"/>
  <c r="Q4113" i="10"/>
  <c r="R4113" i="10"/>
  <c r="N4114" i="10"/>
  <c r="O4114" i="10"/>
  <c r="P4114" i="10"/>
  <c r="Q4114" i="10"/>
  <c r="R4114" i="10"/>
  <c r="N4115" i="10"/>
  <c r="O4115" i="10"/>
  <c r="P4115" i="10"/>
  <c r="Q4115" i="10"/>
  <c r="R4115" i="10"/>
  <c r="N4116" i="10"/>
  <c r="O4116" i="10"/>
  <c r="P4116" i="10"/>
  <c r="Q4116" i="10"/>
  <c r="R4116" i="10"/>
  <c r="N4117" i="10"/>
  <c r="O4117" i="10"/>
  <c r="P4117" i="10"/>
  <c r="Q4117" i="10"/>
  <c r="R4117" i="10"/>
  <c r="N4118" i="10"/>
  <c r="O4118" i="10"/>
  <c r="P4118" i="10"/>
  <c r="Q4118" i="10"/>
  <c r="R4118" i="10"/>
  <c r="N4119" i="10"/>
  <c r="O4119" i="10"/>
  <c r="P4119" i="10"/>
  <c r="Q4119" i="10"/>
  <c r="R4119" i="10"/>
  <c r="N4120" i="10"/>
  <c r="O4120" i="10"/>
  <c r="P4120" i="10"/>
  <c r="Q4120" i="10"/>
  <c r="R4120" i="10"/>
  <c r="N4121" i="10"/>
  <c r="O4121" i="10"/>
  <c r="P4121" i="10"/>
  <c r="Q4121" i="10"/>
  <c r="R4121" i="10"/>
  <c r="N4122" i="10"/>
  <c r="O4122" i="10"/>
  <c r="P4122" i="10"/>
  <c r="Q4122" i="10"/>
  <c r="R4122" i="10"/>
  <c r="N4123" i="10"/>
  <c r="O4123" i="10"/>
  <c r="P4123" i="10"/>
  <c r="Q4123" i="10"/>
  <c r="R4123" i="10"/>
  <c r="N4124" i="10"/>
  <c r="O4124" i="10"/>
  <c r="P4124" i="10"/>
  <c r="Q4124" i="10"/>
  <c r="R4124" i="10"/>
  <c r="N4125" i="10"/>
  <c r="O4125" i="10"/>
  <c r="P4125" i="10"/>
  <c r="Q4125" i="10"/>
  <c r="R4125" i="10"/>
  <c r="N4126" i="10"/>
  <c r="O4126" i="10"/>
  <c r="P4126" i="10"/>
  <c r="Q4126" i="10"/>
  <c r="R4126" i="10"/>
  <c r="N4127" i="10"/>
  <c r="O4127" i="10"/>
  <c r="P4127" i="10"/>
  <c r="Q4127" i="10"/>
  <c r="R4127" i="10"/>
  <c r="N4128" i="10"/>
  <c r="O4128" i="10"/>
  <c r="P4128" i="10"/>
  <c r="Q4128" i="10"/>
  <c r="R4128" i="10"/>
  <c r="N4129" i="10"/>
  <c r="O4129" i="10"/>
  <c r="P4129" i="10"/>
  <c r="Q4129" i="10"/>
  <c r="R4129" i="10"/>
  <c r="N4130" i="10"/>
  <c r="O4130" i="10"/>
  <c r="P4130" i="10"/>
  <c r="Q4130" i="10"/>
  <c r="R4130" i="10"/>
  <c r="N4131" i="10"/>
  <c r="O4131" i="10"/>
  <c r="P4131" i="10"/>
  <c r="Q4131" i="10"/>
  <c r="R4131" i="10"/>
  <c r="N4132" i="10"/>
  <c r="O4132" i="10"/>
  <c r="P4132" i="10"/>
  <c r="Q4132" i="10"/>
  <c r="R4132" i="10"/>
  <c r="N4133" i="10"/>
  <c r="O4133" i="10"/>
  <c r="P4133" i="10"/>
  <c r="Q4133" i="10"/>
  <c r="R4133" i="10"/>
  <c r="N4134" i="10"/>
  <c r="O4134" i="10"/>
  <c r="P4134" i="10"/>
  <c r="Q4134" i="10"/>
  <c r="R4134" i="10"/>
  <c r="N4135" i="10"/>
  <c r="O4135" i="10"/>
  <c r="P4135" i="10"/>
  <c r="Q4135" i="10"/>
  <c r="R4135" i="10"/>
  <c r="N4136" i="10"/>
  <c r="O4136" i="10"/>
  <c r="P4136" i="10"/>
  <c r="Q4136" i="10"/>
  <c r="R4136" i="10"/>
  <c r="N4137" i="10"/>
  <c r="O4137" i="10"/>
  <c r="P4137" i="10"/>
  <c r="Q4137" i="10"/>
  <c r="R4137" i="10"/>
  <c r="N4138" i="10"/>
  <c r="O4138" i="10"/>
  <c r="P4138" i="10"/>
  <c r="Q4138" i="10"/>
  <c r="R4138" i="10"/>
  <c r="N4139" i="10"/>
  <c r="O4139" i="10"/>
  <c r="P4139" i="10"/>
  <c r="Q4139" i="10"/>
  <c r="R4139" i="10"/>
  <c r="N4140" i="10"/>
  <c r="O4140" i="10"/>
  <c r="P4140" i="10"/>
  <c r="Q4140" i="10"/>
  <c r="R4140" i="10"/>
  <c r="N4141" i="10"/>
  <c r="O4141" i="10"/>
  <c r="P4141" i="10"/>
  <c r="Q4141" i="10"/>
  <c r="R4141" i="10"/>
  <c r="N4142" i="10"/>
  <c r="O4142" i="10"/>
  <c r="P4142" i="10"/>
  <c r="Q4142" i="10"/>
  <c r="R4142" i="10"/>
  <c r="N4143" i="10"/>
  <c r="O4143" i="10"/>
  <c r="P4143" i="10"/>
  <c r="Q4143" i="10"/>
  <c r="R4143" i="10"/>
  <c r="N4144" i="10"/>
  <c r="O4144" i="10"/>
  <c r="P4144" i="10"/>
  <c r="Q4144" i="10"/>
  <c r="R4144" i="10"/>
  <c r="N4145" i="10"/>
  <c r="O4145" i="10"/>
  <c r="P4145" i="10"/>
  <c r="Q4145" i="10"/>
  <c r="R4145" i="10"/>
  <c r="N4146" i="10"/>
  <c r="O4146" i="10"/>
  <c r="P4146" i="10"/>
  <c r="Q4146" i="10"/>
  <c r="R4146" i="10"/>
  <c r="N4147" i="10"/>
  <c r="O4147" i="10"/>
  <c r="P4147" i="10"/>
  <c r="Q4147" i="10"/>
  <c r="R4147" i="10"/>
  <c r="N4148" i="10"/>
  <c r="O4148" i="10"/>
  <c r="P4148" i="10"/>
  <c r="Q4148" i="10"/>
  <c r="R4148" i="10"/>
  <c r="N4149" i="10"/>
  <c r="O4149" i="10"/>
  <c r="P4149" i="10"/>
  <c r="Q4149" i="10"/>
  <c r="R4149" i="10"/>
  <c r="N4150" i="10"/>
  <c r="O4150" i="10"/>
  <c r="P4150" i="10"/>
  <c r="Q4150" i="10"/>
  <c r="R4150" i="10"/>
  <c r="N4151" i="10"/>
  <c r="O4151" i="10"/>
  <c r="P4151" i="10"/>
  <c r="Q4151" i="10"/>
  <c r="R4151" i="10"/>
  <c r="N4152" i="10"/>
  <c r="O4152" i="10"/>
  <c r="P4152" i="10"/>
  <c r="Q4152" i="10"/>
  <c r="R4152" i="10"/>
  <c r="N4153" i="10"/>
  <c r="O4153" i="10"/>
  <c r="P4153" i="10"/>
  <c r="Q4153" i="10"/>
  <c r="R4153" i="10"/>
  <c r="N4154" i="10"/>
  <c r="O4154" i="10"/>
  <c r="P4154" i="10"/>
  <c r="Q4154" i="10"/>
  <c r="R4154" i="10"/>
  <c r="N4155" i="10"/>
  <c r="O4155" i="10"/>
  <c r="P4155" i="10"/>
  <c r="Q4155" i="10"/>
  <c r="R4155" i="10"/>
  <c r="N4156" i="10"/>
  <c r="O4156" i="10"/>
  <c r="P4156" i="10"/>
  <c r="Q4156" i="10"/>
  <c r="R4156" i="10"/>
  <c r="N4157" i="10"/>
  <c r="O4157" i="10"/>
  <c r="P4157" i="10"/>
  <c r="Q4157" i="10"/>
  <c r="R4157" i="10"/>
  <c r="N4158" i="10"/>
  <c r="O4158" i="10"/>
  <c r="P4158" i="10"/>
  <c r="Q4158" i="10"/>
  <c r="R4158" i="10"/>
  <c r="N4159" i="10"/>
  <c r="O4159" i="10"/>
  <c r="P4159" i="10"/>
  <c r="Q4159" i="10"/>
  <c r="R4159" i="10"/>
  <c r="N4160" i="10"/>
  <c r="O4160" i="10"/>
  <c r="P4160" i="10"/>
  <c r="Q4160" i="10"/>
  <c r="R4160" i="10"/>
  <c r="N4161" i="10"/>
  <c r="O4161" i="10"/>
  <c r="P4161" i="10"/>
  <c r="Q4161" i="10"/>
  <c r="R4161" i="10"/>
  <c r="N4162" i="10"/>
  <c r="O4162" i="10"/>
  <c r="P4162" i="10"/>
  <c r="Q4162" i="10"/>
  <c r="R4162" i="10"/>
  <c r="N4163" i="10"/>
  <c r="O4163" i="10"/>
  <c r="P4163" i="10"/>
  <c r="Q4163" i="10"/>
  <c r="R4163" i="10"/>
  <c r="N4164" i="10"/>
  <c r="O4164" i="10"/>
  <c r="P4164" i="10"/>
  <c r="Q4164" i="10"/>
  <c r="R4164" i="10"/>
  <c r="N4165" i="10"/>
  <c r="O4165" i="10"/>
  <c r="P4165" i="10"/>
  <c r="Q4165" i="10"/>
  <c r="R4165" i="10"/>
  <c r="N4166" i="10"/>
  <c r="O4166" i="10"/>
  <c r="P4166" i="10"/>
  <c r="Q4166" i="10"/>
  <c r="R4166" i="10"/>
  <c r="N4167" i="10"/>
  <c r="O4167" i="10"/>
  <c r="P4167" i="10"/>
  <c r="Q4167" i="10"/>
  <c r="R4167" i="10"/>
  <c r="N4168" i="10"/>
  <c r="O4168" i="10"/>
  <c r="P4168" i="10"/>
  <c r="Q4168" i="10"/>
  <c r="R4168" i="10"/>
  <c r="N4169" i="10"/>
  <c r="O4169" i="10"/>
  <c r="P4169" i="10"/>
  <c r="Q4169" i="10"/>
  <c r="R4169" i="10"/>
  <c r="N4170" i="10"/>
  <c r="O4170" i="10"/>
  <c r="P4170" i="10"/>
  <c r="Q4170" i="10"/>
  <c r="R4170" i="10"/>
  <c r="N4171" i="10"/>
  <c r="O4171" i="10"/>
  <c r="P4171" i="10"/>
  <c r="Q4171" i="10"/>
  <c r="R4171" i="10"/>
  <c r="N4172" i="10"/>
  <c r="O4172" i="10"/>
  <c r="P4172" i="10"/>
  <c r="Q4172" i="10"/>
  <c r="R4172" i="10"/>
  <c r="N4173" i="10"/>
  <c r="O4173" i="10"/>
  <c r="P4173" i="10"/>
  <c r="Q4173" i="10"/>
  <c r="R4173" i="10"/>
  <c r="N4174" i="10"/>
  <c r="O4174" i="10"/>
  <c r="P4174" i="10"/>
  <c r="Q4174" i="10"/>
  <c r="R4174" i="10"/>
  <c r="N4175" i="10"/>
  <c r="O4175" i="10"/>
  <c r="P4175" i="10"/>
  <c r="Q4175" i="10"/>
  <c r="R4175" i="10"/>
  <c r="N4176" i="10"/>
  <c r="O4176" i="10"/>
  <c r="P4176" i="10"/>
  <c r="Q4176" i="10"/>
  <c r="R4176" i="10"/>
  <c r="N4177" i="10"/>
  <c r="O4177" i="10"/>
  <c r="P4177" i="10"/>
  <c r="Q4177" i="10"/>
  <c r="R4177" i="10"/>
  <c r="N4178" i="10"/>
  <c r="O4178" i="10"/>
  <c r="P4178" i="10"/>
  <c r="Q4178" i="10"/>
  <c r="R4178" i="10"/>
  <c r="N4179" i="10"/>
  <c r="O4179" i="10"/>
  <c r="P4179" i="10"/>
  <c r="Q4179" i="10"/>
  <c r="R4179" i="10"/>
  <c r="N4180" i="10"/>
  <c r="O4180" i="10"/>
  <c r="P4180" i="10"/>
  <c r="Q4180" i="10"/>
  <c r="R4180" i="10"/>
  <c r="N4181" i="10"/>
  <c r="O4181" i="10"/>
  <c r="P4181" i="10"/>
  <c r="Q4181" i="10"/>
  <c r="R4181" i="10"/>
  <c r="N4182" i="10"/>
  <c r="O4182" i="10"/>
  <c r="P4182" i="10"/>
  <c r="Q4182" i="10"/>
  <c r="R4182" i="10"/>
  <c r="N4183" i="10"/>
  <c r="O4183" i="10"/>
  <c r="P4183" i="10"/>
  <c r="Q4183" i="10"/>
  <c r="R4183" i="10"/>
  <c r="N4184" i="10"/>
  <c r="O4184" i="10"/>
  <c r="P4184" i="10"/>
  <c r="Q4184" i="10"/>
  <c r="R4184" i="10"/>
  <c r="N4185" i="10"/>
  <c r="O4185" i="10"/>
  <c r="P4185" i="10"/>
  <c r="Q4185" i="10"/>
  <c r="R4185" i="10"/>
  <c r="N4186" i="10"/>
  <c r="O4186" i="10"/>
  <c r="P4186" i="10"/>
  <c r="Q4186" i="10"/>
  <c r="R4186" i="10"/>
  <c r="N4187" i="10"/>
  <c r="O4187" i="10"/>
  <c r="P4187" i="10"/>
  <c r="Q4187" i="10"/>
  <c r="R4187" i="10"/>
  <c r="N4188" i="10"/>
  <c r="O4188" i="10"/>
  <c r="P4188" i="10"/>
  <c r="Q4188" i="10"/>
  <c r="R4188" i="10"/>
  <c r="N4189" i="10"/>
  <c r="O4189" i="10"/>
  <c r="P4189" i="10"/>
  <c r="Q4189" i="10"/>
  <c r="R4189" i="10"/>
  <c r="N4190" i="10"/>
  <c r="O4190" i="10"/>
  <c r="P4190" i="10"/>
  <c r="Q4190" i="10"/>
  <c r="R4190" i="10"/>
  <c r="N4191" i="10"/>
  <c r="O4191" i="10"/>
  <c r="P4191" i="10"/>
  <c r="Q4191" i="10"/>
  <c r="R4191" i="10"/>
  <c r="N4192" i="10"/>
  <c r="O4192" i="10"/>
  <c r="P4192" i="10"/>
  <c r="Q4192" i="10"/>
  <c r="R4192" i="10"/>
  <c r="N4193" i="10"/>
  <c r="O4193" i="10"/>
  <c r="P4193" i="10"/>
  <c r="Q4193" i="10"/>
  <c r="R4193" i="10"/>
  <c r="N4194" i="10"/>
  <c r="O4194" i="10"/>
  <c r="P4194" i="10"/>
  <c r="Q4194" i="10"/>
  <c r="R4194" i="10"/>
  <c r="N4195" i="10"/>
  <c r="O4195" i="10"/>
  <c r="P4195" i="10"/>
  <c r="Q4195" i="10"/>
  <c r="R4195" i="10"/>
  <c r="N4196" i="10"/>
  <c r="O4196" i="10"/>
  <c r="P4196" i="10"/>
  <c r="Q4196" i="10"/>
  <c r="R4196" i="10"/>
  <c r="N4197" i="10"/>
  <c r="O4197" i="10"/>
  <c r="P4197" i="10"/>
  <c r="Q4197" i="10"/>
  <c r="R4197" i="10"/>
  <c r="N4198" i="10"/>
  <c r="O4198" i="10"/>
  <c r="P4198" i="10"/>
  <c r="Q4198" i="10"/>
  <c r="R4198" i="10"/>
  <c r="N4199" i="10"/>
  <c r="O4199" i="10"/>
  <c r="P4199" i="10"/>
  <c r="Q4199" i="10"/>
  <c r="R4199" i="10"/>
  <c r="N4200" i="10"/>
  <c r="O4200" i="10"/>
  <c r="P4200" i="10"/>
  <c r="Q4200" i="10"/>
  <c r="R4200" i="10"/>
  <c r="N4201" i="10"/>
  <c r="O4201" i="10"/>
  <c r="P4201" i="10"/>
  <c r="Q4201" i="10"/>
  <c r="R4201" i="10"/>
  <c r="N4202" i="10"/>
  <c r="O4202" i="10"/>
  <c r="P4202" i="10"/>
  <c r="Q4202" i="10"/>
  <c r="R4202" i="10"/>
  <c r="N4203" i="10"/>
  <c r="O4203" i="10"/>
  <c r="P4203" i="10"/>
  <c r="Q4203" i="10"/>
  <c r="R4203" i="10"/>
  <c r="N4204" i="10"/>
  <c r="O4204" i="10"/>
  <c r="P4204" i="10"/>
  <c r="Q4204" i="10"/>
  <c r="R4204" i="10"/>
  <c r="N4205" i="10"/>
  <c r="O4205" i="10"/>
  <c r="P4205" i="10"/>
  <c r="Q4205" i="10"/>
  <c r="R4205" i="10"/>
  <c r="N4206" i="10"/>
  <c r="O4206" i="10"/>
  <c r="P4206" i="10"/>
  <c r="Q4206" i="10"/>
  <c r="R4206" i="10"/>
  <c r="N4207" i="10"/>
  <c r="O4207" i="10"/>
  <c r="P4207" i="10"/>
  <c r="Q4207" i="10"/>
  <c r="R4207" i="10"/>
  <c r="N4208" i="10"/>
  <c r="O4208" i="10"/>
  <c r="P4208" i="10"/>
  <c r="Q4208" i="10"/>
  <c r="R4208" i="10"/>
  <c r="N4209" i="10"/>
  <c r="O4209" i="10"/>
  <c r="P4209" i="10"/>
  <c r="Q4209" i="10"/>
  <c r="R4209" i="10"/>
  <c r="N4210" i="10"/>
  <c r="O4210" i="10"/>
  <c r="P4210" i="10"/>
  <c r="Q4210" i="10"/>
  <c r="R4210" i="10"/>
  <c r="N4211" i="10"/>
  <c r="O4211" i="10"/>
  <c r="P4211" i="10"/>
  <c r="Q4211" i="10"/>
  <c r="R4211" i="10"/>
  <c r="N4212" i="10"/>
  <c r="O4212" i="10"/>
  <c r="P4212" i="10"/>
  <c r="Q4212" i="10"/>
  <c r="R4212" i="10"/>
  <c r="N4213" i="10"/>
  <c r="O4213" i="10"/>
  <c r="P4213" i="10"/>
  <c r="Q4213" i="10"/>
  <c r="R4213" i="10"/>
  <c r="N4214" i="10"/>
  <c r="O4214" i="10"/>
  <c r="P4214" i="10"/>
  <c r="Q4214" i="10"/>
  <c r="R4214" i="10"/>
  <c r="N4215" i="10"/>
  <c r="O4215" i="10"/>
  <c r="P4215" i="10"/>
  <c r="Q4215" i="10"/>
  <c r="R4215" i="10"/>
  <c r="N4216" i="10"/>
  <c r="O4216" i="10"/>
  <c r="P4216" i="10"/>
  <c r="Q4216" i="10"/>
  <c r="R4216" i="10"/>
  <c r="N4217" i="10"/>
  <c r="O4217" i="10"/>
  <c r="P4217" i="10"/>
  <c r="Q4217" i="10"/>
  <c r="R4217" i="10"/>
  <c r="N4218" i="10"/>
  <c r="O4218" i="10"/>
  <c r="P4218" i="10"/>
  <c r="Q4218" i="10"/>
  <c r="R4218" i="10"/>
  <c r="N4219" i="10"/>
  <c r="O4219" i="10"/>
  <c r="P4219" i="10"/>
  <c r="Q4219" i="10"/>
  <c r="R4219" i="10"/>
  <c r="N4220" i="10"/>
  <c r="O4220" i="10"/>
  <c r="P4220" i="10"/>
  <c r="Q4220" i="10"/>
  <c r="R4220" i="10"/>
  <c r="N4221" i="10"/>
  <c r="O4221" i="10"/>
  <c r="P4221" i="10"/>
  <c r="Q4221" i="10"/>
  <c r="R4221" i="10"/>
  <c r="N4222" i="10"/>
  <c r="O4222" i="10"/>
  <c r="P4222" i="10"/>
  <c r="Q4222" i="10"/>
  <c r="R4222" i="10"/>
  <c r="N4223" i="10"/>
  <c r="O4223" i="10"/>
  <c r="P4223" i="10"/>
  <c r="Q4223" i="10"/>
  <c r="R4223" i="10"/>
  <c r="N4224" i="10"/>
  <c r="O4224" i="10"/>
  <c r="P4224" i="10"/>
  <c r="Q4224" i="10"/>
  <c r="R4224" i="10"/>
  <c r="N4225" i="10"/>
  <c r="O4225" i="10"/>
  <c r="P4225" i="10"/>
  <c r="Q4225" i="10"/>
  <c r="R4225" i="10"/>
  <c r="N4226" i="10"/>
  <c r="O4226" i="10"/>
  <c r="P4226" i="10"/>
  <c r="Q4226" i="10"/>
  <c r="R4226" i="10"/>
  <c r="N4227" i="10"/>
  <c r="O4227" i="10"/>
  <c r="P4227" i="10"/>
  <c r="Q4227" i="10"/>
  <c r="R4227" i="10"/>
  <c r="N4228" i="10"/>
  <c r="O4228" i="10"/>
  <c r="P4228" i="10"/>
  <c r="Q4228" i="10"/>
  <c r="R4228" i="10"/>
  <c r="N4229" i="10"/>
  <c r="O4229" i="10"/>
  <c r="P4229" i="10"/>
  <c r="Q4229" i="10"/>
  <c r="R4229" i="10"/>
  <c r="N4230" i="10"/>
  <c r="O4230" i="10"/>
  <c r="P4230" i="10"/>
  <c r="Q4230" i="10"/>
  <c r="R4230" i="10"/>
  <c r="N4231" i="10"/>
  <c r="O4231" i="10"/>
  <c r="P4231" i="10"/>
  <c r="Q4231" i="10"/>
  <c r="R4231" i="10"/>
  <c r="N4232" i="10"/>
  <c r="O4232" i="10"/>
  <c r="P4232" i="10"/>
  <c r="Q4232" i="10"/>
  <c r="R4232" i="10"/>
  <c r="N4233" i="10"/>
  <c r="O4233" i="10"/>
  <c r="P4233" i="10"/>
  <c r="Q4233" i="10"/>
  <c r="R4233" i="10"/>
  <c r="N4234" i="10"/>
  <c r="O4234" i="10"/>
  <c r="P4234" i="10"/>
  <c r="Q4234" i="10"/>
  <c r="R4234" i="10"/>
  <c r="N4235" i="10"/>
  <c r="O4235" i="10"/>
  <c r="P4235" i="10"/>
  <c r="Q4235" i="10"/>
  <c r="R4235" i="10"/>
  <c r="N4236" i="10"/>
  <c r="O4236" i="10"/>
  <c r="P4236" i="10"/>
  <c r="Q4236" i="10"/>
  <c r="R4236" i="10"/>
  <c r="N4237" i="10"/>
  <c r="O4237" i="10"/>
  <c r="P4237" i="10"/>
  <c r="Q4237" i="10"/>
  <c r="R4237" i="10"/>
  <c r="N4238" i="10"/>
  <c r="O4238" i="10"/>
  <c r="P4238" i="10"/>
  <c r="Q4238" i="10"/>
  <c r="R4238" i="10"/>
  <c r="N4239" i="10"/>
  <c r="O4239" i="10"/>
  <c r="P4239" i="10"/>
  <c r="Q4239" i="10"/>
  <c r="R4239" i="10"/>
  <c r="N4240" i="10"/>
  <c r="O4240" i="10"/>
  <c r="P4240" i="10"/>
  <c r="Q4240" i="10"/>
  <c r="R4240" i="10"/>
  <c r="N4241" i="10"/>
  <c r="O4241" i="10"/>
  <c r="P4241" i="10"/>
  <c r="Q4241" i="10"/>
  <c r="R4241" i="10"/>
  <c r="N4242" i="10"/>
  <c r="O4242" i="10"/>
  <c r="P4242" i="10"/>
  <c r="Q4242" i="10"/>
  <c r="R4242" i="10"/>
  <c r="N4243" i="10"/>
  <c r="O4243" i="10"/>
  <c r="P4243" i="10"/>
  <c r="Q4243" i="10"/>
  <c r="R4243" i="10"/>
  <c r="N4244" i="10"/>
  <c r="O4244" i="10"/>
  <c r="P4244" i="10"/>
  <c r="Q4244" i="10"/>
  <c r="R4244" i="10"/>
  <c r="N4245" i="10"/>
  <c r="O4245" i="10"/>
  <c r="P4245" i="10"/>
  <c r="Q4245" i="10"/>
  <c r="R4245" i="10"/>
  <c r="N4246" i="10"/>
  <c r="O4246" i="10"/>
  <c r="P4246" i="10"/>
  <c r="Q4246" i="10"/>
  <c r="R4246" i="10"/>
  <c r="N4247" i="10"/>
  <c r="O4247" i="10"/>
  <c r="P4247" i="10"/>
  <c r="Q4247" i="10"/>
  <c r="R4247" i="10"/>
  <c r="N4248" i="10"/>
  <c r="O4248" i="10"/>
  <c r="P4248" i="10"/>
  <c r="Q4248" i="10"/>
  <c r="R4248" i="10"/>
  <c r="N4249" i="10"/>
  <c r="O4249" i="10"/>
  <c r="P4249" i="10"/>
  <c r="Q4249" i="10"/>
  <c r="R4249" i="10"/>
  <c r="N4250" i="10"/>
  <c r="O4250" i="10"/>
  <c r="P4250" i="10"/>
  <c r="Q4250" i="10"/>
  <c r="R4250" i="10"/>
  <c r="N4251" i="10"/>
  <c r="O4251" i="10"/>
  <c r="P4251" i="10"/>
  <c r="Q4251" i="10"/>
  <c r="R4251" i="10"/>
  <c r="N4252" i="10"/>
  <c r="O4252" i="10"/>
  <c r="P4252" i="10"/>
  <c r="Q4252" i="10"/>
  <c r="R4252" i="10"/>
  <c r="N4253" i="10"/>
  <c r="O4253" i="10"/>
  <c r="P4253" i="10"/>
  <c r="Q4253" i="10"/>
  <c r="R4253" i="10"/>
  <c r="N4254" i="10"/>
  <c r="O4254" i="10"/>
  <c r="P4254" i="10"/>
  <c r="Q4254" i="10"/>
  <c r="R4254" i="10"/>
  <c r="N4255" i="10"/>
  <c r="O4255" i="10"/>
  <c r="P4255" i="10"/>
  <c r="Q4255" i="10"/>
  <c r="R4255" i="10"/>
  <c r="N4256" i="10"/>
  <c r="O4256" i="10"/>
  <c r="P4256" i="10"/>
  <c r="Q4256" i="10"/>
  <c r="R4256" i="10"/>
  <c r="N4257" i="10"/>
  <c r="O4257" i="10"/>
  <c r="P4257" i="10"/>
  <c r="Q4257" i="10"/>
  <c r="R4257" i="10"/>
  <c r="N4258" i="10"/>
  <c r="O4258" i="10"/>
  <c r="P4258" i="10"/>
  <c r="Q4258" i="10"/>
  <c r="R4258" i="10"/>
  <c r="N4259" i="10"/>
  <c r="O4259" i="10"/>
  <c r="P4259" i="10"/>
  <c r="Q4259" i="10"/>
  <c r="R4259" i="10"/>
  <c r="N4260" i="10"/>
  <c r="O4260" i="10"/>
  <c r="P4260" i="10"/>
  <c r="Q4260" i="10"/>
  <c r="R4260" i="10"/>
  <c r="N4261" i="10"/>
  <c r="O4261" i="10"/>
  <c r="P4261" i="10"/>
  <c r="Q4261" i="10"/>
  <c r="R4261" i="10"/>
  <c r="N4262" i="10"/>
  <c r="O4262" i="10"/>
  <c r="P4262" i="10"/>
  <c r="Q4262" i="10"/>
  <c r="R4262" i="10"/>
  <c r="N4263" i="10"/>
  <c r="O4263" i="10"/>
  <c r="P4263" i="10"/>
  <c r="Q4263" i="10"/>
  <c r="R4263" i="10"/>
  <c r="N4264" i="10"/>
  <c r="O4264" i="10"/>
  <c r="P4264" i="10"/>
  <c r="Q4264" i="10"/>
  <c r="R4264" i="10"/>
  <c r="N4265" i="10"/>
  <c r="O4265" i="10"/>
  <c r="P4265" i="10"/>
  <c r="Q4265" i="10"/>
  <c r="R4265" i="10"/>
  <c r="N4266" i="10"/>
  <c r="O4266" i="10"/>
  <c r="P4266" i="10"/>
  <c r="Q4266" i="10"/>
  <c r="R4266" i="10"/>
  <c r="N4267" i="10"/>
  <c r="O4267" i="10"/>
  <c r="P4267" i="10"/>
  <c r="Q4267" i="10"/>
  <c r="R4267" i="10"/>
  <c r="N4268" i="10"/>
  <c r="O4268" i="10"/>
  <c r="P4268" i="10"/>
  <c r="Q4268" i="10"/>
  <c r="R4268" i="10"/>
  <c r="N4269" i="10"/>
  <c r="O4269" i="10"/>
  <c r="P4269" i="10"/>
  <c r="Q4269" i="10"/>
  <c r="R4269" i="10"/>
  <c r="N4270" i="10"/>
  <c r="O4270" i="10"/>
  <c r="P4270" i="10"/>
  <c r="Q4270" i="10"/>
  <c r="R4270" i="10"/>
  <c r="N4271" i="10"/>
  <c r="O4271" i="10"/>
  <c r="P4271" i="10"/>
  <c r="Q4271" i="10"/>
  <c r="R4271" i="10"/>
  <c r="N4272" i="10"/>
  <c r="O4272" i="10"/>
  <c r="P4272" i="10"/>
  <c r="Q4272" i="10"/>
  <c r="R4272" i="10"/>
  <c r="N4273" i="10"/>
  <c r="O4273" i="10"/>
  <c r="P4273" i="10"/>
  <c r="Q4273" i="10"/>
  <c r="R4273" i="10"/>
  <c r="N4274" i="10"/>
  <c r="O4274" i="10"/>
  <c r="P4274" i="10"/>
  <c r="Q4274" i="10"/>
  <c r="R4274" i="10"/>
  <c r="N4275" i="10"/>
  <c r="O4275" i="10"/>
  <c r="P4275" i="10"/>
  <c r="Q4275" i="10"/>
  <c r="R4275" i="10"/>
  <c r="N4276" i="10"/>
  <c r="O4276" i="10"/>
  <c r="P4276" i="10"/>
  <c r="Q4276" i="10"/>
  <c r="R4276" i="10"/>
  <c r="N4277" i="10"/>
  <c r="O4277" i="10"/>
  <c r="P4277" i="10"/>
  <c r="Q4277" i="10"/>
  <c r="R4277" i="10"/>
  <c r="N4278" i="10"/>
  <c r="O4278" i="10"/>
  <c r="P4278" i="10"/>
  <c r="Q4278" i="10"/>
  <c r="R4278" i="10"/>
  <c r="N4279" i="10"/>
  <c r="O4279" i="10"/>
  <c r="P4279" i="10"/>
  <c r="Q4279" i="10"/>
  <c r="R4279" i="10"/>
  <c r="N4280" i="10"/>
  <c r="O4280" i="10"/>
  <c r="P4280" i="10"/>
  <c r="Q4280" i="10"/>
  <c r="R4280" i="10"/>
  <c r="N4281" i="10"/>
  <c r="O4281" i="10"/>
  <c r="P4281" i="10"/>
  <c r="Q4281" i="10"/>
  <c r="R4281" i="10"/>
  <c r="N4282" i="10"/>
  <c r="O4282" i="10"/>
  <c r="P4282" i="10"/>
  <c r="Q4282" i="10"/>
  <c r="R4282" i="10"/>
  <c r="N4283" i="10"/>
  <c r="O4283" i="10"/>
  <c r="P4283" i="10"/>
  <c r="Q4283" i="10"/>
  <c r="R4283" i="10"/>
  <c r="N4284" i="10"/>
  <c r="O4284" i="10"/>
  <c r="P4284" i="10"/>
  <c r="Q4284" i="10"/>
  <c r="R4284" i="10"/>
  <c r="N4285" i="10"/>
  <c r="O4285" i="10"/>
  <c r="P4285" i="10"/>
  <c r="Q4285" i="10"/>
  <c r="R4285" i="10"/>
  <c r="N4286" i="10"/>
  <c r="O4286" i="10"/>
  <c r="P4286" i="10"/>
  <c r="Q4286" i="10"/>
  <c r="R4286" i="10"/>
  <c r="N4287" i="10"/>
  <c r="O4287" i="10"/>
  <c r="P4287" i="10"/>
  <c r="Q4287" i="10"/>
  <c r="R4287" i="10"/>
  <c r="N4288" i="10"/>
  <c r="O4288" i="10"/>
  <c r="P4288" i="10"/>
  <c r="Q4288" i="10"/>
  <c r="R4288" i="10"/>
  <c r="N4289" i="10"/>
  <c r="O4289" i="10"/>
  <c r="P4289" i="10"/>
  <c r="Q4289" i="10"/>
  <c r="R4289" i="10"/>
  <c r="N4290" i="10"/>
  <c r="O4290" i="10"/>
  <c r="P4290" i="10"/>
  <c r="Q4290" i="10"/>
  <c r="R4290" i="10"/>
  <c r="N4291" i="10"/>
  <c r="O4291" i="10"/>
  <c r="P4291" i="10"/>
  <c r="Q4291" i="10"/>
  <c r="R4291" i="10"/>
  <c r="N4292" i="10"/>
  <c r="O4292" i="10"/>
  <c r="P4292" i="10"/>
  <c r="Q4292" i="10"/>
  <c r="R4292" i="10"/>
  <c r="N4293" i="10"/>
  <c r="O4293" i="10"/>
  <c r="P4293" i="10"/>
  <c r="Q4293" i="10"/>
  <c r="R4293" i="10"/>
  <c r="N4294" i="10"/>
  <c r="O4294" i="10"/>
  <c r="P4294" i="10"/>
  <c r="Q4294" i="10"/>
  <c r="R4294" i="10"/>
  <c r="N4295" i="10"/>
  <c r="O4295" i="10"/>
  <c r="P4295" i="10"/>
  <c r="Q4295" i="10"/>
  <c r="R4295" i="10"/>
  <c r="N4296" i="10"/>
  <c r="O4296" i="10"/>
  <c r="P4296" i="10"/>
  <c r="Q4296" i="10"/>
  <c r="R4296" i="10"/>
  <c r="N4297" i="10"/>
  <c r="O4297" i="10"/>
  <c r="P4297" i="10"/>
  <c r="Q4297" i="10"/>
  <c r="R4297" i="10"/>
  <c r="N4298" i="10"/>
  <c r="O4298" i="10"/>
  <c r="P4298" i="10"/>
  <c r="Q4298" i="10"/>
  <c r="R4298" i="10"/>
  <c r="N4299" i="10"/>
  <c r="O4299" i="10"/>
  <c r="P4299" i="10"/>
  <c r="Q4299" i="10"/>
  <c r="R4299" i="10"/>
  <c r="N4300" i="10"/>
  <c r="O4300" i="10"/>
  <c r="P4300" i="10"/>
  <c r="Q4300" i="10"/>
  <c r="R4300" i="10"/>
  <c r="N4301" i="10"/>
  <c r="O4301" i="10"/>
  <c r="P4301" i="10"/>
  <c r="Q4301" i="10"/>
  <c r="R4301" i="10"/>
  <c r="N4302" i="10"/>
  <c r="O4302" i="10"/>
  <c r="P4302" i="10"/>
  <c r="Q4302" i="10"/>
  <c r="R4302" i="10"/>
  <c r="N4303" i="10"/>
  <c r="O4303" i="10"/>
  <c r="P4303" i="10"/>
  <c r="Q4303" i="10"/>
  <c r="R4303" i="10"/>
  <c r="N4304" i="10"/>
  <c r="O4304" i="10"/>
  <c r="P4304" i="10"/>
  <c r="Q4304" i="10"/>
  <c r="R4304" i="10"/>
  <c r="N4305" i="10"/>
  <c r="O4305" i="10"/>
  <c r="P4305" i="10"/>
  <c r="Q4305" i="10"/>
  <c r="R4305" i="10"/>
  <c r="N4306" i="10"/>
  <c r="O4306" i="10"/>
  <c r="P4306" i="10"/>
  <c r="Q4306" i="10"/>
  <c r="R4306" i="10"/>
  <c r="N4307" i="10"/>
  <c r="O4307" i="10"/>
  <c r="P4307" i="10"/>
  <c r="Q4307" i="10"/>
  <c r="R4307" i="10"/>
  <c r="N4308" i="10"/>
  <c r="O4308" i="10"/>
  <c r="P4308" i="10"/>
  <c r="Q4308" i="10"/>
  <c r="R4308" i="10"/>
  <c r="N4309" i="10"/>
  <c r="O4309" i="10"/>
  <c r="P4309" i="10"/>
  <c r="Q4309" i="10"/>
  <c r="R4309" i="10"/>
  <c r="N4310" i="10"/>
  <c r="O4310" i="10"/>
  <c r="P4310" i="10"/>
  <c r="Q4310" i="10"/>
  <c r="R4310" i="10"/>
  <c r="N4311" i="10"/>
  <c r="O4311" i="10"/>
  <c r="P4311" i="10"/>
  <c r="Q4311" i="10"/>
  <c r="R4311" i="10"/>
  <c r="N4312" i="10"/>
  <c r="O4312" i="10"/>
  <c r="P4312" i="10"/>
  <c r="Q4312" i="10"/>
  <c r="R4312" i="10"/>
  <c r="N4313" i="10"/>
  <c r="O4313" i="10"/>
  <c r="P4313" i="10"/>
  <c r="Q4313" i="10"/>
  <c r="R4313" i="10"/>
  <c r="N4314" i="10"/>
  <c r="O4314" i="10"/>
  <c r="P4314" i="10"/>
  <c r="Q4314" i="10"/>
  <c r="R4314" i="10"/>
  <c r="N4315" i="10"/>
  <c r="O4315" i="10"/>
  <c r="P4315" i="10"/>
  <c r="Q4315" i="10"/>
  <c r="R4315" i="10"/>
  <c r="N4316" i="10"/>
  <c r="O4316" i="10"/>
  <c r="P4316" i="10"/>
  <c r="Q4316" i="10"/>
  <c r="R4316" i="10"/>
  <c r="N4317" i="10"/>
  <c r="O4317" i="10"/>
  <c r="P4317" i="10"/>
  <c r="Q4317" i="10"/>
  <c r="R4317" i="10"/>
  <c r="N4318" i="10"/>
  <c r="O4318" i="10"/>
  <c r="P4318" i="10"/>
  <c r="Q4318" i="10"/>
  <c r="R4318" i="10"/>
  <c r="N4319" i="10"/>
  <c r="O4319" i="10"/>
  <c r="P4319" i="10"/>
  <c r="Q4319" i="10"/>
  <c r="R4319" i="10"/>
  <c r="N4320" i="10"/>
  <c r="O4320" i="10"/>
  <c r="P4320" i="10"/>
  <c r="Q4320" i="10"/>
  <c r="R4320" i="10"/>
  <c r="N4321" i="10"/>
  <c r="O4321" i="10"/>
  <c r="P4321" i="10"/>
  <c r="Q4321" i="10"/>
  <c r="R4321" i="10"/>
  <c r="N4322" i="10"/>
  <c r="O4322" i="10"/>
  <c r="P4322" i="10"/>
  <c r="Q4322" i="10"/>
  <c r="R4322" i="10"/>
  <c r="N4323" i="10"/>
  <c r="O4323" i="10"/>
  <c r="P4323" i="10"/>
  <c r="Q4323" i="10"/>
  <c r="R4323" i="10"/>
  <c r="N4324" i="10"/>
  <c r="O4324" i="10"/>
  <c r="P4324" i="10"/>
  <c r="Q4324" i="10"/>
  <c r="R4324" i="10"/>
  <c r="N4325" i="10"/>
  <c r="O4325" i="10"/>
  <c r="P4325" i="10"/>
  <c r="Q4325" i="10"/>
  <c r="R4325" i="10"/>
  <c r="N4326" i="10"/>
  <c r="O4326" i="10"/>
  <c r="P4326" i="10"/>
  <c r="Q4326" i="10"/>
  <c r="R4326" i="10"/>
  <c r="N4327" i="10"/>
  <c r="O4327" i="10"/>
  <c r="P4327" i="10"/>
  <c r="Q4327" i="10"/>
  <c r="R4327" i="10"/>
  <c r="N4328" i="10"/>
  <c r="O4328" i="10"/>
  <c r="P4328" i="10"/>
  <c r="Q4328" i="10"/>
  <c r="R4328" i="10"/>
  <c r="N4329" i="10"/>
  <c r="O4329" i="10"/>
  <c r="P4329" i="10"/>
  <c r="Q4329" i="10"/>
  <c r="R4329" i="10"/>
  <c r="N4330" i="10"/>
  <c r="O4330" i="10"/>
  <c r="P4330" i="10"/>
  <c r="Q4330" i="10"/>
  <c r="R4330" i="10"/>
  <c r="N4331" i="10"/>
  <c r="O4331" i="10"/>
  <c r="P4331" i="10"/>
  <c r="Q4331" i="10"/>
  <c r="R4331" i="10"/>
  <c r="N4332" i="10"/>
  <c r="O4332" i="10"/>
  <c r="P4332" i="10"/>
  <c r="Q4332" i="10"/>
  <c r="R4332" i="10"/>
  <c r="N4333" i="10"/>
  <c r="O4333" i="10"/>
  <c r="P4333" i="10"/>
  <c r="Q4333" i="10"/>
  <c r="R4333" i="10"/>
  <c r="N4334" i="10"/>
  <c r="O4334" i="10"/>
  <c r="P4334" i="10"/>
  <c r="Q4334" i="10"/>
  <c r="R4334" i="10"/>
  <c r="N4335" i="10"/>
  <c r="O4335" i="10"/>
  <c r="P4335" i="10"/>
  <c r="Q4335" i="10"/>
  <c r="R4335" i="10"/>
  <c r="N4336" i="10"/>
  <c r="O4336" i="10"/>
  <c r="P4336" i="10"/>
  <c r="Q4336" i="10"/>
  <c r="R4336" i="10"/>
  <c r="N4337" i="10"/>
  <c r="O4337" i="10"/>
  <c r="P4337" i="10"/>
  <c r="Q4337" i="10"/>
  <c r="R4337" i="10"/>
  <c r="N4338" i="10"/>
  <c r="O4338" i="10"/>
  <c r="P4338" i="10"/>
  <c r="Q4338" i="10"/>
  <c r="R4338" i="10"/>
  <c r="N4339" i="10"/>
  <c r="O4339" i="10"/>
  <c r="P4339" i="10"/>
  <c r="Q4339" i="10"/>
  <c r="R4339" i="10"/>
  <c r="N4340" i="10"/>
  <c r="O4340" i="10"/>
  <c r="P4340" i="10"/>
  <c r="Q4340" i="10"/>
  <c r="R4340" i="10"/>
  <c r="N4341" i="10"/>
  <c r="O4341" i="10"/>
  <c r="P4341" i="10"/>
  <c r="Q4341" i="10"/>
  <c r="R4341" i="10"/>
  <c r="N4342" i="10"/>
  <c r="O4342" i="10"/>
  <c r="P4342" i="10"/>
  <c r="Q4342" i="10"/>
  <c r="R4342" i="10"/>
  <c r="N4343" i="10"/>
  <c r="O4343" i="10"/>
  <c r="P4343" i="10"/>
  <c r="Q4343" i="10"/>
  <c r="R4343" i="10"/>
  <c r="N4344" i="10"/>
  <c r="O4344" i="10"/>
  <c r="P4344" i="10"/>
  <c r="Q4344" i="10"/>
  <c r="R4344" i="10"/>
  <c r="N4345" i="10"/>
  <c r="O4345" i="10"/>
  <c r="P4345" i="10"/>
  <c r="Q4345" i="10"/>
  <c r="R4345" i="10"/>
  <c r="N4346" i="10"/>
  <c r="O4346" i="10"/>
  <c r="P4346" i="10"/>
  <c r="Q4346" i="10"/>
  <c r="R4346" i="10"/>
  <c r="N4347" i="10"/>
  <c r="O4347" i="10"/>
  <c r="P4347" i="10"/>
  <c r="Q4347" i="10"/>
  <c r="R4347" i="10"/>
  <c r="N4348" i="10"/>
  <c r="O4348" i="10"/>
  <c r="P4348" i="10"/>
  <c r="Q4348" i="10"/>
  <c r="R4348" i="10"/>
  <c r="N4349" i="10"/>
  <c r="O4349" i="10"/>
  <c r="P4349" i="10"/>
  <c r="Q4349" i="10"/>
  <c r="R4349" i="10"/>
  <c r="N4350" i="10"/>
  <c r="O4350" i="10"/>
  <c r="P4350" i="10"/>
  <c r="Q4350" i="10"/>
  <c r="R4350" i="10"/>
  <c r="N4351" i="10"/>
  <c r="O4351" i="10"/>
  <c r="P4351" i="10"/>
  <c r="Q4351" i="10"/>
  <c r="R4351" i="10"/>
  <c r="N4352" i="10"/>
  <c r="O4352" i="10"/>
  <c r="P4352" i="10"/>
  <c r="Q4352" i="10"/>
  <c r="R4352" i="10"/>
  <c r="N4353" i="10"/>
  <c r="O4353" i="10"/>
  <c r="P4353" i="10"/>
  <c r="Q4353" i="10"/>
  <c r="R4353" i="10"/>
  <c r="N4354" i="10"/>
  <c r="O4354" i="10"/>
  <c r="P4354" i="10"/>
  <c r="Q4354" i="10"/>
  <c r="R4354" i="10"/>
  <c r="N4355" i="10"/>
  <c r="O4355" i="10"/>
  <c r="P4355" i="10"/>
  <c r="Q4355" i="10"/>
  <c r="R4355" i="10"/>
  <c r="N4356" i="10"/>
  <c r="O4356" i="10"/>
  <c r="P4356" i="10"/>
  <c r="Q4356" i="10"/>
  <c r="R4356" i="10"/>
  <c r="N4357" i="10"/>
  <c r="O4357" i="10"/>
  <c r="P4357" i="10"/>
  <c r="Q4357" i="10"/>
  <c r="R4357" i="10"/>
  <c r="N4358" i="10"/>
  <c r="O4358" i="10"/>
  <c r="P4358" i="10"/>
  <c r="Q4358" i="10"/>
  <c r="R4358" i="10"/>
  <c r="N4359" i="10"/>
  <c r="O4359" i="10"/>
  <c r="P4359" i="10"/>
  <c r="Q4359" i="10"/>
  <c r="R4359" i="10"/>
  <c r="N4360" i="10"/>
  <c r="O4360" i="10"/>
  <c r="P4360" i="10"/>
  <c r="Q4360" i="10"/>
  <c r="R4360" i="10"/>
  <c r="N4361" i="10"/>
  <c r="O4361" i="10"/>
  <c r="P4361" i="10"/>
  <c r="Q4361" i="10"/>
  <c r="R4361" i="10"/>
  <c r="N4362" i="10"/>
  <c r="O4362" i="10"/>
  <c r="P4362" i="10"/>
  <c r="Q4362" i="10"/>
  <c r="R4362" i="10"/>
  <c r="N4363" i="10"/>
  <c r="O4363" i="10"/>
  <c r="P4363" i="10"/>
  <c r="Q4363" i="10"/>
  <c r="R4363" i="10"/>
  <c r="N4364" i="10"/>
  <c r="O4364" i="10"/>
  <c r="P4364" i="10"/>
  <c r="Q4364" i="10"/>
  <c r="R4364" i="10"/>
  <c r="N4365" i="10"/>
  <c r="O4365" i="10"/>
  <c r="P4365" i="10"/>
  <c r="Q4365" i="10"/>
  <c r="R4365" i="10"/>
  <c r="N4366" i="10"/>
  <c r="O4366" i="10"/>
  <c r="P4366" i="10"/>
  <c r="Q4366" i="10"/>
  <c r="R4366" i="10"/>
  <c r="N4367" i="10"/>
  <c r="O4367" i="10"/>
  <c r="P4367" i="10"/>
  <c r="Q4367" i="10"/>
  <c r="R4367" i="10"/>
  <c r="N4368" i="10"/>
  <c r="O4368" i="10"/>
  <c r="P4368" i="10"/>
  <c r="Q4368" i="10"/>
  <c r="R4368" i="10"/>
  <c r="N4369" i="10"/>
  <c r="O4369" i="10"/>
  <c r="P4369" i="10"/>
  <c r="Q4369" i="10"/>
  <c r="R4369" i="10"/>
  <c r="N4370" i="10"/>
  <c r="O4370" i="10"/>
  <c r="P4370" i="10"/>
  <c r="Q4370" i="10"/>
  <c r="R4370" i="10"/>
  <c r="N4371" i="10"/>
  <c r="O4371" i="10"/>
  <c r="P4371" i="10"/>
  <c r="Q4371" i="10"/>
  <c r="R4371" i="10"/>
  <c r="N4372" i="10"/>
  <c r="O4372" i="10"/>
  <c r="P4372" i="10"/>
  <c r="Q4372" i="10"/>
  <c r="R4372" i="10"/>
  <c r="N4373" i="10"/>
  <c r="O4373" i="10"/>
  <c r="P4373" i="10"/>
  <c r="Q4373" i="10"/>
  <c r="R4373" i="10"/>
  <c r="N4374" i="10"/>
  <c r="O4374" i="10"/>
  <c r="P4374" i="10"/>
  <c r="Q4374" i="10"/>
  <c r="R4374" i="10"/>
  <c r="N4375" i="10"/>
  <c r="O4375" i="10"/>
  <c r="P4375" i="10"/>
  <c r="Q4375" i="10"/>
  <c r="R4375" i="10"/>
  <c r="N4376" i="10"/>
  <c r="O4376" i="10"/>
  <c r="P4376" i="10"/>
  <c r="Q4376" i="10"/>
  <c r="R4376" i="10"/>
  <c r="N4377" i="10"/>
  <c r="O4377" i="10"/>
  <c r="P4377" i="10"/>
  <c r="Q4377" i="10"/>
  <c r="R4377" i="10"/>
  <c r="N4378" i="10"/>
  <c r="O4378" i="10"/>
  <c r="P4378" i="10"/>
  <c r="Q4378" i="10"/>
  <c r="R4378" i="10"/>
  <c r="N4379" i="10"/>
  <c r="O4379" i="10"/>
  <c r="P4379" i="10"/>
  <c r="Q4379" i="10"/>
  <c r="R4379" i="10"/>
  <c r="N4380" i="10"/>
  <c r="O4380" i="10"/>
  <c r="P4380" i="10"/>
  <c r="Q4380" i="10"/>
  <c r="R4380" i="10"/>
  <c r="N4381" i="10"/>
  <c r="O4381" i="10"/>
  <c r="P4381" i="10"/>
  <c r="Q4381" i="10"/>
  <c r="R4381" i="10"/>
  <c r="N4382" i="10"/>
  <c r="O4382" i="10"/>
  <c r="P4382" i="10"/>
  <c r="Q4382" i="10"/>
  <c r="R4382" i="10"/>
  <c r="N4383" i="10"/>
  <c r="O4383" i="10"/>
  <c r="P4383" i="10"/>
  <c r="Q4383" i="10"/>
  <c r="R4383" i="10"/>
  <c r="N4384" i="10"/>
  <c r="O4384" i="10"/>
  <c r="P4384" i="10"/>
  <c r="Q4384" i="10"/>
  <c r="R4384" i="10"/>
  <c r="N4385" i="10"/>
  <c r="O4385" i="10"/>
  <c r="P4385" i="10"/>
  <c r="Q4385" i="10"/>
  <c r="R4385" i="10"/>
  <c r="N4386" i="10"/>
  <c r="O4386" i="10"/>
  <c r="P4386" i="10"/>
  <c r="Q4386" i="10"/>
  <c r="R4386" i="10"/>
  <c r="N4387" i="10"/>
  <c r="O4387" i="10"/>
  <c r="P4387" i="10"/>
  <c r="Q4387" i="10"/>
  <c r="R4387" i="10"/>
  <c r="N4388" i="10"/>
  <c r="O4388" i="10"/>
  <c r="P4388" i="10"/>
  <c r="Q4388" i="10"/>
  <c r="R4388" i="10"/>
  <c r="N4389" i="10"/>
  <c r="O4389" i="10"/>
  <c r="P4389" i="10"/>
  <c r="Q4389" i="10"/>
  <c r="R4389" i="10"/>
  <c r="N4390" i="10"/>
  <c r="O4390" i="10"/>
  <c r="P4390" i="10"/>
  <c r="Q4390" i="10"/>
  <c r="R4390" i="10"/>
  <c r="N4391" i="10"/>
  <c r="O4391" i="10"/>
  <c r="P4391" i="10"/>
  <c r="Q4391" i="10"/>
  <c r="R4391" i="10"/>
  <c r="N4392" i="10"/>
  <c r="O4392" i="10"/>
  <c r="P4392" i="10"/>
  <c r="Q4392" i="10"/>
  <c r="R4392" i="10"/>
  <c r="N4393" i="10"/>
  <c r="O4393" i="10"/>
  <c r="P4393" i="10"/>
  <c r="Q4393" i="10"/>
  <c r="R4393" i="10"/>
  <c r="N4394" i="10"/>
  <c r="O4394" i="10"/>
  <c r="P4394" i="10"/>
  <c r="Q4394" i="10"/>
  <c r="R4394" i="10"/>
  <c r="N4395" i="10"/>
  <c r="O4395" i="10"/>
  <c r="P4395" i="10"/>
  <c r="Q4395" i="10"/>
  <c r="R4395" i="10"/>
  <c r="N4396" i="10"/>
  <c r="O4396" i="10"/>
  <c r="P4396" i="10"/>
  <c r="Q4396" i="10"/>
  <c r="R4396" i="10"/>
  <c r="N4397" i="10"/>
  <c r="O4397" i="10"/>
  <c r="P4397" i="10"/>
  <c r="Q4397" i="10"/>
  <c r="R4397" i="10"/>
  <c r="N4398" i="10"/>
  <c r="O4398" i="10"/>
  <c r="P4398" i="10"/>
  <c r="Q4398" i="10"/>
  <c r="R4398" i="10"/>
  <c r="N4399" i="10"/>
  <c r="O4399" i="10"/>
  <c r="P4399" i="10"/>
  <c r="Q4399" i="10"/>
  <c r="R4399" i="10"/>
  <c r="N4400" i="10"/>
  <c r="O4400" i="10"/>
  <c r="P4400" i="10"/>
  <c r="Q4400" i="10"/>
  <c r="R4400" i="10"/>
  <c r="N4401" i="10"/>
  <c r="O4401" i="10"/>
  <c r="P4401" i="10"/>
  <c r="Q4401" i="10"/>
  <c r="R4401" i="10"/>
  <c r="N4402" i="10"/>
  <c r="O4402" i="10"/>
  <c r="P4402" i="10"/>
  <c r="Q4402" i="10"/>
  <c r="R4402" i="10"/>
  <c r="N4403" i="10"/>
  <c r="O4403" i="10"/>
  <c r="P4403" i="10"/>
  <c r="Q4403" i="10"/>
  <c r="R4403" i="10"/>
  <c r="N4404" i="10"/>
  <c r="O4404" i="10"/>
  <c r="P4404" i="10"/>
  <c r="Q4404" i="10"/>
  <c r="R4404" i="10"/>
  <c r="N4405" i="10"/>
  <c r="O4405" i="10"/>
  <c r="P4405" i="10"/>
  <c r="Q4405" i="10"/>
  <c r="R4405" i="10"/>
  <c r="N4406" i="10"/>
  <c r="O4406" i="10"/>
  <c r="P4406" i="10"/>
  <c r="Q4406" i="10"/>
  <c r="R4406" i="10"/>
  <c r="N4407" i="10"/>
  <c r="O4407" i="10"/>
  <c r="P4407" i="10"/>
  <c r="Q4407" i="10"/>
  <c r="R4407" i="10"/>
  <c r="N4408" i="10"/>
  <c r="O4408" i="10"/>
  <c r="P4408" i="10"/>
  <c r="Q4408" i="10"/>
  <c r="R4408" i="10"/>
  <c r="N4409" i="10"/>
  <c r="O4409" i="10"/>
  <c r="P4409" i="10"/>
  <c r="Q4409" i="10"/>
  <c r="R4409" i="10"/>
  <c r="N4410" i="10"/>
  <c r="O4410" i="10"/>
  <c r="P4410" i="10"/>
  <c r="Q4410" i="10"/>
  <c r="R4410" i="10"/>
  <c r="N4411" i="10"/>
  <c r="O4411" i="10"/>
  <c r="P4411" i="10"/>
  <c r="Q4411" i="10"/>
  <c r="R4411" i="10"/>
  <c r="N4412" i="10"/>
  <c r="O4412" i="10"/>
  <c r="P4412" i="10"/>
  <c r="Q4412" i="10"/>
  <c r="R4412" i="10"/>
  <c r="N4413" i="10"/>
  <c r="O4413" i="10"/>
  <c r="P4413" i="10"/>
  <c r="Q4413" i="10"/>
  <c r="R4413" i="10"/>
  <c r="N4414" i="10"/>
  <c r="O4414" i="10"/>
  <c r="P4414" i="10"/>
  <c r="Q4414" i="10"/>
  <c r="R4414" i="10"/>
  <c r="N4415" i="10"/>
  <c r="O4415" i="10"/>
  <c r="P4415" i="10"/>
  <c r="Q4415" i="10"/>
  <c r="R4415" i="10"/>
  <c r="N4416" i="10"/>
  <c r="O4416" i="10"/>
  <c r="P4416" i="10"/>
  <c r="Q4416" i="10"/>
  <c r="R4416" i="10"/>
  <c r="N4417" i="10"/>
  <c r="O4417" i="10"/>
  <c r="P4417" i="10"/>
  <c r="Q4417" i="10"/>
  <c r="R4417" i="10"/>
  <c r="N4418" i="10"/>
  <c r="O4418" i="10"/>
  <c r="P4418" i="10"/>
  <c r="Q4418" i="10"/>
  <c r="R4418" i="10"/>
  <c r="N4419" i="10"/>
  <c r="O4419" i="10"/>
  <c r="P4419" i="10"/>
  <c r="Q4419" i="10"/>
  <c r="R4419" i="10"/>
  <c r="N4420" i="10"/>
  <c r="O4420" i="10"/>
  <c r="P4420" i="10"/>
  <c r="Q4420" i="10"/>
  <c r="R4420" i="10"/>
  <c r="N4421" i="10"/>
  <c r="O4421" i="10"/>
  <c r="P4421" i="10"/>
  <c r="Q4421" i="10"/>
  <c r="R4421" i="10"/>
  <c r="N4422" i="10"/>
  <c r="O4422" i="10"/>
  <c r="P4422" i="10"/>
  <c r="Q4422" i="10"/>
  <c r="R4422" i="10"/>
  <c r="N4423" i="10"/>
  <c r="O4423" i="10"/>
  <c r="P4423" i="10"/>
  <c r="Q4423" i="10"/>
  <c r="R4423" i="10"/>
  <c r="N4424" i="10"/>
  <c r="O4424" i="10"/>
  <c r="P4424" i="10"/>
  <c r="Q4424" i="10"/>
  <c r="R4424" i="10"/>
  <c r="N4425" i="10"/>
  <c r="O4425" i="10"/>
  <c r="P4425" i="10"/>
  <c r="Q4425" i="10"/>
  <c r="R4425" i="10"/>
  <c r="N4426" i="10"/>
  <c r="O4426" i="10"/>
  <c r="P4426" i="10"/>
  <c r="Q4426" i="10"/>
  <c r="R4426" i="10"/>
  <c r="N4427" i="10"/>
  <c r="O4427" i="10"/>
  <c r="P4427" i="10"/>
  <c r="Q4427" i="10"/>
  <c r="R4427" i="10"/>
  <c r="N4428" i="10"/>
  <c r="O4428" i="10"/>
  <c r="P4428" i="10"/>
  <c r="Q4428" i="10"/>
  <c r="R4428" i="10"/>
  <c r="N4429" i="10"/>
  <c r="O4429" i="10"/>
  <c r="P4429" i="10"/>
  <c r="Q4429" i="10"/>
  <c r="R4429" i="10"/>
  <c r="N4430" i="10"/>
  <c r="O4430" i="10"/>
  <c r="P4430" i="10"/>
  <c r="Q4430" i="10"/>
  <c r="R4430" i="10"/>
  <c r="N4431" i="10"/>
  <c r="O4431" i="10"/>
  <c r="P4431" i="10"/>
  <c r="Q4431" i="10"/>
  <c r="R4431" i="10"/>
  <c r="N4432" i="10"/>
  <c r="O4432" i="10"/>
  <c r="P4432" i="10"/>
  <c r="Q4432" i="10"/>
  <c r="R4432" i="10"/>
  <c r="N4433" i="10"/>
  <c r="O4433" i="10"/>
  <c r="P4433" i="10"/>
  <c r="Q4433" i="10"/>
  <c r="R4433" i="10"/>
  <c r="N4434" i="10"/>
  <c r="O4434" i="10"/>
  <c r="P4434" i="10"/>
  <c r="Q4434" i="10"/>
  <c r="R4434" i="10"/>
  <c r="N4435" i="10"/>
  <c r="O4435" i="10"/>
  <c r="P4435" i="10"/>
  <c r="Q4435" i="10"/>
  <c r="R4435" i="10"/>
  <c r="N4436" i="10"/>
  <c r="O4436" i="10"/>
  <c r="P4436" i="10"/>
  <c r="Q4436" i="10"/>
  <c r="R4436" i="10"/>
  <c r="N4437" i="10"/>
  <c r="O4437" i="10"/>
  <c r="P4437" i="10"/>
  <c r="Q4437" i="10"/>
  <c r="R4437" i="10"/>
  <c r="N4438" i="10"/>
  <c r="O4438" i="10"/>
  <c r="P4438" i="10"/>
  <c r="Q4438" i="10"/>
  <c r="R4438" i="10"/>
  <c r="N4439" i="10"/>
  <c r="O4439" i="10"/>
  <c r="P4439" i="10"/>
  <c r="Q4439" i="10"/>
  <c r="R4439" i="10"/>
  <c r="N4440" i="10"/>
  <c r="O4440" i="10"/>
  <c r="P4440" i="10"/>
  <c r="Q4440" i="10"/>
  <c r="R4440" i="10"/>
  <c r="N4441" i="10"/>
  <c r="O4441" i="10"/>
  <c r="P4441" i="10"/>
  <c r="Q4441" i="10"/>
  <c r="R4441" i="10"/>
  <c r="N4442" i="10"/>
  <c r="O4442" i="10"/>
  <c r="P4442" i="10"/>
  <c r="Q4442" i="10"/>
  <c r="R4442" i="10"/>
  <c r="N4443" i="10"/>
  <c r="O4443" i="10"/>
  <c r="P4443" i="10"/>
  <c r="Q4443" i="10"/>
  <c r="R4443" i="10"/>
  <c r="N4444" i="10"/>
  <c r="O4444" i="10"/>
  <c r="P4444" i="10"/>
  <c r="Q4444" i="10"/>
  <c r="R4444" i="10"/>
  <c r="N4445" i="10"/>
  <c r="O4445" i="10"/>
  <c r="P4445" i="10"/>
  <c r="Q4445" i="10"/>
  <c r="R4445" i="10"/>
  <c r="N4446" i="10"/>
  <c r="O4446" i="10"/>
  <c r="P4446" i="10"/>
  <c r="Q4446" i="10"/>
  <c r="R4446" i="10"/>
  <c r="N4447" i="10"/>
  <c r="O4447" i="10"/>
  <c r="P4447" i="10"/>
  <c r="Q4447" i="10"/>
  <c r="R4447" i="10"/>
  <c r="N4448" i="10"/>
  <c r="O4448" i="10"/>
  <c r="P4448" i="10"/>
  <c r="Q4448" i="10"/>
  <c r="R4448" i="10"/>
  <c r="N4449" i="10"/>
  <c r="O4449" i="10"/>
  <c r="P4449" i="10"/>
  <c r="Q4449" i="10"/>
  <c r="R4449" i="10"/>
  <c r="N4450" i="10"/>
  <c r="O4450" i="10"/>
  <c r="P4450" i="10"/>
  <c r="Q4450" i="10"/>
  <c r="R4450" i="10"/>
  <c r="N4451" i="10"/>
  <c r="O4451" i="10"/>
  <c r="P4451" i="10"/>
  <c r="Q4451" i="10"/>
  <c r="R4451" i="10"/>
  <c r="N4452" i="10"/>
  <c r="O4452" i="10"/>
  <c r="P4452" i="10"/>
  <c r="Q4452" i="10"/>
  <c r="R4452" i="10"/>
  <c r="N4453" i="10"/>
  <c r="O4453" i="10"/>
  <c r="P4453" i="10"/>
  <c r="Q4453" i="10"/>
  <c r="R4453" i="10"/>
  <c r="N4454" i="10"/>
  <c r="O4454" i="10"/>
  <c r="P4454" i="10"/>
  <c r="Q4454" i="10"/>
  <c r="R4454" i="10"/>
  <c r="N4455" i="10"/>
  <c r="O4455" i="10"/>
  <c r="P4455" i="10"/>
  <c r="Q4455" i="10"/>
  <c r="R4455" i="10"/>
  <c r="N4456" i="10"/>
  <c r="O4456" i="10"/>
  <c r="P4456" i="10"/>
  <c r="Q4456" i="10"/>
  <c r="R4456" i="10"/>
  <c r="N4457" i="10"/>
  <c r="O4457" i="10"/>
  <c r="P4457" i="10"/>
  <c r="Q4457" i="10"/>
  <c r="R4457" i="10"/>
  <c r="N4458" i="10"/>
  <c r="O4458" i="10"/>
  <c r="P4458" i="10"/>
  <c r="Q4458" i="10"/>
  <c r="R4458" i="10"/>
  <c r="N4459" i="10"/>
  <c r="O4459" i="10"/>
  <c r="P4459" i="10"/>
  <c r="Q4459" i="10"/>
  <c r="R4459" i="10"/>
  <c r="N4460" i="10"/>
  <c r="O4460" i="10"/>
  <c r="P4460" i="10"/>
  <c r="Q4460" i="10"/>
  <c r="R4460" i="10"/>
  <c r="N4461" i="10"/>
  <c r="O4461" i="10"/>
  <c r="P4461" i="10"/>
  <c r="Q4461" i="10"/>
  <c r="R4461" i="10"/>
  <c r="N4462" i="10"/>
  <c r="O4462" i="10"/>
  <c r="P4462" i="10"/>
  <c r="Q4462" i="10"/>
  <c r="R4462" i="10"/>
  <c r="N4463" i="10"/>
  <c r="O4463" i="10"/>
  <c r="P4463" i="10"/>
  <c r="Q4463" i="10"/>
  <c r="R4463" i="10"/>
  <c r="N4464" i="10"/>
  <c r="O4464" i="10"/>
  <c r="P4464" i="10"/>
  <c r="Q4464" i="10"/>
  <c r="R4464" i="10"/>
  <c r="N4465" i="10"/>
  <c r="O4465" i="10"/>
  <c r="P4465" i="10"/>
  <c r="Q4465" i="10"/>
  <c r="R4465" i="10"/>
  <c r="N4466" i="10"/>
  <c r="O4466" i="10"/>
  <c r="P4466" i="10"/>
  <c r="Q4466" i="10"/>
  <c r="R4466" i="10"/>
  <c r="N4467" i="10"/>
  <c r="O4467" i="10"/>
  <c r="P4467" i="10"/>
  <c r="Q4467" i="10"/>
  <c r="R4467" i="10"/>
  <c r="N4468" i="10"/>
  <c r="O4468" i="10"/>
  <c r="P4468" i="10"/>
  <c r="Q4468" i="10"/>
  <c r="R4468" i="10"/>
  <c r="N4469" i="10"/>
  <c r="O4469" i="10"/>
  <c r="P4469" i="10"/>
  <c r="Q4469" i="10"/>
  <c r="R4469" i="10"/>
  <c r="N4470" i="10"/>
  <c r="O4470" i="10"/>
  <c r="P4470" i="10"/>
  <c r="Q4470" i="10"/>
  <c r="R4470" i="10"/>
  <c r="N4471" i="10"/>
  <c r="O4471" i="10"/>
  <c r="P4471" i="10"/>
  <c r="Q4471" i="10"/>
  <c r="R4471" i="10"/>
  <c r="N4472" i="10"/>
  <c r="O4472" i="10"/>
  <c r="P4472" i="10"/>
  <c r="Q4472" i="10"/>
  <c r="R4472" i="10"/>
  <c r="N4473" i="10"/>
  <c r="O4473" i="10"/>
  <c r="P4473" i="10"/>
  <c r="Q4473" i="10"/>
  <c r="R4473" i="10"/>
  <c r="N4474" i="10"/>
  <c r="O4474" i="10"/>
  <c r="P4474" i="10"/>
  <c r="Q4474" i="10"/>
  <c r="R4474" i="10"/>
  <c r="N4475" i="10"/>
  <c r="O4475" i="10"/>
  <c r="P4475" i="10"/>
  <c r="Q4475" i="10"/>
  <c r="R4475" i="10"/>
  <c r="N4476" i="10"/>
  <c r="O4476" i="10"/>
  <c r="P4476" i="10"/>
  <c r="Q4476" i="10"/>
  <c r="R4476" i="10"/>
  <c r="N4477" i="10"/>
  <c r="O4477" i="10"/>
  <c r="P4477" i="10"/>
  <c r="Q4477" i="10"/>
  <c r="R4477" i="10"/>
  <c r="N4478" i="10"/>
  <c r="O4478" i="10"/>
  <c r="P4478" i="10"/>
  <c r="Q4478" i="10"/>
  <c r="R4478" i="10"/>
  <c r="N4479" i="10"/>
  <c r="O4479" i="10"/>
  <c r="P4479" i="10"/>
  <c r="Q4479" i="10"/>
  <c r="R4479" i="10"/>
  <c r="N4480" i="10"/>
  <c r="O4480" i="10"/>
  <c r="P4480" i="10"/>
  <c r="Q4480" i="10"/>
  <c r="R4480" i="10"/>
  <c r="N4481" i="10"/>
  <c r="O4481" i="10"/>
  <c r="P4481" i="10"/>
  <c r="Q4481" i="10"/>
  <c r="R4481" i="10"/>
  <c r="N4482" i="10"/>
  <c r="O4482" i="10"/>
  <c r="P4482" i="10"/>
  <c r="Q4482" i="10"/>
  <c r="R4482" i="10"/>
  <c r="N4483" i="10"/>
  <c r="O4483" i="10"/>
  <c r="P4483" i="10"/>
  <c r="Q4483" i="10"/>
  <c r="R4483" i="10"/>
  <c r="N4484" i="10"/>
  <c r="O4484" i="10"/>
  <c r="P4484" i="10"/>
  <c r="Q4484" i="10"/>
  <c r="R4484" i="10"/>
  <c r="N4485" i="10"/>
  <c r="O4485" i="10"/>
  <c r="P4485" i="10"/>
  <c r="Q4485" i="10"/>
  <c r="R4485" i="10"/>
  <c r="N4486" i="10"/>
  <c r="O4486" i="10"/>
  <c r="P4486" i="10"/>
  <c r="Q4486" i="10"/>
  <c r="R4486" i="10"/>
  <c r="N4487" i="10"/>
  <c r="O4487" i="10"/>
  <c r="P4487" i="10"/>
  <c r="Q4487" i="10"/>
  <c r="R4487" i="10"/>
  <c r="N4488" i="10"/>
  <c r="O4488" i="10"/>
  <c r="P4488" i="10"/>
  <c r="Q4488" i="10"/>
  <c r="R4488" i="10"/>
  <c r="N4489" i="10"/>
  <c r="O4489" i="10"/>
  <c r="P4489" i="10"/>
  <c r="Q4489" i="10"/>
  <c r="R4489" i="10"/>
  <c r="N4490" i="10"/>
  <c r="O4490" i="10"/>
  <c r="P4490" i="10"/>
  <c r="Q4490" i="10"/>
  <c r="R4490" i="10"/>
  <c r="N4491" i="10"/>
  <c r="O4491" i="10"/>
  <c r="P4491" i="10"/>
  <c r="Q4491" i="10"/>
  <c r="R4491" i="10"/>
  <c r="N4492" i="10"/>
  <c r="O4492" i="10"/>
  <c r="P4492" i="10"/>
  <c r="Q4492" i="10"/>
  <c r="R4492" i="10"/>
  <c r="N4493" i="10"/>
  <c r="O4493" i="10"/>
  <c r="P4493" i="10"/>
  <c r="Q4493" i="10"/>
  <c r="R4493" i="10"/>
  <c r="N4494" i="10"/>
  <c r="O4494" i="10"/>
  <c r="P4494" i="10"/>
  <c r="Q4494" i="10"/>
  <c r="R4494" i="10"/>
  <c r="N4495" i="10"/>
  <c r="O4495" i="10"/>
  <c r="P4495" i="10"/>
  <c r="Q4495" i="10"/>
  <c r="R4495" i="10"/>
  <c r="N4496" i="10"/>
  <c r="O4496" i="10"/>
  <c r="P4496" i="10"/>
  <c r="Q4496" i="10"/>
  <c r="R4496" i="10"/>
  <c r="N4497" i="10"/>
  <c r="O4497" i="10"/>
  <c r="P4497" i="10"/>
  <c r="Q4497" i="10"/>
  <c r="R4497" i="10"/>
  <c r="N4498" i="10"/>
  <c r="O4498" i="10"/>
  <c r="P4498" i="10"/>
  <c r="Q4498" i="10"/>
  <c r="R4498" i="10"/>
  <c r="N4499" i="10"/>
  <c r="O4499" i="10"/>
  <c r="P4499" i="10"/>
  <c r="Q4499" i="10"/>
  <c r="R4499" i="10"/>
  <c r="N4500" i="10"/>
  <c r="O4500" i="10"/>
  <c r="P4500" i="10"/>
  <c r="Q4500" i="10"/>
  <c r="R4500" i="10"/>
  <c r="N4501" i="10"/>
  <c r="O4501" i="10"/>
  <c r="P4501" i="10"/>
  <c r="Q4501" i="10"/>
  <c r="R4501" i="10"/>
  <c r="N4502" i="10"/>
  <c r="O4502" i="10"/>
  <c r="P4502" i="10"/>
  <c r="Q4502" i="10"/>
  <c r="R4502" i="10"/>
  <c r="N4503" i="10"/>
  <c r="O4503" i="10"/>
  <c r="P4503" i="10"/>
  <c r="Q4503" i="10"/>
  <c r="R4503" i="10"/>
  <c r="N4504" i="10"/>
  <c r="O4504" i="10"/>
  <c r="P4504" i="10"/>
  <c r="Q4504" i="10"/>
  <c r="R4504" i="10"/>
  <c r="N4505" i="10"/>
  <c r="O4505" i="10"/>
  <c r="P4505" i="10"/>
  <c r="Q4505" i="10"/>
  <c r="R4505" i="10"/>
  <c r="N4506" i="10"/>
  <c r="O4506" i="10"/>
  <c r="P4506" i="10"/>
  <c r="Q4506" i="10"/>
  <c r="R4506" i="10"/>
  <c r="N4507" i="10"/>
  <c r="O4507" i="10"/>
  <c r="P4507" i="10"/>
  <c r="Q4507" i="10"/>
  <c r="R4507" i="10"/>
  <c r="N4508" i="10"/>
  <c r="O4508" i="10"/>
  <c r="P4508" i="10"/>
  <c r="Q4508" i="10"/>
  <c r="R4508" i="10"/>
  <c r="N4509" i="10"/>
  <c r="O4509" i="10"/>
  <c r="P4509" i="10"/>
  <c r="Q4509" i="10"/>
  <c r="R4509" i="10"/>
  <c r="N4510" i="10"/>
  <c r="O4510" i="10"/>
  <c r="P4510" i="10"/>
  <c r="Q4510" i="10"/>
  <c r="R4510" i="10"/>
  <c r="N4511" i="10"/>
  <c r="O4511" i="10"/>
  <c r="P4511" i="10"/>
  <c r="Q4511" i="10"/>
  <c r="R4511" i="10"/>
  <c r="N4512" i="10"/>
  <c r="O4512" i="10"/>
  <c r="P4512" i="10"/>
  <c r="Q4512" i="10"/>
  <c r="R4512" i="10"/>
  <c r="N4513" i="10"/>
  <c r="O4513" i="10"/>
  <c r="P4513" i="10"/>
  <c r="Q4513" i="10"/>
  <c r="R4513" i="10"/>
  <c r="N4514" i="10"/>
  <c r="O4514" i="10"/>
  <c r="P4514" i="10"/>
  <c r="Q4514" i="10"/>
  <c r="R4514" i="10"/>
  <c r="N4515" i="10"/>
  <c r="O4515" i="10"/>
  <c r="P4515" i="10"/>
  <c r="Q4515" i="10"/>
  <c r="R4515" i="10"/>
  <c r="N4516" i="10"/>
  <c r="O4516" i="10"/>
  <c r="P4516" i="10"/>
  <c r="Q4516" i="10"/>
  <c r="R4516" i="10"/>
  <c r="N4517" i="10"/>
  <c r="O4517" i="10"/>
  <c r="P4517" i="10"/>
  <c r="Q4517" i="10"/>
  <c r="R4517" i="10"/>
  <c r="N4518" i="10"/>
  <c r="O4518" i="10"/>
  <c r="P4518" i="10"/>
  <c r="Q4518" i="10"/>
  <c r="R4518" i="10"/>
  <c r="N4519" i="10"/>
  <c r="O4519" i="10"/>
  <c r="P4519" i="10"/>
  <c r="Q4519" i="10"/>
  <c r="R4519" i="10"/>
  <c r="N4520" i="10"/>
  <c r="O4520" i="10"/>
  <c r="P4520" i="10"/>
  <c r="Q4520" i="10"/>
  <c r="R4520" i="10"/>
  <c r="N4521" i="10"/>
  <c r="O4521" i="10"/>
  <c r="P4521" i="10"/>
  <c r="Q4521" i="10"/>
  <c r="R4521" i="10"/>
  <c r="N4522" i="10"/>
  <c r="O4522" i="10"/>
  <c r="P4522" i="10"/>
  <c r="Q4522" i="10"/>
  <c r="R4522" i="10"/>
  <c r="N4523" i="10"/>
  <c r="O4523" i="10"/>
  <c r="P4523" i="10"/>
  <c r="Q4523" i="10"/>
  <c r="R4523" i="10"/>
  <c r="N4524" i="10"/>
  <c r="O4524" i="10"/>
  <c r="P4524" i="10"/>
  <c r="Q4524" i="10"/>
  <c r="R4524" i="10"/>
  <c r="N4525" i="10"/>
  <c r="O4525" i="10"/>
  <c r="P4525" i="10"/>
  <c r="Q4525" i="10"/>
  <c r="R4525" i="10"/>
  <c r="N4526" i="10"/>
  <c r="O4526" i="10"/>
  <c r="P4526" i="10"/>
  <c r="Q4526" i="10"/>
  <c r="R4526" i="10"/>
  <c r="N4527" i="10"/>
  <c r="O4527" i="10"/>
  <c r="P4527" i="10"/>
  <c r="Q4527" i="10"/>
  <c r="R4527" i="10"/>
  <c r="N4528" i="10"/>
  <c r="O4528" i="10"/>
  <c r="P4528" i="10"/>
  <c r="Q4528" i="10"/>
  <c r="R4528" i="10"/>
  <c r="N4529" i="10"/>
  <c r="O4529" i="10"/>
  <c r="P4529" i="10"/>
  <c r="Q4529" i="10"/>
  <c r="R4529" i="10"/>
  <c r="N4530" i="10"/>
  <c r="O4530" i="10"/>
  <c r="P4530" i="10"/>
  <c r="Q4530" i="10"/>
  <c r="R4530" i="10"/>
  <c r="N4531" i="10"/>
  <c r="O4531" i="10"/>
  <c r="P4531" i="10"/>
  <c r="Q4531" i="10"/>
  <c r="R4531" i="10"/>
  <c r="N4532" i="10"/>
  <c r="O4532" i="10"/>
  <c r="P4532" i="10"/>
  <c r="Q4532" i="10"/>
  <c r="R4532" i="10"/>
  <c r="N4533" i="10"/>
  <c r="O4533" i="10"/>
  <c r="P4533" i="10"/>
  <c r="Q4533" i="10"/>
  <c r="R4533" i="10"/>
  <c r="N4534" i="10"/>
  <c r="O4534" i="10"/>
  <c r="P4534" i="10"/>
  <c r="Q4534" i="10"/>
  <c r="R4534" i="10"/>
  <c r="N4535" i="10"/>
  <c r="O4535" i="10"/>
  <c r="P4535" i="10"/>
  <c r="Q4535" i="10"/>
  <c r="R4535" i="10"/>
  <c r="N4536" i="10"/>
  <c r="O4536" i="10"/>
  <c r="P4536" i="10"/>
  <c r="Q4536" i="10"/>
  <c r="R4536" i="10"/>
  <c r="N4537" i="10"/>
  <c r="O4537" i="10"/>
  <c r="P4537" i="10"/>
  <c r="Q4537" i="10"/>
  <c r="R4537" i="10"/>
  <c r="N4538" i="10"/>
  <c r="O4538" i="10"/>
  <c r="P4538" i="10"/>
  <c r="Q4538" i="10"/>
  <c r="R4538" i="10"/>
  <c r="N4539" i="10"/>
  <c r="O4539" i="10"/>
  <c r="P4539" i="10"/>
  <c r="Q4539" i="10"/>
  <c r="R4539" i="10"/>
  <c r="N4540" i="10"/>
  <c r="O4540" i="10"/>
  <c r="P4540" i="10"/>
  <c r="Q4540" i="10"/>
  <c r="R4540" i="10"/>
  <c r="N4541" i="10"/>
  <c r="O4541" i="10"/>
  <c r="P4541" i="10"/>
  <c r="Q4541" i="10"/>
  <c r="R4541" i="10"/>
  <c r="N4542" i="10"/>
  <c r="O4542" i="10"/>
  <c r="P4542" i="10"/>
  <c r="Q4542" i="10"/>
  <c r="R4542" i="10"/>
  <c r="N4543" i="10"/>
  <c r="O4543" i="10"/>
  <c r="P4543" i="10"/>
  <c r="Q4543" i="10"/>
  <c r="R4543" i="10"/>
  <c r="N4544" i="10"/>
  <c r="O4544" i="10"/>
  <c r="P4544" i="10"/>
  <c r="Q4544" i="10"/>
  <c r="R4544" i="10"/>
  <c r="N4545" i="10"/>
  <c r="O4545" i="10"/>
  <c r="P4545" i="10"/>
  <c r="Q4545" i="10"/>
  <c r="R4545" i="10"/>
  <c r="N4546" i="10"/>
  <c r="O4546" i="10"/>
  <c r="P4546" i="10"/>
  <c r="Q4546" i="10"/>
  <c r="R4546" i="10"/>
  <c r="N4547" i="10"/>
  <c r="O4547" i="10"/>
  <c r="P4547" i="10"/>
  <c r="Q4547" i="10"/>
  <c r="R4547" i="10"/>
  <c r="N4548" i="10"/>
  <c r="O4548" i="10"/>
  <c r="P4548" i="10"/>
  <c r="Q4548" i="10"/>
  <c r="R4548" i="10"/>
  <c r="N4549" i="10"/>
  <c r="O4549" i="10"/>
  <c r="P4549" i="10"/>
  <c r="Q4549" i="10"/>
  <c r="R4549" i="10"/>
  <c r="N4550" i="10"/>
  <c r="O4550" i="10"/>
  <c r="P4550" i="10"/>
  <c r="Q4550" i="10"/>
  <c r="R4550" i="10"/>
  <c r="N4551" i="10"/>
  <c r="O4551" i="10"/>
  <c r="P4551" i="10"/>
  <c r="Q4551" i="10"/>
  <c r="R4551" i="10"/>
  <c r="N4552" i="10"/>
  <c r="O4552" i="10"/>
  <c r="P4552" i="10"/>
  <c r="Q4552" i="10"/>
  <c r="R4552" i="10"/>
  <c r="N4553" i="10"/>
  <c r="O4553" i="10"/>
  <c r="P4553" i="10"/>
  <c r="Q4553" i="10"/>
  <c r="R4553" i="10"/>
  <c r="N4554" i="10"/>
  <c r="O4554" i="10"/>
  <c r="P4554" i="10"/>
  <c r="Q4554" i="10"/>
  <c r="R4554" i="10"/>
  <c r="N4555" i="10"/>
  <c r="O4555" i="10"/>
  <c r="P4555" i="10"/>
  <c r="Q4555" i="10"/>
  <c r="R4555" i="10"/>
  <c r="N4556" i="10"/>
  <c r="O4556" i="10"/>
  <c r="P4556" i="10"/>
  <c r="Q4556" i="10"/>
  <c r="R4556" i="10"/>
  <c r="N4557" i="10"/>
  <c r="O4557" i="10"/>
  <c r="P4557" i="10"/>
  <c r="Q4557" i="10"/>
  <c r="R4557" i="10"/>
  <c r="N4558" i="10"/>
  <c r="O4558" i="10"/>
  <c r="P4558" i="10"/>
  <c r="Q4558" i="10"/>
  <c r="R4558" i="10"/>
  <c r="N4559" i="10"/>
  <c r="O4559" i="10"/>
  <c r="P4559" i="10"/>
  <c r="Q4559" i="10"/>
  <c r="R4559" i="10"/>
  <c r="N4560" i="10"/>
  <c r="O4560" i="10"/>
  <c r="P4560" i="10"/>
  <c r="Q4560" i="10"/>
  <c r="R4560" i="10"/>
  <c r="N4561" i="10"/>
  <c r="O4561" i="10"/>
  <c r="P4561" i="10"/>
  <c r="Q4561" i="10"/>
  <c r="R4561" i="10"/>
  <c r="N4562" i="10"/>
  <c r="O4562" i="10"/>
  <c r="P4562" i="10"/>
  <c r="Q4562" i="10"/>
  <c r="R4562" i="10"/>
  <c r="N4563" i="10"/>
  <c r="O4563" i="10"/>
  <c r="P4563" i="10"/>
  <c r="Q4563" i="10"/>
  <c r="R4563" i="10"/>
  <c r="N4564" i="10"/>
  <c r="O4564" i="10"/>
  <c r="P4564" i="10"/>
  <c r="Q4564" i="10"/>
  <c r="R4564" i="10"/>
  <c r="N4565" i="10"/>
  <c r="O4565" i="10"/>
  <c r="P4565" i="10"/>
  <c r="Q4565" i="10"/>
  <c r="R4565" i="10"/>
  <c r="N4566" i="10"/>
  <c r="O4566" i="10"/>
  <c r="P4566" i="10"/>
  <c r="Q4566" i="10"/>
  <c r="R4566" i="10"/>
  <c r="N4567" i="10"/>
  <c r="O4567" i="10"/>
  <c r="P4567" i="10"/>
  <c r="Q4567" i="10"/>
  <c r="R4567" i="10"/>
  <c r="N4568" i="10"/>
  <c r="O4568" i="10"/>
  <c r="P4568" i="10"/>
  <c r="Q4568" i="10"/>
  <c r="R4568" i="10"/>
  <c r="N4569" i="10"/>
  <c r="O4569" i="10"/>
  <c r="P4569" i="10"/>
  <c r="Q4569" i="10"/>
  <c r="R4569" i="10"/>
  <c r="N4570" i="10"/>
  <c r="O4570" i="10"/>
  <c r="P4570" i="10"/>
  <c r="Q4570" i="10"/>
  <c r="R4570" i="10"/>
  <c r="N4571" i="10"/>
  <c r="O4571" i="10"/>
  <c r="P4571" i="10"/>
  <c r="Q4571" i="10"/>
  <c r="R4571" i="10"/>
  <c r="N4572" i="10"/>
  <c r="O4572" i="10"/>
  <c r="P4572" i="10"/>
  <c r="Q4572" i="10"/>
  <c r="R4572" i="10"/>
  <c r="N4573" i="10"/>
  <c r="O4573" i="10"/>
  <c r="P4573" i="10"/>
  <c r="Q4573" i="10"/>
  <c r="R4573" i="10"/>
  <c r="N4574" i="10"/>
  <c r="O4574" i="10"/>
  <c r="P4574" i="10"/>
  <c r="Q4574" i="10"/>
  <c r="R4574" i="10"/>
  <c r="N4575" i="10"/>
  <c r="O4575" i="10"/>
  <c r="P4575" i="10"/>
  <c r="Q4575" i="10"/>
  <c r="R4575" i="10"/>
  <c r="N4576" i="10"/>
  <c r="O4576" i="10"/>
  <c r="P4576" i="10"/>
  <c r="Q4576" i="10"/>
  <c r="R4576" i="10"/>
  <c r="N4577" i="10"/>
  <c r="O4577" i="10"/>
  <c r="P4577" i="10"/>
  <c r="Q4577" i="10"/>
  <c r="R4577" i="10"/>
  <c r="N4578" i="10"/>
  <c r="O4578" i="10"/>
  <c r="P4578" i="10"/>
  <c r="Q4578" i="10"/>
  <c r="R4578" i="10"/>
  <c r="N4579" i="10"/>
  <c r="O4579" i="10"/>
  <c r="P4579" i="10"/>
  <c r="Q4579" i="10"/>
  <c r="R4579" i="10"/>
  <c r="N4580" i="10"/>
  <c r="O4580" i="10"/>
  <c r="P4580" i="10"/>
  <c r="Q4580" i="10"/>
  <c r="R4580" i="10"/>
  <c r="N4581" i="10"/>
  <c r="O4581" i="10"/>
  <c r="P4581" i="10"/>
  <c r="Q4581" i="10"/>
  <c r="R4581" i="10"/>
  <c r="N4582" i="10"/>
  <c r="O4582" i="10"/>
  <c r="P4582" i="10"/>
  <c r="Q4582" i="10"/>
  <c r="R4582" i="10"/>
  <c r="N4583" i="10"/>
  <c r="O4583" i="10"/>
  <c r="P4583" i="10"/>
  <c r="Q4583" i="10"/>
  <c r="R4583" i="10"/>
  <c r="N4584" i="10"/>
  <c r="O4584" i="10"/>
  <c r="P4584" i="10"/>
  <c r="Q4584" i="10"/>
  <c r="R4584" i="10"/>
  <c r="N4585" i="10"/>
  <c r="O4585" i="10"/>
  <c r="P4585" i="10"/>
  <c r="Q4585" i="10"/>
  <c r="R4585" i="10"/>
  <c r="N4586" i="10"/>
  <c r="O4586" i="10"/>
  <c r="P4586" i="10"/>
  <c r="Q4586" i="10"/>
  <c r="R4586" i="10"/>
  <c r="N4587" i="10"/>
  <c r="O4587" i="10"/>
  <c r="P4587" i="10"/>
  <c r="Q4587" i="10"/>
  <c r="R4587" i="10"/>
  <c r="N4588" i="10"/>
  <c r="O4588" i="10"/>
  <c r="P4588" i="10"/>
  <c r="Q4588" i="10"/>
  <c r="R4588" i="10"/>
  <c r="N4589" i="10"/>
  <c r="O4589" i="10"/>
  <c r="P4589" i="10"/>
  <c r="Q4589" i="10"/>
  <c r="R4589" i="10"/>
  <c r="N4590" i="10"/>
  <c r="O4590" i="10"/>
  <c r="P4590" i="10"/>
  <c r="Q4590" i="10"/>
  <c r="R4590" i="10"/>
  <c r="N4591" i="10"/>
  <c r="O4591" i="10"/>
  <c r="P4591" i="10"/>
  <c r="Q4591" i="10"/>
  <c r="R4591" i="10"/>
  <c r="N4592" i="10"/>
  <c r="O4592" i="10"/>
  <c r="P4592" i="10"/>
  <c r="Q4592" i="10"/>
  <c r="R4592" i="10"/>
  <c r="N4593" i="10"/>
  <c r="O4593" i="10"/>
  <c r="P4593" i="10"/>
  <c r="Q4593" i="10"/>
  <c r="R4593" i="10"/>
  <c r="N4594" i="10"/>
  <c r="O4594" i="10"/>
  <c r="P4594" i="10"/>
  <c r="Q4594" i="10"/>
  <c r="R4594" i="10"/>
  <c r="N4595" i="10"/>
  <c r="O4595" i="10"/>
  <c r="P4595" i="10"/>
  <c r="Q4595" i="10"/>
  <c r="R4595" i="10"/>
  <c r="N4596" i="10"/>
  <c r="O4596" i="10"/>
  <c r="P4596" i="10"/>
  <c r="Q4596" i="10"/>
  <c r="R4596" i="10"/>
  <c r="N4597" i="10"/>
  <c r="O4597" i="10"/>
  <c r="P4597" i="10"/>
  <c r="Q4597" i="10"/>
  <c r="R4597" i="10"/>
  <c r="N4598" i="10"/>
  <c r="O4598" i="10"/>
  <c r="P4598" i="10"/>
  <c r="Q4598" i="10"/>
  <c r="R4598" i="10"/>
  <c r="N4599" i="10"/>
  <c r="O4599" i="10"/>
  <c r="P4599" i="10"/>
  <c r="Q4599" i="10"/>
  <c r="R4599" i="10"/>
  <c r="N4600" i="10"/>
  <c r="O4600" i="10"/>
  <c r="P4600" i="10"/>
  <c r="Q4600" i="10"/>
  <c r="R4600" i="10"/>
  <c r="N4601" i="10"/>
  <c r="O4601" i="10"/>
  <c r="P4601" i="10"/>
  <c r="Q4601" i="10"/>
  <c r="R4601" i="10"/>
  <c r="N4602" i="10"/>
  <c r="O4602" i="10"/>
  <c r="P4602" i="10"/>
  <c r="Q4602" i="10"/>
  <c r="R4602" i="10"/>
  <c r="N4603" i="10"/>
  <c r="O4603" i="10"/>
  <c r="P4603" i="10"/>
  <c r="Q4603" i="10"/>
  <c r="R4603" i="10"/>
  <c r="N4604" i="10"/>
  <c r="O4604" i="10"/>
  <c r="P4604" i="10"/>
  <c r="Q4604" i="10"/>
  <c r="R4604" i="10"/>
  <c r="N4605" i="10"/>
  <c r="O4605" i="10"/>
  <c r="P4605" i="10"/>
  <c r="Q4605" i="10"/>
  <c r="R4605" i="10"/>
  <c r="N4606" i="10"/>
  <c r="O4606" i="10"/>
  <c r="P4606" i="10"/>
  <c r="Q4606" i="10"/>
  <c r="R4606" i="10"/>
  <c r="N4607" i="10"/>
  <c r="O4607" i="10"/>
  <c r="P4607" i="10"/>
  <c r="Q4607" i="10"/>
  <c r="R4607" i="10"/>
  <c r="N4608" i="10"/>
  <c r="O4608" i="10"/>
  <c r="P4608" i="10"/>
  <c r="Q4608" i="10"/>
  <c r="R4608" i="10"/>
  <c r="N4609" i="10"/>
  <c r="O4609" i="10"/>
  <c r="P4609" i="10"/>
  <c r="Q4609" i="10"/>
  <c r="R4609" i="10"/>
  <c r="N4610" i="10"/>
  <c r="O4610" i="10"/>
  <c r="P4610" i="10"/>
  <c r="Q4610" i="10"/>
  <c r="R4610" i="10"/>
  <c r="N4611" i="10"/>
  <c r="O4611" i="10"/>
  <c r="P4611" i="10"/>
  <c r="Q4611" i="10"/>
  <c r="R4611" i="10"/>
  <c r="N4612" i="10"/>
  <c r="O4612" i="10"/>
  <c r="P4612" i="10"/>
  <c r="Q4612" i="10"/>
  <c r="R4612" i="10"/>
  <c r="N4613" i="10"/>
  <c r="O4613" i="10"/>
  <c r="P4613" i="10"/>
  <c r="Q4613" i="10"/>
  <c r="R4613" i="10"/>
  <c r="N4614" i="10"/>
  <c r="O4614" i="10"/>
  <c r="P4614" i="10"/>
  <c r="Q4614" i="10"/>
  <c r="R4614" i="10"/>
  <c r="N4615" i="10"/>
  <c r="O4615" i="10"/>
  <c r="P4615" i="10"/>
  <c r="Q4615" i="10"/>
  <c r="R4615" i="10"/>
  <c r="N4616" i="10"/>
  <c r="O4616" i="10"/>
  <c r="P4616" i="10"/>
  <c r="Q4616" i="10"/>
  <c r="R4616" i="10"/>
  <c r="N4617" i="10"/>
  <c r="O4617" i="10"/>
  <c r="P4617" i="10"/>
  <c r="Q4617" i="10"/>
  <c r="R4617" i="10"/>
  <c r="N4618" i="10"/>
  <c r="O4618" i="10"/>
  <c r="P4618" i="10"/>
  <c r="Q4618" i="10"/>
  <c r="R4618" i="10"/>
  <c r="N4619" i="10"/>
  <c r="O4619" i="10"/>
  <c r="P4619" i="10"/>
  <c r="Q4619" i="10"/>
  <c r="R4619" i="10"/>
  <c r="N4620" i="10"/>
  <c r="O4620" i="10"/>
  <c r="P4620" i="10"/>
  <c r="Q4620" i="10"/>
  <c r="R4620" i="10"/>
  <c r="N4621" i="10"/>
  <c r="O4621" i="10"/>
  <c r="P4621" i="10"/>
  <c r="Q4621" i="10"/>
  <c r="R4621" i="10"/>
  <c r="N4622" i="10"/>
  <c r="O4622" i="10"/>
  <c r="P4622" i="10"/>
  <c r="Q4622" i="10"/>
  <c r="R4622" i="10"/>
  <c r="N4623" i="10"/>
  <c r="O4623" i="10"/>
  <c r="P4623" i="10"/>
  <c r="Q4623" i="10"/>
  <c r="R4623" i="10"/>
  <c r="N4624" i="10"/>
  <c r="O4624" i="10"/>
  <c r="P4624" i="10"/>
  <c r="Q4624" i="10"/>
  <c r="R4624" i="10"/>
  <c r="N4625" i="10"/>
  <c r="O4625" i="10"/>
  <c r="P4625" i="10"/>
  <c r="Q4625" i="10"/>
  <c r="R4625" i="10"/>
  <c r="N4626" i="10"/>
  <c r="O4626" i="10"/>
  <c r="P4626" i="10"/>
  <c r="Q4626" i="10"/>
  <c r="R4626" i="10"/>
  <c r="N4627" i="10"/>
  <c r="O4627" i="10"/>
  <c r="P4627" i="10"/>
  <c r="Q4627" i="10"/>
  <c r="R4627" i="10"/>
  <c r="N4628" i="10"/>
  <c r="O4628" i="10"/>
  <c r="P4628" i="10"/>
  <c r="Q4628" i="10"/>
  <c r="R4628" i="10"/>
  <c r="N4629" i="10"/>
  <c r="O4629" i="10"/>
  <c r="P4629" i="10"/>
  <c r="Q4629" i="10"/>
  <c r="R4629" i="10"/>
  <c r="N4630" i="10"/>
  <c r="O4630" i="10"/>
  <c r="P4630" i="10"/>
  <c r="Q4630" i="10"/>
  <c r="R4630" i="10"/>
  <c r="N4631" i="10"/>
  <c r="O4631" i="10"/>
  <c r="P4631" i="10"/>
  <c r="Q4631" i="10"/>
  <c r="R4631" i="10"/>
  <c r="N4632" i="10"/>
  <c r="O4632" i="10"/>
  <c r="P4632" i="10"/>
  <c r="Q4632" i="10"/>
  <c r="R4632" i="10"/>
  <c r="N4633" i="10"/>
  <c r="O4633" i="10"/>
  <c r="P4633" i="10"/>
  <c r="Q4633" i="10"/>
  <c r="R4633" i="10"/>
  <c r="N4634" i="10"/>
  <c r="O4634" i="10"/>
  <c r="P4634" i="10"/>
  <c r="Q4634" i="10"/>
  <c r="R4634" i="10"/>
  <c r="N4635" i="10"/>
  <c r="O4635" i="10"/>
  <c r="P4635" i="10"/>
  <c r="Q4635" i="10"/>
  <c r="R4635" i="10"/>
  <c r="N4636" i="10"/>
  <c r="O4636" i="10"/>
  <c r="P4636" i="10"/>
  <c r="Q4636" i="10"/>
  <c r="R4636" i="10"/>
  <c r="N4637" i="10"/>
  <c r="O4637" i="10"/>
  <c r="P4637" i="10"/>
  <c r="Q4637" i="10"/>
  <c r="R4637" i="10"/>
  <c r="N4638" i="10"/>
  <c r="O4638" i="10"/>
  <c r="P4638" i="10"/>
  <c r="Q4638" i="10"/>
  <c r="R4638" i="10"/>
  <c r="N4639" i="10"/>
  <c r="O4639" i="10"/>
  <c r="P4639" i="10"/>
  <c r="Q4639" i="10"/>
  <c r="R4639" i="10"/>
  <c r="N4640" i="10"/>
  <c r="O4640" i="10"/>
  <c r="P4640" i="10"/>
  <c r="Q4640" i="10"/>
  <c r="R4640" i="10"/>
  <c r="N4641" i="10"/>
  <c r="O4641" i="10"/>
  <c r="P4641" i="10"/>
  <c r="Q4641" i="10"/>
  <c r="R4641" i="10"/>
  <c r="N4642" i="10"/>
  <c r="O4642" i="10"/>
  <c r="P4642" i="10"/>
  <c r="Q4642" i="10"/>
  <c r="R4642" i="10"/>
  <c r="N4643" i="10"/>
  <c r="O4643" i="10"/>
  <c r="P4643" i="10"/>
  <c r="Q4643" i="10"/>
  <c r="R4643" i="10"/>
  <c r="N4644" i="10"/>
  <c r="O4644" i="10"/>
  <c r="P4644" i="10"/>
  <c r="Q4644" i="10"/>
  <c r="R4644" i="10"/>
  <c r="N4645" i="10"/>
  <c r="O4645" i="10"/>
  <c r="P4645" i="10"/>
  <c r="Q4645" i="10"/>
  <c r="R4645" i="10"/>
  <c r="R2" i="10"/>
  <c r="Q2" i="10"/>
  <c r="P2" i="10"/>
  <c r="O2" i="10"/>
  <c r="N2" i="10"/>
  <c r="O3" i="9"/>
  <c r="P3" i="9"/>
  <c r="Q3" i="9"/>
  <c r="R3" i="9"/>
  <c r="S3" i="9"/>
  <c r="V3" i="9" s="1"/>
  <c r="O4" i="9"/>
  <c r="P4" i="9"/>
  <c r="Q4" i="9"/>
  <c r="R4" i="9"/>
  <c r="S4" i="9"/>
  <c r="W4" i="9" s="1"/>
  <c r="O5" i="9"/>
  <c r="P5" i="9"/>
  <c r="Q5" i="9"/>
  <c r="R5" i="9"/>
  <c r="S5" i="9"/>
  <c r="O6" i="9"/>
  <c r="P6" i="9"/>
  <c r="Q6" i="9"/>
  <c r="R6" i="9"/>
  <c r="S6" i="9"/>
  <c r="O7" i="9"/>
  <c r="P7" i="9"/>
  <c r="Q7" i="9"/>
  <c r="R7" i="9"/>
  <c r="S7" i="9"/>
  <c r="Z7" i="9" s="1"/>
  <c r="O8" i="9"/>
  <c r="P8" i="9"/>
  <c r="Q8" i="9"/>
  <c r="R8" i="9"/>
  <c r="S8" i="9"/>
  <c r="O9" i="9"/>
  <c r="P9" i="9"/>
  <c r="Q9" i="9"/>
  <c r="R9" i="9"/>
  <c r="S9" i="9"/>
  <c r="O10" i="9"/>
  <c r="P10" i="9"/>
  <c r="Q10" i="9"/>
  <c r="R10" i="9"/>
  <c r="S10" i="9"/>
  <c r="W10" i="9" s="1"/>
  <c r="O11" i="9"/>
  <c r="P11" i="9"/>
  <c r="Q11" i="9"/>
  <c r="R11" i="9"/>
  <c r="S11" i="9"/>
  <c r="O12" i="9"/>
  <c r="P12" i="9"/>
  <c r="Q12" i="9"/>
  <c r="R12" i="9"/>
  <c r="S12" i="9"/>
  <c r="O13" i="9"/>
  <c r="P13" i="9"/>
  <c r="Q13" i="9"/>
  <c r="R13" i="9"/>
  <c r="S13" i="9"/>
  <c r="O14" i="9"/>
  <c r="P14" i="9"/>
  <c r="Q14" i="9"/>
  <c r="R14" i="9"/>
  <c r="S14" i="9"/>
  <c r="U14" i="9" s="1"/>
  <c r="O15" i="9"/>
  <c r="P15" i="9"/>
  <c r="Q15" i="9"/>
  <c r="R15" i="9"/>
  <c r="S15" i="9"/>
  <c r="W15" i="9" s="1"/>
  <c r="O16" i="9"/>
  <c r="P16" i="9"/>
  <c r="Q16" i="9"/>
  <c r="R16" i="9"/>
  <c r="S16" i="9"/>
  <c r="O17" i="9"/>
  <c r="P17" i="9"/>
  <c r="Q17" i="9"/>
  <c r="R17" i="9"/>
  <c r="S17" i="9"/>
  <c r="O18" i="9"/>
  <c r="P18" i="9"/>
  <c r="Q18" i="9"/>
  <c r="R18" i="9"/>
  <c r="S18" i="9"/>
  <c r="O19" i="9"/>
  <c r="P19" i="9"/>
  <c r="Q19" i="9"/>
  <c r="R19" i="9"/>
  <c r="S19" i="9"/>
  <c r="O20" i="9"/>
  <c r="P20" i="9"/>
  <c r="Q20" i="9"/>
  <c r="R20" i="9"/>
  <c r="S20" i="9"/>
  <c r="O21" i="9"/>
  <c r="P21" i="9"/>
  <c r="Q21" i="9"/>
  <c r="R21" i="9"/>
  <c r="S21" i="9"/>
  <c r="O22" i="9"/>
  <c r="P22" i="9"/>
  <c r="Q22" i="9"/>
  <c r="R22" i="9"/>
  <c r="S22" i="9"/>
  <c r="O23" i="9"/>
  <c r="P23" i="9"/>
  <c r="Q23" i="9"/>
  <c r="R23" i="9"/>
  <c r="S23" i="9"/>
  <c r="O24" i="9"/>
  <c r="P24" i="9"/>
  <c r="Q24" i="9"/>
  <c r="R24" i="9"/>
  <c r="S24" i="9"/>
  <c r="O25" i="9"/>
  <c r="P25" i="9"/>
  <c r="Q25" i="9"/>
  <c r="R25" i="9"/>
  <c r="S25" i="9"/>
  <c r="O26" i="9"/>
  <c r="P26" i="9"/>
  <c r="Q26" i="9"/>
  <c r="R26" i="9"/>
  <c r="S26" i="9"/>
  <c r="X26" i="9" s="1"/>
  <c r="O27" i="9"/>
  <c r="P27" i="9"/>
  <c r="Q27" i="9"/>
  <c r="R27" i="9"/>
  <c r="S27" i="9"/>
  <c r="O28" i="9"/>
  <c r="P28" i="9"/>
  <c r="Q28" i="9"/>
  <c r="R28" i="9"/>
  <c r="S28" i="9"/>
  <c r="Y28" i="9" s="1"/>
  <c r="O29" i="9"/>
  <c r="P29" i="9"/>
  <c r="Q29" i="9"/>
  <c r="R29" i="9"/>
  <c r="S29" i="9"/>
  <c r="O30" i="9"/>
  <c r="P30" i="9"/>
  <c r="Q30" i="9"/>
  <c r="R30" i="9"/>
  <c r="S30" i="9"/>
  <c r="W30" i="9" s="1"/>
  <c r="O31" i="9"/>
  <c r="P31" i="9"/>
  <c r="Q31" i="9"/>
  <c r="R31" i="9"/>
  <c r="S31" i="9"/>
  <c r="O32" i="9"/>
  <c r="P32" i="9"/>
  <c r="Q32" i="9"/>
  <c r="R32" i="9"/>
  <c r="S32" i="9"/>
  <c r="O33" i="9"/>
  <c r="P33" i="9"/>
  <c r="Q33" i="9"/>
  <c r="R33" i="9"/>
  <c r="S33" i="9"/>
  <c r="O34" i="9"/>
  <c r="P34" i="9"/>
  <c r="Q34" i="9"/>
  <c r="R34" i="9"/>
  <c r="S34" i="9"/>
  <c r="O35" i="9"/>
  <c r="P35" i="9"/>
  <c r="Q35" i="9"/>
  <c r="R35" i="9"/>
  <c r="S35" i="9"/>
  <c r="O36" i="9"/>
  <c r="P36" i="9"/>
  <c r="Q36" i="9"/>
  <c r="R36" i="9"/>
  <c r="S36" i="9"/>
  <c r="O37" i="9"/>
  <c r="P37" i="9"/>
  <c r="Q37" i="9"/>
  <c r="R37" i="9"/>
  <c r="S37" i="9"/>
  <c r="O38" i="9"/>
  <c r="P38" i="9"/>
  <c r="Q38" i="9"/>
  <c r="R38" i="9"/>
  <c r="S38" i="9"/>
  <c r="O39" i="9"/>
  <c r="P39" i="9"/>
  <c r="Q39" i="9"/>
  <c r="R39" i="9"/>
  <c r="S39" i="9"/>
  <c r="O40" i="9"/>
  <c r="P40" i="9"/>
  <c r="Q40" i="9"/>
  <c r="R40" i="9"/>
  <c r="S40" i="9"/>
  <c r="O41" i="9"/>
  <c r="P41" i="9"/>
  <c r="Q41" i="9"/>
  <c r="R41" i="9"/>
  <c r="S41" i="9"/>
  <c r="O42" i="9"/>
  <c r="P42" i="9"/>
  <c r="Q42" i="9"/>
  <c r="R42" i="9"/>
  <c r="S42" i="9"/>
  <c r="Y42" i="9" s="1"/>
  <c r="O43" i="9"/>
  <c r="P43" i="9"/>
  <c r="Q43" i="9"/>
  <c r="R43" i="9"/>
  <c r="S43" i="9"/>
  <c r="O44" i="9"/>
  <c r="P44" i="9"/>
  <c r="Q44" i="9"/>
  <c r="R44" i="9"/>
  <c r="S44" i="9"/>
  <c r="O45" i="9"/>
  <c r="P45" i="9"/>
  <c r="Q45" i="9"/>
  <c r="R45" i="9"/>
  <c r="S45" i="9"/>
  <c r="O46" i="9"/>
  <c r="P46" i="9"/>
  <c r="Q46" i="9"/>
  <c r="R46" i="9"/>
  <c r="S46" i="9"/>
  <c r="O47" i="9"/>
  <c r="P47" i="9"/>
  <c r="Q47" i="9"/>
  <c r="R47" i="9"/>
  <c r="S47" i="9"/>
  <c r="O48" i="9"/>
  <c r="P48" i="9"/>
  <c r="Q48" i="9"/>
  <c r="R48" i="9"/>
  <c r="S48" i="9"/>
  <c r="O49" i="9"/>
  <c r="P49" i="9"/>
  <c r="Q49" i="9"/>
  <c r="R49" i="9"/>
  <c r="S49" i="9"/>
  <c r="Y49" i="9" s="1"/>
  <c r="O50" i="9"/>
  <c r="P50" i="9"/>
  <c r="Q50" i="9"/>
  <c r="R50" i="9"/>
  <c r="S50" i="9"/>
  <c r="O51" i="9"/>
  <c r="P51" i="9"/>
  <c r="Q51" i="9"/>
  <c r="R51" i="9"/>
  <c r="S51" i="9"/>
  <c r="V51" i="9" s="1"/>
  <c r="O52" i="9"/>
  <c r="P52" i="9"/>
  <c r="Q52" i="9"/>
  <c r="R52" i="9"/>
  <c r="S52" i="9"/>
  <c r="O53" i="9"/>
  <c r="P53" i="9"/>
  <c r="Q53" i="9"/>
  <c r="R53" i="9"/>
  <c r="S53" i="9"/>
  <c r="O54" i="9"/>
  <c r="P54" i="9"/>
  <c r="Q54" i="9"/>
  <c r="R54" i="9"/>
  <c r="S54" i="9"/>
  <c r="O55" i="9"/>
  <c r="P55" i="9"/>
  <c r="Q55" i="9"/>
  <c r="R55" i="9"/>
  <c r="S55" i="9"/>
  <c r="O56" i="9"/>
  <c r="P56" i="9"/>
  <c r="Q56" i="9"/>
  <c r="R56" i="9"/>
  <c r="S56" i="9"/>
  <c r="O57" i="9"/>
  <c r="P57" i="9"/>
  <c r="Q57" i="9"/>
  <c r="R57" i="9"/>
  <c r="S57" i="9"/>
  <c r="O58" i="9"/>
  <c r="P58" i="9"/>
  <c r="Q58" i="9"/>
  <c r="R58" i="9"/>
  <c r="S58" i="9"/>
  <c r="O59" i="9"/>
  <c r="P59" i="9"/>
  <c r="Q59" i="9"/>
  <c r="R59" i="9"/>
  <c r="S59" i="9"/>
  <c r="O60" i="9"/>
  <c r="P60" i="9"/>
  <c r="Q60" i="9"/>
  <c r="R60" i="9"/>
  <c r="S60" i="9"/>
  <c r="O61" i="9"/>
  <c r="P61" i="9"/>
  <c r="Q61" i="9"/>
  <c r="R61" i="9"/>
  <c r="S61" i="9"/>
  <c r="X61" i="9" s="1"/>
  <c r="O62" i="9"/>
  <c r="P62" i="9"/>
  <c r="Q62" i="9"/>
  <c r="R62" i="9"/>
  <c r="S62" i="9"/>
  <c r="AA62" i="9" s="1"/>
  <c r="O63" i="9"/>
  <c r="P63" i="9"/>
  <c r="Q63" i="9"/>
  <c r="R63" i="9"/>
  <c r="S63" i="9"/>
  <c r="O64" i="9"/>
  <c r="P64" i="9"/>
  <c r="Q64" i="9"/>
  <c r="R64" i="9"/>
  <c r="S64" i="9"/>
  <c r="Z64" i="9" s="1"/>
  <c r="O65" i="9"/>
  <c r="P65" i="9"/>
  <c r="Q65" i="9"/>
  <c r="R65" i="9"/>
  <c r="S65" i="9"/>
  <c r="O66" i="9"/>
  <c r="P66" i="9"/>
  <c r="Q66" i="9"/>
  <c r="R66" i="9"/>
  <c r="S66" i="9"/>
  <c r="O67" i="9"/>
  <c r="P67" i="9"/>
  <c r="Q67" i="9"/>
  <c r="R67" i="9"/>
  <c r="S67" i="9"/>
  <c r="O68" i="9"/>
  <c r="P68" i="9"/>
  <c r="Q68" i="9"/>
  <c r="R68" i="9"/>
  <c r="S68" i="9"/>
  <c r="O69" i="9"/>
  <c r="P69" i="9"/>
  <c r="Q69" i="9"/>
  <c r="R69" i="9"/>
  <c r="S69" i="9"/>
  <c r="O70" i="9"/>
  <c r="P70" i="9"/>
  <c r="Q70" i="9"/>
  <c r="R70" i="9"/>
  <c r="S70" i="9"/>
  <c r="U70" i="9" s="1"/>
  <c r="O71" i="9"/>
  <c r="P71" i="9"/>
  <c r="Q71" i="9"/>
  <c r="R71" i="9"/>
  <c r="S71" i="9"/>
  <c r="X71" i="9" s="1"/>
  <c r="O72" i="9"/>
  <c r="P72" i="9"/>
  <c r="Q72" i="9"/>
  <c r="R72" i="9"/>
  <c r="S72" i="9"/>
  <c r="O73" i="9"/>
  <c r="P73" i="9"/>
  <c r="Q73" i="9"/>
  <c r="R73" i="9"/>
  <c r="S73" i="9"/>
  <c r="O74" i="9"/>
  <c r="P74" i="9"/>
  <c r="Q74" i="9"/>
  <c r="R74" i="9"/>
  <c r="S74" i="9"/>
  <c r="O75" i="9"/>
  <c r="P75" i="9"/>
  <c r="Q75" i="9"/>
  <c r="R75" i="9"/>
  <c r="S75" i="9"/>
  <c r="O76" i="9"/>
  <c r="P76" i="9"/>
  <c r="Q76" i="9"/>
  <c r="R76" i="9"/>
  <c r="S76" i="9"/>
  <c r="O77" i="9"/>
  <c r="P77" i="9"/>
  <c r="Q77" i="9"/>
  <c r="R77" i="9"/>
  <c r="S77" i="9"/>
  <c r="O78" i="9"/>
  <c r="P78" i="9"/>
  <c r="Q78" i="9"/>
  <c r="R78" i="9"/>
  <c r="S78" i="9"/>
  <c r="O79" i="9"/>
  <c r="P79" i="9"/>
  <c r="Q79" i="9"/>
  <c r="R79" i="9"/>
  <c r="S79" i="9"/>
  <c r="O80" i="9"/>
  <c r="P80" i="9"/>
  <c r="Q80" i="9"/>
  <c r="R80" i="9"/>
  <c r="S80" i="9"/>
  <c r="O81" i="9"/>
  <c r="P81" i="9"/>
  <c r="Q81" i="9"/>
  <c r="R81" i="9"/>
  <c r="S81" i="9"/>
  <c r="O82" i="9"/>
  <c r="P82" i="9"/>
  <c r="Q82" i="9"/>
  <c r="R82" i="9"/>
  <c r="S82" i="9"/>
  <c r="O83" i="9"/>
  <c r="P83" i="9"/>
  <c r="Q83" i="9"/>
  <c r="R83" i="9"/>
  <c r="S83" i="9"/>
  <c r="X83" i="9" s="1"/>
  <c r="O84" i="9"/>
  <c r="P84" i="9"/>
  <c r="Q84" i="9"/>
  <c r="R84" i="9"/>
  <c r="S84" i="9"/>
  <c r="O85" i="9"/>
  <c r="P85" i="9"/>
  <c r="Q85" i="9"/>
  <c r="R85" i="9"/>
  <c r="S85" i="9"/>
  <c r="V85" i="9" s="1"/>
  <c r="O86" i="9"/>
  <c r="P86" i="9"/>
  <c r="Q86" i="9"/>
  <c r="R86" i="9"/>
  <c r="S86" i="9"/>
  <c r="O87" i="9"/>
  <c r="P87" i="9"/>
  <c r="Q87" i="9"/>
  <c r="R87" i="9"/>
  <c r="S87" i="9"/>
  <c r="V87" i="9" s="1"/>
  <c r="O88" i="9"/>
  <c r="P88" i="9"/>
  <c r="Q88" i="9"/>
  <c r="R88" i="9"/>
  <c r="S88" i="9"/>
  <c r="Y88" i="9" s="1"/>
  <c r="O89" i="9"/>
  <c r="P89" i="9"/>
  <c r="Q89" i="9"/>
  <c r="R89" i="9"/>
  <c r="S89" i="9"/>
  <c r="O90" i="9"/>
  <c r="P90" i="9"/>
  <c r="Q90" i="9"/>
  <c r="R90" i="9"/>
  <c r="S90" i="9"/>
  <c r="O91" i="9"/>
  <c r="P91" i="9"/>
  <c r="Q91" i="9"/>
  <c r="R91" i="9"/>
  <c r="S91" i="9"/>
  <c r="O92" i="9"/>
  <c r="P92" i="9"/>
  <c r="Q92" i="9"/>
  <c r="R92" i="9"/>
  <c r="S92" i="9"/>
  <c r="O93" i="9"/>
  <c r="P93" i="9"/>
  <c r="Q93" i="9"/>
  <c r="R93" i="9"/>
  <c r="S93" i="9"/>
  <c r="O94" i="9"/>
  <c r="P94" i="9"/>
  <c r="Q94" i="9"/>
  <c r="R94" i="9"/>
  <c r="S94" i="9"/>
  <c r="O95" i="9"/>
  <c r="P95" i="9"/>
  <c r="Q95" i="9"/>
  <c r="R95" i="9"/>
  <c r="S95" i="9"/>
  <c r="X95" i="9" s="1"/>
  <c r="O96" i="9"/>
  <c r="P96" i="9"/>
  <c r="Q96" i="9"/>
  <c r="R96" i="9"/>
  <c r="S96" i="9"/>
  <c r="O97" i="9"/>
  <c r="P97" i="9"/>
  <c r="Q97" i="9"/>
  <c r="R97" i="9"/>
  <c r="S97" i="9"/>
  <c r="O98" i="9"/>
  <c r="P98" i="9"/>
  <c r="Q98" i="9"/>
  <c r="R98" i="9"/>
  <c r="S98" i="9"/>
  <c r="O99" i="9"/>
  <c r="P99" i="9"/>
  <c r="Q99" i="9"/>
  <c r="R99" i="9"/>
  <c r="S99" i="9"/>
  <c r="O100" i="9"/>
  <c r="P100" i="9"/>
  <c r="Q100" i="9"/>
  <c r="R100" i="9"/>
  <c r="S100" i="9"/>
  <c r="O101" i="9"/>
  <c r="P101" i="9"/>
  <c r="Q101" i="9"/>
  <c r="R101" i="9"/>
  <c r="S101" i="9"/>
  <c r="O102" i="9"/>
  <c r="P102" i="9"/>
  <c r="Q102" i="9"/>
  <c r="R102" i="9"/>
  <c r="S102" i="9"/>
  <c r="O103" i="9"/>
  <c r="P103" i="9"/>
  <c r="Q103" i="9"/>
  <c r="R103" i="9"/>
  <c r="S103" i="9"/>
  <c r="O104" i="9"/>
  <c r="P104" i="9"/>
  <c r="Q104" i="9"/>
  <c r="R104" i="9"/>
  <c r="S104" i="9"/>
  <c r="O105" i="9"/>
  <c r="P105" i="9"/>
  <c r="Q105" i="9"/>
  <c r="R105" i="9"/>
  <c r="S105" i="9"/>
  <c r="O106" i="9"/>
  <c r="P106" i="9"/>
  <c r="Q106" i="9"/>
  <c r="R106" i="9"/>
  <c r="S106" i="9"/>
  <c r="U106" i="9" s="1"/>
  <c r="O107" i="9"/>
  <c r="P107" i="9"/>
  <c r="Q107" i="9"/>
  <c r="R107" i="9"/>
  <c r="S107" i="9"/>
  <c r="O108" i="9"/>
  <c r="P108" i="9"/>
  <c r="Q108" i="9"/>
  <c r="R108" i="9"/>
  <c r="S108" i="9"/>
  <c r="O109" i="9"/>
  <c r="P109" i="9"/>
  <c r="Q109" i="9"/>
  <c r="R109" i="9"/>
  <c r="S109" i="9"/>
  <c r="O110" i="9"/>
  <c r="P110" i="9"/>
  <c r="Q110" i="9"/>
  <c r="R110" i="9"/>
  <c r="S110" i="9"/>
  <c r="O111" i="9"/>
  <c r="P111" i="9"/>
  <c r="Q111" i="9"/>
  <c r="R111" i="9"/>
  <c r="S111" i="9"/>
  <c r="O112" i="9"/>
  <c r="P112" i="9"/>
  <c r="Q112" i="9"/>
  <c r="R112" i="9"/>
  <c r="S112" i="9"/>
  <c r="AA112" i="9" s="1"/>
  <c r="O113" i="9"/>
  <c r="P113" i="9"/>
  <c r="Q113" i="9"/>
  <c r="R113" i="9"/>
  <c r="S113" i="9"/>
  <c r="O114" i="9"/>
  <c r="P114" i="9"/>
  <c r="Q114" i="9"/>
  <c r="R114" i="9"/>
  <c r="S114" i="9"/>
  <c r="O115" i="9"/>
  <c r="P115" i="9"/>
  <c r="Q115" i="9"/>
  <c r="R115" i="9"/>
  <c r="S115" i="9"/>
  <c r="O116" i="9"/>
  <c r="P116" i="9"/>
  <c r="Q116" i="9"/>
  <c r="R116" i="9"/>
  <c r="S116" i="9"/>
  <c r="O117" i="9"/>
  <c r="P117" i="9"/>
  <c r="Q117" i="9"/>
  <c r="R117" i="9"/>
  <c r="S117" i="9"/>
  <c r="Z117" i="9" s="1"/>
  <c r="O118" i="9"/>
  <c r="P118" i="9"/>
  <c r="Q118" i="9"/>
  <c r="R118" i="9"/>
  <c r="S118" i="9"/>
  <c r="O119" i="9"/>
  <c r="P119" i="9"/>
  <c r="Q119" i="9"/>
  <c r="R119" i="9"/>
  <c r="S119" i="9"/>
  <c r="X119" i="9" s="1"/>
  <c r="O120" i="9"/>
  <c r="P120" i="9"/>
  <c r="Q120" i="9"/>
  <c r="R120" i="9"/>
  <c r="S120" i="9"/>
  <c r="O121" i="9"/>
  <c r="P121" i="9"/>
  <c r="Q121" i="9"/>
  <c r="R121" i="9"/>
  <c r="S121" i="9"/>
  <c r="O122" i="9"/>
  <c r="P122" i="9"/>
  <c r="Q122" i="9"/>
  <c r="R122" i="9"/>
  <c r="S122" i="9"/>
  <c r="O123" i="9"/>
  <c r="P123" i="9"/>
  <c r="Q123" i="9"/>
  <c r="R123" i="9"/>
  <c r="S123" i="9"/>
  <c r="O124" i="9"/>
  <c r="P124" i="9"/>
  <c r="Q124" i="9"/>
  <c r="R124" i="9"/>
  <c r="S124" i="9"/>
  <c r="Y124" i="9" s="1"/>
  <c r="O125" i="9"/>
  <c r="P125" i="9"/>
  <c r="Q125" i="9"/>
  <c r="R125" i="9"/>
  <c r="S125" i="9"/>
  <c r="O126" i="9"/>
  <c r="P126" i="9"/>
  <c r="Q126" i="9"/>
  <c r="R126" i="9"/>
  <c r="S126" i="9"/>
  <c r="W126" i="9" s="1"/>
  <c r="O127" i="9"/>
  <c r="P127" i="9"/>
  <c r="Q127" i="9"/>
  <c r="R127" i="9"/>
  <c r="S127" i="9"/>
  <c r="O128" i="9"/>
  <c r="P128" i="9"/>
  <c r="Q128" i="9"/>
  <c r="R128" i="9"/>
  <c r="S128" i="9"/>
  <c r="O129" i="9"/>
  <c r="P129" i="9"/>
  <c r="Q129" i="9"/>
  <c r="R129" i="9"/>
  <c r="S129" i="9"/>
  <c r="O130" i="9"/>
  <c r="P130" i="9"/>
  <c r="Q130" i="9"/>
  <c r="R130" i="9"/>
  <c r="S130" i="9"/>
  <c r="V130" i="9" s="1"/>
  <c r="O131" i="9"/>
  <c r="P131" i="9"/>
  <c r="Q131" i="9"/>
  <c r="R131" i="9"/>
  <c r="S131" i="9"/>
  <c r="O132" i="9"/>
  <c r="P132" i="9"/>
  <c r="Q132" i="9"/>
  <c r="R132" i="9"/>
  <c r="S132" i="9"/>
  <c r="O133" i="9"/>
  <c r="P133" i="9"/>
  <c r="Q133" i="9"/>
  <c r="R133" i="9"/>
  <c r="S133" i="9"/>
  <c r="Y133" i="9" s="1"/>
  <c r="O134" i="9"/>
  <c r="P134" i="9"/>
  <c r="Q134" i="9"/>
  <c r="R134" i="9"/>
  <c r="S134" i="9"/>
  <c r="Z134" i="9" s="1"/>
  <c r="O135" i="9"/>
  <c r="P135" i="9"/>
  <c r="Q135" i="9"/>
  <c r="R135" i="9"/>
  <c r="S135" i="9"/>
  <c r="O136" i="9"/>
  <c r="P136" i="9"/>
  <c r="Q136" i="9"/>
  <c r="R136" i="9"/>
  <c r="S136" i="9"/>
  <c r="O137" i="9"/>
  <c r="P137" i="9"/>
  <c r="Q137" i="9"/>
  <c r="R137" i="9"/>
  <c r="S137" i="9"/>
  <c r="O138" i="9"/>
  <c r="P138" i="9"/>
  <c r="Q138" i="9"/>
  <c r="R138" i="9"/>
  <c r="S138" i="9"/>
  <c r="O139" i="9"/>
  <c r="P139" i="9"/>
  <c r="Q139" i="9"/>
  <c r="R139" i="9"/>
  <c r="S139" i="9"/>
  <c r="O140" i="9"/>
  <c r="P140" i="9"/>
  <c r="Q140" i="9"/>
  <c r="R140" i="9"/>
  <c r="S140" i="9"/>
  <c r="Z140" i="9" s="1"/>
  <c r="O141" i="9"/>
  <c r="P141" i="9"/>
  <c r="Q141" i="9"/>
  <c r="R141" i="9"/>
  <c r="S141" i="9"/>
  <c r="O142" i="9"/>
  <c r="P142" i="9"/>
  <c r="Q142" i="9"/>
  <c r="R142" i="9"/>
  <c r="S142" i="9"/>
  <c r="O143" i="9"/>
  <c r="P143" i="9"/>
  <c r="Q143" i="9"/>
  <c r="R143" i="9"/>
  <c r="S143" i="9"/>
  <c r="X143" i="9" s="1"/>
  <c r="O144" i="9"/>
  <c r="P144" i="9"/>
  <c r="Q144" i="9"/>
  <c r="R144" i="9"/>
  <c r="S144" i="9"/>
  <c r="O145" i="9"/>
  <c r="P145" i="9"/>
  <c r="Q145" i="9"/>
  <c r="R145" i="9"/>
  <c r="S145" i="9"/>
  <c r="Z145" i="9" s="1"/>
  <c r="O146" i="9"/>
  <c r="P146" i="9"/>
  <c r="Q146" i="9"/>
  <c r="R146" i="9"/>
  <c r="S146" i="9"/>
  <c r="V146" i="9" s="1"/>
  <c r="O147" i="9"/>
  <c r="P147" i="9"/>
  <c r="Q147" i="9"/>
  <c r="R147" i="9"/>
  <c r="S147" i="9"/>
  <c r="O148" i="9"/>
  <c r="P148" i="9"/>
  <c r="Q148" i="9"/>
  <c r="R148" i="9"/>
  <c r="S148" i="9"/>
  <c r="W148" i="9" s="1"/>
  <c r="O149" i="9"/>
  <c r="P149" i="9"/>
  <c r="Q149" i="9"/>
  <c r="R149" i="9"/>
  <c r="S149" i="9"/>
  <c r="O150" i="9"/>
  <c r="P150" i="9"/>
  <c r="Q150" i="9"/>
  <c r="R150" i="9"/>
  <c r="S150" i="9"/>
  <c r="O151" i="9"/>
  <c r="P151" i="9"/>
  <c r="Q151" i="9"/>
  <c r="R151" i="9"/>
  <c r="S151" i="9"/>
  <c r="O152" i="9"/>
  <c r="P152" i="9"/>
  <c r="Q152" i="9"/>
  <c r="R152" i="9"/>
  <c r="S152" i="9"/>
  <c r="O153" i="9"/>
  <c r="P153" i="9"/>
  <c r="Q153" i="9"/>
  <c r="R153" i="9"/>
  <c r="S153" i="9"/>
  <c r="O154" i="9"/>
  <c r="P154" i="9"/>
  <c r="Q154" i="9"/>
  <c r="R154" i="9"/>
  <c r="S154" i="9"/>
  <c r="O155" i="9"/>
  <c r="P155" i="9"/>
  <c r="Q155" i="9"/>
  <c r="R155" i="9"/>
  <c r="S155" i="9"/>
  <c r="O156" i="9"/>
  <c r="P156" i="9"/>
  <c r="Q156" i="9"/>
  <c r="R156" i="9"/>
  <c r="S156" i="9"/>
  <c r="O157" i="9"/>
  <c r="P157" i="9"/>
  <c r="Q157" i="9"/>
  <c r="R157" i="9"/>
  <c r="S157" i="9"/>
  <c r="O158" i="9"/>
  <c r="P158" i="9"/>
  <c r="Q158" i="9"/>
  <c r="R158" i="9"/>
  <c r="S158" i="9"/>
  <c r="O159" i="9"/>
  <c r="P159" i="9"/>
  <c r="Q159" i="9"/>
  <c r="R159" i="9"/>
  <c r="S159" i="9"/>
  <c r="O160" i="9"/>
  <c r="P160" i="9"/>
  <c r="Q160" i="9"/>
  <c r="R160" i="9"/>
  <c r="S160" i="9"/>
  <c r="O161" i="9"/>
  <c r="P161" i="9"/>
  <c r="Q161" i="9"/>
  <c r="R161" i="9"/>
  <c r="S161" i="9"/>
  <c r="O162" i="9"/>
  <c r="P162" i="9"/>
  <c r="Q162" i="9"/>
  <c r="R162" i="9"/>
  <c r="S162" i="9"/>
  <c r="O163" i="9"/>
  <c r="P163" i="9"/>
  <c r="Q163" i="9"/>
  <c r="R163" i="9"/>
  <c r="S163" i="9"/>
  <c r="O164" i="9"/>
  <c r="P164" i="9"/>
  <c r="Q164" i="9"/>
  <c r="R164" i="9"/>
  <c r="S164" i="9"/>
  <c r="O165" i="9"/>
  <c r="P165" i="9"/>
  <c r="Q165" i="9"/>
  <c r="R165" i="9"/>
  <c r="S165" i="9"/>
  <c r="O166" i="9"/>
  <c r="P166" i="9"/>
  <c r="Q166" i="9"/>
  <c r="R166" i="9"/>
  <c r="S166" i="9"/>
  <c r="O167" i="9"/>
  <c r="P167" i="9"/>
  <c r="Q167" i="9"/>
  <c r="R167" i="9"/>
  <c r="S167" i="9"/>
  <c r="U167" i="9" s="1"/>
  <c r="O168" i="9"/>
  <c r="P168" i="9"/>
  <c r="Q168" i="9"/>
  <c r="R168" i="9"/>
  <c r="S168" i="9"/>
  <c r="O169" i="9"/>
  <c r="P169" i="9"/>
  <c r="Q169" i="9"/>
  <c r="R169" i="9"/>
  <c r="S169" i="9"/>
  <c r="O170" i="9"/>
  <c r="P170" i="9"/>
  <c r="Q170" i="9"/>
  <c r="R170" i="9"/>
  <c r="S170" i="9"/>
  <c r="O171" i="9"/>
  <c r="P171" i="9"/>
  <c r="Q171" i="9"/>
  <c r="R171" i="9"/>
  <c r="S171" i="9"/>
  <c r="O172" i="9"/>
  <c r="P172" i="9"/>
  <c r="Q172" i="9"/>
  <c r="R172" i="9"/>
  <c r="S172" i="9"/>
  <c r="O173" i="9"/>
  <c r="P173" i="9"/>
  <c r="Q173" i="9"/>
  <c r="R173" i="9"/>
  <c r="S173" i="9"/>
  <c r="O174" i="9"/>
  <c r="P174" i="9"/>
  <c r="Q174" i="9"/>
  <c r="R174" i="9"/>
  <c r="S174" i="9"/>
  <c r="O175" i="9"/>
  <c r="P175" i="9"/>
  <c r="Q175" i="9"/>
  <c r="R175" i="9"/>
  <c r="S175" i="9"/>
  <c r="O176" i="9"/>
  <c r="P176" i="9"/>
  <c r="Q176" i="9"/>
  <c r="R176" i="9"/>
  <c r="S176" i="9"/>
  <c r="O177" i="9"/>
  <c r="P177" i="9"/>
  <c r="Q177" i="9"/>
  <c r="R177" i="9"/>
  <c r="S177" i="9"/>
  <c r="O178" i="9"/>
  <c r="P178" i="9"/>
  <c r="Q178" i="9"/>
  <c r="R178" i="9"/>
  <c r="S178" i="9"/>
  <c r="O179" i="9"/>
  <c r="P179" i="9"/>
  <c r="Q179" i="9"/>
  <c r="R179" i="9"/>
  <c r="S179" i="9"/>
  <c r="O180" i="9"/>
  <c r="P180" i="9"/>
  <c r="Q180" i="9"/>
  <c r="R180" i="9"/>
  <c r="S180" i="9"/>
  <c r="O181" i="9"/>
  <c r="P181" i="9"/>
  <c r="Q181" i="9"/>
  <c r="R181" i="9"/>
  <c r="S181" i="9"/>
  <c r="V181" i="9" s="1"/>
  <c r="O182" i="9"/>
  <c r="P182" i="9"/>
  <c r="Q182" i="9"/>
  <c r="R182" i="9"/>
  <c r="S182" i="9"/>
  <c r="O183" i="9"/>
  <c r="P183" i="9"/>
  <c r="Q183" i="9"/>
  <c r="R183" i="9"/>
  <c r="S183" i="9"/>
  <c r="O184" i="9"/>
  <c r="P184" i="9"/>
  <c r="Q184" i="9"/>
  <c r="R184" i="9"/>
  <c r="S184" i="9"/>
  <c r="O185" i="9"/>
  <c r="P185" i="9"/>
  <c r="Q185" i="9"/>
  <c r="R185" i="9"/>
  <c r="S185" i="9"/>
  <c r="O186" i="9"/>
  <c r="P186" i="9"/>
  <c r="Q186" i="9"/>
  <c r="R186" i="9"/>
  <c r="S186" i="9"/>
  <c r="W186" i="9" s="1"/>
  <c r="O187" i="9"/>
  <c r="P187" i="9"/>
  <c r="Q187" i="9"/>
  <c r="R187" i="9"/>
  <c r="S187" i="9"/>
  <c r="O188" i="9"/>
  <c r="P188" i="9"/>
  <c r="Q188" i="9"/>
  <c r="R188" i="9"/>
  <c r="S188" i="9"/>
  <c r="O189" i="9"/>
  <c r="P189" i="9"/>
  <c r="Q189" i="9"/>
  <c r="R189" i="9"/>
  <c r="S189" i="9"/>
  <c r="O190" i="9"/>
  <c r="P190" i="9"/>
  <c r="Q190" i="9"/>
  <c r="R190" i="9"/>
  <c r="S190" i="9"/>
  <c r="O191" i="9"/>
  <c r="P191" i="9"/>
  <c r="Q191" i="9"/>
  <c r="R191" i="9"/>
  <c r="S191" i="9"/>
  <c r="Z191" i="9" s="1"/>
  <c r="O192" i="9"/>
  <c r="P192" i="9"/>
  <c r="Q192" i="9"/>
  <c r="R192" i="9"/>
  <c r="S192" i="9"/>
  <c r="O193" i="9"/>
  <c r="P193" i="9"/>
  <c r="Q193" i="9"/>
  <c r="R193" i="9"/>
  <c r="S193" i="9"/>
  <c r="O194" i="9"/>
  <c r="P194" i="9"/>
  <c r="Q194" i="9"/>
  <c r="R194" i="9"/>
  <c r="S194" i="9"/>
  <c r="O195" i="9"/>
  <c r="P195" i="9"/>
  <c r="Q195" i="9"/>
  <c r="R195" i="9"/>
  <c r="S195" i="9"/>
  <c r="V195" i="9" s="1"/>
  <c r="O196" i="9"/>
  <c r="P196" i="9"/>
  <c r="Q196" i="9"/>
  <c r="R196" i="9"/>
  <c r="S196" i="9"/>
  <c r="O197" i="9"/>
  <c r="P197" i="9"/>
  <c r="Q197" i="9"/>
  <c r="R197" i="9"/>
  <c r="S197" i="9"/>
  <c r="O198" i="9"/>
  <c r="P198" i="9"/>
  <c r="Q198" i="9"/>
  <c r="R198" i="9"/>
  <c r="S198" i="9"/>
  <c r="O199" i="9"/>
  <c r="P199" i="9"/>
  <c r="Q199" i="9"/>
  <c r="R199" i="9"/>
  <c r="S199" i="9"/>
  <c r="O200" i="9"/>
  <c r="P200" i="9"/>
  <c r="Q200" i="9"/>
  <c r="R200" i="9"/>
  <c r="S200" i="9"/>
  <c r="U200" i="9" s="1"/>
  <c r="O201" i="9"/>
  <c r="P201" i="9"/>
  <c r="Q201" i="9"/>
  <c r="R201" i="9"/>
  <c r="S201" i="9"/>
  <c r="Z201" i="9" s="1"/>
  <c r="O202" i="9"/>
  <c r="P202" i="9"/>
  <c r="Q202" i="9"/>
  <c r="R202" i="9"/>
  <c r="S202" i="9"/>
  <c r="U202" i="9" s="1"/>
  <c r="O203" i="9"/>
  <c r="P203" i="9"/>
  <c r="Q203" i="9"/>
  <c r="R203" i="9"/>
  <c r="S203" i="9"/>
  <c r="Z203" i="9" s="1"/>
  <c r="O204" i="9"/>
  <c r="P204" i="9"/>
  <c r="Q204" i="9"/>
  <c r="R204" i="9"/>
  <c r="S204" i="9"/>
  <c r="O205" i="9"/>
  <c r="P205" i="9"/>
  <c r="Q205" i="9"/>
  <c r="R205" i="9"/>
  <c r="S205" i="9"/>
  <c r="O206" i="9"/>
  <c r="P206" i="9"/>
  <c r="Q206" i="9"/>
  <c r="R206" i="9"/>
  <c r="S206" i="9"/>
  <c r="O207" i="9"/>
  <c r="P207" i="9"/>
  <c r="Q207" i="9"/>
  <c r="R207" i="9"/>
  <c r="S207" i="9"/>
  <c r="O208" i="9"/>
  <c r="P208" i="9"/>
  <c r="Q208" i="9"/>
  <c r="R208" i="9"/>
  <c r="S208" i="9"/>
  <c r="O209" i="9"/>
  <c r="P209" i="9"/>
  <c r="Q209" i="9"/>
  <c r="R209" i="9"/>
  <c r="S209" i="9"/>
  <c r="O210" i="9"/>
  <c r="P210" i="9"/>
  <c r="Q210" i="9"/>
  <c r="R210" i="9"/>
  <c r="S210" i="9"/>
  <c r="O211" i="9"/>
  <c r="P211" i="9"/>
  <c r="Q211" i="9"/>
  <c r="R211" i="9"/>
  <c r="S211" i="9"/>
  <c r="O212" i="9"/>
  <c r="P212" i="9"/>
  <c r="Q212" i="9"/>
  <c r="R212" i="9"/>
  <c r="S212" i="9"/>
  <c r="W212" i="9" s="1"/>
  <c r="O213" i="9"/>
  <c r="P213" i="9"/>
  <c r="Q213" i="9"/>
  <c r="R213" i="9"/>
  <c r="S213" i="9"/>
  <c r="O214" i="9"/>
  <c r="P214" i="9"/>
  <c r="Q214" i="9"/>
  <c r="R214" i="9"/>
  <c r="S214" i="9"/>
  <c r="O215" i="9"/>
  <c r="P215" i="9"/>
  <c r="Q215" i="9"/>
  <c r="R215" i="9"/>
  <c r="S215" i="9"/>
  <c r="Z215" i="9" s="1"/>
  <c r="O216" i="9"/>
  <c r="P216" i="9"/>
  <c r="Q216" i="9"/>
  <c r="R216" i="9"/>
  <c r="S216" i="9"/>
  <c r="O217" i="9"/>
  <c r="P217" i="9"/>
  <c r="Q217" i="9"/>
  <c r="R217" i="9"/>
  <c r="S217" i="9"/>
  <c r="O218" i="9"/>
  <c r="P218" i="9"/>
  <c r="Q218" i="9"/>
  <c r="R218" i="9"/>
  <c r="S218" i="9"/>
  <c r="O219" i="9"/>
  <c r="P219" i="9"/>
  <c r="Q219" i="9"/>
  <c r="R219" i="9"/>
  <c r="S219" i="9"/>
  <c r="V219" i="9" s="1"/>
  <c r="O220" i="9"/>
  <c r="P220" i="9"/>
  <c r="Q220" i="9"/>
  <c r="R220" i="9"/>
  <c r="S220" i="9"/>
  <c r="O221" i="9"/>
  <c r="P221" i="9"/>
  <c r="Q221" i="9"/>
  <c r="R221" i="9"/>
  <c r="S221" i="9"/>
  <c r="O222" i="9"/>
  <c r="P222" i="9"/>
  <c r="Q222" i="9"/>
  <c r="R222" i="9"/>
  <c r="S222" i="9"/>
  <c r="O223" i="9"/>
  <c r="P223" i="9"/>
  <c r="Q223" i="9"/>
  <c r="R223" i="9"/>
  <c r="S223" i="9"/>
  <c r="O224" i="9"/>
  <c r="P224" i="9"/>
  <c r="Q224" i="9"/>
  <c r="R224" i="9"/>
  <c r="S224" i="9"/>
  <c r="O225" i="9"/>
  <c r="P225" i="9"/>
  <c r="Q225" i="9"/>
  <c r="R225" i="9"/>
  <c r="S225" i="9"/>
  <c r="O226" i="9"/>
  <c r="P226" i="9"/>
  <c r="Q226" i="9"/>
  <c r="R226" i="9"/>
  <c r="S226" i="9"/>
  <c r="O227" i="9"/>
  <c r="P227" i="9"/>
  <c r="Q227" i="9"/>
  <c r="R227" i="9"/>
  <c r="S227" i="9"/>
  <c r="X227" i="9" s="1"/>
  <c r="O228" i="9"/>
  <c r="P228" i="9"/>
  <c r="Q228" i="9"/>
  <c r="R228" i="9"/>
  <c r="S228" i="9"/>
  <c r="O229" i="9"/>
  <c r="P229" i="9"/>
  <c r="Q229" i="9"/>
  <c r="R229" i="9"/>
  <c r="S229" i="9"/>
  <c r="X229" i="9" s="1"/>
  <c r="O230" i="9"/>
  <c r="P230" i="9"/>
  <c r="Q230" i="9"/>
  <c r="R230" i="9"/>
  <c r="S230" i="9"/>
  <c r="O231" i="9"/>
  <c r="P231" i="9"/>
  <c r="Q231" i="9"/>
  <c r="R231" i="9"/>
  <c r="S231" i="9"/>
  <c r="O232" i="9"/>
  <c r="P232" i="9"/>
  <c r="Q232" i="9"/>
  <c r="R232" i="9"/>
  <c r="S232" i="9"/>
  <c r="AA232" i="9" s="1"/>
  <c r="O233" i="9"/>
  <c r="P233" i="9"/>
  <c r="Q233" i="9"/>
  <c r="R233" i="9"/>
  <c r="S233" i="9"/>
  <c r="O234" i="9"/>
  <c r="P234" i="9"/>
  <c r="Q234" i="9"/>
  <c r="R234" i="9"/>
  <c r="S234" i="9"/>
  <c r="O235" i="9"/>
  <c r="P235" i="9"/>
  <c r="Q235" i="9"/>
  <c r="R235" i="9"/>
  <c r="S235" i="9"/>
  <c r="O236" i="9"/>
  <c r="P236" i="9"/>
  <c r="Q236" i="9"/>
  <c r="R236" i="9"/>
  <c r="S236" i="9"/>
  <c r="O237" i="9"/>
  <c r="P237" i="9"/>
  <c r="Q237" i="9"/>
  <c r="R237" i="9"/>
  <c r="S237" i="9"/>
  <c r="Z237" i="9" s="1"/>
  <c r="O238" i="9"/>
  <c r="P238" i="9"/>
  <c r="Q238" i="9"/>
  <c r="R238" i="9"/>
  <c r="S238" i="9"/>
  <c r="O239" i="9"/>
  <c r="P239" i="9"/>
  <c r="Q239" i="9"/>
  <c r="R239" i="9"/>
  <c r="S239" i="9"/>
  <c r="Z239" i="9" s="1"/>
  <c r="O240" i="9"/>
  <c r="P240" i="9"/>
  <c r="Q240" i="9"/>
  <c r="R240" i="9"/>
  <c r="S240" i="9"/>
  <c r="O241" i="9"/>
  <c r="P241" i="9"/>
  <c r="Q241" i="9"/>
  <c r="R241" i="9"/>
  <c r="S241" i="9"/>
  <c r="O242" i="9"/>
  <c r="P242" i="9"/>
  <c r="Q242" i="9"/>
  <c r="R242" i="9"/>
  <c r="S242" i="9"/>
  <c r="O243" i="9"/>
  <c r="P243" i="9"/>
  <c r="Q243" i="9"/>
  <c r="R243" i="9"/>
  <c r="S243" i="9"/>
  <c r="O244" i="9"/>
  <c r="P244" i="9"/>
  <c r="Q244" i="9"/>
  <c r="R244" i="9"/>
  <c r="S244" i="9"/>
  <c r="O245" i="9"/>
  <c r="P245" i="9"/>
  <c r="Q245" i="9"/>
  <c r="R245" i="9"/>
  <c r="S245" i="9"/>
  <c r="O246" i="9"/>
  <c r="P246" i="9"/>
  <c r="Q246" i="9"/>
  <c r="R246" i="9"/>
  <c r="S246" i="9"/>
  <c r="Y246" i="9" s="1"/>
  <c r="O247" i="9"/>
  <c r="P247" i="9"/>
  <c r="Q247" i="9"/>
  <c r="R247" i="9"/>
  <c r="S247" i="9"/>
  <c r="O248" i="9"/>
  <c r="P248" i="9"/>
  <c r="Q248" i="9"/>
  <c r="R248" i="9"/>
  <c r="S248" i="9"/>
  <c r="O249" i="9"/>
  <c r="P249" i="9"/>
  <c r="Q249" i="9"/>
  <c r="R249" i="9"/>
  <c r="S249" i="9"/>
  <c r="O250" i="9"/>
  <c r="P250" i="9"/>
  <c r="Q250" i="9"/>
  <c r="R250" i="9"/>
  <c r="S250" i="9"/>
  <c r="U250" i="9" s="1"/>
  <c r="O251" i="9"/>
  <c r="P251" i="9"/>
  <c r="Q251" i="9"/>
  <c r="R251" i="9"/>
  <c r="S251" i="9"/>
  <c r="Z251" i="9" s="1"/>
  <c r="O252" i="9"/>
  <c r="P252" i="9"/>
  <c r="Q252" i="9"/>
  <c r="R252" i="9"/>
  <c r="S252" i="9"/>
  <c r="O253" i="9"/>
  <c r="P253" i="9"/>
  <c r="Q253" i="9"/>
  <c r="R253" i="9"/>
  <c r="S253" i="9"/>
  <c r="X253" i="9" s="1"/>
  <c r="O254" i="9"/>
  <c r="P254" i="9"/>
  <c r="Q254" i="9"/>
  <c r="R254" i="9"/>
  <c r="S254" i="9"/>
  <c r="O255" i="9"/>
  <c r="P255" i="9"/>
  <c r="Q255" i="9"/>
  <c r="R255" i="9"/>
  <c r="S255" i="9"/>
  <c r="O256" i="9"/>
  <c r="P256" i="9"/>
  <c r="Q256" i="9"/>
  <c r="R256" i="9"/>
  <c r="S256" i="9"/>
  <c r="O257" i="9"/>
  <c r="P257" i="9"/>
  <c r="Q257" i="9"/>
  <c r="R257" i="9"/>
  <c r="S257" i="9"/>
  <c r="O258" i="9"/>
  <c r="P258" i="9"/>
  <c r="Q258" i="9"/>
  <c r="R258" i="9"/>
  <c r="S258" i="9"/>
  <c r="W258" i="9" s="1"/>
  <c r="O259" i="9"/>
  <c r="P259" i="9"/>
  <c r="Q259" i="9"/>
  <c r="R259" i="9"/>
  <c r="S259" i="9"/>
  <c r="X259" i="9" s="1"/>
  <c r="O260" i="9"/>
  <c r="P260" i="9"/>
  <c r="Q260" i="9"/>
  <c r="R260" i="9"/>
  <c r="S260" i="9"/>
  <c r="O261" i="9"/>
  <c r="P261" i="9"/>
  <c r="Q261" i="9"/>
  <c r="R261" i="9"/>
  <c r="S261" i="9"/>
  <c r="O262" i="9"/>
  <c r="P262" i="9"/>
  <c r="Q262" i="9"/>
  <c r="R262" i="9"/>
  <c r="S262" i="9"/>
  <c r="AA262" i="9" s="1"/>
  <c r="O263" i="9"/>
  <c r="P263" i="9"/>
  <c r="Q263" i="9"/>
  <c r="R263" i="9"/>
  <c r="S263" i="9"/>
  <c r="V263" i="9" s="1"/>
  <c r="O264" i="9"/>
  <c r="P264" i="9"/>
  <c r="Q264" i="9"/>
  <c r="R264" i="9"/>
  <c r="S264" i="9"/>
  <c r="O265" i="9"/>
  <c r="P265" i="9"/>
  <c r="Q265" i="9"/>
  <c r="R265" i="9"/>
  <c r="S265" i="9"/>
  <c r="U265" i="9" s="1"/>
  <c r="O266" i="9"/>
  <c r="P266" i="9"/>
  <c r="Q266" i="9"/>
  <c r="R266" i="9"/>
  <c r="S266" i="9"/>
  <c r="Y266" i="9" s="1"/>
  <c r="O267" i="9"/>
  <c r="P267" i="9"/>
  <c r="Q267" i="9"/>
  <c r="R267" i="9"/>
  <c r="S267" i="9"/>
  <c r="U267" i="9" s="1"/>
  <c r="O268" i="9"/>
  <c r="P268" i="9"/>
  <c r="Q268" i="9"/>
  <c r="R268" i="9"/>
  <c r="S268" i="9"/>
  <c r="O269" i="9"/>
  <c r="P269" i="9"/>
  <c r="Q269" i="9"/>
  <c r="R269" i="9"/>
  <c r="S269" i="9"/>
  <c r="O270" i="9"/>
  <c r="P270" i="9"/>
  <c r="Q270" i="9"/>
  <c r="R270" i="9"/>
  <c r="S270" i="9"/>
  <c r="O271" i="9"/>
  <c r="P271" i="9"/>
  <c r="Q271" i="9"/>
  <c r="R271" i="9"/>
  <c r="S271" i="9"/>
  <c r="Y271" i="9" s="1"/>
  <c r="O272" i="9"/>
  <c r="P272" i="9"/>
  <c r="Q272" i="9"/>
  <c r="R272" i="9"/>
  <c r="S272" i="9"/>
  <c r="O273" i="9"/>
  <c r="P273" i="9"/>
  <c r="Q273" i="9"/>
  <c r="R273" i="9"/>
  <c r="S273" i="9"/>
  <c r="V273" i="9" s="1"/>
  <c r="O274" i="9"/>
  <c r="P274" i="9"/>
  <c r="Q274" i="9"/>
  <c r="R274" i="9"/>
  <c r="S274" i="9"/>
  <c r="W274" i="9" s="1"/>
  <c r="O275" i="9"/>
  <c r="P275" i="9"/>
  <c r="Q275" i="9"/>
  <c r="R275" i="9"/>
  <c r="S275" i="9"/>
  <c r="W275" i="9" s="1"/>
  <c r="O276" i="9"/>
  <c r="P276" i="9"/>
  <c r="Q276" i="9"/>
  <c r="R276" i="9"/>
  <c r="S276" i="9"/>
  <c r="O277" i="9"/>
  <c r="P277" i="9"/>
  <c r="Q277" i="9"/>
  <c r="R277" i="9"/>
  <c r="S277" i="9"/>
  <c r="W277" i="9" s="1"/>
  <c r="O278" i="9"/>
  <c r="P278" i="9"/>
  <c r="Q278" i="9"/>
  <c r="R278" i="9"/>
  <c r="S278" i="9"/>
  <c r="O279" i="9"/>
  <c r="P279" i="9"/>
  <c r="Q279" i="9"/>
  <c r="R279" i="9"/>
  <c r="S279" i="9"/>
  <c r="X279" i="9" s="1"/>
  <c r="O280" i="9"/>
  <c r="P280" i="9"/>
  <c r="Q280" i="9"/>
  <c r="R280" i="9"/>
  <c r="S280" i="9"/>
  <c r="O281" i="9"/>
  <c r="P281" i="9"/>
  <c r="Q281" i="9"/>
  <c r="R281" i="9"/>
  <c r="S281" i="9"/>
  <c r="O282" i="9"/>
  <c r="P282" i="9"/>
  <c r="Q282" i="9"/>
  <c r="R282" i="9"/>
  <c r="S282" i="9"/>
  <c r="O283" i="9"/>
  <c r="P283" i="9"/>
  <c r="Q283" i="9"/>
  <c r="R283" i="9"/>
  <c r="S283" i="9"/>
  <c r="O284" i="9"/>
  <c r="P284" i="9"/>
  <c r="Q284" i="9"/>
  <c r="R284" i="9"/>
  <c r="S284" i="9"/>
  <c r="U284" i="9" s="1"/>
  <c r="O285" i="9"/>
  <c r="P285" i="9"/>
  <c r="Q285" i="9"/>
  <c r="R285" i="9"/>
  <c r="S285" i="9"/>
  <c r="U285" i="9" s="1"/>
  <c r="O286" i="9"/>
  <c r="P286" i="9"/>
  <c r="Q286" i="9"/>
  <c r="R286" i="9"/>
  <c r="S286" i="9"/>
  <c r="O287" i="9"/>
  <c r="P287" i="9"/>
  <c r="Q287" i="9"/>
  <c r="R287" i="9"/>
  <c r="S287" i="9"/>
  <c r="V287" i="9" s="1"/>
  <c r="O288" i="9"/>
  <c r="P288" i="9"/>
  <c r="Q288" i="9"/>
  <c r="R288" i="9"/>
  <c r="S288" i="9"/>
  <c r="O289" i="9"/>
  <c r="P289" i="9"/>
  <c r="Q289" i="9"/>
  <c r="R289" i="9"/>
  <c r="S289" i="9"/>
  <c r="O290" i="9"/>
  <c r="P290" i="9"/>
  <c r="Q290" i="9"/>
  <c r="R290" i="9"/>
  <c r="S290" i="9"/>
  <c r="W290" i="9" s="1"/>
  <c r="O291" i="9"/>
  <c r="P291" i="9"/>
  <c r="Q291" i="9"/>
  <c r="R291" i="9"/>
  <c r="S291" i="9"/>
  <c r="U291" i="9" s="1"/>
  <c r="O292" i="9"/>
  <c r="P292" i="9"/>
  <c r="Q292" i="9"/>
  <c r="R292" i="9"/>
  <c r="S292" i="9"/>
  <c r="W292" i="9" s="1"/>
  <c r="O293" i="9"/>
  <c r="P293" i="9"/>
  <c r="Q293" i="9"/>
  <c r="R293" i="9"/>
  <c r="S293" i="9"/>
  <c r="O294" i="9"/>
  <c r="P294" i="9"/>
  <c r="Q294" i="9"/>
  <c r="R294" i="9"/>
  <c r="S294" i="9"/>
  <c r="O295" i="9"/>
  <c r="P295" i="9"/>
  <c r="Q295" i="9"/>
  <c r="R295" i="9"/>
  <c r="S295" i="9"/>
  <c r="O296" i="9"/>
  <c r="P296" i="9"/>
  <c r="Q296" i="9"/>
  <c r="R296" i="9"/>
  <c r="S296" i="9"/>
  <c r="O297" i="9"/>
  <c r="P297" i="9"/>
  <c r="Q297" i="9"/>
  <c r="R297" i="9"/>
  <c r="S297" i="9"/>
  <c r="U297" i="9" s="1"/>
  <c r="O298" i="9"/>
  <c r="P298" i="9"/>
  <c r="Q298" i="9"/>
  <c r="R298" i="9"/>
  <c r="S298" i="9"/>
  <c r="U298" i="9" s="1"/>
  <c r="O299" i="9"/>
  <c r="P299" i="9"/>
  <c r="Q299" i="9"/>
  <c r="R299" i="9"/>
  <c r="S299" i="9"/>
  <c r="X299" i="9" s="1"/>
  <c r="O300" i="9"/>
  <c r="P300" i="9"/>
  <c r="Q300" i="9"/>
  <c r="R300" i="9"/>
  <c r="S300" i="9"/>
  <c r="O301" i="9"/>
  <c r="P301" i="9"/>
  <c r="Q301" i="9"/>
  <c r="R301" i="9"/>
  <c r="S301" i="9"/>
  <c r="V301" i="9" s="1"/>
  <c r="O302" i="9"/>
  <c r="P302" i="9"/>
  <c r="Q302" i="9"/>
  <c r="R302" i="9"/>
  <c r="S302" i="9"/>
  <c r="AA302" i="9" s="1"/>
  <c r="O303" i="9"/>
  <c r="P303" i="9"/>
  <c r="Q303" i="9"/>
  <c r="R303" i="9"/>
  <c r="S303" i="9"/>
  <c r="X303" i="9" s="1"/>
  <c r="O304" i="9"/>
  <c r="P304" i="9"/>
  <c r="Q304" i="9"/>
  <c r="R304" i="9"/>
  <c r="S304" i="9"/>
  <c r="Z304" i="9" s="1"/>
  <c r="O305" i="9"/>
  <c r="P305" i="9"/>
  <c r="Q305" i="9"/>
  <c r="R305" i="9"/>
  <c r="S305" i="9"/>
  <c r="O306" i="9"/>
  <c r="P306" i="9"/>
  <c r="Q306" i="9"/>
  <c r="R306" i="9"/>
  <c r="S306" i="9"/>
  <c r="O307" i="9"/>
  <c r="P307" i="9"/>
  <c r="Q307" i="9"/>
  <c r="R307" i="9"/>
  <c r="S307" i="9"/>
  <c r="O308" i="9"/>
  <c r="P308" i="9"/>
  <c r="Q308" i="9"/>
  <c r="R308" i="9"/>
  <c r="S308" i="9"/>
  <c r="V308" i="9" s="1"/>
  <c r="O309" i="9"/>
  <c r="P309" i="9"/>
  <c r="Q309" i="9"/>
  <c r="R309" i="9"/>
  <c r="S309" i="9"/>
  <c r="X309" i="9" s="1"/>
  <c r="O310" i="9"/>
  <c r="P310" i="9"/>
  <c r="Q310" i="9"/>
  <c r="R310" i="9"/>
  <c r="S310" i="9"/>
  <c r="O311" i="9"/>
  <c r="P311" i="9"/>
  <c r="Q311" i="9"/>
  <c r="R311" i="9"/>
  <c r="S311" i="9"/>
  <c r="X311" i="9" s="1"/>
  <c r="O312" i="9"/>
  <c r="P312" i="9"/>
  <c r="Q312" i="9"/>
  <c r="R312" i="9"/>
  <c r="S312" i="9"/>
  <c r="O313" i="9"/>
  <c r="P313" i="9"/>
  <c r="Q313" i="9"/>
  <c r="R313" i="9"/>
  <c r="S313" i="9"/>
  <c r="AA313" i="9" s="1"/>
  <c r="O314" i="9"/>
  <c r="P314" i="9"/>
  <c r="Q314" i="9"/>
  <c r="R314" i="9"/>
  <c r="S314" i="9"/>
  <c r="AA314" i="9" s="1"/>
  <c r="O315" i="9"/>
  <c r="P315" i="9"/>
  <c r="Q315" i="9"/>
  <c r="R315" i="9"/>
  <c r="S315" i="9"/>
  <c r="O316" i="9"/>
  <c r="P316" i="9"/>
  <c r="Q316" i="9"/>
  <c r="R316" i="9"/>
  <c r="S316" i="9"/>
  <c r="O317" i="9"/>
  <c r="P317" i="9"/>
  <c r="Q317" i="9"/>
  <c r="R317" i="9"/>
  <c r="S317" i="9"/>
  <c r="O318" i="9"/>
  <c r="P318" i="9"/>
  <c r="Q318" i="9"/>
  <c r="R318" i="9"/>
  <c r="S318" i="9"/>
  <c r="Y318" i="9" s="1"/>
  <c r="O319" i="9"/>
  <c r="P319" i="9"/>
  <c r="Q319" i="9"/>
  <c r="R319" i="9"/>
  <c r="S319" i="9"/>
  <c r="W319" i="9" s="1"/>
  <c r="O320" i="9"/>
  <c r="P320" i="9"/>
  <c r="Q320" i="9"/>
  <c r="R320" i="9"/>
  <c r="S320" i="9"/>
  <c r="W320" i="9" s="1"/>
  <c r="O321" i="9"/>
  <c r="P321" i="9"/>
  <c r="Q321" i="9"/>
  <c r="R321" i="9"/>
  <c r="S321" i="9"/>
  <c r="O322" i="9"/>
  <c r="P322" i="9"/>
  <c r="Q322" i="9"/>
  <c r="R322" i="9"/>
  <c r="S322" i="9"/>
  <c r="V322" i="9" s="1"/>
  <c r="O323" i="9"/>
  <c r="P323" i="9"/>
  <c r="Q323" i="9"/>
  <c r="R323" i="9"/>
  <c r="S323" i="9"/>
  <c r="O324" i="9"/>
  <c r="P324" i="9"/>
  <c r="Q324" i="9"/>
  <c r="R324" i="9"/>
  <c r="S324" i="9"/>
  <c r="O325" i="9"/>
  <c r="P325" i="9"/>
  <c r="Q325" i="9"/>
  <c r="R325" i="9"/>
  <c r="S325" i="9"/>
  <c r="V325" i="9" s="1"/>
  <c r="O326" i="9"/>
  <c r="P326" i="9"/>
  <c r="Q326" i="9"/>
  <c r="R326" i="9"/>
  <c r="S326" i="9"/>
  <c r="Y326" i="9" s="1"/>
  <c r="O327" i="9"/>
  <c r="P327" i="9"/>
  <c r="Q327" i="9"/>
  <c r="R327" i="9"/>
  <c r="S327" i="9"/>
  <c r="V327" i="9" s="1"/>
  <c r="O328" i="9"/>
  <c r="P328" i="9"/>
  <c r="Q328" i="9"/>
  <c r="R328" i="9"/>
  <c r="S328" i="9"/>
  <c r="AA328" i="9" s="1"/>
  <c r="O329" i="9"/>
  <c r="P329" i="9"/>
  <c r="Q329" i="9"/>
  <c r="R329" i="9"/>
  <c r="S329" i="9"/>
  <c r="O330" i="9"/>
  <c r="P330" i="9"/>
  <c r="Q330" i="9"/>
  <c r="R330" i="9"/>
  <c r="S330" i="9"/>
  <c r="O331" i="9"/>
  <c r="P331" i="9"/>
  <c r="Q331" i="9"/>
  <c r="R331" i="9"/>
  <c r="S331" i="9"/>
  <c r="X331" i="9" s="1"/>
  <c r="O332" i="9"/>
  <c r="P332" i="9"/>
  <c r="Q332" i="9"/>
  <c r="R332" i="9"/>
  <c r="S332" i="9"/>
  <c r="O333" i="9"/>
  <c r="P333" i="9"/>
  <c r="Q333" i="9"/>
  <c r="R333" i="9"/>
  <c r="S333" i="9"/>
  <c r="W333" i="9" s="1"/>
  <c r="O334" i="9"/>
  <c r="P334" i="9"/>
  <c r="Q334" i="9"/>
  <c r="R334" i="9"/>
  <c r="S334" i="9"/>
  <c r="O335" i="9"/>
  <c r="P335" i="9"/>
  <c r="Q335" i="9"/>
  <c r="R335" i="9"/>
  <c r="S335" i="9"/>
  <c r="X335" i="9" s="1"/>
  <c r="O336" i="9"/>
  <c r="P336" i="9"/>
  <c r="Q336" i="9"/>
  <c r="R336" i="9"/>
  <c r="S336" i="9"/>
  <c r="O337" i="9"/>
  <c r="P337" i="9"/>
  <c r="Q337" i="9"/>
  <c r="R337" i="9"/>
  <c r="S337" i="9"/>
  <c r="U337" i="9" s="1"/>
  <c r="O338" i="9"/>
  <c r="P338" i="9"/>
  <c r="Q338" i="9"/>
  <c r="R338" i="9"/>
  <c r="S338" i="9"/>
  <c r="O339" i="9"/>
  <c r="P339" i="9"/>
  <c r="Q339" i="9"/>
  <c r="R339" i="9"/>
  <c r="S339" i="9"/>
  <c r="Y339" i="9" s="1"/>
  <c r="O340" i="9"/>
  <c r="P340" i="9"/>
  <c r="Q340" i="9"/>
  <c r="R340" i="9"/>
  <c r="S340" i="9"/>
  <c r="V340" i="9" s="1"/>
  <c r="O341" i="9"/>
  <c r="P341" i="9"/>
  <c r="Q341" i="9"/>
  <c r="R341" i="9"/>
  <c r="S341" i="9"/>
  <c r="O342" i="9"/>
  <c r="P342" i="9"/>
  <c r="Q342" i="9"/>
  <c r="R342" i="9"/>
  <c r="S342" i="9"/>
  <c r="W342" i="9" s="1"/>
  <c r="O343" i="9"/>
  <c r="P343" i="9"/>
  <c r="Q343" i="9"/>
  <c r="R343" i="9"/>
  <c r="S343" i="9"/>
  <c r="O344" i="9"/>
  <c r="P344" i="9"/>
  <c r="Q344" i="9"/>
  <c r="R344" i="9"/>
  <c r="S344" i="9"/>
  <c r="AA344" i="9" s="1"/>
  <c r="O345" i="9"/>
  <c r="P345" i="9"/>
  <c r="Q345" i="9"/>
  <c r="R345" i="9"/>
  <c r="S345" i="9"/>
  <c r="O346" i="9"/>
  <c r="P346" i="9"/>
  <c r="Q346" i="9"/>
  <c r="R346" i="9"/>
  <c r="S346" i="9"/>
  <c r="O347" i="9"/>
  <c r="P347" i="9"/>
  <c r="Q347" i="9"/>
  <c r="R347" i="9"/>
  <c r="S347" i="9"/>
  <c r="X347" i="9" s="1"/>
  <c r="O348" i="9"/>
  <c r="P348" i="9"/>
  <c r="Q348" i="9"/>
  <c r="R348" i="9"/>
  <c r="S348" i="9"/>
  <c r="O349" i="9"/>
  <c r="P349" i="9"/>
  <c r="Q349" i="9"/>
  <c r="R349" i="9"/>
  <c r="S349" i="9"/>
  <c r="O350" i="9"/>
  <c r="P350" i="9"/>
  <c r="Q350" i="9"/>
  <c r="R350" i="9"/>
  <c r="S350" i="9"/>
  <c r="O351" i="9"/>
  <c r="P351" i="9"/>
  <c r="Q351" i="9"/>
  <c r="R351" i="9"/>
  <c r="S351" i="9"/>
  <c r="AA351" i="9" s="1"/>
  <c r="O352" i="9"/>
  <c r="P352" i="9"/>
  <c r="Q352" i="9"/>
  <c r="R352" i="9"/>
  <c r="S352" i="9"/>
  <c r="Y352" i="9" s="1"/>
  <c r="O353" i="9"/>
  <c r="P353" i="9"/>
  <c r="Q353" i="9"/>
  <c r="R353" i="9"/>
  <c r="S353" i="9"/>
  <c r="O354" i="9"/>
  <c r="P354" i="9"/>
  <c r="Q354" i="9"/>
  <c r="R354" i="9"/>
  <c r="S354" i="9"/>
  <c r="O355" i="9"/>
  <c r="P355" i="9"/>
  <c r="Q355" i="9"/>
  <c r="R355" i="9"/>
  <c r="S355" i="9"/>
  <c r="Z355" i="9" s="1"/>
  <c r="O356" i="9"/>
  <c r="P356" i="9"/>
  <c r="Q356" i="9"/>
  <c r="R356" i="9"/>
  <c r="S356" i="9"/>
  <c r="O357" i="9"/>
  <c r="P357" i="9"/>
  <c r="Q357" i="9"/>
  <c r="R357" i="9"/>
  <c r="S357" i="9"/>
  <c r="U357" i="9" s="1"/>
  <c r="O358" i="9"/>
  <c r="P358" i="9"/>
  <c r="Q358" i="9"/>
  <c r="R358" i="9"/>
  <c r="S358" i="9"/>
  <c r="U358" i="9" s="1"/>
  <c r="O359" i="9"/>
  <c r="P359" i="9"/>
  <c r="Q359" i="9"/>
  <c r="R359" i="9"/>
  <c r="S359" i="9"/>
  <c r="W359" i="9" s="1"/>
  <c r="O360" i="9"/>
  <c r="P360" i="9"/>
  <c r="Q360" i="9"/>
  <c r="R360" i="9"/>
  <c r="S360" i="9"/>
  <c r="O361" i="9"/>
  <c r="P361" i="9"/>
  <c r="Q361" i="9"/>
  <c r="R361" i="9"/>
  <c r="S361" i="9"/>
  <c r="V361" i="9" s="1"/>
  <c r="O362" i="9"/>
  <c r="P362" i="9"/>
  <c r="Q362" i="9"/>
  <c r="R362" i="9"/>
  <c r="S362" i="9"/>
  <c r="O363" i="9"/>
  <c r="P363" i="9"/>
  <c r="Q363" i="9"/>
  <c r="R363" i="9"/>
  <c r="S363" i="9"/>
  <c r="V363" i="9" s="1"/>
  <c r="O364" i="9"/>
  <c r="P364" i="9"/>
  <c r="Q364" i="9"/>
  <c r="R364" i="9"/>
  <c r="S364" i="9"/>
  <c r="W364" i="9" s="1"/>
  <c r="O365" i="9"/>
  <c r="P365" i="9"/>
  <c r="Q365" i="9"/>
  <c r="R365" i="9"/>
  <c r="S365" i="9"/>
  <c r="O366" i="9"/>
  <c r="P366" i="9"/>
  <c r="Q366" i="9"/>
  <c r="R366" i="9"/>
  <c r="S366" i="9"/>
  <c r="O367" i="9"/>
  <c r="P367" i="9"/>
  <c r="Q367" i="9"/>
  <c r="R367" i="9"/>
  <c r="S367" i="9"/>
  <c r="Y367" i="9" s="1"/>
  <c r="O368" i="9"/>
  <c r="P368" i="9"/>
  <c r="Q368" i="9"/>
  <c r="R368" i="9"/>
  <c r="S368" i="9"/>
  <c r="AA368" i="9" s="1"/>
  <c r="O369" i="9"/>
  <c r="P369" i="9"/>
  <c r="Q369" i="9"/>
  <c r="R369" i="9"/>
  <c r="S369" i="9"/>
  <c r="O370" i="9"/>
  <c r="P370" i="9"/>
  <c r="Q370" i="9"/>
  <c r="R370" i="9"/>
  <c r="S370" i="9"/>
  <c r="V370" i="9" s="1"/>
  <c r="O371" i="9"/>
  <c r="P371" i="9"/>
  <c r="Q371" i="9"/>
  <c r="R371" i="9"/>
  <c r="S371" i="9"/>
  <c r="AA371" i="9" s="1"/>
  <c r="O372" i="9"/>
  <c r="P372" i="9"/>
  <c r="Q372" i="9"/>
  <c r="R372" i="9"/>
  <c r="S372" i="9"/>
  <c r="O373" i="9"/>
  <c r="P373" i="9"/>
  <c r="Q373" i="9"/>
  <c r="R373" i="9"/>
  <c r="S373" i="9"/>
  <c r="V373" i="9" s="1"/>
  <c r="O374" i="9"/>
  <c r="P374" i="9"/>
  <c r="Q374" i="9"/>
  <c r="R374" i="9"/>
  <c r="S374" i="9"/>
  <c r="W374" i="9" s="1"/>
  <c r="O375" i="9"/>
  <c r="P375" i="9"/>
  <c r="Q375" i="9"/>
  <c r="R375" i="9"/>
  <c r="S375" i="9"/>
  <c r="U375" i="9" s="1"/>
  <c r="O376" i="9"/>
  <c r="P376" i="9"/>
  <c r="Q376" i="9"/>
  <c r="R376" i="9"/>
  <c r="S376" i="9"/>
  <c r="W376" i="9" s="1"/>
  <c r="O377" i="9"/>
  <c r="P377" i="9"/>
  <c r="Q377" i="9"/>
  <c r="R377" i="9"/>
  <c r="S377" i="9"/>
  <c r="O378" i="9"/>
  <c r="P378" i="9"/>
  <c r="Q378" i="9"/>
  <c r="R378" i="9"/>
  <c r="S378" i="9"/>
  <c r="U378" i="9" s="1"/>
  <c r="O379" i="9"/>
  <c r="P379" i="9"/>
  <c r="Q379" i="9"/>
  <c r="R379" i="9"/>
  <c r="S379" i="9"/>
  <c r="V379" i="9" s="1"/>
  <c r="O380" i="9"/>
  <c r="P380" i="9"/>
  <c r="Q380" i="9"/>
  <c r="R380" i="9"/>
  <c r="S380" i="9"/>
  <c r="U380" i="9" s="1"/>
  <c r="O381" i="9"/>
  <c r="P381" i="9"/>
  <c r="Q381" i="9"/>
  <c r="R381" i="9"/>
  <c r="S381" i="9"/>
  <c r="X381" i="9" s="1"/>
  <c r="O382" i="9"/>
  <c r="P382" i="9"/>
  <c r="Q382" i="9"/>
  <c r="R382" i="9"/>
  <c r="S382" i="9"/>
  <c r="O383" i="9"/>
  <c r="P383" i="9"/>
  <c r="Q383" i="9"/>
  <c r="R383" i="9"/>
  <c r="S383" i="9"/>
  <c r="U383" i="9" s="1"/>
  <c r="O384" i="9"/>
  <c r="P384" i="9"/>
  <c r="Q384" i="9"/>
  <c r="R384" i="9"/>
  <c r="S384" i="9"/>
  <c r="O385" i="9"/>
  <c r="P385" i="9"/>
  <c r="Q385" i="9"/>
  <c r="R385" i="9"/>
  <c r="S385" i="9"/>
  <c r="W385" i="9" s="1"/>
  <c r="O386" i="9"/>
  <c r="P386" i="9"/>
  <c r="Q386" i="9"/>
  <c r="R386" i="9"/>
  <c r="S386" i="9"/>
  <c r="X386" i="9" s="1"/>
  <c r="O387" i="9"/>
  <c r="P387" i="9"/>
  <c r="Q387" i="9"/>
  <c r="R387" i="9"/>
  <c r="S387" i="9"/>
  <c r="Y387" i="9" s="1"/>
  <c r="O388" i="9"/>
  <c r="P388" i="9"/>
  <c r="Q388" i="9"/>
  <c r="R388" i="9"/>
  <c r="S388" i="9"/>
  <c r="Z388" i="9" s="1"/>
  <c r="O389" i="9"/>
  <c r="P389" i="9"/>
  <c r="Q389" i="9"/>
  <c r="R389" i="9"/>
  <c r="S389" i="9"/>
  <c r="O390" i="9"/>
  <c r="P390" i="9"/>
  <c r="Q390" i="9"/>
  <c r="R390" i="9"/>
  <c r="S390" i="9"/>
  <c r="O391" i="9"/>
  <c r="P391" i="9"/>
  <c r="Q391" i="9"/>
  <c r="R391" i="9"/>
  <c r="S391" i="9"/>
  <c r="O392" i="9"/>
  <c r="P392" i="9"/>
  <c r="Q392" i="9"/>
  <c r="R392" i="9"/>
  <c r="S392" i="9"/>
  <c r="O393" i="9"/>
  <c r="P393" i="9"/>
  <c r="Q393" i="9"/>
  <c r="R393" i="9"/>
  <c r="S393" i="9"/>
  <c r="U393" i="9" s="1"/>
  <c r="O394" i="9"/>
  <c r="P394" i="9"/>
  <c r="Q394" i="9"/>
  <c r="R394" i="9"/>
  <c r="S394" i="9"/>
  <c r="Z394" i="9" s="1"/>
  <c r="O395" i="9"/>
  <c r="P395" i="9"/>
  <c r="Q395" i="9"/>
  <c r="R395" i="9"/>
  <c r="S395" i="9"/>
  <c r="AA395" i="9" s="1"/>
  <c r="O396" i="9"/>
  <c r="P396" i="9"/>
  <c r="Q396" i="9"/>
  <c r="R396" i="9"/>
  <c r="S396" i="9"/>
  <c r="O397" i="9"/>
  <c r="P397" i="9"/>
  <c r="Q397" i="9"/>
  <c r="R397" i="9"/>
  <c r="S397" i="9"/>
  <c r="O398" i="9"/>
  <c r="P398" i="9"/>
  <c r="Q398" i="9"/>
  <c r="R398" i="9"/>
  <c r="S398" i="9"/>
  <c r="V398" i="9" s="1"/>
  <c r="O399" i="9"/>
  <c r="P399" i="9"/>
  <c r="Q399" i="9"/>
  <c r="R399" i="9"/>
  <c r="S399" i="9"/>
  <c r="O400" i="9"/>
  <c r="P400" i="9"/>
  <c r="Q400" i="9"/>
  <c r="R400" i="9"/>
  <c r="S400" i="9"/>
  <c r="O401" i="9"/>
  <c r="P401" i="9"/>
  <c r="Q401" i="9"/>
  <c r="R401" i="9"/>
  <c r="S401" i="9"/>
  <c r="O402" i="9"/>
  <c r="P402" i="9"/>
  <c r="Q402" i="9"/>
  <c r="R402" i="9"/>
  <c r="S402" i="9"/>
  <c r="O403" i="9"/>
  <c r="P403" i="9"/>
  <c r="Q403" i="9"/>
  <c r="R403" i="9"/>
  <c r="S403" i="9"/>
  <c r="O404" i="9"/>
  <c r="P404" i="9"/>
  <c r="Q404" i="9"/>
  <c r="R404" i="9"/>
  <c r="S404" i="9"/>
  <c r="AA404" i="9" s="1"/>
  <c r="O405" i="9"/>
  <c r="P405" i="9"/>
  <c r="Q405" i="9"/>
  <c r="R405" i="9"/>
  <c r="S405" i="9"/>
  <c r="X405" i="9" s="1"/>
  <c r="O406" i="9"/>
  <c r="P406" i="9"/>
  <c r="Q406" i="9"/>
  <c r="R406" i="9"/>
  <c r="S406" i="9"/>
  <c r="O407" i="9"/>
  <c r="P407" i="9"/>
  <c r="Q407" i="9"/>
  <c r="R407" i="9"/>
  <c r="S407" i="9"/>
  <c r="X407" i="9" s="1"/>
  <c r="O408" i="9"/>
  <c r="P408" i="9"/>
  <c r="Q408" i="9"/>
  <c r="R408" i="9"/>
  <c r="S408" i="9"/>
  <c r="O409" i="9"/>
  <c r="P409" i="9"/>
  <c r="Q409" i="9"/>
  <c r="R409" i="9"/>
  <c r="S409" i="9"/>
  <c r="AA409" i="9" s="1"/>
  <c r="O410" i="9"/>
  <c r="P410" i="9"/>
  <c r="Q410" i="9"/>
  <c r="R410" i="9"/>
  <c r="S410" i="9"/>
  <c r="O411" i="9"/>
  <c r="P411" i="9"/>
  <c r="Q411" i="9"/>
  <c r="R411" i="9"/>
  <c r="S411" i="9"/>
  <c r="V411" i="9" s="1"/>
  <c r="O412" i="9"/>
  <c r="P412" i="9"/>
  <c r="Q412" i="9"/>
  <c r="R412" i="9"/>
  <c r="S412" i="9"/>
  <c r="U412" i="9" s="1"/>
  <c r="O413" i="9"/>
  <c r="P413" i="9"/>
  <c r="Q413" i="9"/>
  <c r="R413" i="9"/>
  <c r="S413" i="9"/>
  <c r="O414" i="9"/>
  <c r="P414" i="9"/>
  <c r="Q414" i="9"/>
  <c r="R414" i="9"/>
  <c r="S414" i="9"/>
  <c r="O415" i="9"/>
  <c r="P415" i="9"/>
  <c r="Q415" i="9"/>
  <c r="R415" i="9"/>
  <c r="S415" i="9"/>
  <c r="U415" i="9" s="1"/>
  <c r="O416" i="9"/>
  <c r="P416" i="9"/>
  <c r="Q416" i="9"/>
  <c r="R416" i="9"/>
  <c r="S416" i="9"/>
  <c r="O417" i="9"/>
  <c r="P417" i="9"/>
  <c r="Q417" i="9"/>
  <c r="R417" i="9"/>
  <c r="S417" i="9"/>
  <c r="U417" i="9" s="1"/>
  <c r="O418" i="9"/>
  <c r="P418" i="9"/>
  <c r="Q418" i="9"/>
  <c r="R418" i="9"/>
  <c r="S418" i="9"/>
  <c r="O419" i="9"/>
  <c r="P419" i="9"/>
  <c r="Q419" i="9"/>
  <c r="R419" i="9"/>
  <c r="S419" i="9"/>
  <c r="AA419" i="9" s="1"/>
  <c r="O420" i="9"/>
  <c r="P420" i="9"/>
  <c r="Q420" i="9"/>
  <c r="R420" i="9"/>
  <c r="S420" i="9"/>
  <c r="O421" i="9"/>
  <c r="P421" i="9"/>
  <c r="Q421" i="9"/>
  <c r="R421" i="9"/>
  <c r="S421" i="9"/>
  <c r="X421" i="9" s="1"/>
  <c r="O422" i="9"/>
  <c r="P422" i="9"/>
  <c r="Q422" i="9"/>
  <c r="R422" i="9"/>
  <c r="S422" i="9"/>
  <c r="U422" i="9" s="1"/>
  <c r="O423" i="9"/>
  <c r="P423" i="9"/>
  <c r="Q423" i="9"/>
  <c r="R423" i="9"/>
  <c r="S423" i="9"/>
  <c r="Y423" i="9" s="1"/>
  <c r="O424" i="9"/>
  <c r="P424" i="9"/>
  <c r="Q424" i="9"/>
  <c r="R424" i="9"/>
  <c r="S424" i="9"/>
  <c r="AA424" i="9" s="1"/>
  <c r="O425" i="9"/>
  <c r="P425" i="9"/>
  <c r="Q425" i="9"/>
  <c r="R425" i="9"/>
  <c r="S425" i="9"/>
  <c r="O426" i="9"/>
  <c r="P426" i="9"/>
  <c r="Q426" i="9"/>
  <c r="R426" i="9"/>
  <c r="S426" i="9"/>
  <c r="V426" i="9" s="1"/>
  <c r="O427" i="9"/>
  <c r="P427" i="9"/>
  <c r="Q427" i="9"/>
  <c r="R427" i="9"/>
  <c r="S427" i="9"/>
  <c r="V427" i="9" s="1"/>
  <c r="O428" i="9"/>
  <c r="P428" i="9"/>
  <c r="Q428" i="9"/>
  <c r="R428" i="9"/>
  <c r="S428" i="9"/>
  <c r="O429" i="9"/>
  <c r="P429" i="9"/>
  <c r="Q429" i="9"/>
  <c r="R429" i="9"/>
  <c r="S429" i="9"/>
  <c r="AA429" i="9" s="1"/>
  <c r="O430" i="9"/>
  <c r="P430" i="9"/>
  <c r="Q430" i="9"/>
  <c r="R430" i="9"/>
  <c r="S430" i="9"/>
  <c r="V430" i="9" s="1"/>
  <c r="O431" i="9"/>
  <c r="P431" i="9"/>
  <c r="Q431" i="9"/>
  <c r="R431" i="9"/>
  <c r="S431" i="9"/>
  <c r="Z431" i="9" s="1"/>
  <c r="O432" i="9"/>
  <c r="P432" i="9"/>
  <c r="Q432" i="9"/>
  <c r="R432" i="9"/>
  <c r="S432" i="9"/>
  <c r="O433" i="9"/>
  <c r="P433" i="9"/>
  <c r="Q433" i="9"/>
  <c r="R433" i="9"/>
  <c r="S433" i="9"/>
  <c r="V433" i="9" s="1"/>
  <c r="O434" i="9"/>
  <c r="P434" i="9"/>
  <c r="Q434" i="9"/>
  <c r="R434" i="9"/>
  <c r="S434" i="9"/>
  <c r="V434" i="9" s="1"/>
  <c r="O435" i="9"/>
  <c r="P435" i="9"/>
  <c r="Q435" i="9"/>
  <c r="R435" i="9"/>
  <c r="S435" i="9"/>
  <c r="V435" i="9" s="1"/>
  <c r="O436" i="9"/>
  <c r="P436" i="9"/>
  <c r="Q436" i="9"/>
  <c r="R436" i="9"/>
  <c r="S436" i="9"/>
  <c r="W436" i="9" s="1"/>
  <c r="O437" i="9"/>
  <c r="P437" i="9"/>
  <c r="Q437" i="9"/>
  <c r="R437" i="9"/>
  <c r="S437" i="9"/>
  <c r="O438" i="9"/>
  <c r="P438" i="9"/>
  <c r="Q438" i="9"/>
  <c r="R438" i="9"/>
  <c r="S438" i="9"/>
  <c r="AA438" i="9" s="1"/>
  <c r="O439" i="9"/>
  <c r="P439" i="9"/>
  <c r="Q439" i="9"/>
  <c r="R439" i="9"/>
  <c r="S439" i="9"/>
  <c r="W439" i="9" s="1"/>
  <c r="O440" i="9"/>
  <c r="P440" i="9"/>
  <c r="Q440" i="9"/>
  <c r="R440" i="9"/>
  <c r="S440" i="9"/>
  <c r="W440" i="9" s="1"/>
  <c r="O441" i="9"/>
  <c r="P441" i="9"/>
  <c r="Q441" i="9"/>
  <c r="R441" i="9"/>
  <c r="S441" i="9"/>
  <c r="AA441" i="9" s="1"/>
  <c r="O442" i="9"/>
  <c r="P442" i="9"/>
  <c r="Q442" i="9"/>
  <c r="R442" i="9"/>
  <c r="S442" i="9"/>
  <c r="X442" i="9" s="1"/>
  <c r="O443" i="9"/>
  <c r="P443" i="9"/>
  <c r="Q443" i="9"/>
  <c r="R443" i="9"/>
  <c r="S443" i="9"/>
  <c r="Y443" i="9" s="1"/>
  <c r="O444" i="9"/>
  <c r="P444" i="9"/>
  <c r="Q444" i="9"/>
  <c r="R444" i="9"/>
  <c r="S444" i="9"/>
  <c r="O445" i="9"/>
  <c r="P445" i="9"/>
  <c r="Q445" i="9"/>
  <c r="R445" i="9"/>
  <c r="S445" i="9"/>
  <c r="Y445" i="9" s="1"/>
  <c r="O446" i="9"/>
  <c r="P446" i="9"/>
  <c r="Q446" i="9"/>
  <c r="R446" i="9"/>
  <c r="S446" i="9"/>
  <c r="U446" i="9" s="1"/>
  <c r="O447" i="9"/>
  <c r="P447" i="9"/>
  <c r="Q447" i="9"/>
  <c r="R447" i="9"/>
  <c r="S447" i="9"/>
  <c r="V447" i="9" s="1"/>
  <c r="O448" i="9"/>
  <c r="P448" i="9"/>
  <c r="Q448" i="9"/>
  <c r="R448" i="9"/>
  <c r="S448" i="9"/>
  <c r="Z448" i="9" s="1"/>
  <c r="O449" i="9"/>
  <c r="P449" i="9"/>
  <c r="Q449" i="9"/>
  <c r="R449" i="9"/>
  <c r="S449" i="9"/>
  <c r="O450" i="9"/>
  <c r="P450" i="9"/>
  <c r="Q450" i="9"/>
  <c r="R450" i="9"/>
  <c r="S450" i="9"/>
  <c r="X450" i="9" s="1"/>
  <c r="O451" i="9"/>
  <c r="P451" i="9"/>
  <c r="Q451" i="9"/>
  <c r="R451" i="9"/>
  <c r="S451" i="9"/>
  <c r="O452" i="9"/>
  <c r="P452" i="9"/>
  <c r="Q452" i="9"/>
  <c r="R452" i="9"/>
  <c r="S452" i="9"/>
  <c r="AA452" i="9" s="1"/>
  <c r="O453" i="9"/>
  <c r="P453" i="9"/>
  <c r="Q453" i="9"/>
  <c r="R453" i="9"/>
  <c r="S453" i="9"/>
  <c r="U453" i="9" s="1"/>
  <c r="O454" i="9"/>
  <c r="P454" i="9"/>
  <c r="Q454" i="9"/>
  <c r="R454" i="9"/>
  <c r="S454" i="9"/>
  <c r="AA454" i="9" s="1"/>
  <c r="O455" i="9"/>
  <c r="P455" i="9"/>
  <c r="Q455" i="9"/>
  <c r="R455" i="9"/>
  <c r="S455" i="9"/>
  <c r="U455" i="9" s="1"/>
  <c r="O456" i="9"/>
  <c r="P456" i="9"/>
  <c r="Q456" i="9"/>
  <c r="R456" i="9"/>
  <c r="S456" i="9"/>
  <c r="O457" i="9"/>
  <c r="P457" i="9"/>
  <c r="Q457" i="9"/>
  <c r="R457" i="9"/>
  <c r="S457" i="9"/>
  <c r="U457" i="9" s="1"/>
  <c r="O458" i="9"/>
  <c r="P458" i="9"/>
  <c r="Q458" i="9"/>
  <c r="R458" i="9"/>
  <c r="S458" i="9"/>
  <c r="U458" i="9" s="1"/>
  <c r="O459" i="9"/>
  <c r="P459" i="9"/>
  <c r="Q459" i="9"/>
  <c r="R459" i="9"/>
  <c r="S459" i="9"/>
  <c r="O460" i="9"/>
  <c r="P460" i="9"/>
  <c r="Q460" i="9"/>
  <c r="R460" i="9"/>
  <c r="S460" i="9"/>
  <c r="U460" i="9" s="1"/>
  <c r="O461" i="9"/>
  <c r="P461" i="9"/>
  <c r="Q461" i="9"/>
  <c r="R461" i="9"/>
  <c r="S461" i="9"/>
  <c r="O462" i="9"/>
  <c r="P462" i="9"/>
  <c r="Q462" i="9"/>
  <c r="R462" i="9"/>
  <c r="S462" i="9"/>
  <c r="O463" i="9"/>
  <c r="P463" i="9"/>
  <c r="Q463" i="9"/>
  <c r="R463" i="9"/>
  <c r="S463" i="9"/>
  <c r="O464" i="9"/>
  <c r="P464" i="9"/>
  <c r="Q464" i="9"/>
  <c r="R464" i="9"/>
  <c r="S464" i="9"/>
  <c r="AA464" i="9" s="1"/>
  <c r="O465" i="9"/>
  <c r="P465" i="9"/>
  <c r="Q465" i="9"/>
  <c r="R465" i="9"/>
  <c r="S465" i="9"/>
  <c r="U465" i="9" s="1"/>
  <c r="O466" i="9"/>
  <c r="P466" i="9"/>
  <c r="Q466" i="9"/>
  <c r="R466" i="9"/>
  <c r="S466" i="9"/>
  <c r="V466" i="9" s="1"/>
  <c r="O467" i="9"/>
  <c r="P467" i="9"/>
  <c r="Q467" i="9"/>
  <c r="R467" i="9"/>
  <c r="S467" i="9"/>
  <c r="V467" i="9" s="1"/>
  <c r="O468" i="9"/>
  <c r="P468" i="9"/>
  <c r="Q468" i="9"/>
  <c r="R468" i="9"/>
  <c r="S468" i="9"/>
  <c r="O469" i="9"/>
  <c r="P469" i="9"/>
  <c r="Q469" i="9"/>
  <c r="R469" i="9"/>
  <c r="S469" i="9"/>
  <c r="V469" i="9" s="1"/>
  <c r="O470" i="9"/>
  <c r="P470" i="9"/>
  <c r="Q470" i="9"/>
  <c r="R470" i="9"/>
  <c r="S470" i="9"/>
  <c r="V470" i="9" s="1"/>
  <c r="O471" i="9"/>
  <c r="P471" i="9"/>
  <c r="Q471" i="9"/>
  <c r="R471" i="9"/>
  <c r="S471" i="9"/>
  <c r="Z471" i="9" s="1"/>
  <c r="O472" i="9"/>
  <c r="P472" i="9"/>
  <c r="Q472" i="9"/>
  <c r="R472" i="9"/>
  <c r="S472" i="9"/>
  <c r="V472" i="9" s="1"/>
  <c r="O473" i="9"/>
  <c r="P473" i="9"/>
  <c r="Q473" i="9"/>
  <c r="R473" i="9"/>
  <c r="S473" i="9"/>
  <c r="O474" i="9"/>
  <c r="P474" i="9"/>
  <c r="Q474" i="9"/>
  <c r="R474" i="9"/>
  <c r="S474" i="9"/>
  <c r="V474" i="9" s="1"/>
  <c r="O475" i="9"/>
  <c r="P475" i="9"/>
  <c r="Q475" i="9"/>
  <c r="R475" i="9"/>
  <c r="S475" i="9"/>
  <c r="O476" i="9"/>
  <c r="P476" i="9"/>
  <c r="Q476" i="9"/>
  <c r="R476" i="9"/>
  <c r="S476" i="9"/>
  <c r="Z476" i="9" s="1"/>
  <c r="O477" i="9"/>
  <c r="P477" i="9"/>
  <c r="Q477" i="9"/>
  <c r="R477" i="9"/>
  <c r="S477" i="9"/>
  <c r="W477" i="9" s="1"/>
  <c r="O478" i="9"/>
  <c r="P478" i="9"/>
  <c r="Q478" i="9"/>
  <c r="R478" i="9"/>
  <c r="S478" i="9"/>
  <c r="Z478" i="9" s="1"/>
  <c r="O479" i="9"/>
  <c r="P479" i="9"/>
  <c r="Q479" i="9"/>
  <c r="R479" i="9"/>
  <c r="S479" i="9"/>
  <c r="W479" i="9" s="1"/>
  <c r="O480" i="9"/>
  <c r="P480" i="9"/>
  <c r="Q480" i="9"/>
  <c r="R480" i="9"/>
  <c r="S480" i="9"/>
  <c r="O481" i="9"/>
  <c r="P481" i="9"/>
  <c r="Q481" i="9"/>
  <c r="R481" i="9"/>
  <c r="S481" i="9"/>
  <c r="O482" i="9"/>
  <c r="P482" i="9"/>
  <c r="Q482" i="9"/>
  <c r="R482" i="9"/>
  <c r="S482" i="9"/>
  <c r="O483" i="9"/>
  <c r="P483" i="9"/>
  <c r="Q483" i="9"/>
  <c r="R483" i="9"/>
  <c r="S483" i="9"/>
  <c r="AA483" i="9" s="1"/>
  <c r="O484" i="9"/>
  <c r="P484" i="9"/>
  <c r="Q484" i="9"/>
  <c r="R484" i="9"/>
  <c r="S484" i="9"/>
  <c r="U484" i="9" s="1"/>
  <c r="O485" i="9"/>
  <c r="P485" i="9"/>
  <c r="Q485" i="9"/>
  <c r="R485" i="9"/>
  <c r="S485" i="9"/>
  <c r="O486" i="9"/>
  <c r="P486" i="9"/>
  <c r="Q486" i="9"/>
  <c r="R486" i="9"/>
  <c r="S486" i="9"/>
  <c r="O487" i="9"/>
  <c r="P487" i="9"/>
  <c r="Q487" i="9"/>
  <c r="R487" i="9"/>
  <c r="S487" i="9"/>
  <c r="O488" i="9"/>
  <c r="P488" i="9"/>
  <c r="Q488" i="9"/>
  <c r="R488" i="9"/>
  <c r="S488" i="9"/>
  <c r="U488" i="9" s="1"/>
  <c r="O489" i="9"/>
  <c r="P489" i="9"/>
  <c r="Q489" i="9"/>
  <c r="R489" i="9"/>
  <c r="S489" i="9"/>
  <c r="U489" i="9" s="1"/>
  <c r="O490" i="9"/>
  <c r="P490" i="9"/>
  <c r="Q490" i="9"/>
  <c r="R490" i="9"/>
  <c r="S490" i="9"/>
  <c r="Y490" i="9" s="1"/>
  <c r="O491" i="9"/>
  <c r="P491" i="9"/>
  <c r="Q491" i="9"/>
  <c r="R491" i="9"/>
  <c r="S491" i="9"/>
  <c r="U491" i="9" s="1"/>
  <c r="O492" i="9"/>
  <c r="P492" i="9"/>
  <c r="Q492" i="9"/>
  <c r="R492" i="9"/>
  <c r="S492" i="9"/>
  <c r="O493" i="9"/>
  <c r="P493" i="9"/>
  <c r="Q493" i="9"/>
  <c r="R493" i="9"/>
  <c r="S493" i="9"/>
  <c r="U493" i="9" s="1"/>
  <c r="O494" i="9"/>
  <c r="P494" i="9"/>
  <c r="Q494" i="9"/>
  <c r="R494" i="9"/>
  <c r="S494" i="9"/>
  <c r="U494" i="9" s="1"/>
  <c r="O495" i="9"/>
  <c r="P495" i="9"/>
  <c r="Q495" i="9"/>
  <c r="R495" i="9"/>
  <c r="S495" i="9"/>
  <c r="AA495" i="9" s="1"/>
  <c r="O496" i="9"/>
  <c r="P496" i="9"/>
  <c r="Q496" i="9"/>
  <c r="R496" i="9"/>
  <c r="S496" i="9"/>
  <c r="V496" i="9" s="1"/>
  <c r="O497" i="9"/>
  <c r="P497" i="9"/>
  <c r="Q497" i="9"/>
  <c r="R497" i="9"/>
  <c r="S497" i="9"/>
  <c r="O498" i="9"/>
  <c r="P498" i="9"/>
  <c r="Q498" i="9"/>
  <c r="R498" i="9"/>
  <c r="S498" i="9"/>
  <c r="V498" i="9" s="1"/>
  <c r="O499" i="9"/>
  <c r="P499" i="9"/>
  <c r="Q499" i="9"/>
  <c r="R499" i="9"/>
  <c r="S499" i="9"/>
  <c r="O500" i="9"/>
  <c r="P500" i="9"/>
  <c r="Q500" i="9"/>
  <c r="R500" i="9"/>
  <c r="S500" i="9"/>
  <c r="O501" i="9"/>
  <c r="P501" i="9"/>
  <c r="Q501" i="9"/>
  <c r="R501" i="9"/>
  <c r="S501" i="9"/>
  <c r="W501" i="9" s="1"/>
  <c r="O502" i="9"/>
  <c r="P502" i="9"/>
  <c r="Q502" i="9"/>
  <c r="R502" i="9"/>
  <c r="S502" i="9"/>
  <c r="Y502" i="9" s="1"/>
  <c r="O503" i="9"/>
  <c r="P503" i="9"/>
  <c r="Q503" i="9"/>
  <c r="R503" i="9"/>
  <c r="S503" i="9"/>
  <c r="U503" i="9" s="1"/>
  <c r="O504" i="9"/>
  <c r="P504" i="9"/>
  <c r="Q504" i="9"/>
  <c r="R504" i="9"/>
  <c r="S504" i="9"/>
  <c r="O505" i="9"/>
  <c r="P505" i="9"/>
  <c r="Q505" i="9"/>
  <c r="R505" i="9"/>
  <c r="S505" i="9"/>
  <c r="U505" i="9" s="1"/>
  <c r="O506" i="9"/>
  <c r="P506" i="9"/>
  <c r="Q506" i="9"/>
  <c r="R506" i="9"/>
  <c r="S506" i="9"/>
  <c r="U506" i="9" s="1"/>
  <c r="O507" i="9"/>
  <c r="P507" i="9"/>
  <c r="Q507" i="9"/>
  <c r="R507" i="9"/>
  <c r="S507" i="9"/>
  <c r="AA507" i="9" s="1"/>
  <c r="O508" i="9"/>
  <c r="P508" i="9"/>
  <c r="Q508" i="9"/>
  <c r="R508" i="9"/>
  <c r="S508" i="9"/>
  <c r="V508" i="9" s="1"/>
  <c r="O509" i="9"/>
  <c r="P509" i="9"/>
  <c r="Q509" i="9"/>
  <c r="R509" i="9"/>
  <c r="S509" i="9"/>
  <c r="O510" i="9"/>
  <c r="P510" i="9"/>
  <c r="Q510" i="9"/>
  <c r="R510" i="9"/>
  <c r="S510" i="9"/>
  <c r="U510" i="9" s="1"/>
  <c r="O511" i="9"/>
  <c r="P511" i="9"/>
  <c r="Q511" i="9"/>
  <c r="R511" i="9"/>
  <c r="S511" i="9"/>
  <c r="O512" i="9"/>
  <c r="P512" i="9"/>
  <c r="Q512" i="9"/>
  <c r="R512" i="9"/>
  <c r="S512" i="9"/>
  <c r="W512" i="9" s="1"/>
  <c r="O513" i="9"/>
  <c r="P513" i="9"/>
  <c r="Q513" i="9"/>
  <c r="R513" i="9"/>
  <c r="S513" i="9"/>
  <c r="X513" i="9" s="1"/>
  <c r="O514" i="9"/>
  <c r="P514" i="9"/>
  <c r="Q514" i="9"/>
  <c r="R514" i="9"/>
  <c r="S514" i="9"/>
  <c r="O515" i="9"/>
  <c r="P515" i="9"/>
  <c r="Q515" i="9"/>
  <c r="R515" i="9"/>
  <c r="S515" i="9"/>
  <c r="Z515" i="9" s="1"/>
  <c r="O516" i="9"/>
  <c r="P516" i="9"/>
  <c r="Q516" i="9"/>
  <c r="R516" i="9"/>
  <c r="S516" i="9"/>
  <c r="O517" i="9"/>
  <c r="P517" i="9"/>
  <c r="Q517" i="9"/>
  <c r="R517" i="9"/>
  <c r="S517" i="9"/>
  <c r="U517" i="9" s="1"/>
  <c r="O518" i="9"/>
  <c r="P518" i="9"/>
  <c r="Q518" i="9"/>
  <c r="R518" i="9"/>
  <c r="S518" i="9"/>
  <c r="O519" i="9"/>
  <c r="P519" i="9"/>
  <c r="Q519" i="9"/>
  <c r="R519" i="9"/>
  <c r="S519" i="9"/>
  <c r="U519" i="9" s="1"/>
  <c r="O520" i="9"/>
  <c r="P520" i="9"/>
  <c r="Q520" i="9"/>
  <c r="R520" i="9"/>
  <c r="S520" i="9"/>
  <c r="U520" i="9" s="1"/>
  <c r="O521" i="9"/>
  <c r="P521" i="9"/>
  <c r="Q521" i="9"/>
  <c r="R521" i="9"/>
  <c r="S521" i="9"/>
  <c r="O522" i="9"/>
  <c r="P522" i="9"/>
  <c r="Q522" i="9"/>
  <c r="R522" i="9"/>
  <c r="S522" i="9"/>
  <c r="U522" i="9" s="1"/>
  <c r="O523" i="9"/>
  <c r="P523" i="9"/>
  <c r="Q523" i="9"/>
  <c r="R523" i="9"/>
  <c r="S523" i="9"/>
  <c r="O524" i="9"/>
  <c r="P524" i="9"/>
  <c r="Q524" i="9"/>
  <c r="R524" i="9"/>
  <c r="S524" i="9"/>
  <c r="V524" i="9" s="1"/>
  <c r="O525" i="9"/>
  <c r="P525" i="9"/>
  <c r="Q525" i="9"/>
  <c r="R525" i="9"/>
  <c r="S525" i="9"/>
  <c r="V525" i="9" s="1"/>
  <c r="O526" i="9"/>
  <c r="P526" i="9"/>
  <c r="Q526" i="9"/>
  <c r="R526" i="9"/>
  <c r="S526" i="9"/>
  <c r="Z526" i="9" s="1"/>
  <c r="O527" i="9"/>
  <c r="P527" i="9"/>
  <c r="Q527" i="9"/>
  <c r="R527" i="9"/>
  <c r="S527" i="9"/>
  <c r="V527" i="9" s="1"/>
  <c r="O528" i="9"/>
  <c r="P528" i="9"/>
  <c r="Q528" i="9"/>
  <c r="R528" i="9"/>
  <c r="S528" i="9"/>
  <c r="O529" i="9"/>
  <c r="P529" i="9"/>
  <c r="Q529" i="9"/>
  <c r="R529" i="9"/>
  <c r="S529" i="9"/>
  <c r="W529" i="9" s="1"/>
  <c r="O530" i="9"/>
  <c r="P530" i="9"/>
  <c r="Q530" i="9"/>
  <c r="R530" i="9"/>
  <c r="S530" i="9"/>
  <c r="W530" i="9" s="1"/>
  <c r="O531" i="9"/>
  <c r="P531" i="9"/>
  <c r="Q531" i="9"/>
  <c r="R531" i="9"/>
  <c r="S531" i="9"/>
  <c r="AA531" i="9" s="1"/>
  <c r="O532" i="9"/>
  <c r="P532" i="9"/>
  <c r="Q532" i="9"/>
  <c r="R532" i="9"/>
  <c r="S532" i="9"/>
  <c r="X532" i="9" s="1"/>
  <c r="O533" i="9"/>
  <c r="P533" i="9"/>
  <c r="Q533" i="9"/>
  <c r="R533" i="9"/>
  <c r="S533" i="9"/>
  <c r="O534" i="9"/>
  <c r="P534" i="9"/>
  <c r="Q534" i="9"/>
  <c r="R534" i="9"/>
  <c r="S534" i="9"/>
  <c r="X534" i="9" s="1"/>
  <c r="O535" i="9"/>
  <c r="P535" i="9"/>
  <c r="Q535" i="9"/>
  <c r="R535" i="9"/>
  <c r="S535" i="9"/>
  <c r="O536" i="9"/>
  <c r="P536" i="9"/>
  <c r="Q536" i="9"/>
  <c r="R536" i="9"/>
  <c r="S536" i="9"/>
  <c r="O537" i="9"/>
  <c r="P537" i="9"/>
  <c r="Q537" i="9"/>
  <c r="R537" i="9"/>
  <c r="S537" i="9"/>
  <c r="Z537" i="9" s="1"/>
  <c r="O538" i="9"/>
  <c r="P538" i="9"/>
  <c r="Q538" i="9"/>
  <c r="R538" i="9"/>
  <c r="S538" i="9"/>
  <c r="U538" i="9" s="1"/>
  <c r="O539" i="9"/>
  <c r="P539" i="9"/>
  <c r="Q539" i="9"/>
  <c r="R539" i="9"/>
  <c r="S539" i="9"/>
  <c r="U539" i="9" s="1"/>
  <c r="O540" i="9"/>
  <c r="P540" i="9"/>
  <c r="Q540" i="9"/>
  <c r="R540" i="9"/>
  <c r="S540" i="9"/>
  <c r="O541" i="9"/>
  <c r="P541" i="9"/>
  <c r="Q541" i="9"/>
  <c r="R541" i="9"/>
  <c r="S541" i="9"/>
  <c r="U541" i="9" s="1"/>
  <c r="O542" i="9"/>
  <c r="P542" i="9"/>
  <c r="Q542" i="9"/>
  <c r="R542" i="9"/>
  <c r="S542" i="9"/>
  <c r="O543" i="9"/>
  <c r="P543" i="9"/>
  <c r="Q543" i="9"/>
  <c r="R543" i="9"/>
  <c r="S543" i="9"/>
  <c r="O544" i="9"/>
  <c r="P544" i="9"/>
  <c r="Q544" i="9"/>
  <c r="R544" i="9"/>
  <c r="S544" i="9"/>
  <c r="Y544" i="9" s="1"/>
  <c r="O545" i="9"/>
  <c r="P545" i="9"/>
  <c r="Q545" i="9"/>
  <c r="R545" i="9"/>
  <c r="S545" i="9"/>
  <c r="O546" i="9"/>
  <c r="P546" i="9"/>
  <c r="Q546" i="9"/>
  <c r="R546" i="9"/>
  <c r="S546" i="9"/>
  <c r="W546" i="9" s="1"/>
  <c r="O547" i="9"/>
  <c r="P547" i="9"/>
  <c r="Q547" i="9"/>
  <c r="R547" i="9"/>
  <c r="S547" i="9"/>
  <c r="O548" i="9"/>
  <c r="P548" i="9"/>
  <c r="Q548" i="9"/>
  <c r="R548" i="9"/>
  <c r="S548" i="9"/>
  <c r="U548" i="9" s="1"/>
  <c r="O549" i="9"/>
  <c r="P549" i="9"/>
  <c r="Q549" i="9"/>
  <c r="R549" i="9"/>
  <c r="S549" i="9"/>
  <c r="AA549" i="9" s="1"/>
  <c r="O550" i="9"/>
  <c r="P550" i="9"/>
  <c r="Q550" i="9"/>
  <c r="R550" i="9"/>
  <c r="S550" i="9"/>
  <c r="U550" i="9" s="1"/>
  <c r="O551" i="9"/>
  <c r="P551" i="9"/>
  <c r="Q551" i="9"/>
  <c r="R551" i="9"/>
  <c r="S551" i="9"/>
  <c r="Y551" i="9" s="1"/>
  <c r="O552" i="9"/>
  <c r="P552" i="9"/>
  <c r="Q552" i="9"/>
  <c r="R552" i="9"/>
  <c r="S552" i="9"/>
  <c r="O553" i="9"/>
  <c r="P553" i="9"/>
  <c r="Q553" i="9"/>
  <c r="R553" i="9"/>
  <c r="S553" i="9"/>
  <c r="V553" i="9" s="1"/>
  <c r="O554" i="9"/>
  <c r="P554" i="9"/>
  <c r="Q554" i="9"/>
  <c r="R554" i="9"/>
  <c r="S554" i="9"/>
  <c r="V554" i="9" s="1"/>
  <c r="O555" i="9"/>
  <c r="P555" i="9"/>
  <c r="Q555" i="9"/>
  <c r="R555" i="9"/>
  <c r="S555" i="9"/>
  <c r="V555" i="9" s="1"/>
  <c r="O556" i="9"/>
  <c r="P556" i="9"/>
  <c r="Q556" i="9"/>
  <c r="R556" i="9"/>
  <c r="S556" i="9"/>
  <c r="AA556" i="9" s="1"/>
  <c r="O557" i="9"/>
  <c r="P557" i="9"/>
  <c r="Q557" i="9"/>
  <c r="R557" i="9"/>
  <c r="S557" i="9"/>
  <c r="O558" i="9"/>
  <c r="P558" i="9"/>
  <c r="Q558" i="9"/>
  <c r="R558" i="9"/>
  <c r="S558" i="9"/>
  <c r="X558" i="9" s="1"/>
  <c r="O559" i="9"/>
  <c r="P559" i="9"/>
  <c r="Q559" i="9"/>
  <c r="R559" i="9"/>
  <c r="S559" i="9"/>
  <c r="O560" i="9"/>
  <c r="P560" i="9"/>
  <c r="Q560" i="9"/>
  <c r="R560" i="9"/>
  <c r="S560" i="9"/>
  <c r="O561" i="9"/>
  <c r="P561" i="9"/>
  <c r="Q561" i="9"/>
  <c r="R561" i="9"/>
  <c r="S561" i="9"/>
  <c r="AA561" i="9" s="1"/>
  <c r="O562" i="9"/>
  <c r="P562" i="9"/>
  <c r="Q562" i="9"/>
  <c r="R562" i="9"/>
  <c r="S562" i="9"/>
  <c r="V562" i="9" s="1"/>
  <c r="O563" i="9"/>
  <c r="P563" i="9"/>
  <c r="Q563" i="9"/>
  <c r="R563" i="9"/>
  <c r="S563" i="9"/>
  <c r="X563" i="9" s="1"/>
  <c r="O564" i="9"/>
  <c r="P564" i="9"/>
  <c r="Q564" i="9"/>
  <c r="R564" i="9"/>
  <c r="S564" i="9"/>
  <c r="O565" i="9"/>
  <c r="P565" i="9"/>
  <c r="Q565" i="9"/>
  <c r="R565" i="9"/>
  <c r="S565" i="9"/>
  <c r="W565" i="9" s="1"/>
  <c r="O566" i="9"/>
  <c r="P566" i="9"/>
  <c r="Q566" i="9"/>
  <c r="R566" i="9"/>
  <c r="S566" i="9"/>
  <c r="O567" i="9"/>
  <c r="P567" i="9"/>
  <c r="Q567" i="9"/>
  <c r="R567" i="9"/>
  <c r="S567" i="9"/>
  <c r="T567" i="9" s="1"/>
  <c r="O568" i="9"/>
  <c r="P568" i="9"/>
  <c r="Q568" i="9"/>
  <c r="R568" i="9"/>
  <c r="S568" i="9"/>
  <c r="Z568" i="9" s="1"/>
  <c r="O569" i="9"/>
  <c r="P569" i="9"/>
  <c r="Q569" i="9"/>
  <c r="R569" i="9"/>
  <c r="S569" i="9"/>
  <c r="O570" i="9"/>
  <c r="P570" i="9"/>
  <c r="Q570" i="9"/>
  <c r="R570" i="9"/>
  <c r="S570" i="9"/>
  <c r="X570" i="9" s="1"/>
  <c r="O571" i="9"/>
  <c r="P571" i="9"/>
  <c r="Q571" i="9"/>
  <c r="R571" i="9"/>
  <c r="S571" i="9"/>
  <c r="O572" i="9"/>
  <c r="P572" i="9"/>
  <c r="Q572" i="9"/>
  <c r="R572" i="9"/>
  <c r="S572" i="9"/>
  <c r="O573" i="9"/>
  <c r="P573" i="9"/>
  <c r="Q573" i="9"/>
  <c r="R573" i="9"/>
  <c r="S573" i="9"/>
  <c r="U573" i="9" s="1"/>
  <c r="O574" i="9"/>
  <c r="P574" i="9"/>
  <c r="Q574" i="9"/>
  <c r="R574" i="9"/>
  <c r="S574" i="9"/>
  <c r="U574" i="9" s="1"/>
  <c r="O575" i="9"/>
  <c r="P575" i="9"/>
  <c r="Q575" i="9"/>
  <c r="R575" i="9"/>
  <c r="S575" i="9"/>
  <c r="Z575" i="9" s="1"/>
  <c r="O576" i="9"/>
  <c r="P576" i="9"/>
  <c r="Q576" i="9"/>
  <c r="R576" i="9"/>
  <c r="S576" i="9"/>
  <c r="O577" i="9"/>
  <c r="P577" i="9"/>
  <c r="Q577" i="9"/>
  <c r="R577" i="9"/>
  <c r="S577" i="9"/>
  <c r="V577" i="9" s="1"/>
  <c r="O578" i="9"/>
  <c r="P578" i="9"/>
  <c r="Q578" i="9"/>
  <c r="R578" i="9"/>
  <c r="S578" i="9"/>
  <c r="U578" i="9" s="1"/>
  <c r="O579" i="9"/>
  <c r="P579" i="9"/>
  <c r="Q579" i="9"/>
  <c r="R579" i="9"/>
  <c r="S579" i="9"/>
  <c r="U579" i="9" s="1"/>
  <c r="O580" i="9"/>
  <c r="P580" i="9"/>
  <c r="Q580" i="9"/>
  <c r="R580" i="9"/>
  <c r="S580" i="9"/>
  <c r="Y580" i="9" s="1"/>
  <c r="O581" i="9"/>
  <c r="P581" i="9"/>
  <c r="Q581" i="9"/>
  <c r="R581" i="9"/>
  <c r="S581" i="9"/>
  <c r="O582" i="9"/>
  <c r="P582" i="9"/>
  <c r="Q582" i="9"/>
  <c r="R582" i="9"/>
  <c r="S582" i="9"/>
  <c r="Z582" i="9" s="1"/>
  <c r="O583" i="9"/>
  <c r="P583" i="9"/>
  <c r="Q583" i="9"/>
  <c r="R583" i="9"/>
  <c r="S583" i="9"/>
  <c r="O584" i="9"/>
  <c r="P584" i="9"/>
  <c r="Q584" i="9"/>
  <c r="R584" i="9"/>
  <c r="S584" i="9"/>
  <c r="O585" i="9"/>
  <c r="P585" i="9"/>
  <c r="Q585" i="9"/>
  <c r="R585" i="9"/>
  <c r="S585" i="9"/>
  <c r="AA585" i="9" s="1"/>
  <c r="O586" i="9"/>
  <c r="P586" i="9"/>
  <c r="Q586" i="9"/>
  <c r="R586" i="9"/>
  <c r="S586" i="9"/>
  <c r="U586" i="9" s="1"/>
  <c r="O587" i="9"/>
  <c r="P587" i="9"/>
  <c r="Q587" i="9"/>
  <c r="R587" i="9"/>
  <c r="S587" i="9"/>
  <c r="Y587" i="9" s="1"/>
  <c r="O588" i="9"/>
  <c r="P588" i="9"/>
  <c r="Q588" i="9"/>
  <c r="R588" i="9"/>
  <c r="S588" i="9"/>
  <c r="O589" i="9"/>
  <c r="P589" i="9"/>
  <c r="Q589" i="9"/>
  <c r="R589" i="9"/>
  <c r="S589" i="9"/>
  <c r="X589" i="9" s="1"/>
  <c r="O590" i="9"/>
  <c r="P590" i="9"/>
  <c r="Q590" i="9"/>
  <c r="R590" i="9"/>
  <c r="S590" i="9"/>
  <c r="O591" i="9"/>
  <c r="P591" i="9"/>
  <c r="Q591" i="9"/>
  <c r="R591" i="9"/>
  <c r="S591" i="9"/>
  <c r="U591" i="9" s="1"/>
  <c r="O592" i="9"/>
  <c r="P592" i="9"/>
  <c r="Q592" i="9"/>
  <c r="R592" i="9"/>
  <c r="S592" i="9"/>
  <c r="Y592" i="9" s="1"/>
  <c r="O593" i="9"/>
  <c r="P593" i="9"/>
  <c r="Q593" i="9"/>
  <c r="R593" i="9"/>
  <c r="S593" i="9"/>
  <c r="O594" i="9"/>
  <c r="P594" i="9"/>
  <c r="Q594" i="9"/>
  <c r="R594" i="9"/>
  <c r="S594" i="9"/>
  <c r="W594" i="9" s="1"/>
  <c r="O595" i="9"/>
  <c r="P595" i="9"/>
  <c r="Q595" i="9"/>
  <c r="R595" i="9"/>
  <c r="S595" i="9"/>
  <c r="O596" i="9"/>
  <c r="P596" i="9"/>
  <c r="Q596" i="9"/>
  <c r="R596" i="9"/>
  <c r="S596" i="9"/>
  <c r="O597" i="9"/>
  <c r="P597" i="9"/>
  <c r="Q597" i="9"/>
  <c r="R597" i="9"/>
  <c r="S597" i="9"/>
  <c r="AA597" i="9" s="1"/>
  <c r="O598" i="9"/>
  <c r="P598" i="9"/>
  <c r="Q598" i="9"/>
  <c r="R598" i="9"/>
  <c r="S598" i="9"/>
  <c r="V598" i="9" s="1"/>
  <c r="O599" i="9"/>
  <c r="P599" i="9"/>
  <c r="Q599" i="9"/>
  <c r="R599" i="9"/>
  <c r="S599" i="9"/>
  <c r="V599" i="9" s="1"/>
  <c r="O600" i="9"/>
  <c r="P600" i="9"/>
  <c r="Q600" i="9"/>
  <c r="R600" i="9"/>
  <c r="S600" i="9"/>
  <c r="O601" i="9"/>
  <c r="P601" i="9"/>
  <c r="Q601" i="9"/>
  <c r="R601" i="9"/>
  <c r="S601" i="9"/>
  <c r="Z601" i="9" s="1"/>
  <c r="O602" i="9"/>
  <c r="P602" i="9"/>
  <c r="Q602" i="9"/>
  <c r="R602" i="9"/>
  <c r="S602" i="9"/>
  <c r="V602" i="9" s="1"/>
  <c r="O603" i="9"/>
  <c r="P603" i="9"/>
  <c r="Q603" i="9"/>
  <c r="R603" i="9"/>
  <c r="S603" i="9"/>
  <c r="X603" i="9" s="1"/>
  <c r="O604" i="9"/>
  <c r="P604" i="9"/>
  <c r="Q604" i="9"/>
  <c r="R604" i="9"/>
  <c r="S604" i="9"/>
  <c r="O605" i="9"/>
  <c r="P605" i="9"/>
  <c r="Q605" i="9"/>
  <c r="R605" i="9"/>
  <c r="S605" i="9"/>
  <c r="O606" i="9"/>
  <c r="P606" i="9"/>
  <c r="Q606" i="9"/>
  <c r="R606" i="9"/>
  <c r="S606" i="9"/>
  <c r="AA606" i="9" s="1"/>
  <c r="O607" i="9"/>
  <c r="P607" i="9"/>
  <c r="Q607" i="9"/>
  <c r="R607" i="9"/>
  <c r="S607" i="9"/>
  <c r="O608" i="9"/>
  <c r="P608" i="9"/>
  <c r="Q608" i="9"/>
  <c r="R608" i="9"/>
  <c r="S608" i="9"/>
  <c r="X608" i="9" s="1"/>
  <c r="O609" i="9"/>
  <c r="P609" i="9"/>
  <c r="Q609" i="9"/>
  <c r="R609" i="9"/>
  <c r="S609" i="9"/>
  <c r="U609" i="9" s="1"/>
  <c r="O610" i="9"/>
  <c r="P610" i="9"/>
  <c r="Q610" i="9"/>
  <c r="R610" i="9"/>
  <c r="S610" i="9"/>
  <c r="W610" i="9" s="1"/>
  <c r="O611" i="9"/>
  <c r="P611" i="9"/>
  <c r="Q611" i="9"/>
  <c r="R611" i="9"/>
  <c r="S611" i="9"/>
  <c r="U611" i="9" s="1"/>
  <c r="O612" i="9"/>
  <c r="P612" i="9"/>
  <c r="Q612" i="9"/>
  <c r="R612" i="9"/>
  <c r="S612" i="9"/>
  <c r="O613" i="9"/>
  <c r="P613" i="9"/>
  <c r="Q613" i="9"/>
  <c r="R613" i="9"/>
  <c r="S613" i="9"/>
  <c r="Z613" i="9" s="1"/>
  <c r="O614" i="9"/>
  <c r="P614" i="9"/>
  <c r="Q614" i="9"/>
  <c r="R614" i="9"/>
  <c r="S614" i="9"/>
  <c r="O615" i="9"/>
  <c r="P615" i="9"/>
  <c r="Q615" i="9"/>
  <c r="R615" i="9"/>
  <c r="S615" i="9"/>
  <c r="X615" i="9" s="1"/>
  <c r="O616" i="9"/>
  <c r="P616" i="9"/>
  <c r="Q616" i="9"/>
  <c r="R616" i="9"/>
  <c r="S616" i="9"/>
  <c r="U616" i="9" s="1"/>
  <c r="O617" i="9"/>
  <c r="P617" i="9"/>
  <c r="Q617" i="9"/>
  <c r="R617" i="9"/>
  <c r="S617" i="9"/>
  <c r="V617" i="9" s="1"/>
  <c r="O618" i="9"/>
  <c r="P618" i="9"/>
  <c r="Q618" i="9"/>
  <c r="R618" i="9"/>
  <c r="S618" i="9"/>
  <c r="O619" i="9"/>
  <c r="P619" i="9"/>
  <c r="Q619" i="9"/>
  <c r="R619" i="9"/>
  <c r="S619" i="9"/>
  <c r="O620" i="9"/>
  <c r="P620" i="9"/>
  <c r="Q620" i="9"/>
  <c r="R620" i="9"/>
  <c r="S620" i="9"/>
  <c r="X620" i="9" s="1"/>
  <c r="O621" i="9"/>
  <c r="P621" i="9"/>
  <c r="Q621" i="9"/>
  <c r="R621" i="9"/>
  <c r="S621" i="9"/>
  <c r="U621" i="9" s="1"/>
  <c r="O622" i="9"/>
  <c r="P622" i="9"/>
  <c r="Q622" i="9"/>
  <c r="R622" i="9"/>
  <c r="S622" i="9"/>
  <c r="X622" i="9" s="1"/>
  <c r="O623" i="9"/>
  <c r="P623" i="9"/>
  <c r="Q623" i="9"/>
  <c r="R623" i="9"/>
  <c r="S623" i="9"/>
  <c r="V623" i="9" s="1"/>
  <c r="O624" i="9"/>
  <c r="P624" i="9"/>
  <c r="Q624" i="9"/>
  <c r="R624" i="9"/>
  <c r="S624" i="9"/>
  <c r="V624" i="9" s="1"/>
  <c r="O625" i="9"/>
  <c r="P625" i="9"/>
  <c r="Q625" i="9"/>
  <c r="R625" i="9"/>
  <c r="S625" i="9"/>
  <c r="O626" i="9"/>
  <c r="P626" i="9"/>
  <c r="Q626" i="9"/>
  <c r="R626" i="9"/>
  <c r="S626" i="9"/>
  <c r="O627" i="9"/>
  <c r="P627" i="9"/>
  <c r="Q627" i="9"/>
  <c r="R627" i="9"/>
  <c r="S627" i="9"/>
  <c r="O628" i="9"/>
  <c r="P628" i="9"/>
  <c r="Q628" i="9"/>
  <c r="R628" i="9"/>
  <c r="S628" i="9"/>
  <c r="W628" i="9" s="1"/>
  <c r="O629" i="9"/>
  <c r="P629" i="9"/>
  <c r="Q629" i="9"/>
  <c r="R629" i="9"/>
  <c r="S629" i="9"/>
  <c r="O630" i="9"/>
  <c r="P630" i="9"/>
  <c r="Q630" i="9"/>
  <c r="R630" i="9"/>
  <c r="S630" i="9"/>
  <c r="AA630" i="9" s="1"/>
  <c r="O631" i="9"/>
  <c r="P631" i="9"/>
  <c r="Q631" i="9"/>
  <c r="R631" i="9"/>
  <c r="S631" i="9"/>
  <c r="U631" i="9" s="1"/>
  <c r="O632" i="9"/>
  <c r="P632" i="9"/>
  <c r="Q632" i="9"/>
  <c r="R632" i="9"/>
  <c r="S632" i="9"/>
  <c r="O633" i="9"/>
  <c r="P633" i="9"/>
  <c r="Q633" i="9"/>
  <c r="R633" i="9"/>
  <c r="S633" i="9"/>
  <c r="U633" i="9" s="1"/>
  <c r="O634" i="9"/>
  <c r="P634" i="9"/>
  <c r="Q634" i="9"/>
  <c r="R634" i="9"/>
  <c r="S634" i="9"/>
  <c r="W634" i="9" s="1"/>
  <c r="O635" i="9"/>
  <c r="P635" i="9"/>
  <c r="Q635" i="9"/>
  <c r="R635" i="9"/>
  <c r="S635" i="9"/>
  <c r="V635" i="9" s="1"/>
  <c r="O636" i="9"/>
  <c r="P636" i="9"/>
  <c r="Q636" i="9"/>
  <c r="R636" i="9"/>
  <c r="S636" i="9"/>
  <c r="O637" i="9"/>
  <c r="P637" i="9"/>
  <c r="Q637" i="9"/>
  <c r="R637" i="9"/>
  <c r="S637" i="9"/>
  <c r="U637" i="9" s="1"/>
  <c r="O638" i="9"/>
  <c r="P638" i="9"/>
  <c r="Q638" i="9"/>
  <c r="R638" i="9"/>
  <c r="S638" i="9"/>
  <c r="O639" i="9"/>
  <c r="P639" i="9"/>
  <c r="Q639" i="9"/>
  <c r="R639" i="9"/>
  <c r="S639" i="9"/>
  <c r="W639" i="9" s="1"/>
  <c r="O640" i="9"/>
  <c r="P640" i="9"/>
  <c r="Q640" i="9"/>
  <c r="R640" i="9"/>
  <c r="S640" i="9"/>
  <c r="X640" i="9" s="1"/>
  <c r="O641" i="9"/>
  <c r="P641" i="9"/>
  <c r="Q641" i="9"/>
  <c r="R641" i="9"/>
  <c r="S641" i="9"/>
  <c r="O642" i="9"/>
  <c r="P642" i="9"/>
  <c r="Q642" i="9"/>
  <c r="R642" i="9"/>
  <c r="S642" i="9"/>
  <c r="Z642" i="9" s="1"/>
  <c r="O643" i="9"/>
  <c r="P643" i="9"/>
  <c r="Q643" i="9"/>
  <c r="R643" i="9"/>
  <c r="S643" i="9"/>
  <c r="AA643" i="9" s="1"/>
  <c r="O644" i="9"/>
  <c r="P644" i="9"/>
  <c r="Q644" i="9"/>
  <c r="R644" i="9"/>
  <c r="S644" i="9"/>
  <c r="U644" i="9" s="1"/>
  <c r="O645" i="9"/>
  <c r="P645" i="9"/>
  <c r="Q645" i="9"/>
  <c r="R645" i="9"/>
  <c r="S645" i="9"/>
  <c r="U645" i="9" s="1"/>
  <c r="O646" i="9"/>
  <c r="P646" i="9"/>
  <c r="Q646" i="9"/>
  <c r="R646" i="9"/>
  <c r="S646" i="9"/>
  <c r="X646" i="9" s="1"/>
  <c r="O647" i="9"/>
  <c r="P647" i="9"/>
  <c r="Q647" i="9"/>
  <c r="R647" i="9"/>
  <c r="S647" i="9"/>
  <c r="U647" i="9" s="1"/>
  <c r="O648" i="9"/>
  <c r="P648" i="9"/>
  <c r="Q648" i="9"/>
  <c r="R648" i="9"/>
  <c r="S648" i="9"/>
  <c r="O649" i="9"/>
  <c r="P649" i="9"/>
  <c r="Q649" i="9"/>
  <c r="R649" i="9"/>
  <c r="S649" i="9"/>
  <c r="AA649" i="9" s="1"/>
  <c r="O650" i="9"/>
  <c r="P650" i="9"/>
  <c r="Q650" i="9"/>
  <c r="R650" i="9"/>
  <c r="S650" i="9"/>
  <c r="O651" i="9"/>
  <c r="P651" i="9"/>
  <c r="Q651" i="9"/>
  <c r="R651" i="9"/>
  <c r="S651" i="9"/>
  <c r="X651" i="9" s="1"/>
  <c r="O652" i="9"/>
  <c r="P652" i="9"/>
  <c r="Q652" i="9"/>
  <c r="R652" i="9"/>
  <c r="S652" i="9"/>
  <c r="V652" i="9" s="1"/>
  <c r="O653" i="9"/>
  <c r="P653" i="9"/>
  <c r="Q653" i="9"/>
  <c r="R653" i="9"/>
  <c r="S653" i="9"/>
  <c r="O654" i="9"/>
  <c r="P654" i="9"/>
  <c r="Q654" i="9"/>
  <c r="R654" i="9"/>
  <c r="S654" i="9"/>
  <c r="AA654" i="9" s="1"/>
  <c r="O655" i="9"/>
  <c r="P655" i="9"/>
  <c r="Q655" i="9"/>
  <c r="R655" i="9"/>
  <c r="S655" i="9"/>
  <c r="W655" i="9" s="1"/>
  <c r="O656" i="9"/>
  <c r="P656" i="9"/>
  <c r="Q656" i="9"/>
  <c r="R656" i="9"/>
  <c r="S656" i="9"/>
  <c r="Y656" i="9" s="1"/>
  <c r="O657" i="9"/>
  <c r="P657" i="9"/>
  <c r="Q657" i="9"/>
  <c r="R657" i="9"/>
  <c r="S657" i="9"/>
  <c r="O658" i="9"/>
  <c r="P658" i="9"/>
  <c r="Q658" i="9"/>
  <c r="R658" i="9"/>
  <c r="S658" i="9"/>
  <c r="O659" i="9"/>
  <c r="P659" i="9"/>
  <c r="Q659" i="9"/>
  <c r="R659" i="9"/>
  <c r="S659" i="9"/>
  <c r="X659" i="9" s="1"/>
  <c r="O660" i="9"/>
  <c r="P660" i="9"/>
  <c r="Q660" i="9"/>
  <c r="R660" i="9"/>
  <c r="S660" i="9"/>
  <c r="O661" i="9"/>
  <c r="P661" i="9"/>
  <c r="Q661" i="9"/>
  <c r="R661" i="9"/>
  <c r="S661" i="9"/>
  <c r="AA661" i="9" s="1"/>
  <c r="O662" i="9"/>
  <c r="P662" i="9"/>
  <c r="Q662" i="9"/>
  <c r="R662" i="9"/>
  <c r="S662" i="9"/>
  <c r="O663" i="9"/>
  <c r="P663" i="9"/>
  <c r="Q663" i="9"/>
  <c r="R663" i="9"/>
  <c r="S663" i="9"/>
  <c r="Y663" i="9" s="1"/>
  <c r="O664" i="9"/>
  <c r="P664" i="9"/>
  <c r="Q664" i="9"/>
  <c r="R664" i="9"/>
  <c r="S664" i="9"/>
  <c r="Z664" i="9" s="1"/>
  <c r="O665" i="9"/>
  <c r="P665" i="9"/>
  <c r="Q665" i="9"/>
  <c r="R665" i="9"/>
  <c r="S665" i="9"/>
  <c r="O666" i="9"/>
  <c r="P666" i="9"/>
  <c r="Q666" i="9"/>
  <c r="R666" i="9"/>
  <c r="S666" i="9"/>
  <c r="U666" i="9" s="1"/>
  <c r="O667" i="9"/>
  <c r="P667" i="9"/>
  <c r="Q667" i="9"/>
  <c r="R667" i="9"/>
  <c r="S667" i="9"/>
  <c r="U667" i="9" s="1"/>
  <c r="O668" i="9"/>
  <c r="P668" i="9"/>
  <c r="Q668" i="9"/>
  <c r="R668" i="9"/>
  <c r="S668" i="9"/>
  <c r="Z668" i="9" s="1"/>
  <c r="O669" i="9"/>
  <c r="P669" i="9"/>
  <c r="Q669" i="9"/>
  <c r="R669" i="9"/>
  <c r="S669" i="9"/>
  <c r="O670" i="9"/>
  <c r="P670" i="9"/>
  <c r="Q670" i="9"/>
  <c r="R670" i="9"/>
  <c r="S670" i="9"/>
  <c r="W670" i="9" s="1"/>
  <c r="O671" i="9"/>
  <c r="P671" i="9"/>
  <c r="Q671" i="9"/>
  <c r="R671" i="9"/>
  <c r="S671" i="9"/>
  <c r="U671" i="9" s="1"/>
  <c r="O672" i="9"/>
  <c r="P672" i="9"/>
  <c r="Q672" i="9"/>
  <c r="R672" i="9"/>
  <c r="S672" i="9"/>
  <c r="O673" i="9"/>
  <c r="P673" i="9"/>
  <c r="Q673" i="9"/>
  <c r="R673" i="9"/>
  <c r="S673" i="9"/>
  <c r="AA673" i="9" s="1"/>
  <c r="O674" i="9"/>
  <c r="P674" i="9"/>
  <c r="Q674" i="9"/>
  <c r="R674" i="9"/>
  <c r="S674" i="9"/>
  <c r="O675" i="9"/>
  <c r="P675" i="9"/>
  <c r="Q675" i="9"/>
  <c r="R675" i="9"/>
  <c r="S675" i="9"/>
  <c r="X675" i="9" s="1"/>
  <c r="O676" i="9"/>
  <c r="P676" i="9"/>
  <c r="Q676" i="9"/>
  <c r="R676" i="9"/>
  <c r="S676" i="9"/>
  <c r="U676" i="9" s="1"/>
  <c r="O677" i="9"/>
  <c r="P677" i="9"/>
  <c r="Q677" i="9"/>
  <c r="R677" i="9"/>
  <c r="S677" i="9"/>
  <c r="O678" i="9"/>
  <c r="P678" i="9"/>
  <c r="Q678" i="9"/>
  <c r="R678" i="9"/>
  <c r="S678" i="9"/>
  <c r="O679" i="9"/>
  <c r="P679" i="9"/>
  <c r="Q679" i="9"/>
  <c r="R679" i="9"/>
  <c r="S679" i="9"/>
  <c r="O680" i="9"/>
  <c r="P680" i="9"/>
  <c r="Q680" i="9"/>
  <c r="R680" i="9"/>
  <c r="S680" i="9"/>
  <c r="X680" i="9" s="1"/>
  <c r="O681" i="9"/>
  <c r="P681" i="9"/>
  <c r="Q681" i="9"/>
  <c r="R681" i="9"/>
  <c r="S681" i="9"/>
  <c r="V681" i="9" s="1"/>
  <c r="O682" i="9"/>
  <c r="P682" i="9"/>
  <c r="Q682" i="9"/>
  <c r="R682" i="9"/>
  <c r="S682" i="9"/>
  <c r="W682" i="9" s="1"/>
  <c r="O683" i="9"/>
  <c r="P683" i="9"/>
  <c r="Q683" i="9"/>
  <c r="R683" i="9"/>
  <c r="S683" i="9"/>
  <c r="O684" i="9"/>
  <c r="P684" i="9"/>
  <c r="Q684" i="9"/>
  <c r="R684" i="9"/>
  <c r="S684" i="9"/>
  <c r="O685" i="9"/>
  <c r="P685" i="9"/>
  <c r="Q685" i="9"/>
  <c r="R685" i="9"/>
  <c r="S685" i="9"/>
  <c r="O686" i="9"/>
  <c r="P686" i="9"/>
  <c r="Q686" i="9"/>
  <c r="R686" i="9"/>
  <c r="S686" i="9"/>
  <c r="O687" i="9"/>
  <c r="P687" i="9"/>
  <c r="Q687" i="9"/>
  <c r="R687" i="9"/>
  <c r="S687" i="9"/>
  <c r="O688" i="9"/>
  <c r="P688" i="9"/>
  <c r="Q688" i="9"/>
  <c r="R688" i="9"/>
  <c r="S688" i="9"/>
  <c r="O689" i="9"/>
  <c r="P689" i="9"/>
  <c r="Q689" i="9"/>
  <c r="R689" i="9"/>
  <c r="S689" i="9"/>
  <c r="O690" i="9"/>
  <c r="P690" i="9"/>
  <c r="Q690" i="9"/>
  <c r="R690" i="9"/>
  <c r="S690" i="9"/>
  <c r="W690" i="9" s="1"/>
  <c r="O691" i="9"/>
  <c r="P691" i="9"/>
  <c r="Q691" i="9"/>
  <c r="R691" i="9"/>
  <c r="S691" i="9"/>
  <c r="O692" i="9"/>
  <c r="P692" i="9"/>
  <c r="Q692" i="9"/>
  <c r="R692" i="9"/>
  <c r="S692" i="9"/>
  <c r="O693" i="9"/>
  <c r="P693" i="9"/>
  <c r="Q693" i="9"/>
  <c r="R693" i="9"/>
  <c r="S693" i="9"/>
  <c r="W693" i="9" s="1"/>
  <c r="O694" i="9"/>
  <c r="P694" i="9"/>
  <c r="Q694" i="9"/>
  <c r="R694" i="9"/>
  <c r="S694" i="9"/>
  <c r="W694" i="9" s="1"/>
  <c r="O695" i="9"/>
  <c r="P695" i="9"/>
  <c r="Q695" i="9"/>
  <c r="R695" i="9"/>
  <c r="S695" i="9"/>
  <c r="W695" i="9" s="1"/>
  <c r="O696" i="9"/>
  <c r="P696" i="9"/>
  <c r="Q696" i="9"/>
  <c r="R696" i="9"/>
  <c r="S696" i="9"/>
  <c r="O697" i="9"/>
  <c r="P697" i="9"/>
  <c r="Q697" i="9"/>
  <c r="R697" i="9"/>
  <c r="S697" i="9"/>
  <c r="Y697" i="9" s="1"/>
  <c r="O698" i="9"/>
  <c r="P698" i="9"/>
  <c r="Q698" i="9"/>
  <c r="R698" i="9"/>
  <c r="S698" i="9"/>
  <c r="O699" i="9"/>
  <c r="P699" i="9"/>
  <c r="Q699" i="9"/>
  <c r="R699" i="9"/>
  <c r="S699" i="9"/>
  <c r="Y699" i="9" s="1"/>
  <c r="O700" i="9"/>
  <c r="P700" i="9"/>
  <c r="Q700" i="9"/>
  <c r="R700" i="9"/>
  <c r="S700" i="9"/>
  <c r="U700" i="9" s="1"/>
  <c r="O701" i="9"/>
  <c r="P701" i="9"/>
  <c r="Q701" i="9"/>
  <c r="R701" i="9"/>
  <c r="S701" i="9"/>
  <c r="O702" i="9"/>
  <c r="P702" i="9"/>
  <c r="Q702" i="9"/>
  <c r="R702" i="9"/>
  <c r="S702" i="9"/>
  <c r="U702" i="9" s="1"/>
  <c r="O703" i="9"/>
  <c r="P703" i="9"/>
  <c r="Q703" i="9"/>
  <c r="R703" i="9"/>
  <c r="S703" i="9"/>
  <c r="O704" i="9"/>
  <c r="P704" i="9"/>
  <c r="Q704" i="9"/>
  <c r="R704" i="9"/>
  <c r="S704" i="9"/>
  <c r="X704" i="9" s="1"/>
  <c r="O705" i="9"/>
  <c r="P705" i="9"/>
  <c r="Q705" i="9"/>
  <c r="R705" i="9"/>
  <c r="S705" i="9"/>
  <c r="U705" i="9" s="1"/>
  <c r="O706" i="9"/>
  <c r="P706" i="9"/>
  <c r="Q706" i="9"/>
  <c r="R706" i="9"/>
  <c r="S706" i="9"/>
  <c r="X706" i="9" s="1"/>
  <c r="O707" i="9"/>
  <c r="P707" i="9"/>
  <c r="Q707" i="9"/>
  <c r="R707" i="9"/>
  <c r="S707" i="9"/>
  <c r="O708" i="9"/>
  <c r="P708" i="9"/>
  <c r="Q708" i="9"/>
  <c r="R708" i="9"/>
  <c r="S708" i="9"/>
  <c r="O709" i="9"/>
  <c r="P709" i="9"/>
  <c r="Q709" i="9"/>
  <c r="R709" i="9"/>
  <c r="S709" i="9"/>
  <c r="Z709" i="9" s="1"/>
  <c r="O710" i="9"/>
  <c r="P710" i="9"/>
  <c r="Q710" i="9"/>
  <c r="R710" i="9"/>
  <c r="S710" i="9"/>
  <c r="O711" i="9"/>
  <c r="P711" i="9"/>
  <c r="Q711" i="9"/>
  <c r="R711" i="9"/>
  <c r="S711" i="9"/>
  <c r="O712" i="9"/>
  <c r="P712" i="9"/>
  <c r="Q712" i="9"/>
  <c r="R712" i="9"/>
  <c r="S712" i="9"/>
  <c r="U712" i="9" s="1"/>
  <c r="O713" i="9"/>
  <c r="P713" i="9"/>
  <c r="Q713" i="9"/>
  <c r="R713" i="9"/>
  <c r="S713" i="9"/>
  <c r="O714" i="9"/>
  <c r="P714" i="9"/>
  <c r="Q714" i="9"/>
  <c r="R714" i="9"/>
  <c r="S714" i="9"/>
  <c r="AA714" i="9" s="1"/>
  <c r="O715" i="9"/>
  <c r="P715" i="9"/>
  <c r="Q715" i="9"/>
  <c r="R715" i="9"/>
  <c r="S715" i="9"/>
  <c r="O716" i="9"/>
  <c r="P716" i="9"/>
  <c r="Q716" i="9"/>
  <c r="R716" i="9"/>
  <c r="S716" i="9"/>
  <c r="O717" i="9"/>
  <c r="P717" i="9"/>
  <c r="Q717" i="9"/>
  <c r="R717" i="9"/>
  <c r="S717" i="9"/>
  <c r="U717" i="9" s="1"/>
  <c r="O718" i="9"/>
  <c r="P718" i="9"/>
  <c r="Q718" i="9"/>
  <c r="R718" i="9"/>
  <c r="S718" i="9"/>
  <c r="X718" i="9" s="1"/>
  <c r="O719" i="9"/>
  <c r="P719" i="9"/>
  <c r="Q719" i="9"/>
  <c r="R719" i="9"/>
  <c r="S719" i="9"/>
  <c r="O720" i="9"/>
  <c r="P720" i="9"/>
  <c r="Q720" i="9"/>
  <c r="R720" i="9"/>
  <c r="S720" i="9"/>
  <c r="O721" i="9"/>
  <c r="P721" i="9"/>
  <c r="Q721" i="9"/>
  <c r="R721" i="9"/>
  <c r="S721" i="9"/>
  <c r="Z721" i="9" s="1"/>
  <c r="O722" i="9"/>
  <c r="P722" i="9"/>
  <c r="Q722" i="9"/>
  <c r="R722" i="9"/>
  <c r="S722" i="9"/>
  <c r="O723" i="9"/>
  <c r="P723" i="9"/>
  <c r="Q723" i="9"/>
  <c r="R723" i="9"/>
  <c r="S723" i="9"/>
  <c r="Y723" i="9" s="1"/>
  <c r="O724" i="9"/>
  <c r="P724" i="9"/>
  <c r="Q724" i="9"/>
  <c r="R724" i="9"/>
  <c r="S724" i="9"/>
  <c r="O725" i="9"/>
  <c r="P725" i="9"/>
  <c r="Q725" i="9"/>
  <c r="R725" i="9"/>
  <c r="S725" i="9"/>
  <c r="O726" i="9"/>
  <c r="P726" i="9"/>
  <c r="Q726" i="9"/>
  <c r="R726" i="9"/>
  <c r="S726" i="9"/>
  <c r="O727" i="9"/>
  <c r="P727" i="9"/>
  <c r="Q727" i="9"/>
  <c r="R727" i="9"/>
  <c r="S727" i="9"/>
  <c r="O728" i="9"/>
  <c r="P728" i="9"/>
  <c r="Q728" i="9"/>
  <c r="R728" i="9"/>
  <c r="S728" i="9"/>
  <c r="O729" i="9"/>
  <c r="P729" i="9"/>
  <c r="Q729" i="9"/>
  <c r="R729" i="9"/>
  <c r="S729" i="9"/>
  <c r="V729" i="9" s="1"/>
  <c r="O730" i="9"/>
  <c r="P730" i="9"/>
  <c r="Q730" i="9"/>
  <c r="R730" i="9"/>
  <c r="S730" i="9"/>
  <c r="O731" i="9"/>
  <c r="P731" i="9"/>
  <c r="Q731" i="9"/>
  <c r="R731" i="9"/>
  <c r="S731" i="9"/>
  <c r="O732" i="9"/>
  <c r="P732" i="9"/>
  <c r="Q732" i="9"/>
  <c r="R732" i="9"/>
  <c r="S732" i="9"/>
  <c r="O733" i="9"/>
  <c r="P733" i="9"/>
  <c r="Q733" i="9"/>
  <c r="R733" i="9"/>
  <c r="S733" i="9"/>
  <c r="Y733" i="9" s="1"/>
  <c r="O734" i="9"/>
  <c r="P734" i="9"/>
  <c r="Q734" i="9"/>
  <c r="R734" i="9"/>
  <c r="S734" i="9"/>
  <c r="O735" i="9"/>
  <c r="P735" i="9"/>
  <c r="Q735" i="9"/>
  <c r="R735" i="9"/>
  <c r="S735" i="9"/>
  <c r="O736" i="9"/>
  <c r="P736" i="9"/>
  <c r="Q736" i="9"/>
  <c r="R736" i="9"/>
  <c r="S736" i="9"/>
  <c r="U736" i="9" s="1"/>
  <c r="O737" i="9"/>
  <c r="P737" i="9"/>
  <c r="Q737" i="9"/>
  <c r="R737" i="9"/>
  <c r="S737" i="9"/>
  <c r="O738" i="9"/>
  <c r="P738" i="9"/>
  <c r="Q738" i="9"/>
  <c r="R738" i="9"/>
  <c r="S738" i="9"/>
  <c r="O739" i="9"/>
  <c r="P739" i="9"/>
  <c r="Q739" i="9"/>
  <c r="R739" i="9"/>
  <c r="S739" i="9"/>
  <c r="O740" i="9"/>
  <c r="P740" i="9"/>
  <c r="Q740" i="9"/>
  <c r="R740" i="9"/>
  <c r="S740" i="9"/>
  <c r="Z740" i="9" s="1"/>
  <c r="O741" i="9"/>
  <c r="P741" i="9"/>
  <c r="Q741" i="9"/>
  <c r="R741" i="9"/>
  <c r="S741" i="9"/>
  <c r="U741" i="9" s="1"/>
  <c r="O742" i="9"/>
  <c r="P742" i="9"/>
  <c r="Q742" i="9"/>
  <c r="R742" i="9"/>
  <c r="S742" i="9"/>
  <c r="X742" i="9" s="1"/>
  <c r="O743" i="9"/>
  <c r="P743" i="9"/>
  <c r="Q743" i="9"/>
  <c r="R743" i="9"/>
  <c r="S743" i="9"/>
  <c r="O744" i="9"/>
  <c r="P744" i="9"/>
  <c r="Q744" i="9"/>
  <c r="R744" i="9"/>
  <c r="S744" i="9"/>
  <c r="O745" i="9"/>
  <c r="P745" i="9"/>
  <c r="Q745" i="9"/>
  <c r="R745" i="9"/>
  <c r="S745" i="9"/>
  <c r="Y745" i="9" s="1"/>
  <c r="O746" i="9"/>
  <c r="P746" i="9"/>
  <c r="Q746" i="9"/>
  <c r="R746" i="9"/>
  <c r="S746" i="9"/>
  <c r="O747" i="9"/>
  <c r="P747" i="9"/>
  <c r="Q747" i="9"/>
  <c r="R747" i="9"/>
  <c r="S747" i="9"/>
  <c r="X747" i="9" s="1"/>
  <c r="O748" i="9"/>
  <c r="P748" i="9"/>
  <c r="Q748" i="9"/>
  <c r="R748" i="9"/>
  <c r="S748" i="9"/>
  <c r="U748" i="9" s="1"/>
  <c r="O749" i="9"/>
  <c r="P749" i="9"/>
  <c r="Q749" i="9"/>
  <c r="R749" i="9"/>
  <c r="S749" i="9"/>
  <c r="O750" i="9"/>
  <c r="P750" i="9"/>
  <c r="Q750" i="9"/>
  <c r="R750" i="9"/>
  <c r="S750" i="9"/>
  <c r="O751" i="9"/>
  <c r="P751" i="9"/>
  <c r="Q751" i="9"/>
  <c r="R751" i="9"/>
  <c r="S751" i="9"/>
  <c r="O752" i="9"/>
  <c r="P752" i="9"/>
  <c r="Q752" i="9"/>
  <c r="R752" i="9"/>
  <c r="S752" i="9"/>
  <c r="O753" i="9"/>
  <c r="P753" i="9"/>
  <c r="Q753" i="9"/>
  <c r="R753" i="9"/>
  <c r="S753" i="9"/>
  <c r="V753" i="9" s="1"/>
  <c r="O754" i="9"/>
  <c r="P754" i="9"/>
  <c r="Q754" i="9"/>
  <c r="R754" i="9"/>
  <c r="S754" i="9"/>
  <c r="X754" i="9" s="1"/>
  <c r="O755" i="9"/>
  <c r="P755" i="9"/>
  <c r="Q755" i="9"/>
  <c r="R755" i="9"/>
  <c r="S755" i="9"/>
  <c r="O756" i="9"/>
  <c r="P756" i="9"/>
  <c r="Q756" i="9"/>
  <c r="R756" i="9"/>
  <c r="S756" i="9"/>
  <c r="O757" i="9"/>
  <c r="P757" i="9"/>
  <c r="Q757" i="9"/>
  <c r="R757" i="9"/>
  <c r="S757" i="9"/>
  <c r="Y757" i="9" s="1"/>
  <c r="O758" i="9"/>
  <c r="P758" i="9"/>
  <c r="Q758" i="9"/>
  <c r="R758" i="9"/>
  <c r="S758" i="9"/>
  <c r="O759" i="9"/>
  <c r="P759" i="9"/>
  <c r="Q759" i="9"/>
  <c r="R759" i="9"/>
  <c r="S759" i="9"/>
  <c r="O760" i="9"/>
  <c r="P760" i="9"/>
  <c r="Q760" i="9"/>
  <c r="R760" i="9"/>
  <c r="S760" i="9"/>
  <c r="O761" i="9"/>
  <c r="P761" i="9"/>
  <c r="Q761" i="9"/>
  <c r="R761" i="9"/>
  <c r="S761" i="9"/>
  <c r="O762" i="9"/>
  <c r="P762" i="9"/>
  <c r="Q762" i="9"/>
  <c r="R762" i="9"/>
  <c r="S762" i="9"/>
  <c r="O763" i="9"/>
  <c r="P763" i="9"/>
  <c r="Q763" i="9"/>
  <c r="R763" i="9"/>
  <c r="S763" i="9"/>
  <c r="O764" i="9"/>
  <c r="P764" i="9"/>
  <c r="Q764" i="9"/>
  <c r="R764" i="9"/>
  <c r="S764" i="9"/>
  <c r="U764" i="9" s="1"/>
  <c r="O765" i="9"/>
  <c r="P765" i="9"/>
  <c r="Q765" i="9"/>
  <c r="R765" i="9"/>
  <c r="S765" i="9"/>
  <c r="V765" i="9" s="1"/>
  <c r="O766" i="9"/>
  <c r="P766" i="9"/>
  <c r="Q766" i="9"/>
  <c r="R766" i="9"/>
  <c r="S766" i="9"/>
  <c r="W766" i="9" s="1"/>
  <c r="O767" i="9"/>
  <c r="P767" i="9"/>
  <c r="Q767" i="9"/>
  <c r="R767" i="9"/>
  <c r="S767" i="9"/>
  <c r="X767" i="9" s="1"/>
  <c r="O768" i="9"/>
  <c r="P768" i="9"/>
  <c r="Q768" i="9"/>
  <c r="R768" i="9"/>
  <c r="S768" i="9"/>
  <c r="O769" i="9"/>
  <c r="P769" i="9"/>
  <c r="Q769" i="9"/>
  <c r="R769" i="9"/>
  <c r="S769" i="9"/>
  <c r="Z769" i="9" s="1"/>
  <c r="O770" i="9"/>
  <c r="P770" i="9"/>
  <c r="Q770" i="9"/>
  <c r="R770" i="9"/>
  <c r="S770" i="9"/>
  <c r="O771" i="9"/>
  <c r="P771" i="9"/>
  <c r="Q771" i="9"/>
  <c r="R771" i="9"/>
  <c r="S771" i="9"/>
  <c r="O772" i="9"/>
  <c r="P772" i="9"/>
  <c r="Q772" i="9"/>
  <c r="R772" i="9"/>
  <c r="S772" i="9"/>
  <c r="U772" i="9" s="1"/>
  <c r="O773" i="9"/>
  <c r="P773" i="9"/>
  <c r="Q773" i="9"/>
  <c r="R773" i="9"/>
  <c r="S773" i="9"/>
  <c r="O774" i="9"/>
  <c r="P774" i="9"/>
  <c r="Q774" i="9"/>
  <c r="R774" i="9"/>
  <c r="S774" i="9"/>
  <c r="Y774" i="9" s="1"/>
  <c r="O775" i="9"/>
  <c r="P775" i="9"/>
  <c r="Q775" i="9"/>
  <c r="R775" i="9"/>
  <c r="S775" i="9"/>
  <c r="O776" i="9"/>
  <c r="P776" i="9"/>
  <c r="Q776" i="9"/>
  <c r="R776" i="9"/>
  <c r="S776" i="9"/>
  <c r="O777" i="9"/>
  <c r="P777" i="9"/>
  <c r="Q777" i="9"/>
  <c r="R777" i="9"/>
  <c r="S777" i="9"/>
  <c r="V777" i="9" s="1"/>
  <c r="O778" i="9"/>
  <c r="P778" i="9"/>
  <c r="Q778" i="9"/>
  <c r="R778" i="9"/>
  <c r="S778" i="9"/>
  <c r="O779" i="9"/>
  <c r="P779" i="9"/>
  <c r="Q779" i="9"/>
  <c r="R779" i="9"/>
  <c r="S779" i="9"/>
  <c r="Y779" i="9" s="1"/>
  <c r="O780" i="9"/>
  <c r="P780" i="9"/>
  <c r="Q780" i="9"/>
  <c r="R780" i="9"/>
  <c r="S780" i="9"/>
  <c r="O781" i="9"/>
  <c r="P781" i="9"/>
  <c r="Q781" i="9"/>
  <c r="R781" i="9"/>
  <c r="S781" i="9"/>
  <c r="O782" i="9"/>
  <c r="P782" i="9"/>
  <c r="Q782" i="9"/>
  <c r="R782" i="9"/>
  <c r="S782" i="9"/>
  <c r="O783" i="9"/>
  <c r="P783" i="9"/>
  <c r="Q783" i="9"/>
  <c r="R783" i="9"/>
  <c r="S783" i="9"/>
  <c r="O784" i="9"/>
  <c r="P784" i="9"/>
  <c r="Q784" i="9"/>
  <c r="R784" i="9"/>
  <c r="S784" i="9"/>
  <c r="Z784" i="9" s="1"/>
  <c r="O785" i="9"/>
  <c r="P785" i="9"/>
  <c r="Q785" i="9"/>
  <c r="R785" i="9"/>
  <c r="S785" i="9"/>
  <c r="O786" i="9"/>
  <c r="P786" i="9"/>
  <c r="Q786" i="9"/>
  <c r="R786" i="9"/>
  <c r="S786" i="9"/>
  <c r="O787" i="9"/>
  <c r="P787" i="9"/>
  <c r="Q787" i="9"/>
  <c r="R787" i="9"/>
  <c r="S787" i="9"/>
  <c r="O788" i="9"/>
  <c r="P788" i="9"/>
  <c r="Q788" i="9"/>
  <c r="R788" i="9"/>
  <c r="S788" i="9"/>
  <c r="O789" i="9"/>
  <c r="P789" i="9"/>
  <c r="Q789" i="9"/>
  <c r="R789" i="9"/>
  <c r="S789" i="9"/>
  <c r="Z789" i="9" s="1"/>
  <c r="O790" i="9"/>
  <c r="P790" i="9"/>
  <c r="Q790" i="9"/>
  <c r="R790" i="9"/>
  <c r="S790" i="9"/>
  <c r="O791" i="9"/>
  <c r="P791" i="9"/>
  <c r="Q791" i="9"/>
  <c r="R791" i="9"/>
  <c r="S791" i="9"/>
  <c r="O792" i="9"/>
  <c r="P792" i="9"/>
  <c r="Q792" i="9"/>
  <c r="R792" i="9"/>
  <c r="S792" i="9"/>
  <c r="O793" i="9"/>
  <c r="P793" i="9"/>
  <c r="Q793" i="9"/>
  <c r="R793" i="9"/>
  <c r="S793" i="9"/>
  <c r="O794" i="9"/>
  <c r="P794" i="9"/>
  <c r="Q794" i="9"/>
  <c r="R794" i="9"/>
  <c r="S794" i="9"/>
  <c r="O795" i="9"/>
  <c r="P795" i="9"/>
  <c r="Q795" i="9"/>
  <c r="R795" i="9"/>
  <c r="S795" i="9"/>
  <c r="O796" i="9"/>
  <c r="P796" i="9"/>
  <c r="Q796" i="9"/>
  <c r="R796" i="9"/>
  <c r="S796" i="9"/>
  <c r="O797" i="9"/>
  <c r="P797" i="9"/>
  <c r="Q797" i="9"/>
  <c r="R797" i="9"/>
  <c r="S797" i="9"/>
  <c r="O798" i="9"/>
  <c r="P798" i="9"/>
  <c r="Q798" i="9"/>
  <c r="R798" i="9"/>
  <c r="S798" i="9"/>
  <c r="O799" i="9"/>
  <c r="P799" i="9"/>
  <c r="Q799" i="9"/>
  <c r="R799" i="9"/>
  <c r="S799" i="9"/>
  <c r="O800" i="9"/>
  <c r="P800" i="9"/>
  <c r="Q800" i="9"/>
  <c r="R800" i="9"/>
  <c r="S800" i="9"/>
  <c r="O801" i="9"/>
  <c r="P801" i="9"/>
  <c r="Q801" i="9"/>
  <c r="R801" i="9"/>
  <c r="S801" i="9"/>
  <c r="U801" i="9" s="1"/>
  <c r="O802" i="9"/>
  <c r="P802" i="9"/>
  <c r="Q802" i="9"/>
  <c r="R802" i="9"/>
  <c r="S802" i="9"/>
  <c r="O803" i="9"/>
  <c r="P803" i="9"/>
  <c r="Q803" i="9"/>
  <c r="R803" i="9"/>
  <c r="S803" i="9"/>
  <c r="O804" i="9"/>
  <c r="P804" i="9"/>
  <c r="Q804" i="9"/>
  <c r="R804" i="9"/>
  <c r="S804" i="9"/>
  <c r="O805" i="9"/>
  <c r="P805" i="9"/>
  <c r="Q805" i="9"/>
  <c r="R805" i="9"/>
  <c r="S805" i="9"/>
  <c r="O806" i="9"/>
  <c r="P806" i="9"/>
  <c r="Q806" i="9"/>
  <c r="R806" i="9"/>
  <c r="S806" i="9"/>
  <c r="O807" i="9"/>
  <c r="P807" i="9"/>
  <c r="Q807" i="9"/>
  <c r="R807" i="9"/>
  <c r="S807" i="9"/>
  <c r="O808" i="9"/>
  <c r="P808" i="9"/>
  <c r="Q808" i="9"/>
  <c r="R808" i="9"/>
  <c r="S808" i="9"/>
  <c r="Y808" i="9" s="1"/>
  <c r="O809" i="9"/>
  <c r="P809" i="9"/>
  <c r="Q809" i="9"/>
  <c r="R809" i="9"/>
  <c r="S809" i="9"/>
  <c r="O810" i="9"/>
  <c r="P810" i="9"/>
  <c r="Q810" i="9"/>
  <c r="R810" i="9"/>
  <c r="S810" i="9"/>
  <c r="W810" i="9" s="1"/>
  <c r="O811" i="9"/>
  <c r="P811" i="9"/>
  <c r="Q811" i="9"/>
  <c r="R811" i="9"/>
  <c r="S811" i="9"/>
  <c r="O812" i="9"/>
  <c r="P812" i="9"/>
  <c r="Q812" i="9"/>
  <c r="R812" i="9"/>
  <c r="S812" i="9"/>
  <c r="O813" i="9"/>
  <c r="P813" i="9"/>
  <c r="Q813" i="9"/>
  <c r="R813" i="9"/>
  <c r="S813" i="9"/>
  <c r="X813" i="9" s="1"/>
  <c r="O814" i="9"/>
  <c r="P814" i="9"/>
  <c r="Q814" i="9"/>
  <c r="R814" i="9"/>
  <c r="S814" i="9"/>
  <c r="O815" i="9"/>
  <c r="P815" i="9"/>
  <c r="Q815" i="9"/>
  <c r="R815" i="9"/>
  <c r="S815" i="9"/>
  <c r="O816" i="9"/>
  <c r="P816" i="9"/>
  <c r="Q816" i="9"/>
  <c r="R816" i="9"/>
  <c r="S816" i="9"/>
  <c r="V816" i="9" s="1"/>
  <c r="O817" i="9"/>
  <c r="P817" i="9"/>
  <c r="Q817" i="9"/>
  <c r="R817" i="9"/>
  <c r="S817" i="9"/>
  <c r="O818" i="9"/>
  <c r="P818" i="9"/>
  <c r="Q818" i="9"/>
  <c r="R818" i="9"/>
  <c r="S818" i="9"/>
  <c r="O819" i="9"/>
  <c r="P819" i="9"/>
  <c r="Q819" i="9"/>
  <c r="R819" i="9"/>
  <c r="S819" i="9"/>
  <c r="O820" i="9"/>
  <c r="P820" i="9"/>
  <c r="Q820" i="9"/>
  <c r="R820" i="9"/>
  <c r="S820" i="9"/>
  <c r="O821" i="9"/>
  <c r="P821" i="9"/>
  <c r="Q821" i="9"/>
  <c r="R821" i="9"/>
  <c r="S821" i="9"/>
  <c r="O822" i="9"/>
  <c r="P822" i="9"/>
  <c r="Q822" i="9"/>
  <c r="R822" i="9"/>
  <c r="S822" i="9"/>
  <c r="AA822" i="9" s="1"/>
  <c r="O823" i="9"/>
  <c r="P823" i="9"/>
  <c r="Q823" i="9"/>
  <c r="R823" i="9"/>
  <c r="S823" i="9"/>
  <c r="O824" i="9"/>
  <c r="P824" i="9"/>
  <c r="Q824" i="9"/>
  <c r="R824" i="9"/>
  <c r="S824" i="9"/>
  <c r="O825" i="9"/>
  <c r="P825" i="9"/>
  <c r="Q825" i="9"/>
  <c r="R825" i="9"/>
  <c r="S825" i="9"/>
  <c r="X825" i="9" s="1"/>
  <c r="O826" i="9"/>
  <c r="P826" i="9"/>
  <c r="Q826" i="9"/>
  <c r="R826" i="9"/>
  <c r="S826" i="9"/>
  <c r="O827" i="9"/>
  <c r="P827" i="9"/>
  <c r="Q827" i="9"/>
  <c r="R827" i="9"/>
  <c r="S827" i="9"/>
  <c r="X827" i="9" s="1"/>
  <c r="O828" i="9"/>
  <c r="P828" i="9"/>
  <c r="Q828" i="9"/>
  <c r="R828" i="9"/>
  <c r="S828" i="9"/>
  <c r="U828" i="9" s="1"/>
  <c r="O829" i="9"/>
  <c r="P829" i="9"/>
  <c r="Q829" i="9"/>
  <c r="R829" i="9"/>
  <c r="S829" i="9"/>
  <c r="O830" i="9"/>
  <c r="P830" i="9"/>
  <c r="Q830" i="9"/>
  <c r="R830" i="9"/>
  <c r="S830" i="9"/>
  <c r="O831" i="9"/>
  <c r="P831" i="9"/>
  <c r="Q831" i="9"/>
  <c r="R831" i="9"/>
  <c r="S831" i="9"/>
  <c r="X831" i="9" s="1"/>
  <c r="O832" i="9"/>
  <c r="P832" i="9"/>
  <c r="Q832" i="9"/>
  <c r="R832" i="9"/>
  <c r="S832" i="9"/>
  <c r="O833" i="9"/>
  <c r="P833" i="9"/>
  <c r="Q833" i="9"/>
  <c r="R833" i="9"/>
  <c r="S833" i="9"/>
  <c r="O834" i="9"/>
  <c r="P834" i="9"/>
  <c r="Q834" i="9"/>
  <c r="R834" i="9"/>
  <c r="S834" i="9"/>
  <c r="O835" i="9"/>
  <c r="P835" i="9"/>
  <c r="Q835" i="9"/>
  <c r="R835" i="9"/>
  <c r="S835" i="9"/>
  <c r="O836" i="9"/>
  <c r="P836" i="9"/>
  <c r="Q836" i="9"/>
  <c r="R836" i="9"/>
  <c r="S836" i="9"/>
  <c r="O837" i="9"/>
  <c r="P837" i="9"/>
  <c r="Q837" i="9"/>
  <c r="R837" i="9"/>
  <c r="S837" i="9"/>
  <c r="U837" i="9" s="1"/>
  <c r="O838" i="9"/>
  <c r="P838" i="9"/>
  <c r="Q838" i="9"/>
  <c r="R838" i="9"/>
  <c r="S838" i="9"/>
  <c r="O839" i="9"/>
  <c r="P839" i="9"/>
  <c r="Q839" i="9"/>
  <c r="R839" i="9"/>
  <c r="S839" i="9"/>
  <c r="O840" i="9"/>
  <c r="P840" i="9"/>
  <c r="Q840" i="9"/>
  <c r="R840" i="9"/>
  <c r="S840" i="9"/>
  <c r="Z840" i="9" s="1"/>
  <c r="O841" i="9"/>
  <c r="P841" i="9"/>
  <c r="Q841" i="9"/>
  <c r="R841" i="9"/>
  <c r="S841" i="9"/>
  <c r="U841" i="9" s="1"/>
  <c r="O842" i="9"/>
  <c r="P842" i="9"/>
  <c r="Q842" i="9"/>
  <c r="R842" i="9"/>
  <c r="S842" i="9"/>
  <c r="O843" i="9"/>
  <c r="P843" i="9"/>
  <c r="Q843" i="9"/>
  <c r="R843" i="9"/>
  <c r="S843" i="9"/>
  <c r="O844" i="9"/>
  <c r="P844" i="9"/>
  <c r="Q844" i="9"/>
  <c r="R844" i="9"/>
  <c r="S844" i="9"/>
  <c r="O845" i="9"/>
  <c r="P845" i="9"/>
  <c r="Q845" i="9"/>
  <c r="R845" i="9"/>
  <c r="S845" i="9"/>
  <c r="O846" i="9"/>
  <c r="P846" i="9"/>
  <c r="Q846" i="9"/>
  <c r="R846" i="9"/>
  <c r="S846" i="9"/>
  <c r="O847" i="9"/>
  <c r="P847" i="9"/>
  <c r="Q847" i="9"/>
  <c r="R847" i="9"/>
  <c r="S847" i="9"/>
  <c r="O848" i="9"/>
  <c r="P848" i="9"/>
  <c r="Q848" i="9"/>
  <c r="R848" i="9"/>
  <c r="S848" i="9"/>
  <c r="O849" i="9"/>
  <c r="P849" i="9"/>
  <c r="Q849" i="9"/>
  <c r="R849" i="9"/>
  <c r="S849" i="9"/>
  <c r="W849" i="9" s="1"/>
  <c r="O850" i="9"/>
  <c r="P850" i="9"/>
  <c r="Q850" i="9"/>
  <c r="R850" i="9"/>
  <c r="S850" i="9"/>
  <c r="W850" i="9" s="1"/>
  <c r="O851" i="9"/>
  <c r="P851" i="9"/>
  <c r="Q851" i="9"/>
  <c r="R851" i="9"/>
  <c r="S851" i="9"/>
  <c r="O852" i="9"/>
  <c r="P852" i="9"/>
  <c r="Q852" i="9"/>
  <c r="R852" i="9"/>
  <c r="S852" i="9"/>
  <c r="AA852" i="9" s="1"/>
  <c r="O853" i="9"/>
  <c r="P853" i="9"/>
  <c r="Q853" i="9"/>
  <c r="R853" i="9"/>
  <c r="S853" i="9"/>
  <c r="O854" i="9"/>
  <c r="P854" i="9"/>
  <c r="Q854" i="9"/>
  <c r="R854" i="9"/>
  <c r="S854" i="9"/>
  <c r="O855" i="9"/>
  <c r="P855" i="9"/>
  <c r="Q855" i="9"/>
  <c r="R855" i="9"/>
  <c r="S855" i="9"/>
  <c r="X855" i="9" s="1"/>
  <c r="O856" i="9"/>
  <c r="P856" i="9"/>
  <c r="Q856" i="9"/>
  <c r="R856" i="9"/>
  <c r="S856" i="9"/>
  <c r="O857" i="9"/>
  <c r="P857" i="9"/>
  <c r="Q857" i="9"/>
  <c r="R857" i="9"/>
  <c r="S857" i="9"/>
  <c r="O858" i="9"/>
  <c r="P858" i="9"/>
  <c r="Q858" i="9"/>
  <c r="R858" i="9"/>
  <c r="S858" i="9"/>
  <c r="AA858" i="9" s="1"/>
  <c r="O859" i="9"/>
  <c r="P859" i="9"/>
  <c r="Q859" i="9"/>
  <c r="R859" i="9"/>
  <c r="S859" i="9"/>
  <c r="O860" i="9"/>
  <c r="P860" i="9"/>
  <c r="Q860" i="9"/>
  <c r="R860" i="9"/>
  <c r="S860" i="9"/>
  <c r="O861" i="9"/>
  <c r="P861" i="9"/>
  <c r="Q861" i="9"/>
  <c r="R861" i="9"/>
  <c r="S861" i="9"/>
  <c r="O862" i="9"/>
  <c r="P862" i="9"/>
  <c r="Q862" i="9"/>
  <c r="R862" i="9"/>
  <c r="S862" i="9"/>
  <c r="O863" i="9"/>
  <c r="P863" i="9"/>
  <c r="Q863" i="9"/>
  <c r="R863" i="9"/>
  <c r="S863" i="9"/>
  <c r="O864" i="9"/>
  <c r="P864" i="9"/>
  <c r="Q864" i="9"/>
  <c r="R864" i="9"/>
  <c r="S864" i="9"/>
  <c r="U864" i="9" s="1"/>
  <c r="O865" i="9"/>
  <c r="P865" i="9"/>
  <c r="Q865" i="9"/>
  <c r="R865" i="9"/>
  <c r="S865" i="9"/>
  <c r="Z865" i="9" s="1"/>
  <c r="O866" i="9"/>
  <c r="P866" i="9"/>
  <c r="Q866" i="9"/>
  <c r="R866" i="9"/>
  <c r="S866" i="9"/>
  <c r="O867" i="9"/>
  <c r="P867" i="9"/>
  <c r="Q867" i="9"/>
  <c r="R867" i="9"/>
  <c r="S867" i="9"/>
  <c r="O868" i="9"/>
  <c r="P868" i="9"/>
  <c r="Q868" i="9"/>
  <c r="R868" i="9"/>
  <c r="S868" i="9"/>
  <c r="O869" i="9"/>
  <c r="P869" i="9"/>
  <c r="Q869" i="9"/>
  <c r="R869" i="9"/>
  <c r="S869" i="9"/>
  <c r="O870" i="9"/>
  <c r="P870" i="9"/>
  <c r="Q870" i="9"/>
  <c r="R870" i="9"/>
  <c r="S870" i="9"/>
  <c r="U870" i="9" s="1"/>
  <c r="O871" i="9"/>
  <c r="P871" i="9"/>
  <c r="Q871" i="9"/>
  <c r="R871" i="9"/>
  <c r="S871" i="9"/>
  <c r="O872" i="9"/>
  <c r="P872" i="9"/>
  <c r="Q872" i="9"/>
  <c r="R872" i="9"/>
  <c r="S872" i="9"/>
  <c r="O873" i="9"/>
  <c r="P873" i="9"/>
  <c r="Q873" i="9"/>
  <c r="R873" i="9"/>
  <c r="S873" i="9"/>
  <c r="Y873" i="9" s="1"/>
  <c r="O874" i="9"/>
  <c r="P874" i="9"/>
  <c r="Q874" i="9"/>
  <c r="R874" i="9"/>
  <c r="S874" i="9"/>
  <c r="O875" i="9"/>
  <c r="P875" i="9"/>
  <c r="Q875" i="9"/>
  <c r="R875" i="9"/>
  <c r="S875" i="9"/>
  <c r="O876" i="9"/>
  <c r="P876" i="9"/>
  <c r="Q876" i="9"/>
  <c r="R876" i="9"/>
  <c r="S876" i="9"/>
  <c r="U876" i="9" s="1"/>
  <c r="O877" i="9"/>
  <c r="P877" i="9"/>
  <c r="Q877" i="9"/>
  <c r="R877" i="9"/>
  <c r="S877" i="9"/>
  <c r="Z877" i="9" s="1"/>
  <c r="O878" i="9"/>
  <c r="P878" i="9"/>
  <c r="Q878" i="9"/>
  <c r="R878" i="9"/>
  <c r="S878" i="9"/>
  <c r="O879" i="9"/>
  <c r="P879" i="9"/>
  <c r="Q879" i="9"/>
  <c r="R879" i="9"/>
  <c r="S879" i="9"/>
  <c r="X879" i="9" s="1"/>
  <c r="O880" i="9"/>
  <c r="P880" i="9"/>
  <c r="Q880" i="9"/>
  <c r="R880" i="9"/>
  <c r="S880" i="9"/>
  <c r="O881" i="9"/>
  <c r="P881" i="9"/>
  <c r="Q881" i="9"/>
  <c r="R881" i="9"/>
  <c r="S881" i="9"/>
  <c r="O882" i="9"/>
  <c r="P882" i="9"/>
  <c r="Q882" i="9"/>
  <c r="R882" i="9"/>
  <c r="S882" i="9"/>
  <c r="O883" i="9"/>
  <c r="P883" i="9"/>
  <c r="Q883" i="9"/>
  <c r="R883" i="9"/>
  <c r="S883" i="9"/>
  <c r="O884" i="9"/>
  <c r="P884" i="9"/>
  <c r="Q884" i="9"/>
  <c r="R884" i="9"/>
  <c r="S884" i="9"/>
  <c r="O885" i="9"/>
  <c r="P885" i="9"/>
  <c r="Q885" i="9"/>
  <c r="R885" i="9"/>
  <c r="S885" i="9"/>
  <c r="W885" i="9" s="1"/>
  <c r="O886" i="9"/>
  <c r="P886" i="9"/>
  <c r="Q886" i="9"/>
  <c r="R886" i="9"/>
  <c r="S886" i="9"/>
  <c r="O887" i="9"/>
  <c r="P887" i="9"/>
  <c r="Q887" i="9"/>
  <c r="R887" i="9"/>
  <c r="S887" i="9"/>
  <c r="V887" i="9" s="1"/>
  <c r="O888" i="9"/>
  <c r="P888" i="9"/>
  <c r="Q888" i="9"/>
  <c r="R888" i="9"/>
  <c r="S888" i="9"/>
  <c r="O889" i="9"/>
  <c r="P889" i="9"/>
  <c r="Q889" i="9"/>
  <c r="R889" i="9"/>
  <c r="S889" i="9"/>
  <c r="O890" i="9"/>
  <c r="P890" i="9"/>
  <c r="Q890" i="9"/>
  <c r="R890" i="9"/>
  <c r="S890" i="9"/>
  <c r="O891" i="9"/>
  <c r="P891" i="9"/>
  <c r="Q891" i="9"/>
  <c r="R891" i="9"/>
  <c r="S891" i="9"/>
  <c r="U891" i="9" s="1"/>
  <c r="O892" i="9"/>
  <c r="P892" i="9"/>
  <c r="Q892" i="9"/>
  <c r="R892" i="9"/>
  <c r="S892" i="9"/>
  <c r="V892" i="9" s="1"/>
  <c r="O893" i="9"/>
  <c r="P893" i="9"/>
  <c r="Q893" i="9"/>
  <c r="R893" i="9"/>
  <c r="S893" i="9"/>
  <c r="O894" i="9"/>
  <c r="P894" i="9"/>
  <c r="Q894" i="9"/>
  <c r="R894" i="9"/>
  <c r="S894" i="9"/>
  <c r="X894" i="9" s="1"/>
  <c r="O895" i="9"/>
  <c r="P895" i="9"/>
  <c r="Q895" i="9"/>
  <c r="R895" i="9"/>
  <c r="S895" i="9"/>
  <c r="O896" i="9"/>
  <c r="P896" i="9"/>
  <c r="Q896" i="9"/>
  <c r="R896" i="9"/>
  <c r="S896" i="9"/>
  <c r="O897" i="9"/>
  <c r="P897" i="9"/>
  <c r="Q897" i="9"/>
  <c r="R897" i="9"/>
  <c r="S897" i="9"/>
  <c r="AA897" i="9" s="1"/>
  <c r="O898" i="9"/>
  <c r="P898" i="9"/>
  <c r="Q898" i="9"/>
  <c r="R898" i="9"/>
  <c r="S898" i="9"/>
  <c r="O899" i="9"/>
  <c r="P899" i="9"/>
  <c r="Q899" i="9"/>
  <c r="R899" i="9"/>
  <c r="S899" i="9"/>
  <c r="W899" i="9" s="1"/>
  <c r="O900" i="9"/>
  <c r="P900" i="9"/>
  <c r="Q900" i="9"/>
  <c r="R900" i="9"/>
  <c r="S900" i="9"/>
  <c r="O901" i="9"/>
  <c r="P901" i="9"/>
  <c r="Q901" i="9"/>
  <c r="R901" i="9"/>
  <c r="S901" i="9"/>
  <c r="Y901" i="9" s="1"/>
  <c r="O902" i="9"/>
  <c r="P902" i="9"/>
  <c r="Q902" i="9"/>
  <c r="R902" i="9"/>
  <c r="S902" i="9"/>
  <c r="O903" i="9"/>
  <c r="P903" i="9"/>
  <c r="Q903" i="9"/>
  <c r="R903" i="9"/>
  <c r="S903" i="9"/>
  <c r="O904" i="9"/>
  <c r="P904" i="9"/>
  <c r="Q904" i="9"/>
  <c r="R904" i="9"/>
  <c r="S904" i="9"/>
  <c r="V904" i="9" s="1"/>
  <c r="O905" i="9"/>
  <c r="P905" i="9"/>
  <c r="Q905" i="9"/>
  <c r="R905" i="9"/>
  <c r="S905" i="9"/>
  <c r="O906" i="9"/>
  <c r="P906" i="9"/>
  <c r="Q906" i="9"/>
  <c r="R906" i="9"/>
  <c r="S906" i="9"/>
  <c r="Y906" i="9" s="1"/>
  <c r="O907" i="9"/>
  <c r="P907" i="9"/>
  <c r="Q907" i="9"/>
  <c r="R907" i="9"/>
  <c r="S907" i="9"/>
  <c r="V907" i="9" s="1"/>
  <c r="O908" i="9"/>
  <c r="P908" i="9"/>
  <c r="Q908" i="9"/>
  <c r="R908" i="9"/>
  <c r="S908" i="9"/>
  <c r="O909" i="9"/>
  <c r="P909" i="9"/>
  <c r="Q909" i="9"/>
  <c r="R909" i="9"/>
  <c r="S909" i="9"/>
  <c r="X909" i="9" s="1"/>
  <c r="O910" i="9"/>
  <c r="P910" i="9"/>
  <c r="Q910" i="9"/>
  <c r="R910" i="9"/>
  <c r="S910" i="9"/>
  <c r="Y910" i="9" s="1"/>
  <c r="O911" i="9"/>
  <c r="P911" i="9"/>
  <c r="Q911" i="9"/>
  <c r="R911" i="9"/>
  <c r="S911" i="9"/>
  <c r="Z911" i="9" s="1"/>
  <c r="O912" i="9"/>
  <c r="P912" i="9"/>
  <c r="Q912" i="9"/>
  <c r="R912" i="9"/>
  <c r="S912" i="9"/>
  <c r="O913" i="9"/>
  <c r="P913" i="9"/>
  <c r="Q913" i="9"/>
  <c r="R913" i="9"/>
  <c r="S913" i="9"/>
  <c r="O914" i="9"/>
  <c r="P914" i="9"/>
  <c r="Q914" i="9"/>
  <c r="R914" i="9"/>
  <c r="S914" i="9"/>
  <c r="O915" i="9"/>
  <c r="P915" i="9"/>
  <c r="Q915" i="9"/>
  <c r="R915" i="9"/>
  <c r="S915" i="9"/>
  <c r="AA915" i="9" s="1"/>
  <c r="O916" i="9"/>
  <c r="P916" i="9"/>
  <c r="Q916" i="9"/>
  <c r="R916" i="9"/>
  <c r="S916" i="9"/>
  <c r="O917" i="9"/>
  <c r="P917" i="9"/>
  <c r="Q917" i="9"/>
  <c r="R917" i="9"/>
  <c r="S917" i="9"/>
  <c r="O918" i="9"/>
  <c r="P918" i="9"/>
  <c r="Q918" i="9"/>
  <c r="R918" i="9"/>
  <c r="S918" i="9"/>
  <c r="Z918" i="9" s="1"/>
  <c r="O919" i="9"/>
  <c r="P919" i="9"/>
  <c r="Q919" i="9"/>
  <c r="R919" i="9"/>
  <c r="S919" i="9"/>
  <c r="O920" i="9"/>
  <c r="P920" i="9"/>
  <c r="Q920" i="9"/>
  <c r="R920" i="9"/>
  <c r="S920" i="9"/>
  <c r="O921" i="9"/>
  <c r="P921" i="9"/>
  <c r="Q921" i="9"/>
  <c r="R921" i="9"/>
  <c r="S921" i="9"/>
  <c r="Y921" i="9" s="1"/>
  <c r="O922" i="9"/>
  <c r="P922" i="9"/>
  <c r="Q922" i="9"/>
  <c r="R922" i="9"/>
  <c r="S922" i="9"/>
  <c r="O923" i="9"/>
  <c r="P923" i="9"/>
  <c r="Q923" i="9"/>
  <c r="R923" i="9"/>
  <c r="S923" i="9"/>
  <c r="AA923" i="9" s="1"/>
  <c r="O924" i="9"/>
  <c r="P924" i="9"/>
  <c r="Q924" i="9"/>
  <c r="R924" i="9"/>
  <c r="S924" i="9"/>
  <c r="O925" i="9"/>
  <c r="P925" i="9"/>
  <c r="Q925" i="9"/>
  <c r="R925" i="9"/>
  <c r="S925" i="9"/>
  <c r="O926" i="9"/>
  <c r="P926" i="9"/>
  <c r="Q926" i="9"/>
  <c r="R926" i="9"/>
  <c r="S926" i="9"/>
  <c r="O927" i="9"/>
  <c r="P927" i="9"/>
  <c r="Q927" i="9"/>
  <c r="R927" i="9"/>
  <c r="S927" i="9"/>
  <c r="O928" i="9"/>
  <c r="P928" i="9"/>
  <c r="Q928" i="9"/>
  <c r="R928" i="9"/>
  <c r="S928" i="9"/>
  <c r="O929" i="9"/>
  <c r="P929" i="9"/>
  <c r="Q929" i="9"/>
  <c r="R929" i="9"/>
  <c r="S929" i="9"/>
  <c r="O930" i="9"/>
  <c r="P930" i="9"/>
  <c r="Q930" i="9"/>
  <c r="R930" i="9"/>
  <c r="S930" i="9"/>
  <c r="X930" i="9" s="1"/>
  <c r="O931" i="9"/>
  <c r="P931" i="9"/>
  <c r="Q931" i="9"/>
  <c r="R931" i="9"/>
  <c r="S931" i="9"/>
  <c r="U931" i="9" s="1"/>
  <c r="O932" i="9"/>
  <c r="P932" i="9"/>
  <c r="Q932" i="9"/>
  <c r="R932" i="9"/>
  <c r="S932" i="9"/>
  <c r="O933" i="9"/>
  <c r="P933" i="9"/>
  <c r="Q933" i="9"/>
  <c r="R933" i="9"/>
  <c r="S933" i="9"/>
  <c r="O934" i="9"/>
  <c r="P934" i="9"/>
  <c r="Q934" i="9"/>
  <c r="R934" i="9"/>
  <c r="S934" i="9"/>
  <c r="W934" i="9" s="1"/>
  <c r="O935" i="9"/>
  <c r="P935" i="9"/>
  <c r="Q935" i="9"/>
  <c r="R935" i="9"/>
  <c r="S935" i="9"/>
  <c r="Y935" i="9" s="1"/>
  <c r="O936" i="9"/>
  <c r="P936" i="9"/>
  <c r="Q936" i="9"/>
  <c r="R936" i="9"/>
  <c r="S936" i="9"/>
  <c r="O937" i="9"/>
  <c r="P937" i="9"/>
  <c r="Q937" i="9"/>
  <c r="R937" i="9"/>
  <c r="S937" i="9"/>
  <c r="O938" i="9"/>
  <c r="P938" i="9"/>
  <c r="Q938" i="9"/>
  <c r="R938" i="9"/>
  <c r="S938" i="9"/>
  <c r="O939" i="9"/>
  <c r="P939" i="9"/>
  <c r="Q939" i="9"/>
  <c r="R939" i="9"/>
  <c r="S939" i="9"/>
  <c r="O940" i="9"/>
  <c r="P940" i="9"/>
  <c r="Q940" i="9"/>
  <c r="R940" i="9"/>
  <c r="S940" i="9"/>
  <c r="AA940" i="9" s="1"/>
  <c r="O941" i="9"/>
  <c r="P941" i="9"/>
  <c r="Q941" i="9"/>
  <c r="R941" i="9"/>
  <c r="S941" i="9"/>
  <c r="O942" i="9"/>
  <c r="P942" i="9"/>
  <c r="Q942" i="9"/>
  <c r="R942" i="9"/>
  <c r="S942" i="9"/>
  <c r="Y942" i="9" s="1"/>
  <c r="O943" i="9"/>
  <c r="P943" i="9"/>
  <c r="Q943" i="9"/>
  <c r="R943" i="9"/>
  <c r="S943" i="9"/>
  <c r="O944" i="9"/>
  <c r="P944" i="9"/>
  <c r="Q944" i="9"/>
  <c r="R944" i="9"/>
  <c r="S944" i="9"/>
  <c r="O945" i="9"/>
  <c r="P945" i="9"/>
  <c r="Q945" i="9"/>
  <c r="R945" i="9"/>
  <c r="S945" i="9"/>
  <c r="Z945" i="9" s="1"/>
  <c r="O946" i="9"/>
  <c r="P946" i="9"/>
  <c r="Q946" i="9"/>
  <c r="R946" i="9"/>
  <c r="S946" i="9"/>
  <c r="O947" i="9"/>
  <c r="P947" i="9"/>
  <c r="Q947" i="9"/>
  <c r="R947" i="9"/>
  <c r="S947" i="9"/>
  <c r="W947" i="9" s="1"/>
  <c r="O948" i="9"/>
  <c r="P948" i="9"/>
  <c r="Q948" i="9"/>
  <c r="R948" i="9"/>
  <c r="S948" i="9"/>
  <c r="O949" i="9"/>
  <c r="P949" i="9"/>
  <c r="Q949" i="9"/>
  <c r="R949" i="9"/>
  <c r="S949" i="9"/>
  <c r="O950" i="9"/>
  <c r="P950" i="9"/>
  <c r="Q950" i="9"/>
  <c r="R950" i="9"/>
  <c r="S950" i="9"/>
  <c r="O951" i="9"/>
  <c r="P951" i="9"/>
  <c r="Q951" i="9"/>
  <c r="R951" i="9"/>
  <c r="S951" i="9"/>
  <c r="X951" i="9" s="1"/>
  <c r="O952" i="9"/>
  <c r="P952" i="9"/>
  <c r="Q952" i="9"/>
  <c r="R952" i="9"/>
  <c r="S952" i="9"/>
  <c r="O953" i="9"/>
  <c r="P953" i="9"/>
  <c r="Q953" i="9"/>
  <c r="R953" i="9"/>
  <c r="S953" i="9"/>
  <c r="O954" i="9"/>
  <c r="P954" i="9"/>
  <c r="Q954" i="9"/>
  <c r="R954" i="9"/>
  <c r="S954" i="9"/>
  <c r="U954" i="9" s="1"/>
  <c r="O955" i="9"/>
  <c r="P955" i="9"/>
  <c r="Q955" i="9"/>
  <c r="R955" i="9"/>
  <c r="S955" i="9"/>
  <c r="Y955" i="9" s="1"/>
  <c r="O956" i="9"/>
  <c r="P956" i="9"/>
  <c r="Q956" i="9"/>
  <c r="R956" i="9"/>
  <c r="S956" i="9"/>
  <c r="O957" i="9"/>
  <c r="P957" i="9"/>
  <c r="Q957" i="9"/>
  <c r="R957" i="9"/>
  <c r="S957" i="9"/>
  <c r="W957" i="9" s="1"/>
  <c r="O958" i="9"/>
  <c r="P958" i="9"/>
  <c r="Q958" i="9"/>
  <c r="R958" i="9"/>
  <c r="S958" i="9"/>
  <c r="O959" i="9"/>
  <c r="P959" i="9"/>
  <c r="Q959" i="9"/>
  <c r="R959" i="9"/>
  <c r="S959" i="9"/>
  <c r="O960" i="9"/>
  <c r="P960" i="9"/>
  <c r="Q960" i="9"/>
  <c r="R960" i="9"/>
  <c r="S960" i="9"/>
  <c r="O961" i="9"/>
  <c r="P961" i="9"/>
  <c r="Q961" i="9"/>
  <c r="R961" i="9"/>
  <c r="S961" i="9"/>
  <c r="O962" i="9"/>
  <c r="P962" i="9"/>
  <c r="Q962" i="9"/>
  <c r="R962" i="9"/>
  <c r="S962" i="9"/>
  <c r="O963" i="9"/>
  <c r="P963" i="9"/>
  <c r="Q963" i="9"/>
  <c r="R963" i="9"/>
  <c r="S963" i="9"/>
  <c r="O964" i="9"/>
  <c r="P964" i="9"/>
  <c r="Q964" i="9"/>
  <c r="R964" i="9"/>
  <c r="S964" i="9"/>
  <c r="O965" i="9"/>
  <c r="P965" i="9"/>
  <c r="Q965" i="9"/>
  <c r="R965" i="9"/>
  <c r="S965" i="9"/>
  <c r="O966" i="9"/>
  <c r="P966" i="9"/>
  <c r="Q966" i="9"/>
  <c r="R966" i="9"/>
  <c r="S966" i="9"/>
  <c r="O967" i="9"/>
  <c r="P967" i="9"/>
  <c r="Q967" i="9"/>
  <c r="R967" i="9"/>
  <c r="S967" i="9"/>
  <c r="O968" i="9"/>
  <c r="P968" i="9"/>
  <c r="Q968" i="9"/>
  <c r="R968" i="9"/>
  <c r="S968" i="9"/>
  <c r="Y968" i="9" s="1"/>
  <c r="O969" i="9"/>
  <c r="P969" i="9"/>
  <c r="Q969" i="9"/>
  <c r="R969" i="9"/>
  <c r="S969" i="9"/>
  <c r="O970" i="9"/>
  <c r="P970" i="9"/>
  <c r="Q970" i="9"/>
  <c r="R970" i="9"/>
  <c r="S970" i="9"/>
  <c r="O971" i="9"/>
  <c r="P971" i="9"/>
  <c r="Q971" i="9"/>
  <c r="R971" i="9"/>
  <c r="S971" i="9"/>
  <c r="O972" i="9"/>
  <c r="P972" i="9"/>
  <c r="Q972" i="9"/>
  <c r="R972" i="9"/>
  <c r="S972" i="9"/>
  <c r="O973" i="9"/>
  <c r="P973" i="9"/>
  <c r="Q973" i="9"/>
  <c r="R973" i="9"/>
  <c r="S973" i="9"/>
  <c r="U973" i="9" s="1"/>
  <c r="O974" i="9"/>
  <c r="P974" i="9"/>
  <c r="Q974" i="9"/>
  <c r="R974" i="9"/>
  <c r="S974" i="9"/>
  <c r="O975" i="9"/>
  <c r="P975" i="9"/>
  <c r="Q975" i="9"/>
  <c r="R975" i="9"/>
  <c r="S975" i="9"/>
  <c r="O976" i="9"/>
  <c r="P976" i="9"/>
  <c r="Q976" i="9"/>
  <c r="R976" i="9"/>
  <c r="S976" i="9"/>
  <c r="AA976" i="9" s="1"/>
  <c r="O977" i="9"/>
  <c r="P977" i="9"/>
  <c r="Q977" i="9"/>
  <c r="R977" i="9"/>
  <c r="S977" i="9"/>
  <c r="O978" i="9"/>
  <c r="P978" i="9"/>
  <c r="Q978" i="9"/>
  <c r="R978" i="9"/>
  <c r="S978" i="9"/>
  <c r="V978" i="9" s="1"/>
  <c r="O979" i="9"/>
  <c r="P979" i="9"/>
  <c r="Q979" i="9"/>
  <c r="R979" i="9"/>
  <c r="S979" i="9"/>
  <c r="O980" i="9"/>
  <c r="P980" i="9"/>
  <c r="Q980" i="9"/>
  <c r="R980" i="9"/>
  <c r="S980" i="9"/>
  <c r="O981" i="9"/>
  <c r="P981" i="9"/>
  <c r="Q981" i="9"/>
  <c r="R981" i="9"/>
  <c r="S981" i="9"/>
  <c r="X981" i="9" s="1"/>
  <c r="O982" i="9"/>
  <c r="P982" i="9"/>
  <c r="Q982" i="9"/>
  <c r="R982" i="9"/>
  <c r="S982" i="9"/>
  <c r="O983" i="9"/>
  <c r="P983" i="9"/>
  <c r="Q983" i="9"/>
  <c r="R983" i="9"/>
  <c r="S983" i="9"/>
  <c r="O984" i="9"/>
  <c r="P984" i="9"/>
  <c r="Q984" i="9"/>
  <c r="R984" i="9"/>
  <c r="S984" i="9"/>
  <c r="O985" i="9"/>
  <c r="P985" i="9"/>
  <c r="Q985" i="9"/>
  <c r="R985" i="9"/>
  <c r="S985" i="9"/>
  <c r="O986" i="9"/>
  <c r="P986" i="9"/>
  <c r="Q986" i="9"/>
  <c r="R986" i="9"/>
  <c r="S986" i="9"/>
  <c r="O987" i="9"/>
  <c r="P987" i="9"/>
  <c r="Q987" i="9"/>
  <c r="R987" i="9"/>
  <c r="S987" i="9"/>
  <c r="O988" i="9"/>
  <c r="P988" i="9"/>
  <c r="Q988" i="9"/>
  <c r="R988" i="9"/>
  <c r="S988" i="9"/>
  <c r="O989" i="9"/>
  <c r="P989" i="9"/>
  <c r="Q989" i="9"/>
  <c r="R989" i="9"/>
  <c r="S989" i="9"/>
  <c r="O990" i="9"/>
  <c r="P990" i="9"/>
  <c r="Q990" i="9"/>
  <c r="R990" i="9"/>
  <c r="S990" i="9"/>
  <c r="U990" i="9" s="1"/>
  <c r="O991" i="9"/>
  <c r="P991" i="9"/>
  <c r="Q991" i="9"/>
  <c r="R991" i="9"/>
  <c r="S991" i="9"/>
  <c r="O992" i="9"/>
  <c r="P992" i="9"/>
  <c r="Q992" i="9"/>
  <c r="R992" i="9"/>
  <c r="S992" i="9"/>
  <c r="O993" i="9"/>
  <c r="P993" i="9"/>
  <c r="Q993" i="9"/>
  <c r="R993" i="9"/>
  <c r="S993" i="9"/>
  <c r="W993" i="9" s="1"/>
  <c r="O994" i="9"/>
  <c r="P994" i="9"/>
  <c r="Q994" i="9"/>
  <c r="R994" i="9"/>
  <c r="S994" i="9"/>
  <c r="O995" i="9"/>
  <c r="P995" i="9"/>
  <c r="Q995" i="9"/>
  <c r="R995" i="9"/>
  <c r="S995" i="9"/>
  <c r="U995" i="9" s="1"/>
  <c r="O996" i="9"/>
  <c r="P996" i="9"/>
  <c r="Q996" i="9"/>
  <c r="R996" i="9"/>
  <c r="S996" i="9"/>
  <c r="O997" i="9"/>
  <c r="P997" i="9"/>
  <c r="Q997" i="9"/>
  <c r="R997" i="9"/>
  <c r="S997" i="9"/>
  <c r="Z997" i="9" s="1"/>
  <c r="O998" i="9"/>
  <c r="P998" i="9"/>
  <c r="Q998" i="9"/>
  <c r="R998" i="9"/>
  <c r="S998" i="9"/>
  <c r="O999" i="9"/>
  <c r="P999" i="9"/>
  <c r="Q999" i="9"/>
  <c r="R999" i="9"/>
  <c r="S999" i="9"/>
  <c r="O1000" i="9"/>
  <c r="P1000" i="9"/>
  <c r="Q1000" i="9"/>
  <c r="R1000" i="9"/>
  <c r="S1000" i="9"/>
  <c r="O1001" i="9"/>
  <c r="P1001" i="9"/>
  <c r="Q1001" i="9"/>
  <c r="R1001" i="9"/>
  <c r="S1001" i="9"/>
  <c r="O1002" i="9"/>
  <c r="P1002" i="9"/>
  <c r="Q1002" i="9"/>
  <c r="R1002" i="9"/>
  <c r="S1002" i="9"/>
  <c r="U1002" i="9" s="1"/>
  <c r="O1003" i="9"/>
  <c r="P1003" i="9"/>
  <c r="Q1003" i="9"/>
  <c r="R1003" i="9"/>
  <c r="S1003" i="9"/>
  <c r="U1003" i="9" s="1"/>
  <c r="O1004" i="9"/>
  <c r="P1004" i="9"/>
  <c r="Q1004" i="9"/>
  <c r="R1004" i="9"/>
  <c r="S1004" i="9"/>
  <c r="O1005" i="9"/>
  <c r="P1005" i="9"/>
  <c r="Q1005" i="9"/>
  <c r="R1005" i="9"/>
  <c r="S1005" i="9"/>
  <c r="V1005" i="9" s="1"/>
  <c r="O1006" i="9"/>
  <c r="P1006" i="9"/>
  <c r="Q1006" i="9"/>
  <c r="R1006" i="9"/>
  <c r="S1006" i="9"/>
  <c r="W1006" i="9" s="1"/>
  <c r="O1007" i="9"/>
  <c r="P1007" i="9"/>
  <c r="Q1007" i="9"/>
  <c r="R1007" i="9"/>
  <c r="S1007" i="9"/>
  <c r="AA1007" i="9" s="1"/>
  <c r="O1008" i="9"/>
  <c r="P1008" i="9"/>
  <c r="Q1008" i="9"/>
  <c r="R1008" i="9"/>
  <c r="S1008" i="9"/>
  <c r="O1009" i="9"/>
  <c r="P1009" i="9"/>
  <c r="Q1009" i="9"/>
  <c r="R1009" i="9"/>
  <c r="S1009" i="9"/>
  <c r="Y1009" i="9" s="1"/>
  <c r="O1010" i="9"/>
  <c r="P1010" i="9"/>
  <c r="Q1010" i="9"/>
  <c r="R1010" i="9"/>
  <c r="S1010" i="9"/>
  <c r="O1011" i="9"/>
  <c r="P1011" i="9"/>
  <c r="Q1011" i="9"/>
  <c r="R1011" i="9"/>
  <c r="S1011" i="9"/>
  <c r="W1011" i="9" s="1"/>
  <c r="O1012" i="9"/>
  <c r="P1012" i="9"/>
  <c r="Q1012" i="9"/>
  <c r="R1012" i="9"/>
  <c r="S1012" i="9"/>
  <c r="Z1012" i="9" s="1"/>
  <c r="O1013" i="9"/>
  <c r="P1013" i="9"/>
  <c r="Q1013" i="9"/>
  <c r="R1013" i="9"/>
  <c r="S1013" i="9"/>
  <c r="O1014" i="9"/>
  <c r="P1014" i="9"/>
  <c r="Q1014" i="9"/>
  <c r="R1014" i="9"/>
  <c r="S1014" i="9"/>
  <c r="Z1014" i="9" s="1"/>
  <c r="O1015" i="9"/>
  <c r="P1015" i="9"/>
  <c r="Q1015" i="9"/>
  <c r="R1015" i="9"/>
  <c r="S1015" i="9"/>
  <c r="O1016" i="9"/>
  <c r="P1016" i="9"/>
  <c r="Q1016" i="9"/>
  <c r="R1016" i="9"/>
  <c r="S1016" i="9"/>
  <c r="O1017" i="9"/>
  <c r="P1017" i="9"/>
  <c r="Q1017" i="9"/>
  <c r="R1017" i="9"/>
  <c r="S1017" i="9"/>
  <c r="U1017" i="9" s="1"/>
  <c r="O1018" i="9"/>
  <c r="P1018" i="9"/>
  <c r="Q1018" i="9"/>
  <c r="R1018" i="9"/>
  <c r="S1018" i="9"/>
  <c r="U1018" i="9" s="1"/>
  <c r="O1019" i="9"/>
  <c r="P1019" i="9"/>
  <c r="Q1019" i="9"/>
  <c r="R1019" i="9"/>
  <c r="S1019" i="9"/>
  <c r="V1019" i="9" s="1"/>
  <c r="O1020" i="9"/>
  <c r="P1020" i="9"/>
  <c r="Q1020" i="9"/>
  <c r="R1020" i="9"/>
  <c r="S1020" i="9"/>
  <c r="O1021" i="9"/>
  <c r="P1021" i="9"/>
  <c r="Q1021" i="9"/>
  <c r="R1021" i="9"/>
  <c r="S1021" i="9"/>
  <c r="X1021" i="9" s="1"/>
  <c r="O1022" i="9"/>
  <c r="P1022" i="9"/>
  <c r="Q1022" i="9"/>
  <c r="R1022" i="9"/>
  <c r="S1022" i="9"/>
  <c r="O1023" i="9"/>
  <c r="P1023" i="9"/>
  <c r="Q1023" i="9"/>
  <c r="R1023" i="9"/>
  <c r="S1023" i="9"/>
  <c r="Z1023" i="9" s="1"/>
  <c r="O1024" i="9"/>
  <c r="P1024" i="9"/>
  <c r="Q1024" i="9"/>
  <c r="R1024" i="9"/>
  <c r="S1024" i="9"/>
  <c r="AA1024" i="9" s="1"/>
  <c r="O1025" i="9"/>
  <c r="P1025" i="9"/>
  <c r="Q1025" i="9"/>
  <c r="R1025" i="9"/>
  <c r="S1025" i="9"/>
  <c r="O1026" i="9"/>
  <c r="P1026" i="9"/>
  <c r="Q1026" i="9"/>
  <c r="R1026" i="9"/>
  <c r="S1026" i="9"/>
  <c r="U1026" i="9" s="1"/>
  <c r="O1027" i="9"/>
  <c r="P1027" i="9"/>
  <c r="Q1027" i="9"/>
  <c r="R1027" i="9"/>
  <c r="S1027" i="9"/>
  <c r="U1027" i="9" s="1"/>
  <c r="O1028" i="9"/>
  <c r="P1028" i="9"/>
  <c r="Q1028" i="9"/>
  <c r="R1028" i="9"/>
  <c r="S1028" i="9"/>
  <c r="Y1028" i="9" s="1"/>
  <c r="O1029" i="9"/>
  <c r="P1029" i="9"/>
  <c r="Q1029" i="9"/>
  <c r="R1029" i="9"/>
  <c r="S1029" i="9"/>
  <c r="U1029" i="9" s="1"/>
  <c r="O1030" i="9"/>
  <c r="P1030" i="9"/>
  <c r="Q1030" i="9"/>
  <c r="R1030" i="9"/>
  <c r="S1030" i="9"/>
  <c r="AA1030" i="9" s="1"/>
  <c r="O1031" i="9"/>
  <c r="P1031" i="9"/>
  <c r="Q1031" i="9"/>
  <c r="R1031" i="9"/>
  <c r="S1031" i="9"/>
  <c r="V1031" i="9" s="1"/>
  <c r="O1032" i="9"/>
  <c r="P1032" i="9"/>
  <c r="Q1032" i="9"/>
  <c r="R1032" i="9"/>
  <c r="S1032" i="9"/>
  <c r="O1033" i="9"/>
  <c r="P1033" i="9"/>
  <c r="Q1033" i="9"/>
  <c r="R1033" i="9"/>
  <c r="S1033" i="9"/>
  <c r="Y1033" i="9" s="1"/>
  <c r="O1034" i="9"/>
  <c r="P1034" i="9"/>
  <c r="Q1034" i="9"/>
  <c r="R1034" i="9"/>
  <c r="S1034" i="9"/>
  <c r="O1035" i="9"/>
  <c r="P1035" i="9"/>
  <c r="Q1035" i="9"/>
  <c r="R1035" i="9"/>
  <c r="S1035" i="9"/>
  <c r="AA1035" i="9" s="1"/>
  <c r="O1036" i="9"/>
  <c r="P1036" i="9"/>
  <c r="Q1036" i="9"/>
  <c r="R1036" i="9"/>
  <c r="S1036" i="9"/>
  <c r="W1036" i="9" s="1"/>
  <c r="O1037" i="9"/>
  <c r="P1037" i="9"/>
  <c r="Q1037" i="9"/>
  <c r="R1037" i="9"/>
  <c r="S1037" i="9"/>
  <c r="O1038" i="9"/>
  <c r="P1038" i="9"/>
  <c r="Q1038" i="9"/>
  <c r="R1038" i="9"/>
  <c r="S1038" i="9"/>
  <c r="Z1038" i="9" s="1"/>
  <c r="O1039" i="9"/>
  <c r="P1039" i="9"/>
  <c r="Q1039" i="9"/>
  <c r="R1039" i="9"/>
  <c r="S1039" i="9"/>
  <c r="W1039" i="9" s="1"/>
  <c r="O1040" i="9"/>
  <c r="P1040" i="9"/>
  <c r="Q1040" i="9"/>
  <c r="R1040" i="9"/>
  <c r="S1040" i="9"/>
  <c r="O1041" i="9"/>
  <c r="P1041" i="9"/>
  <c r="Q1041" i="9"/>
  <c r="R1041" i="9"/>
  <c r="S1041" i="9"/>
  <c r="X1041" i="9" s="1"/>
  <c r="O1042" i="9"/>
  <c r="P1042" i="9"/>
  <c r="Q1042" i="9"/>
  <c r="R1042" i="9"/>
  <c r="S1042" i="9"/>
  <c r="AA1042" i="9" s="1"/>
  <c r="O1043" i="9"/>
  <c r="P1043" i="9"/>
  <c r="Q1043" i="9"/>
  <c r="R1043" i="9"/>
  <c r="S1043" i="9"/>
  <c r="Y1043" i="9" s="1"/>
  <c r="O1044" i="9"/>
  <c r="P1044" i="9"/>
  <c r="Q1044" i="9"/>
  <c r="R1044" i="9"/>
  <c r="S1044" i="9"/>
  <c r="O1045" i="9"/>
  <c r="P1045" i="9"/>
  <c r="Q1045" i="9"/>
  <c r="R1045" i="9"/>
  <c r="S1045" i="9"/>
  <c r="AA1045" i="9" s="1"/>
  <c r="O1046" i="9"/>
  <c r="P1046" i="9"/>
  <c r="Q1046" i="9"/>
  <c r="R1046" i="9"/>
  <c r="S1046" i="9"/>
  <c r="U1046" i="9" s="1"/>
  <c r="O1047" i="9"/>
  <c r="P1047" i="9"/>
  <c r="Q1047" i="9"/>
  <c r="R1047" i="9"/>
  <c r="S1047" i="9"/>
  <c r="U1047" i="9" s="1"/>
  <c r="O1048" i="9"/>
  <c r="P1048" i="9"/>
  <c r="Q1048" i="9"/>
  <c r="R1048" i="9"/>
  <c r="S1048" i="9"/>
  <c r="U1048" i="9" s="1"/>
  <c r="O1049" i="9"/>
  <c r="P1049" i="9"/>
  <c r="Q1049" i="9"/>
  <c r="R1049" i="9"/>
  <c r="S1049" i="9"/>
  <c r="O1050" i="9"/>
  <c r="P1050" i="9"/>
  <c r="Q1050" i="9"/>
  <c r="R1050" i="9"/>
  <c r="S1050" i="9"/>
  <c r="U1050" i="9" s="1"/>
  <c r="O1051" i="9"/>
  <c r="P1051" i="9"/>
  <c r="Q1051" i="9"/>
  <c r="R1051" i="9"/>
  <c r="S1051" i="9"/>
  <c r="W1051" i="9" s="1"/>
  <c r="O1052" i="9"/>
  <c r="P1052" i="9"/>
  <c r="Q1052" i="9"/>
  <c r="R1052" i="9"/>
  <c r="S1052" i="9"/>
  <c r="U1052" i="9" s="1"/>
  <c r="O1053" i="9"/>
  <c r="P1053" i="9"/>
  <c r="Q1053" i="9"/>
  <c r="R1053" i="9"/>
  <c r="S1053" i="9"/>
  <c r="U1053" i="9" s="1"/>
  <c r="O1054" i="9"/>
  <c r="P1054" i="9"/>
  <c r="Q1054" i="9"/>
  <c r="R1054" i="9"/>
  <c r="S1054" i="9"/>
  <c r="AA1054" i="9" s="1"/>
  <c r="O1055" i="9"/>
  <c r="P1055" i="9"/>
  <c r="Q1055" i="9"/>
  <c r="R1055" i="9"/>
  <c r="S1055" i="9"/>
  <c r="U1055" i="9" s="1"/>
  <c r="O1056" i="9"/>
  <c r="P1056" i="9"/>
  <c r="Q1056" i="9"/>
  <c r="R1056" i="9"/>
  <c r="S1056" i="9"/>
  <c r="O1057" i="9"/>
  <c r="P1057" i="9"/>
  <c r="Q1057" i="9"/>
  <c r="R1057" i="9"/>
  <c r="S1057" i="9"/>
  <c r="U1057" i="9" s="1"/>
  <c r="O1058" i="9"/>
  <c r="P1058" i="9"/>
  <c r="Q1058" i="9"/>
  <c r="R1058" i="9"/>
  <c r="S1058" i="9"/>
  <c r="O1059" i="9"/>
  <c r="P1059" i="9"/>
  <c r="Q1059" i="9"/>
  <c r="R1059" i="9"/>
  <c r="S1059" i="9"/>
  <c r="AA1059" i="9" s="1"/>
  <c r="O1060" i="9"/>
  <c r="P1060" i="9"/>
  <c r="Q1060" i="9"/>
  <c r="R1060" i="9"/>
  <c r="S1060" i="9"/>
  <c r="U1060" i="9" s="1"/>
  <c r="O1061" i="9"/>
  <c r="P1061" i="9"/>
  <c r="Q1061" i="9"/>
  <c r="R1061" i="9"/>
  <c r="S1061" i="9"/>
  <c r="O1062" i="9"/>
  <c r="P1062" i="9"/>
  <c r="Q1062" i="9"/>
  <c r="R1062" i="9"/>
  <c r="S1062" i="9"/>
  <c r="V1062" i="9" s="1"/>
  <c r="O1063" i="9"/>
  <c r="P1063" i="9"/>
  <c r="Q1063" i="9"/>
  <c r="R1063" i="9"/>
  <c r="S1063" i="9"/>
  <c r="O1064" i="9"/>
  <c r="P1064" i="9"/>
  <c r="Q1064" i="9"/>
  <c r="R1064" i="9"/>
  <c r="S1064" i="9"/>
  <c r="O1065" i="9"/>
  <c r="P1065" i="9"/>
  <c r="Q1065" i="9"/>
  <c r="R1065" i="9"/>
  <c r="S1065" i="9"/>
  <c r="V1065" i="9" s="1"/>
  <c r="O1066" i="9"/>
  <c r="P1066" i="9"/>
  <c r="Q1066" i="9"/>
  <c r="R1066" i="9"/>
  <c r="S1066" i="9"/>
  <c r="Z1066" i="9" s="1"/>
  <c r="O1067" i="9"/>
  <c r="P1067" i="9"/>
  <c r="Q1067" i="9"/>
  <c r="R1067" i="9"/>
  <c r="S1067" i="9"/>
  <c r="V1067" i="9" s="1"/>
  <c r="O1068" i="9"/>
  <c r="P1068" i="9"/>
  <c r="Q1068" i="9"/>
  <c r="R1068" i="9"/>
  <c r="S1068" i="9"/>
  <c r="O1069" i="9"/>
  <c r="P1069" i="9"/>
  <c r="Q1069" i="9"/>
  <c r="R1069" i="9"/>
  <c r="S1069" i="9"/>
  <c r="V1069" i="9" s="1"/>
  <c r="O1070" i="9"/>
  <c r="P1070" i="9"/>
  <c r="Q1070" i="9"/>
  <c r="R1070" i="9"/>
  <c r="S1070" i="9"/>
  <c r="O1071" i="9"/>
  <c r="P1071" i="9"/>
  <c r="Q1071" i="9"/>
  <c r="R1071" i="9"/>
  <c r="S1071" i="9"/>
  <c r="Y1071" i="9" s="1"/>
  <c r="O1072" i="9"/>
  <c r="P1072" i="9"/>
  <c r="Q1072" i="9"/>
  <c r="R1072" i="9"/>
  <c r="S1072" i="9"/>
  <c r="W1072" i="9" s="1"/>
  <c r="O1073" i="9"/>
  <c r="P1073" i="9"/>
  <c r="Q1073" i="9"/>
  <c r="R1073" i="9"/>
  <c r="S1073" i="9"/>
  <c r="O1074" i="9"/>
  <c r="P1074" i="9"/>
  <c r="Q1074" i="9"/>
  <c r="R1074" i="9"/>
  <c r="S1074" i="9"/>
  <c r="Z1074" i="9" s="1"/>
  <c r="O1075" i="9"/>
  <c r="P1075" i="9"/>
  <c r="Q1075" i="9"/>
  <c r="R1075" i="9"/>
  <c r="S1075" i="9"/>
  <c r="O1076" i="9"/>
  <c r="P1076" i="9"/>
  <c r="Q1076" i="9"/>
  <c r="R1076" i="9"/>
  <c r="S1076" i="9"/>
  <c r="AA1076" i="9" s="1"/>
  <c r="O1077" i="9"/>
  <c r="P1077" i="9"/>
  <c r="Q1077" i="9"/>
  <c r="R1077" i="9"/>
  <c r="S1077" i="9"/>
  <c r="X1077" i="9" s="1"/>
  <c r="O1078" i="9"/>
  <c r="P1078" i="9"/>
  <c r="Q1078" i="9"/>
  <c r="R1078" i="9"/>
  <c r="S1078" i="9"/>
  <c r="Y1078" i="9" s="1"/>
  <c r="O1079" i="9"/>
  <c r="P1079" i="9"/>
  <c r="Q1079" i="9"/>
  <c r="R1079" i="9"/>
  <c r="S1079" i="9"/>
  <c r="X1079" i="9" s="1"/>
  <c r="O1080" i="9"/>
  <c r="P1080" i="9"/>
  <c r="Q1080" i="9"/>
  <c r="R1080" i="9"/>
  <c r="S1080" i="9"/>
  <c r="O1081" i="9"/>
  <c r="P1081" i="9"/>
  <c r="Q1081" i="9"/>
  <c r="R1081" i="9"/>
  <c r="S1081" i="9"/>
  <c r="U1081" i="9" s="1"/>
  <c r="O1082" i="9"/>
  <c r="P1082" i="9"/>
  <c r="Q1082" i="9"/>
  <c r="R1082" i="9"/>
  <c r="S1082" i="9"/>
  <c r="O1083" i="9"/>
  <c r="P1083" i="9"/>
  <c r="Q1083" i="9"/>
  <c r="R1083" i="9"/>
  <c r="S1083" i="9"/>
  <c r="Z1083" i="9" s="1"/>
  <c r="O1084" i="9"/>
  <c r="P1084" i="9"/>
  <c r="Q1084" i="9"/>
  <c r="R1084" i="9"/>
  <c r="S1084" i="9"/>
  <c r="U1084" i="9" s="1"/>
  <c r="O1085" i="9"/>
  <c r="P1085" i="9"/>
  <c r="Q1085" i="9"/>
  <c r="R1085" i="9"/>
  <c r="S1085" i="9"/>
  <c r="O1086" i="9"/>
  <c r="P1086" i="9"/>
  <c r="Q1086" i="9"/>
  <c r="R1086" i="9"/>
  <c r="S1086" i="9"/>
  <c r="U1086" i="9" s="1"/>
  <c r="O1087" i="9"/>
  <c r="P1087" i="9"/>
  <c r="Q1087" i="9"/>
  <c r="R1087" i="9"/>
  <c r="S1087" i="9"/>
  <c r="O1088" i="9"/>
  <c r="P1088" i="9"/>
  <c r="Q1088" i="9"/>
  <c r="R1088" i="9"/>
  <c r="S1088" i="9"/>
  <c r="U1088" i="9" s="1"/>
  <c r="O1089" i="9"/>
  <c r="P1089" i="9"/>
  <c r="Q1089" i="9"/>
  <c r="R1089" i="9"/>
  <c r="S1089" i="9"/>
  <c r="U1089" i="9" s="1"/>
  <c r="O1090" i="9"/>
  <c r="P1090" i="9"/>
  <c r="Q1090" i="9"/>
  <c r="R1090" i="9"/>
  <c r="S1090" i="9"/>
  <c r="Z1090" i="9" s="1"/>
  <c r="O1091" i="9"/>
  <c r="P1091" i="9"/>
  <c r="Q1091" i="9"/>
  <c r="R1091" i="9"/>
  <c r="S1091" i="9"/>
  <c r="U1091" i="9" s="1"/>
  <c r="O1092" i="9"/>
  <c r="P1092" i="9"/>
  <c r="Q1092" i="9"/>
  <c r="R1092" i="9"/>
  <c r="S1092" i="9"/>
  <c r="O1093" i="9"/>
  <c r="P1093" i="9"/>
  <c r="Q1093" i="9"/>
  <c r="R1093" i="9"/>
  <c r="S1093" i="9"/>
  <c r="U1093" i="9" s="1"/>
  <c r="O1094" i="9"/>
  <c r="P1094" i="9"/>
  <c r="Q1094" i="9"/>
  <c r="R1094" i="9"/>
  <c r="S1094" i="9"/>
  <c r="O1095" i="9"/>
  <c r="P1095" i="9"/>
  <c r="Q1095" i="9"/>
  <c r="R1095" i="9"/>
  <c r="S1095" i="9"/>
  <c r="AA1095" i="9" s="1"/>
  <c r="O1096" i="9"/>
  <c r="P1096" i="9"/>
  <c r="Q1096" i="9"/>
  <c r="R1096" i="9"/>
  <c r="S1096" i="9"/>
  <c r="Z1096" i="9" s="1"/>
  <c r="O1097" i="9"/>
  <c r="P1097" i="9"/>
  <c r="Q1097" i="9"/>
  <c r="R1097" i="9"/>
  <c r="S1097" i="9"/>
  <c r="O1098" i="9"/>
  <c r="P1098" i="9"/>
  <c r="Q1098" i="9"/>
  <c r="R1098" i="9"/>
  <c r="S1098" i="9"/>
  <c r="X1098" i="9" s="1"/>
  <c r="O1099" i="9"/>
  <c r="P1099" i="9"/>
  <c r="Q1099" i="9"/>
  <c r="R1099" i="9"/>
  <c r="S1099" i="9"/>
  <c r="O1100" i="9"/>
  <c r="P1100" i="9"/>
  <c r="Q1100" i="9"/>
  <c r="R1100" i="9"/>
  <c r="S1100" i="9"/>
  <c r="O1101" i="9"/>
  <c r="P1101" i="9"/>
  <c r="Q1101" i="9"/>
  <c r="R1101" i="9"/>
  <c r="S1101" i="9"/>
  <c r="V1101" i="9" s="1"/>
  <c r="O1102" i="9"/>
  <c r="P1102" i="9"/>
  <c r="Q1102" i="9"/>
  <c r="R1102" i="9"/>
  <c r="S1102" i="9"/>
  <c r="V1102" i="9" s="1"/>
  <c r="O1103" i="9"/>
  <c r="P1103" i="9"/>
  <c r="Q1103" i="9"/>
  <c r="R1103" i="9"/>
  <c r="S1103" i="9"/>
  <c r="AA1103" i="9" s="1"/>
  <c r="O1104" i="9"/>
  <c r="P1104" i="9"/>
  <c r="Q1104" i="9"/>
  <c r="R1104" i="9"/>
  <c r="S1104" i="9"/>
  <c r="O1105" i="9"/>
  <c r="P1105" i="9"/>
  <c r="Q1105" i="9"/>
  <c r="R1105" i="9"/>
  <c r="S1105" i="9"/>
  <c r="W1105" i="9" s="1"/>
  <c r="O1106" i="9"/>
  <c r="P1106" i="9"/>
  <c r="Q1106" i="9"/>
  <c r="R1106" i="9"/>
  <c r="S1106" i="9"/>
  <c r="O1107" i="9"/>
  <c r="P1107" i="9"/>
  <c r="Q1107" i="9"/>
  <c r="R1107" i="9"/>
  <c r="S1107" i="9"/>
  <c r="V1107" i="9" s="1"/>
  <c r="O1108" i="9"/>
  <c r="P1108" i="9"/>
  <c r="Q1108" i="9"/>
  <c r="R1108" i="9"/>
  <c r="S1108" i="9"/>
  <c r="Y1108" i="9" s="1"/>
  <c r="O1109" i="9"/>
  <c r="P1109" i="9"/>
  <c r="Q1109" i="9"/>
  <c r="R1109" i="9"/>
  <c r="S1109" i="9"/>
  <c r="O1110" i="9"/>
  <c r="P1110" i="9"/>
  <c r="Q1110" i="9"/>
  <c r="R1110" i="9"/>
  <c r="S1110" i="9"/>
  <c r="Y1110" i="9" s="1"/>
  <c r="O1111" i="9"/>
  <c r="P1111" i="9"/>
  <c r="Q1111" i="9"/>
  <c r="R1111" i="9"/>
  <c r="S1111" i="9"/>
  <c r="O1112" i="9"/>
  <c r="P1112" i="9"/>
  <c r="Q1112" i="9"/>
  <c r="R1112" i="9"/>
  <c r="S1112" i="9"/>
  <c r="W1112" i="9" s="1"/>
  <c r="O1113" i="9"/>
  <c r="P1113" i="9"/>
  <c r="Q1113" i="9"/>
  <c r="R1113" i="9"/>
  <c r="S1113" i="9"/>
  <c r="AA1113" i="9" s="1"/>
  <c r="O1114" i="9"/>
  <c r="P1114" i="9"/>
  <c r="Q1114" i="9"/>
  <c r="R1114" i="9"/>
  <c r="S1114" i="9"/>
  <c r="W1114" i="9" s="1"/>
  <c r="O1115" i="9"/>
  <c r="P1115" i="9"/>
  <c r="Q1115" i="9"/>
  <c r="R1115" i="9"/>
  <c r="S1115" i="9"/>
  <c r="Y1115" i="9" s="1"/>
  <c r="O1116" i="9"/>
  <c r="P1116" i="9"/>
  <c r="Q1116" i="9"/>
  <c r="R1116" i="9"/>
  <c r="S1116" i="9"/>
  <c r="O1117" i="9"/>
  <c r="P1117" i="9"/>
  <c r="Q1117" i="9"/>
  <c r="R1117" i="9"/>
  <c r="S1117" i="9"/>
  <c r="W1117" i="9" s="1"/>
  <c r="O1118" i="9"/>
  <c r="P1118" i="9"/>
  <c r="Q1118" i="9"/>
  <c r="R1118" i="9"/>
  <c r="S1118" i="9"/>
  <c r="O1119" i="9"/>
  <c r="P1119" i="9"/>
  <c r="Q1119" i="9"/>
  <c r="R1119" i="9"/>
  <c r="S1119" i="9"/>
  <c r="U1119" i="9" s="1"/>
  <c r="O1120" i="9"/>
  <c r="P1120" i="9"/>
  <c r="Q1120" i="9"/>
  <c r="R1120" i="9"/>
  <c r="S1120" i="9"/>
  <c r="Y1120" i="9" s="1"/>
  <c r="O1121" i="9"/>
  <c r="P1121" i="9"/>
  <c r="Q1121" i="9"/>
  <c r="R1121" i="9"/>
  <c r="S1121" i="9"/>
  <c r="O1122" i="9"/>
  <c r="P1122" i="9"/>
  <c r="Q1122" i="9"/>
  <c r="R1122" i="9"/>
  <c r="S1122" i="9"/>
  <c r="X1122" i="9" s="1"/>
  <c r="O1123" i="9"/>
  <c r="P1123" i="9"/>
  <c r="Q1123" i="9"/>
  <c r="R1123" i="9"/>
  <c r="S1123" i="9"/>
  <c r="O1124" i="9"/>
  <c r="P1124" i="9"/>
  <c r="Q1124" i="9"/>
  <c r="R1124" i="9"/>
  <c r="S1124" i="9"/>
  <c r="O1125" i="9"/>
  <c r="P1125" i="9"/>
  <c r="Q1125" i="9"/>
  <c r="R1125" i="9"/>
  <c r="S1125" i="9"/>
  <c r="AA1125" i="9" s="1"/>
  <c r="O1126" i="9"/>
  <c r="P1126" i="9"/>
  <c r="Q1126" i="9"/>
  <c r="R1126" i="9"/>
  <c r="S1126" i="9"/>
  <c r="U1126" i="9" s="1"/>
  <c r="O1127" i="9"/>
  <c r="P1127" i="9"/>
  <c r="Q1127" i="9"/>
  <c r="R1127" i="9"/>
  <c r="S1127" i="9"/>
  <c r="Y1127" i="9" s="1"/>
  <c r="O1128" i="9"/>
  <c r="P1128" i="9"/>
  <c r="Q1128" i="9"/>
  <c r="R1128" i="9"/>
  <c r="S1128" i="9"/>
  <c r="O1129" i="9"/>
  <c r="P1129" i="9"/>
  <c r="Q1129" i="9"/>
  <c r="R1129" i="9"/>
  <c r="S1129" i="9"/>
  <c r="W1129" i="9" s="1"/>
  <c r="O1130" i="9"/>
  <c r="P1130" i="9"/>
  <c r="Q1130" i="9"/>
  <c r="R1130" i="9"/>
  <c r="S1130" i="9"/>
  <c r="O1131" i="9"/>
  <c r="P1131" i="9"/>
  <c r="Q1131" i="9"/>
  <c r="R1131" i="9"/>
  <c r="S1131" i="9"/>
  <c r="V1131" i="9" s="1"/>
  <c r="O1132" i="9"/>
  <c r="P1132" i="9"/>
  <c r="Q1132" i="9"/>
  <c r="R1132" i="9"/>
  <c r="S1132" i="9"/>
  <c r="Y1132" i="9" s="1"/>
  <c r="O1133" i="9"/>
  <c r="P1133" i="9"/>
  <c r="Q1133" i="9"/>
  <c r="R1133" i="9"/>
  <c r="S1133" i="9"/>
  <c r="O1134" i="9"/>
  <c r="P1134" i="9"/>
  <c r="Q1134" i="9"/>
  <c r="R1134" i="9"/>
  <c r="S1134" i="9"/>
  <c r="O1135" i="9"/>
  <c r="P1135" i="9"/>
  <c r="Q1135" i="9"/>
  <c r="R1135" i="9"/>
  <c r="S1135" i="9"/>
  <c r="O1136" i="9"/>
  <c r="P1136" i="9"/>
  <c r="Q1136" i="9"/>
  <c r="R1136" i="9"/>
  <c r="S1136" i="9"/>
  <c r="O1137" i="9"/>
  <c r="P1137" i="9"/>
  <c r="Q1137" i="9"/>
  <c r="R1137" i="9"/>
  <c r="S1137" i="9"/>
  <c r="U1137" i="9" s="1"/>
  <c r="O1138" i="9"/>
  <c r="P1138" i="9"/>
  <c r="Q1138" i="9"/>
  <c r="R1138" i="9"/>
  <c r="S1138" i="9"/>
  <c r="U1138" i="9" s="1"/>
  <c r="O1139" i="9"/>
  <c r="P1139" i="9"/>
  <c r="Q1139" i="9"/>
  <c r="R1139" i="9"/>
  <c r="S1139" i="9"/>
  <c r="Z1139" i="9" s="1"/>
  <c r="O1140" i="9"/>
  <c r="P1140" i="9"/>
  <c r="Q1140" i="9"/>
  <c r="R1140" i="9"/>
  <c r="S1140" i="9"/>
  <c r="O1141" i="9"/>
  <c r="P1141" i="9"/>
  <c r="Q1141" i="9"/>
  <c r="R1141" i="9"/>
  <c r="S1141" i="9"/>
  <c r="X1141" i="9" s="1"/>
  <c r="O1142" i="9"/>
  <c r="P1142" i="9"/>
  <c r="Q1142" i="9"/>
  <c r="R1142" i="9"/>
  <c r="S1142" i="9"/>
  <c r="O1143" i="9"/>
  <c r="P1143" i="9"/>
  <c r="Q1143" i="9"/>
  <c r="R1143" i="9"/>
  <c r="S1143" i="9"/>
  <c r="V1143" i="9" s="1"/>
  <c r="O1144" i="9"/>
  <c r="P1144" i="9"/>
  <c r="Q1144" i="9"/>
  <c r="R1144" i="9"/>
  <c r="S1144" i="9"/>
  <c r="Y1144" i="9" s="1"/>
  <c r="O1145" i="9"/>
  <c r="P1145" i="9"/>
  <c r="Q1145" i="9"/>
  <c r="R1145" i="9"/>
  <c r="S1145" i="9"/>
  <c r="O1146" i="9"/>
  <c r="P1146" i="9"/>
  <c r="Q1146" i="9"/>
  <c r="R1146" i="9"/>
  <c r="S1146" i="9"/>
  <c r="V1146" i="9" s="1"/>
  <c r="O1147" i="9"/>
  <c r="P1147" i="9"/>
  <c r="Q1147" i="9"/>
  <c r="R1147" i="9"/>
  <c r="S1147" i="9"/>
  <c r="O1148" i="9"/>
  <c r="P1148" i="9"/>
  <c r="Q1148" i="9"/>
  <c r="R1148" i="9"/>
  <c r="S1148" i="9"/>
  <c r="O1149" i="9"/>
  <c r="P1149" i="9"/>
  <c r="Q1149" i="9"/>
  <c r="R1149" i="9"/>
  <c r="S1149" i="9"/>
  <c r="Y1149" i="9" s="1"/>
  <c r="O1150" i="9"/>
  <c r="P1150" i="9"/>
  <c r="Q1150" i="9"/>
  <c r="R1150" i="9"/>
  <c r="S1150" i="9"/>
  <c r="Z1150" i="9" s="1"/>
  <c r="O1151" i="9"/>
  <c r="P1151" i="9"/>
  <c r="Q1151" i="9"/>
  <c r="R1151" i="9"/>
  <c r="S1151" i="9"/>
  <c r="AA1151" i="9" s="1"/>
  <c r="O1152" i="9"/>
  <c r="P1152" i="9"/>
  <c r="Q1152" i="9"/>
  <c r="R1152" i="9"/>
  <c r="S1152" i="9"/>
  <c r="O1153" i="9"/>
  <c r="P1153" i="9"/>
  <c r="Q1153" i="9"/>
  <c r="R1153" i="9"/>
  <c r="S1153" i="9"/>
  <c r="W1153" i="9" s="1"/>
  <c r="O1154" i="9"/>
  <c r="P1154" i="9"/>
  <c r="Q1154" i="9"/>
  <c r="R1154" i="9"/>
  <c r="S1154" i="9"/>
  <c r="O1155" i="9"/>
  <c r="P1155" i="9"/>
  <c r="Q1155" i="9"/>
  <c r="R1155" i="9"/>
  <c r="S1155" i="9"/>
  <c r="U1155" i="9" s="1"/>
  <c r="O1156" i="9"/>
  <c r="P1156" i="9"/>
  <c r="Q1156" i="9"/>
  <c r="R1156" i="9"/>
  <c r="S1156" i="9"/>
  <c r="Z1156" i="9" s="1"/>
  <c r="O1157" i="9"/>
  <c r="P1157" i="9"/>
  <c r="Q1157" i="9"/>
  <c r="R1157" i="9"/>
  <c r="S1157" i="9"/>
  <c r="O1158" i="9"/>
  <c r="P1158" i="9"/>
  <c r="Q1158" i="9"/>
  <c r="R1158" i="9"/>
  <c r="S1158" i="9"/>
  <c r="V1158" i="9" s="1"/>
  <c r="O1159" i="9"/>
  <c r="P1159" i="9"/>
  <c r="Q1159" i="9"/>
  <c r="R1159" i="9"/>
  <c r="S1159" i="9"/>
  <c r="O1160" i="9"/>
  <c r="P1160" i="9"/>
  <c r="Q1160" i="9"/>
  <c r="R1160" i="9"/>
  <c r="S1160" i="9"/>
  <c r="V1160" i="9" s="1"/>
  <c r="O1161" i="9"/>
  <c r="P1161" i="9"/>
  <c r="Q1161" i="9"/>
  <c r="R1161" i="9"/>
  <c r="S1161" i="9"/>
  <c r="V1161" i="9" s="1"/>
  <c r="O1162" i="9"/>
  <c r="P1162" i="9"/>
  <c r="Q1162" i="9"/>
  <c r="R1162" i="9"/>
  <c r="S1162" i="9"/>
  <c r="V1162" i="9" s="1"/>
  <c r="O1163" i="9"/>
  <c r="P1163" i="9"/>
  <c r="Q1163" i="9"/>
  <c r="R1163" i="9"/>
  <c r="S1163" i="9"/>
  <c r="W1163" i="9" s="1"/>
  <c r="O1164" i="9"/>
  <c r="P1164" i="9"/>
  <c r="Q1164" i="9"/>
  <c r="R1164" i="9"/>
  <c r="S1164" i="9"/>
  <c r="O1165" i="9"/>
  <c r="P1165" i="9"/>
  <c r="Q1165" i="9"/>
  <c r="R1165" i="9"/>
  <c r="S1165" i="9"/>
  <c r="W1165" i="9" s="1"/>
  <c r="O1166" i="9"/>
  <c r="P1166" i="9"/>
  <c r="Q1166" i="9"/>
  <c r="R1166" i="9"/>
  <c r="S1166" i="9"/>
  <c r="O1167" i="9"/>
  <c r="P1167" i="9"/>
  <c r="Q1167" i="9"/>
  <c r="R1167" i="9"/>
  <c r="S1167" i="9"/>
  <c r="X1167" i="9" s="1"/>
  <c r="O1168" i="9"/>
  <c r="P1168" i="9"/>
  <c r="Q1168" i="9"/>
  <c r="R1168" i="9"/>
  <c r="S1168" i="9"/>
  <c r="X1168" i="9" s="1"/>
  <c r="O1169" i="9"/>
  <c r="P1169" i="9"/>
  <c r="Q1169" i="9"/>
  <c r="R1169" i="9"/>
  <c r="S1169" i="9"/>
  <c r="O1170" i="9"/>
  <c r="P1170" i="9"/>
  <c r="Q1170" i="9"/>
  <c r="R1170" i="9"/>
  <c r="S1170" i="9"/>
  <c r="Z1170" i="9" s="1"/>
  <c r="O1171" i="9"/>
  <c r="P1171" i="9"/>
  <c r="Q1171" i="9"/>
  <c r="R1171" i="9"/>
  <c r="S1171" i="9"/>
  <c r="O1172" i="9"/>
  <c r="P1172" i="9"/>
  <c r="Q1172" i="9"/>
  <c r="R1172" i="9"/>
  <c r="S1172" i="9"/>
  <c r="Z1172" i="9" s="1"/>
  <c r="O1173" i="9"/>
  <c r="P1173" i="9"/>
  <c r="Q1173" i="9"/>
  <c r="R1173" i="9"/>
  <c r="S1173" i="9"/>
  <c r="V1173" i="9" s="1"/>
  <c r="O1174" i="9"/>
  <c r="P1174" i="9"/>
  <c r="Q1174" i="9"/>
  <c r="R1174" i="9"/>
  <c r="S1174" i="9"/>
  <c r="U1174" i="9" s="1"/>
  <c r="O1175" i="9"/>
  <c r="P1175" i="9"/>
  <c r="Q1175" i="9"/>
  <c r="R1175" i="9"/>
  <c r="S1175" i="9"/>
  <c r="U1175" i="9" s="1"/>
  <c r="O1176" i="9"/>
  <c r="P1176" i="9"/>
  <c r="Q1176" i="9"/>
  <c r="R1176" i="9"/>
  <c r="S1176" i="9"/>
  <c r="O1177" i="9"/>
  <c r="P1177" i="9"/>
  <c r="Q1177" i="9"/>
  <c r="R1177" i="9"/>
  <c r="S1177" i="9"/>
  <c r="AA1177" i="9" s="1"/>
  <c r="O1178" i="9"/>
  <c r="P1178" i="9"/>
  <c r="Q1178" i="9"/>
  <c r="R1178" i="9"/>
  <c r="S1178" i="9"/>
  <c r="O1179" i="9"/>
  <c r="P1179" i="9"/>
  <c r="Q1179" i="9"/>
  <c r="R1179" i="9"/>
  <c r="S1179" i="9"/>
  <c r="W1179" i="9" s="1"/>
  <c r="O1180" i="9"/>
  <c r="P1180" i="9"/>
  <c r="Q1180" i="9"/>
  <c r="R1180" i="9"/>
  <c r="S1180" i="9"/>
  <c r="Z1180" i="9" s="1"/>
  <c r="O1181" i="9"/>
  <c r="P1181" i="9"/>
  <c r="Q1181" i="9"/>
  <c r="R1181" i="9"/>
  <c r="S1181" i="9"/>
  <c r="O1182" i="9"/>
  <c r="P1182" i="9"/>
  <c r="Q1182" i="9"/>
  <c r="R1182" i="9"/>
  <c r="S1182" i="9"/>
  <c r="U1182" i="9" s="1"/>
  <c r="O1183" i="9"/>
  <c r="P1183" i="9"/>
  <c r="Q1183" i="9"/>
  <c r="R1183" i="9"/>
  <c r="S1183" i="9"/>
  <c r="O1184" i="9"/>
  <c r="P1184" i="9"/>
  <c r="Q1184" i="9"/>
  <c r="R1184" i="9"/>
  <c r="S1184" i="9"/>
  <c r="AA1184" i="9" s="1"/>
  <c r="O1185" i="9"/>
  <c r="P1185" i="9"/>
  <c r="Q1185" i="9"/>
  <c r="R1185" i="9"/>
  <c r="S1185" i="9"/>
  <c r="U1185" i="9" s="1"/>
  <c r="O1186" i="9"/>
  <c r="P1186" i="9"/>
  <c r="Q1186" i="9"/>
  <c r="R1186" i="9"/>
  <c r="S1186" i="9"/>
  <c r="U1186" i="9" s="1"/>
  <c r="O1187" i="9"/>
  <c r="P1187" i="9"/>
  <c r="Q1187" i="9"/>
  <c r="R1187" i="9"/>
  <c r="S1187" i="9"/>
  <c r="AA1187" i="9" s="1"/>
  <c r="O1188" i="9"/>
  <c r="P1188" i="9"/>
  <c r="Q1188" i="9"/>
  <c r="R1188" i="9"/>
  <c r="S1188" i="9"/>
  <c r="O1189" i="9"/>
  <c r="P1189" i="9"/>
  <c r="Q1189" i="9"/>
  <c r="R1189" i="9"/>
  <c r="S1189" i="9"/>
  <c r="V1189" i="9" s="1"/>
  <c r="O1190" i="9"/>
  <c r="P1190" i="9"/>
  <c r="Q1190" i="9"/>
  <c r="R1190" i="9"/>
  <c r="S1190" i="9"/>
  <c r="O1191" i="9"/>
  <c r="P1191" i="9"/>
  <c r="Q1191" i="9"/>
  <c r="R1191" i="9"/>
  <c r="S1191" i="9"/>
  <c r="V1191" i="9" s="1"/>
  <c r="O1192" i="9"/>
  <c r="P1192" i="9"/>
  <c r="Q1192" i="9"/>
  <c r="R1192" i="9"/>
  <c r="S1192" i="9"/>
  <c r="V1192" i="9" s="1"/>
  <c r="O1193" i="9"/>
  <c r="P1193" i="9"/>
  <c r="Q1193" i="9"/>
  <c r="R1193" i="9"/>
  <c r="S1193" i="9"/>
  <c r="O1194" i="9"/>
  <c r="P1194" i="9"/>
  <c r="Q1194" i="9"/>
  <c r="R1194" i="9"/>
  <c r="S1194" i="9"/>
  <c r="V1194" i="9" s="1"/>
  <c r="O1195" i="9"/>
  <c r="P1195" i="9"/>
  <c r="Q1195" i="9"/>
  <c r="R1195" i="9"/>
  <c r="S1195" i="9"/>
  <c r="O1196" i="9"/>
  <c r="P1196" i="9"/>
  <c r="Q1196" i="9"/>
  <c r="R1196" i="9"/>
  <c r="S1196" i="9"/>
  <c r="AA1196" i="9" s="1"/>
  <c r="O1197" i="9"/>
  <c r="P1197" i="9"/>
  <c r="Q1197" i="9"/>
  <c r="R1197" i="9"/>
  <c r="S1197" i="9"/>
  <c r="AA1197" i="9" s="1"/>
  <c r="O1198" i="9"/>
  <c r="P1198" i="9"/>
  <c r="Q1198" i="9"/>
  <c r="R1198" i="9"/>
  <c r="S1198" i="9"/>
  <c r="W1198" i="9" s="1"/>
  <c r="O1199" i="9"/>
  <c r="P1199" i="9"/>
  <c r="Q1199" i="9"/>
  <c r="R1199" i="9"/>
  <c r="S1199" i="9"/>
  <c r="W1199" i="9" s="1"/>
  <c r="O1200" i="9"/>
  <c r="P1200" i="9"/>
  <c r="Q1200" i="9"/>
  <c r="R1200" i="9"/>
  <c r="S1200" i="9"/>
  <c r="O1201" i="9"/>
  <c r="P1201" i="9"/>
  <c r="Q1201" i="9"/>
  <c r="R1201" i="9"/>
  <c r="S1201" i="9"/>
  <c r="W1201" i="9" s="1"/>
  <c r="O1202" i="9"/>
  <c r="P1202" i="9"/>
  <c r="Q1202" i="9"/>
  <c r="R1202" i="9"/>
  <c r="S1202" i="9"/>
  <c r="O1203" i="9"/>
  <c r="P1203" i="9"/>
  <c r="Q1203" i="9"/>
  <c r="R1203" i="9"/>
  <c r="S1203" i="9"/>
  <c r="W1203" i="9" s="1"/>
  <c r="O1204" i="9"/>
  <c r="P1204" i="9"/>
  <c r="Q1204" i="9"/>
  <c r="R1204" i="9"/>
  <c r="S1204" i="9"/>
  <c r="X1204" i="9" s="1"/>
  <c r="O1205" i="9"/>
  <c r="P1205" i="9"/>
  <c r="Q1205" i="9"/>
  <c r="R1205" i="9"/>
  <c r="S1205" i="9"/>
  <c r="O1206" i="9"/>
  <c r="P1206" i="9"/>
  <c r="Q1206" i="9"/>
  <c r="R1206" i="9"/>
  <c r="S1206" i="9"/>
  <c r="X1206" i="9" s="1"/>
  <c r="O1207" i="9"/>
  <c r="P1207" i="9"/>
  <c r="Q1207" i="9"/>
  <c r="R1207" i="9"/>
  <c r="S1207" i="9"/>
  <c r="O1208" i="9"/>
  <c r="P1208" i="9"/>
  <c r="Q1208" i="9"/>
  <c r="R1208" i="9"/>
  <c r="S1208" i="9"/>
  <c r="U1208" i="9" s="1"/>
  <c r="O1209" i="9"/>
  <c r="P1209" i="9"/>
  <c r="Q1209" i="9"/>
  <c r="R1209" i="9"/>
  <c r="S1209" i="9"/>
  <c r="Y1209" i="9" s="1"/>
  <c r="O1210" i="9"/>
  <c r="P1210" i="9"/>
  <c r="Q1210" i="9"/>
  <c r="R1210" i="9"/>
  <c r="S1210" i="9"/>
  <c r="V1210" i="9" s="1"/>
  <c r="O1211" i="9"/>
  <c r="P1211" i="9"/>
  <c r="Q1211" i="9"/>
  <c r="R1211" i="9"/>
  <c r="S1211" i="9"/>
  <c r="AA1211" i="9" s="1"/>
  <c r="O1212" i="9"/>
  <c r="P1212" i="9"/>
  <c r="Q1212" i="9"/>
  <c r="R1212" i="9"/>
  <c r="S1212" i="9"/>
  <c r="O1213" i="9"/>
  <c r="P1213" i="9"/>
  <c r="Q1213" i="9"/>
  <c r="R1213" i="9"/>
  <c r="S1213" i="9"/>
  <c r="X1213" i="9" s="1"/>
  <c r="O1214" i="9"/>
  <c r="P1214" i="9"/>
  <c r="Q1214" i="9"/>
  <c r="R1214" i="9"/>
  <c r="S1214" i="9"/>
  <c r="O1215" i="9"/>
  <c r="P1215" i="9"/>
  <c r="Q1215" i="9"/>
  <c r="R1215" i="9"/>
  <c r="S1215" i="9"/>
  <c r="U1215" i="9" s="1"/>
  <c r="O1216" i="9"/>
  <c r="P1216" i="9"/>
  <c r="Q1216" i="9"/>
  <c r="R1216" i="9"/>
  <c r="S1216" i="9"/>
  <c r="U1216" i="9" s="1"/>
  <c r="O1217" i="9"/>
  <c r="P1217" i="9"/>
  <c r="Q1217" i="9"/>
  <c r="R1217" i="9"/>
  <c r="S1217" i="9"/>
  <c r="O1218" i="9"/>
  <c r="P1218" i="9"/>
  <c r="Q1218" i="9"/>
  <c r="R1218" i="9"/>
  <c r="S1218" i="9"/>
  <c r="Y1218" i="9" s="1"/>
  <c r="O1219" i="9"/>
  <c r="P1219" i="9"/>
  <c r="Q1219" i="9"/>
  <c r="R1219" i="9"/>
  <c r="S1219" i="9"/>
  <c r="O1220" i="9"/>
  <c r="P1220" i="9"/>
  <c r="Q1220" i="9"/>
  <c r="R1220" i="9"/>
  <c r="S1220" i="9"/>
  <c r="U1220" i="9" s="1"/>
  <c r="O1221" i="9"/>
  <c r="P1221" i="9"/>
  <c r="Q1221" i="9"/>
  <c r="R1221" i="9"/>
  <c r="S1221" i="9"/>
  <c r="W1221" i="9" s="1"/>
  <c r="O1222" i="9"/>
  <c r="P1222" i="9"/>
  <c r="Q1222" i="9"/>
  <c r="R1222" i="9"/>
  <c r="S1222" i="9"/>
  <c r="U1222" i="9" s="1"/>
  <c r="O1223" i="9"/>
  <c r="P1223" i="9"/>
  <c r="Q1223" i="9"/>
  <c r="R1223" i="9"/>
  <c r="S1223" i="9"/>
  <c r="AA1223" i="9" s="1"/>
  <c r="O1224" i="9"/>
  <c r="P1224" i="9"/>
  <c r="Q1224" i="9"/>
  <c r="R1224" i="9"/>
  <c r="S1224" i="9"/>
  <c r="O1225" i="9"/>
  <c r="P1225" i="9"/>
  <c r="Q1225" i="9"/>
  <c r="R1225" i="9"/>
  <c r="S1225" i="9"/>
  <c r="U1225" i="9" s="1"/>
  <c r="O1226" i="9"/>
  <c r="P1226" i="9"/>
  <c r="Q1226" i="9"/>
  <c r="R1226" i="9"/>
  <c r="S1226" i="9"/>
  <c r="O1227" i="9"/>
  <c r="P1227" i="9"/>
  <c r="Q1227" i="9"/>
  <c r="R1227" i="9"/>
  <c r="S1227" i="9"/>
  <c r="U1227" i="9" s="1"/>
  <c r="O1228" i="9"/>
  <c r="P1228" i="9"/>
  <c r="Q1228" i="9"/>
  <c r="R1228" i="9"/>
  <c r="S1228" i="9"/>
  <c r="V1228" i="9" s="1"/>
  <c r="O1229" i="9"/>
  <c r="P1229" i="9"/>
  <c r="Q1229" i="9"/>
  <c r="R1229" i="9"/>
  <c r="S1229" i="9"/>
  <c r="O1230" i="9"/>
  <c r="P1230" i="9"/>
  <c r="Q1230" i="9"/>
  <c r="R1230" i="9"/>
  <c r="S1230" i="9"/>
  <c r="X1230" i="9" s="1"/>
  <c r="O1231" i="9"/>
  <c r="P1231" i="9"/>
  <c r="Q1231" i="9"/>
  <c r="R1231" i="9"/>
  <c r="S1231" i="9"/>
  <c r="O1232" i="9"/>
  <c r="P1232" i="9"/>
  <c r="Q1232" i="9"/>
  <c r="R1232" i="9"/>
  <c r="S1232" i="9"/>
  <c r="V1232" i="9" s="1"/>
  <c r="O1233" i="9"/>
  <c r="P1233" i="9"/>
  <c r="Q1233" i="9"/>
  <c r="R1233" i="9"/>
  <c r="S1233" i="9"/>
  <c r="W1233" i="9" s="1"/>
  <c r="O1234" i="9"/>
  <c r="P1234" i="9"/>
  <c r="Q1234" i="9"/>
  <c r="R1234" i="9"/>
  <c r="S1234" i="9"/>
  <c r="V1234" i="9" s="1"/>
  <c r="O1235" i="9"/>
  <c r="P1235" i="9"/>
  <c r="Q1235" i="9"/>
  <c r="R1235" i="9"/>
  <c r="S1235" i="9"/>
  <c r="AA1235" i="9" s="1"/>
  <c r="O1236" i="9"/>
  <c r="P1236" i="9"/>
  <c r="Q1236" i="9"/>
  <c r="R1236" i="9"/>
  <c r="S1236" i="9"/>
  <c r="O1237" i="9"/>
  <c r="P1237" i="9"/>
  <c r="Q1237" i="9"/>
  <c r="R1237" i="9"/>
  <c r="S1237" i="9"/>
  <c r="V1237" i="9" s="1"/>
  <c r="O1238" i="9"/>
  <c r="P1238" i="9"/>
  <c r="Q1238" i="9"/>
  <c r="R1238" i="9"/>
  <c r="S1238" i="9"/>
  <c r="O1239" i="9"/>
  <c r="P1239" i="9"/>
  <c r="Q1239" i="9"/>
  <c r="R1239" i="9"/>
  <c r="S1239" i="9"/>
  <c r="W1239" i="9" s="1"/>
  <c r="O1240" i="9"/>
  <c r="P1240" i="9"/>
  <c r="Q1240" i="9"/>
  <c r="R1240" i="9"/>
  <c r="S1240" i="9"/>
  <c r="W1240" i="9" s="1"/>
  <c r="O1241" i="9"/>
  <c r="P1241" i="9"/>
  <c r="Q1241" i="9"/>
  <c r="R1241" i="9"/>
  <c r="S1241" i="9"/>
  <c r="O1242" i="9"/>
  <c r="P1242" i="9"/>
  <c r="Q1242" i="9"/>
  <c r="R1242" i="9"/>
  <c r="S1242" i="9"/>
  <c r="X1242" i="9" s="1"/>
  <c r="O1243" i="9"/>
  <c r="P1243" i="9"/>
  <c r="Q1243" i="9"/>
  <c r="R1243" i="9"/>
  <c r="S1243" i="9"/>
  <c r="O1244" i="9"/>
  <c r="P1244" i="9"/>
  <c r="Q1244" i="9"/>
  <c r="R1244" i="9"/>
  <c r="S1244" i="9"/>
  <c r="V1244" i="9" s="1"/>
  <c r="O1245" i="9"/>
  <c r="P1245" i="9"/>
  <c r="Q1245" i="9"/>
  <c r="R1245" i="9"/>
  <c r="S1245" i="9"/>
  <c r="W1245" i="9" s="1"/>
  <c r="O1246" i="9"/>
  <c r="P1246" i="9"/>
  <c r="Q1246" i="9"/>
  <c r="R1246" i="9"/>
  <c r="S1246" i="9"/>
  <c r="U1246" i="9" s="1"/>
  <c r="O1247" i="9"/>
  <c r="P1247" i="9"/>
  <c r="Q1247" i="9"/>
  <c r="R1247" i="9"/>
  <c r="S1247" i="9"/>
  <c r="AA1247" i="9" s="1"/>
  <c r="O1248" i="9"/>
  <c r="P1248" i="9"/>
  <c r="Q1248" i="9"/>
  <c r="R1248" i="9"/>
  <c r="S1248" i="9"/>
  <c r="O1249" i="9"/>
  <c r="P1249" i="9"/>
  <c r="Q1249" i="9"/>
  <c r="R1249" i="9"/>
  <c r="S1249" i="9"/>
  <c r="Y1249" i="9" s="1"/>
  <c r="O1250" i="9"/>
  <c r="P1250" i="9"/>
  <c r="Q1250" i="9"/>
  <c r="R1250" i="9"/>
  <c r="S1250" i="9"/>
  <c r="O1251" i="9"/>
  <c r="P1251" i="9"/>
  <c r="Q1251" i="9"/>
  <c r="R1251" i="9"/>
  <c r="S1251" i="9"/>
  <c r="U1251" i="9" s="1"/>
  <c r="O1252" i="9"/>
  <c r="P1252" i="9"/>
  <c r="Q1252" i="9"/>
  <c r="R1252" i="9"/>
  <c r="S1252" i="9"/>
  <c r="U1252" i="9" s="1"/>
  <c r="O1253" i="9"/>
  <c r="P1253" i="9"/>
  <c r="Q1253" i="9"/>
  <c r="R1253" i="9"/>
  <c r="S1253" i="9"/>
  <c r="O1254" i="9"/>
  <c r="P1254" i="9"/>
  <c r="Q1254" i="9"/>
  <c r="R1254" i="9"/>
  <c r="S1254" i="9"/>
  <c r="U1254" i="9" s="1"/>
  <c r="O1255" i="9"/>
  <c r="P1255" i="9"/>
  <c r="Q1255" i="9"/>
  <c r="R1255" i="9"/>
  <c r="S1255" i="9"/>
  <c r="O1256" i="9"/>
  <c r="P1256" i="9"/>
  <c r="Q1256" i="9"/>
  <c r="R1256" i="9"/>
  <c r="S1256" i="9"/>
  <c r="U1256" i="9" s="1"/>
  <c r="O1257" i="9"/>
  <c r="P1257" i="9"/>
  <c r="Q1257" i="9"/>
  <c r="R1257" i="9"/>
  <c r="S1257" i="9"/>
  <c r="Z1257" i="9" s="1"/>
  <c r="O1258" i="9"/>
  <c r="P1258" i="9"/>
  <c r="Q1258" i="9"/>
  <c r="R1258" i="9"/>
  <c r="S1258" i="9"/>
  <c r="Y1258" i="9" s="1"/>
  <c r="O1259" i="9"/>
  <c r="P1259" i="9"/>
  <c r="Q1259" i="9"/>
  <c r="R1259" i="9"/>
  <c r="S1259" i="9"/>
  <c r="AA1259" i="9" s="1"/>
  <c r="O1260" i="9"/>
  <c r="P1260" i="9"/>
  <c r="Q1260" i="9"/>
  <c r="R1260" i="9"/>
  <c r="S1260" i="9"/>
  <c r="O1261" i="9"/>
  <c r="P1261" i="9"/>
  <c r="Q1261" i="9"/>
  <c r="R1261" i="9"/>
  <c r="S1261" i="9"/>
  <c r="V1261" i="9" s="1"/>
  <c r="O1262" i="9"/>
  <c r="P1262" i="9"/>
  <c r="Q1262" i="9"/>
  <c r="R1262" i="9"/>
  <c r="S1262" i="9"/>
  <c r="O1263" i="9"/>
  <c r="P1263" i="9"/>
  <c r="Q1263" i="9"/>
  <c r="R1263" i="9"/>
  <c r="S1263" i="9"/>
  <c r="X1263" i="9" s="1"/>
  <c r="O1264" i="9"/>
  <c r="P1264" i="9"/>
  <c r="Q1264" i="9"/>
  <c r="R1264" i="9"/>
  <c r="S1264" i="9"/>
  <c r="U1264" i="9" s="1"/>
  <c r="O1265" i="9"/>
  <c r="P1265" i="9"/>
  <c r="Q1265" i="9"/>
  <c r="R1265" i="9"/>
  <c r="S1265" i="9"/>
  <c r="O1266" i="9"/>
  <c r="P1266" i="9"/>
  <c r="Q1266" i="9"/>
  <c r="R1266" i="9"/>
  <c r="S1266" i="9"/>
  <c r="U1266" i="9" s="1"/>
  <c r="O1267" i="9"/>
  <c r="P1267" i="9"/>
  <c r="Q1267" i="9"/>
  <c r="R1267" i="9"/>
  <c r="S1267" i="9"/>
  <c r="O1268" i="9"/>
  <c r="P1268" i="9"/>
  <c r="Q1268" i="9"/>
  <c r="R1268" i="9"/>
  <c r="S1268" i="9"/>
  <c r="X1268" i="9" s="1"/>
  <c r="O1269" i="9"/>
  <c r="P1269" i="9"/>
  <c r="Q1269" i="9"/>
  <c r="R1269" i="9"/>
  <c r="S1269" i="9"/>
  <c r="U1269" i="9" s="1"/>
  <c r="O1270" i="9"/>
  <c r="P1270" i="9"/>
  <c r="Q1270" i="9"/>
  <c r="R1270" i="9"/>
  <c r="S1270" i="9"/>
  <c r="W1270" i="9" s="1"/>
  <c r="O1271" i="9"/>
  <c r="P1271" i="9"/>
  <c r="Q1271" i="9"/>
  <c r="R1271" i="9"/>
  <c r="S1271" i="9"/>
  <c r="AA1271" i="9" s="1"/>
  <c r="O1272" i="9"/>
  <c r="P1272" i="9"/>
  <c r="Q1272" i="9"/>
  <c r="R1272" i="9"/>
  <c r="S1272" i="9"/>
  <c r="O1273" i="9"/>
  <c r="P1273" i="9"/>
  <c r="Q1273" i="9"/>
  <c r="R1273" i="9"/>
  <c r="S1273" i="9"/>
  <c r="O1274" i="9"/>
  <c r="P1274" i="9"/>
  <c r="Q1274" i="9"/>
  <c r="R1274" i="9"/>
  <c r="S1274" i="9"/>
  <c r="O1275" i="9"/>
  <c r="P1275" i="9"/>
  <c r="Q1275" i="9"/>
  <c r="R1275" i="9"/>
  <c r="S1275" i="9"/>
  <c r="O1276" i="9"/>
  <c r="P1276" i="9"/>
  <c r="Q1276" i="9"/>
  <c r="R1276" i="9"/>
  <c r="S1276" i="9"/>
  <c r="O1277" i="9"/>
  <c r="P1277" i="9"/>
  <c r="Q1277" i="9"/>
  <c r="R1277" i="9"/>
  <c r="S1277" i="9"/>
  <c r="O1278" i="9"/>
  <c r="P1278" i="9"/>
  <c r="Q1278" i="9"/>
  <c r="R1278" i="9"/>
  <c r="S1278" i="9"/>
  <c r="O1279" i="9"/>
  <c r="P1279" i="9"/>
  <c r="Q1279" i="9"/>
  <c r="R1279" i="9"/>
  <c r="S1279" i="9"/>
  <c r="O1280" i="9"/>
  <c r="P1280" i="9"/>
  <c r="Q1280" i="9"/>
  <c r="R1280" i="9"/>
  <c r="S1280" i="9"/>
  <c r="O1281" i="9"/>
  <c r="P1281" i="9"/>
  <c r="Q1281" i="9"/>
  <c r="R1281" i="9"/>
  <c r="S1281" i="9"/>
  <c r="O1282" i="9"/>
  <c r="P1282" i="9"/>
  <c r="Q1282" i="9"/>
  <c r="R1282" i="9"/>
  <c r="S1282" i="9"/>
  <c r="O1283" i="9"/>
  <c r="P1283" i="9"/>
  <c r="Q1283" i="9"/>
  <c r="R1283" i="9"/>
  <c r="S1283" i="9"/>
  <c r="O1284" i="9"/>
  <c r="P1284" i="9"/>
  <c r="Q1284" i="9"/>
  <c r="R1284" i="9"/>
  <c r="S1284" i="9"/>
  <c r="O1285" i="9"/>
  <c r="P1285" i="9"/>
  <c r="Q1285" i="9"/>
  <c r="R1285" i="9"/>
  <c r="S1285" i="9"/>
  <c r="O1286" i="9"/>
  <c r="P1286" i="9"/>
  <c r="Q1286" i="9"/>
  <c r="R1286" i="9"/>
  <c r="S1286" i="9"/>
  <c r="O1287" i="9"/>
  <c r="P1287" i="9"/>
  <c r="Q1287" i="9"/>
  <c r="R1287" i="9"/>
  <c r="S1287" i="9"/>
  <c r="O1288" i="9"/>
  <c r="P1288" i="9"/>
  <c r="Q1288" i="9"/>
  <c r="R1288" i="9"/>
  <c r="S1288" i="9"/>
  <c r="O1289" i="9"/>
  <c r="P1289" i="9"/>
  <c r="Q1289" i="9"/>
  <c r="R1289" i="9"/>
  <c r="S1289" i="9"/>
  <c r="O1290" i="9"/>
  <c r="P1290" i="9"/>
  <c r="Q1290" i="9"/>
  <c r="R1290" i="9"/>
  <c r="S1290" i="9"/>
  <c r="O1291" i="9"/>
  <c r="P1291" i="9"/>
  <c r="Q1291" i="9"/>
  <c r="R1291" i="9"/>
  <c r="S1291" i="9"/>
  <c r="O1292" i="9"/>
  <c r="P1292" i="9"/>
  <c r="Q1292" i="9"/>
  <c r="R1292" i="9"/>
  <c r="S1292" i="9"/>
  <c r="O1293" i="9"/>
  <c r="P1293" i="9"/>
  <c r="Q1293" i="9"/>
  <c r="R1293" i="9"/>
  <c r="S1293" i="9"/>
  <c r="O1294" i="9"/>
  <c r="P1294" i="9"/>
  <c r="Q1294" i="9"/>
  <c r="R1294" i="9"/>
  <c r="S1294" i="9"/>
  <c r="O1295" i="9"/>
  <c r="P1295" i="9"/>
  <c r="Q1295" i="9"/>
  <c r="R1295" i="9"/>
  <c r="S1295" i="9"/>
  <c r="O1296" i="9"/>
  <c r="P1296" i="9"/>
  <c r="Q1296" i="9"/>
  <c r="R1296" i="9"/>
  <c r="S1296" i="9"/>
  <c r="O1297" i="9"/>
  <c r="P1297" i="9"/>
  <c r="Q1297" i="9"/>
  <c r="R1297" i="9"/>
  <c r="S1297" i="9"/>
  <c r="O1298" i="9"/>
  <c r="P1298" i="9"/>
  <c r="Q1298" i="9"/>
  <c r="R1298" i="9"/>
  <c r="S1298" i="9"/>
  <c r="O1299" i="9"/>
  <c r="P1299" i="9"/>
  <c r="Q1299" i="9"/>
  <c r="R1299" i="9"/>
  <c r="S1299" i="9"/>
  <c r="O1300" i="9"/>
  <c r="P1300" i="9"/>
  <c r="Q1300" i="9"/>
  <c r="R1300" i="9"/>
  <c r="S1300" i="9"/>
  <c r="P2" i="9"/>
  <c r="Q2" i="9"/>
  <c r="R2" i="9"/>
  <c r="S2" i="9"/>
  <c r="O2" i="9"/>
  <c r="AC12" i="9" a="1"/>
  <c r="U3" i="9"/>
  <c r="W3" i="9"/>
  <c r="X3" i="9"/>
  <c r="Y3" i="9"/>
  <c r="Z3" i="9"/>
  <c r="AA3" i="9"/>
  <c r="U4" i="9"/>
  <c r="V4" i="9"/>
  <c r="X4" i="9"/>
  <c r="Y4" i="9"/>
  <c r="Z4" i="9"/>
  <c r="AA4" i="9"/>
  <c r="U5" i="9"/>
  <c r="V5" i="9"/>
  <c r="W5" i="9"/>
  <c r="Y5" i="9"/>
  <c r="Z5" i="9"/>
  <c r="AA5" i="9"/>
  <c r="U6" i="9"/>
  <c r="V6" i="9"/>
  <c r="W6" i="9"/>
  <c r="X6" i="9"/>
  <c r="Z6" i="9"/>
  <c r="AA6" i="9"/>
  <c r="U7" i="9"/>
  <c r="V7" i="9"/>
  <c r="W7" i="9"/>
  <c r="X7" i="9"/>
  <c r="Y7" i="9"/>
  <c r="AA7" i="9"/>
  <c r="U8" i="9"/>
  <c r="V8" i="9"/>
  <c r="W8" i="9"/>
  <c r="X8" i="9"/>
  <c r="Y8" i="9"/>
  <c r="Z8" i="9"/>
  <c r="W9" i="9"/>
  <c r="X9" i="9"/>
  <c r="Y9" i="9"/>
  <c r="Z9" i="9"/>
  <c r="AA9" i="9"/>
  <c r="V10" i="9"/>
  <c r="X10" i="9"/>
  <c r="Y10" i="9"/>
  <c r="Z10" i="9"/>
  <c r="AA10" i="9"/>
  <c r="V11" i="9"/>
  <c r="W11" i="9"/>
  <c r="Y11" i="9"/>
  <c r="Z11" i="9"/>
  <c r="AA11" i="9"/>
  <c r="V12" i="9"/>
  <c r="W12" i="9"/>
  <c r="X12" i="9"/>
  <c r="Z12" i="9"/>
  <c r="AA12" i="9"/>
  <c r="V13" i="9"/>
  <c r="W13" i="9"/>
  <c r="X13" i="9"/>
  <c r="Y13" i="9"/>
  <c r="AA13" i="9"/>
  <c r="V14" i="9"/>
  <c r="W14" i="9"/>
  <c r="X14" i="9"/>
  <c r="Y14" i="9"/>
  <c r="Z14" i="9"/>
  <c r="U15" i="9"/>
  <c r="X15" i="9"/>
  <c r="Y15" i="9"/>
  <c r="Z15" i="9"/>
  <c r="AA15" i="9"/>
  <c r="U16" i="9"/>
  <c r="W16" i="9"/>
  <c r="Y16" i="9"/>
  <c r="Z16" i="9"/>
  <c r="AA16" i="9"/>
  <c r="U17" i="9"/>
  <c r="W17" i="9"/>
  <c r="X17" i="9"/>
  <c r="Z17" i="9"/>
  <c r="AA17" i="9"/>
  <c r="U18" i="9"/>
  <c r="W18" i="9"/>
  <c r="X18" i="9"/>
  <c r="Y18" i="9"/>
  <c r="AA18" i="9"/>
  <c r="U19" i="9"/>
  <c r="W19" i="9"/>
  <c r="X19" i="9"/>
  <c r="Y19" i="9"/>
  <c r="Z19" i="9"/>
  <c r="U20" i="9"/>
  <c r="V20" i="9"/>
  <c r="Y20" i="9"/>
  <c r="Z20" i="9"/>
  <c r="AA20" i="9"/>
  <c r="U21" i="9"/>
  <c r="V21" i="9"/>
  <c r="X21" i="9"/>
  <c r="Z21" i="9"/>
  <c r="AA21" i="9"/>
  <c r="U22" i="9"/>
  <c r="V22" i="9"/>
  <c r="X22" i="9"/>
  <c r="Y22" i="9"/>
  <c r="AA22" i="9"/>
  <c r="U23" i="9"/>
  <c r="V23" i="9"/>
  <c r="X23" i="9"/>
  <c r="Y23" i="9"/>
  <c r="Z23" i="9"/>
  <c r="U24" i="9"/>
  <c r="V24" i="9"/>
  <c r="W24" i="9"/>
  <c r="Z24" i="9"/>
  <c r="AA24" i="9"/>
  <c r="U25" i="9"/>
  <c r="V25" i="9"/>
  <c r="W25" i="9"/>
  <c r="Y25" i="9"/>
  <c r="AA25" i="9"/>
  <c r="U26" i="9"/>
  <c r="V26" i="9"/>
  <c r="W26" i="9"/>
  <c r="Y26" i="9"/>
  <c r="Z26" i="9"/>
  <c r="U27" i="9"/>
  <c r="V27" i="9"/>
  <c r="W27" i="9"/>
  <c r="X27" i="9"/>
  <c r="AA27" i="9"/>
  <c r="U28" i="9"/>
  <c r="V28" i="9"/>
  <c r="W28" i="9"/>
  <c r="X28" i="9"/>
  <c r="Z28" i="9"/>
  <c r="U29" i="9"/>
  <c r="V29" i="9"/>
  <c r="W29" i="9"/>
  <c r="X29" i="9"/>
  <c r="Y29" i="9"/>
  <c r="X30" i="9"/>
  <c r="Y30" i="9"/>
  <c r="Z30" i="9"/>
  <c r="AA30" i="9"/>
  <c r="W31" i="9"/>
  <c r="Y31" i="9"/>
  <c r="Z31" i="9"/>
  <c r="AA31" i="9"/>
  <c r="W32" i="9"/>
  <c r="X32" i="9"/>
  <c r="Z32" i="9"/>
  <c r="AA32" i="9"/>
  <c r="W33" i="9"/>
  <c r="X33" i="9"/>
  <c r="Y33" i="9"/>
  <c r="AA33" i="9"/>
  <c r="W34" i="9"/>
  <c r="X34" i="9"/>
  <c r="Y34" i="9"/>
  <c r="Z34" i="9"/>
  <c r="V35" i="9"/>
  <c r="Y35" i="9"/>
  <c r="Z35" i="9"/>
  <c r="AA35" i="9"/>
  <c r="V36" i="9"/>
  <c r="X36" i="9"/>
  <c r="Z36" i="9"/>
  <c r="AA36" i="9"/>
  <c r="V37" i="9"/>
  <c r="X37" i="9"/>
  <c r="Y37" i="9"/>
  <c r="AA37" i="9"/>
  <c r="V38" i="9"/>
  <c r="X38" i="9"/>
  <c r="Y38" i="9"/>
  <c r="Z38" i="9"/>
  <c r="V39" i="9"/>
  <c r="W39" i="9"/>
  <c r="Z39" i="9"/>
  <c r="AA39" i="9"/>
  <c r="V40" i="9"/>
  <c r="W40" i="9"/>
  <c r="Y40" i="9"/>
  <c r="AA40" i="9"/>
  <c r="V41" i="9"/>
  <c r="W41" i="9"/>
  <c r="Y41" i="9"/>
  <c r="Z41" i="9"/>
  <c r="V42" i="9"/>
  <c r="W42" i="9"/>
  <c r="X42" i="9"/>
  <c r="AA42" i="9"/>
  <c r="V43" i="9"/>
  <c r="W43" i="9"/>
  <c r="X43" i="9"/>
  <c r="Z43" i="9"/>
  <c r="V44" i="9"/>
  <c r="W44" i="9"/>
  <c r="X44" i="9"/>
  <c r="Y44" i="9"/>
  <c r="U45" i="9"/>
  <c r="Y45" i="9"/>
  <c r="Z45" i="9"/>
  <c r="AA45" i="9"/>
  <c r="U46" i="9"/>
  <c r="X46" i="9"/>
  <c r="Z46" i="9"/>
  <c r="AA46" i="9"/>
  <c r="U47" i="9"/>
  <c r="X47" i="9"/>
  <c r="Y47" i="9"/>
  <c r="AA47" i="9"/>
  <c r="U48" i="9"/>
  <c r="X48" i="9"/>
  <c r="Y48" i="9"/>
  <c r="Z48" i="9"/>
  <c r="U49" i="9"/>
  <c r="W49" i="9"/>
  <c r="Z49" i="9"/>
  <c r="AA49" i="9"/>
  <c r="U50" i="9"/>
  <c r="W50" i="9"/>
  <c r="Y50" i="9"/>
  <c r="AA50" i="9"/>
  <c r="U51" i="9"/>
  <c r="W51" i="9"/>
  <c r="Y51" i="9"/>
  <c r="Z51" i="9"/>
  <c r="U52" i="9"/>
  <c r="W52" i="9"/>
  <c r="X52" i="9"/>
  <c r="AA52" i="9"/>
  <c r="U53" i="9"/>
  <c r="W53" i="9"/>
  <c r="X53" i="9"/>
  <c r="Z53" i="9"/>
  <c r="U54" i="9"/>
  <c r="W54" i="9"/>
  <c r="X54" i="9"/>
  <c r="Y54" i="9"/>
  <c r="U55" i="9"/>
  <c r="V55" i="9"/>
  <c r="Z55" i="9"/>
  <c r="AA55" i="9"/>
  <c r="U56" i="9"/>
  <c r="V56" i="9"/>
  <c r="Y56" i="9"/>
  <c r="AA56" i="9"/>
  <c r="U57" i="9"/>
  <c r="V57" i="9"/>
  <c r="Y57" i="9"/>
  <c r="Z57" i="9"/>
  <c r="U58" i="9"/>
  <c r="V58" i="9"/>
  <c r="X58" i="9"/>
  <c r="AA58" i="9"/>
  <c r="U59" i="9"/>
  <c r="V59" i="9"/>
  <c r="X59" i="9"/>
  <c r="Z59" i="9"/>
  <c r="U60" i="9"/>
  <c r="V60" i="9"/>
  <c r="X60" i="9"/>
  <c r="Y60" i="9"/>
  <c r="U61" i="9"/>
  <c r="V61" i="9"/>
  <c r="W61" i="9"/>
  <c r="AA61" i="9"/>
  <c r="U62" i="9"/>
  <c r="V62" i="9"/>
  <c r="W62" i="9"/>
  <c r="Z62" i="9"/>
  <c r="U63" i="9"/>
  <c r="V63" i="9"/>
  <c r="W63" i="9"/>
  <c r="Y63" i="9"/>
  <c r="U64" i="9"/>
  <c r="V64" i="9"/>
  <c r="W64" i="9"/>
  <c r="X64" i="9"/>
  <c r="Y65" i="9"/>
  <c r="Z65" i="9"/>
  <c r="AA65" i="9"/>
  <c r="X66" i="9"/>
  <c r="Z66" i="9"/>
  <c r="AA66" i="9"/>
  <c r="X67" i="9"/>
  <c r="Y67" i="9"/>
  <c r="AA67" i="9"/>
  <c r="X68" i="9"/>
  <c r="Y68" i="9"/>
  <c r="Z68" i="9"/>
  <c r="W69" i="9"/>
  <c r="Z69" i="9"/>
  <c r="AA69" i="9"/>
  <c r="W70" i="9"/>
  <c r="Y70" i="9"/>
  <c r="AA70" i="9"/>
  <c r="W71" i="9"/>
  <c r="Y71" i="9"/>
  <c r="Z71" i="9"/>
  <c r="W72" i="9"/>
  <c r="X72" i="9"/>
  <c r="AA72" i="9"/>
  <c r="W73" i="9"/>
  <c r="X73" i="9"/>
  <c r="Z73" i="9"/>
  <c r="W74" i="9"/>
  <c r="X74" i="9"/>
  <c r="Y74" i="9"/>
  <c r="V75" i="9"/>
  <c r="Z75" i="9"/>
  <c r="AA75" i="9"/>
  <c r="V76" i="9"/>
  <c r="Y76" i="9"/>
  <c r="AA76" i="9"/>
  <c r="V77" i="9"/>
  <c r="Y77" i="9"/>
  <c r="Z77" i="9"/>
  <c r="V78" i="9"/>
  <c r="X78" i="9"/>
  <c r="AA78" i="9"/>
  <c r="V79" i="9"/>
  <c r="X79" i="9"/>
  <c r="Z79" i="9"/>
  <c r="V80" i="9"/>
  <c r="X80" i="9"/>
  <c r="Y80" i="9"/>
  <c r="V81" i="9"/>
  <c r="W81" i="9"/>
  <c r="AA81" i="9"/>
  <c r="V82" i="9"/>
  <c r="W82" i="9"/>
  <c r="Z82" i="9"/>
  <c r="V83" i="9"/>
  <c r="W83" i="9"/>
  <c r="Y83" i="9"/>
  <c r="V84" i="9"/>
  <c r="W84" i="9"/>
  <c r="X84" i="9"/>
  <c r="U85" i="9"/>
  <c r="Z85" i="9"/>
  <c r="AA85" i="9"/>
  <c r="U86" i="9"/>
  <c r="Y86" i="9"/>
  <c r="AA86" i="9"/>
  <c r="U87" i="9"/>
  <c r="Y87" i="9"/>
  <c r="Z87" i="9"/>
  <c r="U88" i="9"/>
  <c r="X88" i="9"/>
  <c r="AA88" i="9"/>
  <c r="U89" i="9"/>
  <c r="X89" i="9"/>
  <c r="Z89" i="9"/>
  <c r="U90" i="9"/>
  <c r="X90" i="9"/>
  <c r="Y90" i="9"/>
  <c r="U91" i="9"/>
  <c r="W91" i="9"/>
  <c r="AA91" i="9"/>
  <c r="U92" i="9"/>
  <c r="W92" i="9"/>
  <c r="Z92" i="9"/>
  <c r="U93" i="9"/>
  <c r="W93" i="9"/>
  <c r="Y93" i="9"/>
  <c r="U94" i="9"/>
  <c r="W94" i="9"/>
  <c r="X94" i="9"/>
  <c r="U95" i="9"/>
  <c r="V95" i="9"/>
  <c r="AA95" i="9"/>
  <c r="U96" i="9"/>
  <c r="V96" i="9"/>
  <c r="Z96" i="9"/>
  <c r="U97" i="9"/>
  <c r="V97" i="9"/>
  <c r="Y97" i="9"/>
  <c r="U98" i="9"/>
  <c r="V98" i="9"/>
  <c r="X98" i="9"/>
  <c r="U99" i="9"/>
  <c r="V99" i="9"/>
  <c r="W99" i="9"/>
  <c r="Z100" i="9"/>
  <c r="AA100" i="9"/>
  <c r="Y101" i="9"/>
  <c r="AA101" i="9"/>
  <c r="Y102" i="9"/>
  <c r="Z102" i="9"/>
  <c r="X103" i="9"/>
  <c r="AA103" i="9"/>
  <c r="X104" i="9"/>
  <c r="Z104" i="9"/>
  <c r="X105" i="9"/>
  <c r="Y105" i="9"/>
  <c r="W106" i="9"/>
  <c r="AA106" i="9"/>
  <c r="W107" i="9"/>
  <c r="Z107" i="9"/>
  <c r="W108" i="9"/>
  <c r="Y108" i="9"/>
  <c r="W109" i="9"/>
  <c r="X109" i="9"/>
  <c r="V110" i="9"/>
  <c r="AA110" i="9"/>
  <c r="V111" i="9"/>
  <c r="Z111" i="9"/>
  <c r="V112" i="9"/>
  <c r="Y112" i="9"/>
  <c r="V113" i="9"/>
  <c r="X113" i="9"/>
  <c r="V114" i="9"/>
  <c r="W114" i="9"/>
  <c r="U115" i="9"/>
  <c r="AA115" i="9"/>
  <c r="U116" i="9"/>
  <c r="Z116" i="9"/>
  <c r="U117" i="9"/>
  <c r="Y117" i="9"/>
  <c r="U118" i="9"/>
  <c r="X118" i="9"/>
  <c r="U119" i="9"/>
  <c r="W119" i="9"/>
  <c r="U120" i="9"/>
  <c r="V120" i="9"/>
  <c r="AA121" i="9"/>
  <c r="Z122" i="9"/>
  <c r="Y123" i="9"/>
  <c r="X124" i="9"/>
  <c r="W125" i="9"/>
  <c r="V126" i="9"/>
  <c r="U127" i="9"/>
  <c r="V129" i="9"/>
  <c r="W129" i="9"/>
  <c r="X129" i="9"/>
  <c r="Y129" i="9"/>
  <c r="Z129" i="9"/>
  <c r="AA129" i="9"/>
  <c r="U130" i="9"/>
  <c r="W130" i="9"/>
  <c r="X130" i="9"/>
  <c r="Y130" i="9"/>
  <c r="Z130" i="9"/>
  <c r="AA130" i="9"/>
  <c r="U131" i="9"/>
  <c r="V131" i="9"/>
  <c r="X131" i="9"/>
  <c r="Y131" i="9"/>
  <c r="Z131" i="9"/>
  <c r="AA131" i="9"/>
  <c r="U132" i="9"/>
  <c r="V132" i="9"/>
  <c r="W132" i="9"/>
  <c r="Y132" i="9"/>
  <c r="Z132" i="9"/>
  <c r="AA132" i="9"/>
  <c r="U133" i="9"/>
  <c r="V133" i="9"/>
  <c r="W133" i="9"/>
  <c r="X133" i="9"/>
  <c r="Z133" i="9"/>
  <c r="AA133" i="9"/>
  <c r="U134" i="9"/>
  <c r="V134" i="9"/>
  <c r="W134" i="9"/>
  <c r="X134" i="9"/>
  <c r="Y134" i="9"/>
  <c r="AA134" i="9"/>
  <c r="U135" i="9"/>
  <c r="V135" i="9"/>
  <c r="W135" i="9"/>
  <c r="X135" i="9"/>
  <c r="Y135" i="9"/>
  <c r="Z135" i="9"/>
  <c r="W136" i="9"/>
  <c r="X136" i="9"/>
  <c r="Y136" i="9"/>
  <c r="Z136" i="9"/>
  <c r="AA136" i="9"/>
  <c r="V137" i="9"/>
  <c r="X137" i="9"/>
  <c r="Y137" i="9"/>
  <c r="Z137" i="9"/>
  <c r="AA137" i="9"/>
  <c r="V138" i="9"/>
  <c r="W138" i="9"/>
  <c r="Y138" i="9"/>
  <c r="Z138" i="9"/>
  <c r="AA138" i="9"/>
  <c r="V139" i="9"/>
  <c r="W139" i="9"/>
  <c r="X139" i="9"/>
  <c r="Z139" i="9"/>
  <c r="AA139" i="9"/>
  <c r="V140" i="9"/>
  <c r="W140" i="9"/>
  <c r="X140" i="9"/>
  <c r="Y140" i="9"/>
  <c r="AA140" i="9"/>
  <c r="V141" i="9"/>
  <c r="W141" i="9"/>
  <c r="X141" i="9"/>
  <c r="Y141" i="9"/>
  <c r="Z141" i="9"/>
  <c r="U142" i="9"/>
  <c r="X142" i="9"/>
  <c r="Y142" i="9"/>
  <c r="Z142" i="9"/>
  <c r="AA142" i="9"/>
  <c r="U143" i="9"/>
  <c r="W143" i="9"/>
  <c r="Y143" i="9"/>
  <c r="Z143" i="9"/>
  <c r="AA143" i="9"/>
  <c r="U144" i="9"/>
  <c r="W144" i="9"/>
  <c r="X144" i="9"/>
  <c r="Z144" i="9"/>
  <c r="AA144" i="9"/>
  <c r="U145" i="9"/>
  <c r="W145" i="9"/>
  <c r="X145" i="9"/>
  <c r="Y145" i="9"/>
  <c r="AA145" i="9"/>
  <c r="U146" i="9"/>
  <c r="W146" i="9"/>
  <c r="X146" i="9"/>
  <c r="Y146" i="9"/>
  <c r="Z146" i="9"/>
  <c r="U147" i="9"/>
  <c r="V147" i="9"/>
  <c r="Y147" i="9"/>
  <c r="Z147" i="9"/>
  <c r="AA147" i="9"/>
  <c r="U148" i="9"/>
  <c r="V148" i="9"/>
  <c r="X148" i="9"/>
  <c r="Z148" i="9"/>
  <c r="AA148" i="9"/>
  <c r="U149" i="9"/>
  <c r="V149" i="9"/>
  <c r="X149" i="9"/>
  <c r="Y149" i="9"/>
  <c r="AA149" i="9"/>
  <c r="U150" i="9"/>
  <c r="V150" i="9"/>
  <c r="X150" i="9"/>
  <c r="Y150" i="9"/>
  <c r="Z150" i="9"/>
  <c r="U151" i="9"/>
  <c r="V151" i="9"/>
  <c r="W151" i="9"/>
  <c r="Z151" i="9"/>
  <c r="AA151" i="9"/>
  <c r="U152" i="9"/>
  <c r="V152" i="9"/>
  <c r="W152" i="9"/>
  <c r="Y152" i="9"/>
  <c r="AA152" i="9"/>
  <c r="U153" i="9"/>
  <c r="V153" i="9"/>
  <c r="W153" i="9"/>
  <c r="Y153" i="9"/>
  <c r="Z153" i="9"/>
  <c r="U154" i="9"/>
  <c r="V154" i="9"/>
  <c r="W154" i="9"/>
  <c r="X154" i="9"/>
  <c r="AA154" i="9"/>
  <c r="U155" i="9"/>
  <c r="V155" i="9"/>
  <c r="W155" i="9"/>
  <c r="X155" i="9"/>
  <c r="Z155" i="9"/>
  <c r="U156" i="9"/>
  <c r="V156" i="9"/>
  <c r="W156" i="9"/>
  <c r="X156" i="9"/>
  <c r="Y156" i="9"/>
  <c r="X157" i="9"/>
  <c r="Y157" i="9"/>
  <c r="Z157" i="9"/>
  <c r="AA157" i="9"/>
  <c r="W158" i="9"/>
  <c r="Y158" i="9"/>
  <c r="Z158" i="9"/>
  <c r="AA158" i="9"/>
  <c r="W159" i="9"/>
  <c r="X159" i="9"/>
  <c r="Z159" i="9"/>
  <c r="AA159" i="9"/>
  <c r="W160" i="9"/>
  <c r="X160" i="9"/>
  <c r="Y160" i="9"/>
  <c r="AA160" i="9"/>
  <c r="W161" i="9"/>
  <c r="X161" i="9"/>
  <c r="Y161" i="9"/>
  <c r="Z161" i="9"/>
  <c r="V162" i="9"/>
  <c r="Y162" i="9"/>
  <c r="Z162" i="9"/>
  <c r="AA162" i="9"/>
  <c r="V163" i="9"/>
  <c r="X163" i="9"/>
  <c r="Z163" i="9"/>
  <c r="AA163" i="9"/>
  <c r="V164" i="9"/>
  <c r="X164" i="9"/>
  <c r="Y164" i="9"/>
  <c r="AA164" i="9"/>
  <c r="V165" i="9"/>
  <c r="X165" i="9"/>
  <c r="Y165" i="9"/>
  <c r="Z165" i="9"/>
  <c r="V166" i="9"/>
  <c r="W166" i="9"/>
  <c r="Z166" i="9"/>
  <c r="AA166" i="9"/>
  <c r="V167" i="9"/>
  <c r="W167" i="9"/>
  <c r="Y167" i="9"/>
  <c r="AA167" i="9"/>
  <c r="V168" i="9"/>
  <c r="W168" i="9"/>
  <c r="Y168" i="9"/>
  <c r="Z168" i="9"/>
  <c r="V169" i="9"/>
  <c r="W169" i="9"/>
  <c r="X169" i="9"/>
  <c r="AA169" i="9"/>
  <c r="V170" i="9"/>
  <c r="W170" i="9"/>
  <c r="X170" i="9"/>
  <c r="Z170" i="9"/>
  <c r="V171" i="9"/>
  <c r="W171" i="9"/>
  <c r="X171" i="9"/>
  <c r="Y171" i="9"/>
  <c r="U172" i="9"/>
  <c r="Y172" i="9"/>
  <c r="Z172" i="9"/>
  <c r="AA172" i="9"/>
  <c r="U173" i="9"/>
  <c r="X173" i="9"/>
  <c r="Z173" i="9"/>
  <c r="AA173" i="9"/>
  <c r="U174" i="9"/>
  <c r="X174" i="9"/>
  <c r="Y174" i="9"/>
  <c r="AA174" i="9"/>
  <c r="U175" i="9"/>
  <c r="X175" i="9"/>
  <c r="Y175" i="9"/>
  <c r="Z175" i="9"/>
  <c r="U176" i="9"/>
  <c r="W176" i="9"/>
  <c r="Z176" i="9"/>
  <c r="AA176" i="9"/>
  <c r="U177" i="9"/>
  <c r="W177" i="9"/>
  <c r="Y177" i="9"/>
  <c r="AA177" i="9"/>
  <c r="U178" i="9"/>
  <c r="W178" i="9"/>
  <c r="Y178" i="9"/>
  <c r="Z178" i="9"/>
  <c r="U179" i="9"/>
  <c r="W179" i="9"/>
  <c r="X179" i="9"/>
  <c r="AA179" i="9"/>
  <c r="U180" i="9"/>
  <c r="W180" i="9"/>
  <c r="X180" i="9"/>
  <c r="Z180" i="9"/>
  <c r="U181" i="9"/>
  <c r="W181" i="9"/>
  <c r="X181" i="9"/>
  <c r="Y181" i="9"/>
  <c r="U182" i="9"/>
  <c r="V182" i="9"/>
  <c r="Z182" i="9"/>
  <c r="AA182" i="9"/>
  <c r="U183" i="9"/>
  <c r="V183" i="9"/>
  <c r="Y183" i="9"/>
  <c r="AA183" i="9"/>
  <c r="U184" i="9"/>
  <c r="V184" i="9"/>
  <c r="Y184" i="9"/>
  <c r="Z184" i="9"/>
  <c r="U185" i="9"/>
  <c r="V185" i="9"/>
  <c r="X185" i="9"/>
  <c r="AA185" i="9"/>
  <c r="U186" i="9"/>
  <c r="V186" i="9"/>
  <c r="X186" i="9"/>
  <c r="Z186" i="9"/>
  <c r="U187" i="9"/>
  <c r="V187" i="9"/>
  <c r="X187" i="9"/>
  <c r="Y187" i="9"/>
  <c r="U188" i="9"/>
  <c r="V188" i="9"/>
  <c r="W188" i="9"/>
  <c r="AA188" i="9"/>
  <c r="U189" i="9"/>
  <c r="V189" i="9"/>
  <c r="W189" i="9"/>
  <c r="Z189" i="9"/>
  <c r="U190" i="9"/>
  <c r="V190" i="9"/>
  <c r="W190" i="9"/>
  <c r="Y190" i="9"/>
  <c r="U191" i="9"/>
  <c r="V191" i="9"/>
  <c r="W191" i="9"/>
  <c r="X191" i="9"/>
  <c r="Y192" i="9"/>
  <c r="Z192" i="9"/>
  <c r="AA192" i="9"/>
  <c r="X193" i="9"/>
  <c r="Z193" i="9"/>
  <c r="AA193" i="9"/>
  <c r="X194" i="9"/>
  <c r="Y194" i="9"/>
  <c r="AA194" i="9"/>
  <c r="X195" i="9"/>
  <c r="Y195" i="9"/>
  <c r="Z195" i="9"/>
  <c r="W196" i="9"/>
  <c r="Z196" i="9"/>
  <c r="AA196" i="9"/>
  <c r="W197" i="9"/>
  <c r="Y197" i="9"/>
  <c r="AA197" i="9"/>
  <c r="W198" i="9"/>
  <c r="Y198" i="9"/>
  <c r="Z198" i="9"/>
  <c r="W199" i="9"/>
  <c r="X199" i="9"/>
  <c r="AA199" i="9"/>
  <c r="W200" i="9"/>
  <c r="X200" i="9"/>
  <c r="Z200" i="9"/>
  <c r="W201" i="9"/>
  <c r="X201" i="9"/>
  <c r="Y201" i="9"/>
  <c r="V202" i="9"/>
  <c r="Z202" i="9"/>
  <c r="AA202" i="9"/>
  <c r="V203" i="9"/>
  <c r="Y203" i="9"/>
  <c r="AA203" i="9"/>
  <c r="V204" i="9"/>
  <c r="Y204" i="9"/>
  <c r="Z204" i="9"/>
  <c r="V205" i="9"/>
  <c r="X205" i="9"/>
  <c r="AA205" i="9"/>
  <c r="V206" i="9"/>
  <c r="X206" i="9"/>
  <c r="Z206" i="9"/>
  <c r="V207" i="9"/>
  <c r="X207" i="9"/>
  <c r="Y207" i="9"/>
  <c r="V208" i="9"/>
  <c r="W208" i="9"/>
  <c r="AA208" i="9"/>
  <c r="V209" i="9"/>
  <c r="W209" i="9"/>
  <c r="Z209" i="9"/>
  <c r="V210" i="9"/>
  <c r="W210" i="9"/>
  <c r="Y210" i="9"/>
  <c r="V211" i="9"/>
  <c r="W211" i="9"/>
  <c r="X211" i="9"/>
  <c r="U212" i="9"/>
  <c r="Z212" i="9"/>
  <c r="AA212" i="9"/>
  <c r="U213" i="9"/>
  <c r="Y213" i="9"/>
  <c r="AA213" i="9"/>
  <c r="U214" i="9"/>
  <c r="Y214" i="9"/>
  <c r="Z214" i="9"/>
  <c r="U215" i="9"/>
  <c r="X215" i="9"/>
  <c r="AA215" i="9"/>
  <c r="U216" i="9"/>
  <c r="X216" i="9"/>
  <c r="Z216" i="9"/>
  <c r="U217" i="9"/>
  <c r="X217" i="9"/>
  <c r="Y217" i="9"/>
  <c r="U218" i="9"/>
  <c r="W218" i="9"/>
  <c r="AA218" i="9"/>
  <c r="U219" i="9"/>
  <c r="W219" i="9"/>
  <c r="Z219" i="9"/>
  <c r="U220" i="9"/>
  <c r="W220" i="9"/>
  <c r="Y220" i="9"/>
  <c r="U221" i="9"/>
  <c r="W221" i="9"/>
  <c r="X221" i="9"/>
  <c r="U222" i="9"/>
  <c r="V222" i="9"/>
  <c r="AA222" i="9"/>
  <c r="U223" i="9"/>
  <c r="V223" i="9"/>
  <c r="Z223" i="9"/>
  <c r="U224" i="9"/>
  <c r="V224" i="9"/>
  <c r="Y224" i="9"/>
  <c r="U225" i="9"/>
  <c r="V225" i="9"/>
  <c r="X225" i="9"/>
  <c r="U226" i="9"/>
  <c r="V226" i="9"/>
  <c r="W226" i="9"/>
  <c r="Z227" i="9"/>
  <c r="AA227" i="9"/>
  <c r="Y228" i="9"/>
  <c r="AA228" i="9"/>
  <c r="Y229" i="9"/>
  <c r="Z229" i="9"/>
  <c r="X230" i="9"/>
  <c r="AA230" i="9"/>
  <c r="X231" i="9"/>
  <c r="Z231" i="9"/>
  <c r="X232" i="9"/>
  <c r="Y232" i="9"/>
  <c r="W233" i="9"/>
  <c r="AA233" i="9"/>
  <c r="W234" i="9"/>
  <c r="Z234" i="9"/>
  <c r="W235" i="9"/>
  <c r="Y235" i="9"/>
  <c r="W236" i="9"/>
  <c r="X236" i="9"/>
  <c r="V237" i="9"/>
  <c r="AA237" i="9"/>
  <c r="V238" i="9"/>
  <c r="Z238" i="9"/>
  <c r="V239" i="9"/>
  <c r="Y239" i="9"/>
  <c r="V240" i="9"/>
  <c r="X240" i="9"/>
  <c r="V241" i="9"/>
  <c r="W241" i="9"/>
  <c r="U242" i="9"/>
  <c r="AA242" i="9"/>
  <c r="U243" i="9"/>
  <c r="Z243" i="9"/>
  <c r="U244" i="9"/>
  <c r="Y244" i="9"/>
  <c r="U245" i="9"/>
  <c r="X245" i="9"/>
  <c r="U246" i="9"/>
  <c r="W246" i="9"/>
  <c r="U247" i="9"/>
  <c r="V247" i="9"/>
  <c r="AA248" i="9"/>
  <c r="Z249" i="9"/>
  <c r="Y250" i="9"/>
  <c r="X251" i="9"/>
  <c r="W252" i="9"/>
  <c r="V253" i="9"/>
  <c r="U254" i="9"/>
  <c r="V256" i="9"/>
  <c r="W256" i="9"/>
  <c r="X256" i="9"/>
  <c r="Y256" i="9"/>
  <c r="Z256" i="9"/>
  <c r="AA256" i="9"/>
  <c r="U257" i="9"/>
  <c r="W257" i="9"/>
  <c r="X257" i="9"/>
  <c r="Y257" i="9"/>
  <c r="Z257" i="9"/>
  <c r="AA257" i="9"/>
  <c r="U258" i="9"/>
  <c r="V258" i="9"/>
  <c r="X258" i="9"/>
  <c r="Y258" i="9"/>
  <c r="Z258" i="9"/>
  <c r="AA258" i="9"/>
  <c r="U259" i="9"/>
  <c r="V259" i="9"/>
  <c r="W259" i="9"/>
  <c r="Y259" i="9"/>
  <c r="Z259" i="9"/>
  <c r="AA259" i="9"/>
  <c r="U260" i="9"/>
  <c r="V260" i="9"/>
  <c r="W260" i="9"/>
  <c r="X260" i="9"/>
  <c r="Z260" i="9"/>
  <c r="AA260" i="9"/>
  <c r="U261" i="9"/>
  <c r="V261" i="9"/>
  <c r="W261" i="9"/>
  <c r="X261" i="9"/>
  <c r="Y261" i="9"/>
  <c r="AA261" i="9"/>
  <c r="U262" i="9"/>
  <c r="V262" i="9"/>
  <c r="W262" i="9"/>
  <c r="X262" i="9"/>
  <c r="Y262" i="9"/>
  <c r="Z262" i="9"/>
  <c r="W263" i="9"/>
  <c r="X263" i="9"/>
  <c r="Y263" i="9"/>
  <c r="Z263" i="9"/>
  <c r="AA263" i="9"/>
  <c r="V264" i="9"/>
  <c r="X264" i="9"/>
  <c r="Y264" i="9"/>
  <c r="Z264" i="9"/>
  <c r="AA264" i="9"/>
  <c r="V265" i="9"/>
  <c r="W265" i="9"/>
  <c r="Y265" i="9"/>
  <c r="Z265" i="9"/>
  <c r="AA265" i="9"/>
  <c r="V266" i="9"/>
  <c r="W266" i="9"/>
  <c r="X266" i="9"/>
  <c r="Z266" i="9"/>
  <c r="AA266" i="9"/>
  <c r="V267" i="9"/>
  <c r="W267" i="9"/>
  <c r="X267" i="9"/>
  <c r="Y267" i="9"/>
  <c r="AA267" i="9"/>
  <c r="V268" i="9"/>
  <c r="W268" i="9"/>
  <c r="X268" i="9"/>
  <c r="Y268" i="9"/>
  <c r="Z268" i="9"/>
  <c r="U269" i="9"/>
  <c r="X269" i="9"/>
  <c r="Y269" i="9"/>
  <c r="Z269" i="9"/>
  <c r="AA269" i="9"/>
  <c r="U270" i="9"/>
  <c r="W270" i="9"/>
  <c r="Y270" i="9"/>
  <c r="Z270" i="9"/>
  <c r="AA270" i="9"/>
  <c r="U271" i="9"/>
  <c r="W271" i="9"/>
  <c r="X271" i="9"/>
  <c r="Z271" i="9"/>
  <c r="AA271" i="9"/>
  <c r="U272" i="9"/>
  <c r="W272" i="9"/>
  <c r="X272" i="9"/>
  <c r="Y272" i="9"/>
  <c r="AA272" i="9"/>
  <c r="U273" i="9"/>
  <c r="W273" i="9"/>
  <c r="X273" i="9"/>
  <c r="Y273" i="9"/>
  <c r="Z273" i="9"/>
  <c r="U274" i="9"/>
  <c r="V274" i="9"/>
  <c r="Y274" i="9"/>
  <c r="Z274" i="9"/>
  <c r="AA274" i="9"/>
  <c r="U275" i="9"/>
  <c r="V275" i="9"/>
  <c r="X275" i="9"/>
  <c r="Z275" i="9"/>
  <c r="AA275" i="9"/>
  <c r="U276" i="9"/>
  <c r="V276" i="9"/>
  <c r="X276" i="9"/>
  <c r="Y276" i="9"/>
  <c r="AA276" i="9"/>
  <c r="U277" i="9"/>
  <c r="V277" i="9"/>
  <c r="X277" i="9"/>
  <c r="Y277" i="9"/>
  <c r="Z277" i="9"/>
  <c r="U278" i="9"/>
  <c r="V278" i="9"/>
  <c r="W278" i="9"/>
  <c r="Z278" i="9"/>
  <c r="AA278" i="9"/>
  <c r="U279" i="9"/>
  <c r="V279" i="9"/>
  <c r="W279" i="9"/>
  <c r="Y279" i="9"/>
  <c r="AA279" i="9"/>
  <c r="U280" i="9"/>
  <c r="V280" i="9"/>
  <c r="W280" i="9"/>
  <c r="Y280" i="9"/>
  <c r="Z280" i="9"/>
  <c r="U281" i="9"/>
  <c r="V281" i="9"/>
  <c r="W281" i="9"/>
  <c r="X281" i="9"/>
  <c r="AA281" i="9"/>
  <c r="U282" i="9"/>
  <c r="V282" i="9"/>
  <c r="W282" i="9"/>
  <c r="X282" i="9"/>
  <c r="Z282" i="9"/>
  <c r="U283" i="9"/>
  <c r="V283" i="9"/>
  <c r="W283" i="9"/>
  <c r="X283" i="9"/>
  <c r="Y283" i="9"/>
  <c r="X284" i="9"/>
  <c r="Y284" i="9"/>
  <c r="Z284" i="9"/>
  <c r="AA284" i="9"/>
  <c r="W285" i="9"/>
  <c r="Y285" i="9"/>
  <c r="Z285" i="9"/>
  <c r="AA285" i="9"/>
  <c r="W286" i="9"/>
  <c r="X286" i="9"/>
  <c r="Z286" i="9"/>
  <c r="AA286" i="9"/>
  <c r="W287" i="9"/>
  <c r="X287" i="9"/>
  <c r="Y287" i="9"/>
  <c r="AA287" i="9"/>
  <c r="W288" i="9"/>
  <c r="X288" i="9"/>
  <c r="Y288" i="9"/>
  <c r="Z288" i="9"/>
  <c r="V289" i="9"/>
  <c r="Y289" i="9"/>
  <c r="Z289" i="9"/>
  <c r="AA289" i="9"/>
  <c r="V290" i="9"/>
  <c r="X290" i="9"/>
  <c r="Z290" i="9"/>
  <c r="AA290" i="9"/>
  <c r="V291" i="9"/>
  <c r="X291" i="9"/>
  <c r="Y291" i="9"/>
  <c r="AA291" i="9"/>
  <c r="V292" i="9"/>
  <c r="X292" i="9"/>
  <c r="Y292" i="9"/>
  <c r="Z292" i="9"/>
  <c r="V293" i="9"/>
  <c r="W293" i="9"/>
  <c r="Z293" i="9"/>
  <c r="AA293" i="9"/>
  <c r="V294" i="9"/>
  <c r="W294" i="9"/>
  <c r="Y294" i="9"/>
  <c r="AA294" i="9"/>
  <c r="V295" i="9"/>
  <c r="W295" i="9"/>
  <c r="Y295" i="9"/>
  <c r="Z295" i="9"/>
  <c r="V296" i="9"/>
  <c r="W296" i="9"/>
  <c r="X296" i="9"/>
  <c r="AA296" i="9"/>
  <c r="V297" i="9"/>
  <c r="W297" i="9"/>
  <c r="X297" i="9"/>
  <c r="Z297" i="9"/>
  <c r="V298" i="9"/>
  <c r="W298" i="9"/>
  <c r="X298" i="9"/>
  <c r="Y298" i="9"/>
  <c r="U299" i="9"/>
  <c r="Y299" i="9"/>
  <c r="Z299" i="9"/>
  <c r="AA299" i="9"/>
  <c r="U300" i="9"/>
  <c r="X300" i="9"/>
  <c r="Z300" i="9"/>
  <c r="AA300" i="9"/>
  <c r="U301" i="9"/>
  <c r="X301" i="9"/>
  <c r="Y301" i="9"/>
  <c r="AA301" i="9"/>
  <c r="U302" i="9"/>
  <c r="X302" i="9"/>
  <c r="Y302" i="9"/>
  <c r="Z302" i="9"/>
  <c r="U303" i="9"/>
  <c r="W303" i="9"/>
  <c r="Z303" i="9"/>
  <c r="AA303" i="9"/>
  <c r="U304" i="9"/>
  <c r="W304" i="9"/>
  <c r="Y304" i="9"/>
  <c r="AA304" i="9"/>
  <c r="U305" i="9"/>
  <c r="W305" i="9"/>
  <c r="Y305" i="9"/>
  <c r="Z305" i="9"/>
  <c r="U306" i="9"/>
  <c r="W306" i="9"/>
  <c r="X306" i="9"/>
  <c r="AA306" i="9"/>
  <c r="U307" i="9"/>
  <c r="W307" i="9"/>
  <c r="X307" i="9"/>
  <c r="Z307" i="9"/>
  <c r="U308" i="9"/>
  <c r="W308" i="9"/>
  <c r="X308" i="9"/>
  <c r="Y308" i="9"/>
  <c r="U309" i="9"/>
  <c r="V309" i="9"/>
  <c r="Z309" i="9"/>
  <c r="AA309" i="9"/>
  <c r="U310" i="9"/>
  <c r="V310" i="9"/>
  <c r="Y310" i="9"/>
  <c r="AA310" i="9"/>
  <c r="U311" i="9"/>
  <c r="V311" i="9"/>
  <c r="Y311" i="9"/>
  <c r="Z311" i="9"/>
  <c r="U312" i="9"/>
  <c r="V312" i="9"/>
  <c r="X312" i="9"/>
  <c r="AA312" i="9"/>
  <c r="U313" i="9"/>
  <c r="V313" i="9"/>
  <c r="X313" i="9"/>
  <c r="Z313" i="9"/>
  <c r="U314" i="9"/>
  <c r="V314" i="9"/>
  <c r="X314" i="9"/>
  <c r="Y314" i="9"/>
  <c r="U315" i="9"/>
  <c r="V315" i="9"/>
  <c r="W315" i="9"/>
  <c r="AA315" i="9"/>
  <c r="U316" i="9"/>
  <c r="V316" i="9"/>
  <c r="W316" i="9"/>
  <c r="Z316" i="9"/>
  <c r="U317" i="9"/>
  <c r="V317" i="9"/>
  <c r="W317" i="9"/>
  <c r="Y317" i="9"/>
  <c r="U318" i="9"/>
  <c r="V318" i="9"/>
  <c r="W318" i="9"/>
  <c r="X318" i="9"/>
  <c r="Y319" i="9"/>
  <c r="Z319" i="9"/>
  <c r="AA319" i="9"/>
  <c r="X320" i="9"/>
  <c r="Z320" i="9"/>
  <c r="AA320" i="9"/>
  <c r="X321" i="9"/>
  <c r="Y321" i="9"/>
  <c r="AA321" i="9"/>
  <c r="X322" i="9"/>
  <c r="Y322" i="9"/>
  <c r="Z322" i="9"/>
  <c r="W323" i="9"/>
  <c r="Z323" i="9"/>
  <c r="AA323" i="9"/>
  <c r="W324" i="9"/>
  <c r="Y324" i="9"/>
  <c r="AA324" i="9"/>
  <c r="W325" i="9"/>
  <c r="Y325" i="9"/>
  <c r="Z325" i="9"/>
  <c r="W326" i="9"/>
  <c r="X326" i="9"/>
  <c r="AA326" i="9"/>
  <c r="W327" i="9"/>
  <c r="X327" i="9"/>
  <c r="Z327" i="9"/>
  <c r="W328" i="9"/>
  <c r="X328" i="9"/>
  <c r="Y328" i="9"/>
  <c r="V329" i="9"/>
  <c r="Z329" i="9"/>
  <c r="AA329" i="9"/>
  <c r="V330" i="9"/>
  <c r="Y330" i="9"/>
  <c r="AA330" i="9"/>
  <c r="V331" i="9"/>
  <c r="Y331" i="9"/>
  <c r="Z331" i="9"/>
  <c r="V332" i="9"/>
  <c r="X332" i="9"/>
  <c r="AA332" i="9"/>
  <c r="V333" i="9"/>
  <c r="X333" i="9"/>
  <c r="Z333" i="9"/>
  <c r="V334" i="9"/>
  <c r="X334" i="9"/>
  <c r="Y334" i="9"/>
  <c r="V335" i="9"/>
  <c r="W335" i="9"/>
  <c r="AA335" i="9"/>
  <c r="V336" i="9"/>
  <c r="W336" i="9"/>
  <c r="Z336" i="9"/>
  <c r="V337" i="9"/>
  <c r="W337" i="9"/>
  <c r="Y337" i="9"/>
  <c r="V338" i="9"/>
  <c r="W338" i="9"/>
  <c r="X338" i="9"/>
  <c r="U339" i="9"/>
  <c r="Z339" i="9"/>
  <c r="AA339" i="9"/>
  <c r="U340" i="9"/>
  <c r="Y340" i="9"/>
  <c r="AA340" i="9"/>
  <c r="U341" i="9"/>
  <c r="Y341" i="9"/>
  <c r="Z341" i="9"/>
  <c r="U342" i="9"/>
  <c r="X342" i="9"/>
  <c r="AA342" i="9"/>
  <c r="U343" i="9"/>
  <c r="X343" i="9"/>
  <c r="Z343" i="9"/>
  <c r="U344" i="9"/>
  <c r="X344" i="9"/>
  <c r="Y344" i="9"/>
  <c r="U345" i="9"/>
  <c r="W345" i="9"/>
  <c r="AA345" i="9"/>
  <c r="U346" i="9"/>
  <c r="W346" i="9"/>
  <c r="Z346" i="9"/>
  <c r="U347" i="9"/>
  <c r="W347" i="9"/>
  <c r="Y347" i="9"/>
  <c r="U348" i="9"/>
  <c r="W348" i="9"/>
  <c r="X348" i="9"/>
  <c r="U349" i="9"/>
  <c r="V349" i="9"/>
  <c r="AA349" i="9"/>
  <c r="U350" i="9"/>
  <c r="V350" i="9"/>
  <c r="Z350" i="9"/>
  <c r="U351" i="9"/>
  <c r="V351" i="9"/>
  <c r="Y351" i="9"/>
  <c r="U352" i="9"/>
  <c r="V352" i="9"/>
  <c r="X352" i="9"/>
  <c r="U353" i="9"/>
  <c r="V353" i="9"/>
  <c r="W353" i="9"/>
  <c r="Z354" i="9"/>
  <c r="AA354" i="9"/>
  <c r="Y355" i="9"/>
  <c r="AA355" i="9"/>
  <c r="Y356" i="9"/>
  <c r="Z356" i="9"/>
  <c r="X357" i="9"/>
  <c r="AA357" i="9"/>
  <c r="X358" i="9"/>
  <c r="Z358" i="9"/>
  <c r="X359" i="9"/>
  <c r="Y359" i="9"/>
  <c r="W360" i="9"/>
  <c r="AA360" i="9"/>
  <c r="W361" i="9"/>
  <c r="Z361" i="9"/>
  <c r="W362" i="9"/>
  <c r="Y362" i="9"/>
  <c r="W363" i="9"/>
  <c r="X363" i="9"/>
  <c r="V364" i="9"/>
  <c r="AA364" i="9"/>
  <c r="V365" i="9"/>
  <c r="Z365" i="9"/>
  <c r="V366" i="9"/>
  <c r="Y366" i="9"/>
  <c r="V367" i="9"/>
  <c r="X367" i="9"/>
  <c r="V368" i="9"/>
  <c r="W368" i="9"/>
  <c r="U369" i="9"/>
  <c r="AA369" i="9"/>
  <c r="U370" i="9"/>
  <c r="Z370" i="9"/>
  <c r="U371" i="9"/>
  <c r="Y371" i="9"/>
  <c r="U372" i="9"/>
  <c r="X372" i="9"/>
  <c r="U373" i="9"/>
  <c r="W373" i="9"/>
  <c r="U374" i="9"/>
  <c r="V374" i="9"/>
  <c r="AA375" i="9"/>
  <c r="Z376" i="9"/>
  <c r="Y377" i="9"/>
  <c r="X378" i="9"/>
  <c r="W379" i="9"/>
  <c r="V380" i="9"/>
  <c r="U381" i="9"/>
  <c r="V383" i="9"/>
  <c r="W383" i="9"/>
  <c r="X383" i="9"/>
  <c r="Y383" i="9"/>
  <c r="Z383" i="9"/>
  <c r="AA383" i="9"/>
  <c r="U384" i="9"/>
  <c r="W384" i="9"/>
  <c r="X384" i="9"/>
  <c r="Y384" i="9"/>
  <c r="Z384" i="9"/>
  <c r="AA384" i="9"/>
  <c r="U385" i="9"/>
  <c r="V385" i="9"/>
  <c r="X385" i="9"/>
  <c r="Y385" i="9"/>
  <c r="Z385" i="9"/>
  <c r="AA385" i="9"/>
  <c r="U386" i="9"/>
  <c r="V386" i="9"/>
  <c r="W386" i="9"/>
  <c r="Y386" i="9"/>
  <c r="Z386" i="9"/>
  <c r="AA386" i="9"/>
  <c r="U387" i="9"/>
  <c r="V387" i="9"/>
  <c r="W387" i="9"/>
  <c r="X387" i="9"/>
  <c r="Z387" i="9"/>
  <c r="AA387" i="9"/>
  <c r="U388" i="9"/>
  <c r="V388" i="9"/>
  <c r="W388" i="9"/>
  <c r="X388" i="9"/>
  <c r="Y388" i="9"/>
  <c r="AA388" i="9"/>
  <c r="U389" i="9"/>
  <c r="V389" i="9"/>
  <c r="W389" i="9"/>
  <c r="X389" i="9"/>
  <c r="Y389" i="9"/>
  <c r="Z389" i="9"/>
  <c r="W390" i="9"/>
  <c r="X390" i="9"/>
  <c r="Y390" i="9"/>
  <c r="Z390" i="9"/>
  <c r="AA390" i="9"/>
  <c r="V391" i="9"/>
  <c r="X391" i="9"/>
  <c r="Y391" i="9"/>
  <c r="Z391" i="9"/>
  <c r="AA391" i="9"/>
  <c r="V392" i="9"/>
  <c r="W392" i="9"/>
  <c r="Y392" i="9"/>
  <c r="Z392" i="9"/>
  <c r="AA392" i="9"/>
  <c r="V393" i="9"/>
  <c r="W393" i="9"/>
  <c r="X393" i="9"/>
  <c r="Z393" i="9"/>
  <c r="AA393" i="9"/>
  <c r="V394" i="9"/>
  <c r="W394" i="9"/>
  <c r="X394" i="9"/>
  <c r="Y394" i="9"/>
  <c r="AA394" i="9"/>
  <c r="V395" i="9"/>
  <c r="W395" i="9"/>
  <c r="X395" i="9"/>
  <c r="Y395" i="9"/>
  <c r="Z395" i="9"/>
  <c r="U396" i="9"/>
  <c r="X396" i="9"/>
  <c r="Y396" i="9"/>
  <c r="Z396" i="9"/>
  <c r="AA396" i="9"/>
  <c r="U397" i="9"/>
  <c r="W397" i="9"/>
  <c r="Y397" i="9"/>
  <c r="Z397" i="9"/>
  <c r="AA397" i="9"/>
  <c r="U398" i="9"/>
  <c r="W398" i="9"/>
  <c r="X398" i="9"/>
  <c r="Z398" i="9"/>
  <c r="AA398" i="9"/>
  <c r="U399" i="9"/>
  <c r="W399" i="9"/>
  <c r="X399" i="9"/>
  <c r="Y399" i="9"/>
  <c r="AA399" i="9"/>
  <c r="U400" i="9"/>
  <c r="W400" i="9"/>
  <c r="X400" i="9"/>
  <c r="Y400" i="9"/>
  <c r="Z400" i="9"/>
  <c r="U401" i="9"/>
  <c r="V401" i="9"/>
  <c r="Y401" i="9"/>
  <c r="Z401" i="9"/>
  <c r="AA401" i="9"/>
  <c r="U402" i="9"/>
  <c r="V402" i="9"/>
  <c r="X402" i="9"/>
  <c r="Z402" i="9"/>
  <c r="AA402" i="9"/>
  <c r="U403" i="9"/>
  <c r="V403" i="9"/>
  <c r="X403" i="9"/>
  <c r="Y403" i="9"/>
  <c r="AA403" i="9"/>
  <c r="U404" i="9"/>
  <c r="V404" i="9"/>
  <c r="X404" i="9"/>
  <c r="Y404" i="9"/>
  <c r="Z404" i="9"/>
  <c r="U405" i="9"/>
  <c r="V405" i="9"/>
  <c r="W405" i="9"/>
  <c r="Z405" i="9"/>
  <c r="AA405" i="9"/>
  <c r="U406" i="9"/>
  <c r="V406" i="9"/>
  <c r="W406" i="9"/>
  <c r="Y406" i="9"/>
  <c r="AA406" i="9"/>
  <c r="U407" i="9"/>
  <c r="V407" i="9"/>
  <c r="W407" i="9"/>
  <c r="Y407" i="9"/>
  <c r="Z407" i="9"/>
  <c r="U408" i="9"/>
  <c r="V408" i="9"/>
  <c r="W408" i="9"/>
  <c r="X408" i="9"/>
  <c r="AA408" i="9"/>
  <c r="U409" i="9"/>
  <c r="V409" i="9"/>
  <c r="W409" i="9"/>
  <c r="X409" i="9"/>
  <c r="Z409" i="9"/>
  <c r="U410" i="9"/>
  <c r="V410" i="9"/>
  <c r="W410" i="9"/>
  <c r="X410" i="9"/>
  <c r="Y410" i="9"/>
  <c r="X411" i="9"/>
  <c r="Y411" i="9"/>
  <c r="Z411" i="9"/>
  <c r="AA411" i="9"/>
  <c r="W412" i="9"/>
  <c r="Y412" i="9"/>
  <c r="Z412" i="9"/>
  <c r="AA412" i="9"/>
  <c r="W413" i="9"/>
  <c r="X413" i="9"/>
  <c r="Z413" i="9"/>
  <c r="AA413" i="9"/>
  <c r="W414" i="9"/>
  <c r="X414" i="9"/>
  <c r="Y414" i="9"/>
  <c r="AA414" i="9"/>
  <c r="W415" i="9"/>
  <c r="X415" i="9"/>
  <c r="Y415" i="9"/>
  <c r="Z415" i="9"/>
  <c r="V416" i="9"/>
  <c r="Y416" i="9"/>
  <c r="Z416" i="9"/>
  <c r="AA416" i="9"/>
  <c r="V417" i="9"/>
  <c r="X417" i="9"/>
  <c r="Z417" i="9"/>
  <c r="AA417" i="9"/>
  <c r="V418" i="9"/>
  <c r="X418" i="9"/>
  <c r="Y418" i="9"/>
  <c r="AA418" i="9"/>
  <c r="V419" i="9"/>
  <c r="X419" i="9"/>
  <c r="Y419" i="9"/>
  <c r="Z419" i="9"/>
  <c r="V420" i="9"/>
  <c r="W420" i="9"/>
  <c r="Z420" i="9"/>
  <c r="AA420" i="9"/>
  <c r="V421" i="9"/>
  <c r="W421" i="9"/>
  <c r="Y421" i="9"/>
  <c r="AA421" i="9"/>
  <c r="V422" i="9"/>
  <c r="W422" i="9"/>
  <c r="Y422" i="9"/>
  <c r="Z422" i="9"/>
  <c r="V423" i="9"/>
  <c r="W423" i="9"/>
  <c r="X423" i="9"/>
  <c r="AA423" i="9"/>
  <c r="V424" i="9"/>
  <c r="W424" i="9"/>
  <c r="X424" i="9"/>
  <c r="Z424" i="9"/>
  <c r="V425" i="9"/>
  <c r="W425" i="9"/>
  <c r="X425" i="9"/>
  <c r="Y425" i="9"/>
  <c r="U426" i="9"/>
  <c r="Y426" i="9"/>
  <c r="Z426" i="9"/>
  <c r="AA426" i="9"/>
  <c r="U427" i="9"/>
  <c r="X427" i="9"/>
  <c r="Z427" i="9"/>
  <c r="AA427" i="9"/>
  <c r="U428" i="9"/>
  <c r="X428" i="9"/>
  <c r="Y428" i="9"/>
  <c r="AA428" i="9"/>
  <c r="U429" i="9"/>
  <c r="X429" i="9"/>
  <c r="Y429" i="9"/>
  <c r="Z429" i="9"/>
  <c r="U430" i="9"/>
  <c r="W430" i="9"/>
  <c r="Z430" i="9"/>
  <c r="AA430" i="9"/>
  <c r="U431" i="9"/>
  <c r="W431" i="9"/>
  <c r="Y431" i="9"/>
  <c r="AA431" i="9"/>
  <c r="U432" i="9"/>
  <c r="W432" i="9"/>
  <c r="Y432" i="9"/>
  <c r="Z432" i="9"/>
  <c r="U433" i="9"/>
  <c r="W433" i="9"/>
  <c r="X433" i="9"/>
  <c r="AA433" i="9"/>
  <c r="U434" i="9"/>
  <c r="W434" i="9"/>
  <c r="X434" i="9"/>
  <c r="Z434" i="9"/>
  <c r="U435" i="9"/>
  <c r="W435" i="9"/>
  <c r="X435" i="9"/>
  <c r="Y435" i="9"/>
  <c r="U436" i="9"/>
  <c r="V436" i="9"/>
  <c r="Z436" i="9"/>
  <c r="AA436" i="9"/>
  <c r="U437" i="9"/>
  <c r="V437" i="9"/>
  <c r="Y437" i="9"/>
  <c r="AA437" i="9"/>
  <c r="U438" i="9"/>
  <c r="V438" i="9"/>
  <c r="Y438" i="9"/>
  <c r="Z438" i="9"/>
  <c r="U439" i="9"/>
  <c r="V439" i="9"/>
  <c r="X439" i="9"/>
  <c r="AA439" i="9"/>
  <c r="U440" i="9"/>
  <c r="V440" i="9"/>
  <c r="X440" i="9"/>
  <c r="Z440" i="9"/>
  <c r="U441" i="9"/>
  <c r="V441" i="9"/>
  <c r="X441" i="9"/>
  <c r="Y441" i="9"/>
  <c r="U442" i="9"/>
  <c r="V442" i="9"/>
  <c r="W442" i="9"/>
  <c r="AA442" i="9"/>
  <c r="U443" i="9"/>
  <c r="V443" i="9"/>
  <c r="W443" i="9"/>
  <c r="Z443" i="9"/>
  <c r="U444" i="9"/>
  <c r="V444" i="9"/>
  <c r="W444" i="9"/>
  <c r="Y444" i="9"/>
  <c r="U445" i="9"/>
  <c r="V445" i="9"/>
  <c r="W445" i="9"/>
  <c r="X445" i="9"/>
  <c r="Y446" i="9"/>
  <c r="Z446" i="9"/>
  <c r="AA446" i="9"/>
  <c r="X447" i="9"/>
  <c r="Z447" i="9"/>
  <c r="AA447" i="9"/>
  <c r="X448" i="9"/>
  <c r="Y448" i="9"/>
  <c r="AA448" i="9"/>
  <c r="X449" i="9"/>
  <c r="Y449" i="9"/>
  <c r="Z449" i="9"/>
  <c r="W450" i="9"/>
  <c r="Z450" i="9"/>
  <c r="AA450" i="9"/>
  <c r="W451" i="9"/>
  <c r="Y451" i="9"/>
  <c r="AA451" i="9"/>
  <c r="W452" i="9"/>
  <c r="Y452" i="9"/>
  <c r="Z452" i="9"/>
  <c r="W453" i="9"/>
  <c r="X453" i="9"/>
  <c r="AA453" i="9"/>
  <c r="W454" i="9"/>
  <c r="X454" i="9"/>
  <c r="Z454" i="9"/>
  <c r="W455" i="9"/>
  <c r="X455" i="9"/>
  <c r="Y455" i="9"/>
  <c r="V456" i="9"/>
  <c r="Z456" i="9"/>
  <c r="AA456" i="9"/>
  <c r="V457" i="9"/>
  <c r="Y457" i="9"/>
  <c r="AA457" i="9"/>
  <c r="V458" i="9"/>
  <c r="Y458" i="9"/>
  <c r="Z458" i="9"/>
  <c r="V459" i="9"/>
  <c r="X459" i="9"/>
  <c r="AA459" i="9"/>
  <c r="V460" i="9"/>
  <c r="X460" i="9"/>
  <c r="Z460" i="9"/>
  <c r="V461" i="9"/>
  <c r="X461" i="9"/>
  <c r="Y461" i="9"/>
  <c r="V462" i="9"/>
  <c r="W462" i="9"/>
  <c r="AA462" i="9"/>
  <c r="V463" i="9"/>
  <c r="W463" i="9"/>
  <c r="Z463" i="9"/>
  <c r="V464" i="9"/>
  <c r="W464" i="9"/>
  <c r="Y464" i="9"/>
  <c r="V465" i="9"/>
  <c r="W465" i="9"/>
  <c r="X465" i="9"/>
  <c r="U466" i="9"/>
  <c r="Z466" i="9"/>
  <c r="AA466" i="9"/>
  <c r="U467" i="9"/>
  <c r="Y467" i="9"/>
  <c r="AA467" i="9"/>
  <c r="U468" i="9"/>
  <c r="Y468" i="9"/>
  <c r="Z468" i="9"/>
  <c r="U469" i="9"/>
  <c r="X469" i="9"/>
  <c r="AA469" i="9"/>
  <c r="U470" i="9"/>
  <c r="X470" i="9"/>
  <c r="Z470" i="9"/>
  <c r="U471" i="9"/>
  <c r="X471" i="9"/>
  <c r="Y471" i="9"/>
  <c r="U472" i="9"/>
  <c r="W472" i="9"/>
  <c r="AA472" i="9"/>
  <c r="U473" i="9"/>
  <c r="W473" i="9"/>
  <c r="Z473" i="9"/>
  <c r="U474" i="9"/>
  <c r="W474" i="9"/>
  <c r="Y474" i="9"/>
  <c r="U475" i="9"/>
  <c r="W475" i="9"/>
  <c r="X475" i="9"/>
  <c r="U476" i="9"/>
  <c r="V476" i="9"/>
  <c r="AA476" i="9"/>
  <c r="U477" i="9"/>
  <c r="V477" i="9"/>
  <c r="Z477" i="9"/>
  <c r="U478" i="9"/>
  <c r="V478" i="9"/>
  <c r="Y478" i="9"/>
  <c r="U479" i="9"/>
  <c r="V479" i="9"/>
  <c r="X479" i="9"/>
  <c r="U480" i="9"/>
  <c r="V480" i="9"/>
  <c r="W480" i="9"/>
  <c r="Z481" i="9"/>
  <c r="AA481" i="9"/>
  <c r="Y482" i="9"/>
  <c r="AA482" i="9"/>
  <c r="Y483" i="9"/>
  <c r="Z483" i="9"/>
  <c r="X484" i="9"/>
  <c r="AA484" i="9"/>
  <c r="X485" i="9"/>
  <c r="Z485" i="9"/>
  <c r="X486" i="9"/>
  <c r="Y486" i="9"/>
  <c r="W487" i="9"/>
  <c r="AA487" i="9"/>
  <c r="W488" i="9"/>
  <c r="Z488" i="9"/>
  <c r="W489" i="9"/>
  <c r="Y489" i="9"/>
  <c r="W490" i="9"/>
  <c r="X490" i="9"/>
  <c r="V491" i="9"/>
  <c r="AA491" i="9"/>
  <c r="V492" i="9"/>
  <c r="Z492" i="9"/>
  <c r="V493" i="9"/>
  <c r="Y493" i="9"/>
  <c r="V494" i="9"/>
  <c r="X494" i="9"/>
  <c r="V495" i="9"/>
  <c r="W495" i="9"/>
  <c r="U496" i="9"/>
  <c r="AA496" i="9"/>
  <c r="U497" i="9"/>
  <c r="Z497" i="9"/>
  <c r="U498" i="9"/>
  <c r="Y498" i="9"/>
  <c r="U499" i="9"/>
  <c r="X499" i="9"/>
  <c r="U500" i="9"/>
  <c r="W500" i="9"/>
  <c r="U501" i="9"/>
  <c r="V501" i="9"/>
  <c r="AA502" i="9"/>
  <c r="Z503" i="9"/>
  <c r="Y504" i="9"/>
  <c r="X505" i="9"/>
  <c r="W506" i="9"/>
  <c r="V507" i="9"/>
  <c r="U508" i="9"/>
  <c r="V510" i="9"/>
  <c r="W510" i="9"/>
  <c r="X510" i="9"/>
  <c r="Y510" i="9"/>
  <c r="Z510" i="9"/>
  <c r="AA510" i="9"/>
  <c r="U511" i="9"/>
  <c r="W511" i="9"/>
  <c r="X511" i="9"/>
  <c r="Y511" i="9"/>
  <c r="Z511" i="9"/>
  <c r="AA511" i="9"/>
  <c r="U512" i="9"/>
  <c r="V512" i="9"/>
  <c r="X512" i="9"/>
  <c r="Y512" i="9"/>
  <c r="Z512" i="9"/>
  <c r="AA512" i="9"/>
  <c r="U513" i="9"/>
  <c r="V513" i="9"/>
  <c r="W513" i="9"/>
  <c r="Y513" i="9"/>
  <c r="Z513" i="9"/>
  <c r="AA513" i="9"/>
  <c r="U514" i="9"/>
  <c r="V514" i="9"/>
  <c r="W514" i="9"/>
  <c r="X514" i="9"/>
  <c r="Z514" i="9"/>
  <c r="AA514" i="9"/>
  <c r="U515" i="9"/>
  <c r="V515" i="9"/>
  <c r="W515" i="9"/>
  <c r="X515" i="9"/>
  <c r="Y515" i="9"/>
  <c r="AA515" i="9"/>
  <c r="U516" i="9"/>
  <c r="V516" i="9"/>
  <c r="W516" i="9"/>
  <c r="X516" i="9"/>
  <c r="Y516" i="9"/>
  <c r="Z516" i="9"/>
  <c r="W517" i="9"/>
  <c r="X517" i="9"/>
  <c r="Y517" i="9"/>
  <c r="Z517" i="9"/>
  <c r="AA517" i="9"/>
  <c r="V518" i="9"/>
  <c r="X518" i="9"/>
  <c r="Y518" i="9"/>
  <c r="Z518" i="9"/>
  <c r="AA518" i="9"/>
  <c r="V519" i="9"/>
  <c r="W519" i="9"/>
  <c r="Y519" i="9"/>
  <c r="Z519" i="9"/>
  <c r="AA519" i="9"/>
  <c r="V520" i="9"/>
  <c r="W520" i="9"/>
  <c r="X520" i="9"/>
  <c r="Z520" i="9"/>
  <c r="AA520" i="9"/>
  <c r="V521" i="9"/>
  <c r="W521" i="9"/>
  <c r="X521" i="9"/>
  <c r="Y521" i="9"/>
  <c r="AA521" i="9"/>
  <c r="V522" i="9"/>
  <c r="W522" i="9"/>
  <c r="X522" i="9"/>
  <c r="Y522" i="9"/>
  <c r="Z522" i="9"/>
  <c r="U523" i="9"/>
  <c r="X523" i="9"/>
  <c r="Y523" i="9"/>
  <c r="Z523" i="9"/>
  <c r="AA523" i="9"/>
  <c r="U524" i="9"/>
  <c r="W524" i="9"/>
  <c r="Y524" i="9"/>
  <c r="Z524" i="9"/>
  <c r="AA524" i="9"/>
  <c r="U525" i="9"/>
  <c r="W525" i="9"/>
  <c r="X525" i="9"/>
  <c r="Z525" i="9"/>
  <c r="AA525" i="9"/>
  <c r="U526" i="9"/>
  <c r="W526" i="9"/>
  <c r="X526" i="9"/>
  <c r="Y526" i="9"/>
  <c r="AA526" i="9"/>
  <c r="U527" i="9"/>
  <c r="W527" i="9"/>
  <c r="X527" i="9"/>
  <c r="Y527" i="9"/>
  <c r="Z527" i="9"/>
  <c r="U528" i="9"/>
  <c r="V528" i="9"/>
  <c r="Y528" i="9"/>
  <c r="Z528" i="9"/>
  <c r="AA528" i="9"/>
  <c r="U529" i="9"/>
  <c r="V529" i="9"/>
  <c r="X529" i="9"/>
  <c r="Z529" i="9"/>
  <c r="AA529" i="9"/>
  <c r="U530" i="9"/>
  <c r="V530" i="9"/>
  <c r="X530" i="9"/>
  <c r="Y530" i="9"/>
  <c r="AA530" i="9"/>
  <c r="U531" i="9"/>
  <c r="V531" i="9"/>
  <c r="X531" i="9"/>
  <c r="Y531" i="9"/>
  <c r="Z531" i="9"/>
  <c r="U532" i="9"/>
  <c r="V532" i="9"/>
  <c r="W532" i="9"/>
  <c r="Z532" i="9"/>
  <c r="AA532" i="9"/>
  <c r="U533" i="9"/>
  <c r="V533" i="9"/>
  <c r="W533" i="9"/>
  <c r="Y533" i="9"/>
  <c r="AA533" i="9"/>
  <c r="U534" i="9"/>
  <c r="V534" i="9"/>
  <c r="W534" i="9"/>
  <c r="Y534" i="9"/>
  <c r="Z534" i="9"/>
  <c r="U535" i="9"/>
  <c r="V535" i="9"/>
  <c r="W535" i="9"/>
  <c r="X535" i="9"/>
  <c r="AA535" i="9"/>
  <c r="U536" i="9"/>
  <c r="V536" i="9"/>
  <c r="W536" i="9"/>
  <c r="X536" i="9"/>
  <c r="Z536" i="9"/>
  <c r="U537" i="9"/>
  <c r="V537" i="9"/>
  <c r="W537" i="9"/>
  <c r="X537" i="9"/>
  <c r="Y537" i="9"/>
  <c r="X538" i="9"/>
  <c r="Y538" i="9"/>
  <c r="Z538" i="9"/>
  <c r="AA538" i="9"/>
  <c r="W539" i="9"/>
  <c r="Y539" i="9"/>
  <c r="Z539" i="9"/>
  <c r="AA539" i="9"/>
  <c r="W540" i="9"/>
  <c r="X540" i="9"/>
  <c r="Z540" i="9"/>
  <c r="AA540" i="9"/>
  <c r="W541" i="9"/>
  <c r="X541" i="9"/>
  <c r="Y541" i="9"/>
  <c r="AA541" i="9"/>
  <c r="W542" i="9"/>
  <c r="X542" i="9"/>
  <c r="Y542" i="9"/>
  <c r="Z542" i="9"/>
  <c r="V543" i="9"/>
  <c r="Y543" i="9"/>
  <c r="Z543" i="9"/>
  <c r="AA543" i="9"/>
  <c r="V544" i="9"/>
  <c r="X544" i="9"/>
  <c r="Z544" i="9"/>
  <c r="AA544" i="9"/>
  <c r="V545" i="9"/>
  <c r="X545" i="9"/>
  <c r="Y545" i="9"/>
  <c r="AA545" i="9"/>
  <c r="V546" i="9"/>
  <c r="X546" i="9"/>
  <c r="Y546" i="9"/>
  <c r="Z546" i="9"/>
  <c r="V547" i="9"/>
  <c r="W547" i="9"/>
  <c r="Z547" i="9"/>
  <c r="AA547" i="9"/>
  <c r="V548" i="9"/>
  <c r="W548" i="9"/>
  <c r="Y548" i="9"/>
  <c r="AA548" i="9"/>
  <c r="V549" i="9"/>
  <c r="W549" i="9"/>
  <c r="Y549" i="9"/>
  <c r="Z549" i="9"/>
  <c r="V550" i="9"/>
  <c r="W550" i="9"/>
  <c r="X550" i="9"/>
  <c r="AA550" i="9"/>
  <c r="V551" i="9"/>
  <c r="W551" i="9"/>
  <c r="X551" i="9"/>
  <c r="Z551" i="9"/>
  <c r="V552" i="9"/>
  <c r="W552" i="9"/>
  <c r="X552" i="9"/>
  <c r="Y552" i="9"/>
  <c r="U553" i="9"/>
  <c r="Y553" i="9"/>
  <c r="Z553" i="9"/>
  <c r="AA553" i="9"/>
  <c r="U554" i="9"/>
  <c r="X554" i="9"/>
  <c r="Z554" i="9"/>
  <c r="AA554" i="9"/>
  <c r="U555" i="9"/>
  <c r="X555" i="9"/>
  <c r="Y555" i="9"/>
  <c r="AA555" i="9"/>
  <c r="U556" i="9"/>
  <c r="X556" i="9"/>
  <c r="Y556" i="9"/>
  <c r="Z556" i="9"/>
  <c r="U557" i="9"/>
  <c r="W557" i="9"/>
  <c r="Z557" i="9"/>
  <c r="AA557" i="9"/>
  <c r="U558" i="9"/>
  <c r="W558" i="9"/>
  <c r="Y558" i="9"/>
  <c r="AA558" i="9"/>
  <c r="U559" i="9"/>
  <c r="W559" i="9"/>
  <c r="Y559" i="9"/>
  <c r="Z559" i="9"/>
  <c r="U560" i="9"/>
  <c r="W560" i="9"/>
  <c r="X560" i="9"/>
  <c r="AA560" i="9"/>
  <c r="U561" i="9"/>
  <c r="W561" i="9"/>
  <c r="X561" i="9"/>
  <c r="Z561" i="9"/>
  <c r="U562" i="9"/>
  <c r="W562" i="9"/>
  <c r="X562" i="9"/>
  <c r="Y562" i="9"/>
  <c r="U563" i="9"/>
  <c r="V563" i="9"/>
  <c r="Z563" i="9"/>
  <c r="AA563" i="9"/>
  <c r="U564" i="9"/>
  <c r="V564" i="9"/>
  <c r="Y564" i="9"/>
  <c r="AA564" i="9"/>
  <c r="U565" i="9"/>
  <c r="V565" i="9"/>
  <c r="Y565" i="9"/>
  <c r="Z565" i="9"/>
  <c r="U566" i="9"/>
  <c r="V566" i="9"/>
  <c r="X566" i="9"/>
  <c r="AA566" i="9"/>
  <c r="U567" i="9"/>
  <c r="V567" i="9"/>
  <c r="X567" i="9"/>
  <c r="Z567" i="9"/>
  <c r="U568" i="9"/>
  <c r="V568" i="9"/>
  <c r="X568" i="9"/>
  <c r="Y568" i="9"/>
  <c r="U569" i="9"/>
  <c r="V569" i="9"/>
  <c r="W569" i="9"/>
  <c r="AA569" i="9"/>
  <c r="U570" i="9"/>
  <c r="V570" i="9"/>
  <c r="W570" i="9"/>
  <c r="Z570" i="9"/>
  <c r="U571" i="9"/>
  <c r="V571" i="9"/>
  <c r="W571" i="9"/>
  <c r="Y571" i="9"/>
  <c r="U572" i="9"/>
  <c r="V572" i="9"/>
  <c r="W572" i="9"/>
  <c r="X572" i="9"/>
  <c r="Y573" i="9"/>
  <c r="Z573" i="9"/>
  <c r="AA573" i="9"/>
  <c r="X574" i="9"/>
  <c r="Z574" i="9"/>
  <c r="AA574" i="9"/>
  <c r="X575" i="9"/>
  <c r="Y575" i="9"/>
  <c r="AA575" i="9"/>
  <c r="X576" i="9"/>
  <c r="Y576" i="9"/>
  <c r="Z576" i="9"/>
  <c r="W577" i="9"/>
  <c r="Z577" i="9"/>
  <c r="AA577" i="9"/>
  <c r="W578" i="9"/>
  <c r="Y578" i="9"/>
  <c r="AA578" i="9"/>
  <c r="W579" i="9"/>
  <c r="Y579" i="9"/>
  <c r="Z579" i="9"/>
  <c r="W580" i="9"/>
  <c r="X580" i="9"/>
  <c r="AA580" i="9"/>
  <c r="W581" i="9"/>
  <c r="X581" i="9"/>
  <c r="Z581" i="9"/>
  <c r="W582" i="9"/>
  <c r="X582" i="9"/>
  <c r="Y582" i="9"/>
  <c r="V583" i="9"/>
  <c r="Z583" i="9"/>
  <c r="AA583" i="9"/>
  <c r="V584" i="9"/>
  <c r="Y584" i="9"/>
  <c r="AA584" i="9"/>
  <c r="V585" i="9"/>
  <c r="Y585" i="9"/>
  <c r="Z585" i="9"/>
  <c r="V586" i="9"/>
  <c r="X586" i="9"/>
  <c r="AA586" i="9"/>
  <c r="V587" i="9"/>
  <c r="X587" i="9"/>
  <c r="Z587" i="9"/>
  <c r="V588" i="9"/>
  <c r="X588" i="9"/>
  <c r="Y588" i="9"/>
  <c r="V589" i="9"/>
  <c r="W589" i="9"/>
  <c r="AA589" i="9"/>
  <c r="V590" i="9"/>
  <c r="W590" i="9"/>
  <c r="Z590" i="9"/>
  <c r="V591" i="9"/>
  <c r="W591" i="9"/>
  <c r="Y591" i="9"/>
  <c r="V592" i="9"/>
  <c r="W592" i="9"/>
  <c r="X592" i="9"/>
  <c r="U593" i="9"/>
  <c r="Z593" i="9"/>
  <c r="AA593" i="9"/>
  <c r="U594" i="9"/>
  <c r="Y594" i="9"/>
  <c r="AA594" i="9"/>
  <c r="U595" i="9"/>
  <c r="Y595" i="9"/>
  <c r="Z595" i="9"/>
  <c r="U596" i="9"/>
  <c r="X596" i="9"/>
  <c r="AA596" i="9"/>
  <c r="U597" i="9"/>
  <c r="X597" i="9"/>
  <c r="Z597" i="9"/>
  <c r="U598" i="9"/>
  <c r="X598" i="9"/>
  <c r="Y598" i="9"/>
  <c r="U599" i="9"/>
  <c r="W599" i="9"/>
  <c r="AA599" i="9"/>
  <c r="U600" i="9"/>
  <c r="W600" i="9"/>
  <c r="Z600" i="9"/>
  <c r="U601" i="9"/>
  <c r="W601" i="9"/>
  <c r="Y601" i="9"/>
  <c r="U602" i="9"/>
  <c r="W602" i="9"/>
  <c r="X602" i="9"/>
  <c r="U603" i="9"/>
  <c r="V603" i="9"/>
  <c r="AA603" i="9"/>
  <c r="U604" i="9"/>
  <c r="V604" i="9"/>
  <c r="Z604" i="9"/>
  <c r="U605" i="9"/>
  <c r="V605" i="9"/>
  <c r="Y605" i="9"/>
  <c r="U606" i="9"/>
  <c r="V606" i="9"/>
  <c r="X606" i="9"/>
  <c r="U607" i="9"/>
  <c r="V607" i="9"/>
  <c r="W607" i="9"/>
  <c r="Z608" i="9"/>
  <c r="AA608" i="9"/>
  <c r="Y609" i="9"/>
  <c r="AA609" i="9"/>
  <c r="Y610" i="9"/>
  <c r="Z610" i="9"/>
  <c r="X611" i="9"/>
  <c r="AA611" i="9"/>
  <c r="X612" i="9"/>
  <c r="Z612" i="9"/>
  <c r="X613" i="9"/>
  <c r="Y613" i="9"/>
  <c r="W614" i="9"/>
  <c r="AA614" i="9"/>
  <c r="W615" i="9"/>
  <c r="Z615" i="9"/>
  <c r="W616" i="9"/>
  <c r="Y616" i="9"/>
  <c r="W617" i="9"/>
  <c r="X617" i="9"/>
  <c r="V618" i="9"/>
  <c r="AA618" i="9"/>
  <c r="V619" i="9"/>
  <c r="Z619" i="9"/>
  <c r="V620" i="9"/>
  <c r="Y620" i="9"/>
  <c r="V621" i="9"/>
  <c r="X621" i="9"/>
  <c r="V622" i="9"/>
  <c r="W622" i="9"/>
  <c r="U623" i="9"/>
  <c r="AA623" i="9"/>
  <c r="U624" i="9"/>
  <c r="Z624" i="9"/>
  <c r="U625" i="9"/>
  <c r="Y625" i="9"/>
  <c r="U626" i="9"/>
  <c r="X626" i="9"/>
  <c r="U627" i="9"/>
  <c r="W627" i="9"/>
  <c r="U628" i="9"/>
  <c r="V628" i="9"/>
  <c r="AA629" i="9"/>
  <c r="Z630" i="9"/>
  <c r="Y631" i="9"/>
  <c r="X632" i="9"/>
  <c r="W633" i="9"/>
  <c r="V634" i="9"/>
  <c r="U635" i="9"/>
  <c r="V637" i="9"/>
  <c r="W637" i="9"/>
  <c r="X637" i="9"/>
  <c r="Y637" i="9"/>
  <c r="Z637" i="9"/>
  <c r="AA637" i="9"/>
  <c r="U638" i="9"/>
  <c r="W638" i="9"/>
  <c r="X638" i="9"/>
  <c r="Y638" i="9"/>
  <c r="Z638" i="9"/>
  <c r="AA638" i="9"/>
  <c r="U639" i="9"/>
  <c r="V639" i="9"/>
  <c r="X639" i="9"/>
  <c r="Y639" i="9"/>
  <c r="Z639" i="9"/>
  <c r="AA639" i="9"/>
  <c r="U640" i="9"/>
  <c r="V640" i="9"/>
  <c r="W640" i="9"/>
  <c r="Y640" i="9"/>
  <c r="Z640" i="9"/>
  <c r="AA640" i="9"/>
  <c r="U641" i="9"/>
  <c r="V641" i="9"/>
  <c r="W641" i="9"/>
  <c r="X641" i="9"/>
  <c r="Z641" i="9"/>
  <c r="AA641" i="9"/>
  <c r="U642" i="9"/>
  <c r="V642" i="9"/>
  <c r="W642" i="9"/>
  <c r="X642" i="9"/>
  <c r="Y642" i="9"/>
  <c r="AA642" i="9"/>
  <c r="U643" i="9"/>
  <c r="V643" i="9"/>
  <c r="W643" i="9"/>
  <c r="X643" i="9"/>
  <c r="Y643" i="9"/>
  <c r="Z643" i="9"/>
  <c r="W644" i="9"/>
  <c r="X644" i="9"/>
  <c r="Y644" i="9"/>
  <c r="Z644" i="9"/>
  <c r="AA644" i="9"/>
  <c r="V645" i="9"/>
  <c r="X645" i="9"/>
  <c r="Y645" i="9"/>
  <c r="Z645" i="9"/>
  <c r="AA645" i="9"/>
  <c r="V646" i="9"/>
  <c r="W646" i="9"/>
  <c r="Y646" i="9"/>
  <c r="Z646" i="9"/>
  <c r="AA646" i="9"/>
  <c r="V647" i="9"/>
  <c r="W647" i="9"/>
  <c r="X647" i="9"/>
  <c r="Z647" i="9"/>
  <c r="AA647" i="9"/>
  <c r="V648" i="9"/>
  <c r="W648" i="9"/>
  <c r="X648" i="9"/>
  <c r="Y648" i="9"/>
  <c r="AA648" i="9"/>
  <c r="V649" i="9"/>
  <c r="W649" i="9"/>
  <c r="X649" i="9"/>
  <c r="Y649" i="9"/>
  <c r="Z649" i="9"/>
  <c r="U650" i="9"/>
  <c r="X650" i="9"/>
  <c r="Y650" i="9"/>
  <c r="Z650" i="9"/>
  <c r="AA650" i="9"/>
  <c r="U651" i="9"/>
  <c r="W651" i="9"/>
  <c r="Y651" i="9"/>
  <c r="Z651" i="9"/>
  <c r="AA651" i="9"/>
  <c r="U652" i="9"/>
  <c r="W652" i="9"/>
  <c r="X652" i="9"/>
  <c r="Z652" i="9"/>
  <c r="AA652" i="9"/>
  <c r="U653" i="9"/>
  <c r="W653" i="9"/>
  <c r="X653" i="9"/>
  <c r="Y653" i="9"/>
  <c r="AA653" i="9"/>
  <c r="U654" i="9"/>
  <c r="W654" i="9"/>
  <c r="X654" i="9"/>
  <c r="Y654" i="9"/>
  <c r="Z654" i="9"/>
  <c r="U655" i="9"/>
  <c r="V655" i="9"/>
  <c r="Y655" i="9"/>
  <c r="Z655" i="9"/>
  <c r="AA655" i="9"/>
  <c r="U656" i="9"/>
  <c r="V656" i="9"/>
  <c r="X656" i="9"/>
  <c r="Z656" i="9"/>
  <c r="AA656" i="9"/>
  <c r="U657" i="9"/>
  <c r="V657" i="9"/>
  <c r="X657" i="9"/>
  <c r="Y657" i="9"/>
  <c r="AA657" i="9"/>
  <c r="U658" i="9"/>
  <c r="V658" i="9"/>
  <c r="X658" i="9"/>
  <c r="Y658" i="9"/>
  <c r="Z658" i="9"/>
  <c r="U659" i="9"/>
  <c r="V659" i="9"/>
  <c r="W659" i="9"/>
  <c r="Z659" i="9"/>
  <c r="AA659" i="9"/>
  <c r="U660" i="9"/>
  <c r="V660" i="9"/>
  <c r="W660" i="9"/>
  <c r="Y660" i="9"/>
  <c r="AA660" i="9"/>
  <c r="U661" i="9"/>
  <c r="V661" i="9"/>
  <c r="W661" i="9"/>
  <c r="Y661" i="9"/>
  <c r="Z661" i="9"/>
  <c r="U662" i="9"/>
  <c r="V662" i="9"/>
  <c r="W662" i="9"/>
  <c r="X662" i="9"/>
  <c r="AA662" i="9"/>
  <c r="U663" i="9"/>
  <c r="V663" i="9"/>
  <c r="W663" i="9"/>
  <c r="X663" i="9"/>
  <c r="Z663" i="9"/>
  <c r="U664" i="9"/>
  <c r="V664" i="9"/>
  <c r="W664" i="9"/>
  <c r="X664" i="9"/>
  <c r="Y664" i="9"/>
  <c r="X665" i="9"/>
  <c r="Y665" i="9"/>
  <c r="Z665" i="9"/>
  <c r="AA665" i="9"/>
  <c r="W666" i="9"/>
  <c r="Y666" i="9"/>
  <c r="Z666" i="9"/>
  <c r="AA666" i="9"/>
  <c r="W667" i="9"/>
  <c r="X667" i="9"/>
  <c r="Z667" i="9"/>
  <c r="AA667" i="9"/>
  <c r="W668" i="9"/>
  <c r="X668" i="9"/>
  <c r="Y668" i="9"/>
  <c r="AA668" i="9"/>
  <c r="W669" i="9"/>
  <c r="X669" i="9"/>
  <c r="Y669" i="9"/>
  <c r="Z669" i="9"/>
  <c r="V670" i="9"/>
  <c r="Y670" i="9"/>
  <c r="Z670" i="9"/>
  <c r="AA670" i="9"/>
  <c r="V671" i="9"/>
  <c r="X671" i="9"/>
  <c r="Z671" i="9"/>
  <c r="AA671" i="9"/>
  <c r="V672" i="9"/>
  <c r="X672" i="9"/>
  <c r="Y672" i="9"/>
  <c r="AA672" i="9"/>
  <c r="V673" i="9"/>
  <c r="X673" i="9"/>
  <c r="Y673" i="9"/>
  <c r="Z673" i="9"/>
  <c r="V674" i="9"/>
  <c r="W674" i="9"/>
  <c r="Z674" i="9"/>
  <c r="AA674" i="9"/>
  <c r="V675" i="9"/>
  <c r="W675" i="9"/>
  <c r="Y675" i="9"/>
  <c r="AA675" i="9"/>
  <c r="V676" i="9"/>
  <c r="W676" i="9"/>
  <c r="Y676" i="9"/>
  <c r="Z676" i="9"/>
  <c r="V677" i="9"/>
  <c r="W677" i="9"/>
  <c r="X677" i="9"/>
  <c r="AA677" i="9"/>
  <c r="V678" i="9"/>
  <c r="W678" i="9"/>
  <c r="X678" i="9"/>
  <c r="Z678" i="9"/>
  <c r="V679" i="9"/>
  <c r="W679" i="9"/>
  <c r="X679" i="9"/>
  <c r="Y679" i="9"/>
  <c r="U680" i="9"/>
  <c r="Y680" i="9"/>
  <c r="Z680" i="9"/>
  <c r="AA680" i="9"/>
  <c r="U681" i="9"/>
  <c r="X681" i="9"/>
  <c r="Z681" i="9"/>
  <c r="AA681" i="9"/>
  <c r="U682" i="9"/>
  <c r="X682" i="9"/>
  <c r="Y682" i="9"/>
  <c r="AA682" i="9"/>
  <c r="U683" i="9"/>
  <c r="X683" i="9"/>
  <c r="Y683" i="9"/>
  <c r="Z683" i="9"/>
  <c r="U684" i="9"/>
  <c r="W684" i="9"/>
  <c r="Z684" i="9"/>
  <c r="AA684" i="9"/>
  <c r="U685" i="9"/>
  <c r="W685" i="9"/>
  <c r="Y685" i="9"/>
  <c r="AA685" i="9"/>
  <c r="U686" i="9"/>
  <c r="W686" i="9"/>
  <c r="Y686" i="9"/>
  <c r="Z686" i="9"/>
  <c r="U687" i="9"/>
  <c r="W687" i="9"/>
  <c r="X687" i="9"/>
  <c r="AA687" i="9"/>
  <c r="U688" i="9"/>
  <c r="W688" i="9"/>
  <c r="X688" i="9"/>
  <c r="Z688" i="9"/>
  <c r="U689" i="9"/>
  <c r="W689" i="9"/>
  <c r="X689" i="9"/>
  <c r="Y689" i="9"/>
  <c r="U690" i="9"/>
  <c r="V690" i="9"/>
  <c r="Z690" i="9"/>
  <c r="AA690" i="9"/>
  <c r="U691" i="9"/>
  <c r="V691" i="9"/>
  <c r="Y691" i="9"/>
  <c r="AA691" i="9"/>
  <c r="U692" i="9"/>
  <c r="V692" i="9"/>
  <c r="Y692" i="9"/>
  <c r="Z692" i="9"/>
  <c r="U693" i="9"/>
  <c r="V693" i="9"/>
  <c r="X693" i="9"/>
  <c r="AA693" i="9"/>
  <c r="U694" i="9"/>
  <c r="V694" i="9"/>
  <c r="X694" i="9"/>
  <c r="Z694" i="9"/>
  <c r="U695" i="9"/>
  <c r="V695" i="9"/>
  <c r="X695" i="9"/>
  <c r="Y695" i="9"/>
  <c r="U696" i="9"/>
  <c r="V696" i="9"/>
  <c r="W696" i="9"/>
  <c r="AA696" i="9"/>
  <c r="U697" i="9"/>
  <c r="V697" i="9"/>
  <c r="W697" i="9"/>
  <c r="Z697" i="9"/>
  <c r="U698" i="9"/>
  <c r="V698" i="9"/>
  <c r="W698" i="9"/>
  <c r="Y698" i="9"/>
  <c r="U699" i="9"/>
  <c r="V699" i="9"/>
  <c r="W699" i="9"/>
  <c r="X699" i="9"/>
  <c r="Y700" i="9"/>
  <c r="Z700" i="9"/>
  <c r="AA700" i="9"/>
  <c r="X701" i="9"/>
  <c r="Z701" i="9"/>
  <c r="AA701" i="9"/>
  <c r="X702" i="9"/>
  <c r="Y702" i="9"/>
  <c r="AA702" i="9"/>
  <c r="X703" i="9"/>
  <c r="Y703" i="9"/>
  <c r="Z703" i="9"/>
  <c r="W704" i="9"/>
  <c r="Z704" i="9"/>
  <c r="AA704" i="9"/>
  <c r="W705" i="9"/>
  <c r="Y705" i="9"/>
  <c r="AA705" i="9"/>
  <c r="W706" i="9"/>
  <c r="Y706" i="9"/>
  <c r="Z706" i="9"/>
  <c r="W707" i="9"/>
  <c r="X707" i="9"/>
  <c r="AA707" i="9"/>
  <c r="W708" i="9"/>
  <c r="X708" i="9"/>
  <c r="Z708" i="9"/>
  <c r="W709" i="9"/>
  <c r="X709" i="9"/>
  <c r="Y709" i="9"/>
  <c r="V710" i="9"/>
  <c r="Z710" i="9"/>
  <c r="AA710" i="9"/>
  <c r="V711" i="9"/>
  <c r="Y711" i="9"/>
  <c r="AA711" i="9"/>
  <c r="V712" i="9"/>
  <c r="Y712" i="9"/>
  <c r="Z712" i="9"/>
  <c r="V713" i="9"/>
  <c r="X713" i="9"/>
  <c r="AA713" i="9"/>
  <c r="V714" i="9"/>
  <c r="X714" i="9"/>
  <c r="Z714" i="9"/>
  <c r="V715" i="9"/>
  <c r="X715" i="9"/>
  <c r="Y715" i="9"/>
  <c r="V716" i="9"/>
  <c r="W716" i="9"/>
  <c r="AA716" i="9"/>
  <c r="V717" i="9"/>
  <c r="W717" i="9"/>
  <c r="Z717" i="9"/>
  <c r="V718" i="9"/>
  <c r="W718" i="9"/>
  <c r="Y718" i="9"/>
  <c r="V719" i="9"/>
  <c r="W719" i="9"/>
  <c r="X719" i="9"/>
  <c r="U720" i="9"/>
  <c r="Z720" i="9"/>
  <c r="AA720" i="9"/>
  <c r="U721" i="9"/>
  <c r="Y721" i="9"/>
  <c r="AA721" i="9"/>
  <c r="U722" i="9"/>
  <c r="Y722" i="9"/>
  <c r="Z722" i="9"/>
  <c r="U723" i="9"/>
  <c r="X723" i="9"/>
  <c r="AA723" i="9"/>
  <c r="U724" i="9"/>
  <c r="X724" i="9"/>
  <c r="Z724" i="9"/>
  <c r="U725" i="9"/>
  <c r="X725" i="9"/>
  <c r="Y725" i="9"/>
  <c r="U726" i="9"/>
  <c r="W726" i="9"/>
  <c r="AA726" i="9"/>
  <c r="U727" i="9"/>
  <c r="W727" i="9"/>
  <c r="Z727" i="9"/>
  <c r="U728" i="9"/>
  <c r="W728" i="9"/>
  <c r="Y728" i="9"/>
  <c r="U729" i="9"/>
  <c r="W729" i="9"/>
  <c r="X729" i="9"/>
  <c r="U730" i="9"/>
  <c r="V730" i="9"/>
  <c r="AA730" i="9"/>
  <c r="U731" i="9"/>
  <c r="V731" i="9"/>
  <c r="Z731" i="9"/>
  <c r="U732" i="9"/>
  <c r="V732" i="9"/>
  <c r="Y732" i="9"/>
  <c r="U733" i="9"/>
  <c r="V733" i="9"/>
  <c r="X733" i="9"/>
  <c r="U734" i="9"/>
  <c r="V734" i="9"/>
  <c r="W734" i="9"/>
  <c r="Z735" i="9"/>
  <c r="AA735" i="9"/>
  <c r="Y736" i="9"/>
  <c r="AA736" i="9"/>
  <c r="Y737" i="9"/>
  <c r="Z737" i="9"/>
  <c r="X738" i="9"/>
  <c r="AA738" i="9"/>
  <c r="X739" i="9"/>
  <c r="Z739" i="9"/>
  <c r="X740" i="9"/>
  <c r="Y740" i="9"/>
  <c r="W741" i="9"/>
  <c r="AA741" i="9"/>
  <c r="W742" i="9"/>
  <c r="Z742" i="9"/>
  <c r="W743" i="9"/>
  <c r="Y743" i="9"/>
  <c r="W744" i="9"/>
  <c r="X744" i="9"/>
  <c r="V745" i="9"/>
  <c r="AA745" i="9"/>
  <c r="V746" i="9"/>
  <c r="Z746" i="9"/>
  <c r="V747" i="9"/>
  <c r="Y747" i="9"/>
  <c r="V748" i="9"/>
  <c r="X748" i="9"/>
  <c r="V749" i="9"/>
  <c r="W749" i="9"/>
  <c r="U750" i="9"/>
  <c r="AA750" i="9"/>
  <c r="U751" i="9"/>
  <c r="Z751" i="9"/>
  <c r="U752" i="9"/>
  <c r="Y752" i="9"/>
  <c r="U753" i="9"/>
  <c r="X753" i="9"/>
  <c r="U754" i="9"/>
  <c r="W754" i="9"/>
  <c r="U755" i="9"/>
  <c r="V755" i="9"/>
  <c r="AA756" i="9"/>
  <c r="Z757" i="9"/>
  <c r="Y758" i="9"/>
  <c r="X759" i="9"/>
  <c r="W760" i="9"/>
  <c r="V761" i="9"/>
  <c r="U762" i="9"/>
  <c r="V764" i="9"/>
  <c r="W764" i="9"/>
  <c r="X764" i="9"/>
  <c r="Y764" i="9"/>
  <c r="Z764" i="9"/>
  <c r="AA764" i="9"/>
  <c r="U765" i="9"/>
  <c r="W765" i="9"/>
  <c r="X765" i="9"/>
  <c r="Y765" i="9"/>
  <c r="Z765" i="9"/>
  <c r="AA765" i="9"/>
  <c r="U766" i="9"/>
  <c r="V766" i="9"/>
  <c r="X766" i="9"/>
  <c r="Y766" i="9"/>
  <c r="Z766" i="9"/>
  <c r="AA766" i="9"/>
  <c r="U767" i="9"/>
  <c r="V767" i="9"/>
  <c r="W767" i="9"/>
  <c r="Y767" i="9"/>
  <c r="Z767" i="9"/>
  <c r="AA767" i="9"/>
  <c r="U768" i="9"/>
  <c r="V768" i="9"/>
  <c r="W768" i="9"/>
  <c r="X768" i="9"/>
  <c r="Z768" i="9"/>
  <c r="AA768" i="9"/>
  <c r="U769" i="9"/>
  <c r="V769" i="9"/>
  <c r="W769" i="9"/>
  <c r="X769" i="9"/>
  <c r="Y769" i="9"/>
  <c r="AA769" i="9"/>
  <c r="U770" i="9"/>
  <c r="V770" i="9"/>
  <c r="W770" i="9"/>
  <c r="X770" i="9"/>
  <c r="Y770" i="9"/>
  <c r="Z770" i="9"/>
  <c r="W771" i="9"/>
  <c r="X771" i="9"/>
  <c r="Y771" i="9"/>
  <c r="Z771" i="9"/>
  <c r="AA771" i="9"/>
  <c r="V772" i="9"/>
  <c r="X772" i="9"/>
  <c r="Y772" i="9"/>
  <c r="Z772" i="9"/>
  <c r="AA772" i="9"/>
  <c r="V773" i="9"/>
  <c r="W773" i="9"/>
  <c r="Y773" i="9"/>
  <c r="Z773" i="9"/>
  <c r="AA773" i="9"/>
  <c r="V774" i="9"/>
  <c r="W774" i="9"/>
  <c r="X774" i="9"/>
  <c r="Z774" i="9"/>
  <c r="AA774" i="9"/>
  <c r="V775" i="9"/>
  <c r="W775" i="9"/>
  <c r="X775" i="9"/>
  <c r="Y775" i="9"/>
  <c r="AA775" i="9"/>
  <c r="V776" i="9"/>
  <c r="W776" i="9"/>
  <c r="X776" i="9"/>
  <c r="Y776" i="9"/>
  <c r="Z776" i="9"/>
  <c r="U777" i="9"/>
  <c r="X777" i="9"/>
  <c r="Y777" i="9"/>
  <c r="Z777" i="9"/>
  <c r="AA777" i="9"/>
  <c r="U778" i="9"/>
  <c r="W778" i="9"/>
  <c r="Y778" i="9"/>
  <c r="Z778" i="9"/>
  <c r="AA778" i="9"/>
  <c r="U779" i="9"/>
  <c r="W779" i="9"/>
  <c r="X779" i="9"/>
  <c r="Z779" i="9"/>
  <c r="AA779" i="9"/>
  <c r="U780" i="9"/>
  <c r="W780" i="9"/>
  <c r="X780" i="9"/>
  <c r="Y780" i="9"/>
  <c r="AA780" i="9"/>
  <c r="U781" i="9"/>
  <c r="W781" i="9"/>
  <c r="X781" i="9"/>
  <c r="Y781" i="9"/>
  <c r="Z781" i="9"/>
  <c r="U782" i="9"/>
  <c r="V782" i="9"/>
  <c r="Y782" i="9"/>
  <c r="Z782" i="9"/>
  <c r="AA782" i="9"/>
  <c r="U783" i="9"/>
  <c r="V783" i="9"/>
  <c r="X783" i="9"/>
  <c r="Z783" i="9"/>
  <c r="AA783" i="9"/>
  <c r="U784" i="9"/>
  <c r="V784" i="9"/>
  <c r="X784" i="9"/>
  <c r="Y784" i="9"/>
  <c r="AA784" i="9"/>
  <c r="U785" i="9"/>
  <c r="V785" i="9"/>
  <c r="X785" i="9"/>
  <c r="Y785" i="9"/>
  <c r="Z785" i="9"/>
  <c r="U786" i="9"/>
  <c r="V786" i="9"/>
  <c r="W786" i="9"/>
  <c r="Z786" i="9"/>
  <c r="AA786" i="9"/>
  <c r="U787" i="9"/>
  <c r="V787" i="9"/>
  <c r="W787" i="9"/>
  <c r="Y787" i="9"/>
  <c r="AA787" i="9"/>
  <c r="U788" i="9"/>
  <c r="V788" i="9"/>
  <c r="W788" i="9"/>
  <c r="Y788" i="9"/>
  <c r="Z788" i="9"/>
  <c r="U789" i="9"/>
  <c r="V789" i="9"/>
  <c r="W789" i="9"/>
  <c r="X789" i="9"/>
  <c r="AA789" i="9"/>
  <c r="U790" i="9"/>
  <c r="V790" i="9"/>
  <c r="W790" i="9"/>
  <c r="X790" i="9"/>
  <c r="Z790" i="9"/>
  <c r="U791" i="9"/>
  <c r="V791" i="9"/>
  <c r="W791" i="9"/>
  <c r="X791" i="9"/>
  <c r="Y791" i="9"/>
  <c r="X792" i="9"/>
  <c r="Y792" i="9"/>
  <c r="Z792" i="9"/>
  <c r="AA792" i="9"/>
  <c r="W793" i="9"/>
  <c r="Y793" i="9"/>
  <c r="Z793" i="9"/>
  <c r="AA793" i="9"/>
  <c r="W794" i="9"/>
  <c r="X794" i="9"/>
  <c r="Z794" i="9"/>
  <c r="AA794" i="9"/>
  <c r="W795" i="9"/>
  <c r="X795" i="9"/>
  <c r="Y795" i="9"/>
  <c r="AA795" i="9"/>
  <c r="W796" i="9"/>
  <c r="X796" i="9"/>
  <c r="Y796" i="9"/>
  <c r="Z796" i="9"/>
  <c r="V797" i="9"/>
  <c r="Y797" i="9"/>
  <c r="Z797" i="9"/>
  <c r="AA797" i="9"/>
  <c r="V798" i="9"/>
  <c r="X798" i="9"/>
  <c r="Z798" i="9"/>
  <c r="AA798" i="9"/>
  <c r="V799" i="9"/>
  <c r="X799" i="9"/>
  <c r="Y799" i="9"/>
  <c r="AA799" i="9"/>
  <c r="V800" i="9"/>
  <c r="X800" i="9"/>
  <c r="Y800" i="9"/>
  <c r="Z800" i="9"/>
  <c r="V801" i="9"/>
  <c r="W801" i="9"/>
  <c r="Z801" i="9"/>
  <c r="AA801" i="9"/>
  <c r="V802" i="9"/>
  <c r="W802" i="9"/>
  <c r="Y802" i="9"/>
  <c r="AA802" i="9"/>
  <c r="V803" i="9"/>
  <c r="W803" i="9"/>
  <c r="Y803" i="9"/>
  <c r="Z803" i="9"/>
  <c r="V804" i="9"/>
  <c r="W804" i="9"/>
  <c r="X804" i="9"/>
  <c r="AA804" i="9"/>
  <c r="V805" i="9"/>
  <c r="W805" i="9"/>
  <c r="X805" i="9"/>
  <c r="Z805" i="9"/>
  <c r="V806" i="9"/>
  <c r="W806" i="9"/>
  <c r="X806" i="9"/>
  <c r="Y806" i="9"/>
  <c r="U807" i="9"/>
  <c r="Y807" i="9"/>
  <c r="Z807" i="9"/>
  <c r="AA807" i="9"/>
  <c r="U808" i="9"/>
  <c r="X808" i="9"/>
  <c r="Z808" i="9"/>
  <c r="AA808" i="9"/>
  <c r="U809" i="9"/>
  <c r="X809" i="9"/>
  <c r="Y809" i="9"/>
  <c r="AA809" i="9"/>
  <c r="U810" i="9"/>
  <c r="X810" i="9"/>
  <c r="Y810" i="9"/>
  <c r="Z810" i="9"/>
  <c r="U811" i="9"/>
  <c r="W811" i="9"/>
  <c r="Z811" i="9"/>
  <c r="AA811" i="9"/>
  <c r="U812" i="9"/>
  <c r="W812" i="9"/>
  <c r="Y812" i="9"/>
  <c r="AA812" i="9"/>
  <c r="U813" i="9"/>
  <c r="W813" i="9"/>
  <c r="Y813" i="9"/>
  <c r="Z813" i="9"/>
  <c r="U814" i="9"/>
  <c r="W814" i="9"/>
  <c r="X814" i="9"/>
  <c r="AA814" i="9"/>
  <c r="U815" i="9"/>
  <c r="W815" i="9"/>
  <c r="X815" i="9"/>
  <c r="Z815" i="9"/>
  <c r="U816" i="9"/>
  <c r="W816" i="9"/>
  <c r="X816" i="9"/>
  <c r="Y816" i="9"/>
  <c r="U817" i="9"/>
  <c r="V817" i="9"/>
  <c r="Z817" i="9"/>
  <c r="AA817" i="9"/>
  <c r="U818" i="9"/>
  <c r="V818" i="9"/>
  <c r="Y818" i="9"/>
  <c r="AA818" i="9"/>
  <c r="U819" i="9"/>
  <c r="V819" i="9"/>
  <c r="Y819" i="9"/>
  <c r="Z819" i="9"/>
  <c r="U820" i="9"/>
  <c r="V820" i="9"/>
  <c r="X820" i="9"/>
  <c r="AA820" i="9"/>
  <c r="U821" i="9"/>
  <c r="V821" i="9"/>
  <c r="X821" i="9"/>
  <c r="Z821" i="9"/>
  <c r="U822" i="9"/>
  <c r="V822" i="9"/>
  <c r="X822" i="9"/>
  <c r="Y822" i="9"/>
  <c r="U823" i="9"/>
  <c r="V823" i="9"/>
  <c r="W823" i="9"/>
  <c r="AA823" i="9"/>
  <c r="U824" i="9"/>
  <c r="V824" i="9"/>
  <c r="W824" i="9"/>
  <c r="Z824" i="9"/>
  <c r="U825" i="9"/>
  <c r="V825" i="9"/>
  <c r="W825" i="9"/>
  <c r="Y825" i="9"/>
  <c r="U826" i="9"/>
  <c r="V826" i="9"/>
  <c r="W826" i="9"/>
  <c r="X826" i="9"/>
  <c r="Y827" i="9"/>
  <c r="Z827" i="9"/>
  <c r="AA827" i="9"/>
  <c r="X828" i="9"/>
  <c r="Z828" i="9"/>
  <c r="AA828" i="9"/>
  <c r="X829" i="9"/>
  <c r="Y829" i="9"/>
  <c r="AA829" i="9"/>
  <c r="X830" i="9"/>
  <c r="Y830" i="9"/>
  <c r="Z830" i="9"/>
  <c r="W831" i="9"/>
  <c r="Z831" i="9"/>
  <c r="AA831" i="9"/>
  <c r="W832" i="9"/>
  <c r="Y832" i="9"/>
  <c r="AA832" i="9"/>
  <c r="W833" i="9"/>
  <c r="Y833" i="9"/>
  <c r="Z833" i="9"/>
  <c r="W834" i="9"/>
  <c r="X834" i="9"/>
  <c r="AA834" i="9"/>
  <c r="W835" i="9"/>
  <c r="X835" i="9"/>
  <c r="Z835" i="9"/>
  <c r="W836" i="9"/>
  <c r="X836" i="9"/>
  <c r="Y836" i="9"/>
  <c r="V837" i="9"/>
  <c r="Z837" i="9"/>
  <c r="AA837" i="9"/>
  <c r="V838" i="9"/>
  <c r="Y838" i="9"/>
  <c r="AA838" i="9"/>
  <c r="V839" i="9"/>
  <c r="Y839" i="9"/>
  <c r="Z839" i="9"/>
  <c r="V840" i="9"/>
  <c r="X840" i="9"/>
  <c r="AA840" i="9"/>
  <c r="V841" i="9"/>
  <c r="X841" i="9"/>
  <c r="Z841" i="9"/>
  <c r="V842" i="9"/>
  <c r="X842" i="9"/>
  <c r="Y842" i="9"/>
  <c r="V843" i="9"/>
  <c r="W843" i="9"/>
  <c r="AA843" i="9"/>
  <c r="V844" i="9"/>
  <c r="W844" i="9"/>
  <c r="Z844" i="9"/>
  <c r="V845" i="9"/>
  <c r="W845" i="9"/>
  <c r="Y845" i="9"/>
  <c r="V846" i="9"/>
  <c r="W846" i="9"/>
  <c r="X846" i="9"/>
  <c r="U847" i="9"/>
  <c r="Z847" i="9"/>
  <c r="AA847" i="9"/>
  <c r="U848" i="9"/>
  <c r="Y848" i="9"/>
  <c r="AA848" i="9"/>
  <c r="U849" i="9"/>
  <c r="Y849" i="9"/>
  <c r="Z849" i="9"/>
  <c r="U850" i="9"/>
  <c r="X850" i="9"/>
  <c r="AA850" i="9"/>
  <c r="U851" i="9"/>
  <c r="X851" i="9"/>
  <c r="Z851" i="9"/>
  <c r="U852" i="9"/>
  <c r="X852" i="9"/>
  <c r="Y852" i="9"/>
  <c r="U853" i="9"/>
  <c r="W853" i="9"/>
  <c r="AA853" i="9"/>
  <c r="U854" i="9"/>
  <c r="W854" i="9"/>
  <c r="Z854" i="9"/>
  <c r="U855" i="9"/>
  <c r="W855" i="9"/>
  <c r="Y855" i="9"/>
  <c r="U856" i="9"/>
  <c r="W856" i="9"/>
  <c r="X856" i="9"/>
  <c r="U857" i="9"/>
  <c r="V857" i="9"/>
  <c r="AA857" i="9"/>
  <c r="U858" i="9"/>
  <c r="V858" i="9"/>
  <c r="Z858" i="9"/>
  <c r="U859" i="9"/>
  <c r="V859" i="9"/>
  <c r="Y859" i="9"/>
  <c r="U860" i="9"/>
  <c r="V860" i="9"/>
  <c r="X860" i="9"/>
  <c r="U861" i="9"/>
  <c r="V861" i="9"/>
  <c r="W861" i="9"/>
  <c r="Z862" i="9"/>
  <c r="AA862" i="9"/>
  <c r="Y863" i="9"/>
  <c r="AA863" i="9"/>
  <c r="Y864" i="9"/>
  <c r="Z864" i="9"/>
  <c r="X865" i="9"/>
  <c r="AA865" i="9"/>
  <c r="X866" i="9"/>
  <c r="Z866" i="9"/>
  <c r="X867" i="9"/>
  <c r="Y867" i="9"/>
  <c r="W868" i="9"/>
  <c r="AA868" i="9"/>
  <c r="W869" i="9"/>
  <c r="Z869" i="9"/>
  <c r="W870" i="9"/>
  <c r="Y870" i="9"/>
  <c r="W871" i="9"/>
  <c r="X871" i="9"/>
  <c r="V872" i="9"/>
  <c r="AA872" i="9"/>
  <c r="V873" i="9"/>
  <c r="Z873" i="9"/>
  <c r="V874" i="9"/>
  <c r="Y874" i="9"/>
  <c r="V875" i="9"/>
  <c r="X875" i="9"/>
  <c r="V876" i="9"/>
  <c r="W876" i="9"/>
  <c r="U877" i="9"/>
  <c r="AA877" i="9"/>
  <c r="U878" i="9"/>
  <c r="Z878" i="9"/>
  <c r="U879" i="9"/>
  <c r="Y879" i="9"/>
  <c r="U880" i="9"/>
  <c r="X880" i="9"/>
  <c r="U881" i="9"/>
  <c r="W881" i="9"/>
  <c r="U882" i="9"/>
  <c r="V882" i="9"/>
  <c r="AA883" i="9"/>
  <c r="Z884" i="9"/>
  <c r="Y885" i="9"/>
  <c r="X886" i="9"/>
  <c r="W887" i="9"/>
  <c r="V888" i="9"/>
  <c r="U889" i="9"/>
  <c r="V891" i="9"/>
  <c r="W891" i="9"/>
  <c r="X891" i="9"/>
  <c r="Y891" i="9"/>
  <c r="Z891" i="9"/>
  <c r="AA891" i="9"/>
  <c r="U892" i="9"/>
  <c r="W892" i="9"/>
  <c r="X892" i="9"/>
  <c r="Y892" i="9"/>
  <c r="Z892" i="9"/>
  <c r="AA892" i="9"/>
  <c r="U893" i="9"/>
  <c r="V893" i="9"/>
  <c r="X893" i="9"/>
  <c r="Y893" i="9"/>
  <c r="Z893" i="9"/>
  <c r="AA893" i="9"/>
  <c r="U894" i="9"/>
  <c r="V894" i="9"/>
  <c r="W894" i="9"/>
  <c r="Y894" i="9"/>
  <c r="Z894" i="9"/>
  <c r="AA894" i="9"/>
  <c r="U895" i="9"/>
  <c r="V895" i="9"/>
  <c r="W895" i="9"/>
  <c r="X895" i="9"/>
  <c r="Z895" i="9"/>
  <c r="AA895" i="9"/>
  <c r="U896" i="9"/>
  <c r="V896" i="9"/>
  <c r="W896" i="9"/>
  <c r="X896" i="9"/>
  <c r="Y896" i="9"/>
  <c r="AA896" i="9"/>
  <c r="U897" i="9"/>
  <c r="V897" i="9"/>
  <c r="W897" i="9"/>
  <c r="X897" i="9"/>
  <c r="Y897" i="9"/>
  <c r="Z897" i="9"/>
  <c r="W898" i="9"/>
  <c r="X898" i="9"/>
  <c r="Y898" i="9"/>
  <c r="Z898" i="9"/>
  <c r="AA898" i="9"/>
  <c r="V899" i="9"/>
  <c r="X899" i="9"/>
  <c r="Y899" i="9"/>
  <c r="Z899" i="9"/>
  <c r="AA899" i="9"/>
  <c r="V900" i="9"/>
  <c r="W900" i="9"/>
  <c r="Y900" i="9"/>
  <c r="Z900" i="9"/>
  <c r="AA900" i="9"/>
  <c r="V901" i="9"/>
  <c r="W901" i="9"/>
  <c r="X901" i="9"/>
  <c r="Z901" i="9"/>
  <c r="AA901" i="9"/>
  <c r="V902" i="9"/>
  <c r="W902" i="9"/>
  <c r="X902" i="9"/>
  <c r="Y902" i="9"/>
  <c r="AA902" i="9"/>
  <c r="V903" i="9"/>
  <c r="W903" i="9"/>
  <c r="X903" i="9"/>
  <c r="Y903" i="9"/>
  <c r="Z903" i="9"/>
  <c r="U904" i="9"/>
  <c r="X904" i="9"/>
  <c r="Y904" i="9"/>
  <c r="Z904" i="9"/>
  <c r="AA904" i="9"/>
  <c r="U905" i="9"/>
  <c r="W905" i="9"/>
  <c r="Y905" i="9"/>
  <c r="Z905" i="9"/>
  <c r="AA905" i="9"/>
  <c r="U906" i="9"/>
  <c r="W906" i="9"/>
  <c r="X906" i="9"/>
  <c r="Z906" i="9"/>
  <c r="AA906" i="9"/>
  <c r="U907" i="9"/>
  <c r="W907" i="9"/>
  <c r="X907" i="9"/>
  <c r="Y907" i="9"/>
  <c r="AA907" i="9"/>
  <c r="U908" i="9"/>
  <c r="W908" i="9"/>
  <c r="X908" i="9"/>
  <c r="Y908" i="9"/>
  <c r="Z908" i="9"/>
  <c r="U909" i="9"/>
  <c r="V909" i="9"/>
  <c r="Y909" i="9"/>
  <c r="Z909" i="9"/>
  <c r="AA909" i="9"/>
  <c r="U910" i="9"/>
  <c r="V910" i="9"/>
  <c r="X910" i="9"/>
  <c r="Z910" i="9"/>
  <c r="AA910" i="9"/>
  <c r="U911" i="9"/>
  <c r="V911" i="9"/>
  <c r="X911" i="9"/>
  <c r="Y911" i="9"/>
  <c r="AA911" i="9"/>
  <c r="U912" i="9"/>
  <c r="V912" i="9"/>
  <c r="X912" i="9"/>
  <c r="Y912" i="9"/>
  <c r="Z912" i="9"/>
  <c r="U913" i="9"/>
  <c r="V913" i="9"/>
  <c r="W913" i="9"/>
  <c r="Z913" i="9"/>
  <c r="AA913" i="9"/>
  <c r="U914" i="9"/>
  <c r="V914" i="9"/>
  <c r="W914" i="9"/>
  <c r="Y914" i="9"/>
  <c r="AA914" i="9"/>
  <c r="U915" i="9"/>
  <c r="V915" i="9"/>
  <c r="W915" i="9"/>
  <c r="Y915" i="9"/>
  <c r="Z915" i="9"/>
  <c r="U916" i="9"/>
  <c r="V916" i="9"/>
  <c r="W916" i="9"/>
  <c r="X916" i="9"/>
  <c r="AA916" i="9"/>
  <c r="U917" i="9"/>
  <c r="V917" i="9"/>
  <c r="W917" i="9"/>
  <c r="X917" i="9"/>
  <c r="Z917" i="9"/>
  <c r="U918" i="9"/>
  <c r="V918" i="9"/>
  <c r="W918" i="9"/>
  <c r="X918" i="9"/>
  <c r="Y918" i="9"/>
  <c r="X919" i="9"/>
  <c r="Y919" i="9"/>
  <c r="Z919" i="9"/>
  <c r="AA919" i="9"/>
  <c r="W920" i="9"/>
  <c r="Y920" i="9"/>
  <c r="Z920" i="9"/>
  <c r="AA920" i="9"/>
  <c r="W921" i="9"/>
  <c r="X921" i="9"/>
  <c r="Z921" i="9"/>
  <c r="AA921" i="9"/>
  <c r="W922" i="9"/>
  <c r="X922" i="9"/>
  <c r="Y922" i="9"/>
  <c r="AA922" i="9"/>
  <c r="W923" i="9"/>
  <c r="X923" i="9"/>
  <c r="Y923" i="9"/>
  <c r="Z923" i="9"/>
  <c r="V924" i="9"/>
  <c r="Y924" i="9"/>
  <c r="Z924" i="9"/>
  <c r="AA924" i="9"/>
  <c r="V925" i="9"/>
  <c r="X925" i="9"/>
  <c r="Z925" i="9"/>
  <c r="AA925" i="9"/>
  <c r="V926" i="9"/>
  <c r="X926" i="9"/>
  <c r="Y926" i="9"/>
  <c r="AA926" i="9"/>
  <c r="V927" i="9"/>
  <c r="X927" i="9"/>
  <c r="Y927" i="9"/>
  <c r="Z927" i="9"/>
  <c r="V928" i="9"/>
  <c r="W928" i="9"/>
  <c r="Z928" i="9"/>
  <c r="AA928" i="9"/>
  <c r="V929" i="9"/>
  <c r="W929" i="9"/>
  <c r="Y929" i="9"/>
  <c r="AA929" i="9"/>
  <c r="V930" i="9"/>
  <c r="W930" i="9"/>
  <c r="Y930" i="9"/>
  <c r="Z930" i="9"/>
  <c r="V931" i="9"/>
  <c r="W931" i="9"/>
  <c r="X931" i="9"/>
  <c r="AA931" i="9"/>
  <c r="V932" i="9"/>
  <c r="W932" i="9"/>
  <c r="X932" i="9"/>
  <c r="Z932" i="9"/>
  <c r="V933" i="9"/>
  <c r="W933" i="9"/>
  <c r="X933" i="9"/>
  <c r="Y933" i="9"/>
  <c r="U934" i="9"/>
  <c r="Y934" i="9"/>
  <c r="Z934" i="9"/>
  <c r="AA934" i="9"/>
  <c r="U935" i="9"/>
  <c r="X935" i="9"/>
  <c r="Z935" i="9"/>
  <c r="AA935" i="9"/>
  <c r="U936" i="9"/>
  <c r="X936" i="9"/>
  <c r="Y936" i="9"/>
  <c r="AA936" i="9"/>
  <c r="U937" i="9"/>
  <c r="X937" i="9"/>
  <c r="Y937" i="9"/>
  <c r="Z937" i="9"/>
  <c r="U938" i="9"/>
  <c r="W938" i="9"/>
  <c r="Z938" i="9"/>
  <c r="AA938" i="9"/>
  <c r="U939" i="9"/>
  <c r="W939" i="9"/>
  <c r="Y939" i="9"/>
  <c r="AA939" i="9"/>
  <c r="U940" i="9"/>
  <c r="W940" i="9"/>
  <c r="Y940" i="9"/>
  <c r="Z940" i="9"/>
  <c r="U941" i="9"/>
  <c r="W941" i="9"/>
  <c r="X941" i="9"/>
  <c r="AA941" i="9"/>
  <c r="U942" i="9"/>
  <c r="W942" i="9"/>
  <c r="X942" i="9"/>
  <c r="Z942" i="9"/>
  <c r="U943" i="9"/>
  <c r="W943" i="9"/>
  <c r="X943" i="9"/>
  <c r="Y943" i="9"/>
  <c r="U944" i="9"/>
  <c r="V944" i="9"/>
  <c r="Z944" i="9"/>
  <c r="AA944" i="9"/>
  <c r="U945" i="9"/>
  <c r="V945" i="9"/>
  <c r="Y945" i="9"/>
  <c r="AA945" i="9"/>
  <c r="U946" i="9"/>
  <c r="V946" i="9"/>
  <c r="Y946" i="9"/>
  <c r="Z946" i="9"/>
  <c r="U947" i="9"/>
  <c r="V947" i="9"/>
  <c r="X947" i="9"/>
  <c r="AA947" i="9"/>
  <c r="U948" i="9"/>
  <c r="V948" i="9"/>
  <c r="X948" i="9"/>
  <c r="Z948" i="9"/>
  <c r="U949" i="9"/>
  <c r="V949" i="9"/>
  <c r="X949" i="9"/>
  <c r="Y949" i="9"/>
  <c r="U950" i="9"/>
  <c r="V950" i="9"/>
  <c r="W950" i="9"/>
  <c r="AA950" i="9"/>
  <c r="U951" i="9"/>
  <c r="V951" i="9"/>
  <c r="W951" i="9"/>
  <c r="Z951" i="9"/>
  <c r="U952" i="9"/>
  <c r="V952" i="9"/>
  <c r="W952" i="9"/>
  <c r="Y952" i="9"/>
  <c r="U953" i="9"/>
  <c r="V953" i="9"/>
  <c r="W953" i="9"/>
  <c r="X953" i="9"/>
  <c r="Y954" i="9"/>
  <c r="Z954" i="9"/>
  <c r="AA954" i="9"/>
  <c r="X955" i="9"/>
  <c r="Z955" i="9"/>
  <c r="AA955" i="9"/>
  <c r="X956" i="9"/>
  <c r="Y956" i="9"/>
  <c r="AA956" i="9"/>
  <c r="X957" i="9"/>
  <c r="Y957" i="9"/>
  <c r="Z957" i="9"/>
  <c r="W958" i="9"/>
  <c r="Z958" i="9"/>
  <c r="AA958" i="9"/>
  <c r="W959" i="9"/>
  <c r="Y959" i="9"/>
  <c r="AA959" i="9"/>
  <c r="W960" i="9"/>
  <c r="Y960" i="9"/>
  <c r="Z960" i="9"/>
  <c r="W961" i="9"/>
  <c r="X961" i="9"/>
  <c r="AA961" i="9"/>
  <c r="W962" i="9"/>
  <c r="X962" i="9"/>
  <c r="Z962" i="9"/>
  <c r="W963" i="9"/>
  <c r="X963" i="9"/>
  <c r="Y963" i="9"/>
  <c r="V964" i="9"/>
  <c r="Z964" i="9"/>
  <c r="AA964" i="9"/>
  <c r="V965" i="9"/>
  <c r="Y965" i="9"/>
  <c r="AA965" i="9"/>
  <c r="V966" i="9"/>
  <c r="Y966" i="9"/>
  <c r="Z966" i="9"/>
  <c r="V967" i="9"/>
  <c r="X967" i="9"/>
  <c r="AA967" i="9"/>
  <c r="V968" i="9"/>
  <c r="X968" i="9"/>
  <c r="Z968" i="9"/>
  <c r="V969" i="9"/>
  <c r="X969" i="9"/>
  <c r="Y969" i="9"/>
  <c r="V970" i="9"/>
  <c r="W970" i="9"/>
  <c r="AA970" i="9"/>
  <c r="V971" i="9"/>
  <c r="W971" i="9"/>
  <c r="Z971" i="9"/>
  <c r="V972" i="9"/>
  <c r="W972" i="9"/>
  <c r="Y972" i="9"/>
  <c r="V973" i="9"/>
  <c r="W973" i="9"/>
  <c r="X973" i="9"/>
  <c r="U974" i="9"/>
  <c r="Z974" i="9"/>
  <c r="AA974" i="9"/>
  <c r="U975" i="9"/>
  <c r="Y975" i="9"/>
  <c r="AA975" i="9"/>
  <c r="U976" i="9"/>
  <c r="Y976" i="9"/>
  <c r="Z976" i="9"/>
  <c r="U977" i="9"/>
  <c r="X977" i="9"/>
  <c r="AA977" i="9"/>
  <c r="U978" i="9"/>
  <c r="X978" i="9"/>
  <c r="Z978" i="9"/>
  <c r="U979" i="9"/>
  <c r="X979" i="9"/>
  <c r="Y979" i="9"/>
  <c r="U980" i="9"/>
  <c r="W980" i="9"/>
  <c r="AA980" i="9"/>
  <c r="U981" i="9"/>
  <c r="W981" i="9"/>
  <c r="Z981" i="9"/>
  <c r="U982" i="9"/>
  <c r="W982" i="9"/>
  <c r="Y982" i="9"/>
  <c r="U983" i="9"/>
  <c r="W983" i="9"/>
  <c r="X983" i="9"/>
  <c r="U984" i="9"/>
  <c r="V984" i="9"/>
  <c r="AA984" i="9"/>
  <c r="U985" i="9"/>
  <c r="V985" i="9"/>
  <c r="Z985" i="9"/>
  <c r="U986" i="9"/>
  <c r="V986" i="9"/>
  <c r="Y986" i="9"/>
  <c r="U987" i="9"/>
  <c r="V987" i="9"/>
  <c r="X987" i="9"/>
  <c r="U988" i="9"/>
  <c r="V988" i="9"/>
  <c r="W988" i="9"/>
  <c r="Z989" i="9"/>
  <c r="AA989" i="9"/>
  <c r="Y990" i="9"/>
  <c r="AA990" i="9"/>
  <c r="Y991" i="9"/>
  <c r="Z991" i="9"/>
  <c r="X992" i="9"/>
  <c r="AA992" i="9"/>
  <c r="X993" i="9"/>
  <c r="Z993" i="9"/>
  <c r="X994" i="9"/>
  <c r="Y994" i="9"/>
  <c r="W995" i="9"/>
  <c r="AA995" i="9"/>
  <c r="W996" i="9"/>
  <c r="Z996" i="9"/>
  <c r="W997" i="9"/>
  <c r="Y997" i="9"/>
  <c r="W998" i="9"/>
  <c r="X998" i="9"/>
  <c r="V999" i="9"/>
  <c r="AA999" i="9"/>
  <c r="V1000" i="9"/>
  <c r="Z1000" i="9"/>
  <c r="V1001" i="9"/>
  <c r="Y1001" i="9"/>
  <c r="V1002" i="9"/>
  <c r="X1002" i="9"/>
  <c r="V1003" i="9"/>
  <c r="W1003" i="9"/>
  <c r="U1004" i="9"/>
  <c r="AA1004" i="9"/>
  <c r="U1005" i="9"/>
  <c r="Z1005" i="9"/>
  <c r="U1006" i="9"/>
  <c r="Y1006" i="9"/>
  <c r="U1007" i="9"/>
  <c r="X1007" i="9"/>
  <c r="U1008" i="9"/>
  <c r="W1008" i="9"/>
  <c r="U1009" i="9"/>
  <c r="V1009" i="9"/>
  <c r="AA1010" i="9"/>
  <c r="Z1011" i="9"/>
  <c r="Y1012" i="9"/>
  <c r="X1013" i="9"/>
  <c r="W1014" i="9"/>
  <c r="V1015" i="9"/>
  <c r="U1016" i="9"/>
  <c r="V1018" i="9"/>
  <c r="W1018" i="9"/>
  <c r="X1018" i="9"/>
  <c r="Y1018" i="9"/>
  <c r="Z1018" i="9"/>
  <c r="AA1018" i="9"/>
  <c r="U1019" i="9"/>
  <c r="W1019" i="9"/>
  <c r="X1019" i="9"/>
  <c r="Y1019" i="9"/>
  <c r="Z1019" i="9"/>
  <c r="AA1019" i="9"/>
  <c r="U1020" i="9"/>
  <c r="V1020" i="9"/>
  <c r="X1020" i="9"/>
  <c r="Y1020" i="9"/>
  <c r="Z1020" i="9"/>
  <c r="AA1020" i="9"/>
  <c r="U1021" i="9"/>
  <c r="V1021" i="9"/>
  <c r="W1021" i="9"/>
  <c r="Y1021" i="9"/>
  <c r="Z1021" i="9"/>
  <c r="AA1021" i="9"/>
  <c r="U1022" i="9"/>
  <c r="V1022" i="9"/>
  <c r="W1022" i="9"/>
  <c r="X1022" i="9"/>
  <c r="Z1022" i="9"/>
  <c r="AA1022" i="9"/>
  <c r="U1023" i="9"/>
  <c r="V1023" i="9"/>
  <c r="W1023" i="9"/>
  <c r="X1023" i="9"/>
  <c r="Y1023" i="9"/>
  <c r="AA1023" i="9"/>
  <c r="U1024" i="9"/>
  <c r="V1024" i="9"/>
  <c r="W1024" i="9"/>
  <c r="X1024" i="9"/>
  <c r="Y1024" i="9"/>
  <c r="Z1024" i="9"/>
  <c r="W1025" i="9"/>
  <c r="X1025" i="9"/>
  <c r="Y1025" i="9"/>
  <c r="Z1025" i="9"/>
  <c r="AA1025" i="9"/>
  <c r="V1026" i="9"/>
  <c r="X1026" i="9"/>
  <c r="Y1026" i="9"/>
  <c r="Z1026" i="9"/>
  <c r="AA1026" i="9"/>
  <c r="V1027" i="9"/>
  <c r="W1027" i="9"/>
  <c r="Y1027" i="9"/>
  <c r="Z1027" i="9"/>
  <c r="AA1027" i="9"/>
  <c r="V1028" i="9"/>
  <c r="W1028" i="9"/>
  <c r="X1028" i="9"/>
  <c r="Z1028" i="9"/>
  <c r="AA1028" i="9"/>
  <c r="V1029" i="9"/>
  <c r="W1029" i="9"/>
  <c r="X1029" i="9"/>
  <c r="Y1029" i="9"/>
  <c r="AA1029" i="9"/>
  <c r="V1030" i="9"/>
  <c r="W1030" i="9"/>
  <c r="X1030" i="9"/>
  <c r="Y1030" i="9"/>
  <c r="Z1030" i="9"/>
  <c r="U1031" i="9"/>
  <c r="X1031" i="9"/>
  <c r="Y1031" i="9"/>
  <c r="Z1031" i="9"/>
  <c r="AA1031" i="9"/>
  <c r="U1032" i="9"/>
  <c r="W1032" i="9"/>
  <c r="Y1032" i="9"/>
  <c r="Z1032" i="9"/>
  <c r="AA1032" i="9"/>
  <c r="U1033" i="9"/>
  <c r="W1033" i="9"/>
  <c r="X1033" i="9"/>
  <c r="Z1033" i="9"/>
  <c r="AA1033" i="9"/>
  <c r="U1034" i="9"/>
  <c r="W1034" i="9"/>
  <c r="X1034" i="9"/>
  <c r="Y1034" i="9"/>
  <c r="AA1034" i="9"/>
  <c r="U1035" i="9"/>
  <c r="W1035" i="9"/>
  <c r="X1035" i="9"/>
  <c r="Y1035" i="9"/>
  <c r="Z1035" i="9"/>
  <c r="U1036" i="9"/>
  <c r="V1036" i="9"/>
  <c r="Y1036" i="9"/>
  <c r="Z1036" i="9"/>
  <c r="AA1036" i="9"/>
  <c r="U1037" i="9"/>
  <c r="V1037" i="9"/>
  <c r="X1037" i="9"/>
  <c r="Z1037" i="9"/>
  <c r="AA1037" i="9"/>
  <c r="U1038" i="9"/>
  <c r="V1038" i="9"/>
  <c r="X1038" i="9"/>
  <c r="Y1038" i="9"/>
  <c r="AA1038" i="9"/>
  <c r="U1039" i="9"/>
  <c r="V1039" i="9"/>
  <c r="X1039" i="9"/>
  <c r="Y1039" i="9"/>
  <c r="Z1039" i="9"/>
  <c r="U1040" i="9"/>
  <c r="V1040" i="9"/>
  <c r="W1040" i="9"/>
  <c r="Z1040" i="9"/>
  <c r="AA1040" i="9"/>
  <c r="U1041" i="9"/>
  <c r="V1041" i="9"/>
  <c r="W1041" i="9"/>
  <c r="Y1041" i="9"/>
  <c r="AA1041" i="9"/>
  <c r="U1042" i="9"/>
  <c r="V1042" i="9"/>
  <c r="W1042" i="9"/>
  <c r="Y1042" i="9"/>
  <c r="Z1042" i="9"/>
  <c r="U1043" i="9"/>
  <c r="V1043" i="9"/>
  <c r="W1043" i="9"/>
  <c r="X1043" i="9"/>
  <c r="AA1043" i="9"/>
  <c r="U1044" i="9"/>
  <c r="V1044" i="9"/>
  <c r="W1044" i="9"/>
  <c r="X1044" i="9"/>
  <c r="Z1044" i="9"/>
  <c r="U1045" i="9"/>
  <c r="V1045" i="9"/>
  <c r="W1045" i="9"/>
  <c r="X1045" i="9"/>
  <c r="Y1045" i="9"/>
  <c r="X1046" i="9"/>
  <c r="Y1046" i="9"/>
  <c r="Z1046" i="9"/>
  <c r="AA1046" i="9"/>
  <c r="W1047" i="9"/>
  <c r="Y1047" i="9"/>
  <c r="Z1047" i="9"/>
  <c r="AA1047" i="9"/>
  <c r="W1048" i="9"/>
  <c r="X1048" i="9"/>
  <c r="Z1048" i="9"/>
  <c r="AA1048" i="9"/>
  <c r="W1049" i="9"/>
  <c r="X1049" i="9"/>
  <c r="Y1049" i="9"/>
  <c r="AA1049" i="9"/>
  <c r="W1050" i="9"/>
  <c r="X1050" i="9"/>
  <c r="Y1050" i="9"/>
  <c r="Z1050" i="9"/>
  <c r="V1051" i="9"/>
  <c r="Y1051" i="9"/>
  <c r="Z1051" i="9"/>
  <c r="AA1051" i="9"/>
  <c r="V1052" i="9"/>
  <c r="X1052" i="9"/>
  <c r="Z1052" i="9"/>
  <c r="AA1052" i="9"/>
  <c r="V1053" i="9"/>
  <c r="X1053" i="9"/>
  <c r="Y1053" i="9"/>
  <c r="AA1053" i="9"/>
  <c r="V1054" i="9"/>
  <c r="X1054" i="9"/>
  <c r="Y1054" i="9"/>
  <c r="Z1054" i="9"/>
  <c r="V1055" i="9"/>
  <c r="W1055" i="9"/>
  <c r="Z1055" i="9"/>
  <c r="AA1055" i="9"/>
  <c r="V1056" i="9"/>
  <c r="W1056" i="9"/>
  <c r="Y1056" i="9"/>
  <c r="AA1056" i="9"/>
  <c r="V1057" i="9"/>
  <c r="W1057" i="9"/>
  <c r="Y1057" i="9"/>
  <c r="Z1057" i="9"/>
  <c r="V1058" i="9"/>
  <c r="W1058" i="9"/>
  <c r="X1058" i="9"/>
  <c r="AA1058" i="9"/>
  <c r="V1059" i="9"/>
  <c r="W1059" i="9"/>
  <c r="X1059" i="9"/>
  <c r="Z1059" i="9"/>
  <c r="V1060" i="9"/>
  <c r="W1060" i="9"/>
  <c r="X1060" i="9"/>
  <c r="Y1060" i="9"/>
  <c r="U1061" i="9"/>
  <c r="Y1061" i="9"/>
  <c r="Z1061" i="9"/>
  <c r="AA1061" i="9"/>
  <c r="U1062" i="9"/>
  <c r="X1062" i="9"/>
  <c r="Z1062" i="9"/>
  <c r="AA1062" i="9"/>
  <c r="U1063" i="9"/>
  <c r="X1063" i="9"/>
  <c r="Y1063" i="9"/>
  <c r="AA1063" i="9"/>
  <c r="U1064" i="9"/>
  <c r="X1064" i="9"/>
  <c r="Y1064" i="9"/>
  <c r="Z1064" i="9"/>
  <c r="U1065" i="9"/>
  <c r="W1065" i="9"/>
  <c r="Z1065" i="9"/>
  <c r="AA1065" i="9"/>
  <c r="U1066" i="9"/>
  <c r="W1066" i="9"/>
  <c r="Y1066" i="9"/>
  <c r="AA1066" i="9"/>
  <c r="U1067" i="9"/>
  <c r="W1067" i="9"/>
  <c r="Y1067" i="9"/>
  <c r="Z1067" i="9"/>
  <c r="U1068" i="9"/>
  <c r="W1068" i="9"/>
  <c r="X1068" i="9"/>
  <c r="AA1068" i="9"/>
  <c r="U1069" i="9"/>
  <c r="W1069" i="9"/>
  <c r="X1069" i="9"/>
  <c r="Z1069" i="9"/>
  <c r="U1070" i="9"/>
  <c r="W1070" i="9"/>
  <c r="X1070" i="9"/>
  <c r="Y1070" i="9"/>
  <c r="U1071" i="9"/>
  <c r="V1071" i="9"/>
  <c r="Z1071" i="9"/>
  <c r="AA1071" i="9"/>
  <c r="U1072" i="9"/>
  <c r="V1072" i="9"/>
  <c r="Y1072" i="9"/>
  <c r="AA1072" i="9"/>
  <c r="U1073" i="9"/>
  <c r="V1073" i="9"/>
  <c r="Y1073" i="9"/>
  <c r="Z1073" i="9"/>
  <c r="U1074" i="9"/>
  <c r="V1074" i="9"/>
  <c r="X1074" i="9"/>
  <c r="AA1074" i="9"/>
  <c r="U1075" i="9"/>
  <c r="V1075" i="9"/>
  <c r="X1075" i="9"/>
  <c r="Z1075" i="9"/>
  <c r="U1076" i="9"/>
  <c r="V1076" i="9"/>
  <c r="X1076" i="9"/>
  <c r="Y1076" i="9"/>
  <c r="U1077" i="9"/>
  <c r="V1077" i="9"/>
  <c r="W1077" i="9"/>
  <c r="AA1077" i="9"/>
  <c r="U1078" i="9"/>
  <c r="V1078" i="9"/>
  <c r="W1078" i="9"/>
  <c r="Z1078" i="9"/>
  <c r="U1079" i="9"/>
  <c r="V1079" i="9"/>
  <c r="W1079" i="9"/>
  <c r="Y1079" i="9"/>
  <c r="U1080" i="9"/>
  <c r="V1080" i="9"/>
  <c r="W1080" i="9"/>
  <c r="X1080" i="9"/>
  <c r="Y1081" i="9"/>
  <c r="Z1081" i="9"/>
  <c r="AA1081" i="9"/>
  <c r="X1082" i="9"/>
  <c r="Z1082" i="9"/>
  <c r="AA1082" i="9"/>
  <c r="X1083" i="9"/>
  <c r="Y1083" i="9"/>
  <c r="AA1083" i="9"/>
  <c r="X1084" i="9"/>
  <c r="Y1084" i="9"/>
  <c r="Z1084" i="9"/>
  <c r="W1085" i="9"/>
  <c r="Z1085" i="9"/>
  <c r="AA1085" i="9"/>
  <c r="W1086" i="9"/>
  <c r="Y1086" i="9"/>
  <c r="AA1086" i="9"/>
  <c r="W1087" i="9"/>
  <c r="Y1087" i="9"/>
  <c r="Z1087" i="9"/>
  <c r="W1088" i="9"/>
  <c r="X1088" i="9"/>
  <c r="AA1088" i="9"/>
  <c r="W1089" i="9"/>
  <c r="X1089" i="9"/>
  <c r="Z1089" i="9"/>
  <c r="W1090" i="9"/>
  <c r="X1090" i="9"/>
  <c r="Y1090" i="9"/>
  <c r="V1091" i="9"/>
  <c r="Z1091" i="9"/>
  <c r="AA1091" i="9"/>
  <c r="V1092" i="9"/>
  <c r="Y1092" i="9"/>
  <c r="AA1092" i="9"/>
  <c r="V1093" i="9"/>
  <c r="Y1093" i="9"/>
  <c r="Z1093" i="9"/>
  <c r="V1094" i="9"/>
  <c r="X1094" i="9"/>
  <c r="AA1094" i="9"/>
  <c r="V1095" i="9"/>
  <c r="X1095" i="9"/>
  <c r="Z1095" i="9"/>
  <c r="V1096" i="9"/>
  <c r="X1096" i="9"/>
  <c r="Y1096" i="9"/>
  <c r="V1097" i="9"/>
  <c r="W1097" i="9"/>
  <c r="AA1097" i="9"/>
  <c r="V1098" i="9"/>
  <c r="W1098" i="9"/>
  <c r="Z1098" i="9"/>
  <c r="V1099" i="9"/>
  <c r="W1099" i="9"/>
  <c r="Y1099" i="9"/>
  <c r="V1100" i="9"/>
  <c r="W1100" i="9"/>
  <c r="X1100" i="9"/>
  <c r="U1101" i="9"/>
  <c r="Z1101" i="9"/>
  <c r="AA1101" i="9"/>
  <c r="U1102" i="9"/>
  <c r="Y1102" i="9"/>
  <c r="AA1102" i="9"/>
  <c r="U1103" i="9"/>
  <c r="Y1103" i="9"/>
  <c r="Z1103" i="9"/>
  <c r="U1104" i="9"/>
  <c r="X1104" i="9"/>
  <c r="AA1104" i="9"/>
  <c r="U1105" i="9"/>
  <c r="X1105" i="9"/>
  <c r="Z1105" i="9"/>
  <c r="U1106" i="9"/>
  <c r="X1106" i="9"/>
  <c r="Y1106" i="9"/>
  <c r="U1107" i="9"/>
  <c r="W1107" i="9"/>
  <c r="AA1107" i="9"/>
  <c r="U1108" i="9"/>
  <c r="W1108" i="9"/>
  <c r="Z1108" i="9"/>
  <c r="U1109" i="9"/>
  <c r="W1109" i="9"/>
  <c r="Y1109" i="9"/>
  <c r="U1110" i="9"/>
  <c r="W1110" i="9"/>
  <c r="X1110" i="9"/>
  <c r="U1111" i="9"/>
  <c r="V1111" i="9"/>
  <c r="AA1111" i="9"/>
  <c r="U1112" i="9"/>
  <c r="V1112" i="9"/>
  <c r="Z1112" i="9"/>
  <c r="U1113" i="9"/>
  <c r="V1113" i="9"/>
  <c r="Y1113" i="9"/>
  <c r="U1114" i="9"/>
  <c r="V1114" i="9"/>
  <c r="X1114" i="9"/>
  <c r="U1115" i="9"/>
  <c r="V1115" i="9"/>
  <c r="W1115" i="9"/>
  <c r="Z1116" i="9"/>
  <c r="AA1116" i="9"/>
  <c r="Y1117" i="9"/>
  <c r="AA1117" i="9"/>
  <c r="Y1118" i="9"/>
  <c r="Z1118" i="9"/>
  <c r="X1119" i="9"/>
  <c r="AA1119" i="9"/>
  <c r="X1120" i="9"/>
  <c r="Z1120" i="9"/>
  <c r="X1121" i="9"/>
  <c r="Y1121" i="9"/>
  <c r="W1122" i="9"/>
  <c r="AA1122" i="9"/>
  <c r="W1123" i="9"/>
  <c r="Z1123" i="9"/>
  <c r="W1124" i="9"/>
  <c r="Y1124" i="9"/>
  <c r="W1125" i="9"/>
  <c r="X1125" i="9"/>
  <c r="V1126" i="9"/>
  <c r="AA1126" i="9"/>
  <c r="V1127" i="9"/>
  <c r="Z1127" i="9"/>
  <c r="V1128" i="9"/>
  <c r="Y1128" i="9"/>
  <c r="V1129" i="9"/>
  <c r="X1129" i="9"/>
  <c r="V1130" i="9"/>
  <c r="W1130" i="9"/>
  <c r="U1131" i="9"/>
  <c r="AA1131" i="9"/>
  <c r="U1132" i="9"/>
  <c r="Z1132" i="9"/>
  <c r="U1133" i="9"/>
  <c r="Y1133" i="9"/>
  <c r="U1134" i="9"/>
  <c r="X1134" i="9"/>
  <c r="U1135" i="9"/>
  <c r="W1135" i="9"/>
  <c r="U1136" i="9"/>
  <c r="V1136" i="9"/>
  <c r="AA1137" i="9"/>
  <c r="Z1138" i="9"/>
  <c r="Y1139" i="9"/>
  <c r="X1140" i="9"/>
  <c r="W1141" i="9"/>
  <c r="V1142" i="9"/>
  <c r="U1143" i="9"/>
  <c r="V1145" i="9"/>
  <c r="W1145" i="9"/>
  <c r="X1145" i="9"/>
  <c r="Y1145" i="9"/>
  <c r="Z1145" i="9"/>
  <c r="AA1145" i="9"/>
  <c r="U1146" i="9"/>
  <c r="W1146" i="9"/>
  <c r="X1146" i="9"/>
  <c r="Y1146" i="9"/>
  <c r="Z1146" i="9"/>
  <c r="AA1146" i="9"/>
  <c r="U1147" i="9"/>
  <c r="V1147" i="9"/>
  <c r="X1147" i="9"/>
  <c r="Y1147" i="9"/>
  <c r="Z1147" i="9"/>
  <c r="AA1147" i="9"/>
  <c r="U1148" i="9"/>
  <c r="V1148" i="9"/>
  <c r="W1148" i="9"/>
  <c r="Y1148" i="9"/>
  <c r="Z1148" i="9"/>
  <c r="AA1148" i="9"/>
  <c r="U1149" i="9"/>
  <c r="V1149" i="9"/>
  <c r="W1149" i="9"/>
  <c r="X1149" i="9"/>
  <c r="Z1149" i="9"/>
  <c r="AA1149" i="9"/>
  <c r="U1150" i="9"/>
  <c r="V1150" i="9"/>
  <c r="W1150" i="9"/>
  <c r="X1150" i="9"/>
  <c r="Y1150" i="9"/>
  <c r="AA1150" i="9"/>
  <c r="U1151" i="9"/>
  <c r="V1151" i="9"/>
  <c r="W1151" i="9"/>
  <c r="X1151" i="9"/>
  <c r="Y1151" i="9"/>
  <c r="Z1151" i="9"/>
  <c r="W1152" i="9"/>
  <c r="X1152" i="9"/>
  <c r="Y1152" i="9"/>
  <c r="Z1152" i="9"/>
  <c r="AA1152" i="9"/>
  <c r="V1153" i="9"/>
  <c r="X1153" i="9"/>
  <c r="Y1153" i="9"/>
  <c r="Z1153" i="9"/>
  <c r="AA1153" i="9"/>
  <c r="V1154" i="9"/>
  <c r="W1154" i="9"/>
  <c r="Y1154" i="9"/>
  <c r="Z1154" i="9"/>
  <c r="AA1154" i="9"/>
  <c r="V1155" i="9"/>
  <c r="W1155" i="9"/>
  <c r="X1155" i="9"/>
  <c r="Z1155" i="9"/>
  <c r="AA1155" i="9"/>
  <c r="V1156" i="9"/>
  <c r="W1156" i="9"/>
  <c r="X1156" i="9"/>
  <c r="Y1156" i="9"/>
  <c r="AA1156" i="9"/>
  <c r="V1157" i="9"/>
  <c r="W1157" i="9"/>
  <c r="X1157" i="9"/>
  <c r="Y1157" i="9"/>
  <c r="Z1157" i="9"/>
  <c r="U1158" i="9"/>
  <c r="X1158" i="9"/>
  <c r="Y1158" i="9"/>
  <c r="Z1158" i="9"/>
  <c r="AA1158" i="9"/>
  <c r="U1159" i="9"/>
  <c r="W1159" i="9"/>
  <c r="Y1159" i="9"/>
  <c r="Z1159" i="9"/>
  <c r="AA1159" i="9"/>
  <c r="U1160" i="9"/>
  <c r="W1160" i="9"/>
  <c r="X1160" i="9"/>
  <c r="Z1160" i="9"/>
  <c r="AA1160" i="9"/>
  <c r="U1161" i="9"/>
  <c r="W1161" i="9"/>
  <c r="X1161" i="9"/>
  <c r="Y1161" i="9"/>
  <c r="AA1161" i="9"/>
  <c r="U1162" i="9"/>
  <c r="W1162" i="9"/>
  <c r="X1162" i="9"/>
  <c r="Y1162" i="9"/>
  <c r="Z1162" i="9"/>
  <c r="U1163" i="9"/>
  <c r="V1163" i="9"/>
  <c r="Y1163" i="9"/>
  <c r="Z1163" i="9"/>
  <c r="AA1163" i="9"/>
  <c r="U1164" i="9"/>
  <c r="V1164" i="9"/>
  <c r="X1164" i="9"/>
  <c r="Z1164" i="9"/>
  <c r="AA1164" i="9"/>
  <c r="U1165" i="9"/>
  <c r="V1165" i="9"/>
  <c r="X1165" i="9"/>
  <c r="Y1165" i="9"/>
  <c r="AA1165" i="9"/>
  <c r="U1166" i="9"/>
  <c r="V1166" i="9"/>
  <c r="W1166" i="9"/>
  <c r="X1166" i="9"/>
  <c r="Y1166" i="9"/>
  <c r="Z1166" i="9"/>
  <c r="AA1166" i="9"/>
  <c r="U1167" i="9"/>
  <c r="V1167" i="9"/>
  <c r="W1167" i="9"/>
  <c r="Z1167" i="9"/>
  <c r="AA1167" i="9"/>
  <c r="U1168" i="9"/>
  <c r="V1168" i="9"/>
  <c r="W1168" i="9"/>
  <c r="Y1168" i="9"/>
  <c r="AA1168" i="9"/>
  <c r="U1169" i="9"/>
  <c r="V1169" i="9"/>
  <c r="W1169" i="9"/>
  <c r="X1169" i="9"/>
  <c r="Y1169" i="9"/>
  <c r="Z1169" i="9"/>
  <c r="AA1169" i="9"/>
  <c r="U1170" i="9"/>
  <c r="V1170" i="9"/>
  <c r="W1170" i="9"/>
  <c r="X1170" i="9"/>
  <c r="AA1170" i="9"/>
  <c r="U1171" i="9"/>
  <c r="V1171" i="9"/>
  <c r="W1171" i="9"/>
  <c r="X1171" i="9"/>
  <c r="Y1171" i="9"/>
  <c r="Z1171" i="9"/>
  <c r="AA1171" i="9"/>
  <c r="U1172" i="9"/>
  <c r="V1172" i="9"/>
  <c r="W1172" i="9"/>
  <c r="X1172" i="9"/>
  <c r="Y1172" i="9"/>
  <c r="X1173" i="9"/>
  <c r="Y1173" i="9"/>
  <c r="Z1173" i="9"/>
  <c r="AA1173" i="9"/>
  <c r="W1174" i="9"/>
  <c r="Y1174" i="9"/>
  <c r="Z1174" i="9"/>
  <c r="AA1174" i="9"/>
  <c r="W1175" i="9"/>
  <c r="X1175" i="9"/>
  <c r="Z1175" i="9"/>
  <c r="AA1175" i="9"/>
  <c r="U1176" i="9"/>
  <c r="V1176" i="9"/>
  <c r="W1176" i="9"/>
  <c r="X1176" i="9"/>
  <c r="Y1176" i="9"/>
  <c r="Z1176" i="9"/>
  <c r="AA1176" i="9"/>
  <c r="W1177" i="9"/>
  <c r="X1177" i="9"/>
  <c r="Y1177" i="9"/>
  <c r="Z1177" i="9"/>
  <c r="U1178" i="9"/>
  <c r="V1178" i="9"/>
  <c r="W1178" i="9"/>
  <c r="X1178" i="9"/>
  <c r="Y1178" i="9"/>
  <c r="Z1178" i="9"/>
  <c r="AA1178" i="9"/>
  <c r="V1179" i="9"/>
  <c r="X1179" i="9"/>
  <c r="Z1179" i="9"/>
  <c r="AA1179" i="9"/>
  <c r="V1180" i="9"/>
  <c r="X1180" i="9"/>
  <c r="Y1180" i="9"/>
  <c r="AA1180" i="9"/>
  <c r="U1181" i="9"/>
  <c r="V1181" i="9"/>
  <c r="W1181" i="9"/>
  <c r="X1181" i="9"/>
  <c r="Y1181" i="9"/>
  <c r="Z1181" i="9"/>
  <c r="AA1181" i="9"/>
  <c r="V1182" i="9"/>
  <c r="W1182" i="9"/>
  <c r="Z1182" i="9"/>
  <c r="AA1182" i="9"/>
  <c r="U1183" i="9"/>
  <c r="V1183" i="9"/>
  <c r="W1183" i="9"/>
  <c r="X1183" i="9"/>
  <c r="Y1183" i="9"/>
  <c r="Z1183" i="9"/>
  <c r="AA1183" i="9"/>
  <c r="U1184" i="9"/>
  <c r="V1184" i="9"/>
  <c r="W1184" i="9"/>
  <c r="Y1184" i="9"/>
  <c r="Z1184" i="9"/>
  <c r="V1185" i="9"/>
  <c r="W1185" i="9"/>
  <c r="X1185" i="9"/>
  <c r="AA1185" i="9"/>
  <c r="V1186" i="9"/>
  <c r="W1186" i="9"/>
  <c r="X1186" i="9"/>
  <c r="Z1186" i="9"/>
  <c r="V1187" i="9"/>
  <c r="W1187" i="9"/>
  <c r="X1187" i="9"/>
  <c r="Y1187" i="9"/>
  <c r="U1188" i="9"/>
  <c r="V1188" i="9"/>
  <c r="W1188" i="9"/>
  <c r="X1188" i="9"/>
  <c r="Y1188" i="9"/>
  <c r="Z1188" i="9"/>
  <c r="AA1188" i="9"/>
  <c r="U1189" i="9"/>
  <c r="X1189" i="9"/>
  <c r="Z1189" i="9"/>
  <c r="AA1189" i="9"/>
  <c r="U1190" i="9"/>
  <c r="V1190" i="9"/>
  <c r="W1190" i="9"/>
  <c r="X1190" i="9"/>
  <c r="Y1190" i="9"/>
  <c r="Z1190" i="9"/>
  <c r="AA1190" i="9"/>
  <c r="U1191" i="9"/>
  <c r="X1191" i="9"/>
  <c r="Y1191" i="9"/>
  <c r="Z1191" i="9"/>
  <c r="AA1191" i="9"/>
  <c r="U1192" i="9"/>
  <c r="W1192" i="9"/>
  <c r="Z1192" i="9"/>
  <c r="AA1192" i="9"/>
  <c r="U1193" i="9"/>
  <c r="V1193" i="9"/>
  <c r="W1193" i="9"/>
  <c r="X1193" i="9"/>
  <c r="Y1193" i="9"/>
  <c r="Z1193" i="9"/>
  <c r="AA1193" i="9"/>
  <c r="U1194" i="9"/>
  <c r="W1194" i="9"/>
  <c r="Y1194" i="9"/>
  <c r="Z1194" i="9"/>
  <c r="U1195" i="9"/>
  <c r="V1195" i="9"/>
  <c r="W1195" i="9"/>
  <c r="X1195" i="9"/>
  <c r="Y1195" i="9"/>
  <c r="Z1195" i="9"/>
  <c r="AA1195" i="9"/>
  <c r="U1196" i="9"/>
  <c r="W1196" i="9"/>
  <c r="X1196" i="9"/>
  <c r="Z1196" i="9"/>
  <c r="U1197" i="9"/>
  <c r="W1197" i="9"/>
  <c r="X1197" i="9"/>
  <c r="Y1197" i="9"/>
  <c r="U1198" i="9"/>
  <c r="V1198" i="9"/>
  <c r="Y1198" i="9"/>
  <c r="Z1198" i="9"/>
  <c r="AA1198" i="9"/>
  <c r="U1199" i="9"/>
  <c r="V1199" i="9"/>
  <c r="Y1199" i="9"/>
  <c r="AA1199" i="9"/>
  <c r="U1200" i="9"/>
  <c r="V1200" i="9"/>
  <c r="W1200" i="9"/>
  <c r="X1200" i="9"/>
  <c r="Y1200" i="9"/>
  <c r="Z1200" i="9"/>
  <c r="AA1200" i="9"/>
  <c r="U1201" i="9"/>
  <c r="V1201" i="9"/>
  <c r="X1201" i="9"/>
  <c r="AA1201" i="9"/>
  <c r="U1202" i="9"/>
  <c r="V1202" i="9"/>
  <c r="W1202" i="9"/>
  <c r="X1202" i="9"/>
  <c r="Y1202" i="9"/>
  <c r="Z1202" i="9"/>
  <c r="AA1202" i="9"/>
  <c r="U1203" i="9"/>
  <c r="V1203" i="9"/>
  <c r="X1203" i="9"/>
  <c r="Y1203" i="9"/>
  <c r="U1204" i="9"/>
  <c r="V1204" i="9"/>
  <c r="W1204" i="9"/>
  <c r="AA1204" i="9"/>
  <c r="U1205" i="9"/>
  <c r="V1205" i="9"/>
  <c r="W1205" i="9"/>
  <c r="X1205" i="9"/>
  <c r="Y1205" i="9"/>
  <c r="Z1205" i="9"/>
  <c r="AA1205" i="9"/>
  <c r="U1206" i="9"/>
  <c r="V1206" i="9"/>
  <c r="W1206" i="9"/>
  <c r="Y1206" i="9"/>
  <c r="U1207" i="9"/>
  <c r="V1207" i="9"/>
  <c r="W1207" i="9"/>
  <c r="X1207" i="9"/>
  <c r="Y1207" i="9"/>
  <c r="Z1207" i="9"/>
  <c r="AA1207" i="9"/>
  <c r="V1208" i="9"/>
  <c r="Y1208" i="9"/>
  <c r="Z1208" i="9"/>
  <c r="AA1208" i="9"/>
  <c r="X1209" i="9"/>
  <c r="Z1209" i="9"/>
  <c r="AA1209" i="9"/>
  <c r="U1210" i="9"/>
  <c r="X1210" i="9"/>
  <c r="Y1210" i="9"/>
  <c r="AA1210" i="9"/>
  <c r="X1211" i="9"/>
  <c r="Y1211" i="9"/>
  <c r="Z1211" i="9"/>
  <c r="U1212" i="9"/>
  <c r="V1212" i="9"/>
  <c r="W1212" i="9"/>
  <c r="X1212" i="9"/>
  <c r="Y1212" i="9"/>
  <c r="Z1212" i="9"/>
  <c r="AA1212" i="9"/>
  <c r="W1213" i="9"/>
  <c r="Y1213" i="9"/>
  <c r="AA1213" i="9"/>
  <c r="U1214" i="9"/>
  <c r="V1214" i="9"/>
  <c r="W1214" i="9"/>
  <c r="X1214" i="9"/>
  <c r="Y1214" i="9"/>
  <c r="Z1214" i="9"/>
  <c r="AA1214" i="9"/>
  <c r="W1215" i="9"/>
  <c r="X1215" i="9"/>
  <c r="AA1215" i="9"/>
  <c r="W1216" i="9"/>
  <c r="X1216" i="9"/>
  <c r="Z1216" i="9"/>
  <c r="U1217" i="9"/>
  <c r="V1217" i="9"/>
  <c r="W1217" i="9"/>
  <c r="X1217" i="9"/>
  <c r="Y1217" i="9"/>
  <c r="Z1217" i="9"/>
  <c r="AA1217" i="9"/>
  <c r="V1218" i="9"/>
  <c r="Z1218" i="9"/>
  <c r="AA1218" i="9"/>
  <c r="U1219" i="9"/>
  <c r="V1219" i="9"/>
  <c r="W1219" i="9"/>
  <c r="X1219" i="9"/>
  <c r="Y1219" i="9"/>
  <c r="Z1219" i="9"/>
  <c r="AA1219" i="9"/>
  <c r="V1220" i="9"/>
  <c r="X1220" i="9"/>
  <c r="Y1220" i="9"/>
  <c r="Z1220" i="9"/>
  <c r="AA1220" i="9"/>
  <c r="V1221" i="9"/>
  <c r="X1221" i="9"/>
  <c r="AA1221" i="9"/>
  <c r="V1222" i="9"/>
  <c r="X1222" i="9"/>
  <c r="Z1222" i="9"/>
  <c r="V1223" i="9"/>
  <c r="X1223" i="9"/>
  <c r="Y1223" i="9"/>
  <c r="U1224" i="9"/>
  <c r="V1224" i="9"/>
  <c r="W1224" i="9"/>
  <c r="X1224" i="9"/>
  <c r="Y1224" i="9"/>
  <c r="Z1224" i="9"/>
  <c r="AA1224" i="9"/>
  <c r="V1225" i="9"/>
  <c r="W1225" i="9"/>
  <c r="Z1225" i="9"/>
  <c r="U1226" i="9"/>
  <c r="V1226" i="9"/>
  <c r="W1226" i="9"/>
  <c r="X1226" i="9"/>
  <c r="Y1226" i="9"/>
  <c r="Z1226" i="9"/>
  <c r="AA1226" i="9"/>
  <c r="V1227" i="9"/>
  <c r="W1227" i="9"/>
  <c r="X1227" i="9"/>
  <c r="U1228" i="9"/>
  <c r="Z1228" i="9"/>
  <c r="AA1228" i="9"/>
  <c r="U1229" i="9"/>
  <c r="V1229" i="9"/>
  <c r="W1229" i="9"/>
  <c r="X1229" i="9"/>
  <c r="Y1229" i="9"/>
  <c r="Z1229" i="9"/>
  <c r="AA1229" i="9"/>
  <c r="U1230" i="9"/>
  <c r="Y1230" i="9"/>
  <c r="Z1230" i="9"/>
  <c r="U1231" i="9"/>
  <c r="V1231" i="9"/>
  <c r="W1231" i="9"/>
  <c r="X1231" i="9"/>
  <c r="Y1231" i="9"/>
  <c r="Z1231" i="9"/>
  <c r="AA1231" i="9"/>
  <c r="U1232" i="9"/>
  <c r="X1232" i="9"/>
  <c r="Z1232" i="9"/>
  <c r="U1233" i="9"/>
  <c r="X1233" i="9"/>
  <c r="Y1233" i="9"/>
  <c r="U1234" i="9"/>
  <c r="W1234" i="9"/>
  <c r="AA1234" i="9"/>
  <c r="U1235" i="9"/>
  <c r="W1235" i="9"/>
  <c r="Z1235" i="9"/>
  <c r="U1236" i="9"/>
  <c r="V1236" i="9"/>
  <c r="W1236" i="9"/>
  <c r="X1236" i="9"/>
  <c r="Y1236" i="9"/>
  <c r="Z1236" i="9"/>
  <c r="AA1236" i="9"/>
  <c r="U1237" i="9"/>
  <c r="W1237" i="9"/>
  <c r="X1237" i="9"/>
  <c r="U1238" i="9"/>
  <c r="V1238" i="9"/>
  <c r="W1238" i="9"/>
  <c r="X1238" i="9"/>
  <c r="Y1238" i="9"/>
  <c r="Z1238" i="9"/>
  <c r="AA1238" i="9"/>
  <c r="U1239" i="9"/>
  <c r="V1239" i="9"/>
  <c r="Z1239" i="9"/>
  <c r="U1240" i="9"/>
  <c r="V1240" i="9"/>
  <c r="Y1240" i="9"/>
  <c r="U1241" i="9"/>
  <c r="V1241" i="9"/>
  <c r="W1241" i="9"/>
  <c r="X1241" i="9"/>
  <c r="Y1241" i="9"/>
  <c r="Z1241" i="9"/>
  <c r="AA1241" i="9"/>
  <c r="U1242" i="9"/>
  <c r="V1242" i="9"/>
  <c r="W1242" i="9"/>
  <c r="U1243" i="9"/>
  <c r="V1243" i="9"/>
  <c r="W1243" i="9"/>
  <c r="X1243" i="9"/>
  <c r="Y1243" i="9"/>
  <c r="Z1243" i="9"/>
  <c r="AA1243" i="9"/>
  <c r="U1244" i="9"/>
  <c r="Y1244" i="9"/>
  <c r="Z1244" i="9"/>
  <c r="AA1244" i="9"/>
  <c r="Y1245" i="9"/>
  <c r="Z1245" i="9"/>
  <c r="X1246" i="9"/>
  <c r="AA1246" i="9"/>
  <c r="X1247" i="9"/>
  <c r="Z1247" i="9"/>
  <c r="U1248" i="9"/>
  <c r="V1248" i="9"/>
  <c r="W1248" i="9"/>
  <c r="X1248" i="9"/>
  <c r="Y1248" i="9"/>
  <c r="Z1248" i="9"/>
  <c r="AA1248" i="9"/>
  <c r="W1249" i="9"/>
  <c r="AA1249" i="9"/>
  <c r="U1250" i="9"/>
  <c r="V1250" i="9"/>
  <c r="W1250" i="9"/>
  <c r="X1250" i="9"/>
  <c r="Y1250" i="9"/>
  <c r="Z1250" i="9"/>
  <c r="AA1250" i="9"/>
  <c r="W1251" i="9"/>
  <c r="Y1251" i="9"/>
  <c r="W1252" i="9"/>
  <c r="X1252" i="9"/>
  <c r="U1253" i="9"/>
  <c r="V1253" i="9"/>
  <c r="W1253" i="9"/>
  <c r="X1253" i="9"/>
  <c r="Y1253" i="9"/>
  <c r="Z1253" i="9"/>
  <c r="AA1253" i="9"/>
  <c r="V1254" i="9"/>
  <c r="Z1254" i="9"/>
  <c r="U1255" i="9"/>
  <c r="V1255" i="9"/>
  <c r="W1255" i="9"/>
  <c r="X1255" i="9"/>
  <c r="Y1255" i="9"/>
  <c r="Z1255" i="9"/>
  <c r="AA1255" i="9"/>
  <c r="V1256" i="9"/>
  <c r="X1256" i="9"/>
  <c r="AA1256" i="9"/>
  <c r="V1257" i="9"/>
  <c r="W1257" i="9"/>
  <c r="U1258" i="9"/>
  <c r="W1258" i="9"/>
  <c r="X1258" i="9"/>
  <c r="AA1258" i="9"/>
  <c r="U1259" i="9"/>
  <c r="Z1259" i="9"/>
  <c r="U1260" i="9"/>
  <c r="V1260" i="9"/>
  <c r="W1260" i="9"/>
  <c r="X1260" i="9"/>
  <c r="Y1260" i="9"/>
  <c r="Z1260" i="9"/>
  <c r="AA1260" i="9"/>
  <c r="U1261" i="9"/>
  <c r="X1261" i="9"/>
  <c r="U1262" i="9"/>
  <c r="V1262" i="9"/>
  <c r="W1262" i="9"/>
  <c r="X1262" i="9"/>
  <c r="Y1262" i="9"/>
  <c r="Z1262" i="9"/>
  <c r="AA1262" i="9"/>
  <c r="U1263" i="9"/>
  <c r="V1263" i="9"/>
  <c r="W1263" i="9"/>
  <c r="AA1264" i="9"/>
  <c r="U1265" i="9"/>
  <c r="V1265" i="9"/>
  <c r="W1265" i="9"/>
  <c r="X1265" i="9"/>
  <c r="Y1265" i="9"/>
  <c r="Z1265" i="9"/>
  <c r="AA1265" i="9"/>
  <c r="Y1266" i="9"/>
  <c r="U1267" i="9"/>
  <c r="V1267" i="9"/>
  <c r="W1267" i="9"/>
  <c r="X1267" i="9"/>
  <c r="Y1267" i="9"/>
  <c r="Z1267" i="9"/>
  <c r="AA1267" i="9"/>
  <c r="W1268" i="9"/>
  <c r="V1269" i="9"/>
  <c r="U1270" i="9"/>
  <c r="V1270" i="9"/>
  <c r="U1272" i="9"/>
  <c r="V1272" i="9"/>
  <c r="W1272" i="9"/>
  <c r="X1272" i="9"/>
  <c r="Y1272" i="9"/>
  <c r="Z1272" i="9"/>
  <c r="AA1272" i="9"/>
  <c r="U1273" i="9"/>
  <c r="V1273" i="9"/>
  <c r="W1273" i="9"/>
  <c r="X1273" i="9"/>
  <c r="Y1273" i="9"/>
  <c r="Z1273" i="9"/>
  <c r="AA1273" i="9"/>
  <c r="U1274" i="9"/>
  <c r="V1274" i="9"/>
  <c r="W1274" i="9"/>
  <c r="X1274" i="9"/>
  <c r="Y1274" i="9"/>
  <c r="Z1274" i="9"/>
  <c r="AA1274" i="9"/>
  <c r="U1275" i="9"/>
  <c r="V1275" i="9"/>
  <c r="W1275" i="9"/>
  <c r="X1275" i="9"/>
  <c r="Y1275" i="9"/>
  <c r="Z1275" i="9"/>
  <c r="AA1275" i="9"/>
  <c r="U1276" i="9"/>
  <c r="V1276" i="9"/>
  <c r="W1276" i="9"/>
  <c r="X1276" i="9"/>
  <c r="Y1276" i="9"/>
  <c r="Z1276" i="9"/>
  <c r="AA1276" i="9"/>
  <c r="U1277" i="9"/>
  <c r="V1277" i="9"/>
  <c r="W1277" i="9"/>
  <c r="X1277" i="9"/>
  <c r="Y1277" i="9"/>
  <c r="Z1277" i="9"/>
  <c r="AA1277" i="9"/>
  <c r="U1278" i="9"/>
  <c r="V1278" i="9"/>
  <c r="W1278" i="9"/>
  <c r="X1278" i="9"/>
  <c r="Y1278" i="9"/>
  <c r="Z1278" i="9"/>
  <c r="AA1278" i="9"/>
  <c r="U1279" i="9"/>
  <c r="V1279" i="9"/>
  <c r="W1279" i="9"/>
  <c r="X1279" i="9"/>
  <c r="Y1279" i="9"/>
  <c r="Z1279" i="9"/>
  <c r="AA1279" i="9"/>
  <c r="U1280" i="9"/>
  <c r="V1280" i="9"/>
  <c r="W1280" i="9"/>
  <c r="X1280" i="9"/>
  <c r="Y1280" i="9"/>
  <c r="Z1280" i="9"/>
  <c r="AA1280" i="9"/>
  <c r="U1281" i="9"/>
  <c r="V1281" i="9"/>
  <c r="W1281" i="9"/>
  <c r="X1281" i="9"/>
  <c r="Y1281" i="9"/>
  <c r="Z1281" i="9"/>
  <c r="AA1281" i="9"/>
  <c r="U1282" i="9"/>
  <c r="V1282" i="9"/>
  <c r="W1282" i="9"/>
  <c r="X1282" i="9"/>
  <c r="Y1282" i="9"/>
  <c r="Z1282" i="9"/>
  <c r="AA1282" i="9"/>
  <c r="U1283" i="9"/>
  <c r="V1283" i="9"/>
  <c r="W1283" i="9"/>
  <c r="X1283" i="9"/>
  <c r="Y1283" i="9"/>
  <c r="Z1283" i="9"/>
  <c r="AA1283" i="9"/>
  <c r="U1284" i="9"/>
  <c r="V1284" i="9"/>
  <c r="W1284" i="9"/>
  <c r="X1284" i="9"/>
  <c r="Y1284" i="9"/>
  <c r="Z1284" i="9"/>
  <c r="AA1284" i="9"/>
  <c r="U1285" i="9"/>
  <c r="V1285" i="9"/>
  <c r="W1285" i="9"/>
  <c r="X1285" i="9"/>
  <c r="Y1285" i="9"/>
  <c r="Z1285" i="9"/>
  <c r="AA1285" i="9"/>
  <c r="U1286" i="9"/>
  <c r="V1286" i="9"/>
  <c r="W1286" i="9"/>
  <c r="X1286" i="9"/>
  <c r="Y1286" i="9"/>
  <c r="Z1286" i="9"/>
  <c r="AA1286" i="9"/>
  <c r="U1287" i="9"/>
  <c r="V1287" i="9"/>
  <c r="W1287" i="9"/>
  <c r="X1287" i="9"/>
  <c r="Y1287" i="9"/>
  <c r="Z1287" i="9"/>
  <c r="AA1287" i="9"/>
  <c r="U1288" i="9"/>
  <c r="V1288" i="9"/>
  <c r="W1288" i="9"/>
  <c r="X1288" i="9"/>
  <c r="Y1288" i="9"/>
  <c r="Z1288" i="9"/>
  <c r="AA1288" i="9"/>
  <c r="U1289" i="9"/>
  <c r="V1289" i="9"/>
  <c r="W1289" i="9"/>
  <c r="X1289" i="9"/>
  <c r="Y1289" i="9"/>
  <c r="Z1289" i="9"/>
  <c r="AA1289" i="9"/>
  <c r="U1290" i="9"/>
  <c r="V1290" i="9"/>
  <c r="W1290" i="9"/>
  <c r="X1290" i="9"/>
  <c r="Y1290" i="9"/>
  <c r="Z1290" i="9"/>
  <c r="AA1290" i="9"/>
  <c r="U1291" i="9"/>
  <c r="V1291" i="9"/>
  <c r="W1291" i="9"/>
  <c r="X1291" i="9"/>
  <c r="Y1291" i="9"/>
  <c r="Z1291" i="9"/>
  <c r="AA1291" i="9"/>
  <c r="U1292" i="9"/>
  <c r="V1292" i="9"/>
  <c r="W1292" i="9"/>
  <c r="X1292" i="9"/>
  <c r="Y1292" i="9"/>
  <c r="Z1292" i="9"/>
  <c r="AA1292" i="9"/>
  <c r="U1293" i="9"/>
  <c r="V1293" i="9"/>
  <c r="W1293" i="9"/>
  <c r="X1293" i="9"/>
  <c r="Y1293" i="9"/>
  <c r="Z1293" i="9"/>
  <c r="AA1293" i="9"/>
  <c r="U1294" i="9"/>
  <c r="V1294" i="9"/>
  <c r="W1294" i="9"/>
  <c r="X1294" i="9"/>
  <c r="Y1294" i="9"/>
  <c r="Z1294" i="9"/>
  <c r="AA1294" i="9"/>
  <c r="U1295" i="9"/>
  <c r="V1295" i="9"/>
  <c r="W1295" i="9"/>
  <c r="X1295" i="9"/>
  <c r="Y1295" i="9"/>
  <c r="Z1295" i="9"/>
  <c r="AA1295" i="9"/>
  <c r="U1296" i="9"/>
  <c r="V1296" i="9"/>
  <c r="W1296" i="9"/>
  <c r="X1296" i="9"/>
  <c r="Y1296" i="9"/>
  <c r="Z1296" i="9"/>
  <c r="AA1296" i="9"/>
  <c r="U1297" i="9"/>
  <c r="V1297" i="9"/>
  <c r="W1297" i="9"/>
  <c r="X1297" i="9"/>
  <c r="Y1297" i="9"/>
  <c r="Z1297" i="9"/>
  <c r="AA1297" i="9"/>
  <c r="U1298" i="9"/>
  <c r="V1298" i="9"/>
  <c r="W1298" i="9"/>
  <c r="X1298" i="9"/>
  <c r="Y1298" i="9"/>
  <c r="Z1298" i="9"/>
  <c r="AA1298" i="9"/>
  <c r="U1299" i="9"/>
  <c r="V1299" i="9"/>
  <c r="W1299" i="9"/>
  <c r="X1299" i="9"/>
  <c r="Y1299" i="9"/>
  <c r="Z1299" i="9"/>
  <c r="AA1299" i="9"/>
  <c r="U1300" i="9"/>
  <c r="V1300" i="9"/>
  <c r="W1300" i="9"/>
  <c r="X1300" i="9"/>
  <c r="Y1300" i="9"/>
  <c r="Z1300" i="9"/>
  <c r="AA1300" i="9"/>
  <c r="AA2" i="9"/>
  <c r="Z2" i="9"/>
  <c r="Y2" i="9"/>
  <c r="X2" i="9"/>
  <c r="W2" i="9"/>
  <c r="V2" i="9"/>
  <c r="X5" i="9"/>
  <c r="Y6" i="9"/>
  <c r="AA8" i="9"/>
  <c r="X20" i="9"/>
  <c r="W56" i="9"/>
  <c r="Y78" i="9"/>
  <c r="W80" i="9"/>
  <c r="W104" i="9"/>
  <c r="AD123" i="9" a="1"/>
  <c r="AD123" i="9" s="1"/>
  <c r="AN123" i="9" s="1"/>
  <c r="AD138" i="9" a="1"/>
  <c r="AD138" i="9" s="1"/>
  <c r="AN138" i="9" s="1"/>
  <c r="X132" i="9"/>
  <c r="AA150" i="9"/>
  <c r="V157" i="9"/>
  <c r="AD127" i="9" a="1"/>
  <c r="AD127" i="9" s="1"/>
  <c r="AN127" i="9" s="1"/>
  <c r="AD130" i="9" a="1"/>
  <c r="AD130" i="9" s="1"/>
  <c r="AN130" i="9" s="1"/>
  <c r="V257" i="9"/>
  <c r="U264" i="9"/>
  <c r="V269" i="9"/>
  <c r="V270" i="9"/>
  <c r="Y281" i="9"/>
  <c r="Y282" i="9"/>
  <c r="U286" i="9"/>
  <c r="AA288" i="9"/>
  <c r="U289" i="9"/>
  <c r="U293" i="9"/>
  <c r="U295" i="9"/>
  <c r="V300" i="9"/>
  <c r="V306" i="9"/>
  <c r="Y307" i="9"/>
  <c r="Y312" i="9"/>
  <c r="Z315" i="9"/>
  <c r="AA317" i="9"/>
  <c r="X324" i="9"/>
  <c r="W330" i="9"/>
  <c r="X336" i="9"/>
  <c r="X341" i="9"/>
  <c r="Y348" i="9"/>
  <c r="X349" i="9"/>
  <c r="Z353" i="9"/>
  <c r="W354" i="9"/>
  <c r="AA356" i="9"/>
  <c r="U360" i="9"/>
  <c r="W365" i="9"/>
  <c r="W366" i="9"/>
  <c r="Y372" i="9"/>
  <c r="U377" i="9"/>
  <c r="U382" i="9"/>
  <c r="V384" i="9"/>
  <c r="AA389" i="9"/>
  <c r="U390" i="9"/>
  <c r="W401" i="9"/>
  <c r="Y408" i="9"/>
  <c r="V413" i="9"/>
  <c r="V414" i="9"/>
  <c r="U418" i="9"/>
  <c r="U420" i="9"/>
  <c r="U425" i="9"/>
  <c r="W437" i="9"/>
  <c r="X444" i="9"/>
  <c r="U449" i="9"/>
  <c r="U456" i="9"/>
  <c r="Z459" i="9"/>
  <c r="Z461" i="9"/>
  <c r="U462" i="9"/>
  <c r="X463" i="9"/>
  <c r="X468" i="9"/>
  <c r="Y473" i="9"/>
  <c r="X480" i="9"/>
  <c r="Y485" i="9"/>
  <c r="U486" i="9"/>
  <c r="X487" i="9"/>
  <c r="W492" i="9"/>
  <c r="Y497" i="9"/>
  <c r="W499" i="9"/>
  <c r="V500" i="9"/>
  <c r="W504" i="9"/>
  <c r="Y509" i="9"/>
  <c r="V511" i="9"/>
  <c r="Y514" i="9"/>
  <c r="AA516" i="9"/>
  <c r="U518" i="9"/>
  <c r="Z521" i="9"/>
  <c r="W523" i="9"/>
  <c r="W528" i="9"/>
  <c r="Z533" i="9"/>
  <c r="Y535" i="9"/>
  <c r="Y536" i="9"/>
  <c r="Y540" i="9"/>
  <c r="U542" i="9"/>
  <c r="U545" i="9"/>
  <c r="U547" i="9"/>
  <c r="U552" i="9"/>
  <c r="V557" i="9"/>
  <c r="V559" i="9"/>
  <c r="V560" i="9"/>
  <c r="W564" i="9"/>
  <c r="W566" i="9"/>
  <c r="X569" i="9"/>
  <c r="X571" i="9"/>
  <c r="Y572" i="9"/>
  <c r="U576" i="9"/>
  <c r="U581" i="9"/>
  <c r="U583" i="9"/>
  <c r="U584" i="9"/>
  <c r="U588" i="9"/>
  <c r="AA590" i="9"/>
  <c r="V593" i="9"/>
  <c r="V595" i="9"/>
  <c r="V596" i="9"/>
  <c r="V600" i="9"/>
  <c r="W605" i="9"/>
  <c r="X607" i="9"/>
  <c r="U612" i="9"/>
  <c r="U614" i="9"/>
  <c r="U619" i="9"/>
  <c r="V626" i="9"/>
  <c r="X627" i="9"/>
  <c r="V629" i="9"/>
  <c r="Y632" i="9"/>
  <c r="V638" i="9"/>
  <c r="Y641" i="9"/>
  <c r="U648" i="9"/>
  <c r="V650" i="9"/>
  <c r="V653" i="9"/>
  <c r="W658" i="9"/>
  <c r="X660" i="9"/>
  <c r="Y662" i="9"/>
  <c r="U672" i="9"/>
  <c r="U674" i="9"/>
  <c r="Y677" i="9"/>
  <c r="U679" i="9"/>
  <c r="V684" i="9"/>
  <c r="V686" i="9"/>
  <c r="V689" i="9"/>
  <c r="W691" i="9"/>
  <c r="X692" i="9"/>
  <c r="X696" i="9"/>
  <c r="X698" i="9"/>
  <c r="V701" i="9"/>
  <c r="U703" i="9"/>
  <c r="U708" i="9"/>
  <c r="X710" i="9"/>
  <c r="W713" i="9"/>
  <c r="U715" i="9"/>
  <c r="X716" i="9"/>
  <c r="V720" i="9"/>
  <c r="V722" i="9"/>
  <c r="V725" i="9"/>
  <c r="V727" i="9"/>
  <c r="X728" i="9"/>
  <c r="W730" i="9"/>
  <c r="W732" i="9"/>
  <c r="X734" i="9"/>
  <c r="V737" i="9"/>
  <c r="U739" i="9"/>
  <c r="U744" i="9"/>
  <c r="U746" i="9"/>
  <c r="X749" i="9"/>
  <c r="V751" i="9"/>
  <c r="U756" i="9"/>
  <c r="U758" i="9"/>
  <c r="AA761" i="9"/>
  <c r="Y763" i="9"/>
  <c r="Y768" i="9"/>
  <c r="AA770" i="9"/>
  <c r="U775" i="9"/>
  <c r="V780" i="9"/>
  <c r="W782" i="9"/>
  <c r="W785" i="9"/>
  <c r="X787" i="9"/>
  <c r="U792" i="9"/>
  <c r="Y794" i="9"/>
  <c r="Z799" i="9"/>
  <c r="Y804" i="9"/>
  <c r="Z806" i="9"/>
  <c r="V809" i="9"/>
  <c r="Y811" i="9"/>
  <c r="W818" i="9"/>
  <c r="AA821" i="9"/>
  <c r="X823" i="9"/>
  <c r="V833" i="9"/>
  <c r="Y835" i="9"/>
  <c r="W838" i="9"/>
  <c r="Z842" i="9"/>
  <c r="AA845" i="9"/>
  <c r="AA846" i="9"/>
  <c r="Y847" i="9"/>
  <c r="X854" i="9"/>
  <c r="Z859" i="9"/>
  <c r="Y860" i="9"/>
  <c r="Y866" i="9"/>
  <c r="V869" i="9"/>
  <c r="Z871" i="9"/>
  <c r="X878" i="9"/>
  <c r="AA881" i="9"/>
  <c r="Z883" i="9"/>
  <c r="U888" i="9"/>
  <c r="X890" i="9"/>
  <c r="W893" i="9"/>
  <c r="Y895" i="9"/>
  <c r="Z896" i="9"/>
  <c r="X900" i="9"/>
  <c r="U902" i="9"/>
  <c r="X905" i="9"/>
  <c r="W912" i="9"/>
  <c r="X914" i="9"/>
  <c r="Y917" i="9"/>
  <c r="U924" i="9"/>
  <c r="Z926" i="9"/>
  <c r="Z936" i="9"/>
  <c r="V938" i="9"/>
  <c r="V941" i="9"/>
  <c r="V943" i="9"/>
  <c r="X950" i="9"/>
  <c r="AA953" i="9"/>
  <c r="U960" i="9"/>
  <c r="Y962" i="9"/>
  <c r="Y967" i="9"/>
  <c r="X972" i="9"/>
  <c r="Y974" i="9"/>
  <c r="Z984" i="9"/>
  <c r="X986" i="9"/>
  <c r="AA991" i="9"/>
  <c r="Y998" i="9"/>
  <c r="AA1001" i="9"/>
  <c r="Y1004" i="9"/>
  <c r="AA1008" i="9"/>
  <c r="Z1010" i="9"/>
  <c r="U1013" i="9"/>
  <c r="U1015" i="9"/>
  <c r="X1016" i="9"/>
  <c r="W1020" i="9"/>
  <c r="Y1022" i="9"/>
  <c r="U1025" i="9"/>
  <c r="V1032" i="9"/>
  <c r="V1034" i="9"/>
  <c r="W1037" i="9"/>
  <c r="X1040" i="9"/>
  <c r="Y1044" i="9"/>
  <c r="Z1049" i="9"/>
  <c r="X1056" i="9"/>
  <c r="U1058" i="9"/>
  <c r="X1061" i="9"/>
  <c r="V1063" i="9"/>
  <c r="AA1064" i="9"/>
  <c r="Y1068" i="9"/>
  <c r="V1070" i="9"/>
  <c r="X1073" i="9"/>
  <c r="Y1080" i="9"/>
  <c r="U1082" i="9"/>
  <c r="X1085" i="9"/>
  <c r="V1087" i="9"/>
  <c r="W1092" i="9"/>
  <c r="U1094" i="9"/>
  <c r="U1097" i="9"/>
  <c r="U1099" i="9"/>
  <c r="U1100" i="9"/>
  <c r="V1104" i="9"/>
  <c r="V1106" i="9"/>
  <c r="V1109" i="9"/>
  <c r="W1111" i="9"/>
  <c r="U1116" i="9"/>
  <c r="U1121" i="9"/>
  <c r="U1123" i="9"/>
  <c r="U1124" i="9"/>
  <c r="U1128" i="9"/>
  <c r="U1130" i="9"/>
  <c r="V1133" i="9"/>
  <c r="Y1134" i="9"/>
  <c r="V1135" i="9"/>
  <c r="W1136" i="9"/>
  <c r="U1140" i="9"/>
  <c r="X1142" i="9"/>
  <c r="U1145" i="9"/>
  <c r="W1147" i="9"/>
  <c r="U1152" i="9"/>
  <c r="U1154" i="9"/>
  <c r="U1157" i="9"/>
  <c r="V1159" i="9"/>
  <c r="W1164" i="9"/>
  <c r="U2" i="9"/>
  <c r="S31" i="12" l="1"/>
  <c r="S45" i="12"/>
  <c r="S33" i="12"/>
  <c r="S21" i="12"/>
  <c r="S791" i="13"/>
  <c r="S779" i="13"/>
  <c r="S743" i="13"/>
  <c r="S731" i="13"/>
  <c r="S707" i="13"/>
  <c r="S695" i="13"/>
  <c r="S805" i="13"/>
  <c r="S757" i="13"/>
  <c r="S733" i="13"/>
  <c r="S373" i="13"/>
  <c r="S36" i="12"/>
  <c r="S24" i="12"/>
  <c r="S12" i="12"/>
  <c r="S19" i="12"/>
  <c r="S7" i="12"/>
  <c r="W13" i="12" a="1"/>
  <c r="W13" i="12" s="1"/>
  <c r="V13" i="12" s="1" a="1"/>
  <c r="V13" i="12" s="1"/>
  <c r="W2" i="12" a="1"/>
  <c r="W2" i="12" s="1"/>
  <c r="V2" i="12" s="1" a="1"/>
  <c r="V2" i="12" s="1"/>
  <c r="V20" i="12" a="1"/>
  <c r="V20" i="12" s="1"/>
  <c r="V21" i="12" a="1"/>
  <c r="V21" i="12" s="1"/>
  <c r="V22" i="12" a="1"/>
  <c r="V22" i="12" s="1"/>
  <c r="V14" i="12" a="1"/>
  <c r="V14" i="12" s="1"/>
  <c r="V15" i="12" a="1"/>
  <c r="V15" i="12" s="1"/>
  <c r="V16" i="12" a="1"/>
  <c r="V16" i="12" s="1"/>
  <c r="V17" i="12" a="1"/>
  <c r="V17" i="12" s="1"/>
  <c r="V18" i="12" a="1"/>
  <c r="V18" i="12" s="1"/>
  <c r="V19" i="12" a="1"/>
  <c r="V19" i="12" s="1"/>
  <c r="V7" i="12" a="1"/>
  <c r="V7" i="12" s="1"/>
  <c r="V8" i="12" a="1"/>
  <c r="V8" i="12" s="1"/>
  <c r="V9" i="12" a="1"/>
  <c r="V9" i="12" s="1"/>
  <c r="V10" i="12" a="1"/>
  <c r="V10" i="12" s="1"/>
  <c r="V11" i="12" a="1"/>
  <c r="V11" i="12" s="1"/>
  <c r="V3" i="12" a="1"/>
  <c r="V3" i="12" s="1"/>
  <c r="V4" i="12" a="1"/>
  <c r="V4" i="12" s="1"/>
  <c r="V5" i="12" a="1"/>
  <c r="V5" i="12" s="1"/>
  <c r="V6" i="12" a="1"/>
  <c r="V6" i="12" s="1"/>
  <c r="S76" i="12"/>
  <c r="S83" i="12"/>
  <c r="S35" i="12"/>
  <c r="S11" i="12"/>
  <c r="S49" i="12"/>
  <c r="S92" i="12"/>
  <c r="S80" i="12"/>
  <c r="S68" i="12"/>
  <c r="S56" i="12"/>
  <c r="S44" i="12"/>
  <c r="S32" i="12"/>
  <c r="S20" i="12"/>
  <c r="S8" i="12"/>
  <c r="S47" i="12"/>
  <c r="S78" i="12"/>
  <c r="S42" i="12"/>
  <c r="S30" i="12"/>
  <c r="S97" i="12"/>
  <c r="S85" i="12"/>
  <c r="S25" i="12"/>
  <c r="S13" i="12"/>
  <c r="S99" i="12"/>
  <c r="S87" i="12"/>
  <c r="S75" i="12"/>
  <c r="S63" i="12"/>
  <c r="S51" i="12"/>
  <c r="S39" i="12"/>
  <c r="S27" i="12"/>
  <c r="S15" i="12"/>
  <c r="S3" i="12"/>
  <c r="S88" i="12"/>
  <c r="S52" i="12"/>
  <c r="S40" i="12"/>
  <c r="S16" i="12"/>
  <c r="S71" i="12"/>
  <c r="S23" i="12"/>
  <c r="S54" i="12"/>
  <c r="S6" i="12"/>
  <c r="S94" i="12"/>
  <c r="S82" i="12"/>
  <c r="S70" i="12"/>
  <c r="S58" i="12"/>
  <c r="S46" i="12"/>
  <c r="S34" i="12"/>
  <c r="S22" i="12"/>
  <c r="S10" i="12"/>
  <c r="S100" i="12"/>
  <c r="S64" i="12"/>
  <c r="S28" i="12"/>
  <c r="S4" i="12"/>
  <c r="S95" i="12"/>
  <c r="S59" i="12"/>
  <c r="S90" i="12"/>
  <c r="S66" i="12"/>
  <c r="S73" i="12"/>
  <c r="S61" i="12"/>
  <c r="S37" i="12"/>
  <c r="S89" i="12"/>
  <c r="S77" i="12"/>
  <c r="S65" i="12"/>
  <c r="S53" i="12"/>
  <c r="S41" i="12"/>
  <c r="S29" i="12"/>
  <c r="S17" i="12"/>
  <c r="S5" i="12"/>
  <c r="S18" i="12"/>
  <c r="S98" i="12"/>
  <c r="S86" i="12"/>
  <c r="S74" i="12"/>
  <c r="S62" i="12"/>
  <c r="S50" i="12"/>
  <c r="S38" i="12"/>
  <c r="S26" i="12"/>
  <c r="S14" i="12"/>
  <c r="S182" i="13"/>
  <c r="S683" i="13"/>
  <c r="S122" i="13"/>
  <c r="S412" i="13"/>
  <c r="S390" i="13"/>
  <c r="S378" i="13"/>
  <c r="S823" i="13"/>
  <c r="S346" i="13"/>
  <c r="S863" i="13"/>
  <c r="S671" i="13"/>
  <c r="S659" i="13"/>
  <c r="S647" i="13"/>
  <c r="S635" i="13"/>
  <c r="S414" i="13"/>
  <c r="S884" i="13"/>
  <c r="S836" i="13"/>
  <c r="S824" i="13"/>
  <c r="S180" i="13"/>
  <c r="S62" i="13"/>
  <c r="S14" i="13"/>
  <c r="S50" i="13"/>
  <c r="S26" i="13"/>
  <c r="S787" i="13"/>
  <c r="S763" i="13"/>
  <c r="S739" i="13"/>
  <c r="S715" i="13"/>
  <c r="S703" i="13"/>
  <c r="S643" i="13"/>
  <c r="S631" i="13"/>
  <c r="S619" i="13"/>
  <c r="S607" i="13"/>
  <c r="S595" i="13"/>
  <c r="S583" i="13"/>
  <c r="S571" i="13"/>
  <c r="S559" i="13"/>
  <c r="S547" i="13"/>
  <c r="S535" i="13"/>
  <c r="S523" i="13"/>
  <c r="S511" i="13"/>
  <c r="S499" i="13"/>
  <c r="S487" i="13"/>
  <c r="S475" i="13"/>
  <c r="S897" i="13"/>
  <c r="S765" i="13"/>
  <c r="S753" i="13"/>
  <c r="S110" i="13"/>
  <c r="S98" i="13"/>
  <c r="S86" i="13"/>
  <c r="S74" i="13"/>
  <c r="S38" i="13"/>
  <c r="S376" i="13"/>
  <c r="S340" i="13"/>
  <c r="S623" i="13"/>
  <c r="S611" i="13"/>
  <c r="S599" i="13"/>
  <c r="S587" i="13"/>
  <c r="S421" i="13"/>
  <c r="S771" i="13"/>
  <c r="S764" i="13"/>
  <c r="S752" i="13"/>
  <c r="S893" i="13"/>
  <c r="S766" i="13"/>
  <c r="S754" i="13"/>
  <c r="S418" i="13"/>
  <c r="S382" i="13"/>
  <c r="S370" i="13"/>
  <c r="S358" i="13"/>
  <c r="S821" i="13"/>
  <c r="S785" i="13"/>
  <c r="S856" i="13"/>
  <c r="S832" i="13"/>
  <c r="S364" i="13"/>
  <c r="S899" i="13"/>
  <c r="S839" i="13"/>
  <c r="S827" i="13"/>
  <c r="S815" i="13"/>
  <c r="S808" i="13"/>
  <c r="S772" i="13"/>
  <c r="S400" i="13"/>
  <c r="S575" i="13"/>
  <c r="S563" i="13"/>
  <c r="S551" i="13"/>
  <c r="S539" i="13"/>
  <c r="S527" i="13"/>
  <c r="S515" i="13"/>
  <c r="S503" i="13"/>
  <c r="S491" i="13"/>
  <c r="S479" i="13"/>
  <c r="S467" i="13"/>
  <c r="S455" i="13"/>
  <c r="S443" i="13"/>
  <c r="S431" i="13"/>
  <c r="S359" i="13"/>
  <c r="S877" i="13"/>
  <c r="S853" i="13"/>
  <c r="S793" i="13"/>
  <c r="S745" i="13"/>
  <c r="S783" i="13"/>
  <c r="S735" i="13"/>
  <c r="S711" i="13"/>
  <c r="S773" i="13"/>
  <c r="S737" i="13"/>
  <c r="S725" i="13"/>
  <c r="S847" i="13"/>
  <c r="S408" i="13"/>
  <c r="S286" i="13"/>
  <c r="S274" i="13"/>
  <c r="S262" i="13"/>
  <c r="S250" i="13"/>
  <c r="S238" i="13"/>
  <c r="S226" i="13"/>
  <c r="S214" i="13"/>
  <c r="S202" i="13"/>
  <c r="S190" i="13"/>
  <c r="S873" i="13"/>
  <c r="S825" i="13"/>
  <c r="S463" i="13"/>
  <c r="S451" i="13"/>
  <c r="W13" i="13" a="1"/>
  <c r="W13" i="13" s="1"/>
  <c r="V13" i="13" s="1" a="1"/>
  <c r="V13" i="13" s="1"/>
  <c r="W2" i="13" a="1"/>
  <c r="W2" i="13" s="1"/>
  <c r="V2" i="13" s="1" a="1"/>
  <c r="V2" i="13" s="1"/>
  <c r="V22" i="13" a="1"/>
  <c r="V22" i="13" s="1"/>
  <c r="V21" i="13" a="1"/>
  <c r="V21" i="13" s="1"/>
  <c r="V20" i="13" a="1"/>
  <c r="V20" i="13" s="1"/>
  <c r="V19" i="13" a="1"/>
  <c r="V19" i="13" s="1"/>
  <c r="V18" i="13" a="1"/>
  <c r="V18" i="13" s="1"/>
  <c r="V17" i="13" a="1"/>
  <c r="V17" i="13" s="1"/>
  <c r="V16" i="13" a="1"/>
  <c r="V16" i="13" s="1"/>
  <c r="V15" i="13" a="1"/>
  <c r="V15" i="13" s="1"/>
  <c r="V14" i="13" a="1"/>
  <c r="V14" i="13" s="1"/>
  <c r="V8" i="13" a="1"/>
  <c r="V8" i="13" s="1"/>
  <c r="V5" i="13" a="1"/>
  <c r="V5" i="13" s="1"/>
  <c r="S801" i="13"/>
  <c r="S775" i="13"/>
  <c r="S366" i="13"/>
  <c r="S891" i="13"/>
  <c r="S872" i="13"/>
  <c r="S860" i="13"/>
  <c r="S789" i="13"/>
  <c r="S770" i="13"/>
  <c r="S744" i="13"/>
  <c r="S713" i="13"/>
  <c r="S701" i="13"/>
  <c r="S689" i="13"/>
  <c r="S677" i="13"/>
  <c r="S665" i="13"/>
  <c r="S653" i="13"/>
  <c r="S641" i="13"/>
  <c r="S629" i="13"/>
  <c r="S617" i="13"/>
  <c r="S605" i="13"/>
  <c r="S593" i="13"/>
  <c r="S581" i="13"/>
  <c r="S569" i="13"/>
  <c r="S557" i="13"/>
  <c r="S545" i="13"/>
  <c r="S533" i="13"/>
  <c r="S521" i="13"/>
  <c r="S509" i="13"/>
  <c r="S497" i="13"/>
  <c r="S485" i="13"/>
  <c r="S473" i="13"/>
  <c r="S461" i="13"/>
  <c r="S449" i="13"/>
  <c r="S437" i="13"/>
  <c r="S406" i="13"/>
  <c r="S361" i="13"/>
  <c r="S354" i="13"/>
  <c r="S867" i="13"/>
  <c r="S848" i="13"/>
  <c r="S829" i="13"/>
  <c r="S803" i="13"/>
  <c r="S758" i="13"/>
  <c r="S751" i="13"/>
  <c r="S732" i="13"/>
  <c r="S727" i="13"/>
  <c r="S394" i="13"/>
  <c r="S349" i="13"/>
  <c r="S342" i="13"/>
  <c r="S812" i="13"/>
  <c r="S403" i="13"/>
  <c r="S869" i="13"/>
  <c r="S767" i="13"/>
  <c r="S396" i="13"/>
  <c r="S895" i="13"/>
  <c r="S819" i="13"/>
  <c r="S800" i="13"/>
  <c r="S781" i="13"/>
  <c r="S717" i="13"/>
  <c r="S705" i="13"/>
  <c r="S693" i="13"/>
  <c r="S681" i="13"/>
  <c r="S669" i="13"/>
  <c r="S657" i="13"/>
  <c r="S645" i="13"/>
  <c r="S633" i="13"/>
  <c r="S621" i="13"/>
  <c r="S609" i="13"/>
  <c r="S597" i="13"/>
  <c r="S585" i="13"/>
  <c r="S573" i="13"/>
  <c r="S561" i="13"/>
  <c r="S549" i="13"/>
  <c r="S537" i="13"/>
  <c r="S525" i="13"/>
  <c r="S513" i="13"/>
  <c r="S501" i="13"/>
  <c r="S489" i="13"/>
  <c r="S477" i="13"/>
  <c r="S465" i="13"/>
  <c r="S410" i="13"/>
  <c r="S391" i="13"/>
  <c r="S332" i="13"/>
  <c r="S320" i="13"/>
  <c r="S308" i="13"/>
  <c r="S296" i="13"/>
  <c r="S284" i="13"/>
  <c r="S272" i="13"/>
  <c r="S260" i="13"/>
  <c r="S248" i="13"/>
  <c r="S236" i="13"/>
  <c r="S224" i="13"/>
  <c r="S212" i="13"/>
  <c r="S200" i="13"/>
  <c r="S188" i="13"/>
  <c r="S176" i="13"/>
  <c r="S164" i="13"/>
  <c r="S152" i="13"/>
  <c r="S140" i="13"/>
  <c r="S128" i="13"/>
  <c r="S116" i="13"/>
  <c r="S104" i="13"/>
  <c r="S92" i="13"/>
  <c r="S80" i="13"/>
  <c r="S68" i="13"/>
  <c r="S56" i="13"/>
  <c r="S44" i="13"/>
  <c r="S32" i="13"/>
  <c r="S20" i="13"/>
  <c r="S722" i="13"/>
  <c r="S871" i="13"/>
  <c r="S845" i="13"/>
  <c r="S795" i="13"/>
  <c r="S769" i="13"/>
  <c r="S755" i="13"/>
  <c r="S736" i="13"/>
  <c r="S724" i="13"/>
  <c r="S843" i="13"/>
  <c r="S887" i="13"/>
  <c r="S880" i="13"/>
  <c r="S849" i="13"/>
  <c r="S797" i="13"/>
  <c r="S759" i="13"/>
  <c r="S738" i="13"/>
  <c r="S726" i="13"/>
  <c r="S388" i="13"/>
  <c r="S17" i="13"/>
  <c r="S875" i="13"/>
  <c r="S851" i="13"/>
  <c r="S806" i="13"/>
  <c r="S799" i="13"/>
  <c r="S723" i="13"/>
  <c r="S404" i="13"/>
  <c r="S352" i="13"/>
  <c r="V11" i="13" a="1"/>
  <c r="V11" i="13" s="1"/>
  <c r="V9" i="13" a="1"/>
  <c r="V9" i="13" s="1"/>
  <c r="V4" i="13" a="1"/>
  <c r="V4" i="13" s="1"/>
  <c r="V6" i="13" a="1"/>
  <c r="V6" i="13" s="1"/>
  <c r="V3" i="13" a="1"/>
  <c r="V3" i="13" s="1"/>
  <c r="V10" i="13" a="1"/>
  <c r="V10" i="13" s="1"/>
  <c r="V7" i="13" a="1"/>
  <c r="V7" i="13" s="1"/>
  <c r="S894" i="13"/>
  <c r="S889" i="13"/>
  <c r="S859" i="13"/>
  <c r="S831" i="13"/>
  <c r="S817" i="13"/>
  <c r="S762" i="13"/>
  <c r="S746" i="13"/>
  <c r="S728" i="13"/>
  <c r="S721" i="13"/>
  <c r="S714" i="13"/>
  <c r="S702" i="13"/>
  <c r="S690" i="13"/>
  <c r="S678" i="13"/>
  <c r="S666" i="13"/>
  <c r="S654" i="13"/>
  <c r="S642" i="13"/>
  <c r="S630" i="13"/>
  <c r="S618" i="13"/>
  <c r="S606" i="13"/>
  <c r="S594" i="13"/>
  <c r="S582" i="13"/>
  <c r="S570" i="13"/>
  <c r="S558" i="13"/>
  <c r="S546" i="13"/>
  <c r="S534" i="13"/>
  <c r="S522" i="13"/>
  <c r="S510" i="13"/>
  <c r="S368" i="13"/>
  <c r="S163" i="13"/>
  <c r="S151" i="13"/>
  <c r="S139" i="13"/>
  <c r="S127" i="13"/>
  <c r="S115" i="13"/>
  <c r="S103" i="13"/>
  <c r="S91" i="13"/>
  <c r="S79" i="13"/>
  <c r="S67" i="13"/>
  <c r="S55" i="13"/>
  <c r="S43" i="13"/>
  <c r="S31" i="13"/>
  <c r="S19" i="13"/>
  <c r="S896" i="13"/>
  <c r="S868" i="13"/>
  <c r="S861" i="13"/>
  <c r="S833" i="13"/>
  <c r="S796" i="13"/>
  <c r="S782" i="13"/>
  <c r="S748" i="13"/>
  <c r="S741" i="13"/>
  <c r="S730" i="13"/>
  <c r="S716" i="13"/>
  <c r="S704" i="13"/>
  <c r="S692" i="13"/>
  <c r="S680" i="13"/>
  <c r="S668" i="13"/>
  <c r="S656" i="13"/>
  <c r="S644" i="13"/>
  <c r="S632" i="13"/>
  <c r="S620" i="13"/>
  <c r="S608" i="13"/>
  <c r="S596" i="13"/>
  <c r="S584" i="13"/>
  <c r="S572" i="13"/>
  <c r="S560" i="13"/>
  <c r="S548" i="13"/>
  <c r="S536" i="13"/>
  <c r="S524" i="13"/>
  <c r="S512" i="13"/>
  <c r="S500" i="13"/>
  <c r="S488" i="13"/>
  <c r="S476" i="13"/>
  <c r="S464" i="13"/>
  <c r="S452" i="13"/>
  <c r="S440" i="13"/>
  <c r="S428" i="13"/>
  <c r="S384" i="13"/>
  <c r="S356" i="13"/>
  <c r="S898" i="13"/>
  <c r="S879" i="13"/>
  <c r="S865" i="13"/>
  <c r="S835" i="13"/>
  <c r="S807" i="13"/>
  <c r="S784" i="13"/>
  <c r="S777" i="13"/>
  <c r="S768" i="13"/>
  <c r="S761" i="13"/>
  <c r="S750" i="13"/>
  <c r="S734" i="13"/>
  <c r="S409" i="13"/>
  <c r="S402" i="13"/>
  <c r="S379" i="13"/>
  <c r="S372" i="13"/>
  <c r="S344" i="13"/>
  <c r="S335" i="13"/>
  <c r="S323" i="13"/>
  <c r="S311" i="13"/>
  <c r="S299" i="13"/>
  <c r="S287" i="13"/>
  <c r="S275" i="13"/>
  <c r="S263" i="13"/>
  <c r="S251" i="13"/>
  <c r="S239" i="13"/>
  <c r="S227" i="13"/>
  <c r="S215" i="13"/>
  <c r="S203" i="13"/>
  <c r="S191" i="13"/>
  <c r="S179" i="13"/>
  <c r="S167" i="13"/>
  <c r="S155" i="13"/>
  <c r="S143" i="13"/>
  <c r="S131" i="13"/>
  <c r="S119" i="13"/>
  <c r="S107" i="13"/>
  <c r="S95" i="13"/>
  <c r="S83" i="13"/>
  <c r="S71" i="13"/>
  <c r="S59" i="13"/>
  <c r="S47" i="13"/>
  <c r="S35" i="13"/>
  <c r="S23" i="13"/>
  <c r="S11" i="13"/>
  <c r="S900" i="13"/>
  <c r="S881" i="13"/>
  <c r="S844" i="13"/>
  <c r="S837" i="13"/>
  <c r="S809" i="13"/>
  <c r="S747" i="13"/>
  <c r="S729" i="13"/>
  <c r="S444" i="13"/>
  <c r="S432" i="13"/>
  <c r="S420" i="13"/>
  <c r="S397" i="13"/>
  <c r="S374" i="13"/>
  <c r="S367" i="13"/>
  <c r="S360" i="13"/>
  <c r="S337" i="13"/>
  <c r="S325" i="13"/>
  <c r="S8" i="13"/>
  <c r="S883" i="13"/>
  <c r="S876" i="13"/>
  <c r="S855" i="13"/>
  <c r="S841" i="13"/>
  <c r="S811" i="13"/>
  <c r="S788" i="13"/>
  <c r="S756" i="13"/>
  <c r="S749" i="13"/>
  <c r="S740" i="13"/>
  <c r="S710" i="13"/>
  <c r="S698" i="13"/>
  <c r="S686" i="13"/>
  <c r="S674" i="13"/>
  <c r="S662" i="13"/>
  <c r="S650" i="13"/>
  <c r="S638" i="13"/>
  <c r="S626" i="13"/>
  <c r="S614" i="13"/>
  <c r="S602" i="13"/>
  <c r="S590" i="13"/>
  <c r="S578" i="13"/>
  <c r="S566" i="13"/>
  <c r="S554" i="13"/>
  <c r="S542" i="13"/>
  <c r="S530" i="13"/>
  <c r="S518" i="13"/>
  <c r="S506" i="13"/>
  <c r="S494" i="13"/>
  <c r="S482" i="13"/>
  <c r="S470" i="13"/>
  <c r="S458" i="13"/>
  <c r="S446" i="13"/>
  <c r="S434" i="13"/>
  <c r="S422" i="13"/>
  <c r="S415" i="13"/>
  <c r="S399" i="13"/>
  <c r="S392" i="13"/>
  <c r="S355" i="13"/>
  <c r="S348" i="13"/>
  <c r="S171" i="13"/>
  <c r="S892" i="13"/>
  <c r="S885" i="13"/>
  <c r="S857" i="13"/>
  <c r="S820" i="13"/>
  <c r="S813" i="13"/>
  <c r="S776" i="13"/>
  <c r="S760" i="13"/>
  <c r="S742" i="13"/>
  <c r="S460" i="13"/>
  <c r="S448" i="13"/>
  <c r="S436" i="13"/>
  <c r="S424" i="13"/>
  <c r="S380" i="13"/>
  <c r="S350" i="13"/>
  <c r="S343" i="13"/>
  <c r="S329" i="13"/>
  <c r="S317" i="13"/>
  <c r="S305" i="13"/>
  <c r="S293" i="13"/>
  <c r="S281" i="13"/>
  <c r="S269" i="13"/>
  <c r="S257" i="13"/>
  <c r="S245" i="13"/>
  <c r="S233" i="13"/>
  <c r="S221" i="13"/>
  <c r="S209" i="13"/>
  <c r="S197" i="13"/>
  <c r="S161" i="13"/>
  <c r="S149" i="13"/>
  <c r="S137" i="13"/>
  <c r="S125" i="13"/>
  <c r="S113" i="13"/>
  <c r="S101" i="13"/>
  <c r="S89" i="13"/>
  <c r="S77" i="13"/>
  <c r="S65" i="13"/>
  <c r="S53" i="13"/>
  <c r="S41" i="13"/>
  <c r="S29" i="13"/>
  <c r="S878" i="13"/>
  <c r="S854" i="13"/>
  <c r="S830" i="13"/>
  <c r="S882" i="13"/>
  <c r="S858" i="13"/>
  <c r="S834" i="13"/>
  <c r="S810" i="13"/>
  <c r="S786" i="13"/>
  <c r="S886" i="13"/>
  <c r="S862" i="13"/>
  <c r="S838" i="13"/>
  <c r="S814" i="13"/>
  <c r="S790" i="13"/>
  <c r="S888" i="13"/>
  <c r="S864" i="13"/>
  <c r="S840" i="13"/>
  <c r="S816" i="13"/>
  <c r="S792" i="13"/>
  <c r="S890" i="13"/>
  <c r="S866" i="13"/>
  <c r="S842" i="13"/>
  <c r="S818" i="13"/>
  <c r="S794" i="13"/>
  <c r="S870" i="13"/>
  <c r="S846" i="13"/>
  <c r="S822" i="13"/>
  <c r="S798" i="13"/>
  <c r="S774" i="13"/>
  <c r="S874" i="13"/>
  <c r="S850" i="13"/>
  <c r="S826" i="13"/>
  <c r="S802" i="13"/>
  <c r="S778" i="13"/>
  <c r="S712" i="13"/>
  <c r="S852" i="13"/>
  <c r="S828" i="13"/>
  <c r="S804" i="13"/>
  <c r="S780" i="13"/>
  <c r="S719" i="13"/>
  <c r="S709" i="13"/>
  <c r="S697" i="13"/>
  <c r="S685" i="13"/>
  <c r="S673" i="13"/>
  <c r="S661" i="13"/>
  <c r="S649" i="13"/>
  <c r="S637" i="13"/>
  <c r="S625" i="13"/>
  <c r="S613" i="13"/>
  <c r="S601" i="13"/>
  <c r="S589" i="13"/>
  <c r="S577" i="13"/>
  <c r="S565" i="13"/>
  <c r="S553" i="13"/>
  <c r="S541" i="13"/>
  <c r="S529" i="13"/>
  <c r="S517" i="13"/>
  <c r="S505" i="13"/>
  <c r="S493" i="13"/>
  <c r="S481" i="13"/>
  <c r="S469" i="13"/>
  <c r="S457" i="13"/>
  <c r="S445" i="13"/>
  <c r="S433" i="13"/>
  <c r="S398" i="13"/>
  <c r="S375" i="13"/>
  <c r="S699" i="13"/>
  <c r="S687" i="13"/>
  <c r="S675" i="13"/>
  <c r="S663" i="13"/>
  <c r="S651" i="13"/>
  <c r="S639" i="13"/>
  <c r="S627" i="13"/>
  <c r="S615" i="13"/>
  <c r="S603" i="13"/>
  <c r="S591" i="13"/>
  <c r="S579" i="13"/>
  <c r="S567" i="13"/>
  <c r="S555" i="13"/>
  <c r="S543" i="13"/>
  <c r="S531" i="13"/>
  <c r="S519" i="13"/>
  <c r="S507" i="13"/>
  <c r="S495" i="13"/>
  <c r="S483" i="13"/>
  <c r="S471" i="13"/>
  <c r="S459" i="13"/>
  <c r="S447" i="13"/>
  <c r="S435" i="13"/>
  <c r="S423" i="13"/>
  <c r="S416" i="13"/>
  <c r="S718" i="13"/>
  <c r="S706" i="13"/>
  <c r="S694" i="13"/>
  <c r="S682" i="13"/>
  <c r="S670" i="13"/>
  <c r="S658" i="13"/>
  <c r="S646" i="13"/>
  <c r="S634" i="13"/>
  <c r="S622" i="13"/>
  <c r="S610" i="13"/>
  <c r="S598" i="13"/>
  <c r="S586" i="13"/>
  <c r="S574" i="13"/>
  <c r="S562" i="13"/>
  <c r="S550" i="13"/>
  <c r="S538" i="13"/>
  <c r="S526" i="13"/>
  <c r="S514" i="13"/>
  <c r="S502" i="13"/>
  <c r="S490" i="13"/>
  <c r="S478" i="13"/>
  <c r="S466" i="13"/>
  <c r="S454" i="13"/>
  <c r="S442" i="13"/>
  <c r="S430" i="13"/>
  <c r="S386" i="13"/>
  <c r="S425" i="13"/>
  <c r="S720" i="13"/>
  <c r="S708" i="13"/>
  <c r="S696" i="13"/>
  <c r="S684" i="13"/>
  <c r="S672" i="13"/>
  <c r="S660" i="13"/>
  <c r="S648" i="13"/>
  <c r="S636" i="13"/>
  <c r="S624" i="13"/>
  <c r="S612" i="13"/>
  <c r="S600" i="13"/>
  <c r="S588" i="13"/>
  <c r="S576" i="13"/>
  <c r="S564" i="13"/>
  <c r="S552" i="13"/>
  <c r="S540" i="13"/>
  <c r="S528" i="13"/>
  <c r="S516" i="13"/>
  <c r="S504" i="13"/>
  <c r="S492" i="13"/>
  <c r="S480" i="13"/>
  <c r="S468" i="13"/>
  <c r="S456" i="13"/>
  <c r="S351" i="13"/>
  <c r="S691" i="13"/>
  <c r="S679" i="13"/>
  <c r="S667" i="13"/>
  <c r="S655" i="13"/>
  <c r="S439" i="13"/>
  <c r="S427" i="13"/>
  <c r="S453" i="13"/>
  <c r="S441" i="13"/>
  <c r="S429" i="13"/>
  <c r="S362" i="13"/>
  <c r="S700" i="13"/>
  <c r="S688" i="13"/>
  <c r="S676" i="13"/>
  <c r="S664" i="13"/>
  <c r="S652" i="13"/>
  <c r="S640" i="13"/>
  <c r="S628" i="13"/>
  <c r="S616" i="13"/>
  <c r="S604" i="13"/>
  <c r="S592" i="13"/>
  <c r="S580" i="13"/>
  <c r="S568" i="13"/>
  <c r="S556" i="13"/>
  <c r="S544" i="13"/>
  <c r="S532" i="13"/>
  <c r="S520" i="13"/>
  <c r="S508" i="13"/>
  <c r="S496" i="13"/>
  <c r="S484" i="13"/>
  <c r="S472" i="13"/>
  <c r="S498" i="13"/>
  <c r="S486" i="13"/>
  <c r="S474" i="13"/>
  <c r="S462" i="13"/>
  <c r="S450" i="13"/>
  <c r="S438" i="13"/>
  <c r="S426" i="13"/>
  <c r="S419" i="13"/>
  <c r="S395" i="13"/>
  <c r="S371" i="13"/>
  <c r="S347" i="13"/>
  <c r="S331" i="13"/>
  <c r="S319" i="13"/>
  <c r="S307" i="13"/>
  <c r="S295" i="13"/>
  <c r="S283" i="13"/>
  <c r="S271" i="13"/>
  <c r="S259" i="13"/>
  <c r="S247" i="13"/>
  <c r="S235" i="13"/>
  <c r="S223" i="13"/>
  <c r="S211" i="13"/>
  <c r="S199" i="13"/>
  <c r="S187" i="13"/>
  <c r="S175" i="13"/>
  <c r="S333" i="13"/>
  <c r="S321" i="13"/>
  <c r="S309" i="13"/>
  <c r="S297" i="13"/>
  <c r="S285" i="13"/>
  <c r="S273" i="13"/>
  <c r="S261" i="13"/>
  <c r="S249" i="13"/>
  <c r="S237" i="13"/>
  <c r="S225" i="13"/>
  <c r="S213" i="13"/>
  <c r="S201" i="13"/>
  <c r="S189" i="13"/>
  <c r="S177" i="13"/>
  <c r="S165" i="13"/>
  <c r="S153" i="13"/>
  <c r="S141" i="13"/>
  <c r="S129" i="13"/>
  <c r="S117" i="13"/>
  <c r="S105" i="13"/>
  <c r="S93" i="13"/>
  <c r="S81" i="13"/>
  <c r="S69" i="13"/>
  <c r="S57" i="13"/>
  <c r="S45" i="13"/>
  <c r="S33" i="13"/>
  <c r="S21" i="13"/>
  <c r="S9" i="13"/>
  <c r="S401" i="13"/>
  <c r="S377" i="13"/>
  <c r="S353" i="13"/>
  <c r="S328" i="13"/>
  <c r="S316" i="13"/>
  <c r="S304" i="13"/>
  <c r="S292" i="13"/>
  <c r="S280" i="13"/>
  <c r="S268" i="13"/>
  <c r="S256" i="13"/>
  <c r="S244" i="13"/>
  <c r="S232" i="13"/>
  <c r="S220" i="13"/>
  <c r="S208" i="13"/>
  <c r="S196" i="13"/>
  <c r="S184" i="13"/>
  <c r="S172" i="13"/>
  <c r="S405" i="13"/>
  <c r="S381" i="13"/>
  <c r="S357" i="13"/>
  <c r="S330" i="13"/>
  <c r="S318" i="13"/>
  <c r="S306" i="13"/>
  <c r="S294" i="13"/>
  <c r="S282" i="13"/>
  <c r="S270" i="13"/>
  <c r="S258" i="13"/>
  <c r="S246" i="13"/>
  <c r="S234" i="13"/>
  <c r="S222" i="13"/>
  <c r="S210" i="13"/>
  <c r="S198" i="13"/>
  <c r="S186" i="13"/>
  <c r="S174" i="13"/>
  <c r="S407" i="13"/>
  <c r="S383" i="13"/>
  <c r="S313" i="13"/>
  <c r="S301" i="13"/>
  <c r="S289" i="13"/>
  <c r="S277" i="13"/>
  <c r="S265" i="13"/>
  <c r="S253" i="13"/>
  <c r="S241" i="13"/>
  <c r="S229" i="13"/>
  <c r="S217" i="13"/>
  <c r="S205" i="13"/>
  <c r="S193" i="13"/>
  <c r="S181" i="13"/>
  <c r="S411" i="13"/>
  <c r="S387" i="13"/>
  <c r="S363" i="13"/>
  <c r="S339" i="13"/>
  <c r="S327" i="13"/>
  <c r="S315" i="13"/>
  <c r="S303" i="13"/>
  <c r="S291" i="13"/>
  <c r="S279" i="13"/>
  <c r="S267" i="13"/>
  <c r="S255" i="13"/>
  <c r="S243" i="13"/>
  <c r="S231" i="13"/>
  <c r="S219" i="13"/>
  <c r="S207" i="13"/>
  <c r="S195" i="13"/>
  <c r="S183" i="13"/>
  <c r="S159" i="13"/>
  <c r="S147" i="13"/>
  <c r="S413" i="13"/>
  <c r="S389" i="13"/>
  <c r="S365" i="13"/>
  <c r="S341" i="13"/>
  <c r="S334" i="13"/>
  <c r="S322" i="13"/>
  <c r="S310" i="13"/>
  <c r="S298" i="13"/>
  <c r="S178" i="13"/>
  <c r="S185" i="13"/>
  <c r="S173" i="13"/>
  <c r="S417" i="13"/>
  <c r="S393" i="13"/>
  <c r="S369" i="13"/>
  <c r="S345" i="13"/>
  <c r="S336" i="13"/>
  <c r="S324" i="13"/>
  <c r="S312" i="13"/>
  <c r="S300" i="13"/>
  <c r="S288" i="13"/>
  <c r="S276" i="13"/>
  <c r="S264" i="13"/>
  <c r="S252" i="13"/>
  <c r="S240" i="13"/>
  <c r="S228" i="13"/>
  <c r="S216" i="13"/>
  <c r="S204" i="13"/>
  <c r="S192" i="13"/>
  <c r="S7" i="13"/>
  <c r="S160" i="13"/>
  <c r="S148" i="13"/>
  <c r="S136" i="13"/>
  <c r="S124" i="13"/>
  <c r="S112" i="13"/>
  <c r="S100" i="13"/>
  <c r="S88" i="13"/>
  <c r="S76" i="13"/>
  <c r="S64" i="13"/>
  <c r="S52" i="13"/>
  <c r="S40" i="13"/>
  <c r="S28" i="13"/>
  <c r="S16" i="13"/>
  <c r="S4" i="13"/>
  <c r="S162" i="13"/>
  <c r="S150" i="13"/>
  <c r="S138" i="13"/>
  <c r="S126" i="13"/>
  <c r="S114" i="13"/>
  <c r="S102" i="13"/>
  <c r="S90" i="13"/>
  <c r="S78" i="13"/>
  <c r="S66" i="13"/>
  <c r="S54" i="13"/>
  <c r="S42" i="13"/>
  <c r="S30" i="13"/>
  <c r="S18" i="13"/>
  <c r="S6" i="13"/>
  <c r="S169" i="13"/>
  <c r="S157" i="13"/>
  <c r="S145" i="13"/>
  <c r="S133" i="13"/>
  <c r="S121" i="13"/>
  <c r="S109" i="13"/>
  <c r="S97" i="13"/>
  <c r="S85" i="13"/>
  <c r="S73" i="13"/>
  <c r="S61" i="13"/>
  <c r="S49" i="13"/>
  <c r="S37" i="13"/>
  <c r="S25" i="13"/>
  <c r="S13" i="13"/>
  <c r="S135" i="13"/>
  <c r="S123" i="13"/>
  <c r="S111" i="13"/>
  <c r="S99" i="13"/>
  <c r="S87" i="13"/>
  <c r="S75" i="13"/>
  <c r="S63" i="13"/>
  <c r="S51" i="13"/>
  <c r="S39" i="13"/>
  <c r="S27" i="13"/>
  <c r="S15" i="13"/>
  <c r="S3" i="13"/>
  <c r="S166" i="13"/>
  <c r="S154" i="13"/>
  <c r="S142" i="13"/>
  <c r="S130" i="13"/>
  <c r="S118" i="13"/>
  <c r="S106" i="13"/>
  <c r="S94" i="13"/>
  <c r="S82" i="13"/>
  <c r="S70" i="13"/>
  <c r="S58" i="13"/>
  <c r="S46" i="13"/>
  <c r="S34" i="13"/>
  <c r="S22" i="13"/>
  <c r="S10" i="13"/>
  <c r="S5" i="13"/>
  <c r="S168" i="13"/>
  <c r="S156" i="13"/>
  <c r="S144" i="13"/>
  <c r="S132" i="13"/>
  <c r="S120" i="13"/>
  <c r="S108" i="13"/>
  <c r="S96" i="13"/>
  <c r="S84" i="13"/>
  <c r="S72" i="13"/>
  <c r="S60" i="13"/>
  <c r="S48" i="13"/>
  <c r="S36" i="13"/>
  <c r="S24" i="13"/>
  <c r="S12" i="13"/>
  <c r="S2" i="13"/>
  <c r="AA1239" i="9"/>
  <c r="U1179" i="9"/>
  <c r="T3" i="9"/>
  <c r="V1258" i="9"/>
  <c r="Z1227" i="9"/>
  <c r="X1198" i="9"/>
  <c r="AA1251" i="9"/>
  <c r="Y1239" i="9"/>
  <c r="Y1227" i="9"/>
  <c r="X1174" i="9"/>
  <c r="AA1227" i="9"/>
  <c r="Z1251" i="9"/>
  <c r="X1239" i="9"/>
  <c r="AA1222" i="9"/>
  <c r="Z1215" i="9"/>
  <c r="W1191" i="9"/>
  <c r="Z1246" i="9"/>
  <c r="Z1234" i="9"/>
  <c r="Y1215" i="9"/>
  <c r="AA1186" i="9"/>
  <c r="V1174" i="9"/>
  <c r="X1251" i="9"/>
  <c r="Y1246" i="9"/>
  <c r="Y1234" i="9"/>
  <c r="Y1222" i="9"/>
  <c r="AA1203" i="9"/>
  <c r="Y1167" i="9"/>
  <c r="AA1270" i="9"/>
  <c r="X1234" i="9"/>
  <c r="Z1210" i="9"/>
  <c r="Z1203" i="9"/>
  <c r="Y1186" i="9"/>
  <c r="Z1270" i="9"/>
  <c r="AA1263" i="9"/>
  <c r="V1251" i="9"/>
  <c r="W1246" i="9"/>
  <c r="W1222" i="9"/>
  <c r="V1215" i="9"/>
  <c r="Y1270" i="9"/>
  <c r="Z1263" i="9"/>
  <c r="V1246" i="9"/>
  <c r="Y1179" i="9"/>
  <c r="X1270" i="9"/>
  <c r="Y1263" i="9"/>
  <c r="Z1258" i="9"/>
  <c r="W1210" i="9"/>
  <c r="S174" i="11"/>
  <c r="S266" i="11"/>
  <c r="S521" i="11"/>
  <c r="S593" i="11"/>
  <c r="S449" i="11"/>
  <c r="S425" i="11"/>
  <c r="S317" i="11"/>
  <c r="S497" i="11"/>
  <c r="S461" i="11"/>
  <c r="S329" i="11"/>
  <c r="S401" i="11"/>
  <c r="S341" i="11"/>
  <c r="S186" i="11"/>
  <c r="S557" i="11"/>
  <c r="S437" i="11"/>
  <c r="S581" i="11"/>
  <c r="S533" i="11"/>
  <c r="S473" i="11"/>
  <c r="S413" i="11"/>
  <c r="S389" i="11"/>
  <c r="S569" i="11"/>
  <c r="S545" i="11"/>
  <c r="S485" i="11"/>
  <c r="S365" i="11"/>
  <c r="S509" i="11"/>
  <c r="S377" i="11"/>
  <c r="S353" i="11"/>
  <c r="S194" i="11"/>
  <c r="S220" i="11"/>
  <c r="S258" i="11"/>
  <c r="S234" i="11"/>
  <c r="S308" i="11"/>
  <c r="S296" i="11"/>
  <c r="S284" i="11"/>
  <c r="S248" i="11"/>
  <c r="S212" i="11"/>
  <c r="S268" i="11"/>
  <c r="S256" i="11"/>
  <c r="S244" i="11"/>
  <c r="S282" i="11"/>
  <c r="S222" i="11"/>
  <c r="S196" i="11"/>
  <c r="S302" i="11"/>
  <c r="S218" i="11"/>
  <c r="S272" i="11"/>
  <c r="S236" i="11"/>
  <c r="S203" i="11"/>
  <c r="S243" i="11"/>
  <c r="S224" i="11"/>
  <c r="S188" i="11"/>
  <c r="S276" i="11"/>
  <c r="S257" i="11"/>
  <c r="S195" i="11"/>
  <c r="S176" i="11"/>
  <c r="S242" i="11"/>
  <c r="S204" i="11"/>
  <c r="S294" i="11"/>
  <c r="V1213" i="9"/>
  <c r="S592" i="11"/>
  <c r="S580" i="11"/>
  <c r="S568" i="11"/>
  <c r="S556" i="11"/>
  <c r="S544" i="11"/>
  <c r="S532" i="11"/>
  <c r="S520" i="11"/>
  <c r="S508" i="11"/>
  <c r="S496" i="11"/>
  <c r="S484" i="11"/>
  <c r="S472" i="11"/>
  <c r="S460" i="11"/>
  <c r="S448" i="11"/>
  <c r="S436" i="11"/>
  <c r="S424" i="11"/>
  <c r="S412" i="11"/>
  <c r="S400" i="11"/>
  <c r="S388" i="11"/>
  <c r="S376" i="11"/>
  <c r="S364" i="11"/>
  <c r="S352" i="11"/>
  <c r="S340" i="11"/>
  <c r="S328" i="11"/>
  <c r="S316" i="11"/>
  <c r="S290" i="11"/>
  <c r="S215" i="11"/>
  <c r="S182" i="11"/>
  <c r="S210" i="11"/>
  <c r="S589" i="11"/>
  <c r="S577" i="11"/>
  <c r="S565" i="11"/>
  <c r="S553" i="11"/>
  <c r="S541" i="11"/>
  <c r="S529" i="11"/>
  <c r="S517" i="11"/>
  <c r="S505" i="11"/>
  <c r="S493" i="11"/>
  <c r="S481" i="11"/>
  <c r="S469" i="11"/>
  <c r="S457" i="11"/>
  <c r="S445" i="11"/>
  <c r="S433" i="11"/>
  <c r="S421" i="11"/>
  <c r="S409" i="11"/>
  <c r="S397" i="11"/>
  <c r="S385" i="11"/>
  <c r="S373" i="11"/>
  <c r="S361" i="11"/>
  <c r="S349" i="11"/>
  <c r="S337" i="11"/>
  <c r="S325" i="11"/>
  <c r="S313" i="11"/>
  <c r="S306" i="11"/>
  <c r="S280" i="11"/>
  <c r="S254" i="11"/>
  <c r="S200" i="11"/>
  <c r="S292" i="11"/>
  <c r="S214" i="11"/>
  <c r="S198" i="11"/>
  <c r="S299" i="11"/>
  <c r="S230" i="11"/>
  <c r="S300" i="11"/>
  <c r="S260" i="11"/>
  <c r="S590" i="11"/>
  <c r="S578" i="11"/>
  <c r="S566" i="11"/>
  <c r="S554" i="11"/>
  <c r="S542" i="11"/>
  <c r="S530" i="11"/>
  <c r="S518" i="11"/>
  <c r="S506" i="11"/>
  <c r="S494" i="11"/>
  <c r="S482" i="11"/>
  <c r="S470" i="11"/>
  <c r="S458" i="11"/>
  <c r="S446" i="11"/>
  <c r="S434" i="11"/>
  <c r="S422" i="11"/>
  <c r="S410" i="11"/>
  <c r="S398" i="11"/>
  <c r="S386" i="11"/>
  <c r="S374" i="11"/>
  <c r="S362" i="11"/>
  <c r="S350" i="11"/>
  <c r="S338" i="11"/>
  <c r="S326" i="11"/>
  <c r="S314" i="11"/>
  <c r="Z13" i="11" a="1"/>
  <c r="Z13" i="11" s="1"/>
  <c r="Z2" i="11" a="1"/>
  <c r="X17" i="11" a="1"/>
  <c r="X17" i="11" s="1"/>
  <c r="V17" i="11" a="1"/>
  <c r="V17" i="11" s="1"/>
  <c r="X16" i="11" a="1"/>
  <c r="X16" i="11" s="1"/>
  <c r="W16" i="11" a="1"/>
  <c r="W16" i="11" s="1"/>
  <c r="V16" i="11" a="1"/>
  <c r="V16" i="11" s="1"/>
  <c r="X15" i="11" a="1"/>
  <c r="X15" i="11" s="1"/>
  <c r="W15" i="11" a="1"/>
  <c r="W15" i="11" s="1"/>
  <c r="V15" i="11" a="1"/>
  <c r="V15" i="11" s="1"/>
  <c r="Y14" i="11" a="1"/>
  <c r="Y14" i="11" s="1"/>
  <c r="X14" i="11" a="1"/>
  <c r="X14" i="11" s="1"/>
  <c r="W14" i="11" a="1"/>
  <c r="W14" i="11" s="1"/>
  <c r="V14" i="11" a="1"/>
  <c r="V14" i="11" s="1"/>
  <c r="X11" i="11" a="1"/>
  <c r="X11" i="11" s="1"/>
  <c r="Y4" i="11" a="1"/>
  <c r="Y4" i="11" s="1"/>
  <c r="W4" i="11" a="1"/>
  <c r="W4" i="11" s="1"/>
  <c r="Y10" i="11" a="1"/>
  <c r="Y10" i="11" s="1"/>
  <c r="X9" i="11" a="1"/>
  <c r="X9" i="11" s="1"/>
  <c r="Y3" i="11" a="1"/>
  <c r="Y3" i="11" s="1"/>
  <c r="W9" i="11" a="1"/>
  <c r="W9" i="11" s="1"/>
  <c r="X3" i="11" a="1"/>
  <c r="X3" i="11" s="1"/>
  <c r="W8" i="11" a="1"/>
  <c r="W8" i="11" s="1"/>
  <c r="V8" i="11" a="1"/>
  <c r="V8" i="11" s="1"/>
  <c r="Y7" i="11" a="1"/>
  <c r="Y7" i="11" s="1"/>
  <c r="X6" i="11" a="1"/>
  <c r="X6" i="11" s="1"/>
  <c r="W6" i="11" a="1"/>
  <c r="W6" i="11" s="1"/>
  <c r="Y5" i="11" a="1"/>
  <c r="Y5" i="11" s="1"/>
  <c r="W5" i="11" a="1"/>
  <c r="W5" i="11" s="1"/>
  <c r="W3" i="11" a="1"/>
  <c r="W3" i="11" s="1"/>
  <c r="V5" i="11" a="1"/>
  <c r="V5" i="11" s="1"/>
  <c r="S597" i="11"/>
  <c r="S585" i="11"/>
  <c r="S573" i="11"/>
  <c r="S561" i="11"/>
  <c r="S549" i="11"/>
  <c r="S537" i="11"/>
  <c r="S525" i="11"/>
  <c r="S513" i="11"/>
  <c r="S501" i="11"/>
  <c r="S489" i="11"/>
  <c r="S477" i="11"/>
  <c r="S465" i="11"/>
  <c r="S453" i="11"/>
  <c r="S441" i="11"/>
  <c r="S429" i="11"/>
  <c r="S417" i="11"/>
  <c r="S405" i="11"/>
  <c r="S393" i="11"/>
  <c r="S381" i="11"/>
  <c r="S369" i="11"/>
  <c r="S357" i="11"/>
  <c r="S345" i="11"/>
  <c r="S333" i="11"/>
  <c r="S321" i="11"/>
  <c r="S286" i="11"/>
  <c r="S263" i="11"/>
  <c r="S240" i="11"/>
  <c r="S226" i="11"/>
  <c r="S208" i="11"/>
  <c r="S192" i="11"/>
  <c r="S178" i="11"/>
  <c r="S164" i="11"/>
  <c r="S152" i="11"/>
  <c r="S140" i="11"/>
  <c r="S128" i="11"/>
  <c r="S116" i="11"/>
  <c r="S104" i="11"/>
  <c r="S92" i="11"/>
  <c r="S80" i="11"/>
  <c r="S68" i="11"/>
  <c r="S56" i="11"/>
  <c r="S44" i="11"/>
  <c r="S32" i="11"/>
  <c r="S20" i="11"/>
  <c r="S8" i="11"/>
  <c r="S579" i="11"/>
  <c r="S435" i="11"/>
  <c r="S411" i="11"/>
  <c r="S375" i="11"/>
  <c r="S351" i="11"/>
  <c r="S202" i="11"/>
  <c r="S184" i="11"/>
  <c r="S170" i="11"/>
  <c r="S158" i="11"/>
  <c r="S134" i="11"/>
  <c r="S122" i="11"/>
  <c r="S110" i="11"/>
  <c r="S98" i="11"/>
  <c r="S62" i="11"/>
  <c r="S596" i="11"/>
  <c r="S524" i="11"/>
  <c r="S428" i="11"/>
  <c r="S404" i="11"/>
  <c r="S344" i="11"/>
  <c r="S591" i="11"/>
  <c r="S555" i="11"/>
  <c r="S543" i="11"/>
  <c r="S531" i="11"/>
  <c r="S519" i="11"/>
  <c r="S471" i="11"/>
  <c r="S447" i="11"/>
  <c r="S423" i="11"/>
  <c r="S327" i="11"/>
  <c r="S599" i="11"/>
  <c r="S587" i="11"/>
  <c r="S575" i="11"/>
  <c r="S563" i="11"/>
  <c r="S551" i="11"/>
  <c r="S539" i="11"/>
  <c r="S527" i="11"/>
  <c r="S515" i="11"/>
  <c r="S503" i="11"/>
  <c r="S491" i="11"/>
  <c r="S479" i="11"/>
  <c r="S467" i="11"/>
  <c r="S455" i="11"/>
  <c r="S443" i="11"/>
  <c r="S431" i="11"/>
  <c r="S419" i="11"/>
  <c r="S407" i="11"/>
  <c r="S395" i="11"/>
  <c r="S383" i="11"/>
  <c r="S371" i="11"/>
  <c r="S359" i="11"/>
  <c r="S347" i="11"/>
  <c r="S335" i="11"/>
  <c r="S323" i="11"/>
  <c r="S311" i="11"/>
  <c r="S288" i="11"/>
  <c r="S274" i="11"/>
  <c r="S251" i="11"/>
  <c r="S228" i="11"/>
  <c r="S219" i="11"/>
  <c r="S180" i="11"/>
  <c r="S166" i="11"/>
  <c r="S154" i="11"/>
  <c r="S142" i="11"/>
  <c r="S130" i="11"/>
  <c r="S118" i="11"/>
  <c r="S106" i="11"/>
  <c r="S94" i="11"/>
  <c r="S82" i="11"/>
  <c r="S70" i="11"/>
  <c r="S58" i="11"/>
  <c r="S46" i="11"/>
  <c r="S34" i="11"/>
  <c r="S22" i="11"/>
  <c r="S10" i="11"/>
  <c r="S548" i="11"/>
  <c r="S536" i="11"/>
  <c r="S440" i="11"/>
  <c r="S416" i="11"/>
  <c r="S368" i="11"/>
  <c r="S320" i="11"/>
  <c r="S191" i="11"/>
  <c r="S483" i="11"/>
  <c r="S459" i="11"/>
  <c r="S339" i="11"/>
  <c r="S315" i="11"/>
  <c r="S278" i="11"/>
  <c r="S74" i="11"/>
  <c r="S26" i="11"/>
  <c r="S594" i="11"/>
  <c r="S582" i="11"/>
  <c r="S570" i="11"/>
  <c r="S558" i="11"/>
  <c r="S546" i="11"/>
  <c r="S534" i="11"/>
  <c r="S522" i="11"/>
  <c r="S510" i="11"/>
  <c r="S498" i="11"/>
  <c r="S486" i="11"/>
  <c r="S474" i="11"/>
  <c r="S462" i="11"/>
  <c r="S450" i="11"/>
  <c r="S438" i="11"/>
  <c r="S426" i="11"/>
  <c r="S414" i="11"/>
  <c r="S402" i="11"/>
  <c r="S390" i="11"/>
  <c r="S378" i="11"/>
  <c r="S366" i="11"/>
  <c r="S354" i="11"/>
  <c r="S342" i="11"/>
  <c r="S330" i="11"/>
  <c r="S318" i="11"/>
  <c r="S304" i="11"/>
  <c r="S281" i="11"/>
  <c r="S267" i="11"/>
  <c r="S246" i="11"/>
  <c r="S65" i="11"/>
  <c r="S5" i="11"/>
  <c r="S598" i="11"/>
  <c r="S586" i="11"/>
  <c r="S574" i="11"/>
  <c r="S562" i="11"/>
  <c r="S550" i="11"/>
  <c r="S538" i="11"/>
  <c r="S526" i="11"/>
  <c r="S514" i="11"/>
  <c r="S502" i="11"/>
  <c r="S490" i="11"/>
  <c r="S478" i="11"/>
  <c r="S466" i="11"/>
  <c r="S454" i="11"/>
  <c r="S442" i="11"/>
  <c r="S430" i="11"/>
  <c r="S418" i="11"/>
  <c r="S406" i="11"/>
  <c r="S394" i="11"/>
  <c r="S382" i="11"/>
  <c r="S370" i="11"/>
  <c r="S358" i="11"/>
  <c r="S346" i="11"/>
  <c r="S334" i="11"/>
  <c r="S322" i="11"/>
  <c r="S310" i="11"/>
  <c r="S287" i="11"/>
  <c r="S264" i="11"/>
  <c r="S250" i="11"/>
  <c r="S227" i="11"/>
  <c r="S179" i="11"/>
  <c r="S560" i="11"/>
  <c r="S500" i="11"/>
  <c r="S488" i="11"/>
  <c r="S452" i="11"/>
  <c r="S392" i="11"/>
  <c r="S380" i="11"/>
  <c r="S356" i="11"/>
  <c r="S567" i="11"/>
  <c r="S399" i="11"/>
  <c r="S363" i="11"/>
  <c r="S146" i="11"/>
  <c r="S86" i="11"/>
  <c r="S14" i="11"/>
  <c r="S584" i="11"/>
  <c r="S572" i="11"/>
  <c r="S512" i="11"/>
  <c r="S476" i="11"/>
  <c r="S464" i="11"/>
  <c r="S332" i="11"/>
  <c r="S262" i="11"/>
  <c r="S239" i="11"/>
  <c r="S507" i="11"/>
  <c r="S495" i="11"/>
  <c r="S387" i="11"/>
  <c r="S232" i="11"/>
  <c r="S216" i="11"/>
  <c r="S50" i="11"/>
  <c r="S38" i="11"/>
  <c r="S600" i="11"/>
  <c r="S588" i="11"/>
  <c r="S576" i="11"/>
  <c r="S564" i="11"/>
  <c r="S552" i="11"/>
  <c r="S540" i="11"/>
  <c r="S528" i="11"/>
  <c r="S516" i="11"/>
  <c r="S504" i="11"/>
  <c r="S492" i="11"/>
  <c r="S480" i="11"/>
  <c r="S468" i="11"/>
  <c r="S456" i="11"/>
  <c r="S444" i="11"/>
  <c r="S432" i="11"/>
  <c r="S420" i="11"/>
  <c r="S408" i="11"/>
  <c r="S396" i="11"/>
  <c r="S384" i="11"/>
  <c r="S372" i="11"/>
  <c r="S360" i="11"/>
  <c r="S348" i="11"/>
  <c r="S336" i="11"/>
  <c r="S324" i="11"/>
  <c r="S312" i="11"/>
  <c r="S298" i="11"/>
  <c r="S275" i="11"/>
  <c r="S252" i="11"/>
  <c r="S167" i="11"/>
  <c r="S155" i="11"/>
  <c r="S143" i="11"/>
  <c r="S131" i="11"/>
  <c r="S119" i="11"/>
  <c r="S107" i="11"/>
  <c r="S95" i="11"/>
  <c r="S83" i="11"/>
  <c r="S71" i="11"/>
  <c r="S59" i="11"/>
  <c r="S47" i="11"/>
  <c r="S35" i="11"/>
  <c r="S23" i="11"/>
  <c r="S11" i="11"/>
  <c r="S595" i="11"/>
  <c r="S583" i="11"/>
  <c r="S571" i="11"/>
  <c r="S559" i="11"/>
  <c r="S547" i="11"/>
  <c r="S535" i="11"/>
  <c r="S523" i="11"/>
  <c r="S511" i="11"/>
  <c r="S499" i="11"/>
  <c r="S487" i="11"/>
  <c r="S475" i="11"/>
  <c r="S463" i="11"/>
  <c r="S451" i="11"/>
  <c r="S439" i="11"/>
  <c r="S427" i="11"/>
  <c r="S415" i="11"/>
  <c r="S403" i="11"/>
  <c r="S391" i="11"/>
  <c r="S379" i="11"/>
  <c r="S367" i="11"/>
  <c r="S355" i="11"/>
  <c r="S343" i="11"/>
  <c r="S331" i="11"/>
  <c r="S319" i="11"/>
  <c r="S305" i="11"/>
  <c r="S291" i="11"/>
  <c r="S270" i="11"/>
  <c r="S238" i="11"/>
  <c r="S206" i="11"/>
  <c r="S190" i="11"/>
  <c r="X18" i="11" a="1"/>
  <c r="X18" i="11" s="1"/>
  <c r="V20" i="11" a="1"/>
  <c r="V20" i="11" s="1"/>
  <c r="W7" i="11" a="1"/>
  <c r="W7" i="11" s="1"/>
  <c r="W10" i="11" a="1"/>
  <c r="W10" i="11" s="1"/>
  <c r="X21" i="11" a="1"/>
  <c r="X21" i="11" s="1"/>
  <c r="Z2" i="11"/>
  <c r="V24" i="12" s="1"/>
  <c r="V3" i="11" a="1"/>
  <c r="V3" i="11" s="1"/>
  <c r="X4" i="11" a="1"/>
  <c r="X4" i="11" s="1"/>
  <c r="V6" i="11" a="1"/>
  <c r="V6" i="11" s="1"/>
  <c r="X7" i="11" a="1"/>
  <c r="X7" i="11" s="1"/>
  <c r="V9" i="11" a="1"/>
  <c r="V9" i="11" s="1"/>
  <c r="X10" i="11" a="1"/>
  <c r="X10" i="11" s="1"/>
  <c r="Y15" i="11" a="1"/>
  <c r="Y15" i="11" s="1"/>
  <c r="Y18" i="11" a="1"/>
  <c r="Y18" i="11" s="1"/>
  <c r="Y21" i="11" a="1"/>
  <c r="Y21" i="11" s="1"/>
  <c r="Y8" i="11" a="1"/>
  <c r="Y8" i="11" s="1"/>
  <c r="Y11" i="11" a="1"/>
  <c r="Y11" i="11" s="1"/>
  <c r="W17" i="11" a="1"/>
  <c r="W17" i="11" s="1"/>
  <c r="W20" i="11" a="1"/>
  <c r="W20" i="11" s="1"/>
  <c r="V19" i="11" a="1"/>
  <c r="V19" i="11" s="1"/>
  <c r="V22" i="11" a="1"/>
  <c r="V22" i="11" s="1"/>
  <c r="X20" i="11" a="1"/>
  <c r="X20" i="11" s="1"/>
  <c r="W19" i="11" a="1"/>
  <c r="W19" i="11" s="1"/>
  <c r="W22" i="11" a="1"/>
  <c r="W22" i="11" s="1"/>
  <c r="V11" i="11" a="1"/>
  <c r="V11" i="11" s="1"/>
  <c r="Y17" i="11" a="1"/>
  <c r="Y17" i="11" s="1"/>
  <c r="Y20" i="11" a="1"/>
  <c r="Y20" i="11" s="1"/>
  <c r="Y6" i="11" a="1"/>
  <c r="Y6" i="11" s="1"/>
  <c r="W11" i="11" a="1"/>
  <c r="W11" i="11" s="1"/>
  <c r="X19" i="11" a="1"/>
  <c r="X19" i="11" s="1"/>
  <c r="X22" i="11" a="1"/>
  <c r="X22" i="11" s="1"/>
  <c r="Y9" i="11" a="1"/>
  <c r="Y9" i="11" s="1"/>
  <c r="V18" i="11" a="1"/>
  <c r="V18" i="11" s="1"/>
  <c r="V21" i="11" a="1"/>
  <c r="V21" i="11" s="1"/>
  <c r="V4" i="11" a="1"/>
  <c r="V4" i="11" s="1"/>
  <c r="W18" i="11" a="1"/>
  <c r="W18" i="11" s="1"/>
  <c r="Y19" i="11" a="1"/>
  <c r="Y19" i="11" s="1"/>
  <c r="Y22" i="11" a="1"/>
  <c r="Y22" i="11" s="1"/>
  <c r="X5" i="11" a="1"/>
  <c r="X5" i="11" s="1"/>
  <c r="V7" i="11" a="1"/>
  <c r="V7" i="11" s="1"/>
  <c r="X8" i="11" a="1"/>
  <c r="X8" i="11" s="1"/>
  <c r="V10" i="11" a="1"/>
  <c r="V10" i="11" s="1"/>
  <c r="Y16" i="11" a="1"/>
  <c r="Y16" i="11" s="1"/>
  <c r="W21" i="11" a="1"/>
  <c r="W21" i="11" s="1"/>
  <c r="S297" i="11"/>
  <c r="S273" i="11"/>
  <c r="S249" i="11"/>
  <c r="S225" i="11"/>
  <c r="S201" i="11"/>
  <c r="S177" i="11"/>
  <c r="S301" i="11"/>
  <c r="S277" i="11"/>
  <c r="S253" i="11"/>
  <c r="S229" i="11"/>
  <c r="S205" i="11"/>
  <c r="S181" i="11"/>
  <c r="S165" i="11"/>
  <c r="S153" i="11"/>
  <c r="S141" i="11"/>
  <c r="S129" i="11"/>
  <c r="S117" i="11"/>
  <c r="S105" i="11"/>
  <c r="S93" i="11"/>
  <c r="S81" i="11"/>
  <c r="S69" i="11"/>
  <c r="S57" i="11"/>
  <c r="S45" i="11"/>
  <c r="S33" i="11"/>
  <c r="S21" i="11"/>
  <c r="S9" i="11"/>
  <c r="S303" i="11"/>
  <c r="S279" i="11"/>
  <c r="S255" i="11"/>
  <c r="S231" i="11"/>
  <c r="S207" i="11"/>
  <c r="S183" i="11"/>
  <c r="S233" i="11"/>
  <c r="S209" i="11"/>
  <c r="S185" i="11"/>
  <c r="S307" i="11"/>
  <c r="S283" i="11"/>
  <c r="S259" i="11"/>
  <c r="S235" i="11"/>
  <c r="S211" i="11"/>
  <c r="S187" i="11"/>
  <c r="S309" i="11"/>
  <c r="S285" i="11"/>
  <c r="S261" i="11"/>
  <c r="S237" i="11"/>
  <c r="S213" i="11"/>
  <c r="S189" i="11"/>
  <c r="S289" i="11"/>
  <c r="S265" i="11"/>
  <c r="S241" i="11"/>
  <c r="S217" i="11"/>
  <c r="S193" i="11"/>
  <c r="S293" i="11"/>
  <c r="S269" i="11"/>
  <c r="S245" i="11"/>
  <c r="S221" i="11"/>
  <c r="S197" i="11"/>
  <c r="S173" i="11"/>
  <c r="S295" i="11"/>
  <c r="S271" i="11"/>
  <c r="S247" i="11"/>
  <c r="S223" i="11"/>
  <c r="S199" i="11"/>
  <c r="S175" i="11"/>
  <c r="S163" i="11"/>
  <c r="S151" i="11"/>
  <c r="S139" i="11"/>
  <c r="S127" i="11"/>
  <c r="S115" i="11"/>
  <c r="S103" i="11"/>
  <c r="S91" i="11"/>
  <c r="S79" i="11"/>
  <c r="S67" i="11"/>
  <c r="S55" i="11"/>
  <c r="S43" i="11"/>
  <c r="S31" i="11"/>
  <c r="S19" i="11"/>
  <c r="S7" i="11"/>
  <c r="S172" i="11"/>
  <c r="S160" i="11"/>
  <c r="S148" i="11"/>
  <c r="S136" i="11"/>
  <c r="S124" i="11"/>
  <c r="S112" i="11"/>
  <c r="S100" i="11"/>
  <c r="S88" i="11"/>
  <c r="S76" i="11"/>
  <c r="S64" i="11"/>
  <c r="S52" i="11"/>
  <c r="S40" i="11"/>
  <c r="S28" i="11"/>
  <c r="S16" i="11"/>
  <c r="S4" i="11"/>
  <c r="S162" i="11"/>
  <c r="S150" i="11"/>
  <c r="S138" i="11"/>
  <c r="S126" i="11"/>
  <c r="S114" i="11"/>
  <c r="S102" i="11"/>
  <c r="S90" i="11"/>
  <c r="S78" i="11"/>
  <c r="S66" i="11"/>
  <c r="S54" i="11"/>
  <c r="S42" i="11"/>
  <c r="S30" i="11"/>
  <c r="S18" i="11"/>
  <c r="S6" i="11"/>
  <c r="S169" i="11"/>
  <c r="S157" i="11"/>
  <c r="S145" i="11"/>
  <c r="S133" i="11"/>
  <c r="S121" i="11"/>
  <c r="S109" i="11"/>
  <c r="S97" i="11"/>
  <c r="S85" i="11"/>
  <c r="S73" i="11"/>
  <c r="S61" i="11"/>
  <c r="S49" i="11"/>
  <c r="S37" i="11"/>
  <c r="S25" i="11"/>
  <c r="S13" i="11"/>
  <c r="S171" i="11"/>
  <c r="S159" i="11"/>
  <c r="S147" i="11"/>
  <c r="S135" i="11"/>
  <c r="S123" i="11"/>
  <c r="S111" i="11"/>
  <c r="S99" i="11"/>
  <c r="S87" i="11"/>
  <c r="S75" i="11"/>
  <c r="S63" i="11"/>
  <c r="S51" i="11"/>
  <c r="S39" i="11"/>
  <c r="S27" i="11"/>
  <c r="S15" i="11"/>
  <c r="S3" i="11"/>
  <c r="S161" i="11"/>
  <c r="S149" i="11"/>
  <c r="S137" i="11"/>
  <c r="S125" i="11"/>
  <c r="S113" i="11"/>
  <c r="S101" i="11"/>
  <c r="S89" i="11"/>
  <c r="S77" i="11"/>
  <c r="S53" i="11"/>
  <c r="S41" i="11"/>
  <c r="S29" i="11"/>
  <c r="S17" i="11"/>
  <c r="S168" i="11"/>
  <c r="S156" i="11"/>
  <c r="S144" i="11"/>
  <c r="S132" i="11"/>
  <c r="S120" i="11"/>
  <c r="S108" i="11"/>
  <c r="S96" i="11"/>
  <c r="S84" i="11"/>
  <c r="S72" i="11"/>
  <c r="S60" i="11"/>
  <c r="S48" i="11"/>
  <c r="S36" i="11"/>
  <c r="S24" i="11"/>
  <c r="S12" i="11"/>
  <c r="S2" i="11"/>
  <c r="T495" i="9"/>
  <c r="T543" i="9"/>
  <c r="S4069" i="10"/>
  <c r="S4057" i="10"/>
  <c r="S4045" i="10"/>
  <c r="S4033" i="10"/>
  <c r="S4021" i="10"/>
  <c r="S4009" i="10"/>
  <c r="S3997" i="10"/>
  <c r="S3985" i="10"/>
  <c r="S3973" i="10"/>
  <c r="S3961" i="10"/>
  <c r="S3949" i="10"/>
  <c r="S3937" i="10"/>
  <c r="S3925" i="10"/>
  <c r="S3913" i="10"/>
  <c r="S3901" i="10"/>
  <c r="S3889" i="10"/>
  <c r="S3877" i="10"/>
  <c r="S3865" i="10"/>
  <c r="S3853" i="10"/>
  <c r="S3841" i="10"/>
  <c r="S3829" i="10"/>
  <c r="S3817" i="10"/>
  <c r="S3805" i="10"/>
  <c r="S3793" i="10"/>
  <c r="S3781" i="10"/>
  <c r="S3769" i="10"/>
  <c r="S3757" i="10"/>
  <c r="S3745" i="10"/>
  <c r="S3733" i="10"/>
  <c r="S3721" i="10"/>
  <c r="S3709" i="10"/>
  <c r="S3697" i="10"/>
  <c r="S3685" i="10"/>
  <c r="S3673" i="10"/>
  <c r="S3661" i="10"/>
  <c r="S3649" i="10"/>
  <c r="S3637" i="10"/>
  <c r="S3625" i="10"/>
  <c r="S3613" i="10"/>
  <c r="S3601" i="10"/>
  <c r="S3589" i="10"/>
  <c r="S3577" i="10"/>
  <c r="S3565" i="10"/>
  <c r="S3553" i="10"/>
  <c r="S3541" i="10"/>
  <c r="S3529" i="10"/>
  <c r="S3517" i="10"/>
  <c r="S3505" i="10"/>
  <c r="S3493" i="10"/>
  <c r="S3481" i="10"/>
  <c r="S3469" i="10"/>
  <c r="S3457" i="10"/>
  <c r="S3445" i="10"/>
  <c r="S3433" i="10"/>
  <c r="S3421" i="10"/>
  <c r="S3409" i="10"/>
  <c r="S3397" i="10"/>
  <c r="S3385" i="10"/>
  <c r="S3373" i="10"/>
  <c r="S3361" i="10"/>
  <c r="S3349" i="10"/>
  <c r="S3337" i="10"/>
  <c r="S3325" i="10"/>
  <c r="S3313" i="10"/>
  <c r="S3301" i="10"/>
  <c r="S3289" i="10"/>
  <c r="S3277" i="10"/>
  <c r="S3265" i="10"/>
  <c r="S3253" i="10"/>
  <c r="S3241" i="10"/>
  <c r="S3229" i="10"/>
  <c r="S3217" i="10"/>
  <c r="S3205" i="10"/>
  <c r="S3193" i="10"/>
  <c r="S3181" i="10"/>
  <c r="S3169" i="10"/>
  <c r="S3157" i="10"/>
  <c r="S3145" i="10"/>
  <c r="S3133" i="10"/>
  <c r="S3121" i="10"/>
  <c r="S3109" i="10"/>
  <c r="S3097" i="10"/>
  <c r="S3085" i="10"/>
  <c r="S3073" i="10"/>
  <c r="S3061" i="10"/>
  <c r="S3049" i="10"/>
  <c r="S3037" i="10"/>
  <c r="S3025" i="10"/>
  <c r="S3013" i="10"/>
  <c r="S3001" i="10"/>
  <c r="S2989" i="10"/>
  <c r="S2977" i="10"/>
  <c r="S2965" i="10"/>
  <c r="S2953" i="10"/>
  <c r="S2941" i="10"/>
  <c r="S2929" i="10"/>
  <c r="S2917" i="10"/>
  <c r="S2905" i="10"/>
  <c r="S2893" i="10"/>
  <c r="S2881" i="10"/>
  <c r="S2869" i="10"/>
  <c r="S2857" i="10"/>
  <c r="S2845" i="10"/>
  <c r="S2833" i="10"/>
  <c r="S2821" i="10"/>
  <c r="S2809" i="10"/>
  <c r="S2797" i="10"/>
  <c r="S2785" i="10"/>
  <c r="S2773" i="10"/>
  <c r="S2761" i="10"/>
  <c r="S2749" i="10"/>
  <c r="S2737" i="10"/>
  <c r="S2725" i="10"/>
  <c r="S2713" i="10"/>
  <c r="S2701" i="10"/>
  <c r="S2689" i="10"/>
  <c r="S2677" i="10"/>
  <c r="S2665" i="10"/>
  <c r="S2653" i="10"/>
  <c r="S2641" i="10"/>
  <c r="S2629" i="10"/>
  <c r="S2617" i="10"/>
  <c r="S2605" i="10"/>
  <c r="S2533" i="10"/>
  <c r="S2509" i="10"/>
  <c r="S2497" i="10"/>
  <c r="S2485" i="10"/>
  <c r="S2473" i="10"/>
  <c r="S2461" i="10"/>
  <c r="S2449" i="10"/>
  <c r="S2437" i="10"/>
  <c r="S2425" i="10"/>
  <c r="S2401" i="10"/>
  <c r="S2389" i="10"/>
  <c r="S2377" i="10"/>
  <c r="S2365" i="10"/>
  <c r="S2353" i="10"/>
  <c r="S2341" i="10"/>
  <c r="S2329" i="10"/>
  <c r="S2317" i="10"/>
  <c r="S2305" i="10"/>
  <c r="S2281" i="10"/>
  <c r="S2269" i="10"/>
  <c r="S2257" i="10"/>
  <c r="S2245" i="10"/>
  <c r="S2233" i="10"/>
  <c r="S2017" i="10"/>
  <c r="S2005" i="10"/>
  <c r="W1230" i="9"/>
  <c r="AA1254" i="9"/>
  <c r="V1230" i="9"/>
  <c r="T970" i="9"/>
  <c r="T605" i="9"/>
  <c r="Z1266" i="9"/>
  <c r="Y1254" i="9"/>
  <c r="Z1242" i="9"/>
  <c r="X1218" i="9"/>
  <c r="AA1194" i="9"/>
  <c r="Y1182" i="9"/>
  <c r="Y1170" i="9"/>
  <c r="X1254" i="9"/>
  <c r="Y1242" i="9"/>
  <c r="W1218" i="9"/>
  <c r="X1182" i="9"/>
  <c r="AA1266" i="9"/>
  <c r="AA1242" i="9"/>
  <c r="X1266" i="9"/>
  <c r="W1254" i="9"/>
  <c r="W1266" i="9"/>
  <c r="AA1230" i="9"/>
  <c r="U1218" i="9"/>
  <c r="AA1206" i="9"/>
  <c r="X1194" i="9"/>
  <c r="W1180" i="9"/>
  <c r="U1173" i="9"/>
  <c r="V1266" i="9"/>
  <c r="Z1206" i="9"/>
  <c r="V1268" i="9"/>
  <c r="Z1256" i="9"/>
  <c r="X1208" i="9"/>
  <c r="Y1196" i="9"/>
  <c r="AA1172" i="9"/>
  <c r="U1268" i="9"/>
  <c r="Y1256" i="9"/>
  <c r="AA1245" i="9"/>
  <c r="V1233" i="9"/>
  <c r="W1208" i="9"/>
  <c r="X1184" i="9"/>
  <c r="W1256" i="9"/>
  <c r="AA1232" i="9"/>
  <c r="W1220" i="9"/>
  <c r="V1196" i="9"/>
  <c r="T966" i="9"/>
  <c r="T954" i="9"/>
  <c r="T906" i="9"/>
  <c r="T894" i="9"/>
  <c r="T882" i="9"/>
  <c r="T870" i="9"/>
  <c r="T858" i="9"/>
  <c r="T846" i="9"/>
  <c r="T834" i="9"/>
  <c r="T822" i="9"/>
  <c r="T810" i="9"/>
  <c r="T798" i="9"/>
  <c r="T786" i="9"/>
  <c r="Y1232" i="9"/>
  <c r="Z1197" i="9"/>
  <c r="T536" i="9"/>
  <c r="T397" i="9"/>
  <c r="T915" i="9"/>
  <c r="T771" i="9"/>
  <c r="T68" i="9"/>
  <c r="T56" i="9"/>
  <c r="T8" i="9"/>
  <c r="V1245" i="9"/>
  <c r="AA1268" i="9"/>
  <c r="W1232" i="9"/>
  <c r="Z1268" i="9"/>
  <c r="Y1257" i="9"/>
  <c r="X1244" i="9"/>
  <c r="W1209" i="9"/>
  <c r="Y1268" i="9"/>
  <c r="W1244" i="9"/>
  <c r="AA1233" i="9"/>
  <c r="S2593" i="10"/>
  <c r="S2581" i="10"/>
  <c r="S2569" i="10"/>
  <c r="S2557" i="10"/>
  <c r="S2545" i="10"/>
  <c r="S2521" i="10"/>
  <c r="S2413" i="10"/>
  <c r="S2293" i="10"/>
  <c r="S2221" i="10"/>
  <c r="S2209" i="10"/>
  <c r="S2197" i="10"/>
  <c r="X1257" i="9"/>
  <c r="U1245" i="9"/>
  <c r="U1221" i="9"/>
  <c r="V1209" i="9"/>
  <c r="T705" i="9"/>
  <c r="T621" i="9"/>
  <c r="T542" i="9"/>
  <c r="T518" i="9"/>
  <c r="T506" i="9"/>
  <c r="T475" i="9"/>
  <c r="AA1269" i="9"/>
  <c r="U1209" i="9"/>
  <c r="Z1269" i="9"/>
  <c r="Z1185" i="9"/>
  <c r="U1257" i="9"/>
  <c r="V1197" i="9"/>
  <c r="Y1185" i="9"/>
  <c r="Y1269" i="9"/>
  <c r="X1269" i="9"/>
  <c r="W1269" i="9"/>
  <c r="T1088" i="9"/>
  <c r="T1040" i="9"/>
  <c r="T980" i="9"/>
  <c r="Z1233" i="9"/>
  <c r="Z1221" i="9"/>
  <c r="Y1221" i="9"/>
  <c r="AA1257" i="9"/>
  <c r="X1245" i="9"/>
  <c r="W1173" i="9"/>
  <c r="T511" i="9"/>
  <c r="Y1228" i="9"/>
  <c r="T1300" i="9"/>
  <c r="T1288" i="9"/>
  <c r="T1276" i="9"/>
  <c r="T1264" i="9"/>
  <c r="T1252" i="9"/>
  <c r="T1240" i="9"/>
  <c r="T1228" i="9"/>
  <c r="T1216" i="9"/>
  <c r="T1204" i="9"/>
  <c r="T1192" i="9"/>
  <c r="T1180" i="9"/>
  <c r="T1168" i="9"/>
  <c r="T1156" i="9"/>
  <c r="T1144" i="9"/>
  <c r="T1132" i="9"/>
  <c r="T1120" i="9"/>
  <c r="T1108" i="9"/>
  <c r="T1096" i="9"/>
  <c r="T1072" i="9"/>
  <c r="T1048" i="9"/>
  <c r="X1228" i="9"/>
  <c r="U1180" i="9"/>
  <c r="W1228" i="9"/>
  <c r="AA1216" i="9"/>
  <c r="Z1168" i="9"/>
  <c r="Z1264" i="9"/>
  <c r="Y1192" i="9"/>
  <c r="T191" i="9"/>
  <c r="T47" i="9"/>
  <c r="T11" i="9"/>
  <c r="Y1264" i="9"/>
  <c r="AA1252" i="9"/>
  <c r="Y1216" i="9"/>
  <c r="X1192" i="9"/>
  <c r="T1028" i="9"/>
  <c r="T992" i="9"/>
  <c r="W1264" i="9"/>
  <c r="Y1252" i="9"/>
  <c r="AA1240" i="9"/>
  <c r="X1264" i="9"/>
  <c r="Z1252" i="9"/>
  <c r="V1264" i="9"/>
  <c r="Z1240" i="9"/>
  <c r="V1216" i="9"/>
  <c r="V1252" i="9"/>
  <c r="X1240" i="9"/>
  <c r="Y1204" i="9"/>
  <c r="T619" i="9"/>
  <c r="T473" i="9"/>
  <c r="T461" i="9"/>
  <c r="T449" i="9"/>
  <c r="T437" i="9"/>
  <c r="T425" i="9"/>
  <c r="T401" i="9"/>
  <c r="T389" i="9"/>
  <c r="Z1204" i="9"/>
  <c r="S2185" i="10"/>
  <c r="S2173" i="10"/>
  <c r="S2161" i="10"/>
  <c r="S2149" i="10"/>
  <c r="S2137" i="10"/>
  <c r="S2125" i="10"/>
  <c r="S2113" i="10"/>
  <c r="S2101" i="10"/>
  <c r="S2089" i="10"/>
  <c r="S2077" i="10"/>
  <c r="S2065" i="10"/>
  <c r="S2053" i="10"/>
  <c r="S2041" i="10"/>
  <c r="S2029" i="10"/>
  <c r="S1993" i="10"/>
  <c r="S1981" i="10"/>
  <c r="S1969" i="10"/>
  <c r="S1957" i="10"/>
  <c r="S1945" i="10"/>
  <c r="S1933" i="10"/>
  <c r="S1921" i="10"/>
  <c r="S1909" i="10"/>
  <c r="S1897" i="10"/>
  <c r="S1885" i="10"/>
  <c r="S1873" i="10"/>
  <c r="S1861" i="10"/>
  <c r="S1849" i="10"/>
  <c r="S1837" i="10"/>
  <c r="S1825" i="10"/>
  <c r="S1813" i="10"/>
  <c r="S1801" i="10"/>
  <c r="S1789" i="10"/>
  <c r="S1777" i="10"/>
  <c r="S1765" i="10"/>
  <c r="S1753" i="10"/>
  <c r="S1741" i="10"/>
  <c r="S1729" i="10"/>
  <c r="S1717" i="10"/>
  <c r="S1705" i="10"/>
  <c r="S1693" i="10"/>
  <c r="S1681" i="10"/>
  <c r="S1669" i="10"/>
  <c r="S1657" i="10"/>
  <c r="S1645" i="10"/>
  <c r="S1633" i="10"/>
  <c r="S1621" i="10"/>
  <c r="S1609" i="10"/>
  <c r="S1597" i="10"/>
  <c r="S1585" i="10"/>
  <c r="S1573" i="10"/>
  <c r="S1561" i="10"/>
  <c r="S1549" i="10"/>
  <c r="S1537" i="10"/>
  <c r="S1525" i="10"/>
  <c r="S1513" i="10"/>
  <c r="S1501" i="10"/>
  <c r="S1489" i="10"/>
  <c r="S1477" i="10"/>
  <c r="S1465" i="10"/>
  <c r="S1453" i="10"/>
  <c r="S1441" i="10"/>
  <c r="S1429" i="10"/>
  <c r="S1417" i="10"/>
  <c r="S1405" i="10"/>
  <c r="S1393" i="10"/>
  <c r="S1381" i="10"/>
  <c r="S1369" i="10"/>
  <c r="S1357" i="10"/>
  <c r="S1345" i="10"/>
  <c r="S1333" i="10"/>
  <c r="S1321" i="10"/>
  <c r="S1309" i="10"/>
  <c r="S1297" i="10"/>
  <c r="S1285" i="10"/>
  <c r="S1273" i="10"/>
  <c r="S1261" i="10"/>
  <c r="S1249" i="10"/>
  <c r="S1237" i="10"/>
  <c r="S1225" i="10"/>
  <c r="S1138" i="10"/>
  <c r="S1126" i="10"/>
  <c r="S1114" i="10"/>
  <c r="S1102" i="10"/>
  <c r="S1090" i="10"/>
  <c r="S1078" i="10"/>
  <c r="S1066" i="10"/>
  <c r="S1054" i="10"/>
  <c r="S1042" i="10"/>
  <c r="S1030" i="10"/>
  <c r="S1018" i="10"/>
  <c r="S1006" i="10"/>
  <c r="S994" i="10"/>
  <c r="S982" i="10"/>
  <c r="S970" i="10"/>
  <c r="S958" i="10"/>
  <c r="S934" i="10"/>
  <c r="S3689" i="10"/>
  <c r="S3677" i="10"/>
  <c r="S3665" i="10"/>
  <c r="S3653" i="10"/>
  <c r="S3641" i="10"/>
  <c r="S3629" i="10"/>
  <c r="S3617" i="10"/>
  <c r="S3605" i="10"/>
  <c r="S3593" i="10"/>
  <c r="S3581" i="10"/>
  <c r="T647" i="9"/>
  <c r="T570" i="9"/>
  <c r="T167" i="9"/>
  <c r="T155" i="9"/>
  <c r="T143" i="9"/>
  <c r="T131" i="9"/>
  <c r="T615" i="9"/>
  <c r="T610" i="9"/>
  <c r="T591" i="9"/>
  <c r="T629" i="9"/>
  <c r="T581" i="9"/>
  <c r="T226" i="9"/>
  <c r="T214" i="9"/>
  <c r="T202" i="9"/>
  <c r="T190" i="9"/>
  <c r="T178" i="9"/>
  <c r="T166" i="9"/>
  <c r="T82" i="9"/>
  <c r="T70" i="9"/>
  <c r="T144" i="9"/>
  <c r="T132" i="9"/>
  <c r="X1249" i="9"/>
  <c r="AA1225" i="9"/>
  <c r="T683" i="9"/>
  <c r="T355" i="9"/>
  <c r="AA1261" i="9"/>
  <c r="V1249" i="9"/>
  <c r="Y1225" i="9"/>
  <c r="U1213" i="9"/>
  <c r="T625" i="9"/>
  <c r="T618" i="9"/>
  <c r="T599" i="9"/>
  <c r="T369" i="9"/>
  <c r="Z1261" i="9"/>
  <c r="U1249" i="9"/>
  <c r="X1225" i="9"/>
  <c r="Y1189" i="9"/>
  <c r="V1177" i="9"/>
  <c r="T675" i="9"/>
  <c r="Y1261" i="9"/>
  <c r="Z1237" i="9"/>
  <c r="Z1201" i="9"/>
  <c r="W1189" i="9"/>
  <c r="T1054" i="9"/>
  <c r="T1018" i="9"/>
  <c r="T994" i="9"/>
  <c r="T653" i="9"/>
  <c r="W1261" i="9"/>
  <c r="Y1237" i="9"/>
  <c r="Y1201" i="9"/>
  <c r="T1296" i="9"/>
  <c r="T1284" i="9"/>
  <c r="T1272" i="9"/>
  <c r="T1260" i="9"/>
  <c r="T1248" i="9"/>
  <c r="T1236" i="9"/>
  <c r="T1224" i="9"/>
  <c r="T1212" i="9"/>
  <c r="T1200" i="9"/>
  <c r="T1188" i="9"/>
  <c r="T1176" i="9"/>
  <c r="T1164" i="9"/>
  <c r="T1152" i="9"/>
  <c r="T1140" i="9"/>
  <c r="T1128" i="9"/>
  <c r="T1116" i="9"/>
  <c r="T1104" i="9"/>
  <c r="T1092" i="9"/>
  <c r="T1068" i="9"/>
  <c r="T1056" i="9"/>
  <c r="T972" i="9"/>
  <c r="T684" i="9"/>
  <c r="T648" i="9"/>
  <c r="T471" i="9"/>
  <c r="T104" i="9"/>
  <c r="T92" i="9"/>
  <c r="T80" i="9"/>
  <c r="AA1237" i="9"/>
  <c r="Z1165" i="9"/>
  <c r="Z1213" i="9"/>
  <c r="T497" i="9"/>
  <c r="T154" i="9"/>
  <c r="T142" i="9"/>
  <c r="T130" i="9"/>
  <c r="T118" i="9"/>
  <c r="T106" i="9"/>
  <c r="T94" i="9"/>
  <c r="T58" i="9"/>
  <c r="U1177" i="9"/>
  <c r="Z1249" i="9"/>
  <c r="T614" i="9"/>
  <c r="T1237" i="9"/>
  <c r="T1225" i="9"/>
  <c r="T1213" i="9"/>
  <c r="T1201" i="9"/>
  <c r="T1189" i="9"/>
  <c r="T1177" i="9"/>
  <c r="T1165" i="9"/>
  <c r="T1153" i="9"/>
  <c r="T1141" i="9"/>
  <c r="T1129" i="9"/>
  <c r="T1117" i="9"/>
  <c r="T1105" i="9"/>
  <c r="T1093" i="9"/>
  <c r="T937" i="9"/>
  <c r="T745" i="9"/>
  <c r="T321" i="9"/>
  <c r="T922" i="9"/>
  <c r="T1078" i="9"/>
  <c r="T1066" i="9"/>
  <c r="T982" i="9"/>
  <c r="T522" i="9"/>
  <c r="T467" i="9"/>
  <c r="T455" i="9"/>
  <c r="T953" i="9"/>
  <c r="T912" i="9"/>
  <c r="T689" i="9"/>
  <c r="T775" i="9"/>
  <c r="T763" i="9"/>
  <c r="T703" i="9"/>
  <c r="T691" i="9"/>
  <c r="T15" i="9"/>
  <c r="T569" i="9"/>
  <c r="T545" i="9"/>
  <c r="T533" i="9"/>
  <c r="T521" i="9"/>
  <c r="T406" i="9"/>
  <c r="T394" i="9"/>
  <c r="T358" i="9"/>
  <c r="T46" i="9"/>
  <c r="T1000" i="9"/>
  <c r="T779" i="9"/>
  <c r="T377" i="9"/>
  <c r="Y1271" i="9"/>
  <c r="T1049" i="9"/>
  <c r="T1001" i="9"/>
  <c r="T996" i="9"/>
  <c r="T984" i="9"/>
  <c r="T934" i="9"/>
  <c r="T761" i="9"/>
  <c r="T742" i="9"/>
  <c r="T718" i="9"/>
  <c r="T713" i="9"/>
  <c r="T680" i="9"/>
  <c r="T661" i="9"/>
  <c r="T549" i="9"/>
  <c r="T537" i="9"/>
  <c r="T513" i="9"/>
  <c r="T501" i="9"/>
  <c r="T422" i="9"/>
  <c r="T338" i="9"/>
  <c r="T326" i="9"/>
  <c r="T1087" i="9"/>
  <c r="T1015" i="9"/>
  <c r="T948" i="9"/>
  <c r="T924" i="9"/>
  <c r="T756" i="9"/>
  <c r="T632" i="9"/>
  <c r="T359" i="9"/>
  <c r="T347" i="9"/>
  <c r="T323" i="9"/>
  <c r="Y1247" i="9"/>
  <c r="T1238" i="9"/>
  <c r="T1226" i="9"/>
  <c r="T1214" i="9"/>
  <c r="T1202" i="9"/>
  <c r="T1190" i="9"/>
  <c r="T1178" i="9"/>
  <c r="T1166" i="9"/>
  <c r="T1154" i="9"/>
  <c r="T1142" i="9"/>
  <c r="T1130" i="9"/>
  <c r="T1118" i="9"/>
  <c r="T1106" i="9"/>
  <c r="T1094" i="9"/>
  <c r="T1058" i="9"/>
  <c r="T1022" i="9"/>
  <c r="T1010" i="9"/>
  <c r="Y1235" i="9"/>
  <c r="T914" i="9"/>
  <c r="T890" i="9"/>
  <c r="T878" i="9"/>
  <c r="T866" i="9"/>
  <c r="T854" i="9"/>
  <c r="T842" i="9"/>
  <c r="T830" i="9"/>
  <c r="T818" i="9"/>
  <c r="T806" i="9"/>
  <c r="T794" i="9"/>
  <c r="T770" i="9"/>
  <c r="T765" i="9"/>
  <c r="T584" i="9"/>
  <c r="T337" i="9"/>
  <c r="T181" i="9"/>
  <c r="T1295" i="9"/>
  <c r="T1283" i="9"/>
  <c r="T971" i="9"/>
  <c r="T952" i="9"/>
  <c r="T916" i="9"/>
  <c r="T440" i="9"/>
  <c r="T332" i="9"/>
  <c r="T308" i="9"/>
  <c r="T296" i="9"/>
  <c r="T284" i="9"/>
  <c r="T272" i="9"/>
  <c r="T260" i="9"/>
  <c r="T248" i="9"/>
  <c r="T236" i="9"/>
  <c r="T224" i="9"/>
  <c r="T212" i="9"/>
  <c r="T200" i="9"/>
  <c r="T188" i="9"/>
  <c r="T176" i="9"/>
  <c r="T164" i="9"/>
  <c r="T152" i="9"/>
  <c r="T140" i="9"/>
  <c r="T128" i="9"/>
  <c r="T116" i="9"/>
  <c r="T44" i="9"/>
  <c r="T32" i="9"/>
  <c r="Y1259" i="9"/>
  <c r="Y1175" i="9"/>
  <c r="T1086" i="9"/>
  <c r="T1050" i="9"/>
  <c r="T978" i="9"/>
  <c r="T947" i="9"/>
  <c r="T923" i="9"/>
  <c r="T743" i="9"/>
  <c r="T719" i="9"/>
  <c r="T695" i="9"/>
  <c r="T688" i="9"/>
  <c r="T674" i="9"/>
  <c r="T669" i="9"/>
  <c r="T657" i="9"/>
  <c r="T643" i="9"/>
  <c r="T483" i="9"/>
  <c r="T399" i="9"/>
  <c r="T1016" i="9"/>
  <c r="T595" i="9"/>
  <c r="T353" i="9"/>
  <c r="T173" i="9"/>
  <c r="T34" i="9"/>
  <c r="T22" i="9"/>
  <c r="T10" i="9"/>
  <c r="T1299" i="9"/>
  <c r="T1287" i="9"/>
  <c r="T1275" i="9"/>
  <c r="T1263" i="9"/>
  <c r="T1251" i="9"/>
  <c r="T1239" i="9"/>
  <c r="T1227" i="9"/>
  <c r="T1215" i="9"/>
  <c r="T1203" i="9"/>
  <c r="T1191" i="9"/>
  <c r="T1179" i="9"/>
  <c r="T1167" i="9"/>
  <c r="T1155" i="9"/>
  <c r="T1143" i="9"/>
  <c r="T1131" i="9"/>
  <c r="T1119" i="9"/>
  <c r="T1107" i="9"/>
  <c r="T1095" i="9"/>
  <c r="T999" i="9"/>
  <c r="T968" i="9"/>
  <c r="T848" i="9"/>
  <c r="T836" i="9"/>
  <c r="T824" i="9"/>
  <c r="T812" i="9"/>
  <c r="T800" i="9"/>
  <c r="T752" i="9"/>
  <c r="T704" i="9"/>
  <c r="T692" i="9"/>
  <c r="T685" i="9"/>
  <c r="T671" i="9"/>
  <c r="T659" i="9"/>
  <c r="T590" i="9"/>
  <c r="T571" i="9"/>
  <c r="T547" i="9"/>
  <c r="T492" i="9"/>
  <c r="T468" i="9"/>
  <c r="T456" i="9"/>
  <c r="T444" i="9"/>
  <c r="T427" i="9"/>
  <c r="T415" i="9"/>
  <c r="T348" i="9"/>
  <c r="T343" i="9"/>
  <c r="T204" i="9"/>
  <c r="T192" i="9"/>
  <c r="T180" i="9"/>
  <c r="T168" i="9"/>
  <c r="T48" i="9"/>
  <c r="S18" i="10"/>
  <c r="S922" i="10"/>
  <c r="S3794" i="10"/>
  <c r="S3650" i="10"/>
  <c r="S3506" i="10"/>
  <c r="S3362" i="10"/>
  <c r="S3218" i="10"/>
  <c r="S2" i="10"/>
  <c r="S4636" i="10"/>
  <c r="S4624" i="10"/>
  <c r="S4612" i="10"/>
  <c r="S4600" i="10"/>
  <c r="S4588" i="10"/>
  <c r="S4576" i="10"/>
  <c r="S4564" i="10"/>
  <c r="S4552" i="10"/>
  <c r="S4540" i="10"/>
  <c r="S4528" i="10"/>
  <c r="S4516" i="10"/>
  <c r="S4504" i="10"/>
  <c r="S4492" i="10"/>
  <c r="S4480" i="10"/>
  <c r="S4468" i="10"/>
  <c r="S4456" i="10"/>
  <c r="S4444" i="10"/>
  <c r="S4432" i="10"/>
  <c r="S4420" i="10"/>
  <c r="S4408" i="10"/>
  <c r="S4396" i="10"/>
  <c r="S4384" i="10"/>
  <c r="S4372" i="10"/>
  <c r="S4360" i="10"/>
  <c r="S4348" i="10"/>
  <c r="S4638" i="10"/>
  <c r="S4626" i="10"/>
  <c r="S4614" i="10"/>
  <c r="S4602" i="10"/>
  <c r="S4590" i="10"/>
  <c r="S4578" i="10"/>
  <c r="S4566" i="10"/>
  <c r="S4554" i="10"/>
  <c r="S4542" i="10"/>
  <c r="S4530" i="10"/>
  <c r="S4518" i="10"/>
  <c r="S4506" i="10"/>
  <c r="S4494" i="10"/>
  <c r="S4482" i="10"/>
  <c r="S4470" i="10"/>
  <c r="S4458" i="10"/>
  <c r="S4446" i="10"/>
  <c r="S4434" i="10"/>
  <c r="S4422" i="10"/>
  <c r="S4410" i="10"/>
  <c r="S4398" i="10"/>
  <c r="S4386" i="10"/>
  <c r="S4374" i="10"/>
  <c r="S4362" i="10"/>
  <c r="S4350" i="10"/>
  <c r="S4338" i="10"/>
  <c r="S4326" i="10"/>
  <c r="S4314" i="10"/>
  <c r="S4302" i="10"/>
  <c r="S4290" i="10"/>
  <c r="S4278" i="10"/>
  <c r="S4266" i="10"/>
  <c r="S4254" i="10"/>
  <c r="S4242" i="10"/>
  <c r="S4230" i="10"/>
  <c r="S4218" i="10"/>
  <c r="S4206" i="10"/>
  <c r="S4194" i="10"/>
  <c r="S4182" i="10"/>
  <c r="S4170" i="10"/>
  <c r="S4158" i="10"/>
  <c r="S4146" i="10"/>
  <c r="S4134" i="10"/>
  <c r="S4122" i="10"/>
  <c r="S4110" i="10"/>
  <c r="S4098" i="10"/>
  <c r="S4086" i="10"/>
  <c r="S4074" i="10"/>
  <c r="S4062" i="10"/>
  <c r="S4050" i="10"/>
  <c r="S4038" i="10"/>
  <c r="S4026" i="10"/>
  <c r="S4014" i="10"/>
  <c r="S4002" i="10"/>
  <c r="S3990" i="10"/>
  <c r="S3978" i="10"/>
  <c r="S3966" i="10"/>
  <c r="S3954" i="10"/>
  <c r="S3942" i="10"/>
  <c r="S3930" i="10"/>
  <c r="S3918" i="10"/>
  <c r="S3906" i="10"/>
  <c r="S3894" i="10"/>
  <c r="S3882" i="10"/>
  <c r="S3870" i="10"/>
  <c r="S3858" i="10"/>
  <c r="S3846" i="10"/>
  <c r="S3834" i="10"/>
  <c r="S3822" i="10"/>
  <c r="S3810" i="10"/>
  <c r="S3798" i="10"/>
  <c r="S3786" i="10"/>
  <c r="S3774" i="10"/>
  <c r="S3762" i="10"/>
  <c r="S3750" i="10"/>
  <c r="S3738" i="10"/>
  <c r="S3726" i="10"/>
  <c r="S3714" i="10"/>
  <c r="S3702" i="10"/>
  <c r="S3690" i="10"/>
  <c r="S3678" i="10"/>
  <c r="S3666" i="10"/>
  <c r="S3654" i="10"/>
  <c r="S3642" i="10"/>
  <c r="S3630" i="10"/>
  <c r="S3618" i="10"/>
  <c r="S3606" i="10"/>
  <c r="S3594" i="10"/>
  <c r="S3582" i="10"/>
  <c r="S3570" i="10"/>
  <c r="S3558" i="10"/>
  <c r="S3546" i="10"/>
  <c r="S3534" i="10"/>
  <c r="S3522" i="10"/>
  <c r="S3510" i="10"/>
  <c r="S3498" i="10"/>
  <c r="S3486" i="10"/>
  <c r="S3474" i="10"/>
  <c r="S3462" i="10"/>
  <c r="S3450" i="10"/>
  <c r="S3438" i="10"/>
  <c r="S3426" i="10"/>
  <c r="S3414" i="10"/>
  <c r="S3402" i="10"/>
  <c r="S3390" i="10"/>
  <c r="S3378" i="10"/>
  <c r="S3366" i="10"/>
  <c r="S3354" i="10"/>
  <c r="S3342" i="10"/>
  <c r="S3330" i="10"/>
  <c r="S3318" i="10"/>
  <c r="S3306" i="10"/>
  <c r="S3294" i="10"/>
  <c r="S3282" i="10"/>
  <c r="S3270" i="10"/>
  <c r="S3258" i="10"/>
  <c r="S3246" i="10"/>
  <c r="S3234" i="10"/>
  <c r="S3222" i="10"/>
  <c r="S3210" i="10"/>
  <c r="S3198" i="10"/>
  <c r="S3186" i="10"/>
  <c r="S3174" i="10"/>
  <c r="S3162" i="10"/>
  <c r="S3150" i="10"/>
  <c r="S3138" i="10"/>
  <c r="S3126" i="10"/>
  <c r="S3114" i="10"/>
  <c r="S3102" i="10"/>
  <c r="S3090" i="10"/>
  <c r="S3078" i="10"/>
  <c r="S3066" i="10"/>
  <c r="S3054" i="10"/>
  <c r="S3042" i="10"/>
  <c r="S3030" i="10"/>
  <c r="S3018" i="10"/>
  <c r="S3006" i="10"/>
  <c r="S2994" i="10"/>
  <c r="S2982" i="10"/>
  <c r="S2970" i="10"/>
  <c r="S2958" i="10"/>
  <c r="S2946" i="10"/>
  <c r="S2934" i="10"/>
  <c r="S2922" i="10"/>
  <c r="S2910" i="10"/>
  <c r="S2898" i="10"/>
  <c r="S2886" i="10"/>
  <c r="S2874" i="10"/>
  <c r="S2862" i="10"/>
  <c r="S2850" i="10"/>
  <c r="S2838" i="10"/>
  <c r="S2826" i="10"/>
  <c r="S2814" i="10"/>
  <c r="S2802" i="10"/>
  <c r="S2790" i="10"/>
  <c r="S2778" i="10"/>
  <c r="S2766" i="10"/>
  <c r="S2754" i="10"/>
  <c r="S2742" i="10"/>
  <c r="S2730" i="10"/>
  <c r="S2718" i="10"/>
  <c r="S2706" i="10"/>
  <c r="S2694" i="10"/>
  <c r="S3569" i="10"/>
  <c r="S3557" i="10"/>
  <c r="S3545" i="10"/>
  <c r="S3533" i="10"/>
  <c r="S3521" i="10"/>
  <c r="S3509" i="10"/>
  <c r="S3497" i="10"/>
  <c r="S3485" i="10"/>
  <c r="S3473" i="10"/>
  <c r="S3461" i="10"/>
  <c r="S3449" i="10"/>
  <c r="S3437" i="10"/>
  <c r="S3425" i="10"/>
  <c r="S3413" i="10"/>
  <c r="S3401" i="10"/>
  <c r="S3389" i="10"/>
  <c r="S3377" i="10"/>
  <c r="S3365" i="10"/>
  <c r="S3353" i="10"/>
  <c r="S3341" i="10"/>
  <c r="S3329" i="10"/>
  <c r="S3317" i="10"/>
  <c r="S3305" i="10"/>
  <c r="S3293" i="10"/>
  <c r="S3281" i="10"/>
  <c r="S3269" i="10"/>
  <c r="S3257" i="10"/>
  <c r="S3245" i="10"/>
  <c r="S3233" i="10"/>
  <c r="S3221" i="10"/>
  <c r="S3209" i="10"/>
  <c r="S3197" i="10"/>
  <c r="S3185" i="10"/>
  <c r="S3173" i="10"/>
  <c r="S3161" i="10"/>
  <c r="S3149" i="10"/>
  <c r="S3137" i="10"/>
  <c r="S3125" i="10"/>
  <c r="S3113" i="10"/>
  <c r="S3101" i="10"/>
  <c r="S3089" i="10"/>
  <c r="S3077" i="10"/>
  <c r="S3065" i="10"/>
  <c r="S3053" i="10"/>
  <c r="S3041" i="10"/>
  <c r="S3029" i="10"/>
  <c r="S3017" i="10"/>
  <c r="S3005" i="10"/>
  <c r="S2993" i="10"/>
  <c r="S2981" i="10"/>
  <c r="S2969" i="10"/>
  <c r="S2957" i="10"/>
  <c r="S2945" i="10"/>
  <c r="S2933" i="10"/>
  <c r="S2921" i="10"/>
  <c r="S2909" i="10"/>
  <c r="S2897" i="10"/>
  <c r="S2885" i="10"/>
  <c r="S2873" i="10"/>
  <c r="S2861" i="10"/>
  <c r="S2849" i="10"/>
  <c r="S2837" i="10"/>
  <c r="S2825" i="10"/>
  <c r="S2813" i="10"/>
  <c r="S2801" i="10"/>
  <c r="S2789" i="10"/>
  <c r="S2777" i="10"/>
  <c r="S2765" i="10"/>
  <c r="S2753" i="10"/>
  <c r="S2741" i="10"/>
  <c r="S2729" i="10"/>
  <c r="S2717" i="10"/>
  <c r="S2705" i="10"/>
  <c r="S2693" i="10"/>
  <c r="S2681" i="10"/>
  <c r="S2682" i="10"/>
  <c r="S2670" i="10"/>
  <c r="S2658" i="10"/>
  <c r="S2646" i="10"/>
  <c r="S2634" i="10"/>
  <c r="S2622" i="10"/>
  <c r="S2610" i="10"/>
  <c r="S2598" i="10"/>
  <c r="S2586" i="10"/>
  <c r="S2574" i="10"/>
  <c r="S2562" i="10"/>
  <c r="S2550" i="10"/>
  <c r="S2538" i="10"/>
  <c r="S2526" i="10"/>
  <c r="S2514" i="10"/>
  <c r="S2502" i="10"/>
  <c r="S2490" i="10"/>
  <c r="S2478" i="10"/>
  <c r="S2466" i="10"/>
  <c r="S2454" i="10"/>
  <c r="S2442" i="10"/>
  <c r="S2430" i="10"/>
  <c r="S2418" i="10"/>
  <c r="S2406" i="10"/>
  <c r="S2394" i="10"/>
  <c r="S2382" i="10"/>
  <c r="S2370" i="10"/>
  <c r="S2358" i="10"/>
  <c r="S2346" i="10"/>
  <c r="S2334" i="10"/>
  <c r="S2322" i="10"/>
  <c r="S2310" i="10"/>
  <c r="S2298" i="10"/>
  <c r="S2286" i="10"/>
  <c r="S2274" i="10"/>
  <c r="S2262" i="10"/>
  <c r="S2250" i="10"/>
  <c r="S2238" i="10"/>
  <c r="S2226" i="10"/>
  <c r="S2214" i="10"/>
  <c r="S2202" i="10"/>
  <c r="S2190" i="10"/>
  <c r="S2178" i="10"/>
  <c r="S2166" i="10"/>
  <c r="S2154" i="10"/>
  <c r="S2142" i="10"/>
  <c r="S2130" i="10"/>
  <c r="S2118" i="10"/>
  <c r="S2106" i="10"/>
  <c r="S2094" i="10"/>
  <c r="S2082" i="10"/>
  <c r="S2070" i="10"/>
  <c r="S2058" i="10"/>
  <c r="S2046" i="10"/>
  <c r="S2034" i="10"/>
  <c r="S2022" i="10"/>
  <c r="S2010" i="10"/>
  <c r="S1998" i="10"/>
  <c r="S1986" i="10"/>
  <c r="S1974" i="10"/>
  <c r="S1962" i="10"/>
  <c r="S1950" i="10"/>
  <c r="S1938" i="10"/>
  <c r="S1926" i="10"/>
  <c r="S1914" i="10"/>
  <c r="S1902" i="10"/>
  <c r="S1890" i="10"/>
  <c r="S1878" i="10"/>
  <c r="S1866" i="10"/>
  <c r="S1854" i="10"/>
  <c r="S1842" i="10"/>
  <c r="S1830" i="10"/>
  <c r="S1818" i="10"/>
  <c r="S1806" i="10"/>
  <c r="S1794" i="10"/>
  <c r="S1782" i="10"/>
  <c r="S1770" i="10"/>
  <c r="S1758" i="10"/>
  <c r="S1746" i="10"/>
  <c r="S1734" i="10"/>
  <c r="S1722" i="10"/>
  <c r="S1710" i="10"/>
  <c r="S1698" i="10"/>
  <c r="S1686" i="10"/>
  <c r="S1674" i="10"/>
  <c r="S2669" i="10"/>
  <c r="S2657" i="10"/>
  <c r="S2645" i="10"/>
  <c r="S2633" i="10"/>
  <c r="S2621" i="10"/>
  <c r="S2609" i="10"/>
  <c r="S2597" i="10"/>
  <c r="S2585" i="10"/>
  <c r="S2573" i="10"/>
  <c r="S2561" i="10"/>
  <c r="S2549" i="10"/>
  <c r="S2537" i="10"/>
  <c r="S2525" i="10"/>
  <c r="S2513" i="10"/>
  <c r="S2501" i="10"/>
  <c r="S2489" i="10"/>
  <c r="S2477" i="10"/>
  <c r="S2465" i="10"/>
  <c r="S2453" i="10"/>
  <c r="S2441" i="10"/>
  <c r="S2429" i="10"/>
  <c r="S2417" i="10"/>
  <c r="S2405" i="10"/>
  <c r="S2393" i="10"/>
  <c r="S2381" i="10"/>
  <c r="S2369" i="10"/>
  <c r="S2357" i="10"/>
  <c r="S2345" i="10"/>
  <c r="S2333" i="10"/>
  <c r="S2321" i="10"/>
  <c r="S2309" i="10"/>
  <c r="S2297" i="10"/>
  <c r="S2285" i="10"/>
  <c r="S2273" i="10"/>
  <c r="S2261" i="10"/>
  <c r="S2249" i="10"/>
  <c r="S2237" i="10"/>
  <c r="S2225" i="10"/>
  <c r="S2213" i="10"/>
  <c r="S2201" i="10"/>
  <c r="S2189" i="10"/>
  <c r="S2177" i="10"/>
  <c r="S2165" i="10"/>
  <c r="S2153" i="10"/>
  <c r="S2141" i="10"/>
  <c r="S2129" i="10"/>
  <c r="S2117" i="10"/>
  <c r="S2105" i="10"/>
  <c r="S2093" i="10"/>
  <c r="S2081" i="10"/>
  <c r="S2069" i="10"/>
  <c r="S2057" i="10"/>
  <c r="S2045" i="10"/>
  <c r="S2033" i="10"/>
  <c r="S2021" i="10"/>
  <c r="S2009" i="10"/>
  <c r="S1997" i="10"/>
  <c r="S1985" i="10"/>
  <c r="S1973" i="10"/>
  <c r="S1961" i="10"/>
  <c r="S1949" i="10"/>
  <c r="S1937" i="10"/>
  <c r="S1925" i="10"/>
  <c r="S1913" i="10"/>
  <c r="S1901" i="10"/>
  <c r="S1889" i="10"/>
  <c r="S1877" i="10"/>
  <c r="S1865" i="10"/>
  <c r="S1853" i="10"/>
  <c r="S1841" i="10"/>
  <c r="S1829" i="10"/>
  <c r="S1817" i="10"/>
  <c r="S1805" i="10"/>
  <c r="S1793" i="10"/>
  <c r="S1781" i="10"/>
  <c r="S1769" i="10"/>
  <c r="S1757" i="10"/>
  <c r="S1745" i="10"/>
  <c r="S1733" i="10"/>
  <c r="S1721" i="10"/>
  <c r="S1709" i="10"/>
  <c r="S1697" i="10"/>
  <c r="S1685" i="10"/>
  <c r="S1673" i="10"/>
  <c r="S1661" i="10"/>
  <c r="S475" i="10"/>
  <c r="S463" i="10"/>
  <c r="S451" i="10"/>
  <c r="S439" i="10"/>
  <c r="S427" i="10"/>
  <c r="S415" i="10"/>
  <c r="S403" i="10"/>
  <c r="S391" i="10"/>
  <c r="S379" i="10"/>
  <c r="S367" i="10"/>
  <c r="S355" i="10"/>
  <c r="S343" i="10"/>
  <c r="S331" i="10"/>
  <c r="S319" i="10"/>
  <c r="S307" i="10"/>
  <c r="S295" i="10"/>
  <c r="S283" i="10"/>
  <c r="S271" i="10"/>
  <c r="S259" i="10"/>
  <c r="S247" i="10"/>
  <c r="S235" i="10"/>
  <c r="S223" i="10"/>
  <c r="S211" i="10"/>
  <c r="S199" i="10"/>
  <c r="S187" i="10"/>
  <c r="S175" i="10"/>
  <c r="S163" i="10"/>
  <c r="S151" i="10"/>
  <c r="S139" i="10"/>
  <c r="S127" i="10"/>
  <c r="S115" i="10"/>
  <c r="S103" i="10"/>
  <c r="S91" i="10"/>
  <c r="S79" i="10"/>
  <c r="S67" i="10"/>
  <c r="S55" i="10"/>
  <c r="S43" i="10"/>
  <c r="S31" i="10"/>
  <c r="S19" i="10"/>
  <c r="S7" i="10"/>
  <c r="S1662" i="10"/>
  <c r="S1650" i="10"/>
  <c r="S1638" i="10"/>
  <c r="S1626" i="10"/>
  <c r="S1614" i="10"/>
  <c r="S1602" i="10"/>
  <c r="S1590" i="10"/>
  <c r="S1578" i="10"/>
  <c r="S1566" i="10"/>
  <c r="S1554" i="10"/>
  <c r="S1542" i="10"/>
  <c r="S1530" i="10"/>
  <c r="S1518" i="10"/>
  <c r="S1506" i="10"/>
  <c r="S1494" i="10"/>
  <c r="S1482" i="10"/>
  <c r="S1470" i="10"/>
  <c r="S1458" i="10"/>
  <c r="S1446" i="10"/>
  <c r="S1434" i="10"/>
  <c r="S1422" i="10"/>
  <c r="S1410" i="10"/>
  <c r="S1398" i="10"/>
  <c r="S1386" i="10"/>
  <c r="S1374" i="10"/>
  <c r="S1362" i="10"/>
  <c r="S1350" i="10"/>
  <c r="S1338" i="10"/>
  <c r="S1326" i="10"/>
  <c r="S1314" i="10"/>
  <c r="S1302" i="10"/>
  <c r="S1290" i="10"/>
  <c r="S1278" i="10"/>
  <c r="S1266" i="10"/>
  <c r="S1254" i="10"/>
  <c r="S1242" i="10"/>
  <c r="S1230" i="10"/>
  <c r="S1218" i="10"/>
  <c r="S1206" i="10"/>
  <c r="S1194" i="10"/>
  <c r="S1182" i="10"/>
  <c r="S1170" i="10"/>
  <c r="S1158" i="10"/>
  <c r="S1146" i="10"/>
  <c r="S1134" i="10"/>
  <c r="S1122" i="10"/>
  <c r="S1110" i="10"/>
  <c r="S1098" i="10"/>
  <c r="S1086" i="10"/>
  <c r="S1074" i="10"/>
  <c r="S1062" i="10"/>
  <c r="S1050" i="10"/>
  <c r="S1026" i="10"/>
  <c r="S1014" i="10"/>
  <c r="S594" i="10"/>
  <c r="S474" i="10"/>
  <c r="S462" i="10"/>
  <c r="S450" i="10"/>
  <c r="S438" i="10"/>
  <c r="S426" i="10"/>
  <c r="S414" i="10"/>
  <c r="S402" i="10"/>
  <c r="S390" i="10"/>
  <c r="S378" i="10"/>
  <c r="S366" i="10"/>
  <c r="S354" i="10"/>
  <c r="S342" i="10"/>
  <c r="S330" i="10"/>
  <c r="S318" i="10"/>
  <c r="S306" i="10"/>
  <c r="S294" i="10"/>
  <c r="S282" i="10"/>
  <c r="S258" i="10"/>
  <c r="S246" i="10"/>
  <c r="S234" i="10"/>
  <c r="S138" i="10"/>
  <c r="S126" i="10"/>
  <c r="S114" i="10"/>
  <c r="S102" i="10"/>
  <c r="S90" i="10"/>
  <c r="S78" i="10"/>
  <c r="S66" i="10"/>
  <c r="S54" i="10"/>
  <c r="S42" i="10"/>
  <c r="S6" i="10"/>
  <c r="S574" i="10"/>
  <c r="S562" i="10"/>
  <c r="S550" i="10"/>
  <c r="S466" i="10"/>
  <c r="S454" i="10"/>
  <c r="S442" i="10"/>
  <c r="S430" i="10"/>
  <c r="S418" i="10"/>
  <c r="S406" i="10"/>
  <c r="S394" i="10"/>
  <c r="S358" i="10"/>
  <c r="S346" i="10"/>
  <c r="S334" i="10"/>
  <c r="S322" i="10"/>
  <c r="S310" i="10"/>
  <c r="S298" i="10"/>
  <c r="S286" i="10"/>
  <c r="S274" i="10"/>
  <c r="S262" i="10"/>
  <c r="S250" i="10"/>
  <c r="S238" i="10"/>
  <c r="S22" i="10"/>
  <c r="S1649" i="10"/>
  <c r="S1637" i="10"/>
  <c r="S1625" i="10"/>
  <c r="S1613" i="10"/>
  <c r="S1601" i="10"/>
  <c r="S1589" i="10"/>
  <c r="S1577" i="10"/>
  <c r="S1565" i="10"/>
  <c r="S1553" i="10"/>
  <c r="S1541" i="10"/>
  <c r="S1529" i="10"/>
  <c r="S1517" i="10"/>
  <c r="S1505" i="10"/>
  <c r="S1493" i="10"/>
  <c r="S1481" i="10"/>
  <c r="S1469" i="10"/>
  <c r="S1457" i="10"/>
  <c r="S1445" i="10"/>
  <c r="S1433" i="10"/>
  <c r="S1421" i="10"/>
  <c r="S1409" i="10"/>
  <c r="S1397" i="10"/>
  <c r="S1385" i="10"/>
  <c r="S1373" i="10"/>
  <c r="S1361" i="10"/>
  <c r="S1349" i="10"/>
  <c r="S1337" i="10"/>
  <c r="S1325" i="10"/>
  <c r="S1313" i="10"/>
  <c r="S1301" i="10"/>
  <c r="S1289" i="10"/>
  <c r="S1277" i="10"/>
  <c r="S1265" i="10"/>
  <c r="S1253" i="10"/>
  <c r="S1241" i="10"/>
  <c r="S1229" i="10"/>
  <c r="S209" i="10"/>
  <c r="S197" i="10"/>
  <c r="S185" i="10"/>
  <c r="S173" i="10"/>
  <c r="S161" i="10"/>
  <c r="S149" i="10"/>
  <c r="S137" i="10"/>
  <c r="S125" i="10"/>
  <c r="S113" i="10"/>
  <c r="S101" i="10"/>
  <c r="S89" i="10"/>
  <c r="S77" i="10"/>
  <c r="S65" i="10"/>
  <c r="S17" i="10"/>
  <c r="S5" i="10"/>
  <c r="S1213" i="10"/>
  <c r="S1201" i="10"/>
  <c r="S1189" i="10"/>
  <c r="S1177" i="10"/>
  <c r="S1165" i="10"/>
  <c r="S1153" i="10"/>
  <c r="S1141" i="10"/>
  <c r="S1129" i="10"/>
  <c r="S1117" i="10"/>
  <c r="S1105" i="10"/>
  <c r="S1093" i="10"/>
  <c r="S1081" i="10"/>
  <c r="S1069" i="10"/>
  <c r="S1057" i="10"/>
  <c r="S1045" i="10"/>
  <c r="S1033" i="10"/>
  <c r="S1021" i="10"/>
  <c r="S1009" i="10"/>
  <c r="S997" i="10"/>
  <c r="S985" i="10"/>
  <c r="S973" i="10"/>
  <c r="S961" i="10"/>
  <c r="S949" i="10"/>
  <c r="S937" i="10"/>
  <c r="S889" i="10"/>
  <c r="S877" i="10"/>
  <c r="S757" i="10"/>
  <c r="S721" i="10"/>
  <c r="S709" i="10"/>
  <c r="S697" i="10"/>
  <c r="S685" i="10"/>
  <c r="S673" i="10"/>
  <c r="S661" i="10"/>
  <c r="S649" i="10"/>
  <c r="S625" i="10"/>
  <c r="S613" i="10"/>
  <c r="S601" i="10"/>
  <c r="S589" i="10"/>
  <c r="S577" i="10"/>
  <c r="S565" i="10"/>
  <c r="S553" i="10"/>
  <c r="S421" i="10"/>
  <c r="S409" i="10"/>
  <c r="S397" i="10"/>
  <c r="S361" i="10"/>
  <c r="S349" i="10"/>
  <c r="S337" i="10"/>
  <c r="S325" i="10"/>
  <c r="S313" i="10"/>
  <c r="S301" i="10"/>
  <c r="S289" i="10"/>
  <c r="S277" i="10"/>
  <c r="S265" i="10"/>
  <c r="S253" i="10"/>
  <c r="S241" i="10"/>
  <c r="S85" i="10"/>
  <c r="S73" i="10"/>
  <c r="S106" i="10"/>
  <c r="S94" i="10"/>
  <c r="S82" i="10"/>
  <c r="S70" i="10"/>
  <c r="S58" i="10"/>
  <c r="S46" i="10"/>
  <c r="S34" i="10"/>
  <c r="S10" i="10"/>
  <c r="S1217" i="10"/>
  <c r="S1205" i="10"/>
  <c r="S1193" i="10"/>
  <c r="S1181" i="10"/>
  <c r="S1169" i="10"/>
  <c r="S1157" i="10"/>
  <c r="S1145" i="10"/>
  <c r="S1133" i="10"/>
  <c r="S1121" i="10"/>
  <c r="S1109" i="10"/>
  <c r="S1097" i="10"/>
  <c r="S1085" i="10"/>
  <c r="S1073" i="10"/>
  <c r="S1061" i="10"/>
  <c r="S1049" i="10"/>
  <c r="S1037" i="10"/>
  <c r="S1025" i="10"/>
  <c r="S1013" i="10"/>
  <c r="S1001" i="10"/>
  <c r="S989" i="10"/>
  <c r="S977" i="10"/>
  <c r="S965" i="10"/>
  <c r="S953" i="10"/>
  <c r="S941" i="10"/>
  <c r="S929" i="10"/>
  <c r="S917" i="10"/>
  <c r="S905" i="10"/>
  <c r="S893" i="10"/>
  <c r="S881" i="10"/>
  <c r="S869" i="10"/>
  <c r="S857" i="10"/>
  <c r="S845" i="10"/>
  <c r="S833" i="10"/>
  <c r="S821" i="10"/>
  <c r="S809" i="10"/>
  <c r="S797" i="10"/>
  <c r="S785" i="10"/>
  <c r="S773" i="10"/>
  <c r="S761" i="10"/>
  <c r="S749" i="10"/>
  <c r="S737" i="10"/>
  <c r="S725" i="10"/>
  <c r="S713" i="10"/>
  <c r="S701" i="10"/>
  <c r="S689" i="10"/>
  <c r="S677" i="10"/>
  <c r="S665" i="10"/>
  <c r="S653" i="10"/>
  <c r="S641" i="10"/>
  <c r="S629" i="10"/>
  <c r="S617" i="10"/>
  <c r="S605" i="10"/>
  <c r="S593" i="10"/>
  <c r="S581" i="10"/>
  <c r="S569" i="10"/>
  <c r="S557" i="10"/>
  <c r="S545" i="10"/>
  <c r="S533" i="10"/>
  <c r="S521" i="10"/>
  <c r="S509" i="10"/>
  <c r="S497" i="10"/>
  <c r="S485" i="10"/>
  <c r="S473" i="10"/>
  <c r="S461" i="10"/>
  <c r="S449" i="10"/>
  <c r="S437" i="10"/>
  <c r="S425" i="10"/>
  <c r="S413" i="10"/>
  <c r="S401" i="10"/>
  <c r="S389" i="10"/>
  <c r="S377" i="10"/>
  <c r="S365" i="10"/>
  <c r="S353" i="10"/>
  <c r="S341" i="10"/>
  <c r="S329" i="10"/>
  <c r="S317" i="10"/>
  <c r="S305" i="10"/>
  <c r="S293" i="10"/>
  <c r="S281" i="10"/>
  <c r="S269" i="10"/>
  <c r="S257" i="10"/>
  <c r="S245" i="10"/>
  <c r="S233" i="10"/>
  <c r="S221" i="10"/>
  <c r="S4641" i="10"/>
  <c r="S4629" i="10"/>
  <c r="S4617" i="10"/>
  <c r="S4605" i="10"/>
  <c r="S4593" i="10"/>
  <c r="S4581" i="10"/>
  <c r="S4569" i="10"/>
  <c r="S4557" i="10"/>
  <c r="S4545" i="10"/>
  <c r="S4533" i="10"/>
  <c r="S4521" i="10"/>
  <c r="S4509" i="10"/>
  <c r="S4497" i="10"/>
  <c r="S4485" i="10"/>
  <c r="S4473" i="10"/>
  <c r="S4461" i="10"/>
  <c r="S4449" i="10"/>
  <c r="S4437" i="10"/>
  <c r="S4425" i="10"/>
  <c r="S4413" i="10"/>
  <c r="S4401" i="10"/>
  <c r="S4389" i="10"/>
  <c r="S4377" i="10"/>
  <c r="S4365" i="10"/>
  <c r="S4353" i="10"/>
  <c r="S4341" i="10"/>
  <c r="S4329" i="10"/>
  <c r="S4317" i="10"/>
  <c r="S4305" i="10"/>
  <c r="S4293" i="10"/>
  <c r="S4281" i="10"/>
  <c r="S4269" i="10"/>
  <c r="S4257" i="10"/>
  <c r="S4245" i="10"/>
  <c r="S4233" i="10"/>
  <c r="S4221" i="10"/>
  <c r="S4209" i="10"/>
  <c r="S4197" i="10"/>
  <c r="S4185" i="10"/>
  <c r="S4173" i="10"/>
  <c r="S4161" i="10"/>
  <c r="S4149" i="10"/>
  <c r="S4137" i="10"/>
  <c r="S4125" i="10"/>
  <c r="S4113" i="10"/>
  <c r="S4101" i="10"/>
  <c r="S4089" i="10"/>
  <c r="S4077" i="10"/>
  <c r="S4065" i="10"/>
  <c r="S4053" i="10"/>
  <c r="S4041" i="10"/>
  <c r="S4029" i="10"/>
  <c r="S4017" i="10"/>
  <c r="S4005" i="10"/>
  <c r="S3993" i="10"/>
  <c r="S3981" i="10"/>
  <c r="S3969" i="10"/>
  <c r="S3957" i="10"/>
  <c r="S3945" i="10"/>
  <c r="S3933" i="10"/>
  <c r="S3921" i="10"/>
  <c r="S3909" i="10"/>
  <c r="S3897" i="10"/>
  <c r="S3885" i="10"/>
  <c r="S3873" i="10"/>
  <c r="S3861" i="10"/>
  <c r="S3849" i="10"/>
  <c r="S3837" i="10"/>
  <c r="S3825" i="10"/>
  <c r="S3813" i="10"/>
  <c r="Z13" i="10" a="1"/>
  <c r="S4343" i="10"/>
  <c r="S4331" i="10"/>
  <c r="S4319" i="10"/>
  <c r="S4307" i="10"/>
  <c r="S4295" i="10"/>
  <c r="S4283" i="10"/>
  <c r="S4271" i="10"/>
  <c r="S4259" i="10"/>
  <c r="S4247" i="10"/>
  <c r="S4235" i="10"/>
  <c r="S4223" i="10"/>
  <c r="S4211" i="10"/>
  <c r="S4199" i="10"/>
  <c r="S4187" i="10"/>
  <c r="S4175" i="10"/>
  <c r="S4163" i="10"/>
  <c r="S4151" i="10"/>
  <c r="S4139" i="10"/>
  <c r="S4127" i="10"/>
  <c r="S4115" i="10"/>
  <c r="S4103" i="10"/>
  <c r="S4091" i="10"/>
  <c r="S4079" i="10"/>
  <c r="S4067" i="10"/>
  <c r="S4055" i="10"/>
  <c r="S4043" i="10"/>
  <c r="S4031" i="10"/>
  <c r="S4019" i="10"/>
  <c r="S4007" i="10"/>
  <c r="S4333" i="10"/>
  <c r="S4297" i="10"/>
  <c r="S4261" i="10"/>
  <c r="S4249" i="10"/>
  <c r="S4213" i="10"/>
  <c r="S4189" i="10"/>
  <c r="S4153" i="10"/>
  <c r="S4129" i="10"/>
  <c r="S4105" i="10"/>
  <c r="S4321" i="10"/>
  <c r="S4285" i="10"/>
  <c r="S4237" i="10"/>
  <c r="S4201" i="10"/>
  <c r="S4177" i="10"/>
  <c r="S4141" i="10"/>
  <c r="S4093" i="10"/>
  <c r="S4309" i="10"/>
  <c r="S4273" i="10"/>
  <c r="S4225" i="10"/>
  <c r="S4165" i="10"/>
  <c r="S4117" i="10"/>
  <c r="S4081" i="10"/>
  <c r="S4637" i="10"/>
  <c r="S4589" i="10"/>
  <c r="S4577" i="10"/>
  <c r="S4565" i="10"/>
  <c r="S4553" i="10"/>
  <c r="S4529" i="10"/>
  <c r="S4517" i="10"/>
  <c r="S4481" i="10"/>
  <c r="S4469" i="10"/>
  <c r="S4457" i="10"/>
  <c r="S4445" i="10"/>
  <c r="S4433" i="10"/>
  <c r="S4421" i="10"/>
  <c r="S4409" i="10"/>
  <c r="S4625" i="10"/>
  <c r="S4613" i="10"/>
  <c r="S4601" i="10"/>
  <c r="S4541" i="10"/>
  <c r="S4505" i="10"/>
  <c r="S4493" i="10"/>
  <c r="S3801" i="10"/>
  <c r="S3789" i="10"/>
  <c r="S3777" i="10"/>
  <c r="S3765" i="10"/>
  <c r="S3753" i="10"/>
  <c r="S3741" i="10"/>
  <c r="S3729" i="10"/>
  <c r="S3717" i="10"/>
  <c r="S3705" i="10"/>
  <c r="S3693" i="10"/>
  <c r="S3681" i="10"/>
  <c r="S3669" i="10"/>
  <c r="S3657" i="10"/>
  <c r="S3645" i="10"/>
  <c r="S3633" i="10"/>
  <c r="S3621" i="10"/>
  <c r="S3609" i="10"/>
  <c r="S3597" i="10"/>
  <c r="S3585" i="10"/>
  <c r="S3573" i="10"/>
  <c r="S3561" i="10"/>
  <c r="S3549" i="10"/>
  <c r="S3537" i="10"/>
  <c r="S3525" i="10"/>
  <c r="S3513" i="10"/>
  <c r="S3501" i="10"/>
  <c r="S3489" i="10"/>
  <c r="S3477" i="10"/>
  <c r="S3465" i="10"/>
  <c r="S3453" i="10"/>
  <c r="S3441" i="10"/>
  <c r="S3429" i="10"/>
  <c r="S3417" i="10"/>
  <c r="S3405" i="10"/>
  <c r="S3393" i="10"/>
  <c r="S3381" i="10"/>
  <c r="S3369" i="10"/>
  <c r="S3357" i="10"/>
  <c r="S3345" i="10"/>
  <c r="S3333" i="10"/>
  <c r="S3321" i="10"/>
  <c r="S3309" i="10"/>
  <c r="S3297" i="10"/>
  <c r="S3285" i="10"/>
  <c r="S3273" i="10"/>
  <c r="S3261" i="10"/>
  <c r="S3249" i="10"/>
  <c r="S3237" i="10"/>
  <c r="S3225" i="10"/>
  <c r="S3213" i="10"/>
  <c r="S3201" i="10"/>
  <c r="S3189" i="10"/>
  <c r="S3177" i="10"/>
  <c r="S3165" i="10"/>
  <c r="S3153" i="10"/>
  <c r="S3141" i="10"/>
  <c r="S3129" i="10"/>
  <c r="S3117" i="10"/>
  <c r="S3105" i="10"/>
  <c r="S3093" i="10"/>
  <c r="S3081" i="10"/>
  <c r="S3069" i="10"/>
  <c r="S3057" i="10"/>
  <c r="S3045" i="10"/>
  <c r="S3033" i="10"/>
  <c r="S3021" i="10"/>
  <c r="S3009" i="10"/>
  <c r="S2997" i="10"/>
  <c r="S2985" i="10"/>
  <c r="S2973" i="10"/>
  <c r="S2961" i="10"/>
  <c r="S2949" i="10"/>
  <c r="S2937" i="10"/>
  <c r="S2925" i="10"/>
  <c r="S2913" i="10"/>
  <c r="S2901" i="10"/>
  <c r="S2889" i="10"/>
  <c r="S2877" i="10"/>
  <c r="S2865" i="10"/>
  <c r="S2853" i="10"/>
  <c r="S2841" i="10"/>
  <c r="S2829" i="10"/>
  <c r="S2817" i="10"/>
  <c r="S2805" i="10"/>
  <c r="S2793" i="10"/>
  <c r="S2781" i="10"/>
  <c r="S2769" i="10"/>
  <c r="S2757" i="10"/>
  <c r="S2745" i="10"/>
  <c r="S2733" i="10"/>
  <c r="S2721" i="10"/>
  <c r="S2709" i="10"/>
  <c r="S2697" i="10"/>
  <c r="S2685" i="10"/>
  <c r="S2673" i="10"/>
  <c r="S2661" i="10"/>
  <c r="S2649" i="10"/>
  <c r="S2637" i="10"/>
  <c r="S2625" i="10"/>
  <c r="S2613" i="10"/>
  <c r="S2601" i="10"/>
  <c r="S2589" i="10"/>
  <c r="S2577" i="10"/>
  <c r="S2565" i="10"/>
  <c r="S2553" i="10"/>
  <c r="S2541" i="10"/>
  <c r="S2529" i="10"/>
  <c r="S3995" i="10"/>
  <c r="S3983" i="10"/>
  <c r="S3971" i="10"/>
  <c r="S3959" i="10"/>
  <c r="S3947" i="10"/>
  <c r="S3935" i="10"/>
  <c r="S3923" i="10"/>
  <c r="S3911" i="10"/>
  <c r="S3899" i="10"/>
  <c r="S3887" i="10"/>
  <c r="S3875" i="10"/>
  <c r="S3863" i="10"/>
  <c r="S3851" i="10"/>
  <c r="S3839" i="10"/>
  <c r="S3827" i="10"/>
  <c r="S3815" i="10"/>
  <c r="S3803" i="10"/>
  <c r="S3791" i="10"/>
  <c r="S3779" i="10"/>
  <c r="S3767" i="10"/>
  <c r="S3755" i="10"/>
  <c r="S3743" i="10"/>
  <c r="S3731" i="10"/>
  <c r="S3719" i="10"/>
  <c r="S3707" i="10"/>
  <c r="S3695" i="10"/>
  <c r="S3683" i="10"/>
  <c r="S3671" i="10"/>
  <c r="S3659" i="10"/>
  <c r="S3647" i="10"/>
  <c r="S3635" i="10"/>
  <c r="S3623" i="10"/>
  <c r="S3611" i="10"/>
  <c r="S3599" i="10"/>
  <c r="S3587" i="10"/>
  <c r="S3575" i="10"/>
  <c r="S3563" i="10"/>
  <c r="S3551" i="10"/>
  <c r="S3539" i="10"/>
  <c r="S3527" i="10"/>
  <c r="S3515" i="10"/>
  <c r="S3503" i="10"/>
  <c r="S3491" i="10"/>
  <c r="S3479" i="10"/>
  <c r="S3467" i="10"/>
  <c r="S3455" i="10"/>
  <c r="S3443" i="10"/>
  <c r="S3431" i="10"/>
  <c r="S3419" i="10"/>
  <c r="S3407" i="10"/>
  <c r="S3395" i="10"/>
  <c r="S3383" i="10"/>
  <c r="S3371" i="10"/>
  <c r="S3359" i="10"/>
  <c r="S3347" i="10"/>
  <c r="S3335" i="10"/>
  <c r="S3323" i="10"/>
  <c r="S3311" i="10"/>
  <c r="S3299" i="10"/>
  <c r="S3287" i="10"/>
  <c r="S3275" i="10"/>
  <c r="S3263" i="10"/>
  <c r="S3251" i="10"/>
  <c r="S3239" i="10"/>
  <c r="S3227" i="10"/>
  <c r="S3215" i="10"/>
  <c r="S3203" i="10"/>
  <c r="S3191" i="10"/>
  <c r="S3179" i="10"/>
  <c r="S3167" i="10"/>
  <c r="S3155" i="10"/>
  <c r="S3143" i="10"/>
  <c r="S3131" i="10"/>
  <c r="S3119" i="10"/>
  <c r="S3107" i="10"/>
  <c r="S3095" i="10"/>
  <c r="S3083" i="10"/>
  <c r="S3071" i="10"/>
  <c r="S3059" i="10"/>
  <c r="S3047" i="10"/>
  <c r="S3035" i="10"/>
  <c r="S3023" i="10"/>
  <c r="S3011" i="10"/>
  <c r="S2999" i="10"/>
  <c r="S2987" i="10"/>
  <c r="S4635" i="10"/>
  <c r="S4623" i="10"/>
  <c r="S4611" i="10"/>
  <c r="S4599" i="10"/>
  <c r="S4587" i="10"/>
  <c r="S4575" i="10"/>
  <c r="S4563" i="10"/>
  <c r="S4551" i="10"/>
  <c r="S4539" i="10"/>
  <c r="S4527" i="10"/>
  <c r="S4515" i="10"/>
  <c r="S4503" i="10"/>
  <c r="S4491" i="10"/>
  <c r="S4397" i="10"/>
  <c r="S4373" i="10"/>
  <c r="S4349" i="10"/>
  <c r="S4325" i="10"/>
  <c r="S4301" i="10"/>
  <c r="S4265" i="10"/>
  <c r="S4253" i="10"/>
  <c r="S4241" i="10"/>
  <c r="S4229" i="10"/>
  <c r="S4205" i="10"/>
  <c r="S4169" i="10"/>
  <c r="S4133" i="10"/>
  <c r="S4121" i="10"/>
  <c r="S4097" i="10"/>
  <c r="S4073" i="10"/>
  <c r="S4061" i="10"/>
  <c r="S4037" i="10"/>
  <c r="S4001" i="10"/>
  <c r="S3989" i="10"/>
  <c r="S3953" i="10"/>
  <c r="S3941" i="10"/>
  <c r="S3917" i="10"/>
  <c r="S3905" i="10"/>
  <c r="S3881" i="10"/>
  <c r="S3821" i="10"/>
  <c r="S3785" i="10"/>
  <c r="S3737" i="10"/>
  <c r="S3713" i="10"/>
  <c r="S3701" i="10"/>
  <c r="S4385" i="10"/>
  <c r="S4361" i="10"/>
  <c r="S4337" i="10"/>
  <c r="S4313" i="10"/>
  <c r="S4289" i="10"/>
  <c r="S4277" i="10"/>
  <c r="S4217" i="10"/>
  <c r="S4193" i="10"/>
  <c r="S4181" i="10"/>
  <c r="S4157" i="10"/>
  <c r="S4145" i="10"/>
  <c r="S4109" i="10"/>
  <c r="S4085" i="10"/>
  <c r="S4049" i="10"/>
  <c r="S4025" i="10"/>
  <c r="S4013" i="10"/>
  <c r="S3977" i="10"/>
  <c r="S3965" i="10"/>
  <c r="S3929" i="10"/>
  <c r="S3893" i="10"/>
  <c r="S3869" i="10"/>
  <c r="S3857" i="10"/>
  <c r="S3845" i="10"/>
  <c r="S3833" i="10"/>
  <c r="S3809" i="10"/>
  <c r="S3797" i="10"/>
  <c r="S3773" i="10"/>
  <c r="S3761" i="10"/>
  <c r="S3749" i="10"/>
  <c r="S3725" i="10"/>
  <c r="S2517" i="10"/>
  <c r="S2505" i="10"/>
  <c r="S2493" i="10"/>
  <c r="S2481" i="10"/>
  <c r="S2469" i="10"/>
  <c r="S2457" i="10"/>
  <c r="S2445" i="10"/>
  <c r="S2433" i="10"/>
  <c r="S2421" i="10"/>
  <c r="S2409" i="10"/>
  <c r="S2397" i="10"/>
  <c r="S2385" i="10"/>
  <c r="S2373" i="10"/>
  <c r="S2361" i="10"/>
  <c r="S2349" i="10"/>
  <c r="S2337" i="10"/>
  <c r="S2325" i="10"/>
  <c r="S2313" i="10"/>
  <c r="S2301" i="10"/>
  <c r="S2289" i="10"/>
  <c r="S2277" i="10"/>
  <c r="S2265" i="10"/>
  <c r="S2253" i="10"/>
  <c r="S2241" i="10"/>
  <c r="S2229" i="10"/>
  <c r="S2217" i="10"/>
  <c r="S2205" i="10"/>
  <c r="S2193" i="10"/>
  <c r="S2181" i="10"/>
  <c r="S2169" i="10"/>
  <c r="S2157" i="10"/>
  <c r="S2145" i="10"/>
  <c r="S2133" i="10"/>
  <c r="S2121" i="10"/>
  <c r="S2109" i="10"/>
  <c r="S2097" i="10"/>
  <c r="S2085" i="10"/>
  <c r="S2073" i="10"/>
  <c r="S2061" i="10"/>
  <c r="S2049" i="10"/>
  <c r="S2037" i="10"/>
  <c r="S2025" i="10"/>
  <c r="S2013" i="10"/>
  <c r="S2001" i="10"/>
  <c r="S1989" i="10"/>
  <c r="S1977" i="10"/>
  <c r="S1965" i="10"/>
  <c r="S1953" i="10"/>
  <c r="S1941" i="10"/>
  <c r="S1929" i="10"/>
  <c r="S1917" i="10"/>
  <c r="S1905" i="10"/>
  <c r="S1893" i="10"/>
  <c r="S1881" i="10"/>
  <c r="S1869" i="10"/>
  <c r="S1857" i="10"/>
  <c r="S1845" i="10"/>
  <c r="S1833" i="10"/>
  <c r="S1821" i="10"/>
  <c r="S1809" i="10"/>
  <c r="S1797" i="10"/>
  <c r="S1785" i="10"/>
  <c r="S1773" i="10"/>
  <c r="S1761" i="10"/>
  <c r="S1749" i="10"/>
  <c r="S1737" i="10"/>
  <c r="S1725" i="10"/>
  <c r="S1713" i="10"/>
  <c r="S1701" i="10"/>
  <c r="S1689" i="10"/>
  <c r="S1677" i="10"/>
  <c r="S1665" i="10"/>
  <c r="S1653" i="10"/>
  <c r="S1641" i="10"/>
  <c r="S1629" i="10"/>
  <c r="S1617" i="10"/>
  <c r="S1605" i="10"/>
  <c r="S1593" i="10"/>
  <c r="S1581" i="10"/>
  <c r="S1569" i="10"/>
  <c r="S1557" i="10"/>
  <c r="S1545" i="10"/>
  <c r="S1533" i="10"/>
  <c r="S1521" i="10"/>
  <c r="S1509" i="10"/>
  <c r="S4479" i="10"/>
  <c r="S4467" i="10"/>
  <c r="S4455" i="10"/>
  <c r="S4443" i="10"/>
  <c r="S4431" i="10"/>
  <c r="S4419" i="10"/>
  <c r="S4407" i="10"/>
  <c r="S4395" i="10"/>
  <c r="S4383" i="10"/>
  <c r="S4371" i="10"/>
  <c r="S4359" i="10"/>
  <c r="S4347" i="10"/>
  <c r="S4335" i="10"/>
  <c r="S4323" i="10"/>
  <c r="S4311" i="10"/>
  <c r="S4299" i="10"/>
  <c r="S4287" i="10"/>
  <c r="S4275" i="10"/>
  <c r="S4263" i="10"/>
  <c r="S4251" i="10"/>
  <c r="S4239" i="10"/>
  <c r="S4227" i="10"/>
  <c r="S4215" i="10"/>
  <c r="S4203" i="10"/>
  <c r="S4191" i="10"/>
  <c r="S4179" i="10"/>
  <c r="S4167" i="10"/>
  <c r="S4155" i="10"/>
  <c r="S4143" i="10"/>
  <c r="S4131" i="10"/>
  <c r="S4119" i="10"/>
  <c r="S4107" i="10"/>
  <c r="S4095" i="10"/>
  <c r="S4083" i="10"/>
  <c r="S4071" i="10"/>
  <c r="S4059" i="10"/>
  <c r="S4047" i="10"/>
  <c r="S4035" i="10"/>
  <c r="S4023" i="10"/>
  <c r="S4011" i="10"/>
  <c r="S3999" i="10"/>
  <c r="S3987" i="10"/>
  <c r="S3975" i="10"/>
  <c r="S3963" i="10"/>
  <c r="S3951" i="10"/>
  <c r="S3939" i="10"/>
  <c r="S3927" i="10"/>
  <c r="S3915" i="10"/>
  <c r="S3903" i="10"/>
  <c r="S3891" i="10"/>
  <c r="S3879" i="10"/>
  <c r="S3867" i="10"/>
  <c r="S3855" i="10"/>
  <c r="S3843" i="10"/>
  <c r="S3831" i="10"/>
  <c r="S3819" i="10"/>
  <c r="S3807" i="10"/>
  <c r="S3795" i="10"/>
  <c r="S3783" i="10"/>
  <c r="S3771" i="10"/>
  <c r="S3759" i="10"/>
  <c r="S3747" i="10"/>
  <c r="S3735" i="10"/>
  <c r="S3723" i="10"/>
  <c r="S3711" i="10"/>
  <c r="S3699" i="10"/>
  <c r="S3687" i="10"/>
  <c r="S3675" i="10"/>
  <c r="S3663" i="10"/>
  <c r="S3651" i="10"/>
  <c r="S3639" i="10"/>
  <c r="S3627" i="10"/>
  <c r="S3615" i="10"/>
  <c r="S3603" i="10"/>
  <c r="S3591" i="10"/>
  <c r="S3579" i="10"/>
  <c r="S3567" i="10"/>
  <c r="S3555" i="10"/>
  <c r="S3543" i="10"/>
  <c r="S3531" i="10"/>
  <c r="S3519" i="10"/>
  <c r="S4008" i="10"/>
  <c r="S3996" i="10"/>
  <c r="S3984" i="10"/>
  <c r="S3972" i="10"/>
  <c r="S3960" i="10"/>
  <c r="S3948" i="10"/>
  <c r="S3936" i="10"/>
  <c r="S3924" i="10"/>
  <c r="S3912" i="10"/>
  <c r="S3900" i="10"/>
  <c r="S3888" i="10"/>
  <c r="S3876" i="10"/>
  <c r="S3864" i="10"/>
  <c r="S3852" i="10"/>
  <c r="S3840" i="10"/>
  <c r="S3828" i="10"/>
  <c r="S3816" i="10"/>
  <c r="S3804" i="10"/>
  <c r="S3792" i="10"/>
  <c r="S3780" i="10"/>
  <c r="S3768" i="10"/>
  <c r="S3756" i="10"/>
  <c r="S3744" i="10"/>
  <c r="S3732" i="10"/>
  <c r="S3720" i="10"/>
  <c r="S3708" i="10"/>
  <c r="S3696" i="10"/>
  <c r="S1497" i="10"/>
  <c r="S1485" i="10"/>
  <c r="S1473" i="10"/>
  <c r="S1461" i="10"/>
  <c r="S1449" i="10"/>
  <c r="S1437" i="10"/>
  <c r="S1425" i="10"/>
  <c r="S1413" i="10"/>
  <c r="S1401" i="10"/>
  <c r="S1389" i="10"/>
  <c r="S1377" i="10"/>
  <c r="S1365" i="10"/>
  <c r="S1353" i="10"/>
  <c r="S1341" i="10"/>
  <c r="S1329" i="10"/>
  <c r="S1317" i="10"/>
  <c r="S1305" i="10"/>
  <c r="S1293" i="10"/>
  <c r="S1281" i="10"/>
  <c r="S1269" i="10"/>
  <c r="S1257" i="10"/>
  <c r="S1245" i="10"/>
  <c r="S1233" i="10"/>
  <c r="S1221" i="10"/>
  <c r="S1209" i="10"/>
  <c r="S1197" i="10"/>
  <c r="S1185" i="10"/>
  <c r="S1173" i="10"/>
  <c r="S1161" i="10"/>
  <c r="S1149" i="10"/>
  <c r="S1137" i="10"/>
  <c r="S1125" i="10"/>
  <c r="S1113" i="10"/>
  <c r="S1101" i="10"/>
  <c r="S1089" i="10"/>
  <c r="S1077" i="10"/>
  <c r="S1065" i="10"/>
  <c r="S1053" i="10"/>
  <c r="S1041" i="10"/>
  <c r="S1029" i="10"/>
  <c r="S1017" i="10"/>
  <c r="S1005" i="10"/>
  <c r="S993" i="10"/>
  <c r="S981" i="10"/>
  <c r="S969" i="10"/>
  <c r="S957" i="10"/>
  <c r="S945" i="10"/>
  <c r="S933" i="10"/>
  <c r="S921" i="10"/>
  <c r="S909" i="10"/>
  <c r="S897" i="10"/>
  <c r="S885" i="10"/>
  <c r="S873" i="10"/>
  <c r="S861" i="10"/>
  <c r="S849" i="10"/>
  <c r="S837" i="10"/>
  <c r="S825" i="10"/>
  <c r="S813" i="10"/>
  <c r="S801" i="10"/>
  <c r="S789" i="10"/>
  <c r="S777" i="10"/>
  <c r="S765" i="10"/>
  <c r="S753" i="10"/>
  <c r="S1038" i="10"/>
  <c r="S1002" i="10"/>
  <c r="S990" i="10"/>
  <c r="S978" i="10"/>
  <c r="S966" i="10"/>
  <c r="S954" i="10"/>
  <c r="S942" i="10"/>
  <c r="S918" i="10"/>
  <c r="S932" i="10"/>
  <c r="S920" i="10"/>
  <c r="S908" i="10"/>
  <c r="S896" i="10"/>
  <c r="S884" i="10"/>
  <c r="S872" i="10"/>
  <c r="S860" i="10"/>
  <c r="S848" i="10"/>
  <c r="S836" i="10"/>
  <c r="S824" i="10"/>
  <c r="S812" i="10"/>
  <c r="S3507" i="10"/>
  <c r="S3495" i="10"/>
  <c r="S3483" i="10"/>
  <c r="S3471" i="10"/>
  <c r="S3459" i="10"/>
  <c r="S3447" i="10"/>
  <c r="S3435" i="10"/>
  <c r="S3423" i="10"/>
  <c r="S3411" i="10"/>
  <c r="S3399" i="10"/>
  <c r="S3387" i="10"/>
  <c r="S3375" i="10"/>
  <c r="S3363" i="10"/>
  <c r="S3351" i="10"/>
  <c r="S3339" i="10"/>
  <c r="S3327" i="10"/>
  <c r="S3315" i="10"/>
  <c r="S3303" i="10"/>
  <c r="S3291" i="10"/>
  <c r="S3279" i="10"/>
  <c r="S3267" i="10"/>
  <c r="S3255" i="10"/>
  <c r="S3243" i="10"/>
  <c r="S3231" i="10"/>
  <c r="S3219" i="10"/>
  <c r="S3207" i="10"/>
  <c r="S3195" i="10"/>
  <c r="S3183" i="10"/>
  <c r="S3171" i="10"/>
  <c r="S3159" i="10"/>
  <c r="S3147" i="10"/>
  <c r="S3135" i="10"/>
  <c r="S3123" i="10"/>
  <c r="S3111" i="10"/>
  <c r="S3099" i="10"/>
  <c r="S3087" i="10"/>
  <c r="S3075" i="10"/>
  <c r="S3063" i="10"/>
  <c r="S3051" i="10"/>
  <c r="S3039" i="10"/>
  <c r="S3027" i="10"/>
  <c r="S3015" i="10"/>
  <c r="S3003" i="10"/>
  <c r="S2991" i="10"/>
  <c r="S2979" i="10"/>
  <c r="S2967" i="10"/>
  <c r="S2955" i="10"/>
  <c r="S2943" i="10"/>
  <c r="S2931" i="10"/>
  <c r="S2919" i="10"/>
  <c r="S2907" i="10"/>
  <c r="S2895" i="10"/>
  <c r="S2883" i="10"/>
  <c r="S2871" i="10"/>
  <c r="S2859" i="10"/>
  <c r="S2847" i="10"/>
  <c r="S2835" i="10"/>
  <c r="S2823" i="10"/>
  <c r="S2811" i="10"/>
  <c r="S2799" i="10"/>
  <c r="S2787" i="10"/>
  <c r="S2775" i="10"/>
  <c r="S2763" i="10"/>
  <c r="S2751" i="10"/>
  <c r="S2739" i="10"/>
  <c r="S2727" i="10"/>
  <c r="S2715" i="10"/>
  <c r="S2703" i="10"/>
  <c r="S2691" i="10"/>
  <c r="S2679" i="10"/>
  <c r="S2667" i="10"/>
  <c r="S2655" i="10"/>
  <c r="S2643" i="10"/>
  <c r="S2631" i="10"/>
  <c r="S2619" i="10"/>
  <c r="S2607" i="10"/>
  <c r="S2595" i="10"/>
  <c r="S2583" i="10"/>
  <c r="S2571" i="10"/>
  <c r="S2559" i="10"/>
  <c r="S2547" i="10"/>
  <c r="S2535" i="10"/>
  <c r="S2523" i="10"/>
  <c r="S2511" i="10"/>
  <c r="S2499" i="10"/>
  <c r="S2487" i="10"/>
  <c r="S2475" i="10"/>
  <c r="S3684" i="10"/>
  <c r="S3672" i="10"/>
  <c r="S3660" i="10"/>
  <c r="S3648" i="10"/>
  <c r="S3636" i="10"/>
  <c r="S3624" i="10"/>
  <c r="S3612" i="10"/>
  <c r="S3600" i="10"/>
  <c r="S3588" i="10"/>
  <c r="S3576" i="10"/>
  <c r="S3564" i="10"/>
  <c r="S3552" i="10"/>
  <c r="S3540" i="10"/>
  <c r="S3528" i="10"/>
  <c r="S3516" i="10"/>
  <c r="S3504" i="10"/>
  <c r="S3492" i="10"/>
  <c r="S3480" i="10"/>
  <c r="S3468" i="10"/>
  <c r="S3456" i="10"/>
  <c r="S3444" i="10"/>
  <c r="S3432" i="10"/>
  <c r="S3420" i="10"/>
  <c r="S3408" i="10"/>
  <c r="S3396" i="10"/>
  <c r="S3384" i="10"/>
  <c r="S3372" i="10"/>
  <c r="S3360" i="10"/>
  <c r="S3348" i="10"/>
  <c r="S3336" i="10"/>
  <c r="S3324" i="10"/>
  <c r="S3312" i="10"/>
  <c r="S3300" i="10"/>
  <c r="S3288" i="10"/>
  <c r="S3276" i="10"/>
  <c r="S3264" i="10"/>
  <c r="S3252" i="10"/>
  <c r="S3240" i="10"/>
  <c r="S3228" i="10"/>
  <c r="S3216" i="10"/>
  <c r="S3204" i="10"/>
  <c r="S3192" i="10"/>
  <c r="S3180" i="10"/>
  <c r="S3168" i="10"/>
  <c r="S3156" i="10"/>
  <c r="S3144" i="10"/>
  <c r="S3132" i="10"/>
  <c r="S3120" i="10"/>
  <c r="S3108" i="10"/>
  <c r="S3096" i="10"/>
  <c r="S3084" i="10"/>
  <c r="S3072" i="10"/>
  <c r="S3060" i="10"/>
  <c r="S3048" i="10"/>
  <c r="S3036" i="10"/>
  <c r="S3024" i="10"/>
  <c r="S3012" i="10"/>
  <c r="S3000" i="10"/>
  <c r="S2988" i="10"/>
  <c r="S2976" i="10"/>
  <c r="S2964" i="10"/>
  <c r="S2952" i="10"/>
  <c r="S2940" i="10"/>
  <c r="S2928" i="10"/>
  <c r="S2916" i="10"/>
  <c r="S2904" i="10"/>
  <c r="S2892" i="10"/>
  <c r="S2880" i="10"/>
  <c r="S2868" i="10"/>
  <c r="S2856" i="10"/>
  <c r="S2844" i="10"/>
  <c r="S2832" i="10"/>
  <c r="S2820" i="10"/>
  <c r="S2808" i="10"/>
  <c r="S2796" i="10"/>
  <c r="S2784" i="10"/>
  <c r="S2772" i="10"/>
  <c r="S2760" i="10"/>
  <c r="S2748" i="10"/>
  <c r="S2736" i="10"/>
  <c r="S2724" i="10"/>
  <c r="S2712" i="10"/>
  <c r="S2700" i="10"/>
  <c r="S2688" i="10"/>
  <c r="S2676" i="10"/>
  <c r="S741" i="10"/>
  <c r="S729" i="10"/>
  <c r="S717" i="10"/>
  <c r="S705" i="10"/>
  <c r="S693" i="10"/>
  <c r="S681" i="10"/>
  <c r="S669" i="10"/>
  <c r="S657" i="10"/>
  <c r="S645" i="10"/>
  <c r="S633" i="10"/>
  <c r="S621" i="10"/>
  <c r="S609" i="10"/>
  <c r="S597" i="10"/>
  <c r="S585" i="10"/>
  <c r="S573" i="10"/>
  <c r="S561" i="10"/>
  <c r="S549" i="10"/>
  <c r="S537" i="10"/>
  <c r="S525" i="10"/>
  <c r="S513" i="10"/>
  <c r="S501" i="10"/>
  <c r="S489" i="10"/>
  <c r="S477" i="10"/>
  <c r="S465" i="10"/>
  <c r="S453" i="10"/>
  <c r="S441" i="10"/>
  <c r="S429" i="10"/>
  <c r="S417" i="10"/>
  <c r="S405" i="10"/>
  <c r="S393" i="10"/>
  <c r="S381" i="10"/>
  <c r="S369" i="10"/>
  <c r="S357" i="10"/>
  <c r="S345" i="10"/>
  <c r="S333" i="10"/>
  <c r="S321" i="10"/>
  <c r="S309" i="10"/>
  <c r="S297" i="10"/>
  <c r="S285" i="10"/>
  <c r="S273" i="10"/>
  <c r="S261" i="10"/>
  <c r="S249" i="10"/>
  <c r="S237" i="10"/>
  <c r="S225" i="10"/>
  <c r="S213" i="10"/>
  <c r="S201" i="10"/>
  <c r="S189" i="10"/>
  <c r="S177" i="10"/>
  <c r="S165" i="10"/>
  <c r="S153" i="10"/>
  <c r="S141" i="10"/>
  <c r="S129" i="10"/>
  <c r="S117" i="10"/>
  <c r="S105" i="10"/>
  <c r="S93" i="10"/>
  <c r="S81" i="10"/>
  <c r="S69" i="10"/>
  <c r="S57" i="10"/>
  <c r="S45" i="10"/>
  <c r="S33" i="10"/>
  <c r="S21" i="10"/>
  <c r="S9" i="10"/>
  <c r="S628" i="10"/>
  <c r="S616" i="10"/>
  <c r="S604" i="10"/>
  <c r="S592" i="10"/>
  <c r="S580" i="10"/>
  <c r="S568" i="10"/>
  <c r="S556" i="10"/>
  <c r="S544" i="10"/>
  <c r="S532" i="10"/>
  <c r="S520" i="10"/>
  <c r="S508" i="10"/>
  <c r="S496" i="10"/>
  <c r="S484" i="10"/>
  <c r="S472" i="10"/>
  <c r="S460" i="10"/>
  <c r="S448" i="10"/>
  <c r="S436" i="10"/>
  <c r="S424" i="10"/>
  <c r="S412" i="10"/>
  <c r="S400" i="10"/>
  <c r="S388" i="10"/>
  <c r="S376" i="10"/>
  <c r="S364" i="10"/>
  <c r="S352" i="10"/>
  <c r="S340" i="10"/>
  <c r="S328" i="10"/>
  <c r="S316" i="10"/>
  <c r="S304" i="10"/>
  <c r="S292" i="10"/>
  <c r="S280" i="10"/>
  <c r="S268" i="10"/>
  <c r="S256" i="10"/>
  <c r="S244" i="10"/>
  <c r="S232" i="10"/>
  <c r="S220" i="10"/>
  <c r="S208" i="10"/>
  <c r="S196" i="10"/>
  <c r="S184" i="10"/>
  <c r="S172" i="10"/>
  <c r="S160" i="10"/>
  <c r="S148" i="10"/>
  <c r="S136" i="10"/>
  <c r="S124" i="10"/>
  <c r="S112" i="10"/>
  <c r="S100" i="10"/>
  <c r="S88" i="10"/>
  <c r="S76" i="10"/>
  <c r="S64" i="10"/>
  <c r="S52" i="10"/>
  <c r="S30" i="10"/>
  <c r="S13" i="10"/>
  <c r="S560" i="10"/>
  <c r="S548" i="10"/>
  <c r="S536" i="10"/>
  <c r="S524" i="10"/>
  <c r="S512" i="10"/>
  <c r="S500" i="10"/>
  <c r="S488" i="10"/>
  <c r="S452" i="10"/>
  <c r="S440" i="10"/>
  <c r="S428" i="10"/>
  <c r="S416" i="10"/>
  <c r="S308" i="10"/>
  <c r="S296" i="10"/>
  <c r="S284" i="10"/>
  <c r="S272" i="10"/>
  <c r="S260" i="10"/>
  <c r="S248" i="10"/>
  <c r="S236" i="10"/>
  <c r="S224" i="10"/>
  <c r="S212" i="10"/>
  <c r="S200" i="10"/>
  <c r="S188" i="10"/>
  <c r="S176" i="10"/>
  <c r="S164" i="10"/>
  <c r="S152" i="10"/>
  <c r="S140" i="10"/>
  <c r="S128" i="10"/>
  <c r="S116" i="10"/>
  <c r="S104" i="10"/>
  <c r="S92" i="10"/>
  <c r="S80" i="10"/>
  <c r="S68" i="10"/>
  <c r="S56" i="10"/>
  <c r="S44" i="10"/>
  <c r="S32" i="10"/>
  <c r="S20" i="10"/>
  <c r="S8" i="10"/>
  <c r="S2463" i="10"/>
  <c r="S2451" i="10"/>
  <c r="S2439" i="10"/>
  <c r="S2427" i="10"/>
  <c r="S2415" i="10"/>
  <c r="S2403" i="10"/>
  <c r="S2391" i="10"/>
  <c r="S2379" i="10"/>
  <c r="S2367" i="10"/>
  <c r="S2355" i="10"/>
  <c r="S2343" i="10"/>
  <c r="S2331" i="10"/>
  <c r="S2319" i="10"/>
  <c r="S2307" i="10"/>
  <c r="S2295" i="10"/>
  <c r="S2283" i="10"/>
  <c r="S2271" i="10"/>
  <c r="S2259" i="10"/>
  <c r="S2247" i="10"/>
  <c r="S2235" i="10"/>
  <c r="S2223" i="10"/>
  <c r="S2211" i="10"/>
  <c r="S2199" i="10"/>
  <c r="S2187" i="10"/>
  <c r="S2175" i="10"/>
  <c r="S2163" i="10"/>
  <c r="S2151" i="10"/>
  <c r="S2139" i="10"/>
  <c r="S2127" i="10"/>
  <c r="S2115" i="10"/>
  <c r="S2103" i="10"/>
  <c r="S2091" i="10"/>
  <c r="S2079" i="10"/>
  <c r="S2067" i="10"/>
  <c r="S2055" i="10"/>
  <c r="S2043" i="10"/>
  <c r="S2031" i="10"/>
  <c r="S2019" i="10"/>
  <c r="S2007" i="10"/>
  <c r="S1995" i="10"/>
  <c r="S1983" i="10"/>
  <c r="S1971" i="10"/>
  <c r="S1959" i="10"/>
  <c r="S1947" i="10"/>
  <c r="S1935" i="10"/>
  <c r="S1923" i="10"/>
  <c r="S1911" i="10"/>
  <c r="S1899" i="10"/>
  <c r="S1887" i="10"/>
  <c r="S1875" i="10"/>
  <c r="S1863" i="10"/>
  <c r="S1851" i="10"/>
  <c r="S1839" i="10"/>
  <c r="S1827" i="10"/>
  <c r="S1815" i="10"/>
  <c r="S1803" i="10"/>
  <c r="S1791" i="10"/>
  <c r="S1779" i="10"/>
  <c r="S1767" i="10"/>
  <c r="S1755" i="10"/>
  <c r="S1743" i="10"/>
  <c r="S1731" i="10"/>
  <c r="S1719" i="10"/>
  <c r="S1707" i="10"/>
  <c r="S1695" i="10"/>
  <c r="S1683" i="10"/>
  <c r="S1671" i="10"/>
  <c r="S1659" i="10"/>
  <c r="S1647" i="10"/>
  <c r="S1635" i="10"/>
  <c r="S1623" i="10"/>
  <c r="S1611" i="10"/>
  <c r="S1599" i="10"/>
  <c r="S1587" i="10"/>
  <c r="S1575" i="10"/>
  <c r="S1563" i="10"/>
  <c r="S1551" i="10"/>
  <c r="S1539" i="10"/>
  <c r="S1527" i="10"/>
  <c r="S1515" i="10"/>
  <c r="S1503" i="10"/>
  <c r="S1491" i="10"/>
  <c r="S1479" i="10"/>
  <c r="S1467" i="10"/>
  <c r="S1455" i="10"/>
  <c r="S53" i="10"/>
  <c r="S41" i="10"/>
  <c r="S29" i="10"/>
  <c r="S2664" i="10"/>
  <c r="S2652" i="10"/>
  <c r="S2640" i="10"/>
  <c r="S2628" i="10"/>
  <c r="S2616" i="10"/>
  <c r="S2604" i="10"/>
  <c r="S2592" i="10"/>
  <c r="S2580" i="10"/>
  <c r="S2568" i="10"/>
  <c r="S2556" i="10"/>
  <c r="S2544" i="10"/>
  <c r="S2532" i="10"/>
  <c r="S2520" i="10"/>
  <c r="S2508" i="10"/>
  <c r="S2496" i="10"/>
  <c r="S2484" i="10"/>
  <c r="S2472" i="10"/>
  <c r="S2460" i="10"/>
  <c r="S2448" i="10"/>
  <c r="S2436" i="10"/>
  <c r="S2424" i="10"/>
  <c r="S2412" i="10"/>
  <c r="S2400" i="10"/>
  <c r="S2388" i="10"/>
  <c r="S2376" i="10"/>
  <c r="S2364" i="10"/>
  <c r="S2352" i="10"/>
  <c r="S2340" i="10"/>
  <c r="S2328" i="10"/>
  <c r="S2316" i="10"/>
  <c r="S2304" i="10"/>
  <c r="S2292" i="10"/>
  <c r="S2280" i="10"/>
  <c r="S2268" i="10"/>
  <c r="S2256" i="10"/>
  <c r="S2244" i="10"/>
  <c r="S2232" i="10"/>
  <c r="S2220" i="10"/>
  <c r="S2208" i="10"/>
  <c r="S2196" i="10"/>
  <c r="S2184" i="10"/>
  <c r="S2172" i="10"/>
  <c r="S2160" i="10"/>
  <c r="S2148" i="10"/>
  <c r="S2136" i="10"/>
  <c r="S2124" i="10"/>
  <c r="S2112" i="10"/>
  <c r="S2100" i="10"/>
  <c r="S2088" i="10"/>
  <c r="S2076" i="10"/>
  <c r="S2064" i="10"/>
  <c r="S2052" i="10"/>
  <c r="S2040" i="10"/>
  <c r="S2028" i="10"/>
  <c r="S2016" i="10"/>
  <c r="S2004" i="10"/>
  <c r="S1992" i="10"/>
  <c r="S1980" i="10"/>
  <c r="S1968" i="10"/>
  <c r="S1956" i="10"/>
  <c r="S1944" i="10"/>
  <c r="S1932" i="10"/>
  <c r="S1920" i="10"/>
  <c r="S1908" i="10"/>
  <c r="S1896" i="10"/>
  <c r="S1884" i="10"/>
  <c r="S1872" i="10"/>
  <c r="S1860" i="10"/>
  <c r="S1848" i="10"/>
  <c r="S1836" i="10"/>
  <c r="S1824" i="10"/>
  <c r="S1812" i="10"/>
  <c r="S1800" i="10"/>
  <c r="S1788" i="10"/>
  <c r="S1776" i="10"/>
  <c r="S1764" i="10"/>
  <c r="S1752" i="10"/>
  <c r="S1740" i="10"/>
  <c r="S1728" i="10"/>
  <c r="S1716" i="10"/>
  <c r="S1704" i="10"/>
  <c r="S1692" i="10"/>
  <c r="S1680" i="10"/>
  <c r="S1668" i="10"/>
  <c r="S1656" i="10"/>
  <c r="S1644" i="10"/>
  <c r="S1632" i="10"/>
  <c r="S1620" i="10"/>
  <c r="S1608" i="10"/>
  <c r="S1596" i="10"/>
  <c r="S1584" i="10"/>
  <c r="S1572" i="10"/>
  <c r="S1560" i="10"/>
  <c r="S1548" i="10"/>
  <c r="S1536" i="10"/>
  <c r="S1524" i="10"/>
  <c r="S1512" i="10"/>
  <c r="S1500" i="10"/>
  <c r="S1488" i="10"/>
  <c r="S1476" i="10"/>
  <c r="S1464" i="10"/>
  <c r="S1452" i="10"/>
  <c r="S1440" i="10"/>
  <c r="S1428" i="10"/>
  <c r="S1416" i="10"/>
  <c r="S1404" i="10"/>
  <c r="S1392" i="10"/>
  <c r="S1380" i="10"/>
  <c r="S1368" i="10"/>
  <c r="S1356" i="10"/>
  <c r="S1344" i="10"/>
  <c r="S1332" i="10"/>
  <c r="S1320" i="10"/>
  <c r="S1308" i="10"/>
  <c r="S1296" i="10"/>
  <c r="S1284" i="10"/>
  <c r="S1272" i="10"/>
  <c r="S1260" i="10"/>
  <c r="S1248" i="10"/>
  <c r="S1236" i="10"/>
  <c r="S1224" i="10"/>
  <c r="S1212" i="10"/>
  <c r="S1200" i="10"/>
  <c r="S1188" i="10"/>
  <c r="S1176" i="10"/>
  <c r="S1164" i="10"/>
  <c r="S1152" i="10"/>
  <c r="S1140" i="10"/>
  <c r="S1128" i="10"/>
  <c r="S1116" i="10"/>
  <c r="S1104" i="10"/>
  <c r="S1092" i="10"/>
  <c r="S1080" i="10"/>
  <c r="S1068" i="10"/>
  <c r="S1056" i="10"/>
  <c r="S1044" i="10"/>
  <c r="S1032" i="10"/>
  <c r="S1020" i="10"/>
  <c r="S1008" i="10"/>
  <c r="S996" i="10"/>
  <c r="S984" i="10"/>
  <c r="S972" i="10"/>
  <c r="S960" i="10"/>
  <c r="S948" i="10"/>
  <c r="S936" i="10"/>
  <c r="S924" i="10"/>
  <c r="S912" i="10"/>
  <c r="S900" i="10"/>
  <c r="S888" i="10"/>
  <c r="S876" i="10"/>
  <c r="S864" i="10"/>
  <c r="S852" i="10"/>
  <c r="S840" i="10"/>
  <c r="S828" i="10"/>
  <c r="S816" i="10"/>
  <c r="S804" i="10"/>
  <c r="S792" i="10"/>
  <c r="S780" i="10"/>
  <c r="S768" i="10"/>
  <c r="S756" i="10"/>
  <c r="S744" i="10"/>
  <c r="S732" i="10"/>
  <c r="S720" i="10"/>
  <c r="S708" i="10"/>
  <c r="S696" i="10"/>
  <c r="S1443" i="10"/>
  <c r="S1431" i="10"/>
  <c r="S1419" i="10"/>
  <c r="S1407" i="10"/>
  <c r="S1395" i="10"/>
  <c r="S1383" i="10"/>
  <c r="S1371" i="10"/>
  <c r="S1359" i="10"/>
  <c r="S1347" i="10"/>
  <c r="S1335" i="10"/>
  <c r="S1323" i="10"/>
  <c r="S1311" i="10"/>
  <c r="S1299" i="10"/>
  <c r="S1287" i="10"/>
  <c r="S1275" i="10"/>
  <c r="S1263" i="10"/>
  <c r="S1251" i="10"/>
  <c r="S1239" i="10"/>
  <c r="S1227" i="10"/>
  <c r="S1215" i="10"/>
  <c r="S1203" i="10"/>
  <c r="S1191" i="10"/>
  <c r="S1179" i="10"/>
  <c r="S1167" i="10"/>
  <c r="S1155" i="10"/>
  <c r="S1143" i="10"/>
  <c r="S1131" i="10"/>
  <c r="S1119" i="10"/>
  <c r="S1107" i="10"/>
  <c r="S1095" i="10"/>
  <c r="S1083" i="10"/>
  <c r="S1071" i="10"/>
  <c r="S1059" i="10"/>
  <c r="S1047" i="10"/>
  <c r="S1035" i="10"/>
  <c r="S1023" i="10"/>
  <c r="S1011" i="10"/>
  <c r="S999" i="10"/>
  <c r="S987" i="10"/>
  <c r="S975" i="10"/>
  <c r="S963" i="10"/>
  <c r="S951" i="10"/>
  <c r="S939" i="10"/>
  <c r="S915" i="10"/>
  <c r="S807" i="10"/>
  <c r="S795" i="10"/>
  <c r="S783" i="10"/>
  <c r="S771" i="10"/>
  <c r="S759" i="10"/>
  <c r="S747" i="10"/>
  <c r="S711" i="10"/>
  <c r="S699" i="10"/>
  <c r="S687" i="10"/>
  <c r="S675" i="10"/>
  <c r="S663" i="10"/>
  <c r="S651" i="10"/>
  <c r="S639" i="10"/>
  <c r="S627" i="10"/>
  <c r="S615" i="10"/>
  <c r="S603" i="10"/>
  <c r="S591" i="10"/>
  <c r="S579" i="10"/>
  <c r="S495" i="10"/>
  <c r="S483" i="10"/>
  <c r="S387" i="10"/>
  <c r="S375" i="10"/>
  <c r="S363" i="10"/>
  <c r="S351" i="10"/>
  <c r="S339" i="10"/>
  <c r="S327" i="10"/>
  <c r="S207" i="10"/>
  <c r="S183" i="10"/>
  <c r="S171" i="10"/>
  <c r="S159" i="10"/>
  <c r="S147" i="10"/>
  <c r="S135" i="10"/>
  <c r="S123" i="10"/>
  <c r="S111" i="10"/>
  <c r="S3" i="10"/>
  <c r="S684" i="10"/>
  <c r="S672" i="10"/>
  <c r="S660" i="10"/>
  <c r="S648" i="10"/>
  <c r="S636" i="10"/>
  <c r="S624" i="10"/>
  <c r="S612" i="10"/>
  <c r="S600" i="10"/>
  <c r="S588" i="10"/>
  <c r="S576" i="10"/>
  <c r="S564" i="10"/>
  <c r="S552" i="10"/>
  <c r="S540" i="10"/>
  <c r="S528" i="10"/>
  <c r="S516" i="10"/>
  <c r="S504" i="10"/>
  <c r="S492" i="10"/>
  <c r="S480" i="10"/>
  <c r="S4524" i="10"/>
  <c r="S4368" i="10"/>
  <c r="S4116" i="10"/>
  <c r="S4639" i="10"/>
  <c r="S4627" i="10"/>
  <c r="S4591" i="10"/>
  <c r="S4567" i="10"/>
  <c r="S4543" i="10"/>
  <c r="S4519" i="10"/>
  <c r="S4507" i="10"/>
  <c r="S4495" i="10"/>
  <c r="S4471" i="10"/>
  <c r="S4447" i="10"/>
  <c r="S4435" i="10"/>
  <c r="S4411" i="10"/>
  <c r="S4387" i="10"/>
  <c r="S4375" i="10"/>
  <c r="S4363" i="10"/>
  <c r="S4351" i="10"/>
  <c r="S4339" i="10"/>
  <c r="S4327" i="10"/>
  <c r="S4315" i="10"/>
  <c r="S4303" i="10"/>
  <c r="S4291" i="10"/>
  <c r="S4279" i="10"/>
  <c r="S4267" i="10"/>
  <c r="S4255" i="10"/>
  <c r="S4243" i="10"/>
  <c r="S4231" i="10"/>
  <c r="S4219" i="10"/>
  <c r="S4207" i="10"/>
  <c r="S4195" i="10"/>
  <c r="S4183" i="10"/>
  <c r="S4171" i="10"/>
  <c r="S4159" i="10"/>
  <c r="S4147" i="10"/>
  <c r="S4135" i="10"/>
  <c r="S4123" i="10"/>
  <c r="S4111" i="10"/>
  <c r="S4099" i="10"/>
  <c r="S4087" i="10"/>
  <c r="S4075" i="10"/>
  <c r="S4063" i="10"/>
  <c r="S4051" i="10"/>
  <c r="S4039" i="10"/>
  <c r="S4027" i="10"/>
  <c r="S4015" i="10"/>
  <c r="S4003" i="10"/>
  <c r="S3991" i="10"/>
  <c r="S3979" i="10"/>
  <c r="S3967" i="10"/>
  <c r="S3955" i="10"/>
  <c r="S3943" i="10"/>
  <c r="S3931" i="10"/>
  <c r="S3919" i="10"/>
  <c r="S3907" i="10"/>
  <c r="S3895" i="10"/>
  <c r="S3883" i="10"/>
  <c r="S3871" i="10"/>
  <c r="S3859" i="10"/>
  <c r="S3847" i="10"/>
  <c r="S3835" i="10"/>
  <c r="S3823" i="10"/>
  <c r="S3811" i="10"/>
  <c r="S4296" i="10"/>
  <c r="S4248" i="10"/>
  <c r="S4176" i="10"/>
  <c r="S4152" i="10"/>
  <c r="S4056" i="10"/>
  <c r="S4615" i="10"/>
  <c r="S4603" i="10"/>
  <c r="S4579" i="10"/>
  <c r="S4555" i="10"/>
  <c r="S4531" i="10"/>
  <c r="S4483" i="10"/>
  <c r="S4459" i="10"/>
  <c r="S4423" i="10"/>
  <c r="S4399" i="10"/>
  <c r="S4634" i="10"/>
  <c r="S4622" i="10"/>
  <c r="S4610" i="10"/>
  <c r="S4598" i="10"/>
  <c r="S4586" i="10"/>
  <c r="S4574" i="10"/>
  <c r="S4562" i="10"/>
  <c r="S4550" i="10"/>
  <c r="S4538" i="10"/>
  <c r="S4526" i="10"/>
  <c r="S4514" i="10"/>
  <c r="S4502" i="10"/>
  <c r="S4490" i="10"/>
  <c r="S4478" i="10"/>
  <c r="S4466" i="10"/>
  <c r="S4454" i="10"/>
  <c r="S4442" i="10"/>
  <c r="S4430" i="10"/>
  <c r="S4418" i="10"/>
  <c r="S4406" i="10"/>
  <c r="S4394" i="10"/>
  <c r="S4382" i="10"/>
  <c r="S4370" i="10"/>
  <c r="S4358" i="10"/>
  <c r="S4346" i="10"/>
  <c r="S4334" i="10"/>
  <c r="S4226" i="10"/>
  <c r="S4082" i="10"/>
  <c r="S3938" i="10"/>
  <c r="S4392" i="10"/>
  <c r="S4320" i="10"/>
  <c r="S4080" i="10"/>
  <c r="S4644" i="10"/>
  <c r="S4572" i="10"/>
  <c r="S4548" i="10"/>
  <c r="S4224" i="10"/>
  <c r="S4128" i="10"/>
  <c r="S4104" i="10"/>
  <c r="S4032" i="10"/>
  <c r="Z2" i="10" a="1"/>
  <c r="S4643" i="10"/>
  <c r="S4631" i="10"/>
  <c r="S4619" i="10"/>
  <c r="S4607" i="10"/>
  <c r="S4595" i="10"/>
  <c r="S4583" i="10"/>
  <c r="S4571" i="10"/>
  <c r="S4559" i="10"/>
  <c r="S4547" i="10"/>
  <c r="S4535" i="10"/>
  <c r="S4523" i="10"/>
  <c r="S4511" i="10"/>
  <c r="S4499" i="10"/>
  <c r="S4487" i="10"/>
  <c r="S4475" i="10"/>
  <c r="S4463" i="10"/>
  <c r="S4451" i="10"/>
  <c r="S4439" i="10"/>
  <c r="S4427" i="10"/>
  <c r="S4415" i="10"/>
  <c r="S4403" i="10"/>
  <c r="S4391" i="10"/>
  <c r="S4379" i="10"/>
  <c r="S4367" i="10"/>
  <c r="S4355" i="10"/>
  <c r="S4500" i="10"/>
  <c r="S4476" i="10"/>
  <c r="S4452" i="10"/>
  <c r="S4284" i="10"/>
  <c r="S4140" i="10"/>
  <c r="S4536" i="10"/>
  <c r="S4188" i="10"/>
  <c r="S4164" i="10"/>
  <c r="S4645" i="10"/>
  <c r="S4633" i="10"/>
  <c r="S4621" i="10"/>
  <c r="S4609" i="10"/>
  <c r="S4597" i="10"/>
  <c r="S4585" i="10"/>
  <c r="S4573" i="10"/>
  <c r="S4561" i="10"/>
  <c r="S4549" i="10"/>
  <c r="S4537" i="10"/>
  <c r="S4525" i="10"/>
  <c r="S4513" i="10"/>
  <c r="S4501" i="10"/>
  <c r="S4489" i="10"/>
  <c r="S4477" i="10"/>
  <c r="S4465" i="10"/>
  <c r="S4453" i="10"/>
  <c r="S4441" i="10"/>
  <c r="S4429" i="10"/>
  <c r="S4417" i="10"/>
  <c r="S4405" i="10"/>
  <c r="S4393" i="10"/>
  <c r="S4381" i="10"/>
  <c r="S4369" i="10"/>
  <c r="S4357" i="10"/>
  <c r="S4345" i="10"/>
  <c r="S4620" i="10"/>
  <c r="S4212" i="10"/>
  <c r="S4068" i="10"/>
  <c r="S4640" i="10"/>
  <c r="S4628" i="10"/>
  <c r="S4616" i="10"/>
  <c r="S4604" i="10"/>
  <c r="S4592" i="10"/>
  <c r="S4580" i="10"/>
  <c r="S4568" i="10"/>
  <c r="S4556" i="10"/>
  <c r="S4544" i="10"/>
  <c r="S4532" i="10"/>
  <c r="S4520" i="10"/>
  <c r="S4508" i="10"/>
  <c r="S4496" i="10"/>
  <c r="S4484" i="10"/>
  <c r="S4472" i="10"/>
  <c r="S4460" i="10"/>
  <c r="S4448" i="10"/>
  <c r="S4436" i="10"/>
  <c r="S4424" i="10"/>
  <c r="S4412" i="10"/>
  <c r="S4400" i="10"/>
  <c r="S4388" i="10"/>
  <c r="S4376" i="10"/>
  <c r="S4364" i="10"/>
  <c r="S4632" i="10"/>
  <c r="S4584" i="10"/>
  <c r="S4440" i="10"/>
  <c r="S4416" i="10"/>
  <c r="S4344" i="10"/>
  <c r="S4200" i="10"/>
  <c r="S4608" i="10"/>
  <c r="S4560" i="10"/>
  <c r="S4512" i="10"/>
  <c r="S4488" i="10"/>
  <c r="S4428" i="10"/>
  <c r="S4404" i="10"/>
  <c r="S4380" i="10"/>
  <c r="S4356" i="10"/>
  <c r="S4332" i="10"/>
  <c r="S4308" i="10"/>
  <c r="S4260" i="10"/>
  <c r="S4236" i="10"/>
  <c r="S4044" i="10"/>
  <c r="S4642" i="10"/>
  <c r="S4630" i="10"/>
  <c r="S4618" i="10"/>
  <c r="S4606" i="10"/>
  <c r="S4594" i="10"/>
  <c r="S4582" i="10"/>
  <c r="S4570" i="10"/>
  <c r="S4558" i="10"/>
  <c r="S4546" i="10"/>
  <c r="S4534" i="10"/>
  <c r="S4522" i="10"/>
  <c r="S4510" i="10"/>
  <c r="S4498" i="10"/>
  <c r="S4486" i="10"/>
  <c r="S4474" i="10"/>
  <c r="S4462" i="10"/>
  <c r="S4450" i="10"/>
  <c r="S4438" i="10"/>
  <c r="S4426" i="10"/>
  <c r="S4414" i="10"/>
  <c r="S4402" i="10"/>
  <c r="S4390" i="10"/>
  <c r="S4378" i="10"/>
  <c r="S4366" i="10"/>
  <c r="S4354" i="10"/>
  <c r="S4342" i="10"/>
  <c r="S4330" i="10"/>
  <c r="S4318" i="10"/>
  <c r="S4306" i="10"/>
  <c r="S4294" i="10"/>
  <c r="S4596" i="10"/>
  <c r="S4464" i="10"/>
  <c r="S4272" i="10"/>
  <c r="S4092" i="10"/>
  <c r="S4020" i="10"/>
  <c r="S3799" i="10"/>
  <c r="S3787" i="10"/>
  <c r="S3775" i="10"/>
  <c r="S3763" i="10"/>
  <c r="S3751" i="10"/>
  <c r="S3739" i="10"/>
  <c r="S3727" i="10"/>
  <c r="S3715" i="10"/>
  <c r="S3703" i="10"/>
  <c r="S3691" i="10"/>
  <c r="S3679" i="10"/>
  <c r="S3667" i="10"/>
  <c r="S3655" i="10"/>
  <c r="S3643" i="10"/>
  <c r="S3631" i="10"/>
  <c r="S3619" i="10"/>
  <c r="S3607" i="10"/>
  <c r="S3595" i="10"/>
  <c r="S3583" i="10"/>
  <c r="S3571" i="10"/>
  <c r="S3559" i="10"/>
  <c r="S3547" i="10"/>
  <c r="S3535" i="10"/>
  <c r="S3523" i="10"/>
  <c r="S3511" i="10"/>
  <c r="S3499" i="10"/>
  <c r="S3487" i="10"/>
  <c r="S3475" i="10"/>
  <c r="S3463" i="10"/>
  <c r="S3451" i="10"/>
  <c r="S3439" i="10"/>
  <c r="S3427" i="10"/>
  <c r="S3415" i="10"/>
  <c r="S3403" i="10"/>
  <c r="S3391" i="10"/>
  <c r="S3379" i="10"/>
  <c r="S3367" i="10"/>
  <c r="S3355" i="10"/>
  <c r="S3343" i="10"/>
  <c r="S3331" i="10"/>
  <c r="S3319" i="10"/>
  <c r="S3307" i="10"/>
  <c r="S3295" i="10"/>
  <c r="S3283" i="10"/>
  <c r="S3271" i="10"/>
  <c r="S3259" i="10"/>
  <c r="S3247" i="10"/>
  <c r="S3235" i="10"/>
  <c r="S3223" i="10"/>
  <c r="S3211" i="10"/>
  <c r="S3199" i="10"/>
  <c r="S3187" i="10"/>
  <c r="S3175" i="10"/>
  <c r="S3163" i="10"/>
  <c r="S3151" i="10"/>
  <c r="S3139" i="10"/>
  <c r="S3127" i="10"/>
  <c r="S3115" i="10"/>
  <c r="S3103" i="10"/>
  <c r="S3091" i="10"/>
  <c r="S3079" i="10"/>
  <c r="S3067" i="10"/>
  <c r="S3055" i="10"/>
  <c r="S3043" i="10"/>
  <c r="S3031" i="10"/>
  <c r="S3019" i="10"/>
  <c r="S3007" i="10"/>
  <c r="S2995" i="10"/>
  <c r="S2983" i="10"/>
  <c r="S2971" i="10"/>
  <c r="S2959" i="10"/>
  <c r="S2947" i="10"/>
  <c r="S2935" i="10"/>
  <c r="S2923" i="10"/>
  <c r="S2911" i="10"/>
  <c r="S2899" i="10"/>
  <c r="S2887" i="10"/>
  <c r="S2875" i="10"/>
  <c r="S2863" i="10"/>
  <c r="S2851" i="10"/>
  <c r="S2839" i="10"/>
  <c r="S2827" i="10"/>
  <c r="S2815" i="10"/>
  <c r="S2803" i="10"/>
  <c r="S2791" i="10"/>
  <c r="S2779" i="10"/>
  <c r="S2767" i="10"/>
  <c r="S2755" i="10"/>
  <c r="S2743" i="10"/>
  <c r="S2731" i="10"/>
  <c r="S2719" i="10"/>
  <c r="S2707" i="10"/>
  <c r="S2695" i="10"/>
  <c r="S2683" i="10"/>
  <c r="S2671" i="10"/>
  <c r="S2659" i="10"/>
  <c r="S2647" i="10"/>
  <c r="S2635" i="10"/>
  <c r="S2623" i="10"/>
  <c r="S2611" i="10"/>
  <c r="S2599" i="10"/>
  <c r="S2587" i="10"/>
  <c r="S2575" i="10"/>
  <c r="S2563" i="10"/>
  <c r="S2551" i="10"/>
  <c r="S2539" i="10"/>
  <c r="S2527" i="10"/>
  <c r="S2515" i="10"/>
  <c r="S2503" i="10"/>
  <c r="S2491" i="10"/>
  <c r="S2479" i="10"/>
  <c r="S2467" i="10"/>
  <c r="S2455" i="10"/>
  <c r="S2443" i="10"/>
  <c r="S2431" i="10"/>
  <c r="S2419" i="10"/>
  <c r="S2407" i="10"/>
  <c r="S2395" i="10"/>
  <c r="S2383" i="10"/>
  <c r="S2371" i="10"/>
  <c r="S2359" i="10"/>
  <c r="S2347" i="10"/>
  <c r="S2335" i="10"/>
  <c r="S2323" i="10"/>
  <c r="S2311" i="10"/>
  <c r="S2299" i="10"/>
  <c r="S2287" i="10"/>
  <c r="S2275" i="10"/>
  <c r="S2263" i="10"/>
  <c r="S2251" i="10"/>
  <c r="S2239" i="10"/>
  <c r="S2227" i="10"/>
  <c r="S2215" i="10"/>
  <c r="S2203" i="10"/>
  <c r="S2191" i="10"/>
  <c r="S2179" i="10"/>
  <c r="S2167" i="10"/>
  <c r="S2155" i="10"/>
  <c r="S2143" i="10"/>
  <c r="S2131" i="10"/>
  <c r="S2119" i="10"/>
  <c r="S2107" i="10"/>
  <c r="S2095" i="10"/>
  <c r="S2083" i="10"/>
  <c r="S2071" i="10"/>
  <c r="S2059" i="10"/>
  <c r="S2047" i="10"/>
  <c r="S2035" i="10"/>
  <c r="S2023" i="10"/>
  <c r="S2011" i="10"/>
  <c r="S1999" i="10"/>
  <c r="S1987" i="10"/>
  <c r="S1975" i="10"/>
  <c r="S1963" i="10"/>
  <c r="S1951" i="10"/>
  <c r="S1939" i="10"/>
  <c r="S1927" i="10"/>
  <c r="S1915" i="10"/>
  <c r="S1903" i="10"/>
  <c r="S1891" i="10"/>
  <c r="S1879" i="10"/>
  <c r="S1867" i="10"/>
  <c r="S1855" i="10"/>
  <c r="S1843" i="10"/>
  <c r="S1831" i="10"/>
  <c r="S1819" i="10"/>
  <c r="S1807" i="10"/>
  <c r="S1795" i="10"/>
  <c r="S1783" i="10"/>
  <c r="S4322" i="10"/>
  <c r="S4310" i="10"/>
  <c r="S4298" i="10"/>
  <c r="S4286" i="10"/>
  <c r="S4274" i="10"/>
  <c r="S4262" i="10"/>
  <c r="S4250" i="10"/>
  <c r="S4238" i="10"/>
  <c r="S4214" i="10"/>
  <c r="S4202" i="10"/>
  <c r="S4190" i="10"/>
  <c r="S4178" i="10"/>
  <c r="S4166" i="10"/>
  <c r="S4154" i="10"/>
  <c r="S4142" i="10"/>
  <c r="S4130" i="10"/>
  <c r="S4118" i="10"/>
  <c r="S4106" i="10"/>
  <c r="S4094" i="10"/>
  <c r="S4070" i="10"/>
  <c r="S4058" i="10"/>
  <c r="S4046" i="10"/>
  <c r="S4034" i="10"/>
  <c r="S4022" i="10"/>
  <c r="S4010" i="10"/>
  <c r="S3998" i="10"/>
  <c r="S3986" i="10"/>
  <c r="S3974" i="10"/>
  <c r="S3962" i="10"/>
  <c r="S3950" i="10"/>
  <c r="S3926" i="10"/>
  <c r="S3914" i="10"/>
  <c r="S3902" i="10"/>
  <c r="S3890" i="10"/>
  <c r="S3878" i="10"/>
  <c r="S3866" i="10"/>
  <c r="S3854" i="10"/>
  <c r="S3842" i="10"/>
  <c r="S3830" i="10"/>
  <c r="S3818" i="10"/>
  <c r="S3806" i="10"/>
  <c r="S3782" i="10"/>
  <c r="S3770" i="10"/>
  <c r="S3758" i="10"/>
  <c r="S3746" i="10"/>
  <c r="S3734" i="10"/>
  <c r="S3722" i="10"/>
  <c r="S3710" i="10"/>
  <c r="S3698" i="10"/>
  <c r="S3686" i="10"/>
  <c r="S3674" i="10"/>
  <c r="S3662" i="10"/>
  <c r="S3638" i="10"/>
  <c r="S3626" i="10"/>
  <c r="S3614" i="10"/>
  <c r="S3602" i="10"/>
  <c r="S3590" i="10"/>
  <c r="S3578" i="10"/>
  <c r="S3566" i="10"/>
  <c r="S3554" i="10"/>
  <c r="S3542" i="10"/>
  <c r="S3530" i="10"/>
  <c r="S3518" i="10"/>
  <c r="S3494" i="10"/>
  <c r="S3482" i="10"/>
  <c r="S3470" i="10"/>
  <c r="S3458" i="10"/>
  <c r="S3446" i="10"/>
  <c r="S3434" i="10"/>
  <c r="S3422" i="10"/>
  <c r="S3410" i="10"/>
  <c r="S3398" i="10"/>
  <c r="S3386" i="10"/>
  <c r="S3374" i="10"/>
  <c r="S3350" i="10"/>
  <c r="S3338" i="10"/>
  <c r="S3326" i="10"/>
  <c r="S3314" i="10"/>
  <c r="S3302" i="10"/>
  <c r="S3290" i="10"/>
  <c r="S3278" i="10"/>
  <c r="S3266" i="10"/>
  <c r="S3254" i="10"/>
  <c r="S3242" i="10"/>
  <c r="S3230" i="10"/>
  <c r="S3206" i="10"/>
  <c r="S3194" i="10"/>
  <c r="S3182" i="10"/>
  <c r="S3170" i="10"/>
  <c r="S3158" i="10"/>
  <c r="S3146" i="10"/>
  <c r="S3134" i="10"/>
  <c r="S3122" i="10"/>
  <c r="S3110" i="10"/>
  <c r="S3098" i="10"/>
  <c r="S3086" i="10"/>
  <c r="S3074" i="10"/>
  <c r="S3062" i="10"/>
  <c r="S3050" i="10"/>
  <c r="S3038" i="10"/>
  <c r="S3026" i="10"/>
  <c r="S3014" i="10"/>
  <c r="S3002" i="10"/>
  <c r="S2990" i="10"/>
  <c r="S2978" i="10"/>
  <c r="S2966" i="10"/>
  <c r="S2954" i="10"/>
  <c r="S2942" i="10"/>
  <c r="S2930" i="10"/>
  <c r="S2918" i="10"/>
  <c r="S2906" i="10"/>
  <c r="S2894" i="10"/>
  <c r="S2882" i="10"/>
  <c r="S2870" i="10"/>
  <c r="S2858" i="10"/>
  <c r="S2846" i="10"/>
  <c r="S2834" i="10"/>
  <c r="S2822" i="10"/>
  <c r="S2810" i="10"/>
  <c r="S2798" i="10"/>
  <c r="S2786" i="10"/>
  <c r="S2774" i="10"/>
  <c r="S2762" i="10"/>
  <c r="S2750" i="10"/>
  <c r="S2738" i="10"/>
  <c r="S2726" i="10"/>
  <c r="S2714" i="10"/>
  <c r="S2702" i="10"/>
  <c r="S2690" i="10"/>
  <c r="S2678" i="10"/>
  <c r="S2666" i="10"/>
  <c r="S2654" i="10"/>
  <c r="S2642" i="10"/>
  <c r="S2630" i="10"/>
  <c r="S2618" i="10"/>
  <c r="S2606" i="10"/>
  <c r="S2594" i="10"/>
  <c r="S2582" i="10"/>
  <c r="S2570" i="10"/>
  <c r="S2558" i="10"/>
  <c r="S2546" i="10"/>
  <c r="S2534" i="10"/>
  <c r="S2522" i="10"/>
  <c r="S2510" i="10"/>
  <c r="S2498" i="10"/>
  <c r="S2486" i="10"/>
  <c r="S2474" i="10"/>
  <c r="S2462" i="10"/>
  <c r="S2450" i="10"/>
  <c r="S2438" i="10"/>
  <c r="S2426" i="10"/>
  <c r="S2414" i="10"/>
  <c r="S2402" i="10"/>
  <c r="S2390" i="10"/>
  <c r="S2378" i="10"/>
  <c r="S4336" i="10"/>
  <c r="S4324" i="10"/>
  <c r="S4312" i="10"/>
  <c r="S4300" i="10"/>
  <c r="S4288" i="10"/>
  <c r="S4276" i="10"/>
  <c r="S4264" i="10"/>
  <c r="S4252" i="10"/>
  <c r="S4240" i="10"/>
  <c r="S4228" i="10"/>
  <c r="S4216" i="10"/>
  <c r="S4204" i="10"/>
  <c r="S4192" i="10"/>
  <c r="S4180" i="10"/>
  <c r="S4168" i="10"/>
  <c r="S4156" i="10"/>
  <c r="S4144" i="10"/>
  <c r="S4132" i="10"/>
  <c r="S4120" i="10"/>
  <c r="S4108" i="10"/>
  <c r="S4096" i="10"/>
  <c r="S4084" i="10"/>
  <c r="S4072" i="10"/>
  <c r="S4060" i="10"/>
  <c r="S4048" i="10"/>
  <c r="S4036" i="10"/>
  <c r="S4024" i="10"/>
  <c r="S4012" i="10"/>
  <c r="S4000" i="10"/>
  <c r="S3988" i="10"/>
  <c r="S3976" i="10"/>
  <c r="S3964" i="10"/>
  <c r="S3952" i="10"/>
  <c r="S3940" i="10"/>
  <c r="S3928" i="10"/>
  <c r="S3916" i="10"/>
  <c r="S3904" i="10"/>
  <c r="S3892" i="10"/>
  <c r="S3880" i="10"/>
  <c r="S3868" i="10"/>
  <c r="S3856" i="10"/>
  <c r="S3844" i="10"/>
  <c r="S3832" i="10"/>
  <c r="S3820" i="10"/>
  <c r="S3808" i="10"/>
  <c r="S3796" i="10"/>
  <c r="S3784" i="10"/>
  <c r="S3772" i="10"/>
  <c r="S3760" i="10"/>
  <c r="S3748" i="10"/>
  <c r="S3736" i="10"/>
  <c r="S3724" i="10"/>
  <c r="S3712" i="10"/>
  <c r="S3700" i="10"/>
  <c r="S3688" i="10"/>
  <c r="S3676" i="10"/>
  <c r="S3664" i="10"/>
  <c r="S3652" i="10"/>
  <c r="S3640" i="10"/>
  <c r="S3628" i="10"/>
  <c r="S3616" i="10"/>
  <c r="S3604" i="10"/>
  <c r="S3592" i="10"/>
  <c r="S3580" i="10"/>
  <c r="S3568" i="10"/>
  <c r="S3556" i="10"/>
  <c r="S3544" i="10"/>
  <c r="S3532" i="10"/>
  <c r="S3520" i="10"/>
  <c r="S3508" i="10"/>
  <c r="S3496" i="10"/>
  <c r="S3484" i="10"/>
  <c r="S3472" i="10"/>
  <c r="S3460" i="10"/>
  <c r="S3448" i="10"/>
  <c r="S3436" i="10"/>
  <c r="S3424" i="10"/>
  <c r="S3412" i="10"/>
  <c r="S3400" i="10"/>
  <c r="S3388" i="10"/>
  <c r="S3376" i="10"/>
  <c r="S3364" i="10"/>
  <c r="S3352" i="10"/>
  <c r="S3340" i="10"/>
  <c r="S3328" i="10"/>
  <c r="S3316" i="10"/>
  <c r="S3304" i="10"/>
  <c r="S3292" i="10"/>
  <c r="S3280" i="10"/>
  <c r="S3268" i="10"/>
  <c r="S3256" i="10"/>
  <c r="S3244" i="10"/>
  <c r="S3232" i="10"/>
  <c r="S3220" i="10"/>
  <c r="S3208" i="10"/>
  <c r="S3196" i="10"/>
  <c r="S3184" i="10"/>
  <c r="S3172" i="10"/>
  <c r="S3160" i="10"/>
  <c r="S3148" i="10"/>
  <c r="S3136" i="10"/>
  <c r="S3124" i="10"/>
  <c r="S3112" i="10"/>
  <c r="S3100" i="10"/>
  <c r="S3088" i="10"/>
  <c r="S3076" i="10"/>
  <c r="S3064" i="10"/>
  <c r="S3052" i="10"/>
  <c r="S3040" i="10"/>
  <c r="S3028" i="10"/>
  <c r="S3016" i="10"/>
  <c r="S3004" i="10"/>
  <c r="S2992" i="10"/>
  <c r="S2980" i="10"/>
  <c r="S2968" i="10"/>
  <c r="S2956" i="10"/>
  <c r="S2944" i="10"/>
  <c r="S2932" i="10"/>
  <c r="S2920" i="10"/>
  <c r="S2908" i="10"/>
  <c r="S2896" i="10"/>
  <c r="S2884" i="10"/>
  <c r="S2872" i="10"/>
  <c r="S2860" i="10"/>
  <c r="S2848" i="10"/>
  <c r="S2836" i="10"/>
  <c r="S2824" i="10"/>
  <c r="S2812" i="10"/>
  <c r="S2800" i="10"/>
  <c r="S2788" i="10"/>
  <c r="S2776" i="10"/>
  <c r="S2764" i="10"/>
  <c r="S2752" i="10"/>
  <c r="S2740" i="10"/>
  <c r="S2728" i="10"/>
  <c r="S2716" i="10"/>
  <c r="S2704" i="10"/>
  <c r="S2692" i="10"/>
  <c r="S2680" i="10"/>
  <c r="S2668" i="10"/>
  <c r="S2656" i="10"/>
  <c r="S2644" i="10"/>
  <c r="S2632" i="10"/>
  <c r="S2620" i="10"/>
  <c r="S2608" i="10"/>
  <c r="S2596" i="10"/>
  <c r="S2584" i="10"/>
  <c r="S2572" i="10"/>
  <c r="S2560" i="10"/>
  <c r="S2548" i="10"/>
  <c r="S2536" i="10"/>
  <c r="S2524" i="10"/>
  <c r="S2512" i="10"/>
  <c r="S2500" i="10"/>
  <c r="S2488" i="10"/>
  <c r="S2476" i="10"/>
  <c r="S2464" i="10"/>
  <c r="S2452" i="10"/>
  <c r="S2440" i="10"/>
  <c r="S2428" i="10"/>
  <c r="S2416" i="10"/>
  <c r="S2404" i="10"/>
  <c r="S2392" i="10"/>
  <c r="S2380" i="10"/>
  <c r="S2368" i="10"/>
  <c r="S2356" i="10"/>
  <c r="S2344" i="10"/>
  <c r="S2975" i="10"/>
  <c r="S2963" i="10"/>
  <c r="S2951" i="10"/>
  <c r="S2939" i="10"/>
  <c r="S2927" i="10"/>
  <c r="S2915" i="10"/>
  <c r="S2903" i="10"/>
  <c r="S2891" i="10"/>
  <c r="S2879" i="10"/>
  <c r="S2867" i="10"/>
  <c r="S2855" i="10"/>
  <c r="S2843" i="10"/>
  <c r="S2831" i="10"/>
  <c r="S2819" i="10"/>
  <c r="S2807" i="10"/>
  <c r="S2795" i="10"/>
  <c r="S2783" i="10"/>
  <c r="S2771" i="10"/>
  <c r="S2759" i="10"/>
  <c r="S2747" i="10"/>
  <c r="S2735" i="10"/>
  <c r="S2723" i="10"/>
  <c r="S2711" i="10"/>
  <c r="S2699" i="10"/>
  <c r="S2687" i="10"/>
  <c r="S2675" i="10"/>
  <c r="S2663" i="10"/>
  <c r="S2651" i="10"/>
  <c r="S2639" i="10"/>
  <c r="S2627" i="10"/>
  <c r="S2615" i="10"/>
  <c r="S2603" i="10"/>
  <c r="S2591" i="10"/>
  <c r="S2579" i="10"/>
  <c r="S2567" i="10"/>
  <c r="S2555" i="10"/>
  <c r="S2543" i="10"/>
  <c r="S2531" i="10"/>
  <c r="S2519" i="10"/>
  <c r="S2507" i="10"/>
  <c r="S2495" i="10"/>
  <c r="S2483" i="10"/>
  <c r="S2471" i="10"/>
  <c r="S2459" i="10"/>
  <c r="S2447" i="10"/>
  <c r="S2435" i="10"/>
  <c r="S2423" i="10"/>
  <c r="S2411" i="10"/>
  <c r="S2399" i="10"/>
  <c r="S4352" i="10"/>
  <c r="S4340" i="10"/>
  <c r="S4328" i="10"/>
  <c r="S4316" i="10"/>
  <c r="S4304" i="10"/>
  <c r="S4292" i="10"/>
  <c r="S4280" i="10"/>
  <c r="S4268" i="10"/>
  <c r="S4256" i="10"/>
  <c r="S4244" i="10"/>
  <c r="S4232" i="10"/>
  <c r="S4220" i="10"/>
  <c r="S4208" i="10"/>
  <c r="S4196" i="10"/>
  <c r="S4184" i="10"/>
  <c r="S4172" i="10"/>
  <c r="S4160" i="10"/>
  <c r="S4148" i="10"/>
  <c r="S4136" i="10"/>
  <c r="S4124" i="10"/>
  <c r="S4112" i="10"/>
  <c r="S4100" i="10"/>
  <c r="S4088" i="10"/>
  <c r="S4076" i="10"/>
  <c r="S4064" i="10"/>
  <c r="S4052" i="10"/>
  <c r="S4040" i="10"/>
  <c r="S4028" i="10"/>
  <c r="S4016" i="10"/>
  <c r="S4004" i="10"/>
  <c r="S3992" i="10"/>
  <c r="S3980" i="10"/>
  <c r="S3968" i="10"/>
  <c r="S3956" i="10"/>
  <c r="S3944" i="10"/>
  <c r="S3932" i="10"/>
  <c r="S3920" i="10"/>
  <c r="S3908" i="10"/>
  <c r="S3896" i="10"/>
  <c r="S3884" i="10"/>
  <c r="S3872" i="10"/>
  <c r="S3860" i="10"/>
  <c r="S3848" i="10"/>
  <c r="S3836" i="10"/>
  <c r="S3824" i="10"/>
  <c r="S3812" i="10"/>
  <c r="S3800" i="10"/>
  <c r="S3788" i="10"/>
  <c r="S3776" i="10"/>
  <c r="S3764" i="10"/>
  <c r="S3752" i="10"/>
  <c r="S3740" i="10"/>
  <c r="S3728" i="10"/>
  <c r="S3716" i="10"/>
  <c r="S3704" i="10"/>
  <c r="S3692" i="10"/>
  <c r="S3680" i="10"/>
  <c r="S3668" i="10"/>
  <c r="S3656" i="10"/>
  <c r="S3644" i="10"/>
  <c r="S3632" i="10"/>
  <c r="S3620" i="10"/>
  <c r="S3608" i="10"/>
  <c r="S3596" i="10"/>
  <c r="S3584" i="10"/>
  <c r="S3572" i="10"/>
  <c r="S3560" i="10"/>
  <c r="S3548" i="10"/>
  <c r="S3536" i="10"/>
  <c r="S3524" i="10"/>
  <c r="S3512" i="10"/>
  <c r="S3500" i="10"/>
  <c r="S3488" i="10"/>
  <c r="S3476" i="10"/>
  <c r="S3464" i="10"/>
  <c r="S3452" i="10"/>
  <c r="S3440" i="10"/>
  <c r="S3428" i="10"/>
  <c r="S3416" i="10"/>
  <c r="S3404" i="10"/>
  <c r="S3392" i="10"/>
  <c r="S3380" i="10"/>
  <c r="S3368" i="10"/>
  <c r="S3356" i="10"/>
  <c r="S3344" i="10"/>
  <c r="S3332" i="10"/>
  <c r="S3320" i="10"/>
  <c r="S3308" i="10"/>
  <c r="S3296" i="10"/>
  <c r="S3284" i="10"/>
  <c r="S3272" i="10"/>
  <c r="S3260" i="10"/>
  <c r="S3248" i="10"/>
  <c r="S3236" i="10"/>
  <c r="S3224" i="10"/>
  <c r="S3212" i="10"/>
  <c r="S3200" i="10"/>
  <c r="S3188" i="10"/>
  <c r="S3176" i="10"/>
  <c r="S3164" i="10"/>
  <c r="S3152" i="10"/>
  <c r="S3140" i="10"/>
  <c r="S3128" i="10"/>
  <c r="S3116" i="10"/>
  <c r="S3104" i="10"/>
  <c r="S3092" i="10"/>
  <c r="S3080" i="10"/>
  <c r="S3068" i="10"/>
  <c r="S3056" i="10"/>
  <c r="S3044" i="10"/>
  <c r="S3032" i="10"/>
  <c r="S3020" i="10"/>
  <c r="S3008" i="10"/>
  <c r="S2996" i="10"/>
  <c r="S2984" i="10"/>
  <c r="S2972" i="10"/>
  <c r="S2960" i="10"/>
  <c r="S2948" i="10"/>
  <c r="S2936" i="10"/>
  <c r="S2924" i="10"/>
  <c r="S2912" i="10"/>
  <c r="S2900" i="10"/>
  <c r="S2888" i="10"/>
  <c r="S2876" i="10"/>
  <c r="S2864" i="10"/>
  <c r="S2852" i="10"/>
  <c r="S2840" i="10"/>
  <c r="S2828" i="10"/>
  <c r="S2816" i="10"/>
  <c r="S2804" i="10"/>
  <c r="S2792" i="10"/>
  <c r="S2780" i="10"/>
  <c r="S2768" i="10"/>
  <c r="S2756" i="10"/>
  <c r="S2744" i="10"/>
  <c r="S2732" i="10"/>
  <c r="S2720" i="10"/>
  <c r="S2708" i="10"/>
  <c r="S2696" i="10"/>
  <c r="S2684" i="10"/>
  <c r="S2672" i="10"/>
  <c r="S2660" i="10"/>
  <c r="S2648" i="10"/>
  <c r="S2636" i="10"/>
  <c r="S2624" i="10"/>
  <c r="S2612" i="10"/>
  <c r="S2600" i="10"/>
  <c r="S2588" i="10"/>
  <c r="S2576" i="10"/>
  <c r="S2564" i="10"/>
  <c r="S2552" i="10"/>
  <c r="S2540" i="10"/>
  <c r="S2528" i="10"/>
  <c r="S2516" i="10"/>
  <c r="S2504" i="10"/>
  <c r="S2492" i="10"/>
  <c r="S2480" i="10"/>
  <c r="S2468" i="10"/>
  <c r="S2456" i="10"/>
  <c r="S2444" i="10"/>
  <c r="S2432" i="10"/>
  <c r="S2420" i="10"/>
  <c r="S2408" i="10"/>
  <c r="S2396" i="10"/>
  <c r="S4282" i="10"/>
  <c r="S4270" i="10"/>
  <c r="S4258" i="10"/>
  <c r="S4246" i="10"/>
  <c r="S4234" i="10"/>
  <c r="S4222" i="10"/>
  <c r="S4210" i="10"/>
  <c r="S4198" i="10"/>
  <c r="S4186" i="10"/>
  <c r="S4174" i="10"/>
  <c r="S4162" i="10"/>
  <c r="S4150" i="10"/>
  <c r="S4138" i="10"/>
  <c r="S4126" i="10"/>
  <c r="S4114" i="10"/>
  <c r="S4102" i="10"/>
  <c r="S4090" i="10"/>
  <c r="S4078" i="10"/>
  <c r="S4066" i="10"/>
  <c r="S4054" i="10"/>
  <c r="S4042" i="10"/>
  <c r="S4030" i="10"/>
  <c r="S4018" i="10"/>
  <c r="S4006" i="10"/>
  <c r="S3994" i="10"/>
  <c r="S3982" i="10"/>
  <c r="S3970" i="10"/>
  <c r="S3958" i="10"/>
  <c r="S3946" i="10"/>
  <c r="S3934" i="10"/>
  <c r="S3922" i="10"/>
  <c r="S3910" i="10"/>
  <c r="S3898" i="10"/>
  <c r="S3886" i="10"/>
  <c r="S3874" i="10"/>
  <c r="S3862" i="10"/>
  <c r="S3850" i="10"/>
  <c r="S3838" i="10"/>
  <c r="S3826" i="10"/>
  <c r="S3814" i="10"/>
  <c r="S3802" i="10"/>
  <c r="S3790" i="10"/>
  <c r="S3778" i="10"/>
  <c r="S3766" i="10"/>
  <c r="S3754" i="10"/>
  <c r="S3742" i="10"/>
  <c r="S3730" i="10"/>
  <c r="S3718" i="10"/>
  <c r="S3706" i="10"/>
  <c r="S3694" i="10"/>
  <c r="S3682" i="10"/>
  <c r="S3670" i="10"/>
  <c r="S3658" i="10"/>
  <c r="S3646" i="10"/>
  <c r="S3634" i="10"/>
  <c r="S3622" i="10"/>
  <c r="S3610" i="10"/>
  <c r="S3598" i="10"/>
  <c r="S3586" i="10"/>
  <c r="S3574" i="10"/>
  <c r="S3562" i="10"/>
  <c r="S3550" i="10"/>
  <c r="S3538" i="10"/>
  <c r="S3526" i="10"/>
  <c r="S3514" i="10"/>
  <c r="S3502" i="10"/>
  <c r="S3490" i="10"/>
  <c r="S3478" i="10"/>
  <c r="S3466" i="10"/>
  <c r="S3454" i="10"/>
  <c r="S3442" i="10"/>
  <c r="S3430" i="10"/>
  <c r="S3418" i="10"/>
  <c r="S3406" i="10"/>
  <c r="S3394" i="10"/>
  <c r="S3382" i="10"/>
  <c r="S3370" i="10"/>
  <c r="S3358" i="10"/>
  <c r="S3346" i="10"/>
  <c r="S3334" i="10"/>
  <c r="S3322" i="10"/>
  <c r="S3310" i="10"/>
  <c r="S3298" i="10"/>
  <c r="S3286" i="10"/>
  <c r="S3274" i="10"/>
  <c r="S3262" i="10"/>
  <c r="S3250" i="10"/>
  <c r="S3238" i="10"/>
  <c r="S3226" i="10"/>
  <c r="S3214" i="10"/>
  <c r="S3202" i="10"/>
  <c r="S3190" i="10"/>
  <c r="S3178" i="10"/>
  <c r="S3166" i="10"/>
  <c r="S3154" i="10"/>
  <c r="S3142" i="10"/>
  <c r="S3130" i="10"/>
  <c r="S3118" i="10"/>
  <c r="S3106" i="10"/>
  <c r="S3094" i="10"/>
  <c r="S3082" i="10"/>
  <c r="S3070" i="10"/>
  <c r="S3058" i="10"/>
  <c r="S3046" i="10"/>
  <c r="S3034" i="10"/>
  <c r="S3022" i="10"/>
  <c r="S3010" i="10"/>
  <c r="S2998" i="10"/>
  <c r="S2986" i="10"/>
  <c r="S2974" i="10"/>
  <c r="S2962" i="10"/>
  <c r="S2950" i="10"/>
  <c r="S2938" i="10"/>
  <c r="S2926" i="10"/>
  <c r="S2914" i="10"/>
  <c r="S2902" i="10"/>
  <c r="S2890" i="10"/>
  <c r="S2878" i="10"/>
  <c r="S2866" i="10"/>
  <c r="S2854" i="10"/>
  <c r="S2842" i="10"/>
  <c r="S2830" i="10"/>
  <c r="S2818" i="10"/>
  <c r="S2806" i="10"/>
  <c r="S2794" i="10"/>
  <c r="S2782" i="10"/>
  <c r="S2770" i="10"/>
  <c r="S2758" i="10"/>
  <c r="S2746" i="10"/>
  <c r="S2734" i="10"/>
  <c r="S2722" i="10"/>
  <c r="S2710" i="10"/>
  <c r="S2698" i="10"/>
  <c r="S2686" i="10"/>
  <c r="S2674" i="10"/>
  <c r="S2662" i="10"/>
  <c r="S2650" i="10"/>
  <c r="S2638" i="10"/>
  <c r="S2626" i="10"/>
  <c r="S2614" i="10"/>
  <c r="S2602" i="10"/>
  <c r="S2590" i="10"/>
  <c r="S2578" i="10"/>
  <c r="S2566" i="10"/>
  <c r="S2554" i="10"/>
  <c r="S2542" i="10"/>
  <c r="S2530" i="10"/>
  <c r="S2518" i="10"/>
  <c r="S2506" i="10"/>
  <c r="S2494" i="10"/>
  <c r="S2482" i="10"/>
  <c r="S2470" i="10"/>
  <c r="S2458" i="10"/>
  <c r="S2446" i="10"/>
  <c r="S2434" i="10"/>
  <c r="S2422" i="10"/>
  <c r="S2410" i="10"/>
  <c r="S2398" i="10"/>
  <c r="S2386" i="10"/>
  <c r="S2374" i="10"/>
  <c r="S1771" i="10"/>
  <c r="S1759" i="10"/>
  <c r="S1747" i="10"/>
  <c r="S1735" i="10"/>
  <c r="S1723" i="10"/>
  <c r="S1711" i="10"/>
  <c r="S1699" i="10"/>
  <c r="S1687" i="10"/>
  <c r="S1675" i="10"/>
  <c r="S1663" i="10"/>
  <c r="S1651" i="10"/>
  <c r="S1639" i="10"/>
  <c r="S1627" i="10"/>
  <c r="S1615" i="10"/>
  <c r="S1603" i="10"/>
  <c r="S1591" i="10"/>
  <c r="S1579" i="10"/>
  <c r="S1567" i="10"/>
  <c r="S1555" i="10"/>
  <c r="S1543" i="10"/>
  <c r="S1531" i="10"/>
  <c r="S1519" i="10"/>
  <c r="S1507" i="10"/>
  <c r="S1495" i="10"/>
  <c r="S1483" i="10"/>
  <c r="S1471" i="10"/>
  <c r="S1459" i="10"/>
  <c r="S1447" i="10"/>
  <c r="S1435" i="10"/>
  <c r="S1423" i="10"/>
  <c r="S1411" i="10"/>
  <c r="S1399" i="10"/>
  <c r="S1387" i="10"/>
  <c r="S1375" i="10"/>
  <c r="S1363" i="10"/>
  <c r="S1351" i="10"/>
  <c r="S1339" i="10"/>
  <c r="S1327" i="10"/>
  <c r="S1315" i="10"/>
  <c r="S1303" i="10"/>
  <c r="S1291" i="10"/>
  <c r="S1279" i="10"/>
  <c r="S1267" i="10"/>
  <c r="S1255" i="10"/>
  <c r="S1243" i="10"/>
  <c r="S1231" i="10"/>
  <c r="S1219" i="10"/>
  <c r="S1207" i="10"/>
  <c r="S1195" i="10"/>
  <c r="S1183" i="10"/>
  <c r="S1171" i="10"/>
  <c r="S1159" i="10"/>
  <c r="S1147" i="10"/>
  <c r="S1135" i="10"/>
  <c r="S1123" i="10"/>
  <c r="S1111" i="10"/>
  <c r="S1099" i="10"/>
  <c r="S1087" i="10"/>
  <c r="S1075" i="10"/>
  <c r="S1063" i="10"/>
  <c r="S1051" i="10"/>
  <c r="S1039" i="10"/>
  <c r="S1027" i="10"/>
  <c r="S1015" i="10"/>
  <c r="S1003" i="10"/>
  <c r="S991" i="10"/>
  <c r="S979" i="10"/>
  <c r="S967" i="10"/>
  <c r="S955" i="10"/>
  <c r="S943" i="10"/>
  <c r="S931" i="10"/>
  <c r="S919" i="10"/>
  <c r="S907" i="10"/>
  <c r="S895" i="10"/>
  <c r="S883" i="10"/>
  <c r="S871" i="10"/>
  <c r="S859" i="10"/>
  <c r="S847" i="10"/>
  <c r="S835" i="10"/>
  <c r="S823" i="10"/>
  <c r="S811" i="10"/>
  <c r="S799" i="10"/>
  <c r="S787" i="10"/>
  <c r="S775" i="10"/>
  <c r="S763" i="10"/>
  <c r="S751" i="10"/>
  <c r="S739" i="10"/>
  <c r="S727" i="10"/>
  <c r="S715" i="10"/>
  <c r="S703" i="10"/>
  <c r="S691" i="10"/>
  <c r="S679" i="10"/>
  <c r="S667" i="10"/>
  <c r="S655" i="10"/>
  <c r="S643" i="10"/>
  <c r="S631" i="10"/>
  <c r="S619" i="10"/>
  <c r="S607" i="10"/>
  <c r="S595" i="10"/>
  <c r="S583" i="10"/>
  <c r="S571" i="10"/>
  <c r="S559" i="10"/>
  <c r="S547" i="10"/>
  <c r="S535" i="10"/>
  <c r="S523" i="10"/>
  <c r="S511" i="10"/>
  <c r="S499" i="10"/>
  <c r="S487" i="10"/>
  <c r="S2366" i="10"/>
  <c r="S2354" i="10"/>
  <c r="S2342" i="10"/>
  <c r="S2330" i="10"/>
  <c r="S2318" i="10"/>
  <c r="S2306" i="10"/>
  <c r="S2294" i="10"/>
  <c r="S2282" i="10"/>
  <c r="S2270" i="10"/>
  <c r="S2258" i="10"/>
  <c r="S2246" i="10"/>
  <c r="S2234" i="10"/>
  <c r="S2222" i="10"/>
  <c r="S2210" i="10"/>
  <c r="S2198" i="10"/>
  <c r="S2186" i="10"/>
  <c r="S2174" i="10"/>
  <c r="S2162" i="10"/>
  <c r="S2150" i="10"/>
  <c r="S2138" i="10"/>
  <c r="S2126" i="10"/>
  <c r="S2114" i="10"/>
  <c r="S2102" i="10"/>
  <c r="S2090" i="10"/>
  <c r="S2078" i="10"/>
  <c r="S2066" i="10"/>
  <c r="S2054" i="10"/>
  <c r="S2042" i="10"/>
  <c r="S2030" i="10"/>
  <c r="S2018" i="10"/>
  <c r="S2006" i="10"/>
  <c r="S1994" i="10"/>
  <c r="S1982" i="10"/>
  <c r="S1970" i="10"/>
  <c r="S1958" i="10"/>
  <c r="S1946" i="10"/>
  <c r="S1934" i="10"/>
  <c r="S1922" i="10"/>
  <c r="S1910" i="10"/>
  <c r="S1898" i="10"/>
  <c r="S1886" i="10"/>
  <c r="S1874" i="10"/>
  <c r="S1862" i="10"/>
  <c r="S1850" i="10"/>
  <c r="S1838" i="10"/>
  <c r="S1826" i="10"/>
  <c r="S1814" i="10"/>
  <c r="S1802" i="10"/>
  <c r="S1790" i="10"/>
  <c r="S1778" i="10"/>
  <c r="S1766" i="10"/>
  <c r="S1754" i="10"/>
  <c r="S1742" i="10"/>
  <c r="S1730" i="10"/>
  <c r="S1718" i="10"/>
  <c r="S1706" i="10"/>
  <c r="S1694" i="10"/>
  <c r="S1682" i="10"/>
  <c r="S1670" i="10"/>
  <c r="S1658" i="10"/>
  <c r="S1646" i="10"/>
  <c r="S1634" i="10"/>
  <c r="S1622" i="10"/>
  <c r="S1610" i="10"/>
  <c r="S1598" i="10"/>
  <c r="S1586" i="10"/>
  <c r="S1574" i="10"/>
  <c r="S1562" i="10"/>
  <c r="S1550" i="10"/>
  <c r="S1538" i="10"/>
  <c r="S1526" i="10"/>
  <c r="S1514" i="10"/>
  <c r="S1502" i="10"/>
  <c r="S1490" i="10"/>
  <c r="S1478" i="10"/>
  <c r="S1466" i="10"/>
  <c r="S1454" i="10"/>
  <c r="S1442" i="10"/>
  <c r="S1430" i="10"/>
  <c r="S1418" i="10"/>
  <c r="S1406" i="10"/>
  <c r="S1394" i="10"/>
  <c r="S1382" i="10"/>
  <c r="S1370" i="10"/>
  <c r="S1358" i="10"/>
  <c r="S1346" i="10"/>
  <c r="S1334" i="10"/>
  <c r="S1322" i="10"/>
  <c r="S1310" i="10"/>
  <c r="S1298" i="10"/>
  <c r="S1286" i="10"/>
  <c r="S1274" i="10"/>
  <c r="S1262" i="10"/>
  <c r="S1250" i="10"/>
  <c r="S1238" i="10"/>
  <c r="S1226" i="10"/>
  <c r="S1214" i="10"/>
  <c r="S1202" i="10"/>
  <c r="S1190" i="10"/>
  <c r="S1178" i="10"/>
  <c r="S1166" i="10"/>
  <c r="S1154" i="10"/>
  <c r="S1142" i="10"/>
  <c r="S1130" i="10"/>
  <c r="S1118" i="10"/>
  <c r="S1106" i="10"/>
  <c r="S1094" i="10"/>
  <c r="S1082" i="10"/>
  <c r="S1070" i="10"/>
  <c r="S1058" i="10"/>
  <c r="S1046" i="10"/>
  <c r="S1034" i="10"/>
  <c r="S1022" i="10"/>
  <c r="S1010" i="10"/>
  <c r="S998" i="10"/>
  <c r="S986" i="10"/>
  <c r="S974" i="10"/>
  <c r="S962" i="10"/>
  <c r="S950" i="10"/>
  <c r="S938" i="10"/>
  <c r="S926" i="10"/>
  <c r="S914" i="10"/>
  <c r="S902" i="10"/>
  <c r="S890" i="10"/>
  <c r="S878" i="10"/>
  <c r="S866" i="10"/>
  <c r="S854" i="10"/>
  <c r="S842" i="10"/>
  <c r="S830" i="10"/>
  <c r="S818" i="10"/>
  <c r="S806" i="10"/>
  <c r="S794" i="10"/>
  <c r="S782" i="10"/>
  <c r="S770" i="10"/>
  <c r="S758" i="10"/>
  <c r="S746" i="10"/>
  <c r="S734" i="10"/>
  <c r="S722" i="10"/>
  <c r="S710" i="10"/>
  <c r="S698" i="10"/>
  <c r="S686" i="10"/>
  <c r="S674" i="10"/>
  <c r="S662" i="10"/>
  <c r="S650" i="10"/>
  <c r="S638" i="10"/>
  <c r="S626" i="10"/>
  <c r="S614" i="10"/>
  <c r="S602" i="10"/>
  <c r="S590" i="10"/>
  <c r="S578" i="10"/>
  <c r="S566" i="10"/>
  <c r="S554" i="10"/>
  <c r="S542" i="10"/>
  <c r="S530" i="10"/>
  <c r="S518" i="10"/>
  <c r="S506" i="10"/>
  <c r="S494" i="10"/>
  <c r="S482" i="10"/>
  <c r="S2332" i="10"/>
  <c r="S2320" i="10"/>
  <c r="S2308" i="10"/>
  <c r="S2296" i="10"/>
  <c r="S2284" i="10"/>
  <c r="S2272" i="10"/>
  <c r="S2260" i="10"/>
  <c r="S2248" i="10"/>
  <c r="S2236" i="10"/>
  <c r="S2224" i="10"/>
  <c r="S2212" i="10"/>
  <c r="S2200" i="10"/>
  <c r="S2188" i="10"/>
  <c r="S2176" i="10"/>
  <c r="S2164" i="10"/>
  <c r="S2152" i="10"/>
  <c r="S2140" i="10"/>
  <c r="S2128" i="10"/>
  <c r="S2116" i="10"/>
  <c r="S2104" i="10"/>
  <c r="S2092" i="10"/>
  <c r="S2080" i="10"/>
  <c r="S2068" i="10"/>
  <c r="S2056" i="10"/>
  <c r="S2044" i="10"/>
  <c r="S2032" i="10"/>
  <c r="S2020" i="10"/>
  <c r="S2008" i="10"/>
  <c r="S1996" i="10"/>
  <c r="S1984" i="10"/>
  <c r="S1972" i="10"/>
  <c r="S1960" i="10"/>
  <c r="S1948" i="10"/>
  <c r="S1936" i="10"/>
  <c r="S1924" i="10"/>
  <c r="S1912" i="10"/>
  <c r="S1900" i="10"/>
  <c r="S1888" i="10"/>
  <c r="S1876" i="10"/>
  <c r="S1864" i="10"/>
  <c r="S1852" i="10"/>
  <c r="S1840" i="10"/>
  <c r="S1828" i="10"/>
  <c r="S1816" i="10"/>
  <c r="S1804" i="10"/>
  <c r="S1792" i="10"/>
  <c r="S1780" i="10"/>
  <c r="S1768" i="10"/>
  <c r="S1756" i="10"/>
  <c r="S1744" i="10"/>
  <c r="S1732" i="10"/>
  <c r="S1720" i="10"/>
  <c r="S1708" i="10"/>
  <c r="S1696" i="10"/>
  <c r="S1684" i="10"/>
  <c r="S1672" i="10"/>
  <c r="S1660" i="10"/>
  <c r="S1648" i="10"/>
  <c r="S1636" i="10"/>
  <c r="S1624" i="10"/>
  <c r="S1612" i="10"/>
  <c r="S1600" i="10"/>
  <c r="S1588" i="10"/>
  <c r="S1576" i="10"/>
  <c r="S1564" i="10"/>
  <c r="S1552" i="10"/>
  <c r="S1540" i="10"/>
  <c r="S1528" i="10"/>
  <c r="S1516" i="10"/>
  <c r="S1504" i="10"/>
  <c r="S1492" i="10"/>
  <c r="S1480" i="10"/>
  <c r="S1468" i="10"/>
  <c r="S1456" i="10"/>
  <c r="S1444" i="10"/>
  <c r="S1432" i="10"/>
  <c r="S1420" i="10"/>
  <c r="S1408" i="10"/>
  <c r="S1396" i="10"/>
  <c r="S1384" i="10"/>
  <c r="S1372" i="10"/>
  <c r="S1360" i="10"/>
  <c r="S1348" i="10"/>
  <c r="S1336" i="10"/>
  <c r="S1324" i="10"/>
  <c r="S1312" i="10"/>
  <c r="S1300" i="10"/>
  <c r="S1288" i="10"/>
  <c r="S1276" i="10"/>
  <c r="S1264" i="10"/>
  <c r="S1252" i="10"/>
  <c r="S1240" i="10"/>
  <c r="S1228" i="10"/>
  <c r="S1216" i="10"/>
  <c r="S1204" i="10"/>
  <c r="S1192" i="10"/>
  <c r="S1180" i="10"/>
  <c r="S1168" i="10"/>
  <c r="S1156" i="10"/>
  <c r="S1144" i="10"/>
  <c r="S1132" i="10"/>
  <c r="S1120" i="10"/>
  <c r="S1108" i="10"/>
  <c r="S1096" i="10"/>
  <c r="S1084" i="10"/>
  <c r="S1072" i="10"/>
  <c r="S1060" i="10"/>
  <c r="S1048" i="10"/>
  <c r="S1036" i="10"/>
  <c r="S1024" i="10"/>
  <c r="S1012" i="10"/>
  <c r="S1000" i="10"/>
  <c r="S988" i="10"/>
  <c r="S976" i="10"/>
  <c r="S964" i="10"/>
  <c r="S952" i="10"/>
  <c r="S940" i="10"/>
  <c r="S928" i="10"/>
  <c r="S916" i="10"/>
  <c r="S904" i="10"/>
  <c r="S892" i="10"/>
  <c r="S880" i="10"/>
  <c r="S868" i="10"/>
  <c r="S856" i="10"/>
  <c r="S844" i="10"/>
  <c r="S832" i="10"/>
  <c r="S820" i="10"/>
  <c r="S808" i="10"/>
  <c r="S796" i="10"/>
  <c r="S784" i="10"/>
  <c r="S772" i="10"/>
  <c r="S760" i="10"/>
  <c r="S748" i="10"/>
  <c r="S736" i="10"/>
  <c r="S724" i="10"/>
  <c r="S712" i="10"/>
  <c r="S700" i="10"/>
  <c r="S688" i="10"/>
  <c r="S676" i="10"/>
  <c r="S664" i="10"/>
  <c r="S652" i="10"/>
  <c r="S640" i="10"/>
  <c r="S2387" i="10"/>
  <c r="S2375" i="10"/>
  <c r="S2363" i="10"/>
  <c r="S2351" i="10"/>
  <c r="S2339" i="10"/>
  <c r="S2327" i="10"/>
  <c r="S2315" i="10"/>
  <c r="S2303" i="10"/>
  <c r="S2291" i="10"/>
  <c r="S2279" i="10"/>
  <c r="S2267" i="10"/>
  <c r="S2255" i="10"/>
  <c r="S2243" i="10"/>
  <c r="S2231" i="10"/>
  <c r="S2219" i="10"/>
  <c r="S2207" i="10"/>
  <c r="S2195" i="10"/>
  <c r="S2183" i="10"/>
  <c r="S2171" i="10"/>
  <c r="S2159" i="10"/>
  <c r="S2147" i="10"/>
  <c r="S2135" i="10"/>
  <c r="S2123" i="10"/>
  <c r="S2111" i="10"/>
  <c r="S2099" i="10"/>
  <c r="S2087" i="10"/>
  <c r="S2075" i="10"/>
  <c r="S2063" i="10"/>
  <c r="S2051" i="10"/>
  <c r="S2039" i="10"/>
  <c r="S2027" i="10"/>
  <c r="S2015" i="10"/>
  <c r="S2003" i="10"/>
  <c r="S1991" i="10"/>
  <c r="S1979" i="10"/>
  <c r="S1967" i="10"/>
  <c r="S1955" i="10"/>
  <c r="S1943" i="10"/>
  <c r="S1931" i="10"/>
  <c r="S1919" i="10"/>
  <c r="S1907" i="10"/>
  <c r="S1895" i="10"/>
  <c r="S1883" i="10"/>
  <c r="S1871" i="10"/>
  <c r="S1859" i="10"/>
  <c r="S1847" i="10"/>
  <c r="S1835" i="10"/>
  <c r="S1823" i="10"/>
  <c r="S1811" i="10"/>
  <c r="S1799" i="10"/>
  <c r="S1787" i="10"/>
  <c r="S1775" i="10"/>
  <c r="S1763" i="10"/>
  <c r="S1751" i="10"/>
  <c r="S1739" i="10"/>
  <c r="S1727" i="10"/>
  <c r="S1715" i="10"/>
  <c r="S1703" i="10"/>
  <c r="S1691" i="10"/>
  <c r="S1679" i="10"/>
  <c r="S1667" i="10"/>
  <c r="S1655" i="10"/>
  <c r="S1643" i="10"/>
  <c r="S1631" i="10"/>
  <c r="S1619" i="10"/>
  <c r="S1607" i="10"/>
  <c r="S1595" i="10"/>
  <c r="S1583" i="10"/>
  <c r="S1571" i="10"/>
  <c r="S1559" i="10"/>
  <c r="S1547" i="10"/>
  <c r="S1535" i="10"/>
  <c r="S1523" i="10"/>
  <c r="S1511" i="10"/>
  <c r="S1499" i="10"/>
  <c r="S1487" i="10"/>
  <c r="S1475" i="10"/>
  <c r="S1463" i="10"/>
  <c r="S1451" i="10"/>
  <c r="S1439" i="10"/>
  <c r="S1427" i="10"/>
  <c r="S1415" i="10"/>
  <c r="S1403" i="10"/>
  <c r="S1391" i="10"/>
  <c r="S1379" i="10"/>
  <c r="S1367" i="10"/>
  <c r="S1355" i="10"/>
  <c r="S1343" i="10"/>
  <c r="S1331" i="10"/>
  <c r="S1319" i="10"/>
  <c r="S1307" i="10"/>
  <c r="S1295" i="10"/>
  <c r="S1283" i="10"/>
  <c r="S1271" i="10"/>
  <c r="S1259" i="10"/>
  <c r="S1247" i="10"/>
  <c r="S1235" i="10"/>
  <c r="S1223" i="10"/>
  <c r="S1211" i="10"/>
  <c r="S1199" i="10"/>
  <c r="S1187" i="10"/>
  <c r="S1175" i="10"/>
  <c r="S1163" i="10"/>
  <c r="S1151" i="10"/>
  <c r="S1139" i="10"/>
  <c r="S1127" i="10"/>
  <c r="S1115" i="10"/>
  <c r="S1103" i="10"/>
  <c r="S1091" i="10"/>
  <c r="S1079" i="10"/>
  <c r="S1067" i="10"/>
  <c r="S1055" i="10"/>
  <c r="S1043" i="10"/>
  <c r="S1031" i="10"/>
  <c r="S1019" i="10"/>
  <c r="S1007" i="10"/>
  <c r="S995" i="10"/>
  <c r="S983" i="10"/>
  <c r="S971" i="10"/>
  <c r="S959" i="10"/>
  <c r="S947" i="10"/>
  <c r="S935" i="10"/>
  <c r="S923" i="10"/>
  <c r="S911" i="10"/>
  <c r="S899" i="10"/>
  <c r="S887" i="10"/>
  <c r="S875" i="10"/>
  <c r="S863" i="10"/>
  <c r="S851" i="10"/>
  <c r="S839" i="10"/>
  <c r="S827" i="10"/>
  <c r="S815" i="10"/>
  <c r="S803" i="10"/>
  <c r="S791" i="10"/>
  <c r="S779" i="10"/>
  <c r="S767" i="10"/>
  <c r="S755" i="10"/>
  <c r="S743" i="10"/>
  <c r="S731" i="10"/>
  <c r="S719" i="10"/>
  <c r="S707" i="10"/>
  <c r="S695" i="10"/>
  <c r="S683" i="10"/>
  <c r="S671" i="10"/>
  <c r="S659" i="10"/>
  <c r="S647" i="10"/>
  <c r="S635" i="10"/>
  <c r="S623" i="10"/>
  <c r="S611" i="10"/>
  <c r="S599" i="10"/>
  <c r="S587" i="10"/>
  <c r="S575" i="10"/>
  <c r="S563" i="10"/>
  <c r="S551" i="10"/>
  <c r="S539" i="10"/>
  <c r="S527" i="10"/>
  <c r="S515" i="10"/>
  <c r="S503" i="10"/>
  <c r="S491" i="10"/>
  <c r="S930" i="10"/>
  <c r="S906" i="10"/>
  <c r="S894" i="10"/>
  <c r="S882" i="10"/>
  <c r="S870" i="10"/>
  <c r="S858" i="10"/>
  <c r="S846" i="10"/>
  <c r="S834" i="10"/>
  <c r="S822" i="10"/>
  <c r="S810" i="10"/>
  <c r="S798" i="10"/>
  <c r="S786" i="10"/>
  <c r="S774" i="10"/>
  <c r="S762" i="10"/>
  <c r="S750" i="10"/>
  <c r="S738" i="10"/>
  <c r="S726" i="10"/>
  <c r="S714" i="10"/>
  <c r="S702" i="10"/>
  <c r="S690" i="10"/>
  <c r="S678" i="10"/>
  <c r="S666" i="10"/>
  <c r="S654" i="10"/>
  <c r="S642" i="10"/>
  <c r="S630" i="10"/>
  <c r="S618" i="10"/>
  <c r="S606" i="10"/>
  <c r="S582" i="10"/>
  <c r="S570" i="10"/>
  <c r="S558" i="10"/>
  <c r="S546" i="10"/>
  <c r="S534" i="10"/>
  <c r="S522" i="10"/>
  <c r="S510" i="10"/>
  <c r="S498" i="10"/>
  <c r="S486" i="10"/>
  <c r="S925" i="10"/>
  <c r="S913" i="10"/>
  <c r="S901" i="10"/>
  <c r="S865" i="10"/>
  <c r="S853" i="10"/>
  <c r="S841" i="10"/>
  <c r="S829" i="10"/>
  <c r="S817" i="10"/>
  <c r="S805" i="10"/>
  <c r="S793" i="10"/>
  <c r="S781" i="10"/>
  <c r="S769" i="10"/>
  <c r="S745" i="10"/>
  <c r="S733" i="10"/>
  <c r="S637" i="10"/>
  <c r="S541" i="10"/>
  <c r="S529" i="10"/>
  <c r="S517" i="10"/>
  <c r="S505" i="10"/>
  <c r="S493" i="10"/>
  <c r="S481" i="10"/>
  <c r="S2384" i="10"/>
  <c r="S2372" i="10"/>
  <c r="S2360" i="10"/>
  <c r="S2348" i="10"/>
  <c r="S2336" i="10"/>
  <c r="S2324" i="10"/>
  <c r="S2312" i="10"/>
  <c r="S2300" i="10"/>
  <c r="S2288" i="10"/>
  <c r="S2276" i="10"/>
  <c r="S2264" i="10"/>
  <c r="S2252" i="10"/>
  <c r="S2240" i="10"/>
  <c r="S2228" i="10"/>
  <c r="S2216" i="10"/>
  <c r="S2204" i="10"/>
  <c r="S2192" i="10"/>
  <c r="S2180" i="10"/>
  <c r="S2168" i="10"/>
  <c r="S2156" i="10"/>
  <c r="S2144" i="10"/>
  <c r="S2132" i="10"/>
  <c r="S2120" i="10"/>
  <c r="S2108" i="10"/>
  <c r="S2096" i="10"/>
  <c r="S2084" i="10"/>
  <c r="S2072" i="10"/>
  <c r="S2060" i="10"/>
  <c r="S2048" i="10"/>
  <c r="S2036" i="10"/>
  <c r="S2024" i="10"/>
  <c r="S2012" i="10"/>
  <c r="S2000" i="10"/>
  <c r="S1988" i="10"/>
  <c r="S1976" i="10"/>
  <c r="S1964" i="10"/>
  <c r="S1952" i="10"/>
  <c r="S1940" i="10"/>
  <c r="S1928" i="10"/>
  <c r="S1916" i="10"/>
  <c r="S1904" i="10"/>
  <c r="S1892" i="10"/>
  <c r="S1880" i="10"/>
  <c r="S1868" i="10"/>
  <c r="S1856" i="10"/>
  <c r="S1844" i="10"/>
  <c r="S1832" i="10"/>
  <c r="S1820" i="10"/>
  <c r="S1808" i="10"/>
  <c r="S1796" i="10"/>
  <c r="S1784" i="10"/>
  <c r="S1772" i="10"/>
  <c r="S1760" i="10"/>
  <c r="S1748" i="10"/>
  <c r="S1736" i="10"/>
  <c r="S1724" i="10"/>
  <c r="S1712" i="10"/>
  <c r="S1700" i="10"/>
  <c r="S1688" i="10"/>
  <c r="S1676" i="10"/>
  <c r="S1664" i="10"/>
  <c r="S1652" i="10"/>
  <c r="S1640" i="10"/>
  <c r="S1628" i="10"/>
  <c r="S1616" i="10"/>
  <c r="S1604" i="10"/>
  <c r="S1592" i="10"/>
  <c r="S1580" i="10"/>
  <c r="S1568" i="10"/>
  <c r="S1556" i="10"/>
  <c r="S1544" i="10"/>
  <c r="S1532" i="10"/>
  <c r="S1520" i="10"/>
  <c r="S1508" i="10"/>
  <c r="S1496" i="10"/>
  <c r="S1484" i="10"/>
  <c r="S1472" i="10"/>
  <c r="S1460" i="10"/>
  <c r="S1448" i="10"/>
  <c r="S1436" i="10"/>
  <c r="S1424" i="10"/>
  <c r="S1412" i="10"/>
  <c r="S1400" i="10"/>
  <c r="S1388" i="10"/>
  <c r="S1376" i="10"/>
  <c r="S1364" i="10"/>
  <c r="S1352" i="10"/>
  <c r="S1340" i="10"/>
  <c r="S1328" i="10"/>
  <c r="S1316" i="10"/>
  <c r="S1304" i="10"/>
  <c r="S1292" i="10"/>
  <c r="S1280" i="10"/>
  <c r="S1268" i="10"/>
  <c r="S1256" i="10"/>
  <c r="S1244" i="10"/>
  <c r="S1232" i="10"/>
  <c r="S1220" i="10"/>
  <c r="S1208" i="10"/>
  <c r="S1196" i="10"/>
  <c r="S1184" i="10"/>
  <c r="S1172" i="10"/>
  <c r="S1160" i="10"/>
  <c r="S1148" i="10"/>
  <c r="S1136" i="10"/>
  <c r="S1124" i="10"/>
  <c r="S1112" i="10"/>
  <c r="S1100" i="10"/>
  <c r="S1088" i="10"/>
  <c r="S1076" i="10"/>
  <c r="S1064" i="10"/>
  <c r="S1052" i="10"/>
  <c r="S1040" i="10"/>
  <c r="S1028" i="10"/>
  <c r="S1016" i="10"/>
  <c r="S1004" i="10"/>
  <c r="S992" i="10"/>
  <c r="S980" i="10"/>
  <c r="S968" i="10"/>
  <c r="S956" i="10"/>
  <c r="S944" i="10"/>
  <c r="S800" i="10"/>
  <c r="S788" i="10"/>
  <c r="S776" i="10"/>
  <c r="S764" i="10"/>
  <c r="S752" i="10"/>
  <c r="S740" i="10"/>
  <c r="S728" i="10"/>
  <c r="S716" i="10"/>
  <c r="S704" i="10"/>
  <c r="S692" i="10"/>
  <c r="S680" i="10"/>
  <c r="S668" i="10"/>
  <c r="S656" i="10"/>
  <c r="S644" i="10"/>
  <c r="S632" i="10"/>
  <c r="S620" i="10"/>
  <c r="S608" i="10"/>
  <c r="S596" i="10"/>
  <c r="S584" i="10"/>
  <c r="S572" i="10"/>
  <c r="S927" i="10"/>
  <c r="S903" i="10"/>
  <c r="S891" i="10"/>
  <c r="S879" i="10"/>
  <c r="S867" i="10"/>
  <c r="S855" i="10"/>
  <c r="S843" i="10"/>
  <c r="S831" i="10"/>
  <c r="S819" i="10"/>
  <c r="S735" i="10"/>
  <c r="S723" i="10"/>
  <c r="S567" i="10"/>
  <c r="S555" i="10"/>
  <c r="S543" i="10"/>
  <c r="S531" i="10"/>
  <c r="S519" i="10"/>
  <c r="S507" i="10"/>
  <c r="S2362" i="10"/>
  <c r="S2350" i="10"/>
  <c r="S2338" i="10"/>
  <c r="S2326" i="10"/>
  <c r="S2314" i="10"/>
  <c r="S2302" i="10"/>
  <c r="S2290" i="10"/>
  <c r="S2278" i="10"/>
  <c r="S2266" i="10"/>
  <c r="S2254" i="10"/>
  <c r="S2242" i="10"/>
  <c r="S2230" i="10"/>
  <c r="S2218" i="10"/>
  <c r="S2206" i="10"/>
  <c r="S2194" i="10"/>
  <c r="S2182" i="10"/>
  <c r="S2170" i="10"/>
  <c r="S2158" i="10"/>
  <c r="S2146" i="10"/>
  <c r="S2134" i="10"/>
  <c r="S2122" i="10"/>
  <c r="S2110" i="10"/>
  <c r="S2098" i="10"/>
  <c r="S2086" i="10"/>
  <c r="S2074" i="10"/>
  <c r="S2062" i="10"/>
  <c r="S2050" i="10"/>
  <c r="S2038" i="10"/>
  <c r="S2026" i="10"/>
  <c r="S2014" i="10"/>
  <c r="S2002" i="10"/>
  <c r="S1990" i="10"/>
  <c r="S1978" i="10"/>
  <c r="S1966" i="10"/>
  <c r="S1954" i="10"/>
  <c r="S1942" i="10"/>
  <c r="S1930" i="10"/>
  <c r="S1918" i="10"/>
  <c r="S1906" i="10"/>
  <c r="S1894" i="10"/>
  <c r="S1882" i="10"/>
  <c r="S1870" i="10"/>
  <c r="S1858" i="10"/>
  <c r="S1846" i="10"/>
  <c r="S1834" i="10"/>
  <c r="S1822" i="10"/>
  <c r="S1810" i="10"/>
  <c r="S1798" i="10"/>
  <c r="S1786" i="10"/>
  <c r="S1774" i="10"/>
  <c r="S1762" i="10"/>
  <c r="S1750" i="10"/>
  <c r="S1738" i="10"/>
  <c r="S1726" i="10"/>
  <c r="S1714" i="10"/>
  <c r="S1702" i="10"/>
  <c r="S1690" i="10"/>
  <c r="S1678" i="10"/>
  <c r="S1666" i="10"/>
  <c r="S1654" i="10"/>
  <c r="S1642" i="10"/>
  <c r="S1630" i="10"/>
  <c r="S1618" i="10"/>
  <c r="S1606" i="10"/>
  <c r="S1594" i="10"/>
  <c r="S1582" i="10"/>
  <c r="S1570" i="10"/>
  <c r="S1558" i="10"/>
  <c r="S1546" i="10"/>
  <c r="S1534" i="10"/>
  <c r="S1522" i="10"/>
  <c r="S1510" i="10"/>
  <c r="S1498" i="10"/>
  <c r="S1486" i="10"/>
  <c r="S1474" i="10"/>
  <c r="S1462" i="10"/>
  <c r="S1450" i="10"/>
  <c r="S1438" i="10"/>
  <c r="S1426" i="10"/>
  <c r="S1414" i="10"/>
  <c r="S1402" i="10"/>
  <c r="S1390" i="10"/>
  <c r="S1378" i="10"/>
  <c r="S1366" i="10"/>
  <c r="S1354" i="10"/>
  <c r="S1342" i="10"/>
  <c r="S1330" i="10"/>
  <c r="S1318" i="10"/>
  <c r="S1306" i="10"/>
  <c r="S1294" i="10"/>
  <c r="S1282" i="10"/>
  <c r="S1270" i="10"/>
  <c r="S1258" i="10"/>
  <c r="S1246" i="10"/>
  <c r="S1234" i="10"/>
  <c r="S1222" i="10"/>
  <c r="S1210" i="10"/>
  <c r="S1198" i="10"/>
  <c r="S1186" i="10"/>
  <c r="S1174" i="10"/>
  <c r="S1162" i="10"/>
  <c r="S1150" i="10"/>
  <c r="S946" i="10"/>
  <c r="S910" i="10"/>
  <c r="S898" i="10"/>
  <c r="S886" i="10"/>
  <c r="S874" i="10"/>
  <c r="S862" i="10"/>
  <c r="S850" i="10"/>
  <c r="S838" i="10"/>
  <c r="S826" i="10"/>
  <c r="S814" i="10"/>
  <c r="S802" i="10"/>
  <c r="S790" i="10"/>
  <c r="S778" i="10"/>
  <c r="S766" i="10"/>
  <c r="S754" i="10"/>
  <c r="S742" i="10"/>
  <c r="S730" i="10"/>
  <c r="S718" i="10"/>
  <c r="S706" i="10"/>
  <c r="S694" i="10"/>
  <c r="S682" i="10"/>
  <c r="S670" i="10"/>
  <c r="S658" i="10"/>
  <c r="S646" i="10"/>
  <c r="S634" i="10"/>
  <c r="S622" i="10"/>
  <c r="S610" i="10"/>
  <c r="S598" i="10"/>
  <c r="S586" i="10"/>
  <c r="S538" i="10"/>
  <c r="S526" i="10"/>
  <c r="S514" i="10"/>
  <c r="S502" i="10"/>
  <c r="S490" i="10"/>
  <c r="S478" i="10"/>
  <c r="S468" i="10"/>
  <c r="S456" i="10"/>
  <c r="S444" i="10"/>
  <c r="S432" i="10"/>
  <c r="S420" i="10"/>
  <c r="S408" i="10"/>
  <c r="S396" i="10"/>
  <c r="S384" i="10"/>
  <c r="S372" i="10"/>
  <c r="S360" i="10"/>
  <c r="S348" i="10"/>
  <c r="S336" i="10"/>
  <c r="S324" i="10"/>
  <c r="S312" i="10"/>
  <c r="S300" i="10"/>
  <c r="S288" i="10"/>
  <c r="S276" i="10"/>
  <c r="S264" i="10"/>
  <c r="S252" i="10"/>
  <c r="S240" i="10"/>
  <c r="S228" i="10"/>
  <c r="S216" i="10"/>
  <c r="S204" i="10"/>
  <c r="S192" i="10"/>
  <c r="S180" i="10"/>
  <c r="S168" i="10"/>
  <c r="S156" i="10"/>
  <c r="S144" i="10"/>
  <c r="S132" i="10"/>
  <c r="S120" i="10"/>
  <c r="S108" i="10"/>
  <c r="S96" i="10"/>
  <c r="S84" i="10"/>
  <c r="S72" i="10"/>
  <c r="S60" i="10"/>
  <c r="S48" i="10"/>
  <c r="S36" i="10"/>
  <c r="S24" i="10"/>
  <c r="S12" i="10"/>
  <c r="S470" i="10"/>
  <c r="S458" i="10"/>
  <c r="S446" i="10"/>
  <c r="S434" i="10"/>
  <c r="S422" i="10"/>
  <c r="S410" i="10"/>
  <c r="S398" i="10"/>
  <c r="S386" i="10"/>
  <c r="S374" i="10"/>
  <c r="S362" i="10"/>
  <c r="S350" i="10"/>
  <c r="S338" i="10"/>
  <c r="S326" i="10"/>
  <c r="S314" i="10"/>
  <c r="S302" i="10"/>
  <c r="S290" i="10"/>
  <c r="S278" i="10"/>
  <c r="S266" i="10"/>
  <c r="S254" i="10"/>
  <c r="S242" i="10"/>
  <c r="S230" i="10"/>
  <c r="S218" i="10"/>
  <c r="S206" i="10"/>
  <c r="S194" i="10"/>
  <c r="S182" i="10"/>
  <c r="S170" i="10"/>
  <c r="S158" i="10"/>
  <c r="S146" i="10"/>
  <c r="S134" i="10"/>
  <c r="S122" i="10"/>
  <c r="S110" i="10"/>
  <c r="S98" i="10"/>
  <c r="S86" i="10"/>
  <c r="S74" i="10"/>
  <c r="S62" i="10"/>
  <c r="S50" i="10"/>
  <c r="S38" i="10"/>
  <c r="S26" i="10"/>
  <c r="S14" i="10"/>
  <c r="S40" i="10"/>
  <c r="S28" i="10"/>
  <c r="S16" i="10"/>
  <c r="S4" i="10"/>
  <c r="S479" i="10"/>
  <c r="S467" i="10"/>
  <c r="S455" i="10"/>
  <c r="S443" i="10"/>
  <c r="S431" i="10"/>
  <c r="S419" i="10"/>
  <c r="S407" i="10"/>
  <c r="S395" i="10"/>
  <c r="S383" i="10"/>
  <c r="S371" i="10"/>
  <c r="S359" i="10"/>
  <c r="S347" i="10"/>
  <c r="S335" i="10"/>
  <c r="S323" i="10"/>
  <c r="S311" i="10"/>
  <c r="S299" i="10"/>
  <c r="S287" i="10"/>
  <c r="S275" i="10"/>
  <c r="S263" i="10"/>
  <c r="S251" i="10"/>
  <c r="S239" i="10"/>
  <c r="S227" i="10"/>
  <c r="S215" i="10"/>
  <c r="S203" i="10"/>
  <c r="S191" i="10"/>
  <c r="S179" i="10"/>
  <c r="S167" i="10"/>
  <c r="S155" i="10"/>
  <c r="S143" i="10"/>
  <c r="S131" i="10"/>
  <c r="S119" i="10"/>
  <c r="S107" i="10"/>
  <c r="S95" i="10"/>
  <c r="S83" i="10"/>
  <c r="S71" i="10"/>
  <c r="S59" i="10"/>
  <c r="S47" i="10"/>
  <c r="S35" i="10"/>
  <c r="S23" i="10"/>
  <c r="S11" i="10"/>
  <c r="S270" i="10"/>
  <c r="S222" i="10"/>
  <c r="S210" i="10"/>
  <c r="S198" i="10"/>
  <c r="S186" i="10"/>
  <c r="S174" i="10"/>
  <c r="S162" i="10"/>
  <c r="S150" i="10"/>
  <c r="S469" i="10"/>
  <c r="S457" i="10"/>
  <c r="S445" i="10"/>
  <c r="S433" i="10"/>
  <c r="S385" i="10"/>
  <c r="S373" i="10"/>
  <c r="S229" i="10"/>
  <c r="S217" i="10"/>
  <c r="S205" i="10"/>
  <c r="S193" i="10"/>
  <c r="S181" i="10"/>
  <c r="S169" i="10"/>
  <c r="S157" i="10"/>
  <c r="S145" i="10"/>
  <c r="S133" i="10"/>
  <c r="S121" i="10"/>
  <c r="S109" i="10"/>
  <c r="S97" i="10"/>
  <c r="S61" i="10"/>
  <c r="S49" i="10"/>
  <c r="S37" i="10"/>
  <c r="S25" i="10"/>
  <c r="S476" i="10"/>
  <c r="S464" i="10"/>
  <c r="S404" i="10"/>
  <c r="S392" i="10"/>
  <c r="S380" i="10"/>
  <c r="S368" i="10"/>
  <c r="S356" i="10"/>
  <c r="S344" i="10"/>
  <c r="S332" i="10"/>
  <c r="S320" i="10"/>
  <c r="S471" i="10"/>
  <c r="S459" i="10"/>
  <c r="S447" i="10"/>
  <c r="S435" i="10"/>
  <c r="S423" i="10"/>
  <c r="S411" i="10"/>
  <c r="S399" i="10"/>
  <c r="S315" i="10"/>
  <c r="S303" i="10"/>
  <c r="S291" i="10"/>
  <c r="S279" i="10"/>
  <c r="S267" i="10"/>
  <c r="S255" i="10"/>
  <c r="S243" i="10"/>
  <c r="S231" i="10"/>
  <c r="S219" i="10"/>
  <c r="S195" i="10"/>
  <c r="S99" i="10"/>
  <c r="S87" i="10"/>
  <c r="S75" i="10"/>
  <c r="S63" i="10"/>
  <c r="S51" i="10"/>
  <c r="S39" i="10"/>
  <c r="S27" i="10"/>
  <c r="S15" i="10"/>
  <c r="S382" i="10"/>
  <c r="S370" i="10"/>
  <c r="S226" i="10"/>
  <c r="S214" i="10"/>
  <c r="S202" i="10"/>
  <c r="S190" i="10"/>
  <c r="S178" i="10"/>
  <c r="S166" i="10"/>
  <c r="S154" i="10"/>
  <c r="S142" i="10"/>
  <c r="S130" i="10"/>
  <c r="S118" i="10"/>
  <c r="W567" i="9"/>
  <c r="U543" i="9"/>
  <c r="Z1271" i="9"/>
  <c r="Z1223" i="9"/>
  <c r="Z1199" i="9"/>
  <c r="Z1187" i="9"/>
  <c r="T1221" i="9"/>
  <c r="T1209" i="9"/>
  <c r="T1197" i="9"/>
  <c r="T1185" i="9"/>
  <c r="T1173" i="9"/>
  <c r="T1161" i="9"/>
  <c r="T1149" i="9"/>
  <c r="T1137" i="9"/>
  <c r="T1125" i="9"/>
  <c r="T1113" i="9"/>
  <c r="T1101" i="9"/>
  <c r="T1063" i="9"/>
  <c r="T1044" i="9"/>
  <c r="T1006" i="9"/>
  <c r="T987" i="9"/>
  <c r="T961" i="9"/>
  <c r="T942" i="9"/>
  <c r="T930" i="9"/>
  <c r="T767" i="9"/>
  <c r="T760" i="9"/>
  <c r="T755" i="9"/>
  <c r="T736" i="9"/>
  <c r="T731" i="9"/>
  <c r="T667" i="9"/>
  <c r="T577" i="9"/>
  <c r="T541" i="9"/>
  <c r="T529" i="9"/>
  <c r="T517" i="9"/>
  <c r="T405" i="9"/>
  <c r="T398" i="9"/>
  <c r="T374" i="9"/>
  <c r="T362" i="9"/>
  <c r="T331" i="9"/>
  <c r="T319" i="9"/>
  <c r="Z321" i="9"/>
  <c r="X1271" i="9"/>
  <c r="X1259" i="9"/>
  <c r="X1235" i="9"/>
  <c r="X1199" i="9"/>
  <c r="T1271" i="9"/>
  <c r="T1259" i="9"/>
  <c r="T1247" i="9"/>
  <c r="T1084" i="9"/>
  <c r="T1039" i="9"/>
  <c r="T1008" i="9"/>
  <c r="T951" i="9"/>
  <c r="T944" i="9"/>
  <c r="T769" i="9"/>
  <c r="T750" i="9"/>
  <c r="T726" i="9"/>
  <c r="T617" i="9"/>
  <c r="T586" i="9"/>
  <c r="T579" i="9"/>
  <c r="T555" i="9"/>
  <c r="T519" i="9"/>
  <c r="T493" i="9"/>
  <c r="T407" i="9"/>
  <c r="T345" i="9"/>
  <c r="T201" i="9"/>
  <c r="T189" i="9"/>
  <c r="T9" i="9"/>
  <c r="W1271" i="9"/>
  <c r="W1259" i="9"/>
  <c r="W1247" i="9"/>
  <c r="W1223" i="9"/>
  <c r="W1211" i="9"/>
  <c r="T958" i="9"/>
  <c r="T946" i="9"/>
  <c r="T920" i="9"/>
  <c r="T908" i="9"/>
  <c r="T896" i="9"/>
  <c r="T884" i="9"/>
  <c r="T872" i="9"/>
  <c r="T860" i="9"/>
  <c r="T788" i="9"/>
  <c r="T776" i="9"/>
  <c r="T764" i="9"/>
  <c r="T757" i="9"/>
  <c r="T664" i="9"/>
  <c r="T612" i="9"/>
  <c r="T607" i="9"/>
  <c r="T593" i="9"/>
  <c r="T562" i="9"/>
  <c r="T557" i="9"/>
  <c r="T550" i="9"/>
  <c r="T526" i="9"/>
  <c r="T509" i="9"/>
  <c r="T502" i="9"/>
  <c r="T469" i="9"/>
  <c r="T445" i="9"/>
  <c r="T395" i="9"/>
  <c r="T383" i="9"/>
  <c r="T352" i="9"/>
  <c r="T340" i="9"/>
  <c r="T316" i="9"/>
  <c r="T304" i="9"/>
  <c r="T292" i="9"/>
  <c r="T280" i="9"/>
  <c r="T268" i="9"/>
  <c r="T256" i="9"/>
  <c r="T244" i="9"/>
  <c r="T232" i="9"/>
  <c r="T220" i="9"/>
  <c r="T208" i="9"/>
  <c r="T196" i="9"/>
  <c r="T184" i="9"/>
  <c r="V1259" i="9"/>
  <c r="V1247" i="9"/>
  <c r="V1235" i="9"/>
  <c r="V1211" i="9"/>
  <c r="V1175" i="9"/>
  <c r="T640" i="9"/>
  <c r="T633" i="9"/>
  <c r="T626" i="9"/>
  <c r="T433" i="9"/>
  <c r="T361" i="9"/>
  <c r="T335" i="9"/>
  <c r="V1271" i="9"/>
  <c r="U1271" i="9"/>
  <c r="U1247" i="9"/>
  <c r="U1223" i="9"/>
  <c r="U1211" i="9"/>
  <c r="U1187" i="9"/>
  <c r="T1100" i="9"/>
  <c r="T1043" i="9"/>
  <c r="T1036" i="9"/>
  <c r="T1024" i="9"/>
  <c r="T986" i="9"/>
  <c r="T974" i="9"/>
  <c r="T936" i="9"/>
  <c r="T910" i="9"/>
  <c r="T898" i="9"/>
  <c r="T886" i="9"/>
  <c r="T874" i="9"/>
  <c r="T862" i="9"/>
  <c r="T850" i="9"/>
  <c r="T838" i="9"/>
  <c r="T826" i="9"/>
  <c r="T814" i="9"/>
  <c r="T802" i="9"/>
  <c r="T790" i="9"/>
  <c r="T723" i="9"/>
  <c r="T699" i="9"/>
  <c r="T649" i="9"/>
  <c r="T559" i="9"/>
  <c r="T490" i="9"/>
  <c r="T478" i="9"/>
  <c r="T459" i="9"/>
  <c r="T447" i="9"/>
  <c r="T342" i="9"/>
  <c r="T318" i="9"/>
  <c r="T523" i="9"/>
  <c r="T499" i="9"/>
  <c r="T485" i="9"/>
  <c r="T466" i="9"/>
  <c r="T356" i="9"/>
  <c r="T1090" i="9"/>
  <c r="T1083" i="9"/>
  <c r="T1064" i="9"/>
  <c r="T995" i="9"/>
  <c r="T988" i="9"/>
  <c r="T950" i="9"/>
  <c r="T943" i="9"/>
  <c r="T749" i="9"/>
  <c r="T737" i="9"/>
  <c r="T725" i="9"/>
  <c r="T651" i="9"/>
  <c r="T642" i="9"/>
  <c r="T585" i="9"/>
  <c r="T487" i="9"/>
  <c r="T413" i="9"/>
  <c r="T351" i="9"/>
  <c r="T327" i="9"/>
  <c r="T2" i="9"/>
  <c r="T1059" i="9"/>
  <c r="T1052" i="9"/>
  <c r="T1014" i="9"/>
  <c r="T1002" i="9"/>
  <c r="T926" i="9"/>
  <c r="T751" i="9"/>
  <c r="T463" i="9"/>
  <c r="T451" i="9"/>
  <c r="T365" i="9"/>
  <c r="T334" i="9"/>
  <c r="W657" i="9"/>
  <c r="T1080" i="9"/>
  <c r="T1073" i="9"/>
  <c r="T1042" i="9"/>
  <c r="T1030" i="9"/>
  <c r="T1023" i="9"/>
  <c r="T777" i="9"/>
  <c r="T722" i="9"/>
  <c r="T665" i="9"/>
  <c r="T646" i="9"/>
  <c r="T613" i="9"/>
  <c r="T589" i="9"/>
  <c r="T575" i="9"/>
  <c r="T551" i="9"/>
  <c r="T527" i="9"/>
  <c r="T489" i="9"/>
  <c r="T470" i="9"/>
  <c r="T446" i="9"/>
  <c r="T403" i="9"/>
  <c r="T396" i="9"/>
  <c r="T391" i="9"/>
  <c r="T379" i="9"/>
  <c r="T367" i="9"/>
  <c r="T341" i="9"/>
  <c r="T329" i="9"/>
  <c r="T317" i="9"/>
  <c r="T197" i="9"/>
  <c r="T5" i="9"/>
  <c r="U669" i="9"/>
  <c r="T641" i="9"/>
  <c r="T634" i="9"/>
  <c r="T565" i="9"/>
  <c r="T36" i="9"/>
  <c r="T24" i="9"/>
  <c r="T1293" i="9"/>
  <c r="T1281" i="9"/>
  <c r="T1269" i="9"/>
  <c r="T1257" i="9"/>
  <c r="T1245" i="9"/>
  <c r="T1235" i="9"/>
  <c r="T1290" i="9"/>
  <c r="T1278" i="9"/>
  <c r="T1266" i="9"/>
  <c r="T1254" i="9"/>
  <c r="T1297" i="9"/>
  <c r="T1285" i="9"/>
  <c r="T1273" i="9"/>
  <c r="T1261" i="9"/>
  <c r="T1249" i="9"/>
  <c r="T1292" i="9"/>
  <c r="T1280" i="9"/>
  <c r="T1268" i="9"/>
  <c r="T1256" i="9"/>
  <c r="T1244" i="9"/>
  <c r="T1232" i="9"/>
  <c r="T1294" i="9"/>
  <c r="T1282" i="9"/>
  <c r="T1270" i="9"/>
  <c r="T1258" i="9"/>
  <c r="T1246" i="9"/>
  <c r="T1289" i="9"/>
  <c r="T1277" i="9"/>
  <c r="T1265" i="9"/>
  <c r="T1253" i="9"/>
  <c r="T1291" i="9"/>
  <c r="T1279" i="9"/>
  <c r="T1267" i="9"/>
  <c r="T1255" i="9"/>
  <c r="T1243" i="9"/>
  <c r="T1298" i="9"/>
  <c r="T1286" i="9"/>
  <c r="T1274" i="9"/>
  <c r="T1262" i="9"/>
  <c r="T1250" i="9"/>
  <c r="T1242" i="9"/>
  <c r="T1230" i="9"/>
  <c r="T1218" i="9"/>
  <c r="T1206" i="9"/>
  <c r="T1194" i="9"/>
  <c r="T1182" i="9"/>
  <c r="T1170" i="9"/>
  <c r="T1158" i="9"/>
  <c r="T1146" i="9"/>
  <c r="T1134" i="9"/>
  <c r="T1122" i="9"/>
  <c r="T1110" i="9"/>
  <c r="T1098" i="9"/>
  <c r="T1091" i="9"/>
  <c r="T1070" i="9"/>
  <c r="T1026" i="9"/>
  <c r="T1012" i="9"/>
  <c r="T991" i="9"/>
  <c r="T963" i="9"/>
  <c r="T956" i="9"/>
  <c r="T928" i="9"/>
  <c r="T919" i="9"/>
  <c r="T804" i="9"/>
  <c r="T792" i="9"/>
  <c r="T780" i="9"/>
  <c r="T773" i="9"/>
  <c r="T747" i="9"/>
  <c r="T728" i="9"/>
  <c r="T716" i="9"/>
  <c r="T709" i="9"/>
  <c r="T697" i="9"/>
  <c r="T660" i="9"/>
  <c r="T637" i="9"/>
  <c r="T597" i="9"/>
  <c r="T588" i="9"/>
  <c r="T583" i="9"/>
  <c r="T560" i="9"/>
  <c r="T553" i="9"/>
  <c r="T546" i="9"/>
  <c r="T504" i="9"/>
  <c r="T453" i="9"/>
  <c r="T430" i="9"/>
  <c r="T423" i="9"/>
  <c r="T416" i="9"/>
  <c r="T409" i="9"/>
  <c r="T402" i="9"/>
  <c r="T381" i="9"/>
  <c r="T360" i="9"/>
  <c r="T346" i="9"/>
  <c r="T339" i="9"/>
  <c r="T330" i="9"/>
  <c r="T314" i="9"/>
  <c r="T302" i="9"/>
  <c r="T290" i="9"/>
  <c r="T278" i="9"/>
  <c r="T266" i="9"/>
  <c r="T254" i="9"/>
  <c r="T242" i="9"/>
  <c r="T230" i="9"/>
  <c r="T218" i="9"/>
  <c r="T206" i="9"/>
  <c r="T194" i="9"/>
  <c r="T182" i="9"/>
  <c r="T177" i="9"/>
  <c r="T170" i="9"/>
  <c r="T158" i="9"/>
  <c r="T146" i="9"/>
  <c r="T134" i="9"/>
  <c r="T122" i="9"/>
  <c r="T110" i="9"/>
  <c r="T98" i="9"/>
  <c r="T86" i="9"/>
  <c r="T74" i="9"/>
  <c r="T62" i="9"/>
  <c r="T50" i="9"/>
  <c r="T38" i="9"/>
  <c r="T26" i="9"/>
  <c r="T14" i="9"/>
  <c r="T655" i="9"/>
  <c r="T639" i="9"/>
  <c r="T439" i="9"/>
  <c r="T411" i="9"/>
  <c r="T325" i="9"/>
  <c r="T1220" i="9"/>
  <c r="T1208" i="9"/>
  <c r="T1196" i="9"/>
  <c r="T1184" i="9"/>
  <c r="T1172" i="9"/>
  <c r="T1160" i="9"/>
  <c r="T1148" i="9"/>
  <c r="T1136" i="9"/>
  <c r="T1124" i="9"/>
  <c r="T1112" i="9"/>
  <c r="T1035" i="9"/>
  <c r="T960" i="9"/>
  <c r="T673" i="9"/>
  <c r="T627" i="9"/>
  <c r="T357" i="9"/>
  <c r="T179" i="9"/>
  <c r="T1234" i="9"/>
  <c r="T1222" i="9"/>
  <c r="T1210" i="9"/>
  <c r="T1198" i="9"/>
  <c r="T1186" i="9"/>
  <c r="T1174" i="9"/>
  <c r="T1162" i="9"/>
  <c r="T1150" i="9"/>
  <c r="T1138" i="9"/>
  <c r="T1126" i="9"/>
  <c r="T1114" i="9"/>
  <c r="T1102" i="9"/>
  <c r="T1074" i="9"/>
  <c r="T1067" i="9"/>
  <c r="T1046" i="9"/>
  <c r="T976" i="9"/>
  <c r="T967" i="9"/>
  <c r="T939" i="9"/>
  <c r="T932" i="9"/>
  <c r="T904" i="9"/>
  <c r="T892" i="9"/>
  <c r="T880" i="9"/>
  <c r="T868" i="9"/>
  <c r="T856" i="9"/>
  <c r="T844" i="9"/>
  <c r="T832" i="9"/>
  <c r="T820" i="9"/>
  <c r="T808" i="9"/>
  <c r="T796" i="9"/>
  <c r="T784" i="9"/>
  <c r="T739" i="9"/>
  <c r="T732" i="9"/>
  <c r="T701" i="9"/>
  <c r="T666" i="9"/>
  <c r="T650" i="9"/>
  <c r="T622" i="9"/>
  <c r="T608" i="9"/>
  <c r="T601" i="9"/>
  <c r="T594" i="9"/>
  <c r="T573" i="9"/>
  <c r="T564" i="9"/>
  <c r="T480" i="9"/>
  <c r="T464" i="9"/>
  <c r="T457" i="9"/>
  <c r="T450" i="9"/>
  <c r="T441" i="9"/>
  <c r="T434" i="9"/>
  <c r="T420" i="9"/>
  <c r="T392" i="9"/>
  <c r="T385" i="9"/>
  <c r="T378" i="9"/>
  <c r="T371" i="9"/>
  <c r="T350" i="9"/>
  <c r="T336" i="9"/>
  <c r="T320" i="9"/>
  <c r="T198" i="9"/>
  <c r="T186" i="9"/>
  <c r="T174" i="9"/>
  <c r="T138" i="9"/>
  <c r="T126" i="9"/>
  <c r="T114" i="9"/>
  <c r="T102" i="9"/>
  <c r="T90" i="9"/>
  <c r="T78" i="9"/>
  <c r="T66" i="9"/>
  <c r="T54" i="9"/>
  <c r="T42" i="9"/>
  <c r="T18" i="9"/>
  <c r="T6" i="9"/>
  <c r="T1241" i="9"/>
  <c r="T1229" i="9"/>
  <c r="T1217" i="9"/>
  <c r="T1205" i="9"/>
  <c r="T1193" i="9"/>
  <c r="T1181" i="9"/>
  <c r="T1169" i="9"/>
  <c r="T1157" i="9"/>
  <c r="T1145" i="9"/>
  <c r="T1133" i="9"/>
  <c r="T1121" i="9"/>
  <c r="T1109" i="9"/>
  <c r="T1097" i="9"/>
  <c r="T1076" i="9"/>
  <c r="T1060" i="9"/>
  <c r="T1032" i="9"/>
  <c r="T1025" i="9"/>
  <c r="T1020" i="9"/>
  <c r="T1011" i="9"/>
  <c r="T1004" i="9"/>
  <c r="T990" i="9"/>
  <c r="T962" i="9"/>
  <c r="T927" i="9"/>
  <c r="T918" i="9"/>
  <c r="T753" i="9"/>
  <c r="T746" i="9"/>
  <c r="T741" i="9"/>
  <c r="T727" i="9"/>
  <c r="T715" i="9"/>
  <c r="T708" i="9"/>
  <c r="T677" i="9"/>
  <c r="T668" i="9"/>
  <c r="T652" i="9"/>
  <c r="T645" i="9"/>
  <c r="T636" i="9"/>
  <c r="T631" i="9"/>
  <c r="T603" i="9"/>
  <c r="T566" i="9"/>
  <c r="T552" i="9"/>
  <c r="T538" i="9"/>
  <c r="T531" i="9"/>
  <c r="T503" i="9"/>
  <c r="T494" i="9"/>
  <c r="T429" i="9"/>
  <c r="T408" i="9"/>
  <c r="T387" i="9"/>
  <c r="T322" i="9"/>
  <c r="T313" i="9"/>
  <c r="T301" i="9"/>
  <c r="T289" i="9"/>
  <c r="T277" i="9"/>
  <c r="T265" i="9"/>
  <c r="T253" i="9"/>
  <c r="T241" i="9"/>
  <c r="T229" i="9"/>
  <c r="T217" i="9"/>
  <c r="T205" i="9"/>
  <c r="T193" i="9"/>
  <c r="T169" i="9"/>
  <c r="T157" i="9"/>
  <c r="T145" i="9"/>
  <c r="T133" i="9"/>
  <c r="T121" i="9"/>
  <c r="T109" i="9"/>
  <c r="T97" i="9"/>
  <c r="T85" i="9"/>
  <c r="T73" i="9"/>
  <c r="T61" i="9"/>
  <c r="T49" i="9"/>
  <c r="T37" i="9"/>
  <c r="T25" i="9"/>
  <c r="T13" i="9"/>
  <c r="T20" i="9"/>
  <c r="T1231" i="9"/>
  <c r="T1219" i="9"/>
  <c r="T1207" i="9"/>
  <c r="T1195" i="9"/>
  <c r="T1183" i="9"/>
  <c r="T1171" i="9"/>
  <c r="T1159" i="9"/>
  <c r="T1147" i="9"/>
  <c r="T1135" i="9"/>
  <c r="T1123" i="9"/>
  <c r="T1111" i="9"/>
  <c r="T1099" i="9"/>
  <c r="T1071" i="9"/>
  <c r="T1062" i="9"/>
  <c r="T1034" i="9"/>
  <c r="T964" i="9"/>
  <c r="T929" i="9"/>
  <c r="T781" i="9"/>
  <c r="T729" i="9"/>
  <c r="T717" i="9"/>
  <c r="T698" i="9"/>
  <c r="T693" i="9"/>
  <c r="T679" i="9"/>
  <c r="T663" i="9"/>
  <c r="T638" i="9"/>
  <c r="T598" i="9"/>
  <c r="T561" i="9"/>
  <c r="T540" i="9"/>
  <c r="T535" i="9"/>
  <c r="T512" i="9"/>
  <c r="T505" i="9"/>
  <c r="T498" i="9"/>
  <c r="T477" i="9"/>
  <c r="T454" i="9"/>
  <c r="T431" i="9"/>
  <c r="T417" i="9"/>
  <c r="T382" i="9"/>
  <c r="T375" i="9"/>
  <c r="T354" i="9"/>
  <c r="T333" i="9"/>
  <c r="T324" i="9"/>
  <c r="T315" i="9"/>
  <c r="T303" i="9"/>
  <c r="T291" i="9"/>
  <c r="T279" i="9"/>
  <c r="T267" i="9"/>
  <c r="T255" i="9"/>
  <c r="T243" i="9"/>
  <c r="T195" i="9"/>
  <c r="T183" i="9"/>
  <c r="T363" i="9"/>
  <c r="T349" i="9"/>
  <c r="T1233" i="9"/>
  <c r="T975" i="9"/>
  <c r="T938" i="9"/>
  <c r="T712" i="9"/>
  <c r="T707" i="9"/>
  <c r="T681" i="9"/>
  <c r="T656" i="9"/>
  <c r="T514" i="9"/>
  <c r="T507" i="9"/>
  <c r="T479" i="9"/>
  <c r="T426" i="9"/>
  <c r="T419" i="9"/>
  <c r="T384" i="9"/>
  <c r="T185" i="9"/>
  <c r="T1223" i="9"/>
  <c r="T1211" i="9"/>
  <c r="T1199" i="9"/>
  <c r="T1187" i="9"/>
  <c r="T1175" i="9"/>
  <c r="T1163" i="9"/>
  <c r="T1151" i="9"/>
  <c r="T1139" i="9"/>
  <c r="T1127" i="9"/>
  <c r="T1115" i="9"/>
  <c r="T1103" i="9"/>
  <c r="T1082" i="9"/>
  <c r="T1047" i="9"/>
  <c r="T1038" i="9"/>
  <c r="T1019" i="9"/>
  <c r="T998" i="9"/>
  <c r="T977" i="9"/>
  <c r="T940" i="9"/>
  <c r="T905" i="9"/>
  <c r="T893" i="9"/>
  <c r="T881" i="9"/>
  <c r="T869" i="9"/>
  <c r="T857" i="9"/>
  <c r="T845" i="9"/>
  <c r="T833" i="9"/>
  <c r="T821" i="9"/>
  <c r="T809" i="9"/>
  <c r="T797" i="9"/>
  <c r="T785" i="9"/>
  <c r="T766" i="9"/>
  <c r="T759" i="9"/>
  <c r="T740" i="9"/>
  <c r="T733" i="9"/>
  <c r="T721" i="9"/>
  <c r="T690" i="9"/>
  <c r="T644" i="9"/>
  <c r="T623" i="9"/>
  <c r="T609" i="9"/>
  <c r="T574" i="9"/>
  <c r="T525" i="9"/>
  <c r="T516" i="9"/>
  <c r="T488" i="9"/>
  <c r="T481" i="9"/>
  <c r="T474" i="9"/>
  <c r="T465" i="9"/>
  <c r="T458" i="9"/>
  <c r="T442" i="9"/>
  <c r="T435" i="9"/>
  <c r="T393" i="9"/>
  <c r="T372" i="9"/>
  <c r="T344" i="9"/>
  <c r="T328" i="9"/>
  <c r="T307" i="9"/>
  <c r="T295" i="9"/>
  <c r="T283" i="9"/>
  <c r="T271" i="9"/>
  <c r="T259" i="9"/>
  <c r="T247" i="9"/>
  <c r="T235" i="9"/>
  <c r="T223" i="9"/>
  <c r="T211" i="9"/>
  <c r="T199" i="9"/>
  <c r="T187" i="9"/>
  <c r="T175" i="9"/>
  <c r="T163" i="9"/>
  <c r="T151" i="9"/>
  <c r="T139" i="9"/>
  <c r="T127" i="9"/>
  <c r="T115" i="9"/>
  <c r="T103" i="9"/>
  <c r="T91" i="9"/>
  <c r="T79" i="9"/>
  <c r="T67" i="9"/>
  <c r="T55" i="9"/>
  <c r="T43" i="9"/>
  <c r="T31" i="9"/>
  <c r="T19" i="9"/>
  <c r="T7" i="9"/>
  <c r="T1075" i="9"/>
  <c r="T1051" i="9"/>
  <c r="T1027" i="9"/>
  <c r="T1003" i="9"/>
  <c r="T979" i="9"/>
  <c r="T955" i="9"/>
  <c r="T931" i="9"/>
  <c r="T907" i="9"/>
  <c r="T900" i="9"/>
  <c r="T888" i="9"/>
  <c r="T876" i="9"/>
  <c r="T864" i="9"/>
  <c r="T852" i="9"/>
  <c r="T840" i="9"/>
  <c r="T828" i="9"/>
  <c r="T816" i="9"/>
  <c r="T1077" i="9"/>
  <c r="T1053" i="9"/>
  <c r="T1029" i="9"/>
  <c r="T1005" i="9"/>
  <c r="T981" i="9"/>
  <c r="T957" i="9"/>
  <c r="T933" i="9"/>
  <c r="T909" i="9"/>
  <c r="T895" i="9"/>
  <c r="T883" i="9"/>
  <c r="T871" i="9"/>
  <c r="T859" i="9"/>
  <c r="T847" i="9"/>
  <c r="T835" i="9"/>
  <c r="T823" i="9"/>
  <c r="T811" i="9"/>
  <c r="T799" i="9"/>
  <c r="T787" i="9"/>
  <c r="T735" i="9"/>
  <c r="T1079" i="9"/>
  <c r="T1055" i="9"/>
  <c r="T1031" i="9"/>
  <c r="T1007" i="9"/>
  <c r="T983" i="9"/>
  <c r="T959" i="9"/>
  <c r="T935" i="9"/>
  <c r="T911" i="9"/>
  <c r="T902" i="9"/>
  <c r="T711" i="9"/>
  <c r="T1081" i="9"/>
  <c r="T1057" i="9"/>
  <c r="T1033" i="9"/>
  <c r="T1009" i="9"/>
  <c r="T985" i="9"/>
  <c r="T913" i="9"/>
  <c r="T897" i="9"/>
  <c r="T885" i="9"/>
  <c r="T873" i="9"/>
  <c r="T861" i="9"/>
  <c r="T849" i="9"/>
  <c r="T837" i="9"/>
  <c r="T825" i="9"/>
  <c r="T813" i="9"/>
  <c r="T801" i="9"/>
  <c r="T789" i="9"/>
  <c r="T687" i="9"/>
  <c r="T1085" i="9"/>
  <c r="T1061" i="9"/>
  <c r="T1037" i="9"/>
  <c r="T1013" i="9"/>
  <c r="T989" i="9"/>
  <c r="T965" i="9"/>
  <c r="T941" i="9"/>
  <c r="T917" i="9"/>
  <c r="T899" i="9"/>
  <c r="T887" i="9"/>
  <c r="T875" i="9"/>
  <c r="T863" i="9"/>
  <c r="T851" i="9"/>
  <c r="T839" i="9"/>
  <c r="T827" i="9"/>
  <c r="T815" i="9"/>
  <c r="T803" i="9"/>
  <c r="T791" i="9"/>
  <c r="T1089" i="9"/>
  <c r="T1065" i="9"/>
  <c r="T1041" i="9"/>
  <c r="T1017" i="9"/>
  <c r="T993" i="9"/>
  <c r="T969" i="9"/>
  <c r="T945" i="9"/>
  <c r="T921" i="9"/>
  <c r="T901" i="9"/>
  <c r="T889" i="9"/>
  <c r="T877" i="9"/>
  <c r="T865" i="9"/>
  <c r="T853" i="9"/>
  <c r="T841" i="9"/>
  <c r="T829" i="9"/>
  <c r="T817" i="9"/>
  <c r="T805" i="9"/>
  <c r="T793" i="9"/>
  <c r="T1069" i="9"/>
  <c r="T1045" i="9"/>
  <c r="T1021" i="9"/>
  <c r="T997" i="9"/>
  <c r="T973" i="9"/>
  <c r="T949" i="9"/>
  <c r="T925" i="9"/>
  <c r="T903" i="9"/>
  <c r="T891" i="9"/>
  <c r="T879" i="9"/>
  <c r="T867" i="9"/>
  <c r="T855" i="9"/>
  <c r="T843" i="9"/>
  <c r="T831" i="9"/>
  <c r="T819" i="9"/>
  <c r="T807" i="9"/>
  <c r="T795" i="9"/>
  <c r="T783" i="9"/>
  <c r="T768" i="9"/>
  <c r="T744" i="9"/>
  <c r="T720" i="9"/>
  <c r="T696" i="9"/>
  <c r="T672" i="9"/>
  <c r="T600" i="9"/>
  <c r="T554" i="9"/>
  <c r="T515" i="9"/>
  <c r="T772" i="9"/>
  <c r="T748" i="9"/>
  <c r="T724" i="9"/>
  <c r="T700" i="9"/>
  <c r="T676" i="9"/>
  <c r="T602" i="9"/>
  <c r="T563" i="9"/>
  <c r="T774" i="9"/>
  <c r="T702" i="9"/>
  <c r="T678" i="9"/>
  <c r="T654" i="9"/>
  <c r="T528" i="9"/>
  <c r="T482" i="9"/>
  <c r="T443" i="9"/>
  <c r="T611" i="9"/>
  <c r="T778" i="9"/>
  <c r="T754" i="9"/>
  <c r="T730" i="9"/>
  <c r="T706" i="9"/>
  <c r="T682" i="9"/>
  <c r="T658" i="9"/>
  <c r="T576" i="9"/>
  <c r="T530" i="9"/>
  <c r="T491" i="9"/>
  <c r="T410" i="9"/>
  <c r="T373" i="9"/>
  <c r="T782" i="9"/>
  <c r="T758" i="9"/>
  <c r="T734" i="9"/>
  <c r="T710" i="9"/>
  <c r="T686" i="9"/>
  <c r="T662" i="9"/>
  <c r="T624" i="9"/>
  <c r="T578" i="9"/>
  <c r="T539" i="9"/>
  <c r="T762" i="9"/>
  <c r="T738" i="9"/>
  <c r="T714" i="9"/>
  <c r="T587" i="9"/>
  <c r="T421" i="9"/>
  <c r="T386" i="9"/>
  <c r="T694" i="9"/>
  <c r="T670" i="9"/>
  <c r="T635" i="9"/>
  <c r="T432" i="9"/>
  <c r="T628" i="9"/>
  <c r="T604" i="9"/>
  <c r="T580" i="9"/>
  <c r="T556" i="9"/>
  <c r="T532" i="9"/>
  <c r="T508" i="9"/>
  <c r="T484" i="9"/>
  <c r="T460" i="9"/>
  <c r="T436" i="9"/>
  <c r="T412" i="9"/>
  <c r="T388" i="9"/>
  <c r="T364" i="9"/>
  <c r="T630" i="9"/>
  <c r="T606" i="9"/>
  <c r="T582" i="9"/>
  <c r="T558" i="9"/>
  <c r="T534" i="9"/>
  <c r="T510" i="9"/>
  <c r="T486" i="9"/>
  <c r="T462" i="9"/>
  <c r="T438" i="9"/>
  <c r="T414" i="9"/>
  <c r="T390" i="9"/>
  <c r="T366" i="9"/>
  <c r="T368" i="9"/>
  <c r="T418" i="9"/>
  <c r="T370" i="9"/>
  <c r="T616" i="9"/>
  <c r="T592" i="9"/>
  <c r="T568" i="9"/>
  <c r="T544" i="9"/>
  <c r="T520" i="9"/>
  <c r="T496" i="9"/>
  <c r="T472" i="9"/>
  <c r="T448" i="9"/>
  <c r="T424" i="9"/>
  <c r="T400" i="9"/>
  <c r="T376" i="9"/>
  <c r="T620" i="9"/>
  <c r="T596" i="9"/>
  <c r="T572" i="9"/>
  <c r="T548" i="9"/>
  <c r="T524" i="9"/>
  <c r="T500" i="9"/>
  <c r="T476" i="9"/>
  <c r="T452" i="9"/>
  <c r="T428" i="9"/>
  <c r="T404" i="9"/>
  <c r="T380" i="9"/>
  <c r="T309" i="9"/>
  <c r="T297" i="9"/>
  <c r="T285" i="9"/>
  <c r="T273" i="9"/>
  <c r="T261" i="9"/>
  <c r="T249" i="9"/>
  <c r="T237" i="9"/>
  <c r="T225" i="9"/>
  <c r="T213" i="9"/>
  <c r="T311" i="9"/>
  <c r="T299" i="9"/>
  <c r="T287" i="9"/>
  <c r="T275" i="9"/>
  <c r="T263" i="9"/>
  <c r="T251" i="9"/>
  <c r="T239" i="9"/>
  <c r="T227" i="9"/>
  <c r="T215" i="9"/>
  <c r="T203" i="9"/>
  <c r="T306" i="9"/>
  <c r="T294" i="9"/>
  <c r="T282" i="9"/>
  <c r="T270" i="9"/>
  <c r="T258" i="9"/>
  <c r="T246" i="9"/>
  <c r="T234" i="9"/>
  <c r="T222" i="9"/>
  <c r="T210" i="9"/>
  <c r="T231" i="9"/>
  <c r="T219" i="9"/>
  <c r="T207" i="9"/>
  <c r="T310" i="9"/>
  <c r="T298" i="9"/>
  <c r="T286" i="9"/>
  <c r="T274" i="9"/>
  <c r="T262" i="9"/>
  <c r="T250" i="9"/>
  <c r="T238" i="9"/>
  <c r="T305" i="9"/>
  <c r="T293" i="9"/>
  <c r="T281" i="9"/>
  <c r="T269" i="9"/>
  <c r="T257" i="9"/>
  <c r="T245" i="9"/>
  <c r="T233" i="9"/>
  <c r="T221" i="9"/>
  <c r="T209" i="9"/>
  <c r="T312" i="9"/>
  <c r="T300" i="9"/>
  <c r="T288" i="9"/>
  <c r="T276" i="9"/>
  <c r="T264" i="9"/>
  <c r="T252" i="9"/>
  <c r="T240" i="9"/>
  <c r="T228" i="9"/>
  <c r="T216" i="9"/>
  <c r="T165" i="9"/>
  <c r="T153" i="9"/>
  <c r="T141" i="9"/>
  <c r="T129" i="9"/>
  <c r="T117" i="9"/>
  <c r="T105" i="9"/>
  <c r="T93" i="9"/>
  <c r="T81" i="9"/>
  <c r="T69" i="9"/>
  <c r="T57" i="9"/>
  <c r="T45" i="9"/>
  <c r="T33" i="9"/>
  <c r="T21" i="9"/>
  <c r="T172" i="9"/>
  <c r="T160" i="9"/>
  <c r="T148" i="9"/>
  <c r="T136" i="9"/>
  <c r="T124" i="9"/>
  <c r="T112" i="9"/>
  <c r="T100" i="9"/>
  <c r="T88" i="9"/>
  <c r="T76" i="9"/>
  <c r="T64" i="9"/>
  <c r="T52" i="9"/>
  <c r="T40" i="9"/>
  <c r="T28" i="9"/>
  <c r="T16" i="9"/>
  <c r="T4" i="9"/>
  <c r="T119" i="9"/>
  <c r="T107" i="9"/>
  <c r="T95" i="9"/>
  <c r="T83" i="9"/>
  <c r="T71" i="9"/>
  <c r="T59" i="9"/>
  <c r="T35" i="9"/>
  <c r="T23" i="9"/>
  <c r="T162" i="9"/>
  <c r="T150" i="9"/>
  <c r="T30" i="9"/>
  <c r="T171" i="9"/>
  <c r="T159" i="9"/>
  <c r="T147" i="9"/>
  <c r="T135" i="9"/>
  <c r="T123" i="9"/>
  <c r="T111" i="9"/>
  <c r="T99" i="9"/>
  <c r="T87" i="9"/>
  <c r="T75" i="9"/>
  <c r="T63" i="9"/>
  <c r="T51" i="9"/>
  <c r="T39" i="9"/>
  <c r="T27" i="9"/>
  <c r="T161" i="9"/>
  <c r="T149" i="9"/>
  <c r="T137" i="9"/>
  <c r="T125" i="9"/>
  <c r="T113" i="9"/>
  <c r="T101" i="9"/>
  <c r="T89" i="9"/>
  <c r="T77" i="9"/>
  <c r="T65" i="9"/>
  <c r="T53" i="9"/>
  <c r="T41" i="9"/>
  <c r="T29" i="9"/>
  <c r="T17" i="9"/>
  <c r="T156" i="9"/>
  <c r="T120" i="9"/>
  <c r="T108" i="9"/>
  <c r="T96" i="9"/>
  <c r="T84" i="9"/>
  <c r="T72" i="9"/>
  <c r="T60" i="9"/>
  <c r="T12" i="9"/>
  <c r="X1163" i="9"/>
  <c r="Z1113" i="9"/>
  <c r="V1117" i="9"/>
  <c r="X1127" i="9"/>
  <c r="X1139" i="9"/>
  <c r="W1158" i="9"/>
  <c r="Z1137" i="9"/>
  <c r="V1105" i="9"/>
  <c r="X1115" i="9"/>
  <c r="AA1130" i="9"/>
  <c r="Z1125" i="9"/>
  <c r="AA1142" i="9"/>
  <c r="Z1161" i="9"/>
  <c r="AA1118" i="9"/>
  <c r="V1141" i="9"/>
  <c r="W1134" i="9"/>
  <c r="AA1106" i="9"/>
  <c r="X1103" i="9"/>
  <c r="U1153" i="9"/>
  <c r="X1144" i="9"/>
  <c r="Z1142" i="9"/>
  <c r="U1141" i="9"/>
  <c r="W1139" i="9"/>
  <c r="Y1137" i="9"/>
  <c r="AA1135" i="9"/>
  <c r="V1134" i="9"/>
  <c r="X1132" i="9"/>
  <c r="Z1130" i="9"/>
  <c r="U1129" i="9"/>
  <c r="W1127" i="9"/>
  <c r="Y1125" i="9"/>
  <c r="AA1123" i="9"/>
  <c r="V1122" i="9"/>
  <c r="U1117" i="9"/>
  <c r="V1110" i="9"/>
  <c r="X1108" i="9"/>
  <c r="Z1106" i="9"/>
  <c r="W1103" i="9"/>
  <c r="Y1101" i="9"/>
  <c r="AA1099" i="9"/>
  <c r="X1008" i="9"/>
  <c r="W1144" i="9"/>
  <c r="Y1142" i="9"/>
  <c r="AA1140" i="9"/>
  <c r="V1139" i="9"/>
  <c r="X1137" i="9"/>
  <c r="Z1135" i="9"/>
  <c r="W1132" i="9"/>
  <c r="Y1130" i="9"/>
  <c r="AA1128" i="9"/>
  <c r="U1122" i="9"/>
  <c r="W1120" i="9"/>
  <c r="X1113" i="9"/>
  <c r="Z1111" i="9"/>
  <c r="V1103" i="9"/>
  <c r="X1101" i="9"/>
  <c r="Z1099" i="9"/>
  <c r="U1098" i="9"/>
  <c r="W1096" i="9"/>
  <c r="AA1157" i="9"/>
  <c r="X1154" i="9"/>
  <c r="V1144" i="9"/>
  <c r="Z1140" i="9"/>
  <c r="U1139" i="9"/>
  <c r="W1137" i="9"/>
  <c r="Y1135" i="9"/>
  <c r="AA1133" i="9"/>
  <c r="V1132" i="9"/>
  <c r="X1130" i="9"/>
  <c r="Z1128" i="9"/>
  <c r="U1127" i="9"/>
  <c r="Y1123" i="9"/>
  <c r="AA1121" i="9"/>
  <c r="V1120" i="9"/>
  <c r="X1118" i="9"/>
  <c r="W1113" i="9"/>
  <c r="Y1111" i="9"/>
  <c r="AA1109" i="9"/>
  <c r="V1108" i="9"/>
  <c r="Z1104" i="9"/>
  <c r="W1101" i="9"/>
  <c r="Y1164" i="9"/>
  <c r="AA1162" i="9"/>
  <c r="X1159" i="9"/>
  <c r="U1156" i="9"/>
  <c r="U1144" i="9"/>
  <c r="W1142" i="9"/>
  <c r="Y1140" i="9"/>
  <c r="AA1138" i="9"/>
  <c r="V1137" i="9"/>
  <c r="X1135" i="9"/>
  <c r="Z1133" i="9"/>
  <c r="V1125" i="9"/>
  <c r="X1123" i="9"/>
  <c r="Z1121" i="9"/>
  <c r="U1120" i="9"/>
  <c r="W1118" i="9"/>
  <c r="Y1116" i="9"/>
  <c r="AA1114" i="9"/>
  <c r="X1111" i="9"/>
  <c r="Z1109" i="9"/>
  <c r="W1106" i="9"/>
  <c r="Y1104" i="9"/>
  <c r="X1099" i="9"/>
  <c r="Z1097" i="9"/>
  <c r="U1096" i="9"/>
  <c r="AA1143" i="9"/>
  <c r="X1128" i="9"/>
  <c r="Z1126" i="9"/>
  <c r="U1125" i="9"/>
  <c r="V1118" i="9"/>
  <c r="X1116" i="9"/>
  <c r="Z1114" i="9"/>
  <c r="Z1102" i="9"/>
  <c r="Y1097" i="9"/>
  <c r="Z1143" i="9"/>
  <c r="U1142" i="9"/>
  <c r="W1140" i="9"/>
  <c r="Y1138" i="9"/>
  <c r="AA1136" i="9"/>
  <c r="X1133" i="9"/>
  <c r="Z1131" i="9"/>
  <c r="W1128" i="9"/>
  <c r="Y1126" i="9"/>
  <c r="AA1124" i="9"/>
  <c r="V1123" i="9"/>
  <c r="Z1119" i="9"/>
  <c r="U1118" i="9"/>
  <c r="W1116" i="9"/>
  <c r="Y1114" i="9"/>
  <c r="AA1112" i="9"/>
  <c r="X1109" i="9"/>
  <c r="Z1107" i="9"/>
  <c r="W1104" i="9"/>
  <c r="AA1100" i="9"/>
  <c r="X1097" i="9"/>
  <c r="AA1067" i="9"/>
  <c r="Y1155" i="9"/>
  <c r="V1152" i="9"/>
  <c r="Y1143" i="9"/>
  <c r="AA1141" i="9"/>
  <c r="V1140" i="9"/>
  <c r="X1138" i="9"/>
  <c r="Z1136" i="9"/>
  <c r="W1133" i="9"/>
  <c r="Y1131" i="9"/>
  <c r="AA1129" i="9"/>
  <c r="X1126" i="9"/>
  <c r="Z1124" i="9"/>
  <c r="W1121" i="9"/>
  <c r="Y1119" i="9"/>
  <c r="V1116" i="9"/>
  <c r="Y1107" i="9"/>
  <c r="AA1105" i="9"/>
  <c r="X1102" i="9"/>
  <c r="Z1100" i="9"/>
  <c r="Y1160" i="9"/>
  <c r="X1143" i="9"/>
  <c r="Z1141" i="9"/>
  <c r="W1138" i="9"/>
  <c r="Y1136" i="9"/>
  <c r="AA1134" i="9"/>
  <c r="X1131" i="9"/>
  <c r="Z1129" i="9"/>
  <c r="W1126" i="9"/>
  <c r="V1121" i="9"/>
  <c r="Z1117" i="9"/>
  <c r="Y1112" i="9"/>
  <c r="AA1110" i="9"/>
  <c r="X1107" i="9"/>
  <c r="W1102" i="9"/>
  <c r="Y1100" i="9"/>
  <c r="AA1098" i="9"/>
  <c r="U1030" i="9"/>
  <c r="X1148" i="9"/>
  <c r="W1143" i="9"/>
  <c r="Y1141" i="9"/>
  <c r="AA1139" i="9"/>
  <c r="V1138" i="9"/>
  <c r="X1136" i="9"/>
  <c r="Z1134" i="9"/>
  <c r="W1131" i="9"/>
  <c r="Y1129" i="9"/>
  <c r="AA1127" i="9"/>
  <c r="X1124" i="9"/>
  <c r="Z1122" i="9"/>
  <c r="W1119" i="9"/>
  <c r="AA1115" i="9"/>
  <c r="X1112" i="9"/>
  <c r="Z1110" i="9"/>
  <c r="Y1105" i="9"/>
  <c r="AA1144" i="9"/>
  <c r="AA1132" i="9"/>
  <c r="Y1122" i="9"/>
  <c r="AA1120" i="9"/>
  <c r="V1119" i="9"/>
  <c r="X1117" i="9"/>
  <c r="Z1115" i="9"/>
  <c r="AA1108" i="9"/>
  <c r="Y1098" i="9"/>
  <c r="AA1096" i="9"/>
  <c r="Z1144" i="9"/>
  <c r="V1124" i="9"/>
  <c r="Z1045" i="9"/>
  <c r="U1092" i="9"/>
  <c r="Y1088" i="9"/>
  <c r="V1085" i="9"/>
  <c r="W873" i="9"/>
  <c r="AA616" i="9"/>
  <c r="Z611" i="9"/>
  <c r="W1095" i="9"/>
  <c r="U1085" i="9"/>
  <c r="U1056" i="9"/>
  <c r="AA664" i="9"/>
  <c r="Z818" i="9"/>
  <c r="U972" i="9"/>
  <c r="Y883" i="9"/>
  <c r="Y789" i="9"/>
  <c r="V1061" i="9"/>
  <c r="Y1040" i="9"/>
  <c r="X1006" i="9"/>
  <c r="Z852" i="9"/>
  <c r="X873" i="9"/>
  <c r="Y1052" i="9"/>
  <c r="X1047" i="9"/>
  <c r="X1010" i="9"/>
  <c r="X1071" i="9"/>
  <c r="V1066" i="9"/>
  <c r="W1010" i="9"/>
  <c r="V995" i="9"/>
  <c r="X974" i="9"/>
  <c r="Z931" i="9"/>
  <c r="AA912" i="9"/>
  <c r="U899" i="9"/>
  <c r="V1090" i="9"/>
  <c r="AA1079" i="9"/>
  <c r="W1071" i="9"/>
  <c r="AA1017" i="9"/>
  <c r="Y981" i="9"/>
  <c r="Y931" i="9"/>
  <c r="U901" i="9"/>
  <c r="W1083" i="9"/>
  <c r="V1049" i="9"/>
  <c r="V1035" i="9"/>
  <c r="Z1017" i="9"/>
  <c r="AA835" i="9"/>
  <c r="W1054" i="9"/>
  <c r="U1049" i="9"/>
  <c r="Y1008" i="9"/>
  <c r="W945" i="9"/>
  <c r="AA1015" i="9"/>
  <c r="Y1000" i="9"/>
  <c r="AA1000" i="9"/>
  <c r="U1000" i="9"/>
  <c r="Y988" i="9"/>
  <c r="Z988" i="9"/>
  <c r="AA988" i="9"/>
  <c r="Y964" i="9"/>
  <c r="U964" i="9"/>
  <c r="Z952" i="9"/>
  <c r="AA952" i="9"/>
  <c r="Y928" i="9"/>
  <c r="U928" i="9"/>
  <c r="Y916" i="9"/>
  <c r="Z916" i="9"/>
  <c r="Y880" i="9"/>
  <c r="Z880" i="9"/>
  <c r="AA880" i="9"/>
  <c r="Y868" i="9"/>
  <c r="Z868" i="9"/>
  <c r="U868" i="9"/>
  <c r="Y856" i="9"/>
  <c r="Z856" i="9"/>
  <c r="AA856" i="9"/>
  <c r="Y844" i="9"/>
  <c r="AA844" i="9"/>
  <c r="U844" i="9"/>
  <c r="Z832" i="9"/>
  <c r="U832" i="9"/>
  <c r="Y820" i="9"/>
  <c r="Z820" i="9"/>
  <c r="AA796" i="9"/>
  <c r="U796" i="9"/>
  <c r="Y760" i="9"/>
  <c r="Z760" i="9"/>
  <c r="AA760" i="9"/>
  <c r="U760" i="9"/>
  <c r="V724" i="9"/>
  <c r="AA724" i="9"/>
  <c r="V688" i="9"/>
  <c r="AA688" i="9"/>
  <c r="W604" i="9"/>
  <c r="AA604" i="9"/>
  <c r="X995" i="9"/>
  <c r="Y995" i="9"/>
  <c r="Z995" i="9"/>
  <c r="Y983" i="9"/>
  <c r="Z983" i="9"/>
  <c r="AA983" i="9"/>
  <c r="X971" i="9"/>
  <c r="Y971" i="9"/>
  <c r="AA971" i="9"/>
  <c r="X959" i="9"/>
  <c r="Z959" i="9"/>
  <c r="Y947" i="9"/>
  <c r="Z947" i="9"/>
  <c r="X887" i="9"/>
  <c r="Y887" i="9"/>
  <c r="Z887" i="9"/>
  <c r="AA887" i="9"/>
  <c r="Y875" i="9"/>
  <c r="Z875" i="9"/>
  <c r="AA875" i="9"/>
  <c r="X863" i="9"/>
  <c r="Z863" i="9"/>
  <c r="Y851" i="9"/>
  <c r="AA851" i="9"/>
  <c r="X839" i="9"/>
  <c r="AA839" i="9"/>
  <c r="Y815" i="9"/>
  <c r="AA815" i="9"/>
  <c r="X803" i="9"/>
  <c r="AA803" i="9"/>
  <c r="Z791" i="9"/>
  <c r="AA791" i="9"/>
  <c r="W755" i="9"/>
  <c r="Z755" i="9"/>
  <c r="U743" i="9"/>
  <c r="AA743" i="9"/>
  <c r="W731" i="9"/>
  <c r="AA731" i="9"/>
  <c r="U719" i="9"/>
  <c r="AA719" i="9"/>
  <c r="U707" i="9"/>
  <c r="Z707" i="9"/>
  <c r="V683" i="9"/>
  <c r="AA683" i="9"/>
  <c r="Y1095" i="9"/>
  <c r="AA1093" i="9"/>
  <c r="Z1088" i="9"/>
  <c r="U1087" i="9"/>
  <c r="X1078" i="9"/>
  <c r="Z1076" i="9"/>
  <c r="W1073" i="9"/>
  <c r="AA1069" i="9"/>
  <c r="V1068" i="9"/>
  <c r="X1066" i="9"/>
  <c r="W1061" i="9"/>
  <c r="Y1059" i="9"/>
  <c r="AA1057" i="9"/>
  <c r="U1051" i="9"/>
  <c r="X1042" i="9"/>
  <c r="V1016" i="9"/>
  <c r="X1012" i="9"/>
  <c r="Y1010" i="9"/>
  <c r="Z1008" i="9"/>
  <c r="AA1006" i="9"/>
  <c r="X945" i="9"/>
  <c r="W909" i="9"/>
  <c r="V905" i="9"/>
  <c r="Z876" i="9"/>
  <c r="AA870" i="9"/>
  <c r="V868" i="9"/>
  <c r="X844" i="9"/>
  <c r="U839" i="9"/>
  <c r="AA833" i="9"/>
  <c r="Y823" i="9"/>
  <c r="Z804" i="9"/>
  <c r="Z787" i="9"/>
  <c r="V779" i="9"/>
  <c r="AA748" i="9"/>
  <c r="X1093" i="9"/>
  <c r="U1090" i="9"/>
  <c r="AA1084" i="9"/>
  <c r="V1083" i="9"/>
  <c r="X1081" i="9"/>
  <c r="Z1079" i="9"/>
  <c r="W1076" i="9"/>
  <c r="Y1074" i="9"/>
  <c r="W1064" i="9"/>
  <c r="Y1062" i="9"/>
  <c r="AA1060" i="9"/>
  <c r="X1057" i="9"/>
  <c r="U1054" i="9"/>
  <c r="W1052" i="9"/>
  <c r="V1047" i="9"/>
  <c r="Z1043" i="9"/>
  <c r="V1033" i="9"/>
  <c r="Z1029" i="9"/>
  <c r="U1028" i="9"/>
  <c r="W1026" i="9"/>
  <c r="Y1017" i="9"/>
  <c r="Z1015" i="9"/>
  <c r="AA1013" i="9"/>
  <c r="U1012" i="9"/>
  <c r="V1010" i="9"/>
  <c r="AA1003" i="9"/>
  <c r="AA978" i="9"/>
  <c r="W976" i="9"/>
  <c r="Z973" i="9"/>
  <c r="AA942" i="9"/>
  <c r="Y938" i="9"/>
  <c r="AA918" i="9"/>
  <c r="Z914" i="9"/>
  <c r="Z902" i="9"/>
  <c r="U887" i="9"/>
  <c r="V870" i="9"/>
  <c r="X818" i="9"/>
  <c r="AA810" i="9"/>
  <c r="Z780" i="9"/>
  <c r="W772" i="9"/>
  <c r="V627" i="9"/>
  <c r="W954" i="9"/>
  <c r="X954" i="9"/>
  <c r="W882" i="9"/>
  <c r="X882" i="9"/>
  <c r="Y882" i="9"/>
  <c r="Z882" i="9"/>
  <c r="V750" i="9"/>
  <c r="Z750" i="9"/>
  <c r="W985" i="9"/>
  <c r="X985" i="9"/>
  <c r="Y985" i="9"/>
  <c r="AA985" i="9"/>
  <c r="V829" i="9"/>
  <c r="W829" i="9"/>
  <c r="W817" i="9"/>
  <c r="X817" i="9"/>
  <c r="Y817" i="9"/>
  <c r="Z1086" i="9"/>
  <c r="Y1069" i="9"/>
  <c r="V954" i="9"/>
  <c r="V1004" i="9"/>
  <c r="W1004" i="9"/>
  <c r="X1004" i="9"/>
  <c r="Z1004" i="9"/>
  <c r="V980" i="9"/>
  <c r="X980" i="9"/>
  <c r="Z980" i="9"/>
  <c r="U956" i="9"/>
  <c r="V956" i="9"/>
  <c r="W956" i="9"/>
  <c r="Z956" i="9"/>
  <c r="U932" i="9"/>
  <c r="AA932" i="9"/>
  <c r="V908" i="9"/>
  <c r="AA908" i="9"/>
  <c r="U884" i="9"/>
  <c r="V884" i="9"/>
  <c r="W884" i="9"/>
  <c r="X884" i="9"/>
  <c r="AA884" i="9"/>
  <c r="W860" i="9"/>
  <c r="Z860" i="9"/>
  <c r="AA860" i="9"/>
  <c r="X824" i="9"/>
  <c r="AA824" i="9"/>
  <c r="U800" i="9"/>
  <c r="W800" i="9"/>
  <c r="AA800" i="9"/>
  <c r="X788" i="9"/>
  <c r="AA788" i="9"/>
  <c r="U999" i="9"/>
  <c r="W999" i="9"/>
  <c r="Y999" i="9"/>
  <c r="Z999" i="9"/>
  <c r="W987" i="9"/>
  <c r="Y987" i="9"/>
  <c r="Z987" i="9"/>
  <c r="AA987" i="9"/>
  <c r="V975" i="9"/>
  <c r="W975" i="9"/>
  <c r="Z975" i="9"/>
  <c r="U963" i="9"/>
  <c r="V963" i="9"/>
  <c r="Z963" i="9"/>
  <c r="AA963" i="9"/>
  <c r="Y951" i="9"/>
  <c r="AA951" i="9"/>
  <c r="V939" i="9"/>
  <c r="Z939" i="9"/>
  <c r="U927" i="9"/>
  <c r="W927" i="9"/>
  <c r="AA927" i="9"/>
  <c r="U903" i="9"/>
  <c r="AA903" i="9"/>
  <c r="V879" i="9"/>
  <c r="W879" i="9"/>
  <c r="Z879" i="9"/>
  <c r="AA879" i="9"/>
  <c r="U867" i="9"/>
  <c r="V867" i="9"/>
  <c r="W867" i="9"/>
  <c r="Z867" i="9"/>
  <c r="AA867" i="9"/>
  <c r="V855" i="9"/>
  <c r="Z855" i="9"/>
  <c r="AA855" i="9"/>
  <c r="U843" i="9"/>
  <c r="Y843" i="9"/>
  <c r="Z843" i="9"/>
  <c r="U831" i="9"/>
  <c r="V831" i="9"/>
  <c r="Y831" i="9"/>
  <c r="W819" i="9"/>
  <c r="AA819" i="9"/>
  <c r="V807" i="9"/>
  <c r="W807" i="9"/>
  <c r="U795" i="9"/>
  <c r="V795" i="9"/>
  <c r="Z795" i="9"/>
  <c r="W783" i="9"/>
  <c r="Y783" i="9"/>
  <c r="U771" i="9"/>
  <c r="V771" i="9"/>
  <c r="U759" i="9"/>
  <c r="V759" i="9"/>
  <c r="W759" i="9"/>
  <c r="Y759" i="9"/>
  <c r="Z759" i="9"/>
  <c r="AA759" i="9"/>
  <c r="X735" i="9"/>
  <c r="V735" i="9"/>
  <c r="W735" i="9"/>
  <c r="X711" i="9"/>
  <c r="W711" i="9"/>
  <c r="Y687" i="9"/>
  <c r="V687" i="9"/>
  <c r="U1095" i="9"/>
  <c r="W1093" i="9"/>
  <c r="Y1091" i="9"/>
  <c r="AA1089" i="9"/>
  <c r="V1088" i="9"/>
  <c r="X1086" i="9"/>
  <c r="U1083" i="9"/>
  <c r="W1081" i="9"/>
  <c r="Z1072" i="9"/>
  <c r="V1064" i="9"/>
  <c r="Z1060" i="9"/>
  <c r="U1059" i="9"/>
  <c r="Y1055" i="9"/>
  <c r="W1038" i="9"/>
  <c r="W1031" i="9"/>
  <c r="X1017" i="9"/>
  <c r="Y1015" i="9"/>
  <c r="Z1013" i="9"/>
  <c r="AA1011" i="9"/>
  <c r="U1010" i="9"/>
  <c r="V1008" i="9"/>
  <c r="Z1003" i="9"/>
  <c r="V976" i="9"/>
  <c r="X940" i="9"/>
  <c r="X938" i="9"/>
  <c r="Z890" i="9"/>
  <c r="W863" i="9"/>
  <c r="Y854" i="9"/>
  <c r="X849" i="9"/>
  <c r="X843" i="9"/>
  <c r="W820" i="9"/>
  <c r="U804" i="9"/>
  <c r="Y801" i="9"/>
  <c r="V760" i="9"/>
  <c r="X870" i="9"/>
  <c r="Z870" i="9"/>
  <c r="Y834" i="9"/>
  <c r="Z834" i="9"/>
  <c r="AA1050" i="9"/>
  <c r="W1012" i="9"/>
  <c r="V997" i="9"/>
  <c r="X997" i="9"/>
  <c r="AA997" i="9"/>
  <c r="X913" i="9"/>
  <c r="Y913" i="9"/>
  <c r="V889" i="9"/>
  <c r="W889" i="9"/>
  <c r="X889" i="9"/>
  <c r="Y889" i="9"/>
  <c r="AA889" i="9"/>
  <c r="V853" i="9"/>
  <c r="X853" i="9"/>
  <c r="Y853" i="9"/>
  <c r="W841" i="9"/>
  <c r="Y841" i="9"/>
  <c r="AA841" i="9"/>
  <c r="V1012" i="9"/>
  <c r="X760" i="9"/>
  <c r="U992" i="9"/>
  <c r="V992" i="9"/>
  <c r="W992" i="9"/>
  <c r="Z992" i="9"/>
  <c r="U968" i="9"/>
  <c r="W968" i="9"/>
  <c r="AA968" i="9"/>
  <c r="W944" i="9"/>
  <c r="X944" i="9"/>
  <c r="U920" i="9"/>
  <c r="V920" i="9"/>
  <c r="X920" i="9"/>
  <c r="U872" i="9"/>
  <c r="W872" i="9"/>
  <c r="X872" i="9"/>
  <c r="Z872" i="9"/>
  <c r="V848" i="9"/>
  <c r="W848" i="9"/>
  <c r="X848" i="9"/>
  <c r="Z848" i="9"/>
  <c r="U836" i="9"/>
  <c r="V836" i="9"/>
  <c r="Z836" i="9"/>
  <c r="AA836" i="9"/>
  <c r="V812" i="9"/>
  <c r="X812" i="9"/>
  <c r="Z812" i="9"/>
  <c r="U776" i="9"/>
  <c r="AA776" i="9"/>
  <c r="V1006" i="9"/>
  <c r="Z1006" i="9"/>
  <c r="U994" i="9"/>
  <c r="V994" i="9"/>
  <c r="Z994" i="9"/>
  <c r="AA994" i="9"/>
  <c r="V982" i="9"/>
  <c r="X982" i="9"/>
  <c r="Z982" i="9"/>
  <c r="AA982" i="9"/>
  <c r="U970" i="9"/>
  <c r="X970" i="9"/>
  <c r="Y970" i="9"/>
  <c r="Z970" i="9"/>
  <c r="U958" i="9"/>
  <c r="V958" i="9"/>
  <c r="X958" i="9"/>
  <c r="Y958" i="9"/>
  <c r="X946" i="9"/>
  <c r="AA946" i="9"/>
  <c r="V934" i="9"/>
  <c r="X934" i="9"/>
  <c r="U922" i="9"/>
  <c r="V922" i="9"/>
  <c r="Z922" i="9"/>
  <c r="U898" i="9"/>
  <c r="V898" i="9"/>
  <c r="U886" i="9"/>
  <c r="V886" i="9"/>
  <c r="Y886" i="9"/>
  <c r="Z886" i="9"/>
  <c r="AA886" i="9"/>
  <c r="U874" i="9"/>
  <c r="X874" i="9"/>
  <c r="Z874" i="9"/>
  <c r="AA874" i="9"/>
  <c r="U862" i="9"/>
  <c r="V862" i="9"/>
  <c r="X862" i="9"/>
  <c r="Y862" i="9"/>
  <c r="V850" i="9"/>
  <c r="Y850" i="9"/>
  <c r="Z850" i="9"/>
  <c r="U838" i="9"/>
  <c r="X838" i="9"/>
  <c r="Z838" i="9"/>
  <c r="Y826" i="9"/>
  <c r="Z826" i="9"/>
  <c r="AA826" i="9"/>
  <c r="V814" i="9"/>
  <c r="Y814" i="9"/>
  <c r="Z814" i="9"/>
  <c r="U802" i="9"/>
  <c r="X802" i="9"/>
  <c r="Z802" i="9"/>
  <c r="Y790" i="9"/>
  <c r="AA790" i="9"/>
  <c r="V778" i="9"/>
  <c r="X778" i="9"/>
  <c r="X1091" i="9"/>
  <c r="V1081" i="9"/>
  <c r="Z1077" i="9"/>
  <c r="W1074" i="9"/>
  <c r="AA1070" i="9"/>
  <c r="X1067" i="9"/>
  <c r="W1062" i="9"/>
  <c r="X1055" i="9"/>
  <c r="Z1053" i="9"/>
  <c r="Y1048" i="9"/>
  <c r="Z1041" i="9"/>
  <c r="X1036" i="9"/>
  <c r="Z1034" i="9"/>
  <c r="W1017" i="9"/>
  <c r="X1015" i="9"/>
  <c r="Y1013" i="9"/>
  <c r="AA1009" i="9"/>
  <c r="AA1005" i="9"/>
  <c r="Y1003" i="9"/>
  <c r="X1000" i="9"/>
  <c r="W994" i="9"/>
  <c r="U971" i="9"/>
  <c r="W910" i="9"/>
  <c r="Y890" i="9"/>
  <c r="W886" i="9"/>
  <c r="Y878" i="9"/>
  <c r="W875" i="9"/>
  <c r="Y872" i="9"/>
  <c r="AA869" i="9"/>
  <c r="V863" i="9"/>
  <c r="W827" i="9"/>
  <c r="W808" i="9"/>
  <c r="X801" i="9"/>
  <c r="U774" i="9"/>
  <c r="Z1094" i="9"/>
  <c r="W1091" i="9"/>
  <c r="Y1089" i="9"/>
  <c r="AA1087" i="9"/>
  <c r="V1086" i="9"/>
  <c r="Y1077" i="9"/>
  <c r="AA1075" i="9"/>
  <c r="X1072" i="9"/>
  <c r="Z1070" i="9"/>
  <c r="Y1065" i="9"/>
  <c r="Z1058" i="9"/>
  <c r="V1050" i="9"/>
  <c r="AA1039" i="9"/>
  <c r="V1017" i="9"/>
  <c r="W1015" i="9"/>
  <c r="Y1011" i="9"/>
  <c r="Z1009" i="9"/>
  <c r="Z1007" i="9"/>
  <c r="X1003" i="9"/>
  <c r="W1000" i="9"/>
  <c r="U997" i="9"/>
  <c r="V990" i="9"/>
  <c r="Z986" i="9"/>
  <c r="Z967" i="9"/>
  <c r="Y944" i="9"/>
  <c r="V940" i="9"/>
  <c r="AA930" i="9"/>
  <c r="X928" i="9"/>
  <c r="V906" i="9"/>
  <c r="W904" i="9"/>
  <c r="U863" i="9"/>
  <c r="U846" i="9"/>
  <c r="Z829" i="9"/>
  <c r="V827" i="9"/>
  <c r="Y824" i="9"/>
  <c r="V808" i="9"/>
  <c r="V796" i="9"/>
  <c r="X782" i="9"/>
  <c r="AA763" i="9"/>
  <c r="W1002" i="9"/>
  <c r="Y1002" i="9"/>
  <c r="Z1002" i="9"/>
  <c r="W798" i="9"/>
  <c r="Y798" i="9"/>
  <c r="W762" i="9"/>
  <c r="X762" i="9"/>
  <c r="Y762" i="9"/>
  <c r="Z762" i="9"/>
  <c r="U738" i="9"/>
  <c r="Y738" i="9"/>
  <c r="AA678" i="9"/>
  <c r="Y678" i="9"/>
  <c r="U618" i="9"/>
  <c r="Y618" i="9"/>
  <c r="V961" i="9"/>
  <c r="Y961" i="9"/>
  <c r="W925" i="9"/>
  <c r="Y925" i="9"/>
  <c r="V793" i="9"/>
  <c r="X793" i="9"/>
  <c r="U1014" i="9"/>
  <c r="X976" i="9"/>
  <c r="U1001" i="9"/>
  <c r="W1001" i="9"/>
  <c r="X1001" i="9"/>
  <c r="Z1001" i="9"/>
  <c r="U989" i="9"/>
  <c r="W989" i="9"/>
  <c r="X989" i="9"/>
  <c r="Y989" i="9"/>
  <c r="W977" i="9"/>
  <c r="Y977" i="9"/>
  <c r="Z977" i="9"/>
  <c r="Y941" i="9"/>
  <c r="Z941" i="9"/>
  <c r="U929" i="9"/>
  <c r="X929" i="9"/>
  <c r="Z929" i="9"/>
  <c r="X881" i="9"/>
  <c r="Y881" i="9"/>
  <c r="Z881" i="9"/>
  <c r="W857" i="9"/>
  <c r="X857" i="9"/>
  <c r="Y857" i="9"/>
  <c r="Z857" i="9"/>
  <c r="U833" i="9"/>
  <c r="X833" i="9"/>
  <c r="U773" i="9"/>
  <c r="X773" i="9"/>
  <c r="U761" i="9"/>
  <c r="W761" i="9"/>
  <c r="X761" i="9"/>
  <c r="Y761" i="9"/>
  <c r="Z761" i="9"/>
  <c r="V665" i="9"/>
  <c r="U665" i="9"/>
  <c r="V996" i="9"/>
  <c r="X996" i="9"/>
  <c r="Y996" i="9"/>
  <c r="W984" i="9"/>
  <c r="X984" i="9"/>
  <c r="Y984" i="9"/>
  <c r="V960" i="9"/>
  <c r="X960" i="9"/>
  <c r="W948" i="9"/>
  <c r="Y948" i="9"/>
  <c r="V936" i="9"/>
  <c r="W936" i="9"/>
  <c r="W924" i="9"/>
  <c r="X924" i="9"/>
  <c r="W888" i="9"/>
  <c r="X888" i="9"/>
  <c r="Y888" i="9"/>
  <c r="X876" i="9"/>
  <c r="Y876" i="9"/>
  <c r="V864" i="9"/>
  <c r="W864" i="9"/>
  <c r="X864" i="9"/>
  <c r="V852" i="9"/>
  <c r="W852" i="9"/>
  <c r="W840" i="9"/>
  <c r="Y840" i="9"/>
  <c r="V828" i="9"/>
  <c r="W828" i="9"/>
  <c r="Y828" i="9"/>
  <c r="V792" i="9"/>
  <c r="W792" i="9"/>
  <c r="Y1094" i="9"/>
  <c r="W1084" i="9"/>
  <c r="Y1082" i="9"/>
  <c r="AA1080" i="9"/>
  <c r="X1065" i="9"/>
  <c r="Z1063" i="9"/>
  <c r="Y1058" i="9"/>
  <c r="AA1044" i="9"/>
  <c r="X1027" i="9"/>
  <c r="W1013" i="9"/>
  <c r="X1011" i="9"/>
  <c r="X1009" i="9"/>
  <c r="Y1007" i="9"/>
  <c r="Y1005" i="9"/>
  <c r="AA996" i="9"/>
  <c r="Y993" i="9"/>
  <c r="Y980" i="9"/>
  <c r="Z961" i="9"/>
  <c r="V959" i="9"/>
  <c r="AA948" i="9"/>
  <c r="W946" i="9"/>
  <c r="V942" i="9"/>
  <c r="W935" i="9"/>
  <c r="U900" i="9"/>
  <c r="Z889" i="9"/>
  <c r="X885" i="9"/>
  <c r="V881" i="9"/>
  <c r="U875" i="9"/>
  <c r="AA871" i="9"/>
  <c r="AA859" i="9"/>
  <c r="W851" i="9"/>
  <c r="U840" i="9"/>
  <c r="Y837" i="9"/>
  <c r="X832" i="9"/>
  <c r="U827" i="9"/>
  <c r="V815" i="9"/>
  <c r="V810" i="9"/>
  <c r="W784" i="9"/>
  <c r="Z775" i="9"/>
  <c r="Z763" i="9"/>
  <c r="Z1092" i="9"/>
  <c r="V1084" i="9"/>
  <c r="Z1080" i="9"/>
  <c r="Y1075" i="9"/>
  <c r="AA1073" i="9"/>
  <c r="Z1068" i="9"/>
  <c r="Z1056" i="9"/>
  <c r="W1053" i="9"/>
  <c r="V1048" i="9"/>
  <c r="X1032" i="9"/>
  <c r="AA1016" i="9"/>
  <c r="V1013" i="9"/>
  <c r="V1011" i="9"/>
  <c r="W1009" i="9"/>
  <c r="X1005" i="9"/>
  <c r="V983" i="9"/>
  <c r="X975" i="9"/>
  <c r="AA972" i="9"/>
  <c r="X964" i="9"/>
  <c r="U959" i="9"/>
  <c r="Z950" i="9"/>
  <c r="V935" i="9"/>
  <c r="Y932" i="9"/>
  <c r="V923" i="9"/>
  <c r="V851" i="9"/>
  <c r="X837" i="9"/>
  <c r="U793" i="9"/>
  <c r="Y714" i="9"/>
  <c r="W990" i="9"/>
  <c r="X990" i="9"/>
  <c r="Z990" i="9"/>
  <c r="W966" i="9"/>
  <c r="X966" i="9"/>
  <c r="W822" i="9"/>
  <c r="Z822" i="9"/>
  <c r="W949" i="9"/>
  <c r="AA949" i="9"/>
  <c r="V865" i="9"/>
  <c r="W865" i="9"/>
  <c r="Y865" i="9"/>
  <c r="V781" i="9"/>
  <c r="AA781" i="9"/>
  <c r="Y953" i="9"/>
  <c r="Z953" i="9"/>
  <c r="U869" i="9"/>
  <c r="X869" i="9"/>
  <c r="Y869" i="9"/>
  <c r="U845" i="9"/>
  <c r="X845" i="9"/>
  <c r="Z845" i="9"/>
  <c r="V979" i="9"/>
  <c r="W979" i="9"/>
  <c r="U871" i="9"/>
  <c r="V871" i="9"/>
  <c r="W859" i="9"/>
  <c r="X859" i="9"/>
  <c r="U835" i="9"/>
  <c r="V835" i="9"/>
  <c r="V811" i="9"/>
  <c r="X811" i="9"/>
  <c r="AA998" i="9"/>
  <c r="U998" i="9"/>
  <c r="V998" i="9"/>
  <c r="AA986" i="9"/>
  <c r="W986" i="9"/>
  <c r="V974" i="9"/>
  <c r="W974" i="9"/>
  <c r="AA962" i="9"/>
  <c r="U962" i="9"/>
  <c r="V962" i="9"/>
  <c r="U926" i="9"/>
  <c r="W926" i="9"/>
  <c r="AA890" i="9"/>
  <c r="U890" i="9"/>
  <c r="V890" i="9"/>
  <c r="W890" i="9"/>
  <c r="AA878" i="9"/>
  <c r="V878" i="9"/>
  <c r="W878" i="9"/>
  <c r="AA866" i="9"/>
  <c r="U866" i="9"/>
  <c r="V866" i="9"/>
  <c r="W866" i="9"/>
  <c r="AA854" i="9"/>
  <c r="V854" i="9"/>
  <c r="AA842" i="9"/>
  <c r="U842" i="9"/>
  <c r="W842" i="9"/>
  <c r="AA830" i="9"/>
  <c r="U830" i="9"/>
  <c r="V830" i="9"/>
  <c r="W830" i="9"/>
  <c r="AA806" i="9"/>
  <c r="U806" i="9"/>
  <c r="U794" i="9"/>
  <c r="V794" i="9"/>
  <c r="W1094" i="9"/>
  <c r="AA1090" i="9"/>
  <c r="V1089" i="9"/>
  <c r="X1087" i="9"/>
  <c r="W1082" i="9"/>
  <c r="AA1078" i="9"/>
  <c r="X1051" i="9"/>
  <c r="W1046" i="9"/>
  <c r="Y1037" i="9"/>
  <c r="Z1016" i="9"/>
  <c r="AA1014" i="9"/>
  <c r="AA1012" i="9"/>
  <c r="U1011" i="9"/>
  <c r="W1007" i="9"/>
  <c r="W1005" i="9"/>
  <c r="AA1002" i="9"/>
  <c r="X999" i="9"/>
  <c r="Z972" i="9"/>
  <c r="W964" i="9"/>
  <c r="Y950" i="9"/>
  <c r="AA943" i="9"/>
  <c r="U923" i="9"/>
  <c r="AA917" i="9"/>
  <c r="Z907" i="9"/>
  <c r="AA888" i="9"/>
  <c r="W874" i="9"/>
  <c r="Y871" i="9"/>
  <c r="U865" i="9"/>
  <c r="W862" i="9"/>
  <c r="V856" i="9"/>
  <c r="Z853" i="9"/>
  <c r="W837" i="9"/>
  <c r="V832" i="9"/>
  <c r="U829" i="9"/>
  <c r="X819" i="9"/>
  <c r="U803" i="9"/>
  <c r="U798" i="9"/>
  <c r="AA762" i="9"/>
  <c r="AA755" i="9"/>
  <c r="W978" i="9"/>
  <c r="Y978" i="9"/>
  <c r="W858" i="9"/>
  <c r="X858" i="9"/>
  <c r="Y858" i="9"/>
  <c r="Y846" i="9"/>
  <c r="Z846" i="9"/>
  <c r="X786" i="9"/>
  <c r="Y786" i="9"/>
  <c r="V726" i="9"/>
  <c r="Y726" i="9"/>
  <c r="Z726" i="9"/>
  <c r="V1014" i="9"/>
  <c r="Y973" i="9"/>
  <c r="AA973" i="9"/>
  <c r="V937" i="9"/>
  <c r="W937" i="9"/>
  <c r="AA937" i="9"/>
  <c r="V877" i="9"/>
  <c r="W877" i="9"/>
  <c r="X877" i="9"/>
  <c r="Y877" i="9"/>
  <c r="Y805" i="9"/>
  <c r="AA805" i="9"/>
  <c r="U966" i="9"/>
  <c r="Z949" i="9"/>
  <c r="AA882" i="9"/>
  <c r="U965" i="9"/>
  <c r="W965" i="9"/>
  <c r="X965" i="9"/>
  <c r="Z965" i="9"/>
  <c r="W821" i="9"/>
  <c r="Y821" i="9"/>
  <c r="W809" i="9"/>
  <c r="Z809" i="9"/>
  <c r="U797" i="9"/>
  <c r="W797" i="9"/>
  <c r="X797" i="9"/>
  <c r="U991" i="9"/>
  <c r="V991" i="9"/>
  <c r="W991" i="9"/>
  <c r="X991" i="9"/>
  <c r="U967" i="9"/>
  <c r="W967" i="9"/>
  <c r="U955" i="9"/>
  <c r="V955" i="9"/>
  <c r="W955" i="9"/>
  <c r="U919" i="9"/>
  <c r="V919" i="9"/>
  <c r="W919" i="9"/>
  <c r="U883" i="9"/>
  <c r="V883" i="9"/>
  <c r="W883" i="9"/>
  <c r="X883" i="9"/>
  <c r="V847" i="9"/>
  <c r="W847" i="9"/>
  <c r="X847" i="9"/>
  <c r="U799" i="9"/>
  <c r="W799" i="9"/>
  <c r="U763" i="9"/>
  <c r="V763" i="9"/>
  <c r="W763" i="9"/>
  <c r="X763" i="9"/>
  <c r="AA993" i="9"/>
  <c r="U993" i="9"/>
  <c r="V993" i="9"/>
  <c r="AA981" i="9"/>
  <c r="V981" i="9"/>
  <c r="Z969" i="9"/>
  <c r="AA969" i="9"/>
  <c r="U969" i="9"/>
  <c r="AA957" i="9"/>
  <c r="U957" i="9"/>
  <c r="V957" i="9"/>
  <c r="Z933" i="9"/>
  <c r="AA933" i="9"/>
  <c r="U933" i="9"/>
  <c r="U921" i="9"/>
  <c r="V921" i="9"/>
  <c r="Z885" i="9"/>
  <c r="AA885" i="9"/>
  <c r="U885" i="9"/>
  <c r="V885" i="9"/>
  <c r="AA873" i="9"/>
  <c r="U873" i="9"/>
  <c r="Z861" i="9"/>
  <c r="AA861" i="9"/>
  <c r="AA849" i="9"/>
  <c r="V849" i="9"/>
  <c r="Z825" i="9"/>
  <c r="AA825" i="9"/>
  <c r="AA813" i="9"/>
  <c r="V813" i="9"/>
  <c r="X1092" i="9"/>
  <c r="Y1085" i="9"/>
  <c r="V1082" i="9"/>
  <c r="W1075" i="9"/>
  <c r="W1063" i="9"/>
  <c r="V1046" i="9"/>
  <c r="Y1016" i="9"/>
  <c r="Y1014" i="9"/>
  <c r="V1007" i="9"/>
  <c r="U996" i="9"/>
  <c r="V989" i="9"/>
  <c r="AA979" i="9"/>
  <c r="V977" i="9"/>
  <c r="AA966" i="9"/>
  <c r="U961" i="9"/>
  <c r="X952" i="9"/>
  <c r="Z943" i="9"/>
  <c r="X939" i="9"/>
  <c r="U925" i="9"/>
  <c r="X915" i="9"/>
  <c r="Z888" i="9"/>
  <c r="Y884" i="9"/>
  <c r="W880" i="9"/>
  <c r="X868" i="9"/>
  <c r="AA864" i="9"/>
  <c r="Y861" i="9"/>
  <c r="W839" i="9"/>
  <c r="V834" i="9"/>
  <c r="AA816" i="9"/>
  <c r="U805" i="9"/>
  <c r="AA785" i="9"/>
  <c r="V762" i="9"/>
  <c r="V1025" i="9"/>
  <c r="W1016" i="9"/>
  <c r="X1014" i="9"/>
  <c r="Z998" i="9"/>
  <c r="Y992" i="9"/>
  <c r="X988" i="9"/>
  <c r="Z979" i="9"/>
  <c r="W969" i="9"/>
  <c r="AA960" i="9"/>
  <c r="U930" i="9"/>
  <c r="W911" i="9"/>
  <c r="V880" i="9"/>
  <c r="AA876" i="9"/>
  <c r="X861" i="9"/>
  <c r="U834" i="9"/>
  <c r="Z823" i="9"/>
  <c r="Z816" i="9"/>
  <c r="X807" i="9"/>
  <c r="W777" i="9"/>
  <c r="Z743" i="9"/>
  <c r="Z738" i="9"/>
  <c r="Y750" i="9"/>
  <c r="U742" i="9"/>
  <c r="V723" i="9"/>
  <c r="Z719" i="9"/>
  <c r="U713" i="9"/>
  <c r="Y630" i="9"/>
  <c r="Z606" i="9"/>
  <c r="U737" i="9"/>
  <c r="AA712" i="9"/>
  <c r="V706" i="9"/>
  <c r="Z702" i="9"/>
  <c r="Y606" i="9"/>
  <c r="W603" i="9"/>
  <c r="Y454" i="9"/>
  <c r="U622" i="9"/>
  <c r="W747" i="9"/>
  <c r="U670" i="9"/>
  <c r="U617" i="9"/>
  <c r="V742" i="9"/>
  <c r="V754" i="9"/>
  <c r="U706" i="9"/>
  <c r="U629" i="9"/>
  <c r="Z599" i="9"/>
  <c r="AA695" i="9"/>
  <c r="Y690" i="9"/>
  <c r="U677" i="9"/>
  <c r="AA635" i="9"/>
  <c r="AA628" i="9"/>
  <c r="V615" i="9"/>
  <c r="V610" i="9"/>
  <c r="U718" i="9"/>
  <c r="U701" i="9"/>
  <c r="U634" i="9"/>
  <c r="U646" i="9"/>
  <c r="W723" i="9"/>
  <c r="U749" i="9"/>
  <c r="Z695" i="9"/>
  <c r="V682" i="9"/>
  <c r="AA676" i="9"/>
  <c r="Z635" i="9"/>
  <c r="Z623" i="9"/>
  <c r="Z618" i="9"/>
  <c r="U610" i="9"/>
  <c r="V651" i="9"/>
  <c r="W656" i="9"/>
  <c r="W632" i="9"/>
  <c r="X601" i="9"/>
  <c r="W757" i="9"/>
  <c r="Y755" i="9"/>
  <c r="AA753" i="9"/>
  <c r="V752" i="9"/>
  <c r="X750" i="9"/>
  <c r="Z748" i="9"/>
  <c r="U747" i="9"/>
  <c r="W745" i="9"/>
  <c r="V740" i="9"/>
  <c r="Z736" i="9"/>
  <c r="U735" i="9"/>
  <c r="W733" i="9"/>
  <c r="Y731" i="9"/>
  <c r="AA729" i="9"/>
  <c r="V728" i="9"/>
  <c r="X726" i="9"/>
  <c r="W721" i="9"/>
  <c r="Y719" i="9"/>
  <c r="AA717" i="9"/>
  <c r="U711" i="9"/>
  <c r="Y707" i="9"/>
  <c r="V704" i="9"/>
  <c r="X690" i="9"/>
  <c r="V680" i="9"/>
  <c r="U675" i="9"/>
  <c r="W673" i="9"/>
  <c r="Y671" i="9"/>
  <c r="AA669" i="9"/>
  <c r="V668" i="9"/>
  <c r="X666" i="9"/>
  <c r="Y659" i="9"/>
  <c r="Y647" i="9"/>
  <c r="V644" i="9"/>
  <c r="Y635" i="9"/>
  <c r="AA633" i="9"/>
  <c r="V632" i="9"/>
  <c r="X630" i="9"/>
  <c r="Z628" i="9"/>
  <c r="W625" i="9"/>
  <c r="Y623" i="9"/>
  <c r="AA621" i="9"/>
  <c r="X618" i="9"/>
  <c r="Z616" i="9"/>
  <c r="U615" i="9"/>
  <c r="W613" i="9"/>
  <c r="Y611" i="9"/>
  <c r="V608" i="9"/>
  <c r="Y599" i="9"/>
  <c r="X549" i="9"/>
  <c r="X757" i="9"/>
  <c r="W752" i="9"/>
  <c r="W740" i="9"/>
  <c r="W608" i="9"/>
  <c r="AA758" i="9"/>
  <c r="V757" i="9"/>
  <c r="X755" i="9"/>
  <c r="Z753" i="9"/>
  <c r="W750" i="9"/>
  <c r="Y748" i="9"/>
  <c r="AA746" i="9"/>
  <c r="X743" i="9"/>
  <c r="Z741" i="9"/>
  <c r="U740" i="9"/>
  <c r="W738" i="9"/>
  <c r="AA734" i="9"/>
  <c r="X731" i="9"/>
  <c r="Z729" i="9"/>
  <c r="Y724" i="9"/>
  <c r="AA722" i="9"/>
  <c r="V721" i="9"/>
  <c r="U716" i="9"/>
  <c r="W714" i="9"/>
  <c r="V709" i="9"/>
  <c r="Z705" i="9"/>
  <c r="U704" i="9"/>
  <c r="W702" i="9"/>
  <c r="AA698" i="9"/>
  <c r="Z693" i="9"/>
  <c r="Y688" i="9"/>
  <c r="AA686" i="9"/>
  <c r="V685" i="9"/>
  <c r="U668" i="9"/>
  <c r="Z657" i="9"/>
  <c r="Y652" i="9"/>
  <c r="X635" i="9"/>
  <c r="Z633" i="9"/>
  <c r="U632" i="9"/>
  <c r="W630" i="9"/>
  <c r="Y628" i="9"/>
  <c r="AA626" i="9"/>
  <c r="V625" i="9"/>
  <c r="X623" i="9"/>
  <c r="Z621" i="9"/>
  <c r="U620" i="9"/>
  <c r="W618" i="9"/>
  <c r="V613" i="9"/>
  <c r="Z609" i="9"/>
  <c r="U608" i="9"/>
  <c r="W606" i="9"/>
  <c r="Y604" i="9"/>
  <c r="AA602" i="9"/>
  <c r="V601" i="9"/>
  <c r="X599" i="9"/>
  <c r="Z758" i="9"/>
  <c r="U757" i="9"/>
  <c r="Y753" i="9"/>
  <c r="AA751" i="9"/>
  <c r="U745" i="9"/>
  <c r="Y741" i="9"/>
  <c r="AA739" i="9"/>
  <c r="V738" i="9"/>
  <c r="X736" i="9"/>
  <c r="Z734" i="9"/>
  <c r="Y729" i="9"/>
  <c r="AA727" i="9"/>
  <c r="Y717" i="9"/>
  <c r="AA715" i="9"/>
  <c r="X712" i="9"/>
  <c r="U709" i="9"/>
  <c r="AA703" i="9"/>
  <c r="V702" i="9"/>
  <c r="X700" i="9"/>
  <c r="Z698" i="9"/>
  <c r="Y693" i="9"/>
  <c r="W683" i="9"/>
  <c r="Y681" i="9"/>
  <c r="AA679" i="9"/>
  <c r="X676" i="9"/>
  <c r="U673" i="9"/>
  <c r="W671" i="9"/>
  <c r="V666" i="9"/>
  <c r="Z662" i="9"/>
  <c r="V654" i="9"/>
  <c r="U649" i="9"/>
  <c r="W635" i="9"/>
  <c r="Y633" i="9"/>
  <c r="AA631" i="9"/>
  <c r="V630" i="9"/>
  <c r="X628" i="9"/>
  <c r="Z626" i="9"/>
  <c r="W623" i="9"/>
  <c r="Y621" i="9"/>
  <c r="AA619" i="9"/>
  <c r="X616" i="9"/>
  <c r="Z614" i="9"/>
  <c r="U613" i="9"/>
  <c r="W611" i="9"/>
  <c r="AA607" i="9"/>
  <c r="X604" i="9"/>
  <c r="Z602" i="9"/>
  <c r="AA595" i="9"/>
  <c r="X745" i="9"/>
  <c r="X721" i="9"/>
  <c r="X661" i="9"/>
  <c r="W748" i="9"/>
  <c r="Y746" i="9"/>
  <c r="AA744" i="9"/>
  <c r="V743" i="9"/>
  <c r="X741" i="9"/>
  <c r="W736" i="9"/>
  <c r="Y734" i="9"/>
  <c r="AA732" i="9"/>
  <c r="W724" i="9"/>
  <c r="X717" i="9"/>
  <c r="Z715" i="9"/>
  <c r="U714" i="9"/>
  <c r="W712" i="9"/>
  <c r="Y710" i="9"/>
  <c r="AA708" i="9"/>
  <c r="V707" i="9"/>
  <c r="X705" i="9"/>
  <c r="W700" i="9"/>
  <c r="Z691" i="9"/>
  <c r="Z679" i="9"/>
  <c r="U678" i="9"/>
  <c r="Y674" i="9"/>
  <c r="AA636" i="9"/>
  <c r="X633" i="9"/>
  <c r="Z631" i="9"/>
  <c r="U630" i="9"/>
  <c r="Y626" i="9"/>
  <c r="AA624" i="9"/>
  <c r="Y614" i="9"/>
  <c r="AA612" i="9"/>
  <c r="V611" i="9"/>
  <c r="X609" i="9"/>
  <c r="Z607" i="9"/>
  <c r="Y602" i="9"/>
  <c r="AA600" i="9"/>
  <c r="Y507" i="9"/>
  <c r="X758" i="9"/>
  <c r="Z756" i="9"/>
  <c r="W753" i="9"/>
  <c r="Y751" i="9"/>
  <c r="AA749" i="9"/>
  <c r="X746" i="9"/>
  <c r="Z744" i="9"/>
  <c r="Y739" i="9"/>
  <c r="AA737" i="9"/>
  <c r="V736" i="9"/>
  <c r="Z732" i="9"/>
  <c r="Y727" i="9"/>
  <c r="AA725" i="9"/>
  <c r="X722" i="9"/>
  <c r="V700" i="9"/>
  <c r="Z696" i="9"/>
  <c r="AA689" i="9"/>
  <c r="X686" i="9"/>
  <c r="W681" i="9"/>
  <c r="X674" i="9"/>
  <c r="Z672" i="9"/>
  <c r="Y667" i="9"/>
  <c r="Z660" i="9"/>
  <c r="Z648" i="9"/>
  <c r="W645" i="9"/>
  <c r="Z636" i="9"/>
  <c r="W621" i="9"/>
  <c r="Y619" i="9"/>
  <c r="AA617" i="9"/>
  <c r="V616" i="9"/>
  <c r="X614" i="9"/>
  <c r="W609" i="9"/>
  <c r="Y607" i="9"/>
  <c r="AA605" i="9"/>
  <c r="X625" i="9"/>
  <c r="W758" i="9"/>
  <c r="Y756" i="9"/>
  <c r="AA754" i="9"/>
  <c r="X751" i="9"/>
  <c r="Z749" i="9"/>
  <c r="W746" i="9"/>
  <c r="Y744" i="9"/>
  <c r="AA742" i="9"/>
  <c r="V741" i="9"/>
  <c r="X727" i="9"/>
  <c r="Z725" i="9"/>
  <c r="W722" i="9"/>
  <c r="Y720" i="9"/>
  <c r="AA718" i="9"/>
  <c r="Z713" i="9"/>
  <c r="W710" i="9"/>
  <c r="Y708" i="9"/>
  <c r="AA706" i="9"/>
  <c r="V705" i="9"/>
  <c r="Y696" i="9"/>
  <c r="AA694" i="9"/>
  <c r="X691" i="9"/>
  <c r="Z689" i="9"/>
  <c r="Y684" i="9"/>
  <c r="Z677" i="9"/>
  <c r="V669" i="9"/>
  <c r="AA658" i="9"/>
  <c r="X655" i="9"/>
  <c r="Z653" i="9"/>
  <c r="W650" i="9"/>
  <c r="Y636" i="9"/>
  <c r="AA634" i="9"/>
  <c r="V633" i="9"/>
  <c r="X631" i="9"/>
  <c r="Z629" i="9"/>
  <c r="W626" i="9"/>
  <c r="Y624" i="9"/>
  <c r="AA622" i="9"/>
  <c r="X619" i="9"/>
  <c r="Z617" i="9"/>
  <c r="Y612" i="9"/>
  <c r="AA610" i="9"/>
  <c r="V609" i="9"/>
  <c r="Z605" i="9"/>
  <c r="Y600" i="9"/>
  <c r="X697" i="9"/>
  <c r="W692" i="9"/>
  <c r="W620" i="9"/>
  <c r="V758" i="9"/>
  <c r="X756" i="9"/>
  <c r="Z754" i="9"/>
  <c r="W751" i="9"/>
  <c r="Y749" i="9"/>
  <c r="AA747" i="9"/>
  <c r="W739" i="9"/>
  <c r="X732" i="9"/>
  <c r="Z730" i="9"/>
  <c r="X720" i="9"/>
  <c r="Z718" i="9"/>
  <c r="W715" i="9"/>
  <c r="Y713" i="9"/>
  <c r="W703" i="9"/>
  <c r="Y701" i="9"/>
  <c r="AA699" i="9"/>
  <c r="X684" i="9"/>
  <c r="Z682" i="9"/>
  <c r="AA663" i="9"/>
  <c r="X636" i="9"/>
  <c r="Z634" i="9"/>
  <c r="W631" i="9"/>
  <c r="Y629" i="9"/>
  <c r="AA627" i="9"/>
  <c r="X624" i="9"/>
  <c r="Z622" i="9"/>
  <c r="W619" i="9"/>
  <c r="Y617" i="9"/>
  <c r="AA615" i="9"/>
  <c r="V614" i="9"/>
  <c r="X600" i="9"/>
  <c r="W756" i="9"/>
  <c r="Y754" i="9"/>
  <c r="AA752" i="9"/>
  <c r="Z747" i="9"/>
  <c r="Y742" i="9"/>
  <c r="AA740" i="9"/>
  <c r="V739" i="9"/>
  <c r="X737" i="9"/>
  <c r="Y730" i="9"/>
  <c r="AA728" i="9"/>
  <c r="Z723" i="9"/>
  <c r="W720" i="9"/>
  <c r="Z711" i="9"/>
  <c r="U710" i="9"/>
  <c r="V703" i="9"/>
  <c r="Z699" i="9"/>
  <c r="Y694" i="9"/>
  <c r="AA692" i="9"/>
  <c r="Z687" i="9"/>
  <c r="Z675" i="9"/>
  <c r="W672" i="9"/>
  <c r="V667" i="9"/>
  <c r="W636" i="9"/>
  <c r="Y634" i="9"/>
  <c r="AA632" i="9"/>
  <c r="V631" i="9"/>
  <c r="X629" i="9"/>
  <c r="Z627" i="9"/>
  <c r="W624" i="9"/>
  <c r="Y622" i="9"/>
  <c r="AA620" i="9"/>
  <c r="W612" i="9"/>
  <c r="X605" i="9"/>
  <c r="Z603" i="9"/>
  <c r="X685" i="9"/>
  <c r="W680" i="9"/>
  <c r="AA757" i="9"/>
  <c r="V756" i="9"/>
  <c r="Z752" i="9"/>
  <c r="V744" i="9"/>
  <c r="W737" i="9"/>
  <c r="Y735" i="9"/>
  <c r="AA733" i="9"/>
  <c r="X730" i="9"/>
  <c r="Z728" i="9"/>
  <c r="W725" i="9"/>
  <c r="Z716" i="9"/>
  <c r="AA709" i="9"/>
  <c r="V708" i="9"/>
  <c r="W701" i="9"/>
  <c r="AA697" i="9"/>
  <c r="X670" i="9"/>
  <c r="W665" i="9"/>
  <c r="V636" i="9"/>
  <c r="X634" i="9"/>
  <c r="Z632" i="9"/>
  <c r="W629" i="9"/>
  <c r="Y627" i="9"/>
  <c r="AA625" i="9"/>
  <c r="Z620" i="9"/>
  <c r="Y615" i="9"/>
  <c r="AA613" i="9"/>
  <c r="V612" i="9"/>
  <c r="X610" i="9"/>
  <c r="Y603" i="9"/>
  <c r="AA601" i="9"/>
  <c r="Z578" i="9"/>
  <c r="Z745" i="9"/>
  <c r="Z733" i="9"/>
  <c r="Y716" i="9"/>
  <c r="Y704" i="9"/>
  <c r="Z685" i="9"/>
  <c r="U636" i="9"/>
  <c r="Z625" i="9"/>
  <c r="Y608" i="9"/>
  <c r="V582" i="9"/>
  <c r="X752" i="9"/>
  <c r="X573" i="9"/>
  <c r="AA559" i="9"/>
  <c r="Y554" i="9"/>
  <c r="U546" i="9"/>
  <c r="X585" i="9"/>
  <c r="U582" i="9"/>
  <c r="W575" i="9"/>
  <c r="Y561" i="9"/>
  <c r="U589" i="9"/>
  <c r="V575" i="9"/>
  <c r="AA571" i="9"/>
  <c r="Z566" i="9"/>
  <c r="W556" i="9"/>
  <c r="Z571" i="9"/>
  <c r="Y566" i="9"/>
  <c r="W563" i="9"/>
  <c r="V558" i="9"/>
  <c r="Y597" i="9"/>
  <c r="V594" i="9"/>
  <c r="Y590" i="9"/>
  <c r="W587" i="9"/>
  <c r="U577" i="9"/>
  <c r="W568" i="9"/>
  <c r="W544" i="9"/>
  <c r="W597" i="9"/>
  <c r="X590" i="9"/>
  <c r="Z588" i="9"/>
  <c r="U587" i="9"/>
  <c r="W585" i="9"/>
  <c r="Y583" i="9"/>
  <c r="AA581" i="9"/>
  <c r="V580" i="9"/>
  <c r="X578" i="9"/>
  <c r="U575" i="9"/>
  <c r="W573" i="9"/>
  <c r="Z564" i="9"/>
  <c r="V556" i="9"/>
  <c r="Z552" i="9"/>
  <c r="U551" i="9"/>
  <c r="Y547" i="9"/>
  <c r="AA576" i="9"/>
  <c r="AA598" i="9"/>
  <c r="V597" i="9"/>
  <c r="X595" i="9"/>
  <c r="U592" i="9"/>
  <c r="X583" i="9"/>
  <c r="U580" i="9"/>
  <c r="V573" i="9"/>
  <c r="Z569" i="9"/>
  <c r="AA562" i="9"/>
  <c r="V561" i="9"/>
  <c r="X559" i="9"/>
  <c r="W554" i="9"/>
  <c r="X547" i="9"/>
  <c r="Z545" i="9"/>
  <c r="U544" i="9"/>
  <c r="AA588" i="9"/>
  <c r="Z598" i="9"/>
  <c r="W595" i="9"/>
  <c r="Y593" i="9"/>
  <c r="AA591" i="9"/>
  <c r="Z586" i="9"/>
  <c r="U585" i="9"/>
  <c r="W583" i="9"/>
  <c r="Y581" i="9"/>
  <c r="AA579" i="9"/>
  <c r="V578" i="9"/>
  <c r="Y569" i="9"/>
  <c r="AA567" i="9"/>
  <c r="X564" i="9"/>
  <c r="Z562" i="9"/>
  <c r="Y557" i="9"/>
  <c r="Z550" i="9"/>
  <c r="U549" i="9"/>
  <c r="V487" i="9"/>
  <c r="X593" i="9"/>
  <c r="Z591" i="9"/>
  <c r="U590" i="9"/>
  <c r="W588" i="9"/>
  <c r="Y586" i="9"/>
  <c r="W576" i="9"/>
  <c r="Y574" i="9"/>
  <c r="AA572" i="9"/>
  <c r="X557" i="9"/>
  <c r="Z555" i="9"/>
  <c r="Y550" i="9"/>
  <c r="X533" i="9"/>
  <c r="U487" i="9"/>
  <c r="AA552" i="9"/>
  <c r="Z596" i="9"/>
  <c r="W593" i="9"/>
  <c r="Z584" i="9"/>
  <c r="V576" i="9"/>
  <c r="Z572" i="9"/>
  <c r="Y567" i="9"/>
  <c r="AA565" i="9"/>
  <c r="Z560" i="9"/>
  <c r="Z548" i="9"/>
  <c r="W545" i="9"/>
  <c r="W497" i="9"/>
  <c r="W598" i="9"/>
  <c r="Y596" i="9"/>
  <c r="X591" i="9"/>
  <c r="Z589" i="9"/>
  <c r="W586" i="9"/>
  <c r="AA582" i="9"/>
  <c r="V581" i="9"/>
  <c r="X579" i="9"/>
  <c r="W574" i="9"/>
  <c r="AA570" i="9"/>
  <c r="Y560" i="9"/>
  <c r="AA546" i="9"/>
  <c r="X543" i="9"/>
  <c r="Z594" i="9"/>
  <c r="Y589" i="9"/>
  <c r="AA587" i="9"/>
  <c r="X584" i="9"/>
  <c r="Y577" i="9"/>
  <c r="V574" i="9"/>
  <c r="Z558" i="9"/>
  <c r="W555" i="9"/>
  <c r="AA551" i="9"/>
  <c r="X548" i="9"/>
  <c r="W543" i="9"/>
  <c r="W596" i="9"/>
  <c r="AA592" i="9"/>
  <c r="W584" i="9"/>
  <c r="V579" i="9"/>
  <c r="X577" i="9"/>
  <c r="Y570" i="9"/>
  <c r="AA568" i="9"/>
  <c r="X565" i="9"/>
  <c r="X553" i="9"/>
  <c r="X594" i="9"/>
  <c r="Z592" i="9"/>
  <c r="Z580" i="9"/>
  <c r="Y563" i="9"/>
  <c r="W553" i="9"/>
  <c r="Z500" i="9"/>
  <c r="Z507" i="9"/>
  <c r="AA500" i="9"/>
  <c r="Z495" i="9"/>
  <c r="AA505" i="9"/>
  <c r="Y495" i="9"/>
  <c r="V540" i="9"/>
  <c r="V499" i="9"/>
  <c r="V523" i="9"/>
  <c r="AA536" i="9"/>
  <c r="W485" i="9"/>
  <c r="AA488" i="9"/>
  <c r="X509" i="9"/>
  <c r="X502" i="9"/>
  <c r="AA493" i="9"/>
  <c r="W509" i="9"/>
  <c r="X497" i="9"/>
  <c r="Z541" i="9"/>
  <c r="U540" i="9"/>
  <c r="W538" i="9"/>
  <c r="AA534" i="9"/>
  <c r="AA522" i="9"/>
  <c r="X519" i="9"/>
  <c r="V509" i="9"/>
  <c r="X507" i="9"/>
  <c r="Z505" i="9"/>
  <c r="U504" i="9"/>
  <c r="W502" i="9"/>
  <c r="Y500" i="9"/>
  <c r="AA498" i="9"/>
  <c r="V497" i="9"/>
  <c r="X495" i="9"/>
  <c r="Z493" i="9"/>
  <c r="U492" i="9"/>
  <c r="Y488" i="9"/>
  <c r="AA486" i="9"/>
  <c r="V485" i="9"/>
  <c r="X483" i="9"/>
  <c r="V504" i="9"/>
  <c r="V538" i="9"/>
  <c r="W531" i="9"/>
  <c r="Y529" i="9"/>
  <c r="AA527" i="9"/>
  <c r="V526" i="9"/>
  <c r="X524" i="9"/>
  <c r="U521" i="9"/>
  <c r="U509" i="9"/>
  <c r="W507" i="9"/>
  <c r="Y505" i="9"/>
  <c r="AA503" i="9"/>
  <c r="V502" i="9"/>
  <c r="X500" i="9"/>
  <c r="Z498" i="9"/>
  <c r="V490" i="9"/>
  <c r="X488" i="9"/>
  <c r="Z486" i="9"/>
  <c r="U485" i="9"/>
  <c r="W483" i="9"/>
  <c r="AA508" i="9"/>
  <c r="U502" i="9"/>
  <c r="X493" i="9"/>
  <c r="Z491" i="9"/>
  <c r="U490" i="9"/>
  <c r="V483" i="9"/>
  <c r="W461" i="9"/>
  <c r="AA537" i="9"/>
  <c r="Z508" i="9"/>
  <c r="U507" i="9"/>
  <c r="W505" i="9"/>
  <c r="Y503" i="9"/>
  <c r="AA501" i="9"/>
  <c r="X498" i="9"/>
  <c r="Z496" i="9"/>
  <c r="U495" i="9"/>
  <c r="W493" i="9"/>
  <c r="Y491" i="9"/>
  <c r="AA489" i="9"/>
  <c r="V488" i="9"/>
  <c r="Z484" i="9"/>
  <c r="U483" i="9"/>
  <c r="AA542" i="9"/>
  <c r="V541" i="9"/>
  <c r="X539" i="9"/>
  <c r="Y532" i="9"/>
  <c r="Y520" i="9"/>
  <c r="V517" i="9"/>
  <c r="Y508" i="9"/>
  <c r="AA506" i="9"/>
  <c r="V505" i="9"/>
  <c r="X503" i="9"/>
  <c r="Z501" i="9"/>
  <c r="W498" i="9"/>
  <c r="Y496" i="9"/>
  <c r="AA494" i="9"/>
  <c r="X491" i="9"/>
  <c r="Z489" i="9"/>
  <c r="W486" i="9"/>
  <c r="Y484" i="9"/>
  <c r="W468" i="9"/>
  <c r="Z530" i="9"/>
  <c r="Y525" i="9"/>
  <c r="X508" i="9"/>
  <c r="Z506" i="9"/>
  <c r="W503" i="9"/>
  <c r="Y501" i="9"/>
  <c r="AA499" i="9"/>
  <c r="X496" i="9"/>
  <c r="Z494" i="9"/>
  <c r="W491" i="9"/>
  <c r="V486" i="9"/>
  <c r="Z482" i="9"/>
  <c r="V539" i="9"/>
  <c r="Z535" i="9"/>
  <c r="W508" i="9"/>
  <c r="Y506" i="9"/>
  <c r="AA504" i="9"/>
  <c r="V503" i="9"/>
  <c r="X501" i="9"/>
  <c r="Z499" i="9"/>
  <c r="W496" i="9"/>
  <c r="Y494" i="9"/>
  <c r="AA492" i="9"/>
  <c r="X489" i="9"/>
  <c r="Z487" i="9"/>
  <c r="W484" i="9"/>
  <c r="AA509" i="9"/>
  <c r="X506" i="9"/>
  <c r="Z504" i="9"/>
  <c r="Y499" i="9"/>
  <c r="AA497" i="9"/>
  <c r="Y487" i="9"/>
  <c r="AA485" i="9"/>
  <c r="V484" i="9"/>
  <c r="X482" i="9"/>
  <c r="W518" i="9"/>
  <c r="Z509" i="9"/>
  <c r="W494" i="9"/>
  <c r="Y492" i="9"/>
  <c r="AA490" i="9"/>
  <c r="V489" i="9"/>
  <c r="W482" i="9"/>
  <c r="X478" i="9"/>
  <c r="V542" i="9"/>
  <c r="X528" i="9"/>
  <c r="V506" i="9"/>
  <c r="X504" i="9"/>
  <c r="Z502" i="9"/>
  <c r="X492" i="9"/>
  <c r="Z490" i="9"/>
  <c r="V482" i="9"/>
  <c r="U482" i="9"/>
  <c r="V468" i="9"/>
  <c r="X473" i="9"/>
  <c r="Y466" i="9"/>
  <c r="U463" i="9"/>
  <c r="Y459" i="9"/>
  <c r="X466" i="9"/>
  <c r="W478" i="9"/>
  <c r="Y476" i="9"/>
  <c r="AA474" i="9"/>
  <c r="V473" i="9"/>
  <c r="Z469" i="9"/>
  <c r="W466" i="9"/>
  <c r="Z457" i="9"/>
  <c r="Z464" i="9"/>
  <c r="Y481" i="9"/>
  <c r="AA479" i="9"/>
  <c r="X476" i="9"/>
  <c r="Z474" i="9"/>
  <c r="W471" i="9"/>
  <c r="Y469" i="9"/>
  <c r="X464" i="9"/>
  <c r="Z462" i="9"/>
  <c r="U461" i="9"/>
  <c r="W459" i="9"/>
  <c r="AA455" i="9"/>
  <c r="V454" i="9"/>
  <c r="X452" i="9"/>
  <c r="Y424" i="9"/>
  <c r="X481" i="9"/>
  <c r="Z479" i="9"/>
  <c r="W476" i="9"/>
  <c r="V471" i="9"/>
  <c r="Z467" i="9"/>
  <c r="Y462" i="9"/>
  <c r="AA460" i="9"/>
  <c r="X457" i="9"/>
  <c r="Z455" i="9"/>
  <c r="U454" i="9"/>
  <c r="W481" i="9"/>
  <c r="Y479" i="9"/>
  <c r="AA477" i="9"/>
  <c r="X474" i="9"/>
  <c r="Z472" i="9"/>
  <c r="W469" i="9"/>
  <c r="AA465" i="9"/>
  <c r="X462" i="9"/>
  <c r="U459" i="9"/>
  <c r="W457" i="9"/>
  <c r="V452" i="9"/>
  <c r="V481" i="9"/>
  <c r="Y472" i="9"/>
  <c r="AA470" i="9"/>
  <c r="X467" i="9"/>
  <c r="Z465" i="9"/>
  <c r="U464" i="9"/>
  <c r="Y460" i="9"/>
  <c r="AA458" i="9"/>
  <c r="Z453" i="9"/>
  <c r="U452" i="9"/>
  <c r="U481" i="9"/>
  <c r="Y477" i="9"/>
  <c r="AA475" i="9"/>
  <c r="X472" i="9"/>
  <c r="W467" i="9"/>
  <c r="Y465" i="9"/>
  <c r="AA463" i="9"/>
  <c r="Y453" i="9"/>
  <c r="AA480" i="9"/>
  <c r="X477" i="9"/>
  <c r="Z475" i="9"/>
  <c r="Y470" i="9"/>
  <c r="AA468" i="9"/>
  <c r="W460" i="9"/>
  <c r="V455" i="9"/>
  <c r="Z480" i="9"/>
  <c r="Y475" i="9"/>
  <c r="AA473" i="9"/>
  <c r="Y463" i="9"/>
  <c r="AA461" i="9"/>
  <c r="X458" i="9"/>
  <c r="AA434" i="9"/>
  <c r="Y480" i="9"/>
  <c r="AA478" i="9"/>
  <c r="W470" i="9"/>
  <c r="W458" i="9"/>
  <c r="Y456" i="9"/>
  <c r="V453" i="9"/>
  <c r="AA471" i="9"/>
  <c r="X456" i="9"/>
  <c r="X339" i="9"/>
  <c r="V475" i="9"/>
  <c r="W456" i="9"/>
  <c r="X426" i="9"/>
  <c r="W426" i="9"/>
  <c r="AA358" i="9"/>
  <c r="Z306" i="9"/>
  <c r="X431" i="9"/>
  <c r="Y436" i="9"/>
  <c r="U423" i="9"/>
  <c r="X438" i="9"/>
  <c r="AA422" i="9"/>
  <c r="U447" i="9"/>
  <c r="W438" i="9"/>
  <c r="X443" i="9"/>
  <c r="U394" i="9"/>
  <c r="V450" i="9"/>
  <c r="X436" i="9"/>
  <c r="U421" i="9"/>
  <c r="W419" i="9"/>
  <c r="Y417" i="9"/>
  <c r="U413" i="9"/>
  <c r="AA363" i="9"/>
  <c r="V342" i="9"/>
  <c r="V339" i="9"/>
  <c r="Y327" i="9"/>
  <c r="AA308" i="9"/>
  <c r="Y303" i="9"/>
  <c r="Z451" i="9"/>
  <c r="U450" i="9"/>
  <c r="W448" i="9"/>
  <c r="AA444" i="9"/>
  <c r="Z439" i="9"/>
  <c r="Y434" i="9"/>
  <c r="AA432" i="9"/>
  <c r="V431" i="9"/>
  <c r="AA352" i="9"/>
  <c r="W311" i="9"/>
  <c r="Z441" i="9"/>
  <c r="AA449" i="9"/>
  <c r="V448" i="9"/>
  <c r="X446" i="9"/>
  <c r="Z444" i="9"/>
  <c r="W441" i="9"/>
  <c r="Y439" i="9"/>
  <c r="W429" i="9"/>
  <c r="Y427" i="9"/>
  <c r="AA425" i="9"/>
  <c r="X422" i="9"/>
  <c r="U419" i="9"/>
  <c r="W417" i="9"/>
  <c r="V415" i="9"/>
  <c r="Z380" i="9"/>
  <c r="X451" i="9"/>
  <c r="U448" i="9"/>
  <c r="W446" i="9"/>
  <c r="Z437" i="9"/>
  <c r="V429" i="9"/>
  <c r="Z425" i="9"/>
  <c r="U424" i="9"/>
  <c r="Y420" i="9"/>
  <c r="AA366" i="9"/>
  <c r="Z344" i="9"/>
  <c r="V446" i="9"/>
  <c r="Z442" i="9"/>
  <c r="AA435" i="9"/>
  <c r="X432" i="9"/>
  <c r="W427" i="9"/>
  <c r="X420" i="9"/>
  <c r="Z418" i="9"/>
  <c r="AA379" i="9"/>
  <c r="AA322" i="9"/>
  <c r="V451" i="9"/>
  <c r="Y442" i="9"/>
  <c r="AA440" i="9"/>
  <c r="X437" i="9"/>
  <c r="Z435" i="9"/>
  <c r="Y430" i="9"/>
  <c r="Z423" i="9"/>
  <c r="X319" i="9"/>
  <c r="U451" i="9"/>
  <c r="W449" i="9"/>
  <c r="Y447" i="9"/>
  <c r="AA445" i="9"/>
  <c r="V432" i="9"/>
  <c r="X430" i="9"/>
  <c r="Z428" i="9"/>
  <c r="U366" i="9"/>
  <c r="X351" i="9"/>
  <c r="AA325" i="9"/>
  <c r="V449" i="9"/>
  <c r="Z445" i="9"/>
  <c r="Y440" i="9"/>
  <c r="Z433" i="9"/>
  <c r="Z421" i="9"/>
  <c r="W418" i="9"/>
  <c r="Z377" i="9"/>
  <c r="AA365" i="9"/>
  <c r="W447" i="9"/>
  <c r="AA443" i="9"/>
  <c r="Y433" i="9"/>
  <c r="Y450" i="9"/>
  <c r="W428" i="9"/>
  <c r="AA415" i="9"/>
  <c r="Y413" i="9"/>
  <c r="V428" i="9"/>
  <c r="Z317" i="9"/>
  <c r="U335" i="9"/>
  <c r="Z408" i="9"/>
  <c r="Y380" i="9"/>
  <c r="X377" i="9"/>
  <c r="AA373" i="9"/>
  <c r="Y349" i="9"/>
  <c r="V328" i="9"/>
  <c r="Z308" i="9"/>
  <c r="Y306" i="9"/>
  <c r="U266" i="9"/>
  <c r="Y393" i="9"/>
  <c r="X380" i="9"/>
  <c r="W377" i="9"/>
  <c r="Z373" i="9"/>
  <c r="X366" i="9"/>
  <c r="V359" i="9"/>
  <c r="V347" i="9"/>
  <c r="W344" i="9"/>
  <c r="AA341" i="9"/>
  <c r="U328" i="9"/>
  <c r="Y315" i="9"/>
  <c r="W301" i="9"/>
  <c r="V285" i="9"/>
  <c r="W404" i="9"/>
  <c r="W380" i="9"/>
  <c r="Y373" i="9"/>
  <c r="U359" i="9"/>
  <c r="Z351" i="9"/>
  <c r="V344" i="9"/>
  <c r="Y336" i="9"/>
  <c r="X330" i="9"/>
  <c r="U325" i="9"/>
  <c r="X315" i="9"/>
  <c r="Y379" i="9"/>
  <c r="Z375" i="9"/>
  <c r="Z368" i="9"/>
  <c r="X361" i="9"/>
  <c r="Y358" i="9"/>
  <c r="Y353" i="9"/>
  <c r="W351" i="9"/>
  <c r="U336" i="9"/>
  <c r="V319" i="9"/>
  <c r="W312" i="9"/>
  <c r="Y300" i="9"/>
  <c r="U354" i="9"/>
  <c r="U330" i="9"/>
  <c r="AA407" i="9"/>
  <c r="X401" i="9"/>
  <c r="Y382" i="9"/>
  <c r="X379" i="9"/>
  <c r="Y375" i="9"/>
  <c r="X368" i="9"/>
  <c r="X353" i="9"/>
  <c r="Z340" i="9"/>
  <c r="U327" i="9"/>
  <c r="W321" i="9"/>
  <c r="U319" i="9"/>
  <c r="Z314" i="9"/>
  <c r="Y297" i="9"/>
  <c r="X295" i="9"/>
  <c r="X412" i="9"/>
  <c r="Y405" i="9"/>
  <c r="X375" i="9"/>
  <c r="U365" i="9"/>
  <c r="V348" i="9"/>
  <c r="Z335" i="9"/>
  <c r="V321" i="9"/>
  <c r="AA318" i="9"/>
  <c r="W381" i="9"/>
  <c r="V375" i="9"/>
  <c r="Z360" i="9"/>
  <c r="Z342" i="9"/>
  <c r="X340" i="9"/>
  <c r="Y335" i="9"/>
  <c r="Z328" i="9"/>
  <c r="U321" i="9"/>
  <c r="Z318" i="9"/>
  <c r="AA311" i="9"/>
  <c r="V307" i="9"/>
  <c r="X373" i="9"/>
  <c r="AA295" i="9"/>
  <c r="Y360" i="9"/>
  <c r="AA347" i="9"/>
  <c r="Y342" i="9"/>
  <c r="W340" i="9"/>
  <c r="Z337" i="9"/>
  <c r="AA380" i="9"/>
  <c r="Z347" i="9"/>
  <c r="U411" i="9"/>
  <c r="Z406" i="9"/>
  <c r="X406" i="9"/>
  <c r="Z294" i="9"/>
  <c r="X294" i="9"/>
  <c r="X241" i="9"/>
  <c r="AD124" i="9" a="1"/>
  <c r="AD124" i="9" s="1"/>
  <c r="AN124" i="9" s="1"/>
  <c r="W372" i="9"/>
  <c r="Z372" i="9"/>
  <c r="AA372" i="9"/>
  <c r="V372" i="9"/>
  <c r="X346" i="9"/>
  <c r="AA346" i="9"/>
  <c r="W334" i="9"/>
  <c r="AA334" i="9"/>
  <c r="U334" i="9"/>
  <c r="Z334" i="9"/>
  <c r="Z371" i="9"/>
  <c r="Y346" i="9"/>
  <c r="U320" i="9"/>
  <c r="V320" i="9"/>
  <c r="Y320" i="9"/>
  <c r="W310" i="9"/>
  <c r="Z310" i="9"/>
  <c r="X310" i="9"/>
  <c r="U395" i="9"/>
  <c r="X317" i="9"/>
  <c r="V305" i="9"/>
  <c r="AA305" i="9"/>
  <c r="X305" i="9"/>
  <c r="AA298" i="9"/>
  <c r="Z298" i="9"/>
  <c r="V346" i="9"/>
  <c r="Z381" i="9"/>
  <c r="AD137" i="9" a="1"/>
  <c r="AD137" i="9" s="1"/>
  <c r="AN137" i="9" s="1"/>
  <c r="Y381" i="9"/>
  <c r="V381" i="9"/>
  <c r="Z369" i="9"/>
  <c r="V369" i="9"/>
  <c r="W369" i="9"/>
  <c r="Y369" i="9"/>
  <c r="AA362" i="9"/>
  <c r="V362" i="9"/>
  <c r="U362" i="9"/>
  <c r="X362" i="9"/>
  <c r="Z362" i="9"/>
  <c r="W355" i="9"/>
  <c r="X355" i="9"/>
  <c r="U355" i="9"/>
  <c r="V355" i="9"/>
  <c r="W343" i="9"/>
  <c r="Y343" i="9"/>
  <c r="AA343" i="9"/>
  <c r="V343" i="9"/>
  <c r="U331" i="9"/>
  <c r="W331" i="9"/>
  <c r="AA331" i="9"/>
  <c r="V324" i="9"/>
  <c r="U324" i="9"/>
  <c r="Y409" i="9"/>
  <c r="Y333" i="9"/>
  <c r="W402" i="9"/>
  <c r="Y402" i="9"/>
  <c r="Y376" i="9"/>
  <c r="U376" i="9"/>
  <c r="X376" i="9"/>
  <c r="AA376" i="9"/>
  <c r="V376" i="9"/>
  <c r="Z357" i="9"/>
  <c r="V357" i="9"/>
  <c r="W357" i="9"/>
  <c r="Y357" i="9"/>
  <c r="Z326" i="9"/>
  <c r="U326" i="9"/>
  <c r="V326" i="9"/>
  <c r="Y313" i="9"/>
  <c r="X371" i="9"/>
  <c r="V371" i="9"/>
  <c r="W371" i="9"/>
  <c r="Y364" i="9"/>
  <c r="U364" i="9"/>
  <c r="X364" i="9"/>
  <c r="Z364" i="9"/>
  <c r="Z345" i="9"/>
  <c r="V345" i="9"/>
  <c r="Y345" i="9"/>
  <c r="X345" i="9"/>
  <c r="AA333" i="9"/>
  <c r="U333" i="9"/>
  <c r="AD135" i="9" a="1"/>
  <c r="AD135" i="9" s="1"/>
  <c r="AN135" i="9" s="1"/>
  <c r="U416" i="9"/>
  <c r="W416" i="9"/>
  <c r="X416" i="9"/>
  <c r="V397" i="9"/>
  <c r="X397" i="9"/>
  <c r="W378" i="9"/>
  <c r="Y378" i="9"/>
  <c r="Z378" i="9"/>
  <c r="V378" i="9"/>
  <c r="AA378" i="9"/>
  <c r="W411" i="9"/>
  <c r="W313" i="9"/>
  <c r="U414" i="9"/>
  <c r="Z414" i="9"/>
  <c r="AA350" i="9"/>
  <c r="X350" i="9"/>
  <c r="Y350" i="9"/>
  <c r="W350" i="9"/>
  <c r="AA338" i="9"/>
  <c r="U338" i="9"/>
  <c r="Y338" i="9"/>
  <c r="Z338" i="9"/>
  <c r="V399" i="9"/>
  <c r="Z399" i="9"/>
  <c r="U392" i="9"/>
  <c r="X392" i="9"/>
  <c r="V390" i="9"/>
  <c r="AA381" i="9"/>
  <c r="X369" i="9"/>
  <c r="Z324" i="9"/>
  <c r="U294" i="9"/>
  <c r="Y398" i="9"/>
  <c r="V341" i="9"/>
  <c r="Z301" i="9"/>
  <c r="AD119" i="9" a="1"/>
  <c r="AD119" i="9" s="1"/>
  <c r="AN119" i="9" s="1"/>
  <c r="W341" i="9"/>
  <c r="W349" i="9"/>
  <c r="V304" i="9"/>
  <c r="X304" i="9"/>
  <c r="W403" i="9"/>
  <c r="Z403" i="9"/>
  <c r="V396" i="9"/>
  <c r="W396" i="9"/>
  <c r="V382" i="9"/>
  <c r="W382" i="9"/>
  <c r="X382" i="9"/>
  <c r="Z382" i="9"/>
  <c r="X370" i="9"/>
  <c r="AA370" i="9"/>
  <c r="U363" i="9"/>
  <c r="Y363" i="9"/>
  <c r="Z363" i="9"/>
  <c r="U356" i="9"/>
  <c r="V356" i="9"/>
  <c r="W356" i="9"/>
  <c r="X356" i="9"/>
  <c r="U332" i="9"/>
  <c r="Y332" i="9"/>
  <c r="Z332" i="9"/>
  <c r="Y370" i="9"/>
  <c r="AA367" i="9"/>
  <c r="V360" i="9"/>
  <c r="AA336" i="9"/>
  <c r="AA327" i="9"/>
  <c r="W299" i="9"/>
  <c r="X323" i="9"/>
  <c r="U323" i="9"/>
  <c r="Y323" i="9"/>
  <c r="Y316" i="9"/>
  <c r="X316" i="9"/>
  <c r="AA316" i="9"/>
  <c r="W309" i="9"/>
  <c r="Y309" i="9"/>
  <c r="X360" i="9"/>
  <c r="X337" i="9"/>
  <c r="AA337" i="9"/>
  <c r="AA297" i="9"/>
  <c r="AA410" i="9"/>
  <c r="Z410" i="9"/>
  <c r="U391" i="9"/>
  <c r="W391" i="9"/>
  <c r="AA377" i="9"/>
  <c r="V377" i="9"/>
  <c r="W370" i="9"/>
  <c r="Z349" i="9"/>
  <c r="W332" i="9"/>
  <c r="V323" i="9"/>
  <c r="V299" i="9"/>
  <c r="AA400" i="9"/>
  <c r="V400" i="9"/>
  <c r="Z379" i="9"/>
  <c r="U379" i="9"/>
  <c r="W367" i="9"/>
  <c r="Z367" i="9"/>
  <c r="U329" i="9"/>
  <c r="X329" i="9"/>
  <c r="U322" i="9"/>
  <c r="W322" i="9"/>
  <c r="Y329" i="9"/>
  <c r="AA374" i="9"/>
  <c r="Y374" i="9"/>
  <c r="Z374" i="9"/>
  <c r="Z348" i="9"/>
  <c r="AA348" i="9"/>
  <c r="U296" i="9"/>
  <c r="Y296" i="9"/>
  <c r="Z296" i="9"/>
  <c r="AA382" i="9"/>
  <c r="X374" i="9"/>
  <c r="U367" i="9"/>
  <c r="AA353" i="9"/>
  <c r="W329" i="9"/>
  <c r="V303" i="9"/>
  <c r="AD102" i="9" a="1"/>
  <c r="AD102" i="9" s="1"/>
  <c r="AN102" i="9" s="1"/>
  <c r="W375" i="9"/>
  <c r="AA307" i="9"/>
  <c r="AD136" i="9" a="1"/>
  <c r="AD136" i="9" s="1"/>
  <c r="AN136" i="9" s="1"/>
  <c r="AD121" i="9" a="1"/>
  <c r="AD121" i="9" s="1"/>
  <c r="AN121" i="9" s="1"/>
  <c r="Y365" i="9"/>
  <c r="AA361" i="9"/>
  <c r="W358" i="9"/>
  <c r="Y354" i="9"/>
  <c r="Z352" i="9"/>
  <c r="W302" i="9"/>
  <c r="AD134" i="9" a="1"/>
  <c r="AD134" i="9" s="1"/>
  <c r="AN134" i="9" s="1"/>
  <c r="AD114" i="9" a="1"/>
  <c r="AD114" i="9" s="1"/>
  <c r="AN114" i="9" s="1"/>
  <c r="V412" i="9"/>
  <c r="X365" i="9"/>
  <c r="AA359" i="9"/>
  <c r="V358" i="9"/>
  <c r="X354" i="9"/>
  <c r="Z312" i="9"/>
  <c r="V302" i="9"/>
  <c r="W300" i="9"/>
  <c r="AD133" i="9" a="1"/>
  <c r="AD133" i="9" s="1"/>
  <c r="AN133" i="9" s="1"/>
  <c r="AD111" i="9" a="1"/>
  <c r="AD111" i="9" s="1"/>
  <c r="AN111" i="9" s="1"/>
  <c r="U368" i="9"/>
  <c r="Y361" i="9"/>
  <c r="Z359" i="9"/>
  <c r="V354" i="9"/>
  <c r="W352" i="9"/>
  <c r="Z330" i="9"/>
  <c r="X325" i="9"/>
  <c r="W314" i="9"/>
  <c r="AD131" i="9" a="1"/>
  <c r="AD131" i="9" s="1"/>
  <c r="AN131" i="9" s="1"/>
  <c r="AD110" i="9" a="1"/>
  <c r="AD110" i="9" s="1"/>
  <c r="AN110" i="9" s="1"/>
  <c r="AD109" i="9" a="1"/>
  <c r="AD109" i="9" s="1"/>
  <c r="AN109" i="9" s="1"/>
  <c r="AD107" i="9" a="1"/>
  <c r="AD107" i="9" s="1"/>
  <c r="AN107" i="9" s="1"/>
  <c r="Y368" i="9"/>
  <c r="Z366" i="9"/>
  <c r="U361" i="9"/>
  <c r="W339" i="9"/>
  <c r="AD126" i="9" a="1"/>
  <c r="AD126" i="9" s="1"/>
  <c r="AN126" i="9" s="1"/>
  <c r="AC12" i="9"/>
  <c r="AD12" i="9" s="1" a="1"/>
  <c r="AD12" i="9" s="1"/>
  <c r="AN12" i="9" s="1"/>
  <c r="AD22" i="9" a="1"/>
  <c r="AD22" i="9" s="1"/>
  <c r="AN22" i="9" s="1"/>
  <c r="AD34" i="9" a="1"/>
  <c r="AD34" i="9" s="1"/>
  <c r="AN34" i="9" s="1"/>
  <c r="AD46" i="9" a="1"/>
  <c r="AD46" i="9" s="1"/>
  <c r="AN46" i="9" s="1"/>
  <c r="AD58" i="9" a="1"/>
  <c r="AD58" i="9" s="1"/>
  <c r="AN58" i="9" s="1"/>
  <c r="AD70" i="9" a="1"/>
  <c r="AD70" i="9" s="1"/>
  <c r="AN70" i="9" s="1"/>
  <c r="AD82" i="9" a="1"/>
  <c r="AD82" i="9" s="1"/>
  <c r="AN82" i="9" s="1"/>
  <c r="AD94" i="9" a="1"/>
  <c r="AD94" i="9" s="1"/>
  <c r="AN94" i="9" s="1"/>
  <c r="AD106" i="9" a="1"/>
  <c r="AD106" i="9" s="1"/>
  <c r="AN106" i="9" s="1"/>
  <c r="AD118" i="9" a="1"/>
  <c r="AD118" i="9" s="1"/>
  <c r="AN118" i="9" s="1"/>
  <c r="AD23" i="9" a="1"/>
  <c r="AD23" i="9" s="1"/>
  <c r="AN23" i="9" s="1"/>
  <c r="AD35" i="9" a="1"/>
  <c r="AD35" i="9" s="1"/>
  <c r="AN35" i="9" s="1"/>
  <c r="AD47" i="9" a="1"/>
  <c r="AD47" i="9" s="1"/>
  <c r="AN47" i="9" s="1"/>
  <c r="AD59" i="9" a="1"/>
  <c r="AD59" i="9" s="1"/>
  <c r="AN59" i="9" s="1"/>
  <c r="AD71" i="9" a="1"/>
  <c r="AD71" i="9" s="1"/>
  <c r="AN71" i="9" s="1"/>
  <c r="AD83" i="9" a="1"/>
  <c r="AD83" i="9" s="1"/>
  <c r="AN83" i="9" s="1"/>
  <c r="AD24" i="9" a="1"/>
  <c r="AD24" i="9" s="1"/>
  <c r="AN24" i="9" s="1"/>
  <c r="AD36" i="9" a="1"/>
  <c r="AD36" i="9" s="1"/>
  <c r="AN36" i="9" s="1"/>
  <c r="AD48" i="9" a="1"/>
  <c r="AD48" i="9" s="1"/>
  <c r="AN48" i="9" s="1"/>
  <c r="AD60" i="9" a="1"/>
  <c r="AD60" i="9" s="1"/>
  <c r="AN60" i="9" s="1"/>
  <c r="AD72" i="9" a="1"/>
  <c r="AD72" i="9" s="1"/>
  <c r="AN72" i="9" s="1"/>
  <c r="AD84" i="9" a="1"/>
  <c r="AD84" i="9" s="1"/>
  <c r="AN84" i="9" s="1"/>
  <c r="AD96" i="9" a="1"/>
  <c r="AD96" i="9" s="1"/>
  <c r="AN96" i="9" s="1"/>
  <c r="AD108" i="9" a="1"/>
  <c r="AD108" i="9" s="1"/>
  <c r="AN108" i="9" s="1"/>
  <c r="AD120" i="9" a="1"/>
  <c r="AD120" i="9" s="1"/>
  <c r="AN120" i="9" s="1"/>
  <c r="AD132" i="9" a="1"/>
  <c r="AD132" i="9" s="1"/>
  <c r="AN132" i="9" s="1"/>
  <c r="AD13" i="9" a="1"/>
  <c r="AD13" i="9" s="1"/>
  <c r="AN13" i="9" s="1"/>
  <c r="AD25" i="9" a="1"/>
  <c r="AD25" i="9" s="1"/>
  <c r="AN25" i="9" s="1"/>
  <c r="AD37" i="9" a="1"/>
  <c r="AD37" i="9" s="1"/>
  <c r="AN37" i="9" s="1"/>
  <c r="AD49" i="9" a="1"/>
  <c r="AD49" i="9" s="1"/>
  <c r="AN49" i="9" s="1"/>
  <c r="AD61" i="9" a="1"/>
  <c r="AD61" i="9" s="1"/>
  <c r="AN61" i="9" s="1"/>
  <c r="AD73" i="9" a="1"/>
  <c r="AD73" i="9" s="1"/>
  <c r="AN73" i="9" s="1"/>
  <c r="AD85" i="9" a="1"/>
  <c r="AD85" i="9" s="1"/>
  <c r="AN85" i="9" s="1"/>
  <c r="AD97" i="9" a="1"/>
  <c r="AD97" i="9" s="1"/>
  <c r="AN97" i="9" s="1"/>
  <c r="AD14" i="9" a="1"/>
  <c r="AD14" i="9" s="1"/>
  <c r="AN14" i="9" s="1"/>
  <c r="AD26" i="9" a="1"/>
  <c r="AD26" i="9" s="1"/>
  <c r="AN26" i="9" s="1"/>
  <c r="AD38" i="9" a="1"/>
  <c r="AD38" i="9" s="1"/>
  <c r="AN38" i="9" s="1"/>
  <c r="AD50" i="9" a="1"/>
  <c r="AD50" i="9" s="1"/>
  <c r="AN50" i="9" s="1"/>
  <c r="AD62" i="9" a="1"/>
  <c r="AD62" i="9" s="1"/>
  <c r="AN62" i="9" s="1"/>
  <c r="AD74" i="9" a="1"/>
  <c r="AD74" i="9" s="1"/>
  <c r="AN74" i="9" s="1"/>
  <c r="AD86" i="9" a="1"/>
  <c r="AD86" i="9" s="1"/>
  <c r="AN86" i="9" s="1"/>
  <c r="AD98" i="9" a="1"/>
  <c r="AD98" i="9" s="1"/>
  <c r="AN98" i="9" s="1"/>
  <c r="AD15" i="9" a="1"/>
  <c r="AD15" i="9" s="1"/>
  <c r="AN15" i="9" s="1"/>
  <c r="AD27" i="9" a="1"/>
  <c r="AD27" i="9" s="1"/>
  <c r="AN27" i="9" s="1"/>
  <c r="AD39" i="9" a="1"/>
  <c r="AD39" i="9" s="1"/>
  <c r="AN39" i="9" s="1"/>
  <c r="AD51" i="9" a="1"/>
  <c r="AD51" i="9" s="1"/>
  <c r="AN51" i="9" s="1"/>
  <c r="AD63" i="9" a="1"/>
  <c r="AD63" i="9" s="1"/>
  <c r="AN63" i="9" s="1"/>
  <c r="AD75" i="9" a="1"/>
  <c r="AD75" i="9" s="1"/>
  <c r="AN75" i="9" s="1"/>
  <c r="AD16" i="9" a="1"/>
  <c r="AD16" i="9" s="1"/>
  <c r="AN16" i="9" s="1"/>
  <c r="AD28" i="9" a="1"/>
  <c r="AD28" i="9" s="1"/>
  <c r="AN28" i="9" s="1"/>
  <c r="AD40" i="9" a="1"/>
  <c r="AD40" i="9" s="1"/>
  <c r="AN40" i="9" s="1"/>
  <c r="AD52" i="9" a="1"/>
  <c r="AD52" i="9" s="1"/>
  <c r="AN52" i="9" s="1"/>
  <c r="AD64" i="9" a="1"/>
  <c r="AD64" i="9" s="1"/>
  <c r="AN64" i="9" s="1"/>
  <c r="AD76" i="9" a="1"/>
  <c r="AD76" i="9" s="1"/>
  <c r="AN76" i="9" s="1"/>
  <c r="AD88" i="9" a="1"/>
  <c r="AD88" i="9" s="1"/>
  <c r="AN88" i="9" s="1"/>
  <c r="AD100" i="9" a="1"/>
  <c r="AD100" i="9" s="1"/>
  <c r="AN100" i="9" s="1"/>
  <c r="AD112" i="9" a="1"/>
  <c r="AD112" i="9" s="1"/>
  <c r="AN112" i="9" s="1"/>
  <c r="AD17" i="9" a="1"/>
  <c r="AD17" i="9" s="1"/>
  <c r="AN17" i="9" s="1"/>
  <c r="AD29" i="9" a="1"/>
  <c r="AD29" i="9" s="1"/>
  <c r="AN29" i="9" s="1"/>
  <c r="AD41" i="9" a="1"/>
  <c r="AD41" i="9" s="1"/>
  <c r="AN41" i="9" s="1"/>
  <c r="AD53" i="9" a="1"/>
  <c r="AD53" i="9" s="1"/>
  <c r="AN53" i="9" s="1"/>
  <c r="AD65" i="9" a="1"/>
  <c r="AD65" i="9" s="1"/>
  <c r="AN65" i="9" s="1"/>
  <c r="AD77" i="9" a="1"/>
  <c r="AD77" i="9" s="1"/>
  <c r="AN77" i="9" s="1"/>
  <c r="AD89" i="9" a="1"/>
  <c r="AD89" i="9" s="1"/>
  <c r="AN89" i="9" s="1"/>
  <c r="AD101" i="9" a="1"/>
  <c r="AD101" i="9" s="1"/>
  <c r="AN101" i="9" s="1"/>
  <c r="AD113" i="9" a="1"/>
  <c r="AD113" i="9" s="1"/>
  <c r="AN113" i="9" s="1"/>
  <c r="AD18" i="9" a="1"/>
  <c r="AD18" i="9" s="1"/>
  <c r="AN18" i="9" s="1"/>
  <c r="AD30" i="9" a="1"/>
  <c r="AD30" i="9" s="1"/>
  <c r="AN30" i="9" s="1"/>
  <c r="AD42" i="9" a="1"/>
  <c r="AD42" i="9" s="1"/>
  <c r="AN42" i="9" s="1"/>
  <c r="AD54" i="9" a="1"/>
  <c r="AD54" i="9" s="1"/>
  <c r="AN54" i="9" s="1"/>
  <c r="AD66" i="9" a="1"/>
  <c r="AD66" i="9" s="1"/>
  <c r="AN66" i="9" s="1"/>
  <c r="AD78" i="9" a="1"/>
  <c r="AD78" i="9" s="1"/>
  <c r="AN78" i="9" s="1"/>
  <c r="AD19" i="9" a="1"/>
  <c r="AD19" i="9" s="1"/>
  <c r="AN19" i="9" s="1"/>
  <c r="AD31" i="9" a="1"/>
  <c r="AD31" i="9" s="1"/>
  <c r="AN31" i="9" s="1"/>
  <c r="AD43" i="9" a="1"/>
  <c r="AD43" i="9" s="1"/>
  <c r="AN43" i="9" s="1"/>
  <c r="AD55" i="9" a="1"/>
  <c r="AD55" i="9" s="1"/>
  <c r="AN55" i="9" s="1"/>
  <c r="AD67" i="9" a="1"/>
  <c r="AD67" i="9" s="1"/>
  <c r="AN67" i="9" s="1"/>
  <c r="AD79" i="9" a="1"/>
  <c r="AD79" i="9" s="1"/>
  <c r="AN79" i="9" s="1"/>
  <c r="AD91" i="9" a="1"/>
  <c r="AD91" i="9" s="1"/>
  <c r="AN91" i="9" s="1"/>
  <c r="AD103" i="9" a="1"/>
  <c r="AD103" i="9" s="1"/>
  <c r="AN103" i="9" s="1"/>
  <c r="AD115" i="9" a="1"/>
  <c r="AD115" i="9" s="1"/>
  <c r="AN115" i="9" s="1"/>
  <c r="AD20" i="9" a="1"/>
  <c r="AD20" i="9" s="1"/>
  <c r="AN20" i="9" s="1"/>
  <c r="AD32" i="9" a="1"/>
  <c r="AD32" i="9" s="1"/>
  <c r="AN32" i="9" s="1"/>
  <c r="AD44" i="9" a="1"/>
  <c r="AD44" i="9" s="1"/>
  <c r="AN44" i="9" s="1"/>
  <c r="AD56" i="9" a="1"/>
  <c r="AD56" i="9" s="1"/>
  <c r="AN56" i="9" s="1"/>
  <c r="AD68" i="9" a="1"/>
  <c r="AD68" i="9" s="1"/>
  <c r="AN68" i="9" s="1"/>
  <c r="AD80" i="9" a="1"/>
  <c r="AD80" i="9" s="1"/>
  <c r="AN80" i="9" s="1"/>
  <c r="AD92" i="9" a="1"/>
  <c r="AD92" i="9" s="1"/>
  <c r="AN92" i="9" s="1"/>
  <c r="AD104" i="9" a="1"/>
  <c r="AD104" i="9" s="1"/>
  <c r="AN104" i="9" s="1"/>
  <c r="AD116" i="9" a="1"/>
  <c r="AD116" i="9" s="1"/>
  <c r="AN116" i="9" s="1"/>
  <c r="AD128" i="9" a="1"/>
  <c r="AD128" i="9" s="1"/>
  <c r="AN128" i="9" s="1"/>
  <c r="AD21" i="9" a="1"/>
  <c r="AD21" i="9" s="1"/>
  <c r="AN21" i="9" s="1"/>
  <c r="AD33" i="9" a="1"/>
  <c r="AD33" i="9" s="1"/>
  <c r="AN33" i="9" s="1"/>
  <c r="AD45" i="9" a="1"/>
  <c r="AD45" i="9" s="1"/>
  <c r="AN45" i="9" s="1"/>
  <c r="AD57" i="9" a="1"/>
  <c r="AD57" i="9" s="1"/>
  <c r="AN57" i="9" s="1"/>
  <c r="AD69" i="9" a="1"/>
  <c r="AD69" i="9" s="1"/>
  <c r="AN69" i="9" s="1"/>
  <c r="AD81" i="9" a="1"/>
  <c r="AD81" i="9" s="1"/>
  <c r="AN81" i="9" s="1"/>
  <c r="AD93" i="9" a="1"/>
  <c r="AD93" i="9" s="1"/>
  <c r="AN93" i="9" s="1"/>
  <c r="AD105" i="9" a="1"/>
  <c r="AD105" i="9" s="1"/>
  <c r="AN105" i="9" s="1"/>
  <c r="AD117" i="9" a="1"/>
  <c r="AD117" i="9" s="1"/>
  <c r="AN117" i="9" s="1"/>
  <c r="AD129" i="9" a="1"/>
  <c r="AD129" i="9" s="1"/>
  <c r="AN129" i="9" s="1"/>
  <c r="AD125" i="9" a="1"/>
  <c r="AD125" i="9" s="1"/>
  <c r="AN125" i="9" s="1"/>
  <c r="AD99" i="9" a="1"/>
  <c r="AD99" i="9" s="1"/>
  <c r="AN99" i="9" s="1"/>
  <c r="AD95" i="9" a="1"/>
  <c r="AD95" i="9" s="1"/>
  <c r="AN95" i="9" s="1"/>
  <c r="AD90" i="9" a="1"/>
  <c r="AD90" i="9" s="1"/>
  <c r="AN90" i="9" s="1"/>
  <c r="AD122" i="9" a="1"/>
  <c r="AD122" i="9" s="1"/>
  <c r="AN122" i="9" s="1"/>
  <c r="AD87" i="9" a="1"/>
  <c r="AD87" i="9" s="1"/>
  <c r="AN87" i="9" s="1"/>
  <c r="X167" i="9"/>
  <c r="Z281" i="9"/>
  <c r="U10" i="9"/>
  <c r="U292" i="9"/>
  <c r="U104" i="9"/>
  <c r="V233" i="9"/>
  <c r="X233" i="9"/>
  <c r="Y233" i="9"/>
  <c r="Z233" i="9"/>
  <c r="U233" i="9"/>
  <c r="W238" i="9"/>
  <c r="X238" i="9"/>
  <c r="Y238" i="9"/>
  <c r="AA238" i="9"/>
  <c r="X226" i="9"/>
  <c r="Y226" i="9"/>
  <c r="Z226" i="9"/>
  <c r="AA226" i="9"/>
  <c r="Y159" i="9"/>
  <c r="U159" i="9"/>
  <c r="V159" i="9"/>
  <c r="Z25" i="9"/>
  <c r="X25" i="9"/>
  <c r="U238" i="9"/>
  <c r="AA114" i="9"/>
  <c r="U114" i="9"/>
  <c r="X114" i="9"/>
  <c r="Z114" i="9"/>
  <c r="Y114" i="9"/>
  <c r="X41" i="9"/>
  <c r="AA41" i="9"/>
  <c r="U41" i="9"/>
  <c r="AA34" i="9"/>
  <c r="V34" i="9"/>
  <c r="U34" i="9"/>
  <c r="Y260" i="9"/>
  <c r="W182" i="9"/>
  <c r="X182" i="9"/>
  <c r="Y182" i="9"/>
  <c r="Y191" i="9"/>
  <c r="AA191" i="9"/>
  <c r="V254" i="9"/>
  <c r="W254" i="9"/>
  <c r="Y254" i="9"/>
  <c r="Z254" i="9"/>
  <c r="X254" i="9"/>
  <c r="AA254" i="9"/>
  <c r="Z121" i="9"/>
  <c r="U121" i="9"/>
  <c r="W121" i="9"/>
  <c r="Y121" i="9"/>
  <c r="V121" i="9"/>
  <c r="X121" i="9"/>
  <c r="AA186" i="9"/>
  <c r="Y186" i="9"/>
  <c r="U256" i="9"/>
  <c r="V213" i="9"/>
  <c r="W213" i="9"/>
  <c r="X213" i="9"/>
  <c r="Z213" i="9"/>
  <c r="Z283" i="9"/>
  <c r="AA283" i="9"/>
  <c r="U208" i="9"/>
  <c r="X208" i="9"/>
  <c r="Z208" i="9"/>
  <c r="W137" i="9"/>
  <c r="U137" i="9"/>
  <c r="U66" i="9"/>
  <c r="V66" i="9"/>
  <c r="W66" i="9"/>
  <c r="Y66" i="9"/>
  <c r="V272" i="9"/>
  <c r="Z272" i="9"/>
  <c r="AA229" i="9"/>
  <c r="U229" i="9"/>
  <c r="W229" i="9"/>
  <c r="V229" i="9"/>
  <c r="Z217" i="9"/>
  <c r="AA217" i="9"/>
  <c r="W217" i="9"/>
  <c r="V217" i="9"/>
  <c r="Y208" i="9"/>
  <c r="Z276" i="9"/>
  <c r="W276" i="9"/>
  <c r="X222" i="9"/>
  <c r="Z222" i="9"/>
  <c r="Y222" i="9"/>
  <c r="W222" i="9"/>
  <c r="AA73" i="9"/>
  <c r="U73" i="9"/>
  <c r="Y73" i="9"/>
  <c r="V73" i="9"/>
  <c r="Z164" i="9"/>
  <c r="U164" i="9"/>
  <c r="W164" i="9"/>
  <c r="V89" i="9"/>
  <c r="W89" i="9"/>
  <c r="Y89" i="9"/>
  <c r="AA89" i="9"/>
  <c r="X82" i="9"/>
  <c r="Y82" i="9"/>
  <c r="AA82" i="9"/>
  <c r="U82" i="9"/>
  <c r="V18" i="9"/>
  <c r="Z18" i="9"/>
  <c r="U252" i="9"/>
  <c r="V252" i="9"/>
  <c r="X252" i="9"/>
  <c r="Y252" i="9"/>
  <c r="Z252" i="9"/>
  <c r="AA252" i="9"/>
  <c r="V245" i="9"/>
  <c r="W245" i="9"/>
  <c r="Y245" i="9"/>
  <c r="Z245" i="9"/>
  <c r="AA245" i="9"/>
  <c r="X243" i="9"/>
  <c r="Y243" i="9"/>
  <c r="AA243" i="9"/>
  <c r="W243" i="9"/>
  <c r="Y236" i="9"/>
  <c r="Z236" i="9"/>
  <c r="AA236" i="9"/>
  <c r="V236" i="9"/>
  <c r="V220" i="9"/>
  <c r="X220" i="9"/>
  <c r="Z220" i="9"/>
  <c r="U211" i="9"/>
  <c r="Y211" i="9"/>
  <c r="Z211" i="9"/>
  <c r="AA211" i="9"/>
  <c r="W202" i="9"/>
  <c r="X202" i="9"/>
  <c r="Y202" i="9"/>
  <c r="V180" i="9"/>
  <c r="Y180" i="9"/>
  <c r="AA180" i="9"/>
  <c r="V173" i="9"/>
  <c r="W173" i="9"/>
  <c r="Y173" i="9"/>
  <c r="U162" i="9"/>
  <c r="X162" i="9"/>
  <c r="X153" i="9"/>
  <c r="AA153" i="9"/>
  <c r="V144" i="9"/>
  <c r="Y144" i="9"/>
  <c r="Y128" i="9"/>
  <c r="Z128" i="9"/>
  <c r="AA128" i="9"/>
  <c r="V128" i="9"/>
  <c r="X128" i="9"/>
  <c r="U112" i="9"/>
  <c r="W112" i="9"/>
  <c r="X112" i="9"/>
  <c r="Z112" i="9"/>
  <c r="U105" i="9"/>
  <c r="V105" i="9"/>
  <c r="W105" i="9"/>
  <c r="AA105" i="9"/>
  <c r="W96" i="9"/>
  <c r="X96" i="9"/>
  <c r="Y96" i="9"/>
  <c r="AA96" i="9"/>
  <c r="Z80" i="9"/>
  <c r="AA80" i="9"/>
  <c r="W57" i="9"/>
  <c r="X57" i="9"/>
  <c r="AA57" i="9"/>
  <c r="V48" i="9"/>
  <c r="W48" i="9"/>
  <c r="AA48" i="9"/>
  <c r="Y32" i="9"/>
  <c r="V32" i="9"/>
  <c r="V16" i="9"/>
  <c r="X16" i="9"/>
  <c r="U9" i="9"/>
  <c r="V9" i="9"/>
  <c r="U287" i="9"/>
  <c r="U268" i="9"/>
  <c r="W264" i="9"/>
  <c r="U128" i="9"/>
  <c r="Y64" i="9"/>
  <c r="W247" i="9"/>
  <c r="X247" i="9"/>
  <c r="Y247" i="9"/>
  <c r="Z247" i="9"/>
  <c r="AA247" i="9"/>
  <c r="U204" i="9"/>
  <c r="W204" i="9"/>
  <c r="X204" i="9"/>
  <c r="AA204" i="9"/>
  <c r="V175" i="9"/>
  <c r="W175" i="9"/>
  <c r="AA175" i="9"/>
  <c r="X166" i="9"/>
  <c r="Y166" i="9"/>
  <c r="Y155" i="9"/>
  <c r="AA155" i="9"/>
  <c r="U139" i="9"/>
  <c r="Y139" i="9"/>
  <c r="X123" i="9"/>
  <c r="Z123" i="9"/>
  <c r="AA123" i="9"/>
  <c r="U123" i="9"/>
  <c r="W123" i="9"/>
  <c r="U107" i="9"/>
  <c r="V107" i="9"/>
  <c r="Y107" i="9"/>
  <c r="AA107" i="9"/>
  <c r="W98" i="9"/>
  <c r="Y98" i="9"/>
  <c r="Z98" i="9"/>
  <c r="V91" i="9"/>
  <c r="X91" i="9"/>
  <c r="Y91" i="9"/>
  <c r="Z91" i="9"/>
  <c r="X75" i="9"/>
  <c r="Y75" i="9"/>
  <c r="U75" i="9"/>
  <c r="W75" i="9"/>
  <c r="W59" i="9"/>
  <c r="Y59" i="9"/>
  <c r="AA59" i="9"/>
  <c r="V50" i="9"/>
  <c r="X50" i="9"/>
  <c r="Z50" i="9"/>
  <c r="U43" i="9"/>
  <c r="Y43" i="9"/>
  <c r="AA43" i="9"/>
  <c r="Y27" i="9"/>
  <c r="Z27" i="9"/>
  <c r="U11" i="9"/>
  <c r="Y293" i="9"/>
  <c r="V271" i="9"/>
  <c r="Z267" i="9"/>
  <c r="W162" i="9"/>
  <c r="Y126" i="9"/>
  <c r="X107" i="9"/>
  <c r="U249" i="9"/>
  <c r="V249" i="9"/>
  <c r="W249" i="9"/>
  <c r="X249" i="9"/>
  <c r="Y249" i="9"/>
  <c r="AA249" i="9"/>
  <c r="U240" i="9"/>
  <c r="W240" i="9"/>
  <c r="Y240" i="9"/>
  <c r="Z240" i="9"/>
  <c r="AA240" i="9"/>
  <c r="Y231" i="9"/>
  <c r="AA231" i="9"/>
  <c r="U231" i="9"/>
  <c r="W231" i="9"/>
  <c r="Z224" i="9"/>
  <c r="AA224" i="9"/>
  <c r="X224" i="9"/>
  <c r="V215" i="9"/>
  <c r="W215" i="9"/>
  <c r="Y215" i="9"/>
  <c r="U206" i="9"/>
  <c r="W206" i="9"/>
  <c r="Y206" i="9"/>
  <c r="V197" i="9"/>
  <c r="X197" i="9"/>
  <c r="Z197" i="9"/>
  <c r="U197" i="9"/>
  <c r="AA195" i="9"/>
  <c r="U195" i="9"/>
  <c r="W195" i="9"/>
  <c r="U193" i="9"/>
  <c r="W193" i="9"/>
  <c r="Y193" i="9"/>
  <c r="W184" i="9"/>
  <c r="X184" i="9"/>
  <c r="V177" i="9"/>
  <c r="X177" i="9"/>
  <c r="U168" i="9"/>
  <c r="X168" i="9"/>
  <c r="AA168" i="9"/>
  <c r="U157" i="9"/>
  <c r="W157" i="9"/>
  <c r="U141" i="9"/>
  <c r="AA141" i="9"/>
  <c r="Y116" i="9"/>
  <c r="AA116" i="9"/>
  <c r="V116" i="9"/>
  <c r="X116" i="9"/>
  <c r="U100" i="9"/>
  <c r="V100" i="9"/>
  <c r="W100" i="9"/>
  <c r="X100" i="9"/>
  <c r="V93" i="9"/>
  <c r="X93" i="9"/>
  <c r="AA93" i="9"/>
  <c r="U84" i="9"/>
  <c r="Y84" i="9"/>
  <c r="Z84" i="9"/>
  <c r="AA84" i="9"/>
  <c r="AA68" i="9"/>
  <c r="V68" i="9"/>
  <c r="V52" i="9"/>
  <c r="Z52" i="9"/>
  <c r="V45" i="9"/>
  <c r="W45" i="9"/>
  <c r="X45" i="9"/>
  <c r="U36" i="9"/>
  <c r="W36" i="9"/>
  <c r="Y36" i="9"/>
  <c r="X293" i="9"/>
  <c r="Z291" i="9"/>
  <c r="U290" i="9"/>
  <c r="Y286" i="9"/>
  <c r="Z279" i="9"/>
  <c r="AA277" i="9"/>
  <c r="X274" i="9"/>
  <c r="W269" i="9"/>
  <c r="AA98" i="9"/>
  <c r="Z95" i="9"/>
  <c r="U80" i="9"/>
  <c r="U32" i="9"/>
  <c r="V125" i="9"/>
  <c r="X125" i="9"/>
  <c r="Y125" i="9"/>
  <c r="Z125" i="9"/>
  <c r="AA125" i="9"/>
  <c r="U125" i="9"/>
  <c r="W118" i="9"/>
  <c r="Y118" i="9"/>
  <c r="Z118" i="9"/>
  <c r="AA118" i="9"/>
  <c r="V118" i="9"/>
  <c r="Z109" i="9"/>
  <c r="AA109" i="9"/>
  <c r="U109" i="9"/>
  <c r="Y109" i="9"/>
  <c r="AA102" i="9"/>
  <c r="U102" i="9"/>
  <c r="V102" i="9"/>
  <c r="X102" i="9"/>
  <c r="W77" i="9"/>
  <c r="X77" i="9"/>
  <c r="AA77" i="9"/>
  <c r="U77" i="9"/>
  <c r="X70" i="9"/>
  <c r="Z70" i="9"/>
  <c r="V70" i="9"/>
  <c r="Z61" i="9"/>
  <c r="Y61" i="9"/>
  <c r="AA54" i="9"/>
  <c r="V54" i="9"/>
  <c r="Z54" i="9"/>
  <c r="Z29" i="9"/>
  <c r="AA29" i="9"/>
  <c r="W22" i="9"/>
  <c r="Z22" i="9"/>
  <c r="Z13" i="9"/>
  <c r="U13" i="9"/>
  <c r="V288" i="9"/>
  <c r="W224" i="9"/>
  <c r="Z177" i="9"/>
  <c r="V145" i="9"/>
  <c r="W116" i="9"/>
  <c r="X85" i="9"/>
  <c r="Y278" i="9"/>
  <c r="U251" i="9"/>
  <c r="V251" i="9"/>
  <c r="W251" i="9"/>
  <c r="Y251" i="9"/>
  <c r="AA251" i="9"/>
  <c r="V242" i="9"/>
  <c r="W242" i="9"/>
  <c r="X242" i="9"/>
  <c r="Y242" i="9"/>
  <c r="Z242" i="9"/>
  <c r="U201" i="9"/>
  <c r="V201" i="9"/>
  <c r="AA201" i="9"/>
  <c r="U199" i="9"/>
  <c r="V199" i="9"/>
  <c r="Y199" i="9"/>
  <c r="Z199" i="9"/>
  <c r="Y188" i="9"/>
  <c r="Z188" i="9"/>
  <c r="X188" i="9"/>
  <c r="V179" i="9"/>
  <c r="Y179" i="9"/>
  <c r="V172" i="9"/>
  <c r="W172" i="9"/>
  <c r="X172" i="9"/>
  <c r="U170" i="9"/>
  <c r="Y170" i="9"/>
  <c r="V143" i="9"/>
  <c r="V127" i="9"/>
  <c r="W127" i="9"/>
  <c r="X127" i="9"/>
  <c r="Y127" i="9"/>
  <c r="Z127" i="9"/>
  <c r="AA127" i="9"/>
  <c r="X111" i="9"/>
  <c r="Y111" i="9"/>
  <c r="AA111" i="9"/>
  <c r="U111" i="9"/>
  <c r="W111" i="9"/>
  <c r="W95" i="9"/>
  <c r="Y95" i="9"/>
  <c r="V86" i="9"/>
  <c r="W86" i="9"/>
  <c r="X86" i="9"/>
  <c r="Z86" i="9"/>
  <c r="U79" i="9"/>
  <c r="W79" i="9"/>
  <c r="Y79" i="9"/>
  <c r="AA79" i="9"/>
  <c r="X63" i="9"/>
  <c r="Z63" i="9"/>
  <c r="AA63" i="9"/>
  <c r="V47" i="9"/>
  <c r="W47" i="9"/>
  <c r="U38" i="9"/>
  <c r="W38" i="9"/>
  <c r="U31" i="9"/>
  <c r="V31" i="9"/>
  <c r="X31" i="9"/>
  <c r="U288" i="9"/>
  <c r="AA282" i="9"/>
  <c r="X265" i="9"/>
  <c r="Z261" i="9"/>
  <c r="Y52" i="9"/>
  <c r="Z47" i="9"/>
  <c r="W20" i="9"/>
  <c r="X11" i="9"/>
  <c r="V244" i="9"/>
  <c r="W244" i="9"/>
  <c r="X244" i="9"/>
  <c r="Z244" i="9"/>
  <c r="U237" i="9"/>
  <c r="W237" i="9"/>
  <c r="X237" i="9"/>
  <c r="Y237" i="9"/>
  <c r="U235" i="9"/>
  <c r="V235" i="9"/>
  <c r="X235" i="9"/>
  <c r="Z235" i="9"/>
  <c r="AA235" i="9"/>
  <c r="U228" i="9"/>
  <c r="V228" i="9"/>
  <c r="W228" i="9"/>
  <c r="X228" i="9"/>
  <c r="Z228" i="9"/>
  <c r="V221" i="9"/>
  <c r="Y221" i="9"/>
  <c r="Z221" i="9"/>
  <c r="AA221" i="9"/>
  <c r="X219" i="9"/>
  <c r="Y219" i="9"/>
  <c r="AA219" i="9"/>
  <c r="AA210" i="9"/>
  <c r="U210" i="9"/>
  <c r="X210" i="9"/>
  <c r="Z210" i="9"/>
  <c r="X190" i="9"/>
  <c r="Z190" i="9"/>
  <c r="AA190" i="9"/>
  <c r="V161" i="9"/>
  <c r="AA161" i="9"/>
  <c r="U161" i="9"/>
  <c r="Z152" i="9"/>
  <c r="X152" i="9"/>
  <c r="U136" i="9"/>
  <c r="V136" i="9"/>
  <c r="U129" i="9"/>
  <c r="W120" i="9"/>
  <c r="X120" i="9"/>
  <c r="Y120" i="9"/>
  <c r="Z120" i="9"/>
  <c r="AA120" i="9"/>
  <c r="Y104" i="9"/>
  <c r="AA104" i="9"/>
  <c r="V104" i="9"/>
  <c r="V88" i="9"/>
  <c r="W88" i="9"/>
  <c r="Z88" i="9"/>
  <c r="U81" i="9"/>
  <c r="X81" i="9"/>
  <c r="Y81" i="9"/>
  <c r="U72" i="9"/>
  <c r="V72" i="9"/>
  <c r="Y72" i="9"/>
  <c r="Z72" i="9"/>
  <c r="Z56" i="9"/>
  <c r="X56" i="9"/>
  <c r="U40" i="9"/>
  <c r="X40" i="9"/>
  <c r="Z40" i="9"/>
  <c r="U33" i="9"/>
  <c r="V33" i="9"/>
  <c r="X24" i="9"/>
  <c r="Y24" i="9"/>
  <c r="W291" i="9"/>
  <c r="V286" i="9"/>
  <c r="AA268" i="9"/>
  <c r="AA244" i="9"/>
  <c r="AA220" i="9"/>
  <c r="AA146" i="9"/>
  <c r="AA124" i="9"/>
  <c r="Z119" i="9"/>
  <c r="W102" i="9"/>
  <c r="AA28" i="9"/>
  <c r="AA26" i="9"/>
  <c r="X255" i="9"/>
  <c r="Y255" i="9"/>
  <c r="Z255" i="9"/>
  <c r="AA255" i="9"/>
  <c r="U255" i="9"/>
  <c r="W255" i="9"/>
  <c r="Z253" i="9"/>
  <c r="AA253" i="9"/>
  <c r="U253" i="9"/>
  <c r="W253" i="9"/>
  <c r="Y253" i="9"/>
  <c r="AA246" i="9"/>
  <c r="V246" i="9"/>
  <c r="X246" i="9"/>
  <c r="Z246" i="9"/>
  <c r="Y212" i="9"/>
  <c r="V212" i="9"/>
  <c r="X212" i="9"/>
  <c r="U203" i="9"/>
  <c r="W203" i="9"/>
  <c r="Z181" i="9"/>
  <c r="AA181" i="9"/>
  <c r="V174" i="9"/>
  <c r="Z174" i="9"/>
  <c r="U165" i="9"/>
  <c r="W165" i="9"/>
  <c r="AA165" i="9"/>
  <c r="U163" i="9"/>
  <c r="W163" i="9"/>
  <c r="Y163" i="9"/>
  <c r="Y154" i="9"/>
  <c r="Z154" i="9"/>
  <c r="U138" i="9"/>
  <c r="X138" i="9"/>
  <c r="W113" i="9"/>
  <c r="Y113" i="9"/>
  <c r="Z113" i="9"/>
  <c r="AA113" i="9"/>
  <c r="U113" i="9"/>
  <c r="X106" i="9"/>
  <c r="Y106" i="9"/>
  <c r="Z106" i="9"/>
  <c r="V106" i="9"/>
  <c r="Z97" i="9"/>
  <c r="AA97" i="9"/>
  <c r="W97" i="9"/>
  <c r="AA90" i="9"/>
  <c r="V90" i="9"/>
  <c r="Z90" i="9"/>
  <c r="V65" i="9"/>
  <c r="W65" i="9"/>
  <c r="X65" i="9"/>
  <c r="U65" i="9"/>
  <c r="W58" i="9"/>
  <c r="Y58" i="9"/>
  <c r="Z58" i="9"/>
  <c r="U42" i="9"/>
  <c r="Z42" i="9"/>
  <c r="V17" i="9"/>
  <c r="Y17" i="9"/>
  <c r="AA292" i="9"/>
  <c r="X289" i="9"/>
  <c r="Z287" i="9"/>
  <c r="W284" i="9"/>
  <c r="AA280" i="9"/>
  <c r="Y275" i="9"/>
  <c r="AA273" i="9"/>
  <c r="X270" i="9"/>
  <c r="U236" i="9"/>
  <c r="AA206" i="9"/>
  <c r="Z179" i="9"/>
  <c r="W174" i="9"/>
  <c r="Z105" i="9"/>
  <c r="AA38" i="9"/>
  <c r="Z33" i="9"/>
  <c r="U239" i="9"/>
  <c r="W239" i="9"/>
  <c r="AA239" i="9"/>
  <c r="U230" i="9"/>
  <c r="V230" i="9"/>
  <c r="W230" i="9"/>
  <c r="Y230" i="9"/>
  <c r="Z230" i="9"/>
  <c r="W223" i="9"/>
  <c r="X223" i="9"/>
  <c r="Y223" i="9"/>
  <c r="AA223" i="9"/>
  <c r="W214" i="9"/>
  <c r="X214" i="9"/>
  <c r="AA214" i="9"/>
  <c r="V214" i="9"/>
  <c r="Z205" i="9"/>
  <c r="U205" i="9"/>
  <c r="W205" i="9"/>
  <c r="Y205" i="9"/>
  <c r="U192" i="9"/>
  <c r="V192" i="9"/>
  <c r="W192" i="9"/>
  <c r="X192" i="9"/>
  <c r="X183" i="9"/>
  <c r="Z183" i="9"/>
  <c r="W183" i="9"/>
  <c r="Z156" i="9"/>
  <c r="AA156" i="9"/>
  <c r="X147" i="9"/>
  <c r="W147" i="9"/>
  <c r="W131" i="9"/>
  <c r="U122" i="9"/>
  <c r="V122" i="9"/>
  <c r="W122" i="9"/>
  <c r="X122" i="9"/>
  <c r="Y122" i="9"/>
  <c r="V115" i="9"/>
  <c r="W115" i="9"/>
  <c r="X115" i="9"/>
  <c r="Y115" i="9"/>
  <c r="Z115" i="9"/>
  <c r="X99" i="9"/>
  <c r="Y99" i="9"/>
  <c r="Z99" i="9"/>
  <c r="AA99" i="9"/>
  <c r="U83" i="9"/>
  <c r="AA83" i="9"/>
  <c r="U74" i="9"/>
  <c r="V74" i="9"/>
  <c r="Z74" i="9"/>
  <c r="U67" i="9"/>
  <c r="V67" i="9"/>
  <c r="W67" i="9"/>
  <c r="Z67" i="9"/>
  <c r="X51" i="9"/>
  <c r="AA51" i="9"/>
  <c r="U35" i="9"/>
  <c r="W35" i="9"/>
  <c r="V19" i="9"/>
  <c r="AA19" i="9"/>
  <c r="W289" i="9"/>
  <c r="V284" i="9"/>
  <c r="U263" i="9"/>
  <c r="V255" i="9"/>
  <c r="V231" i="9"/>
  <c r="X203" i="9"/>
  <c r="AA184" i="9"/>
  <c r="U166" i="9"/>
  <c r="U140" i="9"/>
  <c r="X97" i="9"/>
  <c r="Z81" i="9"/>
  <c r="X49" i="9"/>
  <c r="V15" i="9"/>
  <c r="Y248" i="9"/>
  <c r="Z248" i="9"/>
  <c r="V248" i="9"/>
  <c r="X248" i="9"/>
  <c r="U232" i="9"/>
  <c r="V232" i="9"/>
  <c r="W232" i="9"/>
  <c r="Z232" i="9"/>
  <c r="W225" i="9"/>
  <c r="Y225" i="9"/>
  <c r="AA225" i="9"/>
  <c r="U196" i="9"/>
  <c r="V196" i="9"/>
  <c r="X196" i="9"/>
  <c r="U194" i="9"/>
  <c r="V194" i="9"/>
  <c r="W194" i="9"/>
  <c r="Z194" i="9"/>
  <c r="W185" i="9"/>
  <c r="Y185" i="9"/>
  <c r="Z185" i="9"/>
  <c r="Y176" i="9"/>
  <c r="V176" i="9"/>
  <c r="X176" i="9"/>
  <c r="U124" i="9"/>
  <c r="V124" i="9"/>
  <c r="W124" i="9"/>
  <c r="Z124" i="9"/>
  <c r="V117" i="9"/>
  <c r="W117" i="9"/>
  <c r="X117" i="9"/>
  <c r="AA117" i="9"/>
  <c r="U108" i="9"/>
  <c r="V108" i="9"/>
  <c r="X108" i="9"/>
  <c r="Z108" i="9"/>
  <c r="AA108" i="9"/>
  <c r="Y92" i="9"/>
  <c r="AA92" i="9"/>
  <c r="V92" i="9"/>
  <c r="X92" i="9"/>
  <c r="U76" i="9"/>
  <c r="W76" i="9"/>
  <c r="X76" i="9"/>
  <c r="Z76" i="9"/>
  <c r="U69" i="9"/>
  <c r="V69" i="9"/>
  <c r="X69" i="9"/>
  <c r="Y69" i="9"/>
  <c r="W60" i="9"/>
  <c r="Z60" i="9"/>
  <c r="AA60" i="9"/>
  <c r="Z44" i="9"/>
  <c r="AA44" i="9"/>
  <c r="W21" i="9"/>
  <c r="Y21" i="9"/>
  <c r="U12" i="9"/>
  <c r="Y12" i="9"/>
  <c r="W248" i="9"/>
  <c r="X239" i="9"/>
  <c r="Y196" i="9"/>
  <c r="V193" i="9"/>
  <c r="AA170" i="9"/>
  <c r="Y148" i="9"/>
  <c r="AA74" i="9"/>
  <c r="U44" i="9"/>
  <c r="W250" i="9"/>
  <c r="X250" i="9"/>
  <c r="Z250" i="9"/>
  <c r="AA250" i="9"/>
  <c r="V250" i="9"/>
  <c r="Z241" i="9"/>
  <c r="AA241" i="9"/>
  <c r="U241" i="9"/>
  <c r="Y241" i="9"/>
  <c r="V216" i="9"/>
  <c r="W216" i="9"/>
  <c r="Y216" i="9"/>
  <c r="AA216" i="9"/>
  <c r="Z207" i="9"/>
  <c r="AA207" i="9"/>
  <c r="U207" i="9"/>
  <c r="W207" i="9"/>
  <c r="AA198" i="9"/>
  <c r="U198" i="9"/>
  <c r="V198" i="9"/>
  <c r="X198" i="9"/>
  <c r="X178" i="9"/>
  <c r="AA178" i="9"/>
  <c r="V178" i="9"/>
  <c r="Z169" i="9"/>
  <c r="U169" i="9"/>
  <c r="Y169" i="9"/>
  <c r="U158" i="9"/>
  <c r="V158" i="9"/>
  <c r="X158" i="9"/>
  <c r="W149" i="9"/>
  <c r="Z149" i="9"/>
  <c r="W142" i="9"/>
  <c r="V142" i="9"/>
  <c r="AA126" i="9"/>
  <c r="U126" i="9"/>
  <c r="X126" i="9"/>
  <c r="Z126" i="9"/>
  <c r="V101" i="9"/>
  <c r="W101" i="9"/>
  <c r="X101" i="9"/>
  <c r="Z101" i="9"/>
  <c r="U101" i="9"/>
  <c r="Y94" i="9"/>
  <c r="Z94" i="9"/>
  <c r="AA94" i="9"/>
  <c r="V94" i="9"/>
  <c r="W85" i="9"/>
  <c r="Y85" i="9"/>
  <c r="U78" i="9"/>
  <c r="Z78" i="9"/>
  <c r="V53" i="9"/>
  <c r="Y53" i="9"/>
  <c r="AA53" i="9"/>
  <c r="W46" i="9"/>
  <c r="Y46" i="9"/>
  <c r="V46" i="9"/>
  <c r="Z37" i="9"/>
  <c r="U37" i="9"/>
  <c r="W37" i="9"/>
  <c r="U30" i="9"/>
  <c r="V30" i="9"/>
  <c r="X280" i="9"/>
  <c r="U248" i="9"/>
  <c r="V243" i="9"/>
  <c r="V123" i="9"/>
  <c r="V109" i="9"/>
  <c r="Z93" i="9"/>
  <c r="W90" i="9"/>
  <c r="Z83" i="9"/>
  <c r="W78" i="9"/>
  <c r="W68" i="9"/>
  <c r="V49" i="9"/>
  <c r="AA14" i="9"/>
  <c r="AA234" i="9"/>
  <c r="U234" i="9"/>
  <c r="V234" i="9"/>
  <c r="X234" i="9"/>
  <c r="U227" i="9"/>
  <c r="V227" i="9"/>
  <c r="W227" i="9"/>
  <c r="Y227" i="9"/>
  <c r="V218" i="9"/>
  <c r="X218" i="9"/>
  <c r="Y218" i="9"/>
  <c r="Z218" i="9"/>
  <c r="X209" i="9"/>
  <c r="Y209" i="9"/>
  <c r="AA209" i="9"/>
  <c r="U209" i="9"/>
  <c r="Y200" i="9"/>
  <c r="AA200" i="9"/>
  <c r="V200" i="9"/>
  <c r="X189" i="9"/>
  <c r="Y189" i="9"/>
  <c r="AA189" i="9"/>
  <c r="W187" i="9"/>
  <c r="Z187" i="9"/>
  <c r="AA187" i="9"/>
  <c r="Z171" i="9"/>
  <c r="AA171" i="9"/>
  <c r="U171" i="9"/>
  <c r="U160" i="9"/>
  <c r="V160" i="9"/>
  <c r="Z160" i="9"/>
  <c r="X151" i="9"/>
  <c r="Y151" i="9"/>
  <c r="AA135" i="9"/>
  <c r="V119" i="9"/>
  <c r="Y119" i="9"/>
  <c r="AA119" i="9"/>
  <c r="U110" i="9"/>
  <c r="W110" i="9"/>
  <c r="X110" i="9"/>
  <c r="Y110" i="9"/>
  <c r="Z110" i="9"/>
  <c r="U103" i="9"/>
  <c r="V103" i="9"/>
  <c r="W103" i="9"/>
  <c r="Y103" i="9"/>
  <c r="Z103" i="9"/>
  <c r="X87" i="9"/>
  <c r="AA87" i="9"/>
  <c r="W87" i="9"/>
  <c r="U71" i="9"/>
  <c r="V71" i="9"/>
  <c r="AA71" i="9"/>
  <c r="X62" i="9"/>
  <c r="Y62" i="9"/>
  <c r="W55" i="9"/>
  <c r="X55" i="9"/>
  <c r="Y55" i="9"/>
  <c r="X39" i="9"/>
  <c r="Y39" i="9"/>
  <c r="U39" i="9"/>
  <c r="W23" i="9"/>
  <c r="AA23" i="9"/>
  <c r="Y290" i="9"/>
  <c r="X285" i="9"/>
  <c r="X278" i="9"/>
  <c r="Y234" i="9"/>
  <c r="Z225" i="9"/>
  <c r="Z167" i="9"/>
  <c r="W150" i="9"/>
  <c r="W128" i="9"/>
  <c r="AA122" i="9"/>
  <c r="Y100" i="9"/>
  <c r="U68" i="9"/>
  <c r="AA64" i="9"/>
  <c r="X35" i="9"/>
  <c r="Y13" i="11" l="1" a="1"/>
  <c r="Y13" i="11" s="1"/>
  <c r="X13" i="11" a="1"/>
  <c r="X13" i="11" s="1"/>
  <c r="W13" i="11" a="1"/>
  <c r="W13" i="11" s="1"/>
  <c r="V13" i="11" a="1"/>
  <c r="V13" i="11" s="1"/>
  <c r="Y2" i="11" a="1"/>
  <c r="Y2" i="11" s="1"/>
  <c r="V2" i="11" a="1"/>
  <c r="V2" i="11" s="1"/>
  <c r="X2" i="11" a="1"/>
  <c r="X2" i="11" s="1"/>
  <c r="W2" i="11" a="1"/>
  <c r="W2" i="11" s="1"/>
  <c r="Z13" i="10"/>
  <c r="V16" i="10" a="1"/>
  <c r="V16" i="10" s="1"/>
  <c r="V19" i="10" a="1"/>
  <c r="V19" i="10" s="1"/>
  <c r="V22" i="10" a="1"/>
  <c r="V22" i="10" s="1"/>
  <c r="W16" i="10" a="1"/>
  <c r="W16" i="10" s="1"/>
  <c r="W19" i="10" a="1"/>
  <c r="W19" i="10" s="1"/>
  <c r="W22" i="10" a="1"/>
  <c r="W22" i="10" s="1"/>
  <c r="X16" i="10" a="1"/>
  <c r="X16" i="10" s="1"/>
  <c r="X19" i="10" a="1"/>
  <c r="X19" i="10" s="1"/>
  <c r="X22" i="10" a="1"/>
  <c r="X22" i="10" s="1"/>
  <c r="Y16" i="10" a="1"/>
  <c r="Y16" i="10" s="1"/>
  <c r="Y19" i="10" a="1"/>
  <c r="Y19" i="10" s="1"/>
  <c r="Y22" i="10" a="1"/>
  <c r="Y22" i="10" s="1"/>
  <c r="V14" i="10" a="1"/>
  <c r="V14" i="10" s="1"/>
  <c r="V17" i="10" a="1"/>
  <c r="V17" i="10" s="1"/>
  <c r="V20" i="10" a="1"/>
  <c r="V20" i="10" s="1"/>
  <c r="W14" i="10" a="1"/>
  <c r="W14" i="10" s="1"/>
  <c r="W17" i="10" a="1"/>
  <c r="W17" i="10" s="1"/>
  <c r="W20" i="10" a="1"/>
  <c r="W20" i="10" s="1"/>
  <c r="X14" i="10" a="1"/>
  <c r="X14" i="10" s="1"/>
  <c r="X17" i="10" a="1"/>
  <c r="X17" i="10" s="1"/>
  <c r="X20" i="10" a="1"/>
  <c r="X20" i="10" s="1"/>
  <c r="Y14" i="10" a="1"/>
  <c r="Y14" i="10" s="1"/>
  <c r="Y17" i="10" a="1"/>
  <c r="Y17" i="10" s="1"/>
  <c r="Y20" i="10" a="1"/>
  <c r="Y20" i="10" s="1"/>
  <c r="V15" i="10" a="1"/>
  <c r="V15" i="10" s="1"/>
  <c r="V18" i="10" a="1"/>
  <c r="V18" i="10" s="1"/>
  <c r="V21" i="10" a="1"/>
  <c r="V21" i="10" s="1"/>
  <c r="W15" i="10" a="1"/>
  <c r="W15" i="10" s="1"/>
  <c r="W18" i="10" a="1"/>
  <c r="W18" i="10" s="1"/>
  <c r="W21" i="10" a="1"/>
  <c r="W21" i="10" s="1"/>
  <c r="X15" i="10" a="1"/>
  <c r="X15" i="10" s="1"/>
  <c r="X18" i="10" a="1"/>
  <c r="X18" i="10" s="1"/>
  <c r="X21" i="10" a="1"/>
  <c r="X21" i="10" s="1"/>
  <c r="Y15" i="10" a="1"/>
  <c r="Y15" i="10" s="1"/>
  <c r="Y18" i="10" a="1"/>
  <c r="Y18" i="10" s="1"/>
  <c r="Y21" i="10" a="1"/>
  <c r="Y21" i="10" s="1"/>
  <c r="Z2" i="10"/>
  <c r="Y4" i="10" a="1"/>
  <c r="Y4" i="10" s="1"/>
  <c r="W5" i="10" a="1"/>
  <c r="W5" i="10" s="1"/>
  <c r="W8" i="10" a="1"/>
  <c r="W8" i="10" s="1"/>
  <c r="X5" i="10" a="1"/>
  <c r="X5" i="10" s="1"/>
  <c r="Y5" i="10" a="1"/>
  <c r="Y5" i="10" s="1"/>
  <c r="Y8" i="10" a="1"/>
  <c r="Y8" i="10" s="1"/>
  <c r="V3" i="10" a="1"/>
  <c r="V3" i="10" s="1"/>
  <c r="V6" i="10" a="1"/>
  <c r="V6" i="10" s="1"/>
  <c r="V9" i="10" a="1"/>
  <c r="V9" i="10" s="1"/>
  <c r="W3" i="10" a="1"/>
  <c r="W3" i="10" s="1"/>
  <c r="W6" i="10" a="1"/>
  <c r="W6" i="10" s="1"/>
  <c r="W9" i="10" a="1"/>
  <c r="W9" i="10" s="1"/>
  <c r="X3" i="10" a="1"/>
  <c r="X3" i="10" s="1"/>
  <c r="X6" i="10" a="1"/>
  <c r="X6" i="10" s="1"/>
  <c r="X9" i="10" a="1"/>
  <c r="X9" i="10" s="1"/>
  <c r="Y3" i="10" a="1"/>
  <c r="Y3" i="10" s="1"/>
  <c r="Y6" i="10" a="1"/>
  <c r="Y6" i="10" s="1"/>
  <c r="Y9" i="10" a="1"/>
  <c r="Y9" i="10" s="1"/>
  <c r="V4" i="10" a="1"/>
  <c r="V4" i="10" s="1"/>
  <c r="V7" i="10" a="1"/>
  <c r="V7" i="10" s="1"/>
  <c r="V10" i="10" a="1"/>
  <c r="V10" i="10" s="1"/>
  <c r="W4" i="10" a="1"/>
  <c r="W4" i="10" s="1"/>
  <c r="X4" i="10" a="1"/>
  <c r="X4" i="10" s="1"/>
  <c r="X7" i="10" a="1"/>
  <c r="X7" i="10" s="1"/>
  <c r="X10" i="10" a="1"/>
  <c r="X10" i="10" s="1"/>
  <c r="V5" i="10" a="1"/>
  <c r="V5" i="10" s="1"/>
  <c r="W7" i="10" a="1"/>
  <c r="W7" i="10" s="1"/>
  <c r="Y7" i="10" a="1"/>
  <c r="Y7" i="10" s="1"/>
  <c r="V8" i="10" a="1"/>
  <c r="V8" i="10" s="1"/>
  <c r="X8" i="10" a="1"/>
  <c r="X8" i="10" s="1"/>
  <c r="W10" i="10" a="1"/>
  <c r="W10" i="10" s="1"/>
  <c r="Y10" i="10" a="1"/>
  <c r="Y10" i="10" s="1"/>
  <c r="V11" i="10" a="1"/>
  <c r="V11" i="10" s="1"/>
  <c r="W11" i="10" a="1"/>
  <c r="W11" i="10" s="1"/>
  <c r="X11" i="10" a="1"/>
  <c r="X11" i="10" s="1"/>
  <c r="Y11" i="10" a="1"/>
  <c r="Y11" i="10" s="1"/>
  <c r="W2" i="10" a="1"/>
  <c r="W2" i="10" s="1"/>
  <c r="X2" i="10" a="1"/>
  <c r="X2" i="10" s="1"/>
  <c r="Y2" i="10" a="1"/>
  <c r="Y2" i="10" s="1"/>
  <c r="V2" i="10" a="1"/>
  <c r="V2" i="10" s="1"/>
  <c r="AH6" i="9" a="1"/>
  <c r="AH6" i="9" s="1"/>
  <c r="AH2" i="9" a="1"/>
  <c r="AE8" i="9"/>
  <c r="AE7" i="9"/>
  <c r="AE5" i="9"/>
  <c r="AE4" i="9"/>
  <c r="AE3" i="9"/>
  <c r="AE2" i="9"/>
  <c r="AD4" i="9"/>
  <c r="AF4" i="9"/>
  <c r="AE6" i="9"/>
  <c r="AF6" i="9"/>
  <c r="AD6" i="9"/>
  <c r="AF3" i="9"/>
  <c r="AD3" i="9"/>
  <c r="AF7" i="9"/>
  <c r="AF5" i="9"/>
  <c r="AD7" i="9"/>
  <c r="AD5" i="9"/>
  <c r="AF8" i="9"/>
  <c r="AD8" i="9"/>
  <c r="AD2" i="9"/>
  <c r="AF2" i="9"/>
  <c r="V13" i="10" l="1" a="1"/>
  <c r="V13" i="10" s="1"/>
  <c r="W13" i="10" a="1"/>
  <c r="W13" i="10" s="1"/>
  <c r="X13" i="10" a="1"/>
  <c r="X13" i="10" s="1"/>
  <c r="Y13" i="10" a="1"/>
  <c r="Y13" i="10" s="1"/>
  <c r="AH2" i="9"/>
  <c r="AJ2" i="9" s="1" a="1"/>
  <c r="AJ2" i="9" s="1"/>
  <c r="AJ3" i="9" a="1"/>
  <c r="AJ3" i="9" s="1"/>
  <c r="AJ4" i="9" a="1"/>
  <c r="AJ4" i="9" s="1"/>
  <c r="AJ6" i="9" a="1"/>
  <c r="AJ6" i="9" s="1"/>
  <c r="AJ7" i="9" a="1"/>
  <c r="AJ7" i="9" s="1"/>
  <c r="AJ8" i="9" a="1"/>
  <c r="AJ8" i="9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7E41BA-1D80-4F8C-A13A-8FBDD7707EC1}" keepAlive="1" name="Query - tests" description="Connection to the 'tests' query in the workbook." type="5" refreshedVersion="8" background="1" saveData="1">
    <dbPr connection="Provider=Microsoft.Mashup.OleDb.1;Data Source=$Workbook$;Location=tests;Extended Properties=&quot;&quot;" command="SELECT * FROM [tests]"/>
  </connection>
  <connection id="2" xr16:uid="{741CCDFA-1A40-4AF7-9BE6-3523A4348823}" keepAlive="1" name="Query - tests_2" description="Connection to the 'tests_2' query in the workbook." type="5" refreshedVersion="8" background="1" saveData="1">
    <dbPr connection="Provider=Microsoft.Mashup.OleDb.1;Data Source=$Workbook$;Location=tests_2;Extended Properties=&quot;&quot;" command="SELECT * FROM [tests_2]"/>
  </connection>
  <connection id="3" xr16:uid="{E37C0F9D-B19E-4FF6-8659-AD78318A037F}" keepAlive="1" name="Query - tests_3" description="Connection to the 'tests_3' query in the workbook." type="5" refreshedVersion="8" background="1" saveData="1">
    <dbPr connection="Provider=Microsoft.Mashup.OleDb.1;Data Source=$Workbook$;Location=tests_3;Extended Properties=&quot;&quot;" command="SELECT * FROM [tests_3]"/>
  </connection>
  <connection id="4" xr16:uid="{63EBE97B-1743-4B87-AEAC-FDF4DF739F7F}" keepAlive="1" name="Query - tests_3 (2)" description="Connection to the 'tests_3 (2)' query in the workbook." type="5" refreshedVersion="8" background="1" saveData="1">
    <dbPr connection="Provider=Microsoft.Mashup.OleDb.1;Data Source=$Workbook$;Location=&quot;tests_3 (2)&quot;;Extended Properties=&quot;&quot;" command="SELECT * FROM [tests_3 (2)]"/>
  </connection>
  <connection id="5" xr16:uid="{DB358F3E-7E20-4CB6-8180-0796FF83A019}" keepAlive="1" name="Query - tests_4" description="Connection to the 'tests_4' query in the workbook." type="5" refreshedVersion="8" background="1" saveData="1">
    <dbPr connection="Provider=Microsoft.Mashup.OleDb.1;Data Source=$Workbook$;Location=tests_4;Extended Properties=&quot;&quot;" command="SELECT * FROM [tests_4]"/>
  </connection>
  <connection id="6" xr16:uid="{30648104-1058-4C26-8E9F-ECF3CC406538}" keepAlive="1" name="Query - tests_5" description="Connection to the 'tests_5' query in the workbook." type="5" refreshedVersion="8" background="1" saveData="1">
    <dbPr connection="Provider=Microsoft.Mashup.OleDb.1;Data Source=$Workbook$;Location=tests_5;Extended Properties=&quot;&quot;" command="SELECT * FROM [tests_5]"/>
  </connection>
  <connection id="7" xr16:uid="{08179207-167B-4FB6-9A36-FBB22AFEC6F4}" keepAlive="1" name="Query - tests_6" description="Connection to the 'tests_6' query in the workbook." type="5" refreshedVersion="8" background="1" saveData="1">
    <dbPr connection="Provider=Microsoft.Mashup.OleDb.1;Data Source=$Workbook$;Location=tests_6;Extended Properties=&quot;&quot;" command="SELECT * FROM [tests_6]"/>
  </connection>
  <connection id="8" xr16:uid="{B5EAAAA7-0CC9-49F4-84BC-C270061B0167}" keepAlive="1" name="Query - tests_7" description="Connection to the 'tests_7' query in the workbook." type="5" refreshedVersion="8" background="1" saveData="1">
    <dbPr connection="Provider=Microsoft.Mashup.OleDb.1;Data Source=$Workbook$;Location=tests_7;Extended Properties=&quot;&quot;" command="SELECT * FROM [tests_7]"/>
  </connection>
  <connection id="9" xr16:uid="{2E5F9CFA-F9AF-4E50-8CDD-99295199A572}" keepAlive="1" name="Query - tests_8" description="Connection to the 'tests_8' query in the workbook." type="5" refreshedVersion="8" background="1" saveData="1">
    <dbPr connection="Provider=Microsoft.Mashup.OleDb.1;Data Source=$Workbook$;Location=tests_8;Extended Properties=&quot;&quot;" command="SELECT * FROM [tests_8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<sst xmlns="http://schemas.openxmlformats.org/spreadsheetml/2006/main" count="42827" uniqueCount="26281">
  <si>
    <t>H2S</t>
  </si>
  <si>
    <t>0.946236559139785</t>
  </si>
  <si>
    <t>0.9529569892473119</t>
  </si>
  <si>
    <t>DecisionTreeClassifier()</t>
  </si>
  <si>
    <t>['PM']</t>
  </si>
  <si>
    <t>['PM', 'H2S']</t>
  </si>
  <si>
    <t>['wind']</t>
  </si>
  <si>
    <t>['PM', 'SO2']</t>
  </si>
  <si>
    <t>['PM', 'CO']</t>
  </si>
  <si>
    <t>['PM', 'OZONE']</t>
  </si>
  <si>
    <t>['NO_X_Y']</t>
  </si>
  <si>
    <t>['PM', 'wind']</t>
  </si>
  <si>
    <t>['PM', 'NO_X_Y']</t>
  </si>
  <si>
    <t>['PM', 'H2S', 'wind']</t>
  </si>
  <si>
    <t>['PM', 'H2S', 'SO2']</t>
  </si>
  <si>
    <t>['PM', 'H2S', 'CO']</t>
  </si>
  <si>
    <t>['PM', 'H2S', 'OZONE']</t>
  </si>
  <si>
    <t>['PM', 'H2S', 'NO_X_Y']</t>
  </si>
  <si>
    <t>['PM', 'wind', 'SO2']</t>
  </si>
  <si>
    <t>['PM', 'wind', 'CO']</t>
  </si>
  <si>
    <t>['PM', 'wind', 'OZONE']</t>
  </si>
  <si>
    <t>['wind', 'NO_X_Y']</t>
  </si>
  <si>
    <t>['PM', 'SO2', 'CO']</t>
  </si>
  <si>
    <t>['PM', 'SO2', 'OZONE']</t>
  </si>
  <si>
    <t>['PM', 'SO2', 'NO_X_Y']</t>
  </si>
  <si>
    <t>['PM', 'CO', 'OZONE']</t>
  </si>
  <si>
    <t>['PM', 'CO', 'NO_X_Y']</t>
  </si>
  <si>
    <t>['PM', 'OZONE', 'NO_X_Y']</t>
  </si>
  <si>
    <t>['PM', 'wind', 'NO_X_Y']</t>
  </si>
  <si>
    <t>['PM', 'H2S', 'wind', 'SO2']</t>
  </si>
  <si>
    <t>['PM', 'H2S', 'wind', 'CO']</t>
  </si>
  <si>
    <t>['PM', 'H2S', 'wind', 'OZONE']</t>
  </si>
  <si>
    <t>['PM', 'H2S', 'wind', 'NO_X_Y']</t>
  </si>
  <si>
    <t>['PM', 'H2S', 'SO2', 'CO']</t>
  </si>
  <si>
    <t>['PM', 'H2S', 'SO2', 'OZONE']</t>
  </si>
  <si>
    <t>['PM', 'H2S', 'SO2', 'NO_X_Y']</t>
  </si>
  <si>
    <t>['PM', 'H2S', 'CO', 'OZONE']</t>
  </si>
  <si>
    <t>['PM', 'H2S', 'CO', 'NO_X_Y']</t>
  </si>
  <si>
    <t>['PM', 'H2S', 'OZONE', 'NO_X_Y']</t>
  </si>
  <si>
    <t>['PM', 'wind', 'SO2', 'CO']</t>
  </si>
  <si>
    <t>['PM', 'wind', 'SO2', 'OZONE']</t>
  </si>
  <si>
    <t>['PM', 'wind', 'SO2', 'NO_X_Y']</t>
  </si>
  <si>
    <t>['PM', 'wind', 'CO', 'OZONE']</t>
  </si>
  <si>
    <t>['PM', 'wind', 'CO', 'NO_X_Y']</t>
  </si>
  <si>
    <t>['PM', 'wind', 'OZONE', 'NO_X_Y']</t>
  </si>
  <si>
    <t>['PM', 'SO2', 'CO', 'OZONE']</t>
  </si>
  <si>
    <t>['PM', 'SO2', 'CO', 'NO_X_Y']</t>
  </si>
  <si>
    <t>['PM', 'SO2', 'OZONE', 'NO_X_Y']</t>
  </si>
  <si>
    <t>['PM', 'CO', 'OZONE', 'NO_X_Y']</t>
  </si>
  <si>
    <t>['PM', 'H2S', 'wind', 'SO2', 'CO']</t>
  </si>
  <si>
    <t>['PM', 'H2S', 'wind', 'SO2', 'OZONE']</t>
  </si>
  <si>
    <t>['PM', 'H2S', 'wind', 'SO2', 'NO_X_Y']</t>
  </si>
  <si>
    <t>['PM', 'H2S', 'wind', 'CO', 'OZONE']</t>
  </si>
  <si>
    <t>['PM', 'H2S', 'wind', 'CO', 'NO_X_Y']</t>
  </si>
  <si>
    <t>['PM', 'H2S', 'wind', 'OZONE', 'NO_X_Y']</t>
  </si>
  <si>
    <t>['PM', 'H2S', 'SO2', 'CO', 'OZONE']</t>
  </si>
  <si>
    <t>['PM', 'H2S', 'SO2', 'CO', 'NO_X_Y']</t>
  </si>
  <si>
    <t>['PM', 'H2S', 'SO2', 'OZONE', 'NO_X_Y']</t>
  </si>
  <si>
    <t>['PM', 'H2S', 'CO', 'OZONE', 'NO_X_Y']</t>
  </si>
  <si>
    <t>['PM', 'wind', 'SO2', 'CO', 'OZONE']</t>
  </si>
  <si>
    <t>['PM', 'wind', 'SO2', 'CO', 'NO_X_Y']</t>
  </si>
  <si>
    <t>['PM', 'wind', 'SO2', 'OZONE', 'NO_X_Y']</t>
  </si>
  <si>
    <t>['PM', 'wind', 'CO', 'OZONE', 'NO_X_Y']</t>
  </si>
  <si>
    <t>['PM', 'SO2', 'CO', 'OZONE', 'NO_X_Y']</t>
  </si>
  <si>
    <t>['PM', 'H2S', 'wind', 'SO2', 'CO', 'OZONE']</t>
  </si>
  <si>
    <t>['PM', 'H2S', 'wind', 'SO2', 'CO', 'NO_X_Y']</t>
  </si>
  <si>
    <t>['PM', 'H2S', 'wind', 'SO2', 'OZONE', 'NO_X_Y']</t>
  </si>
  <si>
    <t>['PM', 'H2S', 'wind', 'CO', 'OZONE', 'NO_X_Y']</t>
  </si>
  <si>
    <t>['PM', 'H2S', 'SO2', 'CO', 'OZONE', 'NO_X_Y']</t>
  </si>
  <si>
    <t>model</t>
  </si>
  <si>
    <t xml:space="preserve"> features</t>
  </si>
  <si>
    <t xml:space="preserve"> smell_thr_hr</t>
  </si>
  <si>
    <t xml:space="preserve"> smell_pred_hrs</t>
  </si>
  <si>
    <t xml:space="preserve"> lookback_hrs</t>
  </si>
  <si>
    <t xml:space="preserve"> train_size</t>
  </si>
  <si>
    <t xml:space="preserve"> test_size</t>
  </si>
  <si>
    <t xml:space="preserve"> accuracy</t>
  </si>
  <si>
    <t xml:space="preserve"> precision</t>
  </si>
  <si>
    <t xml:space="preserve"> recall</t>
  </si>
  <si>
    <t xml:space="preserve"> f1-score</t>
  </si>
  <si>
    <t>['PM', 'wind', 'SO2', 'CO', 'OZONE', 'NO_X_Y']</t>
  </si>
  <si>
    <t>['PM', 'H2S', 'wind', 'SO2', 'CO', 'OZONE', 'NO_X_Y']</t>
  </si>
  <si>
    <t>PM</t>
  </si>
  <si>
    <t>wind</t>
  </si>
  <si>
    <t>SO2</t>
  </si>
  <si>
    <t>CO</t>
  </si>
  <si>
    <t>OZONE</t>
  </si>
  <si>
    <t>NO_X_Y</t>
  </si>
  <si>
    <t>f1-score</t>
  </si>
  <si>
    <t xml:space="preserve"> f1-score-2</t>
  </si>
  <si>
    <t>['H2S']</t>
  </si>
  <si>
    <t>['SO2']</t>
  </si>
  <si>
    <t>['CO']</t>
  </si>
  <si>
    <t>['OZONE']</t>
  </si>
  <si>
    <t>['H2S', 'wind']</t>
  </si>
  <si>
    <t>['H2S', 'SO2']</t>
  </si>
  <si>
    <t>['H2S', 'CO']</t>
  </si>
  <si>
    <t>['H2S', 'OZONE']</t>
  </si>
  <si>
    <t>['H2S', 'NO_X_Y']</t>
  </si>
  <si>
    <t>['wind', 'SO2']</t>
  </si>
  <si>
    <t>['wind', 'CO']</t>
  </si>
  <si>
    <t>['wind', 'OZONE']</t>
  </si>
  <si>
    <t>['SO2', 'CO']</t>
  </si>
  <si>
    <t>['SO2', 'OZONE']</t>
  </si>
  <si>
    <t>['SO2', 'NO_X_Y']</t>
  </si>
  <si>
    <t>['CO', 'OZONE']</t>
  </si>
  <si>
    <t>['CO', 'NO_X_Y']</t>
  </si>
  <si>
    <t>['OZONE', 'NO_X_Y']</t>
  </si>
  <si>
    <t>['H2S', 'wind', 'SO2']</t>
  </si>
  <si>
    <t>['H2S', 'wind', 'CO']</t>
  </si>
  <si>
    <t>['H2S', 'wind', 'OZONE']</t>
  </si>
  <si>
    <t>['H2S', 'wind', 'NO_X_Y']</t>
  </si>
  <si>
    <t>['H2S', 'SO2', 'CO']</t>
  </si>
  <si>
    <t>['H2S', 'SO2', 'OZONE']</t>
  </si>
  <si>
    <t>['H2S', 'SO2', 'NO_X_Y']</t>
  </si>
  <si>
    <t>['H2S', 'CO', 'OZONE']</t>
  </si>
  <si>
    <t>['H2S', 'CO', 'NO_X_Y']</t>
  </si>
  <si>
    <t>['H2S', 'OZONE', 'NO_X_Y']</t>
  </si>
  <si>
    <t>['wind', 'SO2', 'CO']</t>
  </si>
  <si>
    <t>['wind', 'SO2', 'OZONE']</t>
  </si>
  <si>
    <t>['wind', 'SO2', 'NO_X_Y']</t>
  </si>
  <si>
    <t>['wind', 'CO', 'OZONE']</t>
  </si>
  <si>
    <t>['wind', 'CO', 'NO_X_Y']</t>
  </si>
  <si>
    <t>['wind', 'OZONE', 'NO_X_Y']</t>
  </si>
  <si>
    <t>['SO2', 'CO', 'OZONE']</t>
  </si>
  <si>
    <t>['SO2', 'CO', 'NO_X_Y']</t>
  </si>
  <si>
    <t>['SO2', 'OZONE', 'NO_X_Y']</t>
  </si>
  <si>
    <t>['CO', 'OZONE', 'NO_X_Y']</t>
  </si>
  <si>
    <t>f1-diff</t>
  </si>
  <si>
    <t>['H2S', 'wind', 'SO2', 'CO']</t>
  </si>
  <si>
    <t>['H2S', 'wind', 'SO2', 'OZONE']</t>
  </si>
  <si>
    <t>['H2S', 'wind', 'SO2', 'NO_X_Y']</t>
  </si>
  <si>
    <t>['H2S', 'wind', 'CO', 'OZONE']</t>
  </si>
  <si>
    <t>['H2S', 'wind', 'CO', 'NO_X_Y']</t>
  </si>
  <si>
    <t>['H2S', 'wind', 'OZONE', 'NO_X_Y']</t>
  </si>
  <si>
    <t>['H2S', 'SO2', 'CO', 'OZONE']</t>
  </si>
  <si>
    <t>['H2S', 'SO2', 'CO', 'NO_X_Y']</t>
  </si>
  <si>
    <t>['H2S', 'SO2', 'OZONE', 'NO_X_Y']</t>
  </si>
  <si>
    <t>['H2S', 'CO', 'OZONE', 'NO_X_Y']</t>
  </si>
  <si>
    <t>['wind', 'SO2', 'CO', 'OZONE']</t>
  </si>
  <si>
    <t>['wind', 'SO2', 'CO', 'NO_X_Y']</t>
  </si>
  <si>
    <t>['wind', 'SO2', 'OZONE', 'NO_X_Y']</t>
  </si>
  <si>
    <t>['wind', 'CO', 'OZONE', 'NO_X_Y']</t>
  </si>
  <si>
    <t>['SO2', 'CO', 'OZONE', 'NO_X_Y']</t>
  </si>
  <si>
    <t>Summary</t>
  </si>
  <si>
    <t>min</t>
  </si>
  <si>
    <t>max</t>
  </si>
  <si>
    <t>avg</t>
  </si>
  <si>
    <t>['H2S', 'wind', 'SO2', 'CO', 'OZONE']</t>
  </si>
  <si>
    <t>['H2S', 'wind', 'SO2', 'CO', 'NO_X_Y']</t>
  </si>
  <si>
    <t>['H2S', 'wind', 'SO2', 'OZONE', 'NO_X_Y']</t>
  </si>
  <si>
    <t>['H2S', 'wind', 'CO', 'OZONE', 'NO_X_Y']</t>
  </si>
  <si>
    <t>['H2S', 'SO2', 'CO', 'OZONE', 'NO_X_Y']</t>
  </si>
  <si>
    <t>['wind', 'SO2', 'CO', 'OZONE', 'NO_X_Y']</t>
  </si>
  <si>
    <t>['H2S', 'wind', 'SO2', 'CO', 'OZONE', 'NO_X_Y']</t>
  </si>
  <si>
    <t>All combinations</t>
  </si>
  <si>
    <t>Test 1</t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</si>
  <si>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</si>
  <si>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</si>
  <si>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</si>
  <si>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</si>
  <si>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</si>
  <si>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</si>
  <si>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</si>
  <si>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</si>
  <si>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</si>
  <si>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Average</t>
  </si>
  <si>
    <t>Best feature sets</t>
  </si>
  <si>
    <t>Worst feature sets</t>
  </si>
  <si>
    <t>F1 scores</t>
  </si>
  <si>
    <t>0.9564132104454686</t>
  </si>
  <si>
    <t>0.41091492776886035</t>
  </si>
  <si>
    <t>0.2377784348511729</t>
  </si>
  <si>
    <t>0.29338153503893216</t>
  </si>
  <si>
    <t>0.3012415850448381</t>
  </si>
  <si>
    <t>0.9460445468509984</t>
  </si>
  <si>
    <t>0.23988491278547025</t>
  </si>
  <si>
    <t>0.17760693869505223</t>
  </si>
  <si>
    <t>0.20408694520369647</t>
  </si>
  <si>
    <t>0.20410086974329678</t>
  </si>
  <si>
    <t>0.95142089093702</t>
  </si>
  <si>
    <t>0.32364672364672364</t>
  </si>
  <si>
    <t>0.23270254287403902</t>
  </si>
  <si>
    <t>0.2707292707292707</t>
  </si>
  <si>
    <t>0.27074149322216573</t>
  </si>
  <si>
    <t>0.9516129032258065</t>
  </si>
  <si>
    <t>0.27609707446808507</t>
  </si>
  <si>
    <t>0.15074906367041196</t>
  </si>
  <si>
    <t>0.19497686715135493</t>
  </si>
  <si>
    <t>0.19501816574804812</t>
  </si>
  <si>
    <t>0.9496927803379416</t>
  </si>
  <si>
    <t>0.2932692307692308</t>
  </si>
  <si>
    <t>0.2095407056968263</t>
  </si>
  <si>
    <t>0.24441022894631143</t>
  </si>
  <si>
    <t>0.24443368007584482</t>
  </si>
  <si>
    <t>0.9425883256528418</t>
  </si>
  <si>
    <t>0.25468613775065385</t>
  </si>
  <si>
    <t>0.24586043761088114</t>
  </si>
  <si>
    <t>0.2490849100376347</t>
  </si>
  <si>
    <t>0.2501954797536021</t>
  </si>
  <si>
    <t>0.9400921658986175</t>
  </si>
  <si>
    <t>0.16773377010125073</t>
  </si>
  <si>
    <t>0.1437512320126158</t>
  </si>
  <si>
    <t>0.15274618134546636</t>
  </si>
  <si>
    <t>0.15481924290763308</t>
  </si>
  <si>
    <t>0.9521889400921659</t>
  </si>
  <si>
    <t>0.3494441303938195</t>
  </si>
  <si>
    <t>0.2520205006899271</t>
  </si>
  <si>
    <t>0.29263681592039803</t>
  </si>
  <si>
    <t>0.2928421062642478</t>
  </si>
  <si>
    <t>0.9585253456221199</t>
  </si>
  <si>
    <t>0.4515873015873016</t>
  </si>
  <si>
    <t>0.2507884880741179</t>
  </si>
  <si>
    <t>0.3217878001297859</t>
  </si>
  <si>
    <t>0.32248519457979513</t>
  </si>
  <si>
    <t>0.9554531490015361</t>
  </si>
  <si>
    <t>0.3923611111111111</t>
  </si>
  <si>
    <t>0.2339345554898482</t>
  </si>
  <si>
    <t>0.2912755808585936</t>
  </si>
  <si>
    <t>0.29311019384000353</t>
  </si>
  <si>
    <t>0.9539170506912442</t>
  </si>
  <si>
    <t>0.3598901098901099</t>
  </si>
  <si>
    <t>0.22900650502661146</t>
  </si>
  <si>
    <t>0.27547942654999064</t>
  </si>
  <si>
    <t>0.27990371882586623</t>
  </si>
  <si>
    <t>0.9560291858678955</t>
  </si>
  <si>
    <t>0.4469098277608916</t>
  </si>
  <si>
    <t>0.30711610486891383</t>
  </si>
  <si>
    <t>0.3573395111469245</t>
  </si>
  <si>
    <t>0.3640543370991663</t>
  </si>
  <si>
    <t>0.9537250384024578</t>
  </si>
  <si>
    <t>0.3655582922824302</t>
  </si>
  <si>
    <t>0.2539424403705894</t>
  </si>
  <si>
    <t>0.2994227994227995</t>
  </si>
  <si>
    <t>0.2996954158306048</t>
  </si>
  <si>
    <t>0.9541090629800306</t>
  </si>
  <si>
    <t>0.3595238095238095</t>
  </si>
  <si>
    <t>0.25655430711610483</t>
  </si>
  <si>
    <t>0.29930174225476236</t>
  </si>
  <si>
    <t>0.29943404692633924</t>
  </si>
  <si>
    <t>0.9435483870967742</t>
  </si>
  <si>
    <t>0.211706102117061</t>
  </si>
  <si>
    <t>0.16706091070372558</t>
  </si>
  <si>
    <t>0.18671311575602004</t>
  </si>
  <si>
    <t>0.1867523465563586</t>
  </si>
  <si>
    <t>0.9479646697388633</t>
  </si>
  <si>
    <t>0.26406926406926406</t>
  </si>
  <si>
    <t>0.18376700177409816</t>
  </si>
  <si>
    <t>0.21669192615045468</t>
  </si>
  <si>
    <t>0.21671856711878892</t>
  </si>
  <si>
    <t>0.9420122887864824</t>
  </si>
  <si>
    <t>0.22241847826086958</t>
  </si>
  <si>
    <t>0.19268677311255666</t>
  </si>
  <si>
    <t>0.20504038587778634</t>
  </si>
  <si>
    <t>0.20648786646227368</t>
  </si>
  <si>
    <t>0.9427803379416283</t>
  </si>
  <si>
    <t>0.18276856524873827</t>
  </si>
  <si>
    <t>0.12827715355805241</t>
  </si>
  <si>
    <t>0.1500891265597148</t>
  </si>
  <si>
    <t>0.15074974444229822</t>
  </si>
  <si>
    <t>0.9508448540706604</t>
  </si>
  <si>
    <t>0.2926003734827264</t>
  </si>
  <si>
    <t>0.18337275773703923</t>
  </si>
  <si>
    <t>0.2251301330248699</t>
  </si>
  <si>
    <t>0.22545363963261913</t>
  </si>
  <si>
    <t>0.3327731092436975</t>
  </si>
  <si>
    <t>0.226394638281096</t>
  </si>
  <si>
    <t>0.26869288285793413</t>
  </si>
  <si>
    <t>0.2694649254374674</t>
  </si>
  <si>
    <t>0.9523809523809523</t>
  </si>
  <si>
    <t>0.3616603466955579</t>
  </si>
  <si>
    <t>0.3121919968460477</t>
  </si>
  <si>
    <t>0.33474770642201834</t>
  </si>
  <si>
    <t>0.3351104048151133</t>
  </si>
  <si>
    <t>0.951036866359447</t>
  </si>
  <si>
    <t>0.3128583128583129</t>
  </si>
  <si>
    <t>0.2163906958407254</t>
  </si>
  <si>
    <t>0.2555593685655456</t>
  </si>
  <si>
    <t>0.2558328004633586</t>
  </si>
  <si>
    <t>0.9491167434715821</t>
  </si>
  <si>
    <t>0.2592291618295798</t>
  </si>
  <si>
    <t>0.16829292331953477</t>
  </si>
  <si>
    <t>0.2040757334874982</t>
  </si>
  <si>
    <t>0.20408972995515012</t>
  </si>
  <si>
    <t>0.9422043010752688</t>
  </si>
  <si>
    <t>0.20569407008086255</t>
  </si>
  <si>
    <t>0.15636704119850187</t>
  </si>
  <si>
    <t>0.17601880877742948</t>
  </si>
  <si>
    <t>0.17767041048384988</t>
  </si>
  <si>
    <t>0.9493087557603687</t>
  </si>
  <si>
    <t>0.3031309297912713</t>
  </si>
  <si>
    <t>0.21693278139168146</t>
  </si>
  <si>
    <t>0.25282039335751605</t>
  </si>
  <si>
    <t>0.2528883839093079</t>
  </si>
  <si>
    <t>0.950268817204301</t>
  </si>
  <si>
    <t>0.3418803418803419</t>
  </si>
  <si>
    <t>0.2939582101320718</t>
  </si>
  <si>
    <t>0.3158299618211864</t>
  </si>
  <si>
    <t>0.3161133689060239</t>
  </si>
  <si>
    <t>0.9512288786482335</t>
  </si>
  <si>
    <t>0.3214285714285714</t>
  </si>
  <si>
    <t>0.22077666075300612</t>
  </si>
  <si>
    <t>0.26145011761450115</t>
  </si>
  <si>
    <t>0.2617603905631224</t>
  </si>
  <si>
    <t>0.939516129032258</t>
  </si>
  <si>
    <t>0.21854376284756033</t>
  </si>
  <si>
    <t>0.207618766016164</t>
  </si>
  <si>
    <t>0.21266233766233766</t>
  </si>
  <si>
    <t>0.21294122917807737</t>
  </si>
  <si>
    <t>0.9552611367127496</t>
  </si>
  <si>
    <t>0.39722911497105046</t>
  </si>
  <si>
    <t>0.2744924108022866</t>
  </si>
  <si>
    <t>0.3246412803532009</t>
  </si>
  <si>
    <t>0.3246475607097191</t>
  </si>
  <si>
    <t>0.9495007680491552</t>
  </si>
  <si>
    <t>0.2960222016651249</t>
  </si>
  <si>
    <t>0.19391878572836585</t>
  </si>
  <si>
    <t>0.23130341880341881</t>
  </si>
  <si>
    <t>0.23433134754016754</t>
  </si>
  <si>
    <t>0.9543010752688172</t>
  </si>
  <si>
    <t>0.35104669887278583</t>
  </si>
  <si>
    <t>0.21269465799329784</t>
  </si>
  <si>
    <t>0.2648935763689862</t>
  </si>
  <si>
    <t>0.2648936667393029</t>
  </si>
  <si>
    <t>0.9546850998463902</t>
  </si>
  <si>
    <t>0.4188208616780045</t>
  </si>
  <si>
    <t>0.26956436033904985</t>
  </si>
  <si>
    <t>0.32258518727119123</t>
  </si>
  <si>
    <t>0.32801162507257875</t>
  </si>
  <si>
    <t>0.3929268292682927</t>
  </si>
  <si>
    <t>0.24955647545830867</t>
  </si>
  <si>
    <t>0.3041403611804434</t>
  </si>
  <si>
    <t>0.3052450823354251</t>
  </si>
  <si>
    <t>0.34894121942314715</t>
  </si>
  <si>
    <t>0.2564064656022078</t>
  </si>
  <si>
    <t>0.2955952186016047</t>
  </si>
  <si>
    <t>0.29560131140657175</t>
  </si>
  <si>
    <t>0.9577572964669738</t>
  </si>
  <si>
    <t>0.4380952380952381</t>
  </si>
  <si>
    <t>0.2913463433865563</t>
  </si>
  <si>
    <t>0.34954233409610985</t>
  </si>
  <si>
    <t>0.34995933578348104</t>
  </si>
  <si>
    <t>0.9589093701996928</t>
  </si>
  <si>
    <t>0.46377893950709487</t>
  </si>
  <si>
    <t>0.34535777646363097</t>
  </si>
  <si>
    <t>0.39141092263947447</t>
  </si>
  <si>
    <t>0.39590259632866776</t>
  </si>
  <si>
    <t>0.9591013824884793</t>
  </si>
  <si>
    <t>0.4547803617571059</t>
  </si>
  <si>
    <t>0.2351665681056574</t>
  </si>
  <si>
    <t>0.3097072419106317</t>
  </si>
  <si>
    <t>0.3100213430547219</t>
  </si>
  <si>
    <t>0.3924642464246425</t>
  </si>
  <si>
    <t>0.25409028188448646</t>
  </si>
  <si>
    <t>0.29804651162790696</t>
  </si>
  <si>
    <t>0.30847004123352595</t>
  </si>
  <si>
    <t>0.4347689075630252</t>
  </si>
  <si>
    <t>0.2978020894933964</t>
  </si>
  <si>
    <t>0.3387563629104701</t>
  </si>
  <si>
    <t>0.3534813407554497</t>
  </si>
  <si>
    <t>0.32214156079854805</t>
  </si>
  <si>
    <t>0.2562119584675976</t>
  </si>
  <si>
    <t>0.2562197049939916</t>
  </si>
  <si>
    <t>0.9550691244239631</t>
  </si>
  <si>
    <t>0.4339622641509434</t>
  </si>
  <si>
    <t>0.3151981076286221</t>
  </si>
  <si>
    <t>0.3608194622279129</t>
  </si>
  <si>
    <t>0.36516636382592116</t>
  </si>
  <si>
    <t>0.387719298245614</t>
  </si>
  <si>
    <t>0.28533412182140744</t>
  </si>
  <si>
    <t>0.32683106367316894</t>
  </si>
  <si>
    <t>0.3287392714447787</t>
  </si>
  <si>
    <t>0.9525729646697388</t>
  </si>
  <si>
    <t>0.3682692307692308</t>
  </si>
  <si>
    <t>0.2658683224916223</t>
  </si>
  <si>
    <t>0.3044353508019273</t>
  </si>
  <si>
    <t>0.3088008969234462</t>
  </si>
  <si>
    <t>0.9508448540706606</t>
  </si>
  <si>
    <t>0.31281094527363185</t>
  </si>
  <si>
    <t>0.232160457323083</t>
  </si>
  <si>
    <t>0.2665112665112665</t>
  </si>
  <si>
    <t>0.26651795585734106</t>
  </si>
  <si>
    <t>0.3236478711162255</t>
  </si>
  <si>
    <t>0.23201261580918586</t>
  </si>
  <si>
    <t>0.2701988968744777</t>
  </si>
  <si>
    <t>0.2702743525790036</t>
  </si>
  <si>
    <t>0.9481566820276497</t>
  </si>
  <si>
    <t>0.3070517824616185</t>
  </si>
  <si>
    <t>0.27971614429331754</t>
  </si>
  <si>
    <t>0.28980820695807313</t>
  </si>
  <si>
    <t>0.2927472234671931</t>
  </si>
  <si>
    <t>0.9498847926267281</t>
  </si>
  <si>
    <t>0.27073648152679225</t>
  </si>
  <si>
    <t>0.16952493593534396</t>
  </si>
  <si>
    <t>0.2082136279926335</t>
  </si>
  <si>
    <t>0.20849696505661722</t>
  </si>
  <si>
    <t>0.9445084485407066</t>
  </si>
  <si>
    <t>0.20608108108108109</t>
  </si>
  <si>
    <t>0.1537551744529864</t>
  </si>
  <si>
    <t>0.17563102947006742</t>
  </si>
  <si>
    <t>0.17611361882394744</t>
  </si>
  <si>
    <t>0.9418202764976958</t>
  </si>
  <si>
    <t>0.2087114337568058</t>
  </si>
  <si>
    <t>0.17267888823181549</t>
  </si>
  <si>
    <t>0.18689581095596133</t>
  </si>
  <si>
    <t>0.1889930408012224</t>
  </si>
  <si>
    <t>0.2187254130605822</t>
  </si>
  <si>
    <t>0.19130691898285038</t>
  </si>
  <si>
    <t>0.2039155860666158</t>
  </si>
  <si>
    <t>0.20409944097500585</t>
  </si>
  <si>
    <t>0.36274193548387096</t>
  </si>
  <si>
    <t>0.2788783757145673</t>
  </si>
  <si>
    <t>0.3143219657114563</t>
  </si>
  <si>
    <t>0.3153294246011286</t>
  </si>
  <si>
    <t>0.9483486943164363</t>
  </si>
  <si>
    <t>0.27866400797607177</t>
  </si>
  <si>
    <t>0.19446087127932188</t>
  </si>
  <si>
    <t>0.22888089094119246</t>
  </si>
  <si>
    <t>0.22906952545170794</t>
  </si>
  <si>
    <t>0.9441244239631337</t>
  </si>
  <si>
    <t>0.2859753086419753</t>
  </si>
  <si>
    <t>0.2871082199881727</t>
  </si>
  <si>
    <t>0.28592173270982035</t>
  </si>
  <si>
    <t>0.2865406445061332</t>
  </si>
  <si>
    <t>0.9544930875576036</t>
  </si>
  <si>
    <t>0.35568372987262675</t>
  </si>
  <si>
    <t>0.22777449241080228</t>
  </si>
  <si>
    <t>0.2777085927770859</t>
  </si>
  <si>
    <t>0.27770859313098556</t>
  </si>
  <si>
    <t>0.9447004608294931</t>
  </si>
  <si>
    <t>0.2545001607200257</t>
  </si>
  <si>
    <t>0.20899862014587028</t>
  </si>
  <si>
    <t>0.22421307506053267</t>
  </si>
  <si>
    <t>0.2295159539277282</t>
  </si>
  <si>
    <t>0.9514208909370199</t>
  </si>
  <si>
    <t>0.3130570409982175</t>
  </si>
  <si>
    <t>0.24895427153491667</t>
  </si>
  <si>
    <t>0.2496621339770692</t>
  </si>
  <si>
    <t>0.34969271290605797</t>
  </si>
  <si>
    <t>0.26202444313029766</t>
  </si>
  <si>
    <t>0.2995747970622343</t>
  </si>
  <si>
    <t>0.2995764871452689</t>
  </si>
  <si>
    <t>0.9518049155145929</t>
  </si>
  <si>
    <t>0.3189338235294118</t>
  </si>
  <si>
    <t>0.20885077863197318</t>
  </si>
  <si>
    <t>0.2509840406498247</t>
  </si>
  <si>
    <t>0.2524119767928441</t>
  </si>
  <si>
    <t>0.3042452830188679</t>
  </si>
  <si>
    <t>0.250936329588015</t>
  </si>
  <si>
    <t>0.27339841366687007</t>
  </si>
  <si>
    <t>0.2750314235254809</t>
  </si>
  <si>
    <t>0.9456605222734256</t>
  </si>
  <si>
    <t>0.30226244343891406</t>
  </si>
  <si>
    <t>0.25763847821801694</t>
  </si>
  <si>
    <t>0.2760158296638983</t>
  </si>
  <si>
    <t>0.2781722013230668</t>
  </si>
  <si>
    <t>0.9468125960061444</t>
  </si>
  <si>
    <t>0.21168260532437322</t>
  </si>
  <si>
    <t>0.13005125172481766</t>
  </si>
  <si>
    <t>0.16106801235218798</t>
  </si>
  <si>
    <t>0.1611171221284202</t>
  </si>
  <si>
    <t>0.9437403993855606</t>
  </si>
  <si>
    <t>0.26990632318501173</t>
  </si>
  <si>
    <t>0.2483244628424995</t>
  </si>
  <si>
    <t>0.2571420957254024</t>
  </si>
  <si>
    <t>0.25866600182704697</t>
  </si>
  <si>
    <t>0.9431643625192012</t>
  </si>
  <si>
    <t>0.2719336219336219</t>
  </si>
  <si>
    <t>0.2361111111111111</t>
  </si>
  <si>
    <t>0.2410033804619852</t>
  </si>
  <si>
    <t>0.9558371735791091</t>
  </si>
  <si>
    <t>0.4015151515151515</t>
  </si>
  <si>
    <t>0.2251626256652868</t>
  </si>
  <si>
    <t>0.2863994244834339</t>
  </si>
  <si>
    <t>0.28852532849115686</t>
  </si>
  <si>
    <t>0.4634920634920635</t>
  </si>
  <si>
    <t>0.3164301202444313</t>
  </si>
  <si>
    <t>0.37597465886939574</t>
  </si>
  <si>
    <t>0.37609610917974573</t>
  </si>
  <si>
    <t>0.9548771121351767</t>
  </si>
  <si>
    <t>0.4175</t>
  </si>
  <si>
    <t>0.3134240094618569</t>
  </si>
  <si>
    <t>0.3513083338638824</t>
  </si>
  <si>
    <t>0.35805233445995827</t>
  </si>
  <si>
    <t>0.9587173579109063</t>
  </si>
  <si>
    <t>0.45046620046620045</t>
  </si>
  <si>
    <t>0.3313238770685579</t>
  </si>
  <si>
    <t>0.33132548865588307</t>
  </si>
  <si>
    <t>0.34726190476190477</t>
  </si>
  <si>
    <t>0.22462054011433075</t>
  </si>
  <si>
    <t>0.27276044517423825</t>
  </si>
  <si>
    <t>0.2727908761935549</t>
  </si>
  <si>
    <t>0.9519969278033795</t>
  </si>
  <si>
    <t>0.3540744837758112</t>
  </si>
  <si>
    <t>0.27094421446875616</t>
  </si>
  <si>
    <t>0.3002990449853693</t>
  </si>
  <si>
    <t>0.30698100117487603</t>
  </si>
  <si>
    <t>0.9519969278033794</t>
  </si>
  <si>
    <t>0.31209415584415584</t>
  </si>
  <si>
    <t>0.18953282081608513</t>
  </si>
  <si>
    <t>0.23514350135667061</t>
  </si>
  <si>
    <t>0.23584092750028582</t>
  </si>
  <si>
    <t>0.33448275862068966</t>
  </si>
  <si>
    <t>0.28341218214074515</t>
  </si>
  <si>
    <t>0.29446404266548154</t>
  </si>
  <si>
    <t>0.30683691435417043</t>
  </si>
  <si>
    <t>0.3630769230769231</t>
  </si>
  <si>
    <t>0.27731564748201437</t>
  </si>
  <si>
    <t>0.27795259089014457</t>
  </si>
  <si>
    <t>0.9502688172043011</t>
  </si>
  <si>
    <t>0.36609277857484457</t>
  </si>
  <si>
    <t>0.2858762073723635</t>
  </si>
  <si>
    <t>0.31326100060277273</t>
  </si>
  <si>
    <t>0.3210496736538368</t>
  </si>
  <si>
    <t>0.41410344041922986</t>
  </si>
  <si>
    <t>0.2720283855706682</t>
  </si>
  <si>
    <t>0.32830093953955386</t>
  </si>
  <si>
    <t>0.3283564064208297</t>
  </si>
  <si>
    <t>0.9592933947772657</t>
  </si>
  <si>
    <t>0.4637952559300874</t>
  </si>
  <si>
    <t>0.3234279519022275</t>
  </si>
  <si>
    <t>0.37965482793068994</t>
  </si>
  <si>
    <t>0.38109737679224975</t>
  </si>
  <si>
    <t>0.4602860620815581</t>
  </si>
  <si>
    <t>0.33378681177976954</t>
  </si>
  <si>
    <t>0.3339455766663223</t>
  </si>
  <si>
    <t>0.9579493087557605</t>
  </si>
  <si>
    <t>0.4439882697947214</t>
  </si>
  <si>
    <t>0.3190419869899468</t>
  </si>
  <si>
    <t>0.3695652173913043</t>
  </si>
  <si>
    <t>0.37128514508045585</t>
  </si>
  <si>
    <t>0.9581413210445469</t>
  </si>
  <si>
    <t>0.44483403459560544</t>
  </si>
  <si>
    <t>0.35168096116961606</t>
  </si>
  <si>
    <t>0.35208971406857803</t>
  </si>
  <si>
    <t>0.9585253456221198</t>
  </si>
  <si>
    <t>0.4763014763014763</t>
  </si>
  <si>
    <t>0.3371279321900256</t>
  </si>
  <si>
    <t>0.391069823194486</t>
  </si>
  <si>
    <t>0.3948087692141776</t>
  </si>
  <si>
    <t>0.9567972350230415</t>
  </si>
  <si>
    <t>0.41287339971550496</t>
  </si>
  <si>
    <t>0.21831263552138774</t>
  </si>
  <si>
    <t>0.28279443792930137</t>
  </si>
  <si>
    <t>0.28560669912393793</t>
  </si>
  <si>
    <t>0.9535330261136712</t>
  </si>
  <si>
    <t>0.3502554278416347</t>
  </si>
  <si>
    <t>0.24024246008279126</t>
  </si>
  <si>
    <t>0.28487702773417056</t>
  </si>
  <si>
    <t>0.28500093687987665</t>
  </si>
  <si>
    <t>0.33678571428571424</t>
  </si>
  <si>
    <t>0.25778631973191407</t>
  </si>
  <si>
    <t>0.29013857557202705</t>
  </si>
  <si>
    <t>0.2920377846813566</t>
  </si>
  <si>
    <t>0.3779380341880342</t>
  </si>
  <si>
    <t>0.30164596885472106</t>
  </si>
  <si>
    <t>0.3275507947040794</t>
  </si>
  <si>
    <t>0.33550961758741066</t>
  </si>
  <si>
    <t>0.3578973225251781</t>
  </si>
  <si>
    <t>0.27721163786737557</t>
  </si>
  <si>
    <t>0.2773477655350633</t>
  </si>
  <si>
    <t>0.9429723502304148</t>
  </si>
  <si>
    <t>0.26961770623742454</t>
  </si>
  <si>
    <t>0.24778237729154345</t>
  </si>
  <si>
    <t>0.2509698275862069</t>
  </si>
  <si>
    <t>0.2582392942642875</t>
  </si>
  <si>
    <t>0.37779955207166854</t>
  </si>
  <si>
    <t>0.20515474078454563</t>
  </si>
  <si>
    <t>0.2583098061358931</t>
  </si>
  <si>
    <t>0.2659123369485087</t>
  </si>
  <si>
    <t>0.32229599860213176</t>
  </si>
  <si>
    <t>0.2407845456337473</t>
  </si>
  <si>
    <t>0.27459331369283974</t>
  </si>
  <si>
    <t>0.2756404794212895</t>
  </si>
  <si>
    <t>0.3261124121779859</t>
  </si>
  <si>
    <t>0.2107727183126355</t>
  </si>
  <si>
    <t>0.2558695652173913</t>
  </si>
  <si>
    <t>0.2560532809967454</t>
  </si>
  <si>
    <t>0.303167922020381</t>
  </si>
  <si>
    <t>0.2921841119653065</t>
  </si>
  <si>
    <t>0.2964282000623895</t>
  </si>
  <si>
    <t>0.2975746953575432</t>
  </si>
  <si>
    <t>0.9466205837173579</t>
  </si>
  <si>
    <t>0.2923076923076923</t>
  </si>
  <si>
    <t>0.2044648137196925</t>
  </si>
  <si>
    <t>0.23773438259010976</t>
  </si>
  <si>
    <t>0.24061974900531566</t>
  </si>
  <si>
    <t>0.2261072261072261</t>
  </si>
  <si>
    <t>0.1625271042775478</t>
  </si>
  <si>
    <t>0.18904569892473116</t>
  </si>
  <si>
    <t>0.1891163484144733</t>
  </si>
  <si>
    <t>0.9433563748079877</t>
  </si>
  <si>
    <t>0.28055555555555556</t>
  </si>
  <si>
    <t>0.2844963532426572</t>
  </si>
  <si>
    <t>0.2825115375273257</t>
  </si>
  <si>
    <t>0.2825122123993283</t>
  </si>
  <si>
    <t>0.3283898305084746</t>
  </si>
  <si>
    <t>0.27518233786713975</t>
  </si>
  <si>
    <t>0.29439356712083986</t>
  </si>
  <si>
    <t>0.2994408490846075</t>
  </si>
  <si>
    <t>0.9475806451612903</t>
  </si>
  <si>
    <t>0.2649122807017544</t>
  </si>
  <si>
    <t>0.19707273802483738</t>
  </si>
  <si>
    <t>0.2250770138297175</t>
  </si>
  <si>
    <t>0.22601160807422518</t>
  </si>
  <si>
    <t>0.9541090629800307</t>
  </si>
  <si>
    <t>0.3626059530849596</t>
  </si>
  <si>
    <t>0.26217228464419473</t>
  </si>
  <si>
    <t>0.30363047439098456</t>
  </si>
  <si>
    <t>0.3043167172128072</t>
  </si>
  <si>
    <t>0.9448924731182795</t>
  </si>
  <si>
    <t>0.27365967365967364</t>
  </si>
  <si>
    <t>0.2527104277547802</t>
  </si>
  <si>
    <t>0.262617621899059</t>
  </si>
  <si>
    <t>0.26276816636785777</t>
  </si>
  <si>
    <t>0.9473886328725039</t>
  </si>
  <si>
    <t>0.28186066270178417</t>
  </si>
  <si>
    <t>0.24216439976345355</t>
  </si>
  <si>
    <t>0.25967012115019705</t>
  </si>
  <si>
    <t>0.26050898359325986</t>
  </si>
  <si>
    <t>0.9400921658986174</t>
  </si>
  <si>
    <t>0.25709432454036774</t>
  </si>
  <si>
    <t>0.251270468661773</t>
  </si>
  <si>
    <t>0.25390225990126936</t>
  </si>
  <si>
    <t>0.4642761214074671</t>
  </si>
  <si>
    <t>0.28080031539522965</t>
  </si>
  <si>
    <t>0.349694423223835</t>
  </si>
  <si>
    <t>0.3499476694797519</t>
  </si>
  <si>
    <t>0.38260162601626013</t>
  </si>
  <si>
    <t>0.29903410210920556</t>
  </si>
  <si>
    <t>0.32704975260298086</t>
  </si>
  <si>
    <t>0.3356952371494098</t>
  </si>
  <si>
    <t>0.3704970360237118</t>
  </si>
  <si>
    <t>0.2439384979302188</t>
  </si>
  <si>
    <t>0.2928571428571428</t>
  </si>
  <si>
    <t>0.29418380110157777</t>
  </si>
  <si>
    <t>0.4281756180733163</t>
  </si>
  <si>
    <t>0.3009560417898679</t>
  </si>
  <si>
    <t>0.3472222222222222</t>
  </si>
  <si>
    <t>0.3534671344005428</t>
  </si>
  <si>
    <t>0.46728855721393037</t>
  </si>
  <si>
    <t>0.2969643209146462</t>
  </si>
  <si>
    <t>0.36274982387185284</t>
  </si>
  <si>
    <t>0.3631468929604045</t>
  </si>
  <si>
    <t>0.9533410138248848</t>
  </si>
  <si>
    <t>0.43364701363549074</t>
  </si>
  <si>
    <t>0.307806031933767</t>
  </si>
  <si>
    <t>0.34350462815193106</t>
  </si>
  <si>
    <t>0.36004752377701443</t>
  </si>
  <si>
    <t>0.956605222734255</t>
  </si>
  <si>
    <t>0.41565656565656567</t>
  </si>
  <si>
    <t>0.2646363098758131</t>
  </si>
  <si>
    <t>0.32000886655829763</t>
  </si>
  <si>
    <t>0.32338371800506027</t>
  </si>
  <si>
    <t>0.9552611367127497</t>
  </si>
  <si>
    <t>0.38652173913043475</t>
  </si>
  <si>
    <t>0.26779026217228463</t>
  </si>
  <si>
    <t>0.31396242229517357</t>
  </si>
  <si>
    <t>0.3163834918233108</t>
  </si>
  <si>
    <t>0.35049586776859504</t>
  </si>
  <si>
    <t>0.2671003351074315</t>
  </si>
  <si>
    <t>0.29575998775447726</t>
  </si>
  <si>
    <t>0.30316754960216</t>
  </si>
  <si>
    <t>0.9527649769585254</t>
  </si>
  <si>
    <t>0.41042061986084755</t>
  </si>
  <si>
    <t>0.320273999605756</t>
  </si>
  <si>
    <t>0.3508403361344538</t>
  </si>
  <si>
    <t>0.3597865645690991</t>
  </si>
  <si>
    <t>0.46898496240601506</t>
  </si>
  <si>
    <t>0.32273802483737435</t>
  </si>
  <si>
    <t>0.38190120381901205</t>
  </si>
  <si>
    <t>0.3823541387180087</t>
  </si>
  <si>
    <t>0.42377673961150725</t>
  </si>
  <si>
    <t>0.26325645574610684</t>
  </si>
  <si>
    <t>0.32329139998528655</t>
  </si>
  <si>
    <t>0.3247644022198841</t>
  </si>
  <si>
    <t>0.4368022328548644</t>
  </si>
  <si>
    <t>0.30465207963729546</t>
  </si>
  <si>
    <t>0.3483709273182958</t>
  </si>
  <si>
    <t>0.35895052840725294</t>
  </si>
  <si>
    <t>0.4305322128851541</t>
  </si>
  <si>
    <t>0.3146560220776661</t>
  </si>
  <si>
    <t>0.35864318330071754</t>
  </si>
  <si>
    <t>0.36358478871985006</t>
  </si>
  <si>
    <t>0.3573216520650814</t>
  </si>
  <si>
    <t>0.3052575107296137</t>
  </si>
  <si>
    <t>0.3137918514710282</t>
  </si>
  <si>
    <t>0.9485407066052227</t>
  </si>
  <si>
    <t>0.3078788892606223</t>
  </si>
  <si>
    <t>0.23324462842499505</t>
  </si>
  <si>
    <t>0.26459119496855343</t>
  </si>
  <si>
    <t>0.26541480744592205</t>
  </si>
  <si>
    <t>0.33666666666666667</t>
  </si>
  <si>
    <t>0.22269860043366846</t>
  </si>
  <si>
    <t>0.2665807652385554</t>
  </si>
  <si>
    <t>0.2680724023784856</t>
  </si>
  <si>
    <t>0.2947239692522711</t>
  </si>
  <si>
    <t>0.256993006993007</t>
  </si>
  <si>
    <t>0.2597277430666125</t>
  </si>
  <si>
    <t>0.9504608294930876</t>
  </si>
  <si>
    <t>0.33602150537634407</t>
  </si>
  <si>
    <t>0.2714863000197122</t>
  </si>
  <si>
    <t>0.2988901992802927</t>
  </si>
  <si>
    <t>0.300326133792485</t>
  </si>
  <si>
    <t>0.30675227837613916</t>
  </si>
  <si>
    <t>0.29711216242854327</t>
  </si>
  <si>
    <t>0.2973974920382165</t>
  </si>
  <si>
    <t>0.30185527280516256</t>
  </si>
  <si>
    <t>0.314625850340136</t>
  </si>
  <si>
    <t>0.26692943913155853</t>
  </si>
  <si>
    <t>0.2683455009246391</t>
  </si>
  <si>
    <t>0.39250700280112044</t>
  </si>
  <si>
    <t>0.3369093231162197</t>
  </si>
  <si>
    <t>0.33945336964294714</t>
  </si>
  <si>
    <t>0.4266381766381766</t>
  </si>
  <si>
    <t>0.2732603981864774</t>
  </si>
  <si>
    <t>0.3328598484848485</t>
  </si>
  <si>
    <t>0.3331434645624432</t>
  </si>
  <si>
    <t>0.956221198156682</t>
  </si>
  <si>
    <t>0.45166975881261595</t>
  </si>
  <si>
    <t>0.3258919771338459</t>
  </si>
  <si>
    <t>0.3714415113871635</t>
  </si>
  <si>
    <t>0.3786080099012118</t>
  </si>
  <si>
    <t>0.3663053297199639</t>
  </si>
  <si>
    <t>0.32262252515417067</t>
  </si>
  <si>
    <t>0.32926888180813696</t>
  </si>
  <si>
    <t>0.950652841781874</t>
  </si>
  <si>
    <t>0.37002341920374704</t>
  </si>
  <si>
    <t>0.30149812734082393</t>
  </si>
  <si>
    <t>0.3265341905318527</t>
  </si>
  <si>
    <t>0.33226444791306103</t>
  </si>
  <si>
    <t>0.9573732718894009</t>
  </si>
  <si>
    <t>0.45218531468531464</t>
  </si>
  <si>
    <t>0.34028188448649715</t>
  </si>
  <si>
    <t>0.3847477064220184</t>
  </si>
  <si>
    <t>0.38833271882809767</t>
  </si>
  <si>
    <t>0.9477726574500769</t>
  </si>
  <si>
    <t>0.2848776223776224</t>
  </si>
  <si>
    <t>0.21708062290557856</t>
  </si>
  <si>
    <t>0.24413863404689093</t>
  </si>
  <si>
    <t>0.24640062116204106</t>
  </si>
  <si>
    <t>0.40582298136645967</t>
  </si>
  <si>
    <t>0.3246599645180367</t>
  </si>
  <si>
    <t>0.35581990664056623</t>
  </si>
  <si>
    <t>0.36073251394392336</t>
  </si>
  <si>
    <t>0.8719278033794162</t>
  </si>
  <si>
    <t>0.30394713962789077</t>
  </si>
  <si>
    <t>0.281580640549042</t>
  </si>
  <si>
    <t>0.2865719103830402</t>
  </si>
  <si>
    <t>0.2923367026022527</t>
  </si>
  <si>
    <t>0.8725038402457757</t>
  </si>
  <si>
    <t>0.23431822528208068</t>
  </si>
  <si>
    <t>0.17412246211038032</t>
  </si>
  <si>
    <t>0.19958900590804005</t>
  </si>
  <si>
    <t>0.19978453451307038</t>
  </si>
  <si>
    <t>0.8955453149001535</t>
  </si>
  <si>
    <t>0.39583969465648855</t>
  </si>
  <si>
    <t>0.2726086645696311</t>
  </si>
  <si>
    <t>0.3223327106565781</t>
  </si>
  <si>
    <t>0.32286512205336365</t>
  </si>
  <si>
    <t>0.8734639016897081</t>
  </si>
  <si>
    <t>0.21901477832512317</t>
  </si>
  <si>
    <t>0.1484218615956534</t>
  </si>
  <si>
    <t>0.17688793609473497</t>
  </si>
  <si>
    <t>0.1769370693297376</t>
  </si>
  <si>
    <t>0.8915130568356375</t>
  </si>
  <si>
    <t>0.34651207451149835</t>
  </si>
  <si>
    <t>0.21117207606519872</t>
  </si>
  <si>
    <t>0.2623576765086979</t>
  </si>
  <si>
    <t>0.26241977320167187</t>
  </si>
  <si>
    <t>0.8723118279569892</t>
  </si>
  <si>
    <t>0.26419993508601103</t>
  </si>
  <si>
    <t>0.2141210323134115</t>
  </si>
  <si>
    <t>0.23627089919499394</t>
  </si>
  <si>
    <t>0.23653892132440643</t>
  </si>
  <si>
    <t>0.8784562211981567</t>
  </si>
  <si>
    <t>0.25846666422582654</t>
  </si>
  <si>
    <t>0.1981341149556763</t>
  </si>
  <si>
    <t>0.22076428936418716</t>
  </si>
  <si>
    <t>0.22431439496765837</t>
  </si>
  <si>
    <t>0.8840245775729647</t>
  </si>
  <si>
    <t>0.35537537711766076</t>
  </si>
  <si>
    <t>0.2737971832999714</t>
  </si>
  <si>
    <t>0.30735957279583503</t>
  </si>
  <si>
    <t>0.30929758667286544</t>
  </si>
  <si>
    <t>0.8930491551459294</t>
  </si>
  <si>
    <t>0.3952455590386625</t>
  </si>
  <si>
    <t>0.3038854732627967</t>
  </si>
  <si>
    <t>0.33709725986148753</t>
  </si>
  <si>
    <t>0.34359620218286197</t>
  </si>
  <si>
    <t>0.8751920122887864</t>
  </si>
  <si>
    <t>0.309253074639525</t>
  </si>
  <si>
    <t>0.25369959965684874</t>
  </si>
  <si>
    <t>0.27393378984551664</t>
  </si>
  <si>
    <t>0.2787352642982282</t>
  </si>
  <si>
    <t>0.8799923195084486</t>
  </si>
  <si>
    <t>0.3104515474378488</t>
  </si>
  <si>
    <t>0.22034064912782383</t>
  </si>
  <si>
    <t>0.2569779668307604</t>
  </si>
  <si>
    <t>0.25774717837898553</t>
  </si>
  <si>
    <t>0.8824884792626728</t>
  </si>
  <si>
    <t>0.35064813326905564</t>
  </si>
  <si>
    <t>0.28100872176150987</t>
  </si>
  <si>
    <t>0.3104031454501387</t>
  </si>
  <si>
    <t>0.3119895966718475</t>
  </si>
  <si>
    <t>0.8811443932411674</t>
  </si>
  <si>
    <t>0.32778450363196127</t>
  </si>
  <si>
    <t>0.24745317414927082</t>
  </si>
  <si>
    <t>0.280818254239217</t>
  </si>
  <si>
    <t>0.28200974655738514</t>
  </si>
  <si>
    <t>0.8897849462365591</t>
  </si>
  <si>
    <t>0.34359888533726746</t>
  </si>
  <si>
    <t>0.22636366885902204</t>
  </si>
  <si>
    <t>0.27262425125465434</t>
  </si>
  <si>
    <t>0.2729242604735335</t>
  </si>
  <si>
    <t>0.8659754224270353</t>
  </si>
  <si>
    <t>0.2084070796460177</t>
  </si>
  <si>
    <t>0.1655972976837289</t>
  </si>
  <si>
    <t>0.18438934802571166</t>
  </si>
  <si>
    <t>0.18455211382251002</t>
  </si>
  <si>
    <t>0.8867127496159755</t>
  </si>
  <si>
    <t>0.3267045454545454</t>
  </si>
  <si>
    <t>0.22864240777809552</t>
  </si>
  <si>
    <t>0.26820777399318774</t>
  </si>
  <si>
    <t>0.2690156611824734</t>
  </si>
  <si>
    <t>0.875384024577573</t>
  </si>
  <si>
    <t>0.2880921405066197</t>
  </si>
  <si>
    <t>0.24219867028881897</t>
  </si>
  <si>
    <t>0.2631105180666751</t>
  </si>
  <si>
    <t>0.2631595039208741</t>
  </si>
  <si>
    <t>0.25143818849449207</t>
  </si>
  <si>
    <t>0.19617708035458964</t>
  </si>
  <si>
    <t>0.22008370599701868</t>
  </si>
  <si>
    <t>0.22039645714198078</t>
  </si>
  <si>
    <t>0.8907450076804915</t>
  </si>
  <si>
    <t>0.3641129032258065</t>
  </si>
  <si>
    <t>0.26440520446096655</t>
  </si>
  <si>
    <t>0.30613951266125183</t>
  </si>
  <si>
    <t>0.3063502720029001</t>
  </si>
  <si>
    <t>0.896505376344086</t>
  </si>
  <si>
    <t>0.39684904297580353</t>
  </si>
  <si>
    <t>0.2514923505862168</t>
  </si>
  <si>
    <t>0.3073949579831933</t>
  </si>
  <si>
    <t>0.3078763738885911</t>
  </si>
  <si>
    <t>0.8940092165898618</t>
  </si>
  <si>
    <t>0.3813644289450741</t>
  </si>
  <si>
    <t>0.2441825135830712</t>
  </si>
  <si>
    <t>0.2973700971286025</t>
  </si>
  <si>
    <t>0.29773153226399435</t>
  </si>
  <si>
    <t>0.8959293394777266</t>
  </si>
  <si>
    <t>0.3898601398601399</t>
  </si>
  <si>
    <t>0.24450421790105803</t>
  </si>
  <si>
    <t>0.29993332120991695</t>
  </si>
  <si>
    <t>0.30052901749938504</t>
  </si>
  <si>
    <t>0.8899769585253456</t>
  </si>
  <si>
    <t>0.3510370835952231</t>
  </si>
  <si>
    <t>0.23761438375750643</t>
  </si>
  <si>
    <t>0.2832046676348442</t>
  </si>
  <si>
    <t>0.2833984621481618</t>
  </si>
  <si>
    <t>0.8826804915514592</t>
  </si>
  <si>
    <t>0.29694745682258006</t>
  </si>
  <si>
    <t>0.20745460394623963</t>
  </si>
  <si>
    <t>0.2441135734072022</t>
  </si>
  <si>
    <t>0.2442619562421087</t>
  </si>
  <si>
    <t>0.8834485407066053</t>
  </si>
  <si>
    <t>0.28759059960465627</t>
  </si>
  <si>
    <t>0.18819702602230481</t>
  </si>
  <si>
    <t>0.22712098844245832</t>
  </si>
  <si>
    <t>0.22751199334470776</t>
  </si>
  <si>
    <t>0.8842165898617511</t>
  </si>
  <si>
    <t>0.32526727597720145</t>
  </si>
  <si>
    <t>0.23630075779239348</t>
  </si>
  <si>
    <t>0.27371974430797963</t>
  </si>
  <si>
    <t>0.2737367484489527</t>
  </si>
  <si>
    <t>0.885752688172043</t>
  </si>
  <si>
    <t>0.3347207303974221</t>
  </si>
  <si>
    <t>0.24428081212467828</t>
  </si>
  <si>
    <t>0.2824372759856631</t>
  </si>
  <si>
    <t>0.282437423224401</t>
  </si>
  <si>
    <t>0.8778801843317972</t>
  </si>
  <si>
    <t>0.2895562130177515</t>
  </si>
  <si>
    <t>0.22732878181298255</t>
  </si>
  <si>
    <t>0.2545796971942108</t>
  </si>
  <si>
    <t>0.25469673846214735</t>
  </si>
  <si>
    <t>0.9001536098310292</t>
  </si>
  <si>
    <t>0.4301357533938348</t>
  </si>
  <si>
    <t>0.29895267372033174</t>
  </si>
  <si>
    <t>0.35233918128654973</t>
  </si>
  <si>
    <t>0.3527424898205399</t>
  </si>
  <si>
    <t>0.8849846390168972</t>
  </si>
  <si>
    <t>0.3374370925794576</t>
  </si>
  <si>
    <t>0.2431905919359451</t>
  </si>
  <si>
    <t>0.2821756131392971</t>
  </si>
  <si>
    <t>0.28266487621592457</t>
  </si>
  <si>
    <t>0.8878648233486943</t>
  </si>
  <si>
    <t>0.3702383485848053</t>
  </si>
  <si>
    <t>0.2565234486702888</t>
  </si>
  <si>
    <t>0.30144390065963467</t>
  </si>
  <si>
    <t>0.3030651147689901</t>
  </si>
  <si>
    <t>0.8851766513056836</t>
  </si>
  <si>
    <t>0.3581277213352685</t>
  </si>
  <si>
    <t>0.28931048041178153</t>
  </si>
  <si>
    <t>0.3197382462716887</t>
  </si>
  <si>
    <t>0.3200617536274542</t>
  </si>
  <si>
    <t>0.8782642089093702</t>
  </si>
  <si>
    <t>0.31631657914478617</t>
  </si>
  <si>
    <t>0.2668090506148127</t>
  </si>
  <si>
    <t>0.28832050015420724</t>
  </si>
  <si>
    <t>0.2894612133928638</t>
  </si>
  <si>
    <t>0.42851155968429144</t>
  </si>
  <si>
    <t>0.30955997998284246</t>
  </si>
  <si>
    <t>0.35905354163506753</t>
  </si>
  <si>
    <t>0.3594503315982358</t>
  </si>
  <si>
    <t>0.9036098310291858</t>
  </si>
  <si>
    <t>0.4662667281956622</t>
  </si>
  <si>
    <t>0.2915177294824135</t>
  </si>
  <si>
    <t>0.3565065997246741</t>
  </si>
  <si>
    <t>0.3587432192876596</t>
  </si>
  <si>
    <t>0.8886328725038403</t>
  </si>
  <si>
    <t>0.3573648971783836</t>
  </si>
  <si>
    <t>0.26638904775521877</t>
  </si>
  <si>
    <t>0.3012559009530596</t>
  </si>
  <si>
    <t>0.3052424611779408</t>
  </si>
  <si>
    <t>0.9039938556067588</t>
  </si>
  <si>
    <t>0.45710059171597633</t>
  </si>
  <si>
    <t>0.2864866313983414</t>
  </si>
  <si>
    <t>0.3522196103861014</t>
  </si>
  <si>
    <t>0.35222016909444975</t>
  </si>
  <si>
    <t>0.8895929339477726</t>
  </si>
  <si>
    <t>0.36055143160127257</t>
  </si>
  <si>
    <t>0.26668394338004003</t>
  </si>
  <si>
    <t>0.3062201808730328</t>
  </si>
  <si>
    <t>0.30659392440552596</t>
  </si>
  <si>
    <t>0.8821044546850998</t>
  </si>
  <si>
    <t>0.3284408329101066</t>
  </si>
  <si>
    <t>0.27565591935945094</t>
  </si>
  <si>
    <t>0.2996940441654381</t>
  </si>
  <si>
    <t>0.2997422496011711</t>
  </si>
  <si>
    <t>0.3355552189062263</t>
  </si>
  <si>
    <t>0.2578370746354018</t>
  </si>
  <si>
    <t>0.29160234640321087</t>
  </si>
  <si>
    <t>0.29160667222367204</t>
  </si>
  <si>
    <t>0.8790322580645161</t>
  </si>
  <si>
    <t>0.30562500000000004</t>
  </si>
  <si>
    <t>0.2715521035029044</t>
  </si>
  <si>
    <t>0.2716692702893327</t>
  </si>
  <si>
    <t>0.3325623773479114</t>
  </si>
  <si>
    <t>0.23171647126108091</t>
  </si>
  <si>
    <t>0.270817880854605</t>
  </si>
  <si>
    <t>0.27312801372305784</t>
  </si>
  <si>
    <t>0.36492768595041325</t>
  </si>
  <si>
    <t>0.3175132256219617</t>
  </si>
  <si>
    <t>0.33949465916503585</t>
  </si>
  <si>
    <t>0.33957333073102447</t>
  </si>
  <si>
    <t>0.8980414746543779</t>
  </si>
  <si>
    <t>0.41607142857142854</t>
  </si>
  <si>
    <t>0.24854339433800401</t>
  </si>
  <si>
    <t>0.31108025897192615</t>
  </si>
  <si>
    <t>0.3111931951547738</t>
  </si>
  <si>
    <t>0.8932411674347158</t>
  </si>
  <si>
    <t>0.37140974967061924</t>
  </si>
  <si>
    <t>0.2897099171572414</t>
  </si>
  <si>
    <t>0.2898154406222034</t>
  </si>
  <si>
    <t>0.8936251920122888</t>
  </si>
  <si>
    <t>0.3817638934026649</t>
  </si>
  <si>
    <t>0.25302938232770944</t>
  </si>
  <si>
    <t>0.304328165374677</t>
  </si>
  <si>
    <t>0.3043431171559138</t>
  </si>
  <si>
    <t>0.37440703009565285</t>
  </si>
  <si>
    <t>0.2510723477266228</t>
  </si>
  <si>
    <t>0.30002787774342343</t>
  </si>
  <si>
    <t>0.300579860454418</t>
  </si>
  <si>
    <t>0.8918970814132104</t>
  </si>
  <si>
    <t>0.35913750441852244</t>
  </si>
  <si>
    <t>0.22908921933085502</t>
  </si>
  <si>
    <t>0.2796192713826109</t>
  </si>
  <si>
    <t>0.2797374794373506</t>
  </si>
  <si>
    <t>0.2983699996524519</t>
  </si>
  <si>
    <t>0.2135759222190449</t>
  </si>
  <si>
    <t>0.2486498922335505</t>
  </si>
  <si>
    <t>0.24895070012595588</t>
  </si>
  <si>
    <t>0.8846006144393241</t>
  </si>
  <si>
    <t>0.2988461538461539</t>
  </si>
  <si>
    <t>0.199671146697169</t>
  </si>
  <si>
    <t>0.23877752218205717</t>
  </si>
  <si>
    <t>0.23939371475961252</t>
  </si>
  <si>
    <t>0.8838325652841781</t>
  </si>
  <si>
    <t>0.3202155658603835</t>
  </si>
  <si>
    <t>0.24177866742922505</t>
  </si>
  <si>
    <t>0.2755212140197</t>
  </si>
  <si>
    <t>0.27552344212016777</t>
  </si>
  <si>
    <t>0.31481481481481477</t>
  </si>
  <si>
    <t>0.22876751501286818</t>
  </si>
  <si>
    <t>0.26468548194211916</t>
  </si>
  <si>
    <t>0.2649806622568169</t>
  </si>
  <si>
    <t>0.875</t>
  </si>
  <si>
    <t>0.2917592592592593</t>
  </si>
  <si>
    <t>0.2592489991421218</t>
  </si>
  <si>
    <t>0.2739993935718617</t>
  </si>
  <si>
    <t>0.274545053726985</t>
  </si>
  <si>
    <t>0.38285587386186987</t>
  </si>
  <si>
    <t>0.2669073491564198</t>
  </si>
  <si>
    <t>0.3139344262295082</t>
  </si>
  <si>
    <t>0.3145362580749201</t>
  </si>
  <si>
    <t>0.8966973886328724</t>
  </si>
  <si>
    <t>0.4074551707197249</t>
  </si>
  <si>
    <t>0.2693111953102659</t>
  </si>
  <si>
    <t>0.3242826408149511</t>
  </si>
  <si>
    <t>0.3242839614077831</t>
  </si>
  <si>
    <t>0.3989668730132173</t>
  </si>
  <si>
    <t>0.2613311409779811</t>
  </si>
  <si>
    <t>0.3157678056813503</t>
  </si>
  <si>
    <t>0.3158042760320983</t>
  </si>
  <si>
    <t>0.8974654377880185</t>
  </si>
  <si>
    <t>0.4132551399329771</t>
  </si>
  <si>
    <t>0.2586055905061481</t>
  </si>
  <si>
    <t>0.31777777777777777</t>
  </si>
  <si>
    <t>0.31813167417068294</t>
  </si>
  <si>
    <t>0.8982334869431643</t>
  </si>
  <si>
    <t>0.4006716154118063</t>
  </si>
  <si>
    <t>0.22274449528167</t>
  </si>
  <si>
    <t>0.28599211680782677</t>
  </si>
  <si>
    <t>0.28631726135315005</t>
  </si>
  <si>
    <t>0.8943932411674347</t>
  </si>
  <si>
    <t>0.38508414295628035</t>
  </si>
  <si>
    <t>0.24690806405490423</t>
  </si>
  <si>
    <t>0.3008650691060953</t>
  </si>
  <si>
    <t>0.3008909894165657</t>
  </si>
  <si>
    <t>0.8776881720430108</t>
  </si>
  <si>
    <t>0.3155312587608635</t>
  </si>
  <si>
    <t>0.2748874034887046</t>
  </si>
  <si>
    <t>0.2936664463986174</t>
  </si>
  <si>
    <t>0.29381038908839063</t>
  </si>
  <si>
    <t>0.8928571428571428</t>
  </si>
  <si>
    <t>0.36384644406715716</t>
  </si>
  <si>
    <t>0.22395982270517586</t>
  </si>
  <si>
    <t>0.2771905805038335</t>
  </si>
  <si>
    <t>0.2772579664814987</t>
  </si>
  <si>
    <t>0.8830645161290323</t>
  </si>
  <si>
    <t>0.31622454111139053</t>
  </si>
  <si>
    <t>0.23892800972261938</t>
  </si>
  <si>
    <t>0.2720627511089435</t>
  </si>
  <si>
    <t>0.27219509347362797</t>
  </si>
  <si>
    <t>0.32096044201492974</t>
  </si>
  <si>
    <t>0.24985702030311696</t>
  </si>
  <si>
    <t>0.2809529450922651</t>
  </si>
  <si>
    <t>0.28098026066462306</t>
  </si>
  <si>
    <t>0.8978494623655915</t>
  </si>
  <si>
    <t>0.41171909614532565</t>
  </si>
  <si>
    <t>0.2620013583071204</t>
  </si>
  <si>
    <t>0.31974369243091716</t>
  </si>
  <si>
    <t>0.3202246917639613</t>
  </si>
  <si>
    <t>0.9051459293394777</t>
  </si>
  <si>
    <t>0.47305552525362715</t>
  </si>
  <si>
    <t>0.3442168943366638</t>
  </si>
  <si>
    <t>0.3458903800576593</t>
  </si>
  <si>
    <t>0.8926651305683564</t>
  </si>
  <si>
    <t>0.39087369746936906</t>
  </si>
  <si>
    <t>0.2654954246496998</t>
  </si>
  <si>
    <t>0.31459427611538027</t>
  </si>
  <si>
    <t>0.3162098118174519</t>
  </si>
  <si>
    <t>0.902073732718894</t>
  </si>
  <si>
    <t>0.43512820512820516</t>
  </si>
  <si>
    <t>0.2436374034887046</t>
  </si>
  <si>
    <t>0.31237011198825043</t>
  </si>
  <si>
    <t>0.31237147179025554</t>
  </si>
  <si>
    <t>0.37592519164684113</t>
  </si>
  <si>
    <t>0.27674613954818417</t>
  </si>
  <si>
    <t>0.31877032255002014</t>
  </si>
  <si>
    <t>0.3188001083384112</t>
  </si>
  <si>
    <t>0.8844086021505376</t>
  </si>
  <si>
    <t>0.345264491605955</t>
  </si>
  <si>
    <t>0.28363597369173577</t>
  </si>
  <si>
    <t>0.31129032258064515</t>
  </si>
  <si>
    <t>0.31143061791656385</t>
  </si>
  <si>
    <t>0.33870967741935487</t>
  </si>
  <si>
    <t>0.293323512212676</t>
  </si>
  <si>
    <t>0.2954578500403814</t>
  </si>
  <si>
    <t>0.8805683563748079</t>
  </si>
  <si>
    <t>0.34558823529411764</t>
  </si>
  <si>
    <t>0.3103999857020303</t>
  </si>
  <si>
    <t>0.3268867553317069</t>
  </si>
  <si>
    <t>0.3270503337123607</t>
  </si>
  <si>
    <t>0.8817204301075269</t>
  </si>
  <si>
    <t>0.32435382981234506</t>
  </si>
  <si>
    <t>0.2506255361738633</t>
  </si>
  <si>
    <t>0.2822074816118406</t>
  </si>
  <si>
    <t>0.2827626774652462</t>
  </si>
  <si>
    <t>0.3415398828478201</t>
  </si>
  <si>
    <t>0.322320917929654</t>
  </si>
  <si>
    <t>0.3311248988904838</t>
  </si>
  <si>
    <t>0.33165220305271936</t>
  </si>
  <si>
    <t>0.8990015360983103</t>
  </si>
  <si>
    <t>0.42793130417780095</t>
  </si>
  <si>
    <t>0.321802616528453</t>
  </si>
  <si>
    <t>0.36563799055872614</t>
  </si>
  <si>
    <t>0.36735542990805736</t>
  </si>
  <si>
    <t>0.39039629936481635</t>
  </si>
  <si>
    <t>0.2837610809265084</t>
  </si>
  <si>
    <t>0.3279214513171861</t>
  </si>
  <si>
    <t>0.32864514766447506</t>
  </si>
  <si>
    <t>0.9070660522273426</t>
  </si>
  <si>
    <t>0.4836518431301513</t>
  </si>
  <si>
    <t>0.30561910208750354</t>
  </si>
  <si>
    <t>0.3741414141414141</t>
  </si>
  <si>
    <t>0.3745564002223367</t>
  </si>
  <si>
    <t>0.8903609831029186</t>
  </si>
  <si>
    <t>0.39221311475409837</t>
  </si>
  <si>
    <t>0.29654882756648554</t>
  </si>
  <si>
    <t>0.3326287449160795</t>
  </si>
  <si>
    <t>0.3377374160501764</t>
  </si>
  <si>
    <t>0.9038018433179724</t>
  </si>
  <si>
    <t>0.4576916638767995</t>
  </si>
  <si>
    <t>0.3047522876751501</t>
  </si>
  <si>
    <t>0.36372319688109167</t>
  </si>
  <si>
    <t>0.36588284642401486</t>
  </si>
  <si>
    <t>0.3438818565400844</t>
  </si>
  <si>
    <t>0.28113382899628253</t>
  </si>
  <si>
    <t>0.3088650479954828</t>
  </si>
  <si>
    <t>0.3093580698490776</t>
  </si>
  <si>
    <t>0.34272127060344426</t>
  </si>
  <si>
    <t>0.3012314126394052</t>
  </si>
  <si>
    <t>0.3206005350000253</t>
  </si>
  <si>
    <t>0.3206397462793513</t>
  </si>
  <si>
    <t>0.3489423001026127</t>
  </si>
  <si>
    <t>0.2296343294252216</t>
  </si>
  <si>
    <t>0.27591031960566065</t>
  </si>
  <si>
    <t>0.27698709903837565</t>
  </si>
  <si>
    <t>0.8922811059907834</t>
  </si>
  <si>
    <t>0.37832396154543807</t>
  </si>
  <si>
    <t>0.26613883328567345</t>
  </si>
  <si>
    <t>0.3124359876109034</t>
  </si>
  <si>
    <t>0.31246706105385935</t>
  </si>
  <si>
    <t>0.8786482334869432</t>
  </si>
  <si>
    <t>0.3204143554733798</t>
  </si>
  <si>
    <t>0.2776129539605376</t>
  </si>
  <si>
    <t>0.2974666693972844</t>
  </si>
  <si>
    <t>0.2974819855585739</t>
  </si>
  <si>
    <t>0.8917050691244239</t>
  </si>
  <si>
    <t>0.36472415052977714</t>
  </si>
  <si>
    <t>0.22690877895338862</t>
  </si>
  <si>
    <t>0.2792393219515159</t>
  </si>
  <si>
    <t>0.27976506217738667</t>
  </si>
  <si>
    <t>0.8976574500768049</t>
  </si>
  <si>
    <t>0.40568647540983604</t>
  </si>
  <si>
    <t>0.239473119816986</t>
  </si>
  <si>
    <t>0.30116550116550117</t>
  </si>
  <si>
    <t>0.30116890968596544</t>
  </si>
  <si>
    <t>0.89247311827957</t>
  </si>
  <si>
    <t>0.3676691729323308</t>
  </si>
  <si>
    <t>0.24812339147841006</t>
  </si>
  <si>
    <t>0.29611740427679706</t>
  </si>
  <si>
    <t>0.2962923796175696</t>
  </si>
  <si>
    <t>0.897273425499232</t>
  </si>
  <si>
    <t>0.3971386800334169</t>
  </si>
  <si>
    <t>0.23280669144981414</t>
  </si>
  <si>
    <t>0.29345584365710387</t>
  </si>
  <si>
    <t>0.2935382854790523</t>
  </si>
  <si>
    <t>0.8940092165898617</t>
  </si>
  <si>
    <t>0.3623223514211886</t>
  </si>
  <si>
    <t>0.2090899342293394</t>
  </si>
  <si>
    <t>0.264827814141298</t>
  </si>
  <si>
    <t>0.2651604053008023</t>
  </si>
  <si>
    <t>0.8934331797235022</t>
  </si>
  <si>
    <t>0.3774801587301587</t>
  </si>
  <si>
    <t>0.2496336145267372</t>
  </si>
  <si>
    <t>0.3003367484917828</t>
  </si>
  <si>
    <t>0.3005251692896057</t>
  </si>
  <si>
    <t>0.3110499297370157</t>
  </si>
  <si>
    <t>0.24722976837289107</t>
  </si>
  <si>
    <t>0.2751128699626554</t>
  </si>
  <si>
    <t>0.27549202430838604</t>
  </si>
  <si>
    <t>0.8884408602150538</t>
  </si>
  <si>
    <t>0.3267857142857143</t>
  </si>
  <si>
    <t>0.20723119816985988</t>
  </si>
  <si>
    <t>0.25339602925809823</t>
  </si>
  <si>
    <t>0.2536256569284436</t>
  </si>
  <si>
    <t>0.2856184268185802</t>
  </si>
  <si>
    <t>0.22941092364884186</t>
  </si>
  <si>
    <t>0.25439167208848407</t>
  </si>
  <si>
    <t>0.25444758458178124</t>
  </si>
  <si>
    <t>0.8836405529953917</t>
  </si>
  <si>
    <t>0.304860653938995</t>
  </si>
  <si>
    <t>0.21303081212467828</t>
  </si>
  <si>
    <t>0.25079709023370994</t>
  </si>
  <si>
    <t>0.2508043362332595</t>
  </si>
  <si>
    <t>0.896121351766513</t>
  </si>
  <si>
    <t>0.40303951367781155</t>
  </si>
  <si>
    <t>0.27642443523019733</t>
  </si>
  <si>
    <t>0.32790688900626275</t>
  </si>
  <si>
    <t>0.32793489668699405</t>
  </si>
  <si>
    <t>0.38474903474903477</t>
  </si>
  <si>
    <t>0.26177795253074065</t>
  </si>
  <si>
    <t>0.3115600789913414</t>
  </si>
  <si>
    <t>0.31156878687632095</t>
  </si>
  <si>
    <t>0.8970814132104454</t>
  </si>
  <si>
    <t>0.39683068430570095</t>
  </si>
  <si>
    <t>0.24286888761795827</t>
  </si>
  <si>
    <t>0.3011943107130839</t>
  </si>
  <si>
    <t>0.3013221552741647</t>
  </si>
  <si>
    <t>0.8942012288786483</t>
  </si>
  <si>
    <t>0.37880794701986753</t>
  </si>
  <si>
    <t>0.24941020875035746</t>
  </si>
  <si>
    <t>0.29937032664305396</t>
  </si>
  <si>
    <t>0.30078267644679685</t>
  </si>
  <si>
    <t>0.3205078999552229</t>
  </si>
  <si>
    <t>0.24056334000571916</t>
  </si>
  <si>
    <t>0.2747279747279747</t>
  </si>
  <si>
    <t>0.2748401465625458</t>
  </si>
  <si>
    <t>0.9032258064516129</t>
  </si>
  <si>
    <t>0.45818686401480113</t>
  </si>
  <si>
    <t>0.2859415213039749</t>
  </si>
  <si>
    <t>0.350990102363645</t>
  </si>
  <si>
    <t>0.352129152771842</t>
  </si>
  <si>
    <t>0.8938172043010753</t>
  </si>
  <si>
    <t>0.385258358662614</t>
  </si>
  <si>
    <t>0.2641817986845868</t>
  </si>
  <si>
    <t>0.3134070273397218</t>
  </si>
  <si>
    <t>0.31343379370163826</t>
  </si>
  <si>
    <t>0.9007296466973886</t>
  </si>
  <si>
    <t>0.4276156656888477</t>
  </si>
  <si>
    <t>0.25193916213897627</t>
  </si>
  <si>
    <t>0.31697672773572894</t>
  </si>
  <si>
    <t>0.31706972894450475</t>
  </si>
  <si>
    <t>0.8880568356374808</t>
  </si>
  <si>
    <t>0.36521406981765037</t>
  </si>
  <si>
    <t>0.27228696025164423</t>
  </si>
  <si>
    <t>0.3073394495412844</t>
  </si>
  <si>
    <t>0.31197762582742994</t>
  </si>
  <si>
    <t>0.3744109667285449</t>
  </si>
  <si>
    <t>0.26430690591935946</t>
  </si>
  <si>
    <t>0.3098578599930125</t>
  </si>
  <si>
    <t>0.30986890580671034</t>
  </si>
  <si>
    <t>0.8905529953917051</t>
  </si>
  <si>
    <t>0.3730103691962222</t>
  </si>
  <si>
    <t>0.31567086730911786</t>
  </si>
  <si>
    <t>0.31579466885773283</t>
  </si>
  <si>
    <t>0.8876728110599079</t>
  </si>
  <si>
    <t>0.3716790858105795</t>
  </si>
  <si>
    <t>0.30472547898198454</t>
  </si>
  <si>
    <t>0.33468283201426097</t>
  </si>
  <si>
    <t>0.3348885958093702</t>
  </si>
  <si>
    <t>0.35461868523316065</t>
  </si>
  <si>
    <t>0.23488883328567345</t>
  </si>
  <si>
    <t>0.2821969696969697</t>
  </si>
  <si>
    <t>0.28259510394371795</t>
  </si>
  <si>
    <t>0.8961213517665131</t>
  </si>
  <si>
    <t>0.4136856883793033</t>
  </si>
  <si>
    <t>0.32526987417786674</t>
  </si>
  <si>
    <t>0.3633636670037075</t>
  </si>
  <si>
    <t>0.36418831828716314</t>
  </si>
  <si>
    <t>0.8748079877112135</t>
  </si>
  <si>
    <t>0.3190899001109878</t>
  </si>
  <si>
    <t>0.279793394338004</t>
  </si>
  <si>
    <t>0.2975447357469829</t>
  </si>
  <si>
    <t>0.2981524015732318</t>
  </si>
  <si>
    <t>0.39619342921229717</t>
  </si>
  <si>
    <t>0.29183943380040034</t>
  </si>
  <si>
    <t>0.33572033572033577</t>
  </si>
  <si>
    <t>0.33610274239072785</t>
  </si>
  <si>
    <t>0.8993855606758833</t>
  </si>
  <si>
    <t>0.4330892633747884</t>
  </si>
  <si>
    <t>0.30376036602802403</t>
  </si>
  <si>
    <t>0.3555699762059269</t>
  </si>
  <si>
    <t>0.3570751695217747</t>
  </si>
  <si>
    <t>0.3956365139348134</t>
  </si>
  <si>
    <t>0.3098816843008293</t>
  </si>
  <si>
    <t>0.34664569166751247</t>
  </si>
  <si>
    <t>0.34754740449113125</t>
  </si>
  <si>
    <t>0.3795148607223777</t>
  </si>
  <si>
    <t>0.2813572347726623</t>
  </si>
  <si>
    <t>0.3195762147900803</t>
  </si>
  <si>
    <t>0.3231464983795239</t>
  </si>
  <si>
    <t>0.8832565284178187</t>
  </si>
  <si>
    <t>0.3419403694244818</t>
  </si>
  <si>
    <t>0.26110773520160135</t>
  </si>
  <si>
    <t>0.29566250742721334</t>
  </si>
  <si>
    <t>0.2961066447254153</t>
  </si>
  <si>
    <t>0.3713835155592935</t>
  </si>
  <si>
    <t>0.24210037174721188</t>
  </si>
  <si>
    <t>0.2928053176664551</t>
  </si>
  <si>
    <t>0.2931196370044843</t>
  </si>
  <si>
    <t>0.329849012775842</t>
  </si>
  <si>
    <t>0.19979625393194167</t>
  </si>
  <si>
    <t>0.24881262660131215</t>
  </si>
  <si>
    <t>0.24885560679284704</t>
  </si>
  <si>
    <t>0.8953533026113671</t>
  </si>
  <si>
    <t>0.39141694413614503</t>
  </si>
  <si>
    <t>0.3123657027467833</t>
  </si>
  <si>
    <t>0.31325096211424935</t>
  </si>
  <si>
    <t>0.3802057408329185</t>
  </si>
  <si>
    <t>0.25094724049185013</t>
  </si>
  <si>
    <t>0.30194841102039494</t>
  </si>
  <si>
    <t>0.3023405871613401</t>
  </si>
  <si>
    <t>0.8819124423963134</t>
  </si>
  <si>
    <t>0.2992561284868977</t>
  </si>
  <si>
    <t>0.22088575922219045</t>
  </si>
  <si>
    <t>0.25286431322054914</t>
  </si>
  <si>
    <t>0.2541668675593835</t>
  </si>
  <si>
    <t>0.39309640522875816</t>
  </si>
  <si>
    <t>0.2607860308836145</t>
  </si>
  <si>
    <t>0.3133995133568026</t>
  </si>
  <si>
    <t>0.3135549928018169</t>
  </si>
  <si>
    <t>0.3960834762721555</t>
  </si>
  <si>
    <t>0.2795967972547898</t>
  </si>
  <si>
    <t>0.3268680445151033</t>
  </si>
  <si>
    <t>0.32779903676386335</t>
  </si>
  <si>
    <t>0.9049539170506913</t>
  </si>
  <si>
    <t>0.4672280626475005</t>
  </si>
  <si>
    <t>0.2697580068630254</t>
  </si>
  <si>
    <t>0.342013764170055</t>
  </si>
  <si>
    <t>0.3420377023244735</t>
  </si>
  <si>
    <t>0.3772144407180904</t>
  </si>
  <si>
    <t>0.2537978981984558</t>
  </si>
  <si>
    <t>0.30340292408861647</t>
  </si>
  <si>
    <t>0.30343695778988194</t>
  </si>
  <si>
    <t>0.37360890302066774</t>
  </si>
  <si>
    <t>0.27555762081784385</t>
  </si>
  <si>
    <t>0.3161322407995074</t>
  </si>
  <si>
    <t>0.3171783406944443</t>
  </si>
  <si>
    <t>0.8872887864823349</t>
  </si>
  <si>
    <t>0.37691689882789947</t>
  </si>
  <si>
    <t>0.3162978981984558</t>
  </si>
  <si>
    <t>0.34390143909848725</t>
  </si>
  <si>
    <t>0.343956947849779</t>
  </si>
  <si>
    <t>0.38765652951699464</t>
  </si>
  <si>
    <t>0.288345367457821</t>
  </si>
  <si>
    <t>0.33024887570342115</t>
  </si>
  <si>
    <t>0.33070606739781316</t>
  </si>
  <si>
    <t>0.8936251920122887</t>
  </si>
  <si>
    <t>0.37787639710716636</t>
  </si>
  <si>
    <t>0.3006434205064342</t>
  </si>
  <si>
    <t>0.3008126316218235</t>
  </si>
  <si>
    <t>0.8888248847926268</t>
  </si>
  <si>
    <t>0.3531953854605384</t>
  </si>
  <si>
    <t>0.290205994819292</t>
  </si>
  <si>
    <t>0.2914794623281512</t>
  </si>
  <si>
    <t>0.17626966292134832</t>
  </si>
  <si>
    <t>0.09752066115702479</t>
  </si>
  <si>
    <t>0.12543180600367104</t>
  </si>
  <si>
    <t>0.12557006262277645</t>
  </si>
  <si>
    <t>0.9084101382488479</t>
  </si>
  <si>
    <t>0.28263403263403264</t>
  </si>
  <si>
    <t>0.16443526170798897</t>
  </si>
  <si>
    <t>0.20788100788100788</t>
  </si>
  <si>
    <t>0.20790960914531817</t>
  </si>
  <si>
    <t>0.9078341013824884</t>
  </si>
  <si>
    <t>0.2695637695637696</t>
  </si>
  <si>
    <t>0.13578512396694215</t>
  </si>
  <si>
    <t>0.17746662324975576</t>
  </si>
  <si>
    <t>0.18059874074598617</t>
  </si>
  <si>
    <t>0.9005376344086022</t>
  </si>
  <si>
    <t>0.17099056603773585</t>
  </si>
  <si>
    <t>0.08418732782369145</t>
  </si>
  <si>
    <t>0.1123104414179465</t>
  </si>
  <si>
    <t>0.11282512462145072</t>
  </si>
  <si>
    <t>0.18181818181818182</t>
  </si>
  <si>
    <t>0.11184573002754822</t>
  </si>
  <si>
    <t>0.13781053781053781</t>
  </si>
  <si>
    <t>0.13849565069077266</t>
  </si>
  <si>
    <t>0.9074500768049155</t>
  </si>
  <si>
    <t>0.20046329294369208</t>
  </si>
  <si>
    <t>0.08818181818181818</t>
  </si>
  <si>
    <t>0.12127158555729983</t>
  </si>
  <si>
    <t>0.12248409530693699</t>
  </si>
  <si>
    <t>0.9068740399385561</t>
  </si>
  <si>
    <t>0.2316622301094351</t>
  </si>
  <si>
    <t>0.09798898071625345</t>
  </si>
  <si>
    <t>0.1328570687687999</t>
  </si>
  <si>
    <t>0.13772341828819243</t>
  </si>
  <si>
    <t>0.8988095238095238</t>
  </si>
  <si>
    <t>0.2012908777969019</t>
  </si>
  <si>
    <t>0.11371900826446281</t>
  </si>
  <si>
    <t>0.14531604610925106</t>
  </si>
  <si>
    <t>0.14533257531662175</t>
  </si>
  <si>
    <t>0.9099462365591398</t>
  </si>
  <si>
    <t>0.2772727272727273</t>
  </si>
  <si>
    <t>0.12118457300275483</t>
  </si>
  <si>
    <t>0.16865460561425982</t>
  </si>
  <si>
    <t>0.16865635056315367</t>
  </si>
  <si>
    <t>0.9057219662058371</t>
  </si>
  <si>
    <t>0.24141414141414141</t>
  </si>
  <si>
    <t>0.1284573002754821</t>
  </si>
  <si>
    <t>0.16652003910068428</t>
  </si>
  <si>
    <t>0.16768750089338985</t>
  </si>
  <si>
    <t>0.9018817204301075</t>
  </si>
  <si>
    <t>0.22871680317696697</t>
  </si>
  <si>
    <t>0.10944903581267218</t>
  </si>
  <si>
    <t>0.14467661691542288</t>
  </si>
  <si>
    <t>0.14805063489953943</t>
  </si>
  <si>
    <t>0.9053379416282642</t>
  </si>
  <si>
    <t>0.27854851643945466</t>
  </si>
  <si>
    <t>0.16344352617079888</t>
  </si>
  <si>
    <t>0.2059847589015898</t>
  </si>
  <si>
    <t>0.206008015292052</t>
  </si>
  <si>
    <t>0.1965156794425087</t>
  </si>
  <si>
    <t>0.08352617079889807</t>
  </si>
  <si>
    <t>0.1149425287356322</t>
  </si>
  <si>
    <t>0.11722678015180098</t>
  </si>
  <si>
    <t>0.9110983102918586</t>
  </si>
  <si>
    <t>0.3225573228671762</t>
  </si>
  <si>
    <t>0.1643801652892562</t>
  </si>
  <si>
    <t>0.21386222473178995</t>
  </si>
  <si>
    <t>0.2177775477871306</t>
  </si>
  <si>
    <t>0.19887514060742406</t>
  </si>
  <si>
    <t>0.10104683195592287</t>
  </si>
  <si>
    <t>0.13392461197339248</t>
  </si>
  <si>
    <t>0.1340062066237876</t>
  </si>
  <si>
    <t>0.9045698924731183</t>
  </si>
  <si>
    <t>0.25547730829420967</t>
  </si>
  <si>
    <t>0.14471074380165289</t>
  </si>
  <si>
    <t>0.18469291125541126</t>
  </si>
  <si>
    <t>0.18476469306906373</t>
  </si>
  <si>
    <t>0.2634766355140187</t>
  </si>
  <si>
    <t>0.15724517906336088</t>
  </si>
  <si>
    <t>0.19576119339687653</t>
  </si>
  <si>
    <t>0.1969492871294593</t>
  </si>
  <si>
    <t>0.1611111111111111</t>
  </si>
  <si>
    <t>0.08052341597796144</t>
  </si>
  <si>
    <t>0.102156125608138</t>
  </si>
  <si>
    <t>0.10737883509411973</t>
  </si>
  <si>
    <t>0.1951155462184874</t>
  </si>
  <si>
    <t>0.13925619834710745</t>
  </si>
  <si>
    <t>0.1585674212792857</t>
  </si>
  <si>
    <t>0.1625200074253024</t>
  </si>
  <si>
    <t>0.8995775729646698</t>
  </si>
  <si>
    <t>0.18850948033707865</t>
  </si>
  <si>
    <t>0.10404958677685949</t>
  </si>
  <si>
    <t>0.13399298880470428</t>
  </si>
  <si>
    <t>0.13408802349615562</t>
  </si>
  <si>
    <t>0.24440853264382678</t>
  </si>
  <si>
    <t>0.11672176308539944</t>
  </si>
  <si>
    <t>0.15550649054018045</t>
  </si>
  <si>
    <t>0.1579917009493597</t>
  </si>
  <si>
    <t>0.906874039938556</t>
  </si>
  <si>
    <t>0.2690994181634202</t>
  </si>
  <si>
    <t>0.12418732782369146</t>
  </si>
  <si>
    <t>0.16025455248031686</t>
  </si>
  <si>
    <t>0.16994591351787103</t>
  </si>
  <si>
    <t>0.2152116402116402</t>
  </si>
  <si>
    <t>0.1369146005509642</t>
  </si>
  <si>
    <t>0.16652155425516835</t>
  </si>
  <si>
    <t>0.16735825020981382</t>
  </si>
  <si>
    <t>0.8963133640552996</t>
  </si>
  <si>
    <t>0.17825537294563842</t>
  </si>
  <si>
    <t>0.0969146005509642</t>
  </si>
  <si>
    <t>0.12460107643533488</t>
  </si>
  <si>
    <t>0.12556274251560368</t>
  </si>
  <si>
    <t>0.16934626627690672</t>
  </si>
  <si>
    <t>0.07892561983471075</t>
  </si>
  <si>
    <t>0.10332218450479233</t>
  </si>
  <si>
    <t>0.10767033869142872</t>
  </si>
  <si>
    <t>0.17931789295297274</t>
  </si>
  <si>
    <t>0.1221763085399449</t>
  </si>
  <si>
    <t>0.14346690253836342</t>
  </si>
  <si>
    <t>0.14533213645682574</t>
  </si>
  <si>
    <t>0.2777438714271183</t>
  </si>
  <si>
    <t>0.1465840220385675</t>
  </si>
  <si>
    <t>0.1913947821952814</t>
  </si>
  <si>
    <t>0.19189317693837676</t>
  </si>
  <si>
    <t>0.8993855606758832</t>
  </si>
  <si>
    <t>0.19607429295061207</t>
  </si>
  <si>
    <t>0.11165289256198346</t>
  </si>
  <si>
    <t>0.14117425626377034</t>
  </si>
  <si>
    <t>0.14228357451431922</t>
  </si>
  <si>
    <t>0.9089861751152073</t>
  </si>
  <si>
    <t>0.27218782249742</t>
  </si>
  <si>
    <t>0.12705234159779616</t>
  </si>
  <si>
    <t>0.17292652809220005</t>
  </si>
  <si>
    <t>0.1732395851558407</t>
  </si>
  <si>
    <t>0.9041858678955452</t>
  </si>
  <si>
    <t>0.26073232323232326</t>
  </si>
  <si>
    <t>0.1549862258953168</t>
  </si>
  <si>
    <t>0.1935587654485345</t>
  </si>
  <si>
    <t>0.1944099864270832</t>
  </si>
  <si>
    <t>0.2269559242171395</t>
  </si>
  <si>
    <t>0.11944903581267219</t>
  </si>
  <si>
    <t>0.15406899268821192</t>
  </si>
  <si>
    <t>0.15652008168346174</t>
  </si>
  <si>
    <t>0.2457227462162755</t>
  </si>
  <si>
    <t>0.1734435261707989</t>
  </si>
  <si>
    <t>0.20293757649938798</t>
  </si>
  <si>
    <t>0.20335137806491788</t>
  </si>
  <si>
    <t>0.9097542242703534</t>
  </si>
  <si>
    <t>0.08798898071625344</t>
  </si>
  <si>
    <t>0.125467037964764</t>
  </si>
  <si>
    <t>0.13071324314105395</t>
  </si>
  <si>
    <t>0.9095622119815668</t>
  </si>
  <si>
    <t>0.28187200806248425</t>
  </si>
  <si>
    <t>0.1349862258953168</t>
  </si>
  <si>
    <t>0.1817545199898141</t>
  </si>
  <si>
    <t>0.18255049536932394</t>
  </si>
  <si>
    <t>0.9101382488479263</t>
  </si>
  <si>
    <t>0.29313711814757987</t>
  </si>
  <si>
    <t>0.13038567493112946</t>
  </si>
  <si>
    <t>0.1804893507453818</t>
  </si>
  <si>
    <t>0.18049031420103664</t>
  </si>
  <si>
    <t>0.9082181259600615</t>
  </si>
  <si>
    <t>0.23854289071680376</t>
  </si>
  <si>
    <t>0.10292011019283748</t>
  </si>
  <si>
    <t>0.14328485885372114</t>
  </si>
  <si>
    <t>0.1437980720188665</t>
  </si>
  <si>
    <t>0.9149385560675882</t>
  </si>
  <si>
    <t>0.3190140845070423</t>
  </si>
  <si>
    <t>0.12338842975206613</t>
  </si>
  <si>
    <t>0.17590497737556562</t>
  </si>
  <si>
    <t>0.17794947219971166</t>
  </si>
  <si>
    <t>0.22241461667064724</t>
  </si>
  <si>
    <t>0.1075206611570248</t>
  </si>
  <si>
    <t>0.14469457411032477</t>
  </si>
  <si>
    <t>0.1449627744742397</t>
  </si>
  <si>
    <t>0.27098039215686276</t>
  </si>
  <si>
    <t>0.1427823691460055</t>
  </si>
  <si>
    <t>0.18687830687830687</t>
  </si>
  <si>
    <t>0.1870212885395412</t>
  </si>
  <si>
    <t>0.22113319011815252</t>
  </si>
  <si>
    <t>0.07479338842975207</t>
  </si>
  <si>
    <t>0.10760879481799107</t>
  </si>
  <si>
    <t>0.1117797574274986</t>
  </si>
  <si>
    <t>0.2992896742896743</t>
  </si>
  <si>
    <t>0.17044077134986224</t>
  </si>
  <si>
    <t>0.21630473797559224</t>
  </si>
  <si>
    <t>0.21719334318868594</t>
  </si>
  <si>
    <t>0.13713655244029077</t>
  </si>
  <si>
    <t>0.06352617079889808</t>
  </si>
  <si>
    <t>0.08679883321717133</t>
  </si>
  <si>
    <t>0.08682987963548751</t>
  </si>
  <si>
    <t>0.9066820276497696</t>
  </si>
  <si>
    <t>0.26101175268267757</t>
  </si>
  <si>
    <t>0.13404958677685952</t>
  </si>
  <si>
    <t>0.1755693581780538</t>
  </si>
  <si>
    <t>0.17712954468732758</t>
  </si>
  <si>
    <t>0.9120583717357911</t>
  </si>
  <si>
    <t>0.2948232323232323</t>
  </si>
  <si>
    <t>0.13630853994490358</t>
  </si>
  <si>
    <t>0.18639946764946763</t>
  </si>
  <si>
    <t>0.1864252505835884</t>
  </si>
  <si>
    <t>0.9103302611367128</t>
  </si>
  <si>
    <t>0.2595281306715064</t>
  </si>
  <si>
    <t>0.1448207224897114</t>
  </si>
  <si>
    <t>0.1454593253880217</t>
  </si>
  <si>
    <t>0.9134024577572964</t>
  </si>
  <si>
    <t>0.34728574269238416</t>
  </si>
  <si>
    <t>0.17710743801652892</t>
  </si>
  <si>
    <t>0.23303114284372212</t>
  </si>
  <si>
    <t>0.23458309684640113</t>
  </si>
  <si>
    <t>0.9155145929339479</t>
  </si>
  <si>
    <t>0.37755102040816324</t>
  </si>
  <si>
    <t>0.14118457300275483</t>
  </si>
  <si>
    <t>0.19476618315652738</t>
  </si>
  <si>
    <t>0.20551656867260953</t>
  </si>
  <si>
    <t>0.9011136712749617</t>
  </si>
  <si>
    <t>0.16811023622047244</t>
  </si>
  <si>
    <t>0.0853168044077135</t>
  </si>
  <si>
    <t>0.11311899482631191</t>
  </si>
  <si>
    <t>0.11318940636330332</t>
  </si>
  <si>
    <t>0.9055299539170507</t>
  </si>
  <si>
    <t>0.2378095341987564</t>
  </si>
  <si>
    <t>0.12925619834710744</t>
  </si>
  <si>
    <t>0.16412118027775457</t>
  </si>
  <si>
    <t>0.16748148135776753</t>
  </si>
  <si>
    <t>0.1643258426966292</t>
  </si>
  <si>
    <t>0.05432506887052342</t>
  </si>
  <si>
    <t>0.07895757710105572</t>
  </si>
  <si>
    <t>0.08165538993382604</t>
  </si>
  <si>
    <t>0.907642089093702</t>
  </si>
  <si>
    <t>0.28445378151260503</t>
  </si>
  <si>
    <t>0.15358126721763085</t>
  </si>
  <si>
    <t>0.19718905814006676</t>
  </si>
  <si>
    <t>0.19946701688000082</t>
  </si>
  <si>
    <t>0.2274351196494776</t>
  </si>
  <si>
    <t>0.14358126721763087</t>
  </si>
  <si>
    <t>0.17466307277628035</t>
  </si>
  <si>
    <t>0.1760322392485704</t>
  </si>
  <si>
    <t>0.21044197031039136</t>
  </si>
  <si>
    <t>0.11071625344352617</t>
  </si>
  <si>
    <t>0.14262567875284637</t>
  </si>
  <si>
    <t>0.14509574905292202</t>
  </si>
  <si>
    <t>0.25458570524984186</t>
  </si>
  <si>
    <t>0.13898071625344352</t>
  </si>
  <si>
    <t>0.17925743533622882</t>
  </si>
  <si>
    <t>0.17980448397178986</t>
  </si>
  <si>
    <t>0.9087941628264209</t>
  </si>
  <si>
    <t>0.2760660731021556</t>
  </si>
  <si>
    <t>0.13705234159779614</t>
  </si>
  <si>
    <t>0.1817381819984631</t>
  </si>
  <si>
    <t>0.1831702505047554</t>
  </si>
  <si>
    <t>0.9059139784946236</t>
  </si>
  <si>
    <t>0.2529567812534542</t>
  </si>
  <si>
    <t>0.12371900826446282</t>
  </si>
  <si>
    <t>0.1610810810810811</t>
  </si>
  <si>
    <t>0.16616710168976448</t>
  </si>
  <si>
    <t>0.8972734254992321</t>
  </si>
  <si>
    <t>0.14916684469130528</t>
  </si>
  <si>
    <t>0.08118457300275482</t>
  </si>
  <si>
    <t>0.10426568726295068</t>
  </si>
  <si>
    <t>0.10514410298542856</t>
  </si>
  <si>
    <t>0.9024577572964669</t>
  </si>
  <si>
    <t>0.17845735241925942</t>
  </si>
  <si>
    <t>0.08371900826446281</t>
  </si>
  <si>
    <t>0.11379987737891167</t>
  </si>
  <si>
    <t>0.11397116447173056</t>
  </si>
  <si>
    <t>0.28963585434173666</t>
  </si>
  <si>
    <t>0.1265840220385675</t>
  </si>
  <si>
    <t>0.17415510076060534</t>
  </si>
  <si>
    <t>0.17617261188004452</t>
  </si>
  <si>
    <t>0.8892089093701997</t>
  </si>
  <si>
    <t>0.17390555828824397</t>
  </si>
  <si>
    <t>0.1321763085399449</t>
  </si>
  <si>
    <t>0.15012069462458566</t>
  </si>
  <si>
    <t>0.15019638351866832</t>
  </si>
  <si>
    <t>0.8949692780337941</t>
  </si>
  <si>
    <t>0.1701900564660515</t>
  </si>
  <si>
    <t>0.10231404958677685</t>
  </si>
  <si>
    <t>0.12750453496042216</t>
  </si>
  <si>
    <t>0.12779868992556206</t>
  </si>
  <si>
    <t>0.15154061624649862</t>
  </si>
  <si>
    <t>0.07512396694214876</t>
  </si>
  <si>
    <t>0.10005518425409282</t>
  </si>
  <si>
    <t>0.10045091372585468</t>
  </si>
  <si>
    <t>0.21186245759300787</t>
  </si>
  <si>
    <t>0.1456473829201102</t>
  </si>
  <si>
    <t>0.1721200610089499</t>
  </si>
  <si>
    <t>0.1726230105619271</t>
  </si>
  <si>
    <t>0.2783709411117226</t>
  </si>
  <si>
    <t>0.13944903581267218</t>
  </si>
  <si>
    <t>0.18570572333736987</t>
  </si>
  <si>
    <t>0.18581475984964763</t>
  </si>
  <si>
    <t>0.9137864823348694</t>
  </si>
  <si>
    <t>0.3239289446185998</t>
  </si>
  <si>
    <t>0.12865013774104683</t>
  </si>
  <si>
    <t>0.184130385743289</t>
  </si>
  <si>
    <t>0.1841600947450705</t>
  </si>
  <si>
    <t>0.9095622119815667</t>
  </si>
  <si>
    <t>0.2467338559163867</t>
  </si>
  <si>
    <t>0.09465564738292012</t>
  </si>
  <si>
    <t>0.13681849551414768</t>
  </si>
  <si>
    <t>0.13682173961027663</t>
  </si>
  <si>
    <t>0.9141705069124424</t>
  </si>
  <si>
    <t>0.3223443223443223</t>
  </si>
  <si>
    <t>0.13118457300275482</t>
  </si>
  <si>
    <t>0.18441629955947136</t>
  </si>
  <si>
    <t>0.18647809531183737</t>
  </si>
  <si>
    <t>0.24035937815465375</t>
  </si>
  <si>
    <t>0.12564738292011018</t>
  </si>
  <si>
    <t>0.1650263871059763</t>
  </si>
  <si>
    <t>0.16502715270480103</t>
  </si>
  <si>
    <t>0.28310081600421166</t>
  </si>
  <si>
    <t>0.15991735537190083</t>
  </si>
  <si>
    <t>0.2043302677571521</t>
  </si>
  <si>
    <t>0.20438319113815803</t>
  </si>
  <si>
    <t>0.2448717948717949</t>
  </si>
  <si>
    <t>0.08672176308539944</t>
  </si>
  <si>
    <t>0.1254214526544374</t>
  </si>
  <si>
    <t>0.12808278853179447</t>
  </si>
  <si>
    <t>0.9022657450076805</t>
  </si>
  <si>
    <t>0.22003367003367003</t>
  </si>
  <si>
    <t>0.1247107438016529</t>
  </si>
  <si>
    <t>0.15917348371709425</t>
  </si>
  <si>
    <t>0.15919366086908793</t>
  </si>
  <si>
    <t>0.18787038204513934</t>
  </si>
  <si>
    <t>0.08451790633608816</t>
  </si>
  <si>
    <t>0.11640171103875374</t>
  </si>
  <si>
    <t>0.11658659369960264</t>
  </si>
  <si>
    <t>0.27755520812976353</t>
  </si>
  <si>
    <t>0.14644628099173554</t>
  </si>
  <si>
    <t>0.1914761256397014</t>
  </si>
  <si>
    <t>0.1917301190838199</t>
  </si>
  <si>
    <t>0.9062980030721967</t>
  </si>
  <si>
    <t>0.26747154558025743</t>
  </si>
  <si>
    <t>0.18119246634167585</t>
  </si>
  <si>
    <t>0.18123825462213503</t>
  </si>
  <si>
    <t>0.2579001019367992</t>
  </si>
  <si>
    <t>0.12611570247933884</t>
  </si>
  <si>
    <t>0.16909016909016908</t>
  </si>
  <si>
    <t>0.1693953850399688</t>
  </si>
  <si>
    <t>0.25741289844329135</t>
  </si>
  <si>
    <t>0.10639118457300276</t>
  </si>
  <si>
    <t>0.14846334360598262</t>
  </si>
  <si>
    <t>0.15055610680721931</t>
  </si>
  <si>
    <t>0.29523132592401136</t>
  </si>
  <si>
    <t>0.1356473829201102</t>
  </si>
  <si>
    <t>0.18577650636565124</t>
  </si>
  <si>
    <t>0.1858869138605505</t>
  </si>
  <si>
    <t>0.2401238896680692</t>
  </si>
  <si>
    <t>0.11658402203856749</t>
  </si>
  <si>
    <t>0.1568605434538513</t>
  </si>
  <si>
    <t>0.15696096400615875</t>
  </si>
  <si>
    <t>0.3340234151913193</t>
  </si>
  <si>
    <t>0.203576652040952</t>
  </si>
  <si>
    <t>0.20361944700167034</t>
  </si>
  <si>
    <t>0.2733591709495324</t>
  </si>
  <si>
    <t>0.15677685950413223</t>
  </si>
  <si>
    <t>0.19921966445571596</t>
  </si>
  <si>
    <t>0.1992690186540302</t>
  </si>
  <si>
    <t>0.13825891802504134</t>
  </si>
  <si>
    <t>0.0693939393939394</t>
  </si>
  <si>
    <t>0.09206258109591776</t>
  </si>
  <si>
    <t>0.09240740625825236</t>
  </si>
  <si>
    <t>0.2573529411764706</t>
  </si>
  <si>
    <t>0.13802333562113933</t>
  </si>
  <si>
    <t>0.1414432001095928</t>
  </si>
  <si>
    <t>0.21485867074102366</t>
  </si>
  <si>
    <t>0.1305785123966942</t>
  </si>
  <si>
    <t>0.16231463571889104</t>
  </si>
  <si>
    <t>0.16243720693906158</t>
  </si>
  <si>
    <t>0.24570125160837525</t>
  </si>
  <si>
    <t>0.11611570247933885</t>
  </si>
  <si>
    <t>0.15713130559183927</t>
  </si>
  <si>
    <t>0.1577028003151168</t>
  </si>
  <si>
    <t>0.9124423963133641</t>
  </si>
  <si>
    <t>0.34054834054834054</t>
  </si>
  <si>
    <t>0.1763085399449036</t>
  </si>
  <si>
    <t>0.23008460354385843</t>
  </si>
  <si>
    <t>0.2323334871558222</t>
  </si>
  <si>
    <t>0.9122503840245776</t>
  </si>
  <si>
    <t>0.3809246309246309</t>
  </si>
  <si>
    <t>0.14724517906336088</t>
  </si>
  <si>
    <t>0.2015297436645751</t>
  </si>
  <si>
    <t>0.2123912212680886</t>
  </si>
  <si>
    <t>0.2442890442890443</t>
  </si>
  <si>
    <t>0.159980101977366</t>
  </si>
  <si>
    <t>0.1604456195060222</t>
  </si>
  <si>
    <t>0.24284428442844286</t>
  </si>
  <si>
    <t>0.12771349862258954</t>
  </si>
  <si>
    <t>0.16601774719304602</t>
  </si>
  <si>
    <t>0.16739355967371186</t>
  </si>
  <si>
    <t>0.9105222734254992</t>
  </si>
  <si>
    <t>0.28357340317183183</t>
  </si>
  <si>
    <t>0.11151515151515151</t>
  </si>
  <si>
    <t>0.1576560589928625</t>
  </si>
  <si>
    <t>0.1600792057640227</t>
  </si>
  <si>
    <t>0.15637931034482758</t>
  </si>
  <si>
    <t>0.07578512396694215</t>
  </si>
  <si>
    <t>0.1020856610800745</t>
  </si>
  <si>
    <t>0.10209337580477865</t>
  </si>
  <si>
    <t>0.9034178187403994</t>
  </si>
  <si>
    <t>0.1987211018199705</t>
  </si>
  <si>
    <t>0.1281030504348708</t>
  </si>
  <si>
    <t>0.12823152886194134</t>
  </si>
  <si>
    <t>0.9026497695852534</t>
  </si>
  <si>
    <t>0.1780274656679151</t>
  </si>
  <si>
    <t>0.07118457300275483</t>
  </si>
  <si>
    <t>0.10107375107123054</t>
  </si>
  <si>
    <t>0.1017030252144445</t>
  </si>
  <si>
    <t>0.2671095740808155</t>
  </si>
  <si>
    <t>0.14691460055096417</t>
  </si>
  <si>
    <t>0.18956346294937637</t>
  </si>
  <si>
    <t>0.18956524176068737</t>
  </si>
  <si>
    <t>0.20077765995051255</t>
  </si>
  <si>
    <t>0.12451790633608815</t>
  </si>
  <si>
    <t>0.15218402688033084</t>
  </si>
  <si>
    <t>0.15370891242993664</t>
  </si>
  <si>
    <t>0.9043778801843319</t>
  </si>
  <si>
    <t>0.24142680725752827</t>
  </si>
  <si>
    <t>0.1294490358126722</t>
  </si>
  <si>
    <t>0.16832304634375983</t>
  </si>
  <si>
    <t>0.16853331379096226</t>
  </si>
  <si>
    <t>0.26219879518072287</t>
  </si>
  <si>
    <t>0.1065840220385675</t>
  </si>
  <si>
    <t>0.15010033444816054</t>
  </si>
  <si>
    <t>0.15155913377282046</t>
  </si>
  <si>
    <t>0.9036098310291859</t>
  </si>
  <si>
    <t>0.20893506493506492</t>
  </si>
  <si>
    <t>0.10771349862258953</t>
  </si>
  <si>
    <t>0.14214550648789445</t>
  </si>
  <si>
    <t>0.142145769279614</t>
  </si>
  <si>
    <t>0.8890168970814132</t>
  </si>
  <si>
    <t>0.12609048488537228</t>
  </si>
  <si>
    <t>0.08085399449035813</t>
  </si>
  <si>
    <t>0.09850887185328859</t>
  </si>
  <si>
    <t>0.09852806318837315</t>
  </si>
  <si>
    <t>0.9093701996927803</t>
  </si>
  <si>
    <t>0.2936864633493847</t>
  </si>
  <si>
    <t>0.15071625344352618</t>
  </si>
  <si>
    <t>0.1981237866711683</t>
  </si>
  <si>
    <t>0.1992036581708171</t>
  </si>
  <si>
    <t>0.22710681696188942</t>
  </si>
  <si>
    <t>0.15406162464985995</t>
  </si>
  <si>
    <t>0.15419490771162175</t>
  </si>
  <si>
    <t>0.9145545314900154</t>
  </si>
  <si>
    <t>0.33091908091908095</t>
  </si>
  <si>
    <t>0.11385674931129476</t>
  </si>
  <si>
    <t>0.15837274758436584</t>
  </si>
  <si>
    <t>0.16942184479319627</t>
  </si>
  <si>
    <t>0.907258064516129</t>
  </si>
  <si>
    <t>0.24718206321979908</t>
  </si>
  <si>
    <t>0.15822320117474303</t>
  </si>
  <si>
    <t>0.15843961421245684</t>
  </si>
  <si>
    <t>0.9091781874039938</t>
  </si>
  <si>
    <t>0.2719925808161102</t>
  </si>
  <si>
    <t>0.1240495867768595</t>
  </si>
  <si>
    <t>0.17038750422330223</t>
  </si>
  <si>
    <t>0.17038876169007702</t>
  </si>
  <si>
    <t>0.9132104454685099</t>
  </si>
  <si>
    <t>0.32092198581560283</t>
  </si>
  <si>
    <t>0.13991735537190084</t>
  </si>
  <si>
    <t>0.19441763191763192</t>
  </si>
  <si>
    <t>0.19487292651843333</t>
  </si>
  <si>
    <t>0.9047619047619048</t>
  </si>
  <si>
    <t>0.24399611084103062</t>
  </si>
  <si>
    <t>0.16900533380223903</t>
  </si>
  <si>
    <t>0.16915502356067444</t>
  </si>
  <si>
    <t>0.16009557945041816</t>
  </si>
  <si>
    <t>0.07305785123966943</t>
  </si>
  <si>
    <t>0.0997092459779027</t>
  </si>
  <si>
    <t>0.10033083358884144</t>
  </si>
  <si>
    <t>0.9020737327188939</t>
  </si>
  <si>
    <t>0.2349898236092266</t>
  </si>
  <si>
    <t>0.17068210262828537</t>
  </si>
  <si>
    <t>0.1707150394513615</t>
  </si>
  <si>
    <t>0.9014976958525345</t>
  </si>
  <si>
    <t>0.2224356832609422</t>
  </si>
  <si>
    <t>0.13504132231404958</t>
  </si>
  <si>
    <t>0.16711215180366254</t>
  </si>
  <si>
    <t>0.1680556138097411</t>
  </si>
  <si>
    <t>0.29409005628517826</t>
  </si>
  <si>
    <t>0.19162348016743072</t>
  </si>
  <si>
    <t>0.19223403691471605</t>
  </si>
  <si>
    <t>0.22587719298245612</t>
  </si>
  <si>
    <t>0.10085399449035813</t>
  </si>
  <si>
    <t>0.13937309671322062</t>
  </si>
  <si>
    <t>0.13944562410924213</t>
  </si>
  <si>
    <t>0.9089861751152074</t>
  </si>
  <si>
    <t>0.28477191413237923</t>
  </si>
  <si>
    <t>0.14325068870523416</t>
  </si>
  <si>
    <t>0.1897472322915646</t>
  </si>
  <si>
    <t>0.19061504020079892</t>
  </si>
  <si>
    <t>0.2670454545454546</t>
  </si>
  <si>
    <t>0.14011019283746556</t>
  </si>
  <si>
    <t>0.18288236422951448</t>
  </si>
  <si>
    <t>0.1837910900817919</t>
  </si>
  <si>
    <t>0.15108588792564126</t>
  </si>
  <si>
    <t>0.09517906336088154</t>
  </si>
  <si>
    <t>0.11595101010670061</t>
  </si>
  <si>
    <t>0.11678651976000154</t>
  </si>
  <si>
    <t>0.22871873628784556</t>
  </si>
  <si>
    <t>0.14297520661157026</t>
  </si>
  <si>
    <t>0.17577877340546938</t>
  </si>
  <si>
    <t>0.175957177680139</t>
  </si>
  <si>
    <t>0.2626915708812261</t>
  </si>
  <si>
    <t>0.1259779614325069</t>
  </si>
  <si>
    <t>0.17029040213397756</t>
  </si>
  <si>
    <t>0.1702904181252205</t>
  </si>
  <si>
    <t>0.2429266136162688</t>
  </si>
  <si>
    <t>0.09865013774104683</t>
  </si>
  <si>
    <t>0.13943102436943422</t>
  </si>
  <si>
    <t>0.14031835480010177</t>
  </si>
  <si>
    <t>0.9009216589861752</t>
  </si>
  <si>
    <t>0.2433747616229368</t>
  </si>
  <si>
    <t>0.1534435261707989</t>
  </si>
  <si>
    <t>0.18744629444292804</t>
  </si>
  <si>
    <t>0.18821855117631286</t>
  </si>
  <si>
    <t>0.9003456221198156</t>
  </si>
  <si>
    <t>0.20704407951598963</t>
  </si>
  <si>
    <t>0.14908669636028254</t>
  </si>
  <si>
    <t>0.14917141875689602</t>
  </si>
  <si>
    <t>0.2386479710279506</t>
  </si>
  <si>
    <t>0.16611916041356894</t>
  </si>
  <si>
    <t>0.16638522248660284</t>
  </si>
  <si>
    <t>0.908026113671275</t>
  </si>
  <si>
    <t>0.25323080899457223</t>
  </si>
  <si>
    <t>0.15956651718983555</t>
  </si>
  <si>
    <t>0.1596618834035994</t>
  </si>
  <si>
    <t>0.2605570530098832</t>
  </si>
  <si>
    <t>0.11198347107438017</t>
  </si>
  <si>
    <t>0.15662943176299174</t>
  </si>
  <si>
    <t>0.15664380824437948</t>
  </si>
  <si>
    <t>0.24284950547981823</t>
  </si>
  <si>
    <t>0.11465564738292011</t>
  </si>
  <si>
    <t>0.15401061253928186</t>
  </si>
  <si>
    <t>0.15576876050287927</t>
  </si>
  <si>
    <t>0.9061059907834101</t>
  </si>
  <si>
    <t>0.2577948717948718</t>
  </si>
  <si>
    <t>0.13358126721763086</t>
  </si>
  <si>
    <t>0.17597638510445052</t>
  </si>
  <si>
    <t>0.17597682752685936</t>
  </si>
  <si>
    <t>0.896889400921659</t>
  </si>
  <si>
    <t>0.17474315068493151</t>
  </si>
  <si>
    <t>0.10358126721763086</t>
  </si>
  <si>
    <t>0.12942016375521498</t>
  </si>
  <si>
    <t>0.13006488702606922</t>
  </si>
  <si>
    <t>0.24364289662797123</t>
  </si>
  <si>
    <t>0.13151515151515153</t>
  </si>
  <si>
    <t>0.16924077200346763</t>
  </si>
  <si>
    <t>0.17082257797329053</t>
  </si>
  <si>
    <t>0.2640065913370998</t>
  </si>
  <si>
    <t>0.12804407713498622</t>
  </si>
  <si>
    <t>0.17244744744744744</t>
  </si>
  <si>
    <t>0.1724495483048476</t>
  </si>
  <si>
    <t>0.24355158730158732</t>
  </si>
  <si>
    <t>0.11498622589531682</t>
  </si>
  <si>
    <t>0.1562070545121393</t>
  </si>
  <si>
    <t>0.15621826654720675</t>
  </si>
  <si>
    <t>0.8796082949308756</t>
  </si>
  <si>
    <t>0.3581693220868479</t>
  </si>
  <si>
    <t>0.2886013986013986</t>
  </si>
  <si>
    <t>0.31598839030297965</t>
  </si>
  <si>
    <t>0.3196439293986042</t>
  </si>
  <si>
    <t>0.2735048564880498</t>
  </si>
  <si>
    <t>0.21814685314685317</t>
  </si>
  <si>
    <t>0.24126968809975663</t>
  </si>
  <si>
    <t>0.24270931065227447</t>
  </si>
  <si>
    <t>0.38636363636363635</t>
  </si>
  <si>
    <t>0.3020979020979021</t>
  </si>
  <si>
    <t>0.33764680295780775</t>
  </si>
  <si>
    <t>0.3390738261230897</t>
  </si>
  <si>
    <t>0.8650153609831028</t>
  </si>
  <si>
    <t>0.23047214691288556</t>
  </si>
  <si>
    <t>0.19141608391608392</t>
  </si>
  <si>
    <t>0.20903150134048254</t>
  </si>
  <si>
    <t>0.20913631900616478</t>
  </si>
  <si>
    <t>0.3888171975324185</t>
  </si>
  <si>
    <t>0.2911188811188811</t>
  </si>
  <si>
    <t>0.33166958251861</t>
  </si>
  <si>
    <t>0.33294902582590086</t>
  </si>
  <si>
    <t>0.874615975422427</t>
  </si>
  <si>
    <t>0.30301180301180297</t>
  </si>
  <si>
    <t>0.26737762237762236</t>
  </si>
  <si>
    <t>0.28371564168479335</t>
  </si>
  <si>
    <t>0.2840816180501175</t>
  </si>
  <si>
    <t>0.27210962105049274</t>
  </si>
  <si>
    <t>0.23015734265734267</t>
  </si>
  <si>
    <t>0.24678579548977858</t>
  </si>
  <si>
    <t>0.2493814318590467</t>
  </si>
  <si>
    <t>0.38701212300413956</t>
  </si>
  <si>
    <t>0.32533216783216784</t>
  </si>
  <si>
    <t>0.3525758260726616</t>
  </si>
  <si>
    <t>0.35350179561753275</t>
  </si>
  <si>
    <t>0.40267335004177107</t>
  </si>
  <si>
    <t>0.27384615384615385</t>
  </si>
  <si>
    <t>0.325962325962326</t>
  </si>
  <si>
    <t>0.3259937002010008</t>
  </si>
  <si>
    <t>0.8763440860215054</t>
  </si>
  <si>
    <t>0.3495280572554714</t>
  </si>
  <si>
    <t>0.3165909090909091</t>
  </si>
  <si>
    <t>0.3298935994526624</t>
  </si>
  <si>
    <t>0.3322451723788552</t>
  </si>
  <si>
    <t>0.8945852534562212</t>
  </si>
  <si>
    <t>0.4259982253771074</t>
  </si>
  <si>
    <t>0.32634615384615384</t>
  </si>
  <si>
    <t>0.36938989790675336</t>
  </si>
  <si>
    <t>0.3695724623891964</t>
  </si>
  <si>
    <t>0.8911290322580645</t>
  </si>
  <si>
    <t>0.414428607151788</t>
  </si>
  <si>
    <t>0.3443356643356643</t>
  </si>
  <si>
    <t>0.37561101905550953</t>
  </si>
  <si>
    <t>0.37614462126311343</t>
  </si>
  <si>
    <t>0.3296825396825397</t>
  </si>
  <si>
    <t>0.2893706293706294</t>
  </si>
  <si>
    <t>0.3082131350681536</t>
  </si>
  <si>
    <t>0.30821405581804007</t>
  </si>
  <si>
    <t>0.3848893109383346</t>
  </si>
  <si>
    <t>0.2963636363636364</t>
  </si>
  <si>
    <t>0.33437259043212986</t>
  </si>
  <si>
    <t>0.3348747223448501</t>
  </si>
  <si>
    <t>0.8700076804915515</t>
  </si>
  <si>
    <t>0.2539745627980922</t>
  </si>
  <si>
    <t>0.20690559440559442</t>
  </si>
  <si>
    <t>0.22708719851576994</t>
  </si>
  <si>
    <t>0.22803653860244733</t>
  </si>
  <si>
    <t>0.36471450750388135</t>
  </si>
  <si>
    <t>0.2836188811188811</t>
  </si>
  <si>
    <t>0.31652104410283366</t>
  </si>
  <si>
    <t>0.31909484336695754</t>
  </si>
  <si>
    <t>0.8849846390168971</t>
  </si>
  <si>
    <t>0.3558937823834197</t>
  </si>
  <si>
    <t>0.2936188811188811</t>
  </si>
  <si>
    <t>0.31971538968994434</t>
  </si>
  <si>
    <t>0.32177089086182564</t>
  </si>
  <si>
    <t>0.304494315314513</t>
  </si>
  <si>
    <t>0.2384090909090909</t>
  </si>
  <si>
    <t>0.2666901050822298</t>
  </si>
  <si>
    <t>0.2674295724393373</t>
  </si>
  <si>
    <t>0.3801495016611296</t>
  </si>
  <si>
    <t>0.2756118881118881</t>
  </si>
  <si>
    <t>0.3194493366208759</t>
  </si>
  <si>
    <t>0.3195483099542752</t>
  </si>
  <si>
    <t>0.881336405529954</t>
  </si>
  <si>
    <t>0.3337924933653481</t>
  </si>
  <si>
    <t>0.27912587412587414</t>
  </si>
  <si>
    <t>0.30236366557319283</t>
  </si>
  <si>
    <t>0.30402130668271143</t>
  </si>
  <si>
    <t>0.3835443037974684</t>
  </si>
  <si>
    <t>0.29185314685314684</t>
  </si>
  <si>
    <t>0.331366011894035</t>
  </si>
  <si>
    <t>0.3314747839603458</t>
  </si>
  <si>
    <t>0.38742690058479534</t>
  </si>
  <si>
    <t>0.29038461538461535</t>
  </si>
  <si>
    <t>0.32863065760681787</t>
  </si>
  <si>
    <t>0.3319589852499544</t>
  </si>
  <si>
    <t>0.3959201735853366</t>
  </si>
  <si>
    <t>0.3095979020979021</t>
  </si>
  <si>
    <t>0.3471814493518488</t>
  </si>
  <si>
    <t>0.34747814227595003</t>
  </si>
  <si>
    <t>0.8894009216589862</t>
  </si>
  <si>
    <t>0.3911108542365045</t>
  </si>
  <si>
    <t>0.33758741258741254</t>
  </si>
  <si>
    <t>0.35996224259135057</t>
  </si>
  <si>
    <t>0.3623834646733392</t>
  </si>
  <si>
    <t>0.31140129319054355</t>
  </si>
  <si>
    <t>0.2611363636363636</t>
  </si>
  <si>
    <t>0.2821866203013744</t>
  </si>
  <si>
    <t>0.2840623681806985</t>
  </si>
  <si>
    <t>0.4127441299100285</t>
  </si>
  <si>
    <t>0.32734265734265733</t>
  </si>
  <si>
    <t>0.3645047437101318</t>
  </si>
  <si>
    <t>0.3651159907579917</t>
  </si>
  <si>
    <t>0.350177304964539</t>
  </si>
  <si>
    <t>0.2983741258741259</t>
  </si>
  <si>
    <t>0.3212613463671089</t>
  </si>
  <si>
    <t>0.32220682062065537</t>
  </si>
  <si>
    <t>0.8769201228878649</t>
  </si>
  <si>
    <t>0.31868218097031653</t>
  </si>
  <si>
    <t>0.28262237762237763</t>
  </si>
  <si>
    <t>0.2992297767140423</t>
  </si>
  <si>
    <t>0.2995710390172652</t>
  </si>
  <si>
    <t>0.4086577159599472</t>
  </si>
  <si>
    <t>0.3016083916083916</t>
  </si>
  <si>
    <t>0.3469472879264499</t>
  </si>
  <si>
    <t>0.34706596616587</t>
  </si>
  <si>
    <t>0.886136712749616</t>
  </si>
  <si>
    <t>0.37481719801111435</t>
  </si>
  <si>
    <t>0.31783216783216783</t>
  </si>
  <si>
    <t>0.34340271382083876</t>
  </si>
  <si>
    <t>0.3439805721603889</t>
  </si>
  <si>
    <t>0.8930491551459293</t>
  </si>
  <si>
    <t>0.40508028792912515</t>
  </si>
  <si>
    <t>0.3215909090909091</t>
  </si>
  <si>
    <t>0.35826716132951486</t>
  </si>
  <si>
    <t>0.3585394290682008</t>
  </si>
  <si>
    <t>0.886520737327189</t>
  </si>
  <si>
    <t>0.36476701122104915</t>
  </si>
  <si>
    <t>0.2901048951048951</t>
  </si>
  <si>
    <t>0.32317622172804683</t>
  </si>
  <si>
    <t>0.3231798295385701</t>
  </si>
  <si>
    <t>0.4045515295515295</t>
  </si>
  <si>
    <t>0.3385839160839161</t>
  </si>
  <si>
    <t>0.36813215132460564</t>
  </si>
  <si>
    <t>0.3686397733758204</t>
  </si>
  <si>
    <t>0.3996899832519688</t>
  </si>
  <si>
    <t>0.2801048951048951</t>
  </si>
  <si>
    <t>0.32916417423459676</t>
  </si>
  <si>
    <t>0.3293791241966323</t>
  </si>
  <si>
    <t>0.42796747967479676</t>
  </si>
  <si>
    <t>0.3138461538461539</t>
  </si>
  <si>
    <t>0.36208321210357874</t>
  </si>
  <si>
    <t>0.3621285492682269</t>
  </si>
  <si>
    <t>0.4313555401341661</t>
  </si>
  <si>
    <t>0.33307692307692305</t>
  </si>
  <si>
    <t>0.3734280186439187</t>
  </si>
  <si>
    <t>0.3758986777106512</t>
  </si>
  <si>
    <t>0.4139078061646262</t>
  </si>
  <si>
    <t>0.2758566433566434</t>
  </si>
  <si>
    <t>0.33106691597257637</t>
  </si>
  <si>
    <t>0.33106727418883924</t>
  </si>
  <si>
    <t>0.4358901299293367</t>
  </si>
  <si>
    <t>0.34234265734265734</t>
  </si>
  <si>
    <t>0.3832967032967033</t>
  </si>
  <si>
    <t>0.3834939566412569</t>
  </si>
  <si>
    <t>0.41322830107113695</t>
  </si>
  <si>
    <t>0.35484265734265735</t>
  </si>
  <si>
    <t>0.3806174643770551</t>
  </si>
  <si>
    <t>0.38181635911372963</t>
  </si>
  <si>
    <t>0.3733850129198966</t>
  </si>
  <si>
    <t>0.32942886456908343</t>
  </si>
  <si>
    <t>0.33044557928112467</t>
  </si>
  <si>
    <t>0.44962596525096526</t>
  </si>
  <si>
    <t>0.34208041958041957</t>
  </si>
  <si>
    <t>0.38847194050033806</t>
  </si>
  <si>
    <t>0.3885486887416197</t>
  </si>
  <si>
    <t>0.4102928127772848</t>
  </si>
  <si>
    <t>0.3400874125874126</t>
  </si>
  <si>
    <t>0.37181714321486137</t>
  </si>
  <si>
    <t>0.3719059121869101</t>
  </si>
  <si>
    <t>0.3987802835770905</t>
  </si>
  <si>
    <t>0.31861888111888115</t>
  </si>
  <si>
    <t>0.3538544421588794</t>
  </si>
  <si>
    <t>0.3542210083822702</t>
  </si>
  <si>
    <t>0.37105417946539443</t>
  </si>
  <si>
    <t>0.27136363636363636</t>
  </si>
  <si>
    <t>0.31343440233236153</t>
  </si>
  <si>
    <t>0.31347390731284436</t>
  </si>
  <si>
    <t>0.3533839113680154</t>
  </si>
  <si>
    <t>0.2713811188811189</t>
  </si>
  <si>
    <t>0.3057982882205795</t>
  </si>
  <si>
    <t>0.3070009255268206</t>
  </si>
  <si>
    <t>0.3791075370545569</t>
  </si>
  <si>
    <t>0.32381559599301535</t>
  </si>
  <si>
    <t>0.32383082922654866</t>
  </si>
  <si>
    <t>0.8853686635944701</t>
  </si>
  <si>
    <t>0.3687864011919274</t>
  </si>
  <si>
    <t>0.32435314685314687</t>
  </si>
  <si>
    <t>0.34188298007858814</t>
  </si>
  <si>
    <t>0.3451455917660903</t>
  </si>
  <si>
    <t>0.88536866359447</t>
  </si>
  <si>
    <t>0.3504273504273504</t>
  </si>
  <si>
    <t>0.2768881118881119</t>
  </si>
  <si>
    <t>0.3064179465207743</t>
  </si>
  <si>
    <t>0.30934728455645527</t>
  </si>
  <si>
    <t>0.35211533985102417</t>
  </si>
  <si>
    <t>0.2726223776223776</t>
  </si>
  <si>
    <t>0.30575396606352323</t>
  </si>
  <si>
    <t>0.30731143154194046</t>
  </si>
  <si>
    <t>0.8773041474654377</t>
  </si>
  <si>
    <t>0.29083446448193395</t>
  </si>
  <si>
    <t>0.22143356643356643</t>
  </si>
  <si>
    <t>0.2509352884626522</t>
  </si>
  <si>
    <t>0.25143287820220833</t>
  </si>
  <si>
    <t>0.37223778400248986</t>
  </si>
  <si>
    <t>0.2793706293706294</t>
  </si>
  <si>
    <t>0.31795163584637265</t>
  </si>
  <si>
    <t>0.31918649869475113</t>
  </si>
  <si>
    <t>0.3550728731216812</t>
  </si>
  <si>
    <t>0.27835664335664334</t>
  </si>
  <si>
    <t>0.3117975991158093</t>
  </si>
  <si>
    <t>0.3120691112048379</t>
  </si>
  <si>
    <t>0.8774961597542242</t>
  </si>
  <si>
    <t>0.3121784776902887</t>
  </si>
  <si>
    <t>0.25561188811188806</t>
  </si>
  <si>
    <t>0.2805820105820106</t>
  </si>
  <si>
    <t>0.2810774360271955</t>
  </si>
  <si>
    <t>0.436401833460657</t>
  </si>
  <si>
    <t>0.3121153846153846</t>
  </si>
  <si>
    <t>0.363355669425831</t>
  </si>
  <si>
    <t>0.36394012805085446</t>
  </si>
  <si>
    <t>0.35754136206233167</t>
  </si>
  <si>
    <t>0.2851048951048951</t>
  </si>
  <si>
    <t>0.3172340287396122</t>
  </si>
  <si>
    <t>0.31724075691587456</t>
  </si>
  <si>
    <t>0.8955453149001537</t>
  </si>
  <si>
    <t>0.41726681278920086</t>
  </si>
  <si>
    <t>0.29585664335664336</t>
  </si>
  <si>
    <t>0.3462203890062918</t>
  </si>
  <si>
    <t>0.3462266106997617</t>
  </si>
  <si>
    <t>0.398868778280543</t>
  </si>
  <si>
    <t>0.32282003710575136</t>
  </si>
  <si>
    <t>0.322987906108934</t>
  </si>
  <si>
    <t>0.40818428691825076</t>
  </si>
  <si>
    <t>0.3063636363636364</t>
  </si>
  <si>
    <t>0.34694421296689965</t>
  </si>
  <si>
    <t>0.3500194133163556</t>
  </si>
  <si>
    <t>0.3921461187214612</t>
  </si>
  <si>
    <t>0.29685314685314684</t>
  </si>
  <si>
    <t>0.3377939662681131</t>
  </si>
  <si>
    <t>0.3379098213453991</t>
  </si>
  <si>
    <t>0.3548939432660363</t>
  </si>
  <si>
    <t>0.2946153846153846</t>
  </si>
  <si>
    <t>0.3212318817861659</t>
  </si>
  <si>
    <t>0.3219575488901446</t>
  </si>
  <si>
    <t>0.8863287250384024</t>
  </si>
  <si>
    <t>0.35794183445190153</t>
  </si>
  <si>
    <t>0.26662587412587413</t>
  </si>
  <si>
    <t>0.3056083513732336</t>
  </si>
  <si>
    <t>0.3056083533818263</t>
  </si>
  <si>
    <t>0.8838325652841782</t>
  </si>
  <si>
    <t>0.36022644432294515</t>
  </si>
  <si>
    <t>0.3155944055944056</t>
  </si>
  <si>
    <t>0.3364279398762157</t>
  </si>
  <si>
    <t>0.33643664763935366</t>
  </si>
  <si>
    <t>0.32872137404580154</t>
  </si>
  <si>
    <t>0.2643706293706294</t>
  </si>
  <si>
    <t>0.2920132405364115</t>
  </si>
  <si>
    <t>0.29305495957951083</t>
  </si>
  <si>
    <t>0.4299538231699036</t>
  </si>
  <si>
    <t>0.3096153846153846</t>
  </si>
  <si>
    <t>0.3599123118852945</t>
  </si>
  <si>
    <t>0.3599942153520601</t>
  </si>
  <si>
    <t>0.40032792148229684</t>
  </si>
  <si>
    <t>0.35134615384615386</t>
  </si>
  <si>
    <t>0.37398920490758447</t>
  </si>
  <si>
    <t>0.37424112419620215</t>
  </si>
  <si>
    <t>0.40362318840579714</t>
  </si>
  <si>
    <t>0.29935314685314685</t>
  </si>
  <si>
    <t>0.3432640704554837</t>
  </si>
  <si>
    <t>0.3437551608267703</t>
  </si>
  <si>
    <t>0.41963250379091965</t>
  </si>
  <si>
    <t>0.2643531468531468</t>
  </si>
  <si>
    <t>0.32325654947024407</t>
  </si>
  <si>
    <t>0.3243669594370517</t>
  </si>
  <si>
    <t>0.4061611374407583</t>
  </si>
  <si>
    <t>0.3170979020979021</t>
  </si>
  <si>
    <t>0.3558722196190844</t>
  </si>
  <si>
    <t>0.3561458275815376</t>
  </si>
  <si>
    <t>0.4113765234960568</t>
  </si>
  <si>
    <t>0.3015909090909091</t>
  </si>
  <si>
    <t>0.34735771176094415</t>
  </si>
  <si>
    <t>0.34803109940004184</t>
  </si>
  <si>
    <t>0.3720338002083574</t>
  </si>
  <si>
    <t>0.3211013986013986</t>
  </si>
  <si>
    <t>0.34434761740486863</t>
  </si>
  <si>
    <t>0.34469631257807487</t>
  </si>
  <si>
    <t>0.43850129198966403</t>
  </si>
  <si>
    <t>0.3225874125874126</t>
  </si>
  <si>
    <t>0.37167525414287705</t>
  </si>
  <si>
    <t>0.371717505064767</t>
  </si>
  <si>
    <t>0.3646510486937323</t>
  </si>
  <si>
    <t>0.3073426573426573</t>
  </si>
  <si>
    <t>0.33294851073655046</t>
  </si>
  <si>
    <t>0.33355319045874954</t>
  </si>
  <si>
    <t>0.3670575825266815</t>
  </si>
  <si>
    <t>0.27662587412587414</t>
  </si>
  <si>
    <t>0.31528902063618747</t>
  </si>
  <si>
    <t>0.3154893094472706</t>
  </si>
  <si>
    <t>0.42261904761904767</t>
  </si>
  <si>
    <t>0.30010489510489513</t>
  </si>
  <si>
    <t>0.3508735217094957</t>
  </si>
  <si>
    <t>0.3509778421814094</t>
  </si>
  <si>
    <t>0.41726711271230055</t>
  </si>
  <si>
    <t>0.2871153846153846</t>
  </si>
  <si>
    <t>0.3400989432178587</t>
  </si>
  <si>
    <t>0.34016690649827264</t>
  </si>
  <si>
    <t>0.39416327322086486</t>
  </si>
  <si>
    <t>0.2646153846153846</t>
  </si>
  <si>
    <t>0.31664945711693104</t>
  </si>
  <si>
    <t>0.31665162465091273</t>
  </si>
  <si>
    <t>0.3995114555256065</t>
  </si>
  <si>
    <t>0.31534965034965035</t>
  </si>
  <si>
    <t>0.35247146212245345</t>
  </si>
  <si>
    <t>0.3524762972142015</t>
  </si>
  <si>
    <t>0.39014433842020046</t>
  </si>
  <si>
    <t>0.27784965034965037</t>
  </si>
  <si>
    <t>0.32455716730162704</t>
  </si>
  <si>
    <t>0.3245582141108062</t>
  </si>
  <si>
    <t>0.4212737127371273</t>
  </si>
  <si>
    <t>0.3605487599596005</t>
  </si>
  <si>
    <t>0.3618367982571582</t>
  </si>
  <si>
    <t>0.41281143748954907</t>
  </si>
  <si>
    <t>0.3265909090909091</t>
  </si>
  <si>
    <t>0.36460272362104434</t>
  </si>
  <si>
    <t>0.3646741541363672</t>
  </si>
  <si>
    <t>0.37409448015508623</t>
  </si>
  <si>
    <t>0.30861888111888114</t>
  </si>
  <si>
    <t>0.3381780512305374</t>
  </si>
  <si>
    <t>0.3382169632150556</t>
  </si>
  <si>
    <t>0.41081117927743693</t>
  </si>
  <si>
    <t>0.3290909090909091</t>
  </si>
  <si>
    <t>0.36541001547228197</t>
  </si>
  <si>
    <t>0.36543814804268077</t>
  </si>
  <si>
    <t>0.3407175863006252</t>
  </si>
  <si>
    <t>0.31616674236290754</t>
  </si>
  <si>
    <t>0.3172764445483262</t>
  </si>
  <si>
    <t>0.8947772657450077</t>
  </si>
  <si>
    <t>0.41002490660024904</t>
  </si>
  <si>
    <t>0.2916083916083916</t>
  </si>
  <si>
    <t>0.340765776525104</t>
  </si>
  <si>
    <t>0.3408239142536384</t>
  </si>
  <si>
    <t>0.8882488479262672</t>
  </si>
  <si>
    <t>0.37352518375871324</t>
  </si>
  <si>
    <t>0.29984265734265736</t>
  </si>
  <si>
    <t>0.3326520183955033</t>
  </si>
  <si>
    <t>0.332652606336026</t>
  </si>
  <si>
    <t>0.8876728110599078</t>
  </si>
  <si>
    <t>0.36622210125204135</t>
  </si>
  <si>
    <t>0.29234265734265735</t>
  </si>
  <si>
    <t>0.32500457722587806</t>
  </si>
  <si>
    <t>0.3251383887777177</t>
  </si>
  <si>
    <t>0.3571542288557214</t>
  </si>
  <si>
    <t>0.23638111888111887</t>
  </si>
  <si>
    <t>0.2842457747591218</t>
  </si>
  <si>
    <t>0.28448016298254397</t>
  </si>
  <si>
    <t>0.8865207373271888</t>
  </si>
  <si>
    <t>0.371433981317849</t>
  </si>
  <si>
    <t>0.30935314685314685</t>
  </si>
  <si>
    <t>0.33752538665833465</t>
  </si>
  <si>
    <t>0.3375629949924923</t>
  </si>
  <si>
    <t>0.3879939802686584</t>
  </si>
  <si>
    <t>0.3070979020979021</t>
  </si>
  <si>
    <t>0.34277130074132134</t>
  </si>
  <si>
    <t>0.3428385236249509</t>
  </si>
  <si>
    <t>0.8869047619047619</t>
  </si>
  <si>
    <t>0.3611600731165948</t>
  </si>
  <si>
    <t>0.26463286713286716</t>
  </si>
  <si>
    <t>0.30544286680189314</t>
  </si>
  <si>
    <t>0.305451913869981</t>
  </si>
  <si>
    <t>0.8807603686635945</t>
  </si>
  <si>
    <t>0.30797413793103445</t>
  </si>
  <si>
    <t>0.22363636363636363</t>
  </si>
  <si>
    <t>0.259115179252479</t>
  </si>
  <si>
    <t>0.2591153338689585</t>
  </si>
  <si>
    <t>0.8809523809523809</t>
  </si>
  <si>
    <t>0.356003242113346</t>
  </si>
  <si>
    <t>0.32134615384615384</t>
  </si>
  <si>
    <t>0.33761389288653787</t>
  </si>
  <si>
    <t>0.33778807006340067</t>
  </si>
  <si>
    <t>0.8828725038402457</t>
  </si>
  <si>
    <t>0.33260553129548764</t>
  </si>
  <si>
    <t>0.25036713286713286</t>
  </si>
  <si>
    <t>0.285402727557441</t>
  </si>
  <si>
    <t>0.2856857563495344</t>
  </si>
  <si>
    <t>0.34442401960784313</t>
  </si>
  <si>
    <t>0.29134615384615387</t>
  </si>
  <si>
    <t>0.31543951530088316</t>
  </si>
  <si>
    <t>0.3156694591689217</t>
  </si>
  <si>
    <t>0.3885234816818294</t>
  </si>
  <si>
    <t>0.2911013986013986</t>
  </si>
  <si>
    <t>0.3320862526358751</t>
  </si>
  <si>
    <t>0.33282986596939196</t>
  </si>
  <si>
    <t>0.37017330495591366</t>
  </si>
  <si>
    <t>0.33551520710429217</t>
  </si>
  <si>
    <t>0.33584462522914743</t>
  </si>
  <si>
    <t>0.4196041071239547</t>
  </si>
  <si>
    <t>0.29534965034965033</t>
  </si>
  <si>
    <t>0.34667935230960994</t>
  </si>
  <si>
    <t>0.3466795580241776</t>
  </si>
  <si>
    <t>0.34529839242457605</t>
  </si>
  <si>
    <t>0.2921153846153846</t>
  </si>
  <si>
    <t>0.3164779874213836</t>
  </si>
  <si>
    <t>0.31648821015004674</t>
  </si>
  <si>
    <t>0.3725648985468124</t>
  </si>
  <si>
    <t>0.3301048951048951</t>
  </si>
  <si>
    <t>0.3498050826548236</t>
  </si>
  <si>
    <t>0.35005203828506015</t>
  </si>
  <si>
    <t>0.39592933947772657</t>
  </si>
  <si>
    <t>0.2743531468531468</t>
  </si>
  <si>
    <t>0.3234397297198405</t>
  </si>
  <si>
    <t>0.3241154660382445</t>
  </si>
  <si>
    <t>0.38765734655230033</t>
  </si>
  <si>
    <t>0.2656118881118881</t>
  </si>
  <si>
    <t>0.3151785659393693</t>
  </si>
  <si>
    <t>0.3152341922580532</t>
  </si>
  <si>
    <t>0.42614269788182835</t>
  </si>
  <si>
    <t>0.32033216783216784</t>
  </si>
  <si>
    <t>0.36508875739644964</t>
  </si>
  <si>
    <t>0.36573827328470543</t>
  </si>
  <si>
    <t>0.8966973886328725</t>
  </si>
  <si>
    <t>0.4245014245014245</t>
  </si>
  <si>
    <t>0.29833916083916084</t>
  </si>
  <si>
    <t>0.349933598937583</t>
  </si>
  <si>
    <t>0.3504103154393609</t>
  </si>
  <si>
    <t>0.890937019969278</t>
  </si>
  <si>
    <t>0.4009947420775899</t>
  </si>
  <si>
    <t>0.3141083916083916</t>
  </si>
  <si>
    <t>0.35226093402520386</t>
  </si>
  <si>
    <t>0.3522731408773933</t>
  </si>
  <si>
    <t>0.8870967741935484</t>
  </si>
  <si>
    <t>0.38747092057161847</t>
  </si>
  <si>
    <t>0.3440909090909091</t>
  </si>
  <si>
    <t>0.364493496178116</t>
  </si>
  <si>
    <t>0.3644947450778921</t>
  </si>
  <si>
    <t>0.389182770160855</t>
  </si>
  <si>
    <t>0.3133391608391608</t>
  </si>
  <si>
    <t>0.3471135580669049</t>
  </si>
  <si>
    <t>0.34716696300619704</t>
  </si>
  <si>
    <t>0.4039542898603301</t>
  </si>
  <si>
    <t>0.30685314685314685</t>
  </si>
  <si>
    <t>0.3487354195338763</t>
  </si>
  <si>
    <t>0.34877137921233103</t>
  </si>
  <si>
    <t>0.3669256056450093</t>
  </si>
  <si>
    <t>0.3283566433566434</t>
  </si>
  <si>
    <t>0.34548023808504263</t>
  </si>
  <si>
    <t>0.34657136840239483</t>
  </si>
  <si>
    <t>0.40314520870076426</t>
  </si>
  <si>
    <t>0.2928496503496503</t>
  </si>
  <si>
    <t>0.3374175142356802</t>
  </si>
  <si>
    <t>0.33925806167371086</t>
  </si>
  <si>
    <t>0.4355562200956938</t>
  </si>
  <si>
    <t>0.2961013986013986</t>
  </si>
  <si>
    <t>0.35159632034632027</t>
  </si>
  <si>
    <t>0.35253868105559044</t>
  </si>
  <si>
    <t>0.45057559152117577</t>
  </si>
  <si>
    <t>0.29012237762237764</t>
  </si>
  <si>
    <t>0.3528625818042665</t>
  </si>
  <si>
    <t>0.35296994822837896</t>
  </si>
  <si>
    <t>0.41188586355872603</t>
  </si>
  <si>
    <t>0.34132867132867134</t>
  </si>
  <si>
    <t>0.3719788754271513</t>
  </si>
  <si>
    <t>0.3733025533517613</t>
  </si>
  <si>
    <t>0.8909370199692781</t>
  </si>
  <si>
    <t>0.39451304753028893</t>
  </si>
  <si>
    <t>0.3055944055944056</t>
  </si>
  <si>
    <t>0.3442284649181201</t>
  </si>
  <si>
    <t>0.3444070755743927</t>
  </si>
  <si>
    <t>0.3735574927355749</t>
  </si>
  <si>
    <t>0.29736013986013987</t>
  </si>
  <si>
    <t>0.3310185813101858</t>
  </si>
  <si>
    <t>0.3311318793512455</t>
  </si>
  <si>
    <t>0.8913210445468509</t>
  </si>
  <si>
    <t>0.38421052631578945</t>
  </si>
  <si>
    <t>0.2798601398601399</t>
  </si>
  <si>
    <t>0.3236999625888515</t>
  </si>
  <si>
    <t>0.32383665506462417</t>
  </si>
  <si>
    <t>0.383933140030701</t>
  </si>
  <si>
    <t>0.3028321678321678</t>
  </si>
  <si>
    <t>0.33788553015191036</t>
  </si>
  <si>
    <t>0.33859399642628524</t>
  </si>
  <si>
    <t>0.42988791538400817</t>
  </si>
  <si>
    <t>0.2861013986013986</t>
  </si>
  <si>
    <t>0.34304286541317425</t>
  </si>
  <si>
    <t>0.34355689793356675</t>
  </si>
  <si>
    <t>0.8784562211981566</t>
  </si>
  <si>
    <t>0.31117214074611055</t>
  </si>
  <si>
    <t>0.24638111888111888</t>
  </si>
  <si>
    <t>0.2750117067964759</t>
  </si>
  <si>
    <t>0.27501207778040043</t>
  </si>
  <si>
    <t>0.40961457896941766</t>
  </si>
  <si>
    <t>0.3130944055944056</t>
  </si>
  <si>
    <t>0.3549044714762274</t>
  </si>
  <si>
    <t>0.3549091982096614</t>
  </si>
  <si>
    <t>0.39790113228389945</t>
  </si>
  <si>
    <t>0.349796240447082</t>
  </si>
  <si>
    <t>0.35091033689031303</t>
  </si>
  <si>
    <t>0.4399407822970235</t>
  </si>
  <si>
    <t>0.32882867132867133</t>
  </si>
  <si>
    <t>0.3762477501928406</t>
  </si>
  <si>
    <t>0.3763550755658986</t>
  </si>
  <si>
    <t>0.41705555905909064</t>
  </si>
  <si>
    <t>0.3116083916083916</t>
  </si>
  <si>
    <t>0.35645979703356756</t>
  </si>
  <si>
    <t>0.3567021858311931</t>
  </si>
  <si>
    <t>0.3375542361269696</t>
  </si>
  <si>
    <t>0.28910839160839163</t>
  </si>
  <si>
    <t>0.3087695947944395</t>
  </si>
  <si>
    <t>0.3114586955342722</t>
  </si>
  <si>
    <t>0.42580893682588594</t>
  </si>
  <si>
    <t>0.3513286713286713</t>
  </si>
  <si>
    <t>0.3849997375741353</t>
  </si>
  <si>
    <t>0.38499973864386805</t>
  </si>
  <si>
    <t>0.42010365521003823</t>
  </si>
  <si>
    <t>0.3358391608391608</t>
  </si>
  <si>
    <t>0.3732127067652958</t>
  </si>
  <si>
    <t>0.37327495158581153</t>
  </si>
  <si>
    <t>0.4028666192845297</t>
  </si>
  <si>
    <t>0.26811188811188813</t>
  </si>
  <si>
    <t>0.3217268615915647</t>
  </si>
  <si>
    <t>0.321957644732169</t>
  </si>
  <si>
    <t>0.43450196592398427</t>
  </si>
  <si>
    <t>0.3158566433566433</t>
  </si>
  <si>
    <t>0.36563958916900097</t>
  </si>
  <si>
    <t>0.3657993145975502</t>
  </si>
  <si>
    <t>0.9147465437788018</t>
  </si>
  <si>
    <t>0.21900695762175837</t>
  </si>
  <si>
    <t>0.10597826086956522</t>
  </si>
  <si>
    <t>0.14265854627300412</t>
  </si>
  <si>
    <t>0.14283712099175477</t>
  </si>
  <si>
    <t>0.9206989247311828</t>
  </si>
  <si>
    <t>0.22768878718535468</t>
  </si>
  <si>
    <t>0.0927536231884058</t>
  </si>
  <si>
    <t>0.13178869323447637</t>
  </si>
  <si>
    <t>0.1318112664686462</t>
  </si>
  <si>
    <t>0.9218509984639016</t>
  </si>
  <si>
    <t>0.24615384615384617</t>
  </si>
  <si>
    <t>0.08297101449275363</t>
  </si>
  <si>
    <t>0.12323030907278165</t>
  </si>
  <si>
    <t>0.12410873062918114</t>
  </si>
  <si>
    <t>0.912826420890937</t>
  </si>
  <si>
    <t>0.152526395173454</t>
  </si>
  <si>
    <t>0.049637681159420285</t>
  </si>
  <si>
    <t>0.07385939936275507</t>
  </si>
  <si>
    <t>0.07490011785822412</t>
  </si>
  <si>
    <t>0.158875</t>
  </si>
  <si>
    <t>0.07336956521739131</t>
  </si>
  <si>
    <t>0.09861008154188289</t>
  </si>
  <si>
    <t>0.10038202326071187</t>
  </si>
  <si>
    <t>0.14122738001573565</t>
  </si>
  <si>
    <t>0.07789855072463768</t>
  </si>
  <si>
    <t>0.10029647032499861</t>
  </si>
  <si>
    <t>0.10041174213104197</t>
  </si>
  <si>
    <t>0.918394777265745</t>
  </si>
  <si>
    <t>0.16240227434257284</t>
  </si>
  <si>
    <t>0.05489130434782609</t>
  </si>
  <si>
    <t>0.07754010695187166</t>
  </si>
  <si>
    <t>0.08205003315278545</t>
  </si>
  <si>
    <t>0.9178187403993856</t>
  </si>
  <si>
    <t>0.2835164835164835</t>
  </si>
  <si>
    <t>0.1438405797101449</t>
  </si>
  <si>
    <t>0.190560709963695</t>
  </si>
  <si>
    <t>0.1908529370661946</t>
  </si>
  <si>
    <t>0.9176267281105991</t>
  </si>
  <si>
    <t>0.255336094297547</t>
  </si>
  <si>
    <t>0.13079710144927537</t>
  </si>
  <si>
    <t>0.17095166262215516</t>
  </si>
  <si>
    <t>0.17298290536717129</t>
  </si>
  <si>
    <t>0.9182027649769585</t>
  </si>
  <si>
    <t>0.19859154929577466</t>
  </si>
  <si>
    <t>0.07626811594202898</t>
  </si>
  <si>
    <t>0.10936877076411959</t>
  </si>
  <si>
    <t>0.11021044716541499</t>
  </si>
  <si>
    <t>0.2030922431865828</t>
  </si>
  <si>
    <t>0.0806159420289855</t>
  </si>
  <si>
    <t>0.11164392591127809</t>
  </si>
  <si>
    <t>0.11541769576246795</t>
  </si>
  <si>
    <t>0.17841348811498065</t>
  </si>
  <si>
    <t>0.09166666666666667</t>
  </si>
  <si>
    <t>0.12065807755462929</t>
  </si>
  <si>
    <t>0.12110900748776203</t>
  </si>
  <si>
    <t>0.9151305683563749</t>
  </si>
  <si>
    <t>0.19195046439628483</t>
  </si>
  <si>
    <t>0.07010869565217391</t>
  </si>
  <si>
    <t>0.10214274820802197</t>
  </si>
  <si>
    <t>0.10270502802622201</t>
  </si>
  <si>
    <t>0.9239631336405529</t>
  </si>
  <si>
    <t>0.3207792207792208</t>
  </si>
  <si>
    <t>0.12536231884057972</t>
  </si>
  <si>
    <t>0.1793764541647278</t>
  </si>
  <si>
    <t>0.18027295547071107</t>
  </si>
  <si>
    <t>0.9168586789554531</t>
  </si>
  <si>
    <t>0.19468621163536418</t>
  </si>
  <si>
    <t>0.07427536231884058</t>
  </si>
  <si>
    <t>0.10344950593942853</t>
  </si>
  <si>
    <t>0.1075275452556749</t>
  </si>
  <si>
    <t>0.9126344086021505</t>
  </si>
  <si>
    <t>0.17094017094017094</t>
  </si>
  <si>
    <t>0.08369565217391305</t>
  </si>
  <si>
    <t>0.11229255689158305</t>
  </si>
  <si>
    <t>0.11237184866284797</t>
  </si>
  <si>
    <t>0.17357166722352155</t>
  </si>
  <si>
    <t>0.11195652173913043</t>
  </si>
  <si>
    <t>0.13608594902043394</t>
  </si>
  <si>
    <t>0.1361160185648019</t>
  </si>
  <si>
    <t>0.9228110599078341</t>
  </si>
  <si>
    <t>0.2523923444976076</t>
  </si>
  <si>
    <t>0.08586956521739131</t>
  </si>
  <si>
    <t>0.12808863382751473</t>
  </si>
  <si>
    <t>0.12814224873541305</t>
  </si>
  <si>
    <t>0.26535087719298245</t>
  </si>
  <si>
    <t>0.09945652173913044</t>
  </si>
  <si>
    <t>0.13702883288546736</t>
  </si>
  <si>
    <t>0.144683881759494</t>
  </si>
  <si>
    <t>0.9164746543778801</t>
  </si>
  <si>
    <t>0.20607978519370923</t>
  </si>
  <si>
    <t>0.09112318840579711</t>
  </si>
  <si>
    <t>0.12490865434805304</t>
  </si>
  <si>
    <t>0.12636917366875064</t>
  </si>
  <si>
    <t>0.2378917378917379</t>
  </si>
  <si>
    <t>0.12789855072463768</t>
  </si>
  <si>
    <t>0.16538162692008848</t>
  </si>
  <si>
    <t>0.16635766149400474</t>
  </si>
  <si>
    <t>0.19053708439897699</t>
  </si>
  <si>
    <t>0.057608695652173914</t>
  </si>
  <si>
    <t>0.0851268146641812</t>
  </si>
  <si>
    <t>0.08846890648981101</t>
  </si>
  <si>
    <t>0.9195468509984639</t>
  </si>
  <si>
    <t>0.1813186813186813</t>
  </si>
  <si>
    <t>0.06467391304347826</t>
  </si>
  <si>
    <t>0.09530104554741017</t>
  </si>
  <si>
    <t>0.09534098909903128</t>
  </si>
  <si>
    <t>0.11855670103092783</t>
  </si>
  <si>
    <t>0.05</t>
  </si>
  <si>
    <t>0.07033639143730885</t>
  </si>
  <si>
    <t>0.14068627450980392</t>
  </si>
  <si>
    <t>0.0447463768115942</t>
  </si>
  <si>
    <t>0.06717080056462997</t>
  </si>
  <si>
    <t>0.06789743884451084</t>
  </si>
  <si>
    <t>0.12867647058823528</t>
  </si>
  <si>
    <t>0.05797101449275362</t>
  </si>
  <si>
    <t>0.07788659428003691</t>
  </si>
  <si>
    <t>0.07993148729660292</t>
  </si>
  <si>
    <t>0.17349726775956284</t>
  </si>
  <si>
    <t>0.10535946792412992</t>
  </si>
  <si>
    <t>0.10595791568074893</t>
  </si>
  <si>
    <t>0.10780775075987842</t>
  </si>
  <si>
    <t>0.04945652173913044</t>
  </si>
  <si>
    <t>0.06767167419546871</t>
  </si>
  <si>
    <t>0.06780683602674327</t>
  </si>
  <si>
    <t>0.9199308755760369</t>
  </si>
  <si>
    <t>0.25101214574898784</t>
  </si>
  <si>
    <t>0.10181159420289855</t>
  </si>
  <si>
    <t>0.14403111013280503</t>
  </si>
  <si>
    <t>0.14486523342493773</t>
  </si>
  <si>
    <t>0.1836925287356322</t>
  </si>
  <si>
    <t>0.08931159420289855</t>
  </si>
  <si>
    <t>0.11809148264984226</t>
  </si>
  <si>
    <t>0.12018772762809146</t>
  </si>
  <si>
    <t>0.9107142857142857</t>
  </si>
  <si>
    <t>0.24510689551339956</t>
  </si>
  <si>
    <t>0.11956521739130435</t>
  </si>
  <si>
    <t>0.15616681455190773</t>
  </si>
  <si>
    <t>0.16072662651791886</t>
  </si>
  <si>
    <t>0.9038018433179723</t>
  </si>
  <si>
    <t>0.19858757062146892</t>
  </si>
  <si>
    <t>0.1213768115942029</t>
  </si>
  <si>
    <t>0.14903084903084907</t>
  </si>
  <si>
    <t>0.15066630840194742</t>
  </si>
  <si>
    <t>0.2240608228980322</t>
  </si>
  <si>
    <t>0.12736490209764517</t>
  </si>
  <si>
    <t>0.12771532017121576</t>
  </si>
  <si>
    <t>0.9162826420890937</t>
  </si>
  <si>
    <t>0.19094827586206897</t>
  </si>
  <si>
    <t>0.08043478260869566</t>
  </si>
  <si>
    <t>0.1125770206596593</t>
  </si>
  <si>
    <t>0.11318969684414062</t>
  </si>
  <si>
    <t>0.214736012608353</t>
  </si>
  <si>
    <t>0.09420289855072464</t>
  </si>
  <si>
    <t>0.130744428303157</t>
  </si>
  <si>
    <t>0.13095634172489</t>
  </si>
  <si>
    <t>0.9208909370199693</t>
  </si>
  <si>
    <t>0.32532467532467535</t>
  </si>
  <si>
    <t>0.1721014492753623</t>
  </si>
  <si>
    <t>0.2246130030959752</t>
  </si>
  <si>
    <t>0.2251142243621882</t>
  </si>
  <si>
    <t>0.9166666666666667</t>
  </si>
  <si>
    <t>0.18150448585231194</t>
  </si>
  <si>
    <t>0.07409420289855072</t>
  </si>
  <si>
    <t>0.10358755048705154</t>
  </si>
  <si>
    <t>0.10523082311151284</t>
  </si>
  <si>
    <t>0.9153225806451613</t>
  </si>
  <si>
    <t>0.18396446937821412</t>
  </si>
  <si>
    <t>0.07210144927536231</t>
  </si>
  <si>
    <t>0.10358461710619568</t>
  </si>
  <si>
    <t>0.1035991429635495</t>
  </si>
  <si>
    <t>0.177972027972028</t>
  </si>
  <si>
    <t>0.08079710144927536</t>
  </si>
  <si>
    <t>0.11108071135430916</t>
  </si>
  <si>
    <t>0.11113863567379151</t>
  </si>
  <si>
    <t>0.23566433566433567</t>
  </si>
  <si>
    <t>0.06956521739130435</t>
  </si>
  <si>
    <t>0.10705064548162861</t>
  </si>
  <si>
    <t>0.10742105787429027</t>
  </si>
  <si>
    <t>0.21695652173913044</t>
  </si>
  <si>
    <t>0.11503623188405798</t>
  </si>
  <si>
    <t>0.14808184143222508</t>
  </si>
  <si>
    <t>0.15035184034087945</t>
  </si>
  <si>
    <t>0.24302384576357178</t>
  </si>
  <si>
    <t>0.12518115942028984</t>
  </si>
  <si>
    <t>0.164190511127415</t>
  </si>
  <si>
    <t>0.16524493883113026</t>
  </si>
  <si>
    <t>0.16887626262626262</t>
  </si>
  <si>
    <t>0.07047101449275361</t>
  </si>
  <si>
    <t>0.09941742654508612</t>
  </si>
  <si>
    <t>0.09944446992893649</t>
  </si>
  <si>
    <t>0.9203149001536098</t>
  </si>
  <si>
    <t>0.2680516337232755</t>
  </si>
  <si>
    <t>0.1144927536231884</t>
  </si>
  <si>
    <t>0.1579299183788348</t>
  </si>
  <si>
    <t>0.16045180989873858</t>
  </si>
  <si>
    <t>0.9201228878648233</t>
  </si>
  <si>
    <t>0.2796296296296296</t>
  </si>
  <si>
    <t>0.11865942028985507</t>
  </si>
  <si>
    <t>0.16645114942528733</t>
  </si>
  <si>
    <t>0.16661612843449405</t>
  </si>
  <si>
    <t>0.918010752688172</t>
  </si>
  <si>
    <t>0.2655038759689922</t>
  </si>
  <si>
    <t>0.1644914849594143</t>
  </si>
  <si>
    <t>0.1701425957677777</t>
  </si>
  <si>
    <t>0.9251152073732719</t>
  </si>
  <si>
    <t>0.30251015134736065</t>
  </si>
  <si>
    <t>0.09365942028985508</t>
  </si>
  <si>
    <t>0.142569986808769</t>
  </si>
  <si>
    <t>0.14303433395907258</t>
  </si>
  <si>
    <t>0.9224270353302612</t>
  </si>
  <si>
    <t>0.1617965367965368</t>
  </si>
  <si>
    <t>0.04547101449275362</t>
  </si>
  <si>
    <t>0.07094594594594594</t>
  </si>
  <si>
    <t>0.0709908774797477</t>
  </si>
  <si>
    <t>0.12623152709359606</t>
  </si>
  <si>
    <t>0.06231884057971014</t>
  </si>
  <si>
    <t>0.08342091434576984</t>
  </si>
  <si>
    <t>0.08344298141819936</t>
  </si>
  <si>
    <t>0.9230030721966206</t>
  </si>
  <si>
    <t>0.2339981447124304</t>
  </si>
  <si>
    <t>0.053623188405797106</t>
  </si>
  <si>
    <t>0.0857124346736924</t>
  </si>
  <si>
    <t>0.08725171018774087</t>
  </si>
  <si>
    <t>0.14746376811594203</t>
  </si>
  <si>
    <t>0.11992753623188407</t>
  </si>
  <si>
    <t>0.12950579759090397</t>
  </si>
  <si>
    <t>0.13227779741565535</t>
  </si>
  <si>
    <t>0.11449579831932774</t>
  </si>
  <si>
    <t>0.058333333333333334</t>
  </si>
  <si>
    <t>0.07726621516019797</t>
  </si>
  <si>
    <t>0.07728930307941655</t>
  </si>
  <si>
    <t>0.1411790780141844</t>
  </si>
  <si>
    <t>0.07989130434782608</t>
  </si>
  <si>
    <t>0.10141509433962265</t>
  </si>
  <si>
    <t>0.10203972661255872</t>
  </si>
  <si>
    <t>0.14797008547008547</t>
  </si>
  <si>
    <t>0.05326086956521739</t>
  </si>
  <si>
    <t>0.0779300785461266</t>
  </si>
  <si>
    <t>0.078328062602433</t>
  </si>
  <si>
    <t>0.22355896351136964</t>
  </si>
  <si>
    <t>0.11702898550724639</t>
  </si>
  <si>
    <t>0.15362762237762237</t>
  </si>
  <si>
    <t>0.15363361373280462</t>
  </si>
  <si>
    <t>0.9197388632872504</t>
  </si>
  <si>
    <t>0.2762725779967159</t>
  </si>
  <si>
    <t>0.11231884057971014</t>
  </si>
  <si>
    <t>0.15134803921568626</t>
  </si>
  <si>
    <t>0.15970818788658214</t>
  </si>
  <si>
    <t>0.14874806401652038</t>
  </si>
  <si>
    <t>0.08605072463768115</t>
  </si>
  <si>
    <t>0.10822544026507946</t>
  </si>
  <si>
    <t>0.1090284900568606</t>
  </si>
  <si>
    <t>0.9114823348694316</t>
  </si>
  <si>
    <t>0.15007974481658692</t>
  </si>
  <si>
    <t>0.07028985507246377</t>
  </si>
  <si>
    <t>0.09531844499586435</t>
  </si>
  <si>
    <t>0.09573991619335316</t>
  </si>
  <si>
    <t>0.14945054945054945</t>
  </si>
  <si>
    <t>0.05942028985507246</t>
  </si>
  <si>
    <t>0.08278322925958964</t>
  </si>
  <si>
    <t>0.08503240564239421</t>
  </si>
  <si>
    <t>0.047337278106508875</t>
  </si>
  <si>
    <t>0.034782608695652174</t>
  </si>
  <si>
    <t>0.040100250626566414</t>
  </si>
  <si>
    <t>0.9157066052227343</t>
  </si>
  <si>
    <t>0.19023610427939006</t>
  </si>
  <si>
    <t>0.07481884057971014</t>
  </si>
  <si>
    <t>0.10661833752770161</t>
  </si>
  <si>
    <t>0.1073984472627063</t>
  </si>
  <si>
    <t>0.10908239700374531</t>
  </si>
  <si>
    <t>0.03858695652173913</t>
  </si>
  <si>
    <t>0.05684832408970339</t>
  </si>
  <si>
    <t>0.05700787075964547</t>
  </si>
  <si>
    <t>0.1398982558139535</t>
  </si>
  <si>
    <t>0.08658920979328545</t>
  </si>
  <si>
    <t>0.08845550870364363</t>
  </si>
  <si>
    <t>0.918778801843318</t>
  </si>
  <si>
    <t>0.22426647426647428</t>
  </si>
  <si>
    <t>0.08894927536231884</t>
  </si>
  <si>
    <t>0.12682990752180912</t>
  </si>
  <si>
    <t>0.12737763281512338</t>
  </si>
  <si>
    <t>0.9172427035330262</t>
  </si>
  <si>
    <t>0.21572659616137876</t>
  </si>
  <si>
    <t>0.09655797101449276</t>
  </si>
  <si>
    <t>0.1330777656078861</t>
  </si>
  <si>
    <t>0.13340475072195643</t>
  </si>
  <si>
    <t>0.3320182724252492</t>
  </si>
  <si>
    <t>0.13822463768115942</t>
  </si>
  <si>
    <t>0.1946921749136939</t>
  </si>
  <si>
    <t>0.19518893075546703</t>
  </si>
  <si>
    <t>0.20833333333333331</t>
  </si>
  <si>
    <t>0.11211031175059952</t>
  </si>
  <si>
    <t>0.11549340037712129</t>
  </si>
  <si>
    <t>0.9137864823348695</t>
  </si>
  <si>
    <t>0.17383409785932724</t>
  </si>
  <si>
    <t>0.07699275362318841</t>
  </si>
  <si>
    <t>0.10656342182890856</t>
  </si>
  <si>
    <t>0.1067187646672299</t>
  </si>
  <si>
    <t>0.13878504672897196</t>
  </si>
  <si>
    <t>0.09322192722161488</t>
  </si>
  <si>
    <t>0.0934770824062462</t>
  </si>
  <si>
    <t>0.9216589861751152</t>
  </si>
  <si>
    <t>0.15045766590389015</t>
  </si>
  <si>
    <t>0.036231884057971016</t>
  </si>
  <si>
    <t>0.05792515134837645</t>
  </si>
  <si>
    <t>0.05840031975840477</t>
  </si>
  <si>
    <t>0.1841116478797638</t>
  </si>
  <si>
    <t>0.10525362318840581</t>
  </si>
  <si>
    <t>0.13145438898450945</t>
  </si>
  <si>
    <t>0.13393741369860437</t>
  </si>
  <si>
    <t>0.19040697674418605</t>
  </si>
  <si>
    <t>0.1121774000068547</t>
  </si>
  <si>
    <t>0.1132733561324421</t>
  </si>
  <si>
    <t>0.1860613810741688</t>
  </si>
  <si>
    <t>0.0766304347826087</t>
  </si>
  <si>
    <t>0.10843373493975904</t>
  </si>
  <si>
    <t>0.10855278822801087</t>
  </si>
  <si>
    <t>0.17418546365914786</t>
  </si>
  <si>
    <t>0.059782608695652176</t>
  </si>
  <si>
    <t>0.08893009755704266</t>
  </si>
  <si>
    <t>0.08901437969377655</t>
  </si>
  <si>
    <t>0.3120782726045884</t>
  </si>
  <si>
    <t>0.12590579710144928</t>
  </si>
  <si>
    <t>0.17737934556597235</t>
  </si>
  <si>
    <t>0.17942416808308145</t>
  </si>
  <si>
    <t>0.9220430107526882</t>
  </si>
  <si>
    <t>0.24942072161535914</t>
  </si>
  <si>
    <t>0.0746376811594203</t>
  </si>
  <si>
    <t>0.11233554930027351</t>
  </si>
  <si>
    <t>0.1148940075929335</t>
  </si>
  <si>
    <t>0.16646505376344087</t>
  </si>
  <si>
    <t>0.09221014492753624</t>
  </si>
  <si>
    <t>0.116991341991342</t>
  </si>
  <si>
    <t>0.11867984878777953</t>
  </si>
  <si>
    <t>0.19191496484767323</t>
  </si>
  <si>
    <t>0.12185781286904881</t>
  </si>
  <si>
    <t>0.12189624991184903</t>
  </si>
  <si>
    <t>0.1978021978021978</t>
  </si>
  <si>
    <t>0.08333333333333334</t>
  </si>
  <si>
    <t>0.11710563579722459</t>
  </si>
  <si>
    <t>0.11726384364820847</t>
  </si>
  <si>
    <t>0.9139784946236559</t>
  </si>
  <si>
    <t>0.18787878787878787</t>
  </si>
  <si>
    <t>0.08568840579710145</t>
  </si>
  <si>
    <t>0.11696864111498259</t>
  </si>
  <si>
    <t>0.11769710834186181</t>
  </si>
  <si>
    <t>0.9118663594470047</t>
  </si>
  <si>
    <t>0.08686551543694401</t>
  </si>
  <si>
    <t>0.034420289855072464</t>
  </si>
  <si>
    <t>0.049163982205859796</t>
  </si>
  <si>
    <t>0.04930397605146122</t>
  </si>
  <si>
    <t>0.26681332495285986</t>
  </si>
  <si>
    <t>0.08913043478260871</t>
  </si>
  <si>
    <t>0.13339514633556399</t>
  </si>
  <si>
    <t>0.13362328743459723</t>
  </si>
  <si>
    <t>0.21812239484653279</t>
  </si>
  <si>
    <t>0.12771739130434784</t>
  </si>
  <si>
    <t>0.15649336699070843</t>
  </si>
  <si>
    <t>0.16110363451764562</t>
  </si>
  <si>
    <t>0.9174347158218126</t>
  </si>
  <si>
    <t>0.23669467787114845</t>
  </si>
  <si>
    <t>0.11014492753623188</t>
  </si>
  <si>
    <t>0.14880065049464697</t>
  </si>
  <si>
    <t>0.15033299390193944</t>
  </si>
  <si>
    <t>0.9254992319508448</t>
  </si>
  <si>
    <t>0.3782051282051282</t>
  </si>
  <si>
    <t>0.15289855072463768</t>
  </si>
  <si>
    <t>0.209853638425067</t>
  </si>
  <si>
    <t>0.2177616848586622</t>
  </si>
  <si>
    <t>0.9264592933947773</t>
  </si>
  <si>
    <t>0.3484126984126984</t>
  </si>
  <si>
    <t>0.11684782608695651</t>
  </si>
  <si>
    <t>0.17355952619955833</t>
  </si>
  <si>
    <t>0.175004171842842</t>
  </si>
  <si>
    <t>0.911674347158218</t>
  </si>
  <si>
    <t>0.24066820276497697</t>
  </si>
  <si>
    <t>0.1338768115942029</t>
  </si>
  <si>
    <t>0.1717849717849718</t>
  </si>
  <si>
    <t>0.17204816725919156</t>
  </si>
  <si>
    <t>0.21924603174603174</t>
  </si>
  <si>
    <t>0.11068840579710146</t>
  </si>
  <si>
    <t>0.1468973442288049</t>
  </si>
  <si>
    <t>0.14710797643326534</t>
  </si>
  <si>
    <t>0.9155145929339478</t>
  </si>
  <si>
    <t>0.21408250355618777</t>
  </si>
  <si>
    <t>0.10271739130434782</t>
  </si>
  <si>
    <t>0.13882399721656144</t>
  </si>
  <si>
    <t>0.1388257802224082</t>
  </si>
  <si>
    <t>0.08842737722048066</t>
  </si>
  <si>
    <t>0.0411231884057971</t>
  </si>
  <si>
    <t>0.05566889568929692</t>
  </si>
  <si>
    <t>0.05613893966558977</t>
  </si>
  <si>
    <t>0.15396039603960396</t>
  </si>
  <si>
    <t>0.0884441087613293</t>
  </si>
  <si>
    <t>0.08872449825841765</t>
  </si>
  <si>
    <t>0.09935897435897437</t>
  </si>
  <si>
    <t>0.03641304347826087</t>
  </si>
  <si>
    <t>0.053156146179401995</t>
  </si>
  <si>
    <t>0.05329467309863491</t>
  </si>
  <si>
    <t>0.13058151609553478</t>
  </si>
  <si>
    <t>0.05615942028985507</t>
  </si>
  <si>
    <t>0.0781024119303051</t>
  </si>
  <si>
    <t>0.07854070335559651</t>
  </si>
  <si>
    <t>0.1580451756832125</t>
  </si>
  <si>
    <t>0.09257246376811594</t>
  </si>
  <si>
    <t>0.11445727052690374</t>
  </si>
  <si>
    <t>0.1167565964765307</t>
  </si>
  <si>
    <t>0.15418396678377516</t>
  </si>
  <si>
    <t>0.07083333333333333</t>
  </si>
  <si>
    <t>0.09695893230636433</t>
  </si>
  <si>
    <t>0.09707133014365385</t>
  </si>
  <si>
    <t>0.1668520578420467</t>
  </si>
  <si>
    <t>0.10226366693243663</t>
  </si>
  <si>
    <t>0.10279210088668633</t>
  </si>
  <si>
    <t>0.15808823529411764</t>
  </si>
  <si>
    <t>0.07880434782608695</t>
  </si>
  <si>
    <t>0.10454414725337935</t>
  </si>
  <si>
    <t>0.10517881241565451</t>
  </si>
  <si>
    <t>0.12619128658951667</t>
  </si>
  <si>
    <t>0.06032608695652174</t>
  </si>
  <si>
    <t>0.0815818021560784</t>
  </si>
  <si>
    <t>0.08162914138478902</t>
  </si>
  <si>
    <t>0.9164746543778802</t>
  </si>
  <si>
    <t>0.1762329931972789</t>
  </si>
  <si>
    <t>0.07318840579710145</t>
  </si>
  <si>
    <t>0.1034232402802483</t>
  </si>
  <si>
    <t>0.10342506194707755</t>
  </si>
  <si>
    <t>0.3012549019607843</t>
  </si>
  <si>
    <t>0.19736430277571865</t>
  </si>
  <si>
    <t>0.19800461165986188</t>
  </si>
  <si>
    <t>0.9222350230414746</t>
  </si>
  <si>
    <t>0.2536014405762305</t>
  </si>
  <si>
    <t>0.08532608695652175</t>
  </si>
  <si>
    <t>0.12707994122552718</t>
  </si>
  <si>
    <t>0.12768994438680148</t>
  </si>
  <si>
    <t>0.9160906298003072</t>
  </si>
  <si>
    <t>0.21949780923491743</t>
  </si>
  <si>
    <t>0.1096014492753623</t>
  </si>
  <si>
    <t>0.14523274155116284</t>
  </si>
  <si>
    <t>0.14620074268057034</t>
  </si>
  <si>
    <t>0.1925925925925926</t>
  </si>
  <si>
    <t>0.08514492753623187</t>
  </si>
  <si>
    <t>0.1179951270449008</t>
  </si>
  <si>
    <t>0.11808474658163018</t>
  </si>
  <si>
    <t>0.20961538461538462</t>
  </si>
  <si>
    <t>0.08496376811594203</t>
  </si>
  <si>
    <t>0.11906210846608198</t>
  </si>
  <si>
    <t>0.12091631581437155</t>
  </si>
  <si>
    <t>0.90284178187404</t>
  </si>
  <si>
    <t>0.12306201550387597</t>
  </si>
  <si>
    <t>0.07753623188405798</t>
  </si>
  <si>
    <t>0.09346126510305615</t>
  </si>
  <si>
    <t>0.09513308410691533</t>
  </si>
  <si>
    <t>0.14832448269547704</t>
  </si>
  <si>
    <t>0.0661231884057971</t>
  </si>
  <si>
    <t>0.09056383289512124</t>
  </si>
  <si>
    <t>0.0914692863214512</t>
  </si>
  <si>
    <t>0.20869565217391306</t>
  </si>
  <si>
    <t>0.08097826086956522</t>
  </si>
  <si>
    <t>0.11665725578769057</t>
  </si>
  <si>
    <t>0.116681621665715</t>
  </si>
  <si>
    <t>0.8997695852534562</t>
  </si>
  <si>
    <t>0.21338340730624786</t>
  </si>
  <si>
    <t>0.12952898550724637</t>
  </si>
  <si>
    <t>0.1580056179775281</t>
  </si>
  <si>
    <t>0.1612034843400397</t>
  </si>
  <si>
    <t>0.9143625192012288</t>
  </si>
  <si>
    <t>0.19147854382753712</t>
  </si>
  <si>
    <t>0.10144927536231883</t>
  </si>
  <si>
    <t>0.1290461655198579</t>
  </si>
  <si>
    <t>0.1326289839760521</t>
  </si>
  <si>
    <t>0.16909924937447873</t>
  </si>
  <si>
    <t>0.07282608695652174</t>
  </si>
  <si>
    <t>0.10148212101590043</t>
  </si>
  <si>
    <t>0.1018069196554037</t>
  </si>
  <si>
    <t>0.23979591836734693</t>
  </si>
  <si>
    <t>0.10090579710144928</t>
  </si>
  <si>
    <t>0.14202987444075624</t>
  </si>
  <si>
    <t>0.14204095363146071</t>
  </si>
  <si>
    <t>0.19503171247357293</t>
  </si>
  <si>
    <t>0.08731884057971015</t>
  </si>
  <si>
    <t>0.11947143148311706</t>
  </si>
  <si>
    <t>0.12062978326275155</t>
  </si>
  <si>
    <t>0.12796934865900383</t>
  </si>
  <si>
    <t>0.08164102564102564</t>
  </si>
  <si>
    <t>0.08381919519098893</t>
  </si>
  <si>
    <t>0.2255826859045505</t>
  </si>
  <si>
    <t>0.15164724091095738</t>
  </si>
  <si>
    <t>0.15237076280566092</t>
  </si>
  <si>
    <t>0.24420677361853832</t>
  </si>
  <si>
    <t>0.09782608695652174</t>
  </si>
  <si>
    <t>0.13943579194828093</t>
  </si>
  <si>
    <t>0.1396929700334221</t>
  </si>
  <si>
    <t>0.9205069124423964</t>
  </si>
  <si>
    <t>0.29891304347826086</t>
  </si>
  <si>
    <t>0.12101449275362319</t>
  </si>
  <si>
    <t>0.17214311792625048</t>
  </si>
  <si>
    <t>0.1722812019357017</t>
  </si>
  <si>
    <t>0.2003125</t>
  </si>
  <si>
    <t>0.09329710144927536</t>
  </si>
  <si>
    <t>0.12674991784423267</t>
  </si>
  <si>
    <t>0.1273022104305172</t>
  </si>
  <si>
    <t>0.17384370015948963</t>
  </si>
  <si>
    <t>0.06884057971014493</t>
  </si>
  <si>
    <t>0.09826478396367973</t>
  </si>
  <si>
    <t>0.09862609233992904</t>
  </si>
  <si>
    <t>0.14460377358490567</t>
  </si>
  <si>
    <t>0.09665391191077098</t>
  </si>
  <si>
    <t>0.09686734805525057</t>
  </si>
  <si>
    <t>0.1435799601857996</t>
  </si>
  <si>
    <t>0.07771739130434782</t>
  </si>
  <si>
    <t>0.10003655213663853</t>
  </si>
  <si>
    <t>0.1008476592610217</t>
  </si>
  <si>
    <t>0.1501195072623644</t>
  </si>
  <si>
    <t>0.06865942028985507</t>
  </si>
  <si>
    <t>0.09410192784882611</t>
  </si>
  <si>
    <t>0.09422405035212968</t>
  </si>
  <si>
    <t>0.2411111111111111</t>
  </si>
  <si>
    <t>0.09637681159420289</t>
  </si>
  <si>
    <t>0.13768382352941175</t>
  </si>
  <si>
    <t>0.1377087508350033</t>
  </si>
  <si>
    <t>0.9112903225806452</t>
  </si>
  <si>
    <t>0.18907563025210083</t>
  </si>
  <si>
    <t>0.08695652173913043</t>
  </si>
  <si>
    <t>0.11888604031568893</t>
  </si>
  <si>
    <t>0.11912640635340835</t>
  </si>
  <si>
    <t>0.9062980030721965</t>
  </si>
  <si>
    <t>0.12071414079935078</t>
  </si>
  <si>
    <t>0.0625</t>
  </si>
  <si>
    <t>0.07899351367915695</t>
  </si>
  <si>
    <t>0.08235864073638315</t>
  </si>
  <si>
    <t>0.9122503840245775</t>
  </si>
  <si>
    <t>0.17223252937538652</t>
  </si>
  <si>
    <t>0.09039855072463768</t>
  </si>
  <si>
    <t>0.11798358887181667</t>
  </si>
  <si>
    <t>0.11856609687812872</t>
  </si>
  <si>
    <t>0.2422030524220305</t>
  </si>
  <si>
    <t>0.11304347826086956</t>
  </si>
  <si>
    <t>0.15218980527679937</t>
  </si>
  <si>
    <t>0.15414352077445342</t>
  </si>
  <si>
    <t>0.14599483204134367</t>
  </si>
  <si>
    <t>0.08641304347826087</t>
  </si>
  <si>
    <t>0.10717775392846274</t>
  </si>
  <si>
    <t>0.10856652547237648</t>
  </si>
  <si>
    <t>0.8788402457757296</t>
  </si>
  <si>
    <t>0.19801507537688443</t>
  </si>
  <si>
    <t>0.12873071763916835</t>
  </si>
  <si>
    <t>0.15578165075244893</t>
  </si>
  <si>
    <t>0.15602724381756927</t>
  </si>
  <si>
    <t>0.8859447004608294</t>
  </si>
  <si>
    <t>0.23383084577114427</t>
  </si>
  <si>
    <t>0.13103621730382292</t>
  </si>
  <si>
    <t>0.16537187977585327</t>
  </si>
  <si>
    <t>0.16795327734204868</t>
  </si>
  <si>
    <t>0.2289358221164572</t>
  </si>
  <si>
    <t>0.12370053655264923</t>
  </si>
  <si>
    <t>0.15763698119169028</t>
  </si>
  <si>
    <t>0.1606157920800276</t>
  </si>
  <si>
    <t>0.8767281105990783</t>
  </si>
  <si>
    <t>0.12888398602684317</t>
  </si>
  <si>
    <t>0.07444668008048289</t>
  </si>
  <si>
    <t>0.09405483621485417</t>
  </si>
  <si>
    <t>0.09437813841787351</t>
  </si>
  <si>
    <t>0.15000000000000002</t>
  </si>
  <si>
    <t>0.08786049631120053</t>
  </si>
  <si>
    <t>0.11081009207858258</t>
  </si>
  <si>
    <t>0.11081347807697732</t>
  </si>
  <si>
    <t>0.2279918864097363</t>
  </si>
  <si>
    <t>0.10395707578806171</t>
  </si>
  <si>
    <t>0.1423886847615661</t>
  </si>
  <si>
    <t>0.14280128883449986</t>
  </si>
  <si>
    <t>0.18767817548305354</t>
  </si>
  <si>
    <t>0.07469818913480886</t>
  </si>
  <si>
    <t>0.1052409972299169</t>
  </si>
  <si>
    <t>0.10686343542511727</t>
  </si>
  <si>
    <t>0.22916333386658133</t>
  </si>
  <si>
    <t>0.11896378269617705</t>
  </si>
  <si>
    <t>0.15635125487396342</t>
  </si>
  <si>
    <t>0.15662173818120706</t>
  </si>
  <si>
    <t>0.23620375985445724</t>
  </si>
  <si>
    <t>0.12479040912139505</t>
  </si>
  <si>
    <t>0.16298292902066486</t>
  </si>
  <si>
    <t>0.1633043764217764</t>
  </si>
  <si>
    <t>0.2240381341504937</t>
  </si>
  <si>
    <t>0.12411971830985916</t>
  </si>
  <si>
    <t>0.15966306448398082</t>
  </si>
  <si>
    <t>0.15974104794659114</t>
  </si>
  <si>
    <t>0.880568356374808</t>
  </si>
  <si>
    <t>0.15902069817732467</t>
  </si>
  <si>
    <t>0.08215962441314553</t>
  </si>
  <si>
    <t>0.10802168021680217</t>
  </si>
  <si>
    <t>0.10834284236653902</t>
  </si>
  <si>
    <t>0.26258503401360545</t>
  </si>
  <si>
    <t>0.13832997987927564</t>
  </si>
  <si>
    <t>0.18119030917822262</t>
  </si>
  <si>
    <t>0.18120240556222247</t>
  </si>
  <si>
    <t>0.2057337610264635</t>
  </si>
  <si>
    <t>0.10517270288397049</t>
  </si>
  <si>
    <t>0.13919020611933997</t>
  </si>
  <si>
    <t>0.1391902596651795</t>
  </si>
  <si>
    <t>0.32521367521367517</t>
  </si>
  <si>
    <t>0.16012743125419182</t>
  </si>
  <si>
    <t>0.2143017638467588</t>
  </si>
  <si>
    <t>0.21459394115486327</t>
  </si>
  <si>
    <t>0.18294237633860277</t>
  </si>
  <si>
    <t>0.08622568745808182</t>
  </si>
  <si>
    <t>0.11579968585419939</t>
  </si>
  <si>
    <t>0.11720805167232802</t>
  </si>
  <si>
    <t>0.20568090249798548</t>
  </si>
  <si>
    <t>0.1153169014084507</t>
  </si>
  <si>
    <t>0.14754521963824288</t>
  </si>
  <si>
    <t>0.14777972974466064</t>
  </si>
  <si>
    <t>0.1707441386340469</t>
  </si>
  <si>
    <t>0.09502850435949028</t>
  </si>
  <si>
    <t>0.12169776308242518</t>
  </si>
  <si>
    <t>0.12210105554722195</t>
  </si>
  <si>
    <t>0.24001933968780217</t>
  </si>
  <si>
    <t>0.13371898054996648</t>
  </si>
  <si>
    <t>0.17005746233887248</t>
  </si>
  <si>
    <t>0.1717519434181135</t>
  </si>
  <si>
    <t>0.30109367173150775</t>
  </si>
  <si>
    <t>0.15874413145539906</t>
  </si>
  <si>
    <t>0.20404233962952822</t>
  </si>
  <si>
    <t>0.20788570697963085</t>
  </si>
  <si>
    <t>0.24665008979140765</t>
  </si>
  <si>
    <t>0.13669517102615694</t>
  </si>
  <si>
    <t>0.17192743377906483</t>
  </si>
  <si>
    <t>0.17590344607755015</t>
  </si>
  <si>
    <t>0.28745791245791247</t>
  </si>
  <si>
    <t>0.13426391683433936</t>
  </si>
  <si>
    <t>0.17935255609793016</t>
  </si>
  <si>
    <t>0.18303641201781662</t>
  </si>
  <si>
    <t>0.2934782608695652</t>
  </si>
  <si>
    <t>0.13493460764587525</t>
  </si>
  <si>
    <t>0.18027289546716002</t>
  </si>
  <si>
    <t>0.18487014230106566</t>
  </si>
  <si>
    <t>0.8778801843317973</t>
  </si>
  <si>
    <t>0.17963286713286714</t>
  </si>
  <si>
    <t>0.11125083836351443</t>
  </si>
  <si>
    <t>0.13740409207161125</t>
  </si>
  <si>
    <t>0.13740410128556932</t>
  </si>
  <si>
    <t>0.18403455825788506</t>
  </si>
  <si>
    <t>0.10152582159624413</t>
  </si>
  <si>
    <t>0.12906575798142061</t>
  </si>
  <si>
    <t>0.13086030869393003</t>
  </si>
  <si>
    <t>0.21643430099312452</t>
  </si>
  <si>
    <t>0.09217806841046278</t>
  </si>
  <si>
    <t>0.12484545352365967</t>
  </si>
  <si>
    <t>0.1292916148621684</t>
  </si>
  <si>
    <t>0.16714353838817358</t>
  </si>
  <si>
    <t>0.1153588195841717</t>
  </si>
  <si>
    <t>0.13391360412637007</t>
  </si>
  <si>
    <t>0.13650492284718482</t>
  </si>
  <si>
    <t>0.1921293471629042</t>
  </si>
  <si>
    <t>0.10789738430583501</t>
  </si>
  <si>
    <t>0.13785368933490622</t>
  </si>
  <si>
    <t>0.13818938003145909</t>
  </si>
  <si>
    <t>0.1764244820065431</t>
  </si>
  <si>
    <t>0.0988011401743796</t>
  </si>
  <si>
    <t>0.1256884681583477</t>
  </si>
  <si>
    <t>0.12666654971143892</t>
  </si>
  <si>
    <t>0.2550371155885472</t>
  </si>
  <si>
    <t>0.11544265593561368</t>
  </si>
  <si>
    <t>0.15865664160401002</t>
  </si>
  <si>
    <t>0.1589407263159031</t>
  </si>
  <si>
    <t>0.8924731182795699</t>
  </si>
  <si>
    <t>0.2799671592775041</t>
  </si>
  <si>
    <t>0.1449530516431925</t>
  </si>
  <si>
    <t>0.191010418088349</t>
  </si>
  <si>
    <t>0.19101042056445672</t>
  </si>
  <si>
    <t>0.21177157879363223</t>
  </si>
  <si>
    <t>0.11234071093226022</t>
  </si>
  <si>
    <t>0.14651884700665185</t>
  </si>
  <si>
    <t>0.14680449011695249</t>
  </si>
  <si>
    <t>0.891321044546851</t>
  </si>
  <si>
    <t>0.25504041211475265</t>
  </si>
  <si>
    <t>0.1665954598535988</t>
  </si>
  <si>
    <t>0.16659743781182046</t>
  </si>
  <si>
    <t>0.24233232221098755</t>
  </si>
  <si>
    <t>0.1204728370221328</t>
  </si>
  <si>
    <t>0.16091353509721235</t>
  </si>
  <si>
    <t>0.16093741566756706</t>
  </si>
  <si>
    <t>0.20863223338115733</t>
  </si>
  <si>
    <t>0.10827464788732394</t>
  </si>
  <si>
    <t>0.14165984165984166</t>
  </si>
  <si>
    <t>0.142562897447172</t>
  </si>
  <si>
    <t>0.2797339593114241</t>
  </si>
  <si>
    <t>0.12114352783366868</t>
  </si>
  <si>
    <t>0.16904786202673744</t>
  </si>
  <si>
    <t>0.16906890395469132</t>
  </si>
  <si>
    <t>0.25083426028921024</t>
  </si>
  <si>
    <t>0.11883802816901409</t>
  </si>
  <si>
    <t>0.1604597701149425</t>
  </si>
  <si>
    <t>0.1612706703784835</t>
  </si>
  <si>
    <t>0.2989098234387961</t>
  </si>
  <si>
    <t>0.12843729040912139</t>
  </si>
  <si>
    <t>0.17807626987802994</t>
  </si>
  <si>
    <t>0.1796720584045425</t>
  </si>
  <si>
    <t>0.21652013903087303</t>
  </si>
  <si>
    <t>0.09909456740442656</t>
  </si>
  <si>
    <t>0.13591693303420754</t>
  </si>
  <si>
    <t>0.1359630528877721</t>
  </si>
  <si>
    <t>0.27798142717497554</t>
  </si>
  <si>
    <t>0.1387491616364856</t>
  </si>
  <si>
    <t>0.18480142941349836</t>
  </si>
  <si>
    <t>0.18510611414940545</t>
  </si>
  <si>
    <t>0.19736698944619735</t>
  </si>
  <si>
    <t>0.09242957746478873</t>
  </si>
  <si>
    <t>0.1234002478314746</t>
  </si>
  <si>
    <t>0.1258989893114422</t>
  </si>
  <si>
    <t>0.22607952780366575</t>
  </si>
  <si>
    <t>0.11749664654594232</t>
  </si>
  <si>
    <t>0.15462962962962962</t>
  </si>
  <si>
    <t>0.15462996769147858</t>
  </si>
  <si>
    <t>0.879416282642089</t>
  </si>
  <si>
    <t>0.18386348050851928</t>
  </si>
  <si>
    <t>0.12428739101274314</t>
  </si>
  <si>
    <t>0.14742932301983105</t>
  </si>
  <si>
    <t>0.148316389190218</t>
  </si>
  <si>
    <t>0.3083228247162674</t>
  </si>
  <si>
    <t>0.11167002012072434</t>
  </si>
  <si>
    <t>0.1630989699955217</t>
  </si>
  <si>
    <t>0.16395715528490648</t>
  </si>
  <si>
    <t>0.2861303239898071</t>
  </si>
  <si>
    <t>0.13698859825620388</t>
  </si>
  <si>
    <t>0.18526315789473682</t>
  </si>
  <si>
    <t>0.1852745880231154</t>
  </si>
  <si>
    <t>0.23776223776223776</t>
  </si>
  <si>
    <t>0.12885647216633134</t>
  </si>
  <si>
    <t>0.16713386576400274</t>
  </si>
  <si>
    <t>0.16713387692834172</t>
  </si>
  <si>
    <t>0.3563076923076923</t>
  </si>
  <si>
    <t>0.19244634473507713</t>
  </si>
  <si>
    <t>0.2430245241194891</t>
  </si>
  <si>
    <t>0.24991201287604065</t>
  </si>
  <si>
    <t>0.32902752293577986</t>
  </si>
  <si>
    <t>0.17257712944332662</t>
  </si>
  <si>
    <t>0.22449754177221892</t>
  </si>
  <si>
    <t>0.2264039025427125</t>
  </si>
  <si>
    <t>0.1598088531187123</t>
  </si>
  <si>
    <t>0.07432092555331991</t>
  </si>
  <si>
    <t>0.10133614904870925</t>
  </si>
  <si>
    <t>0.10145776366221823</t>
  </si>
  <si>
    <t>0.22426324173636</t>
  </si>
  <si>
    <t>0.1096160295103957</t>
  </si>
  <si>
    <t>0.1404109589041096</t>
  </si>
  <si>
    <t>0.14725589901088365</t>
  </si>
  <si>
    <t>0.20594113372093023</t>
  </si>
  <si>
    <t>0.11397551978537894</t>
  </si>
  <si>
    <t>0.1445995026503501</t>
  </si>
  <si>
    <t>0.1467397680225506</t>
  </si>
  <si>
    <t>0.17285899303869193</t>
  </si>
  <si>
    <t>0.096537558685446</t>
  </si>
  <si>
    <t>0.12317516581096635</t>
  </si>
  <si>
    <t>0.12388714761180541</t>
  </si>
  <si>
    <t>0.2281125992063492</t>
  </si>
  <si>
    <t>0.13250335345405767</t>
  </si>
  <si>
    <t>0.16513110098408296</t>
  </si>
  <si>
    <t>0.16763365090743115</t>
  </si>
  <si>
    <t>0.17364824717765892</t>
  </si>
  <si>
    <t>0.07863849765258216</t>
  </si>
  <si>
    <t>0.10683860200655915</t>
  </si>
  <si>
    <t>0.108253307459683</t>
  </si>
  <si>
    <t>0.28134063809216886</t>
  </si>
  <si>
    <t>0.14373742454728372</t>
  </si>
  <si>
    <t>0.18818181818181817</t>
  </si>
  <si>
    <t>0.19026706995302145</t>
  </si>
  <si>
    <t>0.3049645390070922</t>
  </si>
  <si>
    <t>0.14604292421193832</t>
  </si>
  <si>
    <t>0.19649349907673563</t>
  </si>
  <si>
    <t>0.1975041066489481</t>
  </si>
  <si>
    <t>0.27827701893122453</t>
  </si>
  <si>
    <t>0.1238262910798122</t>
  </si>
  <si>
    <t>0.16535409342039176</t>
  </si>
  <si>
    <t>0.17138884604583055</t>
  </si>
  <si>
    <t>0.26559060895084374</t>
  </si>
  <si>
    <t>0.14185110663983902</t>
  </si>
  <si>
    <t>0.18484314667520774</t>
  </si>
  <si>
    <t>0.18493109738755206</t>
  </si>
  <si>
    <t>0.2165993679775281</t>
  </si>
  <si>
    <t>0.14139057836878094</t>
  </si>
  <si>
    <t>0.141593028333163</t>
  </si>
  <si>
    <t>0.218796992481203</t>
  </si>
  <si>
    <t>0.14591271375190973</t>
  </si>
  <si>
    <t>0.14750194711263917</t>
  </si>
  <si>
    <t>0.17967967967967968</t>
  </si>
  <si>
    <t>0.12942834138486312</t>
  </si>
  <si>
    <t>0.12974232026655802</t>
  </si>
  <si>
    <t>0.24351395730706074</t>
  </si>
  <si>
    <t>0.1352280348759222</t>
  </si>
  <si>
    <t>0.1734931734931735</t>
  </si>
  <si>
    <t>0.17389101072047747</t>
  </si>
  <si>
    <t>0.8859447004608295</t>
  </si>
  <si>
    <t>0.16390306122448978</t>
  </si>
  <si>
    <t>0.07809356136820925</t>
  </si>
  <si>
    <t>0.10330964846671653</t>
  </si>
  <si>
    <t>0.10578473065481712</t>
  </si>
  <si>
    <t>0.8828725038402458</t>
  </si>
  <si>
    <t>0.21051356589147285</t>
  </si>
  <si>
    <t>0.12357478202548625</t>
  </si>
  <si>
    <t>0.15570175438596492</t>
  </si>
  <si>
    <t>0.15573226771089108</t>
  </si>
  <si>
    <t>0.2230794217963294</t>
  </si>
  <si>
    <t>0.1518440172905362</t>
  </si>
  <si>
    <t>0.15214890035704892</t>
  </si>
  <si>
    <t>0.8951612903225807</t>
  </si>
  <si>
    <t>0.25557998900494777</t>
  </si>
  <si>
    <t>0.11301140174379612</t>
  </si>
  <si>
    <t>0.15601023017902813</t>
  </si>
  <si>
    <t>0.15672342621155796</t>
  </si>
  <si>
    <t>0.2556668219220618</t>
  </si>
  <si>
    <t>0.17177590796219874</t>
  </si>
  <si>
    <t>0.1745456679601392</t>
  </si>
  <si>
    <t>0.9014976958525346</t>
  </si>
  <si>
    <t>0.2775689223057644</t>
  </si>
  <si>
    <t>0.08744131455399061</t>
  </si>
  <si>
    <t>0.1328743961352657</t>
  </si>
  <si>
    <t>0.13298800414233847</t>
  </si>
  <si>
    <t>0.25579785392869503</t>
  </si>
  <si>
    <t>0.11003521126760563</t>
  </si>
  <si>
    <t>0.15339105783748805</t>
  </si>
  <si>
    <t>0.1538776757849427</t>
  </si>
  <si>
    <t>0.26133730552797085</t>
  </si>
  <si>
    <t>0.12764084507042253</t>
  </si>
  <si>
    <t>0.16960715988702638</t>
  </si>
  <si>
    <t>0.17151253598538335</t>
  </si>
  <si>
    <t>0.890168970814132</t>
  </si>
  <si>
    <t>0.24404761904761904</t>
  </si>
  <si>
    <t>0.13317404426559357</t>
  </si>
  <si>
    <t>0.1709968186638388</t>
  </si>
  <si>
    <t>0.1723167653548807</t>
  </si>
  <si>
    <t>0.21690767519466075</t>
  </si>
  <si>
    <t>0.12315560026827632</t>
  </si>
  <si>
    <t>0.1552747859707263</t>
  </si>
  <si>
    <t>0.15710837875703637</t>
  </si>
  <si>
    <t>0.20080091533180777</t>
  </si>
  <si>
    <t>0.11208920187793428</t>
  </si>
  <si>
    <t>0.14284713465041332</t>
  </si>
  <si>
    <t>0.143869129115467</t>
  </si>
  <si>
    <t>0.8982334869431644</t>
  </si>
  <si>
    <t>0.3078033078033078</t>
  </si>
  <si>
    <t>0.18751081479973536</t>
  </si>
  <si>
    <t>0.1876203375462161</t>
  </si>
  <si>
    <t>0.27914915966386555</t>
  </si>
  <si>
    <t>0.14763581488933603</t>
  </si>
  <si>
    <t>0.19141414141414143</t>
  </si>
  <si>
    <t>0.19312963726426016</t>
  </si>
  <si>
    <t>0.8957373271889402</t>
  </si>
  <si>
    <t>0.2908507487246997</t>
  </si>
  <si>
    <t>0.1448272971160295</t>
  </si>
  <si>
    <t>0.19175341007141414</t>
  </si>
  <si>
    <t>0.1933681451434469</t>
  </si>
  <si>
    <t>0.2922018348623853</t>
  </si>
  <si>
    <t>0.12600603621730383</t>
  </si>
  <si>
    <t>0.175654600673069</t>
  </si>
  <si>
    <t>0.1760808322013456</t>
  </si>
  <si>
    <t>0.3138944388944389</t>
  </si>
  <si>
    <t>0.15983400402414488</t>
  </si>
  <si>
    <t>0.2115477427977428</t>
  </si>
  <si>
    <t>0.2118133532380405</t>
  </si>
  <si>
    <t>0.3131720430107527</t>
  </si>
  <si>
    <t>0.15497149564050972</t>
  </si>
  <si>
    <t>0.20669934640522875</t>
  </si>
  <si>
    <t>0.20734127843778372</t>
  </si>
  <si>
    <t>0.3313390313390313</t>
  </si>
  <si>
    <t>0.10936452045606976</t>
  </si>
  <si>
    <t>0.1637368451996002</t>
  </si>
  <si>
    <t>0.16444947685658584</t>
  </si>
  <si>
    <t>0.2588373183309892</t>
  </si>
  <si>
    <t>0.12235915492957747</t>
  </si>
  <si>
    <t>0.16616582764051674</t>
  </si>
  <si>
    <t>0.16616688640542113</t>
  </si>
  <si>
    <t>0.27561327561327564</t>
  </si>
  <si>
    <t>0.15648054996646546</t>
  </si>
  <si>
    <t>0.1976119908544331</t>
  </si>
  <si>
    <t>0.19962385201019398</t>
  </si>
  <si>
    <t>0.8991935483870968</t>
  </si>
  <si>
    <t>0.3182673267326732</t>
  </si>
  <si>
    <t>0.1552230046948357</t>
  </si>
  <si>
    <t>0.20563235749690212</t>
  </si>
  <si>
    <t>0.2086733665825741</t>
  </si>
  <si>
    <t>0.246457619315566</t>
  </si>
  <si>
    <t>0.15715124077800136</t>
  </si>
  <si>
    <t>0.19181261047992088</t>
  </si>
  <si>
    <t>0.1919240358878871</t>
  </si>
  <si>
    <t>0.27151476659256907</t>
  </si>
  <si>
    <t>0.142102615694165</t>
  </si>
  <si>
    <t>0.1862741517221228</t>
  </si>
  <si>
    <t>0.18656352554181432</t>
  </si>
  <si>
    <t>0.30798703212496314</t>
  </si>
  <si>
    <t>0.13602448021462105</t>
  </si>
  <si>
    <t>0.1820589208871235</t>
  </si>
  <si>
    <t>0.18870580961694142</t>
  </si>
  <si>
    <t>0.3613569321533923</t>
  </si>
  <si>
    <t>0.14889336016096577</t>
  </si>
  <si>
    <t>0.21083123425692696</t>
  </si>
  <si>
    <t>0.21089119852038823</t>
  </si>
  <si>
    <t>0.3048149766899767</t>
  </si>
  <si>
    <t>0.16444500335345408</t>
  </si>
  <si>
    <t>0.21344297778724008</t>
  </si>
  <si>
    <t>0.21363551973610478</t>
  </si>
  <si>
    <t>0.2658909981628904</t>
  </si>
  <si>
    <t>0.15861837692823608</t>
  </si>
  <si>
    <t>0.1975812472005176</t>
  </si>
  <si>
    <t>0.198700905295073</t>
  </si>
  <si>
    <t>0.4001199040767386</t>
  </si>
  <si>
    <t>0.2058601609657948</t>
  </si>
  <si>
    <t>0.27173016658419924</t>
  </si>
  <si>
    <t>0.27185299520727424</t>
  </si>
  <si>
    <t>0.24254775033964676</t>
  </si>
  <si>
    <t>0.1266767270288397</t>
  </si>
  <si>
    <t>0.16590981771666133</t>
  </si>
  <si>
    <t>0.16643075984678476</t>
  </si>
  <si>
    <t>0.20601320321469574</t>
  </si>
  <si>
    <t>0.11489771965124078</t>
  </si>
  <si>
    <t>0.14693568815085842</t>
  </si>
  <si>
    <t>0.14752035895833157</t>
  </si>
  <si>
    <t>0.19810606060606062</t>
  </si>
  <si>
    <t>0.10538338066427953</t>
  </si>
  <si>
    <t>0.10822374032118698</t>
  </si>
  <si>
    <t>0.23087947427293065</t>
  </si>
  <si>
    <t>0.1272216633132126</t>
  </si>
  <si>
    <t>0.1639810343620967</t>
  </si>
  <si>
    <t>0.16404790523636079</t>
  </si>
  <si>
    <t>0.8963133640552995</t>
  </si>
  <si>
    <t>0.2938164029656807</t>
  </si>
  <si>
    <t>0.153378604963112</t>
  </si>
  <si>
    <t>0.20154016990619947</t>
  </si>
  <si>
    <t>0.20154585450708537</t>
  </si>
  <si>
    <t>0.30584192439862545</t>
  </si>
  <si>
    <t>0.1472585513078471</t>
  </si>
  <si>
    <t>0.19736417938750356</t>
  </si>
  <si>
    <t>0.1987984614049361</t>
  </si>
  <si>
    <t>0.20975609756097563</t>
  </si>
  <si>
    <t>0.14967239967239965</t>
  </si>
  <si>
    <t>0.15182153747392071</t>
  </si>
  <si>
    <t>0.2073249089740844</t>
  </si>
  <si>
    <t>0.11330482897384306</t>
  </si>
  <si>
    <t>0.14646397884996695</t>
  </si>
  <si>
    <t>0.14652984781555917</t>
  </si>
  <si>
    <t>0.21049214387741852</t>
  </si>
  <si>
    <t>0.12005365526492287</t>
  </si>
  <si>
    <t>0.15274584929757343</t>
  </si>
  <si>
    <t>0.15290075591704674</t>
  </si>
  <si>
    <t>0.8978494623655914</t>
  </si>
  <si>
    <t>0.28414195867026054</t>
  </si>
  <si>
    <t>0.16910866910866912</t>
  </si>
  <si>
    <t>0.16986524524139418</t>
  </si>
  <si>
    <t>0.30485527544351076</t>
  </si>
  <si>
    <t>0.1584926224010731</t>
  </si>
  <si>
    <t>0.20740740740740743</t>
  </si>
  <si>
    <t>0.20855738110653985</t>
  </si>
  <si>
    <t>0.26054590570719605</t>
  </si>
  <si>
    <t>0.135995719538712</t>
  </si>
  <si>
    <t>0.13617797531580675</t>
  </si>
  <si>
    <t>0.2607754963516036</t>
  </si>
  <si>
    <t>0.1295271629778672</t>
  </si>
  <si>
    <t>0.17308231861287243</t>
  </si>
  <si>
    <t>0.1730836795967376</t>
  </si>
  <si>
    <t>0.3014330047462578</t>
  </si>
  <si>
    <t>0.14415660630449362</t>
  </si>
  <si>
    <t>0.19499885075084278</t>
  </si>
  <si>
    <t>0.19503847448291428</t>
  </si>
  <si>
    <t>0.3724021592442645</t>
  </si>
  <si>
    <t>0.15036049631120055</t>
  </si>
  <si>
    <t>0.21308750026814255</t>
  </si>
  <si>
    <t>0.21422560657793327</t>
  </si>
  <si>
    <t>0.3348314606741573</t>
  </si>
  <si>
    <t>0.1374916163648558</t>
  </si>
  <si>
    <t>0.1933754216033901</t>
  </si>
  <si>
    <t>0.19493656344931456</t>
  </si>
  <si>
    <t>0.220432480141218</t>
  </si>
  <si>
    <t>0.1679209183673469</t>
  </si>
  <si>
    <t>0.16897009320254888</t>
  </si>
  <si>
    <t>0.31273327591157046</t>
  </si>
  <si>
    <t>0.12680248155600268</t>
  </si>
  <si>
    <t>0.1786280256159774</t>
  </si>
  <si>
    <t>0.1804419994368754</t>
  </si>
  <si>
    <t>0.25942156003505695</t>
  </si>
  <si>
    <t>0.15023474178403756</t>
  </si>
  <si>
    <t>0.19027434357706347</t>
  </si>
  <si>
    <t>0.1902772197669747</t>
  </si>
  <si>
    <t>0.2790425012212995</t>
  </si>
  <si>
    <t>0.13262910798122066</t>
  </si>
  <si>
    <t>0.17912485493890368</t>
  </si>
  <si>
    <t>0.17979941875283958</t>
  </si>
  <si>
    <t>0.900921658986175</t>
  </si>
  <si>
    <t>0.37142857142857144</t>
  </si>
  <si>
    <t>0.1846076458752515</t>
  </si>
  <si>
    <t>0.2466307277628032</t>
  </si>
  <si>
    <t>0.24663341001318204</t>
  </si>
  <si>
    <t>0.29941860465116277</t>
  </si>
  <si>
    <t>0.12424547283702213</t>
  </si>
  <si>
    <t>0.17199017199017197</t>
  </si>
  <si>
    <t>0.17561746717656315</t>
  </si>
  <si>
    <t>0.16947518443997317</t>
  </si>
  <si>
    <t>0.23023914900225173</t>
  </si>
  <si>
    <t>0.23036098225086957</t>
  </si>
  <si>
    <t>0.8855606758832566</t>
  </si>
  <si>
    <t>0.20740867190167292</t>
  </si>
  <si>
    <t>0.1479969844282112</t>
  </si>
  <si>
    <t>0.1482233039273844</t>
  </si>
  <si>
    <t>0.25914634146341464</t>
  </si>
  <si>
    <t>0.11762240107310529</t>
  </si>
  <si>
    <t>0.16172624237140365</t>
  </si>
  <si>
    <t>0.1618043721303824</t>
  </si>
  <si>
    <t>0.3111226920786182</t>
  </si>
  <si>
    <t>0.16486418511066397</t>
  </si>
  <si>
    <t>0.21547406082289805</t>
  </si>
  <si>
    <t>0.2155227026503931</t>
  </si>
  <si>
    <t>0.2994198312236287</t>
  </si>
  <si>
    <t>0.13225184439973173</t>
  </si>
  <si>
    <t>0.18335872048743335</t>
  </si>
  <si>
    <t>0.18346733022034928</t>
  </si>
  <si>
    <t>0.323630891205403</t>
  </si>
  <si>
    <t>0.17324782025486252</t>
  </si>
  <si>
    <t>0.22528839830071634</t>
  </si>
  <si>
    <t>0.22568222455615633</t>
  </si>
  <si>
    <t>0.1501449938949939</t>
  </si>
  <si>
    <t>0.0778420523138833</t>
  </si>
  <si>
    <t>0.10250604409482914</t>
  </si>
  <si>
    <t>0.10252858365237</t>
  </si>
  <si>
    <t>0.2423611111111111</t>
  </si>
  <si>
    <t>0.12575452716297786</t>
  </si>
  <si>
    <t>0.1655618343838296</t>
  </si>
  <si>
    <t>0.16558930814984074</t>
  </si>
  <si>
    <t>0.2554543274994006</t>
  </si>
  <si>
    <t>0.17452601763442827</t>
  </si>
  <si>
    <t>0.17507669737923628</t>
  </si>
  <si>
    <t>0.892089093701997</t>
  </si>
  <si>
    <t>0.2590496860708472</t>
  </si>
  <si>
    <t>0.13480885311871227</t>
  </si>
  <si>
    <t>0.17689697298764762</t>
  </si>
  <si>
    <t>0.1773336749373649</t>
  </si>
  <si>
    <t>0.31456804065499716</t>
  </si>
  <si>
    <t>0.13535378940308518</t>
  </si>
  <si>
    <t>0.1891156462585034</t>
  </si>
  <si>
    <t>0.18926832833277304</t>
  </si>
  <si>
    <t>0.33169850283944247</t>
  </si>
  <si>
    <t>0.16473843058350102</t>
  </si>
  <si>
    <t>0.21996282318481383</t>
  </si>
  <si>
    <t>0.22014272954229513</t>
  </si>
  <si>
    <t>0.8882488479262673</t>
  </si>
  <si>
    <t>0.1971677559912854</t>
  </si>
  <si>
    <t>0.09624413145539906</t>
  </si>
  <si>
    <t>0.12932164857037742</t>
  </si>
  <si>
    <t>0.12934881126682005</t>
  </si>
  <si>
    <t>0.27376970855231725</t>
  </si>
  <si>
    <t>0.14336016096579476</t>
  </si>
  <si>
    <t>0.18777747328035077</t>
  </si>
  <si>
    <t>0.18817961672684655</t>
  </si>
  <si>
    <t>0.2720706260032103</t>
  </si>
  <si>
    <t>0.1494382964453387</t>
  </si>
  <si>
    <t>0.19286494994097844</t>
  </si>
  <si>
    <t>0.19291535100398483</t>
  </si>
  <si>
    <t>0.31160236553083637</t>
  </si>
  <si>
    <t>0.15161804158283032</t>
  </si>
  <si>
    <t>0.2027472263580039</t>
  </si>
  <si>
    <t>0.20398298386180386</t>
  </si>
  <si>
    <t>0.4354448742746615</t>
  </si>
  <si>
    <t>0.2805631868131868</t>
  </si>
  <si>
    <t>0.3351672060409925</t>
  </si>
  <si>
    <t>0.3412525870793996</t>
  </si>
  <si>
    <t>0.945852534562212</t>
  </si>
  <si>
    <t>0.2544753086419753</t>
  </si>
  <si>
    <t>0.20157967032967034</t>
  </si>
  <si>
    <t>0.2244341423506954</t>
  </si>
  <si>
    <t>0.22495993329032282</t>
  </si>
  <si>
    <t>0.3712121212121212</t>
  </si>
  <si>
    <t>0.25961538461538464</t>
  </si>
  <si>
    <t>0.3041379310344827</t>
  </si>
  <si>
    <t>0.30554272517321013</t>
  </si>
  <si>
    <t>0.9422043010752689</t>
  </si>
  <si>
    <t>0.17304653204565407</t>
  </si>
  <si>
    <t>0.12980769230769232</t>
  </si>
  <si>
    <t>0.14833258369209024</t>
  </si>
  <si>
    <t>0.1483404831790472</t>
  </si>
  <si>
    <t>0.2766025641025641</t>
  </si>
  <si>
    <t>0.1871565934065934</t>
  </si>
  <si>
    <t>0.22310479375696768</t>
  </si>
  <si>
    <t>0.2232537850163856</t>
  </si>
  <si>
    <t>0.22603350847625658</t>
  </si>
  <si>
    <t>0.23076923076923078</t>
  </si>
  <si>
    <t>0.22692533803644915</t>
  </si>
  <si>
    <t>0.22837682175589724</t>
  </si>
  <si>
    <t>0.18044515103338632</t>
  </si>
  <si>
    <t>0.1346153846153846</t>
  </si>
  <si>
    <t>0.15353535353535352</t>
  </si>
  <si>
    <t>0.15419699175157692</t>
  </si>
  <si>
    <t>0.3970080552359033</t>
  </si>
  <si>
    <t>0.23969780219780218</t>
  </si>
  <si>
    <t>0.29652898972270697</t>
  </si>
  <si>
    <t>0.29891968853067463</t>
  </si>
  <si>
    <t>0.41126958148234743</t>
  </si>
  <si>
    <t>0.2774725274725275</t>
  </si>
  <si>
    <t>0.3274791175840651</t>
  </si>
  <si>
    <t>0.33137515120032307</t>
  </si>
  <si>
    <t>0.3896825396825397</t>
  </si>
  <si>
    <t>0.27953296703296704</t>
  </si>
  <si>
    <t>0.32417323364989564</t>
  </si>
  <si>
    <t>0.3255427150904606</t>
  </si>
  <si>
    <t>0.4303571428571429</t>
  </si>
  <si>
    <t>0.3430631868131868</t>
  </si>
  <si>
    <t>0.3778801843317972</t>
  </si>
  <si>
    <t>0.38178384309944563</t>
  </si>
  <si>
    <t>0.43196856906534326</t>
  </si>
  <si>
    <t>0.30391483516483514</t>
  </si>
  <si>
    <t>0.3538461538461538</t>
  </si>
  <si>
    <t>0.35680015532139836</t>
  </si>
  <si>
    <t>0.9535330261136713</t>
  </si>
  <si>
    <t>0.35996771589991927</t>
  </si>
  <si>
    <t>0.25274725274725274</t>
  </si>
  <si>
    <t>0.2965986394557823</t>
  </si>
  <si>
    <t>0.296976101211586</t>
  </si>
  <si>
    <t>0.30567431014380103</t>
  </si>
  <si>
    <t>0.21978021978021978</t>
  </si>
  <si>
    <t>0.2556058320764203</t>
  </si>
  <si>
    <t>0.2557068718173801</t>
  </si>
  <si>
    <t>0.20515394912985274</t>
  </si>
  <si>
    <t>0.14972527472527472</t>
  </si>
  <si>
    <t>0.17191404297851076</t>
  </si>
  <si>
    <t>0.17311090269393592</t>
  </si>
  <si>
    <t>0.252834868887314</t>
  </si>
  <si>
    <t>0.18818681318681318</t>
  </si>
  <si>
    <t>0.21577164973391388</t>
  </si>
  <si>
    <t>0.2157725580050373</t>
  </si>
  <si>
    <t>0.9383640552995391</t>
  </si>
  <si>
    <t>0.21458333333333335</t>
  </si>
  <si>
    <t>0.20467032967032966</t>
  </si>
  <si>
    <t>0.20901391409558379</t>
  </si>
  <si>
    <t>0.20950963796210342</t>
  </si>
  <si>
    <t>0.9483486943164362</t>
  </si>
  <si>
    <t>0.2744297970286671</t>
  </si>
  <si>
    <t>0.1826923076923077</t>
  </si>
  <si>
    <t>0.21579627362981096</t>
  </si>
  <si>
    <t>0.2193558893823422</t>
  </si>
  <si>
    <t>0.3355263157894737</t>
  </si>
  <si>
    <t>0.26545086119554206</t>
  </si>
  <si>
    <t>0.2655904179143341</t>
  </si>
  <si>
    <t>0.3912411789124118</t>
  </si>
  <si>
    <t>0.2661401098901099</t>
  </si>
  <si>
    <t>0.31657772422103636</t>
  </si>
  <si>
    <t>0.31678714354331045</t>
  </si>
  <si>
    <t>0.3516875084039263</t>
  </si>
  <si>
    <t>0.29910714285714285</t>
  </si>
  <si>
    <t>0.32150763467105636</t>
  </si>
  <si>
    <t>0.32327323407901665</t>
  </si>
  <si>
    <t>0.9510368663594471</t>
  </si>
  <si>
    <t>0.3002846299810247</t>
  </si>
  <si>
    <t>0.1936813186813187</t>
  </si>
  <si>
    <t>0.23529411764705885</t>
  </si>
  <si>
    <t>0.23547988792325594</t>
  </si>
  <si>
    <t>0.27315340909090907</t>
  </si>
  <si>
    <t>0.15968406593406592</t>
  </si>
  <si>
    <t>0.20150996264009963</t>
  </si>
  <si>
    <t>0.2015456124027653</t>
  </si>
  <si>
    <t>0.9385560675883255</t>
  </si>
  <si>
    <t>0.1990975126568347</t>
  </si>
  <si>
    <t>0.18956043956043955</t>
  </si>
  <si>
    <t>0.19363354037267083</t>
  </si>
  <si>
    <t>0.19421196349802783</t>
  </si>
  <si>
    <t>0.2543249922767995</t>
  </si>
  <si>
    <t>0.20570054945054944</t>
  </si>
  <si>
    <t>0.22643678160919542</t>
  </si>
  <si>
    <t>0.2274429826392148</t>
  </si>
  <si>
    <t>0.9487327188940092</t>
  </si>
  <si>
    <t>0.3273430082734301</t>
  </si>
  <si>
    <t>0.27541208791208793</t>
  </si>
  <si>
    <t>0.2988949959922134</t>
  </si>
  <si>
    <t>0.2991404699604938</t>
  </si>
  <si>
    <t>0.2604519774011299</t>
  </si>
  <si>
    <t>0.21881188118811884</t>
  </si>
  <si>
    <t>0.2194223512937427</t>
  </si>
  <si>
    <t>0.2608801066795975</t>
  </si>
  <si>
    <t>0.2348901098901099</t>
  </si>
  <si>
    <t>0.24639566395663956</t>
  </si>
  <si>
    <t>0.24720386533142327</t>
  </si>
  <si>
    <t>0.3882667964946446</t>
  </si>
  <si>
    <t>0.2506868131868132</t>
  </si>
  <si>
    <t>0.3038845970783144</t>
  </si>
  <si>
    <t>0.3046648908612307</t>
  </si>
  <si>
    <t>0.3622345803842265</t>
  </si>
  <si>
    <t>0.22046703296703296</t>
  </si>
  <si>
    <t>0.2692420251682762</t>
  </si>
  <si>
    <t>0.27410524132950215</t>
  </si>
  <si>
    <t>0.36482741244646005</t>
  </si>
  <si>
    <t>0.23179945054945056</t>
  </si>
  <si>
    <t>0.28205033308660254</t>
  </si>
  <si>
    <t>0.28348302430038874</t>
  </si>
  <si>
    <t>0.4193181818181818</t>
  </si>
  <si>
    <t>0.3008241758241758</t>
  </si>
  <si>
    <t>0.33387936965566944</t>
  </si>
  <si>
    <t>0.35032253030224214</t>
  </si>
  <si>
    <t>0.3580499354283254</t>
  </si>
  <si>
    <t>0.2496565934065934</t>
  </si>
  <si>
    <t>0.288406840067167</t>
  </si>
  <si>
    <t>0.2941864959715409</t>
  </si>
  <si>
    <t>0.410427807486631</t>
  </si>
  <si>
    <t>0.2551510989010989</t>
  </si>
  <si>
    <t>0.3109983079526226</t>
  </si>
  <si>
    <t>0.3146767576158063</t>
  </si>
  <si>
    <t>0.46178589809572823</t>
  </si>
  <si>
    <t>0.2846840659340659</t>
  </si>
  <si>
    <t>0.35214277679877026</t>
  </si>
  <si>
    <t>0.3522260597096416</t>
  </si>
  <si>
    <t>0.9575652841781874</t>
  </si>
  <si>
    <t>0.4288824383164006</t>
  </si>
  <si>
    <t>0.3028846153846154</t>
  </si>
  <si>
    <t>0.35272988505747127</t>
  </si>
  <si>
    <t>0.35503618731584524</t>
  </si>
  <si>
    <t>0.37866589994249567</t>
  </si>
  <si>
    <t>0.2287087912087912</t>
  </si>
  <si>
    <t>0.28424497428705003</t>
  </si>
  <si>
    <t>0.2851755975662331</t>
  </si>
  <si>
    <t>0.41697691734921816</t>
  </si>
  <si>
    <t>0.23557692307692307</t>
  </si>
  <si>
    <t>0.29495287958115185</t>
  </si>
  <si>
    <t>0.3010637072309051</t>
  </si>
  <si>
    <t>0.4280701754385965</t>
  </si>
  <si>
    <t>0.33035714285714285</t>
  </si>
  <si>
    <t>0.3692240627724499</t>
  </si>
  <si>
    <t>0.3729191622950143</t>
  </si>
  <si>
    <t>0.3589837997054492</t>
  </si>
  <si>
    <t>0.2386675824175824</t>
  </si>
  <si>
    <t>0.2802460697197539</t>
  </si>
  <si>
    <t>0.2867149584710228</t>
  </si>
  <si>
    <t>0.3977936404931862</t>
  </si>
  <si>
    <t>0.3076923076923077</t>
  </si>
  <si>
    <t>0.3467361628195582</t>
  </si>
  <si>
    <t>0.34698931578574965</t>
  </si>
  <si>
    <t>0.4157268170426065</t>
  </si>
  <si>
    <t>0.3372862658576945</t>
  </si>
  <si>
    <t>0.3379467780127525</t>
  </si>
  <si>
    <t>0.3813333333333333</t>
  </si>
  <si>
    <t>0.31902472527472525</t>
  </si>
  <si>
    <t>0.3415486070360746</t>
  </si>
  <si>
    <t>0.34740733089170767</t>
  </si>
  <si>
    <t>0.3199013157894737</t>
  </si>
  <si>
    <t>0.26053534660260813</t>
  </si>
  <si>
    <t>0.2605535926589528</t>
  </si>
  <si>
    <t>0.3601626016260162</t>
  </si>
  <si>
    <t>0.2503434065934066</t>
  </si>
  <si>
    <t>0.2951799003208848</t>
  </si>
  <si>
    <t>0.2953757421047192</t>
  </si>
  <si>
    <t>0.9489247311827957</t>
  </si>
  <si>
    <t>0.3253463387051173</t>
  </si>
  <si>
    <t>0.2898351648351648</t>
  </si>
  <si>
    <t>0.2983113381580814</t>
  </si>
  <si>
    <t>0.30656581566399604</t>
  </si>
  <si>
    <t>0.3243927125506073</t>
  </si>
  <si>
    <t>0.20673076923076922</t>
  </si>
  <si>
    <t>0.24748064845917925</t>
  </si>
  <si>
    <t>0.25252867665921497</t>
  </si>
  <si>
    <t>0.3022598870056497</t>
  </si>
  <si>
    <t>0.1771978021978022</t>
  </si>
  <si>
    <t>0.22294573643410853</t>
  </si>
  <si>
    <t>0.22341820300739712</t>
  </si>
  <si>
    <t>0.25025201612903225</t>
  </si>
  <si>
    <t>0.229739010989011</t>
  </si>
  <si>
    <t>0.23660470202296335</t>
  </si>
  <si>
    <t>0.2395571893445035</t>
  </si>
  <si>
    <t>0.9414362519201229</t>
  </si>
  <si>
    <t>0.1727423363711682</t>
  </si>
  <si>
    <t>0.13289835164835165</t>
  </si>
  <si>
    <t>0.1502162060537695</t>
  </si>
  <si>
    <t>0.15022326976405176</t>
  </si>
  <si>
    <t>0.9450844854070661</t>
  </si>
  <si>
    <t>0.2793040293040293</t>
  </si>
  <si>
    <t>0.24896978021978022</t>
  </si>
  <si>
    <t>0.2631363673547296</t>
  </si>
  <si>
    <t>0.2632659864512519</t>
  </si>
  <si>
    <t>0.3254560530679934</t>
  </si>
  <si>
    <t>0.22149725274725274</t>
  </si>
  <si>
    <t>0.2623641909723412</t>
  </si>
  <si>
    <t>0.2635969867192828</t>
  </si>
  <si>
    <t>0.28362573099415206</t>
  </si>
  <si>
    <t>0.2548076923076923</t>
  </si>
  <si>
    <t>0.2681001633097441</t>
  </si>
  <si>
    <t>0.26844551198370836</t>
  </si>
  <si>
    <t>0.3688845401174168</t>
  </si>
  <si>
    <t>0.23523351648351648</t>
  </si>
  <si>
    <t>0.28722191579334433</t>
  </si>
  <si>
    <t>0.2872750006396373</t>
  </si>
  <si>
    <t>0.28617052881758764</t>
  </si>
  <si>
    <t>0.2338598901098901</t>
  </si>
  <si>
    <t>0.2569376136397508</t>
  </si>
  <si>
    <t>0.2573842067161968</t>
  </si>
  <si>
    <t>0.3022312373225152</t>
  </si>
  <si>
    <t>0.19024725274725274</t>
  </si>
  <si>
    <t>0.2316685164631891</t>
  </si>
  <si>
    <t>0.23350730541293616</t>
  </si>
  <si>
    <t>0.9487327188940091</t>
  </si>
  <si>
    <t>0.29451090781140044</t>
  </si>
  <si>
    <t>0.22287087912087913</t>
  </si>
  <si>
    <t>0.25218919782678173</t>
  </si>
  <si>
    <t>0.25373102259282426</t>
  </si>
  <si>
    <t>0.3898305084745763</t>
  </si>
  <si>
    <t>0.28292397660818713</t>
  </si>
  <si>
    <t>0.2836026485033296</t>
  </si>
  <si>
    <t>0.29077154077154077</t>
  </si>
  <si>
    <t>0.27403846153846156</t>
  </si>
  <si>
    <t>0.28109037978033613</t>
  </si>
  <si>
    <t>0.2821571337841372</t>
  </si>
  <si>
    <t>0.2960875331564987</t>
  </si>
  <si>
    <t>0.25721153846153844</t>
  </si>
  <si>
    <t>0.27294197031039136</t>
  </si>
  <si>
    <t>0.27528377989052144</t>
  </si>
  <si>
    <t>0.22350282485875705</t>
  </si>
  <si>
    <t>0.14732142857142855</t>
  </si>
  <si>
    <t>0.17757575757575755</t>
  </si>
  <si>
    <t>0.17758684952973788</t>
  </si>
  <si>
    <t>0.9391321044546851</t>
  </si>
  <si>
    <t>0.21726582278481013</t>
  </si>
  <si>
    <t>0.21737637362637363</t>
  </si>
  <si>
    <t>0.21648051625713577</t>
  </si>
  <si>
    <t>0.21732108414633963</t>
  </si>
  <si>
    <t>0.9470046082949308</t>
  </si>
  <si>
    <t>0.301048951048951</t>
  </si>
  <si>
    <t>0.27165627165627165</t>
  </si>
  <si>
    <t>0.2733647607276034</t>
  </si>
  <si>
    <t>0.9562211981566819</t>
  </si>
  <si>
    <t>0.39370748299319724</t>
  </si>
  <si>
    <t>0.2585851648351648</t>
  </si>
  <si>
    <t>0.3102040816326531</t>
  </si>
  <si>
    <t>0.31215104056614246</t>
  </si>
  <si>
    <t>0.9604454685099846</t>
  </si>
  <si>
    <t>0.4872881355932204</t>
  </si>
  <si>
    <t>0.323489010989011</t>
  </si>
  <si>
    <t>0.38879432624113475</t>
  </si>
  <si>
    <t>0.38884262516331897</t>
  </si>
  <si>
    <t>0.3562573789846517</t>
  </si>
  <si>
    <t>0.30185439560439564</t>
  </si>
  <si>
    <t>0.32060377799188344</t>
  </si>
  <si>
    <t>0.3268072688113484</t>
  </si>
  <si>
    <t>0.387739379264803</t>
  </si>
  <si>
    <t>0.25927197802197804</t>
  </si>
  <si>
    <t>0.3106878306878307</t>
  </si>
  <si>
    <t>0.3107517501410429</t>
  </si>
  <si>
    <t>0.9579493087557603</t>
  </si>
  <si>
    <t>0.4047859791034715</t>
  </si>
  <si>
    <t>0.22767857142857142</t>
  </si>
  <si>
    <t>0.2903850911189907</t>
  </si>
  <si>
    <t>0.2914348112603814</t>
  </si>
  <si>
    <t>0.3621212121212121</t>
  </si>
  <si>
    <t>0.28777472527472525</t>
  </si>
  <si>
    <t>0.3093869731800766</t>
  </si>
  <si>
    <t>0.32069544164835934</t>
  </si>
  <si>
    <t>0.952572964669739</t>
  </si>
  <si>
    <t>0.3479758828596038</t>
  </si>
  <si>
    <t>0.2793451758969</t>
  </si>
  <si>
    <t>0.28046272858845045</t>
  </si>
  <si>
    <t>0.37321937321937326</t>
  </si>
  <si>
    <t>0.3150349650349651</t>
  </si>
  <si>
    <t>0.3203255122792893</t>
  </si>
  <si>
    <t>0.40898131404460514</t>
  </si>
  <si>
    <t>0.2304258241758242</t>
  </si>
  <si>
    <t>0.29173719639412665</t>
  </si>
  <si>
    <t>0.29477261271597327</t>
  </si>
  <si>
    <t>0.3877777777777778</t>
  </si>
  <si>
    <t>0.2582417582417582</t>
  </si>
  <si>
    <t>0.3073520117969244</t>
  </si>
  <si>
    <t>0.31002286945510216</t>
  </si>
  <si>
    <t>0.9583333333333333</t>
  </si>
  <si>
    <t>0.4336035784176684</t>
  </si>
  <si>
    <t>0.2606456043956044</t>
  </si>
  <si>
    <t>0.32490347490347493</t>
  </si>
  <si>
    <t>0.3255801218426997</t>
  </si>
  <si>
    <t>0.9556451612903225</t>
  </si>
  <si>
    <t>0.41051746684102375</t>
  </si>
  <si>
    <t>0.3452660406885759</t>
  </si>
  <si>
    <t>0.34926289843555325</t>
  </si>
  <si>
    <t>0.3823943661971831</t>
  </si>
  <si>
    <t>0.24622252747252749</t>
  </si>
  <si>
    <t>0.299533166865704</t>
  </si>
  <si>
    <t>0.2995595832198437</t>
  </si>
  <si>
    <t>0.4458333333333333</t>
  </si>
  <si>
    <t>0.29498626373626374</t>
  </si>
  <si>
    <t>0.35134268822565706</t>
  </si>
  <si>
    <t>0.3550519175499861</t>
  </si>
  <si>
    <t>0.39880952380952384</t>
  </si>
  <si>
    <t>0.3071501982087799</t>
  </si>
  <si>
    <t>0.3094066860756952</t>
  </si>
  <si>
    <t>0.4253945480631277</t>
  </si>
  <si>
    <t>0.2864010989010989</t>
  </si>
  <si>
    <t>0.33262531860662703</t>
  </si>
  <si>
    <t>0.34232708938704487</t>
  </si>
  <si>
    <t>0.47801099450274864</t>
  </si>
  <si>
    <t>0.2946428571428571</t>
  </si>
  <si>
    <t>0.3606352932545941</t>
  </si>
  <si>
    <t>0.3645682341866817</t>
  </si>
  <si>
    <t>0.9608294930875576</t>
  </si>
  <si>
    <t>0.47685451408855667</t>
  </si>
  <si>
    <t>0.30666208791208793</t>
  </si>
  <si>
    <t>0.3628640776699029</t>
  </si>
  <si>
    <t>0.3732740328598184</t>
  </si>
  <si>
    <t>0.3894523326572008</t>
  </si>
  <si>
    <t>0.3004807692307692</t>
  </si>
  <si>
    <t>0.3366054067615881</t>
  </si>
  <si>
    <t>0.3392298069923744</t>
  </si>
  <si>
    <t>0.9571812596006144</t>
  </si>
  <si>
    <t>0.4656372335798173</t>
  </si>
  <si>
    <t>0.3835851648351648</t>
  </si>
  <si>
    <t>0.413003131887252</t>
  </si>
  <si>
    <t>0.42064725407495396</t>
  </si>
  <si>
    <t>0.3396103896103896</t>
  </si>
  <si>
    <t>0.20982142857142858</t>
  </si>
  <si>
    <t>0.25937076622008126</t>
  </si>
  <si>
    <t>0.25938627777895024</t>
  </si>
  <si>
    <t>0.9464285714285714</t>
  </si>
  <si>
    <t>0.26082407854498635</t>
  </si>
  <si>
    <t>0.21428571428571427</t>
  </si>
  <si>
    <t>0.2326342179283356</t>
  </si>
  <si>
    <t>0.23527561341528336</t>
  </si>
  <si>
    <t>0.3474025974025974</t>
  </si>
  <si>
    <t>0.24141483516483517</t>
  </si>
  <si>
    <t>0.28263777421080793</t>
  </si>
  <si>
    <t>0.28486976148818044</t>
  </si>
  <si>
    <t>0.29950231070031996</t>
  </si>
  <si>
    <t>0.22390109890109888</t>
  </si>
  <si>
    <t>0.25477666099354546</t>
  </si>
  <si>
    <t>0.25624172582401233</t>
  </si>
  <si>
    <t>0.36927744070601215</t>
  </si>
  <si>
    <t>0.22527472527472525</t>
  </si>
  <si>
    <t>0.27918586789554534</t>
  </si>
  <si>
    <t>0.2798370900490361</t>
  </si>
  <si>
    <t>0.318155882688577</t>
  </si>
  <si>
    <t>0.30631868131868134</t>
  </si>
  <si>
    <t>0.3091004184100419</t>
  </si>
  <si>
    <t>0.31212509221692886</t>
  </si>
  <si>
    <t>0.36943319838056676</t>
  </si>
  <si>
    <t>0.22802197802197802</t>
  </si>
  <si>
    <t>0.2815057283142389</t>
  </si>
  <si>
    <t>0.2819923300320203</t>
  </si>
  <si>
    <t>0.2963857428381079</t>
  </si>
  <si>
    <t>0.22699175824175827</t>
  </si>
  <si>
    <t>0.2566385553500329</t>
  </si>
  <si>
    <t>0.2570883186449598</t>
  </si>
  <si>
    <t>0.9379800307219662</t>
  </si>
  <si>
    <t>0.2484903381642512</t>
  </si>
  <si>
    <t>0.28365384615384615</t>
  </si>
  <si>
    <t>0.2639600409836066</t>
  </si>
  <si>
    <t>0.26491030900837986</t>
  </si>
  <si>
    <t>0.3173891786179922</t>
  </si>
  <si>
    <t>0.24484890109890112</t>
  </si>
  <si>
    <t>0.2742592592592592</t>
  </si>
  <si>
    <t>0.2764394458818199</t>
  </si>
  <si>
    <t>0.2914141414141414</t>
  </si>
  <si>
    <t>0.23714905737149058</t>
  </si>
  <si>
    <t>0.23831198346235194</t>
  </si>
  <si>
    <t>0.3288790866632071</t>
  </si>
  <si>
    <t>0.21325549450549453</t>
  </si>
  <si>
    <t>0.2570596145226356</t>
  </si>
  <si>
    <t>0.2587374969059681</t>
  </si>
  <si>
    <t>0.3171879744913453</t>
  </si>
  <si>
    <t>0.28258706467661693</t>
  </si>
  <si>
    <t>0.2825963219623008</t>
  </si>
  <si>
    <t>0.9504608294930875</t>
  </si>
  <si>
    <t>0.2990583804143126</t>
  </si>
  <si>
    <t>0.2232142857142857</t>
  </si>
  <si>
    <t>0.2549834983498349</t>
  </si>
  <si>
    <t>0.25562931817157425</t>
  </si>
  <si>
    <t>0.27058921995313023</t>
  </si>
  <si>
    <t>0.2026098901098901</t>
  </si>
  <si>
    <t>0.22984235991883875</t>
  </si>
  <si>
    <t>0.2317166324016255</t>
  </si>
  <si>
    <t>0.4461722488038278</t>
  </si>
  <si>
    <t>0.3269109535066982</t>
  </si>
  <si>
    <t>0.32906026617074446</t>
  </si>
  <si>
    <t>0.4102584429998415</t>
  </si>
  <si>
    <t>0.3317307692307692</t>
  </si>
  <si>
    <t>0.3588564213564214</t>
  </si>
  <si>
    <t>0.3668391578648898</t>
  </si>
  <si>
    <t>0.956989247311828</t>
  </si>
  <si>
    <t>0.4171129503407984</t>
  </si>
  <si>
    <t>0.26717032967032966</t>
  </si>
  <si>
    <t>0.3248636180573353</t>
  </si>
  <si>
    <t>0.3257136560475442</t>
  </si>
  <si>
    <t>0.4996693121693122</t>
  </si>
  <si>
    <t>0.3334478021978022</t>
  </si>
  <si>
    <t>0.3993514504247294</t>
  </si>
  <si>
    <t>0.3999765005310553</t>
  </si>
  <si>
    <t>0.4389978213507625</t>
  </si>
  <si>
    <t>0.27918956043956045</t>
  </si>
  <si>
    <t>0.33999854046559147</t>
  </si>
  <si>
    <t>0.341313734784126</t>
  </si>
  <si>
    <t>0.4197916666666667</t>
  </si>
  <si>
    <t>0.3169642857142857</t>
  </si>
  <si>
    <t>0.35968543046357615</t>
  </si>
  <si>
    <t>0.36120228236719853</t>
  </si>
  <si>
    <t>0.35021276595744677</t>
  </si>
  <si>
    <t>0.24862637362637363</t>
  </si>
  <si>
    <t>0.2857533497402242</t>
  </si>
  <si>
    <t>0.2908030696129016</t>
  </si>
  <si>
    <t>0.41941157659098177</t>
  </si>
  <si>
    <t>0.23248626373626374</t>
  </si>
  <si>
    <t>0.2989766081871345</t>
  </si>
  <si>
    <t>0.29914941997790795</t>
  </si>
  <si>
    <t>0.37293388429752067</t>
  </si>
  <si>
    <t>0.3038308694961056</t>
  </si>
  <si>
    <t>0.31592765460910155</t>
  </si>
  <si>
    <t>0.3989463601532567</t>
  </si>
  <si>
    <t>0.29292582417582413</t>
  </si>
  <si>
    <t>0.32688338493292046</t>
  </si>
  <si>
    <t>0.33781294868259654</t>
  </si>
  <si>
    <t>0.4343724364232978</t>
  </si>
  <si>
    <t>0.30494505494505497</t>
  </si>
  <si>
    <t>0.35580065359477125</t>
  </si>
  <si>
    <t>0.35832975152950647</t>
  </si>
  <si>
    <t>0.46943089430894314</t>
  </si>
  <si>
    <t>0.3302139037433155</t>
  </si>
  <si>
    <t>0.3331900933597222</t>
  </si>
  <si>
    <t>0.44361370716510906</t>
  </si>
  <si>
    <t>0.354739010989011</t>
  </si>
  <si>
    <t>0.39090991563095345</t>
  </si>
  <si>
    <t>0.3942294781804455</t>
  </si>
  <si>
    <t>0.4439312915248744</t>
  </si>
  <si>
    <t>0.33688186813186816</t>
  </si>
  <si>
    <t>0.37314876382760076</t>
  </si>
  <si>
    <t>0.3830683460223396</t>
  </si>
  <si>
    <t>0.42811477847160273</t>
  </si>
  <si>
    <t>0.34237637362637363</t>
  </si>
  <si>
    <t>0.3742068155111633</t>
  </si>
  <si>
    <t>0.38047519416634873</t>
  </si>
  <si>
    <t>0.3651471984805318</t>
  </si>
  <si>
    <t>0.28493786006739374</t>
  </si>
  <si>
    <t>0.2858804423680212</t>
  </si>
  <si>
    <t>0.32136524822695034</t>
  </si>
  <si>
    <t>0.2242445054945055</t>
  </si>
  <si>
    <t>0.26091359921771323</t>
  </si>
  <si>
    <t>0.26416093436834615</t>
  </si>
  <si>
    <t>0.2932242990654206</t>
  </si>
  <si>
    <t>0.24313186813186816</t>
  </si>
  <si>
    <t>0.26372130998820653</t>
  </si>
  <si>
    <t>0.265838918142652</t>
  </si>
  <si>
    <t>0.3810911016949152</t>
  </si>
  <si>
    <t>0.2894917582417582</t>
  </si>
  <si>
    <t>0.3275</t>
  </si>
  <si>
    <t>0.3290353502037557</t>
  </si>
  <si>
    <t>0.9452764976958525</t>
  </si>
  <si>
    <t>0.24231565535913363</t>
  </si>
  <si>
    <t>0.19059065934065933</t>
  </si>
  <si>
    <t>0.21330049261083742</t>
  </si>
  <si>
    <t>0.21336302546424066</t>
  </si>
  <si>
    <t>0.28174867021276595</t>
  </si>
  <si>
    <t>0.2184065934065934</t>
  </si>
  <si>
    <t>0.24559974945192609</t>
  </si>
  <si>
    <t>0.24606665863198607</t>
  </si>
  <si>
    <t>0.9617895545314901</t>
  </si>
  <si>
    <t>0.5047109752992106</t>
  </si>
  <si>
    <t>0.31833791208791207</t>
  </si>
  <si>
    <t>0.389485058499143</t>
  </si>
  <si>
    <t>0.39042307339644977</t>
  </si>
  <si>
    <t>0.9615975422427034</t>
  </si>
  <si>
    <t>0.5161538461538462</t>
  </si>
  <si>
    <t>0.2912087912087912</t>
  </si>
  <si>
    <t>0.37228032215410506</t>
  </si>
  <si>
    <t>0.372344546701427</t>
  </si>
  <si>
    <t>0.957373271889401</t>
  </si>
  <si>
    <t>0.44449983383183783</t>
  </si>
  <si>
    <t>0.3447802197802198</t>
  </si>
  <si>
    <t>0.3856074766355141</t>
  </si>
  <si>
    <t>0.38834061420774</t>
  </si>
  <si>
    <t>0.5087121212121212</t>
  </si>
  <si>
    <t>0.35130494505494503</t>
  </si>
  <si>
    <t>0.4001596424010217</t>
  </si>
  <si>
    <t>0.41560357532652015</t>
  </si>
  <si>
    <t>0.38881673881673884</t>
  </si>
  <si>
    <t>0.3238324175824176</t>
  </si>
  <si>
    <t>0.34505583055139866</t>
  </si>
  <si>
    <t>0.35336171634226327</t>
  </si>
  <si>
    <t>0.49599465954606137</t>
  </si>
  <si>
    <t>0.4054794520547945</t>
  </si>
  <si>
    <t>0.41363980544589807</t>
  </si>
  <si>
    <t>0.3144230769230769</t>
  </si>
  <si>
    <t>0.27333210694137844</t>
  </si>
  <si>
    <t>0.27530842913687076</t>
  </si>
  <si>
    <t>0.4037433155080214</t>
  </si>
  <si>
    <t>0.2973901098901099</t>
  </si>
  <si>
    <t>0.3299663299663299</t>
  </si>
  <si>
    <t>0.3425004845494214</t>
  </si>
  <si>
    <t>0.8523425499231951</t>
  </si>
  <si>
    <t>0.3714155251141552</t>
  </si>
  <si>
    <t>0.3544304500422053</t>
  </si>
  <si>
    <t>0.3626127827193344</t>
  </si>
  <si>
    <t>0.36272425893252125</t>
  </si>
  <si>
    <t>0.8415898617511521</t>
  </si>
  <si>
    <t>0.30883156337859263</t>
  </si>
  <si>
    <t>0.2859189657470345</t>
  </si>
  <si>
    <t>0.2958960866146495</t>
  </si>
  <si>
    <t>0.2969339138581765</t>
  </si>
  <si>
    <t>0.8515745007680492</t>
  </si>
  <si>
    <t>0.3498803827751196</t>
  </si>
  <si>
    <t>0.3149684570616198</t>
  </si>
  <si>
    <t>0.33079876971242334</t>
  </si>
  <si>
    <t>0.33150778858505475</t>
  </si>
  <si>
    <t>0.8329493087557603</t>
  </si>
  <si>
    <t>0.269742701632855</t>
  </si>
  <si>
    <t>0.2549480207916833</t>
  </si>
  <si>
    <t>0.262119832399781</t>
  </si>
  <si>
    <t>0.2621367787351666</t>
  </si>
  <si>
    <t>0.8615591397849462</t>
  </si>
  <si>
    <t>0.3884139227943097</t>
  </si>
  <si>
    <t>0.31589586387667157</t>
  </si>
  <si>
    <t>0.3464544889780927</t>
  </si>
  <si>
    <t>0.34842154405602166</t>
  </si>
  <si>
    <t>0.8521505376344086</t>
  </si>
  <si>
    <t>0.35537848605577693</t>
  </si>
  <si>
    <t>0.3278577457905727</t>
  </si>
  <si>
    <t>0.3401972597848887</t>
  </si>
  <si>
    <t>0.3410638485194263</t>
  </si>
  <si>
    <t>0.843125960061444</t>
  </si>
  <si>
    <t>0.32120308227690775</t>
  </si>
  <si>
    <t>0.3097816428983962</t>
  </si>
  <si>
    <t>0.31030669461624194</t>
  </si>
  <si>
    <t>0.3153889929875077</t>
  </si>
  <si>
    <t>0.8475422427035331</t>
  </si>
  <si>
    <t>0.33904715918235956</t>
  </si>
  <si>
    <t>0.30892087609400687</t>
  </si>
  <si>
    <t>0.3232271576076369</t>
  </si>
  <si>
    <t>0.32328367990290247</t>
  </si>
  <si>
    <t>0.8596390168970814</t>
  </si>
  <si>
    <t>0.3756351175706014</t>
  </si>
  <si>
    <t>0.30340086187747123</t>
  </si>
  <si>
    <t>0.33497543603570723</t>
  </si>
  <si>
    <t>0.3356759343297245</t>
  </si>
  <si>
    <t>0.8488863287250383</t>
  </si>
  <si>
    <t>0.35515126589168855</t>
  </si>
  <si>
    <t>0.34015282775778577</t>
  </si>
  <si>
    <t>0.3474528657070868</t>
  </si>
  <si>
    <t>0.3474902808086076</t>
  </si>
  <si>
    <t>0.8607910906298003</t>
  </si>
  <si>
    <t>0.39595238095238094</t>
  </si>
  <si>
    <t>0.3321227064729664</t>
  </si>
  <si>
    <t>0.36116763135194224</t>
  </si>
  <si>
    <t>0.36123959923241716</t>
  </si>
  <si>
    <t>0.8575268817204301</t>
  </si>
  <si>
    <t>0.38786179502906043</t>
  </si>
  <si>
    <t>0.33744280065751475</t>
  </si>
  <si>
    <t>0.36065719135567886</t>
  </si>
  <si>
    <t>0.3608998789226329</t>
  </si>
  <si>
    <t>0.8546466973886329</t>
  </si>
  <si>
    <t>0.38058484828880124</t>
  </si>
  <si>
    <t>0.3529754764760762</t>
  </si>
  <si>
    <t>0.36538748604285964</t>
  </si>
  <si>
    <t>0.3662605886090496</t>
  </si>
  <si>
    <t>0.8437019969278033</t>
  </si>
  <si>
    <t>0.3219111969111969</t>
  </si>
  <si>
    <t>0.30346750188813365</t>
  </si>
  <si>
    <t>0.31026890243015665</t>
  </si>
  <si>
    <t>0.31241737828299876</t>
  </si>
  <si>
    <t>0.8333333333333334</t>
  </si>
  <si>
    <t>0.28790798506563897</t>
  </si>
  <si>
    <t>0.2762339508640988</t>
  </si>
  <si>
    <t>0.28192590023698055</t>
  </si>
  <si>
    <t>0.2819501800338014</t>
  </si>
  <si>
    <t>0.8561827956989247</t>
  </si>
  <si>
    <t>0.3652647975077882</t>
  </si>
  <si>
    <t>0.30370074192545204</t>
  </si>
  <si>
    <t>0.3227206755508642</t>
  </si>
  <si>
    <t>0.33164993848965135</t>
  </si>
  <si>
    <t>0.8408218125960061</t>
  </si>
  <si>
    <t>0.3306397703590107</t>
  </si>
  <si>
    <t>0.35320871651339464</t>
  </si>
  <si>
    <t>0.34021628928692127</t>
  </si>
  <si>
    <t>0.34155182371144094</t>
  </si>
  <si>
    <t>0.8440860215053763</t>
  </si>
  <si>
    <t>0.31319150784915717</t>
  </si>
  <si>
    <t>0.27983806477409034</t>
  </si>
  <si>
    <t>0.2943150960474706</t>
  </si>
  <si>
    <t>0.29557684643786597</t>
  </si>
  <si>
    <t>0.8458141321044547</t>
  </si>
  <si>
    <t>0.33495475113122175</t>
  </si>
  <si>
    <t>0.3291461193300458</t>
  </si>
  <si>
    <t>0.33159267468153225</t>
  </si>
  <si>
    <t>0.3320250323100065</t>
  </si>
  <si>
    <t>0.8467741935483871</t>
  </si>
  <si>
    <t>0.33918872422522056</t>
  </si>
  <si>
    <t>0.3253809587276201</t>
  </si>
  <si>
    <t>0.3271316581527785</t>
  </si>
  <si>
    <t>0.3321413994921354</t>
  </si>
  <si>
    <t>0.852726574500768</t>
  </si>
  <si>
    <t>0.35380469470250336</t>
  </si>
  <si>
    <t>0.31298591674441334</t>
  </si>
  <si>
    <t>0.3312941205817057</t>
  </si>
  <si>
    <t>0.3321459085323549</t>
  </si>
  <si>
    <t>0.8485023041474655</t>
  </si>
  <si>
    <t>0.33919270833333337</t>
  </si>
  <si>
    <t>0.3138800035541339</t>
  </si>
  <si>
    <t>0.320412030075188</t>
  </si>
  <si>
    <t>0.3260458033516746</t>
  </si>
  <si>
    <t>0.8569508448540706</t>
  </si>
  <si>
    <t>0.3678768124086771</t>
  </si>
  <si>
    <t>0.30617752898840467</t>
  </si>
  <si>
    <t>0.3338315433045871</t>
  </si>
  <si>
    <t>0.33420336159237524</t>
  </si>
  <si>
    <t>0.8486943164362519</t>
  </si>
  <si>
    <t>0.3480898904259011</t>
  </si>
  <si>
    <t>0.3300068861344351</t>
  </si>
  <si>
    <t>0.3385893428865189</t>
  </si>
  <si>
    <t>0.33880727590837373</t>
  </si>
  <si>
    <t>0.8356374807987712</t>
  </si>
  <si>
    <t>0.2803824232395661</t>
  </si>
  <si>
    <t>0.2607012750455373</t>
  </si>
  <si>
    <t>0.26880946597938765</t>
  </si>
  <si>
    <t>0.27018391228780725</t>
  </si>
  <si>
    <t>0.8477342549923195</t>
  </si>
  <si>
    <t>0.3462831059390048</t>
  </si>
  <si>
    <t>0.32584188546803505</t>
  </si>
  <si>
    <t>0.33569997052755673</t>
  </si>
  <si>
    <t>0.3357516580619467</t>
  </si>
  <si>
    <t>0.8582949308755761</t>
  </si>
  <si>
    <t>0.3790761271249076</t>
  </si>
  <si>
    <t>0.33007352614509755</t>
  </si>
  <si>
    <t>0.3508873114463177</t>
  </si>
  <si>
    <t>0.3528817743351714</t>
  </si>
  <si>
    <t>0.3819444444444444</t>
  </si>
  <si>
    <t>0.3682138255808788</t>
  </si>
  <si>
    <t>0.37097595587141374</t>
  </si>
  <si>
    <t>0.37495347493404235</t>
  </si>
  <si>
    <t>0.8632872503840245</t>
  </si>
  <si>
    <t>0.3950907691769562</t>
  </si>
  <si>
    <t>0.3150684170776134</t>
  </si>
  <si>
    <t>0.3486214681535199</t>
  </si>
  <si>
    <t>0.3505710428195122</t>
  </si>
  <si>
    <t>0.3050695635601296</t>
  </si>
  <si>
    <t>0.2816206850593096</t>
  </si>
  <si>
    <t>0.29125294252995626</t>
  </si>
  <si>
    <t>0.29287652106955997</t>
  </si>
  <si>
    <t>0.869431643625192</t>
  </si>
  <si>
    <t>0.43120318120318124</t>
  </si>
  <si>
    <t>0.35595206361899684</t>
  </si>
  <si>
    <t>0.3876422460890654</t>
  </si>
  <si>
    <t>0.38998066314865787</t>
  </si>
  <si>
    <t>0.8494623655913979</t>
  </si>
  <si>
    <t>0.3576303837517861</t>
  </si>
  <si>
    <t>0.33331111999644586</t>
  </si>
  <si>
    <t>0.34466121748528095</t>
  </si>
  <si>
    <t>0.3450427658677801</t>
  </si>
  <si>
    <t>0.8611751152073732</t>
  </si>
  <si>
    <t>0.39264116575591984</t>
  </si>
  <si>
    <t>0.3421686880803234</t>
  </si>
  <si>
    <t>0.3653995811531575</t>
  </si>
  <si>
    <t>0.3656715050067156</t>
  </si>
  <si>
    <t>0.8577188940092166</t>
  </si>
  <si>
    <t>0.37778489572211543</t>
  </si>
  <si>
    <t>0.35405474786180297</t>
  </si>
  <si>
    <t>0.3541572556376566</t>
  </si>
  <si>
    <t>0.40781772575250835</t>
  </si>
  <si>
    <t>0.326636012261762</t>
  </si>
  <si>
    <t>0.36235850998147767</t>
  </si>
  <si>
    <t>0.36274022113254456</t>
  </si>
  <si>
    <t>0.8521505376344085</t>
  </si>
  <si>
    <t>0.35520990588764334</t>
  </si>
  <si>
    <t>0.29457661379892486</t>
  </si>
  <si>
    <t>0.3217729264863971</t>
  </si>
  <si>
    <t>0.32206433372822</t>
  </si>
  <si>
    <t>0.39706234758461256</t>
  </si>
  <si>
    <t>0.3523812697143365</t>
  </si>
  <si>
    <t>0.37335203366058906</t>
  </si>
  <si>
    <t>0.37338988809296564</t>
  </si>
  <si>
    <t>0.8646313364055299</t>
  </si>
  <si>
    <t>0.4157924789950241</t>
  </si>
  <si>
    <t>0.3436903016571149</t>
  </si>
  <si>
    <t>0.3762886254217623</t>
  </si>
  <si>
    <t>0.37631884796612075</t>
  </si>
  <si>
    <t>0.8544546850998465</t>
  </si>
  <si>
    <t>0.3706506558173427</t>
  </si>
  <si>
    <t>0.3195610644631036</t>
  </si>
  <si>
    <t>0.3412178308970942</t>
  </si>
  <si>
    <t>0.34321502992968816</t>
  </si>
  <si>
    <t>0.8444700460829493</t>
  </si>
  <si>
    <t>0.3435909227018009</t>
  </si>
  <si>
    <t>0.35029876938113647</t>
  </si>
  <si>
    <t>0.34682754769913793</t>
  </si>
  <si>
    <t>0.34691242359191593</t>
  </si>
  <si>
    <t>0.8498463901689708</t>
  </si>
  <si>
    <t>0.3569086083250389</t>
  </si>
  <si>
    <t>0.3326835932293749</t>
  </si>
  <si>
    <t>0.3443165741324171</t>
  </si>
  <si>
    <t>0.34437059469182607</t>
  </si>
  <si>
    <t>0.43264860529364585</t>
  </si>
  <si>
    <t>0.373500599760096</t>
  </si>
  <si>
    <t>0.40023724565448227</t>
  </si>
  <si>
    <t>0.4009047271882457</t>
  </si>
  <si>
    <t>0.8504224270353302</t>
  </si>
  <si>
    <t>0.35913828301278605</t>
  </si>
  <si>
    <t>0.3468612554978009</t>
  </si>
  <si>
    <t>0.35277820931075554</t>
  </si>
  <si>
    <t>0.35289302314826226</t>
  </si>
  <si>
    <t>0.8525345622119815</t>
  </si>
  <si>
    <t>0.3477072417239604</t>
  </si>
  <si>
    <t>0.2973532809098583</t>
  </si>
  <si>
    <t>0.3189495117923394</t>
  </si>
  <si>
    <t>0.32056492528974445</t>
  </si>
  <si>
    <t>0.33543911637931034</t>
  </si>
  <si>
    <t>0.30835998933759834</t>
  </si>
  <si>
    <t>0.3196752655538695</t>
  </si>
  <si>
    <t>0.32133005911822565</t>
  </si>
  <si>
    <t>0.8548387096774194</t>
  </si>
  <si>
    <t>0.3586317598119009</t>
  </si>
  <si>
    <t>0.30680505575547556</t>
  </si>
  <si>
    <t>0.33011042629686704</t>
  </si>
  <si>
    <t>0.3307001791626417</t>
  </si>
  <si>
    <t>0.8552227342549923</t>
  </si>
  <si>
    <t>0.35763141333509985</t>
  </si>
  <si>
    <t>0.29609822737571634</t>
  </si>
  <si>
    <t>0.3226774997074411</t>
  </si>
  <si>
    <t>0.3239688732095856</t>
  </si>
  <si>
    <t>0.8554147465437788</t>
  </si>
  <si>
    <t>0.3762236539806213</t>
  </si>
  <si>
    <t>0.35664623039673016</t>
  </si>
  <si>
    <t>0.36242204740914985</t>
  </si>
  <si>
    <t>0.3661734527194306</t>
  </si>
  <si>
    <t>0.8442780337941629</t>
  </si>
  <si>
    <t>0.3286140979689367</t>
  </si>
  <si>
    <t>0.3185059309609489</t>
  </si>
  <si>
    <t>0.3219543503550082</t>
  </si>
  <si>
    <t>0.3234810684922534</t>
  </si>
  <si>
    <t>0.8425499231950845</t>
  </si>
  <si>
    <t>0.31136363636363634</t>
  </si>
  <si>
    <t>0.2818872451019592</t>
  </si>
  <si>
    <t>0.29517534062988604</t>
  </si>
  <si>
    <t>0.2958931555656312</t>
  </si>
  <si>
    <t>0.8592549923195085</t>
  </si>
  <si>
    <t>0.37976947535771066</t>
  </si>
  <si>
    <t>0.31378004353814026</t>
  </si>
  <si>
    <t>0.34270151921956704</t>
  </si>
  <si>
    <t>0.3436353980950387</t>
  </si>
  <si>
    <t>0.8625192012288787</t>
  </si>
  <si>
    <t>0.39265787913659034</t>
  </si>
  <si>
    <t>0.3179117241992092</t>
  </si>
  <si>
    <t>0.34730880495456956</t>
  </si>
  <si>
    <t>0.3513534572565327</t>
  </si>
  <si>
    <t>0.3692203443877551</t>
  </si>
  <si>
    <t>0.3410135945621751</t>
  </si>
  <si>
    <t>0.35289592760180993</t>
  </si>
  <si>
    <t>0.3545568577342483</t>
  </si>
  <si>
    <t>0.8458141321044548</t>
  </si>
  <si>
    <t>0.3278803976015131</t>
  </si>
  <si>
    <t>0.30224576835932293</t>
  </si>
  <si>
    <t>0.3133770133770134</t>
  </si>
  <si>
    <t>0.3145416523115435</t>
  </si>
  <si>
    <t>0.36829499394641263</t>
  </si>
  <si>
    <t>0.3381369674352481</t>
  </si>
  <si>
    <t>0.35205670938548767</t>
  </si>
  <si>
    <t>0.3525722480932358</t>
  </si>
  <si>
    <t>0.8536866359447004</t>
  </si>
  <si>
    <t>0.36364885286440446</t>
  </si>
  <si>
    <t>0.33222266648895993</t>
  </si>
  <si>
    <t>0.34568446222467464</t>
  </si>
  <si>
    <t>0.34722614219512327</t>
  </si>
  <si>
    <t>0.8406298003072197</t>
  </si>
  <si>
    <t>0.32398115479686473</t>
  </si>
  <si>
    <t>0.3348660535785686</t>
  </si>
  <si>
    <t>0.3278706199460916</t>
  </si>
  <si>
    <t>0.3293336887870124</t>
  </si>
  <si>
    <t>0.8557987711213517</t>
  </si>
  <si>
    <t>0.3617402245451026</t>
  </si>
  <si>
    <t>0.3029066151317251</t>
  </si>
  <si>
    <t>0.3258425124573826</t>
  </si>
  <si>
    <t>0.32971948539535767</t>
  </si>
  <si>
    <t>0.8496543778801844</t>
  </si>
  <si>
    <t>0.3507647323436797</t>
  </si>
  <si>
    <t>0.33060109289617484</t>
  </si>
  <si>
    <t>0.34035979732711896</t>
  </si>
  <si>
    <t>0.34038456161617253</t>
  </si>
  <si>
    <t>0.8442780337941628</t>
  </si>
  <si>
    <t>0.3275170784651727</t>
  </si>
  <si>
    <t>0.3054500422053401</t>
  </si>
  <si>
    <t>0.3160984138878481</t>
  </si>
  <si>
    <t>0.3160989004742696</t>
  </si>
  <si>
    <t>0.8604070660522274</t>
  </si>
  <si>
    <t>0.38921873097064913</t>
  </si>
  <si>
    <t>0.33556022035630195</t>
  </si>
  <si>
    <t>0.3588375309595033</t>
  </si>
  <si>
    <t>0.36040319022011474</t>
  </si>
  <si>
    <t>0.37542344173441733</t>
  </si>
  <si>
    <t>0.37217890621529165</t>
  </si>
  <si>
    <t>0.37378776680328785</t>
  </si>
  <si>
    <t>0.37379413346009177</t>
  </si>
  <si>
    <t>0.3909076483655982</t>
  </si>
  <si>
    <t>0.32941267937269536</t>
  </si>
  <si>
    <t>0.35628088272929503</t>
  </si>
  <si>
    <t>0.35753519892937347</t>
  </si>
  <si>
    <t>0.8613671274961597</t>
  </si>
  <si>
    <t>0.3937455207835643</t>
  </si>
  <si>
    <t>0.33949198098538363</t>
  </si>
  <si>
    <t>0.36425866216285385</t>
  </si>
  <si>
    <t>0.3646115931944134</t>
  </si>
  <si>
    <t>0.8627112135176651</t>
  </si>
  <si>
    <t>0.4016103469745854</t>
  </si>
  <si>
    <t>0.3551246168199387</t>
  </si>
  <si>
    <t>0.3763507909882833</t>
  </si>
  <si>
    <t>0.3769396880120852</t>
  </si>
  <si>
    <t>0.8469662058371736</t>
  </si>
  <si>
    <t>0.3321132123010596</t>
  </si>
  <si>
    <t>0.2978142076502732</t>
  </si>
  <si>
    <t>0.31342556991541193</t>
  </si>
  <si>
    <t>0.3140299343669419</t>
  </si>
  <si>
    <t>0.8617511520737327</t>
  </si>
  <si>
    <t>0.4008730158730159</t>
  </si>
  <si>
    <t>0.3524812297303301</t>
  </si>
  <si>
    <t>0.3748917367162919</t>
  </si>
  <si>
    <t>0.3751228971636374</t>
  </si>
  <si>
    <t>0.8692396313364055</t>
  </si>
  <si>
    <t>0.4290270349835631</t>
  </si>
  <si>
    <t>0.3531420765027322</t>
  </si>
  <si>
    <t>0.385785232757589</t>
  </si>
  <si>
    <t>0.38740342922007714</t>
  </si>
  <si>
    <t>0.8519585253456221</t>
  </si>
  <si>
    <t>0.3713048743566455</t>
  </si>
  <si>
    <t>0.36290500139056275</t>
  </si>
  <si>
    <t>0.3630345486544299</t>
  </si>
  <si>
    <t>0.8609831029185868</t>
  </si>
  <si>
    <t>0.4017543859649123</t>
  </si>
  <si>
    <t>0.3700964058820916</t>
  </si>
  <si>
    <t>0.38525616332819723</t>
  </si>
  <si>
    <t>0.3852761592358476</t>
  </si>
  <si>
    <t>0.8669354838709677</t>
  </si>
  <si>
    <t>0.42660799652325077</t>
  </si>
  <si>
    <t>0.3864898485050424</t>
  </si>
  <si>
    <t>0.40510279001468424</t>
  </si>
  <si>
    <t>0.40555921026103214</t>
  </si>
  <si>
    <t>0.3991106170094497</t>
  </si>
  <si>
    <t>0.3694688791150207</t>
  </si>
  <si>
    <t>0.38215807191586976</t>
  </si>
  <si>
    <t>0.38371815291180994</t>
  </si>
  <si>
    <t>0.8677035330261137</t>
  </si>
  <si>
    <t>0.4257246376811594</t>
  </si>
  <si>
    <t>0.3638822248878226</t>
  </si>
  <si>
    <t>0.39233706326235274</t>
  </si>
  <si>
    <t>0.39238166660550977</t>
  </si>
  <si>
    <t>0.37316419276793306</t>
  </si>
  <si>
    <t>0.3434903816251277</t>
  </si>
  <si>
    <t>0.3569507560977074</t>
  </si>
  <si>
    <t>0.35771295003941067</t>
  </si>
  <si>
    <t>0.36746174617461747</t>
  </si>
  <si>
    <t>0.3217102048069661</t>
  </si>
  <si>
    <t>0.34280932230152217</t>
  </si>
  <si>
    <t>0.34306733886133045</t>
  </si>
  <si>
    <t>0.8567588325652842</t>
  </si>
  <si>
    <t>0.3777546617352443</t>
  </si>
  <si>
    <t>0.34967124261406546</t>
  </si>
  <si>
    <t>0.36217765724616996</t>
  </si>
  <si>
    <t>0.36317084993109977</t>
  </si>
  <si>
    <t>0.8511904761904762</t>
  </si>
  <si>
    <t>0.35621843434343436</t>
  </si>
  <si>
    <t>0.31354680350082187</t>
  </si>
  <si>
    <t>0.33298083983406657</t>
  </si>
  <si>
    <t>0.33352328584847607</t>
  </si>
  <si>
    <t>0.857910906298003</t>
  </si>
  <si>
    <t>0.3840857365100401</t>
  </si>
  <si>
    <t>0.3373761606468524</t>
  </si>
  <si>
    <t>0.3590808939250866</t>
  </si>
  <si>
    <t>0.35921889057100553</t>
  </si>
  <si>
    <t>0.8586789554531491</t>
  </si>
  <si>
    <t>0.3893188854489164</t>
  </si>
  <si>
    <t>0.35991714425340976</t>
  </si>
  <si>
    <t>0.3737677787638213</t>
  </si>
  <si>
    <t>0.3740411189525028</t>
  </si>
  <si>
    <t>0.3889036210074117</t>
  </si>
  <si>
    <t>0.353736283264472</t>
  </si>
  <si>
    <t>0.3692646153474729</t>
  </si>
  <si>
    <t>0.3704872863736984</t>
  </si>
  <si>
    <t>0.8621351766513057</t>
  </si>
  <si>
    <t>0.40602396021699816</t>
  </si>
  <si>
    <t>0.38163068106090897</t>
  </si>
  <si>
    <t>0.3933471933471933</t>
  </si>
  <si>
    <t>0.3934495966741576</t>
  </si>
  <si>
    <t>0.38028827168619195</t>
  </si>
  <si>
    <t>0.34897707583633214</t>
  </si>
  <si>
    <t>0.3637663152307655</t>
  </si>
  <si>
    <t>0.3639604966251353</t>
  </si>
  <si>
    <t>0.863863287250384</t>
  </si>
  <si>
    <t>0.41152829476182773</t>
  </si>
  <si>
    <t>0.3734339597494336</t>
  </si>
  <si>
    <t>0.39155611450619354</t>
  </si>
  <si>
    <t>0.3915567653823709</t>
  </si>
  <si>
    <t>0.32953610441197334</t>
  </si>
  <si>
    <t>0.2947432138255809</t>
  </si>
  <si>
    <t>0.30794672276967344</t>
  </si>
  <si>
    <t>0.3111701049464763</t>
  </si>
  <si>
    <t>0.8529185867895546</t>
  </si>
  <si>
    <t>0.3645552730293799</t>
  </si>
  <si>
    <t>0.3436569816517837</t>
  </si>
  <si>
    <t>0.35293753737652855</t>
  </si>
  <si>
    <t>0.35379778857659117</t>
  </si>
  <si>
    <t>0.3716143194866599</t>
  </si>
  <si>
    <t>0.3056499622373273</t>
  </si>
  <si>
    <t>0.3329971525487546</t>
  </si>
  <si>
    <t>0.33541973431351796</t>
  </si>
  <si>
    <t>0.35973599571160547</t>
  </si>
  <si>
    <t>0.33569350037762674</t>
  </si>
  <si>
    <t>0.34521389856755713</t>
  </si>
  <si>
    <t>0.3472991476242032</t>
  </si>
  <si>
    <t>0.849078341013825</t>
  </si>
  <si>
    <t>0.3298076025030354</t>
  </si>
  <si>
    <t>0.2811264383135635</t>
  </si>
  <si>
    <t>0.29976533993475935</t>
  </si>
  <si>
    <t>0.3035274855415938</t>
  </si>
  <si>
    <t>0.3594324540367706</t>
  </si>
  <si>
    <t>0.2680039095472922</t>
  </si>
  <si>
    <t>0.3070484966900936</t>
  </si>
  <si>
    <t>0.3070568060473145</t>
  </si>
  <si>
    <t>0.389519906323185</t>
  </si>
  <si>
    <t>0.33955862099604606</t>
  </si>
  <si>
    <t>0.3611135668998965</t>
  </si>
  <si>
    <t>0.3628274247163416</t>
  </si>
  <si>
    <t>0.8594470046082949</t>
  </si>
  <si>
    <t>0.38110088881958526</t>
  </si>
  <si>
    <t>0.32118263805588876</t>
  </si>
  <si>
    <t>0.3463410834599058</t>
  </si>
  <si>
    <t>0.34858567559202436</t>
  </si>
  <si>
    <t>0.8571428571428572</t>
  </si>
  <si>
    <t>0.37064537218642013</t>
  </si>
  <si>
    <t>0.32277089164334266</t>
  </si>
  <si>
    <t>0.34085019146714113</t>
  </si>
  <si>
    <t>0.3450554695771026</t>
  </si>
  <si>
    <t>0.37168400473764573</t>
  </si>
  <si>
    <t>0.3278910657959039</t>
  </si>
  <si>
    <t>0.34840714012527196</t>
  </si>
  <si>
    <t>0.3484168306905722</t>
  </si>
  <si>
    <t>0.8438940092165899</t>
  </si>
  <si>
    <t>0.3328888888888889</t>
  </si>
  <si>
    <t>0.3207217113154738</t>
  </si>
  <si>
    <t>0.3262264051737736</t>
  </si>
  <si>
    <t>0.32669205208412844</t>
  </si>
  <si>
    <t>0.343486845926012</t>
  </si>
  <si>
    <t>0.33899773423963747</t>
  </si>
  <si>
    <t>0.3407644937397931</t>
  </si>
  <si>
    <t>0.3412275262886539</t>
  </si>
  <si>
    <t>0.3787604654462892</t>
  </si>
  <si>
    <t>0.3674196987871518</t>
  </si>
  <si>
    <t>0.37293479848444494</t>
  </si>
  <si>
    <t>0.3730039011951537</t>
  </si>
  <si>
    <t>0.3354672729448367</t>
  </si>
  <si>
    <t>0.2913056999422453</t>
  </si>
  <si>
    <t>0.3101241618438161</t>
  </si>
  <si>
    <t>0.31183070419508196</t>
  </si>
  <si>
    <t>0.8573348694316436</t>
  </si>
  <si>
    <t>0.39181196405531005</t>
  </si>
  <si>
    <t>0.38860566884357367</t>
  </si>
  <si>
    <t>0.3894367740521587</t>
  </si>
  <si>
    <t>0.39020223002151444</t>
  </si>
  <si>
    <t>0.8446620583717358</t>
  </si>
  <si>
    <t>0.34478371501272265</t>
  </si>
  <si>
    <t>0.35978386423208497</t>
  </si>
  <si>
    <t>0.35208403209233735</t>
  </si>
  <si>
    <t>0.35212411404036503</t>
  </si>
  <si>
    <t>0.8502304147465438</t>
  </si>
  <si>
    <t>0.3544364570627774</t>
  </si>
  <si>
    <t>0.32792438580123506</t>
  </si>
  <si>
    <t>0.34066526820497456</t>
  </si>
  <si>
    <t>0.34066537874606684</t>
  </si>
  <si>
    <t>0.858678955453149</t>
  </si>
  <si>
    <t>0.38259776762790193</t>
  </si>
  <si>
    <t>0.3461670887200675</t>
  </si>
  <si>
    <t>0.3634116910293421</t>
  </si>
  <si>
    <t>0.36347185025977474</t>
  </si>
  <si>
    <t>0.35777156314395053</t>
  </si>
  <si>
    <t>0.3109367364165445</t>
  </si>
  <si>
    <t>0.332697231366188</t>
  </si>
  <si>
    <t>0.33271404676670047</t>
  </si>
  <si>
    <t>0.3555833376295303</t>
  </si>
  <si>
    <t>0.32921275934070815</t>
  </si>
  <si>
    <t>0.3416818412489926</t>
  </si>
  <si>
    <t>0.3418903007027037</t>
  </si>
  <si>
    <t>0.3820745518637966</t>
  </si>
  <si>
    <t>0.328551912568306</t>
  </si>
  <si>
    <t>0.3530454801970039</t>
  </si>
  <si>
    <t>0.35329763537260667</t>
  </si>
  <si>
    <t>0.868663594470046</t>
  </si>
  <si>
    <t>0.42686183203621086</t>
  </si>
  <si>
    <t>0.35241458971966766</t>
  </si>
  <si>
    <t>0.38573729896687614</t>
  </si>
  <si>
    <t>0.3860820966841787</t>
  </si>
  <si>
    <t>0.3726508303552659</t>
  </si>
  <si>
    <t>0.38520147496556933</t>
  </si>
  <si>
    <t>0.37736742424242425</t>
  </si>
  <si>
    <t>0.3788222282684034</t>
  </si>
  <si>
    <t>0.8682795698924731</t>
  </si>
  <si>
    <t>0.42066727053140096</t>
  </si>
  <si>
    <t>0.34144120129725886</t>
  </si>
  <si>
    <t>0.3767747640116501</t>
  </si>
  <si>
    <t>0.37693620660596117</t>
  </si>
  <si>
    <t>0.3828556333377361</t>
  </si>
  <si>
    <t>0.3509929361588698</t>
  </si>
  <si>
    <t>0.3662234042553192</t>
  </si>
  <si>
    <t>0.3662325674692132</t>
  </si>
  <si>
    <t>0.36361559865442916</t>
  </si>
  <si>
    <t>0.32643609222977477</t>
  </si>
  <si>
    <t>0.3432723975872405</t>
  </si>
  <si>
    <t>0.34402424243449997</t>
  </si>
  <si>
    <t>0.8648233486943164</t>
  </si>
  <si>
    <t>0.41496013543031895</t>
  </si>
  <si>
    <t>0.3741281265271669</t>
  </si>
  <si>
    <t>0.39345711759504864</t>
  </si>
  <si>
    <t>0.3934876883528375</t>
  </si>
  <si>
    <t>0.3787034708249497</t>
  </si>
  <si>
    <t>0.35578546359234087</t>
  </si>
  <si>
    <t>0.36683666241677293</t>
  </si>
  <si>
    <t>0.36688691583455235</t>
  </si>
  <si>
    <t>0.397275641025641</t>
  </si>
  <si>
    <t>0.34633368874672354</t>
  </si>
  <si>
    <t>0.37000708977426666</t>
  </si>
  <si>
    <t>0.37005974157895194</t>
  </si>
  <si>
    <t>0.36921930677032716</t>
  </si>
  <si>
    <t>0.3420020880536674</t>
  </si>
  <si>
    <t>0.35508852207661534</t>
  </si>
  <si>
    <t>0.35508991935325107</t>
  </si>
  <si>
    <t>0.8511904761904763</t>
  </si>
  <si>
    <t>0.3509597548743456</t>
  </si>
  <si>
    <t>0.3234317384157448</t>
  </si>
  <si>
    <t>0.334381403884386</t>
  </si>
  <si>
    <t>0.33663391297892936</t>
  </si>
  <si>
    <t>0.34185898253219427</t>
  </si>
  <si>
    <t>0.3268359322937492</t>
  </si>
  <si>
    <t>0.3264129917466656</t>
  </si>
  <si>
    <t>0.33417870180150905</t>
  </si>
  <si>
    <t>0.35153982824992597</t>
  </si>
  <si>
    <t>0.30482251543826916</t>
  </si>
  <si>
    <t>0.32638747194450113</t>
  </si>
  <si>
    <t>0.3265185937442645</t>
  </si>
  <si>
    <t>0.8481182795698925</t>
  </si>
  <si>
    <t>0.33122029663876407</t>
  </si>
  <si>
    <t>0.30941866267465074</t>
  </si>
  <si>
    <t>0.3119189316423655</t>
  </si>
  <si>
    <t>0.34445701357466063</t>
  </si>
  <si>
    <t>0.34372362166244613</t>
  </si>
  <si>
    <t>0.3436401594017955</t>
  </si>
  <si>
    <t>0.34408992683184036</t>
  </si>
  <si>
    <t>0.8404377880184333</t>
  </si>
  <si>
    <t>0.33535592718662127</t>
  </si>
  <si>
    <t>0.32944599937802654</t>
  </si>
  <si>
    <t>0.3322823050679796</t>
  </si>
  <si>
    <t>0.33237469437025613</t>
  </si>
  <si>
    <t>0.3513269462304993</t>
  </si>
  <si>
    <t>0.3284519525523124</t>
  </si>
  <si>
    <t>0.33869281045751637</t>
  </si>
  <si>
    <t>0.339504570325055</t>
  </si>
  <si>
    <t>0.37950318637013913</t>
  </si>
  <si>
    <t>0.3495379625927407</t>
  </si>
  <si>
    <t>0.3638081356115205</t>
  </si>
  <si>
    <t>0.36390475558198077</t>
  </si>
  <si>
    <t>0.3744832892145996</t>
  </si>
  <si>
    <t>0.3455728819583278</t>
  </si>
  <si>
    <t>0.35941611101099297</t>
  </si>
  <si>
    <t>0.3594477061097056</t>
  </si>
  <si>
    <t>0.37353600270601667</t>
  </si>
  <si>
    <t>0.3325503132080501</t>
  </si>
  <si>
    <t>0.35136481060723956</t>
  </si>
  <si>
    <t>0.3518536243931028</t>
  </si>
  <si>
    <t>0.8657834101382489</t>
  </si>
  <si>
    <t>0.4136282923941995</t>
  </si>
  <si>
    <t>0.3577680039095473</t>
  </si>
  <si>
    <t>0.3835854866782702</t>
  </si>
  <si>
    <t>0.38367560030938297</t>
  </si>
  <si>
    <t>0.8590629800307219</t>
  </si>
  <si>
    <t>0.3865428247305729</t>
  </si>
  <si>
    <t>0.34213536807499223</t>
  </si>
  <si>
    <t>0.3629842180774749</t>
  </si>
  <si>
    <t>0.36298594611909935</t>
  </si>
  <si>
    <t>0.8508064516129032</t>
  </si>
  <si>
    <t>0.3492114407912323</t>
  </si>
  <si>
    <t>0.3191667777333511</t>
  </si>
  <si>
    <t>0.331689932228597</t>
  </si>
  <si>
    <t>0.33351383158773323</t>
  </si>
  <si>
    <t>0.35183892140309003</t>
  </si>
  <si>
    <t>0.32917943933537697</t>
  </si>
  <si>
    <t>0.3401297607610101</t>
  </si>
  <si>
    <t>0.34013220659203586</t>
  </si>
  <si>
    <t>0.7355990783410138</t>
  </si>
  <si>
    <t>0.3365561694290976</t>
  </si>
  <si>
    <t>0.2976911161731207</t>
  </si>
  <si>
    <t>0.31556463138182533</t>
  </si>
  <si>
    <t>0.31593286721650754</t>
  </si>
  <si>
    <t>0.717357910906298</t>
  </si>
  <si>
    <t>0.2608149511477147</t>
  </si>
  <si>
    <t>0.21038359908883827</t>
  </si>
  <si>
    <t>0.23151989253684171</t>
  </si>
  <si>
    <t>0.23290049636650662</t>
  </si>
  <si>
    <t>0.7461597542242704</t>
  </si>
  <si>
    <t>0.35494542644644067</t>
  </si>
  <si>
    <t>0.3069248291571754</t>
  </si>
  <si>
    <t>0.32887417563798454</t>
  </si>
  <si>
    <t>0.3291931113382379</t>
  </si>
  <si>
    <t>0.7119815668202765</t>
  </si>
  <si>
    <t>0.24475121758588916</t>
  </si>
  <si>
    <t>0.20143416856492027</t>
  </si>
  <si>
    <t>0.21925293316520653</t>
  </si>
  <si>
    <t>0.22099001692987671</t>
  </si>
  <si>
    <t>0.7486559139784946</t>
  </si>
  <si>
    <t>0.3488219324790476</t>
  </si>
  <si>
    <t>0.27065330296127565</t>
  </si>
  <si>
    <t>0.30382362269360647</t>
  </si>
  <si>
    <t>0.30480575419187755</t>
  </si>
  <si>
    <t>0.7346390168970814</t>
  </si>
  <si>
    <t>0.3110120759056929</t>
  </si>
  <si>
    <t>0.24811845102505697</t>
  </si>
  <si>
    <t>0.2758069887284036</t>
  </si>
  <si>
    <t>0.2760279784665217</t>
  </si>
  <si>
    <t>0.7259984639016898</t>
  </si>
  <si>
    <t>0.30030548320568556</t>
  </si>
  <si>
    <t>0.26381958997722094</t>
  </si>
  <si>
    <t>0.2789089815016548</t>
  </si>
  <si>
    <t>0.2808826383136051</t>
  </si>
  <si>
    <t>0.7244623655913979</t>
  </si>
  <si>
    <t>0.3029725502683162</t>
  </si>
  <si>
    <t>0.2675626423690205</t>
  </si>
  <si>
    <t>0.28408244784788983</t>
  </si>
  <si>
    <t>0.28416874948711657</t>
  </si>
  <si>
    <t>0.7465437788018433</t>
  </si>
  <si>
    <t>0.3647280071056066</t>
  </si>
  <si>
    <t>0.31344692482915715</t>
  </si>
  <si>
    <t>0.3363402496626181</t>
  </si>
  <si>
    <t>0.3371486229966298</t>
  </si>
  <si>
    <t>0.7425115207373272</t>
  </si>
  <si>
    <t>0.35644827036505655</t>
  </si>
  <si>
    <t>0.3249858769931663</t>
  </si>
  <si>
    <t>0.3394991075502053</t>
  </si>
  <si>
    <t>0.33999075096654624</t>
  </si>
  <si>
    <t>0.7409754224270353</t>
  </si>
  <si>
    <t>0.3513638400358463</t>
  </si>
  <si>
    <t>0.31405740318906605</t>
  </si>
  <si>
    <t>0.3301787624265553</t>
  </si>
  <si>
    <t>0.3316648402789225</t>
  </si>
  <si>
    <t>0.7498079877112135</t>
  </si>
  <si>
    <t>0.3707932275300112</t>
  </si>
  <si>
    <t>0.31821958997722094</t>
  </si>
  <si>
    <t>0.3423090160109625</t>
  </si>
  <si>
    <t>0.3425006497203285</t>
  </si>
  <si>
    <t>0.722926267281106</t>
  </si>
  <si>
    <t>0.32003524793719457</t>
  </si>
  <si>
    <t>0.2886742596810934</t>
  </si>
  <si>
    <t>0.3018550959708043</t>
  </si>
  <si>
    <t>0.3035468876824528</t>
  </si>
  <si>
    <t>0.7407834101382489</t>
  </si>
  <si>
    <t>0.33783415372964787</t>
  </si>
  <si>
    <t>0.2861248291571754</t>
  </si>
  <si>
    <t>0.30888275276125743</t>
  </si>
  <si>
    <t>0.30983683918494875</t>
  </si>
  <si>
    <t>0.7294546850998465</t>
  </si>
  <si>
    <t>0.2741425468850309</t>
  </si>
  <si>
    <t>0.20032255125284737</t>
  </si>
  <si>
    <t>0.23080750104963244</t>
  </si>
  <si>
    <t>0.23148988034944565</t>
  </si>
  <si>
    <t>0.7369431643625193</t>
  </si>
  <si>
    <t>0.3174960815047022</t>
  </si>
  <si>
    <t>0.2531353075170843</t>
  </si>
  <si>
    <t>0.28135768960995394</t>
  </si>
  <si>
    <t>0.28168611041511976</t>
  </si>
  <si>
    <t>0.728110599078341</t>
  </si>
  <si>
    <t>0.3001893939393939</t>
  </si>
  <si>
    <t>0.24712892938496583</t>
  </si>
  <si>
    <t>0.27104141013987587</t>
  </si>
  <si>
    <t>0.27108715486215984</t>
  </si>
  <si>
    <t>0.7448156682027649</t>
  </si>
  <si>
    <t>0.32455580194240163</t>
  </si>
  <si>
    <t>0.23904692482915718</t>
  </si>
  <si>
    <t>0.27335810133698335</t>
  </si>
  <si>
    <t>0.27531473041023347</t>
  </si>
  <si>
    <t>0.7509600614439325</t>
  </si>
  <si>
    <t>0.37122321747131615</t>
  </si>
  <si>
    <t>0.3270195899772209</t>
  </si>
  <si>
    <t>0.3477213878285875</t>
  </si>
  <si>
    <t>0.34772220514836283</t>
  </si>
  <si>
    <t>0.7361751152073732</t>
  </si>
  <si>
    <t>0.3401166871380944</t>
  </si>
  <si>
    <t>0.31019225512528475</t>
  </si>
  <si>
    <t>0.3244181280163244</t>
  </si>
  <si>
    <t>0.3244659740396977</t>
  </si>
  <si>
    <t>0.7457757296466974</t>
  </si>
  <si>
    <t>0.35321111996715215</t>
  </si>
  <si>
    <t>0.30753530751708424</t>
  </si>
  <si>
    <t>0.3287551139684395</t>
  </si>
  <si>
    <t>0.32879448417492463</t>
  </si>
  <si>
    <t>0.7471198156682027</t>
  </si>
  <si>
    <t>0.3598649680313007</t>
  </si>
  <si>
    <t>0.31351435079726653</t>
  </si>
  <si>
    <t>0.33441392996076713</t>
  </si>
  <si>
    <t>0.33509443688672413</t>
  </si>
  <si>
    <t>0.743279569892473</t>
  </si>
  <si>
    <t>0.34154127628340747</t>
  </si>
  <si>
    <t>0.2850259681093394</t>
  </si>
  <si>
    <t>0.30875411617599885</t>
  </si>
  <si>
    <t>0.3107348294797151</t>
  </si>
  <si>
    <t>0.7398233486943164</t>
  </si>
  <si>
    <t>0.3263891973526407</t>
  </si>
  <si>
    <t>0.2635626423690205</t>
  </si>
  <si>
    <t>0.2914088201298124</t>
  </si>
  <si>
    <t>0.2916305823727976</t>
  </si>
  <si>
    <t>0.7263824884792627</t>
  </si>
  <si>
    <t>0.3021449526282884</t>
  </si>
  <si>
    <t>0.2648637813211845</t>
  </si>
  <si>
    <t>0.2811076925630328</t>
  </si>
  <si>
    <t>0.2822787370586428</t>
  </si>
  <si>
    <t>0.32429839505065905</t>
  </si>
  <si>
    <t>0.2921858769931663</t>
  </si>
  <si>
    <t>0.3072782552980573</t>
  </si>
  <si>
    <t>0.30740576933523794</t>
  </si>
  <si>
    <t>0.7267665130568357</t>
  </si>
  <si>
    <t>0.3058802268161249</t>
  </si>
  <si>
    <t>0.2711416856492027</t>
  </si>
  <si>
    <t>0.28655967409427285</t>
  </si>
  <si>
    <t>0.2874652712973638</t>
  </si>
  <si>
    <t>0.31287087429775284</t>
  </si>
  <si>
    <t>0.28733120728929384</t>
  </si>
  <si>
    <t>0.2987161578656224</t>
  </si>
  <si>
    <t>0.2995576616459717</t>
  </si>
  <si>
    <t>0.7415514592933947</t>
  </si>
  <si>
    <t>0.34580214929955866</t>
  </si>
  <si>
    <t>0.3013248291571754</t>
  </si>
  <si>
    <t>0.32202887241513856</t>
  </si>
  <si>
    <t>0.32203501639930515</t>
  </si>
  <si>
    <t>0.7332949308755761</t>
  </si>
  <si>
    <t>0.31783874568599135</t>
  </si>
  <si>
    <t>0.2683626423690205</t>
  </si>
  <si>
    <t>0.2909836329211366</t>
  </si>
  <si>
    <t>0.29101277266693604</t>
  </si>
  <si>
    <t>0.734831029185868</t>
  </si>
  <si>
    <t>0.3305218131990223</t>
  </si>
  <si>
    <t>0.2945184510250569</t>
  </si>
  <si>
    <t>0.3112340044413363</t>
  </si>
  <si>
    <t>0.31148320524346507</t>
  </si>
  <si>
    <t>0.7513440860215054</t>
  </si>
  <si>
    <t>0.36786090621707057</t>
  </si>
  <si>
    <t>0.3127416856492027</t>
  </si>
  <si>
    <t>0.3379251686233201</t>
  </si>
  <si>
    <t>0.3380693558022017</t>
  </si>
  <si>
    <t>0.3179857308777169</t>
  </si>
  <si>
    <t>0.26491845102505696</t>
  </si>
  <si>
    <t>0.2880893750987509</t>
  </si>
  <si>
    <t>0.28903648279622857</t>
  </si>
  <si>
    <t>0.7413594470046083</t>
  </si>
  <si>
    <t>0.35350329890992543</t>
  </si>
  <si>
    <t>0.31889749430523917</t>
  </si>
  <si>
    <t>0.3352325049519515</t>
  </si>
  <si>
    <t>0.33530988478455825</t>
  </si>
  <si>
    <t>0.7438556067588327</t>
  </si>
  <si>
    <t>0.3643572755731983</t>
  </si>
  <si>
    <t>0.3233312072892939</t>
  </si>
  <si>
    <t>0.3422970811022593</t>
  </si>
  <si>
    <t>0.342620476368445</t>
  </si>
  <si>
    <t>0.7428955453149002</t>
  </si>
  <si>
    <t>0.36038602024816235</t>
  </si>
  <si>
    <t>0.3232364464692483</t>
  </si>
  <si>
    <t>0.3404457064676214</t>
  </si>
  <si>
    <t>0.3408018378961909</t>
  </si>
  <si>
    <t>0.7400153609831029</t>
  </si>
  <si>
    <t>0.3503834808259587</t>
  </si>
  <si>
    <t>0.3074533029612756</t>
  </si>
  <si>
    <t>0.32745235686412155</t>
  </si>
  <si>
    <t>0.3275175883684</t>
  </si>
  <si>
    <t>0.7488479262672811</t>
  </si>
  <si>
    <t>0.36971830985915494</t>
  </si>
  <si>
    <t>0.31935854214123005</t>
  </si>
  <si>
    <t>0.34247335573490334</t>
  </si>
  <si>
    <t>0.342698205858389</t>
  </si>
  <si>
    <t>0.7390552995391705</t>
  </si>
  <si>
    <t>0.34305100927441357</t>
  </si>
  <si>
    <t>0.30809111617312074</t>
  </si>
  <si>
    <t>0.32447396440703746</t>
  </si>
  <si>
    <t>0.3246325624502564</t>
  </si>
  <si>
    <t>0.7204301075268817</t>
  </si>
  <si>
    <t>0.3087431693989071</t>
  </si>
  <si>
    <t>0.2766469248291572</t>
  </si>
  <si>
    <t>0.2913672140216763</t>
  </si>
  <si>
    <t>0.29181514760288685</t>
  </si>
  <si>
    <t>0.7306067588325653</t>
  </si>
  <si>
    <t>0.31413844861277623</t>
  </si>
  <si>
    <t>0.2751963553530752</t>
  </si>
  <si>
    <t>0.2931316958021757</t>
  </si>
  <si>
    <t>0.2933807932358754</t>
  </si>
  <si>
    <t>0.732910906298003</t>
  </si>
  <si>
    <t>0.3284324136466318</t>
  </si>
  <si>
    <t>0.28664054669703876</t>
  </si>
  <si>
    <t>0.30525930257481704</t>
  </si>
  <si>
    <t>0.3061166810132472</t>
  </si>
  <si>
    <t>0.7236943164362519</t>
  </si>
  <si>
    <t>0.3115438165438165</t>
  </si>
  <si>
    <t>0.2941521640091116</t>
  </si>
  <si>
    <t>0.3025753847638346</t>
  </si>
  <si>
    <t>0.30259830265462134</t>
  </si>
  <si>
    <t>0.7459677419354839</t>
  </si>
  <si>
    <t>0.3465447154471545</t>
  </si>
  <si>
    <t>0.2794132118451025</t>
  </si>
  <si>
    <t>0.30933297910103885</t>
  </si>
  <si>
    <t>0.3093791699704042</t>
  </si>
  <si>
    <t>0.3475374467761557</t>
  </si>
  <si>
    <t>0.3054870159453303</t>
  </si>
  <si>
    <t>0.3247990066739097</t>
  </si>
  <si>
    <t>0.3251583473686419</t>
  </si>
  <si>
    <t>0.3447433666564309</t>
  </si>
  <si>
    <t>0.2744236902050114</t>
  </si>
  <si>
    <t>0.3053718869005493</t>
  </si>
  <si>
    <t>0.3055903759838696</t>
  </si>
  <si>
    <t>0.7438556067588326</t>
  </si>
  <si>
    <t>0.35224078798256697</t>
  </si>
  <si>
    <t>0.3011753986332574</t>
  </si>
  <si>
    <t>0.3246776367659402</t>
  </si>
  <si>
    <t>0.3247126774896247</t>
  </si>
  <si>
    <t>0.7505760368663594</t>
  </si>
  <si>
    <t>0.34486188636038356</t>
  </si>
  <si>
    <t>0.2477521640091116</t>
  </si>
  <si>
    <t>0.28788517106873973</t>
  </si>
  <si>
    <t>0.2883504992052662</t>
  </si>
  <si>
    <t>0.7359831029185868</t>
  </si>
  <si>
    <t>0.31425413796648505</t>
  </si>
  <si>
    <t>0.2544637813211845</t>
  </si>
  <si>
    <t>0.27948732299770523</t>
  </si>
  <si>
    <t>0.28121602478409813</t>
  </si>
  <si>
    <t>0.7365591397849462</t>
  </si>
  <si>
    <t>0.30186915887850463</t>
  </si>
  <si>
    <t>0.22358997722095672</t>
  </si>
  <si>
    <t>0.25653663803220206</t>
  </si>
  <si>
    <t>0.2568988289303565</t>
  </si>
  <si>
    <t>0.7417434715821812</t>
  </si>
  <si>
    <t>0.3465519874340067</t>
  </si>
  <si>
    <t>0.2824637813211845</t>
  </si>
  <si>
    <t>0.3111058172698338</t>
  </si>
  <si>
    <t>0.3112430233305603</t>
  </si>
  <si>
    <t>0.7411674347158218</t>
  </si>
  <si>
    <t>0.3141057438148498</t>
  </si>
  <si>
    <t>0.22986788154897494</t>
  </si>
  <si>
    <t>0.26433328980018284</t>
  </si>
  <si>
    <t>0.2654644216060781</t>
  </si>
  <si>
    <t>0.31845106113398797</t>
  </si>
  <si>
    <t>0.2676974943052392</t>
  </si>
  <si>
    <t>0.28990326841578873</t>
  </si>
  <si>
    <t>0.29087694692186894</t>
  </si>
  <si>
    <t>0.7427035330261136</t>
  </si>
  <si>
    <t>0.3613065916021581</t>
  </si>
  <si>
    <t>0.3370259681093394</t>
  </si>
  <si>
    <t>0.34873778640663033</t>
  </si>
  <si>
    <t>0.3487441681634029</t>
  </si>
  <si>
    <t>0.7515360983102919</t>
  </si>
  <si>
    <t>0.37012120538196375</t>
  </si>
  <si>
    <t>0.3207416856492027</t>
  </si>
  <si>
    <t>0.3436115345263202</t>
  </si>
  <si>
    <t>0.3436667415484916</t>
  </si>
  <si>
    <t>0.7432795698924731</t>
  </si>
  <si>
    <t>0.35032793454993305</t>
  </si>
  <si>
    <t>0.30255854214123007</t>
  </si>
  <si>
    <t>0.3246420881653005</t>
  </si>
  <si>
    <t>0.32469567967147533</t>
  </si>
  <si>
    <t>0.7309907834101382</t>
  </si>
  <si>
    <t>0.3345940155273684</t>
  </si>
  <si>
    <t>0.3164701594533029</t>
  </si>
  <si>
    <t>0.32527907876575857</t>
  </si>
  <si>
    <t>0.3252798280575361</t>
  </si>
  <si>
    <t>0.7319508448540707</t>
  </si>
  <si>
    <t>0.31174886033982596</t>
  </si>
  <si>
    <t>0.26137949886104783</t>
  </si>
  <si>
    <t>0.28428098331010954</t>
  </si>
  <si>
    <t>0.2843508250045159</t>
  </si>
  <si>
    <t>0.743663594470046</t>
  </si>
  <si>
    <t>0.34040192506327965</t>
  </si>
  <si>
    <t>0.27279635535307517</t>
  </si>
  <si>
    <t>0.3028719688205497</t>
  </si>
  <si>
    <t>0.302872357859132</t>
  </si>
  <si>
    <t>0.7313748079877113</t>
  </si>
  <si>
    <t>0.32179952302464987</t>
  </si>
  <si>
    <t>0.29241548974943055</t>
  </si>
  <si>
    <t>0.3050989716701215</t>
  </si>
  <si>
    <t>0.30640464062052336</t>
  </si>
  <si>
    <t>0.7350230414746544</t>
  </si>
  <si>
    <t>0.3218098896064998</t>
  </si>
  <si>
    <t>0.27356902050113896</t>
  </si>
  <si>
    <t>0.29499571267266045</t>
  </si>
  <si>
    <t>0.29573508497744244</t>
  </si>
  <si>
    <t>0.7532642089093702</t>
  </si>
  <si>
    <t>0.36745725382465777</t>
  </si>
  <si>
    <t>0.28830797266514807</t>
  </si>
  <si>
    <t>0.3231059201582005</t>
  </si>
  <si>
    <t>0.32310604957927486</t>
  </si>
  <si>
    <t>0.7382872503840245</t>
  </si>
  <si>
    <t>0.3405911330049261</t>
  </si>
  <si>
    <t>0.30093120728929384</t>
  </si>
  <si>
    <t>0.3193516851041935</t>
  </si>
  <si>
    <t>0.3195352504799569</t>
  </si>
  <si>
    <t>0.7450076804915514</t>
  </si>
  <si>
    <t>0.3546061415220294</t>
  </si>
  <si>
    <t>0.30714168564920274</t>
  </si>
  <si>
    <t>0.3291596919986608</t>
  </si>
  <si>
    <t>0.32917169827126147</t>
  </si>
  <si>
    <t>0.749615975422427</t>
  </si>
  <si>
    <t>0.3736816583828343</t>
  </si>
  <si>
    <t>0.32379225512528476</t>
  </si>
  <si>
    <t>0.3468017057569297</t>
  </si>
  <si>
    <t>0.3469526946410325</t>
  </si>
  <si>
    <t>0.34449341534614014</t>
  </si>
  <si>
    <t>0.31329749430523923</t>
  </si>
  <si>
    <t>0.328011698009181</t>
  </si>
  <si>
    <t>0.32815571711017005</t>
  </si>
  <si>
    <t>0.3418702884436804</t>
  </si>
  <si>
    <t>0.2986533029612756</t>
  </si>
  <si>
    <t>0.3187767492783916</t>
  </si>
  <si>
    <t>0.3188038417260369</t>
  </si>
  <si>
    <t>0.7357910906298003</t>
  </si>
  <si>
    <t>0.3157911802853437</t>
  </si>
  <si>
    <t>0.2593731207289294</t>
  </si>
  <si>
    <t>0.28481497394130717</t>
  </si>
  <si>
    <t>0.28481511729723624</t>
  </si>
  <si>
    <t>0.7402073732718895</t>
  </si>
  <si>
    <t>0.3438391767633579</t>
  </si>
  <si>
    <t>0.2999143507972665</t>
  </si>
  <si>
    <t>0.3202504797705427</t>
  </si>
  <si>
    <t>0.32037821639101677</t>
  </si>
  <si>
    <t>0.7146697388632872</t>
  </si>
  <si>
    <t>0.28490460793767847</t>
  </si>
  <si>
    <t>0.24879635535307518</t>
  </si>
  <si>
    <t>0.26545334386600783</t>
  </si>
  <si>
    <t>0.26562900558069596</t>
  </si>
  <si>
    <t>0.3398690476190476</t>
  </si>
  <si>
    <t>0.29744692482915713</t>
  </si>
  <si>
    <t>0.31720109061881213</t>
  </si>
  <si>
    <t>0.31724609904427276</t>
  </si>
  <si>
    <t>0.335020345621886</t>
  </si>
  <si>
    <t>0.2860847380410023</t>
  </si>
  <si>
    <t>0.30696444501083214</t>
  </si>
  <si>
    <t>0.30862477328446347</t>
  </si>
  <si>
    <t>0.3398218058147576</t>
  </si>
  <si>
    <t>0.29836902050113895</t>
  </si>
  <si>
    <t>0.31766884639724036</t>
  </si>
  <si>
    <t>0.31774915954586136</t>
  </si>
  <si>
    <t>0.7465437788018434</t>
  </si>
  <si>
    <t>0.367521408296162</t>
  </si>
  <si>
    <t>0.32080911161731207</t>
  </si>
  <si>
    <t>0.34248366013071896</t>
  </si>
  <si>
    <t>0.34258023750176353</t>
  </si>
  <si>
    <t>0.7471198156682028</t>
  </si>
  <si>
    <t>0.3675083995261308</t>
  </si>
  <si>
    <t>0.31984692482915716</t>
  </si>
  <si>
    <t>0.3410141661972419</t>
  </si>
  <si>
    <t>0.34202522995678286</t>
  </si>
  <si>
    <t>0.3505684265648623</t>
  </si>
  <si>
    <t>0.32465968109339405</t>
  </si>
  <si>
    <t>0.33701767819689055</t>
  </si>
  <si>
    <t>0.3371169898856311</t>
  </si>
  <si>
    <t>0.3473039609528783</t>
  </si>
  <si>
    <t>0.2960911161731207</t>
  </si>
  <si>
    <t>0.3189826302729528</t>
  </si>
  <si>
    <t>0.31965932319294166</t>
  </si>
  <si>
    <t>0.7469278033794162</t>
  </si>
  <si>
    <t>0.37203389830508476</t>
  </si>
  <si>
    <t>0.3218533029612756</t>
  </si>
  <si>
    <t>0.3445179865120719</t>
  </si>
  <si>
    <t>0.3451291182904712</t>
  </si>
  <si>
    <t>0.7338709677419355</t>
  </si>
  <si>
    <t>0.3309818724613552</t>
  </si>
  <si>
    <t>0.2888911161731207</t>
  </si>
  <si>
    <t>0.30823504983388705</t>
  </si>
  <si>
    <t>0.30850746627649506</t>
  </si>
  <si>
    <t>0.7300307219662059</t>
  </si>
  <si>
    <t>0.31154555408286755</t>
  </si>
  <si>
    <t>0.27085740318906604</t>
  </si>
  <si>
    <t>0.28960128497612</t>
  </si>
  <si>
    <t>0.28978018981652853</t>
  </si>
  <si>
    <t>0.7344470046082949</t>
  </si>
  <si>
    <t>0.32481526164982655</t>
  </si>
  <si>
    <t>0.27762369020501143</t>
  </si>
  <si>
    <t>0.29902193997833615</t>
  </si>
  <si>
    <t>0.29937111900380514</t>
  </si>
  <si>
    <t>0.3400721537109947</t>
  </si>
  <si>
    <t>0.33069805913016714</t>
  </si>
  <si>
    <t>0.33071200031283987</t>
  </si>
  <si>
    <t>0.7379032258064516</t>
  </si>
  <si>
    <t>0.32698200232228103</t>
  </si>
  <si>
    <t>0.2707899772209567</t>
  </si>
  <si>
    <t>0.29588701836750786</t>
  </si>
  <si>
    <t>0.29624489601593584</t>
  </si>
  <si>
    <t>0.7463517665130568</t>
  </si>
  <si>
    <t>0.35696367347349156</t>
  </si>
  <si>
    <t>0.3040364464692483</t>
  </si>
  <si>
    <t>0.3282827423911634</t>
  </si>
  <si>
    <t>0.3283810805084</t>
  </si>
  <si>
    <t>0.3364978230859085</t>
  </si>
  <si>
    <t>0.2786678815489749</t>
  </si>
  <si>
    <t>0.3048637182187224</t>
  </si>
  <si>
    <t>0.30486463988055845</t>
  </si>
  <si>
    <t>0.34393939393939393</t>
  </si>
  <si>
    <t>0.29950797266514806</t>
  </si>
  <si>
    <t>0.3201802130263809</t>
  </si>
  <si>
    <t>0.32018964081572926</t>
  </si>
  <si>
    <t>0.34153018625561976</t>
  </si>
  <si>
    <t>0.2816364464692483</t>
  </si>
  <si>
    <t>0.3087020926507785</t>
  </si>
  <si>
    <t>0.3087050652838165</t>
  </si>
  <si>
    <t>0.7482718894009217</t>
  </si>
  <si>
    <t>0.3509441887430931</t>
  </si>
  <si>
    <t>0.2772974943052392</t>
  </si>
  <si>
    <t>0.3091163115612993</t>
  </si>
  <si>
    <t>0.3098041623320873</t>
  </si>
  <si>
    <t>0.7434715821812596</t>
  </si>
  <si>
    <t>0.33585292812777284</t>
  </si>
  <si>
    <t>0.27134578587699315</t>
  </si>
  <si>
    <t>0.3000905751801779</t>
  </si>
  <si>
    <t>0.3001728252053067</t>
  </si>
  <si>
    <t>0.32399065147531403</t>
  </si>
  <si>
    <t>0.2559963553530752</t>
  </si>
  <si>
    <t>0.2860016428768093</t>
  </si>
  <si>
    <t>0.2860078759339857</t>
  </si>
  <si>
    <t>0.28545746388443016</t>
  </si>
  <si>
    <t>0.21493940774487472</t>
  </si>
  <si>
    <t>0.24503748978358977</t>
  </si>
  <si>
    <t>0.2452295835659264</t>
  </si>
  <si>
    <t>0.3227656324343275</t>
  </si>
  <si>
    <t>0.2760637813211845</t>
  </si>
  <si>
    <t>0.29714113727119346</t>
  </si>
  <si>
    <t>0.2975936015284748</t>
  </si>
  <si>
    <t>0.728494623655914</t>
  </si>
  <si>
    <t>0.30004828918322296</t>
  </si>
  <si>
    <t>0.24170569476082004</t>
  </si>
  <si>
    <t>0.2663367571558115</t>
  </si>
  <si>
    <t>0.26773547531979824</t>
  </si>
  <si>
    <t>0.3411043423930022</t>
  </si>
  <si>
    <t>0.31222596810933945</t>
  </si>
  <si>
    <t>0.32600647917090425</t>
  </si>
  <si>
    <t>0.32602691722068206</t>
  </si>
  <si>
    <t>0.3488727834377877</t>
  </si>
  <si>
    <t>0.29914168564920274</t>
  </si>
  <si>
    <t>0.32195498750590934</t>
  </si>
  <si>
    <t>0.32209895764132795</t>
  </si>
  <si>
    <t>0.34063544290781966</t>
  </si>
  <si>
    <t>0.2868300683371299</t>
  </si>
  <si>
    <t>0.3114219114219114</t>
  </si>
  <si>
    <t>0.3114258413133933</t>
  </si>
  <si>
    <t>0.7271505376344086</t>
  </si>
  <si>
    <t>0.30442583732057416</t>
  </si>
  <si>
    <t>0.2624911161731207</t>
  </si>
  <si>
    <t>0.2817517864096061</t>
  </si>
  <si>
    <t>0.2819075257416979</t>
  </si>
  <si>
    <t>0.7302227342549923</t>
  </si>
  <si>
    <t>0.31432476528509273</t>
  </si>
  <si>
    <t>0.2746132118451025</t>
  </si>
  <si>
    <t>0.2930456018624184</t>
  </si>
  <si>
    <t>0.2931301315565025</t>
  </si>
  <si>
    <t>0.7405913978494624</t>
  </si>
  <si>
    <t>0.351256970877224</t>
  </si>
  <si>
    <t>0.31877539863325743</t>
  </si>
  <si>
    <t>0.3342228472860809</t>
  </si>
  <si>
    <t>0.3342288701541485</t>
  </si>
  <si>
    <t>0.745583717357911</t>
  </si>
  <si>
    <t>0.36484525884403407</t>
  </si>
  <si>
    <t>0.3215416856492027</t>
  </si>
  <si>
    <t>0.34122640984818675</t>
  </si>
  <si>
    <t>0.3418274792987014</t>
  </si>
  <si>
    <t>0.3580005143117124</t>
  </si>
  <si>
    <t>0.306870159453303</t>
  </si>
  <si>
    <t>0.3304328834417969</t>
  </si>
  <si>
    <t>0.33046930552400106</t>
  </si>
  <si>
    <t>0.738863287250384</t>
  </si>
  <si>
    <t>0.34848020173107064</t>
  </si>
  <si>
    <t>0.3224364464692483</t>
  </si>
  <si>
    <t>0.33494431871939445</t>
  </si>
  <si>
    <t>0.3349528386647055</t>
  </si>
  <si>
    <t>0.7476958525345623</t>
  </si>
  <si>
    <t>0.3690243268556522</t>
  </si>
  <si>
    <t>0.3412620442093331</t>
  </si>
  <si>
    <t>0.34174407981608346</t>
  </si>
  <si>
    <t>0.7331029185867896</t>
  </si>
  <si>
    <t>0.33178511108223985</t>
  </si>
  <si>
    <t>0.2946132118451025</t>
  </si>
  <si>
    <t>0.3115585237632156</t>
  </si>
  <si>
    <t>0.3120962289985597</t>
  </si>
  <si>
    <t>0.7265745007680491</t>
  </si>
  <si>
    <t>0.296744176187549</t>
  </si>
  <si>
    <t>0.2470742596810934</t>
  </si>
  <si>
    <t>0.2694876123735848</t>
  </si>
  <si>
    <t>0.2696409051638856</t>
  </si>
  <si>
    <t>0.32563193757555775</t>
  </si>
  <si>
    <t>0.2643353075170843</t>
  </si>
  <si>
    <t>0.2915479403566214</t>
  </si>
  <si>
    <t>0.29179931283440186</t>
  </si>
  <si>
    <t>0.7250384024577573</t>
  </si>
  <si>
    <t>0.3148989898989899</t>
  </si>
  <si>
    <t>0.29323006833712983</t>
  </si>
  <si>
    <t>0.3036050348283026</t>
  </si>
  <si>
    <t>0.30367847441857226</t>
  </si>
  <si>
    <t>0.33332531845772423</t>
  </si>
  <si>
    <t>0.27590159453302965</t>
  </si>
  <si>
    <t>0.30147481032694723</t>
  </si>
  <si>
    <t>0.3019071708741526</t>
  </si>
  <si>
    <t>0.750768049155146</t>
  </si>
  <si>
    <t>0.3730237279533054</t>
  </si>
  <si>
    <t>0.31615854214123007</t>
  </si>
  <si>
    <t>0.3420590872219613</t>
  </si>
  <si>
    <t>0.3422451305882454</t>
  </si>
  <si>
    <t>0.7590245775729647</t>
  </si>
  <si>
    <t>0.39903346767492104</t>
  </si>
  <si>
    <t>0.33370387243735766</t>
  </si>
  <si>
    <t>0.3632838287388409</t>
  </si>
  <si>
    <t>0.36345633313794035</t>
  </si>
  <si>
    <t>0.32901947872634196</t>
  </si>
  <si>
    <t>0.27230797266514806</t>
  </si>
  <si>
    <t>0.29797121481838384</t>
  </si>
  <si>
    <t>0.29798947981499696</t>
  </si>
  <si>
    <t>0.36190893304442706</t>
  </si>
  <si>
    <t>0.3016364464692483</t>
  </si>
  <si>
    <t>0.32778734514749186</t>
  </si>
  <si>
    <t>0.32903529398096953</t>
  </si>
  <si>
    <t>0.7223502304147466</t>
  </si>
  <si>
    <t>0.30805940791383424</t>
  </si>
  <si>
    <t>0.2827353075170843</t>
  </si>
  <si>
    <t>0.29458536256751455</t>
  </si>
  <si>
    <t>0.29485460568657823</t>
  </si>
  <si>
    <t>0.7417434715821813</t>
  </si>
  <si>
    <t>0.34715501792114695</t>
  </si>
  <si>
    <t>0.29985968109339406</t>
  </si>
  <si>
    <t>0.321333144492688</t>
  </si>
  <si>
    <t>0.32177875749146506</t>
  </si>
  <si>
    <t>0.7386712749615976</t>
  </si>
  <si>
    <t>0.33736559139784944</t>
  </si>
  <si>
    <t>0.2878469248291572</t>
  </si>
  <si>
    <t>0.3106415445116736</t>
  </si>
  <si>
    <t>0.3106452462374623</t>
  </si>
  <si>
    <t>0.34175774134790526</t>
  </si>
  <si>
    <t>0.26959635535307513</t>
  </si>
  <si>
    <t>0.3012041620021253</t>
  </si>
  <si>
    <t>0.301418251642662</t>
  </si>
  <si>
    <t>0.7400153609831028</t>
  </si>
  <si>
    <t>0.3399682791435369</t>
  </si>
  <si>
    <t>0.2916027334851936</t>
  </si>
  <si>
    <t>0.31386238469133976</t>
  </si>
  <si>
    <t>0.3139335957927812</t>
  </si>
  <si>
    <t>0.7244623655913978</t>
  </si>
  <si>
    <t>0.29580393520818843</t>
  </si>
  <si>
    <t>0.2552783599088838</t>
  </si>
  <si>
    <t>0.273617138090864</t>
  </si>
  <si>
    <t>0.2740510595372991</t>
  </si>
  <si>
    <t>0.33251264170948536</t>
  </si>
  <si>
    <t>0.28098587699316624</t>
  </si>
  <si>
    <t>0.30457038000010694</t>
  </si>
  <si>
    <t>0.3045854338479282</t>
  </si>
  <si>
    <t>0.7427035330261137</t>
  </si>
  <si>
    <t>0.3576167531504818</t>
  </si>
  <si>
    <t>0.31693120728929386</t>
  </si>
  <si>
    <t>0.33599742904017843</t>
  </si>
  <si>
    <t>0.3360470002724993</t>
  </si>
  <si>
    <t>0.35812324929971984</t>
  </si>
  <si>
    <t>0.3167416856492027</t>
  </si>
  <si>
    <t>0.3356983114138574</t>
  </si>
  <si>
    <t>0.33616374411851196</t>
  </si>
  <si>
    <t>0.738479262672811</t>
  </si>
  <si>
    <t>0.3437050147492625</t>
  </si>
  <si>
    <t>0.30188063781321184</t>
  </si>
  <si>
    <t>0.32137385666797424</t>
  </si>
  <si>
    <t>0.3214380265740678</t>
  </si>
  <si>
    <t>0.3567841983407293</t>
  </si>
  <si>
    <t>0.3095143507972665</t>
  </si>
  <si>
    <t>0.33130971296076195</t>
  </si>
  <si>
    <t>0.3314725198397005</t>
  </si>
  <si>
    <t>0.7213901689708142</t>
  </si>
  <si>
    <t>0.2971216129915154</t>
  </si>
  <si>
    <t>0.2508847380410023</t>
  </si>
  <si>
    <t>0.27146273984448044</t>
  </si>
  <si>
    <t>0.27205260632927647</t>
  </si>
  <si>
    <t>0.7475038402457757</t>
  </si>
  <si>
    <t>0.3665918818882984</t>
  </si>
  <si>
    <t>0.3071143507972665</t>
  </si>
  <si>
    <t>0.3340728254411119</t>
  </si>
  <si>
    <t>0.33422765695629064</t>
  </si>
  <si>
    <t>0.7442396313364056</t>
  </si>
  <si>
    <t>0.3556060774093379</t>
  </si>
  <si>
    <t>0.3162259681093394</t>
  </si>
  <si>
    <t>0.33410812768801434</t>
  </si>
  <si>
    <t>0.334761870453845</t>
  </si>
  <si>
    <t>0.7548003072196621</t>
  </si>
  <si>
    <t>0.3901191401191401</t>
  </si>
  <si>
    <t>0.3331480637813212</t>
  </si>
  <si>
    <t>0.3589829002886965</t>
  </si>
  <si>
    <t>0.3593898229418738</t>
  </si>
  <si>
    <t>0.5691244239631337</t>
  </si>
  <si>
    <t>0.5399849108432657</t>
  </si>
  <si>
    <t>0.5262357201523183</t>
  </si>
  <si>
    <t>0.5316968717563353</t>
  </si>
  <si>
    <t>0.5330216658134956</t>
  </si>
  <si>
    <t>0.5503072196620584</t>
  </si>
  <si>
    <t>0.5398172033446006</t>
  </si>
  <si>
    <t>0.48767479813548653</t>
  </si>
  <si>
    <t>0.5070699158480234</t>
  </si>
  <si>
    <t>0.5124229586058591</t>
  </si>
  <si>
    <t>0.59715821812596</t>
  </si>
  <si>
    <t>0.5677827691025421</t>
  </si>
  <si>
    <t>0.5227050911456944</t>
  </si>
  <si>
    <t>0.543760802231463</t>
  </si>
  <si>
    <t>0.5443122383905125</t>
  </si>
  <si>
    <t>0.536674347158218</t>
  </si>
  <si>
    <t>0.5262602179836512</t>
  </si>
  <si>
    <t>0.4780909003637295</t>
  </si>
  <si>
    <t>0.4930264720399158</t>
  </si>
  <si>
    <t>0.5010204436381062</t>
  </si>
  <si>
    <t>0.5593317972350231</t>
  </si>
  <si>
    <t>0.5512464063735598</t>
  </si>
  <si>
    <t>0.5110972149630404</t>
  </si>
  <si>
    <t>0.522134644003343</t>
  </si>
  <si>
    <t>0.5304131307371821</t>
  </si>
  <si>
    <t>0.5762288786482335</t>
  </si>
  <si>
    <t>0.550908411736696</t>
  </si>
  <si>
    <t>0.48552415440901964</t>
  </si>
  <si>
    <t>0.5147954626389506</t>
  </si>
  <si>
    <t>0.5161538714669633</t>
  </si>
  <si>
    <t>0.5746927803379416</t>
  </si>
  <si>
    <t>0.5760394552799927</t>
  </si>
  <si>
    <t>0.4893561135347889</t>
  </si>
  <si>
    <t>0.520726016741953</t>
  </si>
  <si>
    <t>0.529171393855347</t>
  </si>
  <si>
    <t>0.5781490015360983</t>
  </si>
  <si>
    <t>0.5549260229364292</t>
  </si>
  <si>
    <t>0.5268743800066132</t>
  </si>
  <si>
    <t>0.5381280205869946</t>
  </si>
  <si>
    <t>0.5405365046800794</t>
  </si>
  <si>
    <t>0.5935099846390168</t>
  </si>
  <si>
    <t>0.5728181143599184</t>
  </si>
  <si>
    <t>0.5453741826753848</t>
  </si>
  <si>
    <t>0.556871667491205</t>
  </si>
  <si>
    <t>0.558759368614811</t>
  </si>
  <si>
    <t>0.5917818740399385</t>
  </si>
  <si>
    <t>0.5646518817204301</t>
  </si>
  <si>
    <t>0.5546434171368838</t>
  </si>
  <si>
    <t>0.5584344109003473</t>
  </si>
  <si>
    <t>0.5596029028084297</t>
  </si>
  <si>
    <t>0.581989247311828</t>
  </si>
  <si>
    <t>0.5660946196660482</t>
  </si>
  <si>
    <t>0.5122372028031701</t>
  </si>
  <si>
    <t>0.5346916338960155</t>
  </si>
  <si>
    <t>0.537820953545936</t>
  </si>
  <si>
    <t>0.5808371735791091</t>
  </si>
  <si>
    <t>0.5536538046380566</t>
  </si>
  <si>
    <t>0.521195773911745</t>
  </si>
  <si>
    <t>0.5345686425817425</t>
  </si>
  <si>
    <t>0.5369347096490373</t>
  </si>
  <si>
    <t>0.5973502304147464</t>
  </si>
  <si>
    <t>0.5771316644964701</t>
  </si>
  <si>
    <t>0.5433355377542639</t>
  </si>
  <si>
    <t>0.5588840878164602</t>
  </si>
  <si>
    <t>0.559723912764797</t>
  </si>
  <si>
    <t>0.5950460829493087</t>
  </si>
  <si>
    <t>0.5791556077035118</t>
  </si>
  <si>
    <t>0.5172984821495238</t>
  </si>
  <si>
    <t>0.5447052804781592</t>
  </si>
  <si>
    <t>0.5464821912125265</t>
  </si>
  <si>
    <t>0.5606758832565284</t>
  </si>
  <si>
    <t>0.5653015101188233</t>
  </si>
  <si>
    <t>0.4891161160947617</t>
  </si>
  <si>
    <t>0.5114625985118655</t>
  </si>
  <si>
    <t>0.5244564813369584</t>
  </si>
  <si>
    <t>0.5387864823348694</t>
  </si>
  <si>
    <t>0.5387450895093464</t>
  </si>
  <si>
    <t>0.47375627993301406</t>
  </si>
  <si>
    <t>0.4913507020262835</t>
  </si>
  <si>
    <t>0.5041649861248045</t>
  </si>
  <si>
    <t>0.5940860215053764</t>
  </si>
  <si>
    <t>0.5847445342163818</t>
  </si>
  <si>
    <t>0.5003746626702649</t>
  </si>
  <si>
    <t>0.536317838678857</t>
  </si>
  <si>
    <t>0.5392796476115937</t>
  </si>
  <si>
    <t>0.563162498464006</t>
  </si>
  <si>
    <t>0.5020973109620164</t>
  </si>
  <si>
    <t>0.5240829667803197</t>
  </si>
  <si>
    <t>0.5308796475965513</t>
  </si>
  <si>
    <t>0.599078341013825</t>
  </si>
  <si>
    <t>0.5747502903600464</t>
  </si>
  <si>
    <t>0.5457528453029834</t>
  </si>
  <si>
    <t>0.5583469712898436</t>
  </si>
  <si>
    <t>0.5598763561105143</t>
  </si>
  <si>
    <t>0.6069508448540707</t>
  </si>
  <si>
    <t>0.5859085474558459</t>
  </si>
  <si>
    <t>0.5580607140190504</t>
  </si>
  <si>
    <t>0.5694502977632239</t>
  </si>
  <si>
    <t>0.5716456785237656</t>
  </si>
  <si>
    <t>0.6040706605222734</t>
  </si>
  <si>
    <t>0.5755735492577598</t>
  </si>
  <si>
    <t>0.5408182312721997</t>
  </si>
  <si>
    <t>0.5572249065548364</t>
  </si>
  <si>
    <t>0.5576548919571529</t>
  </si>
  <si>
    <t>0.6017665130568356</t>
  </si>
  <si>
    <t>0.5785529681903354</t>
  </si>
  <si>
    <t>0.5311623342684344</t>
  </si>
  <si>
    <t>0.5530269929965208</t>
  </si>
  <si>
    <t>0.5538457375527223</t>
  </si>
  <si>
    <t>0.5777649769585254</t>
  </si>
  <si>
    <t>0.5710475157104751</t>
  </si>
  <si>
    <t>0.5203117833409777</t>
  </si>
  <si>
    <t>0.5363240056116942</t>
  </si>
  <si>
    <t>0.5445003337214324</t>
  </si>
  <si>
    <t>0.5940860215053763</t>
  </si>
  <si>
    <t>0.5729304274974991</t>
  </si>
  <si>
    <t>0.5280010346556303</t>
  </si>
  <si>
    <t>0.5474447280492604</t>
  </si>
  <si>
    <t>0.5495489390642849</t>
  </si>
  <si>
    <t>0.5718125960061444</t>
  </si>
  <si>
    <t>0.5591403388278389</t>
  </si>
  <si>
    <t>0.5247130697272562</t>
  </si>
  <si>
    <t>0.5350006821282401</t>
  </si>
  <si>
    <t>0.5413799343691962</t>
  </si>
  <si>
    <t>0.5679723502304148</t>
  </si>
  <si>
    <t>0.5554030366873492</t>
  </si>
  <si>
    <t>0.5299130142611812</t>
  </si>
  <si>
    <t>0.5346509989536233</t>
  </si>
  <si>
    <t>0.5423586927394739</t>
  </si>
  <si>
    <t>0.5672043010752688</t>
  </si>
  <si>
    <t>0.5576359514916978</t>
  </si>
  <si>
    <t>0.5274703736493478</t>
  </si>
  <si>
    <t>0.5338220310200384</t>
  </si>
  <si>
    <t>0.5421338662926006</t>
  </si>
  <si>
    <t>0.602726574500768</t>
  </si>
  <si>
    <t>0.5841500519340475</t>
  </si>
  <si>
    <t>0.5484848161619609</t>
  </si>
  <si>
    <t>0.5639012237765284</t>
  </si>
  <si>
    <t>0.565755907523213</t>
  </si>
  <si>
    <t>0.592357910906298</t>
  </si>
  <si>
    <t>0.5718213643031045</t>
  </si>
  <si>
    <t>0.5296823500549328</t>
  </si>
  <si>
    <t>0.5486653887683636</t>
  </si>
  <si>
    <t>0.5499458242539084</t>
  </si>
  <si>
    <t>0.5854454685099846</t>
  </si>
  <si>
    <t>0.5629430975406325</t>
  </si>
  <si>
    <t>0.5389595844310994</t>
  </si>
  <si>
    <t>0.5488758386397392</t>
  </si>
  <si>
    <t>0.550690333861332</t>
  </si>
  <si>
    <t>0.5785330261136713</t>
  </si>
  <si>
    <t>0.5707824173872049</t>
  </si>
  <si>
    <t>0.4910214291047562</t>
  </si>
  <si>
    <t>0.5228187539820058</t>
  </si>
  <si>
    <t>0.5279061650026801</t>
  </si>
  <si>
    <t>0.5781490015360984</t>
  </si>
  <si>
    <t>0.557912123294881</t>
  </si>
  <si>
    <t>0.5027333041780888</t>
  </si>
  <si>
    <t>0.5258409420690294</t>
  </si>
  <si>
    <t>0.5288874074596371</t>
  </si>
  <si>
    <t>0.5992703533026114</t>
  </si>
  <si>
    <t>0.5823755279457413</t>
  </si>
  <si>
    <t>0.5282236989472112</t>
  </si>
  <si>
    <t>0.5535494509694716</t>
  </si>
  <si>
    <t>0.5539794159743018</t>
  </si>
  <si>
    <t>0.603494623655914</t>
  </si>
  <si>
    <t>0.5777614698847575</t>
  </si>
  <si>
    <t>0.5467408347644291</t>
  </si>
  <si>
    <t>0.560911264578943</t>
  </si>
  <si>
    <t>0.5618232831244636</t>
  </si>
  <si>
    <t>0.5683872219644504</t>
  </si>
  <si>
    <t>0.5420662179603417</t>
  </si>
  <si>
    <t>0.5539783911992746</t>
  </si>
  <si>
    <t>0.5549147774590565</t>
  </si>
  <si>
    <t>0.6094470046082949</t>
  </si>
  <si>
    <t>0.5814276168657613</t>
  </si>
  <si>
    <t>0.5680446075241864</t>
  </si>
  <si>
    <t>0.5738213716881477</t>
  </si>
  <si>
    <t>0.5746582047278613</t>
  </si>
  <si>
    <t>0.6088709677419355</t>
  </si>
  <si>
    <t>0.5812817704551136</t>
  </si>
  <si>
    <t>0.5754511951872513</t>
  </si>
  <si>
    <t>0.5770903899123976</t>
  </si>
  <si>
    <t>0.5783517881557046</t>
  </si>
  <si>
    <t>0.5865975422427036</t>
  </si>
  <si>
    <t>0.56871174140003</t>
  </si>
  <si>
    <t>0.5155371676035456</t>
  </si>
  <si>
    <t>0.5387170342238639</t>
  </si>
  <si>
    <t>0.5408205402091573</t>
  </si>
  <si>
    <t>0.5910138248847926</t>
  </si>
  <si>
    <t>0.5664559551908024</t>
  </si>
  <si>
    <t>0.5592713677720771</t>
  </si>
  <si>
    <t>0.5600432496029564</t>
  </si>
  <si>
    <t>0.5628407348386709</t>
  </si>
  <si>
    <t>0.5998463901689708</t>
  </si>
  <si>
    <t>0.5786932164170016</t>
  </si>
  <si>
    <t>0.535487621465371</t>
  </si>
  <si>
    <t>0.5553951518940579</t>
  </si>
  <si>
    <t>0.5562527077853059</t>
  </si>
  <si>
    <t>0.6008064516129032</t>
  </si>
  <si>
    <t>0.5813227533674262</t>
  </si>
  <si>
    <t>0.5487034804962081</t>
  </si>
  <si>
    <t>0.5614990429266701</t>
  </si>
  <si>
    <t>0.5645423238958852</t>
  </si>
  <si>
    <t>0.5616918790129353</t>
  </si>
  <si>
    <t>0.5490608100180265</t>
  </si>
  <si>
    <t>0.5528370897587979</t>
  </si>
  <si>
    <t>0.5553045265916848</t>
  </si>
  <si>
    <t>0.6050307219662059</t>
  </si>
  <si>
    <t>0.5805062566949071</t>
  </si>
  <si>
    <t>0.5388675854124223</t>
  </si>
  <si>
    <t>0.55853438157804</t>
  </si>
  <si>
    <t>0.5589124796289362</t>
  </si>
  <si>
    <t>0.5902457757296466</t>
  </si>
  <si>
    <t>0.5739789548778312</t>
  </si>
  <si>
    <t>0.5173824812535333</t>
  </si>
  <si>
    <t>0.5420862232473115</t>
  </si>
  <si>
    <t>0.5442132111881897</t>
  </si>
  <si>
    <t>0.5852534562211982</t>
  </si>
  <si>
    <t>0.5701658712917126</t>
  </si>
  <si>
    <t>0.5266890486501478</t>
  </si>
  <si>
    <t>0.5431738497034079</t>
  </si>
  <si>
    <t>0.54756579901986</t>
  </si>
  <si>
    <t>0.6096390168970813</t>
  </si>
  <si>
    <t>0.5903074676509958</t>
  </si>
  <si>
    <t>0.5284383633241245</t>
  </si>
  <si>
    <t>0.5568359165399084</t>
  </si>
  <si>
    <t>0.5576621667347033</t>
  </si>
  <si>
    <t>0.5973502304147466</t>
  </si>
  <si>
    <t>0.5750282056595519</t>
  </si>
  <si>
    <t>0.5277237042804876</t>
  </si>
  <si>
    <t>0.5491719199474501</t>
  </si>
  <si>
    <t>0.5503613496764123</t>
  </si>
  <si>
    <t>0.568720947668316</t>
  </si>
  <si>
    <t>0.4696203240498768</t>
  </si>
  <si>
    <t>0.5063005417894496</t>
  </si>
  <si>
    <t>0.5144414905053187</t>
  </si>
  <si>
    <t>0.5702856133047329</t>
  </si>
  <si>
    <t>0.5029973013621187</t>
  </si>
  <si>
    <t>0.5287557749070181</t>
  </si>
  <si>
    <t>0.534532173349579</t>
  </si>
  <si>
    <t>0.5910138248847927</t>
  </si>
  <si>
    <t>0.5874001979968886</t>
  </si>
  <si>
    <t>0.5101305586073749</t>
  </si>
  <si>
    <t>0.5413729905631135</t>
  </si>
  <si>
    <t>0.5460453647009373</t>
  </si>
  <si>
    <t>0.5504992319508448</t>
  </si>
  <si>
    <t>0.5382966229475901</t>
  </si>
  <si>
    <t>0.488793452869836</t>
  </si>
  <si>
    <t>0.5057191480059875</t>
  </si>
  <si>
    <t>0.512352073481617</t>
  </si>
  <si>
    <t>0.5720046082949308</t>
  </si>
  <si>
    <t>0.5597941686697896</t>
  </si>
  <si>
    <t>0.5089665710232424</t>
  </si>
  <si>
    <t>0.5274576836253363</t>
  </si>
  <si>
    <t>0.5331717529004719</t>
  </si>
  <si>
    <t>0.586021505376344</t>
  </si>
  <si>
    <t>0.5714402335246388</t>
  </si>
  <si>
    <t>0.5048599481605529</t>
  </si>
  <si>
    <t>0.5338710959874312</t>
  </si>
  <si>
    <t>0.5360907516012784</t>
  </si>
  <si>
    <t>0.6006144393241168</t>
  </si>
  <si>
    <t>0.5727135398498948</t>
  </si>
  <si>
    <t>0.5467661678275432</t>
  </si>
  <si>
    <t>0.5579518689196108</t>
  </si>
  <si>
    <t>0.5594391489173841</t>
  </si>
  <si>
    <t>0.5892298542967589</t>
  </si>
  <si>
    <t>0.5502421307506054</t>
  </si>
  <si>
    <t>0.5676864413796782</t>
  </si>
  <si>
    <t>0.5690689982459561</t>
  </si>
  <si>
    <t>0.6092549923195084</t>
  </si>
  <si>
    <t>0.5839065632792682</t>
  </si>
  <si>
    <t>0.553071433904705</t>
  </si>
  <si>
    <t>0.5667375085892092</t>
  </si>
  <si>
    <t>0.5680708703582386</t>
  </si>
  <si>
    <t>0.6081029185867896</t>
  </si>
  <si>
    <t>0.5823123316232439</t>
  </si>
  <si>
    <t>0.5578340497701358</t>
  </si>
  <si>
    <t>0.5688828171185518</t>
  </si>
  <si>
    <t>0.5698104234361615</t>
  </si>
  <si>
    <t>0.603110599078341</t>
  </si>
  <si>
    <t>0.5767699181837395</t>
  </si>
  <si>
    <t>0.5353702893835799</t>
  </si>
  <si>
    <t>0.5546468954045972</t>
  </si>
  <si>
    <t>0.5552995492919107</t>
  </si>
  <si>
    <t>0.5977342549923195</t>
  </si>
  <si>
    <t>0.5672319159091161</t>
  </si>
  <si>
    <t>0.5504527951701849</t>
  </si>
  <si>
    <t>0.5582484134204149</t>
  </si>
  <si>
    <t>0.5587164081727497</t>
  </si>
  <si>
    <t>0.57642089093702</t>
  </si>
  <si>
    <t>0.5615675700172211</t>
  </si>
  <si>
    <t>0.5152131710595087</t>
  </si>
  <si>
    <t>0.5332024052324355</t>
  </si>
  <si>
    <t>0.5373926138824545</t>
  </si>
  <si>
    <t>0.5769969278033794</t>
  </si>
  <si>
    <t>0.563023211567732</t>
  </si>
  <si>
    <t>0.5311783340977696</t>
  </si>
  <si>
    <t>0.5404964127756804</t>
  </si>
  <si>
    <t>0.5466373772978542</t>
  </si>
  <si>
    <t>0.5929339477726574</t>
  </si>
  <si>
    <t>0.5810510917653775</t>
  </si>
  <si>
    <t>0.5489634777229042</t>
  </si>
  <si>
    <t>0.5587005379117236</t>
  </si>
  <si>
    <t>0.5645517087707244</t>
  </si>
  <si>
    <t>0.5779569892473118</t>
  </si>
  <si>
    <t>0.5662914871506203</t>
  </si>
  <si>
    <t>0.5466808354044224</t>
  </si>
  <si>
    <t>0.5485885986100517</t>
  </si>
  <si>
    <t>0.5563133907359198</t>
  </si>
  <si>
    <t>0.6021505376344086</t>
  </si>
  <si>
    <t>0.5752739012176211</t>
  </si>
  <si>
    <t>0.5432435387355868</t>
  </si>
  <si>
    <t>0.5578736037307561</t>
  </si>
  <si>
    <t>0.5588001021294056</t>
  </si>
  <si>
    <t>0.5969662058371736</t>
  </si>
  <si>
    <t>0.5708493019678844</t>
  </si>
  <si>
    <t>0.5488888118526736</t>
  </si>
  <si>
    <t>0.5592225649290982</t>
  </si>
  <si>
    <t>0.5596537105180521</t>
  </si>
  <si>
    <t>0.6004224270353302</t>
  </si>
  <si>
    <t>0.5791652791652792</t>
  </si>
  <si>
    <t>0.5427555439408647</t>
  </si>
  <si>
    <t>0.5592057778168451</t>
  </si>
  <si>
    <t>0.5603696083556405</t>
  </si>
  <si>
    <t>0.5834273916035788</t>
  </si>
  <si>
    <t>0.5663752919968854</t>
  </si>
  <si>
    <t>0.5729893962871814</t>
  </si>
  <si>
    <t>0.5747748965826552</t>
  </si>
  <si>
    <t>0.5875576036866359</t>
  </si>
  <si>
    <t>0.5774007155812363</t>
  </si>
  <si>
    <t>0.5055786071615236</t>
  </si>
  <si>
    <t>0.5347991208210563</t>
  </si>
  <si>
    <t>0.5391080760772172</t>
  </si>
  <si>
    <t>0.5963901689708141</t>
  </si>
  <si>
    <t>0.5753200539289379</t>
  </si>
  <si>
    <t>0.532570319249928</t>
  </si>
  <si>
    <t>0.550916122550072</t>
  </si>
  <si>
    <t>0.5531204029017285</t>
  </si>
  <si>
    <t>0.5985023041474655</t>
  </si>
  <si>
    <t>0.5872206955213138</t>
  </si>
  <si>
    <t>0.523910411622276</t>
  </si>
  <si>
    <t>0.5519482616747791</t>
  </si>
  <si>
    <t>0.5537618996098063</t>
  </si>
  <si>
    <t>0.592741935483871</t>
  </si>
  <si>
    <t>0.5723883834614619</t>
  </si>
  <si>
    <t>0.5691325959189768</t>
  </si>
  <si>
    <t>0.5665721466568565</t>
  </si>
  <si>
    <t>0.5707558466951657</t>
  </si>
  <si>
    <t>0.6009984639016897</t>
  </si>
  <si>
    <t>0.578112296140418</t>
  </si>
  <si>
    <t>0.5542060884683897</t>
  </si>
  <si>
    <t>0.5642576257210707</t>
  </si>
  <si>
    <t>0.5659068309663623</t>
  </si>
  <si>
    <t>0.6059907834101383</t>
  </si>
  <si>
    <t>0.5840856144988442</t>
  </si>
  <si>
    <t>0.5450088532388988</t>
  </si>
  <si>
    <t>0.5635747278748746</t>
  </si>
  <si>
    <t>0.563871031250668</t>
  </si>
  <si>
    <t>0.6015745007680492</t>
  </si>
  <si>
    <t>0.572747381726255</t>
  </si>
  <si>
    <t>0.5580233810839351</t>
  </si>
  <si>
    <t>0.5651021599096235</t>
  </si>
  <si>
    <t>0.5652895192719177</t>
  </si>
  <si>
    <t>0.6102150537634409</t>
  </si>
  <si>
    <t>0.5849903437030597</t>
  </si>
  <si>
    <t>0.5659006303932759</t>
  </si>
  <si>
    <t>0.5742108913000484</t>
  </si>
  <si>
    <t>0.5752871674668817</t>
  </si>
  <si>
    <t>0.6065668202764978</t>
  </si>
  <si>
    <t>0.5801507211197114</t>
  </si>
  <si>
    <t>0.5682126057322056</t>
  </si>
  <si>
    <t>0.5722502497502497</t>
  </si>
  <si>
    <t>0.574119610504347</t>
  </si>
  <si>
    <t>0.572553628356838</t>
  </si>
  <si>
    <t>0.5608100180264743</t>
  </si>
  <si>
    <t>0.5652904733056421</t>
  </si>
  <si>
    <t>0.5666209811203441</t>
  </si>
  <si>
    <t>0.6046466973886329</t>
  </si>
  <si>
    <t>0.5738285897288291</t>
  </si>
  <si>
    <t>0.5689232648185086</t>
  </si>
  <si>
    <t>0.5705928877348495</t>
  </si>
  <si>
    <t>0.5713653990857774</t>
  </si>
  <si>
    <t>0.613479262672811</t>
  </si>
  <si>
    <t>0.5899516524176445</t>
  </si>
  <si>
    <t>0.5846230973536282</t>
  </si>
  <si>
    <t>0.5858813814830002</t>
  </si>
  <si>
    <t>0.5872752881712422</t>
  </si>
  <si>
    <t>0.6036866359447004</t>
  </si>
  <si>
    <t>0.5794437634079068</t>
  </si>
  <si>
    <t>0.555744738722787</t>
  </si>
  <si>
    <t>0.5652828951476925</t>
  </si>
  <si>
    <t>0.5673468719869067</t>
  </si>
  <si>
    <t>0.5839093701996928</t>
  </si>
  <si>
    <t>0.5583640731501027</t>
  </si>
  <si>
    <t>0.53303698093887</t>
  </si>
  <si>
    <t>0.5442600295620795</t>
  </si>
  <si>
    <t>0.5454066563369802</t>
  </si>
  <si>
    <t>0.6059907834101382</t>
  </si>
  <si>
    <t>0.5831170643523927</t>
  </si>
  <si>
    <t>0.5541767554479419</t>
  </si>
  <si>
    <t>0.5664071047042925</t>
  </si>
  <si>
    <t>0.5682786930572973</t>
  </si>
  <si>
    <t>0.5933179723502304</t>
  </si>
  <si>
    <t>0.574404329718458</t>
  </si>
  <si>
    <t>0.5416875553327432</t>
  </si>
  <si>
    <t>0.5553561979326834</t>
  </si>
  <si>
    <t>0.557566417792672</t>
  </si>
  <si>
    <t>0.5931259600614439</t>
  </si>
  <si>
    <t>0.5734318314592965</t>
  </si>
  <si>
    <t>0.5386569209928428</t>
  </si>
  <si>
    <t>0.5524321569284243</t>
  </si>
  <si>
    <t>0.555500672139825</t>
  </si>
  <si>
    <t>0.5963901689708142</t>
  </si>
  <si>
    <t>0.5761131986006832</t>
  </si>
  <si>
    <t>0.5309476698915212</t>
  </si>
  <si>
    <t>0.5512437798577041</t>
  </si>
  <si>
    <t>0.5526091095738841</t>
  </si>
  <si>
    <t>0.5981182795698925</t>
  </si>
  <si>
    <t>0.5803220394160218</t>
  </si>
  <si>
    <t>0.5428435430022079</t>
  </si>
  <si>
    <t>0.5585534831719984</t>
  </si>
  <si>
    <t>0.5609574881748035</t>
  </si>
  <si>
    <t>0.5975422427035331</t>
  </si>
  <si>
    <t>0.5806617020605219</t>
  </si>
  <si>
    <t>0.5240410768951798</t>
  </si>
  <si>
    <t>0.5487989547098628</t>
  </si>
  <si>
    <t>0.5509003678749429</t>
  </si>
  <si>
    <t>0.5807846889952153</t>
  </si>
  <si>
    <t>0.5322676558116713</t>
  </si>
  <si>
    <t>0.5537034290950872</t>
  </si>
  <si>
    <t>0.5554687636841159</t>
  </si>
  <si>
    <t>0.5821812596006144</t>
  </si>
  <si>
    <t>0.5555565980497019</t>
  </si>
  <si>
    <t>0.5340543034207635</t>
  </si>
  <si>
    <t>0.5429876941496702</t>
  </si>
  <si>
    <t>0.5445932884515746</t>
  </si>
  <si>
    <t>0.5673963133640553</t>
  </si>
  <si>
    <t>0.5524199738137162</t>
  </si>
  <si>
    <t>0.5062679331420464</t>
  </si>
  <si>
    <t>0.5236231928771065</t>
  </si>
  <si>
    <t>0.5283379861648683</t>
  </si>
  <si>
    <t>0.581605222734255</t>
  </si>
  <si>
    <t>0.5771975577267108</t>
  </si>
  <si>
    <t>0.48015087839063053</t>
  </si>
  <si>
    <t>0.5197722942429831</t>
  </si>
  <si>
    <t>0.5242205972613753</t>
  </si>
  <si>
    <t>0.5892857142857143</t>
  </si>
  <si>
    <t>0.5794000417725484</t>
  </si>
  <si>
    <t>0.49759602564239314</t>
  </si>
  <si>
    <t>0.5325934541548716</t>
  </si>
  <si>
    <t>0.5353912920686249</t>
  </si>
  <si>
    <t>0.5629800307219662</t>
  </si>
  <si>
    <t>0.5454582254748437</t>
  </si>
  <si>
    <t>0.5098958944437926</t>
  </si>
  <si>
    <t>0.5217917137756595</t>
  </si>
  <si>
    <t>0.5270778869592356</t>
  </si>
  <si>
    <t>0.6115591397849462</t>
  </si>
  <si>
    <t>0.5772398241974973</t>
  </si>
  <si>
    <t>0.5552074111209481</t>
  </si>
  <si>
    <t>0.5657650576635563</t>
  </si>
  <si>
    <t>0.5660092910173994</t>
  </si>
  <si>
    <t>0.6077188940092166</t>
  </si>
  <si>
    <t>0.577654549770448</t>
  </si>
  <si>
    <t>0.5658126313319325</t>
  </si>
  <si>
    <t>0.570645499586068</t>
  </si>
  <si>
    <t>0.571672272205276</t>
  </si>
  <si>
    <t>0.5956221198156681</t>
  </si>
  <si>
    <t>0.565333807788617</t>
  </si>
  <si>
    <t>0.5348996277373042</t>
  </si>
  <si>
    <t>0.5493462758874174</t>
  </si>
  <si>
    <t>0.5496957892193043</t>
  </si>
  <si>
    <t>0.6073348694316436</t>
  </si>
  <si>
    <t>0.5812876507132115</t>
  </si>
  <si>
    <t>0.5472621625369329</t>
  </si>
  <si>
    <t>0.5631518582373068</t>
  </si>
  <si>
    <t>0.563761976742828</t>
  </si>
  <si>
    <t>0.5913978494623655</t>
  </si>
  <si>
    <t>0.5692544269669011</t>
  </si>
  <si>
    <t>0.5492794743522735</t>
  </si>
  <si>
    <t>0.555422060693439</t>
  </si>
  <si>
    <t>0.5590885927522025</t>
  </si>
  <si>
    <t>0.5673163323465608</t>
  </si>
  <si>
    <t>0.5351049588804386</t>
  </si>
  <si>
    <t>0.5491898625971994</t>
  </si>
  <si>
    <t>0.5507400575593543</t>
  </si>
  <si>
    <t>0.5996543778801844</t>
  </si>
  <si>
    <t>0.5775004745545966</t>
  </si>
  <si>
    <t>0.5612993636702633</t>
  </si>
  <si>
    <t>0.563036567005427</t>
  </si>
  <si>
    <t>0.6127112135176651</t>
  </si>
  <si>
    <t>0.5860026331864032</t>
  </si>
  <si>
    <t>0.5668339537711597</t>
  </si>
  <si>
    <t>0.5747135653892047</t>
  </si>
  <si>
    <t>0.5762589307925684</t>
  </si>
  <si>
    <t>0.5768049155145929</t>
  </si>
  <si>
    <t>0.5506306249928887</t>
  </si>
  <si>
    <t>0.5230997536026283</t>
  </si>
  <si>
    <t>0.5349226936775575</t>
  </si>
  <si>
    <t>0.5365122380845785</t>
  </si>
  <si>
    <t>0.6006144393241167</t>
  </si>
  <si>
    <t>0.5724011332099908</t>
  </si>
  <si>
    <t>0.5448661880939937</t>
  </si>
  <si>
    <t>0.557906443355437</t>
  </si>
  <si>
    <t>0.5582943626218413</t>
  </si>
  <si>
    <t>0.5702000257318479</t>
  </si>
  <si>
    <t>0.5647233096180307</t>
  </si>
  <si>
    <t>0.5651035027913641</t>
  </si>
  <si>
    <t>0.5674484533817544</t>
  </si>
  <si>
    <t>0.6015745007680491</t>
  </si>
  <si>
    <t>0.5800332719807447</t>
  </si>
  <si>
    <t>0.5512887862529466</t>
  </si>
  <si>
    <t>0.5627707803053456</t>
  </si>
  <si>
    <t>0.565295861013854</t>
  </si>
  <si>
    <t>0.597926267281106</t>
  </si>
  <si>
    <t>0.5769382684589411</t>
  </si>
  <si>
    <t>0.5375809324700537</t>
  </si>
  <si>
    <t>0.5555132813836824</t>
  </si>
  <si>
    <t>0.556564682021257</t>
  </si>
  <si>
    <t>0.6136712749615976</t>
  </si>
  <si>
    <t>0.5957895922560233</t>
  </si>
  <si>
    <t>0.5359249501338652</t>
  </si>
  <si>
    <t>0.564114003253085</t>
  </si>
  <si>
    <t>0.5642739322688375</t>
  </si>
  <si>
    <t>0.5747059679767104</t>
  </si>
  <si>
    <t>0.5397329095156318</t>
  </si>
  <si>
    <t>0.5539877317614912</t>
  </si>
  <si>
    <t>0.5566706806030264</t>
  </si>
  <si>
    <t>0.5946620583717358</t>
  </si>
  <si>
    <t>0.569333163837205</t>
  </si>
  <si>
    <t>0.5477074911200948</t>
  </si>
  <si>
    <t>0.5573045988314445</t>
  </si>
  <si>
    <t>0.5583109932353562</t>
  </si>
  <si>
    <t>0.6090629800307219</t>
  </si>
  <si>
    <t>0.5735002650789119</t>
  </si>
  <si>
    <t>0.5643459803095434</t>
  </si>
  <si>
    <t>0.5687314395537619</t>
  </si>
  <si>
    <t>0.5688862983297854</t>
  </si>
  <si>
    <t>0.6148233486943164</t>
  </si>
  <si>
    <t>0.5909301103799266</t>
  </si>
  <si>
    <t>0.5852830903137034</t>
  </si>
  <si>
    <t>0.5865195422562923</t>
  </si>
  <si>
    <t>0.5880930446259603</t>
  </si>
  <si>
    <t>0.6017665130568357</t>
  </si>
  <si>
    <t>0.5724653343064054</t>
  </si>
  <si>
    <t>0.5523527749037344</t>
  </si>
  <si>
    <t>0.5617334054834056</t>
  </si>
  <si>
    <t>0.5622292410679238</t>
  </si>
  <si>
    <t>0.5965821812596006</t>
  </si>
  <si>
    <t>0.5759691640805872</t>
  </si>
  <si>
    <t>0.5505487941461957</t>
  </si>
  <si>
    <t>0.5605178449137761</t>
  </si>
  <si>
    <t>0.5629721682361736</t>
  </si>
  <si>
    <t>0.5892857142857142</t>
  </si>
  <si>
    <t>0.5667301225385033</t>
  </si>
  <si>
    <t>0.5162184936694009</t>
  </si>
  <si>
    <t>0.5388177842174462</t>
  </si>
  <si>
    <t>0.5402963091606854</t>
  </si>
  <si>
    <t>0.5877496159754224</t>
  </si>
  <si>
    <t>0.5673518368484785</t>
  </si>
  <si>
    <t>0.5331249800002134</t>
  </si>
  <si>
    <t>0.5472585244971135</t>
  </si>
  <si>
    <t>0.5497061492655085</t>
  </si>
  <si>
    <t>0.5850614439324117</t>
  </si>
  <si>
    <t>0.5588765474644116</t>
  </si>
  <si>
    <t>0.5228224232274855</t>
  </si>
  <si>
    <t>0.5390455698148006</t>
  </si>
  <si>
    <t>0.5402486250744165</t>
  </si>
  <si>
    <t>0.5921658986175116</t>
  </si>
  <si>
    <t>0.5696129558677452</t>
  </si>
  <si>
    <t>0.5303676760781219</t>
  </si>
  <si>
    <t>0.547383062599603</t>
  </si>
  <si>
    <t>0.5492902163797974</t>
  </si>
  <si>
    <t>0.5894856576179439</t>
  </si>
  <si>
    <t>0.5214091049695471</t>
  </si>
  <si>
    <t>0.549867416948824</t>
  </si>
  <si>
    <t>0.5533614874824831</t>
  </si>
  <si>
    <t>0.5753048738853155</t>
  </si>
  <si>
    <t>0.5623953344497659</t>
  </si>
  <si>
    <t>0.568311243412458</t>
  </si>
  <si>
    <t>0.5687768615825358</t>
  </si>
  <si>
    <t>0.5912058371735791</t>
  </si>
  <si>
    <t>0.5706564643132932</t>
  </si>
  <si>
    <t>0.5402542372881356</t>
  </si>
  <si>
    <t>0.5527685508815129</t>
  </si>
  <si>
    <t>0.5550393428323165</t>
  </si>
  <si>
    <t>0.57456670267101</t>
  </si>
  <si>
    <t>0.5485861484144169</t>
  </si>
  <si>
    <t>0.5602614683643828</t>
  </si>
  <si>
    <t>0.5612759369677046</t>
  </si>
  <si>
    <t>0.6042626728110599</t>
  </si>
  <si>
    <t>0.5850200076659807</t>
  </si>
  <si>
    <t>0.572243229405553</t>
  </si>
  <si>
    <t>0.5763311449294601</t>
  </si>
  <si>
    <t>0.578561087451098</t>
  </si>
  <si>
    <t>0.5937019969278035</t>
  </si>
  <si>
    <t>0.5654609929078014</t>
  </si>
  <si>
    <t>0.5423355484208169</t>
  </si>
  <si>
    <t>0.553078372558068</t>
  </si>
  <si>
    <t>0.5536568968367291</t>
  </si>
  <si>
    <t>0.5790802542937944</t>
  </si>
  <si>
    <t>0.5491741421424838</t>
  </si>
  <si>
    <t>0.5615367387371867</t>
  </si>
  <si>
    <t>0.5637308445470027</t>
  </si>
  <si>
    <t>0.5762345326133842</t>
  </si>
  <si>
    <t>0.5771578436496677</t>
  </si>
  <si>
    <t>0.5757797640751727</t>
  </si>
  <si>
    <t>0.5766958185681027</t>
  </si>
  <si>
    <t>0.5802611367127497</t>
  </si>
  <si>
    <t>0.5554897572683015</t>
  </si>
  <si>
    <t>0.527202376507984</t>
  </si>
  <si>
    <t>0.5390690896622664</t>
  </si>
  <si>
    <t>0.5409765362130246</t>
  </si>
  <si>
    <t>0.5680109806450214</t>
  </si>
  <si>
    <t>0.5546727501573316</t>
  </si>
  <si>
    <t>0.5596812644096346</t>
  </si>
  <si>
    <t>0.561262631870102</t>
  </si>
  <si>
    <t>0.6948924731182795</t>
  </si>
  <si>
    <t>0.36330614373946374</t>
  </si>
  <si>
    <t>0.3740856760374833</t>
  </si>
  <si>
    <t>0.3684617990346416</t>
  </si>
  <si>
    <t>0.3686171198114428</t>
  </si>
  <si>
    <t>0.6975806451612904</t>
  </si>
  <si>
    <t>0.3675765655835254</t>
  </si>
  <si>
    <t>0.34638420348058907</t>
  </si>
  <si>
    <t>0.35609306937705854</t>
  </si>
  <si>
    <t>0.35666586009950985</t>
  </si>
  <si>
    <t>0.6956605222734256</t>
  </si>
  <si>
    <t>0.3596195023229031</t>
  </si>
  <si>
    <t>0.3523821404522566</t>
  </si>
  <si>
    <t>0.35585826028044093</t>
  </si>
  <si>
    <t>0.35596403818112365</t>
  </si>
  <si>
    <t>0.700652841781874</t>
  </si>
  <si>
    <t>0.3700175536820809</t>
  </si>
  <si>
    <t>0.36853519873972546</t>
  </si>
  <si>
    <t>0.3692629156320029</t>
  </si>
  <si>
    <t>0.36927488858786756</t>
  </si>
  <si>
    <t>0.6991167434715821</t>
  </si>
  <si>
    <t>0.3730262135419365</t>
  </si>
  <si>
    <t>0.3799575118193664</t>
  </si>
  <si>
    <t>0.37627279185413215</t>
  </si>
  <si>
    <t>0.37645996099792406</t>
  </si>
  <si>
    <t>0.6966205837173579</t>
  </si>
  <si>
    <t>0.3685217874214086</t>
  </si>
  <si>
    <t>0.3832966333200446</t>
  </si>
  <si>
    <t>0.37572572034642787</t>
  </si>
  <si>
    <t>0.37576403165116745</t>
  </si>
  <si>
    <t>0.6970046082949308</t>
  </si>
  <si>
    <t>0.3658427318930083</t>
  </si>
  <si>
    <t>0.3755294117647059</t>
  </si>
  <si>
    <t>0.3705879140312916</t>
  </si>
  <si>
    <t>0.3706227893277951</t>
  </si>
  <si>
    <t>0.695852534562212</t>
  </si>
  <si>
    <t>0.36036297250859106</t>
  </si>
  <si>
    <t>0.3608125115231384</t>
  </si>
  <si>
    <t>0.36044129330557007</t>
  </si>
  <si>
    <t>0.3605876019075762</t>
  </si>
  <si>
    <t>0.6904761904761905</t>
  </si>
  <si>
    <t>0.35409834394644774</t>
  </si>
  <si>
    <t>0.36276042292924193</t>
  </si>
  <si>
    <t>0.35837148932284535</t>
  </si>
  <si>
    <t>0.35837704982921004</t>
  </si>
  <si>
    <t>0.7000768049155146</t>
  </si>
  <si>
    <t>0.37314618340310834</t>
  </si>
  <si>
    <t>0.36002292603547925</t>
  </si>
  <si>
    <t>0.3663923354168122</t>
  </si>
  <si>
    <t>0.36646710576944036</t>
  </si>
  <si>
    <t>0.6891321044546852</t>
  </si>
  <si>
    <t>0.35260956884279027</t>
  </si>
  <si>
    <t>0.3612440319152345</t>
  </si>
  <si>
    <t>0.356814674454494</t>
  </si>
  <si>
    <t>0.35687458102166086</t>
  </si>
  <si>
    <t>0.7033410138248848</t>
  </si>
  <si>
    <t>0.3722733846925824</t>
  </si>
  <si>
    <t>0.35379668298931244</t>
  </si>
  <si>
    <t>0.362737400009815</t>
  </si>
  <si>
    <t>0.36279994047942</t>
  </si>
  <si>
    <t>0.3600272590977239</t>
  </si>
  <si>
    <t>0.3561330006537954</t>
  </si>
  <si>
    <t>0.35804494245666557</t>
  </si>
  <si>
    <t>0.3580695419880476</t>
  </si>
  <si>
    <t>0.6920122887864824</t>
  </si>
  <si>
    <t>0.3553539166849421</t>
  </si>
  <si>
    <t>0.35840790454884414</t>
  </si>
  <si>
    <t>0.3565439595359543</t>
  </si>
  <si>
    <t>0.3568743770355251</t>
  </si>
  <si>
    <t>0.6895161290322581</t>
  </si>
  <si>
    <t>0.3526859019469857</t>
  </si>
  <si>
    <t>0.3561853695901953</t>
  </si>
  <si>
    <t>0.35437174976604235</t>
  </si>
  <si>
    <t>0.3544269978999975</t>
  </si>
  <si>
    <t>0.6943164362519201</t>
  </si>
  <si>
    <t>0.3599390878027039</t>
  </si>
  <si>
    <t>0.3602866079407634</t>
  </si>
  <si>
    <t>0.3601088019040334</t>
  </si>
  <si>
    <t>0.3601127640297886</t>
  </si>
  <si>
    <t>0.6808755760368663</t>
  </si>
  <si>
    <t>0.34186474250141485</t>
  </si>
  <si>
    <t>0.36310321715817695</t>
  </si>
  <si>
    <t>0.35181657980578157</t>
  </si>
  <si>
    <t>0.3521640554987925</t>
  </si>
  <si>
    <t>0.6923963133640554</t>
  </si>
  <si>
    <t>0.353771496353956</t>
  </si>
  <si>
    <t>0.34835771658060816</t>
  </si>
  <si>
    <t>0.35097461522143913</t>
  </si>
  <si>
    <t>0.3510437349447087</t>
  </si>
  <si>
    <t>0.355909248534395</t>
  </si>
  <si>
    <t>0.35075014854426617</t>
  </si>
  <si>
    <t>0.3533044715570222</t>
  </si>
  <si>
    <t>0.35331086604887035</t>
  </si>
  <si>
    <t>0.7027649769585254</t>
  </si>
  <si>
    <t>0.37197330384693883</t>
  </si>
  <si>
    <t>0.34700385701220726</t>
  </si>
  <si>
    <t>0.35905499296126425</t>
  </si>
  <si>
    <t>0.3590549969243005</t>
  </si>
  <si>
    <t>0.705837173579109</t>
  </si>
  <si>
    <t>0.3867563313778795</t>
  </si>
  <si>
    <t>0.3717848998100438</t>
  </si>
  <si>
    <t>0.3791145925013202</t>
  </si>
  <si>
    <t>0.37912286900223097</t>
  </si>
  <si>
    <t>0.7077572964669738</t>
  </si>
  <si>
    <t>0.38665306919907166</t>
  </si>
  <si>
    <t>0.36562257087107575</t>
  </si>
  <si>
    <t>0.37578783787938497</t>
  </si>
  <si>
    <t>0.3758438573993285</t>
  </si>
  <si>
    <t>0.7075652841781874</t>
  </si>
  <si>
    <t>0.38675759668508286</t>
  </si>
  <si>
    <t>0.3707221370818581</t>
  </si>
  <si>
    <t>0.3785514671634839</t>
  </si>
  <si>
    <t>0.378570135633099</t>
  </si>
  <si>
    <t>0.6941244239631337</t>
  </si>
  <si>
    <t>0.3608251205703502</t>
  </si>
  <si>
    <t>0.36475502008032124</t>
  </si>
  <si>
    <t>0.3627754444660778</t>
  </si>
  <si>
    <t>0.36277942773102173</t>
  </si>
  <si>
    <t>0.3755222930901268</t>
  </si>
  <si>
    <t>0.3534082998661312</t>
  </si>
  <si>
    <t>0.36381166148763716</t>
  </si>
  <si>
    <t>0.3641298539126527</t>
  </si>
  <si>
    <t>0.6971966205837173</t>
  </si>
  <si>
    <t>0.363016503253208</t>
  </si>
  <si>
    <t>0.3540494643906287</t>
  </si>
  <si>
    <t>0.3583755989055658</t>
  </si>
  <si>
    <t>0.3584769166052386</t>
  </si>
  <si>
    <t>0.6983486943164363</t>
  </si>
  <si>
    <t>0.36821413811739023</t>
  </si>
  <si>
    <t>0.3702002936353992</t>
  </si>
  <si>
    <t>0.3691981857779376</t>
  </si>
  <si>
    <t>0.3692045447383643</t>
  </si>
  <si>
    <t>0.6897081413210445</t>
  </si>
  <si>
    <t>0.35706882255389716</t>
  </si>
  <si>
    <t>0.3722799403881194</t>
  </si>
  <si>
    <t>0.36443149623890725</t>
  </si>
  <si>
    <t>0.36451576181089307</t>
  </si>
  <si>
    <t>0.36436688978318</t>
  </si>
  <si>
    <t>0.371948168700552</t>
  </si>
  <si>
    <t>0.3681162837921932</t>
  </si>
  <si>
    <t>0.36811849989609835</t>
  </si>
  <si>
    <t>0.6960445468509985</t>
  </si>
  <si>
    <t>0.3674968071519795</t>
  </si>
  <si>
    <t>0.3842085561497326</t>
  </si>
  <si>
    <t>0.37566674889849827</t>
  </si>
  <si>
    <t>0.37566691567910804</t>
  </si>
  <si>
    <t>0.6985407066052227</t>
  </si>
  <si>
    <t>0.3674740315420434</t>
  </si>
  <si>
    <t>0.3647444067687917</t>
  </si>
  <si>
    <t>0.3661004284651657</t>
  </si>
  <si>
    <t>0.36610413129432795</t>
  </si>
  <si>
    <t>0.6922043010752688</t>
  </si>
  <si>
    <t>0.35864918095787096</t>
  </si>
  <si>
    <t>0.35906099447690965</t>
  </si>
  <si>
    <t>0.3587687366595785</t>
  </si>
  <si>
    <t>0.3588549695705532</t>
  </si>
  <si>
    <t>0.6910522273425499</t>
  </si>
  <si>
    <t>0.35961537442436</t>
  </si>
  <si>
    <t>0.36104497831645943</t>
  </si>
  <si>
    <t>0.3601632989581047</t>
  </si>
  <si>
    <t>0.3603287583880824</t>
  </si>
  <si>
    <t>0.6912442396313364</t>
  </si>
  <si>
    <t>0.3580384109748641</t>
  </si>
  <si>
    <t>0.36128141589139423</t>
  </si>
  <si>
    <t>0.3595879330821322</t>
  </si>
  <si>
    <t>0.35965260299867713</t>
  </si>
  <si>
    <t>0.7064132104454686</t>
  </si>
  <si>
    <t>0.38420031055900616</t>
  </si>
  <si>
    <t>0.3701002041442619</t>
  </si>
  <si>
    <t>0.37701749406364876</t>
  </si>
  <si>
    <t>0.3770184710164588</t>
  </si>
  <si>
    <t>0.6912442396313363</t>
  </si>
  <si>
    <t>0.35621061572021306</t>
  </si>
  <si>
    <t>0.3585453720629245</t>
  </si>
  <si>
    <t>0.35731432997511847</t>
  </si>
  <si>
    <t>0.3573741806411218</t>
  </si>
  <si>
    <t>0.6964285714285714</t>
  </si>
  <si>
    <t>0.36455544455544453</t>
  </si>
  <si>
    <t>0.36438958133589006</t>
  </si>
  <si>
    <t>0.3643196613283278</t>
  </si>
  <si>
    <t>0.36447249407551485</t>
  </si>
  <si>
    <t>0.3633694527174028</t>
  </si>
  <si>
    <t>0.36479211881356655</t>
  </si>
  <si>
    <t>0.3640434552199258</t>
  </si>
  <si>
    <t>0.3640793959785883</t>
  </si>
  <si>
    <t>0.6877880184331797</t>
  </si>
  <si>
    <t>0.3532766040688576</t>
  </si>
  <si>
    <t>0.3690290012340951</t>
  </si>
  <si>
    <t>0.3604398709046853</t>
  </si>
  <si>
    <t>0.3609810346251523</t>
  </si>
  <si>
    <t>0.3597161114735952</t>
  </si>
  <si>
    <t>0.3681433252478829</t>
  </si>
  <si>
    <t>0.36378377149833274</t>
  </si>
  <si>
    <t>0.3638809328889745</t>
  </si>
  <si>
    <t>0.6973886328725039</t>
  </si>
  <si>
    <t>0.37053031749061527</t>
  </si>
  <si>
    <t>0.37090026773761714</t>
  </si>
  <si>
    <t>0.37071290253887323</t>
  </si>
  <si>
    <t>0.37071520031742117</t>
  </si>
  <si>
    <t>0.36179791460202104</t>
  </si>
  <si>
    <t>0.3509676597911892</t>
  </si>
  <si>
    <t>0.3556818763762995</t>
  </si>
  <si>
    <t>0.35630050599260105</t>
  </si>
  <si>
    <t>0.706605222734255</t>
  </si>
  <si>
    <t>0.3796768694700575</t>
  </si>
  <si>
    <t>0.35629117128580323</t>
  </si>
  <si>
    <t>0.3675473719828558</t>
  </si>
  <si>
    <t>0.36761247511422346</t>
  </si>
  <si>
    <t>0.37502540134119083</t>
  </si>
  <si>
    <t>0.36728997677138064</t>
  </si>
  <si>
    <t>0.37095366379310346</t>
  </si>
  <si>
    <t>0.3711173848978111</t>
  </si>
  <si>
    <t>0.7123655913978495</t>
  </si>
  <si>
    <t>0.39761562350840873</t>
  </si>
  <si>
    <t>0.3670397279904395</t>
  </si>
  <si>
    <t>0.3816598653452671</t>
  </si>
  <si>
    <t>0.3817163641402833</t>
  </si>
  <si>
    <t>0.7085253456221199</t>
  </si>
  <si>
    <t>0.3909754047623104</t>
  </si>
  <si>
    <t>0.3773886275960472</t>
  </si>
  <si>
    <t>0.3839555548255699</t>
  </si>
  <si>
    <t>0.38406189049266076</t>
  </si>
  <si>
    <t>0.8341013824884793</t>
  </si>
  <si>
    <t>0.2969231589612329</t>
  </si>
  <si>
    <t>0.3083670481920767</t>
  </si>
  <si>
    <t>0.3023024020731586</t>
  </si>
  <si>
    <t>0.3025369219150484</t>
  </si>
  <si>
    <t>0.8254608294930875</t>
  </si>
  <si>
    <t>0.270090471132691</t>
  </si>
  <si>
    <t>0.29811427319985706</t>
  </si>
  <si>
    <t>0.28338113364968454</t>
  </si>
  <si>
    <t>0.28341130658636393</t>
  </si>
  <si>
    <t>0.8300691244239631</t>
  </si>
  <si>
    <t>0.2796916210184621</t>
  </si>
  <si>
    <t>0.29882891294074254</t>
  </si>
  <si>
    <t>0.2888321995464852</t>
  </si>
  <si>
    <t>0.28894373893900527</t>
  </si>
  <si>
    <t>0.8390937019969278</t>
  </si>
  <si>
    <t>0.32252956298200514</t>
  </si>
  <si>
    <t>0.34069382500344847</t>
  </si>
  <si>
    <t>0.33135352251525596</t>
  </si>
  <si>
    <t>0.33136295395976</t>
  </si>
  <si>
    <t>0.8308371735791091</t>
  </si>
  <si>
    <t>0.281499335106383</t>
  </si>
  <si>
    <t>0.296295231964688</t>
  </si>
  <si>
    <t>0.28868413868413867</t>
  </si>
  <si>
    <t>0.2887078402832812</t>
  </si>
  <si>
    <t>0.8381336405529954</t>
  </si>
  <si>
    <t>0.310974358974359</t>
  </si>
  <si>
    <t>0.32932548622925195</t>
  </si>
  <si>
    <t>0.3198754563256362</t>
  </si>
  <si>
    <t>0.31988694903243176</t>
  </si>
  <si>
    <t>0.8354454685099846</t>
  </si>
  <si>
    <t>0.30203221809169767</t>
  </si>
  <si>
    <t>0.3253310497034346</t>
  </si>
  <si>
    <t>0.313096011848316</t>
  </si>
  <si>
    <t>0.3132490013365462</t>
  </si>
  <si>
    <t>0.8283410138248848</t>
  </si>
  <si>
    <t>0.27657807308970095</t>
  </si>
  <si>
    <t>0.30094487102855305</t>
  </si>
  <si>
    <t>0.28824322079264575</t>
  </si>
  <si>
    <t>0.28824743114712537</t>
  </si>
  <si>
    <t>0.8365975422427034</t>
  </si>
  <si>
    <t>0.30205920205920206</t>
  </si>
  <si>
    <t>0.31290519104326636</t>
  </si>
  <si>
    <t>0.30736083286625193</t>
  </si>
  <si>
    <t>0.3073865524144664</t>
  </si>
  <si>
    <t>0.8339093701996928</t>
  </si>
  <si>
    <t>0.3007078747473586</t>
  </si>
  <si>
    <t>0.32945192882431373</t>
  </si>
  <si>
    <t>0.3143941575268958</t>
  </si>
  <si>
    <t>0.31442433740351916</t>
  </si>
  <si>
    <t>0.8329493087557605</t>
  </si>
  <si>
    <t>0.28107949888771805</t>
  </si>
  <si>
    <t>0.27806473829201106</t>
  </si>
  <si>
    <t>0.2795474567626466</t>
  </si>
  <si>
    <t>0.27956399118655334</t>
  </si>
  <si>
    <t>0.8325652841781874</t>
  </si>
  <si>
    <t>0.28567946244992265</t>
  </si>
  <si>
    <t>0.29716191742509346</t>
  </si>
  <si>
    <t>0.29129208531641104</t>
  </si>
  <si>
    <t>0.29130758302985754</t>
  </si>
  <si>
    <t>0.8381336405529953</t>
  </si>
  <si>
    <t>0.2947709021616739</t>
  </si>
  <si>
    <t>0.2840489672405493</t>
  </si>
  <si>
    <t>0.2892772755137873</t>
  </si>
  <si>
    <t>0.28931062929149287</t>
  </si>
  <si>
    <t>0.8373655913978495</t>
  </si>
  <si>
    <t>0.29469608544498416</t>
  </si>
  <si>
    <t>0.2810203520981662</t>
  </si>
  <si>
    <t>0.28767279173953664</t>
  </si>
  <si>
    <t>0.28769579012582436</t>
  </si>
  <si>
    <t>0.8231566820276497</t>
  </si>
  <si>
    <t>0.26010101010101006</t>
  </si>
  <si>
    <t>0.28451729584945396</t>
  </si>
  <si>
    <t>0.2717613212128174</t>
  </si>
  <si>
    <t>0.27176183845859153</t>
  </si>
  <si>
    <t>0.825652841781874</t>
  </si>
  <si>
    <t>0.2617807340920019</t>
  </si>
  <si>
    <t>0.2803392779469335</t>
  </si>
  <si>
    <t>0.2705723265061786</t>
  </si>
  <si>
    <t>0.2707423461449318</t>
  </si>
  <si>
    <t>0.8317972350230415</t>
  </si>
  <si>
    <t>0.2827071577071577</t>
  </si>
  <si>
    <t>0.29414390696183695</t>
  </si>
  <si>
    <t>0.2882483309243582</t>
  </si>
  <si>
    <t>0.2883121588473656</t>
  </si>
  <si>
    <t>0.8260368663594471</t>
  </si>
  <si>
    <t>0.2671639334740266</t>
  </si>
  <si>
    <t>0.290715642956892</t>
  </si>
  <si>
    <t>0.27832923678073984</t>
  </si>
  <si>
    <t>0.27844265313201183</t>
  </si>
  <si>
    <t>0.8250768049155146</t>
  </si>
  <si>
    <t>0.26928761454330474</t>
  </si>
  <si>
    <t>0.299729859664385</t>
  </si>
  <si>
    <t>0.2836878341869037</t>
  </si>
  <si>
    <t>0.283694412122611</t>
  </si>
  <si>
    <t>0.8383256528417818</t>
  </si>
  <si>
    <t>0.2895695157051683</t>
  </si>
  <si>
    <t>0.2792695473251029</t>
  </si>
  <si>
    <t>0.2833023151939254</t>
  </si>
  <si>
    <t>0.2843262807562433</t>
  </si>
  <si>
    <t>0.8306451612903225</t>
  </si>
  <si>
    <t>0.2866915661725171</t>
  </si>
  <si>
    <t>0.3129594958673912</t>
  </si>
  <si>
    <t>0.29912909501612545</t>
  </si>
  <si>
    <t>0.2992501929824398</t>
  </si>
  <si>
    <t>0.8344854070660522</t>
  </si>
  <si>
    <t>0.2957313815578587</t>
  </si>
  <si>
    <t>0.3054991095483812</t>
  </si>
  <si>
    <t>0.3004727486484025</t>
  </si>
  <si>
    <t>0.300535901182277</t>
  </si>
  <si>
    <t>0.8254608294930876</t>
  </si>
  <si>
    <t>0.2828813090254956</t>
  </si>
  <si>
    <t>0.32452399954395167</t>
  </si>
  <si>
    <t>0.3022232103156959</t>
  </si>
  <si>
    <t>0.3022751777306414</t>
  </si>
  <si>
    <t>0.32372496123372346</t>
  </si>
  <si>
    <t>0.34166331098846436</t>
  </si>
  <si>
    <t>0.3323250655374067</t>
  </si>
  <si>
    <t>0.33245233413970604</t>
  </si>
  <si>
    <t>0.3317346720786157</t>
  </si>
  <si>
    <t>0.35142241277210606</t>
  </si>
  <si>
    <t>0.340413009114452</t>
  </si>
  <si>
    <t>0.3412948542793916</t>
  </si>
  <si>
    <t>0.3090811902357902</t>
  </si>
  <si>
    <t>0.2755525025463676</t>
  </si>
  <si>
    <t>0.2913164155432197</t>
  </si>
  <si>
    <t>0.2913554128369973</t>
  </si>
  <si>
    <t>0.8847926267281105</t>
  </si>
  <si>
    <t>0.2877340823970037</t>
  </si>
  <si>
    <t>0.290783333728119</t>
  </si>
  <si>
    <t>0.28876521371188124</t>
  </si>
  <si>
    <t>0.28925067206103294</t>
  </si>
  <si>
    <t>0.3266109250687883</t>
  </si>
  <si>
    <t>0.3440438685837459</t>
  </si>
  <si>
    <t>0.335096585804133</t>
  </si>
  <si>
    <t>0.3351008216027154</t>
  </si>
  <si>
    <t>0.28777937494203837</t>
  </si>
  <si>
    <t>0.290889925859251</t>
  </si>
  <si>
    <t>0.28932475658195367</t>
  </si>
  <si>
    <t>0.28932629024831313</t>
  </si>
  <si>
    <t>0.30530162206208145</t>
  </si>
  <si>
    <t>0.2943008740554753</t>
  </si>
  <si>
    <t>0.2990152851263963</t>
  </si>
  <si>
    <t>0.2997003341554103</t>
  </si>
  <si>
    <t>0.28620218579234974</t>
  </si>
  <si>
    <t>0.2928204277897529</t>
  </si>
  <si>
    <t>0.288919661223411</t>
  </si>
  <si>
    <t>0.2894734834607455</t>
  </si>
  <si>
    <t>0.32550554468362686</t>
  </si>
  <si>
    <t>0.29554444891868203</t>
  </si>
  <si>
    <t>0.30933932537837694</t>
  </si>
  <si>
    <t>0.30980229551407334</t>
  </si>
  <si>
    <t>0.30575589459084607</t>
  </si>
  <si>
    <t>0.2789634507425919</t>
  </si>
  <si>
    <t>0.2901253419863842</t>
  </si>
  <si>
    <t>0.29174584395291736</t>
  </si>
  <si>
    <t>0.3017695200176952</t>
  </si>
  <si>
    <t>0.3121809415768576</t>
  </si>
  <si>
    <t>0.30683090705487126</t>
  </si>
  <si>
    <t>0.30688695193304927</t>
  </si>
  <si>
    <t>0.2799941849598139</t>
  </si>
  <si>
    <t>0.2982902959556656</t>
  </si>
  <si>
    <t>0.28882969316473606</t>
  </si>
  <si>
    <t>0.28885280879510666</t>
  </si>
  <si>
    <t>0.3039015912019418</t>
  </si>
  <si>
    <t>0.26974413394646857</t>
  </si>
  <si>
    <t>0.285736984269901</t>
  </si>
  <si>
    <t>0.28580591793833465</t>
  </si>
  <si>
    <t>0.29632448890822094</t>
  </si>
  <si>
    <t>0.2576229218252565</t>
  </si>
  <si>
    <t>0.2752081343895846</t>
  </si>
  <si>
    <t>0.2756217617835979</t>
  </si>
  <si>
    <t>0.31222943722943725</t>
  </si>
  <si>
    <t>0.2725504067916519</t>
  </si>
  <si>
    <t>0.2909836065573771</t>
  </si>
  <si>
    <t>0.29104375261655807</t>
  </si>
  <si>
    <t>0.3513984503269292</t>
  </si>
  <si>
    <t>0.3179695790590732</t>
  </si>
  <si>
    <t>0.33384895359417655</t>
  </si>
  <si>
    <t>0.33384927999909303</t>
  </si>
  <si>
    <t>0.3123677528565383</t>
  </si>
  <si>
    <t>0.29331446763353375</t>
  </si>
  <si>
    <t>0.3015620336284947</t>
  </si>
  <si>
    <t>0.30254142530670697</t>
  </si>
  <si>
    <t>0.2853333333333333</t>
  </si>
  <si>
    <t>0.2684353260228747</t>
  </si>
  <si>
    <t>0.27654738423969194</t>
  </si>
  <si>
    <t>0.2766265120441156</t>
  </si>
  <si>
    <t>0.3413594470046083</t>
  </si>
  <si>
    <t>0.3097747907086429</t>
  </si>
  <si>
    <t>0.3246881496881497</t>
  </si>
  <si>
    <t>0.3248010782650283</t>
  </si>
  <si>
    <t>0.3237863769220994</t>
  </si>
  <si>
    <t>0.2772260918674699</t>
  </si>
  <si>
    <t>0.2979322033898305</t>
  </si>
  <si>
    <t>0.2987027275983829</t>
  </si>
  <si>
    <t>0.8945852534562213</t>
  </si>
  <si>
    <t>0.34677891265028193</t>
  </si>
  <si>
    <t>0.32566631442996363</t>
  </si>
  <si>
    <t>0.3358883451513033</t>
  </si>
  <si>
    <t>0.33589118000051094</t>
  </si>
  <si>
    <t>0.3014998041300576</t>
  </si>
  <si>
    <t>0.280462604203358</t>
  </si>
  <si>
    <t>0.29006166770935743</t>
  </si>
  <si>
    <t>0.29060097017356784</t>
  </si>
  <si>
    <t>0.8886328725038402</t>
  </si>
  <si>
    <t>0.30419910356216084</t>
  </si>
  <si>
    <t>0.2878830574145826</t>
  </si>
  <si>
    <t>0.29581288115424664</t>
  </si>
  <si>
    <t>0.2958162693224258</t>
  </si>
  <si>
    <t>0.34205321826681045</t>
  </si>
  <si>
    <t>0.3208265139116203</t>
  </si>
  <si>
    <t>0.32954400034125325</t>
  </si>
  <si>
    <t>0.3311000058129765</t>
  </si>
  <si>
    <t>0.9241551459293396</t>
  </si>
  <si>
    <t>0.36914600550964183</t>
  </si>
  <si>
    <t>0.3320785597381342</t>
  </si>
  <si>
    <t>0.3495048377916904</t>
  </si>
  <si>
    <t>0.3496325711276585</t>
  </si>
  <si>
    <t>0.34061330005348545</t>
  </si>
  <si>
    <t>0.33060556464811786</t>
  </si>
  <si>
    <t>0.33411254675280516</t>
  </si>
  <si>
    <t>0.33553482571114146</t>
  </si>
  <si>
    <t>0.35562551187551183</t>
  </si>
  <si>
    <t>0.3169803600654665</t>
  </si>
  <si>
    <t>0.33501664310792945</t>
  </si>
  <si>
    <t>0.3351927406683639</t>
  </si>
  <si>
    <t>0.924347158218126</t>
  </si>
  <si>
    <t>0.344507190229168</t>
  </si>
  <si>
    <t>0.2734860883797054</t>
  </si>
  <si>
    <t>0.30467981868096783</t>
  </si>
  <si>
    <t>0.3049156912727154</t>
  </si>
  <si>
    <t>0.9256912442396313</t>
  </si>
  <si>
    <t>0.3638305894181224</t>
  </si>
  <si>
    <t>0.2936170212765957</t>
  </si>
  <si>
    <t>0.32485656302457844</t>
  </si>
  <si>
    <t>0.32497449888478375</t>
  </si>
  <si>
    <t>0.9231950844854071</t>
  </si>
  <si>
    <t>0.3572745901639344</t>
  </si>
  <si>
    <t>0.32054009819967266</t>
  </si>
  <si>
    <t>0.337712096332786</t>
  </si>
  <si>
    <t>0.33791192248097685</t>
  </si>
  <si>
    <t>0.3646329365079365</t>
  </si>
  <si>
    <t>0.3323649754500818</t>
  </si>
  <si>
    <t>0.3473868534482758</t>
  </si>
  <si>
    <t>0.34775202310233366</t>
  </si>
  <si>
    <t>0.38459476843910806</t>
  </si>
  <si>
    <t>0.33383797054009823</t>
  </si>
  <si>
    <t>0.35700316632520024</t>
  </si>
  <si>
    <t>0.3574234023869197</t>
  </si>
  <si>
    <t>0.9212749615975422</t>
  </si>
  <si>
    <t>0.34015715467328367</t>
  </si>
  <si>
    <t>0.3057692307692308</t>
  </si>
  <si>
    <t>0.32166727705548437</t>
  </si>
  <si>
    <t>0.32204781804615334</t>
  </si>
  <si>
    <t>0.3466525722339676</t>
  </si>
  <si>
    <t>0.32557283142389526</t>
  </si>
  <si>
    <t>0.3354698283876754</t>
  </si>
  <si>
    <t>0.335782191058138</t>
  </si>
  <si>
    <t>0.9191628264208909</t>
  </si>
  <si>
    <t>0.32795911204702993</t>
  </si>
  <si>
    <t>0.3157733600032657</t>
  </si>
  <si>
    <t>0.3216468249772684</t>
  </si>
  <si>
    <t>0.3217508988631128</t>
  </si>
  <si>
    <t>0.33741837579324935</t>
  </si>
  <si>
    <t>0.3188145487202515</t>
  </si>
  <si>
    <t>0.32756309062993316</t>
  </si>
  <si>
    <t>0.3278527583424592</t>
  </si>
  <si>
    <t>0.3468020743301642</t>
  </si>
  <si>
    <t>0.3321365444100751</t>
  </si>
  <si>
    <t>0.33221990855971717</t>
  </si>
  <si>
    <t>0.3286551930072208</t>
  </si>
  <si>
    <t>0.2848307956076255</t>
  </si>
  <si>
    <t>0.30517564402810304</t>
  </si>
  <si>
    <t>0.30517769547168766</t>
  </si>
  <si>
    <t>0.3444679351656096</t>
  </si>
  <si>
    <t>0.32338653712699517</t>
  </si>
  <si>
    <t>0.3333479020979021</t>
  </si>
  <si>
    <t>0.33359450995990964</t>
  </si>
  <si>
    <t>0.3374934695536077</t>
  </si>
  <si>
    <t>0.2829326039923256</t>
  </si>
  <si>
    <t>0.3077610354486622</t>
  </si>
  <si>
    <t>0.3078139692790891</t>
  </si>
  <si>
    <t>0.9226190476190477</t>
  </si>
  <si>
    <t>0.3440650130252577</t>
  </si>
  <si>
    <t>0.29209699146834306</t>
  </si>
  <si>
    <t>0.3159264565425024</t>
  </si>
  <si>
    <t>0.31595837055435144</t>
  </si>
  <si>
    <t>0.3499592003263974</t>
  </si>
  <si>
    <t>0.3123239580356778</t>
  </si>
  <si>
    <t>0.330009664032744</t>
  </si>
  <si>
    <t>0.33007223939457514</t>
  </si>
  <si>
    <t>0.9233870967741935</t>
  </si>
  <si>
    <t>0.37182226605303526</t>
  </si>
  <si>
    <t>0.3173264907135875</t>
  </si>
  <si>
    <t>0.34219483568075115</t>
  </si>
  <si>
    <t>0.3424196987871518</t>
  </si>
  <si>
    <t>0.9276113671274961</t>
  </si>
  <si>
    <t>0.3880037488284911</t>
  </si>
  <si>
    <t>0.3017272912009754</t>
  </si>
  <si>
    <t>0.3391047838912402</t>
  </si>
  <si>
    <t>0.33946948394505416</t>
  </si>
  <si>
    <t>0.9272273425499231</t>
  </si>
  <si>
    <t>0.37834665651567057</t>
  </si>
  <si>
    <t>0.3027839869945133</t>
  </si>
  <si>
    <t>0.3362285055396801</t>
  </si>
  <si>
    <t>0.3363739694208769</t>
  </si>
  <si>
    <t>0.33937673772011123</t>
  </si>
  <si>
    <t>0.28622231253810204</t>
  </si>
  <si>
    <t>0.31018067726928483</t>
  </si>
  <si>
    <t>0.3105413751884508</t>
  </si>
  <si>
    <t>0.37852206273258904</t>
  </si>
  <si>
    <t>0.3252873563218391</t>
  </si>
  <si>
    <t>0.34917480505715803</t>
  </si>
  <si>
    <t>0.34989142731621</t>
  </si>
  <si>
    <t>0.9389400921658986</t>
  </si>
  <si>
    <t>0.33921052631578946</t>
  </si>
  <si>
    <t>0.29244663382594416</t>
  </si>
  <si>
    <t>0.31338167435728415</t>
  </si>
  <si>
    <t>0.3140975289732183</t>
  </si>
  <si>
    <t>0.9416282642089093</t>
  </si>
  <si>
    <t>0.3632575757575758</t>
  </si>
  <si>
    <t>0.3022988505747126</t>
  </si>
  <si>
    <t>0.32998338058461235</t>
  </si>
  <si>
    <t>0.32998658947437276</t>
  </si>
  <si>
    <t>0.939900153609831</t>
  </si>
  <si>
    <t>0.3701607267645004</t>
  </si>
  <si>
    <t>0.3594417077175698</t>
  </si>
  <si>
    <t>0.3645734597156398</t>
  </si>
  <si>
    <t>0.3647224775302705</t>
  </si>
  <si>
    <t>0.9352918586789555</t>
  </si>
  <si>
    <t>0.31783613143923084</t>
  </si>
  <si>
    <t>0.30410509031198685</t>
  </si>
  <si>
    <t>0.3108168376273628</t>
  </si>
  <si>
    <t>0.3108190358683219</t>
  </si>
  <si>
    <t>0.9339477726574501</t>
  </si>
  <si>
    <t>0.31545143136775144</t>
  </si>
  <si>
    <t>0.3266009852216749</t>
  </si>
  <si>
    <t>0.3198806309506892</t>
  </si>
  <si>
    <t>0.3209293995701219</t>
  </si>
  <si>
    <t>0.9393241167434716</t>
  </si>
  <si>
    <t>0.356053919602022</t>
  </si>
  <si>
    <t>0.32627257799671594</t>
  </si>
  <si>
    <t>0.3399725274725275</t>
  </si>
  <si>
    <t>0.3405133192488288</t>
  </si>
  <si>
    <t>0.9406682027649769</t>
  </si>
  <si>
    <t>0.3641219385096405</t>
  </si>
  <si>
    <t>0.32019704433497537</t>
  </si>
  <si>
    <t>0.33661877714667554</t>
  </si>
  <si>
    <t>0.34074977141115514</t>
  </si>
  <si>
    <t>0.9377880184331797</t>
  </si>
  <si>
    <t>0.3466086956521739</t>
  </si>
  <si>
    <t>0.3413793103448276</t>
  </si>
  <si>
    <t>0.3427609427609428</t>
  </si>
  <si>
    <t>0.3439741287634456</t>
  </si>
  <si>
    <t>0.9322196620583717</t>
  </si>
  <si>
    <t>0.30955922865013774</t>
  </si>
  <si>
    <t>0.3382594417077176</t>
  </si>
  <si>
    <t>0.3230388480575971</t>
  </si>
  <si>
    <t>0.32327358456904215</t>
  </si>
  <si>
    <t>0.9331797235023042</t>
  </si>
  <si>
    <t>0.2968695652173913</t>
  </si>
  <si>
    <t>0.293431855500821</t>
  </si>
  <si>
    <t>0.2941077441077441</t>
  </si>
  <si>
    <t>0.2951407003475421</t>
  </si>
  <si>
    <t>0.9381720430107527</t>
  </si>
  <si>
    <t>0.3471463266545234</t>
  </si>
  <si>
    <t>0.3302134646962233</t>
  </si>
  <si>
    <t>0.337658912275149</t>
  </si>
  <si>
    <t>0.3384682490602657</t>
  </si>
  <si>
    <t>0.9341397849462365</t>
  </si>
  <si>
    <t>0.3242586290714633</t>
  </si>
  <si>
    <t>0.348440065681445</t>
  </si>
  <si>
    <t>0.3351179416118162</t>
  </si>
  <si>
    <t>0.3359147234645277</t>
  </si>
  <si>
    <t>0.9379800307219661</t>
  </si>
  <si>
    <t>0.35573253082795064</t>
  </si>
  <si>
    <t>0.34105090311986863</t>
  </si>
  <si>
    <t>0.34806878857222107</t>
  </si>
  <si>
    <t>0.3482370418039379</t>
  </si>
  <si>
    <t>0.9347158218125959</t>
  </si>
  <si>
    <t>0.3216928769657724</t>
  </si>
  <si>
    <t>0.29474548440065684</t>
  </si>
  <si>
    <t>0.30756254772093683</t>
  </si>
  <si>
    <t>0.30763018264904884</t>
  </si>
  <si>
    <t>0.34323276269743686</t>
  </si>
  <si>
    <t>0.29261083743842364</t>
  </si>
  <si>
    <t>0.3151165510251812</t>
  </si>
  <si>
    <t>0.3159066981494855</t>
  </si>
  <si>
    <t>0.9372119815668203</t>
  </si>
  <si>
    <t>0.34698190463611145</t>
  </si>
  <si>
    <t>0.3495894909688013</t>
  </si>
  <si>
    <t>0.3477853408306205</t>
  </si>
  <si>
    <t>0.348280817106432</t>
  </si>
  <si>
    <t>0.9352918586789554</t>
  </si>
  <si>
    <t>0.32867156208277704</t>
  </si>
  <si>
    <t>0.3270935960591133</t>
  </si>
  <si>
    <t>0.32782191327375043</t>
  </si>
  <si>
    <t>0.3278806805431407</t>
  </si>
  <si>
    <t>0.9301075268817204</t>
  </si>
  <si>
    <t>0.29519209415944925</t>
  </si>
  <si>
    <t>0.32101806239737274</t>
  </si>
  <si>
    <t>0.3075636330756364</t>
  </si>
  <si>
    <t>0.30756388252860944</t>
  </si>
  <si>
    <t>0.9308755760368663</t>
  </si>
  <si>
    <t>0.30718954248366015</t>
  </si>
  <si>
    <t>0.3521357442348009</t>
  </si>
  <si>
    <t>0.32775986818540015</t>
  </si>
  <si>
    <t>0.32813065217631315</t>
  </si>
  <si>
    <t>0.36655405405405406</t>
  </si>
  <si>
    <t>0.395595059146461</t>
  </si>
  <si>
    <t>0.38036846965499493</t>
  </si>
  <si>
    <t>0.38052126593694124</t>
  </si>
  <si>
    <t>0.9360599078341014</t>
  </si>
  <si>
    <t>0.34872828784119103</t>
  </si>
  <si>
    <t>0.3559244493823933</t>
  </si>
  <si>
    <t>0.3520309170138999</t>
  </si>
  <si>
    <t>0.35228962374571027</t>
  </si>
  <si>
    <t>0.9397081413210446</t>
  </si>
  <si>
    <t>0.3671433810047672</t>
  </si>
  <si>
    <t>0.34657865498986995</t>
  </si>
  <si>
    <t>0.3565647482014388</t>
  </si>
  <si>
    <t>0.356564748627214</t>
  </si>
  <si>
    <t>0.9475806451612904</t>
  </si>
  <si>
    <t>0.3264589732338745</t>
  </si>
  <si>
    <t>0.3086149961149961</t>
  </si>
  <si>
    <t>0.3171743724550281</t>
  </si>
  <si>
    <t>0.3172862992938445</t>
  </si>
  <si>
    <t>0.295967125382263</t>
  </si>
  <si>
    <t>0.2972999222999223</t>
  </si>
  <si>
    <t>0.2961716044632551</t>
  </si>
  <si>
    <t>0.29663202675168693</t>
  </si>
  <si>
    <t>0.3827956989247312</t>
  </si>
  <si>
    <t>0.33848096348096346</t>
  </si>
  <si>
    <t>0.35843655381227635</t>
  </si>
  <si>
    <t>0.3592769979726127</t>
  </si>
  <si>
    <t>0.37381581846221634</t>
  </si>
  <si>
    <t>0.3541181041181041</t>
  </si>
  <si>
    <t>0.36320718210664815</t>
  </si>
  <si>
    <t>0.363700453618003</t>
  </si>
  <si>
    <t>0.3846153846153846</t>
  </si>
  <si>
    <t>0.3256604506604507</t>
  </si>
  <si>
    <t>0.3524383247274814</t>
  </si>
  <si>
    <t>0.35269120323133724</t>
  </si>
  <si>
    <t>0.9460445468509985</t>
  </si>
  <si>
    <t>0.3056125202374528</t>
  </si>
  <si>
    <t>0.29016122766122765</t>
  </si>
  <si>
    <t>0.297662284515832</t>
  </si>
  <si>
    <t>0.29768651060409534</t>
  </si>
  <si>
    <t>0.29356435643564355</t>
  </si>
  <si>
    <t>0.2602952602952603</t>
  </si>
  <si>
    <t>0.2758846657929226</t>
  </si>
  <si>
    <t>0.27593060863634816</t>
  </si>
  <si>
    <t>0.30219780219780223</t>
  </si>
  <si>
    <t>0.3072552447552448</t>
  </si>
  <si>
    <t>0.3046841426729695</t>
  </si>
  <si>
    <t>0.30470553931264927</t>
  </si>
  <si>
    <t>0.3290094339622641</t>
  </si>
  <si>
    <t>0.26456876456876455</t>
  </si>
  <si>
    <t>0.29242388482416803</t>
  </si>
  <si>
    <t>0.293291160929707</t>
  </si>
  <si>
    <t>0.3492430613961312</t>
  </si>
  <si>
    <t>0.3357128982128982</t>
  </si>
  <si>
    <t>0.34226205503660695</t>
  </si>
  <si>
    <t>0.3423443468948387</t>
  </si>
  <si>
    <t>0.3042711598746082</t>
  </si>
  <si>
    <t>0.3029817404817405</t>
  </si>
  <si>
    <t>0.303623683183769</t>
  </si>
  <si>
    <t>0.3036250812243416</t>
  </si>
  <si>
    <t>0.31471972614462984</t>
  </si>
  <si>
    <t>0.3001651126651127</t>
  </si>
  <si>
    <t>0.307231983702572</t>
  </si>
  <si>
    <t>0.30727016212987635</t>
  </si>
  <si>
    <t>0.3248915220293725</t>
  </si>
  <si>
    <t>0.3569347319347319</t>
  </si>
  <si>
    <t>0.33897659836524463</t>
  </si>
  <si>
    <t>0.3401601732089543</t>
  </si>
  <si>
    <t>0.3435702658708627</t>
  </si>
  <si>
    <t>0.3313422688422688</t>
  </si>
  <si>
    <t>0.3354156042835288</t>
  </si>
  <si>
    <t>0.3373454945499865</t>
  </si>
  <si>
    <t>0.33451498549790526</t>
  </si>
  <si>
    <t>0.31997863247863245</t>
  </si>
  <si>
    <t>0.3269642857142857</t>
  </si>
  <si>
    <t>0.32708538223535855</t>
  </si>
  <si>
    <t>0.9471966205837173</t>
  </si>
  <si>
    <t>0.3331943286071727</t>
  </si>
  <si>
    <t>0.34557109557109555</t>
  </si>
  <si>
    <t>0.33853106809900146</t>
  </si>
  <si>
    <t>0.3392698716622188</t>
  </si>
  <si>
    <t>0.33873897249610796</t>
  </si>
  <si>
    <t>0.2972027972027972</t>
  </si>
  <si>
    <t>0.3161973794257039</t>
  </si>
  <si>
    <t>0.31661442900695186</t>
  </si>
  <si>
    <t>0.3306751727804359</t>
  </si>
  <si>
    <t>0.283022533022533</t>
  </si>
  <si>
    <t>0.3049909665763324</t>
  </si>
  <si>
    <t>0.3049987774861581</t>
  </si>
  <si>
    <t>0.33126934984520123</t>
  </si>
  <si>
    <t>0.28729603729603725</t>
  </si>
  <si>
    <t>0.30771800868693616</t>
  </si>
  <si>
    <t>0.3077196799775996</t>
  </si>
  <si>
    <t>0.32847063310450036</t>
  </si>
  <si>
    <t>0.33194498256489735</t>
  </si>
  <si>
    <t>0.330146528945472</t>
  </si>
  <si>
    <t>0.330198668813841</t>
  </si>
  <si>
    <t>0.3881720430107527</t>
  </si>
  <si>
    <t>0.3596618357487923</t>
  </si>
  <si>
    <t>0.37220921155347386</t>
  </si>
  <si>
    <t>0.37337348184113556</t>
  </si>
  <si>
    <t>0.32554945054945056</t>
  </si>
  <si>
    <t>0.28405797101449276</t>
  </si>
  <si>
    <t>0.30142424831339015</t>
  </si>
  <si>
    <t>0.30339170133695603</t>
  </si>
  <si>
    <t>0.3874398073836276</t>
  </si>
  <si>
    <t>0.38019323671497585</t>
  </si>
  <si>
    <t>0.383776733197155</t>
  </si>
  <si>
    <t>0.38378231769420035</t>
  </si>
  <si>
    <t>0.5814132104454686</t>
  </si>
  <si>
    <t>0.5485067805367023</t>
  </si>
  <si>
    <t>0.48565820671968873</t>
  </si>
  <si>
    <t>0.5151644081088248</t>
  </si>
  <si>
    <t>0.5151727677723089</t>
  </si>
  <si>
    <t>0.5983102918586789</t>
  </si>
  <si>
    <t>0.5689116719639833</t>
  </si>
  <si>
    <t>0.5161983876596877</t>
  </si>
  <si>
    <t>0.5412732185354804</t>
  </si>
  <si>
    <t>0.5412746572277359</t>
  </si>
  <si>
    <t>0.5505426109674015</t>
  </si>
  <si>
    <t>0.5088974614235938</t>
  </si>
  <si>
    <t>0.5287482487601743</t>
  </si>
  <si>
    <t>0.5289015290775765</t>
  </si>
  <si>
    <t>0.5873655913978495</t>
  </si>
  <si>
    <t>0.5539985380116959</t>
  </si>
  <si>
    <t>0.5106251347183764</t>
  </si>
  <si>
    <t>0.5314251387648692</t>
  </si>
  <si>
    <t>0.5314283072075355</t>
  </si>
  <si>
    <t>0.5793010752688172</t>
  </si>
  <si>
    <t>0.5504658957291356</t>
  </si>
  <si>
    <t>0.496425650564035</t>
  </si>
  <si>
    <t>0.5214750583386368</t>
  </si>
  <si>
    <t>0.5220510020703241</t>
  </si>
  <si>
    <t>0.5629958413686682</t>
  </si>
  <si>
    <t>0.5259248526997006</t>
  </si>
  <si>
    <t>0.5438247474594803</t>
  </si>
  <si>
    <t>0.5438293285365193</t>
  </si>
  <si>
    <t>0.5898617511520737</t>
  </si>
  <si>
    <t>0.5561663157326422</t>
  </si>
  <si>
    <t>0.5051337917088247</t>
  </si>
  <si>
    <t>0.5292872313661328</t>
  </si>
  <si>
    <t>0.5294231064652017</t>
  </si>
  <si>
    <t>0.5522368300376028</t>
  </si>
  <si>
    <t>0.5152759545058412</t>
  </si>
  <si>
    <t>0.5330277119470924</t>
  </si>
  <si>
    <t>0.5331165374897211</t>
  </si>
  <si>
    <t>0.5486894742761181</t>
  </si>
  <si>
    <t>0.4938112695685258</t>
  </si>
  <si>
    <t>0.5196037539103233</t>
  </si>
  <si>
    <t>0.5198059521606526</t>
  </si>
  <si>
    <t>0.5679150763358778</t>
  </si>
  <si>
    <t>0.51052682348726</t>
  </si>
  <si>
    <t>0.5376885957808332</t>
  </si>
  <si>
    <t>0.5376940194549735</t>
  </si>
  <si>
    <t>0.5900537634408602</t>
  </si>
  <si>
    <t>0.565287356321839</t>
  </si>
  <si>
    <t>0.5090738145011589</t>
  </si>
  <si>
    <t>0.535531736039528</t>
  </si>
  <si>
    <t>0.5357099615794757</t>
  </si>
  <si>
    <t>0.5812211981566819</t>
  </si>
  <si>
    <t>0.5534333881578948</t>
  </si>
  <si>
    <t>0.4948795139271166</t>
  </si>
  <si>
    <t>0.5224374722566623</t>
  </si>
  <si>
    <t>0.5225211777473785</t>
  </si>
  <si>
    <t>0.5748847926267281</t>
  </si>
  <si>
    <t>0.544192495573711</t>
  </si>
  <si>
    <t>0.48763391522225547</t>
  </si>
  <si>
    <t>0.5143335471358104</t>
  </si>
  <si>
    <t>0.5143631030852771</t>
  </si>
  <si>
    <t>0.5846774193548387</t>
  </si>
  <si>
    <t>0.5545446762974853</t>
  </si>
  <si>
    <t>0.4976703222749466</t>
  </si>
  <si>
    <t>0.5245318352059924</t>
  </si>
  <si>
    <t>0.5245704122128185</t>
  </si>
  <si>
    <t>0.5473380499206946</t>
  </si>
  <si>
    <t>0.4875295428780047</t>
  </si>
  <si>
    <t>0.5156455113178698</t>
  </si>
  <si>
    <t>0.5157055281940416</t>
  </si>
  <si>
    <t>0.5731566820276498</t>
  </si>
  <si>
    <t>0.5395810568692074</t>
  </si>
  <si>
    <t>0.4767613863137927</t>
  </si>
  <si>
    <t>0.5061489397349997</t>
  </si>
  <si>
    <t>0.5062297937611658</t>
  </si>
  <si>
    <t>0.5837173579109063</t>
  </si>
  <si>
    <t>0.5537991152745252</t>
  </si>
  <si>
    <t>0.4942742284771298</t>
  </si>
  <si>
    <t>0.5221980527161507</t>
  </si>
  <si>
    <t>0.5223463263626216</t>
  </si>
  <si>
    <t>0.5796850998463902</t>
  </si>
  <si>
    <t>0.5482621471856292</t>
  </si>
  <si>
    <t>0.49824189065217095</t>
  </si>
  <si>
    <t>0.5220434167361785</t>
  </si>
  <si>
    <t>0.5220565977961864</t>
  </si>
  <si>
    <t>0.5528615341501222</t>
  </si>
  <si>
    <t>0.48796685379118654</t>
  </si>
  <si>
    <t>0.5183754639689491</t>
  </si>
  <si>
    <t>0.5183911325382033</t>
  </si>
  <si>
    <t>0.5858294930875576</t>
  </si>
  <si>
    <t>0.5590503951911632</t>
  </si>
  <si>
    <t>0.4816069461791369</t>
  </si>
  <si>
    <t>0.5174164238803023</t>
  </si>
  <si>
    <t>0.5174470844240178</t>
  </si>
  <si>
    <t>0.5877496159754225</t>
  </si>
  <si>
    <t>0.5609766068589598</t>
  </si>
  <si>
    <t>0.487308404274489</t>
  </si>
  <si>
    <t>0.5215145874754996</t>
  </si>
  <si>
    <t>0.5215539900321187</t>
  </si>
  <si>
    <t>0.5937019969278033</t>
  </si>
  <si>
    <t>0.5675639663372589</t>
  </si>
  <si>
    <t>0.509979304457832</t>
  </si>
  <si>
    <t>0.5371798502150691</t>
  </si>
  <si>
    <t>0.5372329532055435</t>
  </si>
  <si>
    <t>0.5810291858678955</t>
  </si>
  <si>
    <t>0.5540444602956169</t>
  </si>
  <si>
    <t>0.4988512960436562</t>
  </si>
  <si>
    <t>0.5250009064868196</t>
  </si>
  <si>
    <t>0.525001255670779</t>
  </si>
  <si>
    <t>0.8143241167434716</t>
  </si>
  <si>
    <t>0.3866293195607203</t>
  </si>
  <si>
    <t>0.3743403093721565</t>
  </si>
  <si>
    <t>0.38038215662310804</t>
  </si>
  <si>
    <t>0.38038558595213723</t>
  </si>
  <si>
    <t>0.8016513056835637</t>
  </si>
  <si>
    <t>0.3710043502931719</t>
  </si>
  <si>
    <t>0.3885935265826076</t>
  </si>
  <si>
    <t>0.3792866537717602</t>
  </si>
  <si>
    <t>0.379595291790131</t>
  </si>
  <si>
    <t>0.8135560675883257</t>
  </si>
  <si>
    <t>0.3921822010720928</t>
  </si>
  <si>
    <t>0.38556479916807485</t>
  </si>
  <si>
    <t>0.38788108463893567</t>
  </si>
  <si>
    <t>0.3888453482866818</t>
  </si>
  <si>
    <t>0.8102918586789555</t>
  </si>
  <si>
    <t>0.379452807383804</t>
  </si>
  <si>
    <t>0.3576888080072793</t>
  </si>
  <si>
    <t>0.36812299825474515</t>
  </si>
  <si>
    <t>0.3682495182316372</t>
  </si>
  <si>
    <t>0.8160522273425499</t>
  </si>
  <si>
    <t>0.3850840464681253</t>
  </si>
  <si>
    <t>0.3318081372676459</t>
  </si>
  <si>
    <t>0.3564205046910749</t>
  </si>
  <si>
    <t>0.3564664897983338</t>
  </si>
  <si>
    <t>0.8122119815668203</t>
  </si>
  <si>
    <t>0.3909178082191781</t>
  </si>
  <si>
    <t>0.3810802027817496</t>
  </si>
  <si>
    <t>0.3857285728572858</t>
  </si>
  <si>
    <t>0.38593632497579705</t>
  </si>
  <si>
    <t>0.8131720430107527</t>
  </si>
  <si>
    <t>0.3849450965543355</t>
  </si>
  <si>
    <t>0.3574418302352788</t>
  </si>
  <si>
    <t>0.3704943285254166</t>
  </si>
  <si>
    <t>0.3706840055697023</t>
  </si>
  <si>
    <t>0.8052995391705069</t>
  </si>
  <si>
    <t>0.3632560248413069</t>
  </si>
  <si>
    <t>0.3534836864682178</t>
  </si>
  <si>
    <t>0.3582919138474694</t>
  </si>
  <si>
    <t>0.35830323551653703</t>
  </si>
  <si>
    <t>0.8114439324116745</t>
  </si>
  <si>
    <t>0.3867257149845835</t>
  </si>
  <si>
    <t>0.3884700376966073</t>
  </si>
  <si>
    <t>0.3875842643033046</t>
  </si>
  <si>
    <t>0.38759591382873104</t>
  </si>
  <si>
    <t>0.8112519201228878</t>
  </si>
  <si>
    <t>0.3813502529292231</t>
  </si>
  <si>
    <t>0.36193397604440547</t>
  </si>
  <si>
    <t>0.37137203842486755</t>
  </si>
  <si>
    <t>0.37138851580048904</t>
  </si>
  <si>
    <t>0.8076036866359447</t>
  </si>
  <si>
    <t>0.3696825396825397</t>
  </si>
  <si>
    <t>0.358191533513177</t>
  </si>
  <si>
    <t>0.36361965363509363</t>
  </si>
  <si>
    <t>0.36384633188144727</t>
  </si>
  <si>
    <t>0.8210445468509984</t>
  </si>
  <si>
    <t>0.41089975493056363</t>
  </si>
  <si>
    <t>0.3346180503825002</t>
  </si>
  <si>
    <t>0.3686250650128063</t>
  </si>
  <si>
    <t>0.36885631414201986</t>
  </si>
  <si>
    <t>0.8108678955453148</t>
  </si>
  <si>
    <t>0.37998484520458975</t>
  </si>
  <si>
    <t>0.3601072684756346</t>
  </si>
  <si>
    <t>0.3696863825906991</t>
  </si>
  <si>
    <t>0.36977911840818467</t>
  </si>
  <si>
    <t>0.8095238095238095</t>
  </si>
  <si>
    <t>0.3812358276643991</t>
  </si>
  <si>
    <t>0.3596311674515316</t>
  </si>
  <si>
    <t>0.3700893736985973</t>
  </si>
  <si>
    <t>0.3701184873429129</t>
  </si>
  <si>
    <t>0.809715821812596</t>
  </si>
  <si>
    <t>0.38755491592183</t>
  </si>
  <si>
    <t>0.39300682087589633</t>
  </si>
  <si>
    <t>0.39021817309997603</t>
  </si>
  <si>
    <t>0.3902618287340763</t>
  </si>
  <si>
    <t>0.8168202764976958</t>
  </si>
  <si>
    <t>0.4040615017376347</t>
  </si>
  <si>
    <t>0.38812597568322116</t>
  </si>
  <si>
    <t>0.3959331836841999</t>
  </si>
  <si>
    <t>0.3959334603685778</t>
  </si>
  <si>
    <t>0.8179723502304148</t>
  </si>
  <si>
    <t>0.3983001513563861</t>
  </si>
  <si>
    <t>0.3638124356291983</t>
  </si>
  <si>
    <t>0.37960556057866185</t>
  </si>
  <si>
    <t>0.38027596093012994</t>
  </si>
  <si>
    <t>0.8173963133640553</t>
  </si>
  <si>
    <t>0.4025808178739907</t>
  </si>
  <si>
    <t>0.38129901389859466</t>
  </si>
  <si>
    <t>0.3913795753838796</t>
  </si>
  <si>
    <t>0.391651022638827</t>
  </si>
  <si>
    <t>0.8077956989247312</t>
  </si>
  <si>
    <t>0.3740431816290873</t>
  </si>
  <si>
    <t>0.36115761238406097</t>
  </si>
  <si>
    <t>0.3674628853251068</t>
  </si>
  <si>
    <t>0.36748747690629646</t>
  </si>
  <si>
    <t>0.8056835637480799</t>
  </si>
  <si>
    <t>0.37256856580528075</t>
  </si>
  <si>
    <t>0.37450929752066114</t>
  </si>
  <si>
    <t>0.3735363072871503</t>
  </si>
  <si>
    <t>0.3735364108818209</t>
  </si>
  <si>
    <t>0.8116359447004609</t>
  </si>
  <si>
    <t>0.385335076822491</t>
  </si>
  <si>
    <t>0.38255838702811473</t>
  </si>
  <si>
    <t>0.3839323110290035</t>
  </si>
  <si>
    <t>0.3839417116936059</t>
  </si>
  <si>
    <t>0.8127880184331797</t>
  </si>
  <si>
    <t>0.3904102612852409</t>
  </si>
  <si>
    <t>0.3810588030417368</t>
  </si>
  <si>
    <t>0.3854626133305118</t>
  </si>
  <si>
    <t>0.3856778547312211</t>
  </si>
  <si>
    <t>0.38911036656912223</t>
  </si>
  <si>
    <t>0.3722451190959927</t>
  </si>
  <si>
    <t>0.38023415002596417</t>
  </si>
  <si>
    <t>0.3804909466659275</t>
  </si>
  <si>
    <t>0.4175990154396957</t>
  </si>
  <si>
    <t>0.3262878995747016</t>
  </si>
  <si>
    <t>0.36600127186694975</t>
  </si>
  <si>
    <t>0.36633929932655035</t>
  </si>
  <si>
    <t>0.35327984898537046</t>
  </si>
  <si>
    <t>0.30093291260803956</t>
  </si>
  <si>
    <t>0.32494004796163073</t>
  </si>
  <si>
    <t>0.32501210664847663</t>
  </si>
  <si>
    <t>0.4307769715587098</t>
  </si>
  <si>
    <t>0.34659246810262034</t>
  </si>
  <si>
    <t>0.384125312623404</t>
  </si>
  <si>
    <t>0.38412637841629466</t>
  </si>
  <si>
    <t>0.46710583718698195</t>
  </si>
  <si>
    <t>0.3601402798737824</t>
  </si>
  <si>
    <t>0.4065712248368164</t>
  </si>
  <si>
    <t>0.40670756493340043</t>
  </si>
  <si>
    <t>0.40969752998625136</t>
  </si>
  <si>
    <t>0.34913053916861025</t>
  </si>
  <si>
    <t>0.3766554096310194</t>
  </si>
  <si>
    <t>0.376996912355799</t>
  </si>
  <si>
    <t>0.38660049627791565</t>
  </si>
  <si>
    <t>0.35337494855261353</t>
  </si>
  <si>
    <t>0.3691229783796983</t>
  </si>
  <si>
    <t>0.36924179427037923</t>
  </si>
  <si>
    <t>0.3906531531531532</t>
  </si>
  <si>
    <t>0.34066744409384003</t>
  </si>
  <si>
    <t>0.36346409314683126</t>
  </si>
  <si>
    <t>0.36395203885372673</t>
  </si>
  <si>
    <t>0.4204899992744334</t>
  </si>
  <si>
    <t>0.3550555631773906</t>
  </si>
  <si>
    <t>0.384844657741854</t>
  </si>
  <si>
    <t>0.3850123596371392</t>
  </si>
  <si>
    <t>0.44223492582006263</t>
  </si>
  <si>
    <t>0.3508197283577994</t>
  </si>
  <si>
    <t>0.39125127920859626</t>
  </si>
  <si>
    <t>0.39125862443203296</t>
  </si>
  <si>
    <t>0.41380430978451077</t>
  </si>
  <si>
    <t>0.34446156480054785</t>
  </si>
  <si>
    <t>0.3754113883557262</t>
  </si>
  <si>
    <t>0.37596227087915407</t>
  </si>
  <si>
    <t>0.4455274540430133</t>
  </si>
  <si>
    <t>0.33655522510511743</t>
  </si>
  <si>
    <t>0.38271502291988846</t>
  </si>
  <si>
    <t>0.38344946534113405</t>
  </si>
  <si>
    <t>0.8934331797235023</t>
  </si>
  <si>
    <t>0.42183574879227054</t>
  </si>
  <si>
    <t>0.3319965870307167</t>
  </si>
  <si>
    <t>0.37151199478069286</t>
  </si>
  <si>
    <t>0.37156280576286205</t>
  </si>
  <si>
    <t>0.4265036648937578</t>
  </si>
  <si>
    <t>0.3443771331058021</t>
  </si>
  <si>
    <t>0.3806989207840834</t>
  </si>
  <si>
    <t>0.38106568423128345</t>
  </si>
  <si>
    <t>0.8901689708141322</t>
  </si>
  <si>
    <t>0.4081265889366179</t>
  </si>
  <si>
    <t>0.36064846416382257</t>
  </si>
  <si>
    <t>0.3826021682329335</t>
  </si>
  <si>
    <t>0.38292144598292677</t>
  </si>
  <si>
    <t>0.41262190653362646</t>
  </si>
  <si>
    <t>0.3224744027303754</t>
  </si>
  <si>
    <t>0.36165990854973684</t>
  </si>
  <si>
    <t>0.36202059835159073</t>
  </si>
  <si>
    <t>0.3860233748671883</t>
  </si>
  <si>
    <t>0.3251706484641638</t>
  </si>
  <si>
    <t>0.35289082248204884</t>
  </si>
  <si>
    <t>0.35299360514846745</t>
  </si>
  <si>
    <t>0.39338235294117646</t>
  </si>
  <si>
    <t>0.3216808873720136</t>
  </si>
  <si>
    <t>0.3535376575978766</t>
  </si>
  <si>
    <t>0.35393676317407546</t>
  </si>
  <si>
    <t>0.3919098143236074</t>
  </si>
  <si>
    <t>0.3260751039323928</t>
  </si>
  <si>
    <t>0.3558428390367554</t>
  </si>
  <si>
    <t>0.35597414427061913</t>
  </si>
  <si>
    <t>0.4045884030841913</t>
  </si>
  <si>
    <t>0.35504916471028547</t>
  </si>
  <si>
    <t>0.3775150905432596</t>
  </si>
  <si>
    <t>0.3782034503206013</t>
  </si>
  <si>
    <t>0.38854421329397115</t>
  </si>
  <si>
    <t>0.33325123152709357</t>
  </si>
  <si>
    <t>0.35838542280929353</t>
  </si>
  <si>
    <t>0.3587798690390483</t>
  </si>
  <si>
    <t>0.39866455038038423</t>
  </si>
  <si>
    <t>0.3151672433679354</t>
  </si>
  <si>
    <t>0.3517041988276173</t>
  </si>
  <si>
    <t>0.35203253335673906</t>
  </si>
  <si>
    <t>0.41167700224304</t>
  </si>
  <si>
    <t>0.33217993079584773</t>
  </si>
  <si>
    <t>0.3660514570480342</t>
  </si>
  <si>
    <t>0.36768048274193055</t>
  </si>
  <si>
    <t>0.37797456317603706</t>
  </si>
  <si>
    <t>0.31920415224913495</t>
  </si>
  <si>
    <t>0.3459878819285273</t>
  </si>
  <si>
    <t>0.34611225885393065</t>
  </si>
  <si>
    <t>0.9289554531490016</t>
  </si>
  <si>
    <t>0.4707182583067928</t>
  </si>
  <si>
    <t>0.3998430141287284</t>
  </si>
  <si>
    <t>0.4301707474226804</t>
  </si>
  <si>
    <t>0.43239554334931335</t>
  </si>
  <si>
    <t>0.9299155145929339</t>
  </si>
  <si>
    <t>0.45763305322128855</t>
  </si>
  <si>
    <t>0.35379382522239666</t>
  </si>
  <si>
    <t>0.39904806284116634</t>
  </si>
  <si>
    <t>0.39906922668843053</t>
  </si>
  <si>
    <t>0.9260752688172043</t>
  </si>
  <si>
    <t>0.42897196261682247</t>
  </si>
  <si>
    <t>0.34102564102564104</t>
  </si>
  <si>
    <t>0.37921475568978535</t>
  </si>
  <si>
    <t>0.3799763475662891</t>
  </si>
  <si>
    <t>0.9279953917050692</t>
  </si>
  <si>
    <t>0.46494413407821233</t>
  </si>
  <si>
    <t>0.3614338042909472</t>
  </si>
  <si>
    <t>0.4044902465955098</t>
  </si>
  <si>
    <t>0.4067062281316101</t>
  </si>
  <si>
    <t>0.9235791090629801</t>
  </si>
  <si>
    <t>0.43203883495145634</t>
  </si>
  <si>
    <t>0.39298796441653583</t>
  </si>
  <si>
    <t>0.40967392838658073</t>
  </si>
  <si>
    <t>0.4115892051664947</t>
  </si>
  <si>
    <t>0.9293394777265744</t>
  </si>
  <si>
    <t>0.46634615384615385</t>
  </si>
  <si>
    <t>0.3332810047095761</t>
  </si>
  <si>
    <t>0.3877809433364989</t>
  </si>
  <si>
    <t>0.38874196063329536</t>
  </si>
  <si>
    <t>0.9262672811059908</t>
  </si>
  <si>
    <t>0.44580614356199266</t>
  </si>
  <si>
    <t>0.35719518576661435</t>
  </si>
  <si>
    <t>0.3945396825396825</t>
  </si>
  <si>
    <t>0.3966115682489966</t>
  </si>
  <si>
    <t>0.929531490015361</t>
  </si>
  <si>
    <t>0.45866813428728676</t>
  </si>
  <si>
    <t>0.3648351648351648</t>
  </si>
  <si>
    <t>0.40637501892178274</t>
  </si>
  <si>
    <t>0.4064058141738113</t>
  </si>
  <si>
    <t>0.9278033794162827</t>
  </si>
  <si>
    <t>0.4498570426714139</t>
  </si>
  <si>
    <t>0.3597069597069597</t>
  </si>
  <si>
    <t>0.3993747055548418</t>
  </si>
  <si>
    <t>0.39976260961877236</t>
  </si>
  <si>
    <t>0.9268433179723502</t>
  </si>
  <si>
    <t>0.451718845917741</t>
  </si>
  <si>
    <t>0.3367870225013082</t>
  </si>
  <si>
    <t>0.3818228745847922</t>
  </si>
  <si>
    <t>0.3858767606368975</t>
  </si>
  <si>
    <t>0.9301075268817205</t>
  </si>
  <si>
    <t>0.4809531617205006</t>
  </si>
  <si>
    <t>0.3792778649921507</t>
  </si>
  <si>
    <t>0.4232175896045781</t>
  </si>
  <si>
    <t>0.42410674033850976</t>
  </si>
  <si>
    <t>0.41974647887323946</t>
  </si>
  <si>
    <t>0.3315541601255887</t>
  </si>
  <si>
    <t>0.36992712515273174</t>
  </si>
  <si>
    <t>0.3704740394043699</t>
  </si>
  <si>
    <t>0.3719058719058719</t>
  </si>
  <si>
    <t>0.2949241234955521</t>
  </si>
  <si>
    <t>0.3289702179386993</t>
  </si>
  <si>
    <t>0.3289714441494487</t>
  </si>
  <si>
    <t>0.38530227103102677</t>
  </si>
  <si>
    <t>0.3093668236525379</t>
  </si>
  <si>
    <t>0.34296825058597913</t>
  </si>
  <si>
    <t>0.3431842315923838</t>
  </si>
  <si>
    <t>0.37590774610005384</t>
  </si>
  <si>
    <t>0.269440083725798</t>
  </si>
  <si>
    <t>0.31129296235679216</t>
  </si>
  <si>
    <t>0.31389154778658307</t>
  </si>
  <si>
    <t>0.919162826420891</t>
  </si>
  <si>
    <t>0.37988505747126433</t>
  </si>
  <si>
    <t>0.29743589743589743</t>
  </si>
  <si>
    <t>0.3326558265582656</t>
  </si>
  <si>
    <t>0.3336422774840633</t>
  </si>
  <si>
    <t>0.3904761904761905</t>
  </si>
  <si>
    <t>0.2829408686551544</t>
  </si>
  <si>
    <t>0.3281008568619188</t>
  </si>
  <si>
    <t>0.3281225832473016</t>
  </si>
  <si>
    <t>0.9210829493087558</t>
  </si>
  <si>
    <t>0.3946938775510204</t>
  </si>
  <si>
    <t>0.3000523286237572</t>
  </si>
  <si>
    <t>0.3391064533921677</t>
  </si>
  <si>
    <t>0.340926847819103</t>
  </si>
  <si>
    <t>0.9214669738863288</t>
  </si>
  <si>
    <t>0.3937834715950856</t>
  </si>
  <si>
    <t>0.31857759821677345</t>
  </si>
  <si>
    <t>0.3509803921568628</t>
  </si>
  <si>
    <t>0.3522106917812284</t>
  </si>
  <si>
    <t>0.42194608735213834</t>
  </si>
  <si>
    <t>0.329172027680217</t>
  </si>
  <si>
    <t>0.36968801313628896</t>
  </si>
  <si>
    <t>0.3698295817015526</t>
  </si>
  <si>
    <t>0.3831501831501831</t>
  </si>
  <si>
    <t>0.30770833333333336</t>
  </si>
  <si>
    <t>0.3393939393939394</t>
  </si>
  <si>
    <t>0.341310127791751</t>
  </si>
  <si>
    <t>0.3960159938337027</t>
  </si>
  <si>
    <t>0.33072916666666663</t>
  </si>
  <si>
    <t>0.35776496441604</t>
  </si>
  <si>
    <t>0.3604400737587732</t>
  </si>
  <si>
    <t>0.39965452261306533</t>
  </si>
  <si>
    <t>0.37416666666666665</t>
  </si>
  <si>
    <t>0.3855820714272572</t>
  </si>
  <si>
    <t>0.3864908395273515</t>
  </si>
  <si>
    <t>0.4940136054421769</t>
  </si>
  <si>
    <t>0.36632258064516127</t>
  </si>
  <si>
    <t>0.415364238410596</t>
  </si>
  <si>
    <t>0.4206921474323003</t>
  </si>
  <si>
    <t>0.4598901098901099</t>
  </si>
  <si>
    <t>0.37109677419354836</t>
  </si>
  <si>
    <t>0.4095731324544884</t>
  </si>
  <si>
    <t>0.41074953054627267</t>
  </si>
  <si>
    <t>0.9408602150537635</t>
  </si>
  <si>
    <t>0.48258377425044086</t>
  </si>
  <si>
    <t>0.3910967741935484</t>
  </si>
  <si>
    <t>0.4269844384405234</t>
  </si>
  <si>
    <t>0.43205026762615334</t>
  </si>
  <si>
    <t>0.5077614379084967</t>
  </si>
  <si>
    <t>0.3974193548387097</t>
  </si>
  <si>
    <t>0.44481738991448894</t>
  </si>
  <si>
    <t>0.4458650132270896</t>
  </si>
  <si>
    <t>0.4516025641025641</t>
  </si>
  <si>
    <t>0.3583225806451613</t>
  </si>
  <si>
    <t>0.39458865971296375</t>
  </si>
  <si>
    <t>0.39959099243821106</t>
  </si>
  <si>
    <t>0.5093029350104822</t>
  </si>
  <si>
    <t>0.3881290322580645</t>
  </si>
  <si>
    <t>0.43164990785347085</t>
  </si>
  <si>
    <t>0.4405353553282958</t>
  </si>
  <si>
    <t>0.4782932891466446</t>
  </si>
  <si>
    <t>0.3784516129032258</t>
  </si>
  <si>
    <t>0.4202501202501202</t>
  </si>
  <si>
    <t>0.42255487318394364</t>
  </si>
  <si>
    <t>0.4386593424090439</t>
  </si>
  <si>
    <t>0.3527741935483871</t>
  </si>
  <si>
    <t>0.3854439865118021</t>
  </si>
  <si>
    <t>0.3910567059143163</t>
  </si>
  <si>
    <t>0.4830669710806697</t>
  </si>
  <si>
    <t>0.3584516129032258</t>
  </si>
  <si>
    <t>0.40551798573283643</t>
  </si>
  <si>
    <t>0.4115325275513007</t>
  </si>
  <si>
    <t>0.44676400623410717</t>
  </si>
  <si>
    <t>0.34954838709677416</t>
  </si>
  <si>
    <t>0.38330510069640505</t>
  </si>
  <si>
    <t>0.3922220452674428</t>
  </si>
  <si>
    <t>0.9443164362519201</t>
  </si>
  <si>
    <t>0.5127282789153293</t>
  </si>
  <si>
    <t>0.3438709677419355</t>
  </si>
  <si>
    <t>0.40440386680988183</t>
  </si>
  <si>
    <t>0.4116566063939487</t>
  </si>
  <si>
    <t>0.4865855762594893</t>
  </si>
  <si>
    <t>0.3736774193548387</t>
  </si>
  <si>
    <t>0.413818029942813</t>
  </si>
  <si>
    <t>0.42272198934254535</t>
  </si>
  <si>
    <t>0.47420053510001275</t>
  </si>
  <si>
    <t>0.42090322580645156</t>
  </si>
  <si>
    <t>0.4424118664738081</t>
  </si>
  <si>
    <t>0.44596513526122405</t>
  </si>
  <si>
    <t>0.9404761904761905</t>
  </si>
  <si>
    <t>0.4636607442172309</t>
  </si>
  <si>
    <t>0.3990967741935484</t>
  </si>
  <si>
    <t>0.42680652680652686</t>
  </si>
  <si>
    <t>0.4289629551490556</t>
  </si>
  <si>
    <t>0.4276293251113395</t>
  </si>
  <si>
    <t>0.33264516129032257</t>
  </si>
  <si>
    <t>0.3722943722943723</t>
  </si>
  <si>
    <t>0.37420386549439344</t>
  </si>
  <si>
    <t>0.4358705675245201</t>
  </si>
  <si>
    <t>0.3423225806451613</t>
  </si>
  <si>
    <t>0.3790849673202614</t>
  </si>
  <si>
    <t>0.38347378887414874</t>
  </si>
  <si>
    <t>0.47466319657072875</t>
  </si>
  <si>
    <t>0.3829677419354839</t>
  </si>
  <si>
    <t>0.422690809787584</t>
  </si>
  <si>
    <t>0.423913560971084</t>
  </si>
  <si>
    <t>0.9385560675883257</t>
  </si>
  <si>
    <t>0.4208781434462683</t>
  </si>
  <si>
    <t>0.3383225806451613</t>
  </si>
  <si>
    <t>0.3719635627530364</t>
  </si>
  <si>
    <t>0.37511181196064747</t>
  </si>
  <si>
    <t>0.9374039938556067</t>
  </si>
  <si>
    <t>0.4110576923076923</t>
  </si>
  <si>
    <t>0.3336940836940837</t>
  </si>
  <si>
    <t>0.3634512997181334</t>
  </si>
  <si>
    <t>0.3683576848017959</t>
  </si>
  <si>
    <t>0.42839213998852554</t>
  </si>
  <si>
    <t>0.3659616077402089</t>
  </si>
  <si>
    <t>0.388206497552292</t>
  </si>
  <si>
    <t>0.3947235768490562</t>
  </si>
  <si>
    <t>0.935099846390169</t>
  </si>
  <si>
    <t>0.4043706293706294</t>
  </si>
  <si>
    <t>0.37479440789473684</t>
  </si>
  <si>
    <t>0.3882734912146677</t>
  </si>
  <si>
    <t>0.3890211787143385</t>
  </si>
  <si>
    <t>0.4089165867689357</t>
  </si>
  <si>
    <t>0.3431332236842105</t>
  </si>
  <si>
    <t>0.3707732216811541</t>
  </si>
  <si>
    <t>0.3731478013442323</t>
  </si>
  <si>
    <t>0.42220819304152635</t>
  </si>
  <si>
    <t>0.3661595394736842</t>
  </si>
  <si>
    <t>0.3875619249823072</t>
  </si>
  <si>
    <t>0.39219148919979147</t>
  </si>
  <si>
    <t>0.479296066252588</t>
  </si>
  <si>
    <t>0.31356999925887497</t>
  </si>
  <si>
    <t>0.37906976744186044</t>
  </si>
  <si>
    <t>0.37911287587432463</t>
  </si>
  <si>
    <t>0.43777382256297914</t>
  </si>
  <si>
    <t>0.321537093307641</t>
  </si>
  <si>
    <t>0.3700103107968773</t>
  </si>
  <si>
    <t>0.3707585904297987</t>
  </si>
  <si>
    <t>0.4141304347826087</t>
  </si>
  <si>
    <t>0.3458459942192248</t>
  </si>
  <si>
    <t>0.37658270025323204</t>
  </si>
  <si>
    <t>0.37692051092149226</t>
  </si>
  <si>
    <t>0.39943791517629024</t>
  </si>
  <si>
    <t>0.3419921440747054</t>
  </si>
  <si>
    <t>0.3679098679098679</t>
  </si>
  <si>
    <t>0.3684895893588937</t>
  </si>
  <si>
    <t>0.9477726574500768</t>
  </si>
  <si>
    <t>0.3945005611672278</t>
  </si>
  <si>
    <t>0.3041947676573038</t>
  </si>
  <si>
    <t>0.3434782608695652</t>
  </si>
  <si>
    <t>0.34351168984293734</t>
  </si>
  <si>
    <t>0.4417865506858481</t>
  </si>
  <si>
    <t>0.293448454754317</t>
  </si>
  <si>
    <t>0.35150175737565237</t>
  </si>
  <si>
    <t>0.35265345004183807</t>
  </si>
  <si>
    <t>0.4019201807228916</t>
  </si>
  <si>
    <t>0.30904913658934263</t>
  </si>
  <si>
    <t>0.34922552223959075</t>
  </si>
  <si>
    <t>0.3494189743653647</t>
  </si>
  <si>
    <t>0.5064069264069264</t>
  </si>
  <si>
    <t>0.33228340621062774</t>
  </si>
  <si>
    <t>0.40017286084701814</t>
  </si>
  <si>
    <t>0.40126996077318616</t>
  </si>
  <si>
    <t>0.4061844863731656</t>
  </si>
  <si>
    <t>0.28477729192914847</t>
  </si>
  <si>
    <t>0.33323166082049716</t>
  </si>
  <si>
    <t>0.33481480940143293</t>
  </si>
  <si>
    <t>0.46742250287026404</t>
  </si>
  <si>
    <t>0.335766693841251</t>
  </si>
  <si>
    <t>0.3898623279098874</t>
  </si>
  <si>
    <t>0.3908043311795734</t>
  </si>
  <si>
    <t>0.4745273109243697</t>
  </si>
  <si>
    <t>0.3503298006373675</t>
  </si>
  <si>
    <t>0.3995688622754491</t>
  </si>
  <si>
    <t>0.4030784384421909</t>
  </si>
  <si>
    <t>0.45434782608695656</t>
  </si>
  <si>
    <t>0.34443785666641963</t>
  </si>
  <si>
    <t>0.3898873199258308</t>
  </si>
  <si>
    <t>0.3918312377833541</t>
  </si>
  <si>
    <t>0.38839285714285715</t>
  </si>
  <si>
    <t>0.2764766916178759</t>
  </si>
  <si>
    <t>0.31920180138209486</t>
  </si>
  <si>
    <t>0.32301546187826663</t>
  </si>
  <si>
    <t>0.43900467121810993</t>
  </si>
  <si>
    <t>0.29659823612243386</t>
  </si>
  <si>
    <t>0.34332054969638864</t>
  </si>
  <si>
    <t>0.35401711938183317</t>
  </si>
  <si>
    <t>0.9500768049155146</t>
  </si>
  <si>
    <t>0.41264667535853977</t>
  </si>
  <si>
    <t>0.2955606610835248</t>
  </si>
  <si>
    <t>0.337867599429978</t>
  </si>
  <si>
    <t>0.3444249102970592</t>
  </si>
  <si>
    <t>0.3392857142857143</t>
  </si>
  <si>
    <t>0.2771807603942785</t>
  </si>
  <si>
    <t>0.29792947494876687</t>
  </si>
  <si>
    <t>0.3051049039623707</t>
  </si>
  <si>
    <t>0.30898529865323326</t>
  </si>
  <si>
    <t>0.27543911657896686</t>
  </si>
  <si>
    <t>0.28829987991079087</t>
  </si>
  <si>
    <t>0.29124942585816077</t>
  </si>
  <si>
    <t>0.3241542092840283</t>
  </si>
  <si>
    <t>0.26087600978285036</t>
  </si>
  <si>
    <t>0.28594607492245283</t>
  </si>
  <si>
    <t>0.28909295252204814</t>
  </si>
  <si>
    <t>0.3361365953109072</t>
  </si>
  <si>
    <t>0.2375</t>
  </si>
  <si>
    <t>0.27485302685239127</t>
  </si>
  <si>
    <t>0.27833803505186694</t>
  </si>
  <si>
    <t>0.3716299019607843</t>
  </si>
  <si>
    <t>0.24108527131782947</t>
  </si>
  <si>
    <t>0.28974358974358977</t>
  </si>
  <si>
    <t>0.29245071658538363</t>
  </si>
  <si>
    <t>0.9439324116743472</t>
  </si>
  <si>
    <t>0.31494325346784363</t>
  </si>
  <si>
    <t>0.2379127358490566</t>
  </si>
  <si>
    <t>0.2646075949367089</t>
  </si>
  <si>
    <t>0.27106158752957926</t>
  </si>
  <si>
    <t>0.324055330634278</t>
  </si>
  <si>
    <t>0.23091096698113206</t>
  </si>
  <si>
    <t>0.2643581964640653</t>
  </si>
  <si>
    <t>0.2696665728123444</t>
  </si>
  <si>
    <t>0.44440673364105343</t>
  </si>
  <si>
    <t>0.32200766509433965</t>
  </si>
  <si>
    <t>0.36549497847919654</t>
  </si>
  <si>
    <t>0.3734334190173906</t>
  </si>
  <si>
    <t>0.32632166790766937</t>
  </si>
  <si>
    <t>0.23763059333727576</t>
  </si>
  <si>
    <t>0.2748424144417676</t>
  </si>
  <si>
    <t>0.27500204145835927</t>
  </si>
  <si>
    <t>0.4343321917808219</t>
  </si>
  <si>
    <t>0.3718340333460608</t>
  </si>
  <si>
    <t>0.3723779971752429</t>
  </si>
  <si>
    <t>0.9594854070660522</t>
  </si>
  <si>
    <t>0.4730120481927711</t>
  </si>
  <si>
    <t>0.3696037847427558</t>
  </si>
  <si>
    <t>0.4144174817382692</t>
  </si>
  <si>
    <t>0.4149626351831155</t>
  </si>
  <si>
    <t>0.35983827493261455</t>
  </si>
  <si>
    <t>0.29164202641435044</t>
  </si>
  <si>
    <t>0.31943573667711594</t>
  </si>
  <si>
    <t>0.32217079615704564</t>
  </si>
  <si>
    <t>0.4089160254265641</t>
  </si>
  <si>
    <t>0.32096392667060913</t>
  </si>
  <si>
    <t>0.3500982559567674</t>
  </si>
  <si>
    <t>0.35964076783403665</t>
  </si>
  <si>
    <t>0.41582243507091543</t>
  </si>
  <si>
    <t>0.30588409225310464</t>
  </si>
  <si>
    <t>0.35211822660098524</t>
  </si>
  <si>
    <t>0.3524797498001213</t>
  </si>
  <si>
    <t>0.4238095238095238</t>
  </si>
  <si>
    <t>0.2934161245811157</t>
  </si>
  <si>
    <t>0.3393648197369318</t>
  </si>
  <si>
    <t>0.34675990273295276</t>
  </si>
  <si>
    <t>0.4261057173678533</t>
  </si>
  <si>
    <t>0.36138055492894194</t>
  </si>
  <si>
    <t>0.36488232854177627</t>
  </si>
  <si>
    <t>0.40934065934065933</t>
  </si>
  <si>
    <t>0.2965700768775872</t>
  </si>
  <si>
    <t>0.34280908326324644</t>
  </si>
  <si>
    <t>0.3439477106132265</t>
  </si>
  <si>
    <t>0.4045209176788124</t>
  </si>
  <si>
    <t>0.3165779617583284</t>
  </si>
  <si>
    <t>0.3525197938921704</t>
  </si>
  <si>
    <t>0.35518681628607457</t>
  </si>
  <si>
    <t>0.37208907020227777</t>
  </si>
  <si>
    <t>0.3286071987480438</t>
  </si>
  <si>
    <t>0.33318489190799777</t>
  </si>
  <si>
    <t>0.40588235294117647</t>
  </si>
  <si>
    <t>0.3197319140547999</t>
  </si>
  <si>
    <t>0.35087336244541484</t>
  </si>
  <si>
    <t>0.35769291616662163</t>
  </si>
  <si>
    <t>0.4272486772486772</t>
  </si>
  <si>
    <t>0.35220776660753006</t>
  </si>
  <si>
    <t>0.3776515151515152</t>
  </si>
  <si>
    <t>0.38611600067171525</t>
  </si>
  <si>
    <t>0.3501425516749822</t>
  </si>
  <si>
    <t>0.2784841316775084</t>
  </si>
  <si>
    <t>0.300721908349027</t>
  </si>
  <si>
    <t>0.31022909796489856</t>
  </si>
  <si>
    <t>0.3261627906976744</t>
  </si>
  <si>
    <t>0.257244234180958</t>
  </si>
  <si>
    <t>0.27797202797202797</t>
  </si>
  <si>
    <t>0.2876327974583508</t>
  </si>
  <si>
    <t>0.36874812818209046</t>
  </si>
  <si>
    <t>0.3065740193179578</t>
  </si>
  <si>
    <t>0.3270539906103287</t>
  </si>
  <si>
    <t>0.33479901759848296</t>
  </si>
  <si>
    <t>0.491304347826087</t>
  </si>
  <si>
    <t>0.345899862014587</t>
  </si>
  <si>
    <t>0.3951803331715995</t>
  </si>
  <si>
    <t>0.40597527848683745</t>
  </si>
  <si>
    <t>0.4415266106442577</t>
  </si>
  <si>
    <t>0.33343189434259807</t>
  </si>
  <si>
    <t>0.37326169405815424</t>
  </si>
  <si>
    <t>0.3799404825998486</t>
  </si>
  <si>
    <t>0.48785425101214575</t>
  </si>
  <si>
    <t>0.3224680432645034</t>
  </si>
  <si>
    <t>0.3721271727623535</t>
  </si>
  <si>
    <t>0.38828354306255175</t>
  </si>
  <si>
    <t>0.48566538296961914</t>
  </si>
  <si>
    <t>0.3282967032967033</t>
  </si>
  <si>
    <t>0.37650844730490746</t>
  </si>
  <si>
    <t>0.39176847871533044</t>
  </si>
  <si>
    <t>0.4464986573022103</t>
  </si>
  <si>
    <t>0.29896200548374463</t>
  </si>
  <si>
    <t>0.3506017615813891</t>
  </si>
  <si>
    <t>0.3581305914493198</t>
  </si>
  <si>
    <t>0.4939381693271368</t>
  </si>
  <si>
    <t>0.33778887583235406</t>
  </si>
  <si>
    <t>0.39435300414826713</t>
  </si>
  <si>
    <t>0.40120570785505755</t>
  </si>
  <si>
    <t>0.45965608465608465</t>
  </si>
  <si>
    <t>0.29352722287504895</t>
  </si>
  <si>
    <t>0.34638451577727797</t>
  </si>
  <si>
    <t>0.3582702183057656</t>
  </si>
  <si>
    <t>0.6259600614439325</t>
  </si>
  <si>
    <t>0.5328100470957614</t>
  </si>
  <si>
    <t>0.4919649463559008</t>
  </si>
  <si>
    <t>0.511302769567454</t>
  </si>
  <si>
    <t>0.5115735023050509</t>
  </si>
  <si>
    <t>0.6111751152073732</t>
  </si>
  <si>
    <t>0.5116048473512228</t>
  </si>
  <si>
    <t>0.5050433634992458</t>
  </si>
  <si>
    <t>0.5082967090009343</t>
  </si>
  <si>
    <t>0.508302931399706</t>
  </si>
  <si>
    <t>0.6207757296466974</t>
  </si>
  <si>
    <t>0.5243696949323472</t>
  </si>
  <si>
    <t>0.4948343787401924</t>
  </si>
  <si>
    <t>0.5088992670237388</t>
  </si>
  <si>
    <t>0.5091740877507509</t>
  </si>
  <si>
    <t>0.619431643625192</t>
  </si>
  <si>
    <t>0.524654427556241</t>
  </si>
  <si>
    <t>0.49811051699981274</t>
  </si>
  <si>
    <t>0.5107045096476659</t>
  </si>
  <si>
    <t>0.5110380240294933</t>
  </si>
  <si>
    <t>0.5026898140385337</t>
  </si>
  <si>
    <t>0.4849336386802229</t>
  </si>
  <si>
    <t>0.49357038494282235</t>
  </si>
  <si>
    <t>0.4936521099780099</t>
  </si>
  <si>
    <t>0.6173195084485408</t>
  </si>
  <si>
    <t>0.5233541839560082</t>
  </si>
  <si>
    <t>0.510735595641256</t>
  </si>
  <si>
    <t>0.5169565926160432</t>
  </si>
  <si>
    <t>0.5169678999790832</t>
  </si>
  <si>
    <t>0.6109831029185868</t>
  </si>
  <si>
    <t>0.5170606949036243</t>
  </si>
  <si>
    <t>0.5035553754329084</t>
  </si>
  <si>
    <t>0.5101722240219453</t>
  </si>
  <si>
    <t>0.5102186804837247</t>
  </si>
  <si>
    <t>0.6180875576036866</t>
  </si>
  <si>
    <t>0.5237627086584385</t>
  </si>
  <si>
    <t>0.5175799105675563</t>
  </si>
  <si>
    <t>0.5206241404469956</t>
  </si>
  <si>
    <t>0.5206529549468545</t>
  </si>
  <si>
    <t>0.618663594470046</t>
  </si>
  <si>
    <t>0.526245014827692</t>
  </si>
  <si>
    <t>0.49985920469980233</t>
  </si>
  <si>
    <t>0.5126927073639803</t>
  </si>
  <si>
    <t>0.5127128601227967</t>
  </si>
  <si>
    <t>0.6084869431643625</t>
  </si>
  <si>
    <t>0.5138071968455449</t>
  </si>
  <si>
    <t>0.4933737006557314</t>
  </si>
  <si>
    <t>0.503320267532073</t>
  </si>
  <si>
    <t>0.5033831732911973</t>
  </si>
  <si>
    <t>0.5196127430262045</t>
  </si>
  <si>
    <t>0.48327107663361824</t>
  </si>
  <si>
    <t>0.5005803522246179</t>
  </si>
  <si>
    <t>0.500783450350209</t>
  </si>
  <si>
    <t>0.6100230414746544</t>
  </si>
  <si>
    <t>0.5171649392457118</t>
  </si>
  <si>
    <t>0.5085779827036451</t>
  </si>
  <si>
    <t>0.5128266892609477</t>
  </si>
  <si>
    <t>0.512835518331996</t>
  </si>
  <si>
    <t>0.6155913978494624</t>
  </si>
  <si>
    <t>0.5253242024696714</t>
  </si>
  <si>
    <t>0.5104142800321864</t>
  </si>
  <si>
    <t>0.5177265722583706</t>
  </si>
  <si>
    <t>0.5177619237229778</t>
  </si>
  <si>
    <t>0.5108791208791208</t>
  </si>
  <si>
    <t>0.5042280453322618</t>
  </si>
  <si>
    <t>0.5075305400858474</t>
  </si>
  <si>
    <t>0.5075317938762373</t>
  </si>
  <si>
    <t>0.5208850437549721</t>
  </si>
  <si>
    <t>0.49911505962714514</t>
  </si>
  <si>
    <t>0.5097583836924067</t>
  </si>
  <si>
    <t>0.5097677320043476</t>
  </si>
  <si>
    <t>0.5324518250199879</t>
  </si>
  <si>
    <t>0.5061025967097137</t>
  </si>
  <si>
    <t>0.5185953041869072</t>
  </si>
  <si>
    <t>0.5189429569162755</t>
  </si>
  <si>
    <t>0.5205390517410977</t>
  </si>
  <si>
    <t>0.5022729387976327</t>
  </si>
  <si>
    <t>0.5111880989819704</t>
  </si>
  <si>
    <t>0.5112428905711656</t>
  </si>
  <si>
    <t>0.5115228028968487</t>
  </si>
  <si>
    <t>0.4944498113482675</t>
  </si>
  <si>
    <t>0.5027971618672165</t>
  </si>
  <si>
    <t>0.5028414289040608</t>
  </si>
  <si>
    <t>0.6132872503840245</t>
  </si>
  <si>
    <t>0.525505909434481</t>
  </si>
  <si>
    <t>0.514071776162362</t>
  </si>
  <si>
    <t>0.5196489033470888</t>
  </si>
  <si>
    <t>0.5197259617816895</t>
  </si>
  <si>
    <t>0.5241063957783434</t>
  </si>
  <si>
    <t>0.5052489736796133</t>
  </si>
  <si>
    <t>0.5145021236432279</t>
  </si>
  <si>
    <t>0.514504954115839</t>
  </si>
  <si>
    <t>0.608678955453149</t>
  </si>
  <si>
    <t>0.5189082008860799</t>
  </si>
  <si>
    <t>0.4862963367165048</t>
  </si>
  <si>
    <t>0.5020378211867573</t>
  </si>
  <si>
    <t>0.502073255230009</t>
  </si>
  <si>
    <t>0.5120373262658062</t>
  </si>
  <si>
    <t>0.4738538206584088</t>
  </si>
  <si>
    <t>0.4921290427194197</t>
  </si>
  <si>
    <t>0.49220615100912235</t>
  </si>
  <si>
    <t>0.6002304147465438</t>
  </si>
  <si>
    <t>0.5034414517700486</t>
  </si>
  <si>
    <t>0.4787497841948879</t>
  </si>
  <si>
    <t>0.4906616429556997</t>
  </si>
  <si>
    <t>0.490785251515472</t>
  </si>
  <si>
    <t>0.8210445468509985</t>
  </si>
  <si>
    <t>0.42636462038039274</t>
  </si>
  <si>
    <t>0.3842120776915792</t>
  </si>
  <si>
    <t>0.4041677444218574</t>
  </si>
  <si>
    <t>0.40419231650793613</t>
  </si>
  <si>
    <t>0.8204685099846389</t>
  </si>
  <si>
    <t>0.4197750396003412</t>
  </si>
  <si>
    <t>0.3811892054612389</t>
  </si>
  <si>
    <t>0.3995260255084454</t>
  </si>
  <si>
    <t>0.3995527011456345</t>
  </si>
  <si>
    <t>0.3848641708781054</t>
  </si>
  <si>
    <t>0.3376491837617826</t>
  </si>
  <si>
    <t>0.3595783501774692</t>
  </si>
  <si>
    <t>0.3597139688052303</t>
  </si>
  <si>
    <t>0.40258936029263515</t>
  </si>
  <si>
    <t>0.37580824203046703</t>
  </si>
  <si>
    <t>0.388576163383608</t>
  </si>
  <si>
    <t>0.3887380929751232</t>
  </si>
  <si>
    <t>0.8170122887864824</t>
  </si>
  <si>
    <t>0.411243828635133</t>
  </si>
  <si>
    <t>0.3648738483922961</t>
  </si>
  <si>
    <t>0.38663847884328995</t>
  </si>
  <si>
    <t>0.3866736264953796</t>
  </si>
  <si>
    <t>0.39443198804185353</t>
  </si>
  <si>
    <t>0.33851151764491916</t>
  </si>
  <si>
    <t>0.3642497129871284</t>
  </si>
  <si>
    <t>0.36433850588427436</t>
  </si>
  <si>
    <t>0.8166282642089093</t>
  </si>
  <si>
    <t>0.40973154932929834</t>
  </si>
  <si>
    <t>0.35139943371169413</t>
  </si>
  <si>
    <t>0.378171797382066</t>
  </si>
  <si>
    <t>0.3783302417486168</t>
  </si>
  <si>
    <t>0.41144240570846075</t>
  </si>
  <si>
    <t>0.3652976179302836</t>
  </si>
  <si>
    <t>0.38696706337833775</t>
  </si>
  <si>
    <t>0.386999320613634</t>
  </si>
  <si>
    <t>0.8110599078341014</t>
  </si>
  <si>
    <t>0.3892944951452265</t>
  </si>
  <si>
    <t>0.3379375</t>
  </si>
  <si>
    <t>0.36173221704758574</t>
  </si>
  <si>
    <t>0.36180258660613057</t>
  </si>
  <si>
    <t>0.8137480798771122</t>
  </si>
  <si>
    <t>0.40440952512806316</t>
  </si>
  <si>
    <t>0.3841920601327265</t>
  </si>
  <si>
    <t>0.3940139428327435</t>
  </si>
  <si>
    <t>0.39404163395098224</t>
  </si>
  <si>
    <t>0.809331797235023</t>
  </si>
  <si>
    <t>0.3922142523428697</t>
  </si>
  <si>
    <t>0.37391179625333637</t>
  </si>
  <si>
    <t>0.3828265285096112</t>
  </si>
  <si>
    <t>0.38284440498635725</t>
  </si>
  <si>
    <t>0.8189324116743472</t>
  </si>
  <si>
    <t>0.4148585772988184</t>
  </si>
  <si>
    <t>0.3662252150674947</t>
  </si>
  <si>
    <t>0.38902244857073565</t>
  </si>
  <si>
    <t>0.38902784356483394</t>
  </si>
  <si>
    <t>0.8243087557603687</t>
  </si>
  <si>
    <t>0.43173172914730285</t>
  </si>
  <si>
    <t>0.36730911786508524</t>
  </si>
  <si>
    <t>0.39692152134457936</t>
  </si>
  <si>
    <t>0.3969233892870189</t>
  </si>
  <si>
    <t>0.8183563748079876</t>
  </si>
  <si>
    <t>0.4174919804416207</t>
  </si>
  <si>
    <t>0.37334533516890817</t>
  </si>
  <si>
    <t>0.3940408668902541</t>
  </si>
  <si>
    <t>0.3941864661456371</t>
  </si>
  <si>
    <t>0.8141321044546851</t>
  </si>
  <si>
    <t>0.40576341436092755</t>
  </si>
  <si>
    <t>0.38340881200515786</t>
  </si>
  <si>
    <t>0.3941386287517872</t>
  </si>
  <si>
    <t>0.39426949772840003</t>
  </si>
  <si>
    <t>0.40823325635103924</t>
  </si>
  <si>
    <t>0.3672341696535245</t>
  </si>
  <si>
    <t>0.3865664072203362</t>
  </si>
  <si>
    <t>0.38664989887053236</t>
  </si>
  <si>
    <t>0.8164362519201229</t>
  </si>
  <si>
    <t>0.4073255813953488</t>
  </si>
  <si>
    <t>0.364988344988345</t>
  </si>
  <si>
    <t>0.38490810810810805</t>
  </si>
  <si>
    <t>0.3849965273086203</t>
  </si>
  <si>
    <t>0.43741185711480446</t>
  </si>
  <si>
    <t>0.3653473584858796</t>
  </si>
  <si>
    <t>0.3980966724992064</t>
  </si>
  <si>
    <t>0.3981449566984221</t>
  </si>
  <si>
    <t>0.8271889400921659</t>
  </si>
  <si>
    <t>0.44452626411389295</t>
  </si>
  <si>
    <t>0.37832095824726597</t>
  </si>
  <si>
    <t>0.40853251483884073</t>
  </si>
  <si>
    <t>0.4087602112165398</t>
  </si>
  <si>
    <t>0.8262288786482335</t>
  </si>
  <si>
    <t>0.4384998579094298</t>
  </si>
  <si>
    <t>0.38109756097560976</t>
  </si>
  <si>
    <t>0.4057167675947781</t>
  </si>
  <si>
    <t>0.4077885617667493</t>
  </si>
  <si>
    <t>0.8229646697388633</t>
  </si>
  <si>
    <t>0.42105263157894735</t>
  </si>
  <si>
    <t>0.34737122304830415</t>
  </si>
  <si>
    <t>0.3802807758152199</t>
  </si>
  <si>
    <t>0.38067940425986585</t>
  </si>
  <si>
    <t>0.8068356374807988</t>
  </si>
  <si>
    <t>0.3810677954529938</t>
  </si>
  <si>
    <t>0.34378385405381984</t>
  </si>
  <si>
    <t>0.3614270092946965</t>
  </si>
  <si>
    <t>0.3614669442106069</t>
  </si>
  <si>
    <t>0.8022273425499232</t>
  </si>
  <si>
    <t>0.3727916879577585</t>
  </si>
  <si>
    <t>0.3549390549650549</t>
  </si>
  <si>
    <t>0.36362662824431946</t>
  </si>
  <si>
    <t>0.36364639177154773</t>
  </si>
  <si>
    <t>0.4591240875912409</t>
  </si>
  <si>
    <t>0.3278496503496503</t>
  </si>
  <si>
    <t>0.38233917920834887</t>
  </si>
  <si>
    <t>0.38253797891079366</t>
  </si>
  <si>
    <t>0.43322326178682813</t>
  </si>
  <si>
    <t>0.35333916083916084</t>
  </si>
  <si>
    <t>0.38920462068928996</t>
  </si>
  <si>
    <t>0.38922465496053604</t>
  </si>
  <si>
    <t>0.42608802691686953</t>
  </si>
  <si>
    <t>0.3328496503496503</t>
  </si>
  <si>
    <t>0.371987684768767</t>
  </si>
  <si>
    <t>0.3737414942640874</t>
  </si>
  <si>
    <t>0.4334677419354839</t>
  </si>
  <si>
    <t>0.34159090909090906</t>
  </si>
  <si>
    <t>0.38139464397826417</t>
  </si>
  <si>
    <t>0.3820837038158118</t>
  </si>
  <si>
    <t>0.4484546461290647</t>
  </si>
  <si>
    <t>0.3205944055944056</t>
  </si>
  <si>
    <t>0.37275490466979827</t>
  </si>
  <si>
    <t>0.3738956582537824</t>
  </si>
  <si>
    <t>0.43335946019629223</t>
  </si>
  <si>
    <t>0.3076048951048951</t>
  </si>
  <si>
    <t>0.35911972039571116</t>
  </si>
  <si>
    <t>0.3598108069374247</t>
  </si>
  <si>
    <t>0.4529844921782212</t>
  </si>
  <si>
    <t>0.3250874125874126</t>
  </si>
  <si>
    <t>0.3784946236559139</t>
  </si>
  <si>
    <t>0.37852428702922414</t>
  </si>
  <si>
    <t>0.8957373271889401</t>
  </si>
  <si>
    <t>0.4247108032154761</t>
  </si>
  <si>
    <t>0.31034965034965034</t>
  </si>
  <si>
    <t>0.35858892128279884</t>
  </si>
  <si>
    <t>0.35863403788995674</t>
  </si>
  <si>
    <t>0.4069357627344061</t>
  </si>
  <si>
    <t>0.2951048951048951</t>
  </si>
  <si>
    <t>0.3421095916161474</t>
  </si>
  <si>
    <t>0.34211333556027745</t>
  </si>
  <si>
    <t>0.4387865655471289</t>
  </si>
  <si>
    <t>0.31486013986013983</t>
  </si>
  <si>
    <t>0.3666216824111561</t>
  </si>
  <si>
    <t>0.3666343882502878</t>
  </si>
  <si>
    <t>0.4012903225806451</t>
  </si>
  <si>
    <t>0.31986013986013984</t>
  </si>
  <si>
    <t>0.3555270197966827</t>
  </si>
  <si>
    <t>0.35597780321940903</t>
  </si>
  <si>
    <t>0.39518527449561935</t>
  </si>
  <si>
    <t>0.31435314685314686</t>
  </si>
  <si>
    <t>0.348900176419484</t>
  </si>
  <si>
    <t>0.350164926633789</t>
  </si>
  <si>
    <t>0.4021526980482204</t>
  </si>
  <si>
    <t>0.3466254304577658</t>
  </si>
  <si>
    <t>0.3485813739581558</t>
  </si>
  <si>
    <t>0.38413043478260867</t>
  </si>
  <si>
    <t>0.34373043601187475</t>
  </si>
  <si>
    <t>0.34741024740497933</t>
  </si>
  <si>
    <t>0.36063919259882254</t>
  </si>
  <si>
    <t>0.32783216783216784</t>
  </si>
  <si>
    <t>0.34249084249084255</t>
  </si>
  <si>
    <t>0.3434540203412441</t>
  </si>
  <si>
    <t>0.41428012008876125</t>
  </si>
  <si>
    <t>0.33907342657342654</t>
  </si>
  <si>
    <t>0.37292132633259834</t>
  </si>
  <si>
    <t>0.3729228607262026</t>
  </si>
  <si>
    <t>0.37962382445141063</t>
  </si>
  <si>
    <t>0.31021209740769834</t>
  </si>
  <si>
    <t>0.34142435868979293</t>
  </si>
  <si>
    <t>0.341425834977193</t>
  </si>
  <si>
    <t>0.41336030219412223</t>
  </si>
  <si>
    <t>0.33342630037651655</t>
  </si>
  <si>
    <t>0.3691153301823814</t>
  </si>
  <si>
    <t>0.36911534247849104</t>
  </si>
  <si>
    <t>0.4260222357842227</t>
  </si>
  <si>
    <t>0.34518442444603037</t>
  </si>
  <si>
    <t>0.38129542266989674</t>
  </si>
  <si>
    <t>0.3813666241328428</t>
  </si>
  <si>
    <t>0.43973214285714285</t>
  </si>
  <si>
    <t>0.3408427200667501</t>
  </si>
  <si>
    <t>0.3839622849824453</t>
  </si>
  <si>
    <t>0.3840233827432969</t>
  </si>
  <si>
    <t>0.3827480883420906</t>
  </si>
  <si>
    <t>0.3399704886728583</t>
  </si>
  <si>
    <t>0.35855920455088675</t>
  </si>
  <si>
    <t>0.3600932887866569</t>
  </si>
  <si>
    <t>0.3736551353140776</t>
  </si>
  <si>
    <t>0.34043051818418535</t>
  </si>
  <si>
    <t>0.3555886989437118</t>
  </si>
  <si>
    <t>0.35626989763480177</t>
  </si>
  <si>
    <t>0.3649360341151386</t>
  </si>
  <si>
    <t>0.3288950611926048</t>
  </si>
  <si>
    <t>0.34571469657750936</t>
  </si>
  <si>
    <t>0.3459794756487487</t>
  </si>
  <si>
    <t>0.4134559484171027</t>
  </si>
  <si>
    <t>0.3129854368932039</t>
  </si>
  <si>
    <t>0.35624294201404233</t>
  </si>
  <si>
    <t>0.356272903136277</t>
  </si>
  <si>
    <t>0.40064580228514657</t>
  </si>
  <si>
    <t>0.2987257281553398</t>
  </si>
  <si>
    <t>0.3395400541930105</t>
  </si>
  <si>
    <t>0.3422593108547911</t>
  </si>
  <si>
    <t>0.3792929292929293</t>
  </si>
  <si>
    <t>0.3036104368932039</t>
  </si>
  <si>
    <t>0.33494682801613496</t>
  </si>
  <si>
    <t>0.3372579421192717</t>
  </si>
  <si>
    <t>0.4263456937799043</t>
  </si>
  <si>
    <t>0.2997876213592233</t>
  </si>
  <si>
    <t>0.34923519145878246</t>
  </si>
  <si>
    <t>0.3520377284728666</t>
  </si>
  <si>
    <t>0.9218509984639017</t>
  </si>
  <si>
    <t>0.4255563618771166</t>
  </si>
  <si>
    <t>0.3015169902912621</t>
  </si>
  <si>
    <t>0.35232461602324616</t>
  </si>
  <si>
    <t>0.3529560615853027</t>
  </si>
  <si>
    <t>0.9230030721966205</t>
  </si>
  <si>
    <t>0.4300173510699826</t>
  </si>
  <si>
    <t>0.2786407766990291</t>
  </si>
  <si>
    <t>0.3381603647090373</t>
  </si>
  <si>
    <t>0.33816127692887954</t>
  </si>
  <si>
    <t>0.9158986175115207</t>
  </si>
  <si>
    <t>0.36668130213886974</t>
  </si>
  <si>
    <t>0.25400485436893205</t>
  </si>
  <si>
    <t>0.3000052750962705</t>
  </si>
  <si>
    <t>0.30011570186654635</t>
  </si>
  <si>
    <t>0.41671122994652404</t>
  </si>
  <si>
    <t>0.2810679611650485</t>
  </si>
  <si>
    <t>0.335672514619883</t>
  </si>
  <si>
    <t>0.3357055563926138</t>
  </si>
  <si>
    <t>0.40676880508300883</t>
  </si>
  <si>
    <t>0.31195388349514563</t>
  </si>
  <si>
    <t>0.35300784655623363</t>
  </si>
  <si>
    <t>0.35310728448369016</t>
  </si>
  <si>
    <t>0.9170506912442395</t>
  </si>
  <si>
    <t>0.4087331334332833</t>
  </si>
  <si>
    <t>0.3237560679611651</t>
  </si>
  <si>
    <t>0.36036789297658867</t>
  </si>
  <si>
    <t>0.36131544840221036</t>
  </si>
  <si>
    <t>0.42509363295880154</t>
  </si>
  <si>
    <t>0.2845266990291262</t>
  </si>
  <si>
    <t>0.3373705347706616</t>
  </si>
  <si>
    <t>0.34088788810556353</t>
  </si>
  <si>
    <t>0.4567152524726705</t>
  </si>
  <si>
    <t>0.34320388349514563</t>
  </si>
  <si>
    <t>0.3913471280492557</t>
  </si>
  <si>
    <t>0.39190573459763545</t>
  </si>
  <si>
    <t>0.4807692307692308</t>
  </si>
  <si>
    <t>0.29632888349514563</t>
  </si>
  <si>
    <t>0.3638030975455122</t>
  </si>
  <si>
    <t>0.36666106057284265</t>
  </si>
  <si>
    <t>0.43884707492302427</t>
  </si>
  <si>
    <t>0.2501820388349515</t>
  </si>
  <si>
    <t>0.3141025641025641</t>
  </si>
  <si>
    <t>0.31868509979844384</t>
  </si>
  <si>
    <t>0.4094987623762376</t>
  </si>
  <si>
    <t>0.2834951456310679</t>
  </si>
  <si>
    <t>0.3341812700207273</t>
  </si>
  <si>
    <t>0.3350416502488785</t>
  </si>
  <si>
    <t>0.39390896921017404</t>
  </si>
  <si>
    <t>0.2633495145631068</t>
  </si>
  <si>
    <t>0.3132258064516129</t>
  </si>
  <si>
    <t>0.3156619150140522</t>
  </si>
  <si>
    <t>0.3996255394770246</t>
  </si>
  <si>
    <t>0.2716861081654295</t>
  </si>
  <si>
    <t>0.3227569727855194</t>
  </si>
  <si>
    <t>0.32346439369945124</t>
  </si>
  <si>
    <t>0.40938775510204084</t>
  </si>
  <si>
    <t>0.2724219317356572</t>
  </si>
  <si>
    <t>0.32640156453715774</t>
  </si>
  <si>
    <t>0.3271476050482412</t>
  </si>
  <si>
    <t>0.40964548067709994</t>
  </si>
  <si>
    <t>0.28214814590951676</t>
  </si>
  <si>
    <t>0.3332698493313019</t>
  </si>
  <si>
    <t>0.3341479551453634</t>
  </si>
  <si>
    <t>0.9189708141321045</t>
  </si>
  <si>
    <t>0.4326463467626792</t>
  </si>
  <si>
    <t>0.29238106737503017</t>
  </si>
  <si>
    <t>0.3437703175471367</t>
  </si>
  <si>
    <t>0.3489457038333534</t>
  </si>
  <si>
    <t>0.40023739216026866</t>
  </si>
  <si>
    <t>0.28616010854816826</t>
  </si>
  <si>
    <t>0.3315344813647021</t>
  </si>
  <si>
    <t>0.33371909270476313</t>
  </si>
  <si>
    <t>0.9160906298003073</t>
  </si>
  <si>
    <t>0.39045151739452255</t>
  </si>
  <si>
    <t>0.29642695612844866</t>
  </si>
  <si>
    <t>0.33228464997780394</t>
  </si>
  <si>
    <t>0.3370038784979383</t>
  </si>
  <si>
    <t>0.40660481860980335</t>
  </si>
  <si>
    <t>0.2665762098597919</t>
  </si>
  <si>
    <t>0.3198487055192053</t>
  </si>
  <si>
    <t>0.32202681558672336</t>
  </si>
  <si>
    <t>0.4137670957361223</t>
  </si>
  <si>
    <t>0.27415437604875037</t>
  </si>
  <si>
    <t>0.3297872340425532</t>
  </si>
  <si>
    <t>0.3297936308535925</t>
  </si>
  <si>
    <t>0.9349078341013826</t>
  </si>
  <si>
    <t>0.4184108527131783</t>
  </si>
  <si>
    <t>0.2816170626159145</t>
  </si>
  <si>
    <t>0.3364422774457376</t>
  </si>
  <si>
    <t>0.33664838994973806</t>
  </si>
  <si>
    <t>0.45078125</t>
  </si>
  <si>
    <t>0.30232712178751214</t>
  </si>
  <si>
    <t>0.36069416910538404</t>
  </si>
  <si>
    <t>0.3619224084438382</t>
  </si>
  <si>
    <t>0.3855421686746988</t>
  </si>
  <si>
    <t>0.3000088315817363</t>
  </si>
  <si>
    <t>0.33306279661599836</t>
  </si>
  <si>
    <t>0.33743968138422786</t>
  </si>
  <si>
    <t>0.9333717357910907</t>
  </si>
  <si>
    <t>0.42564339005784224</t>
  </si>
  <si>
    <t>0.30528570166916896</t>
  </si>
  <si>
    <t>0.35184859154929576</t>
  </si>
  <si>
    <t>0.3555552582744468</t>
  </si>
  <si>
    <t>0.9281874039938556</t>
  </si>
  <si>
    <t>0.3483873734774404</t>
  </si>
  <si>
    <t>0.24816744678972003</t>
  </si>
  <si>
    <t>0.28915968519928914</t>
  </si>
  <si>
    <t>0.2898590440722734</t>
  </si>
  <si>
    <t>0.9302995391705069</t>
  </si>
  <si>
    <t>0.3980263157894737</t>
  </si>
  <si>
    <t>0.27711295593040713</t>
  </si>
  <si>
    <t>0.3226079216733422</t>
  </si>
  <si>
    <t>0.3267422101680796</t>
  </si>
  <si>
    <t>0.35250359942409215</t>
  </si>
  <si>
    <t>0.2601342400423916</t>
  </si>
  <si>
    <t>0.29911699779249445</t>
  </si>
  <si>
    <t>0.2993555083970959</t>
  </si>
  <si>
    <t>0.928763440860215</t>
  </si>
  <si>
    <t>0.355868544600939</t>
  </si>
  <si>
    <t>0.2681047425593924</t>
  </si>
  <si>
    <t>0.3048776986678916</t>
  </si>
  <si>
    <t>0.30581451641760604</t>
  </si>
  <si>
    <t>0.36938356164383557</t>
  </si>
  <si>
    <t>0.2949969089463923</t>
  </si>
  <si>
    <t>0.3275946275946276</t>
  </si>
  <si>
    <t>0.3280259240724991</t>
  </si>
  <si>
    <t>0.378544061302682</t>
  </si>
  <si>
    <t>0.2895875651329153</t>
  </si>
  <si>
    <t>0.32694494995450407</t>
  </si>
  <si>
    <t>0.3281438826447632</t>
  </si>
  <si>
    <t>0.9274193548387097</t>
  </si>
  <si>
    <t>0.3632267072861133</t>
  </si>
  <si>
    <t>0.30091406870970594</t>
  </si>
  <si>
    <t>0.32831423895253686</t>
  </si>
  <si>
    <t>0.3291471636856153</t>
  </si>
  <si>
    <t>0.38210702341137126</t>
  </si>
  <si>
    <t>0.2987282522299744</t>
  </si>
  <si>
    <t>0.33353301565690946</t>
  </si>
  <si>
    <t>0.33531213012119965</t>
  </si>
  <si>
    <t>0.9270353302611367</t>
  </si>
  <si>
    <t>0.35705128205128206</t>
  </si>
  <si>
    <t>0.2867614589773028</t>
  </si>
  <si>
    <t>0.3167080953980517</t>
  </si>
  <si>
    <t>0.31806933925278164</t>
  </si>
  <si>
    <t>0.35752845053983073</t>
  </si>
  <si>
    <t>0.2749271394506756</t>
  </si>
  <si>
    <t>0.30965102688261814</t>
  </si>
  <si>
    <t>0.31083375887506504</t>
  </si>
  <si>
    <t>0.32696788860471726</t>
  </si>
  <si>
    <t>0.28585622184933324</t>
  </si>
  <si>
    <t>0.29696152725153013</t>
  </si>
  <si>
    <t>0.30503305502568406</t>
  </si>
  <si>
    <t>0.9318356374807988</t>
  </si>
  <si>
    <t>0.3831473869641809</t>
  </si>
  <si>
    <t>0.27843915343915343</t>
  </si>
  <si>
    <t>0.3220913369047267</t>
  </si>
  <si>
    <t>0.3225072686747561</t>
  </si>
  <si>
    <t>0.44875938281901584</t>
  </si>
  <si>
    <t>0.29171803451919687</t>
  </si>
  <si>
    <t>0.35358436853002073</t>
  </si>
  <si>
    <t>0.35358594891008677</t>
  </si>
  <si>
    <t>0.9370199692780338</t>
  </si>
  <si>
    <t>0.442981720610431</t>
  </si>
  <si>
    <t>0.32305865798962274</t>
  </si>
  <si>
    <t>0.37256637168141593</t>
  </si>
  <si>
    <t>0.3736332553014322</t>
  </si>
  <si>
    <t>0.9304915514592933</t>
  </si>
  <si>
    <t>0.38328519306780173</t>
  </si>
  <si>
    <t>0.28978919631093547</t>
  </si>
  <si>
    <t>0.32865612648221343</t>
  </si>
  <si>
    <t>0.3300434834833691</t>
  </si>
  <si>
    <t>0.9314516129032258</t>
  </si>
  <si>
    <t>0.3894017094017094</t>
  </si>
  <si>
    <t>0.31345411475697493</t>
  </si>
  <si>
    <t>0.34711559256055363</t>
  </si>
  <si>
    <t>0.34732462593297975</t>
  </si>
  <si>
    <t>0.9326036866359447</t>
  </si>
  <si>
    <t>0.40479214291761917</t>
  </si>
  <si>
    <t>0.28741884541147567</t>
  </si>
  <si>
    <t>0.33573290674250506</t>
  </si>
  <si>
    <t>0.33615441624196185</t>
  </si>
  <si>
    <t>0.386493727925953</t>
  </si>
  <si>
    <t>0.3259563081242323</t>
  </si>
  <si>
    <t>0.351803383338653</t>
  </si>
  <si>
    <t>0.35365306279257747</t>
  </si>
  <si>
    <t>0.5418133802816901</t>
  </si>
  <si>
    <t>0.2952380952380952</t>
  </si>
  <si>
    <t>0.3797672915319974</t>
  </si>
  <si>
    <t>0.38220815576377026</t>
  </si>
  <si>
    <t>0.5192935892200898</t>
  </si>
  <si>
    <t>0.2915057915057915</t>
  </si>
  <si>
    <t>0.37339984691318917</t>
  </si>
  <si>
    <t>0.3734020828036717</t>
  </si>
  <si>
    <t>0.47061272061272064</t>
  </si>
  <si>
    <t>0.2905727155727156</t>
  </si>
  <si>
    <t>0.35828616045285966</t>
  </si>
  <si>
    <t>0.3593006637036819</t>
  </si>
  <si>
    <t>0.39046610169491525</t>
  </si>
  <si>
    <t>0.30315315315315317</t>
  </si>
  <si>
    <t>0.340801168878607</t>
  </si>
  <si>
    <t>0.3413141405774888</t>
  </si>
  <si>
    <t>0.4246566791510612</t>
  </si>
  <si>
    <t>0.305952380952381</t>
  </si>
  <si>
    <t>0.3543852788459449</t>
  </si>
  <si>
    <t>0.35566140407621916</t>
  </si>
  <si>
    <t>0.46541889483065957</t>
  </si>
  <si>
    <t>0.2761261261261261</t>
  </si>
  <si>
    <t>0.3408395061728395</t>
  </si>
  <si>
    <t>0.3466123103076765</t>
  </si>
  <si>
    <t>0.40947121820615795</t>
  </si>
  <si>
    <t>0.2528314028314028</t>
  </si>
  <si>
    <t>0.3124800901761866</t>
  </si>
  <si>
    <t>0.31262803204964246</t>
  </si>
  <si>
    <t>0.37587628865979383</t>
  </si>
  <si>
    <t>0.25733590733590733</t>
  </si>
  <si>
    <t>0.3054988430651967</t>
  </si>
  <si>
    <t>0.30551043204789485</t>
  </si>
  <si>
    <t>0.4276758409785933</t>
  </si>
  <si>
    <t>0.2814028314028314</t>
  </si>
  <si>
    <t>0.3367857394490241</t>
  </si>
  <si>
    <t>0.3394522984869174</t>
  </si>
  <si>
    <t>0.44108213638265237</t>
  </si>
  <si>
    <t>0.30035392535392536</t>
  </si>
  <si>
    <t>0.35705166203091515</t>
  </si>
  <si>
    <t>0.3573625775787898</t>
  </si>
  <si>
    <t>0.4380769230769231</t>
  </si>
  <si>
    <t>0.2842020592020592</t>
  </si>
  <si>
    <t>0.343939393939394</t>
  </si>
  <si>
    <t>0.34474868210764087</t>
  </si>
  <si>
    <t>0.3927675585284281</t>
  </si>
  <si>
    <t>0.26805019305019306</t>
  </si>
  <si>
    <t>0.31803278688524594</t>
  </si>
  <si>
    <t>0.31863980541047027</t>
  </si>
  <si>
    <t>0.945084485407066</t>
  </si>
  <si>
    <t>0.41210592686002523</t>
  </si>
  <si>
    <t>0.29755469755469754</t>
  </si>
  <si>
    <t>0.3422970159611381</t>
  </si>
  <si>
    <t>0.3455850591357373</t>
  </si>
  <si>
    <t>0.9454685099846389</t>
  </si>
  <si>
    <t>0.4178031242251426</t>
  </si>
  <si>
    <t>0.2995817245817246</t>
  </si>
  <si>
    <t>0.3484424183219364</t>
  </si>
  <si>
    <t>0.34895127963511724</t>
  </si>
  <si>
    <t>0.3710144927536232</t>
  </si>
  <si>
    <t>0.27146074646074647</t>
  </si>
  <si>
    <t>0.31209150326797386</t>
  </si>
  <si>
    <t>0.3135245220463623</t>
  </si>
  <si>
    <t>0.37001447939976306</t>
  </si>
  <si>
    <t>0.25997425997425994</t>
  </si>
  <si>
    <t>0.30480046269519956</t>
  </si>
  <si>
    <t>0.30538399958480567</t>
  </si>
  <si>
    <t>0.42613636363636365</t>
  </si>
  <si>
    <t>0.3208504624871531</t>
  </si>
  <si>
    <t>0.36583835341365456</t>
  </si>
  <si>
    <t>0.36607352251407127</t>
  </si>
  <si>
    <t>0.42846369316957555</t>
  </si>
  <si>
    <t>0.3275618827754264</t>
  </si>
  <si>
    <t>0.37015910526208573</t>
  </si>
  <si>
    <t>0.3712794341913867</t>
  </si>
  <si>
    <t>0.3937220566318927</t>
  </si>
  <si>
    <t>0.3243373031117941</t>
  </si>
  <si>
    <t>0.35523146909285525</t>
  </si>
  <si>
    <t>0.35567741939663466</t>
  </si>
  <si>
    <t>0.9456605222734255</t>
  </si>
  <si>
    <t>0.42138563745650115</t>
  </si>
  <si>
    <t>0.327653452685422</t>
  </si>
  <si>
    <t>0.3685795110123257</t>
  </si>
  <si>
    <t>0.3686548828807046</t>
  </si>
  <si>
    <t>0.38972431077694236</t>
  </si>
  <si>
    <t>0.30358056265984656</t>
  </si>
  <si>
    <t>0.3409045226130653</t>
  </si>
  <si>
    <t>0.3413007179984061</t>
  </si>
  <si>
    <t>0.4353625170998632</t>
  </si>
  <si>
    <t>0.3259910485933504</t>
  </si>
  <si>
    <t>0.37282077009908443</t>
  </si>
  <si>
    <t>0.3728209595719239</t>
  </si>
  <si>
    <t>0.3384495004213314</t>
  </si>
  <si>
    <t>0.2484015345268542</t>
  </si>
  <si>
    <t>0.28460623060903567</t>
  </si>
  <si>
    <t>0.28651691914261945</t>
  </si>
  <si>
    <t>0.427536231884058</t>
  </si>
  <si>
    <t>0.1996330595841342</t>
  </si>
  <si>
    <t>0.2697180867912575</t>
  </si>
  <si>
    <t>0.2721764831766003</t>
  </si>
  <si>
    <t>0.4797297297297297</t>
  </si>
  <si>
    <t>0.2232220863183645</t>
  </si>
  <si>
    <t>0.3026898474659669</t>
  </si>
  <si>
    <t>0.3046759925630203</t>
  </si>
  <si>
    <t>0.9600614439324117</t>
  </si>
  <si>
    <t>0.5347402597402597</t>
  </si>
  <si>
    <t>0.2828935872793989</t>
  </si>
  <si>
    <t>0.3657121467340445</t>
  </si>
  <si>
    <t>0.37003015687779484</t>
  </si>
  <si>
    <t>0.955837173579109</t>
  </si>
  <si>
    <t>0.4398055832502492</t>
  </si>
  <si>
    <t>0.2602219115848331</t>
  </si>
  <si>
    <t>0.3269230769230769</t>
  </si>
  <si>
    <t>0.32697872710278214</t>
  </si>
  <si>
    <t>0.42600825658939345</t>
  </si>
  <si>
    <t>0.2250567883976935</t>
  </si>
  <si>
    <t>0.2941066066066066</t>
  </si>
  <si>
    <t>0.29452064980945497</t>
  </si>
  <si>
    <t>0.4432397959183674</t>
  </si>
  <si>
    <t>0.20146776166346322</t>
  </si>
  <si>
    <t>0.27656411315300433</t>
  </si>
  <si>
    <t>0.2770202660529828</t>
  </si>
  <si>
    <t>0.36818181818181817</t>
  </si>
  <si>
    <t>0.16905469159531716</t>
  </si>
  <si>
    <t>0.23170581724265155</t>
  </si>
  <si>
    <t>0.23171494338518037</t>
  </si>
  <si>
    <t>0.4548257786000617</t>
  </si>
  <si>
    <t>0.24143805696313123</t>
  </si>
  <si>
    <t>0.3148024361259655</t>
  </si>
  <si>
    <t>0.3154328765420293</t>
  </si>
  <si>
    <t>0.42374517374517373</t>
  </si>
  <si>
    <t>0.27053118993534864</t>
  </si>
  <si>
    <t>0.3302083333333333</t>
  </si>
  <si>
    <t>0.3302324321540459</t>
  </si>
  <si>
    <t>0.4204802259887006</t>
  </si>
  <si>
    <t>0.23663288485060285</t>
  </si>
  <si>
    <t>0.3022904062229905</t>
  </si>
  <si>
    <t>0.302838117995403</t>
  </si>
  <si>
    <t>0.4257824143070045</t>
  </si>
  <si>
    <t>0.22780884151668707</t>
  </si>
  <si>
    <t>0.29530987049096363</t>
  </si>
  <si>
    <t>0.29681241196905495</t>
  </si>
  <si>
    <t>0.3844086021505376</t>
  </si>
  <si>
    <t>0.31673075203433787</t>
  </si>
  <si>
    <t>0.31756969974281707</t>
  </si>
  <si>
    <t>0.4088628762541806</t>
  </si>
  <si>
    <t>0.3154042825183765</t>
  </si>
  <si>
    <t>0.3180316790001069</t>
  </si>
  <si>
    <t>0.40122377622377625</t>
  </si>
  <si>
    <t>0.2508299842739822</t>
  </si>
  <si>
    <t>0.3067048934645208</t>
  </si>
  <si>
    <t>0.30868299387993026</t>
  </si>
  <si>
    <t>0.3908045977011494</t>
  </si>
  <si>
    <t>0.24419011008212477</t>
  </si>
  <si>
    <t>0.3003949967083608</t>
  </si>
  <si>
    <t>0.3005713797722388</t>
  </si>
  <si>
    <t>0.34864864864864864</t>
  </si>
  <si>
    <t>0.22724095753975188</t>
  </si>
  <si>
    <t>0.27507716049382713</t>
  </si>
  <si>
    <t>0.2751473612737525</t>
  </si>
  <si>
    <t>0.37122015915119366</t>
  </si>
  <si>
    <t>0.21544644417263675</t>
  </si>
  <si>
    <t>0.2725542041248017</t>
  </si>
  <si>
    <t>0.2726525179418757</t>
  </si>
  <si>
    <t>0.4032969584397492</t>
  </si>
  <si>
    <t>0.24694216320111828</t>
  </si>
  <si>
    <t>0.30631628406497513</t>
  </si>
  <si>
    <t>0.30632122865270517</t>
  </si>
  <si>
    <t>0.3543040610898993</t>
  </si>
  <si>
    <t>0.2496947496947497</t>
  </si>
  <si>
    <t>0.2928496790565756</t>
  </si>
  <si>
    <t>0.2929405232925805</t>
  </si>
  <si>
    <t>0.3539274649170767</t>
  </si>
  <si>
    <t>0.24190177638453503</t>
  </si>
  <si>
    <t>0.2858700260432439</t>
  </si>
  <si>
    <t>0.28738328547852177</t>
  </si>
  <si>
    <t>0.38613445378151257</t>
  </si>
  <si>
    <t>0.2772553117380704</t>
  </si>
  <si>
    <t>0.32273543524978654</t>
  </si>
  <si>
    <t>0.3227599638114782</t>
  </si>
  <si>
    <t>0.3683906146728354</t>
  </si>
  <si>
    <t>0.2643242772553117</t>
  </si>
  <si>
    <t>0.3075799620271652</t>
  </si>
  <si>
    <t>0.30779924485196214</t>
  </si>
  <si>
    <t>0.364024864024864</t>
  </si>
  <si>
    <t>0.26419366074538486</t>
  </si>
  <si>
    <t>0.29967671813165375</t>
  </si>
  <si>
    <t>0.30617709487074435</t>
  </si>
  <si>
    <t>0.6267281105990783</t>
  </si>
  <si>
    <t>0.5563993447363845</t>
  </si>
  <si>
    <t>0.5341692068932398</t>
  </si>
  <si>
    <t>0.5450533685385976</t>
  </si>
  <si>
    <t>0.545057706367258</t>
  </si>
  <si>
    <t>0.6217357910906298</t>
  </si>
  <si>
    <t>0.5560891785836106</t>
  </si>
  <si>
    <t>0.522927711857275</t>
  </si>
  <si>
    <t>0.538906185801306</t>
  </si>
  <si>
    <t>0.5389988689176138</t>
  </si>
  <si>
    <t>0.6157834101382489</t>
  </si>
  <si>
    <t>0.5464071856287425</t>
  </si>
  <si>
    <t>0.5259175017525456</t>
  </si>
  <si>
    <t>0.5359585493132046</t>
  </si>
  <si>
    <t>0.5359665880812252</t>
  </si>
  <si>
    <t>0.6140552995391706</t>
  </si>
  <si>
    <t>0.5447018709564609</t>
  </si>
  <si>
    <t>0.5326472425396442</t>
  </si>
  <si>
    <t>0.5384897360703813</t>
  </si>
  <si>
    <t>0.5386071161828507</t>
  </si>
  <si>
    <t>0.6167434715821813</t>
  </si>
  <si>
    <t>0.5423470027840729</t>
  </si>
  <si>
    <t>0.526811346705929</t>
  </si>
  <si>
    <t>0.5344659271546064</t>
  </si>
  <si>
    <t>0.5344663024983906</t>
  </si>
  <si>
    <t>0.6146313364055299</t>
  </si>
  <si>
    <t>0.5441810270251566</t>
  </si>
  <si>
    <t>0.5351346771974796</t>
  </si>
  <si>
    <t>0.539583019258434</t>
  </si>
  <si>
    <t>0.5396199408473179</t>
  </si>
  <si>
    <t>0.5408800211152823</t>
  </si>
  <si>
    <t>0.5213544614223731</t>
  </si>
  <si>
    <t>0.5308658492368408</t>
  </si>
  <si>
    <t>0.5309377858436891</t>
  </si>
  <si>
    <t>0.6299923195084485</t>
  </si>
  <si>
    <t>0.5608232573133229</t>
  </si>
  <si>
    <t>0.5542218654044704</t>
  </si>
  <si>
    <t>0.5573311670202068</t>
  </si>
  <si>
    <t>0.5575030202774434</t>
  </si>
  <si>
    <t>0.5379564333610257</t>
  </si>
  <si>
    <t>0.5140801802691649</t>
  </si>
  <si>
    <t>0.5256868961879947</t>
  </si>
  <si>
    <t>0.5257473678314513</t>
  </si>
  <si>
    <t>0.555913103654659</t>
  </si>
  <si>
    <t>0.5261869885255825</t>
  </si>
  <si>
    <t>0.5406309472690936</t>
  </si>
  <si>
    <t>0.5406417465589347</t>
  </si>
  <si>
    <t>0.6188556067588326</t>
  </si>
  <si>
    <t>0.5474945510755244</t>
  </si>
  <si>
    <t>0.5342491435939491</t>
  </si>
  <si>
    <t>0.5407489109508372</t>
  </si>
  <si>
    <t>0.5407907556582993</t>
  </si>
  <si>
    <t>0.6324884792626728</t>
  </si>
  <si>
    <t>0.5643284310182843</t>
  </si>
  <si>
    <t>0.5435596076207</t>
  </si>
  <si>
    <t>0.5536800660773841</t>
  </si>
  <si>
    <t>0.5537493498175766</t>
  </si>
  <si>
    <t>0.6230798771121352</t>
  </si>
  <si>
    <t>0.5579631056325971</t>
  </si>
  <si>
    <t>0.5167396015670584</t>
  </si>
  <si>
    <t>0.5365572028278858</t>
  </si>
  <si>
    <t>0.5365607269102061</t>
  </si>
  <si>
    <t>0.6117511520737327</t>
  </si>
  <si>
    <t>0.5379572495199216</t>
  </si>
  <si>
    <t>0.5323966880221798</t>
  </si>
  <si>
    <t>0.5347957426680269</t>
  </si>
  <si>
    <t>0.5351625250234802</t>
  </si>
  <si>
    <t>0.6192396313364055</t>
  </si>
  <si>
    <t>0.5477932007837871</t>
  </si>
  <si>
    <t>0.5216762717361475</t>
  </si>
  <si>
    <t>0.534385710011276</t>
  </si>
  <si>
    <t>0.5344158426400905</t>
  </si>
  <si>
    <t>0.6263440860215054</t>
  </si>
  <si>
    <t>0.559239146139011</t>
  </si>
  <si>
    <t>0.5267907648986406</t>
  </si>
  <si>
    <t>0.5424774575590253</t>
  </si>
  <si>
    <t>0.542530209456853</t>
  </si>
  <si>
    <t>0.6163594470046083</t>
  </si>
  <si>
    <t>0.5475786484192304</t>
  </si>
  <si>
    <t>0.5168682795698925</t>
  </si>
  <si>
    <t>0.5317595584993029</t>
  </si>
  <si>
    <t>0.5317804514168258</t>
  </si>
  <si>
    <t>0.6121351766513057</t>
  </si>
  <si>
    <t>0.5409127393647517</t>
  </si>
  <si>
    <t>0.5033853357366317</t>
  </si>
  <si>
    <t>0.5214708741369446</t>
  </si>
  <si>
    <t>0.5214747540024188</t>
  </si>
  <si>
    <t>0.5299482631189949</t>
  </si>
  <si>
    <t>0.510166467307928</t>
  </si>
  <si>
    <t>0.5198581238131508</t>
  </si>
  <si>
    <t>0.519869251616921</t>
  </si>
  <si>
    <t>0.6125192012288787</t>
  </si>
  <si>
    <t>0.5448357335733574</t>
  </si>
  <si>
    <t>0.517048084383029</t>
  </si>
  <si>
    <t>0.5305421703184261</t>
  </si>
  <si>
    <t>0.5305783317984359</t>
  </si>
  <si>
    <t>0.6119431643625193</t>
  </si>
  <si>
    <t>0.5406626642974969</t>
  </si>
  <si>
    <t>0.516612373536734</t>
  </si>
  <si>
    <t>0.5283403380925236</t>
  </si>
  <si>
    <t>0.5283639777547032</t>
  </si>
  <si>
    <t>0.6273041474654377</t>
  </si>
  <si>
    <t>0.560939486045869</t>
  </si>
  <si>
    <t>0.5315189956145829</t>
  </si>
  <si>
    <t>0.545832680936956</t>
  </si>
  <si>
    <t>0.5458330860693137</t>
  </si>
  <si>
    <t>0.6152073732718895</t>
  </si>
  <si>
    <t>0.5478333912640483</t>
  </si>
  <si>
    <t>0.5058587612668486</t>
  </si>
  <si>
    <t>0.5259543244569339</t>
  </si>
  <si>
    <t>0.5260100305764064</t>
  </si>
  <si>
    <t>0.8206605222734256</t>
  </si>
  <si>
    <t>0.4370143745143745</t>
  </si>
  <si>
    <t>0.3838615669401641</t>
  </si>
  <si>
    <t>0.4087022132796781</t>
  </si>
  <si>
    <t>0.40871711328076227</t>
  </si>
  <si>
    <t>0.8172043010752688</t>
  </si>
  <si>
    <t>0.4107317073170732</t>
  </si>
  <si>
    <t>0.3613480588353012</t>
  </si>
  <si>
    <t>0.3843919651112018</t>
  </si>
  <si>
    <t>0.38446054837251753</t>
  </si>
  <si>
    <t>0.43352567896363514</t>
  </si>
  <si>
    <t>0.3780518310986592</t>
  </si>
  <si>
    <t>0.403784825027646</t>
  </si>
  <si>
    <t>0.40389284998277397</t>
  </si>
  <si>
    <t>0.815668202764977</t>
  </si>
  <si>
    <t>0.41975926262810015</t>
  </si>
  <si>
    <t>0.3812662597558535</t>
  </si>
  <si>
    <t>0.39958785547465314</t>
  </si>
  <si>
    <t>0.3995878772596191</t>
  </si>
  <si>
    <t>0.8035714285714286</t>
  </si>
  <si>
    <t>0.37145969498910675</t>
  </si>
  <si>
    <t>0.3596282769661797</t>
  </si>
  <si>
    <t>0.3643645214495028</t>
  </si>
  <si>
    <t>0.3654482502674393</t>
  </si>
  <si>
    <t>0.821236559139785</t>
  </si>
  <si>
    <t>0.42636440857931623</t>
  </si>
  <si>
    <t>0.3725995316159251</t>
  </si>
  <si>
    <t>0.3975308905212209</t>
  </si>
  <si>
    <t>0.39767296355210485</t>
  </si>
  <si>
    <t>0.8181643625192012</t>
  </si>
  <si>
    <t>0.41878677292023536</t>
  </si>
  <si>
    <t>0.3829703637180063</t>
  </si>
  <si>
    <t>0.39995614124558854</t>
  </si>
  <si>
    <t>0.40007856598080654</t>
  </si>
  <si>
    <t>0.8193164362519201</t>
  </si>
  <si>
    <t>0.41994346233476665</t>
  </si>
  <si>
    <t>0.3713137063172252</t>
  </si>
  <si>
    <t>0.39413126600484083</t>
  </si>
  <si>
    <t>0.39413421987407293</t>
  </si>
  <si>
    <t>0.4083678150231686</t>
  </si>
  <si>
    <t>0.36580708563467185</t>
  </si>
  <si>
    <t>0.38591272931136517</t>
  </si>
  <si>
    <t>0.38591754951933466</t>
  </si>
  <si>
    <t>0.39792957358211334</t>
  </si>
  <si>
    <t>0.36680767008926074</t>
  </si>
  <si>
    <t>0.38090222043873734</t>
  </si>
  <si>
    <t>0.3817353501564051</t>
  </si>
  <si>
    <t>0.8183563748079877</t>
  </si>
  <si>
    <t>0.4235831464014486</t>
  </si>
  <si>
    <t>0.4065136476426799</t>
  </si>
  <si>
    <t>0.4139772448439296</t>
  </si>
  <si>
    <t>0.4148728947252441</t>
  </si>
  <si>
    <t>0.8158602150537635</t>
  </si>
  <si>
    <t>0.4146766702393712</t>
  </si>
  <si>
    <t>0.38722084367245657</t>
  </si>
  <si>
    <t>0.39993359563059244</t>
  </si>
  <si>
    <t>0.4004787327948492</t>
  </si>
  <si>
    <t>0.8133640552995391</t>
  </si>
  <si>
    <t>0.3994608558912726</t>
  </si>
  <si>
    <t>0.36271712158808933</t>
  </si>
  <si>
    <t>0.37952938980203144</t>
  </si>
  <si>
    <t>0.38020330189852614</t>
  </si>
  <si>
    <t>0.41906774659939217</t>
  </si>
  <si>
    <t>0.38627338004696143</t>
  </si>
  <si>
    <t>0.40093977752205606</t>
  </si>
  <si>
    <t>0.40200285218687004</t>
  </si>
  <si>
    <t>0.814516129032258</t>
  </si>
  <si>
    <t>0.4106882591093117</t>
  </si>
  <si>
    <t>0.40076477576477576</t>
  </si>
  <si>
    <t>0.4052543629582905</t>
  </si>
  <si>
    <t>0.4056658389273475</t>
  </si>
  <si>
    <t>0.8129800307219661</t>
  </si>
  <si>
    <t>0.4105583530902417</t>
  </si>
  <si>
    <t>0.3997874194325829</t>
  </si>
  <si>
    <t>0.40493650793650793</t>
  </si>
  <si>
    <t>0.40510130384820586</t>
  </si>
  <si>
    <t>0.803763440860215</t>
  </si>
  <si>
    <t>0.38797347624670725</t>
  </si>
  <si>
    <t>0.3923616254382067</t>
  </si>
  <si>
    <t>0.39006143987189457</t>
  </si>
  <si>
    <t>0.39015521264743963</t>
  </si>
  <si>
    <t>0.41037313128844355</t>
  </si>
  <si>
    <t>0.3910926182770843</t>
  </si>
  <si>
    <t>0.40045802464347124</t>
  </si>
  <si>
    <t>0.4005009633241753</t>
  </si>
  <si>
    <t>0.8089477726574501</t>
  </si>
  <si>
    <t>0.3984980130666128</t>
  </si>
  <si>
    <t>0.38102743436930503</t>
  </si>
  <si>
    <t>0.389566129665506</t>
  </si>
  <si>
    <t>0.389566950045</t>
  </si>
  <si>
    <t>0.8177803379416283</t>
  </si>
  <si>
    <t>0.4209230599006957</t>
  </si>
  <si>
    <t>0.3968245183586375</t>
  </si>
  <si>
    <t>0.4083028083028083</t>
  </si>
  <si>
    <t>0.40851870418665126</t>
  </si>
  <si>
    <t>0.8156682027649769</t>
  </si>
  <si>
    <t>0.41639656270347236</t>
  </si>
  <si>
    <t>0.38577903891509435</t>
  </si>
  <si>
    <t>0.40050043109226036</t>
  </si>
  <si>
    <t>0.4005034943550354</t>
  </si>
  <si>
    <t>0.41409026297086</t>
  </si>
  <si>
    <t>0.40074071344339623</t>
  </si>
  <si>
    <t>0.4070183962578715</t>
  </si>
  <si>
    <t>0.4073061339497762</t>
  </si>
  <si>
    <t>0.8106758832565284</t>
  </si>
  <si>
    <t>0.4039720646006111</t>
  </si>
  <si>
    <t>0.4074108195754717</t>
  </si>
  <si>
    <t>0.40497596988469203</t>
  </si>
  <si>
    <t>0.40568415512401507</t>
  </si>
  <si>
    <t>0.42723004694835676</t>
  </si>
  <si>
    <t>0.3136691776522285</t>
  </si>
  <si>
    <t>0.36026881006607914</t>
  </si>
  <si>
    <t>0.3617466263832507</t>
  </si>
  <si>
    <t>0.40955484505656664</t>
  </si>
  <si>
    <t>0.25947897049591967</t>
  </si>
  <si>
    <t>0.31404317790314273</t>
  </si>
  <si>
    <t>0.3176845985554127</t>
  </si>
  <si>
    <t>0.35972823472823473</t>
  </si>
  <si>
    <t>0.2917215944758318</t>
  </si>
  <si>
    <t>0.31834573337382327</t>
  </si>
  <si>
    <t>0.32217521444778624</t>
  </si>
  <si>
    <t>0.8769201228878648</t>
  </si>
  <si>
    <t>0.36133320604310365</t>
  </si>
  <si>
    <t>0.29403640929064656</t>
  </si>
  <si>
    <t>0.3209548443332765</t>
  </si>
  <si>
    <t>0.32422961326422095</t>
  </si>
  <si>
    <t>0.38452380952380955</t>
  </si>
  <si>
    <t>0.2826271186440678</t>
  </si>
  <si>
    <t>0.3238644353818029</t>
  </si>
  <si>
    <t>0.3257939148318413</t>
  </si>
  <si>
    <t>0.8801843317972351</t>
  </si>
  <si>
    <t>0.37274005624748896</t>
  </si>
  <si>
    <t>0.2736974262397991</t>
  </si>
  <si>
    <t>0.31306168431990866</t>
  </si>
  <si>
    <t>0.31563143170127617</t>
  </si>
  <si>
    <t>0.8897849462365592</t>
  </si>
  <si>
    <t>0.4362490846961191</t>
  </si>
  <si>
    <t>0.30887476459510355</t>
  </si>
  <si>
    <t>0.3602018317503392</t>
  </si>
  <si>
    <t>0.3616749979711875</t>
  </si>
  <si>
    <t>0.41565489330389993</t>
  </si>
  <si>
    <t>0.3185891399874451</t>
  </si>
  <si>
    <t>0.35982246486906533</t>
  </si>
  <si>
    <t>0.36070605680146606</t>
  </si>
  <si>
    <t>0.46272411798727586</t>
  </si>
  <si>
    <t>0.3329331450094162</t>
  </si>
  <si>
    <t>0.38426908283641814</t>
  </si>
  <si>
    <t>0.3872426056741781</t>
  </si>
  <si>
    <t>0.4319014319014319</t>
  </si>
  <si>
    <t>0.34450721908349025</t>
  </si>
  <si>
    <t>0.38170917396269505</t>
  </si>
  <si>
    <t>0.3832856860463532</t>
  </si>
  <si>
    <t>0.4277839151568714</t>
  </si>
  <si>
    <t>0.3540568110483365</t>
  </si>
  <si>
    <t>0.3849993341812955</t>
  </si>
  <si>
    <t>0.38744415260471027</t>
  </si>
  <si>
    <t>0.4217474302496329</t>
  </si>
  <si>
    <t>0.3062696170747018</t>
  </si>
  <si>
    <t>0.3546259657056718</t>
  </si>
  <si>
    <t>0.35484999819585133</t>
  </si>
  <si>
    <t>0.3980273972602739</t>
  </si>
  <si>
    <t>0.2985404896421846</t>
  </si>
  <si>
    <t>0.34011860712656494</t>
  </si>
  <si>
    <t>0.3411793632850205</t>
  </si>
  <si>
    <t>0.42691324021247296</t>
  </si>
  <si>
    <t>0.2934557438794727</t>
  </si>
  <si>
    <t>0.3472933911443963</t>
  </si>
  <si>
    <t>0.3478221446095933</t>
  </si>
  <si>
    <t>0.3817350050830227</t>
  </si>
  <si>
    <t>0.28450735132762783</t>
  </si>
  <si>
    <t>0.3259250873500641</t>
  </si>
  <si>
    <t>0.32602675035649586</t>
  </si>
  <si>
    <t>0.3829656862745098</t>
  </si>
  <si>
    <t>0.28954660738328586</t>
  </si>
  <si>
    <t>0.3292859924245106</t>
  </si>
  <si>
    <t>0.32976769718776344</t>
  </si>
  <si>
    <t>0.40089360594580525</t>
  </si>
  <si>
    <t>0.29337899543379</t>
  </si>
  <si>
    <t>0.3384707163977797</t>
  </si>
  <si>
    <t>0.33881147881825857</t>
  </si>
  <si>
    <t>0.3902321884005167</t>
  </si>
  <si>
    <t>0.26877538269290846</t>
  </si>
  <si>
    <t>0.3170671683419558</t>
  </si>
  <si>
    <t>0.31831138328931546</t>
  </si>
  <si>
    <t>0.35605032687800664</t>
  </si>
  <si>
    <t>0.2502964581057887</t>
  </si>
  <si>
    <t>0.2921476225775707</t>
  </si>
  <si>
    <t>0.2939510456128008</t>
  </si>
  <si>
    <t>0.3686688583050092</t>
  </si>
  <si>
    <t>0.2761230088219708</t>
  </si>
  <si>
    <t>0.31291296149315756</t>
  </si>
  <si>
    <t>0.3157544615682713</t>
  </si>
  <si>
    <t>0.4159991844581015</t>
  </si>
  <si>
    <t>0.3019899103139013</t>
  </si>
  <si>
    <t>0.3477823101151443</t>
  </si>
  <si>
    <t>0.34994279807286244</t>
  </si>
  <si>
    <t>0.3803649967140185</t>
  </si>
  <si>
    <t>0.2975056053811659</t>
  </si>
  <si>
    <t>0.33208556149732615</t>
  </si>
  <si>
    <t>0.3338711496366665</t>
  </si>
  <si>
    <t>0.8803763440860215</t>
  </si>
  <si>
    <t>0.36813496022305786</t>
  </si>
  <si>
    <t>0.2865828973592427</t>
  </si>
  <si>
    <t>0.3214446731353524</t>
  </si>
  <si>
    <t>0.3222798409975906</t>
  </si>
  <si>
    <t>0.454964666427117</t>
  </si>
  <si>
    <t>0.3039231112160071</t>
  </si>
  <si>
    <t>0.36402876332865325</t>
  </si>
  <si>
    <t>0.36441297643063997</t>
  </si>
  <si>
    <t>0.41236345580933464</t>
  </si>
  <si>
    <t>0.2836519549996066</t>
  </si>
  <si>
    <t>0.33601543124827776</t>
  </si>
  <si>
    <t>0.3361066395778978</t>
  </si>
  <si>
    <t>0.4259979342608907</t>
  </si>
  <si>
    <t>0.27916765006687116</t>
  </si>
  <si>
    <t>0.33722307104660043</t>
  </si>
  <si>
    <t>0.3372962177509727</t>
  </si>
  <si>
    <t>0.9249231950844854</t>
  </si>
  <si>
    <t>0.5297588724741042</t>
  </si>
  <si>
    <t>0.29213542076416754</t>
  </si>
  <si>
    <t>0.37324699868994693</t>
  </si>
  <si>
    <t>0.376596680101068</t>
  </si>
  <si>
    <t>0.4690886699507389</t>
  </si>
  <si>
    <t>0.2567461254031941</t>
  </si>
  <si>
    <t>0.3304347826086957</t>
  </si>
  <si>
    <t>0.33185705411563343</t>
  </si>
  <si>
    <t>0.4444444444444444</t>
  </si>
  <si>
    <t>0.24797419557863268</t>
  </si>
  <si>
    <t>0.31798625826751425</t>
  </si>
  <si>
    <t>0.3183356057163056</t>
  </si>
  <si>
    <t>0.4387955182072829</t>
  </si>
  <si>
    <t>0.26863871187685207</t>
  </si>
  <si>
    <t>0.3332525937588309</t>
  </si>
  <si>
    <t>0.33325348923113635</t>
  </si>
  <si>
    <t>0.9109062980030722</t>
  </si>
  <si>
    <t>0.3825744608010955</t>
  </si>
  <si>
    <t>0.28053129835051005</t>
  </si>
  <si>
    <t>0.32368568232662187</t>
  </si>
  <si>
    <t>0.323701336394939</t>
  </si>
  <si>
    <t>0.3998723749854971</t>
  </si>
  <si>
    <t>0.2619122544777489</t>
  </si>
  <si>
    <t>0.31547619047619047</t>
  </si>
  <si>
    <t>0.3165122626700108</t>
  </si>
  <si>
    <t>0.4462282398452611</t>
  </si>
  <si>
    <t>0.28160648257414833</t>
  </si>
  <si>
    <t>0.34350320949231666</t>
  </si>
  <si>
    <t>0.345300275398695</t>
  </si>
  <si>
    <t>0.4627857522594364</t>
  </si>
  <si>
    <t>0.30363464715600663</t>
  </si>
  <si>
    <t>0.36497461928934005</t>
  </si>
  <si>
    <t>0.3666859303413518</t>
  </si>
  <si>
    <t>0.4293942268600081</t>
  </si>
  <si>
    <t>0.2645477670259355</t>
  </si>
  <si>
    <t>0.32621648460774577</t>
  </si>
  <si>
    <t>0.3273912946340978</t>
  </si>
  <si>
    <t>0.4296458492003047</t>
  </si>
  <si>
    <t>0.2757585293577741</t>
  </si>
  <si>
    <t>0.3353445599875834</t>
  </si>
  <si>
    <t>0.3359165639496897</t>
  </si>
  <si>
    <t>0.3597051597051597</t>
  </si>
  <si>
    <t>0.25606430126137464</t>
  </si>
  <si>
    <t>0.2980339822761845</t>
  </si>
  <si>
    <t>0.2991627750926048</t>
  </si>
  <si>
    <t>0.43029069168127</t>
  </si>
  <si>
    <t>0.3033731405824429</t>
  </si>
  <si>
    <t>0.3546708185053381</t>
  </si>
  <si>
    <t>0.35585409218269015</t>
  </si>
  <si>
    <t>0.4204545454545454</t>
  </si>
  <si>
    <t>0.29835482436638505</t>
  </si>
  <si>
    <t>0.3479630799903873</t>
  </si>
  <si>
    <t>0.3490345210563682</t>
  </si>
  <si>
    <t>0.4571265472899892</t>
  </si>
  <si>
    <t>0.3010971786833856</t>
  </si>
  <si>
    <t>0.362514209928003</t>
  </si>
  <si>
    <t>0.3630577861793953</t>
  </si>
  <si>
    <t>0.4005718954248366</t>
  </si>
  <si>
    <t>0.2769993476842792</t>
  </si>
  <si>
    <t>0.327510479314744</t>
  </si>
  <si>
    <t>0.3275173049676383</t>
  </si>
  <si>
    <t>0.9091781874039939</t>
  </si>
  <si>
    <t>0.39029865805670466</t>
  </si>
  <si>
    <t>0.2733267306088407</t>
  </si>
  <si>
    <t>0.31912266876805884</t>
  </si>
  <si>
    <t>0.32150384234748186</t>
  </si>
  <si>
    <t>0.418021945723523</t>
  </si>
  <si>
    <t>0.3028326694264365</t>
  </si>
  <si>
    <t>0.35054324206866583</t>
  </si>
  <si>
    <t>0.351223947358519</t>
  </si>
  <si>
    <t>0.3838548457192525</t>
  </si>
  <si>
    <t>0.2956980857261756</t>
  </si>
  <si>
    <t>0.3337877135587059</t>
  </si>
  <si>
    <t>0.3340582839793534</t>
  </si>
  <si>
    <t>0.36644041584328546</t>
  </si>
  <si>
    <t>0.2775176862255514</t>
  </si>
  <si>
    <t>0.31269849025260177</t>
  </si>
  <si>
    <t>0.31583948091544245</t>
  </si>
  <si>
    <t>0.4177976387509654</t>
  </si>
  <si>
    <t>0.2826414898044112</t>
  </si>
  <si>
    <t>0.33555337191105283</t>
  </si>
  <si>
    <t>0.3371797554967751</t>
  </si>
  <si>
    <t>0.9362519201228878</t>
  </si>
  <si>
    <t>0.4734790970746027</t>
  </si>
  <si>
    <t>0.29571519592226825</t>
  </si>
  <si>
    <t>0.3639876700999925</t>
  </si>
  <si>
    <t>0.36405616950432673</t>
  </si>
  <si>
    <t>0.4475822050290135</t>
  </si>
  <si>
    <t>0.2871137304874164</t>
  </si>
  <si>
    <t>0.34982269503546104</t>
  </si>
  <si>
    <t>0.3498236219187303</t>
  </si>
  <si>
    <t>0.934331797235023</t>
  </si>
  <si>
    <t>0.445952313636792</t>
  </si>
  <si>
    <t>0.29241000318572796</t>
  </si>
  <si>
    <t>0.3511144065948445</t>
  </si>
  <si>
    <t>0.35321661054531184</t>
  </si>
  <si>
    <t>0.935483870967742</t>
  </si>
  <si>
    <t>0.453125</t>
  </si>
  <si>
    <t>0.3254221089518955</t>
  </si>
  <si>
    <t>0.3782622879512832</t>
  </si>
  <si>
    <t>0.37880018157755085</t>
  </si>
  <si>
    <t>0.46030183727034124</t>
  </si>
  <si>
    <t>0.32303281299777</t>
  </si>
  <si>
    <t>0.379336078940822</t>
  </si>
  <si>
    <t>0.37964003576399236</t>
  </si>
  <si>
    <t>0.45535007911392406</t>
  </si>
  <si>
    <t>0.29002070723160245</t>
  </si>
  <si>
    <t>0.3522222222222222</t>
  </si>
  <si>
    <t>0.3543496858256738</t>
  </si>
  <si>
    <t>0.38055555555555554</t>
  </si>
  <si>
    <t>0.20997929276839755</t>
  </si>
  <si>
    <t>0.27049452373050115</t>
  </si>
  <si>
    <t>0.270631908147118</t>
  </si>
  <si>
    <t>0.37574597455241526</t>
  </si>
  <si>
    <t>0.2221248805352023</t>
  </si>
  <si>
    <t>0.27906903945782663</t>
  </si>
  <si>
    <t>0.2791991915940008</t>
  </si>
  <si>
    <t>0.9297235023041475</t>
  </si>
  <si>
    <t>0.3899631216983953</t>
  </si>
  <si>
    <t>0.2467346288626951</t>
  </si>
  <si>
    <t>0.30051282051282047</t>
  </si>
  <si>
    <t>0.30223887556568213</t>
  </si>
  <si>
    <t>0.37284296807592754</t>
  </si>
  <si>
    <t>0.22347881490920674</t>
  </si>
  <si>
    <t>0.27790034932892077</t>
  </si>
  <si>
    <t>0.27945484143052557</t>
  </si>
  <si>
    <t>0.929147465437788</t>
  </si>
  <si>
    <t>0.39850491671683724</t>
  </si>
  <si>
    <t>0.2562918126791972</t>
  </si>
  <si>
    <t>0.3039751153688884</t>
  </si>
  <si>
    <t>0.3119549713118933</t>
  </si>
  <si>
    <t>0.9306835637480799</t>
  </si>
  <si>
    <t>0.3794586390083481</t>
  </si>
  <si>
    <t>0.2288945524052246</t>
  </si>
  <si>
    <t>0.278909612625538</t>
  </si>
  <si>
    <t>0.28554470185417274</t>
  </si>
  <si>
    <t>0.9324116743471582</t>
  </si>
  <si>
    <t>0.4050168781282738</t>
  </si>
  <si>
    <t>0.24362854412233192</t>
  </si>
  <si>
    <t>0.30189836586401597</t>
  </si>
  <si>
    <t>0.3042453364458972</t>
  </si>
  <si>
    <t>0.3620553925427611</t>
  </si>
  <si>
    <t>0.2776760114686206</t>
  </si>
  <si>
    <t>0.3112462006079027</t>
  </si>
  <si>
    <t>0.314300960376774</t>
  </si>
  <si>
    <t>0.9251152073732718</t>
  </si>
  <si>
    <t>0.3384647476011681</t>
  </si>
  <si>
    <t>0.2383322714240204</t>
  </si>
  <si>
    <t>0.2777616419788943</t>
  </si>
  <si>
    <t>0.27970696599325334</t>
  </si>
  <si>
    <t>0.9310675883256528</t>
  </si>
  <si>
    <t>0.3674653215636822</t>
  </si>
  <si>
    <t>0.22204523733673143</t>
  </si>
  <si>
    <t>0.27372086275268404</t>
  </si>
  <si>
    <t>0.2768192131853226</t>
  </si>
  <si>
    <t>0.9329877112135176</t>
  </si>
  <si>
    <t>0.4089955415683189</t>
  </si>
  <si>
    <t>0.23660341329514262</t>
  </si>
  <si>
    <t>0.2951046447287049</t>
  </si>
  <si>
    <t>0.2997828309001076</t>
  </si>
  <si>
    <t>0.4189014349564808</t>
  </si>
  <si>
    <t>0.245906200317965</t>
  </si>
  <si>
    <t>0.30921115234560853</t>
  </si>
  <si>
    <t>0.30989553883618254</t>
  </si>
  <si>
    <t>0.3686335403726708</t>
  </si>
  <si>
    <t>0.21623446249156109</t>
  </si>
  <si>
    <t>0.2705157887967072</t>
  </si>
  <si>
    <t>0.27257868465527735</t>
  </si>
  <si>
    <t>0.4378306878306878</t>
  </si>
  <si>
    <t>0.26321428571428573</t>
  </si>
  <si>
    <t>0.32840951319212186</t>
  </si>
  <si>
    <t>0.32877574509492097</t>
  </si>
  <si>
    <t>0.384608843537415</t>
  </si>
  <si>
    <t>0.3123879928315412</t>
  </si>
  <si>
    <t>0.3125375969457404</t>
  </si>
  <si>
    <t>0.9304915514592934</t>
  </si>
  <si>
    <t>0.4034940291906236</t>
  </si>
  <si>
    <t>0.2717857142857143</t>
  </si>
  <si>
    <t>0.322626705308546</t>
  </si>
  <si>
    <t>0.324795505841905</t>
  </si>
  <si>
    <t>0.3668595416383027</t>
  </si>
  <si>
    <t>0.21642857142857141</t>
  </si>
  <si>
    <t>0.2711962290066804</t>
  </si>
  <si>
    <t>0.27224585837776283</t>
  </si>
  <si>
    <t>0.4381578947368421</t>
  </si>
  <si>
    <t>0.28597676623992413</t>
  </si>
  <si>
    <t>0.34604721680745076</t>
  </si>
  <si>
    <t>0.3460764539852774</t>
  </si>
  <si>
    <t>0.44228113780723555</t>
  </si>
  <si>
    <t>0.29172593646277856</t>
  </si>
  <si>
    <t>0.3513513513513513</t>
  </si>
  <si>
    <t>0.3515630397294387</t>
  </si>
  <si>
    <t>0.454222972972973</t>
  </si>
  <si>
    <t>0.26973684210526316</t>
  </si>
  <si>
    <t>0.337812616648003</t>
  </si>
  <si>
    <t>0.3384736771008584</t>
  </si>
  <si>
    <t>0.4278245055694476</t>
  </si>
  <si>
    <t>0.30891417733522997</t>
  </si>
  <si>
    <t>0.35876733682401374</t>
  </si>
  <si>
    <t>0.3587732210850587</t>
  </si>
  <si>
    <t>0.3802083333333333</t>
  </si>
  <si>
    <t>0.23939070649596966</t>
  </si>
  <si>
    <t>0.29371584699453557</t>
  </si>
  <si>
    <t>0.2937975551330647</t>
  </si>
  <si>
    <t>0.940668202764977</t>
  </si>
  <si>
    <t>0.34625</t>
  </si>
  <si>
    <t>0.2035917496443812</t>
  </si>
  <si>
    <t>0.25584795321637427</t>
  </si>
  <si>
    <t>0.2564142986957969</t>
  </si>
  <si>
    <t>0.9412442396313364</t>
  </si>
  <si>
    <t>0.34230462519936206</t>
  </si>
  <si>
    <t>0.185692271218587</t>
  </si>
  <si>
    <t>0.2405753968253968</t>
  </si>
  <si>
    <t>0.2407715792767902</t>
  </si>
  <si>
    <t>0.35982142857142857</t>
  </si>
  <si>
    <t>0.22854433380749173</t>
  </si>
  <si>
    <t>0.27879488091006044</t>
  </si>
  <si>
    <t>0.2795375052077075</t>
  </si>
  <si>
    <t>0.9423963133640554</t>
  </si>
  <si>
    <t>0.3849409017948344</t>
  </si>
  <si>
    <t>0.24543622569938361</t>
  </si>
  <si>
    <t>0.2995117856274991</t>
  </si>
  <si>
    <t>0.29975212593578066</t>
  </si>
  <si>
    <t>0.3563218390804598</t>
  </si>
  <si>
    <t>0.23867946894262684</t>
  </si>
  <si>
    <t>0.28470413888006774</t>
  </si>
  <si>
    <t>0.2858706566778989</t>
  </si>
  <si>
    <t>0.3766889489404068</t>
  </si>
  <si>
    <t>0.24407302038880987</t>
  </si>
  <si>
    <t>0.29367852260150606</t>
  </si>
  <si>
    <t>0.2962153419750228</t>
  </si>
  <si>
    <t>0.4087761553514978</t>
  </si>
  <si>
    <t>0.256578947368421</t>
  </si>
  <si>
    <t>0.31523952296780255</t>
  </si>
  <si>
    <t>0.31527031271164113</t>
  </si>
  <si>
    <t>0.4373893805309734</t>
  </si>
  <si>
    <t>0.3200568990042674</t>
  </si>
  <si>
    <t>0.36947505628628985</t>
  </si>
  <si>
    <t>0.36963542517110676</t>
  </si>
  <si>
    <t>0.40224358974358976</t>
  </si>
  <si>
    <t>0.27886439070649593</t>
  </si>
  <si>
    <t>0.3293650793650793</t>
  </si>
  <si>
    <t>0.3293792373283174</t>
  </si>
  <si>
    <t>0.4364813404417365</t>
  </si>
  <si>
    <t>0.27110004741583693</t>
  </si>
  <si>
    <t>0.3338269278230239</t>
  </si>
  <si>
    <t>0.334463608343811</t>
  </si>
  <si>
    <t>0.41285211267605637</t>
  </si>
  <si>
    <t>0.25183736367946896</t>
  </si>
  <si>
    <t>0.3128034814475492</t>
  </si>
  <si>
    <t>0.3128425869352124</t>
  </si>
  <si>
    <t>0.4273109243697479</t>
  </si>
  <si>
    <t>0.2778568041725936</t>
  </si>
  <si>
    <t>0.3364782608695652</t>
  </si>
  <si>
    <t>0.3367461187676453</t>
  </si>
  <si>
    <t>0.45854037267080744</t>
  </si>
  <si>
    <t>0.28325035561877665</t>
  </si>
  <si>
    <t>0.3501811594202899</t>
  </si>
  <si>
    <t>0.3501842734649783</t>
  </si>
  <si>
    <t>0.37318345547137</t>
  </si>
  <si>
    <t>0.2585941204362257</t>
  </si>
  <si>
    <t>0.3052936910804931</t>
  </si>
  <si>
    <t>0.3054969062184155</t>
  </si>
  <si>
    <t>0.4183098591549296</t>
  </si>
  <si>
    <t>0.22753674727358936</t>
  </si>
  <si>
    <t>0.2937264244590034</t>
  </si>
  <si>
    <t>0.2947475879169783</t>
  </si>
  <si>
    <t>0.4217939214232765</t>
  </si>
  <si>
    <t>0.23968705547652916</t>
  </si>
  <si>
    <t>0.305019305019305</t>
  </si>
  <si>
    <t>0.3056733196400205</t>
  </si>
  <si>
    <t>0.4196646341463415</t>
  </si>
  <si>
    <t>0.2629800853485064</t>
  </si>
  <si>
    <t>0.32227700582698343</t>
  </si>
  <si>
    <t>0.32334078959029444</t>
  </si>
  <si>
    <t>0.4445812807881774</t>
  </si>
  <si>
    <t>0.29504504504504503</t>
  </si>
  <si>
    <t>0.3536213195787664</t>
  </si>
  <si>
    <t>0.3546966878675147</t>
  </si>
  <si>
    <t>0.4332232893157263</t>
  </si>
  <si>
    <t>0.22554136158280103</t>
  </si>
  <si>
    <t>0.29042838018741635</t>
  </si>
  <si>
    <t>0.29664545724600316</t>
  </si>
  <si>
    <t>0.4625286041189931</t>
  </si>
  <si>
    <t>0.24337903100171365</t>
  </si>
  <si>
    <t>0.30790960451977406</t>
  </si>
  <si>
    <t>0.3189362400416788</t>
  </si>
  <si>
    <t>0.41236691236691236</t>
  </si>
  <si>
    <t>0.2535052188814457</t>
  </si>
  <si>
    <t>0.31341463414634146</t>
  </si>
  <si>
    <t>0.313985702279075</t>
  </si>
  <si>
    <t>0.307843137254902</t>
  </si>
  <si>
    <t>0.1782598535597445</t>
  </si>
  <si>
    <t>0.22548427112821656</t>
  </si>
  <si>
    <t>0.22577961297652527</t>
  </si>
  <si>
    <t>0.9481566820276498</t>
  </si>
  <si>
    <t>0.3195754716981132</t>
  </si>
  <si>
    <t>0.16303162486368594</t>
  </si>
  <si>
    <t>0.21579215486500256</t>
  </si>
  <si>
    <t>0.21591438994039164</t>
  </si>
  <si>
    <t>0.28294573643410853</t>
  </si>
  <si>
    <t>0.12735628602586074</t>
  </si>
  <si>
    <t>0.17563402770041958</t>
  </si>
  <si>
    <t>0.17565069712819095</t>
  </si>
  <si>
    <t>0.173235706496339</t>
  </si>
  <si>
    <t>0.2363873965442137</t>
  </si>
  <si>
    <t>0.23644774547351607</t>
  </si>
  <si>
    <t>0.3613782051282051</t>
  </si>
  <si>
    <t>0.15925377784701666</t>
  </si>
  <si>
    <t>0.21947858472998136</t>
  </si>
  <si>
    <t>0.22108071067535548</t>
  </si>
  <si>
    <t>0.36730205278592376</t>
  </si>
  <si>
    <t>0.1694189126032092</t>
  </si>
  <si>
    <t>0.23184704079398671</t>
  </si>
  <si>
    <t>0.23188180970274314</t>
  </si>
  <si>
    <t>0.34852607709750566</t>
  </si>
  <si>
    <t>0.14266240847484032</t>
  </si>
  <si>
    <t>0.20202020202020202</t>
  </si>
  <si>
    <t>0.20245413333368814</t>
  </si>
  <si>
    <t>0.3751199232491206</t>
  </si>
  <si>
    <t>0.1885807758217791</t>
  </si>
  <si>
    <t>0.2488230407089449</t>
  </si>
  <si>
    <t>0.2509856960231585</t>
  </si>
  <si>
    <t>0.43050193050193053</t>
  </si>
  <si>
    <t>0.15033494313756035</t>
  </si>
  <si>
    <t>0.22256476129308497</t>
  </si>
  <si>
    <t>0.2228490861370046</t>
  </si>
  <si>
    <t>0.37574478649453824</t>
  </si>
  <si>
    <t>0.21019629225736097</t>
  </si>
  <si>
    <t>0.2695076302908148</t>
  </si>
  <si>
    <t>0.26958396951590985</t>
  </si>
  <si>
    <t>0.4115278416935113</t>
  </si>
  <si>
    <t>0.24073064340239914</t>
  </si>
  <si>
    <t>0.30339209650841026</t>
  </si>
  <si>
    <t>0.3037671854719143</t>
  </si>
  <si>
    <t>0.4461538461538461</t>
  </si>
  <si>
    <t>0.22040037389001405</t>
  </si>
  <si>
    <t>0.2946945898778359</t>
  </si>
  <si>
    <t>0.2950471891043015</t>
  </si>
  <si>
    <t>0.39157357940747933</t>
  </si>
  <si>
    <t>0.22297086773640756</t>
  </si>
  <si>
    <t>0.28020412635797254</t>
  </si>
  <si>
    <t>0.2841438115303464</t>
  </si>
  <si>
    <t>0.44380252100840334</t>
  </si>
  <si>
    <t>0.2420548372020564</t>
  </si>
  <si>
    <t>0.31309143118188343</t>
  </si>
  <si>
    <t>0.3132562352406443</t>
  </si>
  <si>
    <t>0.3610357304387155</t>
  </si>
  <si>
    <t>0.2127667861037545</t>
  </si>
  <si>
    <t>0.26629749269343184</t>
  </si>
  <si>
    <t>0.2677451207322524</t>
  </si>
  <si>
    <t>0.3916666666666667</t>
  </si>
  <si>
    <t>0.2242171677831438</t>
  </si>
  <si>
    <t>0.28487310284022926</t>
  </si>
  <si>
    <t>0.2851784242511114</t>
  </si>
  <si>
    <t>0.40797101449275364</t>
  </si>
  <si>
    <t>0.23056550864620656</t>
  </si>
  <si>
    <t>0.2942405063291139</t>
  </si>
  <si>
    <t>0.29462385019739945</t>
  </si>
  <si>
    <t>0.4245529061102832</t>
  </si>
  <si>
    <t>0.19485122293192086</t>
  </si>
  <si>
    <t>0.26709213615023475</t>
  </si>
  <si>
    <t>0.2671104342904794</t>
  </si>
  <si>
    <t>0.44868173258003763</t>
  </si>
  <si>
    <t>0.22164667393675025</t>
  </si>
  <si>
    <t>0.29605263157894735</t>
  </si>
  <si>
    <t>0.2967166920444484</t>
  </si>
  <si>
    <t>0.9531490015360984</t>
  </si>
  <si>
    <t>0.4062770562770563</t>
  </si>
  <si>
    <t>0.17954510048294126</t>
  </si>
  <si>
    <t>0.247585970001145</t>
  </si>
  <si>
    <t>0.24903481048451412</t>
  </si>
  <si>
    <t>0.6355606758832566</t>
  </si>
  <si>
    <t>0.5577931551961316</t>
  </si>
  <si>
    <t>0.5421881683109306</t>
  </si>
  <si>
    <t>0.5498737298379333</t>
  </si>
  <si>
    <t>0.5498799709579316</t>
  </si>
  <si>
    <t>0.6274961597542243</t>
  </si>
  <si>
    <t>0.5512841321963218</t>
  </si>
  <si>
    <t>0.5261785060687015</t>
  </si>
  <si>
    <t>0.5384259699709889</t>
  </si>
  <si>
    <t>0.5384388298893232</t>
  </si>
  <si>
    <t>0.6221198156682027</t>
  </si>
  <si>
    <t>0.5426488522113899</t>
  </si>
  <si>
    <t>0.5430823100461586</t>
  </si>
  <si>
    <t>0.5424323756825533</t>
  </si>
  <si>
    <t>0.5428654946038126</t>
  </si>
  <si>
    <t>0.6232718894009217</t>
  </si>
  <si>
    <t>0.542371632996633</t>
  </si>
  <si>
    <t>0.5393051527760265</t>
  </si>
  <si>
    <t>0.5405247422788747</t>
  </si>
  <si>
    <t>0.5408340462547541</t>
  </si>
  <si>
    <t>0.6225038402457757</t>
  </si>
  <si>
    <t>0.5425619233646413</t>
  </si>
  <si>
    <t>0.5444108959632425</t>
  </si>
  <si>
    <t>0.5434188815663927</t>
  </si>
  <si>
    <t>0.5434848370856725</t>
  </si>
  <si>
    <t>0.6303763440860215</t>
  </si>
  <si>
    <t>0.5540847828973576</t>
  </si>
  <si>
    <t>0.5390077187924254</t>
  </si>
  <si>
    <t>0.5464149920107679</t>
  </si>
  <si>
    <t>0.5464422716017474</t>
  </si>
  <si>
    <t>0.640937019969278</t>
  </si>
  <si>
    <t>0.5641087130295763</t>
  </si>
  <si>
    <t>0.55882669240676</t>
  </si>
  <si>
    <t>0.5614183724113138</t>
  </si>
  <si>
    <t>0.5614552800348487</t>
  </si>
  <si>
    <t>0.5432819489589032</t>
  </si>
  <si>
    <t>0.5297737648300789</t>
  </si>
  <si>
    <t>0.5364418330405923</t>
  </si>
  <si>
    <t>0.5364428328663284</t>
  </si>
  <si>
    <t>0.6265360983102919</t>
  </si>
  <si>
    <t>0.547189828043207</t>
  </si>
  <si>
    <t>0.5322287043968243</t>
  </si>
  <si>
    <t>0.5396051180520989</t>
  </si>
  <si>
    <t>0.5396055829803661</t>
  </si>
  <si>
    <t>0.5516898980815348</t>
  </si>
  <si>
    <t>0.5447170288685517</t>
  </si>
  <si>
    <t>0.5481466125617501</t>
  </si>
  <si>
    <t>0.5481812906376294</t>
  </si>
  <si>
    <t>0.5332039085644769</t>
  </si>
  <si>
    <t>0.5318635844375839</t>
  </si>
  <si>
    <t>0.5320908519475468</t>
  </si>
  <si>
    <t>0.5325329031419113</t>
  </si>
  <si>
    <t>0.6242319508448542</t>
  </si>
  <si>
    <t>0.5435581068003871</t>
  </si>
  <si>
    <t>0.5272712951874339</t>
  </si>
  <si>
    <t>0.5351032223253174</t>
  </si>
  <si>
    <t>0.5352908436212872</t>
  </si>
  <si>
    <t>0.5289913421006134</t>
  </si>
  <si>
    <t>0.5361630532010052</t>
  </si>
  <si>
    <t>0.5324932289295189</t>
  </si>
  <si>
    <t>0.532553053995986</t>
  </si>
  <si>
    <t>0.6023425499231951</t>
  </si>
  <si>
    <t>0.5175320084222013</t>
  </si>
  <si>
    <t>0.5150179639054868</t>
  </si>
  <si>
    <t>0.5157996528081111</t>
  </si>
  <si>
    <t>0.5162719255759783</t>
  </si>
  <si>
    <t>0.5344101960811816</t>
  </si>
  <si>
    <t>0.5295281992134486</t>
  </si>
  <si>
    <t>0.5318085719777051</t>
  </si>
  <si>
    <t>0.5319579968609153</t>
  </si>
  <si>
    <t>0.6184715821812596</t>
  </si>
  <si>
    <t>0.5426113528415318</t>
  </si>
  <si>
    <t>0.5180339640160898</t>
  </si>
  <si>
    <t>0.5300297443076916</t>
  </si>
  <si>
    <t>0.5300379034631894</t>
  </si>
  <si>
    <t>0.6271121351766513</t>
  </si>
  <si>
    <t>0.5524479787257348</t>
  </si>
  <si>
    <t>0.5259326739320199</t>
  </si>
  <si>
    <t>0.5388464322844375</t>
  </si>
  <si>
    <t>0.5388643461721624</t>
  </si>
  <si>
    <t>0.6288402457757296</t>
  </si>
  <si>
    <t>0.5557563896796075</t>
  </si>
  <si>
    <t>0.5290587049956882</t>
  </si>
  <si>
    <t>0.5418297863690875</t>
  </si>
  <si>
    <t>0.5420790275876092</t>
  </si>
  <si>
    <t>0.6236559139784946</t>
  </si>
  <si>
    <t>0.5491959678387135</t>
  </si>
  <si>
    <t>0.5294359226822822</t>
  </si>
  <si>
    <t>0.5389166790101204</t>
  </si>
  <si>
    <t>0.5391349477450269</t>
  </si>
  <si>
    <t>0.6107910906298003</t>
  </si>
  <si>
    <t>0.5329108451803449</t>
  </si>
  <si>
    <t>0.5056864877930868</t>
  </si>
  <si>
    <t>0.5189221412252696</t>
  </si>
  <si>
    <t>0.518941855617085</t>
  </si>
  <si>
    <t>0.6044546850998463</t>
  </si>
  <si>
    <t>0.5248508137515788</t>
  </si>
  <si>
    <t>0.5043325642118633</t>
  </si>
  <si>
    <t>0.514024520826641</t>
  </si>
  <si>
    <t>0.5143871585874356</t>
  </si>
  <si>
    <t>0.5128288120589222</t>
  </si>
  <si>
    <t>0.4876586334366596</t>
  </si>
  <si>
    <t>0.49985442381079837</t>
  </si>
  <si>
    <t>0.4999271081342197</t>
  </si>
  <si>
    <t>0.6123271889400922</t>
  </si>
  <si>
    <t>0.5385094637223975</t>
  </si>
  <si>
    <t>0.5030440494910204</t>
  </si>
  <si>
    <t>0.5201450613845195</t>
  </si>
  <si>
    <t>0.5201729491255539</t>
  </si>
  <si>
    <t>0.8177803379416282</t>
  </si>
  <si>
    <t>0.4420174250040066</t>
  </si>
  <si>
    <t>0.39576948448071547</t>
  </si>
  <si>
    <t>0.4174391666422976</t>
  </si>
  <si>
    <t>0.41761695353517375</t>
  </si>
  <si>
    <t>0.8269969278033794</t>
  </si>
  <si>
    <t>0.4724152078774617</t>
  </si>
  <si>
    <t>0.3779852074978255</t>
  </si>
  <si>
    <t>0.41956389499789437</t>
  </si>
  <si>
    <t>0.41995736866118155</t>
  </si>
  <si>
    <t>0.8235407066052227</t>
  </si>
  <si>
    <t>0.45881147165943736</t>
  </si>
  <si>
    <t>0.3670134206639697</t>
  </si>
  <si>
    <t>0.40708233971888214</t>
  </si>
  <si>
    <t>0.4078103462826008</t>
  </si>
  <si>
    <t>0.42332881662149957</t>
  </si>
  <si>
    <t>0.33693805712684544</t>
  </si>
  <si>
    <t>0.37312879758044737</t>
  </si>
  <si>
    <t>0.3752250530001872</t>
  </si>
  <si>
    <t>0.8245007680491552</t>
  </si>
  <si>
    <t>0.4530355719771064</t>
  </si>
  <si>
    <t>0.3636305260269814</t>
  </si>
  <si>
    <t>0.40343387721015433</t>
  </si>
  <si>
    <t>0.403439211569047</t>
  </si>
  <si>
    <t>0.8225806451612903</t>
  </si>
  <si>
    <t>0.4551018574669272</t>
  </si>
  <si>
    <t>0.4018423507462687</t>
  </si>
  <si>
    <t>0.42672116721084963</t>
  </si>
  <si>
    <t>0.4268170517537485</t>
  </si>
  <si>
    <t>0.8277649769585254</t>
  </si>
  <si>
    <t>0.4742483069977427</t>
  </si>
  <si>
    <t>0.3806853582554517</t>
  </si>
  <si>
    <t>0.4222492022391026</t>
  </si>
  <si>
    <t>0.4223471223302668</t>
  </si>
  <si>
    <t>0.8296850998463902</t>
  </si>
  <si>
    <t>0.4762926995485135</t>
  </si>
  <si>
    <t>0.39351431828227135</t>
  </si>
  <si>
    <t>0.4308936852749399</t>
  </si>
  <si>
    <t>0.43096455448953125</t>
  </si>
  <si>
    <t>0.41901534986395605</t>
  </si>
  <si>
    <t>0.3456044850768837</t>
  </si>
  <si>
    <t>0.378709429479789</t>
  </si>
  <si>
    <t>0.37878584261483966</t>
  </si>
  <si>
    <t>0.8187403993855606</t>
  </si>
  <si>
    <t>0.4398004725649777</t>
  </si>
  <si>
    <t>0.3872798753111406</t>
  </si>
  <si>
    <t>0.4117619012388304</t>
  </si>
  <si>
    <t>0.4118726133782035</t>
  </si>
  <si>
    <t>0.8152841781874041</t>
  </si>
  <si>
    <t>0.42908715832903555</t>
  </si>
  <si>
    <t>0.3729848558866634</t>
  </si>
  <si>
    <t>0.3990632443237899</t>
  </si>
  <si>
    <t>0.3990739212330461</t>
  </si>
  <si>
    <t>0.8139400921658986</t>
  </si>
  <si>
    <t>0.4229231166150671</t>
  </si>
  <si>
    <t>0.3475769492155507</t>
  </si>
  <si>
    <t>0.3814135420420473</t>
  </si>
  <si>
    <t>0.38156603261890665</t>
  </si>
  <si>
    <t>0.815284178187404</t>
  </si>
  <si>
    <t>0.4331341378510095</t>
  </si>
  <si>
    <t>0.38751972523902345</t>
  </si>
  <si>
    <t>0.4088834882428222</t>
  </si>
  <si>
    <t>0.40905923834845853</t>
  </si>
  <si>
    <t>0.8223886328725039</t>
  </si>
  <si>
    <t>0.46628036156137964</t>
  </si>
  <si>
    <t>0.3853397073736057</t>
  </si>
  <si>
    <t>0.42108381088577773</t>
  </si>
  <si>
    <t>0.42196360708788794</t>
  </si>
  <si>
    <t>0.8202764976958525</t>
  </si>
  <si>
    <t>0.4488955333170612</t>
  </si>
  <si>
    <t>0.3911274453061697</t>
  </si>
  <si>
    <t>0.4178321678321678</t>
  </si>
  <si>
    <t>0.41802514365360527</t>
  </si>
  <si>
    <t>0.8246927803379416</t>
  </si>
  <si>
    <t>0.45568420169477303</t>
  </si>
  <si>
    <t>0.37791574894642826</t>
  </si>
  <si>
    <t>0.41272457670954166</t>
  </si>
  <si>
    <t>0.4131723765916063</t>
  </si>
  <si>
    <t>0.4696072059460721</t>
  </si>
  <si>
    <t>0.39139874353288984</t>
  </si>
  <si>
    <t>0.4264746298395685</t>
  </si>
  <si>
    <t>0.42695098790551334</t>
  </si>
  <si>
    <t>0.43334961746100087</t>
  </si>
  <si>
    <t>0.36168770871423384</t>
  </si>
  <si>
    <t>0.39428148422318865</t>
  </si>
  <si>
    <t>0.3942889850610928</t>
  </si>
  <si>
    <t>0.8147081413210445</t>
  </si>
  <si>
    <t>0.4309246954595792</t>
  </si>
  <si>
    <t>0.38363866804931446</t>
  </si>
  <si>
    <t>0.40584401961132394</t>
  </si>
  <si>
    <t>0.40590918669242215</t>
  </si>
  <si>
    <t>0.808179723502304</t>
  </si>
  <si>
    <t>0.4036431577317702</t>
  </si>
  <si>
    <t>0.36468421809811535</t>
  </si>
  <si>
    <t>0.382985236551431</t>
  </si>
  <si>
    <t>0.38317595857903347</t>
  </si>
  <si>
    <t>0.4409306597275371</t>
  </si>
  <si>
    <t>0.3814494619700175</t>
  </si>
  <si>
    <t>0.4089190883002936</t>
  </si>
  <si>
    <t>0.40903897961923225</t>
  </si>
  <si>
    <t>0.4224238161539897</t>
  </si>
  <si>
    <t>0.3779890554584751</t>
  </si>
  <si>
    <t>0.3989690886679793</t>
  </si>
  <si>
    <t>0.3989730423738592</t>
  </si>
  <si>
    <t>0.41875899070798184</t>
  </si>
  <si>
    <t>0.35996275177044057</t>
  </si>
  <si>
    <t>0.38712652617619636</t>
  </si>
  <si>
    <t>0.38714120950086167</t>
  </si>
  <si>
    <t>0.41596850861556744</t>
  </si>
  <si>
    <t>0.2837253330385274</t>
  </si>
  <si>
    <t>0.33731538641869185</t>
  </si>
  <si>
    <t>0.3373498425010777</t>
  </si>
  <si>
    <t>0.3785828025477707</t>
  </si>
  <si>
    <t>0.24967525288817644</t>
  </si>
  <si>
    <t>0.3007892517170744</t>
  </si>
  <si>
    <t>0.3009042419667506</t>
  </si>
  <si>
    <t>0.40312499999999996</t>
  </si>
  <si>
    <t>0.2923000386932729</t>
  </si>
  <si>
    <t>0.33873980507111023</t>
  </si>
  <si>
    <t>0.33888182490420155</t>
  </si>
  <si>
    <t>0.8713517665130568</t>
  </si>
  <si>
    <t>0.3706819899524296</t>
  </si>
  <si>
    <t>0.28951550494721134</t>
  </si>
  <si>
    <t>0.3245509240290686</t>
  </si>
  <si>
    <t>0.32510933266182296</t>
  </si>
  <si>
    <t>0.8728878648233487</t>
  </si>
  <si>
    <t>0.36841238471673254</t>
  </si>
  <si>
    <t>0.27008595434193794</t>
  </si>
  <si>
    <t>0.3111861776185151</t>
  </si>
  <si>
    <t>0.3116782125519821</t>
  </si>
  <si>
    <t>0.8726958525345623</t>
  </si>
  <si>
    <t>0.3783606479162194</t>
  </si>
  <si>
    <t>0.2841675418716489</t>
  </si>
  <si>
    <t>0.32371421715443616</t>
  </si>
  <si>
    <t>0.3245682732194145</t>
  </si>
  <si>
    <t>0.8755760368663594</t>
  </si>
  <si>
    <t>0.3902608580508474</t>
  </si>
  <si>
    <t>0.3079639047039965</t>
  </si>
  <si>
    <t>0.34421612869888735</t>
  </si>
  <si>
    <t>0.3442623754112545</t>
  </si>
  <si>
    <t>0.32491345923158654</t>
  </si>
  <si>
    <t>0.2877121220496379</t>
  </si>
  <si>
    <t>0.3037383177570093</t>
  </si>
  <si>
    <t>0.30518327570489023</t>
  </si>
  <si>
    <t>0.8707757296466974</t>
  </si>
  <si>
    <t>0.36076480990274096</t>
  </si>
  <si>
    <t>0.3177944926936862</t>
  </si>
  <si>
    <t>0.3179175271384658</t>
  </si>
  <si>
    <t>0.8663594470046083</t>
  </si>
  <si>
    <t>0.3386513157894737</t>
  </si>
  <si>
    <t>0.2951813056215798</t>
  </si>
  <si>
    <t>0.315321653143415</t>
  </si>
  <si>
    <t>0.3154256633956818</t>
  </si>
  <si>
    <t>0.8644393241167435</t>
  </si>
  <si>
    <t>0.33525059194948703</t>
  </si>
  <si>
    <t>0.27881957879608643</t>
  </si>
  <si>
    <t>0.3041987231952856</t>
  </si>
  <si>
    <t>0.30444217384799077</t>
  </si>
  <si>
    <t>0.3672828264432708</t>
  </si>
  <si>
    <t>0.2798007296445747</t>
  </si>
  <si>
    <t>0.31566777293334203</t>
  </si>
  <si>
    <t>0.3176282316492609</t>
  </si>
  <si>
    <t>0.8736559139784946</t>
  </si>
  <si>
    <t>0.37872200263504613</t>
  </si>
  <si>
    <t>0.2997239475500345</t>
  </si>
  <si>
    <t>0.33461009962212296</t>
  </si>
  <si>
    <t>0.3346237194661253</t>
  </si>
  <si>
    <t>0.8619431643625193</t>
  </si>
  <si>
    <t>0.32517494482180437</t>
  </si>
  <si>
    <t>0.29233876526870156</t>
  </si>
  <si>
    <t>0.3078607467977429</t>
  </si>
  <si>
    <t>0.30788382609866843</t>
  </si>
  <si>
    <t>0.874231950844854</t>
  </si>
  <si>
    <t>0.3790435577215961</t>
  </si>
  <si>
    <t>0.313546601299989</t>
  </si>
  <si>
    <t>0.3429809530904666</t>
  </si>
  <si>
    <t>0.3431981171553397</t>
  </si>
  <si>
    <t>0.3875080906148867</t>
  </si>
  <si>
    <t>0.31109689666556617</t>
  </si>
  <si>
    <t>0.3442435194258154</t>
  </si>
  <si>
    <t>0.3451236868273166</t>
  </si>
  <si>
    <t>0.8761520737327189</t>
  </si>
  <si>
    <t>0.3860978115913513</t>
  </si>
  <si>
    <t>0.3070670843982741</t>
  </si>
  <si>
    <t>0.34194601617121667</t>
  </si>
  <si>
    <t>0.3420771305178295</t>
  </si>
  <si>
    <t>0.39099368560983716</t>
  </si>
  <si>
    <t>0.3185998627316403</t>
  </si>
  <si>
    <t>0.35073051473962635</t>
  </si>
  <si>
    <t>0.35110390971109906</t>
  </si>
  <si>
    <t>0.38833263315128597</t>
  </si>
  <si>
    <t>0.298557402226976</t>
  </si>
  <si>
    <t>0.33723150672303215</t>
  </si>
  <si>
    <t>0.33757829108632414</t>
  </si>
  <si>
    <t>0.8696236559139785</t>
  </si>
  <si>
    <t>0.3459349593495935</t>
  </si>
  <si>
    <t>0.2691106361992438</t>
  </si>
  <si>
    <t>0.3026777134249279</t>
  </si>
  <si>
    <t>0.30272479851206907</t>
  </si>
  <si>
    <t>0.8675115207373272</t>
  </si>
  <si>
    <t>0.34090909090909094</t>
  </si>
  <si>
    <t>0.28339446527796786</t>
  </si>
  <si>
    <t>0.30950243233536845</t>
  </si>
  <si>
    <t>0.30950248022496407</t>
  </si>
  <si>
    <t>0.37291288566243197</t>
  </si>
  <si>
    <t>0.28943694741740345</t>
  </si>
  <si>
    <t>0.3258543859344928</t>
  </si>
  <si>
    <t>0.3259146809983109</t>
  </si>
  <si>
    <t>0.875768049155146</t>
  </si>
  <si>
    <t>0.3765929535232384</t>
  </si>
  <si>
    <t>0.28780828292228944</t>
  </si>
  <si>
    <t>0.3262580344503161</t>
  </si>
  <si>
    <t>0.326268421455724</t>
  </si>
  <si>
    <t>0.36497064579256355</t>
  </si>
  <si>
    <t>0.21661991584852736</t>
  </si>
  <si>
    <t>0.2716604518534766</t>
  </si>
  <si>
    <t>0.27187480606866166</t>
  </si>
  <si>
    <t>0.3899734057601992</t>
  </si>
  <si>
    <t>0.25591397849462366</t>
  </si>
  <si>
    <t>0.30770026820286833</t>
  </si>
  <si>
    <t>0.30903110420814994</t>
  </si>
  <si>
    <t>0.38793893129770995</t>
  </si>
  <si>
    <t>0.2435016362786349</t>
  </si>
  <si>
    <t>0.29873253110776604</t>
  </si>
  <si>
    <t>0.2992008096969667</t>
  </si>
  <si>
    <t>0.42239815272967174</t>
  </si>
  <si>
    <t>0.27816736792893876</t>
  </si>
  <si>
    <t>0.33363147717495933</t>
  </si>
  <si>
    <t>0.3354358126343354</t>
  </si>
  <si>
    <t>0.39696892511462045</t>
  </si>
  <si>
    <t>0.269588592800374</t>
  </si>
  <si>
    <t>0.32103226020798037</t>
  </si>
  <si>
    <t>0.3211074544380895</t>
  </si>
  <si>
    <t>0.42256542256542257</t>
  </si>
  <si>
    <t>0.2789153810191678</t>
  </si>
  <si>
    <t>0.335978835978836</t>
  </si>
  <si>
    <t>0.33603199186090904</t>
  </si>
  <si>
    <t>0.9130184331797235</t>
  </si>
  <si>
    <t>0.43056716417910446</t>
  </si>
  <si>
    <t>0.26701729780271155</t>
  </si>
  <si>
    <t>0.32808098591549295</t>
  </si>
  <si>
    <t>0.32961995849236053</t>
  </si>
  <si>
    <t>0.4246376811594203</t>
  </si>
  <si>
    <t>0.2638148667601683</t>
  </si>
  <si>
    <t>0.3253410059676044</t>
  </si>
  <si>
    <t>0.32544213429072505</t>
  </si>
  <si>
    <t>0.39766505636070854</t>
  </si>
  <si>
    <t>0.26100981767180925</t>
  </si>
  <si>
    <t>0.31484337921215</t>
  </si>
  <si>
    <t>0.315161509713316</t>
  </si>
  <si>
    <t>0.3854289071680376</t>
  </si>
  <si>
    <t>0.27199625993454885</t>
  </si>
  <si>
    <t>0.3175919625345235</t>
  </si>
  <si>
    <t>0.31892670517132143</t>
  </si>
  <si>
    <t>0.3885427952329361</t>
  </si>
  <si>
    <t>0.22812061711079945</t>
  </si>
  <si>
    <t>0.28730070448646644</t>
  </si>
  <si>
    <t>0.2874651566747611</t>
  </si>
  <si>
    <t>0.8999615975422427</t>
  </si>
  <si>
    <t>0.3285312557624931</t>
  </si>
  <si>
    <t>0.235273492286115</t>
  </si>
  <si>
    <t>0.27302396493401304</t>
  </si>
  <si>
    <t>0.27418958827824796</t>
  </si>
  <si>
    <t>0.33793297662630245</t>
  </si>
  <si>
    <t>0.23796166432912574</t>
  </si>
  <si>
    <t>0.2792416452442159</t>
  </si>
  <si>
    <t>0.27927015752839507</t>
  </si>
  <si>
    <t>0.38790296320416806</t>
  </si>
  <si>
    <t>0.25279639446092056</t>
  </si>
  <si>
    <t>0.3053776229717101</t>
  </si>
  <si>
    <t>0.3061044757593772</t>
  </si>
  <si>
    <t>0.9086021505376344</t>
  </si>
  <si>
    <t>0.3833116883116883</t>
  </si>
  <si>
    <t>0.2309163867114595</t>
  </si>
  <si>
    <t>0.28724912739965097</t>
  </si>
  <si>
    <t>0.288208740852064</t>
  </si>
  <si>
    <t>0.3681182795698925</t>
  </si>
  <si>
    <t>0.2423956366687644</t>
  </si>
  <si>
    <t>0.29231108210947365</t>
  </si>
  <si>
    <t>0.292311976426343</t>
  </si>
  <si>
    <t>0.9030337941628264</t>
  </si>
  <si>
    <t>0.3459588277051009</t>
  </si>
  <si>
    <t>0.23579413134606428</t>
  </si>
  <si>
    <t>0.2794486215538847</t>
  </si>
  <si>
    <t>0.28044571150364345</t>
  </si>
  <si>
    <t>0.36761064337490434</t>
  </si>
  <si>
    <t>0.2642233856893543</t>
  </si>
  <si>
    <t>0.3073822121441169</t>
  </si>
  <si>
    <t>0.30745836514000296</t>
  </si>
  <si>
    <t>0.34125053350405465</t>
  </si>
  <si>
    <t>0.25186011904761907</t>
  </si>
  <si>
    <t>0.2898188199436602</t>
  </si>
  <si>
    <t>0.2898191075261684</t>
  </si>
  <si>
    <t>0.40782381918284555</t>
  </si>
  <si>
    <t>0.25853295847951857</t>
  </si>
  <si>
    <t>0.316401895206243</t>
  </si>
  <si>
    <t>0.316454794326953</t>
  </si>
  <si>
    <t>0.37669760625305326</t>
  </si>
  <si>
    <t>0.26197170008596854</t>
  </si>
  <si>
    <t>0.3074456715354471</t>
  </si>
  <si>
    <t>0.3090303897461548</t>
  </si>
  <si>
    <t>0.37900336554120073</t>
  </si>
  <si>
    <t>0.24851878528776228</t>
  </si>
  <si>
    <t>0.30011034716917073</t>
  </si>
  <si>
    <t>0.3001948406119138</t>
  </si>
  <si>
    <t>0.35</t>
  </si>
  <si>
    <t>0.23108111247937915</t>
  </si>
  <si>
    <t>0.27835172970790145</t>
  </si>
  <si>
    <t>0.27837211580561516</t>
  </si>
  <si>
    <t>0.39849151477058453</t>
  </si>
  <si>
    <t>0.23759398496240602</t>
  </si>
  <si>
    <t>0.29322548028311424</t>
  </si>
  <si>
    <t>0.29769327239118676</t>
  </si>
  <si>
    <t>0.3908119658119658</t>
  </si>
  <si>
    <t>0.22617257429287504</t>
  </si>
  <si>
    <t>0.28631705846895716</t>
  </si>
  <si>
    <t>0.28652565056859153</t>
  </si>
  <si>
    <t>0.36251614291863965</t>
  </si>
  <si>
    <t>0.20961331901181524</t>
  </si>
  <si>
    <t>0.2652230801305554</t>
  </si>
  <si>
    <t>0.26563292740122635</t>
  </si>
  <si>
    <t>0.9274193548387096</t>
  </si>
  <si>
    <t>0.38406635802469136</t>
  </si>
  <si>
    <t>0.20281059792337988</t>
  </si>
  <si>
    <t>0.2653355416513311</t>
  </si>
  <si>
    <t>0.2654482406364401</t>
  </si>
  <si>
    <t>0.4035489785227868</t>
  </si>
  <si>
    <t>0.20993555316863588</t>
  </si>
  <si>
    <t>0.2758248535306814</t>
  </si>
  <si>
    <t>0.2761904291319027</t>
  </si>
  <si>
    <t>0.9262672811059909</t>
  </si>
  <si>
    <t>0.38211382113821135</t>
  </si>
  <si>
    <t>0.24151450053705692</t>
  </si>
  <si>
    <t>0.29591135196344076</t>
  </si>
  <si>
    <t>0.2959648414061477</t>
  </si>
  <si>
    <t>0.9266513056835637</t>
  </si>
  <si>
    <t>0.3887987012987013</t>
  </si>
  <si>
    <t>0.22386322950232723</t>
  </si>
  <si>
    <t>0.28355414746543783</t>
  </si>
  <si>
    <t>0.2841297248067623</t>
  </si>
  <si>
    <t>0.9316436251920124</t>
  </si>
  <si>
    <t>0.44462400344753283</t>
  </si>
  <si>
    <t>0.25884353741496596</t>
  </si>
  <si>
    <t>0.3266882416396979</t>
  </si>
  <si>
    <t>0.32720216125638907</t>
  </si>
  <si>
    <t>0.37728857890148215</t>
  </si>
  <si>
    <t>0.22001432151808092</t>
  </si>
  <si>
    <t>0.2768827276133383</t>
  </si>
  <si>
    <t>0.2779457144615325</t>
  </si>
  <si>
    <t>0.38808373590982287</t>
  </si>
  <si>
    <t>0.20050125313283207</t>
  </si>
  <si>
    <t>0.2638578175490927</t>
  </si>
  <si>
    <t>0.2644011546979889</t>
  </si>
  <si>
    <t>0.4500968992248062</t>
  </si>
  <si>
    <t>0.2739885427855353</t>
  </si>
  <si>
    <t>0.3405094835940745</t>
  </si>
  <si>
    <t>0.3406266343057655</t>
  </si>
  <si>
    <t>0.9335637480798771</t>
  </si>
  <si>
    <t>0.4721113445378151</t>
  </si>
  <si>
    <t>0.2758503401360544</t>
  </si>
  <si>
    <t>0.3482244804749942</t>
  </si>
  <si>
    <t>0.34823194193331125</t>
  </si>
  <si>
    <t>0.41335470085470083</t>
  </si>
  <si>
    <t>0.23779090583601864</t>
  </si>
  <si>
    <t>0.3016877637130802</t>
  </si>
  <si>
    <t>0.3019047897669452</t>
  </si>
  <si>
    <t>0.43186162079510704</t>
  </si>
  <si>
    <t>0.2634622269960616</t>
  </si>
  <si>
    <t>0.3269471626959549</t>
  </si>
  <si>
    <t>0.32726973116267877</t>
  </si>
  <si>
    <t>0.9316436251920123</t>
  </si>
  <si>
    <t>0.4506839809674861</t>
  </si>
  <si>
    <t>0.26872538489079845</t>
  </si>
  <si>
    <t>0.3360098137615702</t>
  </si>
  <si>
    <t>0.3366934932939484</t>
  </si>
  <si>
    <t>0.43728813559322033</t>
  </si>
  <si>
    <t>0.28342284282133906</t>
  </si>
  <si>
    <t>0.34376150165623853</t>
  </si>
  <si>
    <t>0.3439310631690802</t>
  </si>
  <si>
    <t>0.44945054945054946</t>
  </si>
  <si>
    <t>0.29427139276763337</t>
  </si>
  <si>
    <t>0.35546218487394965</t>
  </si>
  <si>
    <t>0.35567174143744845</t>
  </si>
  <si>
    <t>0.9285714285714286</t>
  </si>
  <si>
    <t>0.4170262197145702</t>
  </si>
  <si>
    <t>0.27508055853920516</t>
  </si>
  <si>
    <t>0.33131297331821324</t>
  </si>
  <si>
    <t>0.331497419325994</t>
  </si>
  <si>
    <t>0.3986227139309099</t>
  </si>
  <si>
    <t>0.27475832438238457</t>
  </si>
  <si>
    <t>0.3252789968652038</t>
  </si>
  <si>
    <t>0.32529846463974327</t>
  </si>
  <si>
    <t>0.3715285617520885</t>
  </si>
  <si>
    <t>0.20839598997493736</t>
  </si>
  <si>
    <t>0.26692935300062987</t>
  </si>
  <si>
    <t>0.26701770842333844</t>
  </si>
  <si>
    <t>0.4253505933117584</t>
  </si>
  <si>
    <t>0.24305406373075544</t>
  </si>
  <si>
    <t>0.30908253049351253</t>
  </si>
  <si>
    <t>0.3093431176022913</t>
  </si>
  <si>
    <t>0.38224374495560937</t>
  </si>
  <si>
    <t>0.25248836376655925</t>
  </si>
  <si>
    <t>0.3037518037518038</t>
  </si>
  <si>
    <t>0.304103404877816</t>
  </si>
  <si>
    <t>0.3782894736842105</t>
  </si>
  <si>
    <t>0.23143573218761188</t>
  </si>
  <si>
    <t>0.2841143530798703</t>
  </si>
  <si>
    <t>0.28717756942912565</t>
  </si>
  <si>
    <t>0.4132478632478632</t>
  </si>
  <si>
    <t>0.1841145408024389</t>
  </si>
  <si>
    <t>0.25387444181770424</t>
  </si>
  <si>
    <t>0.254736287598918</t>
  </si>
  <si>
    <t>0.4622190339550454</t>
  </si>
  <si>
    <t>0.21939136588818117</t>
  </si>
  <si>
    <t>0.2970213189878462</t>
  </si>
  <si>
    <t>0.297550815604448</t>
  </si>
  <si>
    <t>0.444015444015444</t>
  </si>
  <si>
    <t>0.1980238445206598</t>
  </si>
  <si>
    <t>0.27369217128253276</t>
  </si>
  <si>
    <t>0.273894905873947</t>
  </si>
  <si>
    <t>0.4694519317160827</t>
  </si>
  <si>
    <t>0.1991126354183679</t>
  </si>
  <si>
    <t>0.27941176470588236</t>
  </si>
  <si>
    <t>0.279625382262997</t>
  </si>
  <si>
    <t>0.4062651185292695</t>
  </si>
  <si>
    <t>0.19274320866677555</t>
  </si>
  <si>
    <t>0.26132665832290364</t>
  </si>
  <si>
    <t>0.26144826026464063</t>
  </si>
  <si>
    <t>0.4096980255516841</t>
  </si>
  <si>
    <t>0.1809298274266427</t>
  </si>
  <si>
    <t>0.24917765321965213</t>
  </si>
  <si>
    <t>0.2510094730084547</t>
  </si>
  <si>
    <t>0.42424242424242425</t>
  </si>
  <si>
    <t>0.20648919375034025</t>
  </si>
  <si>
    <t>0.2763141620284477</t>
  </si>
  <si>
    <t>0.2777773418598873</t>
  </si>
  <si>
    <t>0.44886363636363635</t>
  </si>
  <si>
    <t>0.23104142849365777</t>
  </si>
  <si>
    <t>0.3045325106786901</t>
  </si>
  <si>
    <t>0.3050605183124478</t>
  </si>
  <si>
    <t>0.43932748538011696</t>
  </si>
  <si>
    <t>0.22475366105939354</t>
  </si>
  <si>
    <t>0.2971864568431092</t>
  </si>
  <si>
    <t>0.2973746846228001</t>
  </si>
  <si>
    <t>0.9445084485407067</t>
  </si>
  <si>
    <t>0.16827263324078612</t>
  </si>
  <si>
    <t>0.2429032806391297</t>
  </si>
  <si>
    <t>0.24315087526688095</t>
  </si>
  <si>
    <t>0.4207692307692308</t>
  </si>
  <si>
    <t>0.17673798247046657</t>
  </si>
  <si>
    <t>0.24890759022495548</t>
  </si>
  <si>
    <t>0.24892052609236442</t>
  </si>
  <si>
    <t>0.41836734693877553</t>
  </si>
  <si>
    <t>0.1714573466165823</t>
  </si>
  <si>
    <t>0.24320920043811606</t>
  </si>
  <si>
    <t>0.24323211964813804</t>
  </si>
  <si>
    <t>0.4413867822318527</t>
  </si>
  <si>
    <t>0.22265773858130547</t>
  </si>
  <si>
    <t>0.2953055716213611</t>
  </si>
  <si>
    <t>0.295998776259991</t>
  </si>
  <si>
    <t>0.3890330953926022</t>
  </si>
  <si>
    <t>0.19383199956448366</t>
  </si>
  <si>
    <t>0.2577433628318584</t>
  </si>
  <si>
    <t>0.2587461950599753</t>
  </si>
  <si>
    <t>0.3548891786179922</t>
  </si>
  <si>
    <t>0.16299199738690184</t>
  </si>
  <si>
    <t>0.22292178542178542</t>
  </si>
  <si>
    <t>0.2233875211305108</t>
  </si>
  <si>
    <t>0.3913043478260869</t>
  </si>
  <si>
    <t>0.17564919157275846</t>
  </si>
  <si>
    <t>0.2424312994876572</t>
  </si>
  <si>
    <t>0.24246181592740795</t>
  </si>
  <si>
    <t>0.3694915254237288</t>
  </si>
  <si>
    <t>0.23075348075348073</t>
  </si>
  <si>
    <t>0.23123635497617417</t>
  </si>
  <si>
    <t>0.9410522273425499</t>
  </si>
  <si>
    <t>0.37533967391304346</t>
  </si>
  <si>
    <t>0.1842778594370951</t>
  </si>
  <si>
    <t>0.24654084975309243</t>
  </si>
  <si>
    <t>0.24719308294880396</t>
  </si>
  <si>
    <t>0.4071180555555556</t>
  </si>
  <si>
    <t>0.20346779900920026</t>
  </si>
  <si>
    <t>0.26878785702315117</t>
  </si>
  <si>
    <t>0.27133093268215924</t>
  </si>
  <si>
    <t>0.38757823784304285</t>
  </si>
  <si>
    <t>0.1853666503348032</t>
  </si>
  <si>
    <t>0.25014964086193137</t>
  </si>
  <si>
    <t>0.2507887972266178</t>
  </si>
  <si>
    <t>0.167183842343078</t>
  </si>
  <si>
    <t>0.23248307353172726</t>
  </si>
  <si>
    <t>0.2330231596854381</t>
  </si>
  <si>
    <t>0.9423963133640553</t>
  </si>
  <si>
    <t>0.3949579831932773</t>
  </si>
  <si>
    <t>0.1800043551635908</t>
  </si>
  <si>
    <t>0.24716763005780348</t>
  </si>
  <si>
    <t>0.24730022242706073</t>
  </si>
  <si>
    <t>0.38946204863669864</t>
  </si>
  <si>
    <t>0.17891556426588273</t>
  </si>
  <si>
    <t>0.24253285543608122</t>
  </si>
  <si>
    <t>0.24519200126879287</t>
  </si>
  <si>
    <t>0.33611111111111114</t>
  </si>
  <si>
    <t>0.14530794304340366</t>
  </si>
  <si>
    <t>0.20283295616461322</t>
  </si>
  <si>
    <t>0.2028985507246377</t>
  </si>
  <si>
    <t>0.42251950947603123</t>
  </si>
  <si>
    <t>0.20389432149596842</t>
  </si>
  <si>
    <t>0.27476737821565406</t>
  </si>
  <si>
    <t>0.2750556403575821</t>
  </si>
  <si>
    <t>0.4727272727272727</t>
  </si>
  <si>
    <t>0.2371761880253903</t>
  </si>
  <si>
    <t>0.3138062310620775</t>
  </si>
  <si>
    <t>0.31587295659108533</t>
  </si>
  <si>
    <t>0.492084942084942</t>
  </si>
  <si>
    <t>0.23747641104820724</t>
  </si>
  <si>
    <t>0.3186475409836066</t>
  </si>
  <si>
    <t>0.32035295037309786</t>
  </si>
  <si>
    <t>0.1782895865500086</t>
  </si>
  <si>
    <t>0.23526166456494324</t>
  </si>
  <si>
    <t>0.23623920244203417</t>
  </si>
  <si>
    <t>0.39743589743589747</t>
  </si>
  <si>
    <t>0.19754674901355293</t>
  </si>
  <si>
    <t>0.2614779874213836</t>
  </si>
  <si>
    <t>0.2639141492554969</t>
  </si>
  <si>
    <t>0.3743961352657005</t>
  </si>
  <si>
    <t>0.21478812832389776</t>
  </si>
  <si>
    <t>0.2727050183598531</t>
  </si>
  <si>
    <t>0.27297349951435584</t>
  </si>
  <si>
    <t>0.3681829298116899</t>
  </si>
  <si>
    <t>0.2239663750214445</t>
  </si>
  <si>
    <t>0.2780104004862565</t>
  </si>
  <si>
    <t>0.2785128529634472</t>
  </si>
  <si>
    <t>0.39277320799059934</t>
  </si>
  <si>
    <t>0.2130725681935152</t>
  </si>
  <si>
    <t>0.27624349334875653</t>
  </si>
  <si>
    <t>0.2762722773154396</t>
  </si>
  <si>
    <t>0.34915413533834583</t>
  </si>
  <si>
    <t>0.20964144793275005</t>
  </si>
  <si>
    <t>0.2617382617382617</t>
  </si>
  <si>
    <t>0.26198195073609615</t>
  </si>
  <si>
    <t>0.38771683075480545</t>
  </si>
  <si>
    <t>0.23434551381025903</t>
  </si>
  <si>
    <t>0.2920787134152432</t>
  </si>
  <si>
    <t>0.2921240956311146</t>
  </si>
  <si>
    <t>0.45396825396825397</t>
  </si>
  <si>
    <t>0.23606107394064163</t>
  </si>
  <si>
    <t>0.31060606060606066</t>
  </si>
  <si>
    <t>0.31060776472055357</t>
  </si>
  <si>
    <t>0.41025641025641024</t>
  </si>
  <si>
    <t>0.22799794132784354</t>
  </si>
  <si>
    <t>0.29288164665523153</t>
  </si>
  <si>
    <t>0.2931045177297632</t>
  </si>
  <si>
    <t>0.48761085028690665</t>
  </si>
  <si>
    <t>0.27770629610567854</t>
  </si>
  <si>
    <t>0.353364469814911</t>
  </si>
  <si>
    <t>0.3538731722199118</t>
  </si>
  <si>
    <t>0.42554824561403504</t>
  </si>
  <si>
    <t>0.26681248927774914</t>
  </si>
  <si>
    <t>0.3278167185877465</t>
  </si>
  <si>
    <t>0.3279838991383768</t>
  </si>
  <si>
    <t>0.41964285714285715</t>
  </si>
  <si>
    <t>0.238977526162292</t>
  </si>
  <si>
    <t>0.3030303030303031</t>
  </si>
  <si>
    <t>0.3045311515213534</t>
  </si>
  <si>
    <t>0.4454802259887006</t>
  </si>
  <si>
    <t>0.25017155601303825</t>
  </si>
  <si>
    <t>0.3167671213563146</t>
  </si>
  <si>
    <t>0.32040881427183515</t>
  </si>
  <si>
    <t>0.44940179461615154</t>
  </si>
  <si>
    <t>0.26711271230056616</t>
  </si>
  <si>
    <t>0.33344635833446357</t>
  </si>
  <si>
    <t>0.3350690910340908</t>
  </si>
  <si>
    <t>0.4301452784503632</t>
  </si>
  <si>
    <t>0.26166580888660146</t>
  </si>
  <si>
    <t>0.32413376309427877</t>
  </si>
  <si>
    <t>0.3253903104031757</t>
  </si>
  <si>
    <t>0.4258064516129032</t>
  </si>
  <si>
    <t>0.25793446560301936</t>
  </si>
  <si>
    <t>0.3185727294189066</t>
  </si>
  <si>
    <t>0.32126250391537764</t>
  </si>
  <si>
    <t>0.46551724137931033</t>
  </si>
  <si>
    <t>0.2427088694458741</t>
  </si>
  <si>
    <t>0.31725869304556353</t>
  </si>
  <si>
    <t>0.31906522969363743</t>
  </si>
  <si>
    <t>0.4296703296703297</t>
  </si>
  <si>
    <t>0.27285983873734776</t>
  </si>
  <si>
    <t>0.33376439087249304</t>
  </si>
  <si>
    <t>0.5084745762711864</t>
  </si>
  <si>
    <t>0.28233830845771146</t>
  </si>
  <si>
    <t>0.3592518986443325</t>
  </si>
  <si>
    <t>0.3630741343001093</t>
  </si>
  <si>
    <t>0.6188556067588327</t>
  </si>
  <si>
    <t>0.5536213195787664</t>
  </si>
  <si>
    <t>0.5489687676412283</t>
  </si>
  <si>
    <t>0.5512717863291494</t>
  </si>
  <si>
    <t>0.5512852275234107</t>
  </si>
  <si>
    <t>0.613863287250384</t>
  </si>
  <si>
    <t>0.5504843906744603</t>
  </si>
  <si>
    <t>0.5278586278586279</t>
  </si>
  <si>
    <t>0.5387456287190496</t>
  </si>
  <si>
    <t>0.538934142707759</t>
  </si>
  <si>
    <t>0.5448073399968679</t>
  </si>
  <si>
    <t>0.53948908627694</t>
  </si>
  <si>
    <t>0.5418796818287126</t>
  </si>
  <si>
    <t>0.542135170659799</t>
  </si>
  <si>
    <t>0.6178955453149002</t>
  </si>
  <si>
    <t>0.5492895380607447</t>
  </si>
  <si>
    <t>0.5537677238912897</t>
  </si>
  <si>
    <t>0.5509961500939718</t>
  </si>
  <si>
    <t>0.5515195407188633</t>
  </si>
  <si>
    <t>0.6203917050691244</t>
  </si>
  <si>
    <t>0.5509096563520448</t>
  </si>
  <si>
    <t>0.5561418138609194</t>
  </si>
  <si>
    <t>0.5533926088763099</t>
  </si>
  <si>
    <t>0.5535133709694323</t>
  </si>
  <si>
    <t>0.5487771505513055</t>
  </si>
  <si>
    <t>0.5510330781311347</t>
  </si>
  <si>
    <t>0.5498413835884723</t>
  </si>
  <si>
    <t>0.5499028006651363</t>
  </si>
  <si>
    <t>0.6048387096774193</t>
  </si>
  <si>
    <t>0.5337666333056375</t>
  </si>
  <si>
    <t>0.5442713485672239</t>
  </si>
  <si>
    <t>0.5389667464623256</t>
  </si>
  <si>
    <t>0.538967810437885</t>
  </si>
  <si>
    <t>0.6153993855606759</t>
  </si>
  <si>
    <t>0.5432937673471223</t>
  </si>
  <si>
    <t>0.5615736374943002</t>
  </si>
  <si>
    <t>0.5522579947800784</t>
  </si>
  <si>
    <t>0.5522824835273248</t>
  </si>
  <si>
    <t>0.6194316436251921</t>
  </si>
  <si>
    <t>0.5529614168550571</t>
  </si>
  <si>
    <t>0.5580243165063632</t>
  </si>
  <si>
    <t>0.5553857678808904</t>
  </si>
  <si>
    <t>0.5554813305501778</t>
  </si>
  <si>
    <t>0.6119431643625192</t>
  </si>
  <si>
    <t>0.5395960299232629</t>
  </si>
  <si>
    <t>0.559144523052892</t>
  </si>
  <si>
    <t>0.5490773758819417</t>
  </si>
  <si>
    <t>0.5491963757511819</t>
  </si>
  <si>
    <t>0.5326125530424126</t>
  </si>
  <si>
    <t>0.552505919944758</t>
  </si>
  <si>
    <t>0.5423685409498672</t>
  </si>
  <si>
    <t>0.5423768849547612</t>
  </si>
  <si>
    <t>0.5498484404537565</t>
  </si>
  <si>
    <t>0.5703555945961334</t>
  </si>
  <si>
    <t>0.5589257724599221</t>
  </si>
  <si>
    <t>0.5599143091442121</t>
  </si>
  <si>
    <t>0.614247311827957</t>
  </si>
  <si>
    <t>0.5486288058365838</t>
  </si>
  <si>
    <t>0.5325039319927729</t>
  </si>
  <si>
    <t>0.5401946242358864</t>
  </si>
  <si>
    <t>0.5404461193156324</t>
  </si>
  <si>
    <t>0.5454161903206489</t>
  </si>
  <si>
    <t>0.5623893388814687</t>
  </si>
  <si>
    <t>0.5533892570644285</t>
  </si>
  <si>
    <t>0.5537727382722161</t>
  </si>
  <si>
    <t>0.6198156682027649</t>
  </si>
  <si>
    <t>0.5549016865759621</t>
  </si>
  <si>
    <t>0.5718663580276933</t>
  </si>
  <si>
    <t>0.5622936593133169</t>
  </si>
  <si>
    <t>0.5632563118653969</t>
  </si>
  <si>
    <t>0.6171274961597542</t>
  </si>
  <si>
    <t>0.5483596811709637</t>
  </si>
  <si>
    <t>0.5769578809818346</t>
  </si>
  <si>
    <t>0.5616978367476111</t>
  </si>
  <si>
    <t>0.56229539163864</t>
  </si>
  <si>
    <t>0.6150153609831028</t>
  </si>
  <si>
    <t>0.5496546139036532</t>
  </si>
  <si>
    <t>0.5659584116084732</t>
  </si>
  <si>
    <t>0.5567881539657218</t>
  </si>
  <si>
    <t>0.557687379233273</t>
  </si>
  <si>
    <t>0.5486434102310782</t>
  </si>
  <si>
    <t>0.5466898954703833</t>
  </si>
  <si>
    <t>0.5466294641959724</t>
  </si>
  <si>
    <t>0.5476649108148132</t>
  </si>
  <si>
    <t>0.5595890914549526</t>
  </si>
  <si>
    <t>0.5742548385739757</t>
  </si>
  <si>
    <t>0.5668014983631328</t>
  </si>
  <si>
    <t>0.5668271176845704</t>
  </si>
  <si>
    <t>0.6182795698924731</t>
  </si>
  <si>
    <t>0.5497940572946604</t>
  </si>
  <si>
    <t>0.5705643905977218</t>
  </si>
  <si>
    <t>0.5597893621611312</t>
  </si>
  <si>
    <t>0.5599866932671339</t>
  </si>
  <si>
    <t>0.5465414525690554</t>
  </si>
  <si>
    <t>0.5551481998758535</t>
  </si>
  <si>
    <t>0.5503436195833061</t>
  </si>
  <si>
    <t>0.5508112069091394</t>
  </si>
  <si>
    <t>0.6144393241167435</t>
  </si>
  <si>
    <t>0.5506471306471307</t>
  </si>
  <si>
    <t>0.545739872274936</t>
  </si>
  <si>
    <t>0.5477794490785055</t>
  </si>
  <si>
    <t>0.5481825193969141</t>
  </si>
  <si>
    <t>0.6201996927803379</t>
  </si>
  <si>
    <t>0.5601520638648496</t>
  </si>
  <si>
    <t>0.5514809670698816</t>
  </si>
  <si>
    <t>0.5547933951521067</t>
  </si>
  <si>
    <t>0.5557826967891079</t>
  </si>
  <si>
    <t>0.4720756095333759</t>
  </si>
  <si>
    <t>0.35681318681318686</t>
  </si>
  <si>
    <t>0.4049998310867876</t>
  </si>
  <si>
    <t>0.4064304003065683</t>
  </si>
  <si>
    <t>0.8120199692780338</t>
  </si>
  <si>
    <t>0.45013402507565936</t>
  </si>
  <si>
    <t>0.34930402930402926</t>
  </si>
  <si>
    <t>0.3930383808710956</t>
  </si>
  <si>
    <t>0.39336038064330503</t>
  </si>
  <si>
    <t>0.8099078341013826</t>
  </si>
  <si>
    <t>0.43391581236408827</t>
  </si>
  <si>
    <t>0.35611721611721614</t>
  </si>
  <si>
    <t>0.391177398989899</t>
  </si>
  <si>
    <t>0.39118590124107994</t>
  </si>
  <si>
    <t>0.804915514592934</t>
  </si>
  <si>
    <t>0.4142596043577982</t>
  </si>
  <si>
    <t>0.3167765567765568</t>
  </si>
  <si>
    <t>0.35884871582881306</t>
  </si>
  <si>
    <t>0.3590184400083707</t>
  </si>
  <si>
    <t>0.8162442396313364</t>
  </si>
  <si>
    <t>0.4691695300324828</t>
  </si>
  <si>
    <t>0.3486080586080586</t>
  </si>
  <si>
    <t>0.39964763386828084</t>
  </si>
  <si>
    <t>0.4000018618621527</t>
  </si>
  <si>
    <t>0.44745186114872676</t>
  </si>
  <si>
    <t>0.3557509157509158</t>
  </si>
  <si>
    <t>0.39633940620782726</t>
  </si>
  <si>
    <t>0.39636668083382465</t>
  </si>
  <si>
    <t>0.8026113671274961</t>
  </si>
  <si>
    <t>0.42919389978213507</t>
  </si>
  <si>
    <t>0.36234432234432234</t>
  </si>
  <si>
    <t>0.39205767350928644</t>
  </si>
  <si>
    <t>0.39294621137330055</t>
  </si>
  <si>
    <t>0.8066436251920123</t>
  </si>
  <si>
    <t>0.4372162775616083</t>
  </si>
  <si>
    <t>0.3497069597069597</t>
  </si>
  <si>
    <t>0.38782109951796934</t>
  </si>
  <si>
    <t>0.38859590851879255</t>
  </si>
  <si>
    <t>0.42477549780920565</t>
  </si>
  <si>
    <t>0.3282417582417582</t>
  </si>
  <si>
    <t>0.37011096585194503</t>
  </si>
  <si>
    <t>0.37032101227033576</t>
  </si>
  <si>
    <t>0.7949308755760369</t>
  </si>
  <si>
    <t>0.3986546057883885</t>
  </si>
  <si>
    <t>0.34525209754567554</t>
  </si>
  <si>
    <t>0.3695401025984832</t>
  </si>
  <si>
    <t>0.37003656030473375</t>
  </si>
  <si>
    <t>0.8047235023041475</t>
  </si>
  <si>
    <t>0.42722222222222217</t>
  </si>
  <si>
    <t>0.36455548128342247</t>
  </si>
  <si>
    <t>0.39287362393816294</t>
  </si>
  <si>
    <t>0.3934089130007566</t>
  </si>
  <si>
    <t>0.8091397849462365</t>
  </si>
  <si>
    <t>0.42970521541950113</t>
  </si>
  <si>
    <t>0.3496001126884009</t>
  </si>
  <si>
    <t>0.3854856735227678</t>
  </si>
  <si>
    <t>0.3855356464665442</t>
  </si>
  <si>
    <t>0.804531490015361</t>
  </si>
  <si>
    <t>0.41218626128549085</t>
  </si>
  <si>
    <t>0.3270686096691475</t>
  </si>
  <si>
    <t>0.36472240718149607</t>
  </si>
  <si>
    <t>0.36472722115250494</t>
  </si>
  <si>
    <t>0.42868764855078245</t>
  </si>
  <si>
    <t>0.3464632527140663</t>
  </si>
  <si>
    <t>0.383121846812414</t>
  </si>
  <si>
    <t>0.38321446023708267</t>
  </si>
  <si>
    <t>0.4358448553910132</t>
  </si>
  <si>
    <t>0.34730545151893466</t>
  </si>
  <si>
    <t>0.38651438951452</t>
  </si>
  <si>
    <t>0.3865702227482785</t>
  </si>
  <si>
    <t>0.8051075268817204</t>
  </si>
  <si>
    <t>0.42680264885034586</t>
  </si>
  <si>
    <t>0.3578704208956309</t>
  </si>
  <si>
    <t>0.3892251704440759</t>
  </si>
  <si>
    <t>0.38930874391519565</t>
  </si>
  <si>
    <t>0.7983870967741935</t>
  </si>
  <si>
    <t>0.4018013325351598</t>
  </si>
  <si>
    <t>0.3283992025087745</t>
  </si>
  <si>
    <t>0.361410757719405</t>
  </si>
  <si>
    <t>0.3614109572340158</t>
  </si>
  <si>
    <t>0.8079877112135176</t>
  </si>
  <si>
    <t>0.4251698986831296</t>
  </si>
  <si>
    <t>0.33612144224335133</t>
  </si>
  <si>
    <t>0.3754076403447473</t>
  </si>
  <si>
    <t>0.37543765930639683</t>
  </si>
  <si>
    <t>0.8010752688172043</t>
  </si>
  <si>
    <t>0.41211606705824766</t>
  </si>
  <si>
    <t>0.3387023217247098</t>
  </si>
  <si>
    <t>0.3717452300785634</t>
  </si>
  <si>
    <t>0.37182005879995855</t>
  </si>
  <si>
    <t>0.810099846390169</t>
  </si>
  <si>
    <t>0.43449962651897467</t>
  </si>
  <si>
    <t>0.3274704222435084</t>
  </si>
  <si>
    <t>0.3733355542768305</t>
  </si>
  <si>
    <t>0.3734681603086681</t>
  </si>
  <si>
    <t>0.4389135058489897</t>
  </si>
  <si>
    <t>0.3347300680778861</t>
  </si>
  <si>
    <t>0.37945111742977866</t>
  </si>
  <si>
    <t>0.37980680676350453</t>
  </si>
  <si>
    <t>0.4258137715179969</t>
  </si>
  <si>
    <t>0.34582634965961057</t>
  </si>
  <si>
    <t>0.381553776838078</t>
  </si>
  <si>
    <t>0.38167435361999846</t>
  </si>
  <si>
    <t>0.41916221324296143</t>
  </si>
  <si>
    <t>0.3338402963146895</t>
  </si>
  <si>
    <t>0.3714246371799306</t>
  </si>
  <si>
    <t>0.3716673867532119</t>
  </si>
  <si>
    <t>0.4414188990285546</t>
  </si>
  <si>
    <t>0.30670592705167177</t>
  </si>
  <si>
    <t>0.3618275486278525</t>
  </si>
  <si>
    <t>0.3619336985621242</t>
  </si>
  <si>
    <t>0.4072443412025282</t>
  </si>
  <si>
    <t>0.27023769946808507</t>
  </si>
  <si>
    <t>0.3248593027598552</t>
  </si>
  <si>
    <t>0.32488764950589727</t>
  </si>
  <si>
    <t>0.4036002174786658</t>
  </si>
  <si>
    <t>0.2858686360182371</t>
  </si>
  <si>
    <t>0.3346330872068438</t>
  </si>
  <si>
    <t>0.3346826853225164</t>
  </si>
  <si>
    <t>0.43359375</t>
  </si>
  <si>
    <t>0.29324776785714285</t>
  </si>
  <si>
    <t>0.34848863873254116</t>
  </si>
  <si>
    <t>0.34987104126679464</t>
  </si>
  <si>
    <t>0.3939393939393939</t>
  </si>
  <si>
    <t>0.30518617021276595</t>
  </si>
  <si>
    <t>0.342488555971702</t>
  </si>
  <si>
    <t>0.34392921986224384</t>
  </si>
  <si>
    <t>0.3728884610607378</t>
  </si>
  <si>
    <t>0.3192914133738602</t>
  </si>
  <si>
    <t>0.34230290805177344</t>
  </si>
  <si>
    <t>0.3440148671185794</t>
  </si>
  <si>
    <t>0.4181844133599772</t>
  </si>
  <si>
    <t>0.31712457256838905</t>
  </si>
  <si>
    <t>0.35464108279790785</t>
  </si>
  <si>
    <t>0.3607097312270975</t>
  </si>
  <si>
    <t>0.43177712371866434</t>
  </si>
  <si>
    <t>0.32059151785714285</t>
  </si>
  <si>
    <t>0.3657710492816876</t>
  </si>
  <si>
    <t>0.3679687744003632</t>
  </si>
  <si>
    <t>0.863479262672811</t>
  </si>
  <si>
    <t>0.40926316611970626</t>
  </si>
  <si>
    <t>0.3064862746960486</t>
  </si>
  <si>
    <t>0.34596548076140593</t>
  </si>
  <si>
    <t>0.35049567907836454</t>
  </si>
  <si>
    <t>0.8680875576036866</t>
  </si>
  <si>
    <t>0.4241127749437771</t>
  </si>
  <si>
    <t>0.33252992021276595</t>
  </si>
  <si>
    <t>0.3706950849580458</t>
  </si>
  <si>
    <t>0.3727788244465665</t>
  </si>
  <si>
    <t>0.8565668202764977</t>
  </si>
  <si>
    <t>0.37431788732137317</t>
  </si>
  <si>
    <t>0.2929379804498434</t>
  </si>
  <si>
    <t>0.3225618849856214</t>
  </si>
  <si>
    <t>0.3286653029352503</t>
  </si>
  <si>
    <t>0.40551839464882944</t>
  </si>
  <si>
    <t>0.30111656354455585</t>
  </si>
  <si>
    <t>0.3428750965280196</t>
  </si>
  <si>
    <t>0.34560505119347085</t>
  </si>
  <si>
    <t>0.8619431643625192</t>
  </si>
  <si>
    <t>0.38497226868562373</t>
  </si>
  <si>
    <t>0.3090579624321955</t>
  </si>
  <si>
    <t>0.34128559839460315</t>
  </si>
  <si>
    <t>0.3428632921688411</t>
  </si>
  <si>
    <t>0.3956428011497256</t>
  </si>
  <si>
    <t>0.32846153846153847</t>
  </si>
  <si>
    <t>0.35479247292012206</t>
  </si>
  <si>
    <t>0.35893568381771335</t>
  </si>
  <si>
    <t>0.4030797101449275</t>
  </si>
  <si>
    <t>0.3070987654320988</t>
  </si>
  <si>
    <t>0.3479344286977961</t>
  </si>
  <si>
    <t>0.34860330357283453</t>
  </si>
  <si>
    <t>0.8623271889400921</t>
  </si>
  <si>
    <t>0.37789156626506026</t>
  </si>
  <si>
    <t>0.28518422234301516</t>
  </si>
  <si>
    <t>0.3221748848652135</t>
  </si>
  <si>
    <t>0.32505699742562644</t>
  </si>
  <si>
    <t>0.8703917050691243</t>
  </si>
  <si>
    <t>0.3944658944658944</t>
  </si>
  <si>
    <t>0.28391941997496634</t>
  </si>
  <si>
    <t>0.33006535947712423</t>
  </si>
  <si>
    <t>0.3301855909100063</t>
  </si>
  <si>
    <t>0.8690476190476191</t>
  </si>
  <si>
    <t>0.3847926267281106</t>
  </si>
  <si>
    <t>0.27435570659869724</t>
  </si>
  <si>
    <t>0.32015516405366096</t>
  </si>
  <si>
    <t>0.32032259709171584</t>
  </si>
  <si>
    <t>0.40980662983425414</t>
  </si>
  <si>
    <t>0.28068985849056605</t>
  </si>
  <si>
    <t>0.3331755522338482</t>
  </si>
  <si>
    <t>0.3331763937445584</t>
  </si>
  <si>
    <t>0.3846626464899306</t>
  </si>
  <si>
    <t>0.27608009050840265</t>
  </si>
  <si>
    <t>0.32140722499820684</t>
  </si>
  <si>
    <t>0.3214494607707194</t>
  </si>
  <si>
    <t>0.4036846735175337</t>
  </si>
  <si>
    <t>0.30734577061691754</t>
  </si>
  <si>
    <t>0.34729793100860984</t>
  </si>
  <si>
    <t>0.3489886490571258</t>
  </si>
  <si>
    <t>0.8738479262672811</t>
  </si>
  <si>
    <t>0.4167613331904405</t>
  </si>
  <si>
    <t>0.31125008833298</t>
  </si>
  <si>
    <t>0.3557684104393687</t>
  </si>
  <si>
    <t>0.35635979858077554</t>
  </si>
  <si>
    <t>0.3980519480519481</t>
  </si>
  <si>
    <t>0.29499682001272</t>
  </si>
  <si>
    <t>0.33852376610320084</t>
  </si>
  <si>
    <t>0.33886232624898427</t>
  </si>
  <si>
    <t>0.3599537037037037</t>
  </si>
  <si>
    <t>0.25131861255140353</t>
  </si>
  <si>
    <t>0.2959067784744154</t>
  </si>
  <si>
    <t>0.2959828639116715</t>
  </si>
  <si>
    <t>0.8984254992319509</t>
  </si>
  <si>
    <t>0.3417501273128501</t>
  </si>
  <si>
    <t>0.24823440014303594</t>
  </si>
  <si>
    <t>0.2875797373358349</t>
  </si>
  <si>
    <t>0.2875808903603991</t>
  </si>
  <si>
    <t>0.3707107843137255</t>
  </si>
  <si>
    <t>0.2618228142320758</t>
  </si>
  <si>
    <t>0.30632761223923827</t>
  </si>
  <si>
    <t>0.3068944986901643</t>
  </si>
  <si>
    <t>0.2973320475731276</t>
  </si>
  <si>
    <t>0.23522706955122474</t>
  </si>
  <si>
    <t>0.26260613955043505</t>
  </si>
  <si>
    <t>0.26265833777083214</t>
  </si>
  <si>
    <t>0.3564287593490435</t>
  </si>
  <si>
    <t>0.274852494189165</t>
  </si>
  <si>
    <t>0.3103551455134827</t>
  </si>
  <si>
    <t>0.31036984849069305</t>
  </si>
  <si>
    <t>0.903225806451613</t>
  </si>
  <si>
    <t>0.38682864450127874</t>
  </si>
  <si>
    <t>0.3074825674950832</t>
  </si>
  <si>
    <t>0.3421147600144352</t>
  </si>
  <si>
    <t>0.3426217602043253</t>
  </si>
  <si>
    <t>0.3399210903873745</t>
  </si>
  <si>
    <t>0.2674325049168603</t>
  </si>
  <si>
    <t>0.2987905136136889</t>
  </si>
  <si>
    <t>0.29935098558469736</t>
  </si>
  <si>
    <t>0.39734582357533177</t>
  </si>
  <si>
    <t>0.27639460039334884</t>
  </si>
  <si>
    <t>0.3252686716132676</t>
  </si>
  <si>
    <t>0.32601350970793225</t>
  </si>
  <si>
    <t>0.3471252907942838</t>
  </si>
  <si>
    <t>0.2353611657428929</t>
  </si>
  <si>
    <t>0.280091048232016</t>
  </si>
  <si>
    <t>0.28052090201677987</t>
  </si>
  <si>
    <t>0.36569696969696974</t>
  </si>
  <si>
    <t>0.24796620775969963</t>
  </si>
  <si>
    <t>0.2955073371439444</t>
  </si>
  <si>
    <t>0.29553831514153156</t>
  </si>
  <si>
    <t>0.36314067611777534</t>
  </si>
  <si>
    <t>0.25507333735181836</t>
  </si>
  <si>
    <t>0.29965277777777777</t>
  </si>
  <si>
    <t>0.2996616128634959</t>
  </si>
  <si>
    <t>0.3820519039534319</t>
  </si>
  <si>
    <t>0.25939320876029737</t>
  </si>
  <si>
    <t>0.3088952972493345</t>
  </si>
  <si>
    <t>0.3089950092851974</t>
  </si>
  <si>
    <t>0.4097902097902098</t>
  </si>
  <si>
    <t>0.25356640546513964</t>
  </si>
  <si>
    <t>0.31323454266734796</t>
  </si>
  <si>
    <t>0.31328256356141326</t>
  </si>
  <si>
    <t>0.38427382523089415</t>
  </si>
  <si>
    <t>0.2541022034692921</t>
  </si>
  <si>
    <t>0.30564872448156866</t>
  </si>
  <si>
    <t>0.3059163293633095</t>
  </si>
  <si>
    <t>0.38843393448656605</t>
  </si>
  <si>
    <t>0.26887013595874354</t>
  </si>
  <si>
    <t>0.3172561712144206</t>
  </si>
  <si>
    <t>0.31777769063757044</t>
  </si>
  <si>
    <t>0.36713691635521395</t>
  </si>
  <si>
    <t>0.23879847297568815</t>
  </si>
  <si>
    <t>0.28935647617488125</t>
  </si>
  <si>
    <t>0.2893765128834566</t>
  </si>
  <si>
    <t>0.31551901336073995</t>
  </si>
  <si>
    <t>0.24090817761703837</t>
  </si>
  <si>
    <t>0.2731020267949158</t>
  </si>
  <si>
    <t>0.2732113446098555</t>
  </si>
  <si>
    <t>0.35497109826589596</t>
  </si>
  <si>
    <t>0.2699417319670484</t>
  </si>
  <si>
    <t>0.30654003885171593</t>
  </si>
  <si>
    <t>0.3066716137942714</t>
  </si>
  <si>
    <t>0.36234662576687116</t>
  </si>
  <si>
    <t>0.2710468153506128</t>
  </si>
  <si>
    <t>0.3096554252199413</t>
  </si>
  <si>
    <t>0.31011656449702285</t>
  </si>
  <si>
    <t>0.366890533625731</t>
  </si>
  <si>
    <t>0.2552072868528565</t>
  </si>
  <si>
    <t>0.30095255767922313</t>
  </si>
  <si>
    <t>0.3010238408698696</t>
  </si>
  <si>
    <t>0.3891410614525139</t>
  </si>
  <si>
    <t>0.29535864978902954</t>
  </si>
  <si>
    <t>0.33582380457380456</t>
  </si>
  <si>
    <t>0.3358253527371499</t>
  </si>
  <si>
    <t>0.3462778699097107</t>
  </si>
  <si>
    <t>0.24087469024177885</t>
  </si>
  <si>
    <t>0.2840925844021819</t>
  </si>
  <si>
    <t>0.28411551038988675</t>
  </si>
  <si>
    <t>0.39286269027648335</t>
  </si>
  <si>
    <t>0.2985064630634251</t>
  </si>
  <si>
    <t>0.33915975365865986</t>
  </si>
  <si>
    <t>0.33924583293162525</t>
  </si>
  <si>
    <t>0.335985401459854</t>
  </si>
  <si>
    <t>0.2230392156862745</t>
  </si>
  <si>
    <t>0.2680957035795746</t>
  </si>
  <si>
    <t>0.26810239880386233</t>
  </si>
  <si>
    <t>0.9237711213517665</t>
  </si>
  <si>
    <t>0.40594871794871795</t>
  </si>
  <si>
    <t>0.22703818369453044</t>
  </si>
  <si>
    <t>0.29068322981366457</t>
  </si>
  <si>
    <t>0.2912093737072141</t>
  </si>
  <si>
    <t>0.41796152423233446</t>
  </si>
  <si>
    <t>0.24761351909184726</t>
  </si>
  <si>
    <t>0.3098044196088392</t>
  </si>
  <si>
    <t>0.3109879942110522</t>
  </si>
  <si>
    <t>0.4557682866961218</t>
  </si>
  <si>
    <t>0.2632223942208462</t>
  </si>
  <si>
    <t>0.3328264514368152</t>
  </si>
  <si>
    <t>0.3337134202659872</t>
  </si>
  <si>
    <t>0.4196895709801186</t>
  </si>
  <si>
    <t>0.25586945304437564</t>
  </si>
  <si>
    <t>0.31789615442166685</t>
  </si>
  <si>
    <t>0.3179166798346788</t>
  </si>
  <si>
    <t>0.39267241379310347</t>
  </si>
  <si>
    <t>0.21323529411764708</t>
  </si>
  <si>
    <t>0.27629310344827585</t>
  </si>
  <si>
    <t>0.27638406494539064</t>
  </si>
  <si>
    <t>0.45590759075907594</t>
  </si>
  <si>
    <t>0.22536119711042313</t>
  </si>
  <si>
    <t>0.30162490070051273</t>
  </si>
  <si>
    <t>0.3016250920477379</t>
  </si>
  <si>
    <t>0.4263611437524481</t>
  </si>
  <si>
    <t>0.2130417956656347</t>
  </si>
  <si>
    <t>0.28360267183796595</t>
  </si>
  <si>
    <t>0.2841173790966358</t>
  </si>
  <si>
    <t>0.40522300469483563</t>
  </si>
  <si>
    <t>0.2170407636738906</t>
  </si>
  <si>
    <t>0.2818607097381387</t>
  </si>
  <si>
    <t>0.2826772660338483</t>
  </si>
  <si>
    <t>0.3953931924882629</t>
  </si>
  <si>
    <t>0.22697368421052633</t>
  </si>
  <si>
    <t>0.2855651770527292</t>
  </si>
  <si>
    <t>0.28839532748545266</t>
  </si>
  <si>
    <t>0.39479145050840425</t>
  </si>
  <si>
    <t>0.2212332301341589</t>
  </si>
  <si>
    <t>0.2832443629989642</t>
  </si>
  <si>
    <t>0.2835632745565342</t>
  </si>
  <si>
    <t>0.9258832565284179</t>
  </si>
  <si>
    <t>0.42054521276595747</t>
  </si>
  <si>
    <t>0.22542569659442724</t>
  </si>
  <si>
    <t>0.2922764227642276</t>
  </si>
  <si>
    <t>0.29351692518502587</t>
  </si>
  <si>
    <t>0.40122656561627446</t>
  </si>
  <si>
    <t>0.2278766769865841</t>
  </si>
  <si>
    <t>0.29040747918085164</t>
  </si>
  <si>
    <t>0.29066827286755686</t>
  </si>
  <si>
    <t>0.42743738819320215</t>
  </si>
  <si>
    <t>0.22865067079463364</t>
  </si>
  <si>
    <t>0.2977463712757831</t>
  </si>
  <si>
    <t>0.297929048377617</t>
  </si>
  <si>
    <t>0.43729096989966554</t>
  </si>
  <si>
    <t>0.2426470588235294</t>
  </si>
  <si>
    <t>0.31158186076218863</t>
  </si>
  <si>
    <t>0.3121089370320807</t>
  </si>
  <si>
    <t>0.45079365079365075</t>
  </si>
  <si>
    <t>0.27554179566563464</t>
  </si>
  <si>
    <t>0.340616581861718</t>
  </si>
  <si>
    <t>0.3420251417436841</t>
  </si>
  <si>
    <t>0.41688028710587033</t>
  </si>
  <si>
    <t>0.20904282765737875</t>
  </si>
  <si>
    <t>0.27800942453234334</t>
  </si>
  <si>
    <t>0.27845539477861686</t>
  </si>
  <si>
    <t>0.3623803503702366</t>
  </si>
  <si>
    <t>0.21555727554179566</t>
  </si>
  <si>
    <t>0.2699558359621451</t>
  </si>
  <si>
    <t>0.27031886325940374</t>
  </si>
  <si>
    <t>0.9208909370199694</t>
  </si>
  <si>
    <t>0.36642857142857144</t>
  </si>
  <si>
    <t>0.21968524251805988</t>
  </si>
  <si>
    <t>0.27416114124974883</t>
  </si>
  <si>
    <t>0.2746870920437367</t>
  </si>
  <si>
    <t>0.41950354609929075</t>
  </si>
  <si>
    <t>0.2352296181630547</t>
  </si>
  <si>
    <t>0.3008524745441629</t>
  </si>
  <si>
    <t>0.3014347351051353</t>
  </si>
  <si>
    <t>0.92357910906298</t>
  </si>
  <si>
    <t>0.4015688259109312</t>
  </si>
  <si>
    <t>0.2467105263157895</t>
  </si>
  <si>
    <t>0.304908608490566</t>
  </si>
  <si>
    <t>0.3056437199556268</t>
  </si>
  <si>
    <t>0.396368378812199</t>
  </si>
  <si>
    <t>0.22458720330237358</t>
  </si>
  <si>
    <t>0.28664845842743847</t>
  </si>
  <si>
    <t>0.2867170156415555</t>
  </si>
  <si>
    <t>0.35295766750770957</t>
  </si>
  <si>
    <t>0.2073658410732714</t>
  </si>
  <si>
    <t>0.2612055839187235</t>
  </si>
  <si>
    <t>0.26124680640779596</t>
  </si>
  <si>
    <t>0.26244343891402716</t>
  </si>
  <si>
    <t>0.10233306970963732</t>
  </si>
  <si>
    <t>0.14717534849596478</t>
  </si>
  <si>
    <t>0.147249848026446</t>
  </si>
  <si>
    <t>0.30204342273307794</t>
  </si>
  <si>
    <t>0.1259179753700147</t>
  </si>
  <si>
    <t>0.17638888888888887</t>
  </si>
  <si>
    <t>0.1777389102519796</t>
  </si>
  <si>
    <t>0.27192982456140347</t>
  </si>
  <si>
    <t>0.15032199751440514</t>
  </si>
  <si>
    <t>0.19357935653069824</t>
  </si>
  <si>
    <t>0.19361448441292028</t>
  </si>
  <si>
    <t>0.289193302891933</t>
  </si>
  <si>
    <t>0.13444808496215116</t>
  </si>
  <si>
    <t>0.18333333333333335</t>
  </si>
  <si>
    <t>0.1835584854192375</t>
  </si>
  <si>
    <t>0.2760233918128655</t>
  </si>
  <si>
    <t>0.14859902835837757</t>
  </si>
  <si>
    <t>0.1931918550523979</t>
  </si>
  <si>
    <t>0.1931919082889414</t>
  </si>
  <si>
    <t>0.28016169154228854</t>
  </si>
  <si>
    <t>0.16873799570669978</t>
  </si>
  <si>
    <t>0.21051012110156267</t>
  </si>
  <si>
    <t>0.21062131985145852</t>
  </si>
  <si>
    <t>0.2824275362318841</t>
  </si>
  <si>
    <t>0.16020788611456332</t>
  </si>
  <si>
    <t>0.20335454019664545</t>
  </si>
  <si>
    <t>0.20444418262052155</t>
  </si>
  <si>
    <t>0.2961120324304404</t>
  </si>
  <si>
    <t>0.16447294091063155</t>
  </si>
  <si>
    <t>0.21063304120827891</t>
  </si>
  <si>
    <t>0.21148070228853846</t>
  </si>
  <si>
    <t>0.9370199692780339</t>
  </si>
  <si>
    <t>0.34071428571428575</t>
  </si>
  <si>
    <t>0.21963619929951417</t>
  </si>
  <si>
    <t>0.265220700152207</t>
  </si>
  <si>
    <t>0.26709423035296037</t>
  </si>
  <si>
    <t>0.3432458082885163</t>
  </si>
  <si>
    <t>0.20766015139532257</t>
  </si>
  <si>
    <t>0.25830682219865675</t>
  </si>
  <si>
    <t>0.25876821719594173</t>
  </si>
  <si>
    <t>0.37665806927044954</t>
  </si>
  <si>
    <t>0.20856400406733702</t>
  </si>
  <si>
    <t>0.26846846846846845</t>
  </si>
  <si>
    <t>0.26847010278771405</t>
  </si>
  <si>
    <t>0.9375960061443933</t>
  </si>
  <si>
    <t>0.34444444444444444</t>
  </si>
  <si>
    <t>0.18887696305502205</t>
  </si>
  <si>
    <t>0.24360955056179776</t>
  </si>
  <si>
    <t>0.24397153271184224</t>
  </si>
  <si>
    <t>0.9358678955453149</t>
  </si>
  <si>
    <t>0.3130081300813008</t>
  </si>
  <si>
    <t>0.19921477799118742</t>
  </si>
  <si>
    <t>0.2407705689066426</t>
  </si>
  <si>
    <t>0.24347152054651422</t>
  </si>
  <si>
    <t>0.9364439324116743</t>
  </si>
  <si>
    <t>0.3007703081232493</t>
  </si>
  <si>
    <t>0.16656310021466503</t>
  </si>
  <si>
    <t>0.21369693639236162</t>
  </si>
  <si>
    <t>0.21439612096939875</t>
  </si>
  <si>
    <t>0.32533206831119543</t>
  </si>
  <si>
    <t>0.17599706247881597</t>
  </si>
  <si>
    <t>0.2281746031746032</t>
  </si>
  <si>
    <t>0.2284227460020111</t>
  </si>
  <si>
    <t>0.3016764922623434</t>
  </si>
  <si>
    <t>0.16701502655067224</t>
  </si>
  <si>
    <t>0.214999414999415</t>
  </si>
  <si>
    <t>0.21500072155139568</t>
  </si>
  <si>
    <t>0.2857426923841718</t>
  </si>
  <si>
    <t>0.1515930403344255</t>
  </si>
  <si>
    <t>0.19657936167167597</t>
  </si>
  <si>
    <t>0.1980931364679184</t>
  </si>
  <si>
    <t>0.298469387755102</t>
  </si>
  <si>
    <t>0.1657439837306519</t>
  </si>
  <si>
    <t>0.21299790356394127</t>
  </si>
  <si>
    <t>0.21313261696813238</t>
  </si>
  <si>
    <t>0.30952380952380953</t>
  </si>
  <si>
    <t>0.14687605920235003</t>
  </si>
  <si>
    <t>0.1991935483870968</t>
  </si>
  <si>
    <t>0.19921845069343347</t>
  </si>
  <si>
    <t>0.3118279569892473</t>
  </si>
  <si>
    <t>0.18670206756298724</t>
  </si>
  <si>
    <t>0.23353690918746678</t>
  </si>
  <si>
    <t>0.23356235904196668</t>
  </si>
  <si>
    <t>0.29411764705882354</t>
  </si>
  <si>
    <t>0.1605750762625692</t>
  </si>
  <si>
    <t>0.2070655648426586</t>
  </si>
  <si>
    <t>0.20773573529680447</t>
  </si>
  <si>
    <t>0.2976776917663617</t>
  </si>
  <si>
    <t>0.1695571121907129</t>
  </si>
  <si>
    <t>0.2159917165209388</t>
  </si>
  <si>
    <t>0.21605141291716998</t>
  </si>
  <si>
    <t>0.9345238095238095</t>
  </si>
  <si>
    <t>0.2683189655172414</t>
  </si>
  <si>
    <t>0.15114111399841826</t>
  </si>
  <si>
    <t>0.1933367337475656</t>
  </si>
  <si>
    <t>0.19336298892617285</t>
  </si>
  <si>
    <t>0.26771255060728744</t>
  </si>
  <si>
    <t>0.10488132557098075</t>
  </si>
  <si>
    <t>0.15007724564113883</t>
  </si>
  <si>
    <t>0.1507166326386244</t>
  </si>
  <si>
    <t>0.3319653442772458</t>
  </si>
  <si>
    <t>0.14079713390058218</t>
  </si>
  <si>
    <t>0.195578231292517</t>
  </si>
  <si>
    <t>0.19773045106585313</t>
  </si>
  <si>
    <t>0.3</t>
  </si>
  <si>
    <t>0.14809673085535155</t>
  </si>
  <si>
    <t>0.1955315583690188</t>
  </si>
  <si>
    <t>0.198301019388367</t>
  </si>
  <si>
    <t>0.2821557971014493</t>
  </si>
  <si>
    <t>0.19349532710280373</t>
  </si>
  <si>
    <t>0.19424104881403995</t>
  </si>
  <si>
    <t>0.3182917002417405</t>
  </si>
  <si>
    <t>0.18360949395432155</t>
  </si>
  <si>
    <t>0.23186639908256884</t>
  </si>
  <si>
    <t>0.232880011791393</t>
  </si>
  <si>
    <t>0.29721549636803873</t>
  </si>
  <si>
    <t>0.17711598746081506</t>
  </si>
  <si>
    <t>0.21922024623803013</t>
  </si>
  <si>
    <t>0.22196129889145366</t>
  </si>
  <si>
    <t>0.2341880341880342</t>
  </si>
  <si>
    <t>0.14608150470219436</t>
  </si>
  <si>
    <t>0.17619047619047618</t>
  </si>
  <si>
    <t>0.17992785074122092</t>
  </si>
  <si>
    <t>0.25516254344714784</t>
  </si>
  <si>
    <t>0.16677115987460817</t>
  </si>
  <si>
    <t>0.19813965341488277</t>
  </si>
  <si>
    <t>0.20170824464707682</t>
  </si>
  <si>
    <t>0.257226738934056</t>
  </si>
  <si>
    <t>0.158038513210927</t>
  </si>
  <si>
    <t>0.19527860914012848</t>
  </si>
  <si>
    <t>0.19578681899944086</t>
  </si>
  <si>
    <t>0.2467741935483871</t>
  </si>
  <si>
    <t>0.17102552619793998</t>
  </si>
  <si>
    <t>0.20122455227307517</t>
  </si>
  <si>
    <t>0.2020331001146212</t>
  </si>
  <si>
    <t>0.26502732240437155</t>
  </si>
  <si>
    <t>0.17792207792207793</t>
  </si>
  <si>
    <t>0.21195652173913043</t>
  </si>
  <si>
    <t>0.21291015124327095</t>
  </si>
  <si>
    <t>0.9433563748079876</t>
  </si>
  <si>
    <t>0.22315582714971627</t>
  </si>
  <si>
    <t>0.13775190326914466</t>
  </si>
  <si>
    <t>0.1693452380952381</t>
  </si>
  <si>
    <t>0.17034902455426715</t>
  </si>
  <si>
    <t>0.23728423475258917</t>
  </si>
  <si>
    <t>0.14160322436184505</t>
  </si>
  <si>
    <t>0.17667748917748916</t>
  </si>
  <si>
    <t>0.17736249602841264</t>
  </si>
  <si>
    <t>0.2580555038182157</t>
  </si>
  <si>
    <t>0.1748768472906404</t>
  </si>
  <si>
    <t>0.20800099700897307</t>
  </si>
  <si>
    <t>0.2084756790207182</t>
  </si>
  <si>
    <t>0.22126929674099483</t>
  </si>
  <si>
    <t>0.1618898343036274</t>
  </si>
  <si>
    <t>0.18687782805429864</t>
  </si>
  <si>
    <t>0.18697844777035014</t>
  </si>
  <si>
    <t>0.9397081413210445</t>
  </si>
  <si>
    <t>0.16666666666666666</t>
  </si>
  <si>
    <t>0.11562919838781907</t>
  </si>
  <si>
    <t>0.13641767068273092</t>
  </si>
  <si>
    <t>0.13653429221088256</t>
  </si>
  <si>
    <t>0.14447884416924664</t>
  </si>
  <si>
    <t>0.09493954321540529</t>
  </si>
  <si>
    <t>0.11458333333333333</t>
  </si>
  <si>
    <t>0.11458397677435296</t>
  </si>
  <si>
    <t>0.18666061705989112</t>
  </si>
  <si>
    <t>0.12821316614420064</t>
  </si>
  <si>
    <t>0.15185185185185185</t>
  </si>
  <si>
    <t>0.15201232991929722</t>
  </si>
  <si>
    <t>0.19763593380614655</t>
  </si>
  <si>
    <t>0.12212270488132557</t>
  </si>
  <si>
    <t>0.15096087851750167</t>
  </si>
  <si>
    <t>0.15096283194865162</t>
  </si>
  <si>
    <t>0.1915910176779742</t>
  </si>
  <si>
    <t>0.11827138378862517</t>
  </si>
  <si>
    <t>0.14623811492352212</t>
  </si>
  <si>
    <t>0.14625675574057984</t>
  </si>
  <si>
    <t>0.19796191112596057</t>
  </si>
  <si>
    <t>0.10143304970891177</t>
  </si>
  <si>
    <t>0.13411600062198725</t>
  </si>
  <si>
    <t>0.13413639505299188</t>
  </si>
  <si>
    <t>0.17471988795518206</t>
  </si>
  <si>
    <t>0.09108822212270487</t>
  </si>
  <si>
    <t>0.11928085290530704</t>
  </si>
  <si>
    <t>0.11974746713824756</t>
  </si>
  <si>
    <t>0.28516129032258064</t>
  </si>
  <si>
    <t>0.13085535154500672</t>
  </si>
  <si>
    <t>0.1787878787878788</t>
  </si>
  <si>
    <t>0.17939128937089902</t>
  </si>
  <si>
    <t>0.6255760368663594</t>
  </si>
  <si>
    <t>0.5744325006005284</t>
  </si>
  <si>
    <t>0.5742847107978337</t>
  </si>
  <si>
    <t>0.5738687781951624</t>
  </si>
  <si>
    <t>0.5743585961921303</t>
  </si>
  <si>
    <t>0.6177035330261137</t>
  </si>
  <si>
    <t>0.5657800952845407</t>
  </si>
  <si>
    <t>0.5424839009934844</t>
  </si>
  <si>
    <t>0.5535742093490755</t>
  </si>
  <si>
    <t>0.553887150038619</t>
  </si>
  <si>
    <t>0.6196236559139785</t>
  </si>
  <si>
    <t>0.5696902681078434</t>
  </si>
  <si>
    <t>0.55395415907711</t>
  </si>
  <si>
    <t>0.5611044133693285</t>
  </si>
  <si>
    <t>0.5617120252083954</t>
  </si>
  <si>
    <t>0.6082949308755761</t>
  </si>
  <si>
    <t>0.5582558869126455</t>
  </si>
  <si>
    <t>0.5576651189235289</t>
  </si>
  <si>
    <t>0.5571336098499458</t>
  </si>
  <si>
    <t>0.557960346541957</t>
  </si>
  <si>
    <t>0.5498528603179766</t>
  </si>
  <si>
    <t>0.5396595200426737</t>
  </si>
  <si>
    <t>0.5442191044255265</t>
  </si>
  <si>
    <t>0.5447085063779925</t>
  </si>
  <si>
    <t>0.5434239634624991</t>
  </si>
  <si>
    <t>0.5423324480230468</t>
  </si>
  <si>
    <t>0.5414011630810704</t>
  </si>
  <si>
    <t>0.5428776570902658</t>
  </si>
  <si>
    <t>0.5507425761556596</t>
  </si>
  <si>
    <t>0.543672898808137</t>
  </si>
  <si>
    <t>0.5466683787267029</t>
  </si>
  <si>
    <t>0.5471849032206231</t>
  </si>
  <si>
    <t>0.5528548652663678</t>
  </si>
  <si>
    <t>0.5589197324945391</t>
  </si>
  <si>
    <t>0.5541213955217715</t>
  </si>
  <si>
    <t>0.5558707565819653</t>
  </si>
  <si>
    <t>0.5915898617511521</t>
  </si>
  <si>
    <t>0.5423333405544147</t>
  </si>
  <si>
    <t>0.5402189417438359</t>
  </si>
  <si>
    <t>0.5400822520843962</t>
  </si>
  <si>
    <t>0.5412740762685632</t>
  </si>
  <si>
    <t>0.5680370465028539</t>
  </si>
  <si>
    <t>0.5437772750470589</t>
  </si>
  <si>
    <t>0.554622284824672</t>
  </si>
  <si>
    <t>0.5556424868542845</t>
  </si>
  <si>
    <t>0.5481707722719583</t>
  </si>
  <si>
    <t>0.5297988187245116</t>
  </si>
  <si>
    <t>0.5379322438573655</t>
  </si>
  <si>
    <t>0.5388282378921723</t>
  </si>
  <si>
    <t>0.5472291149710504</t>
  </si>
  <si>
    <t>0.5300813264950786</t>
  </si>
  <si>
    <t>0.537525561429627</t>
  </si>
  <si>
    <t>0.5385187481629033</t>
  </si>
  <si>
    <t>0.5569473061041905</t>
  </si>
  <si>
    <t>0.523596989562032</t>
  </si>
  <si>
    <t>0.5387358745022979</t>
  </si>
  <si>
    <t>0.5397574796154717</t>
  </si>
  <si>
    <t>0.6067588325652842</t>
  </si>
  <si>
    <t>0.5602673649498757</t>
  </si>
  <si>
    <t>0.5495600787918582</t>
  </si>
  <si>
    <t>0.5533769293343335</t>
  </si>
  <si>
    <t>0.5548620715095806</t>
  </si>
  <si>
    <t>0.5585946050251719</t>
  </si>
  <si>
    <t>0.5643064580970725</t>
  </si>
  <si>
    <t>0.5603732210761</t>
  </si>
  <si>
    <t>0.561436004339363</t>
  </si>
  <si>
    <t>0.6129032258064516</t>
  </si>
  <si>
    <t>0.5684222392868998</t>
  </si>
  <si>
    <t>0.5348327519628283</t>
  </si>
  <si>
    <t>0.5503143538920305</t>
  </si>
  <si>
    <t>0.5511161661191547</t>
  </si>
  <si>
    <t>0.5890937019969278</t>
  </si>
  <si>
    <t>0.5401799801455227</t>
  </si>
  <si>
    <t>0.5275926147943891</t>
  </si>
  <si>
    <t>0.5325413992076244</t>
  </si>
  <si>
    <t>0.5338121048154368</t>
  </si>
  <si>
    <t>0.6011904761904763</t>
  </si>
  <si>
    <t>0.5566390373719889</t>
  </si>
  <si>
    <t>0.5444734538095762</t>
  </si>
  <si>
    <t>0.5480873079436279</t>
  </si>
  <si>
    <t>0.5504890401850682</t>
  </si>
  <si>
    <t>0.5547623654759871</t>
  </si>
  <si>
    <t>0.5466156126482213</t>
  </si>
  <si>
    <t>0.5495649507296989</t>
  </si>
  <si>
    <t>0.5506588588148345</t>
  </si>
  <si>
    <t>0.5527334394238961</t>
  </si>
  <si>
    <t>0.5276413286573581</t>
  </si>
  <si>
    <t>0.5387699790124154</t>
  </si>
  <si>
    <t>0.5398959971805664</t>
  </si>
  <si>
    <t>0.6000384024577572</t>
  </si>
  <si>
    <t>0.5551301112221436</t>
  </si>
  <si>
    <t>0.5279826970365983</t>
  </si>
  <si>
    <t>0.5402332864883446</t>
  </si>
  <si>
    <t>0.5412161892914786</t>
  </si>
  <si>
    <t>0.5673392809877466</t>
  </si>
  <si>
    <t>0.5509046940934184</t>
  </si>
  <si>
    <t>0.5578490457604895</t>
  </si>
  <si>
    <t>0.5590012197777302</t>
  </si>
  <si>
    <t>0.5701932740423421</t>
  </si>
  <si>
    <t>0.5654696438071214</t>
  </si>
  <si>
    <t>0.5671260514501739</t>
  </si>
  <si>
    <t>0.5678216352868158</t>
  </si>
  <si>
    <t>0.7966589861751152</t>
  </si>
  <si>
    <t>0.4106337831115533</t>
  </si>
  <si>
    <t>0.3278236914600551</t>
  </si>
  <si>
    <t>0.36421305799810044</t>
  </si>
  <si>
    <t>0.3645856051384129</t>
  </si>
  <si>
    <t>0.7962749615975422</t>
  </si>
  <si>
    <t>0.4045258814030681</t>
  </si>
  <si>
    <t>0.32999776636140277</t>
  </si>
  <si>
    <t>0.3633323390909009</t>
  </si>
  <si>
    <t>0.36348084286918797</t>
  </si>
  <si>
    <t>0.7989631336405529</t>
  </si>
  <si>
    <t>0.4131463705931791</t>
  </si>
  <si>
    <t>0.33990767627131263</t>
  </si>
  <si>
    <t>0.3726901319924576</t>
  </si>
  <si>
    <t>0.3729655882548468</t>
  </si>
  <si>
    <t>0.804147465437788</t>
  </si>
  <si>
    <t>0.4284815436241611</t>
  </si>
  <si>
    <t>0.3424465788102152</t>
  </si>
  <si>
    <t>0.3805967747127177</t>
  </si>
  <si>
    <t>0.38066334442198063</t>
  </si>
  <si>
    <t>0.7981950844854071</t>
  </si>
  <si>
    <t>0.42561093503346836</t>
  </si>
  <si>
    <t>0.38308391035663764</t>
  </si>
  <si>
    <t>0.4032144162364017</t>
  </si>
  <si>
    <t>0.4032292334063657</t>
  </si>
  <si>
    <t>0.7920506912442395</t>
  </si>
  <si>
    <t>0.4083927359131025</t>
  </si>
  <si>
    <t>0.3555282555282555</t>
  </si>
  <si>
    <t>0.3801118900927696</t>
  </si>
  <si>
    <t>0.3801313449854132</t>
  </si>
  <si>
    <t>0.7891705069124424</t>
  </si>
  <si>
    <t>0.40571864277544795</t>
  </si>
  <si>
    <t>0.37196039014220833</t>
  </si>
  <si>
    <t>0.3873133445855148</t>
  </si>
  <si>
    <t>0.3881068108228191</t>
  </si>
  <si>
    <t>0.7924347158218126</t>
  </si>
  <si>
    <t>0.39932129932916627</t>
  </si>
  <si>
    <t>0.3324324592375134</t>
  </si>
  <si>
    <t>0.3628185707831726</t>
  </si>
  <si>
    <t>0.3628197600841366</t>
  </si>
  <si>
    <t>0.788978494623656</t>
  </si>
  <si>
    <t>0.3919874531348603</t>
  </si>
  <si>
    <t>0.3518169882830885</t>
  </si>
  <si>
    <t>0.37064692398719</t>
  </si>
  <si>
    <t>0.370817482465592</t>
  </si>
  <si>
    <t>0.4143017780588938</t>
  </si>
  <si>
    <t>0.34794488001900686</t>
  </si>
  <si>
    <t>0.37822707612709894</t>
  </si>
  <si>
    <t>0.3782350002605866</t>
  </si>
  <si>
    <t>0.41458702587734847</t>
  </si>
  <si>
    <t>0.34635070246319544</t>
  </si>
  <si>
    <t>0.3773973588307672</t>
  </si>
  <si>
    <t>0.3774093524259699</t>
  </si>
  <si>
    <t>0.7978110599078341</t>
  </si>
  <si>
    <t>0.4141360040750285</t>
  </si>
  <si>
    <t>0.3361808300395257</t>
  </si>
  <si>
    <t>0.37110028525691174</t>
  </si>
  <si>
    <t>0.3711087883653679</t>
  </si>
  <si>
    <t>0.8006912442396313</t>
  </si>
  <si>
    <t>0.4272243622246271</t>
  </si>
  <si>
    <t>0.3454173886001155</t>
  </si>
  <si>
    <t>0.3819807843374222</t>
  </si>
  <si>
    <t>0.38199003196101894</t>
  </si>
  <si>
    <t>0.7945468509984639</t>
  </si>
  <si>
    <t>0.410185917721519</t>
  </si>
  <si>
    <t>0.3547741171828763</t>
  </si>
  <si>
    <t>0.38047307070535186</t>
  </si>
  <si>
    <t>0.3804730710113172</t>
  </si>
  <si>
    <t>0.7987711213517665</t>
  </si>
  <si>
    <t>0.4121009747347036</t>
  </si>
  <si>
    <t>0.34189181864322427</t>
  </si>
  <si>
    <t>0.373468773602719</t>
  </si>
  <si>
    <t>0.3737275818923436</t>
  </si>
  <si>
    <t>0.37963525835866263</t>
  </si>
  <si>
    <t>0.3209263854425145</t>
  </si>
  <si>
    <t>0.347788327929597</t>
  </si>
  <si>
    <t>0.34782084440283206</t>
  </si>
  <si>
    <t>0.7903225806451613</t>
  </si>
  <si>
    <t>0.38659483216956725</t>
  </si>
  <si>
    <t>0.32218314189438474</t>
  </si>
  <si>
    <t>0.35142731664470794</t>
  </si>
  <si>
    <t>0.35146221306613346</t>
  </si>
  <si>
    <t>0.7920506912442397</t>
  </si>
  <si>
    <t>0.3923957179771133</t>
  </si>
  <si>
    <t>0.32085561497326204</t>
  </si>
  <si>
    <t>0.35295029251094495</t>
  </si>
  <si>
    <t>0.35303788044425877</t>
  </si>
  <si>
    <t>0.7970430107526882</t>
  </si>
  <si>
    <t>0.40523680722244115</t>
  </si>
  <si>
    <t>0.29955064456721914</t>
  </si>
  <si>
    <t>0.34441995039955914</t>
  </si>
  <si>
    <t>0.34446965960475695</t>
  </si>
  <si>
    <t>0.7935867895545314</t>
  </si>
  <si>
    <t>0.40679442508710806</t>
  </si>
  <si>
    <t>0.32641614979979583</t>
  </si>
  <si>
    <t>0.36192935648056346</t>
  </si>
  <si>
    <t>0.3621995496107976</t>
  </si>
  <si>
    <t>0.8031874039938556</t>
  </si>
  <si>
    <t>0.43339148297900093</t>
  </si>
  <si>
    <t>0.3353157773452247</t>
  </si>
  <si>
    <t>0.3776125801481187</t>
  </si>
  <si>
    <t>0.3780971236010156</t>
  </si>
  <si>
    <t>0.7907066052227343</t>
  </si>
  <si>
    <t>0.3836959947118821</t>
  </si>
  <si>
    <t>0.30734419509994754</t>
  </si>
  <si>
    <t>0.34090083435255936</t>
  </si>
  <si>
    <t>0.34130210773966296</t>
  </si>
  <si>
    <t>0.7910906298003073</t>
  </si>
  <si>
    <t>0.4080880279704506</t>
  </si>
  <si>
    <t>0.3375662517099193</t>
  </si>
  <si>
    <t>0.36794669879448116</t>
  </si>
  <si>
    <t>0.369492269336208</t>
  </si>
  <si>
    <t>0.3886862801026853</t>
  </si>
  <si>
    <t>0.2807642765135251</t>
  </si>
  <si>
    <t>0.32597901442758104</t>
  </si>
  <si>
    <t>0.3260262349332142</t>
  </si>
  <si>
    <t>0.39029404111371324</t>
  </si>
  <si>
    <t>0.2991197939029626</t>
  </si>
  <si>
    <t>0.33729803941266095</t>
  </si>
  <si>
    <t>0.3386780688457302</t>
  </si>
  <si>
    <t>0.4108974358974359</t>
  </si>
  <si>
    <t>0.3120008587376556</t>
  </si>
  <si>
    <t>0.3542265630373478</t>
  </si>
  <si>
    <t>0.35468434164121093</t>
  </si>
  <si>
    <t>0.8640552995391705</t>
  </si>
  <si>
    <t>0.4033234126984127</t>
  </si>
  <si>
    <t>0.2610991841992271</t>
  </si>
  <si>
    <t>0.3159328683522232</t>
  </si>
  <si>
    <t>0.3169892610989186</t>
  </si>
  <si>
    <t>0.3680956704855006</t>
  </si>
  <si>
    <t>0.2724559896951481</t>
  </si>
  <si>
    <t>0.31279587490980765</t>
  </si>
  <si>
    <t>0.31313593091411984</t>
  </si>
  <si>
    <t>0.38572134387351775</t>
  </si>
  <si>
    <t>0.24898024903392013</t>
  </si>
  <si>
    <t>0.3015907554339802</t>
  </si>
  <si>
    <t>0.30262093975659016</t>
  </si>
  <si>
    <t>0.3654103557590701</t>
  </si>
  <si>
    <t>0.24503005581794762</t>
  </si>
  <si>
    <t>0.29259703881552623</t>
  </si>
  <si>
    <t>0.29335056516586616</t>
  </si>
  <si>
    <t>0.3696842105263158</t>
  </si>
  <si>
    <t>0.2314405324173465</t>
  </si>
  <si>
    <t>0.28335322670486196</t>
  </si>
  <si>
    <t>0.2846660747701602</t>
  </si>
  <si>
    <t>0.3709326875310482</t>
  </si>
  <si>
    <t>0.2637919013140252</t>
  </si>
  <si>
    <t>0.30786750382005545</t>
  </si>
  <si>
    <t>0.30831967320308074</t>
  </si>
  <si>
    <t>0.3821382813214972</t>
  </si>
  <si>
    <t>0.2627883543435383</t>
  </si>
  <si>
    <t>0.31131982839360706</t>
  </si>
  <si>
    <t>0.3114198872452886</t>
  </si>
  <si>
    <t>0.3826038112673712</t>
  </si>
  <si>
    <t>0.2740522126643028</t>
  </si>
  <si>
    <t>0.3193497316571894</t>
  </si>
  <si>
    <t>0.31935569683444653</t>
  </si>
  <si>
    <t>0.8538786482334869</t>
  </si>
  <si>
    <t>0.3592532307388774</t>
  </si>
  <si>
    <t>0.2886690647482014</t>
  </si>
  <si>
    <t>0.3200531077891424</t>
  </si>
  <si>
    <t>0.32011645485111934</t>
  </si>
  <si>
    <t>0.8581029185867896</t>
  </si>
  <si>
    <t>0.374489986898746</t>
  </si>
  <si>
    <t>0.28128176322687637</t>
  </si>
  <si>
    <t>0.3207790318222444</t>
  </si>
  <si>
    <t>0.3212617920961379</t>
  </si>
  <si>
    <t>0.37721272127212724</t>
  </si>
  <si>
    <t>0.28415312232677503</t>
  </si>
  <si>
    <t>0.32397063517395475</t>
  </si>
  <si>
    <t>0.32413579736016584</t>
  </si>
  <si>
    <t>0.36837925755836204</t>
  </si>
  <si>
    <t>0.2748709563656183</t>
  </si>
  <si>
    <t>0.3144059620520421</t>
  </si>
  <si>
    <t>0.3148285274951808</t>
  </si>
  <si>
    <t>0.36945773524720893</t>
  </si>
  <si>
    <t>0.3011407331453474</t>
  </si>
  <si>
    <t>0.3316329495631736</t>
  </si>
  <si>
    <t>0.33181934794827256</t>
  </si>
  <si>
    <t>0.33401945457703663</t>
  </si>
  <si>
    <t>0.25888463057658023</t>
  </si>
  <si>
    <t>0.2899807257521292</t>
  </si>
  <si>
    <t>0.29169137224332864</t>
  </si>
  <si>
    <t>0.3696140158773611</t>
  </si>
  <si>
    <t>0.2804844216816048</t>
  </si>
  <si>
    <t>0.3180384666637054</t>
  </si>
  <si>
    <t>0.3189393098006757</t>
  </si>
  <si>
    <t>0.8544546850998463</t>
  </si>
  <si>
    <t>0.35758706467661694</t>
  </si>
  <si>
    <t>0.2794752839545673</t>
  </si>
  <si>
    <t>0.3136440686466263</t>
  </si>
  <si>
    <t>0.3137424355832849</t>
  </si>
  <si>
    <t>0.853494623655914</t>
  </si>
  <si>
    <t>0.3540293885081708</t>
  </si>
  <si>
    <t>0.2838670475865598</t>
  </si>
  <si>
    <t>0.3150348620249436</t>
  </si>
  <si>
    <t>0.3150896339535757</t>
  </si>
  <si>
    <t>0.38182203389830505</t>
  </si>
  <si>
    <t>0.29888708852123486</t>
  </si>
  <si>
    <t>0.3340103970565893</t>
  </si>
  <si>
    <t>0.3353023260199069</t>
  </si>
  <si>
    <t>0.853110599078341</t>
  </si>
  <si>
    <t>0.3547577330008761</t>
  </si>
  <si>
    <t>0.27969895957700835</t>
  </si>
  <si>
    <t>0.3122400475341652</t>
  </si>
  <si>
    <t>0.3127884691989831</t>
  </si>
  <si>
    <t>0.8636712749615976</t>
  </si>
  <si>
    <t>0.41112588652482274</t>
  </si>
  <si>
    <t>0.30933395872420266</t>
  </si>
  <si>
    <t>0.35123842402323413</t>
  </si>
  <si>
    <t>0.35303896213331054</t>
  </si>
  <si>
    <t>0.4631217838765008</t>
  </si>
  <si>
    <t>0.2810689836756187</t>
  </si>
  <si>
    <t>0.3497522885277987</t>
  </si>
  <si>
    <t>0.3498274227195145</t>
  </si>
  <si>
    <t>0.39985917696761075</t>
  </si>
  <si>
    <t>0.2686238371072494</t>
  </si>
  <si>
    <t>0.3207930124418751</t>
  </si>
  <si>
    <t>0.32135956833020674</t>
  </si>
  <si>
    <t>0.40315275046188687</t>
  </si>
  <si>
    <t>0.22447779533087592</t>
  </si>
  <si>
    <t>0.2855953493806964</t>
  </si>
  <si>
    <t>0.28838252443865253</t>
  </si>
  <si>
    <t>0.34047414256531555</t>
  </si>
  <si>
    <t>0.19500614358434265</t>
  </si>
  <si>
    <t>0.24758700959518537</t>
  </si>
  <si>
    <t>0.24798130295049428</t>
  </si>
  <si>
    <t>0.3950049024948251</t>
  </si>
  <si>
    <t>0.22507460066701773</t>
  </si>
  <si>
    <t>0.2855639012177079</t>
  </si>
  <si>
    <t>0.2867553926140093</t>
  </si>
  <si>
    <t>0.34667147320355685</t>
  </si>
  <si>
    <t>0.229594523433386</t>
  </si>
  <si>
    <t>0.27611044417767105</t>
  </si>
  <si>
    <t>0.2762400424200838</t>
  </si>
  <si>
    <t>0.3528890464374335</t>
  </si>
  <si>
    <t>0.2211514832367913</t>
  </si>
  <si>
    <t>0.2716021661603487</t>
  </si>
  <si>
    <t>0.27190392316704576</t>
  </si>
  <si>
    <t>0.3559570514144126</t>
  </si>
  <si>
    <t>0.23248200807442515</t>
  </si>
  <si>
    <t>0.28107885737793437</t>
  </si>
  <si>
    <t>0.28126484388361306</t>
  </si>
  <si>
    <t>0.3402959569517161</t>
  </si>
  <si>
    <t>0.23648411444619977</t>
  </si>
  <si>
    <t>0.2790259998166875</t>
  </si>
  <si>
    <t>0.27904774114093805</t>
  </si>
  <si>
    <t>0.3824028508399796</t>
  </si>
  <si>
    <t>0.24596278743198174</t>
  </si>
  <si>
    <t>0.29922421186682957</t>
  </si>
  <si>
    <t>0.29936987443552476</t>
  </si>
  <si>
    <t>0.35313970531512767</t>
  </si>
  <si>
    <t>0.23855538002457433</t>
  </si>
  <si>
    <t>0.28460960960960957</t>
  </si>
  <si>
    <t>0.28475266633269714</t>
  </si>
  <si>
    <t>0.3606167218543046</t>
  </si>
  <si>
    <t>0.23692294189924523</t>
  </si>
  <si>
    <t>0.28536554028009764</t>
  </si>
  <si>
    <t>0.2859672079442814</t>
  </si>
  <si>
    <t>0.37863825363825365</t>
  </si>
  <si>
    <t>0.24247849745480077</t>
  </si>
  <si>
    <t>0.29406933235988164</t>
  </si>
  <si>
    <t>0.2956340644799595</t>
  </si>
  <si>
    <t>0.8892089093701996</t>
  </si>
  <si>
    <t>0.3547754746433368</t>
  </si>
  <si>
    <t>0.2454449710373881</t>
  </si>
  <si>
    <t>0.2893791188042829</t>
  </si>
  <si>
    <t>0.2901529154004484</t>
  </si>
  <si>
    <t>0.38025161140017083</t>
  </si>
  <si>
    <t>0.258030542390732</t>
  </si>
  <si>
    <t>0.30658980954705617</t>
  </si>
  <si>
    <t>0.3074393634595595</t>
  </si>
  <si>
    <t>0.39487354750512643</t>
  </si>
  <si>
    <t>0.24470774091627173</t>
  </si>
  <si>
    <t>0.30214514835605455</t>
  </si>
  <si>
    <t>0.3021621035726997</t>
  </si>
  <si>
    <t>0.3686603269936603</t>
  </si>
  <si>
    <t>0.23730033350886431</t>
  </si>
  <si>
    <t>0.28832662746311766</t>
  </si>
  <si>
    <t>0.28874223773712476</t>
  </si>
  <si>
    <t>0.3605935534591195</t>
  </si>
  <si>
    <t>0.24040723187642618</t>
  </si>
  <si>
    <t>0.28737928737928736</t>
  </si>
  <si>
    <t>0.2884831438986935</t>
  </si>
  <si>
    <t>0.35962854349951123</t>
  </si>
  <si>
    <t>0.28907103825136615</t>
  </si>
  <si>
    <t>0.2896567651207283</t>
  </si>
  <si>
    <t>0.38927137119908206</t>
  </si>
  <si>
    <t>0.2549236440231701</t>
  </si>
  <si>
    <t>0.3078007277945774</t>
  </si>
  <si>
    <t>0.3080883090215451</t>
  </si>
  <si>
    <t>0.3952380952380953</t>
  </si>
  <si>
    <t>0.23544848165701246</t>
  </si>
  <si>
    <t>0.29496199423360786</t>
  </si>
  <si>
    <t>0.2951012843017781</t>
  </si>
  <si>
    <t>0.38429075333837237</t>
  </si>
  <si>
    <t>0.2483324556784272</t>
  </si>
  <si>
    <t>0.3013009517897786</t>
  </si>
  <si>
    <t>0.3017020719785085</t>
  </si>
  <si>
    <t>0.3626436781609195</t>
  </si>
  <si>
    <t>0.24122345093909076</t>
  </si>
  <si>
    <t>0.2896548233626885</t>
  </si>
  <si>
    <t>0.28972651529351306</t>
  </si>
  <si>
    <t>0.32167373309105596</t>
  </si>
  <si>
    <t>0.18396195365982096</t>
  </si>
  <si>
    <t>0.2339143877605416</t>
  </si>
  <si>
    <t>0.23406468305562425</t>
  </si>
  <si>
    <t>0.34408602150537637</t>
  </si>
  <si>
    <t>0.16406661400737232</t>
  </si>
  <si>
    <t>0.22170294880299102</t>
  </si>
  <si>
    <t>0.22218925783467156</t>
  </si>
  <si>
    <t>0.3369535887749595</t>
  </si>
  <si>
    <t>0.1678679568193786</t>
  </si>
  <si>
    <t>0.22399764150943396</t>
  </si>
  <si>
    <t>0.22409388420225126</t>
  </si>
  <si>
    <t>0.38859649122807016</t>
  </si>
  <si>
    <t>0.19217351237493419</t>
  </si>
  <si>
    <t>0.25670960618329036</t>
  </si>
  <si>
    <t>0.2571687661297362</t>
  </si>
  <si>
    <t>0.32199754901960786</t>
  </si>
  <si>
    <t>0.15017772511848343</t>
  </si>
  <si>
    <t>0.20474932415826985</t>
  </si>
  <si>
    <t>0.20482588586944825</t>
  </si>
  <si>
    <t>0.3440705128205128</t>
  </si>
  <si>
    <t>0.15601961558715113</t>
  </si>
  <si>
    <t>0.21468759253775538</t>
  </si>
  <si>
    <t>0.21468829755171662</t>
  </si>
  <si>
    <t>0.35149313962873285</t>
  </si>
  <si>
    <t>0.17338072669826224</t>
  </si>
  <si>
    <t>0.23144354874234613</t>
  </si>
  <si>
    <t>0.232216309052494</t>
  </si>
  <si>
    <t>0.3234961555857078</t>
  </si>
  <si>
    <t>0.174647840968931</t>
  </si>
  <si>
    <t>0.22546583850931676</t>
  </si>
  <si>
    <t>0.22683362853132888</t>
  </si>
  <si>
    <t>0.31747803040870415</t>
  </si>
  <si>
    <t>0.15475250131648238</t>
  </si>
  <si>
    <t>0.20799427702763124</t>
  </si>
  <si>
    <t>0.2080785379941025</t>
  </si>
  <si>
    <t>0.3097758405977584</t>
  </si>
  <si>
    <t>0.14273959978936285</t>
  </si>
  <si>
    <t>0.19502797342909545</t>
  </si>
  <si>
    <t>0.1954288210519852</t>
  </si>
  <si>
    <t>0.2860750360750361</t>
  </si>
  <si>
    <t>0.1518891521853607</t>
  </si>
  <si>
    <t>0.19790605546123372</t>
  </si>
  <si>
    <t>0.19842578848021697</t>
  </si>
  <si>
    <t>0.26455965909090906</t>
  </si>
  <si>
    <t>0.16120326487625064</t>
  </si>
  <si>
    <t>0.20033567287152884</t>
  </si>
  <si>
    <t>0.20033628293708325</t>
  </si>
  <si>
    <t>0.299228015215932</t>
  </si>
  <si>
    <t>0.16263493944181148</t>
  </si>
  <si>
    <t>0.21061946902654868</t>
  </si>
  <si>
    <t>0.2107332040518337</t>
  </si>
  <si>
    <t>0.9170506912442397</t>
  </si>
  <si>
    <t>0.28043478260869564</t>
  </si>
  <si>
    <t>0.14069905213270142</t>
  </si>
  <si>
    <t>0.18731078057127815</t>
  </si>
  <si>
    <t>0.18738417502033625</t>
  </si>
  <si>
    <t>0.31890923057226983</t>
  </si>
  <si>
    <t>0.1616969457609268</t>
  </si>
  <si>
    <t>0.214590035649074</t>
  </si>
  <si>
    <t>0.21459003690686188</t>
  </si>
  <si>
    <t>0.9185867895545314</t>
  </si>
  <si>
    <t>0.28449419568822554</t>
  </si>
  <si>
    <t>0.1274190363349131</t>
  </si>
  <si>
    <t>0.17593802648360124</t>
  </si>
  <si>
    <t>0.17600782611146415</t>
  </si>
  <si>
    <t>0.27395032525133056</t>
  </si>
  <si>
    <t>0.13089125855713535</t>
  </si>
  <si>
    <t>0.1766666666666667</t>
  </si>
  <si>
    <t>0.17714436603551983</t>
  </si>
  <si>
    <t>0.351010101010101</t>
  </si>
  <si>
    <t>0.17068193786203265</t>
  </si>
  <si>
    <t>0.22962962962962963</t>
  </si>
  <si>
    <t>0.22967988692745234</t>
  </si>
  <si>
    <t>0.2634842372628119</t>
  </si>
  <si>
    <t>0.1239468141126909</t>
  </si>
  <si>
    <t>0.16857203829034817</t>
  </si>
  <si>
    <t>0.1685875804827287</t>
  </si>
  <si>
    <t>0.9197388632872503</t>
  </si>
  <si>
    <t>0.3152300524170064</t>
  </si>
  <si>
    <t>0.1498486045286993</t>
  </si>
  <si>
    <t>0.20313255926463472</t>
  </si>
  <si>
    <t>0.2031345999423563</t>
  </si>
  <si>
    <t>0.3062166100048567</t>
  </si>
  <si>
    <t>0.13706226961558715</t>
  </si>
  <si>
    <t>0.1890432339628531</t>
  </si>
  <si>
    <t>0.18936495958117422</t>
  </si>
  <si>
    <t>0.33676236044657093</t>
  </si>
  <si>
    <t>0.15315626645602948</t>
  </si>
  <si>
    <t>0.21055088702147529</t>
  </si>
  <si>
    <t>0.2105544185368172</t>
  </si>
  <si>
    <t>0.341812865497076</t>
  </si>
  <si>
    <t>0.1657780410742496</t>
  </si>
  <si>
    <t>0.2227423739051646</t>
  </si>
  <si>
    <t>0.22327061624820013</t>
  </si>
  <si>
    <t>0.9375960061443932</t>
  </si>
  <si>
    <t>0.3134920634920635</t>
  </si>
  <si>
    <t>0.13164431197218082</t>
  </si>
  <si>
    <t>0.18311041174927875</t>
  </si>
  <si>
    <t>0.1854238353992569</t>
  </si>
  <si>
    <t>0.9326036866359446</t>
  </si>
  <si>
    <t>0.24102011494252873</t>
  </si>
  <si>
    <t>0.11566484517304189</t>
  </si>
  <si>
    <t>0.15631141345427058</t>
  </si>
  <si>
    <t>0.15631471688284054</t>
  </si>
  <si>
    <t>0.28754331921447823</t>
  </si>
  <si>
    <t>0.15623447590660705</t>
  </si>
  <si>
    <t>0.2021883475170672</t>
  </si>
  <si>
    <t>0.20246249484232354</t>
  </si>
  <si>
    <t>0.26099537037037035</t>
  </si>
  <si>
    <t>0.13942705745984435</t>
  </si>
  <si>
    <t>0.181741513809825</t>
  </si>
  <si>
    <t>0.1817571343272152</t>
  </si>
  <si>
    <t>0.2360213316095669</t>
  </si>
  <si>
    <t>0.14025500910746813</t>
  </si>
  <si>
    <t>0.17549668874172186</t>
  </si>
  <si>
    <t>0.17595139758920214</t>
  </si>
  <si>
    <t>0.2904545454545454</t>
  </si>
  <si>
    <t>0.14133134624937904</t>
  </si>
  <si>
    <t>0.18970075860535224</t>
  </si>
  <si>
    <t>0.1901420714389185</t>
  </si>
  <si>
    <t>0.22395184723951847</t>
  </si>
  <si>
    <t>0.17231568530430477</t>
  </si>
  <si>
    <t>0.17329795966295092</t>
  </si>
  <si>
    <t>0.2212691385353256</t>
  </si>
  <si>
    <t>0.17097201523431033</t>
  </si>
  <si>
    <t>0.19287995227567817</t>
  </si>
  <si>
    <t>0.19289577424995308</t>
  </si>
  <si>
    <t>0.9289554531490015</t>
  </si>
  <si>
    <t>0.24848484848484848</t>
  </si>
  <si>
    <t>0.16401722139427058</t>
  </si>
  <si>
    <t>0.1975997599759976</t>
  </si>
  <si>
    <t>0.19760286012142622</t>
  </si>
  <si>
    <t>0.25842105263157894</t>
  </si>
  <si>
    <t>0.17983109786388474</t>
  </si>
  <si>
    <t>0.2115987460815047</t>
  </si>
  <si>
    <t>0.21207946864990276</t>
  </si>
  <si>
    <t>0.21975546975546975</t>
  </si>
  <si>
    <t>0.15921510183805265</t>
  </si>
  <si>
    <t>0.1833946693431471</t>
  </si>
  <si>
    <t>0.18464963835827436</t>
  </si>
  <si>
    <t>0.2440934771443246</t>
  </si>
  <si>
    <t>0.16004305348567643</t>
  </si>
  <si>
    <t>0.1933152119198631</t>
  </si>
  <si>
    <t>0.19332805850149426</t>
  </si>
  <si>
    <t>0.26007575757575757</t>
  </si>
  <si>
    <t>0.1545785726113595</t>
  </si>
  <si>
    <t>0.19158501929846883</t>
  </si>
  <si>
    <t>0.19390676257371742</t>
  </si>
  <si>
    <t>0.2559295430763865</t>
  </si>
  <si>
    <t>0.14406358668653751</t>
  </si>
  <si>
    <t>0.18400270758122741</t>
  </si>
  <si>
    <t>0.18435380595903672</t>
  </si>
  <si>
    <t>0.27763157894736845</t>
  </si>
  <si>
    <t>0.1549925484351714</t>
  </si>
  <si>
    <t>0.19865616940409936</t>
  </si>
  <si>
    <t>0.19892938568857907</t>
  </si>
  <si>
    <t>0.23599498327759197</t>
  </si>
  <si>
    <t>0.14530551415797316</t>
  </si>
  <si>
    <t>0.1794425087108014</t>
  </si>
  <si>
    <t>0.179865343027241</t>
  </si>
  <si>
    <t>0.21407121407121407</t>
  </si>
  <si>
    <t>0.15416459678754763</t>
  </si>
  <si>
    <t>0.17917204482107113</t>
  </si>
  <si>
    <t>0.17924493722729012</t>
  </si>
  <si>
    <t>0.2429292929292929</t>
  </si>
  <si>
    <t>0.19254336067700537</t>
  </si>
  <si>
    <t>0.1929618554097196</t>
  </si>
  <si>
    <t>0.19887955182072828</t>
  </si>
  <si>
    <t>0.11649279682066567</t>
  </si>
  <si>
    <t>0.14678362573099413</t>
  </si>
  <si>
    <t>0.14692496233004396</t>
  </si>
  <si>
    <t>0.21128941441441443</t>
  </si>
  <si>
    <t>0.12891207153502238</t>
  </si>
  <si>
    <t>0.15896989661673608</t>
  </si>
  <si>
    <t>0.16012720244045175</t>
  </si>
  <si>
    <t>0.26314205457463885</t>
  </si>
  <si>
    <t>0.13859910581222057</t>
  </si>
  <si>
    <t>0.18133301707779886</t>
  </si>
  <si>
    <t>0.18156592882101125</t>
  </si>
  <si>
    <t>0.2408563782337199</t>
  </si>
  <si>
    <t>0.1354528895512502</t>
  </si>
  <si>
    <t>0.1732082688279756</t>
  </si>
  <si>
    <t>0.17339297855001828</t>
  </si>
  <si>
    <t>0.2640232108317214</t>
  </si>
  <si>
    <t>0.1261798310978639</t>
  </si>
  <si>
    <t>0.17055868319406225</t>
  </si>
  <si>
    <t>0.170754200089881</t>
  </si>
  <si>
    <t>0.279796511627907</t>
  </si>
  <si>
    <t>0.08846153846153847</t>
  </si>
  <si>
    <t>0.13336318853560233</t>
  </si>
  <si>
    <t>0.1344232929532137</t>
  </si>
  <si>
    <t>0.34087481146304677</t>
  </si>
  <si>
    <t>0.14879807692307692</t>
  </si>
  <si>
    <t>0.20131243164418516</t>
  </si>
  <si>
    <t>0.20716489566897214</t>
  </si>
  <si>
    <t>0.24409632920271218</t>
  </si>
  <si>
    <t>0.1420673076923077</t>
  </si>
  <si>
    <t>0.17956972111553787</t>
  </si>
  <si>
    <t>0.17960317851901691</t>
  </si>
  <si>
    <t>0.9427803379416282</t>
  </si>
  <si>
    <t>0.28076923076923077</t>
  </si>
  <si>
    <t>0.17443910256410255</t>
  </si>
  <si>
    <t>0.21258068444769213</t>
  </si>
  <si>
    <t>0.21518557133765723</t>
  </si>
  <si>
    <t>0.28687217645495616</t>
  </si>
  <si>
    <t>0.15176282051282053</t>
  </si>
  <si>
    <t>0.1965235782029675</t>
  </si>
  <si>
    <t>0.1985091519209262</t>
  </si>
  <si>
    <t>0.29953175299970736</t>
  </si>
  <si>
    <t>0.1484775641025641</t>
  </si>
  <si>
    <t>0.1964621111224943</t>
  </si>
  <si>
    <t>0.1985393756738099</t>
  </si>
  <si>
    <t>0.20756387553756642</t>
  </si>
  <si>
    <t>0.10408653846153847</t>
  </si>
  <si>
    <t>0.13630663365381523</t>
  </si>
  <si>
    <t>0.13864640856487964</t>
  </si>
  <si>
    <t>0.2014800668417283</t>
  </si>
  <si>
    <t>0.09735576923076923</t>
  </si>
  <si>
    <t>0.13012291844408633</t>
  </si>
  <si>
    <t>0.13127774198596856</t>
  </si>
  <si>
    <t>0.1984126984126984</t>
  </si>
  <si>
    <t>0.09439102564102564</t>
  </si>
  <si>
    <t>0.125713927069604</t>
  </si>
  <si>
    <t>0.1279244529003449</t>
  </si>
  <si>
    <t>0.15835777126099707</t>
  </si>
  <si>
    <t>0.07580128205128205</t>
  </si>
  <si>
    <t>0.10065704802546907</t>
  </si>
  <si>
    <t>0.10252622663586572</t>
  </si>
  <si>
    <t>0.18772217664752527</t>
  </si>
  <si>
    <t>0.08798076923076924</t>
  </si>
  <si>
    <t>0.11897063235441183</t>
  </si>
  <si>
    <t>0.11980968466266853</t>
  </si>
  <si>
    <t>0.23511904761904762</t>
  </si>
  <si>
    <t>0.12283653846153847</t>
  </si>
  <si>
    <t>0.1589325018341893</t>
  </si>
  <si>
    <t>0.16136756099900867</t>
  </si>
  <si>
    <t>0.187133431085044</t>
  </si>
  <si>
    <t>0.11674679487179487</t>
  </si>
  <si>
    <t>0.14274193548387099</t>
  </si>
  <si>
    <t>0.14378841679316</t>
  </si>
  <si>
    <t>0.16805555555555557</t>
  </si>
  <si>
    <t>0.09471153846153846</t>
  </si>
  <si>
    <t>0.12045454545454545</t>
  </si>
  <si>
    <t>0.12114759097377516</t>
  </si>
  <si>
    <t>0.1590290381125227</t>
  </si>
  <si>
    <t>0.09174679487179488</t>
  </si>
  <si>
    <t>0.11502991026919242</t>
  </si>
  <si>
    <t>0.11636212600502767</t>
  </si>
  <si>
    <t>0.1986842105263158</t>
  </si>
  <si>
    <t>0.1109775641025641</t>
  </si>
  <si>
    <t>0.1416843220338983</t>
  </si>
  <si>
    <t>0.14241014885532569</t>
  </si>
  <si>
    <t>0.21597760551248923</t>
  </si>
  <si>
    <t>0.12612179487179487</t>
  </si>
  <si>
    <t>0.15872135994087214</t>
  </si>
  <si>
    <t>0.15924893892681005</t>
  </si>
  <si>
    <t>0.17129629629629628</t>
  </si>
  <si>
    <t>0.09767628205128205</t>
  </si>
  <si>
    <t>0.12394436164927969</t>
  </si>
  <si>
    <t>0.12441108646960822</t>
  </si>
  <si>
    <t>0.16339285714285715</t>
  </si>
  <si>
    <t>0.09142628205128205</t>
  </si>
  <si>
    <t>0.11648009950248757</t>
  </si>
  <si>
    <t>0.11724709132563677</t>
  </si>
  <si>
    <t>0.17539682539682538</t>
  </si>
  <si>
    <t>0.11806968855997534</t>
  </si>
  <si>
    <t>0.12019858237164362</t>
  </si>
  <si>
    <t>0.206986301369863</t>
  </si>
  <si>
    <t>0.10737179487179488</t>
  </si>
  <si>
    <t>0.14052440987124465</t>
  </si>
  <si>
    <t>0.14139601274892385</t>
  </si>
  <si>
    <t>0.19065656565656564</t>
  </si>
  <si>
    <t>0.10112179487179487</t>
  </si>
  <si>
    <t>0.13206584586082581</t>
  </si>
  <si>
    <t>0.13215191207718213</t>
  </si>
  <si>
    <t>0.23418972332015808</t>
  </si>
  <si>
    <t>0.1233173076923077</t>
  </si>
  <si>
    <t>0.1611882400979992</t>
  </si>
  <si>
    <t>0.16156127663985076</t>
  </si>
  <si>
    <t>0.6269201228878649</t>
  </si>
  <si>
    <t>0.5912710505212511</t>
  </si>
  <si>
    <t>0.554095325516794</t>
  </si>
  <si>
    <t>0.572024073020089</t>
  </si>
  <si>
    <t>0.5720798725391375</t>
  </si>
  <si>
    <t>0.6144393241167434</t>
  </si>
  <si>
    <t>0.5781924106439931</t>
  </si>
  <si>
    <t>0.5459647727690788</t>
  </si>
  <si>
    <t>0.5615038355314568</t>
  </si>
  <si>
    <t>0.5616166364487118</t>
  </si>
  <si>
    <t>0.5941616961838685</t>
  </si>
  <si>
    <t>0.5321909279405467</t>
  </si>
  <si>
    <t>0.5614698653520608</t>
  </si>
  <si>
    <t>0.561471527950015</t>
  </si>
  <si>
    <t>0.6336405529953917</t>
  </si>
  <si>
    <t>0.6083811577671634</t>
  </si>
  <si>
    <t>0.538999717633771</t>
  </si>
  <si>
    <t>0.5714159281545956</t>
  </si>
  <si>
    <t>0.5715927104600242</t>
  </si>
  <si>
    <t>0.5849756438824688</t>
  </si>
  <si>
    <t>0.5264371649741146</t>
  </si>
  <si>
    <t>0.5540416656938965</t>
  </si>
  <si>
    <t>0.554164783940568</t>
  </si>
  <si>
    <t>0.5557718175034341</t>
  </si>
  <si>
    <t>0.5218085683717613</t>
  </si>
  <si>
    <t>0.5381686875142875</t>
  </si>
  <si>
    <t>0.5382549649830525</t>
  </si>
  <si>
    <t>0.5652757798426707</t>
  </si>
  <si>
    <t>0.5244801005900372</t>
  </si>
  <si>
    <t>0.5439999321355253</t>
  </si>
  <si>
    <t>0.5441143345889071</t>
  </si>
  <si>
    <t>0.6123271889400921</t>
  </si>
  <si>
    <t>0.5783814983740362</t>
  </si>
  <si>
    <t>0.540673576222651</t>
  </si>
  <si>
    <t>0.5587274256870443</t>
  </si>
  <si>
    <t>0.558892230142667</t>
  </si>
  <si>
    <t>0.5899345954010653</t>
  </si>
  <si>
    <t>0.5437401874870483</t>
  </si>
  <si>
    <t>0.5656859119562287</t>
  </si>
  <si>
    <t>0.5658962382338345</t>
  </si>
  <si>
    <t>0.5873922902494331</t>
  </si>
  <si>
    <t>0.5420857488888795</t>
  </si>
  <si>
    <t>0.5632456986427058</t>
  </si>
  <si>
    <t>0.5638303331587408</t>
  </si>
  <si>
    <t>0.6223118279569892</t>
  </si>
  <si>
    <t>0.591001440202813</t>
  </si>
  <si>
    <t>0.5370842448120187</t>
  </si>
  <si>
    <t>0.5627398623402918</t>
  </si>
  <si>
    <t>0.5627543482035585</t>
  </si>
  <si>
    <t>0.6244239631336406</t>
  </si>
  <si>
    <t>0.5921217485258451</t>
  </si>
  <si>
    <t>0.546003105824892</t>
  </si>
  <si>
    <t>0.5681138768485164</t>
  </si>
  <si>
    <t>0.5681280265265963</t>
  </si>
  <si>
    <t xml:space="preserve">Best variables </t>
  </si>
  <si>
    <t>Worst variables</t>
  </si>
  <si>
    <t>0.6215437788018433</t>
  </si>
  <si>
    <t>0.5852298081213744</t>
  </si>
  <si>
    <t>0.5448044804480447</t>
  </si>
  <si>
    <t>0.5642558983290653</t>
  </si>
  <si>
    <t>0.5642940657312414</t>
  </si>
  <si>
    <t>0.5886317536128103</t>
  </si>
  <si>
    <t>0.5514122241394969</t>
  </si>
  <si>
    <t>0.5692852656012257</t>
  </si>
  <si>
    <t>0.569414427500782</t>
  </si>
  <si>
    <t>0.5806614711577538</t>
  </si>
  <si>
    <t>0.5403685657066725</t>
  </si>
  <si>
    <t>0.5596036528591966</t>
  </si>
  <si>
    <t>0.5597908994629164</t>
  </si>
  <si>
    <t>0.607910906298003</t>
  </si>
  <si>
    <t>0.5720477328122311</t>
  </si>
  <si>
    <t>0.5448912303036394</t>
  </si>
  <si>
    <t>0.557632355841173</t>
  </si>
  <si>
    <t>0.5581393490919491</t>
  </si>
  <si>
    <t>0.5800990201134606</t>
  </si>
  <si>
    <t>0.5308620701683399</t>
  </si>
  <si>
    <t>0.5541551686937167</t>
  </si>
  <si>
    <t>0.5543894730677625</t>
  </si>
  <si>
    <t>0.5825518353593279</t>
  </si>
  <si>
    <t>0.5347515386321131</t>
  </si>
  <si>
    <t>0.5573355720885009</t>
  </si>
  <si>
    <t>0.5576291946179129</t>
  </si>
  <si>
    <t>0.6052227342549923</t>
  </si>
  <si>
    <t>0.5806720492565056</t>
  </si>
  <si>
    <t>0.5289272471283595</t>
  </si>
  <si>
    <t>0.5529931799092511</t>
  </si>
  <si>
    <t>0.5535931205044624</t>
  </si>
  <si>
    <t>0.5826924167727204</t>
  </si>
  <si>
    <t>0.5399603726420746</t>
  </si>
  <si>
    <t>0.5599274006522998</t>
  </si>
  <si>
    <t>0.5605131300841762</t>
  </si>
  <si>
    <t>0.5646350406137184</t>
  </si>
  <si>
    <t>0.5214578885281702</t>
  </si>
  <si>
    <t>0.5418580704924317</t>
  </si>
  <si>
    <t>0.5421882201186526</t>
  </si>
  <si>
    <t>0.5967741935483871</t>
  </si>
  <si>
    <t>0.5655173299967394</t>
  </si>
  <si>
    <t>0.5229283690757098</t>
  </si>
  <si>
    <t>0.5430173490134393</t>
  </si>
  <si>
    <t>0.5433896340648976</t>
  </si>
  <si>
    <t>0.5762838539483104</t>
  </si>
  <si>
    <t>0.530658880858489</t>
  </si>
  <si>
    <t>0.5520176121917914</t>
  </si>
  <si>
    <t>0.5525311027880805</t>
  </si>
  <si>
    <t>0.7855222734254992</t>
  </si>
  <si>
    <t>0.40972684272286275</t>
  </si>
  <si>
    <t>0.35687456800902184</t>
  </si>
  <si>
    <t>0.381181975781749</t>
  </si>
  <si>
    <t>0.3814787918504424</t>
  </si>
  <si>
    <t>0.7926267281105991</t>
  </si>
  <si>
    <t>0.42646421369384535</t>
  </si>
  <si>
    <t>0.3628178544144931</t>
  </si>
  <si>
    <t>0.39207424488013265</t>
  </si>
  <si>
    <t>0.39207486714553474</t>
  </si>
  <si>
    <t>0.799347158218126</t>
  </si>
  <si>
    <t>0.4509096331643304</t>
  </si>
  <si>
    <t>0.39502619229509983</t>
  </si>
  <si>
    <t>0.4206195922890119</t>
  </si>
  <si>
    <t>0.42112205228179717</t>
  </si>
  <si>
    <t>0.7836021505376345</t>
  </si>
  <si>
    <t>0.40213518357534583</t>
  </si>
  <si>
    <t>0.3697478991596639</t>
  </si>
  <si>
    <t>0.38442414431082333</t>
  </si>
  <si>
    <t>0.38526207564576265</t>
  </si>
  <si>
    <t>0.42598741502331594</t>
  </si>
  <si>
    <t>0.3828667830768671</t>
  </si>
  <si>
    <t>0.40314339916407804</t>
  </si>
  <si>
    <t>0.4032777022219435</t>
  </si>
  <si>
    <t>0.7914746543778801</t>
  </si>
  <si>
    <t>0.418897756646101</t>
  </si>
  <si>
    <t>0.35509823963657017</t>
  </si>
  <si>
    <t>0.3834816698453062</t>
  </si>
  <si>
    <t>0.3843685411478895</t>
  </si>
  <si>
    <t>0.7834101382488479</t>
  </si>
  <si>
    <t>0.40737563031534585</t>
  </si>
  <si>
    <t>0.38833418052429014</t>
  </si>
  <si>
    <t>0.3970083196141242</t>
  </si>
  <si>
    <t>0.3976270731088385</t>
  </si>
  <si>
    <t>0.7703533026113671</t>
  </si>
  <si>
    <t>0.36713341604841365</t>
  </si>
  <si>
    <t>0.34706749189507813</t>
  </si>
  <si>
    <t>0.3567718182819225</t>
  </si>
  <si>
    <t>0.3568185715856769</t>
  </si>
  <si>
    <t>0.7837941628264209</t>
  </si>
  <si>
    <t>0.3984848484848485</t>
  </si>
  <si>
    <t>0.3544792346162209</t>
  </si>
  <si>
    <t>0.3751676624801853</t>
  </si>
  <si>
    <t>0.3751961275903499</t>
  </si>
  <si>
    <t>0.7763056835637481</t>
  </si>
  <si>
    <t>0.37767346938775515</t>
  </si>
  <si>
    <t>0.3326077019510584</t>
  </si>
  <si>
    <t>0.3536472760849493</t>
  </si>
  <si>
    <t>0.35371092409550475</t>
  </si>
  <si>
    <t>0.7759216589861752</t>
  </si>
  <si>
    <t>0.3842601535098866</t>
  </si>
  <si>
    <t>0.3625565201663954</t>
  </si>
  <si>
    <t>0.37271417873130486</t>
  </si>
  <si>
    <t>0.3730929664688709</t>
  </si>
  <si>
    <t>0.7728494623655914</t>
  </si>
  <si>
    <t>0.3761428324995687</t>
  </si>
  <si>
    <t>0.35494057218751274</t>
  </si>
  <si>
    <t>0.3650919262677218</t>
  </si>
  <si>
    <t>0.36523425736567766</t>
  </si>
  <si>
    <t>0.7784178187403994</t>
  </si>
  <si>
    <t>0.3926299322092821</t>
  </si>
  <si>
    <t>0.3743049286874887</t>
  </si>
  <si>
    <t>0.38295226601386995</t>
  </si>
  <si>
    <t>0.38324850328051546</t>
  </si>
  <si>
    <t>0.7801459293394777</t>
  </si>
  <si>
    <t>0.3978613159765417</t>
  </si>
  <si>
    <t>0.3584509169947284</t>
  </si>
  <si>
    <t>0.3769652117302843</t>
  </si>
  <si>
    <t>0.37712930541462814</t>
  </si>
  <si>
    <t>0.7661290322580645</t>
  </si>
  <si>
    <t>0.3466190825606475</t>
  </si>
  <si>
    <t>0.3123423082468282</t>
  </si>
  <si>
    <t>0.3285797700323392</t>
  </si>
  <si>
    <t>0.328589218851583</t>
  </si>
  <si>
    <t>0.77784178187404</t>
  </si>
  <si>
    <t>0.3846296859682926</t>
  </si>
  <si>
    <t>0.34387674716964145</t>
  </si>
  <si>
    <t>0.3631098203797227</t>
  </si>
  <si>
    <t>0.3631133487893697</t>
  </si>
  <si>
    <t>0.393667573430667</t>
  </si>
  <si>
    <t>0.34848157743235464</t>
  </si>
  <si>
    <t>0.36969313508383417</t>
  </si>
  <si>
    <t>0.3696989932914618</t>
  </si>
  <si>
    <t>0.7853302611367128</t>
  </si>
  <si>
    <t>0.395770202020202</t>
  </si>
  <si>
    <t>0.3167037411526795</t>
  </si>
  <si>
    <t>0.35150183028424464</t>
  </si>
  <si>
    <t>0.35184978992596105</t>
  </si>
  <si>
    <t>0.7805299539170507</t>
  </si>
  <si>
    <t>0.38994335685183346</t>
  </si>
  <si>
    <t>0.3324338158698229</t>
  </si>
  <si>
    <t>0.3586724863355747</t>
  </si>
  <si>
    <t>0.3588993755241259</t>
  </si>
  <si>
    <t>0.7764976958525346</t>
  </si>
  <si>
    <t>0.3757183908045977</t>
  </si>
  <si>
    <t>0.32021292345792</t>
  </si>
  <si>
    <t>0.3455393323554926</t>
  </si>
  <si>
    <t>0.3457521794200009</t>
  </si>
  <si>
    <t>0.782642089093702</t>
  </si>
  <si>
    <t>0.3954278485587783</t>
  </si>
  <si>
    <t>0.3412587412587412</t>
  </si>
  <si>
    <t>0.3660311448300434</t>
  </si>
  <si>
    <t>0.3663517477391488</t>
  </si>
  <si>
    <t>0.7860983102918586</t>
  </si>
  <si>
    <t>0.4035201435979258</t>
  </si>
  <si>
    <t>0.34207459207459207</t>
  </si>
  <si>
    <t>0.36922037944465386</t>
  </si>
  <si>
    <t>0.37026545899800706</t>
  </si>
  <si>
    <t>0.7701612903225806</t>
  </si>
  <si>
    <t>0.36220224523918093</t>
  </si>
  <si>
    <t>0.32913752913752914</t>
  </si>
  <si>
    <t>0.34421389764901217</t>
  </si>
  <si>
    <t>0.3448791938915109</t>
  </si>
  <si>
    <t>0.8517665130568356</t>
  </si>
  <si>
    <t>0.37585400934915497</t>
  </si>
  <si>
    <t>0.2749650837988827</t>
  </si>
  <si>
    <t>0.3175365532891513</t>
  </si>
  <si>
    <t>0.31758972736016156</t>
  </si>
  <si>
    <t>0.8542626728110598</t>
  </si>
  <si>
    <t>0.3832136542416916</t>
  </si>
  <si>
    <t>0.28126939788950966</t>
  </si>
  <si>
    <t>0.3244073947322541</t>
  </si>
  <si>
    <t>0.3244214384276488</t>
  </si>
  <si>
    <t>0.35748570261437906</t>
  </si>
  <si>
    <t>0.27274402545003107</t>
  </si>
  <si>
    <t>0.3082580321285141</t>
  </si>
  <si>
    <t>0.3094176146572179</t>
  </si>
  <si>
    <t>0.8460061443932412</t>
  </si>
  <si>
    <t>0.33240826395312983</t>
  </si>
  <si>
    <t>0.2364699720670391</t>
  </si>
  <si>
    <t>0.2758860642048618</t>
  </si>
  <si>
    <t>0.27634937642108265</t>
  </si>
  <si>
    <t>0.35750906484526523</t>
  </si>
  <si>
    <t>0.2745189323401614</t>
  </si>
  <si>
    <t>0.3100523930764726</t>
  </si>
  <si>
    <t>0.31056537754753355</t>
  </si>
  <si>
    <t>0.8367895545314901</t>
  </si>
  <si>
    <t>0.31300734905615063</t>
  </si>
  <si>
    <t>0.24201776846679082</t>
  </si>
  <si>
    <t>0.2712616003535346</t>
  </si>
  <si>
    <t>0.27297265561731715</t>
  </si>
  <si>
    <t>0.841973886328725</t>
  </si>
  <si>
    <t>0.3121286393345217</t>
  </si>
  <si>
    <t>0.2274674575712638</t>
  </si>
  <si>
    <t>0.2623835580743925</t>
  </si>
  <si>
    <t>0.2631564921678749</t>
  </si>
  <si>
    <t>0.8433179723502304</t>
  </si>
  <si>
    <t>0.3312215307628152</t>
  </si>
  <si>
    <t>0.2575648973266176</t>
  </si>
  <si>
    <t>0.28970736134618685</t>
  </si>
  <si>
    <t>0.2897860259453243</t>
  </si>
  <si>
    <t>0.372333868944113</t>
  </si>
  <si>
    <t>0.24751464111127242</t>
  </si>
  <si>
    <t>0.29706466409352794</t>
  </si>
  <si>
    <t>0.2973567975086011</t>
  </si>
  <si>
    <t>0.32674844976866513</t>
  </si>
  <si>
    <t>0.23298312824084824</t>
  </si>
  <si>
    <t>0.2705969486002074</t>
  </si>
  <si>
    <t>0.2720120820971705</t>
  </si>
  <si>
    <t>0.8448540706605223</t>
  </si>
  <si>
    <t>0.33975220182116733</t>
  </si>
  <si>
    <t>0.24519235417532803</t>
  </si>
  <si>
    <t>0.2822794610722188</t>
  </si>
  <si>
    <t>0.2848291905507786</t>
  </si>
  <si>
    <t>0.341937572411913</t>
  </si>
  <si>
    <t>0.2582521645021645</t>
  </si>
  <si>
    <t>0.2935880544576197</t>
  </si>
  <si>
    <t>0.29426067381300103</t>
  </si>
  <si>
    <t>0.34523809523809523</t>
  </si>
  <si>
    <t>0.2696412187937612</t>
  </si>
  <si>
    <t>0.30101163240268025</t>
  </si>
  <si>
    <t>0.30279249488368265</t>
  </si>
  <si>
    <t>0.3660606060606061</t>
  </si>
  <si>
    <t>0.2781177606177606</t>
  </si>
  <si>
    <t>0.31489878542510125</t>
  </si>
  <si>
    <t>0.31608623100125915</t>
  </si>
  <si>
    <t>0.35243651916212027</t>
  </si>
  <si>
    <t>0.2703185328185328</t>
  </si>
  <si>
    <t>0.3046321542847894</t>
  </si>
  <si>
    <t>0.30596338791173644</t>
  </si>
  <si>
    <t>0.34852505869143613</t>
  </si>
  <si>
    <t>0.2649079139050486</t>
  </si>
  <si>
    <t>0.2995358164757038</t>
  </si>
  <si>
    <t>0.30101755323255364</t>
  </si>
  <si>
    <t>0.8419738863287249</t>
  </si>
  <si>
    <t>0.3203063629222309</t>
  </si>
  <si>
    <t>0.25009642829591916</t>
  </si>
  <si>
    <t>0.2797496834159116</t>
  </si>
  <si>
    <t>0.2808803833383394</t>
  </si>
  <si>
    <t>0.8396697388632872</t>
  </si>
  <si>
    <t>0.31569703444703445</t>
  </si>
  <si>
    <t>0.24362669031256928</t>
  </si>
  <si>
    <t>0.27429343232018816</t>
  </si>
  <si>
    <t>0.27501863496629225</t>
  </si>
  <si>
    <t>0.8404377880184332</t>
  </si>
  <si>
    <t>0.3313657770800628</t>
  </si>
  <si>
    <t>0.25872832369942195</t>
  </si>
  <si>
    <t>0.2882313350319696</t>
  </si>
  <si>
    <t>0.2905764078035386</t>
  </si>
  <si>
    <t>0.334866220735786</t>
  </si>
  <si>
    <t>0.24441716019066878</t>
  </si>
  <si>
    <t>0.28049241211500286</t>
  </si>
  <si>
    <t>0.28258035155478994</t>
  </si>
  <si>
    <t>0.32103610675039246</t>
  </si>
  <si>
    <t>0.24568828542539362</t>
  </si>
  <si>
    <t>0.2776040657830414</t>
  </si>
  <si>
    <t>0.2783533291176295</t>
  </si>
  <si>
    <t>0.3308427865037813</t>
  </si>
  <si>
    <t>0.23844190861379944</t>
  </si>
  <si>
    <t>0.27588332755365474</t>
  </si>
  <si>
    <t>0.2771435316692503</t>
  </si>
  <si>
    <t>0.847926267281106</t>
  </si>
  <si>
    <t>0.3475741874705605</t>
  </si>
  <si>
    <t>0.24837498194424382</t>
  </si>
  <si>
    <t>0.28888598667885595</t>
  </si>
  <si>
    <t>0.289718442336472</t>
  </si>
  <si>
    <t>0.4017127799736495</t>
  </si>
  <si>
    <t>0.23099781044729434</t>
  </si>
  <si>
    <t>0.29325042412685953</t>
  </si>
  <si>
    <t>0.29332454366180966</t>
  </si>
  <si>
    <t>0.3566231436260341</t>
  </si>
  <si>
    <t>0.2119347999860981</t>
  </si>
  <si>
    <t>0.2657803658737571</t>
  </si>
  <si>
    <t>0.26586860834137954</t>
  </si>
  <si>
    <t>0.3497545582047686</t>
  </si>
  <si>
    <t>0.2316668404406909</t>
  </si>
  <si>
    <t>0.27793316099292986</t>
  </si>
  <si>
    <t>0.27871878681382006</t>
  </si>
  <si>
    <t>0.3653987190143255</t>
  </si>
  <si>
    <t>0.21835575018246273</t>
  </si>
  <si>
    <t>0.27286220043572984</t>
  </si>
  <si>
    <t>0.2733577749421467</t>
  </si>
  <si>
    <t>0.3206946616037525</t>
  </si>
  <si>
    <t>0.179352170437563</t>
  </si>
  <si>
    <t>0.22993244016947212</t>
  </si>
  <si>
    <t>0.2300475872292719</t>
  </si>
  <si>
    <t>0.352121281551915</t>
  </si>
  <si>
    <t>0.23762728947276962</t>
  </si>
  <si>
    <t>0.28333209583209584</t>
  </si>
  <si>
    <t>0.28376033385032917</t>
  </si>
  <si>
    <t>0.32788718964315844</t>
  </si>
  <si>
    <t>0.2276092169742467</t>
  </si>
  <si>
    <t>0.268572229398718</t>
  </si>
  <si>
    <t>0.26869713503643494</t>
  </si>
  <si>
    <t>0.33157852755842704</t>
  </si>
  <si>
    <t>0.21609668786709763</t>
  </si>
  <si>
    <t>0.26126126126126126</t>
  </si>
  <si>
    <t>0.2616624581689472</t>
  </si>
  <si>
    <t>0.3596975865077057</t>
  </si>
  <si>
    <t>0.23238800264136517</t>
  </si>
  <si>
    <t>0.2823529411764706</t>
  </si>
  <si>
    <t>0.282355812116886</t>
  </si>
  <si>
    <t>0.345734126984127</t>
  </si>
  <si>
    <t>0.2101883710422966</t>
  </si>
  <si>
    <t>0.2603971755193466</t>
  </si>
  <si>
    <t>0.26143677661007386</t>
  </si>
  <si>
    <t>0.3043284401152421</t>
  </si>
  <si>
    <t>0.2165571890313836</t>
  </si>
  <si>
    <t>0.25304670126019274</t>
  </si>
  <si>
    <t>0.2530479162638251</t>
  </si>
  <si>
    <t>0.3396452540747843</t>
  </si>
  <si>
    <t>0.1968772807840684</t>
  </si>
  <si>
    <t>0.24621759928801867</t>
  </si>
  <si>
    <t>0.24926607815662086</t>
  </si>
  <si>
    <t>0.3231047814809377</t>
  </si>
  <si>
    <t>0.19754631077746498</t>
  </si>
  <si>
    <t>0.244406664399864</t>
  </si>
  <si>
    <t>0.24518591634660353</t>
  </si>
  <si>
    <t>0.355184331797235</t>
  </si>
  <si>
    <t>0.22221353352100928</t>
  </si>
  <si>
    <t>0.27281016432502947</t>
  </si>
  <si>
    <t>0.2733877977760105</t>
  </si>
  <si>
    <t>0.378531412565026</t>
  </si>
  <si>
    <t>0.252276439717791</t>
  </si>
  <si>
    <t>0.30237338579499595</t>
  </si>
  <si>
    <t>0.30276908170267014</t>
  </si>
  <si>
    <t>0.35792657488527324</t>
  </si>
  <si>
    <t>0.2317189726479686</t>
  </si>
  <si>
    <t>0.2811217159277504</t>
  </si>
  <si>
    <t>0.2813160501687532</t>
  </si>
  <si>
    <t>0.8907450076804916</t>
  </si>
  <si>
    <t>0.376049491825011</t>
  </si>
  <si>
    <t>0.25880165432871094</t>
  </si>
  <si>
    <t>0.30654732831884346</t>
  </si>
  <si>
    <t>0.3065985819933243</t>
  </si>
  <si>
    <t>0.39344093547988634</t>
  </si>
  <si>
    <t>0.26255517325270217</t>
  </si>
  <si>
    <t>0.31222862206468766</t>
  </si>
  <si>
    <t>0.3149407492041577</t>
  </si>
  <si>
    <t>0.3791508173126349</t>
  </si>
  <si>
    <t>0.2190247801758593</t>
  </si>
  <si>
    <t>0.276578073089701</t>
  </si>
  <si>
    <t>0.2776556742336671</t>
  </si>
  <si>
    <t>0.402616776718024</t>
  </si>
  <si>
    <t>0.23953011503840407</t>
  </si>
  <si>
    <t>0.2985395422000434</t>
  </si>
  <si>
    <t>0.3003638079750757</t>
  </si>
  <si>
    <t>0.3771529888551165</t>
  </si>
  <si>
    <t>0.22149237132033503</t>
  </si>
  <si>
    <t>0.27774377033282205</t>
  </si>
  <si>
    <t>0.2790851325652593</t>
  </si>
  <si>
    <t>0.38463070671659627</t>
  </si>
  <si>
    <t>0.2552045320265527</t>
  </si>
  <si>
    <t>0.3057895364978863</t>
  </si>
  <si>
    <t>0.3068274254586833</t>
  </si>
  <si>
    <t>0.368283776734481</t>
  </si>
  <si>
    <t>0.23351753379904772</t>
  </si>
  <si>
    <t>0.2853607710341235</t>
  </si>
  <si>
    <t>0.2858110069750128</t>
  </si>
  <si>
    <t>0.2579573934837093</t>
  </si>
  <si>
    <t>0.13244523944015565</t>
  </si>
  <si>
    <t>0.17387331256490135</t>
  </si>
  <si>
    <t>0.17502560620266674</t>
  </si>
  <si>
    <t>0.3051086082059533</t>
  </si>
  <si>
    <t>0.1474769346639051</t>
  </si>
  <si>
    <t>0.19879440810568166</t>
  </si>
  <si>
    <t>0.1988418896125597</t>
  </si>
  <si>
    <t>0.2915604283528812</t>
  </si>
  <si>
    <t>0.14617460616330885</t>
  </si>
  <si>
    <t>0.19459232277949004</t>
  </si>
  <si>
    <t>0.1947238736985844</t>
  </si>
  <si>
    <t>0.2435862195345428</t>
  </si>
  <si>
    <t>0.1435071863428105</t>
  </si>
  <si>
    <t>0.17873428984540096</t>
  </si>
  <si>
    <t>0.18060949872320975</t>
  </si>
  <si>
    <t>0.31474726420010424</t>
  </si>
  <si>
    <t>0.13504989644134816</t>
  </si>
  <si>
    <t>0.188907422852377</t>
  </si>
  <si>
    <t>0.18900335153207015</t>
  </si>
  <si>
    <t>0.2590625721542369</t>
  </si>
  <si>
    <t>0.13550492688131552</t>
  </si>
  <si>
    <t>0.17788982867057035</t>
  </si>
  <si>
    <t>0.17793789393830603</t>
  </si>
  <si>
    <t>0.30622710622710625</t>
  </si>
  <si>
    <t>0.12753404882947342</t>
  </si>
  <si>
    <t>0.1795782915642659</t>
  </si>
  <si>
    <t>0.1800732143171367</t>
  </si>
  <si>
    <t>0.3378436120210796</t>
  </si>
  <si>
    <t>0.15590284315571457</t>
  </si>
  <si>
    <t>0.2127536231884058</t>
  </si>
  <si>
    <t>0.21335152527717005</t>
  </si>
  <si>
    <t>0.2888748419721871</t>
  </si>
  <si>
    <t>0.15102303395468525</t>
  </si>
  <si>
    <t>0.19826256393602337</t>
  </si>
  <si>
    <t>0.19834946907119125</t>
  </si>
  <si>
    <t>0.27066666666666667</t>
  </si>
  <si>
    <t>0.1568129040356493</t>
  </si>
  <si>
    <t>0.19851851851851854</t>
  </si>
  <si>
    <t>0.19857803242347613</t>
  </si>
  <si>
    <t>0.913978494623656</t>
  </si>
  <si>
    <t>0.26143127705627706</t>
  </si>
  <si>
    <t>0.12444297997866063</t>
  </si>
  <si>
    <t>0.168043763177389</t>
  </si>
  <si>
    <t>0.16862118466516074</t>
  </si>
  <si>
    <t>0.22030651340996169</t>
  </si>
  <si>
    <t>0.10719889537438021</t>
  </si>
  <si>
    <t>0.14196525515743758</t>
  </si>
  <si>
    <t>0.14422122046161512</t>
  </si>
  <si>
    <t>0.23209549071618038</t>
  </si>
  <si>
    <t>0.0951955061821377</t>
  </si>
  <si>
    <t>0.13480567015105926</t>
  </si>
  <si>
    <t>0.13501408795661238</t>
  </si>
  <si>
    <t>0.31005366161616166</t>
  </si>
  <si>
    <t>0.13817234670181383</t>
  </si>
  <si>
    <t>0.19114446529080675</t>
  </si>
  <si>
    <t>0.19115732346617195</t>
  </si>
  <si>
    <t>0.29200626959247644</t>
  </si>
  <si>
    <t>0.13108014812025356</t>
  </si>
  <si>
    <t>0.18066523091648717</t>
  </si>
  <si>
    <t>0.18093809428887667</t>
  </si>
  <si>
    <t>0.2811676909569798</t>
  </si>
  <si>
    <t>0.1297464382100044</t>
  </si>
  <si>
    <t>0.1775328330206379</t>
  </si>
  <si>
    <t>0.17755781002397567</t>
  </si>
  <si>
    <t>0.24216954022988507</t>
  </si>
  <si>
    <t>0.12086549927822758</t>
  </si>
  <si>
    <t>0.15793151642208247</t>
  </si>
  <si>
    <t>0.16125133502001693</t>
  </si>
  <si>
    <t>0.26539245667686034</t>
  </si>
  <si>
    <t>0.14793196510387246</t>
  </si>
  <si>
    <t>0.18911933837306974</t>
  </si>
  <si>
    <t>0.18997197151239031</t>
  </si>
  <si>
    <t>0.26413170163170163</t>
  </si>
  <si>
    <t>0.12268562103809703</t>
  </si>
  <si>
    <t>0.16754501537110233</t>
  </si>
  <si>
    <t>0.16754762494541584</t>
  </si>
  <si>
    <t>0.282689701897019</t>
  </si>
  <si>
    <t>0.1200182012175987</t>
  </si>
  <si>
    <t>0.1674745442351076</t>
  </si>
  <si>
    <t>0.16849885121208036</t>
  </si>
  <si>
    <t>0.913594470046083</t>
  </si>
  <si>
    <t>0.24890797903319745</t>
  </si>
  <si>
    <t>0.11513839201656939</t>
  </si>
  <si>
    <t>0.15739724624321438</t>
  </si>
  <si>
    <t>0.15744623072789</t>
  </si>
  <si>
    <t>0.29662162162162165</t>
  </si>
  <si>
    <t>0.14126341555262661</t>
  </si>
  <si>
    <t>0.19108289342274215</t>
  </si>
  <si>
    <t>0.19138257688560878</t>
  </si>
  <si>
    <t>0.21918449197860962</t>
  </si>
  <si>
    <t>0.10495512458419633</t>
  </si>
  <si>
    <t>0.14048934490923443</t>
  </si>
  <si>
    <t>0.1419421415159313</t>
  </si>
  <si>
    <t>0.2294871794871795</t>
  </si>
  <si>
    <t>0.13114583874149835</t>
  </si>
  <si>
    <t>0.1668880315392237</t>
  </si>
  <si>
    <t>0.16690811497012087</t>
  </si>
  <si>
    <t>0.225</t>
  </si>
  <si>
    <t>0.11876330408597685</t>
  </si>
  <si>
    <t>0.1554262009902315</t>
  </si>
  <si>
    <t>0.15546594474587405</t>
  </si>
  <si>
    <t>0.2149616368286445</t>
  </si>
  <si>
    <t>0.13818077981413218</t>
  </si>
  <si>
    <t>0.16817706517950506</t>
  </si>
  <si>
    <t>0.16822429256438595</t>
  </si>
  <si>
    <t>0.17382087970323265</t>
  </si>
  <si>
    <t>0.10905456622189919</t>
  </si>
  <si>
    <t>0.1339338278582362</t>
  </si>
  <si>
    <t>0.1340233725437025</t>
  </si>
  <si>
    <t>0.17456410256410254</t>
  </si>
  <si>
    <t>0.12579824515861066</t>
  </si>
  <si>
    <t>0.1460900977475563</t>
  </si>
  <si>
    <t>0.1462224405738405</t>
  </si>
  <si>
    <t>0.21971153846153846</t>
  </si>
  <si>
    <t>0.14838274232905874</t>
  </si>
  <si>
    <t>0.17599008506563013</t>
  </si>
  <si>
    <t>0.17713614310028328</t>
  </si>
  <si>
    <t>0.18887362637362637</t>
  </si>
  <si>
    <t>0.147396293027361</t>
  </si>
  <si>
    <t>0.16289685592655279</t>
  </si>
  <si>
    <t>0.16557694145047921</t>
  </si>
  <si>
    <t>0.1795056179775281</t>
  </si>
  <si>
    <t>0.13867400446498107</t>
  </si>
  <si>
    <t>0.15584935897435898</t>
  </si>
  <si>
    <t>0.156469874958147</t>
  </si>
  <si>
    <t>0.24443055239827233</t>
  </si>
  <si>
    <t>0.1687866673589118</t>
  </si>
  <si>
    <t>0.19822745788836288</t>
  </si>
  <si>
    <t>0.1996848938882343</t>
  </si>
  <si>
    <t>0.17639241270991907</t>
  </si>
  <si>
    <t>0.11608950729453299</t>
  </si>
  <si>
    <t>0.13664596273291924</t>
  </si>
  <si>
    <t>0.14002443830836944</t>
  </si>
  <si>
    <t>0.25054112554112556</t>
  </si>
  <si>
    <t>0.15858470484398526</t>
  </si>
  <si>
    <t>0.18958289059330385</t>
  </si>
  <si>
    <t>0.19422870664420996</t>
  </si>
  <si>
    <t>0.22763157894736843</t>
  </si>
  <si>
    <t>0.16570649460383302</t>
  </si>
  <si>
    <t>0.1723510862229125</t>
  </si>
  <si>
    <t>0.9253072196620584</t>
  </si>
  <si>
    <t>0.23266856600189934</t>
  </si>
  <si>
    <t>0.15640413270339026</t>
  </si>
  <si>
    <t>0.1857350963693411</t>
  </si>
  <si>
    <t>0.18706182877371777</t>
  </si>
  <si>
    <t>0.23863636363636365</t>
  </si>
  <si>
    <t>0.1612585016354291</t>
  </si>
  <si>
    <t>0.1895176955950641</t>
  </si>
  <si>
    <t>0.1924612980943009</t>
  </si>
  <si>
    <t>0.9272273425499232</t>
  </si>
  <si>
    <t>0.2551058530510585</t>
  </si>
  <si>
    <t>0.16491874772857068</t>
  </si>
  <si>
    <t>0.1999158249158249</t>
  </si>
  <si>
    <t>0.20032987470409033</t>
  </si>
  <si>
    <t>0.24879227053140096</t>
  </si>
  <si>
    <t>0.19182104848245962</t>
  </si>
  <si>
    <t>0.19206557109157435</t>
  </si>
  <si>
    <t>0.924731182795699</t>
  </si>
  <si>
    <t>0.2025862068965517</t>
  </si>
  <si>
    <t>0.12657702092310888</t>
  </si>
  <si>
    <t>0.1555790777096523</t>
  </si>
  <si>
    <t>0.1558057302994188</t>
  </si>
  <si>
    <t>0.19724454649827783</t>
  </si>
  <si>
    <t>0.13311873734489382</t>
  </si>
  <si>
    <t>0.1589163110038968</t>
  </si>
  <si>
    <t>0.15895800933182092</t>
  </si>
  <si>
    <t>0.21190060182488837</t>
  </si>
  <si>
    <t>0.11004101552359691</t>
  </si>
  <si>
    <t>0.14479617604617606</t>
  </si>
  <si>
    <t>0.1448570558035794</t>
  </si>
  <si>
    <t>0.17948260481712758</t>
  </si>
  <si>
    <t>0.09667203156637766</t>
  </si>
  <si>
    <t>0.12555818229577095</t>
  </si>
  <si>
    <t>0.1256611025309834</t>
  </si>
  <si>
    <t>0.16253746253746254</t>
  </si>
  <si>
    <t>0.08210892477026115</t>
  </si>
  <si>
    <t>0.10905199890720334</t>
  </si>
  <si>
    <t>0.1091025821448238</t>
  </si>
  <si>
    <t>0.138160632542655</t>
  </si>
  <si>
    <t>0.05783708011006697</t>
  </si>
  <si>
    <t>0.08060200668896321</t>
  </si>
  <si>
    <t>0.08153980436073306</t>
  </si>
  <si>
    <t>0.2132177033492823</t>
  </si>
  <si>
    <t>0.08963709049374383</t>
  </si>
  <si>
    <t>0.12582849774339136</t>
  </si>
  <si>
    <t>0.12621371666247402</t>
  </si>
  <si>
    <t>0.19155844155844154</t>
  </si>
  <si>
    <t>0.08723196881091617</t>
  </si>
  <si>
    <t>0.11964917927261022</t>
  </si>
  <si>
    <t>0.11987514188422248</t>
  </si>
  <si>
    <t>0.2934210526315789</t>
  </si>
  <si>
    <t>0.1579759584145549</t>
  </si>
  <si>
    <t>0.20487076153418565</t>
  </si>
  <si>
    <t>0.20537784200677303</t>
  </si>
  <si>
    <t>0.2060226595110316</t>
  </si>
  <si>
    <t>0.10778102664067576</t>
  </si>
  <si>
    <t>0.14151472650771388</t>
  </si>
  <si>
    <t>0.14152372794375825</t>
  </si>
  <si>
    <t>0.19545222278998467</t>
  </si>
  <si>
    <t>0.13328460038986353</t>
  </si>
  <si>
    <t>0.15823521066817986</t>
  </si>
  <si>
    <t>0.15849013297559064</t>
  </si>
  <si>
    <t>0.1517857142857143</t>
  </si>
  <si>
    <t>0.09502923976608187</t>
  </si>
  <si>
    <t>0.11654088828405294</t>
  </si>
  <si>
    <t>0.116881743177491</t>
  </si>
  <si>
    <t>0.25540865384615385</t>
  </si>
  <si>
    <t>0.14725471085120206</t>
  </si>
  <si>
    <t>0.18096286972938957</t>
  </si>
  <si>
    <t>0.18680680075913103</t>
  </si>
  <si>
    <t>0.27616077616077617</t>
  </si>
  <si>
    <t>0.19948018193632228</t>
  </si>
  <si>
    <t>0.22499999999999998</t>
  </si>
  <si>
    <t>0.23163943699306774</t>
  </si>
  <si>
    <t>0.9343317972350231</t>
  </si>
  <si>
    <t>0.1692857142857143</t>
  </si>
  <si>
    <t>0.11517218973359324</t>
  </si>
  <si>
    <t>0.1368262780476521</t>
  </si>
  <si>
    <t>0.13708183973385238</t>
  </si>
  <si>
    <t>0.228494623655914</t>
  </si>
  <si>
    <t>0.11476608187134502</t>
  </si>
  <si>
    <t>0.14958791208791206</t>
  </si>
  <si>
    <t>0.15279018112706372</t>
  </si>
  <si>
    <t>0.1625704045058884</t>
  </si>
  <si>
    <t>0.11557829759584146</t>
  </si>
  <si>
    <t>0.13403865143179572</t>
  </si>
  <si>
    <t>0.1351047871176893</t>
  </si>
  <si>
    <t>0.16481153554262584</t>
  </si>
  <si>
    <t>0.09275503573749187</t>
  </si>
  <si>
    <t>0.11602781821122432</t>
  </si>
  <si>
    <t>0.11870406779287841</t>
  </si>
  <si>
    <t>0.15708556149732622</t>
  </si>
  <si>
    <t>0.11988304093567251</t>
  </si>
  <si>
    <t>0.1306337027564649</t>
  </si>
  <si>
    <t>0.135985773361749</t>
  </si>
  <si>
    <t>0.2117498514557338</t>
  </si>
  <si>
    <t>0.15651397011046134</t>
  </si>
  <si>
    <t>0.17840038314176243</t>
  </si>
  <si>
    <t>0.1799894965554206</t>
  </si>
  <si>
    <t>0.17678052325581395</t>
  </si>
  <si>
    <t>0.11086744639376217</t>
  </si>
  <si>
    <t>0.1346774193548387</t>
  </si>
  <si>
    <t>0.1362721607901609</t>
  </si>
  <si>
    <t>0.1975</t>
  </si>
  <si>
    <t>0.1293859649122807</t>
  </si>
  <si>
    <t>0.15608373814480686</t>
  </si>
  <si>
    <t>0.15634643767610357</t>
  </si>
  <si>
    <t>0.15307659208261618</t>
  </si>
  <si>
    <t>0.0884502923976608</t>
  </si>
  <si>
    <t>0.11134817563388993</t>
  </si>
  <si>
    <t>0.11211728547801059</t>
  </si>
  <si>
    <t>0.14161184210526317</t>
  </si>
  <si>
    <t>0.11289605336297943</t>
  </si>
  <si>
    <t>0.11373566745654004</t>
  </si>
  <si>
    <t>0.9368279569892473</t>
  </si>
  <si>
    <t>0.1682449494949495</t>
  </si>
  <si>
    <t>0.10388239116309292</t>
  </si>
  <si>
    <t>0.12844518600914595</t>
  </si>
  <si>
    <t>0.12845227247203925</t>
  </si>
  <si>
    <t>0.17666666666666667</t>
  </si>
  <si>
    <t>0.10428849902534112</t>
  </si>
  <si>
    <t>0.13095238095238096</t>
  </si>
  <si>
    <t>0.13115474455930987</t>
  </si>
  <si>
    <t>0.13839285714285715</t>
  </si>
  <si>
    <t>0.06871345029239766</t>
  </si>
  <si>
    <t>0.0916892502258356</t>
  </si>
  <si>
    <t>0.09183158956258665</t>
  </si>
  <si>
    <t>0.14194139194139194</t>
  </si>
  <si>
    <t>0.07342430149447693</t>
  </si>
  <si>
    <t>0.09668079096045198</t>
  </si>
  <si>
    <t>0.09678372994493578</t>
  </si>
  <si>
    <t>0.13179487179487182</t>
  </si>
  <si>
    <t>0.06294671864847304</t>
  </si>
  <si>
    <t>0.08515868647954503</t>
  </si>
  <si>
    <t>0.08520064661376892</t>
  </si>
  <si>
    <t>0.16898954703832753</t>
  </si>
  <si>
    <t>0.0804093567251462</t>
  </si>
  <si>
    <t>0.10837606837606836</t>
  </si>
  <si>
    <t>0.10896872893645702</t>
  </si>
  <si>
    <t>0.6219278033794162</t>
  </si>
  <si>
    <t>0.5716578017336644</t>
  </si>
  <si>
    <t>0.5832542536727698</t>
  </si>
  <si>
    <t>0.5767945431649943</t>
  </si>
  <si>
    <t>0.577397807816713</t>
  </si>
  <si>
    <t>0.603878648233487</t>
  </si>
  <si>
    <t>0.5567730252063874</t>
  </si>
  <si>
    <t>0.5521299707745879</t>
  </si>
  <si>
    <t>0.5534206219072242</t>
  </si>
  <si>
    <t>0.5544417775936022</t>
  </si>
  <si>
    <t>0.5650340227528035</t>
  </si>
  <si>
    <t>0.5721328398047514</t>
  </si>
  <si>
    <t>0.5672598038231829</t>
  </si>
  <si>
    <t>0.5685612739308998</t>
  </si>
  <si>
    <t>0.5762541479601796</t>
  </si>
  <si>
    <t>0.5729851369534622</t>
  </si>
  <si>
    <t>0.5725418180192343</t>
  </si>
  <si>
    <t>0.5746149931061146</t>
  </si>
  <si>
    <t>0.5699979749645618</t>
  </si>
  <si>
    <t>0.5581653761216561</t>
  </si>
  <si>
    <t>0.5628722974298934</t>
  </si>
  <si>
    <t>0.5640196231837399</t>
  </si>
  <si>
    <t>0.6261520737327189</t>
  </si>
  <si>
    <t>0.5798091915600077</t>
  </si>
  <si>
    <t>0.5879921005111435</t>
  </si>
  <si>
    <t>0.5829861243014307</t>
  </si>
  <si>
    <t>0.5838719767750784</t>
  </si>
  <si>
    <t>0.5730379909268639</t>
  </si>
  <si>
    <t>0.5880125661375661</t>
  </si>
  <si>
    <t>0.5795487691077064</t>
  </si>
  <si>
    <t>0.5804287117197809</t>
  </si>
  <si>
    <t>0.6251920122887864</t>
  </si>
  <si>
    <t>0.5829421758149578</t>
  </si>
  <si>
    <t>0.5704713883849549</t>
  </si>
  <si>
    <t>0.5761947159802111</t>
  </si>
  <si>
    <t>0.5766393645907683</t>
  </si>
  <si>
    <t>0.5552506298830978</t>
  </si>
  <si>
    <t>0.5672219864955536</t>
  </si>
  <si>
    <t>0.5602100086989628</t>
  </si>
  <si>
    <t>0.5611724699374826</t>
  </si>
  <si>
    <t>0.6029185867895546</t>
  </si>
  <si>
    <t>0.5547019527235355</t>
  </si>
  <si>
    <t>0.5678999709448216</t>
  </si>
  <si>
    <t>0.5603175951086956</t>
  </si>
  <si>
    <t>0.5612233797094303</t>
  </si>
  <si>
    <t>0.6096390168970814</t>
  </si>
  <si>
    <t>0.5642441808694414</t>
  </si>
  <si>
    <t>0.5564321794507006</t>
  </si>
  <si>
    <t>0.5597834718277915</t>
  </si>
  <si>
    <t>0.5603109522429277</t>
  </si>
  <si>
    <t>0.5623582066849673</t>
  </si>
  <si>
    <t>0.5631709337183819</t>
  </si>
  <si>
    <t>0.5620665380403609</t>
  </si>
  <si>
    <t>0.5627642767729186</t>
  </si>
  <si>
    <t>0.6013824884792627</t>
  </si>
  <si>
    <t>0.5516617856614418</t>
  </si>
  <si>
    <t>0.571684138810136</t>
  </si>
  <si>
    <t>0.5605491486393899</t>
  </si>
  <si>
    <t>0.5614945244915118</t>
  </si>
  <si>
    <t>0.5762492437991531</t>
  </si>
  <si>
    <t>0.5459498523864196</t>
  </si>
  <si>
    <t>0.5603824201712861</t>
  </si>
  <si>
    <t>0.5606905060952021</t>
  </si>
  <si>
    <t>0.5624328070006847</t>
  </si>
  <si>
    <t>0.5485950920065807</t>
  </si>
  <si>
    <t>0.554272077466768</t>
  </si>
  <si>
    <t>0.555427775989705</t>
  </si>
  <si>
    <t>0.6075268817204301</t>
  </si>
  <si>
    <t>0.5636917958409808</t>
  </si>
  <si>
    <t>0.5474845624152413</t>
  </si>
  <si>
    <t>0.5544410593618702</t>
  </si>
  <si>
    <t>0.5554699825820072</t>
  </si>
  <si>
    <t>0.5569159101767798</t>
  </si>
  <si>
    <t>0.5585962231596493</t>
  </si>
  <si>
    <t>0.5567381589741376</t>
  </si>
  <si>
    <t>0.5577548011276453</t>
  </si>
  <si>
    <t>0.5662458733077793</t>
  </si>
  <si>
    <t>0.5757409572524662</t>
  </si>
  <si>
    <t>0.570186860996611</t>
  </si>
  <si>
    <t>0.5709539416992091</t>
  </si>
  <si>
    <t>0.5529780637787955</t>
  </si>
  <si>
    <t>0.5521969955915477</t>
  </si>
  <si>
    <t>0.5515673664199329</t>
  </si>
  <si>
    <t>0.5525872536802491</t>
  </si>
  <si>
    <t>0.6129032258064515</t>
  </si>
  <si>
    <t>0.5674233722265885</t>
  </si>
  <si>
    <t>0.563494890770976</t>
  </si>
  <si>
    <t>0.5641580041580042</t>
  </si>
  <si>
    <t>0.565452308297207</t>
  </si>
  <si>
    <t>0.5672348706201351</t>
  </si>
  <si>
    <t>0.5606274962460545</t>
  </si>
  <si>
    <t>0.5628955749529709</t>
  </si>
  <si>
    <t>0.5639118293889304</t>
  </si>
  <si>
    <t>0.6150153609831029</t>
  </si>
  <si>
    <t>0.568498382934437</t>
  </si>
  <si>
    <t>0.5524011114028179</t>
  </si>
  <si>
    <t>0.5597400612811779</t>
  </si>
  <si>
    <t>0.5603341604670223</t>
  </si>
  <si>
    <t>0.6171274961597543</t>
  </si>
  <si>
    <t>0.5786027885316726</t>
  </si>
  <si>
    <t>0.5535125142207054</t>
  </si>
  <si>
    <t>0.564496364031118</t>
  </si>
  <si>
    <t>0.5657796223346818</t>
  </si>
  <si>
    <t>0.7749615975422427</t>
  </si>
  <si>
    <t>0.4147479896930117</t>
  </si>
  <si>
    <t>0.35766239916256115</t>
  </si>
  <si>
    <t>0.3839573980322858</t>
  </si>
  <si>
    <t>0.38409571694455463</t>
  </si>
  <si>
    <t>0.767089093701997</t>
  </si>
  <si>
    <t>0.3859689786175184</t>
  </si>
  <si>
    <t>0.3409156994857394</t>
  </si>
  <si>
    <t>0.36182307827410565</t>
  </si>
  <si>
    <t>0.3620461079700888</t>
  </si>
  <si>
    <t>0.7720814132104454</t>
  </si>
  <si>
    <t>0.39600889513108617</t>
  </si>
  <si>
    <t>0.3335507240356576</t>
  </si>
  <si>
    <t>0.36198549288711124</t>
  </si>
  <si>
    <t>0.36210626308072874</t>
  </si>
  <si>
    <t>0.7795698924731183</t>
  </si>
  <si>
    <t>0.41906841860298594</t>
  </si>
  <si>
    <t>0.34943132253856957</t>
  </si>
  <si>
    <t>0.3809906992357971</t>
  </si>
  <si>
    <t>0.38109481085593555</t>
  </si>
  <si>
    <t>0.7628648233486943</t>
  </si>
  <si>
    <t>0.3705972587457168</t>
  </si>
  <si>
    <t>0.3385557169537249</t>
  </si>
  <si>
    <t>0.3538382667516565</t>
  </si>
  <si>
    <t>0.3538526240039862</t>
  </si>
  <si>
    <t>0.7601766513056836</t>
  </si>
  <si>
    <t>0.36718408560018084</t>
  </si>
  <si>
    <t>0.3339677563815495</t>
  </si>
  <si>
    <t>0.34963576407616526</t>
  </si>
  <si>
    <t>0.34978912670416534</t>
  </si>
  <si>
    <t>0.3665128410914928</t>
  </si>
  <si>
    <t>0.3331358544345751</t>
  </si>
  <si>
    <t>0.3490126252978952</t>
  </si>
  <si>
    <t>0.34902821732970385</t>
  </si>
  <si>
    <t>0.7667050691244239</t>
  </si>
  <si>
    <t>0.3843207745093754</t>
  </si>
  <si>
    <t>0.3343012426216751</t>
  </si>
  <si>
    <t>0.35745156482861395</t>
  </si>
  <si>
    <t>0.357570209153163</t>
  </si>
  <si>
    <t>0.765168970814132</t>
  </si>
  <si>
    <t>0.37515058989697575</t>
  </si>
  <si>
    <t>0.33489044393161116</t>
  </si>
  <si>
    <t>0.3538760898435245</t>
  </si>
  <si>
    <t>0.3538791185472071</t>
  </si>
  <si>
    <t>0.7640168970814132</t>
  </si>
  <si>
    <t>0.36564046326263144</t>
  </si>
  <si>
    <t>0.32224173553719004</t>
  </si>
  <si>
    <t>0.3425209198899877</t>
  </si>
  <si>
    <t>0.3425720789691792</t>
  </si>
  <si>
    <t>0.7745775729646698</t>
  </si>
  <si>
    <t>0.3972488548913733</t>
  </si>
  <si>
    <t>0.3363342471635481</t>
  </si>
  <si>
    <t>0.36424058492497624</t>
  </si>
  <si>
    <t>0.3642624650764344</t>
  </si>
  <si>
    <t>0.7709293394777266</t>
  </si>
  <si>
    <t>0.3871736627401129</t>
  </si>
  <si>
    <t>0.343698175787728</t>
  </si>
  <si>
    <t>0.36408382550289065</t>
  </si>
  <si>
    <t>0.3641428622147159</t>
  </si>
  <si>
    <t>0.7680491551459294</t>
  </si>
  <si>
    <t>0.3837690348734473</t>
  </si>
  <si>
    <t>0.34193301072520876</t>
  </si>
  <si>
    <t>0.3616344078085503</t>
  </si>
  <si>
    <t>0.3616451195452673</t>
  </si>
  <si>
    <t>0.7659370199692781</t>
  </si>
  <si>
    <t>0.3803179129700042</t>
  </si>
  <si>
    <t>0.33592321378560486</t>
  </si>
  <si>
    <t>0.35673752769944755</t>
  </si>
  <si>
    <t>0.35674470736922753</t>
  </si>
  <si>
    <t>0.7697772657450077</t>
  </si>
  <si>
    <t>0.39163374141186086</t>
  </si>
  <si>
    <t>0.3598765432098765</t>
  </si>
  <si>
    <t>0.3750242852325688</t>
  </si>
  <si>
    <t>0.3750841470774849</t>
  </si>
  <si>
    <t>0.7713133640552996</t>
  </si>
  <si>
    <t>0.3989338909109683</t>
  </si>
  <si>
    <t>0.35601207266626644</t>
  </si>
  <si>
    <t>0.3761210646527483</t>
  </si>
  <si>
    <t>0.3762528398378599</t>
  </si>
  <si>
    <t>0.7647849462365591</t>
  </si>
  <si>
    <t>0.37505424338230736</t>
  </si>
  <si>
    <t>0.33588825980130327</t>
  </si>
  <si>
    <t>0.3540815015668084</t>
  </si>
  <si>
    <t>0.3543924201370826</t>
  </si>
  <si>
    <t>0.7684331797235022</t>
  </si>
  <si>
    <t>0.38344314425265663</t>
  </si>
  <si>
    <t>0.3257771701645482</t>
  </si>
  <si>
    <t>0.3518264840182649</t>
  </si>
  <si>
    <t>0.3522657766966997</t>
  </si>
  <si>
    <t>0.7753456221198156</t>
  </si>
  <si>
    <t>0.40201096892138943</t>
  </si>
  <si>
    <t>0.3321019510674259</t>
  </si>
  <si>
    <t>0.36260329941126895</t>
  </si>
  <si>
    <t>0.36372776856000255</t>
  </si>
  <si>
    <t>0.39188548927119965</t>
  </si>
  <si>
    <t>0.3466898954703833</t>
  </si>
  <si>
    <t>0.3674818241903503</t>
  </si>
  <si>
    <t>0.36790486690625</t>
  </si>
  <si>
    <t>0.7638248847926268</t>
  </si>
  <si>
    <t>0.37588124783704946</t>
  </si>
  <si>
    <t>0.34286908009535744</t>
  </si>
  <si>
    <t>0.3584442891107194</t>
  </si>
  <si>
    <t>0.35861704033366154</t>
  </si>
  <si>
    <t>0.7672811059907834</t>
  </si>
  <si>
    <t>0.38021317270620403</t>
  </si>
  <si>
    <t>0.3332350266656836</t>
  </si>
  <si>
    <t>0.3551528061506586</t>
  </si>
  <si>
    <t>0.35517742383242884</t>
  </si>
  <si>
    <t>0.7693932411674347</t>
  </si>
  <si>
    <t>0.38802594910685734</t>
  </si>
  <si>
    <t>0.3484848484848485</t>
  </si>
  <si>
    <t>0.3671918158567775</t>
  </si>
  <si>
    <t>0.36719397604175874</t>
  </si>
  <si>
    <t>0.3492704661182922</t>
  </si>
  <si>
    <t>0.21556820166769328</t>
  </si>
  <si>
    <t>0.266470249513373</t>
  </si>
  <si>
    <t>0.2665950848297265</t>
  </si>
  <si>
    <t>0.842741935483871</t>
  </si>
  <si>
    <t>0.3503890800347278</t>
  </si>
  <si>
    <t>0.2663436698445386</t>
  </si>
  <si>
    <t>0.3024919408178952</t>
  </si>
  <si>
    <t>0.3026397202618818</t>
  </si>
  <si>
    <t>0.8375576036866359</t>
  </si>
  <si>
    <t>0.33611656096485226</t>
  </si>
  <si>
    <t>0.2602208268596067</t>
  </si>
  <si>
    <t>0.2932842247358377</t>
  </si>
  <si>
    <t>0.2933390768422784</t>
  </si>
  <si>
    <t>0.8412058371735791</t>
  </si>
  <si>
    <t>0.3355855855855856</t>
  </si>
  <si>
    <t>0.24516653949049855</t>
  </si>
  <si>
    <t>0.28300291993238047</t>
  </si>
  <si>
    <t>0.28333725583916486</t>
  </si>
  <si>
    <t>0.33789831722162544</t>
  </si>
  <si>
    <t>0.24090608465608465</t>
  </si>
  <si>
    <t>0.2810976901885993</t>
  </si>
  <si>
    <t>0.2812755409242379</t>
  </si>
  <si>
    <t>0.8352534562211982</t>
  </si>
  <si>
    <t>0.30953973775755955</t>
  </si>
  <si>
    <t>0.22916762273640928</t>
  </si>
  <si>
    <t>0.2631406929485569</t>
  </si>
  <si>
    <t>0.2633581459859992</t>
  </si>
  <si>
    <t>0.8410138248847926</t>
  </si>
  <si>
    <t>0.33403361344537813</t>
  </si>
  <si>
    <t>0.2355465884079237</t>
  </si>
  <si>
    <t>0.27627479914740116</t>
  </si>
  <si>
    <t>0.2762753263003847</t>
  </si>
  <si>
    <t>0.39128166915052165</t>
  </si>
  <si>
    <t>0.27422680412371137</t>
  </si>
  <si>
    <t>0.32202055584886935</t>
  </si>
  <si>
    <t>0.3224599714423902</t>
  </si>
  <si>
    <t>0.8417818740399385</t>
  </si>
  <si>
    <t>0.33445345281274447</t>
  </si>
  <si>
    <t>0.24034869240348694</t>
  </si>
  <si>
    <t>0.2795917101017622</t>
  </si>
  <si>
    <t>0.27969780809754885</t>
  </si>
  <si>
    <t>0.8463901689708142</t>
  </si>
  <si>
    <t>0.3515872535367601</t>
  </si>
  <si>
    <t>0.23680791296470827</t>
  </si>
  <si>
    <t>0.2829974119676888</t>
  </si>
  <si>
    <t>0.2830024734230244</t>
  </si>
  <si>
    <t>0.8408218125960062</t>
  </si>
  <si>
    <t>0.33765270814208037</t>
  </si>
  <si>
    <t>0.24207263550581523</t>
  </si>
  <si>
    <t>0.28158325357374414</t>
  </si>
  <si>
    <t>0.28198346627837967</t>
  </si>
  <si>
    <t>0.35264648977335544</t>
  </si>
  <si>
    <t>0.256539814518708</t>
  </si>
  <si>
    <t>0.2970088414811548</t>
  </si>
  <si>
    <t>0.29701214370622775</t>
  </si>
  <si>
    <t>0.8473502304147464</t>
  </si>
  <si>
    <t>0.35833637136954677</t>
  </si>
  <si>
    <t>0.2438393713737494</t>
  </si>
  <si>
    <t>0.2899389148401006</t>
  </si>
  <si>
    <t>0.290202707724641</t>
  </si>
  <si>
    <t>0.35997267759562845</t>
  </si>
  <si>
    <t>0.2291973137192197</t>
  </si>
  <si>
    <t>0.28001496751369187</t>
  </si>
  <si>
    <t>0.2800711914505599</t>
  </si>
  <si>
    <t>0.8465821812596006</t>
  </si>
  <si>
    <t>0.3498467288149828</t>
  </si>
  <si>
    <t>0.23085111243090137</t>
  </si>
  <si>
    <t>0.2781533399231775</t>
  </si>
  <si>
    <t>0.2781567307154961</t>
  </si>
  <si>
    <t>0.3427791472283904</t>
  </si>
  <si>
    <t>0.22915619717666408</t>
  </si>
  <si>
    <t>0.2746061702183429</t>
  </si>
  <si>
    <t>0.2746812786400812</t>
  </si>
  <si>
    <t>0.8533026113671275</t>
  </si>
  <si>
    <t>0.38669956069164013</t>
  </si>
  <si>
    <t>0.25462104253277906</t>
  </si>
  <si>
    <t>0.3063978026395123</t>
  </si>
  <si>
    <t>0.3070596665543834</t>
  </si>
  <si>
    <t>0.842357910906298</t>
  </si>
  <si>
    <t>0.3301479898702121</t>
  </si>
  <si>
    <t>0.22515418703458356</t>
  </si>
  <si>
    <t>0.2676384688611005</t>
  </si>
  <si>
    <t>0.26772523268200277</t>
  </si>
  <si>
    <t>0.334763495691929</t>
  </si>
  <si>
    <t>0.24757640824158256</t>
  </si>
  <si>
    <t>0.283533381271088</t>
  </si>
  <si>
    <t>0.28464318970409086</t>
  </si>
  <si>
    <t>0.8473502304147466</t>
  </si>
  <si>
    <t>0.3513078382074015</t>
  </si>
  <si>
    <t>0.22719630864817944</t>
  </si>
  <si>
    <t>0.2758248816768087</t>
  </si>
  <si>
    <t>0.27593871011548304</t>
  </si>
  <si>
    <t>0.8483102918586789</t>
  </si>
  <si>
    <t>0.35962971233683183</t>
  </si>
  <si>
    <t>0.2402850746950523</t>
  </si>
  <si>
    <t>0.2875013064381271</t>
  </si>
  <si>
    <t>0.2880864221365596</t>
  </si>
  <si>
    <t>0.38377098579423163</t>
  </si>
  <si>
    <t>0.23797797980720908</t>
  </si>
  <si>
    <t>0.29305591333467934</t>
  </si>
  <si>
    <t>0.29378108838375444</t>
  </si>
  <si>
    <t>0.36651583710407243</t>
  </si>
  <si>
    <t>0.2450637306409612</t>
  </si>
  <si>
    <t>0.29280588728263146</t>
  </si>
  <si>
    <t>0.2937303439056829</t>
  </si>
  <si>
    <t>0.3145555076834698</t>
  </si>
  <si>
    <t>0.2182387033902652</t>
  </si>
  <si>
    <t>0.25754040893483127</t>
  </si>
  <si>
    <t>0.2576911862565512</t>
  </si>
  <si>
    <t>0.31129526869158874</t>
  </si>
  <si>
    <t>0.21159665589577886</t>
  </si>
  <si>
    <t>0.2516296006500346</t>
  </si>
  <si>
    <t>0.2519413085344461</t>
  </si>
  <si>
    <t>0.3325281803542673</t>
  </si>
  <si>
    <t>0.2291891060163102</t>
  </si>
  <si>
    <t>0.27129948364888123</t>
  </si>
  <si>
    <t>0.27135300347636526</t>
  </si>
  <si>
    <t>0.31955157667559253</t>
  </si>
  <si>
    <t>0.20892957890957584</t>
  </si>
  <si>
    <t>0.25266210068489725</t>
  </si>
  <si>
    <t>0.2526628457765819</t>
  </si>
  <si>
    <t>0.3422158337019018</t>
  </si>
  <si>
    <t>0.21141714109863055</t>
  </si>
  <si>
    <t>0.2612201143451144</t>
  </si>
  <si>
    <t>0.26136554899392495</t>
  </si>
  <si>
    <t>0.29020109304932734</t>
  </si>
  <si>
    <t>0.20164640713955995</t>
  </si>
  <si>
    <t>0.2374605277163436</t>
  </si>
  <si>
    <t>0.23795183563562666</t>
  </si>
  <si>
    <t>0.8765360983102919</t>
  </si>
  <si>
    <t>0.2767959770114943</t>
  </si>
  <si>
    <t>0.19133712878904446</t>
  </si>
  <si>
    <t>0.22615756531313205</t>
  </si>
  <si>
    <t>0.22626619158314062</t>
  </si>
  <si>
    <t>0.3485364193328795</t>
  </si>
  <si>
    <t>0.19879981535620866</t>
  </si>
  <si>
    <t>0.2531708667959014</t>
  </si>
  <si>
    <t>0.2531861456154089</t>
  </si>
  <si>
    <t>0.31810897435897434</t>
  </si>
  <si>
    <t>0.17907883264091912</t>
  </si>
  <si>
    <t>0.2276468387579499</t>
  </si>
  <si>
    <t>0.22915519237911403</t>
  </si>
  <si>
    <t>0.31781015037593985</t>
  </si>
  <si>
    <t>0.19169615838334103</t>
  </si>
  <si>
    <t>0.23879298320192888</t>
  </si>
  <si>
    <t>0.2391451641517672</t>
  </si>
  <si>
    <t>0.8759600614439325</t>
  </si>
  <si>
    <t>0.2839477564777754</t>
  </si>
  <si>
    <t>0.18097656049648664</t>
  </si>
  <si>
    <t>0.2181275652808904</t>
  </si>
  <si>
    <t>0.22105915501462825</t>
  </si>
  <si>
    <t>0.3176454692848135</t>
  </si>
  <si>
    <t>0.1951838744422219</t>
  </si>
  <si>
    <t>0.24178061120965577</t>
  </si>
  <si>
    <t>0.24179300249647243</t>
  </si>
  <si>
    <t>0.33371147664965023</t>
  </si>
  <si>
    <t>0.17741190952454222</t>
  </si>
  <si>
    <t>0.2303350970017637</t>
  </si>
  <si>
    <t>0.23166378962160067</t>
  </si>
  <si>
    <t>0.2745769921542679</t>
  </si>
  <si>
    <t>0.17053905729086527</t>
  </si>
  <si>
    <t>0.20830748927746617</t>
  </si>
  <si>
    <t>0.2103995192000918</t>
  </si>
  <si>
    <t>0.35117204776647504</t>
  </si>
  <si>
    <t>0.18659280915012566</t>
  </si>
  <si>
    <t>0.24280660377358493</t>
  </si>
  <si>
    <t>0.2436982560127049</t>
  </si>
  <si>
    <t>0.2995677599796593</t>
  </si>
  <si>
    <t>0.17320613427706827</t>
  </si>
  <si>
    <t>0.2194914789851498</t>
  </si>
  <si>
    <t>0.2195001639914642</t>
  </si>
  <si>
    <t>0.3456880456173992</t>
  </si>
  <si>
    <t>0.20282607580653433</t>
  </si>
  <si>
    <t>0.2522102425876011</t>
  </si>
  <si>
    <t>0.2556526696661559</t>
  </si>
  <si>
    <t>0.3356648044692737</t>
  </si>
  <si>
    <t>0.2078012001846438</t>
  </si>
  <si>
    <t>0.25668972718966193</t>
  </si>
  <si>
    <t>0.25669148992263857</t>
  </si>
  <si>
    <t>0.3489208633093525</t>
  </si>
  <si>
    <t>0.20590347232907627</t>
  </si>
  <si>
    <t>0.2569767441860465</t>
  </si>
  <si>
    <t>0.2589793298838802</t>
  </si>
  <si>
    <t>0.34632761068800827</t>
  </si>
  <si>
    <t>0.18469508129455814</t>
  </si>
  <si>
    <t>0.23951590205460171</t>
  </si>
  <si>
    <t>0.24091251532682809</t>
  </si>
  <si>
    <t>0.34959349593495936</t>
  </si>
  <si>
    <t>0.20128737754526338</t>
  </si>
  <si>
    <t>0.25521998508575694</t>
  </si>
  <si>
    <t>0.25547722344785667</t>
  </si>
  <si>
    <t>0.31613314222009875</t>
  </si>
  <si>
    <t>0.18007898651074522</t>
  </si>
  <si>
    <t>0.22942060444147605</t>
  </si>
  <si>
    <t>0.22945402805473195</t>
  </si>
  <si>
    <t>0.3340453356582389</t>
  </si>
  <si>
    <t>0.2085705493152793</t>
  </si>
  <si>
    <t>0.2567873303167421</t>
  </si>
  <si>
    <t>0.2568005142637725</t>
  </si>
  <si>
    <t>0.25348920434212097</t>
  </si>
  <si>
    <t>0.13018835019183816</t>
  </si>
  <si>
    <t>0.17091097308488612</t>
  </si>
  <si>
    <t>0.17202643685960803</t>
  </si>
  <si>
    <t>0.2772223429689198</t>
  </si>
  <si>
    <t>0.15146494593651902</t>
  </si>
  <si>
    <t>0.1948366529864327</t>
  </si>
  <si>
    <t>0.19589788769988342</t>
  </si>
  <si>
    <t>0.3450026371308017</t>
  </si>
  <si>
    <t>0.16636146959655854</t>
  </si>
  <si>
    <t>0.2229946524064171</t>
  </si>
  <si>
    <t>0.2244785856992864</t>
  </si>
  <si>
    <t>0.25816761363636365</t>
  </si>
  <si>
    <t>0.12901116149284966</t>
  </si>
  <si>
    <t>0.17192613370733986</t>
  </si>
  <si>
    <t>0.17204715668594767</t>
  </si>
  <si>
    <t>0.2585403726708075</t>
  </si>
  <si>
    <t>0.11915765608650156</t>
  </si>
  <si>
    <t>0.16205118664788581</t>
  </si>
  <si>
    <t>0.16313066241062746</t>
  </si>
  <si>
    <t>0.9041858678955453</t>
  </si>
  <si>
    <t>0.26079054975011356</t>
  </si>
  <si>
    <t>0.1461893965817928</t>
  </si>
  <si>
    <t>0.18677590201919891</t>
  </si>
  <si>
    <t>0.1873547502564709</t>
  </si>
  <si>
    <t>0.25174050632911393</t>
  </si>
  <si>
    <t>0.13334205324962214</t>
  </si>
  <si>
    <t>0.17417582417582417</t>
  </si>
  <si>
    <t>0.1743397365839942</t>
  </si>
  <si>
    <t>0.2883663366336634</t>
  </si>
  <si>
    <t>0.12790663876293454</t>
  </si>
  <si>
    <t>0.17699188683170375</t>
  </si>
  <si>
    <t>0.17721048942008355</t>
  </si>
  <si>
    <t>0.2624050632911392</t>
  </si>
  <si>
    <t>0.15604290198814091</t>
  </si>
  <si>
    <t>0.19527363184079605</t>
  </si>
  <si>
    <t>0.19570628116211636</t>
  </si>
  <si>
    <t>0.29966154647227283</t>
  </si>
  <si>
    <t>0.1711719567492152</t>
  </si>
  <si>
    <t>0.21647549530761206</t>
  </si>
  <si>
    <t>0.2178844662548384</t>
  </si>
  <si>
    <t>0.28386720053386716</t>
  </si>
  <si>
    <t>0.16762585745843506</t>
  </si>
  <si>
    <t>0.21074646074646075</t>
  </si>
  <si>
    <t>0.2107827885788946</t>
  </si>
  <si>
    <t>0.2544642857142857</t>
  </si>
  <si>
    <t>0.1452447389838391</t>
  </si>
  <si>
    <t>0.18410679930552296</t>
  </si>
  <si>
    <t>0.18493252078655845</t>
  </si>
  <si>
    <t>0.3395676046671242</t>
  </si>
  <si>
    <t>0.1728287408440879</t>
  </si>
  <si>
    <t>0.2281236005373936</t>
  </si>
  <si>
    <t>0.22906893095621395</t>
  </si>
  <si>
    <t>0.22778460278460277</t>
  </si>
  <si>
    <t>0.1276741076618998</t>
  </si>
  <si>
    <t>0.1631050971113083</t>
  </si>
  <si>
    <t>0.16363192148597747</t>
  </si>
  <si>
    <t>0.9107142857142858</t>
  </si>
  <si>
    <t>0.27064406779661015</t>
  </si>
  <si>
    <t>0.12751424252993837</t>
  </si>
  <si>
    <t>0.17298102981029811</t>
  </si>
  <si>
    <t>0.1733530226808625</t>
  </si>
  <si>
    <t>0.3184390629112924</t>
  </si>
  <si>
    <t>0.14823857690966166</t>
  </si>
  <si>
    <t>0.20152763819095476</t>
  </si>
  <si>
    <t>0.20230218673655287</t>
  </si>
  <si>
    <t>0.2686201110107138</t>
  </si>
  <si>
    <t>0.1739878839635985</t>
  </si>
  <si>
    <t>0.17430717812326912</t>
  </si>
  <si>
    <t>0.24147727272727273</t>
  </si>
  <si>
    <t>0.12247122427624696</t>
  </si>
  <si>
    <t>0.1622599896211728</t>
  </si>
  <si>
    <t>0.16251759504044477</t>
  </si>
  <si>
    <t>0.27066929133858264</t>
  </si>
  <si>
    <t>0.12191896291128938</t>
  </si>
  <si>
    <t>0.1670879711743921</t>
  </si>
  <si>
    <t>0.16811363526393325</t>
  </si>
  <si>
    <t>0.2443008566865108</t>
  </si>
  <si>
    <t>0.10607778165329612</t>
  </si>
  <si>
    <t>0.1475128644939966</t>
  </si>
  <si>
    <t>0.14792507360663865</t>
  </si>
  <si>
    <t>0.24497347970889355</t>
  </si>
  <si>
    <t>0.11931752121846297</t>
  </si>
  <si>
    <t>0.16045837723919917</t>
  </si>
  <si>
    <t>0.16047406215755142</t>
  </si>
  <si>
    <t>0.25460092987214256</t>
  </si>
  <si>
    <t>0.13854493663527498</t>
  </si>
  <si>
    <t>0.1786231884057971</t>
  </si>
  <si>
    <t>0.17944316703506566</t>
  </si>
  <si>
    <t>0.252897936104043</t>
  </si>
  <si>
    <t>0.12152656667829323</t>
  </si>
  <si>
    <t>0.16328205128205128</t>
  </si>
  <si>
    <t>0.16416563374655627</t>
  </si>
  <si>
    <t>0.9337557603686636</t>
  </si>
  <si>
    <t>0.29468412942989214</t>
  </si>
  <si>
    <t>0.11011593770214459</t>
  </si>
  <si>
    <t>0.15897080019217424</t>
  </si>
  <si>
    <t>0.1603231909916084</t>
  </si>
  <si>
    <t>0.2060905196498417</t>
  </si>
  <si>
    <t>0.10740409016271085</t>
  </si>
  <si>
    <t>0.14057521742874363</t>
  </si>
  <si>
    <t>0.14121432433805906</t>
  </si>
  <si>
    <t>0.2372796807449285</t>
  </si>
  <si>
    <t>0.1325322187391153</t>
  </si>
  <si>
    <t>0.1693788819875776</t>
  </si>
  <si>
    <t>0.1700713394820934</t>
  </si>
  <si>
    <t>0.2002840909090909</t>
  </si>
  <si>
    <t>0.14087238842156302</t>
  </si>
  <si>
    <t>0.1421035337912196</t>
  </si>
  <si>
    <t>0.24505928853754938</t>
  </si>
  <si>
    <t>0.12501865950141813</t>
  </si>
  <si>
    <t>0.16519920757208895</t>
  </si>
  <si>
    <t>0.16557043678868286</t>
  </si>
  <si>
    <t>0.23854519522196468</t>
  </si>
  <si>
    <t>0.12748171368861025</t>
  </si>
  <si>
    <t>0.16270337922403003</t>
  </si>
  <si>
    <t>0.1661634679788514</t>
  </si>
  <si>
    <t>0.9193548387096774</t>
  </si>
  <si>
    <t>0.18493787016606666</t>
  </si>
  <si>
    <t>0.1224312086381052</t>
  </si>
  <si>
    <t>0.14595937770095074</t>
  </si>
  <si>
    <t>0.14732885334776363</t>
  </si>
  <si>
    <t>0.9143625192012289</t>
  </si>
  <si>
    <t>0.15359477124183007</t>
  </si>
  <si>
    <t>0.10727969348659003</t>
  </si>
  <si>
    <t>0.12627438803498423</t>
  </si>
  <si>
    <t>0.1263258939284857</t>
  </si>
  <si>
    <t>0.21016827783745076</t>
  </si>
  <si>
    <t>0.10961835099766135</t>
  </si>
  <si>
    <t>0.14383678337166708</t>
  </si>
  <si>
    <t>0.1440854493040024</t>
  </si>
  <si>
    <t>0.23603793466807166</t>
  </si>
  <si>
    <t>0.12957157784743992</t>
  </si>
  <si>
    <t>0.16500553709856036</t>
  </si>
  <si>
    <t>0.16730312850104204</t>
  </si>
  <si>
    <t>0.22025171624713957</t>
  </si>
  <si>
    <t>0.10949395432154053</t>
  </si>
  <si>
    <t>0.1458279009126467</t>
  </si>
  <si>
    <t>0.14627170883799204</t>
  </si>
  <si>
    <t>0.20973557692307693</t>
  </si>
  <si>
    <t>0.11688311688311688</t>
  </si>
  <si>
    <t>0.14967726464299275</t>
  </si>
  <si>
    <t>0.1501111137661593</t>
  </si>
  <si>
    <t>0.17134502923976608</t>
  </si>
  <si>
    <t>0.08954072747176195</t>
  </si>
  <si>
    <t>0.11703537989891455</t>
  </si>
  <si>
    <t>0.11761744880356688</t>
  </si>
  <si>
    <t>0.199655537890832</t>
  </si>
  <si>
    <t>0.1194705677464298</t>
  </si>
  <si>
    <t>0.14905221404325106</t>
  </si>
  <si>
    <t>0.14948924606405756</t>
  </si>
  <si>
    <t>0.2107142857142857</t>
  </si>
  <si>
    <t>0.11713191023535852</t>
  </si>
  <si>
    <t>0.15035122110593807</t>
  </si>
  <si>
    <t>0.15056674199376316</t>
  </si>
  <si>
    <t>0.19363110008271298</t>
  </si>
  <si>
    <t>0.09939294422053044</t>
  </si>
  <si>
    <t>0.1305207646671061</t>
  </si>
  <si>
    <t>0.13135826567163392</t>
  </si>
  <si>
    <t>0.9203149001536097</t>
  </si>
  <si>
    <t>0.2065871480765098</t>
  </si>
  <si>
    <t>0.14250883216400456</t>
  </si>
  <si>
    <t>0.16424184195175512</t>
  </si>
  <si>
    <t>0.16866704218245235</t>
  </si>
  <si>
    <t>0.1732456140350877</t>
  </si>
  <si>
    <t>0.07451360899636762</t>
  </si>
  <si>
    <t>0.10313112869412322</t>
  </si>
  <si>
    <t>0.10420726854561704</t>
  </si>
  <si>
    <t>0.22487745098039216</t>
  </si>
  <si>
    <t>0.09692989003333831</t>
  </si>
  <si>
    <t>0.13500588928150764</t>
  </si>
  <si>
    <t>0.1354682992988455</t>
  </si>
  <si>
    <t>0.20117845117845118</t>
  </si>
  <si>
    <t>0.10185599840772255</t>
  </si>
  <si>
    <t>0.1351556074968619</t>
  </si>
  <si>
    <t>0.13524028064058988</t>
  </si>
  <si>
    <t>0.20245779543197617</t>
  </si>
  <si>
    <t>0.09250136836343734</t>
  </si>
  <si>
    <t>0.12613186191284664</t>
  </si>
  <si>
    <t>0.12698451454990103</t>
  </si>
  <si>
    <t>0.17706237424547283</t>
  </si>
  <si>
    <t>0.07229934816141713</t>
  </si>
  <si>
    <t>0.10204182284474254</t>
  </si>
  <si>
    <t>0.10267409222472444</t>
  </si>
  <si>
    <t>0.26343519494204426</t>
  </si>
  <si>
    <t>0.1202169478031547</t>
  </si>
  <si>
    <t>0.16393127939341587</t>
  </si>
  <si>
    <t>0.16509421713770905</t>
  </si>
  <si>
    <t>0.31235955056179776</t>
  </si>
  <si>
    <t>0.16724496877168632</t>
  </si>
  <si>
    <t>0.21590909090909094</t>
  </si>
  <si>
    <t>0.21784850297843558</t>
  </si>
  <si>
    <t>0.2663716814159292</t>
  </si>
  <si>
    <t>0.12218697333201149</t>
  </si>
  <si>
    <t>0.15951462552234008</t>
  </si>
  <si>
    <t>0.1675276004580809</t>
  </si>
  <si>
    <t>0.14137308039747065</t>
  </si>
  <si>
    <t>0.08322593437097253</t>
  </si>
  <si>
    <t>0.10465302206587784</t>
  </si>
  <si>
    <t>0.1047725585360427</t>
  </si>
  <si>
    <t>0.941820276497696</t>
  </si>
  <si>
    <t>0.11585677749360614</t>
  </si>
  <si>
    <t>0.07405571527708932</t>
  </si>
  <si>
    <t>0.09033423667570009</t>
  </si>
  <si>
    <t>0.09035589393634146</t>
  </si>
  <si>
    <t>0.16895151053566895</t>
  </si>
  <si>
    <t>0.1065232477446218</t>
  </si>
  <si>
    <t>0.1293103448275862</t>
  </si>
  <si>
    <t>0.13066361307272473</t>
  </si>
  <si>
    <t>0.1826673585884795</t>
  </si>
  <si>
    <t>0.11301675423812829</t>
  </si>
  <si>
    <t>0.13963349992427684</t>
  </si>
  <si>
    <t>0.13963869600953752</t>
  </si>
  <si>
    <t>0.10034013605442177</t>
  </si>
  <si>
    <t>0.06414196490532369</t>
  </si>
  <si>
    <t>0.07825765965300849</t>
  </si>
  <si>
    <t>0.0782579192245756</t>
  </si>
  <si>
    <t>0.14662447257383965</t>
  </si>
  <si>
    <t>0.09011599087934966</t>
  </si>
  <si>
    <t>0.11161904761904762</t>
  </si>
  <si>
    <t>0.11162611951012114</t>
  </si>
  <si>
    <t>0.15</t>
  </si>
  <si>
    <t>0.08476256567859622</t>
  </si>
  <si>
    <t>0.10815408919674321</t>
  </si>
  <si>
    <t>0.10831696965857986</t>
  </si>
  <si>
    <t>0.07435046987285793</t>
  </si>
  <si>
    <t>0.03207098245266184</t>
  </si>
  <si>
    <t>0.04448329448329448</t>
  </si>
  <si>
    <t>0.04481225471995913</t>
  </si>
  <si>
    <t>0.9387480798771122</t>
  </si>
  <si>
    <t>0.08352272727272728</t>
  </si>
  <si>
    <t>0.05383166451868742</t>
  </si>
  <si>
    <t>0.06538130116329169</t>
  </si>
  <si>
    <t>0.06546812774736935</t>
  </si>
  <si>
    <t>0.055170707570509646</t>
  </si>
  <si>
    <t>0.035887776345791614</t>
  </si>
  <si>
    <t>0.04333333333333332</t>
  </si>
  <si>
    <t>0.04348752425857316</t>
  </si>
  <si>
    <t>0.10394519253484526</t>
  </si>
  <si>
    <t>0.06642212749082978</t>
  </si>
  <si>
    <t>0.08104556074766354</t>
  </si>
  <si>
    <t>0.08105146960776093</t>
  </si>
  <si>
    <t>0.13679122027697935</t>
  </si>
  <si>
    <t>0.08590264697134925</t>
  </si>
  <si>
    <t>0.10530303030303029</t>
  </si>
  <si>
    <t>0.10553256853840569</t>
  </si>
  <si>
    <t>0.11300466626090486</t>
  </si>
  <si>
    <t>0.07940914047784277</t>
  </si>
  <si>
    <t>0.09326923076923077</t>
  </si>
  <si>
    <t>0.0932740074099564</t>
  </si>
  <si>
    <t>0.07738095238095238</t>
  </si>
  <si>
    <t>0.04961832061068702</t>
  </si>
  <si>
    <t>0.06046511627906977</t>
  </si>
  <si>
    <t>0.9374039938556068</t>
  </si>
  <si>
    <t>0.10367892976588629</t>
  </si>
  <si>
    <t>0.07673242787746604</t>
  </si>
  <si>
    <t>0.0868376787216148</t>
  </si>
  <si>
    <t>0.08819329453083219</t>
  </si>
  <si>
    <t>0.05747126436781609</t>
  </si>
  <si>
    <t>0.03816793893129771</t>
  </si>
  <si>
    <t>0.045871559633027525</t>
  </si>
  <si>
    <t>0.09680451127819548</t>
  </si>
  <si>
    <t>0.06374541489045306</t>
  </si>
  <si>
    <t>0.07589549093973871</t>
  </si>
  <si>
    <t>0.07687133693495433</t>
  </si>
  <si>
    <t>0.09373151981076286</t>
  </si>
  <si>
    <t>0.05229503321106375</t>
  </si>
  <si>
    <t>0.06496212121212122</t>
  </si>
  <si>
    <t>0.06713426893935745</t>
  </si>
  <si>
    <t>0.14102564102564102</t>
  </si>
  <si>
    <t>0.058788539704570236</t>
  </si>
  <si>
    <t>0.07353573989959358</t>
  </si>
  <si>
    <t>0.08298401511344626</t>
  </si>
  <si>
    <t>0.14695652173913043</t>
  </si>
  <si>
    <t>0.048874789332804605</t>
  </si>
  <si>
    <t>0.07314917127071824</t>
  </si>
  <si>
    <t>0.07335363279514961</t>
  </si>
  <si>
    <t>0.08351101634683725</t>
  </si>
  <si>
    <t>0.03702785763854466</t>
  </si>
  <si>
    <t>0.05060812203669346</t>
  </si>
  <si>
    <t>0.051306834422824785</t>
  </si>
  <si>
    <t>0.5887028836192667</t>
  </si>
  <si>
    <t>0.567250370075842</t>
  </si>
  <si>
    <t>0.5771589532222487</t>
  </si>
  <si>
    <t>0.5777775658838608</t>
  </si>
  <si>
    <t>0.5949128919860627</t>
  </si>
  <si>
    <t>0.5416942293474454</t>
  </si>
  <si>
    <t>0.5665794055821579</t>
  </si>
  <si>
    <t>0.5670576481610677</t>
  </si>
  <si>
    <t>0.5977436148853714</t>
  </si>
  <si>
    <t>0.5663932448733413</t>
  </si>
  <si>
    <t>0.580484198338576</t>
  </si>
  <si>
    <t>0.5816462949337732</t>
  </si>
  <si>
    <t>0.595243333982402</t>
  </si>
  <si>
    <t>0.5737637044484818</t>
  </si>
  <si>
    <t>0.5834774717701547</t>
  </si>
  <si>
    <t>0.5843061831559713</t>
  </si>
  <si>
    <t>0.6238479262672811</t>
  </si>
  <si>
    <t>0.5907091064192791</t>
  </si>
  <si>
    <t>0.5699290412138687</t>
  </si>
  <si>
    <t>0.5800200956472868</t>
  </si>
  <si>
    <t>0.5801330506745543</t>
  </si>
  <si>
    <t>0.5822151928068224</t>
  </si>
  <si>
    <t>0.5526682666442109</t>
  </si>
  <si>
    <t>0.566433243408217</t>
  </si>
  <si>
    <t>0.5670570995512074</t>
  </si>
  <si>
    <t>0.6071428571428572</t>
  </si>
  <si>
    <t>0.5802579192095321</t>
  </si>
  <si>
    <t>0.554406609379676</t>
  </si>
  <si>
    <t>0.5669569752027449</t>
  </si>
  <si>
    <t>0.5670377762749821</t>
  </si>
  <si>
    <t>0.6104070660522274</t>
  </si>
  <si>
    <t>0.5812253931565327</t>
  </si>
  <si>
    <t>0.5675568760327819</t>
  </si>
  <si>
    <t>0.5740574769888013</t>
  </si>
  <si>
    <t>0.5743098187677278</t>
  </si>
  <si>
    <t>0.5834451913872966</t>
  </si>
  <si>
    <t>0.5705407454268333</t>
  </si>
  <si>
    <t>0.5765874416830353</t>
  </si>
  <si>
    <t>0.5769208164335294</t>
  </si>
  <si>
    <t>0.5754163970882278</t>
  </si>
  <si>
    <t>0.5764174722248346</t>
  </si>
  <si>
    <t>0.5751496785462504</t>
  </si>
  <si>
    <t>0.5759164996322383</t>
  </si>
  <si>
    <t>0.5713885596453911</t>
  </si>
  <si>
    <t>0.5612473466949686</t>
  </si>
  <si>
    <t>0.5655685532254245</t>
  </si>
  <si>
    <t>0.5662725527906183</t>
  </si>
  <si>
    <t>0.6130952380952381</t>
  </si>
  <si>
    <t>0.5889315293164668</t>
  </si>
  <si>
    <t>0.565482865669971</t>
  </si>
  <si>
    <t>0.5767660910518053</t>
  </si>
  <si>
    <t>0.5769690508496935</t>
  </si>
  <si>
    <t>0.5792282633643534</t>
  </si>
  <si>
    <t>0.5803096903096903</t>
  </si>
  <si>
    <t>0.5789498966241977</t>
  </si>
  <si>
    <t>0.579768472548122</t>
  </si>
  <si>
    <t>0.5745229382768319</t>
  </si>
  <si>
    <t>0.5610535340914462</t>
  </si>
  <si>
    <t>0.5673078856467755</t>
  </si>
  <si>
    <t>0.5677083539157388</t>
  </si>
  <si>
    <t>0.5816462963506855</t>
  </si>
  <si>
    <t>0.5642990972577073</t>
  </si>
  <si>
    <t>0.5726622584824934</t>
  </si>
  <si>
    <t>0.5728413967797582</t>
  </si>
  <si>
    <t>0.5811338167435729</t>
  </si>
  <si>
    <t>0.5573620861987443</t>
  </si>
  <si>
    <t>0.5686844932586264</t>
  </si>
  <si>
    <t>0.5689997752714746</t>
  </si>
  <si>
    <t>0.5833788667452717</t>
  </si>
  <si>
    <t>0.571018263225484</t>
  </si>
  <si>
    <t>0.5768990869116358</t>
  </si>
  <si>
    <t>0.5771323899597273</t>
  </si>
  <si>
    <t>0.5721662989520132</t>
  </si>
  <si>
    <t>0.5542893683458734</t>
  </si>
  <si>
    <t>0.5620424274406333</t>
  </si>
  <si>
    <t>0.5630859795763976</t>
  </si>
  <si>
    <t>0.5635372987310288</t>
  </si>
  <si>
    <t>0.5462605850040906</t>
  </si>
  <si>
    <t>0.5538564139307349</t>
  </si>
  <si>
    <t>0.5547644647516916</t>
  </si>
  <si>
    <t>0.5856124669731623</t>
  </si>
  <si>
    <t>0.5646365964858018</t>
  </si>
  <si>
    <t>0.5740848278869234</t>
  </si>
  <si>
    <t>0.5749332743937102</t>
  </si>
  <si>
    <t>0.6213517665130568</t>
  </si>
  <si>
    <t>0.6046071825106736</t>
  </si>
  <si>
    <t>0.564486425237303</t>
  </si>
  <si>
    <t>0.5825768627400862</t>
  </si>
  <si>
    <t>0.5838583751829405</t>
  </si>
  <si>
    <t>0.5883782610337147</t>
  </si>
  <si>
    <t>0.5555080337303284</t>
  </si>
  <si>
    <t>0.5700256870605626</t>
  </si>
  <si>
    <t>0.571470874985752</t>
  </si>
  <si>
    <t>0.5828510294994563</t>
  </si>
  <si>
    <t>0.5709172852598091</t>
  </si>
  <si>
    <t>0.5752228438536169</t>
  </si>
  <si>
    <t>0.5768224403738199</t>
  </si>
  <si>
    <t>0.36460722069553686</t>
  </si>
  <si>
    <t>0.32663438256658595</t>
  </si>
  <si>
    <t>0.34413064728632753</t>
  </si>
  <si>
    <t>0.3445777969647026</t>
  </si>
  <si>
    <t>0.7549923195084486</t>
  </si>
  <si>
    <t>0.37777162144302223</t>
  </si>
  <si>
    <t>0.32843691148775894</t>
  </si>
  <si>
    <t>0.35092187179123935</t>
  </si>
  <si>
    <t>0.35138104061008324</t>
  </si>
  <si>
    <t>0.3890381928823432</t>
  </si>
  <si>
    <t>0.3142439114306122</t>
  </si>
  <si>
    <t>0.34735444504082036</t>
  </si>
  <si>
    <t>0.34766385402817773</t>
  </si>
  <si>
    <t>0.76036866359447</t>
  </si>
  <si>
    <t>0.3842061104630937</t>
  </si>
  <si>
    <t>0.33264523060394446</t>
  </si>
  <si>
    <t>0.3565570473866022</t>
  </si>
  <si>
    <t>0.3565713639433324</t>
  </si>
  <si>
    <t>0.7584485407066053</t>
  </si>
  <si>
    <t>0.3848951080364763</t>
  </si>
  <si>
    <t>0.3552995798061588</t>
  </si>
  <si>
    <t>0.3694485872897506</t>
  </si>
  <si>
    <t>0.36950567844085835</t>
  </si>
  <si>
    <t>0.7592165898617511</t>
  </si>
  <si>
    <t>0.38468150517655847</t>
  </si>
  <si>
    <t>0.34398870679813975</t>
  </si>
  <si>
    <t>0.363092132011384</t>
  </si>
  <si>
    <t>0.3631988554499633</t>
  </si>
  <si>
    <t>0.7653609831029186</t>
  </si>
  <si>
    <t>0.39722744134508836</t>
  </si>
  <si>
    <t>0.35428325358851676</t>
  </si>
  <si>
    <t>0.3745238441718527</t>
  </si>
  <si>
    <t>0.37452835011699465</t>
  </si>
  <si>
    <t>0.7705453149001535</t>
  </si>
  <si>
    <t>0.41250561545372866</t>
  </si>
  <si>
    <t>0.34055060889786426</t>
  </si>
  <si>
    <t>0.3730141058454899</t>
  </si>
  <si>
    <t>0.37309043859909075</t>
  </si>
  <si>
    <t>0.7707373271889402</t>
  </si>
  <si>
    <t>0.42188572676777136</t>
  </si>
  <si>
    <t>0.36205189941145</t>
  </si>
  <si>
    <t>0.38878995199073196</t>
  </si>
  <si>
    <t>0.3896854127420889</t>
  </si>
  <si>
    <t>0.7688172043010753</t>
  </si>
  <si>
    <t>0.4040327853807945</t>
  </si>
  <si>
    <t>0.32980157487531603</t>
  </si>
  <si>
    <t>0.3630096155738265</t>
  </si>
  <si>
    <t>0.3631627411759288</t>
  </si>
  <si>
    <t>0.4116319975527684</t>
  </si>
  <si>
    <t>0.30520067770222314</t>
  </si>
  <si>
    <t>0.35049607171635777</t>
  </si>
  <si>
    <t>0.35051517307671715</t>
  </si>
  <si>
    <t>0.7690092165898618</t>
  </si>
  <si>
    <t>0.40611059238510216</t>
  </si>
  <si>
    <t>0.3113970868603676</t>
  </si>
  <si>
    <t>0.3525024672900849</t>
  </si>
  <si>
    <t>0.3525025837907294</t>
  </si>
  <si>
    <t>0.7569124423963134</t>
  </si>
  <si>
    <t>0.36086873811033604</t>
  </si>
  <si>
    <t>0.27970021641722803</t>
  </si>
  <si>
    <t>0.3151340162309084</t>
  </si>
  <si>
    <t>0.3151419169919502</t>
  </si>
  <si>
    <t>0.7576804915514593</t>
  </si>
  <si>
    <t>0.3627036756347101</t>
  </si>
  <si>
    <t>0.28275842375785265</t>
  </si>
  <si>
    <t>0.31703010410234744</t>
  </si>
  <si>
    <t>0.31778014452023085</t>
  </si>
  <si>
    <t>0.7530721966205837</t>
  </si>
  <si>
    <t>0.35858199646393973</t>
  </si>
  <si>
    <t>0.30099261153088164</t>
  </si>
  <si>
    <t>0.3266682786659394</t>
  </si>
  <si>
    <t>0.32727315531978757</t>
  </si>
  <si>
    <t>0.7567204301075269</t>
  </si>
  <si>
    <t>0.3661257606490872</t>
  </si>
  <si>
    <t>0.2909303810943155</t>
  </si>
  <si>
    <t>0.3241687344913151</t>
  </si>
  <si>
    <t>0.3242252839809319</t>
  </si>
  <si>
    <t>0.7619047619047619</t>
  </si>
  <si>
    <t>0.3792137886037408</t>
  </si>
  <si>
    <t>0.3011549274371248</t>
  </si>
  <si>
    <t>0.33533295324029316</t>
  </si>
  <si>
    <t>0.33570650236439536</t>
  </si>
  <si>
    <t>0.7586405529953917</t>
  </si>
  <si>
    <t>0.37669190631252697</t>
  </si>
  <si>
    <t>0.3102131310600366</t>
  </si>
  <si>
    <t>0.3402123207244583</t>
  </si>
  <si>
    <t>0.34023560563526123</t>
  </si>
  <si>
    <t>0.7653609831029187</t>
  </si>
  <si>
    <t>0.39857793549070497</t>
  </si>
  <si>
    <t>0.3392693197769263</t>
  </si>
  <si>
    <t>0.3659328389300891</t>
  </si>
  <si>
    <t>0.36653999614859123</t>
  </si>
  <si>
    <t>0.3814623490458461</t>
  </si>
  <si>
    <t>0.34930735635321414</t>
  </si>
  <si>
    <t>0.3639483019729063</t>
  </si>
  <si>
    <t>0.3646774180950136</t>
  </si>
  <si>
    <t>0.7617127496159755</t>
  </si>
  <si>
    <t>0.3839451058201058</t>
  </si>
  <si>
    <t>0.31867104923949474</t>
  </si>
  <si>
    <t>0.3480068551143953</t>
  </si>
  <si>
    <t>0.3482760504181212</t>
  </si>
  <si>
    <t>0.3944285031085605</t>
  </si>
  <si>
    <t>0.32929196427217444</t>
  </si>
  <si>
    <t>0.3587991718426501</t>
  </si>
  <si>
    <t>0.3589290130859957</t>
  </si>
  <si>
    <t>0.7645929339477726</t>
  </si>
  <si>
    <t>0.38808814275707315</t>
  </si>
  <si>
    <t>0.31025658523270094</t>
  </si>
  <si>
    <t>0.34482661694572236</t>
  </si>
  <si>
    <t>0.34483514263137277</t>
  </si>
  <si>
    <t>0.8279569892473119</t>
  </si>
  <si>
    <t>0.33059114918998156</t>
  </si>
  <si>
    <t>0.2691592542338811</t>
  </si>
  <si>
    <t>0.29672894223158774</t>
  </si>
  <si>
    <t>0.29672899480956577</t>
  </si>
  <si>
    <t>0.836021505376344</t>
  </si>
  <si>
    <t>0.3423162328968422</t>
  </si>
  <si>
    <t>0.24478617015930448</t>
  </si>
  <si>
    <t>0.2851959918063293</t>
  </si>
  <si>
    <t>0.28545030372210883</t>
  </si>
  <si>
    <t>0.8314132104454686</t>
  </si>
  <si>
    <t>0.3316169867616813</t>
  </si>
  <si>
    <t>0.2522488567264687</t>
  </si>
  <si>
    <t>0.2865176585676955</t>
  </si>
  <si>
    <t>0.28653844616758556</t>
  </si>
  <si>
    <t>0.8302611367127497</t>
  </si>
  <si>
    <t>0.309045463120166</t>
  </si>
  <si>
    <t>0.20519875370621637</t>
  </si>
  <si>
    <t>0.24653924202540653</t>
  </si>
  <si>
    <t>0.2466366827115093</t>
  </si>
  <si>
    <t>0.8273809523809523</t>
  </si>
  <si>
    <t>0.2939799331103679</t>
  </si>
  <si>
    <t>0.206564126596261</t>
  </si>
  <si>
    <t>0.24239061141698057</t>
  </si>
  <si>
    <t>0.24263881247681568</t>
  </si>
  <si>
    <t>0.3012527403695584</t>
  </si>
  <si>
    <t>0.22156772575250838</t>
  </si>
  <si>
    <t>0.25512480825547346</t>
  </si>
  <si>
    <t>0.2553376881187731</t>
  </si>
  <si>
    <t>0.831605222734255</t>
  </si>
  <si>
    <t>0.31802721088435376</t>
  </si>
  <si>
    <t>0.22112781954887217</t>
  </si>
  <si>
    <t>0.2606421356421357</t>
  </si>
  <si>
    <t>0.26086991581459856</t>
  </si>
  <si>
    <t>0.8293010752688172</t>
  </si>
  <si>
    <t>0.31211769023733793</t>
  </si>
  <si>
    <t>0.22817158884121605</t>
  </si>
  <si>
    <t>0.2630768383061961</t>
  </si>
  <si>
    <t>0.2636231813015471</t>
  </si>
  <si>
    <t>0.8281490015360984</t>
  </si>
  <si>
    <t>0.29641286014849333</t>
  </si>
  <si>
    <t>0.2060885824471193</t>
  </si>
  <si>
    <t>0.2430043668122271</t>
  </si>
  <si>
    <t>0.24313285888915998</t>
  </si>
  <si>
    <t>0.295825449385052</t>
  </si>
  <si>
    <t>0.22225329304328956</t>
  </si>
  <si>
    <t>0.2538095238095238</t>
  </si>
  <si>
    <t>0.253815394870917</t>
  </si>
  <si>
    <t>0.8285330261136713</t>
  </si>
  <si>
    <t>0.29841079972658924</t>
  </si>
  <si>
    <t>0.208112823252475</t>
  </si>
  <si>
    <t>0.24509458178202254</t>
  </si>
  <si>
    <t>0.24521310044683245</t>
  </si>
  <si>
    <t>0.8268049155145929</t>
  </si>
  <si>
    <t>0.2967632850241546</t>
  </si>
  <si>
    <t>0.21443596721147265</t>
  </si>
  <si>
    <t>0.2488437154524739</t>
  </si>
  <si>
    <t>0.24897032528395185</t>
  </si>
  <si>
    <t>0.8385176651305684</t>
  </si>
  <si>
    <t>0.3468443761883867</t>
  </si>
  <si>
    <t>0.23396467386767728</t>
  </si>
  <si>
    <t>0.2793199971473399</t>
  </si>
  <si>
    <t>0.27943549209476237</t>
  </si>
  <si>
    <t>0.30208375115318276</t>
  </si>
  <si>
    <t>0.19591312041937262</t>
  </si>
  <si>
    <t>0.23714861600480053</t>
  </si>
  <si>
    <t>0.2376808919683616</t>
  </si>
  <si>
    <t>0.8294930875576036</t>
  </si>
  <si>
    <t>0.3060195852534562</t>
  </si>
  <si>
    <t>0.21475734152490025</t>
  </si>
  <si>
    <t>0.25234829712441653</t>
  </si>
  <si>
    <t>0.2523919521171695</t>
  </si>
  <si>
    <t>0.8323732718894009</t>
  </si>
  <si>
    <t>0.3054751543366056</t>
  </si>
  <si>
    <t>0.19676455366533666</t>
  </si>
  <si>
    <t>0.23915826977676335</t>
  </si>
  <si>
    <t>0.2393545609446698</t>
  </si>
  <si>
    <t>0.3435489112772181</t>
  </si>
  <si>
    <t>0.21260788994807928</t>
  </si>
  <si>
    <t>0.2626022252864214</t>
  </si>
  <si>
    <t>0.2626640866737166</t>
  </si>
  <si>
    <t>0.372684272763106</t>
  </si>
  <si>
    <t>0.21629326032154125</t>
  </si>
  <si>
    <t>0.2737043237006556</t>
  </si>
  <si>
    <t>0.2737255392555346</t>
  </si>
  <si>
    <t>0.8348694316436251</t>
  </si>
  <si>
    <t>0.3351414280786478</t>
  </si>
  <si>
    <t>0.23464915941835424</t>
  </si>
  <si>
    <t>0.27577205967655866</t>
  </si>
  <si>
    <t>0.2760335327067343</t>
  </si>
  <si>
    <t>0.8321812596006144</t>
  </si>
  <si>
    <t>0.30782914572864317</t>
  </si>
  <si>
    <t>0.1988305313945141</t>
  </si>
  <si>
    <t>0.24156790123456787</t>
  </si>
  <si>
    <t>0.24160530386580462</t>
  </si>
  <si>
    <t>0.332381456831633</t>
  </si>
  <si>
    <t>0.199277116479407</t>
  </si>
  <si>
    <t>0.24904266869510383</t>
  </si>
  <si>
    <t>0.24916749814126216</t>
  </si>
  <si>
    <t>0.838325652841782</t>
  </si>
  <si>
    <t>0.3430843706777317</t>
  </si>
  <si>
    <t>0.2246406450858946</t>
  </si>
  <si>
    <t>0.27118571397946273</t>
  </si>
  <si>
    <t>0.27150712830319396</t>
  </si>
  <si>
    <t>0.8362135176651306</t>
  </si>
  <si>
    <t>0.33771929824561403</t>
  </si>
  <si>
    <t>0.22606387418821683</t>
  </si>
  <si>
    <t>0.27061818617467354</t>
  </si>
  <si>
    <t>0.27083508938355133</t>
  </si>
  <si>
    <t>0.24455420466058764</t>
  </si>
  <si>
    <t>0.1219059405940594</t>
  </si>
  <si>
    <t>0.16134792461489916</t>
  </si>
  <si>
    <t>0.162705880742719</t>
  </si>
  <si>
    <t>0.8815284178187404</t>
  </si>
  <si>
    <t>0.29004083484573506</t>
  </si>
  <si>
    <t>0.15765676567656767</t>
  </si>
  <si>
    <t>0.2040339407428015</t>
  </si>
  <si>
    <t>0.2042758320909614</t>
  </si>
  <si>
    <t>0.26775103980986337</t>
  </si>
  <si>
    <t>0.1534075907590759</t>
  </si>
  <si>
    <t>0.19425068695835973</t>
  </si>
  <si>
    <t>0.1950573439987715</t>
  </si>
  <si>
    <t>0.30532410676458127</t>
  </si>
  <si>
    <t>0.1476072607260726</t>
  </si>
  <si>
    <t>0.19900564666711662</t>
  </si>
  <si>
    <t>0.19900611115914707</t>
  </si>
  <si>
    <t>0.25355162855162855</t>
  </si>
  <si>
    <t>0.16020627062706272</t>
  </si>
  <si>
    <t>0.19485763654120652</t>
  </si>
  <si>
    <t>0.1963494154543342</t>
  </si>
  <si>
    <t>0.3254901960784313</t>
  </si>
  <si>
    <t>0.1841089108910891</t>
  </si>
  <si>
    <t>0.23518401314283405</t>
  </si>
  <si>
    <t>0.23518740392655843</t>
  </si>
  <si>
    <t>0.2795820251177394</t>
  </si>
  <si>
    <t>0.16485973597359738</t>
  </si>
  <si>
    <t>0.20606390942880784</t>
  </si>
  <si>
    <t>0.207414437071326</t>
  </si>
  <si>
    <t>0.25554262276909434</t>
  </si>
  <si>
    <t>0.14005775577557755</t>
  </si>
  <si>
    <t>0.17989163650847062</t>
  </si>
  <si>
    <t>0.18094384227694973</t>
  </si>
  <si>
    <t>0.8744239631336406</t>
  </si>
  <si>
    <t>0.2556303304904051</t>
  </si>
  <si>
    <t>0.13165841584158416</t>
  </si>
  <si>
    <t>0.16793524223752565</t>
  </si>
  <si>
    <t>0.17380254227463174</t>
  </si>
  <si>
    <t>0.8780721966205838</t>
  </si>
  <si>
    <t>0.3050173869846001</t>
  </si>
  <si>
    <t>0.19165841584158416</t>
  </si>
  <si>
    <t>0.23533677985643617</t>
  </si>
  <si>
    <t>0.23540163970527125</t>
  </si>
  <si>
    <t>0.3022002200220022</t>
  </si>
  <si>
    <t>0.16655940594059404</t>
  </si>
  <si>
    <t>0.2128712871287129</t>
  </si>
  <si>
    <t>0.2147552235055236</t>
  </si>
  <si>
    <t>0.8774961597542243</t>
  </si>
  <si>
    <t>0.2874852420306966</t>
  </si>
  <si>
    <t>0.17990924092409238</t>
  </si>
  <si>
    <t>0.22125871681056813</t>
  </si>
  <si>
    <t>0.22131733923622113</t>
  </si>
  <si>
    <t>0.8799923195084485</t>
  </si>
  <si>
    <t>0.28174603174603174</t>
  </si>
  <si>
    <t>0.16160891089108909</t>
  </si>
  <si>
    <t>0.20508608747278845</t>
  </si>
  <si>
    <t>0.20540052657371718</t>
  </si>
  <si>
    <t>0.27665259269032855</t>
  </si>
  <si>
    <t>0.13850660066006598</t>
  </si>
  <si>
    <t>0.18445734048477386</t>
  </si>
  <si>
    <t>0.1845952626899467</t>
  </si>
  <si>
    <t>0.271643085596574</t>
  </si>
  <si>
    <t>0.151006600660066</t>
  </si>
  <si>
    <t>0.19302956370030122</t>
  </si>
  <si>
    <t>0.19410826640880083</t>
  </si>
  <si>
    <t>0.29166666666666663</t>
  </si>
  <si>
    <t>0.13170792079207921</t>
  </si>
  <si>
    <t>0.18132621230740148</t>
  </si>
  <si>
    <t>0.18146960809151677</t>
  </si>
  <si>
    <t>0.27682801895249076</t>
  </si>
  <si>
    <t>0.14015676567656765</t>
  </si>
  <si>
    <t>0.18553850607990735</t>
  </si>
  <si>
    <t>0.18609465484237175</t>
  </si>
  <si>
    <t>0.3101169015623293</t>
  </si>
  <si>
    <t>0.12020627062706271</t>
  </si>
  <si>
    <t>0.17319668765398302</t>
  </si>
  <si>
    <t>0.17325581611403856</t>
  </si>
  <si>
    <t>0.8826804915514593</t>
  </si>
  <si>
    <t>0.27602922100088756</t>
  </si>
  <si>
    <t>0.1359075907590759</t>
  </si>
  <si>
    <t>0.18212966671116448</t>
  </si>
  <si>
    <t>0.18213699448251747</t>
  </si>
  <si>
    <t>0.23864269788182832</t>
  </si>
  <si>
    <t>0.1152062706270627</t>
  </si>
  <si>
    <t>0.15524674782193582</t>
  </si>
  <si>
    <t>0.15539474568034792</t>
  </si>
  <si>
    <t>0.2786023500309215</t>
  </si>
  <si>
    <t>0.1674769354191737</t>
  </si>
  <si>
    <t>0.16794897477340745</t>
  </si>
  <si>
    <t>0.23665158371040723</t>
  </si>
  <si>
    <t>0.1011056105610561</t>
  </si>
  <si>
    <t>0.14167983469065273</t>
  </si>
  <si>
    <t>0.1416804927746473</t>
  </si>
  <si>
    <t>0.27478448275862066</t>
  </si>
  <si>
    <t>0.16696428571428573</t>
  </si>
  <si>
    <t>0.1672485627345697</t>
  </si>
  <si>
    <t>0.2720853858784893</t>
  </si>
  <si>
    <t>0.1575757575757576</t>
  </si>
  <si>
    <t>0.19957143172730685</t>
  </si>
  <si>
    <t>0.19957150632896734</t>
  </si>
  <si>
    <t>0.2713399503722084</t>
  </si>
  <si>
    <t>0.12977961432506888</t>
  </si>
  <si>
    <t>0.1749340637046054</t>
  </si>
  <si>
    <t>0.17558053612700067</t>
  </si>
  <si>
    <t>0.3183547625295198</t>
  </si>
  <si>
    <t>0.14785123966942149</t>
  </si>
  <si>
    <t>0.20169513457556934</t>
  </si>
  <si>
    <t>0.2019242398109163</t>
  </si>
  <si>
    <t>0.32374557662644043</t>
  </si>
  <si>
    <t>0.18484848484848485</t>
  </si>
  <si>
    <t>0.23183894434105903</t>
  </si>
  <si>
    <t>0.23533062553758108</t>
  </si>
  <si>
    <t>0.2478941585790148</t>
  </si>
  <si>
    <t>0.13658402203856748</t>
  </si>
  <si>
    <t>0.17604841302650315</t>
  </si>
  <si>
    <t>0.17612641198104934</t>
  </si>
  <si>
    <t>0.2659158002823771</t>
  </si>
  <si>
    <t>0.17424242424242425</t>
  </si>
  <si>
    <t>0.2105321373984394</t>
  </si>
  <si>
    <t>0.21053253627414595</t>
  </si>
  <si>
    <t>0.8986175115207373</t>
  </si>
  <si>
    <t>0.20678621921273904</t>
  </si>
  <si>
    <t>0.12644628099173555</t>
  </si>
  <si>
    <t>0.15690908897335165</t>
  </si>
  <si>
    <t>0.15693156197998914</t>
  </si>
  <si>
    <t>0.2513155661178068</t>
  </si>
  <si>
    <t>0.1431129476584022</t>
  </si>
  <si>
    <t>0.18237109252716782</t>
  </si>
  <si>
    <t>0.1823727758179577</t>
  </si>
  <si>
    <t>0.23259803921568628</t>
  </si>
  <si>
    <t>0.12325068870523417</t>
  </si>
  <si>
    <t>0.1609615610673563</t>
  </si>
  <si>
    <t>0.16112390617392458</t>
  </si>
  <si>
    <t>0.29588055797733215</t>
  </si>
  <si>
    <t>0.15377410468319558</t>
  </si>
  <si>
    <t>0.20070149975810353</t>
  </si>
  <si>
    <t>0.20237204981672097</t>
  </si>
  <si>
    <t>0.21248077345638322</t>
  </si>
  <si>
    <t>0.14195205479452055</t>
  </si>
  <si>
    <t>0.14195897360419016</t>
  </si>
  <si>
    <t>0.2165072800896011</t>
  </si>
  <si>
    <t>0.12358126721763085</t>
  </si>
  <si>
    <t>0.15653690884895383</t>
  </si>
  <si>
    <t>0.1573486919637089</t>
  </si>
  <si>
    <t>0.229812661498708</t>
  </si>
  <si>
    <t>0.11771349862258954</t>
  </si>
  <si>
    <t>0.1555935989898254</t>
  </si>
  <si>
    <t>0.15568354568381143</t>
  </si>
  <si>
    <t>0.20034722222222223</t>
  </si>
  <si>
    <t>0.1015151515151515</t>
  </si>
  <si>
    <t>0.13426212846129057</t>
  </si>
  <si>
    <t>0.13475199553835965</t>
  </si>
  <si>
    <t>0.17852062588904694</t>
  </si>
  <si>
    <t>0.07705234159779614</t>
  </si>
  <si>
    <t>0.10747081605561715</t>
  </si>
  <si>
    <t>0.10764387472993085</t>
  </si>
  <si>
    <t>0.20881226053639845</t>
  </si>
  <si>
    <t>0.12691460055096418</t>
  </si>
  <si>
    <t>0.1578059071729958</t>
  </si>
  <si>
    <t>0.15787431813044422</t>
  </si>
  <si>
    <t>0.24208144796380093</t>
  </si>
  <si>
    <t>0.11438016528925621</t>
  </si>
  <si>
    <t>0.15532442309166647</t>
  </si>
  <si>
    <t>0.15535650966099954</t>
  </si>
  <si>
    <t>0.9110983102918587</t>
  </si>
  <si>
    <t>0.301709296606001</t>
  </si>
  <si>
    <t>0.14231404958677685</t>
  </si>
  <si>
    <t>0.19320688693359028</t>
  </si>
  <si>
    <t>0.19340186576287</t>
  </si>
  <si>
    <t>0.29615745079662603</t>
  </si>
  <si>
    <t>0.1140495867768595</t>
  </si>
  <si>
    <t>0.16461615943593066</t>
  </si>
  <si>
    <t>0.16468091373587154</t>
  </si>
  <si>
    <t>0.2998363338788871</t>
  </si>
  <si>
    <t>0.17505537098560356</t>
  </si>
  <si>
    <t>0.17516225238209138</t>
  </si>
  <si>
    <t>0.22348484848484848</t>
  </si>
  <si>
    <t>0.09292011019283747</t>
  </si>
  <si>
    <t>0.1311911023449485</t>
  </si>
  <si>
    <t>0.13126366182393348</t>
  </si>
  <si>
    <t>0.908410138248848</t>
  </si>
  <si>
    <t>0.251860217911241</t>
  </si>
  <si>
    <t>0.15695376293753577</t>
  </si>
  <si>
    <t>0.15700346593768635</t>
  </si>
  <si>
    <t>0.27247807017543857</t>
  </si>
  <si>
    <t>0.0862534435261708</t>
  </si>
  <si>
    <t>0.1310272536687631</t>
  </si>
  <si>
    <t>0.13102931267725842</t>
  </si>
  <si>
    <t>0.1701388888888889</t>
  </si>
  <si>
    <t>0.07142857142857142</t>
  </si>
  <si>
    <t>0.1001840114496013</t>
  </si>
  <si>
    <t>0.10061601642710473</t>
  </si>
  <si>
    <t>0.15274599542334094</t>
  </si>
  <si>
    <t>0.06632653061224489</t>
  </si>
  <si>
    <t>0.0923202614379085</t>
  </si>
  <si>
    <t>0.09249094009806011</t>
  </si>
  <si>
    <t>0.22673992673992674</t>
  </si>
  <si>
    <t>0.10459183673469388</t>
  </si>
  <si>
    <t>0.14314953339343583</t>
  </si>
  <si>
    <t>0.14315044926645196</t>
  </si>
  <si>
    <t>0.1816798539257456</t>
  </si>
  <si>
    <t>0.09183673469387756</t>
  </si>
  <si>
    <t>0.12188638603084398</t>
  </si>
  <si>
    <t>0.12200272479564032</t>
  </si>
  <si>
    <t>0.12316602316602317</t>
  </si>
  <si>
    <t>0.04591836734693877</t>
  </si>
  <si>
    <t>0.06688944583681425</t>
  </si>
  <si>
    <t>0.0668965677936482</t>
  </si>
  <si>
    <t>0.14298245614035088</t>
  </si>
  <si>
    <t>0.06377551020408163</t>
  </si>
  <si>
    <t>0.0881324557795146</t>
  </si>
  <si>
    <t>0.08820728170050653</t>
  </si>
  <si>
    <t>0.08703300385324175</t>
  </si>
  <si>
    <t>0.05102040816326531</t>
  </si>
  <si>
    <t>0.06403330842318779</t>
  </si>
  <si>
    <t>0.06432958541780177</t>
  </si>
  <si>
    <t>0.07497013142174433</t>
  </si>
  <si>
    <t>0.05690789473684211</t>
  </si>
  <si>
    <t>0.05695340863251311</t>
  </si>
  <si>
    <t>0.9245391705069124</t>
  </si>
  <si>
    <t>0.15656565656565657</t>
  </si>
  <si>
    <t>0.07653061224489796</t>
  </si>
  <si>
    <t>0.10156731531214229</t>
  </si>
  <si>
    <t>0.10280787088215786</t>
  </si>
  <si>
    <t>0.14903846153846154</t>
  </si>
  <si>
    <t>0.07908163265306123</t>
  </si>
  <si>
    <t>0.10333333333333332</t>
  </si>
  <si>
    <t>0.10333333333333333</t>
  </si>
  <si>
    <t>0.14963880288957687</t>
  </si>
  <si>
    <t>0.0816326530612245</t>
  </si>
  <si>
    <t>0.10556397488633903</t>
  </si>
  <si>
    <t>0.1056370093798379</t>
  </si>
  <si>
    <t>0.9220430107526881</t>
  </si>
  <si>
    <t>0.16641169471358153</t>
  </si>
  <si>
    <t>0.09183673469387754</t>
  </si>
  <si>
    <t>0.11834242940656212</t>
  </si>
  <si>
    <t>0.11835662809206858</t>
  </si>
  <si>
    <t>0.2082051282051282</t>
  </si>
  <si>
    <t>0.12704675478398103</t>
  </si>
  <si>
    <t>0.12745474205587917</t>
  </si>
  <si>
    <t>0.14225422045680236</t>
  </si>
  <si>
    <t>0.10162358470412303</t>
  </si>
  <si>
    <t>0.10165272229916104</t>
  </si>
  <si>
    <t>0.16517857142857142</t>
  </si>
  <si>
    <t>0.07397959183673469</t>
  </si>
  <si>
    <t>0.10196687370600413</t>
  </si>
  <si>
    <t>0.10219047619047619</t>
  </si>
  <si>
    <t>0.1608181818181818</t>
  </si>
  <si>
    <t>0.11620815234083628</t>
  </si>
  <si>
    <t>0.1169105822398132</t>
  </si>
  <si>
    <t>0.21952259164535382</t>
  </si>
  <si>
    <t>0.12755102040816327</t>
  </si>
  <si>
    <t>0.16055138046055542</t>
  </si>
  <si>
    <t>0.16135096183971429</t>
  </si>
  <si>
    <t>0.15271786022433131</t>
  </si>
  <si>
    <t>0.10072142064372919</t>
  </si>
  <si>
    <t>0.1019643988709027</t>
  </si>
  <si>
    <t>0.182021151586369</t>
  </si>
  <si>
    <t>0.08418367346938775</t>
  </si>
  <si>
    <t>0.11392163868048112</t>
  </si>
  <si>
    <t>0.11512345192435458</t>
  </si>
  <si>
    <t>0.9312596006144394</t>
  </si>
  <si>
    <t>0.1899671052631579</t>
  </si>
  <si>
    <t>0.06887755102040816</t>
  </si>
  <si>
    <t>0.10096153846153846</t>
  </si>
  <si>
    <t>0.10109900797510211</t>
  </si>
  <si>
    <t>0.9283794162826421</t>
  </si>
  <si>
    <t>0.09544492705201024</t>
  </si>
  <si>
    <t>0.09741144414168937</t>
  </si>
  <si>
    <t>0.17272727272727273</t>
  </si>
  <si>
    <t>0.09293798820341144</t>
  </si>
  <si>
    <t>0.09584788513775706</t>
  </si>
  <si>
    <t>0.11656891495601172</t>
  </si>
  <si>
    <t>0.03826530612244898</t>
  </si>
  <si>
    <t>0.056141868512110726</t>
  </si>
  <si>
    <t>0.05761704594868822</t>
  </si>
  <si>
    <t>0.2284873188405797</t>
  </si>
  <si>
    <t>0.13301991150442477</t>
  </si>
  <si>
    <t>0.1585915362103405</t>
  </si>
  <si>
    <t>0.1681480223952992</t>
  </si>
  <si>
    <t>0.16631291691934508</t>
  </si>
  <si>
    <t>0.11089601769911504</t>
  </si>
  <si>
    <t>0.12957393483709273</t>
  </si>
  <si>
    <t>0.13306526504034938</t>
  </si>
  <si>
    <t>0.18709959231217238</t>
  </si>
  <si>
    <t>0.1189712389380531</t>
  </si>
  <si>
    <t>0.14084276110837843</t>
  </si>
  <si>
    <t>0.1454530653003373</t>
  </si>
  <si>
    <t>0.10213032581453634</t>
  </si>
  <si>
    <t>0.06222345132743363</t>
  </si>
  <si>
    <t>0.07431526527485155</t>
  </si>
  <si>
    <t>0.07733197822264018</t>
  </si>
  <si>
    <t>0.15104166666666666</t>
  </si>
  <si>
    <t>0.06587389380530972</t>
  </si>
  <si>
    <t>0.08873825979089137</t>
  </si>
  <si>
    <t>0.09173802643321576</t>
  </si>
  <si>
    <t>0.15003808073115005</t>
  </si>
  <si>
    <t>0.08722345132743363</t>
  </si>
  <si>
    <t>0.10834053247467212</t>
  </si>
  <si>
    <t>0.11031572727671397</t>
  </si>
  <si>
    <t>0.1401098901098901</t>
  </si>
  <si>
    <t>0.10154867256637168</t>
  </si>
  <si>
    <t>0.11764705882352941</t>
  </si>
  <si>
    <t>0.11775269368907132</t>
  </si>
  <si>
    <t>0.9448924731182796</t>
  </si>
  <si>
    <t>0.2214377406931964</t>
  </si>
  <si>
    <t>0.12212389380530975</t>
  </si>
  <si>
    <t>0.15626986649713923</t>
  </si>
  <si>
    <t>0.15742642026009585</t>
  </si>
  <si>
    <t>0.1400336417157275</t>
  </si>
  <si>
    <t>0.06404867256637167</t>
  </si>
  <si>
    <t>0.0858151023288638</t>
  </si>
  <si>
    <t>0.08789560132221547</t>
  </si>
  <si>
    <t>0.18421052631578946</t>
  </si>
  <si>
    <t>0.07107300884955753</t>
  </si>
  <si>
    <t>0.09761904761904762</t>
  </si>
  <si>
    <t>0.10257141228120191</t>
  </si>
  <si>
    <t>0.11430678466076696</t>
  </si>
  <si>
    <t>0.049723451327433624</t>
  </si>
  <si>
    <t>0.06158569622539281</t>
  </si>
  <si>
    <t>0.0693009774598378</t>
  </si>
  <si>
    <t>0.11875</t>
  </si>
  <si>
    <t>0.06626943005181346</t>
  </si>
  <si>
    <t>0.07009602757715036</t>
  </si>
  <si>
    <t>0.04936224489795918</t>
  </si>
  <si>
    <t>0.032024336283185836</t>
  </si>
  <si>
    <t>0.038799855404265574</t>
  </si>
  <si>
    <t>0.038846529915952395</t>
  </si>
  <si>
    <t>0.14212469237079572</t>
  </si>
  <si>
    <t>0.10569690265486725</t>
  </si>
  <si>
    <t>0.11948249619482496</t>
  </si>
  <si>
    <t>0.12123350084009703</t>
  </si>
  <si>
    <t>0.042105263157894736</t>
  </si>
  <si>
    <t>0.035398230088495575</t>
  </si>
  <si>
    <t>0.038461538461538464</t>
  </si>
  <si>
    <t>0.10422812192723696</t>
  </si>
  <si>
    <t>0.07367256637168142</t>
  </si>
  <si>
    <t>0.08315532499237108</t>
  </si>
  <si>
    <t>0.08632629029043229</t>
  </si>
  <si>
    <t>0.10824230387288977</t>
  </si>
  <si>
    <t>0.0834687717668911</t>
  </si>
  <si>
    <t>0.08580534594903384</t>
  </si>
  <si>
    <t>0.1488095238095238</t>
  </si>
  <si>
    <t>0.07809734513274336</t>
  </si>
  <si>
    <t>0.09293729372937293</t>
  </si>
  <si>
    <t>0.10243523075494475</t>
  </si>
  <si>
    <t>0.16776315789473684</t>
  </si>
  <si>
    <t>0.08252212389380531</t>
  </si>
  <si>
    <t>0.1003118745054229</t>
  </si>
  <si>
    <t>0.11062713717462608</t>
  </si>
  <si>
    <t>0.13596491228070173</t>
  </si>
  <si>
    <t>0.09132497458488648</t>
  </si>
  <si>
    <t>0.09920944316512846</t>
  </si>
  <si>
    <t>0.17083333333333334</t>
  </si>
  <si>
    <t>0.06117256637168142</t>
  </si>
  <si>
    <t>0.06993757315645728</t>
  </si>
  <si>
    <t>0.09008661792752702</t>
  </si>
  <si>
    <t>0.29444444444444445</t>
  </si>
  <si>
    <t>0.10414823008849558</t>
  </si>
  <si>
    <t>0.14725200424997587</t>
  </si>
  <si>
    <t>0.15387070414283294</t>
  </si>
  <si>
    <t>0.13225806451612904</t>
  </si>
  <si>
    <t>0.045298672566371684</t>
  </si>
  <si>
    <t>0.06070516096065405</t>
  </si>
  <si>
    <t>0.06748394746626206</t>
  </si>
  <si>
    <t>0.6044546850998465</t>
  </si>
  <si>
    <t>0.5780416395575797</t>
  </si>
  <si>
    <t>0.5776053749706749</t>
  </si>
  <si>
    <t>0.5771003425451362</t>
  </si>
  <si>
    <t>0.5778234249177068</t>
  </si>
  <si>
    <t>0.5956267794713449</t>
  </si>
  <si>
    <t>0.5744979527538553</t>
  </si>
  <si>
    <t>0.5843246584037685</t>
  </si>
  <si>
    <t>0.5848716055440201</t>
  </si>
  <si>
    <t>0.5823254771024606</t>
  </si>
  <si>
    <t>0.5910819949281487</t>
  </si>
  <si>
    <t>0.5854434535186623</t>
  </si>
  <si>
    <t>0.5866710633903814</t>
  </si>
  <si>
    <t>0.6057987711213517</t>
  </si>
  <si>
    <t>0.5869303775485395</t>
  </si>
  <si>
    <t>0.551256178593002</t>
  </si>
  <si>
    <t>0.5680790259512463</t>
  </si>
  <si>
    <t>0.5685342095840398</t>
  </si>
  <si>
    <t>0.587302832477442</t>
  </si>
  <si>
    <t>0.5854386743946901</t>
  </si>
  <si>
    <t>0.5856487372276845</t>
  </si>
  <si>
    <t>0.5863692718285093</t>
  </si>
  <si>
    <t>0.596151455935258</t>
  </si>
  <si>
    <t>0.5708541836453959</t>
  </si>
  <si>
    <t>0.5820275490611325</t>
  </si>
  <si>
    <t>0.5832286343178653</t>
  </si>
  <si>
    <t>0.598717389724584</t>
  </si>
  <si>
    <t>0.5855950186715506</t>
  </si>
  <si>
    <t>0.5909345081316109</t>
  </si>
  <si>
    <t>0.5920835052122116</t>
  </si>
  <si>
    <t>0.5853017471378532</t>
  </si>
  <si>
    <t>0.5723703401201796</t>
  </si>
  <si>
    <t>0.5776413657196251</t>
  </si>
  <si>
    <t>0.578763820549054</t>
  </si>
  <si>
    <t>0.5815589062470218</t>
  </si>
  <si>
    <t>0.5692036074792998</t>
  </si>
  <si>
    <t>0.5740776974014051</t>
  </si>
  <si>
    <t>0.5753149297948826</t>
  </si>
  <si>
    <t>0.5910791229134085</t>
  </si>
  <si>
    <t>0.5909930398878922</t>
  </si>
  <si>
    <t>0.5906891860567662</t>
  </si>
  <si>
    <t>0.5910360782662024</t>
  </si>
  <si>
    <t>0.5747034403468381</t>
  </si>
  <si>
    <t>0.5467914438502673</t>
  </si>
  <si>
    <t>0.5602997033744955</t>
  </si>
  <si>
    <t>0.5604001023293739</t>
  </si>
  <si>
    <t>0.5783721797199171</t>
  </si>
  <si>
    <t>0.5604205186064054</t>
  </si>
  <si>
    <t>0.5685862548919102</t>
  </si>
  <si>
    <t>0.5692548562745925</t>
  </si>
  <si>
    <t>0.5771205145992306</t>
  </si>
  <si>
    <t>0.576488503220133</t>
  </si>
  <si>
    <t>0.5758900808519658</t>
  </si>
  <si>
    <t>0.5768043357841354</t>
  </si>
  <si>
    <t>0.5774348402223071</t>
  </si>
  <si>
    <t>0.5786169923995657</t>
  </si>
  <si>
    <t>0.57721881568946</t>
  </si>
  <si>
    <t>0.5780253118900399</t>
  </si>
  <si>
    <t>0.6033026113671276</t>
  </si>
  <si>
    <t>0.576902498483427</t>
  </si>
  <si>
    <t>0.5787138300222604</t>
  </si>
  <si>
    <t>0.5771939040940873</t>
  </si>
  <si>
    <t>0.5778067446978138</t>
  </si>
  <si>
    <t>0.5874584651674435</t>
  </si>
  <si>
    <t>0.5717577676566412</t>
  </si>
  <si>
    <t>0.5789076814658211</t>
  </si>
  <si>
    <t>0.5795017894407036</t>
  </si>
  <si>
    <t>0.5746729006197322</t>
  </si>
  <si>
    <t>0.5565984403193706</t>
  </si>
  <si>
    <t>0.564389965609704</t>
  </si>
  <si>
    <t>0.5654912815403321</t>
  </si>
  <si>
    <t>0.5954301075268817</t>
  </si>
  <si>
    <t>0.5730377227623585</t>
  </si>
  <si>
    <t>0.5681210088369992</t>
  </si>
  <si>
    <t>0.5694583390823788</t>
  </si>
  <si>
    <t>0.5705687739007806</t>
  </si>
  <si>
    <t>0.596774193548387</t>
  </si>
  <si>
    <t>0.5771425263372816</t>
  </si>
  <si>
    <t>0.5755533348376907</t>
  </si>
  <si>
    <t>0.5738809801309801</t>
  </si>
  <si>
    <t>0.5763468350992019</t>
  </si>
  <si>
    <t>0.5875263328471885</t>
  </si>
  <si>
    <t>0.5638491607799468</t>
  </si>
  <si>
    <t>0.5734596362137923</t>
  </si>
  <si>
    <t>0.5754442951854043</t>
  </si>
  <si>
    <t>0.5836627140974967</t>
  </si>
  <si>
    <t>0.5726639631469382</t>
  </si>
  <si>
    <t>0.5769183302264423</t>
  </si>
  <si>
    <t>0.5781110296489606</t>
  </si>
  <si>
    <t>0.593125960061444</t>
  </si>
  <si>
    <t>0.5737672530446549</t>
  </si>
  <si>
    <t>0.5506886037875783</t>
  </si>
  <si>
    <t>0.560667505986324</t>
  </si>
  <si>
    <t>0.5619910920617613</t>
  </si>
  <si>
    <t>0.5752031830044699</t>
  </si>
  <si>
    <t>0.5628134591996293</t>
  </si>
  <si>
    <t>0.5679200756820835</t>
  </si>
  <si>
    <t>0.5689408768968125</t>
  </si>
  <si>
    <t>0.75</t>
  </si>
  <si>
    <t>0.3888604353393086</t>
  </si>
  <si>
    <t>0.35675071278772286</t>
  </si>
  <si>
    <t>0.3709232233502538</t>
  </si>
  <si>
    <t>0.3721141719265374</t>
  </si>
  <si>
    <t>0.3543619744058501</t>
  </si>
  <si>
    <t>0.3068868407578085</t>
  </si>
  <si>
    <t>0.32891966229535397</t>
  </si>
  <si>
    <t>0.32892014115199714</t>
  </si>
  <si>
    <t>0.7546082949308756</t>
  </si>
  <si>
    <t>0.39280587158597424</t>
  </si>
  <si>
    <t>0.3543628821519288</t>
  </si>
  <si>
    <t>0.37237607527559846</t>
  </si>
  <si>
    <t>0.37259540119964474</t>
  </si>
  <si>
    <t>0.3850815729381018</t>
  </si>
  <si>
    <t>0.3523710044995033</t>
  </si>
  <si>
    <t>0.367808786463785</t>
  </si>
  <si>
    <t>0.3680008310281575</t>
  </si>
  <si>
    <t>0.7377112135176651</t>
  </si>
  <si>
    <t>0.35412243453644726</t>
  </si>
  <si>
    <t>0.3374592608002219</t>
  </si>
  <si>
    <t>0.3453738467498554</t>
  </si>
  <si>
    <t>0.3455901039522734</t>
  </si>
  <si>
    <t>0.3703001202603282</t>
  </si>
  <si>
    <t>0.33554349570367775</t>
  </si>
  <si>
    <t>0.3519569853714217</t>
  </si>
  <si>
    <t>0.35206607809846346</t>
  </si>
  <si>
    <t>0.7498079877112136</t>
  </si>
  <si>
    <t>0.3706542552602743</t>
  </si>
  <si>
    <t>0.2998195899772209</t>
  </si>
  <si>
    <t>0.33115504183872946</t>
  </si>
  <si>
    <t>0.33149512878040266</t>
  </si>
  <si>
    <t>0.7473118279569892</t>
  </si>
  <si>
    <t>0.3685447105136225</t>
  </si>
  <si>
    <t>0.30831876456876456</t>
  </si>
  <si>
    <t>0.3348893828387204</t>
  </si>
  <si>
    <t>0.3357523459810924</t>
  </si>
  <si>
    <t>0.35200604501794613</t>
  </si>
  <si>
    <t>0.30436444240617594</t>
  </si>
  <si>
    <t>0.32528721278721273</t>
  </si>
  <si>
    <t>0.32645624892717573</t>
  </si>
  <si>
    <t>0.7446236559139785</t>
  </si>
  <si>
    <t>0.361575311942959</t>
  </si>
  <si>
    <t>0.3200957355487335</t>
  </si>
  <si>
    <t>0.3394014534027301</t>
  </si>
  <si>
    <t>0.33957351088482224</t>
  </si>
  <si>
    <t>0.7394393241167434</t>
  </si>
  <si>
    <t>0.349803664921466</t>
  </si>
  <si>
    <t>0.3055146617812238</t>
  </si>
  <si>
    <t>0.3259391904033112</t>
  </si>
  <si>
    <t>0.32616255039300907</t>
  </si>
  <si>
    <t>0.3446886524409924</t>
  </si>
  <si>
    <t>0.28431415286253997</t>
  </si>
  <si>
    <t>0.3107445627149861</t>
  </si>
  <si>
    <t>0.3116038955432012</t>
  </si>
  <si>
    <t>0.3585614027602978</t>
  </si>
  <si>
    <t>0.29560545279628253</t>
  </si>
  <si>
    <t>0.32403801826367573</t>
  </si>
  <si>
    <t>0.3240540388676434</t>
  </si>
  <si>
    <t>0.7369431643625192</t>
  </si>
  <si>
    <t>0.3361009447416152</t>
  </si>
  <si>
    <t>0.2982135341837549</t>
  </si>
  <si>
    <t>0.31600458657153774</t>
  </si>
  <si>
    <t>0.3160257377183045</t>
  </si>
  <si>
    <t>0.7453917050691243</t>
  </si>
  <si>
    <t>0.3558556648575305</t>
  </si>
  <si>
    <t>0.2940202828871751</t>
  </si>
  <si>
    <t>0.3218040330117764</t>
  </si>
  <si>
    <t>0.3219961705353552</t>
  </si>
  <si>
    <t>0.35024851691518355</t>
  </si>
  <si>
    <t>0.30681818181818177</t>
  </si>
  <si>
    <t>0.32690405233920117</t>
  </si>
  <si>
    <t>0.3270980354097633</t>
  </si>
  <si>
    <t>0.3600164203612479</t>
  </si>
  <si>
    <t>0.32036141742263746</t>
  </si>
  <si>
    <t>0.3390076754385965</t>
  </si>
  <si>
    <t>0.33903329684582845</t>
  </si>
  <si>
    <t>0.35627126649930463</t>
  </si>
  <si>
    <t>0.3245783568584871</t>
  </si>
  <si>
    <t>0.33965038878767306</t>
  </si>
  <si>
    <t>0.33968717411030375</t>
  </si>
  <si>
    <t>0.7451996927803379</t>
  </si>
  <si>
    <t>0.3613446604776085</t>
  </si>
  <si>
    <t>0.3121972922235525</t>
  </si>
  <si>
    <t>0.33495062598821035</t>
  </si>
  <si>
    <t>0.3349778706675471</t>
  </si>
  <si>
    <t>0.7423195084485407</t>
  </si>
  <si>
    <t>0.36499353262431733</t>
  </si>
  <si>
    <t>0.3260237723407947</t>
  </si>
  <si>
    <t>0.34431279620853084</t>
  </si>
  <si>
    <t>0.34440980719630676</t>
  </si>
  <si>
    <t>0.34382959369314736</t>
  </si>
  <si>
    <t>0.3138144322447549</t>
  </si>
  <si>
    <t>0.3278001589358006</t>
  </si>
  <si>
    <t>0.32813706041008905</t>
  </si>
  <si>
    <t>0.35886827705858804</t>
  </si>
  <si>
    <t>0.3067348789484904</t>
  </si>
  <si>
    <t>0.33073786154963947</t>
  </si>
  <si>
    <t>0.3307599025893101</t>
  </si>
  <si>
    <t>0.3425724637681159</t>
  </si>
  <si>
    <t>0.2981151151874052</t>
  </si>
  <si>
    <t>0.31868068368025027</t>
  </si>
  <si>
    <t>0.3188013404684876</t>
  </si>
  <si>
    <t>0.28386396708314515</t>
  </si>
  <si>
    <t>0.22731756968368305</t>
  </si>
  <si>
    <t>0.2517420668953688</t>
  </si>
  <si>
    <t>0.25246321503017516</t>
  </si>
  <si>
    <t>0.8289170506912442</t>
  </si>
  <si>
    <t>0.31957905395631414</t>
  </si>
  <si>
    <t>0.21000626370184777</t>
  </si>
  <si>
    <t>0.2529762920006823</t>
  </si>
  <si>
    <t>0.2534571893930692</t>
  </si>
  <si>
    <t>0.36350710900473937</t>
  </si>
  <si>
    <t>0.23507673034763546</t>
  </si>
  <si>
    <t>0.28536115819249686</t>
  </si>
  <si>
    <t>0.2855140985276472</t>
  </si>
  <si>
    <t>0.8197004608294931</t>
  </si>
  <si>
    <t>0.29775755018385675</t>
  </si>
  <si>
    <t>0.21404635139367367</t>
  </si>
  <si>
    <t>0.24888888888888888</t>
  </si>
  <si>
    <t>0.24905600375583897</t>
  </si>
  <si>
    <t>0.8304531490015361</t>
  </si>
  <si>
    <t>0.34298245614035083</t>
  </si>
  <si>
    <t>0.2496241778891325</t>
  </si>
  <si>
    <t>0.2887283161601669</t>
  </si>
  <si>
    <t>0.2889495619118261</t>
  </si>
  <si>
    <t>0.3437738731856379</t>
  </si>
  <si>
    <t>0.2027560288130285</t>
  </si>
  <si>
    <t>0.2550441108187587</t>
  </si>
  <si>
    <t>0.2550719551918083</t>
  </si>
  <si>
    <t>0.8237327188940091</t>
  </si>
  <si>
    <t>0.29725353903534796</t>
  </si>
  <si>
    <t>0.2007281553398058</t>
  </si>
  <si>
    <t>0.2389500048431511</t>
  </si>
  <si>
    <t>0.23963593534763225</t>
  </si>
  <si>
    <t>0.3388549675863109</t>
  </si>
  <si>
    <t>0.269730660820545</t>
  </si>
  <si>
    <t>0.2997618362038253</t>
  </si>
  <si>
    <t>0.30036717945063574</t>
  </si>
  <si>
    <t>0.32104755220214076</t>
  </si>
  <si>
    <t>0.21446132164108989</t>
  </si>
  <si>
    <t>0.257140847052202</t>
  </si>
  <si>
    <t>0.25714712012434104</t>
  </si>
  <si>
    <t>0.31525383141762453</t>
  </si>
  <si>
    <t>0.23702630754776072</t>
  </si>
  <si>
    <t>0.2696280251124015</t>
  </si>
  <si>
    <t>0.2705998145839068</t>
  </si>
  <si>
    <t>0.3277739842949812</t>
  </si>
  <si>
    <t>0.22088161603507672</t>
  </si>
  <si>
    <t>0.26382211538461536</t>
  </si>
  <si>
    <t>0.2639150946487292</t>
  </si>
  <si>
    <t>0.8279569892473118</t>
  </si>
  <si>
    <t>0.3137089991589571</t>
  </si>
  <si>
    <t>0.20313968055120576</t>
  </si>
  <si>
    <t>0.24657020441725935</t>
  </si>
  <si>
    <t>0.24659730546637187</t>
  </si>
  <si>
    <t>0.3060645945125038</t>
  </si>
  <si>
    <t>0.17045098653304103</t>
  </si>
  <si>
    <t>0.21888817065287652</t>
  </si>
  <si>
    <t>0.21896036206423727</t>
  </si>
  <si>
    <t>0.32811675751714436</t>
  </si>
  <si>
    <t>0.19587378640776698</t>
  </si>
  <si>
    <t>0.24529309900151064</t>
  </si>
  <si>
    <t>0.24530775382821463</t>
  </si>
  <si>
    <t>0.8377496159754224</t>
  </si>
  <si>
    <t>0.3499579124579124</t>
  </si>
  <si>
    <t>0.20277168806764798</t>
  </si>
  <si>
    <t>0.25674614393868</t>
  </si>
  <si>
    <t>0.2567677091809362</t>
  </si>
  <si>
    <t>0.3088319464623784</t>
  </si>
  <si>
    <t>0.18257124960851862</t>
  </si>
  <si>
    <t>0.22911004913839111</t>
  </si>
  <si>
    <t>0.22948094288150617</t>
  </si>
  <si>
    <t>0.8221966205837173</t>
  </si>
  <si>
    <t>0.28601152368758</t>
  </si>
  <si>
    <t>0.19025211399937364</t>
  </si>
  <si>
    <t>0.2284256493800344</t>
  </si>
  <si>
    <t>0.22850494013784164</t>
  </si>
  <si>
    <t>0.2881393899255912</t>
  </si>
  <si>
    <t>0.18298621985593486</t>
  </si>
  <si>
    <t>0.2238105291554508</t>
  </si>
  <si>
    <t>0.22382794167580683</t>
  </si>
  <si>
    <t>0.294020391292367</t>
  </si>
  <si>
    <t>0.17124960851863452</t>
  </si>
  <si>
    <t>0.2162924151696607</t>
  </si>
  <si>
    <t>0.21643723827354758</t>
  </si>
  <si>
    <t>0.8241167434715821</t>
  </si>
  <si>
    <t>0.3015383578493319</t>
  </si>
  <si>
    <t>0.20556686501722518</t>
  </si>
  <si>
    <t>0.24439603993279954</t>
  </si>
  <si>
    <t>0.2444711358133293</t>
  </si>
  <si>
    <t>0.30159594702078363</t>
  </si>
  <si>
    <t>0.2059191982461635</t>
  </si>
  <si>
    <t>0.24373154287624674</t>
  </si>
  <si>
    <t>0.2447390828982886</t>
  </si>
  <si>
    <t>0.3130788264404383</t>
  </si>
  <si>
    <t>0.2084090197306608</t>
  </si>
  <si>
    <t>0.2502370738315647</t>
  </si>
  <si>
    <t>0.2502395858156569</t>
  </si>
  <si>
    <t>0.8248847926267281</t>
  </si>
  <si>
    <t>0.3028409090909091</t>
  </si>
  <si>
    <t>0.20473692452239273</t>
  </si>
  <si>
    <t>0.24319154851264946</t>
  </si>
  <si>
    <t>0.24430821143413056</t>
  </si>
  <si>
    <t>0.250325652427795</t>
  </si>
  <si>
    <t>0.14895740905057675</t>
  </si>
  <si>
    <t>0.18664190406152426</t>
  </si>
  <si>
    <t>0.18677406683107872</t>
  </si>
  <si>
    <t>0.8732718894009217</t>
  </si>
  <si>
    <t>0.22573148203325188</t>
  </si>
  <si>
    <t>0.1173469387755102</t>
  </si>
  <si>
    <t>0.15436274002826905</t>
  </si>
  <si>
    <t>0.15441891296699517</t>
  </si>
  <si>
    <t>0.8730798771121352</t>
  </si>
  <si>
    <t>0.22027697145621672</t>
  </si>
  <si>
    <t>0.11213398402839396</t>
  </si>
  <si>
    <t>0.14857241857241857</t>
  </si>
  <si>
    <t>0.14861444240358637</t>
  </si>
  <si>
    <t>0.22809419496166483</t>
  </si>
  <si>
    <t>0.11058118899733807</t>
  </si>
  <si>
    <t>0.1484216435635013</t>
  </si>
  <si>
    <t>0.14895046098363504</t>
  </si>
  <si>
    <t>0.22208525937339496</t>
  </si>
  <si>
    <t>0.12333629103815438</t>
  </si>
  <si>
    <t>0.1585916931903022</t>
  </si>
  <si>
    <t>0.15859561832622246</t>
  </si>
  <si>
    <t>0.21842040716212902</t>
  </si>
  <si>
    <t>0.11002661934338953</t>
  </si>
  <si>
    <t>0.14612774006898854</t>
  </si>
  <si>
    <t>0.14633750380597182</t>
  </si>
  <si>
    <t>0.8740399385560675</t>
  </si>
  <si>
    <t>0.25065410779696495</t>
  </si>
  <si>
    <t>0.12555456965394854</t>
  </si>
  <si>
    <t>0.16565679339401967</t>
  </si>
  <si>
    <t>0.16730485245412005</t>
  </si>
  <si>
    <t>0.28480475382003395</t>
  </si>
  <si>
    <t>0.1650399290150843</t>
  </si>
  <si>
    <t>0.2089789179578359</t>
  </si>
  <si>
    <t>0.20897949068721308</t>
  </si>
  <si>
    <t>0.26258961734473524</t>
  </si>
  <si>
    <t>0.1948142443246415</t>
  </si>
  <si>
    <t>0.19585506490920326</t>
  </si>
  <si>
    <t>0.24904290057425965</t>
  </si>
  <si>
    <t>0.13165483584738244</t>
  </si>
  <si>
    <t>0.17221906616891197</t>
  </si>
  <si>
    <t>0.1722505760199535</t>
  </si>
  <si>
    <t>0.2509061910975786</t>
  </si>
  <si>
    <t>0.14429902395740907</t>
  </si>
  <si>
    <t>0.18298449587601817</t>
  </si>
  <si>
    <t>0.18322389027793687</t>
  </si>
  <si>
    <t>0.8711597542242704</t>
  </si>
  <si>
    <t>0.25539135664575996</t>
  </si>
  <si>
    <t>0.1558340727595386</t>
  </si>
  <si>
    <t>0.19343924683730507</t>
  </si>
  <si>
    <t>0.1935613530089724</t>
  </si>
  <si>
    <t>0.21075837742504408</t>
  </si>
  <si>
    <t>0.11823425022182786</t>
  </si>
  <si>
    <t>0.15096760946563315</t>
  </si>
  <si>
    <t>0.15148581845770748</t>
  </si>
  <si>
    <t>0.299655787863335</t>
  </si>
  <si>
    <t>0.1480700976042591</t>
  </si>
  <si>
    <t>0.19791461180780612</t>
  </si>
  <si>
    <t>0.1982019052137946</t>
  </si>
  <si>
    <t>0.2956723142331366</t>
  </si>
  <si>
    <t>0.1492901508429459</t>
  </si>
  <si>
    <t>0.1982960746347474</t>
  </si>
  <si>
    <t>0.19840309175022375</t>
  </si>
  <si>
    <t>0.3519430760810071</t>
  </si>
  <si>
    <t>0.14829192546583853</t>
  </si>
  <si>
    <t>0.20849634023220598</t>
  </si>
  <si>
    <t>0.20866319327930982</t>
  </si>
  <si>
    <t>0.3388274638274638</t>
  </si>
  <si>
    <t>0.165150842945874</t>
  </si>
  <si>
    <t>0.22196177425171298</t>
  </si>
  <si>
    <t>0.2220636900924587</t>
  </si>
  <si>
    <t>0.33553477081250893</t>
  </si>
  <si>
    <t>0.1589396628216504</t>
  </si>
  <si>
    <t>0.2156892891134051</t>
  </si>
  <si>
    <t>0.21570289467113826</t>
  </si>
  <si>
    <t>0.270970695970696</t>
  </si>
  <si>
    <t>0.13908606921029282</t>
  </si>
  <si>
    <t>0.18371815009938974</t>
  </si>
  <si>
    <t>0.1838196668068958</t>
  </si>
  <si>
    <t>0.228831958315241</t>
  </si>
  <si>
    <t>0.10780834072759538</t>
  </si>
  <si>
    <t>0.14642746947591131</t>
  </si>
  <si>
    <t>0.14656589719980748</t>
  </si>
  <si>
    <t>0.27877032029615323</t>
  </si>
  <si>
    <t>0.13021295474711625</t>
  </si>
  <si>
    <t>0.1756955933223041</t>
  </si>
  <si>
    <t>0.17751096104221717</t>
  </si>
  <si>
    <t>0.2647058823529412</t>
  </si>
  <si>
    <t>0.10592280390417036</t>
  </si>
  <si>
    <t>0.1506931012250161</t>
  </si>
  <si>
    <t>0.1513017761895541</t>
  </si>
  <si>
    <t>0.8748079877112136</t>
  </si>
  <si>
    <t>0.23289560472507045</t>
  </si>
  <si>
    <t>0.15585849870578083</t>
  </si>
  <si>
    <t>0.15606091707538639</t>
  </si>
  <si>
    <t>0.22105263157894736</t>
  </si>
  <si>
    <t>0.09897368708374277</t>
  </si>
  <si>
    <t>0.13571744158848142</t>
  </si>
  <si>
    <t>0.1367287170527533</t>
  </si>
  <si>
    <t>0.1857769423558897</t>
  </si>
  <si>
    <t>0.06780216180805765</t>
  </si>
  <si>
    <t>0.09913603103235474</t>
  </si>
  <si>
    <t>0.09934634280966974</t>
  </si>
  <si>
    <t>0.1976190476190476</t>
  </si>
  <si>
    <t>0.0972267714816028</t>
  </si>
  <si>
    <t>0.12990696054530076</t>
  </si>
  <si>
    <t>0.13033158850192247</t>
  </si>
  <si>
    <t>0.19860531517680652</t>
  </si>
  <si>
    <t>0.1053335516977836</t>
  </si>
  <si>
    <t>0.13656626506024097</t>
  </si>
  <si>
    <t>0.1376579668717564</t>
  </si>
  <si>
    <t>0.9053379416282643</t>
  </si>
  <si>
    <t>0.22408026755852845</t>
  </si>
  <si>
    <t>0.09070313352986134</t>
  </si>
  <si>
    <t>0.12887979878941985</t>
  </si>
  <si>
    <t>0.12913503291147907</t>
  </si>
  <si>
    <t>0.21513767288415175</t>
  </si>
  <si>
    <t>0.09845507151435746</t>
  </si>
  <si>
    <t>0.13492881407687318</t>
  </si>
  <si>
    <t>0.13508855257393704</t>
  </si>
  <si>
    <t>0.11570586308548969</t>
  </si>
  <si>
    <t>0.14995851769911506</t>
  </si>
  <si>
    <t>0.15027119004573006</t>
  </si>
  <si>
    <t>0.23397435897435898</t>
  </si>
  <si>
    <t>0.10249481384430614</t>
  </si>
  <si>
    <t>0.140856542301629</t>
  </si>
  <si>
    <t>0.14254594658121658</t>
  </si>
  <si>
    <t>0.29000000000000004</t>
  </si>
  <si>
    <t>0.12045528987880773</t>
  </si>
  <si>
    <t>0.1677801107081504</t>
  </si>
  <si>
    <t>0.17021115296220635</t>
  </si>
  <si>
    <t>0.25563063063063063</t>
  </si>
  <si>
    <t>0.1090184517960476</t>
  </si>
  <si>
    <t>0.15284821165043336</t>
  </si>
  <si>
    <t>0.1528508197390147</t>
  </si>
  <si>
    <t>0.20135467980295568</t>
  </si>
  <si>
    <t>0.09422426029042472</t>
  </si>
  <si>
    <t>0.12781407035175882</t>
  </si>
  <si>
    <t>0.12837515253593482</t>
  </si>
  <si>
    <t>0.1983704974271012</t>
  </si>
  <si>
    <t>0.07872038432143247</t>
  </si>
  <si>
    <t>0.11269314441903273</t>
  </si>
  <si>
    <t>0.11271249127329158</t>
  </si>
  <si>
    <t>0.2193910955914448</t>
  </si>
  <si>
    <t>0.11147505186155693</t>
  </si>
  <si>
    <t>0.14747017688194158</t>
  </si>
  <si>
    <t>0.14783400445942615</t>
  </si>
  <si>
    <t>0.1972950478568456</t>
  </si>
  <si>
    <t>0.11253957855661098</t>
  </si>
  <si>
    <t>0.14305541786457815</t>
  </si>
  <si>
    <t>0.14332485554720725</t>
  </si>
  <si>
    <t>0.23409047345217557</t>
  </si>
  <si>
    <t>0.12433125887105578</t>
  </si>
  <si>
    <t>0.16238512949039263</t>
  </si>
  <si>
    <t>0.16240512574602053</t>
  </si>
  <si>
    <t>0.2252021563342318</t>
  </si>
  <si>
    <t>0.14062823968484345</t>
  </si>
  <si>
    <t>0.14087437597142083</t>
  </si>
  <si>
    <t>0.22604718343765046</t>
  </si>
  <si>
    <t>0.09228627579430068</t>
  </si>
  <si>
    <t>0.13057702531386742</t>
  </si>
  <si>
    <t>0.1310641536933235</t>
  </si>
  <si>
    <t>0.2171875</t>
  </si>
  <si>
    <t>0.08963860683480729</t>
  </si>
  <si>
    <t>0.12663989658681482</t>
  </si>
  <si>
    <t>0.12690174980720484</t>
  </si>
  <si>
    <t>0.19608437386349858</t>
  </si>
  <si>
    <t>0.09474287585981002</t>
  </si>
  <si>
    <t>0.1275872876574939</t>
  </si>
  <si>
    <t>0.12775692448814643</t>
  </si>
  <si>
    <t>0.23243423243423245</t>
  </si>
  <si>
    <t>0.09386941805874004</t>
  </si>
  <si>
    <t>0.13321027110425393</t>
  </si>
  <si>
    <t>0.13373105757516626</t>
  </si>
  <si>
    <t>0.22083333333333333</t>
  </si>
  <si>
    <t>0.08805546457036795</t>
  </si>
  <si>
    <t>0.12580410583431223</t>
  </si>
  <si>
    <t>0.125906681571223</t>
  </si>
  <si>
    <t>0.21764150943396227</t>
  </si>
  <si>
    <t>0.08259635331368054</t>
  </si>
  <si>
    <t>0.11973929236499069</t>
  </si>
  <si>
    <t>0.11974768834562267</t>
  </si>
  <si>
    <t>0.9059139784946237</t>
  </si>
  <si>
    <t>0.19854166666666667</t>
  </si>
  <si>
    <t>0.07167813080030572</t>
  </si>
  <si>
    <t>0.10531426553672317</t>
  </si>
  <si>
    <t>0.10532977735936189</t>
  </si>
  <si>
    <t>0.21079812206572768</t>
  </si>
  <si>
    <t>0.07424753340826776</t>
  </si>
  <si>
    <t>0.10885167464114831</t>
  </si>
  <si>
    <t>0.10981567555870414</t>
  </si>
  <si>
    <t>0.17708333333333334</t>
  </si>
  <si>
    <t>0.07596478081678532</t>
  </si>
  <si>
    <t>0.10474308300395258</t>
  </si>
  <si>
    <t>0.10632046516649445</t>
  </si>
  <si>
    <t>0.1226890756302521</t>
  </si>
  <si>
    <t>0.06075933558136631</t>
  </si>
  <si>
    <t>0.08071424262532424</t>
  </si>
  <si>
    <t>0.08127087794493801</t>
  </si>
  <si>
    <t>0.10586450960566228</t>
  </si>
  <si>
    <t>0.07031347570875485</t>
  </si>
  <si>
    <t>0.08364604462474644</t>
  </si>
  <si>
    <t>0.08450206319810652</t>
  </si>
  <si>
    <t>0.12120493358633777</t>
  </si>
  <si>
    <t>0.05954165105532659</t>
  </si>
  <si>
    <t>0.07937669376693766</t>
  </si>
  <si>
    <t>0.07985480750398874</t>
  </si>
  <si>
    <t>0.08583594800537875</t>
  </si>
  <si>
    <t>0.04215061820906707</t>
  </si>
  <si>
    <t>0.056288572036603535</t>
  </si>
  <si>
    <t>0.05653778173759121</t>
  </si>
  <si>
    <t>0.08296823658269442</t>
  </si>
  <si>
    <t>0.046553016110902956</t>
  </si>
  <si>
    <t>0.05952380952380953</t>
  </si>
  <si>
    <t>0.05964151170564323</t>
  </si>
  <si>
    <t>0.054563106796116506</t>
  </si>
  <si>
    <t>0.029161983264643435</t>
  </si>
  <si>
    <t>0.03785425101214575</t>
  </si>
  <si>
    <t>0.038009356719725926</t>
  </si>
  <si>
    <t>0.10400132275132275</t>
  </si>
  <si>
    <t>0.06737854377419758</t>
  </si>
  <si>
    <t>0.08140310742541226</t>
  </si>
  <si>
    <t>0.08177690670019239</t>
  </si>
  <si>
    <t>0.06409681757059614</t>
  </si>
  <si>
    <t>0.03234669664043961</t>
  </si>
  <si>
    <t>0.04277505852309002</t>
  </si>
  <si>
    <t>0.0429955364139236</t>
  </si>
  <si>
    <t>0.07349517791819088</t>
  </si>
  <si>
    <t>0.03528162857499688</t>
  </si>
  <si>
    <t>0.04653365697708839</t>
  </si>
  <si>
    <t>0.04767614812308934</t>
  </si>
  <si>
    <t>0.10319148936170214</t>
  </si>
  <si>
    <t>0.07475554885252494</t>
  </si>
  <si>
    <t>0.07551248179330254</t>
  </si>
  <si>
    <t>0.09208683473389356</t>
  </si>
  <si>
    <t>0.05292244286249531</t>
  </si>
  <si>
    <t>0.06521739130434782</t>
  </si>
  <si>
    <t>0.06721584067409896</t>
  </si>
  <si>
    <t>0.9278033794162825</t>
  </si>
  <si>
    <t>0.09039644565960356</t>
  </si>
  <si>
    <t>0.06222680154864493</t>
  </si>
  <si>
    <t>0.07013348164627364</t>
  </si>
  <si>
    <t>0.07371199063911686</t>
  </si>
  <si>
    <t>0.1220657276995305</t>
  </si>
  <si>
    <t>0.0901226309921962</t>
  </si>
  <si>
    <t>0.09233282707680912</t>
  </si>
  <si>
    <t>0.1445578231292517</t>
  </si>
  <si>
    <t>0.09629074559760209</t>
  </si>
  <si>
    <t>0.11394004633421478</t>
  </si>
  <si>
    <t>0.11558782055182668</t>
  </si>
  <si>
    <t>0.14994631078386256</t>
  </si>
  <si>
    <t>0.09507306107156238</t>
  </si>
  <si>
    <t>0.1152073732718894</t>
  </si>
  <si>
    <t>0.1163651237423087</t>
  </si>
  <si>
    <t>0.14430596285434993</t>
  </si>
  <si>
    <t>0.07864993131010366</t>
  </si>
  <si>
    <t>0.09753525767760643</t>
  </si>
  <si>
    <t>0.10181075596737908</t>
  </si>
  <si>
    <t>0.12664934026389446</t>
  </si>
  <si>
    <t>0.08011739727738229</t>
  </si>
  <si>
    <t>0.09607238639496704</t>
  </si>
  <si>
    <t>0.09814746442778492</t>
  </si>
  <si>
    <t>0.10314685314685315</t>
  </si>
  <si>
    <t>0.0681992337164751</t>
  </si>
  <si>
    <t>0.0699533294721026</t>
  </si>
  <si>
    <t>0.05585737479705258</t>
  </si>
  <si>
    <t>0.06243400944706863</t>
  </si>
  <si>
    <t>0.06676650327100961</t>
  </si>
  <si>
    <t>0.05844155844155844</t>
  </si>
  <si>
    <t>0.027194954414886972</t>
  </si>
  <si>
    <t>0.03551549652118912</t>
  </si>
  <si>
    <t>0.03711770749977508</t>
  </si>
  <si>
    <t>0.9322196620583718</t>
  </si>
  <si>
    <t>0.11142857142857143</t>
  </si>
  <si>
    <t>0.048369783979605535</t>
  </si>
  <si>
    <t>0.05359383968789826</t>
  </si>
  <si>
    <t>0.12135416666666667</t>
  </si>
  <si>
    <t>0.055017921146953405</t>
  </si>
  <si>
    <t>0.07142857142857144</t>
  </si>
  <si>
    <t>0.0757110045618603</t>
  </si>
  <si>
    <t>0.06335282651072124</t>
  </si>
  <si>
    <t>0.03279569892473118</t>
  </si>
  <si>
    <t>0.042880073377665674</t>
  </si>
  <si>
    <t>0.043218556184123035</t>
  </si>
  <si>
    <t>0.05966952264381885</t>
  </si>
  <si>
    <t>0.052508960573476704</t>
  </si>
  <si>
    <t>0.05545454545454545</t>
  </si>
  <si>
    <t>0.05586070558421293</t>
  </si>
  <si>
    <t>0.07002457002457002</t>
  </si>
  <si>
    <t>0.04695340501792115</t>
  </si>
  <si>
    <t>0.0545876887340302</t>
  </si>
  <si>
    <t>0.05621386412912551</t>
  </si>
  <si>
    <t>0.07616892911010559</t>
  </si>
  <si>
    <t>0.05197132616487455</t>
  </si>
  <si>
    <t>0.06101190476190476</t>
  </si>
  <si>
    <t>0.0617854280048939</t>
  </si>
  <si>
    <t>0.9546850998463903</t>
  </si>
  <si>
    <t>0.11507479861910241</t>
  </si>
  <si>
    <t>0.08530465949820788</t>
  </si>
  <si>
    <t>0.09666770476487077</t>
  </si>
  <si>
    <t>0.09797827187735426</t>
  </si>
  <si>
    <t>0.11538461538461538</t>
  </si>
  <si>
    <t>0.08781362007168458</t>
  </si>
  <si>
    <t>0.09912776991984912</t>
  </si>
  <si>
    <t>0.09972862957937585</t>
  </si>
  <si>
    <t>0.09650967199327165</t>
  </si>
  <si>
    <t>0.08028673835125447</t>
  </si>
  <si>
    <t>0.0865704063378482</t>
  </si>
  <si>
    <t>0.08765389261682027</t>
  </si>
  <si>
    <t>0.17857142857142858</t>
  </si>
  <si>
    <t>0.10949820788530465</t>
  </si>
  <si>
    <t>0.13396739130434782</t>
  </si>
  <si>
    <t>0.13575364379665839</t>
  </si>
  <si>
    <t>0.13214285714285715</t>
  </si>
  <si>
    <t>0.11559139784946236</t>
  </si>
  <si>
    <t>0.12018448182311449</t>
  </si>
  <si>
    <t>0.1233142148504108</t>
  </si>
  <si>
    <t>0.14332514332514334</t>
  </si>
  <si>
    <t>0.09587813620071683</t>
  </si>
  <si>
    <t>0.11360718870346598</t>
  </si>
  <si>
    <t>0.1148959800212918</t>
  </si>
  <si>
    <t>0.11290322580645161</t>
  </si>
  <si>
    <t>0.08225806451612903</t>
  </si>
  <si>
    <t>0.09219108055702449</t>
  </si>
  <si>
    <t>0.09517462010130633</t>
  </si>
  <si>
    <t>0.14065656565656565</t>
  </si>
  <si>
    <t>0.11756272401433691</t>
  </si>
  <si>
    <t>0.1271488469601677</t>
  </si>
  <si>
    <t>0.12807694599549233</t>
  </si>
  <si>
    <t>0.10087960417811984</t>
  </si>
  <si>
    <t>0.08735194585448393</t>
  </si>
  <si>
    <t>0.09062211010995502</t>
  </si>
  <si>
    <t>0.08389074693422519</t>
  </si>
  <si>
    <t>0.06559139784946236</t>
  </si>
  <si>
    <t>0.07257099336307257</t>
  </si>
  <si>
    <t>0.07362098484757357</t>
  </si>
  <si>
    <t>0.09809173083361232</t>
  </si>
  <si>
    <t>0.07504412685759837</t>
  </si>
  <si>
    <t>0.07861498976241321</t>
  </si>
  <si>
    <t>0.17418032786885246</t>
  </si>
  <si>
    <t>0.10698924731182796</t>
  </si>
  <si>
    <t>0.11757938334100322</t>
  </si>
  <si>
    <t>0.13255646286224784</t>
  </si>
  <si>
    <t>0.05756578947368421</t>
  </si>
  <si>
    <t>0.046999144358880335</t>
  </si>
  <si>
    <t>0.05172083159426503</t>
  </si>
  <si>
    <t>0.11088709677419355</t>
  </si>
  <si>
    <t>0.08279569892473118</t>
  </si>
  <si>
    <t>0.08171579199616583</t>
  </si>
  <si>
    <t>0.09480423540999754</t>
  </si>
  <si>
    <t>0.03571428571428571</t>
  </si>
  <si>
    <t>0.044444444444444446</t>
  </si>
  <si>
    <t>0.039603960396039604</t>
  </si>
  <si>
    <t>0.14015151515151514</t>
  </si>
  <si>
    <t>0.08835125448028673</t>
  </si>
  <si>
    <t>0.08595581883253114</t>
  </si>
  <si>
    <t>0.10837997457012821</t>
  </si>
  <si>
    <t>0.0297029702970297</t>
  </si>
  <si>
    <t>0.03333333333333333</t>
  </si>
  <si>
    <t>0.03141361256544503</t>
  </si>
  <si>
    <t>0.08636363636363636</t>
  </si>
  <si>
    <t>0.05806451612903226</t>
  </si>
  <si>
    <t>0.058698630136986306</t>
  </si>
  <si>
    <t>0.06944162436548224</t>
  </si>
  <si>
    <t>0.5866288435684232</t>
  </si>
  <si>
    <t>0.5928280957827279</t>
  </si>
  <si>
    <t>0.5891476964382623</t>
  </si>
  <si>
    <t>0.5897121779710061</t>
  </si>
  <si>
    <t>0.5852187014305199</t>
  </si>
  <si>
    <t>0.58070039999171</t>
  </si>
  <si>
    <t>0.5813198696581258</t>
  </si>
  <si>
    <t>0.5829507957949861</t>
  </si>
  <si>
    <t>0.5899398581984808</t>
  </si>
  <si>
    <t>0.5795343977641776</t>
  </si>
  <si>
    <t>0.5825728636618581</t>
  </si>
  <si>
    <t>0.5846908364078732</t>
  </si>
  <si>
    <t>0.5909779237365445</t>
  </si>
  <si>
    <t>0.5896501853374072</t>
  </si>
  <si>
    <t>0.5888701764918941</t>
  </si>
  <si>
    <t>0.5903133079474092</t>
  </si>
  <si>
    <t>0.5985086219479139</t>
  </si>
  <si>
    <t>0.5908083906400068</t>
  </si>
  <si>
    <t>0.5940100728578652</t>
  </si>
  <si>
    <t>0.59463357872563</t>
  </si>
  <si>
    <t>0.5852302591043634</t>
  </si>
  <si>
    <t>0.5871257701504409</t>
  </si>
  <si>
    <t>0.5856635039039938</t>
  </si>
  <si>
    <t>0.5861764822592324</t>
  </si>
  <si>
    <t>0.5896254412748112</t>
  </si>
  <si>
    <t>0.5801886640276931</t>
  </si>
  <si>
    <t>0.5838308324051363</t>
  </si>
  <si>
    <t>0.5848689898665721</t>
  </si>
  <si>
    <t>0.5868300038207521</t>
  </si>
  <si>
    <t>0.5888220347727391</t>
  </si>
  <si>
    <t>0.5864656542969982</t>
  </si>
  <si>
    <t>0.5878243316429231</t>
  </si>
  <si>
    <t>0.6025345622119815</t>
  </si>
  <si>
    <t>0.5833039305624161</t>
  </si>
  <si>
    <t>0.5801256000097974</t>
  </si>
  <si>
    <t>0.5797586585473312</t>
  </si>
  <si>
    <t>0.5817104239036525</t>
  </si>
  <si>
    <t>0.5914291368155788</t>
  </si>
  <si>
    <t>0.5709169552848042</t>
  </si>
  <si>
    <t>0.5801029463968761</t>
  </si>
  <si>
    <t>0.580992054521932</t>
  </si>
  <si>
    <t>0.5933789103850823</t>
  </si>
  <si>
    <t>0.5751632471846662</t>
  </si>
  <si>
    <t>0.5834738943539816</t>
  </si>
  <si>
    <t>0.584129102569604</t>
  </si>
  <si>
    <t>0.5949035637589729</t>
  </si>
  <si>
    <t>0.5766057407645773</t>
  </si>
  <si>
    <t>0.5847235951788097</t>
  </si>
  <si>
    <t>0.5856117552634151</t>
  </si>
  <si>
    <t>0.6161674347158218</t>
  </si>
  <si>
    <t>0.5940218534123566</t>
  </si>
  <si>
    <t>0.5826947384671793</t>
  </si>
  <si>
    <t>0.5871653652218743</t>
  </si>
  <si>
    <t>0.5883037783380503</t>
  </si>
  <si>
    <t>0.5967859244246863</t>
  </si>
  <si>
    <t>0.5738172573950344</t>
  </si>
  <si>
    <t>0.5843452182737897</t>
  </si>
  <si>
    <t>0.5850762542315938</t>
  </si>
  <si>
    <t>0.5825837199653484</t>
  </si>
  <si>
    <t>0.5587851805964597</t>
  </si>
  <si>
    <t>0.5692277425729686</t>
  </si>
  <si>
    <t>0.5704363401055638</t>
  </si>
  <si>
    <t>0.6048387096774194</t>
  </si>
  <si>
    <t>0.5830745639380878</t>
  </si>
  <si>
    <t>0.5710495283018868</t>
  </si>
  <si>
    <t>0.5759015652092602</t>
  </si>
  <si>
    <t>0.5769994005678216</t>
  </si>
  <si>
    <t>0.5986943164362519</t>
  </si>
  <si>
    <t>0.5812280973836577</t>
  </si>
  <si>
    <t>0.5550181196054452</t>
  </si>
  <si>
    <t>0.5662900883459362</t>
  </si>
  <si>
    <t>0.5678208135672448</t>
  </si>
  <si>
    <t>0.5854331550802139</t>
  </si>
  <si>
    <t>0.5650101380832606</t>
  </si>
  <si>
    <t>0.5735256661442005</t>
  </si>
  <si>
    <t>0.5750403687970188</t>
  </si>
  <si>
    <t>0.5938940092165899</t>
  </si>
  <si>
    <t>0.575335037797468</t>
  </si>
  <si>
    <t>0.561457633879813</t>
  </si>
  <si>
    <t>0.5666618366821226</t>
  </si>
  <si>
    <t>0.5683116315894436</t>
  </si>
  <si>
    <t>0.590973718946461</t>
  </si>
  <si>
    <t>0.5622125044230089</t>
  </si>
  <si>
    <t>0.5740607582428032</t>
  </si>
  <si>
    <t>0.5762344499854791</t>
  </si>
  <si>
    <t>0.5837174315393201</t>
  </si>
  <si>
    <t>0.5482741785746092</t>
  </si>
  <si>
    <t>0.5636847835368457</t>
  </si>
  <si>
    <t>0.5654409316067127</t>
  </si>
  <si>
    <t>0.5985023041474654</t>
  </si>
  <si>
    <t>0.582114079764927</t>
  </si>
  <si>
    <t>0.5520990934947174</t>
  </si>
  <si>
    <t>0.5650341303293669</t>
  </si>
  <si>
    <t>0.5667094393289265</t>
  </si>
  <si>
    <t>0.6056067588325653</t>
  </si>
  <si>
    <t>0.582713781742908</t>
  </si>
  <si>
    <t>0.5701161954384899</t>
  </si>
  <si>
    <t>0.5753728198103971</t>
  </si>
  <si>
    <t>0.5763461583278507</t>
  </si>
  <si>
    <t>0.7423195084485408</t>
  </si>
  <si>
    <t>0.38588501291989663</t>
  </si>
  <si>
    <t>0.3405797101449275</t>
  </si>
  <si>
    <t>0.3615927701360341</t>
  </si>
  <si>
    <t>0.3618196498105874</t>
  </si>
  <si>
    <t>0.7342549923195084</t>
  </si>
  <si>
    <t>0.35823579724498067</t>
  </si>
  <si>
    <t>0.30960071947292545</t>
  </si>
  <si>
    <t>0.3320129789672583</t>
  </si>
  <si>
    <t>0.3321473378337334</t>
  </si>
  <si>
    <t>0.3546193984039288</t>
  </si>
  <si>
    <t>0.288333232345674</t>
  </si>
  <si>
    <t>0.3179652684880467</t>
  </si>
  <si>
    <t>0.318059379506929</t>
  </si>
  <si>
    <t>0.38337062619580375</t>
  </si>
  <si>
    <t>0.32674283253601394</t>
  </si>
  <si>
    <t>0.3527878510923308</t>
  </si>
  <si>
    <t>0.35279884580142706</t>
  </si>
  <si>
    <t>0.35262605042016804</t>
  </si>
  <si>
    <t>0.29010940610038194</t>
  </si>
  <si>
    <t>0.3180104683368813</t>
  </si>
  <si>
    <t>0.31832733988792317</t>
  </si>
  <si>
    <t>0.7442396313364055</t>
  </si>
  <si>
    <t>0.38329755942443755</t>
  </si>
  <si>
    <t>0.3353074596774194</t>
  </si>
  <si>
    <t>0.35725918330418005</t>
  </si>
  <si>
    <t>0.35770006480554717</t>
  </si>
  <si>
    <t>0.7298387096774193</t>
  </si>
  <si>
    <t>0.36017538152135337</t>
  </si>
  <si>
    <t>0.3430353220899071</t>
  </si>
  <si>
    <t>0.35127618866576193</t>
  </si>
  <si>
    <t>0.35139646588011403</t>
  </si>
  <si>
    <t>0.3691860465116279</t>
  </si>
  <si>
    <t>0.30913823310264277</t>
  </si>
  <si>
    <t>0.33649499210745004</t>
  </si>
  <si>
    <t>0.33650431079853</t>
  </si>
  <si>
    <t>0.36694008747123813</t>
  </si>
  <si>
    <t>0.3208180708180708</t>
  </si>
  <si>
    <t>0.3422130560568303</t>
  </si>
  <si>
    <t>0.342332575919272</t>
  </si>
  <si>
    <t>0.4076562384164875</t>
  </si>
  <si>
    <t>0.34780779391452443</t>
  </si>
  <si>
    <t>0.3750354540564331</t>
  </si>
  <si>
    <t>0.3753613961518352</t>
  </si>
  <si>
    <t>0.3825330340406822</t>
  </si>
  <si>
    <t>0.3254816552186296</t>
  </si>
  <si>
    <t>0.3516954705945639</t>
  </si>
  <si>
    <t>0.3517087624993173</t>
  </si>
  <si>
    <t>0.3789619075312591</t>
  </si>
  <si>
    <t>0.2932146516908115</t>
  </si>
  <si>
    <t>0.33061522481332956</t>
  </si>
  <si>
    <t>0.33061903809755816</t>
  </si>
  <si>
    <t>0.38343641145944407</t>
  </si>
  <si>
    <t>0.3224606394087879</t>
  </si>
  <si>
    <t>0.35027735564562507</t>
  </si>
  <si>
    <t>0.35031496521977556</t>
  </si>
  <si>
    <t>0.368319700864688</t>
  </si>
  <si>
    <t>0.3109996788610271</t>
  </si>
  <si>
    <t>0.33717479124218264</t>
  </si>
  <si>
    <t>0.3372413980986606</t>
  </si>
  <si>
    <t>0.7394393241167435</t>
  </si>
  <si>
    <t>0.37096523294703276</t>
  </si>
  <si>
    <t>0.31670143834379827</t>
  </si>
  <si>
    <t>0.3415844950697042</t>
  </si>
  <si>
    <t>0.3416923569360542</t>
  </si>
  <si>
    <t>0.7390552995391706</t>
  </si>
  <si>
    <t>0.3676652591729761</t>
  </si>
  <si>
    <t>0.3150208855472013</t>
  </si>
  <si>
    <t>0.33930845218645156</t>
  </si>
  <si>
    <t>0.3393132742633468</t>
  </si>
  <si>
    <t>0.3558718943382285</t>
  </si>
  <si>
    <t>0.3024926186690893</t>
  </si>
  <si>
    <t>0.3270110698947438</t>
  </si>
  <si>
    <t>0.32701829792549486</t>
  </si>
  <si>
    <t>0.35480758151860814</t>
  </si>
  <si>
    <t>0.29580779553739533</t>
  </si>
  <si>
    <t>0.3226309802450166</t>
  </si>
  <si>
    <t>0.3226325482926294</t>
  </si>
  <si>
    <t>0.3740520565552699</t>
  </si>
  <si>
    <t>0.3187857433618279</t>
  </si>
  <si>
    <t>0.34402975720244977</t>
  </si>
  <si>
    <t>0.344214657223553</t>
  </si>
  <si>
    <t>0.35186893527174423</t>
  </si>
  <si>
    <t>0.28953590747497115</t>
  </si>
  <si>
    <t>0.31763204248336474</t>
  </si>
  <si>
    <t>0.3176735961327541</t>
  </si>
  <si>
    <t>0.7317588325652842</t>
  </si>
  <si>
    <t>0.35284692778080967</t>
  </si>
  <si>
    <t>0.297275</t>
  </si>
  <si>
    <t>0.32196496902999727</t>
  </si>
  <si>
    <t>0.3226858408363208</t>
  </si>
  <si>
    <t>0.7210061443932412</t>
  </si>
  <si>
    <t>0.32993936173537963</t>
  </si>
  <si>
    <t>0.30498527373527373</t>
  </si>
  <si>
    <t>0.316863192047519</t>
  </si>
  <si>
    <t>0.31697193945015</t>
  </si>
  <si>
    <t>0.7334869431643625</t>
  </si>
  <si>
    <t>0.3435956200662083</t>
  </si>
  <si>
    <t>0.27904397807423587</t>
  </si>
  <si>
    <t>0.3073890384261701</t>
  </si>
  <si>
    <t>0.3079736301979687</t>
  </si>
  <si>
    <t>0.8285330261136712</t>
  </si>
  <si>
    <t>0.31520214521452145</t>
  </si>
  <si>
    <t>0.19868654513479989</t>
  </si>
  <si>
    <t>0.24328819837801874</t>
  </si>
  <si>
    <t>0.24373537082195668</t>
  </si>
  <si>
    <t>0.8220046082949308</t>
  </si>
  <si>
    <t>0.2924742477636216</t>
  </si>
  <si>
    <t>0.20305949408827548</t>
  </si>
  <si>
    <t>0.23831429692378253</t>
  </si>
  <si>
    <t>0.23969981363037055</t>
  </si>
  <si>
    <t>0.34634700275094366</t>
  </si>
  <si>
    <t>0.2388831315653116</t>
  </si>
  <si>
    <t>0.28246220595213883</t>
  </si>
  <si>
    <t>0.28274844979426395</t>
  </si>
  <si>
    <t>0.831221198156682</t>
  </si>
  <si>
    <t>0.3107692307692308</t>
  </si>
  <si>
    <t>0.1839582646379952</t>
  </si>
  <si>
    <t>0.22912137424302575</t>
  </si>
  <si>
    <t>0.23111134483493823</t>
  </si>
  <si>
    <t>0.36229163368240114</t>
  </si>
  <si>
    <t>0.21379951952517784</t>
  </si>
  <si>
    <t>0.2688921770378061</t>
  </si>
  <si>
    <t>0.26890806004576595</t>
  </si>
  <si>
    <t>0.8312211981566819</t>
  </si>
  <si>
    <t>0.33579142488716957</t>
  </si>
  <si>
    <t>0.20977986088212666</t>
  </si>
  <si>
    <t>0.25822991994762373</t>
  </si>
  <si>
    <t>0.25823308607201584</t>
  </si>
  <si>
    <t>0.34219602789569437</t>
  </si>
  <si>
    <t>0.22048848273588018</t>
  </si>
  <si>
    <t>0.26817566271642534</t>
  </si>
  <si>
    <t>0.268179704837721</t>
  </si>
  <si>
    <t>0.30638350926772506</t>
  </si>
  <si>
    <t>0.21113021495752665</t>
  </si>
  <si>
    <t>0.24939334078015551</t>
  </si>
  <si>
    <t>0.24999072736853928</t>
  </si>
  <si>
    <t>0.8239247311827957</t>
  </si>
  <si>
    <t>0.2929239371445098</t>
  </si>
  <si>
    <t>0.188507858746683</t>
  </si>
  <si>
    <t>0.22911552937326132</t>
  </si>
  <si>
    <t>0.22939267675307135</t>
  </si>
  <si>
    <t>0.3232503809040122</t>
  </si>
  <si>
    <t>0.20042159310377314</t>
  </si>
  <si>
    <t>0.2473483785864784</t>
  </si>
  <si>
    <t>0.24743106191594835</t>
  </si>
  <si>
    <t>0.31906584189557563</t>
  </si>
  <si>
    <t>0.21878483835005574</t>
  </si>
  <si>
    <t>0.25857463583899276</t>
  </si>
  <si>
    <t>0.2595767606364944</t>
  </si>
  <si>
    <t>0.3114298724954463</t>
  </si>
  <si>
    <t>0.18316924961138065</t>
  </si>
  <si>
    <t>0.23063596422895957</t>
  </si>
  <si>
    <t>0.23066913587945273</t>
  </si>
  <si>
    <t>0.30878034162421336</t>
  </si>
  <si>
    <t>0.19637053087757314</t>
  </si>
  <si>
    <t>0.2391529169818457</t>
  </si>
  <si>
    <t>0.2400683158637551</t>
  </si>
  <si>
    <t>0.30916225030574807</t>
  </si>
  <si>
    <t>0.19320269442743415</t>
  </si>
  <si>
    <t>0.23618075533427743</t>
  </si>
  <si>
    <t>0.2377991553771487</t>
  </si>
  <si>
    <t>0.3230286916147466</t>
  </si>
  <si>
    <t>0.20508502520137548</t>
  </si>
  <si>
    <t>0.24889573703133022</t>
  </si>
  <si>
    <t>0.2508866755439489</t>
  </si>
  <si>
    <t>0.28064767850175576</t>
  </si>
  <si>
    <t>0.18096707334306844</t>
  </si>
  <si>
    <t>0.21891345853032418</t>
  </si>
  <si>
    <t>0.22004491327894976</t>
  </si>
  <si>
    <t>0.28978288633461047</t>
  </si>
  <si>
    <t>0.2032675428266365</t>
  </si>
  <si>
    <t>0.23834339892200795</t>
  </si>
  <si>
    <t>0.23893480980698228</t>
  </si>
  <si>
    <t>0.2821377779319435</t>
  </si>
  <si>
    <t>0.19334793599949757</t>
  </si>
  <si>
    <t>0.22866808320286292</t>
  </si>
  <si>
    <t>0.22945276979863746</t>
  </si>
  <si>
    <t>0.29017020390389825</t>
  </si>
  <si>
    <t>0.19100051815912195</t>
  </si>
  <si>
    <t>0.22935222672064778</t>
  </si>
  <si>
    <t>0.23036588370280678</t>
  </si>
  <si>
    <t>0.2807285479947961</t>
  </si>
  <si>
    <t>0.18137254901960784</t>
  </si>
  <si>
    <t>0.2198853546659263</t>
  </si>
  <si>
    <t>0.2203693203126172</t>
  </si>
  <si>
    <t>0.2669413763806287</t>
  </si>
  <si>
    <t>0.1818627450980392</t>
  </si>
  <si>
    <t>0.21621456364647024</t>
  </si>
  <si>
    <t>0.21633799319348496</t>
  </si>
  <si>
    <t>0.29394866884393756</t>
  </si>
  <si>
    <t>0.20235294117647057</t>
  </si>
  <si>
    <t>0.23863472362534277</t>
  </si>
  <si>
    <t>0.23969850790140787</t>
  </si>
  <si>
    <t>0.8120199692780339</t>
  </si>
  <si>
    <t>0.2684881678491902</t>
  </si>
  <si>
    <t>0.20245098039215687</t>
  </si>
  <si>
    <t>0.23081163015019984</t>
  </si>
  <si>
    <t>0.2308395596660242</t>
  </si>
  <si>
    <t>0.18118163240774132</t>
  </si>
  <si>
    <t>0.08931895638227796</t>
  </si>
  <si>
    <t>0.11898148148148147</t>
  </si>
  <si>
    <t>0.1196518972079522</t>
  </si>
  <si>
    <t>0.18034923757993115</t>
  </si>
  <si>
    <t>0.09897041555689207</t>
  </si>
  <si>
    <t>0.12777136921190746</t>
  </si>
  <si>
    <t>0.1278051063589936</t>
  </si>
  <si>
    <t>0.8644393241167434</t>
  </si>
  <si>
    <t>0.24056269384138237</t>
  </si>
  <si>
    <t>0.1371896211014692</t>
  </si>
  <si>
    <t>0.1746648668776764</t>
  </si>
  <si>
    <t>0.17473197920304379</t>
  </si>
  <si>
    <t>0.28654164368450086</t>
  </si>
  <si>
    <t>0.15931351490677892</t>
  </si>
  <si>
    <t>0.20357796228539263</t>
  </si>
  <si>
    <t>0.20477482672524808</t>
  </si>
  <si>
    <t>0.8671274961597542</t>
  </si>
  <si>
    <t>0.26942404329339004</t>
  </si>
  <si>
    <t>0.14551651058223786</t>
  </si>
  <si>
    <t>0.18872766518767237</t>
  </si>
  <si>
    <t>0.1889699441562089</t>
  </si>
  <si>
    <t>0.25044653730616223</t>
  </si>
  <si>
    <t>0.14803677291863562</t>
  </si>
  <si>
    <t>0.18550358196375893</t>
  </si>
  <si>
    <t>0.18608205774307343</t>
  </si>
  <si>
    <t>0.8688556067588326</t>
  </si>
  <si>
    <t>0.28253865979381443</t>
  </si>
  <si>
    <t>0.1572228427413581</t>
  </si>
  <si>
    <t>0.20199535086787732</t>
  </si>
  <si>
    <t>0.20202555713054526</t>
  </si>
  <si>
    <t>0.859831029185868</t>
  </si>
  <si>
    <t>0.24519492911668483</t>
  </si>
  <si>
    <t>0.1586977689950454</t>
  </si>
  <si>
    <t>0.1926675134796106</t>
  </si>
  <si>
    <t>0.19268428670107748</t>
  </si>
  <si>
    <t>0.864247311827957</t>
  </si>
  <si>
    <t>0.25297619047619047</t>
  </si>
  <si>
    <t>0.14689835896554687</t>
  </si>
  <si>
    <t>0.18586663608738033</t>
  </si>
  <si>
    <t>0.18586722906066092</t>
  </si>
  <si>
    <t>0.3114817336056274</t>
  </si>
  <si>
    <t>0.174213134003494</t>
  </si>
  <si>
    <t>0.22342174163173775</t>
  </si>
  <si>
    <t>0.22344979374971968</t>
  </si>
  <si>
    <t>0.2875163114397564</t>
  </si>
  <si>
    <t>0.17292436349056334</t>
  </si>
  <si>
    <t>0.2159311591776602</t>
  </si>
  <si>
    <t>0.2159608299436124</t>
  </si>
  <si>
    <t>0.267251239039268</t>
  </si>
  <si>
    <t>0.14742102700690207</t>
  </si>
  <si>
    <t>0.18976421173213687</t>
  </si>
  <si>
    <t>0.1900221227896119</t>
  </si>
  <si>
    <t>0.29710767468499427</t>
  </si>
  <si>
    <t>0.18939198671134405</t>
  </si>
  <si>
    <t>0.2307799517555615</t>
  </si>
  <si>
    <t>0.23132518782962627</t>
  </si>
  <si>
    <t>0.2638888888888889</t>
  </si>
  <si>
    <t>0.12201076839361916</t>
  </si>
  <si>
    <t>0.16619635034534655</t>
  </si>
  <si>
    <t>0.16686869498980064</t>
  </si>
  <si>
    <t>0.8717357910906298</t>
  </si>
  <si>
    <t>0.28538017515923564</t>
  </si>
  <si>
    <t>0.15565483861729246</t>
  </si>
  <si>
    <t>0.20046600347691712</t>
  </si>
  <si>
    <t>0.2014389049459617</t>
  </si>
  <si>
    <t>0.2914473684210526</t>
  </si>
  <si>
    <t>0.17074061345476416</t>
  </si>
  <si>
    <t>0.212136271720876</t>
  </si>
  <si>
    <t>0.21533187545044166</t>
  </si>
  <si>
    <t>0.29472720262193947</t>
  </si>
  <si>
    <t>0.16069536329008793</t>
  </si>
  <si>
    <t>0.2079774472168906</t>
  </si>
  <si>
    <t>0.2079883538575142</t>
  </si>
  <si>
    <t>0.30119880119880116</t>
  </si>
  <si>
    <t>0.17587421599793795</t>
  </si>
  <si>
    <t>0.22167202353235127</t>
  </si>
  <si>
    <t>0.22207545223004077</t>
  </si>
  <si>
    <t>0.2525062656641604</t>
  </si>
  <si>
    <t>0.14032562934960047</t>
  </si>
  <si>
    <t>0.18039772727272727</t>
  </si>
  <si>
    <t>0.18039828788749193</t>
  </si>
  <si>
    <t>0.3038355693154455</t>
  </si>
  <si>
    <t>0.15279806398029613</t>
  </si>
  <si>
    <t>0.2028709349593496</t>
  </si>
  <si>
    <t>0.20333800830515428</t>
  </si>
  <si>
    <t>0.25647310206133733</t>
  </si>
  <si>
    <t>0.12038548558008993</t>
  </si>
  <si>
    <t>0.16375557303960137</t>
  </si>
  <si>
    <t>0.16385795596762973</t>
  </si>
  <si>
    <t>0.8701996927803379</t>
  </si>
  <si>
    <t>0.2641495157384988</t>
  </si>
  <si>
    <t>0.18326751499195554</t>
  </si>
  <si>
    <t>0.18328417698112667</t>
  </si>
  <si>
    <t>0.21914638793619684</t>
  </si>
  <si>
    <t>0.10910874359194661</t>
  </si>
  <si>
    <t>0.1453735144312394</t>
  </si>
  <si>
    <t>0.14568416304183038</t>
  </si>
  <si>
    <t>0.21072589382448537</t>
  </si>
  <si>
    <t>0.09429421979657654</t>
  </si>
  <si>
    <t>0.12984777971688966</t>
  </si>
  <si>
    <t>0.13028802273545553</t>
  </si>
  <si>
    <t>0.2609284332688588</t>
  </si>
  <si>
    <t>0.11257752418754652</t>
  </si>
  <si>
    <t>0.15659904534606206</t>
  </si>
  <si>
    <t>0.15729161166577701</t>
  </si>
  <si>
    <t>0.155174280147218</t>
  </si>
  <si>
    <t>0.07180600347308361</t>
  </si>
  <si>
    <t>0.09793073798775866</t>
  </si>
  <si>
    <t>0.09817984823583839</t>
  </si>
  <si>
    <t>0.14598442116572657</t>
  </si>
  <si>
    <t>0.07809476556685685</t>
  </si>
  <si>
    <t>0.10171566018859492</t>
  </si>
  <si>
    <t>0.10175527065756657</t>
  </si>
  <si>
    <t>0.23896603025043395</t>
  </si>
  <si>
    <t>0.10568097246340857</t>
  </si>
  <si>
    <t>0.14601253052989274</t>
  </si>
  <si>
    <t>0.14655088983062758</t>
  </si>
  <si>
    <t>0.26634665282823045</t>
  </si>
  <si>
    <t>0.08259737037955842</t>
  </si>
  <si>
    <t>0.12604166666666666</t>
  </si>
  <si>
    <t>0.12609204726173948</t>
  </si>
  <si>
    <t>0.2641808475141808</t>
  </si>
  <si>
    <t>0.10508558670305135</t>
  </si>
  <si>
    <t>0.14803932791493368</t>
  </si>
  <si>
    <t>0.15036080609701682</t>
  </si>
  <si>
    <t>0.29508804448563486</t>
  </si>
  <si>
    <t>0.10883155544529893</t>
  </si>
  <si>
    <t>0.15773644637910567</t>
  </si>
  <si>
    <t>0.15901625412668527</t>
  </si>
  <si>
    <t>0.2536075036075036</t>
  </si>
  <si>
    <t>0.09353758372612256</t>
  </si>
  <si>
    <t>0.13662456946039037</t>
  </si>
  <si>
    <t>0.13666811928386455</t>
  </si>
  <si>
    <t>0.2678234354581095</t>
  </si>
  <si>
    <t>0.1122798313073679</t>
  </si>
  <si>
    <t>0.15729629629629627</t>
  </si>
  <si>
    <t>0.15822631785982566</t>
  </si>
  <si>
    <t>0.2745838172667441</t>
  </si>
  <si>
    <t>0.10313817911188292</t>
  </si>
  <si>
    <t>0.14893162393162396</t>
  </si>
  <si>
    <t>0.149951949836112</t>
  </si>
  <si>
    <t>0.14661746016228372</t>
  </si>
  <si>
    <t>0.14683834537185103</t>
  </si>
  <si>
    <t>0.8988095238095237</t>
  </si>
  <si>
    <t>0.19362745098039216</t>
  </si>
  <si>
    <t>0.0769039940461424</t>
  </si>
  <si>
    <t>0.11001283697047497</t>
  </si>
  <si>
    <t>0.11008497985071775</t>
  </si>
  <si>
    <t>0.2587084148727984</t>
  </si>
  <si>
    <t>0.11407839245844704</t>
  </si>
  <si>
    <t>0.15765204685366616</t>
  </si>
  <si>
    <t>0.15833736336027346</t>
  </si>
  <si>
    <t>0.9005376344086021</t>
  </si>
  <si>
    <t>0.24239491150442477</t>
  </si>
  <si>
    <t>0.10343587199206153</t>
  </si>
  <si>
    <t>0.1449479313256403</t>
  </si>
  <si>
    <t>0.14499767073600317</t>
  </si>
  <si>
    <t>0.28018976423231745</t>
  </si>
  <si>
    <t>0.11917638303150584</t>
  </si>
  <si>
    <t>0.16578288407718367</t>
  </si>
  <si>
    <t>0.16722500338316884</t>
  </si>
  <si>
    <t>0.2922691879866518</t>
  </si>
  <si>
    <t>0.10718184073430911</t>
  </si>
  <si>
    <t>0.15609820660446033</t>
  </si>
  <si>
    <t>0.15684500630095563</t>
  </si>
  <si>
    <t>0.2678149273893955</t>
  </si>
  <si>
    <t>0.15048593879239042</t>
  </si>
  <si>
    <t>0.15094368448938417</t>
  </si>
  <si>
    <t>0.24793853073463268</t>
  </si>
  <si>
    <t>0.08979161498387497</t>
  </si>
  <si>
    <t>0.13160697643456262</t>
  </si>
  <si>
    <t>0.1318378082242469</t>
  </si>
  <si>
    <t>0.29365605658709104</t>
  </si>
  <si>
    <t>0.09848672785909204</t>
  </si>
  <si>
    <t>0.1473750086920242</t>
  </si>
  <si>
    <t>0.1475035383864678</t>
  </si>
  <si>
    <t>0.27265694076038904</t>
  </si>
  <si>
    <t>0.09279335152567601</t>
  </si>
  <si>
    <t>0.13834921076420276</t>
  </si>
  <si>
    <t>0.13846343474854536</t>
  </si>
  <si>
    <t>0.282590051457976</t>
  </si>
  <si>
    <t>0.10747953361448773</t>
  </si>
  <si>
    <t>0.15572916666666664</t>
  </si>
  <si>
    <t>0.15572937802446188</t>
  </si>
  <si>
    <t>0.2505018400802944</t>
  </si>
  <si>
    <t>0.09668816670801289</t>
  </si>
  <si>
    <t>0.13930489568271018</t>
  </si>
  <si>
    <t>0.1395233918072736</t>
  </si>
  <si>
    <t>0.22117039586919104</t>
  </si>
  <si>
    <t>0.0764065335753176</t>
  </si>
  <si>
    <t>0.10874168179068361</t>
  </si>
  <si>
    <t>0.11357643423091295</t>
  </si>
  <si>
    <t>0.18536585365853658</t>
  </si>
  <si>
    <t>0.07985480943738657</t>
  </si>
  <si>
    <t>0.10967400881057268</t>
  </si>
  <si>
    <t>0.11162293878096</t>
  </si>
  <si>
    <t>0.22260638297872343</t>
  </si>
  <si>
    <t>0.11306715063520871</t>
  </si>
  <si>
    <t>0.14842708817604214</t>
  </si>
  <si>
    <t>0.14996397937981265</t>
  </si>
  <si>
    <t>0.16635338345864661</t>
  </si>
  <si>
    <t>0.06261343012704174</t>
  </si>
  <si>
    <t>0.08950446970533055</t>
  </si>
  <si>
    <t>0.09098223265169292</t>
  </si>
  <si>
    <t>0.14868491680085882</t>
  </si>
  <si>
    <t>0.0765880217785844</t>
  </si>
  <si>
    <t>0.10098537626310174</t>
  </si>
  <si>
    <t>0.10109943713523631</t>
  </si>
  <si>
    <t>0.10864825581395349</t>
  </si>
  <si>
    <t>0.04900181488203267</t>
  </si>
  <si>
    <t>0.06754039248318425</t>
  </si>
  <si>
    <t>0.06754150753180256</t>
  </si>
  <si>
    <t>0.9356758832565284</t>
  </si>
  <si>
    <t>0.12878787878787878</t>
  </si>
  <si>
    <t>0.0662431941923775</t>
  </si>
  <si>
    <t>0.08747558747558747</t>
  </si>
  <si>
    <t>0.08748678181177298</t>
  </si>
  <si>
    <t>0.15467836257309941</t>
  </si>
  <si>
    <t>0.10239172592113768</t>
  </si>
  <si>
    <t>0.10244904234252633</t>
  </si>
  <si>
    <t>0.20247724974721942</t>
  </si>
  <si>
    <t>0.07840290381125227</t>
  </si>
  <si>
    <t>0.11170212765957446</t>
  </si>
  <si>
    <t>0.11303614110701803</t>
  </si>
  <si>
    <t>0.2611369680851064</t>
  </si>
  <si>
    <t>0.12377495462794919</t>
  </si>
  <si>
    <t>0.16783475975470044</t>
  </si>
  <si>
    <t>0.1679460389202329</t>
  </si>
  <si>
    <t>0.1975609756097561</t>
  </si>
  <si>
    <t>0.110105580693816</t>
  </si>
  <si>
    <t>0.11038380185038671</t>
  </si>
  <si>
    <t>0.20433673469387756</t>
  </si>
  <si>
    <t>0.11305841924398626</t>
  </si>
  <si>
    <t>0.11332399970525384</t>
  </si>
  <si>
    <t>0.1723684210526316</t>
  </si>
  <si>
    <t>0.07477313974591651</t>
  </si>
  <si>
    <t>0.10361990950226244</t>
  </si>
  <si>
    <t>0.10430077396538896</t>
  </si>
  <si>
    <t>0.21791187739463602</t>
  </si>
  <si>
    <t>0.0851179673321234</t>
  </si>
  <si>
    <t>0.12096774193548386</t>
  </si>
  <si>
    <t>0.12241841115077724</t>
  </si>
  <si>
    <t>0.15334821428571427</t>
  </si>
  <si>
    <t>0.05934664246823956</t>
  </si>
  <si>
    <t>0.0854619065145381</t>
  </si>
  <si>
    <t>0.08557519241647667</t>
  </si>
  <si>
    <t>0.1793638064688586</t>
  </si>
  <si>
    <t>0.09219600725952813</t>
  </si>
  <si>
    <t>0.12125187406296851</t>
  </si>
  <si>
    <t>0.12178994068569637</t>
  </si>
  <si>
    <t>0.153125</t>
  </si>
  <si>
    <t>0.06606170598911071</t>
  </si>
  <si>
    <t>0.09229133439659756</t>
  </si>
  <si>
    <t>0.09230211918130773</t>
  </si>
  <si>
    <t>0.22150072150072148</t>
  </si>
  <si>
    <t>0.09019963702359346</t>
  </si>
  <si>
    <t>0.12575690444542903</t>
  </si>
  <si>
    <t>0.12819545524052137</t>
  </si>
  <si>
    <t>0.0970961887477314</t>
  </si>
  <si>
    <t>0.13107687959299041</t>
  </si>
  <si>
    <t>0.13478727599351534</t>
  </si>
  <si>
    <t>0.23708920187793425</t>
  </si>
  <si>
    <t>0.08185117967332123</t>
  </si>
  <si>
    <t>0.12006678809957498</t>
  </si>
  <si>
    <t>0.12169064805860257</t>
  </si>
  <si>
    <t>0.1867873910127431</t>
  </si>
  <si>
    <t>0.06588021778584392</t>
  </si>
  <si>
    <t>0.09466794380587484</t>
  </si>
  <si>
    <t>0.09740539405174374</t>
  </si>
  <si>
    <t>0.26458333333333334</t>
  </si>
  <si>
    <t>0.10235934664246824</t>
  </si>
  <si>
    <t>0.14326797385620915</t>
  </si>
  <si>
    <t>0.14761203103586848</t>
  </si>
  <si>
    <t>0.2389240506329114</t>
  </si>
  <si>
    <t>0.08838475499092559</t>
  </si>
  <si>
    <t>0.12383540372670807</t>
  </si>
  <si>
    <t>0.12903559766062989</t>
  </si>
  <si>
    <t>0.08300492610837439</t>
  </si>
  <si>
    <t>0.05300127713920817</t>
  </si>
  <si>
    <t>0.06459348650112168</t>
  </si>
  <si>
    <t>0.0646936240780274</t>
  </si>
  <si>
    <t>0.9629416282642089</t>
  </si>
  <si>
    <t>0.04716981132075472</t>
  </si>
  <si>
    <t>0.030864197530864196</t>
  </si>
  <si>
    <t>0.0373134328358209</t>
  </si>
  <si>
    <t>0.07692307692307693</t>
  </si>
  <si>
    <t>0.06172839506172839</t>
  </si>
  <si>
    <t>0.0684931506849315</t>
  </si>
  <si>
    <t>0.9637096774193548</t>
  </si>
  <si>
    <t>0.09836065573770492</t>
  </si>
  <si>
    <t>0.07407407407407407</t>
  </si>
  <si>
    <t>0.08450704225352113</t>
  </si>
  <si>
    <t>0.08235294117647059</t>
  </si>
  <si>
    <t>0.08641975308641975</t>
  </si>
  <si>
    <t>0.08433734939759037</t>
  </si>
  <si>
    <t>0.14576198630136986</t>
  </si>
  <si>
    <t>0.12590464027245635</t>
  </si>
  <si>
    <t>0.1344877344877345</t>
  </si>
  <si>
    <t>0.1351075815393573</t>
  </si>
  <si>
    <t>0.19381313131313133</t>
  </si>
  <si>
    <t>0.16528309919114517</t>
  </si>
  <si>
    <t>0.17505980108271435</t>
  </si>
  <si>
    <t>0.17841476621678562</t>
  </si>
  <si>
    <t>0.9596774193548387</t>
  </si>
  <si>
    <t>0.1552006552006552</t>
  </si>
  <si>
    <t>0.1209025117071094</t>
  </si>
  <si>
    <t>0.13427862460120524</t>
  </si>
  <si>
    <t>0.13592128799172118</t>
  </si>
  <si>
    <t>0.13025525525525528</t>
  </si>
  <si>
    <t>0.09865900383141762</t>
  </si>
  <si>
    <t>0.11125600549073439</t>
  </si>
  <si>
    <t>0.11227656834102977</t>
  </si>
  <si>
    <t>0.9598694316436251</t>
  </si>
  <si>
    <t>0.1289710763394974</t>
  </si>
  <si>
    <t>0.08631332481907195</t>
  </si>
  <si>
    <t>0.10335621662852784</t>
  </si>
  <si>
    <t>0.1034159683139984</t>
  </si>
  <si>
    <t>0.9619815668202765</t>
  </si>
  <si>
    <t>0.0660377358490566</t>
  </si>
  <si>
    <t>0.043209876543209874</t>
  </si>
  <si>
    <t>0.05223880597014925</t>
  </si>
  <si>
    <t>0.9623655913978495</t>
  </si>
  <si>
    <t>0.1880885122410546</t>
  </si>
  <si>
    <t>0.12952320136228182</t>
  </si>
  <si>
    <t>0.15319148936170213</t>
  </si>
  <si>
    <t>0.153406346186309</t>
  </si>
  <si>
    <t>0.13781094527363183</t>
  </si>
  <si>
    <t>0.11228182205193699</t>
  </si>
  <si>
    <t>0.1237208081868276</t>
  </si>
  <si>
    <t>0.12374339489697964</t>
  </si>
  <si>
    <t>0.0642857142857143</t>
  </si>
  <si>
    <t>0.05183056619838229</t>
  </si>
  <si>
    <t>0.05711030406608274</t>
  </si>
  <si>
    <t>0.057390142984339816</t>
  </si>
  <si>
    <t>0.05660377358490566</t>
  </si>
  <si>
    <t>0.037037037037037035</t>
  </si>
  <si>
    <t>0.04477611940298508</t>
  </si>
  <si>
    <t>0.9615975422427036</t>
  </si>
  <si>
    <t>0.15618279569892474</t>
  </si>
  <si>
    <t>0.10238399318859089</t>
  </si>
  <si>
    <t>0.12295800462188222</t>
  </si>
  <si>
    <t>0.12368655974584729</t>
  </si>
  <si>
    <t>0.9602534562211982</t>
  </si>
  <si>
    <t>0.09090909090909091</t>
  </si>
  <si>
    <t>0.08163265306122448</t>
  </si>
  <si>
    <t>0.1215686274509804</t>
  </si>
  <si>
    <t>0.07279693486590039</t>
  </si>
  <si>
    <t>0.09106369820655535</t>
  </si>
  <si>
    <t>0.14986737400530503</t>
  </si>
  <si>
    <t>0.10983397190293742</t>
  </si>
  <si>
    <t>0.1257282317745237</t>
  </si>
  <si>
    <t>0.1267650646021797</t>
  </si>
  <si>
    <t>0.12307692307692308</t>
  </si>
  <si>
    <t>0.10366113239676458</t>
  </si>
  <si>
    <t>0.11077758719268152</t>
  </si>
  <si>
    <t>0.11253773162524011</t>
  </si>
  <si>
    <t>0.10005652911249294</t>
  </si>
  <si>
    <t>0.06662409535972755</t>
  </si>
  <si>
    <t>0.07932653391614053</t>
  </si>
  <si>
    <t>0.07998741015114316</t>
  </si>
  <si>
    <t>0.10173160173160173</t>
  </si>
  <si>
    <t>0.08037218256196359</t>
  </si>
  <si>
    <t>0.08051733385876764</t>
  </si>
  <si>
    <t>0.0828042328042328</t>
  </si>
  <si>
    <t>0.06417624521072797</t>
  </si>
  <si>
    <t>0.07136735488897544</t>
  </si>
  <si>
    <t>0.07230980359704291</t>
  </si>
  <si>
    <t>0.706989247311828</t>
  </si>
  <si>
    <t>0.3771770060926652</t>
  </si>
  <si>
    <t>0.3584082998661312</t>
  </si>
  <si>
    <t>0.3674010728227596</t>
  </si>
  <si>
    <t>0.3675532080567194</t>
  </si>
  <si>
    <t>0.3662425546769135</t>
  </si>
  <si>
    <t>0.361053547523427</t>
  </si>
  <si>
    <t>0.36339860333226703</t>
  </si>
  <si>
    <t>0.36362954021089317</t>
  </si>
  <si>
    <t>0.7016129032258065</t>
  </si>
  <si>
    <t>0.36401685011550483</t>
  </si>
  <si>
    <t>0.34236612448457826</t>
  </si>
  <si>
    <t>0.35262990371608177</t>
  </si>
  <si>
    <t>0.35285968858942635</t>
  </si>
  <si>
    <t>0.6935483870967742</t>
  </si>
  <si>
    <t>0.3621691025268078</t>
  </si>
  <si>
    <t>0.37420830966746327</t>
  </si>
  <si>
    <t>0.36806725628632897</t>
  </si>
  <si>
    <t>0.36809029018555584</t>
  </si>
  <si>
    <t>0.6933563748079877</t>
  </si>
  <si>
    <t>0.35361358938091614</t>
  </si>
  <si>
    <t>0.3502438789461433</t>
  </si>
  <si>
    <t>0.3518849449864725</t>
  </si>
  <si>
    <t>0.3519206679363991</t>
  </si>
  <si>
    <t>0.7041090629800307</t>
  </si>
  <si>
    <t>0.3735467219139</t>
  </si>
  <si>
    <t>0.35859703385409003</t>
  </si>
  <si>
    <t>0.36566191389421604</t>
  </si>
  <si>
    <t>0.3659192485872723</t>
  </si>
  <si>
    <t>0.7018049155145929</t>
  </si>
  <si>
    <t>0.37416888121883307</t>
  </si>
  <si>
    <t>0.3755080213903743</t>
  </si>
  <si>
    <t>0.37467359279271617</t>
  </si>
  <si>
    <t>0.3748372552584185</t>
  </si>
  <si>
    <t>0.6995007680491552</t>
  </si>
  <si>
    <t>0.36482100373852955</t>
  </si>
  <si>
    <t>0.35368219384524124</t>
  </si>
  <si>
    <t>0.35877086100720773</t>
  </si>
  <si>
    <t>0.3591652574323368</t>
  </si>
  <si>
    <t>0.38328886575128523</t>
  </si>
  <si>
    <t>0.3803838106918693</t>
  </si>
  <si>
    <t>0.3817879411165095</t>
  </si>
  <si>
    <t>0.38183081272278796</t>
  </si>
  <si>
    <t>0.7112135176651306</t>
  </si>
  <si>
    <t>0.39086915722620397</t>
  </si>
  <si>
    <t>0.3860792471282335</t>
  </si>
  <si>
    <t>0.3880721220527045</t>
  </si>
  <si>
    <t>0.38845943720787324</t>
  </si>
  <si>
    <t>0.7052611367127496</t>
  </si>
  <si>
    <t>0.3725190906851532</t>
  </si>
  <si>
    <t>0.3560877134892067</t>
  </si>
  <si>
    <t>0.364092399549748</t>
  </si>
  <si>
    <t>0.3641181237209826</t>
  </si>
  <si>
    <t>0.7094854070660522</t>
  </si>
  <si>
    <t>0.38664597141818385</t>
  </si>
  <si>
    <t>0.37681161354023507</t>
  </si>
  <si>
    <t>0.3813167320484393</t>
  </si>
  <si>
    <t>0.3816654526180456</t>
  </si>
  <si>
    <t>0.35597377182504386</t>
  </si>
  <si>
    <t>0.3638637970832722</t>
  </si>
  <si>
    <t>0.3596961514688181</t>
  </si>
  <si>
    <t>0.3598755437973319</t>
  </si>
  <si>
    <t>0.7039170506912442</t>
  </si>
  <si>
    <t>0.3753952040468894</t>
  </si>
  <si>
    <t>0.3708679556833919</t>
  </si>
  <si>
    <t>0.3727251776043048</t>
  </si>
  <si>
    <t>0.37311784745889925</t>
  </si>
  <si>
    <t>0.3857422890538882</t>
  </si>
  <si>
    <t>0.3899128686327078</t>
  </si>
  <si>
    <t>0.3877971984302796</t>
  </si>
  <si>
    <t>0.38781636655788293</t>
  </si>
  <si>
    <t>0.7004608294930876</t>
  </si>
  <si>
    <t>0.3759071315207622</t>
  </si>
  <si>
    <t>0.3888410145112558</t>
  </si>
  <si>
    <t>0.3819930848626426</t>
  </si>
  <si>
    <t>0.382264700191714</t>
  </si>
  <si>
    <t>0.7060291858678955</t>
  </si>
  <si>
    <t>0.38357474756741883</t>
  </si>
  <si>
    <t>0.380529490616622</t>
  </si>
  <si>
    <t>0.3819771716465583</t>
  </si>
  <si>
    <t>0.3820460508166249</t>
  </si>
  <si>
    <t>0.706221198156682</t>
  </si>
  <si>
    <t>0.38333121528384506</t>
  </si>
  <si>
    <t>0.38297236565308856</t>
  </si>
  <si>
    <t>0.38294263301469045</t>
  </si>
  <si>
    <t>0.3831517064462459</t>
  </si>
  <si>
    <t>0.3732613055573527</t>
  </si>
  <si>
    <t>0.38475617519735167</t>
  </si>
  <si>
    <t>0.37886739249627954</t>
  </si>
  <si>
    <t>0.3789215840574814</t>
  </si>
  <si>
    <t>0.7043010752688172</t>
  </si>
  <si>
    <t>0.3763139797622556</t>
  </si>
  <si>
    <t>0.36938513128421274</t>
  </si>
  <si>
    <t>0.37260764063185636</t>
  </si>
  <si>
    <t>0.3728173649650583</t>
  </si>
  <si>
    <t>0.7044930875576036</t>
  </si>
  <si>
    <t>0.38324892493936863</t>
  </si>
  <si>
    <t>0.3894431480864168</t>
  </si>
  <si>
    <t>0.3857743508786937</t>
  </si>
  <si>
    <t>0.386321208769905</t>
  </si>
  <si>
    <t>0.3776695790867507</t>
  </si>
  <si>
    <t>0.3867926773164967</t>
  </si>
  <si>
    <t>0.3819923586088525</t>
  </si>
  <si>
    <t>0.38217669064070264</t>
  </si>
  <si>
    <t>0.701036866359447</t>
  </si>
  <si>
    <t>0.37352134949920923</t>
  </si>
  <si>
    <t>0.37269064101886595</t>
  </si>
  <si>
    <t>0.3727302685780195</t>
  </si>
  <si>
    <t>0.37310553287261916</t>
  </si>
  <si>
    <t>0.7073732718894009</t>
  </si>
  <si>
    <t>0.37518161345392465</t>
  </si>
  <si>
    <t>0.3520856760374833</t>
  </si>
  <si>
    <t>0.36320239316458053</t>
  </si>
  <si>
    <t>0.36326691415514134</t>
  </si>
  <si>
    <t>0.3487220130770755</t>
  </si>
  <si>
    <t>0.33867469879518075</t>
  </si>
  <si>
    <t>0.34334253469417225</t>
  </si>
  <si>
    <t>0.34362492779591763</t>
  </si>
  <si>
    <t>0.36397084452177597</t>
  </si>
  <si>
    <t>0.3554163212636786</t>
  </si>
  <si>
    <t>0.35933584901535914</t>
  </si>
  <si>
    <t>0.35964272024764976</t>
  </si>
  <si>
    <t>0.6939324116743472</t>
  </si>
  <si>
    <t>0.3616154562383613</t>
  </si>
  <si>
    <t>0.37186672810862365</t>
  </si>
  <si>
    <t>0.366485757995192</t>
  </si>
  <si>
    <t>0.36666945541311796</t>
  </si>
  <si>
    <t>0.6989247311827957</t>
  </si>
  <si>
    <t>0.3655079952668888</t>
  </si>
  <si>
    <t>0.36259702315177755</t>
  </si>
  <si>
    <t>0.36403111386253667</t>
  </si>
  <si>
    <t>0.36404669015958036</t>
  </si>
  <si>
    <t>0.6950844854070661</t>
  </si>
  <si>
    <t>0.3560857776003744</t>
  </si>
  <si>
    <t>0.3495816733600713</t>
  </si>
  <si>
    <t>0.352185361572095</t>
  </si>
  <si>
    <t>0.35280375146632215</t>
  </si>
  <si>
    <t>0.7012288786482335</t>
  </si>
  <si>
    <t>0.3745338361617432</t>
  </si>
  <si>
    <t>0.3781818181818182</t>
  </si>
  <si>
    <t>0.37630704428075523</t>
  </si>
  <si>
    <t>0.3763489873311702</t>
  </si>
  <si>
    <t>0.6998847926267282</t>
  </si>
  <si>
    <t>0.36832743975601123</t>
  </si>
  <si>
    <t>0.3687364227368556</t>
  </si>
  <si>
    <t>0.36811262409088497</t>
  </si>
  <si>
    <t>0.36853181777792193</t>
  </si>
  <si>
    <t>0.36772134578830973</t>
  </si>
  <si>
    <t>0.38177059535547375</t>
  </si>
  <si>
    <t>0.37446337072427643</t>
  </si>
  <si>
    <t>0.3746142937635332</t>
  </si>
  <si>
    <t>0.711405529953917</t>
  </si>
  <si>
    <t>0.39098871469389396</t>
  </si>
  <si>
    <t>0.3767084305285012</t>
  </si>
  <si>
    <t>0.3835735848011521</t>
  </si>
  <si>
    <t>0.38371575557708887</t>
  </si>
  <si>
    <t>0.7079493087557603</t>
  </si>
  <si>
    <t>0.38197351864561885</t>
  </si>
  <si>
    <t>0.3686540700468902</t>
  </si>
  <si>
    <t>0.3751493338158053</t>
  </si>
  <si>
    <t>0.3751956214242579</t>
  </si>
  <si>
    <t>0.7096774193548387</t>
  </si>
  <si>
    <t>0.3883203260589638</t>
  </si>
  <si>
    <t>0.37882503635902703</t>
  </si>
  <si>
    <t>0.3834285366914858</t>
  </si>
  <si>
    <t>0.3835139175568229</t>
  </si>
  <si>
    <t>0.371033895681783</t>
  </si>
  <si>
    <t>0.3761658238488532</t>
  </si>
  <si>
    <t>0.37318801411260605</t>
  </si>
  <si>
    <t>0.37358223617284103</t>
  </si>
  <si>
    <t>0.6993087557603687</t>
  </si>
  <si>
    <t>0.37148014440433214</t>
  </si>
  <si>
    <t>0.3804383722168957</t>
  </si>
  <si>
    <t>0.37547453194189084</t>
  </si>
  <si>
    <t>0.37590589491832616</t>
  </si>
  <si>
    <t>0.7081413210445469</t>
  </si>
  <si>
    <t>0.39056956115779645</t>
  </si>
  <si>
    <t>0.39541044299757433</t>
  </si>
  <si>
    <t>0.3926625728231775</t>
  </si>
  <si>
    <t>0.3929750944866126</t>
  </si>
  <si>
    <t>0.6954685099846389</t>
  </si>
  <si>
    <t>0.36030362561932966</t>
  </si>
  <si>
    <t>0.3609302523511639</t>
  </si>
  <si>
    <t>0.3601137549757911</t>
  </si>
  <si>
    <t>0.3606166667704542</t>
  </si>
  <si>
    <t>0.7050691244239631</t>
  </si>
  <si>
    <t>0.3861627176734714</t>
  </si>
  <si>
    <t>0.3950620239159113</t>
  </si>
  <si>
    <t>0.3903338238207999</t>
  </si>
  <si>
    <t>0.39056168265888314</t>
  </si>
  <si>
    <t>0.3760913993312498</t>
  </si>
  <si>
    <t>0.3795300248613502</t>
  </si>
  <si>
    <t>0.377221666475344</t>
  </si>
  <si>
    <t>0.3778028879762065</t>
  </si>
  <si>
    <t>0.3725868725868726</t>
  </si>
  <si>
    <t>0.3977166624225448</t>
  </si>
  <si>
    <t>0.38466044366011853</t>
  </si>
  <si>
    <t>0.38474186004064825</t>
  </si>
  <si>
    <t>0.3747379813602411</t>
  </si>
  <si>
    <t>0.38263284159741273</t>
  </si>
  <si>
    <t>0.37857142857142856</t>
  </si>
  <si>
    <t>0.37864426332769996</t>
  </si>
  <si>
    <t>0.7031490015360984</t>
  </si>
  <si>
    <t>0.38096020166526623</t>
  </si>
  <si>
    <t>0.3873716208708351</t>
  </si>
  <si>
    <t>0.3831818040612607</t>
  </si>
  <si>
    <t>0.3841391609142167</t>
  </si>
  <si>
    <t>0.7002688172043011</t>
  </si>
  <si>
    <t>0.37476635514018697</t>
  </si>
  <si>
    <t>0.38146908429440907</t>
  </si>
  <si>
    <t>0.37797708919506323</t>
  </si>
  <si>
    <t>0.37808801562266553</t>
  </si>
  <si>
    <t>0.3788487075386834</t>
  </si>
  <si>
    <t>0.3984159488453205</t>
  </si>
  <si>
    <t>0.3878150272239571</t>
  </si>
  <si>
    <t>0.388386030531863</t>
  </si>
  <si>
    <t>0.26944884383908774</t>
  </si>
  <si>
    <t>0.3250515808522655</t>
  </si>
  <si>
    <t>0.2946483955130239</t>
  </si>
  <si>
    <t>0.29464999186226676</t>
  </si>
  <si>
    <t>0.8275729646697388</t>
  </si>
  <si>
    <t>0.2745084367591689</t>
  </si>
  <si>
    <t>0.30719711377756265</t>
  </si>
  <si>
    <t>0.2887222604816577</t>
  </si>
  <si>
    <t>0.2899343126507864</t>
  </si>
  <si>
    <t>0.837173579109063</t>
  </si>
  <si>
    <t>0.29880516789172035</t>
  </si>
  <si>
    <t>0.3091854259598649</t>
  </si>
  <si>
    <t>0.30344597227634584</t>
  </si>
  <si>
    <t>0.3039066855569237</t>
  </si>
  <si>
    <t>0.2768777614138439</t>
  </si>
  <si>
    <t>0.31440526001195457</t>
  </si>
  <si>
    <t>0.2941914084620985</t>
  </si>
  <si>
    <t>0.2944506147290815</t>
  </si>
  <si>
    <t>0.8233486943164362</t>
  </si>
  <si>
    <t>0.24730345412163593</t>
  </si>
  <si>
    <t>0.2582992321486045</t>
  </si>
  <si>
    <t>0.2525628974592927</t>
  </si>
  <si>
    <t>0.2526817757972662</t>
  </si>
  <si>
    <t>0.2883214824391295</t>
  </si>
  <si>
    <t>0.29760563704078347</t>
  </si>
  <si>
    <t>0.2926935702194958</t>
  </si>
  <si>
    <t>0.2928900049207633</t>
  </si>
  <si>
    <t>0.27261904761904765</t>
  </si>
  <si>
    <t>0.27909329164559293</t>
  </si>
  <si>
    <t>0.2757479942838496</t>
  </si>
  <si>
    <t>0.2758181825938474</t>
  </si>
  <si>
    <t>0.8331413210445469</t>
  </si>
  <si>
    <t>0.28569843189914435</t>
  </si>
  <si>
    <t>0.29158237160329215</t>
  </si>
  <si>
    <t>0.2885398142659553</t>
  </si>
  <si>
    <t>0.28861041569743645</t>
  </si>
  <si>
    <t>0.29490196078431374</t>
  </si>
  <si>
    <t>0.3191181203733505</t>
  </si>
  <si>
    <t>0.3065158869788244</t>
  </si>
  <si>
    <t>0.30653251353758615</t>
  </si>
  <si>
    <t>0.2648880544637844</t>
  </si>
  <si>
    <t>0.30322658513035083</t>
  </si>
  <si>
    <t>0.2827635327635327</t>
  </si>
  <si>
    <t>0.2827637050657862</t>
  </si>
  <si>
    <t>0.8231566820276498</t>
  </si>
  <si>
    <t>0.2583694933762465</t>
  </si>
  <si>
    <t>0.28286845730027543</t>
  </si>
  <si>
    <t>0.2700469291981228</t>
  </si>
  <si>
    <t>0.27006450642805185</t>
  </si>
  <si>
    <t>0.8266129032258065</t>
  </si>
  <si>
    <t>0.26544220994008055</t>
  </si>
  <si>
    <t>0.2764494165654158</t>
  </si>
  <si>
    <t>0.270834020924783</t>
  </si>
  <si>
    <t>0.27083402097568887</t>
  </si>
  <si>
    <t>0.2892156862745098</t>
  </si>
  <si>
    <t>0.2978725843057243</t>
  </si>
  <si>
    <t>0.29300572309046885</t>
  </si>
  <si>
    <t>0.293480310234092</t>
  </si>
  <si>
    <t>0.286350703803534</t>
  </si>
  <si>
    <t>0.27548018589318013</t>
  </si>
  <si>
    <t>0.2803211438588541</t>
  </si>
  <si>
    <t>0.28081028138920383</t>
  </si>
  <si>
    <t>0.27268160353662213</t>
  </si>
  <si>
    <t>0.2913967171081248</t>
  </si>
  <si>
    <t>0.2816129956283246</t>
  </si>
  <si>
    <t>0.28172869326206</t>
  </si>
  <si>
    <t>0.8354454685099847</t>
  </si>
  <si>
    <t>0.295210694816994</t>
  </si>
  <si>
    <t>0.30383919782056273</t>
  </si>
  <si>
    <t>0.2994327030033371</t>
  </si>
  <si>
    <t>0.2994628053644125</t>
  </si>
  <si>
    <t>0.8360215053763441</t>
  </si>
  <si>
    <t>0.296455938697318</t>
  </si>
  <si>
    <t>0.3037705180742199</t>
  </si>
  <si>
    <t>0.2998342806349491</t>
  </si>
  <si>
    <t>0.30006865931449817</t>
  </si>
  <si>
    <t>0.26417226874238314</t>
  </si>
  <si>
    <t>0.2865147318055905</t>
  </si>
  <si>
    <t>0.27462437837265896</t>
  </si>
  <si>
    <t>0.27489026126958505</t>
  </si>
  <si>
    <t>0.26679841897233203</t>
  </si>
  <si>
    <t>0.26721572308326275</t>
  </si>
  <si>
    <t>0.26687269293501586</t>
  </si>
  <si>
    <t>0.2670069079771333</t>
  </si>
  <si>
    <t>0.8335253456221199</t>
  </si>
  <si>
    <t>0.28661953390940037</t>
  </si>
  <si>
    <t>0.3007201646090535</t>
  </si>
  <si>
    <t>0.2925223457597558</t>
  </si>
  <si>
    <t>0.2935005879385385</t>
  </si>
  <si>
    <t>0.27737079247283325</t>
  </si>
  <si>
    <t>0.2905954609799534</t>
  </si>
  <si>
    <t>0.2833522717915782</t>
  </si>
  <si>
    <t>0.2838291634794046</t>
  </si>
  <si>
    <t>0.28633167907361456</t>
  </si>
  <si>
    <t>0.30116101191835243</t>
  </si>
  <si>
    <t>0.2935449373547869</t>
  </si>
  <si>
    <t>0.29355918647597196</t>
  </si>
  <si>
    <t>0.2959779614325069</t>
  </si>
  <si>
    <t>0.31667996807661614</t>
  </si>
  <si>
    <t>0.3057825669476155</t>
  </si>
  <si>
    <t>0.30597919936473283</t>
  </si>
  <si>
    <t>0.8730798771121351</t>
  </si>
  <si>
    <t>0.26205583756345174</t>
  </si>
  <si>
    <t>0.31043181656678587</t>
  </si>
  <si>
    <t>0.2841681574239714</t>
  </si>
  <si>
    <t>0.284199909325018</t>
  </si>
  <si>
    <t>0.3169426751592357</t>
  </si>
  <si>
    <t>0.32302153161048863</t>
  </si>
  <si>
    <t>0.3197682584269663</t>
  </si>
  <si>
    <t>0.3199532326329013</t>
  </si>
  <si>
    <t>0.3195652173913044</t>
  </si>
  <si>
    <t>0.2989553971149063</t>
  </si>
  <si>
    <t>0.3086987805801712</t>
  </si>
  <si>
    <t>0.3089169357616276</t>
  </si>
  <si>
    <t>0.309529063865472</t>
  </si>
  <si>
    <t>0.3200843262192955</t>
  </si>
  <si>
    <t>0.3146199632130331</t>
  </si>
  <si>
    <t>0.31471821728356175</t>
  </si>
  <si>
    <t>0.30969229404983595</t>
  </si>
  <si>
    <t>0.35620721510292064</t>
  </si>
  <si>
    <t>0.3311123336797278</t>
  </si>
  <si>
    <t>0.3313251566822249</t>
  </si>
  <si>
    <t>0.2886506807559439</t>
  </si>
  <si>
    <t>0.3108818722315655</t>
  </si>
  <si>
    <t>0.29891607512004115</t>
  </si>
  <si>
    <t>0.29935410048099026</t>
  </si>
  <si>
    <t>0.31316281971303805</t>
  </si>
  <si>
    <t>0.31622332235829165</t>
  </si>
  <si>
    <t>0.3132451564828614</t>
  </si>
  <si>
    <t>0.31468562991501137</t>
  </si>
  <si>
    <t>0.3151412810987279</t>
  </si>
  <si>
    <t>0.3246322571475946</t>
  </si>
  <si>
    <t>0.3198163702859359</t>
  </si>
  <si>
    <t>0.28682999626912076</t>
  </si>
  <si>
    <t>0.279650377809887</t>
  </si>
  <si>
    <t>0.28135021097046414</t>
  </si>
  <si>
    <t>0.2831946895045681</t>
  </si>
  <si>
    <t>0.3141172082614574</t>
  </si>
  <si>
    <t>0.3158798588246441</t>
  </si>
  <si>
    <t>0.3144926686217009</t>
  </si>
  <si>
    <t>0.3149960677085491</t>
  </si>
  <si>
    <t>0.29730722154222766</t>
  </si>
  <si>
    <t>0.2922575155984118</t>
  </si>
  <si>
    <t>0.2927700338027496</t>
  </si>
  <si>
    <t>0.294760742845007</t>
  </si>
  <si>
    <t>0.31512605042016806</t>
  </si>
  <si>
    <t>0.3086900129701686</t>
  </si>
  <si>
    <t>0.3116538519523594</t>
  </si>
  <si>
    <t>0.3118748307402004</t>
  </si>
  <si>
    <t>0.3182541228411895</t>
  </si>
  <si>
    <t>0.27191368942341704</t>
  </si>
  <si>
    <t>0.2928965649798182</t>
  </si>
  <si>
    <t>0.29326456278222557</t>
  </si>
  <si>
    <t>0.2994410673810014</t>
  </si>
  <si>
    <t>0.29140431552882917</t>
  </si>
  <si>
    <t>0.29366566257683735</t>
  </si>
  <si>
    <t>0.2953680330094051</t>
  </si>
  <si>
    <t>0.30741826327328187</t>
  </si>
  <si>
    <t>0.3045749322013913</t>
  </si>
  <si>
    <t>0.3057934449143006</t>
  </si>
  <si>
    <t>0.3059899926544336</t>
  </si>
  <si>
    <t>0.327487922705314</t>
  </si>
  <si>
    <t>0.2803325079589671</t>
  </si>
  <si>
    <t>0.30204182243950534</t>
  </si>
  <si>
    <t>0.3020810294182434</t>
  </si>
  <si>
    <t>0.3079782581531926</t>
  </si>
  <si>
    <t>0.2677986086546398</t>
  </si>
  <si>
    <t>0.2862945669482605</t>
  </si>
  <si>
    <t>0.28648649775237034</t>
  </si>
  <si>
    <t>0.3415561450044209</t>
  </si>
  <si>
    <t>0.278611012852258</t>
  </si>
  <si>
    <t>0.30648015986297455</t>
  </si>
  <si>
    <t>0.3068892065631965</t>
  </si>
  <si>
    <t>0.31163160628489806</t>
  </si>
  <si>
    <t>0.265853083362811</t>
  </si>
  <si>
    <t>0.28656745105576764</t>
  </si>
  <si>
    <t>0.2869278610821241</t>
  </si>
  <si>
    <t>0.318684916131446</t>
  </si>
  <si>
    <t>0.27633189006024095</t>
  </si>
  <si>
    <t>0.29538852578068264</t>
  </si>
  <si>
    <t>0.2960010685140953</t>
  </si>
  <si>
    <t>0.29593036274070755</t>
  </si>
  <si>
    <t>0.2711635552424563</t>
  </si>
  <si>
    <t>0.28300293615306377</t>
  </si>
  <si>
    <t>0.28300613609240777</t>
  </si>
  <si>
    <t>0.33548163129773295</t>
  </si>
  <si>
    <t>0.29697076435364567</t>
  </si>
  <si>
    <t>0.3147353361945636</t>
  </si>
  <si>
    <t>0.31505370888977685</t>
  </si>
  <si>
    <t>0.30602810650887574</t>
  </si>
  <si>
    <t>0.2780791358459551</t>
  </si>
  <si>
    <t>0.29054175665946724</t>
  </si>
  <si>
    <t>0.29138495547317966</t>
  </si>
  <si>
    <t>0.9266513056835638</t>
  </si>
  <si>
    <t>0.376984126984127</t>
  </si>
  <si>
    <t>0.30752864157119475</t>
  </si>
  <si>
    <t>0.3384446878422782</t>
  </si>
  <si>
    <t>0.33873266297138976</t>
  </si>
  <si>
    <t>0.3358889697241032</t>
  </si>
  <si>
    <t>0.2873977086743044</t>
  </si>
  <si>
    <t>0.3096452130504546</t>
  </si>
  <si>
    <t>0.30975704635861084</t>
  </si>
  <si>
    <t>0.3211925219526013</t>
  </si>
  <si>
    <t>0.29922258592471357</t>
  </si>
  <si>
    <t>0.3097965633023899</t>
  </si>
  <si>
    <t>0.3098185578593059</t>
  </si>
  <si>
    <t>0.38792505204718947</t>
  </si>
  <si>
    <t>0.2974631751227496</t>
  </si>
  <si>
    <t>0.33594566353187044</t>
  </si>
  <si>
    <t>0.3367242480020118</t>
  </si>
  <si>
    <t>0.2595238095238095</t>
  </si>
  <si>
    <t>0.26080196399345335</t>
  </si>
  <si>
    <t>0.2595778894472362</t>
  </si>
  <si>
    <t>0.26016131689708366</t>
  </si>
  <si>
    <t>0.24568801762783982</t>
  </si>
  <si>
    <t>0.2531096563011457</t>
  </si>
  <si>
    <t>0.24881521247517352</t>
  </si>
  <si>
    <t>0.24934362347465902</t>
  </si>
  <si>
    <t>0.2732224770642202</t>
  </si>
  <si>
    <t>0.28948445171849424</t>
  </si>
  <si>
    <t>0.28065452323672047</t>
  </si>
  <si>
    <t>0.2811184825507849</t>
  </si>
  <si>
    <t>0.2402134594033165</t>
  </si>
  <si>
    <t>0.2560556464811784</t>
  </si>
  <si>
    <t>0.24696414114957854</t>
  </si>
  <si>
    <t>0.2478816912504415</t>
  </si>
  <si>
    <t>0.3553128371089536</t>
  </si>
  <si>
    <t>0.276759410801964</t>
  </si>
  <si>
    <t>0.31113294379233675</t>
  </si>
  <si>
    <t>0.31115484590143694</t>
  </si>
  <si>
    <t>0.34517543859649125</t>
  </si>
  <si>
    <t>0.2986497545008183</t>
  </si>
  <si>
    <t>0.31988235294117645</t>
  </si>
  <si>
    <t>0.32023151967889396</t>
  </si>
  <si>
    <t>0.3427889908256881</t>
  </si>
  <si>
    <t>0.25339607201309333</t>
  </si>
  <si>
    <t>0.29044073415589455</t>
  </si>
  <si>
    <t>0.291390674536408</t>
  </si>
  <si>
    <t>0.32909829317820094</t>
  </si>
  <si>
    <t>0.2825448014042536</t>
  </si>
  <si>
    <t>0.3020482603815937</t>
  </si>
  <si>
    <t>0.30404990332471893</t>
  </si>
  <si>
    <t>0.30247502525535974</t>
  </si>
  <si>
    <t>0.2588684328693309</t>
  </si>
  <si>
    <t>0.2787718923029396</t>
  </si>
  <si>
    <t>0.27897799337165624</t>
  </si>
  <si>
    <t>0.35929203539823007</t>
  </si>
  <si>
    <t>0.27109441972486426</t>
  </si>
  <si>
    <t>0.3077973938629676</t>
  </si>
  <si>
    <t>0.30902334609657517</t>
  </si>
  <si>
    <t>0.30956618464961067</t>
  </si>
  <si>
    <t>0.2676450177572764</t>
  </si>
  <si>
    <t>0.2863808173871959</t>
  </si>
  <si>
    <t>0.2870832951339434</t>
  </si>
  <si>
    <t>0.40410500483379197</t>
  </si>
  <si>
    <t>0.29819977956484467</t>
  </si>
  <si>
    <t>0.3412354012643309</t>
  </si>
  <si>
    <t>0.3431673143610188</t>
  </si>
  <si>
    <t>0.3859159779614325</t>
  </si>
  <si>
    <t>0.30238396538351636</t>
  </si>
  <si>
    <t>0.33660164536658566</t>
  </si>
  <si>
    <t>0.33908125330864025</t>
  </si>
  <si>
    <t>0.3368686868686869</t>
  </si>
  <si>
    <t>0.2955055721108707</t>
  </si>
  <si>
    <t>0.3121125698258185</t>
  </si>
  <si>
    <t>0.3148343647004362</t>
  </si>
  <si>
    <t>0.9268433179723503</t>
  </si>
  <si>
    <t>0.37351011115575194</t>
  </si>
  <si>
    <t>0.2947503775972568</t>
  </si>
  <si>
    <t>0.32457964545662044</t>
  </si>
  <si>
    <t>0.32948901858610913</t>
  </si>
  <si>
    <t>0.37638680659670165</t>
  </si>
  <si>
    <t>0.27456011730205276</t>
  </si>
  <si>
    <t>0.3153604847574872</t>
  </si>
  <si>
    <t>0.3175091608120377</t>
  </si>
  <si>
    <t>0.37184739469978234</t>
  </si>
  <si>
    <t>0.29632188579557</t>
  </si>
  <si>
    <t>0.32980866062437053</t>
  </si>
  <si>
    <t>0.3298161841380123</t>
  </si>
  <si>
    <t>0.3488095238095238</t>
  </si>
  <si>
    <t>0.30325137167242433</t>
  </si>
  <si>
    <t>0.3229608127721335</t>
  </si>
  <si>
    <t>0.3244389205994691</t>
  </si>
  <si>
    <t>0.33583793542905693</t>
  </si>
  <si>
    <t>0.29479780532412114</t>
  </si>
  <si>
    <t>0.3134349030470914</t>
  </si>
  <si>
    <t>0.3139824780334446</t>
  </si>
  <si>
    <t>0.3606510565391205</t>
  </si>
  <si>
    <t>0.29458128078817736</t>
  </si>
  <si>
    <t>0.3223468910705938</t>
  </si>
  <si>
    <t>0.32428512483453503</t>
  </si>
  <si>
    <t>0.31555871548761705</t>
  </si>
  <si>
    <t>0.3359605911330049</t>
  </si>
  <si>
    <t>0.32406344082684135</t>
  </si>
  <si>
    <t>0.32544021801068124</t>
  </si>
  <si>
    <t>0.943932411674347</t>
  </si>
  <si>
    <t>0.4032520325203252</t>
  </si>
  <si>
    <t>0.35336617405582926</t>
  </si>
  <si>
    <t>0.3765671641791045</t>
  </si>
  <si>
    <t>0.37666454936833943</t>
  </si>
  <si>
    <t>0.9391321044546852</t>
  </si>
  <si>
    <t>0.3511044339775865</t>
  </si>
  <si>
    <t>0.31576354679802954</t>
  </si>
  <si>
    <t>0.3324958123953099</t>
  </si>
  <si>
    <t>0.3324975394390119</t>
  </si>
  <si>
    <t>0.34804791481810116</t>
  </si>
  <si>
    <t>0.32824302134646965</t>
  </si>
  <si>
    <t>0.3378474821145712</t>
  </si>
  <si>
    <t>0.3378554791260182</t>
  </si>
  <si>
    <t>0.28720744496145567</t>
  </si>
  <si>
    <t>0.2773399014778325</t>
  </si>
  <si>
    <t>0.28054511278195493</t>
  </si>
  <si>
    <t>0.2821874373928217</t>
  </si>
  <si>
    <t>0.3234850389741011</t>
  </si>
  <si>
    <t>0.28686371100164204</t>
  </si>
  <si>
    <t>0.3039382296438599</t>
  </si>
  <si>
    <t>0.30407572305934727</t>
  </si>
  <si>
    <t>0.3106419987349779</t>
  </si>
  <si>
    <t>0.28160919540229884</t>
  </si>
  <si>
    <t>0.29511700159833343</t>
  </si>
  <si>
    <t>0.2954139871320962</t>
  </si>
  <si>
    <t>0.3420196833547283</t>
  </si>
  <si>
    <t>0.2993431855500821</t>
  </si>
  <si>
    <t>0.319179104477612</t>
  </si>
  <si>
    <t>0.31926158030027757</t>
  </si>
  <si>
    <t>0.2748107507465796</t>
  </si>
  <si>
    <t>0.2669950738916256</t>
  </si>
  <si>
    <t>0.2692669172932331</t>
  </si>
  <si>
    <t>0.2708465408277645</t>
  </si>
  <si>
    <t>0.31938616938616937</t>
  </si>
  <si>
    <t>0.28637110016420364</t>
  </si>
  <si>
    <t>0.29925808161102274</t>
  </si>
  <si>
    <t>0.3019789387661396</t>
  </si>
  <si>
    <t>0.3505135730007337</t>
  </si>
  <si>
    <t>0.2940886699507389</t>
  </si>
  <si>
    <t>0.31958643793681046</t>
  </si>
  <si>
    <t>0.3198315600376442</t>
  </si>
  <si>
    <t>0.37115188583078496</t>
  </si>
  <si>
    <t>0.2954022988505747</t>
  </si>
  <si>
    <t>0.32862911366848374</t>
  </si>
  <si>
    <t>0.32897286617306865</t>
  </si>
  <si>
    <t>0.3497107567229518</t>
  </si>
  <si>
    <t>0.3192118226600985</t>
  </si>
  <si>
    <t>0.3332678711704635</t>
  </si>
  <si>
    <t>0.33376600371401477</t>
  </si>
  <si>
    <t>0.38156565656565655</t>
  </si>
  <si>
    <t>0.3027914614121511</t>
  </si>
  <si>
    <t>0.3356342537014806</t>
  </si>
  <si>
    <t>0.3376448340819293</t>
  </si>
  <si>
    <t>0.3823680823680824</t>
  </si>
  <si>
    <t>0.3295566502463054</t>
  </si>
  <si>
    <t>0.35245535714285714</t>
  </si>
  <si>
    <t>0.3540035585604038</t>
  </si>
  <si>
    <t>0.3990021574973031</t>
  </si>
  <si>
    <t>0.34088669950738915</t>
  </si>
  <si>
    <t>0.36455020445252156</t>
  </si>
  <si>
    <t>0.3676620543150593</t>
  </si>
  <si>
    <t>0.41094924812030076</t>
  </si>
  <si>
    <t>0.3719211822660099</t>
  </si>
  <si>
    <t>0.388217710798356</t>
  </si>
  <si>
    <t>0.39046239142487527</t>
  </si>
  <si>
    <t>0.38867514218802274</t>
  </si>
  <si>
    <t>0.3420361247947455</t>
  </si>
  <si>
    <t>0.3636279773435914</t>
  </si>
  <si>
    <t>0.36386722210257927</t>
  </si>
  <si>
    <t>0.3691180822728618</t>
  </si>
  <si>
    <t>0.3431603773584906</t>
  </si>
  <si>
    <t>0.35498090940645605</t>
  </si>
  <si>
    <t>0.35566623892615085</t>
  </si>
  <si>
    <t>0.33120689655172414</t>
  </si>
  <si>
    <t>0.2834782040389517</t>
  </si>
  <si>
    <t>0.30513121817469646</t>
  </si>
  <si>
    <t>0.30548954614183743</t>
  </si>
  <si>
    <t>0.32458912768647286</t>
  </si>
  <si>
    <t>0.3115482648192929</t>
  </si>
  <si>
    <t>0.31728624535315986</t>
  </si>
  <si>
    <t>0.31793502693370423</t>
  </si>
  <si>
    <t>0.35048596602779547</t>
  </si>
  <si>
    <t>0.2905365662375008</t>
  </si>
  <si>
    <t>0.3151183970856102</t>
  </si>
  <si>
    <t>0.31770798672021</t>
  </si>
  <si>
    <t>0.32246033625384796</t>
  </si>
  <si>
    <t>0.2929778554778555</t>
  </si>
  <si>
    <t>0.306951871657754</t>
  </si>
  <si>
    <t>0.30701291880015724</t>
  </si>
  <si>
    <t>0.3373015873015873</t>
  </si>
  <si>
    <t>0.2560703185703186</t>
  </si>
  <si>
    <t>0.28762531521003754</t>
  </si>
  <si>
    <t>0.29112576466752144</t>
  </si>
  <si>
    <t>0.3731924360400445</t>
  </si>
  <si>
    <t>0.3356157731157731</t>
  </si>
  <si>
    <t>0.35238095238095235</t>
  </si>
  <si>
    <t>0.35340806250454876</t>
  </si>
  <si>
    <t>0.28739316239316237</t>
  </si>
  <si>
    <t>0.30606758832565284</t>
  </si>
  <si>
    <t>0.3061385828960628</t>
  </si>
  <si>
    <t>0.33647058823529413</t>
  </si>
  <si>
    <t>0.2731157731157731</t>
  </si>
  <si>
    <t>0.3013115916341723</t>
  </si>
  <si>
    <t>0.30150092148691554</t>
  </si>
  <si>
    <t>0.27566564260112647</t>
  </si>
  <si>
    <t>0.23756798756798758</t>
  </si>
  <si>
    <t>0.25278228133329667</t>
  </si>
  <si>
    <t>0.2552028086421637</t>
  </si>
  <si>
    <t>0.3432995830851697</t>
  </si>
  <si>
    <t>0.31012043512043513</t>
  </si>
  <si>
    <t>0.32528378667808955</t>
  </si>
  <si>
    <t>0.3258676291412205</t>
  </si>
  <si>
    <t>0.34381584492203965</t>
  </si>
  <si>
    <t>0.3299825174825175</t>
  </si>
  <si>
    <t>0.33675429726996964</t>
  </si>
  <si>
    <t>0.3367571795600023</t>
  </si>
  <si>
    <t>0.3114064831140648</t>
  </si>
  <si>
    <t>0.26466588966588966</t>
  </si>
  <si>
    <t>0.28611316884152943</t>
  </si>
  <si>
    <t>0.28613999835951764</t>
  </si>
  <si>
    <t>0.33723184285345054</t>
  </si>
  <si>
    <t>0.294531857031857</t>
  </si>
  <si>
    <t>0.3142912848508481</t>
  </si>
  <si>
    <t>0.31443883510221954</t>
  </si>
  <si>
    <t>0.945468509984639</t>
  </si>
  <si>
    <t>0.2978844169246646</t>
  </si>
  <si>
    <t>0.28593628593628595</t>
  </si>
  <si>
    <t>0.2909648925817801</t>
  </si>
  <si>
    <t>0.29178808972117315</t>
  </si>
  <si>
    <t>0.3204709405199401</t>
  </si>
  <si>
    <t>0.27588383838383834</t>
  </si>
  <si>
    <t>0.2928740556996279</t>
  </si>
  <si>
    <t>0.2965105882898783</t>
  </si>
  <si>
    <t>0.29400399733510996</t>
  </si>
  <si>
    <t>0.2517482517482518</t>
  </si>
  <si>
    <t>0.2710710654163371</t>
  </si>
  <si>
    <t>0.27124026501192144</t>
  </si>
  <si>
    <t>0.3882267441860465</t>
  </si>
  <si>
    <t>0.31152874902874905</t>
  </si>
  <si>
    <t>0.3429896726763522</t>
  </si>
  <si>
    <t>0.3456744337944299</t>
  </si>
  <si>
    <t>0.38056840713813617</t>
  </si>
  <si>
    <t>0.3228923853923854</t>
  </si>
  <si>
    <t>0.34701012474128773</t>
  </si>
  <si>
    <t>0.3493659976237601</t>
  </si>
  <si>
    <t>0.3137579774177712</t>
  </si>
  <si>
    <t>0.2787975912975913</t>
  </si>
  <si>
    <t>0.29488154748967615</t>
  </si>
  <si>
    <t>0.2952464645438098</t>
  </si>
  <si>
    <t>0.31516404029966416</t>
  </si>
  <si>
    <t>0.2925497841526249</t>
  </si>
  <si>
    <t>0.29263717218169194</t>
  </si>
  <si>
    <t>0.34030732860520096</t>
  </si>
  <si>
    <t>0.3002136752136752</t>
  </si>
  <si>
    <t>0.3179083018265083</t>
  </si>
  <si>
    <t>0.31900566324474505</t>
  </si>
  <si>
    <t>0.339003164556962</t>
  </si>
  <si>
    <t>0.28744172494172493</t>
  </si>
  <si>
    <t>0.3109555536813696</t>
  </si>
  <si>
    <t>0.31110048470165014</t>
  </si>
  <si>
    <t>0.37351190476190477</t>
  </si>
  <si>
    <t>0.35688686555598603</t>
  </si>
  <si>
    <t>0.3649984788560998</t>
  </si>
  <si>
    <t>0.365010178974714</t>
  </si>
  <si>
    <t>0.3087515299877601</t>
  </si>
  <si>
    <t>0.2632850241545894</t>
  </si>
  <si>
    <t>0.28223746134193894</t>
  </si>
  <si>
    <t>0.2842113967785533</t>
  </si>
  <si>
    <t>0.3677202588352414</t>
  </si>
  <si>
    <t>0.32270531400966185</t>
  </si>
  <si>
    <t>0.3436510536084725</t>
  </si>
  <si>
    <t>0.3437453253829507</t>
  </si>
  <si>
    <t>0.3049371263656978</t>
  </si>
  <si>
    <t>0.28864734299516903</t>
  </si>
  <si>
    <t>0.2954020418809151</t>
  </si>
  <si>
    <t>0.29656871380349364</t>
  </si>
  <si>
    <t>0.5829493087557605</t>
  </si>
  <si>
    <t>0.5521730282288206</t>
  </si>
  <si>
    <t>0.5160765706263714</t>
  </si>
  <si>
    <t>0.5331114555202887</t>
  </si>
  <si>
    <t>0.5335149446460722</t>
  </si>
  <si>
    <t>0.5925499231950845</t>
  </si>
  <si>
    <t>0.566314589924142</t>
  </si>
  <si>
    <t>0.506794221007419</t>
  </si>
  <si>
    <t>0.5341843364048623</t>
  </si>
  <si>
    <t>0.5349037460545939</t>
  </si>
  <si>
    <t>0.5766129032258065</t>
  </si>
  <si>
    <t>0.5452310192636058</t>
  </si>
  <si>
    <t>0.5063485150157624</t>
  </si>
  <si>
    <t>0.5245150511174552</t>
  </si>
  <si>
    <t>0.5250709203538252</t>
  </si>
  <si>
    <t>0.5727726574500768</t>
  </si>
  <si>
    <t>0.5431081209775827</t>
  </si>
  <si>
    <t>0.4766519236402425</t>
  </si>
  <si>
    <t>0.5075287453912711</t>
  </si>
  <si>
    <t>0.5077145981055183</t>
  </si>
  <si>
    <t>0.5501179846938775</t>
  </si>
  <si>
    <t>0.4764385565950163</t>
  </si>
  <si>
    <t>0.5103897005349449</t>
  </si>
  <si>
    <t>0.5106341600150609</t>
  </si>
  <si>
    <t>0.5576886787127284</t>
  </si>
  <si>
    <t>0.5128451380552221</t>
  </si>
  <si>
    <t>0.5339523515721927</t>
  </si>
  <si>
    <t>0.5343276839021309</t>
  </si>
  <si>
    <t>0.5486639260020555</t>
  </si>
  <si>
    <t>0.5005503816462205</t>
  </si>
  <si>
    <t>0.5227430918986811</t>
  </si>
  <si>
    <t>0.523503988754044</t>
  </si>
  <si>
    <t>0.5598435624715474</t>
  </si>
  <si>
    <t>0.5011362508135777</t>
  </si>
  <si>
    <t>0.5288562047296383</t>
  </si>
  <si>
    <t>0.5288656776049551</t>
  </si>
  <si>
    <t>0.5869815668202765</t>
  </si>
  <si>
    <t>0.5586467864818605</t>
  </si>
  <si>
    <t>0.5158629725894175</t>
  </si>
  <si>
    <t>0.5362781781638928</t>
  </si>
  <si>
    <t>0.5364031168058312</t>
  </si>
  <si>
    <t>0.5499920528959248</t>
  </si>
  <si>
    <t>0.5101072112668292</t>
  </si>
  <si>
    <t>0.5288066451315182</t>
  </si>
  <si>
    <t>0.5292993247066076</t>
  </si>
  <si>
    <t>0.5508953467593202</t>
  </si>
  <si>
    <t>0.49758819133291776</t>
  </si>
  <si>
    <t>0.5228667069213631</t>
  </si>
  <si>
    <t>0.5228866438980287</t>
  </si>
  <si>
    <t>0.5771889400921659</t>
  </si>
  <si>
    <t>0.5522445827061038</t>
  </si>
  <si>
    <t>0.4945743421776946</t>
  </si>
  <si>
    <t>0.5217757789608447</t>
  </si>
  <si>
    <t>0.5218209085079063</t>
  </si>
  <si>
    <t>0.5741167434715821</t>
  </si>
  <si>
    <t>0.5486627630954265</t>
  </si>
  <si>
    <t>0.5046465188057014</t>
  </si>
  <si>
    <t>0.5248664456183934</t>
  </si>
  <si>
    <t>0.5257349539247952</t>
  </si>
  <si>
    <t>0.5833333333333333</t>
  </si>
  <si>
    <t>0.5590095538700874</t>
  </si>
  <si>
    <t>0.49682806738039154</t>
  </si>
  <si>
    <t>0.5259186895962742</t>
  </si>
  <si>
    <t>0.526087782262427</t>
  </si>
  <si>
    <t>0.575268817204301</t>
  </si>
  <si>
    <t>0.5500566848109633</t>
  </si>
  <si>
    <t>0.49000826239840134</t>
  </si>
  <si>
    <t>0.5179872573403997</t>
  </si>
  <si>
    <t>0.5182990178989052</t>
  </si>
  <si>
    <t>0.5791090629800307</t>
  </si>
  <si>
    <t>0.5513185374571248</t>
  </si>
  <si>
    <t>0.5056590394445748</t>
  </si>
  <si>
    <t>0.5273028166067768</t>
  </si>
  <si>
    <t>0.527502585051498</t>
  </si>
  <si>
    <t>0.5750768049155146</t>
  </si>
  <si>
    <t>0.5480018064000849</t>
  </si>
  <si>
    <t>0.5112555441641675</t>
  </si>
  <si>
    <t>0.528257765962684</t>
  </si>
  <si>
    <t>0.5289913005272606</t>
  </si>
  <si>
    <t>0.550840355578741</t>
  </si>
  <si>
    <t>0.4944391576410664</t>
  </si>
  <si>
    <t>0.5207472826549442</t>
  </si>
  <si>
    <t>0.5211181085298576</t>
  </si>
  <si>
    <t>0.5783410138248848</t>
  </si>
  <si>
    <t>0.552496231267181</t>
  </si>
  <si>
    <t>0.4950141164111487</t>
  </si>
  <si>
    <t>0.5218164064829789</t>
  </si>
  <si>
    <t>0.5221780087373377</t>
  </si>
  <si>
    <t>0.5800691244239631</t>
  </si>
  <si>
    <t>0.5557584215715146</t>
  </si>
  <si>
    <t>0.49524390610523666</t>
  </si>
  <si>
    <t>0.5233879455908694</t>
  </si>
  <si>
    <t>0.5237590142323831</t>
  </si>
  <si>
    <t>0.5787250384024578</t>
  </si>
  <si>
    <t>0.5551857394388563</t>
  </si>
  <si>
    <t>0.49645134956561626</t>
  </si>
  <si>
    <t>0.5236828337868469</t>
  </si>
  <si>
    <t>0.5241783738626445</t>
  </si>
  <si>
    <t>0.5501919425708507</t>
  </si>
  <si>
    <t>0.49185074645197346</t>
  </si>
  <si>
    <t>0.5192369687191611</t>
  </si>
  <si>
    <t>0.5193881603816078</t>
  </si>
  <si>
    <t>0.5802611367127496</t>
  </si>
  <si>
    <t>0.5530202226467295</t>
  </si>
  <si>
    <t>0.5018049113233288</t>
  </si>
  <si>
    <t>0.5260341050963271</t>
  </si>
  <si>
    <t>0.5261692290944725</t>
  </si>
  <si>
    <t>0.3973927392739274</t>
  </si>
  <si>
    <t>0.3942675159235669</t>
  </si>
  <si>
    <t>0.39568199302702445</t>
  </si>
  <si>
    <t>0.39582395890395317</t>
  </si>
  <si>
    <t>0.810483870967742</t>
  </si>
  <si>
    <t>0.3712706881533101</t>
  </si>
  <si>
    <t>0.3393994540491356</t>
  </si>
  <si>
    <t>0.3546204087714505</t>
  </si>
  <si>
    <t>0.35462041073841716</t>
  </si>
  <si>
    <t>0.3963053963053963</t>
  </si>
  <si>
    <t>0.36679448849603535</t>
  </si>
  <si>
    <t>0.38093552536123954</t>
  </si>
  <si>
    <t>0.38097931351118375</t>
  </si>
  <si>
    <t>0.8045314900153611</t>
  </si>
  <si>
    <t>0.36316831683168316</t>
  </si>
  <si>
    <t>0.35124138827505524</t>
  </si>
  <si>
    <t>0.3571048278062831</t>
  </si>
  <si>
    <t>0.35710529369815064</t>
  </si>
  <si>
    <t>0.8124039938556067</t>
  </si>
  <si>
    <t>0.3806506952386685</t>
  </si>
  <si>
    <t>0.35360717535421815</t>
  </si>
  <si>
    <t>0.366612545610084</t>
  </si>
  <si>
    <t>0.36663091409910153</t>
  </si>
  <si>
    <t>0.36713931790627796</t>
  </si>
  <si>
    <t>0.3402183803457689</t>
  </si>
  <si>
    <t>0.352806106870229</t>
  </si>
  <si>
    <t>0.35316656454855455</t>
  </si>
  <si>
    <t>0.8114439324116743</t>
  </si>
  <si>
    <t>0.38311720433906926</t>
  </si>
  <si>
    <t>0.3674899259066684</t>
  </si>
  <si>
    <t>0.37504338624338623</t>
  </si>
  <si>
    <t>0.3751408889229213</t>
  </si>
  <si>
    <t>0.8043394777265744</t>
  </si>
  <si>
    <t>0.3692982456140351</t>
  </si>
  <si>
    <t>0.3523852853243208</t>
  </si>
  <si>
    <t>0.36039571372341433</t>
  </si>
  <si>
    <t>0.3606435842626666</t>
  </si>
  <si>
    <t>0.8083717357910907</t>
  </si>
  <si>
    <t>0.3865217615378669</t>
  </si>
  <si>
    <t>0.3876966073053425</t>
  </si>
  <si>
    <t>0.3869263206912609</t>
  </si>
  <si>
    <t>0.38710829303060124</t>
  </si>
  <si>
    <t>0.8016513056835638</t>
  </si>
  <si>
    <t>0.3669035681563677</t>
  </si>
  <si>
    <t>0.36987048398091343</t>
  </si>
  <si>
    <t>0.3681898913465893</t>
  </si>
  <si>
    <t>0.3683810523311803</t>
  </si>
  <si>
    <t>0.8062596006144394</t>
  </si>
  <si>
    <t>0.3689042745334136</t>
  </si>
  <si>
    <t>0.3550269765511517</t>
  </si>
  <si>
    <t>0.36182812536832926</t>
  </si>
  <si>
    <t>0.3618326160893823</t>
  </si>
  <si>
    <t>0.39338450699002486</t>
  </si>
  <si>
    <t>0.36806819580383343</t>
  </si>
  <si>
    <t>0.3802575107296137</t>
  </si>
  <si>
    <t>0.38030550082425113</t>
  </si>
  <si>
    <t>0.3620876424971166</t>
  </si>
  <si>
    <t>0.36538972269544434</t>
  </si>
  <si>
    <t>0.36365504926583</t>
  </si>
  <si>
    <t>0.3637311883881044</t>
  </si>
  <si>
    <t>0.37836166390270864</t>
  </si>
  <si>
    <t>0.3670415017586589</t>
  </si>
  <si>
    <t>0.37190330914504294</t>
  </si>
  <si>
    <t>0.3726156252731693</t>
  </si>
  <si>
    <t>0.8129800307219662</t>
  </si>
  <si>
    <t>0.38568167941150816</t>
  </si>
  <si>
    <t>0.36498811366830985</t>
  </si>
  <si>
    <t>0.3743641860298005</t>
  </si>
  <si>
    <t>0.375049668822532</t>
  </si>
  <si>
    <t>0.8175883256528418</t>
  </si>
  <si>
    <t>0.39636217626982534</t>
  </si>
  <si>
    <t>0.3558515083009995</t>
  </si>
  <si>
    <t>0.3749388840954846</t>
  </si>
  <si>
    <t>0.37501598588852514</t>
  </si>
  <si>
    <t>0.3498334944677194</t>
  </si>
  <si>
    <t>0.3325646622921511</t>
  </si>
  <si>
    <t>0.34064559122529053</t>
  </si>
  <si>
    <t>0.3409805750313008</t>
  </si>
  <si>
    <t>0.37313437647073994</t>
  </si>
  <si>
    <t>0.37283562388384195</t>
  </si>
  <si>
    <t>0.3723053614744256</t>
  </si>
  <si>
    <t>0.37298494035376706</t>
  </si>
  <si>
    <t>0.3654031868662482</t>
  </si>
  <si>
    <t>0.3494069741136929</t>
  </si>
  <si>
    <t>0.35691091560372207</t>
  </si>
  <si>
    <t>0.35722609672869177</t>
  </si>
  <si>
    <t>0.3726950354609929</t>
  </si>
  <si>
    <t>0.3729467975206612</t>
  </si>
  <si>
    <t>0.3727366553781648</t>
  </si>
  <si>
    <t>0.37282087398775665</t>
  </si>
  <si>
    <t>0.3771470619152738</t>
  </si>
  <si>
    <t>0.36185445328070276</t>
  </si>
  <si>
    <t>0.3692952749556523</t>
  </si>
  <si>
    <t>0.3693425279637851</t>
  </si>
  <si>
    <t>0.8020353302611367</t>
  </si>
  <si>
    <t>0.35652118991978776</t>
  </si>
  <si>
    <t>0.3603161703527409</t>
  </si>
  <si>
    <t>0.35768084279717965</t>
  </si>
  <si>
    <t>0.358408634708051</t>
  </si>
  <si>
    <t>0.8018433179723503</t>
  </si>
  <si>
    <t>0.3571074272288213</t>
  </si>
  <si>
    <t>0.35512083744509587</t>
  </si>
  <si>
    <t>0.35607071786646255</t>
  </si>
  <si>
    <t>0.35611136177928454</t>
  </si>
  <si>
    <t>0.41336898395721927</t>
  </si>
  <si>
    <t>0.3322300727123062</t>
  </si>
  <si>
    <t>0.3678790951143781</t>
  </si>
  <si>
    <t>0.36838460662910943</t>
  </si>
  <si>
    <t>0.39598214285714284</t>
  </si>
  <si>
    <t>0.29077205377966797</t>
  </si>
  <si>
    <t>0.33523738872403563</t>
  </si>
  <si>
    <t>0.33531805557946154</t>
  </si>
  <si>
    <t>0.8880568356374807</t>
  </si>
  <si>
    <t>0.3992943548387097</t>
  </si>
  <si>
    <t>0.32885169433392786</t>
  </si>
  <si>
    <t>0.3606442577030813</t>
  </si>
  <si>
    <t>0.36066562546314135</t>
  </si>
  <si>
    <t>0.4103081232492997</t>
  </si>
  <si>
    <t>0.32038859925915764</t>
  </si>
  <si>
    <t>0.3597502401536984</t>
  </si>
  <si>
    <t>0.35981561384648314</t>
  </si>
  <si>
    <t>0.41477566496237145</t>
  </si>
  <si>
    <t>0.3212374811359583</t>
  </si>
  <si>
    <t>0.3610911545076524</t>
  </si>
  <si>
    <t>0.36206279889246323</t>
  </si>
  <si>
    <t>0.4218453611166162</t>
  </si>
  <si>
    <t>0.32884311976951575</t>
  </si>
  <si>
    <t>0.36872260996591466</t>
  </si>
  <si>
    <t>0.36958325095420747</t>
  </si>
  <si>
    <t>0.39765133647798745</t>
  </si>
  <si>
    <t>0.3339278364659075</t>
  </si>
  <si>
    <t>0.36088901483715563</t>
  </si>
  <si>
    <t>0.3630142993916379</t>
  </si>
  <si>
    <t>0.4028442317916002</t>
  </si>
  <si>
    <t>0.34918198655508303</t>
  </si>
  <si>
    <t>0.36927863425141105</t>
  </si>
  <si>
    <t>0.3740985239543881</t>
  </si>
  <si>
    <t>0.42181603019254144</t>
  </si>
  <si>
    <t>0.31025346412402255</t>
  </si>
  <si>
    <t>0.3563636777916389</t>
  </si>
  <si>
    <t>0.357534047262699</t>
  </si>
  <si>
    <t>0.3932674863938722</t>
  </si>
  <si>
    <t>0.3242595445985277</t>
  </si>
  <si>
    <t>0.3554430692305318</t>
  </si>
  <si>
    <t>0.35544510669406515</t>
  </si>
  <si>
    <t>0.4521974780620898</t>
  </si>
  <si>
    <t>0.3079513212320104</t>
  </si>
  <si>
    <t>0.36619403210690205</t>
  </si>
  <si>
    <t>0.3663882938612027</t>
  </si>
  <si>
    <t>0.3970959595959596</t>
  </si>
  <si>
    <t>0.2778668941979522</t>
  </si>
  <si>
    <t>0.3268720693411642</t>
  </si>
  <si>
    <t>0.3269507955031112</t>
  </si>
  <si>
    <t>0.39461279461279464</t>
  </si>
  <si>
    <t>0.2888993174061434</t>
  </si>
  <si>
    <t>0.3323537770704258</t>
  </si>
  <si>
    <t>0.3335811172873798</t>
  </si>
  <si>
    <t>0.42610530685670794</t>
  </si>
  <si>
    <t>0.2999317406143345</t>
  </si>
  <si>
    <t>0.35175891223383915</t>
  </si>
  <si>
    <t>0.3520550550848711</t>
  </si>
  <si>
    <t>0.4629040805511394</t>
  </si>
  <si>
    <t>0.33279010238907847</t>
  </si>
  <si>
    <t>0.38712158005504294</t>
  </si>
  <si>
    <t>0.38720880374843714</t>
  </si>
  <si>
    <t>0.4525285594873224</t>
  </si>
  <si>
    <t>0.31620307167235495</t>
  </si>
  <si>
    <t>0.3719995751610848</t>
  </si>
  <si>
    <t>0.37227795690804655</t>
  </si>
  <si>
    <t>0.41626114127650854</t>
  </si>
  <si>
    <t>0.3410836177474403</t>
  </si>
  <si>
    <t>0.3746898263027295</t>
  </si>
  <si>
    <t>0.37494114616241814</t>
  </si>
  <si>
    <t>0.8903609831029187</t>
  </si>
  <si>
    <t>0.3982634338138925</t>
  </si>
  <si>
    <t>0.3148640359844612</t>
  </si>
  <si>
    <t>0.35141080822572934</t>
  </si>
  <si>
    <t>0.35168700538525244</t>
  </si>
  <si>
    <t>0.41831023454157784</t>
  </si>
  <si>
    <t>0.3170443332993093</t>
  </si>
  <si>
    <t>0.35994286969896727</t>
  </si>
  <si>
    <t>0.3607046048871723</t>
  </si>
  <si>
    <t>0.4565331010452962</t>
  </si>
  <si>
    <t>0.3187192118226601</t>
  </si>
  <si>
    <t>0.37536295903642847</t>
  </si>
  <si>
    <t>0.3753768101583071</t>
  </si>
  <si>
    <t>0.45507508145629694</t>
  </si>
  <si>
    <t>0.3147347174163783</t>
  </si>
  <si>
    <t>0.3712174940898345</t>
  </si>
  <si>
    <t>0.37211250720666006</t>
  </si>
  <si>
    <t>0.40602860402791413</t>
  </si>
  <si>
    <t>0.3243944636678201</t>
  </si>
  <si>
    <t>0.3605374497319035</t>
  </si>
  <si>
    <t>0.36064970306303523</t>
  </si>
  <si>
    <t>0.3997793394574629</t>
  </si>
  <si>
    <t>0.336361014994233</t>
  </si>
  <si>
    <t>0.3653320654621891</t>
  </si>
  <si>
    <t>0.36533844009623556</t>
  </si>
  <si>
    <t>0.3750392464678179</t>
  </si>
  <si>
    <t>0.4072751526345493</t>
  </si>
  <si>
    <t>0.40738356109805174</t>
  </si>
  <si>
    <t>0.48426064373967104</t>
  </si>
  <si>
    <t>0.32218733647305076</t>
  </si>
  <si>
    <t>0.3869305038720708</t>
  </si>
  <si>
    <t>0.38693790744954065</t>
  </si>
  <si>
    <t>0.40438596491228074</t>
  </si>
  <si>
    <t>0.32380952380952377</t>
  </si>
  <si>
    <t>0.35959373549633566</t>
  </si>
  <si>
    <t>0.3596397636666093</t>
  </si>
  <si>
    <t>0.36617514579678534</t>
  </si>
  <si>
    <t>0.3153322867608582</t>
  </si>
  <si>
    <t>0.33873575297065717</t>
  </si>
  <si>
    <t>0.33885718794218583</t>
  </si>
  <si>
    <t>0.40723996408875207</t>
  </si>
  <si>
    <t>0.3008895866038723</t>
  </si>
  <si>
    <t>0.3459343959343959</t>
  </si>
  <si>
    <t>0.3460786640619337</t>
  </si>
  <si>
    <t>0.4014017094017094</t>
  </si>
  <si>
    <t>0.2897435897435897</t>
  </si>
  <si>
    <t>0.33560606060606063</t>
  </si>
  <si>
    <t>0.33655317443406085</t>
  </si>
  <si>
    <t>0.4284657320872274</t>
  </si>
  <si>
    <t>0.2889063317634746</t>
  </si>
  <si>
    <t>0.34453193350831146</t>
  </si>
  <si>
    <t>0.34511091017180934</t>
  </si>
  <si>
    <t>0.4560728744939271</t>
  </si>
  <si>
    <t>0.29921507064364206</t>
  </si>
  <si>
    <t>0.3613350286077559</t>
  </si>
  <si>
    <t>0.36135589939938356</t>
  </si>
  <si>
    <t>0.4593851132686084</t>
  </si>
  <si>
    <t>0.3034013605442177</t>
  </si>
  <si>
    <t>0.3650793650793651</t>
  </si>
  <si>
    <t>0.3654445199657701</t>
  </si>
  <si>
    <t>0.47127659574468084</t>
  </si>
  <si>
    <t>0.2965463108320251</t>
  </si>
  <si>
    <t>0.36399920964236315</t>
  </si>
  <si>
    <t>0.36403012895942854</t>
  </si>
  <si>
    <t>0.45653312385441214</t>
  </si>
  <si>
    <t>0.3365777080062794</t>
  </si>
  <si>
    <t>0.38714786477075547</t>
  </si>
  <si>
    <t>0.3874839840363063</t>
  </si>
  <si>
    <t>0.46101804123711343</t>
  </si>
  <si>
    <t>0.3034536891679749</t>
  </si>
  <si>
    <t>0.36599756382276816</t>
  </si>
  <si>
    <t>0.36599816532722496</t>
  </si>
  <si>
    <t>0.45731042007637757</t>
  </si>
  <si>
    <t>0.2838304552590267</t>
  </si>
  <si>
    <t>0.35018353016278325</t>
  </si>
  <si>
    <t>0.3502670788903242</t>
  </si>
  <si>
    <t>0.4748762376237624</t>
  </si>
  <si>
    <t>0.3110413396127682</t>
  </si>
  <si>
    <t>0.37561443932411676</t>
  </si>
  <si>
    <t>0.3758820145495041</t>
  </si>
  <si>
    <t>0.41468253968253965</t>
  </si>
  <si>
    <t>0.3144950287807431</t>
  </si>
  <si>
    <t>0.35759312320916903</t>
  </si>
  <si>
    <t>0.35770600438841926</t>
  </si>
  <si>
    <t>0.46943319838056685</t>
  </si>
  <si>
    <t>0.3717101080737445</t>
  </si>
  <si>
    <t>0.3717314204420222</t>
  </si>
  <si>
    <t>0.47218045112781953</t>
  </si>
  <si>
    <t>0.3118785975928833</t>
  </si>
  <si>
    <t>0.3755795202580125</t>
  </si>
  <si>
    <t>0.37564256709695154</t>
  </si>
  <si>
    <t>0.5093457943925234</t>
  </si>
  <si>
    <t>0.32888540031397173</t>
  </si>
  <si>
    <t>0.3978463784742139</t>
  </si>
  <si>
    <t>0.3996901965589064</t>
  </si>
  <si>
    <t>0.9320276497695852</t>
  </si>
  <si>
    <t>0.478655599199585</t>
  </si>
  <si>
    <t>0.3285385901365283</t>
  </si>
  <si>
    <t>0.38961691694759426</t>
  </si>
  <si>
    <t>0.3896381757934224</t>
  </si>
  <si>
    <t>0.44905084745762713</t>
  </si>
  <si>
    <t>0.32446013144625657</t>
  </si>
  <si>
    <t>0.3758038301180128</t>
  </si>
  <si>
    <t>0.3767214712288115</t>
  </si>
  <si>
    <t>0.5001196649381732</t>
  </si>
  <si>
    <t>0.33177083333333335</t>
  </si>
  <si>
    <t>0.3980229647982091</t>
  </si>
  <si>
    <t>0.3989109584679298</t>
  </si>
  <si>
    <t>0.44108796296296293</t>
  </si>
  <si>
    <t>0.2946875</t>
  </si>
  <si>
    <t>0.3531364212724696</t>
  </si>
  <si>
    <t>0.35332276116468203</t>
  </si>
  <si>
    <t>0.4393377810723993</t>
  </si>
  <si>
    <t>0.32958333333333334</t>
  </si>
  <si>
    <t>0.37661041553257124</t>
  </si>
  <si>
    <t>0.3766274787681447</t>
  </si>
  <si>
    <t>0.4675909467946439</t>
  </si>
  <si>
    <t>0.30916129032258066</t>
  </si>
  <si>
    <t>0.37196765498652284</t>
  </si>
  <si>
    <t>0.3722191286907685</t>
  </si>
  <si>
    <t>0.43028355773153815</t>
  </si>
  <si>
    <t>0.3094193548387097</t>
  </si>
  <si>
    <t>0.35784107630859785</t>
  </si>
  <si>
    <t>0.3599771166734548</t>
  </si>
  <si>
    <t>0.5210120068610635</t>
  </si>
  <si>
    <t>0.30670967741935484</t>
  </si>
  <si>
    <t>0.3846462458125213</t>
  </si>
  <si>
    <t>0.38611873433010147</t>
  </si>
  <si>
    <t>0.4668269230769231</t>
  </si>
  <si>
    <t>0.3331612903225807</t>
  </si>
  <si>
    <t>0.3871630295250321</t>
  </si>
  <si>
    <t>0.38882737881528967</t>
  </si>
  <si>
    <t>0.49432849364791287</t>
  </si>
  <si>
    <t>0.32838709677419353</t>
  </si>
  <si>
    <t>0.39362229443189956</t>
  </si>
  <si>
    <t>0.3946226393947685</t>
  </si>
  <si>
    <t>0.426</t>
  </si>
  <si>
    <t>0.3139354838709677</t>
  </si>
  <si>
    <t>0.36093432633716993</t>
  </si>
  <si>
    <t>0.36148155898509016</t>
  </si>
  <si>
    <t>0.4713636363636364</t>
  </si>
  <si>
    <t>0.32761290322580644</t>
  </si>
  <si>
    <t>0.38376306620209055</t>
  </si>
  <si>
    <t>0.3865565551236736</t>
  </si>
  <si>
    <t>0.43412781561026714</t>
  </si>
  <si>
    <t>0.3251612903225807</t>
  </si>
  <si>
    <t>0.3699297715935941</t>
  </si>
  <si>
    <t>0.3718255920854534</t>
  </si>
  <si>
    <t>0.4184384164222874</t>
  </si>
  <si>
    <t>0.3123870967741935</t>
  </si>
  <si>
    <t>0.3573628148821243</t>
  </si>
  <si>
    <t>0.35771811389897934</t>
  </si>
  <si>
    <t>0.4103015459972448</t>
  </si>
  <si>
    <t>0.3340645161290322</t>
  </si>
  <si>
    <t>0.36757990867579904</t>
  </si>
  <si>
    <t>0.3682789810138089</t>
  </si>
  <si>
    <t>0.4658119658119658</t>
  </si>
  <si>
    <t>0.29393548387096774</t>
  </si>
  <si>
    <t>0.36042046468329386</t>
  </si>
  <si>
    <t>0.36043205046879023</t>
  </si>
  <si>
    <t>0.4832148983092379</t>
  </si>
  <si>
    <t>0.3792155077576723</t>
  </si>
  <si>
    <t>0.3794613390456128</t>
  </si>
  <si>
    <t>0.44123856439127374</t>
  </si>
  <si>
    <t>0.3394838709677419</t>
  </si>
  <si>
    <t>0.3836811013850049</t>
  </si>
  <si>
    <t>0.383730168560908</t>
  </si>
  <si>
    <t>0.511520737327189</t>
  </si>
  <si>
    <t>0.32748387096774195</t>
  </si>
  <si>
    <t>0.39901991048001234</t>
  </si>
  <si>
    <t>0.3993179286121293</t>
  </si>
  <si>
    <t>0.4441923774954628</t>
  </si>
  <si>
    <t>0.295483870967742</t>
  </si>
  <si>
    <t>0.35398652493987626</t>
  </si>
  <si>
    <t>0.3548895437143484</t>
  </si>
  <si>
    <t>0.475</t>
  </si>
  <si>
    <t>0.38577291381668943</t>
  </si>
  <si>
    <t>0.3860511993549688</t>
  </si>
  <si>
    <t>0.4327268643306379</t>
  </si>
  <si>
    <t>0.29303225806451616</t>
  </si>
  <si>
    <t>0.34942895378467065</t>
  </si>
  <si>
    <t>0.3494353050954666</t>
  </si>
  <si>
    <t>0.4253873063468266</t>
  </si>
  <si>
    <t>0.304258064516129</t>
  </si>
  <si>
    <t>0.3546820405310971</t>
  </si>
  <si>
    <t>0.35476828516225756</t>
  </si>
  <si>
    <t>0.44039229504345784</t>
  </si>
  <si>
    <t>0.2925685425685426</t>
  </si>
  <si>
    <t>0.3514989932135133</t>
  </si>
  <si>
    <t>0.3515738503548407</t>
  </si>
  <si>
    <t>0.44242391538959636</t>
  </si>
  <si>
    <t>0.305800010292831</t>
  </si>
  <si>
    <t>0.361244019138756</t>
  </si>
  <si>
    <t>0.3616383631585617</t>
  </si>
  <si>
    <t>0.4512846179512846</t>
  </si>
  <si>
    <t>0.30489309210526316</t>
  </si>
  <si>
    <t>0.36347262903196464</t>
  </si>
  <si>
    <t>0.3639185888629807</t>
  </si>
  <si>
    <t>0.9429723502304147</t>
  </si>
  <si>
    <t>0.47963958582238153</t>
  </si>
  <si>
    <t>0.33819901315789475</t>
  </si>
  <si>
    <t>0.39517023784758337</t>
  </si>
  <si>
    <t>0.3966886248676626</t>
  </si>
  <si>
    <t>0.5042016806722689</t>
  </si>
  <si>
    <t>0.35855263157894735</t>
  </si>
  <si>
    <t>0.41829701315881085</t>
  </si>
  <si>
    <t>0.4190830156034731</t>
  </si>
  <si>
    <t>0.4269244734931009</t>
  </si>
  <si>
    <t>0.2722893352108501</t>
  </si>
  <si>
    <t>0.3324230387288978</t>
  </si>
  <si>
    <t>0.33250768112875734</t>
  </si>
  <si>
    <t>0.3642436355985693</t>
  </si>
  <si>
    <t>0.30523234269621285</t>
  </si>
  <si>
    <t>0.3308457711442786</t>
  </si>
  <si>
    <t>0.3321371992737368</t>
  </si>
  <si>
    <t>0.3621404867256637</t>
  </si>
  <si>
    <t>0.32431631216186174</t>
  </si>
  <si>
    <t>0.3420586539253645</t>
  </si>
  <si>
    <t>0.3421863322781731</t>
  </si>
  <si>
    <t>0.3676747311827957</t>
  </si>
  <si>
    <t>0.3127195550351288</t>
  </si>
  <si>
    <t>0.3128735295772397</t>
  </si>
  <si>
    <t>0.3405985686402082</t>
  </si>
  <si>
    <t>0.20362410138590378</t>
  </si>
  <si>
    <t>0.2539402493530934</t>
  </si>
  <si>
    <t>0.25487390104260016</t>
  </si>
  <si>
    <t>0.32221177944862156</t>
  </si>
  <si>
    <t>0.24249610909360408</t>
  </si>
  <si>
    <t>0.27359774098318573</t>
  </si>
  <si>
    <t>0.27672750604607405</t>
  </si>
  <si>
    <t>0.35096153846153844</t>
  </si>
  <si>
    <t>0.25220484695768175</t>
  </si>
  <si>
    <t>0.2920245398773006</t>
  </si>
  <si>
    <t>0.293498454938614</t>
  </si>
  <si>
    <t>0.3733530961791831</t>
  </si>
  <si>
    <t>0.2542799970354999</t>
  </si>
  <si>
    <t>0.3023854379494256</t>
  </si>
  <si>
    <t>0.3025214100913073</t>
  </si>
  <si>
    <t>0.35143835616438357</t>
  </si>
  <si>
    <t>0.2619135848217594</t>
  </si>
  <si>
    <t>0.3000541125541125</t>
  </si>
  <si>
    <t>0.30014245837027365</t>
  </si>
  <si>
    <t>0.39570757880617036</t>
  </si>
  <si>
    <t>0.2601719410064478</t>
  </si>
  <si>
    <t>0.3138465650895482</t>
  </si>
  <si>
    <t>0.31393573282598053</t>
  </si>
  <si>
    <t>0.40448504983388706</t>
  </si>
  <si>
    <t>0.24942562810346106</t>
  </si>
  <si>
    <t>0.308002202707011</t>
  </si>
  <si>
    <t>0.30857100523733394</t>
  </si>
  <si>
    <t>0.32564102564102565</t>
  </si>
  <si>
    <t>0.2303416586378122</t>
  </si>
  <si>
    <t>0.2683722751599008</t>
  </si>
  <si>
    <t>0.26982384915086177</t>
  </si>
  <si>
    <t>0.35277088502894954</t>
  </si>
  <si>
    <t>0.23830875268657825</t>
  </si>
  <si>
    <t>0.28422619047619047</t>
  </si>
  <si>
    <t>0.284457065448258</t>
  </si>
  <si>
    <t>0.4094998953756016</t>
  </si>
  <si>
    <t>0.24664640924924036</t>
  </si>
  <si>
    <t>0.3077684602841836</t>
  </si>
  <si>
    <t>0.3078632861921868</t>
  </si>
  <si>
    <t>0.39488636363636365</t>
  </si>
  <si>
    <t>0.2573927221522271</t>
  </si>
  <si>
    <t>0.31154130095972443</t>
  </si>
  <si>
    <t>0.31164842869145903</t>
  </si>
  <si>
    <t>0.38635934252786697</t>
  </si>
  <si>
    <t>0.2390128214629808</t>
  </si>
  <si>
    <t>0.29523809523809524</t>
  </si>
  <si>
    <t>0.2953276204903778</t>
  </si>
  <si>
    <t>0.38941176470588235</t>
  </si>
  <si>
    <t>0.22652486474468242</t>
  </si>
  <si>
    <t>0.28513071895424835</t>
  </si>
  <si>
    <t>0.28643026932389304</t>
  </si>
  <si>
    <t>0.39675324675324675</t>
  </si>
  <si>
    <t>0.2469799155117468</t>
  </si>
  <si>
    <t>0.3040795909293019</t>
  </si>
  <si>
    <t>0.3044431733712372</t>
  </si>
  <si>
    <t>0.37588449034232163</t>
  </si>
  <si>
    <t>0.2895898344156757</t>
  </si>
  <si>
    <t>0.2896330323511943</t>
  </si>
  <si>
    <t>0.3446311858076564</t>
  </si>
  <si>
    <t>0.2196013289036545</t>
  </si>
  <si>
    <t>0.26813529149977744</t>
  </si>
  <si>
    <t>0.26826339996987225</t>
  </si>
  <si>
    <t>0.40771936319881524</t>
  </si>
  <si>
    <t>0.2546432783018868</t>
  </si>
  <si>
    <t>0.31293213120194696</t>
  </si>
  <si>
    <t>0.31349290786350587</t>
  </si>
  <si>
    <t>0.4524761270264268</t>
  </si>
  <si>
    <t>0.26392983490566035</t>
  </si>
  <si>
    <t>0.33303695800361577</t>
  </si>
  <si>
    <t>0.33339183605554146</t>
  </si>
  <si>
    <t>0.43679163034001744</t>
  </si>
  <si>
    <t>0.2538325471698113</t>
  </si>
  <si>
    <t>0.32107496463932106</t>
  </si>
  <si>
    <t>0.3210774708508764</t>
  </si>
  <si>
    <t>0.961021505376344</t>
  </si>
  <si>
    <t>0.5014778325123153</t>
  </si>
  <si>
    <t>0.3176621328602405</t>
  </si>
  <si>
    <t>0.38886424134871334</t>
  </si>
  <si>
    <t>0.38894578360742177</t>
  </si>
  <si>
    <t>0.3954589606605148</t>
  </si>
  <si>
    <t>0.25818056376897297</t>
  </si>
  <si>
    <t>0.3087209302325581</t>
  </si>
  <si>
    <t>0.31240405022918094</t>
  </si>
  <si>
    <t>0.2789353503639218</t>
  </si>
  <si>
    <t>0.2794155895090143</t>
  </si>
  <si>
    <t>0.39641080312722105</t>
  </si>
  <si>
    <t>0.2951902227478809</t>
  </si>
  <si>
    <t>0.33838383838383834</t>
  </si>
  <si>
    <t>0.33839334788934533</t>
  </si>
  <si>
    <t>0.4284136546184739</t>
  </si>
  <si>
    <t>0.29888626059530854</t>
  </si>
  <si>
    <t>0.35199127857459206</t>
  </si>
  <si>
    <t>0.3521159635478511</t>
  </si>
  <si>
    <t>0.4239309210526316</t>
  </si>
  <si>
    <t>0.2945002956830278</t>
  </si>
  <si>
    <t>0.347437220502236</t>
  </si>
  <si>
    <t>0.34755667262469464</t>
  </si>
  <si>
    <t>0.4008565700747221</t>
  </si>
  <si>
    <t>0.29203627045140945</t>
  </si>
  <si>
    <t>0.3370218044131088</t>
  </si>
  <si>
    <t>0.33790119009362446</t>
  </si>
  <si>
    <t>0.9606374807987712</t>
  </si>
  <si>
    <t>0.5096681096681096</t>
  </si>
  <si>
    <t>0.3720403219504571</t>
  </si>
  <si>
    <t>0.37385223401690815</t>
  </si>
  <si>
    <t>0.44159042927515835</t>
  </si>
  <si>
    <t>0.34577114427860695</t>
  </si>
  <si>
    <t>0.34797441230658177</t>
  </si>
  <si>
    <t>0.43209134615384615</t>
  </si>
  <si>
    <t>0.24763453577764638</t>
  </si>
  <si>
    <t>0.31480596063431354</t>
  </si>
  <si>
    <t>0.3148349732227212</t>
  </si>
  <si>
    <t>0.43974065598779555</t>
  </si>
  <si>
    <t>0.3379369713301894</t>
  </si>
  <si>
    <t>0.3380002366240069</t>
  </si>
  <si>
    <t>0.4309696481332259</t>
  </si>
  <si>
    <t>0.26079243051448847</t>
  </si>
  <si>
    <t>0.3247135217723453</t>
  </si>
  <si>
    <t>0.32494878075522626</t>
  </si>
  <si>
    <t>0.41970443349753694</t>
  </si>
  <si>
    <t>0.2651783954267692</t>
  </si>
  <si>
    <t>0.32494084590357886</t>
  </si>
  <si>
    <t>0.32500901914326896</t>
  </si>
  <si>
    <t>0.4932533733133433</t>
  </si>
  <si>
    <t>0.3113542282672974</t>
  </si>
  <si>
    <t>0.38162150105944015</t>
  </si>
  <si>
    <t>0.38174266086106606</t>
  </si>
  <si>
    <t>0.9612135176651306</t>
  </si>
  <si>
    <t>0.5191780821917809</t>
  </si>
  <si>
    <t>0.30889020303567905</t>
  </si>
  <si>
    <t>0.38695033278190283</t>
  </si>
  <si>
    <t>0.38733284701476595</t>
  </si>
  <si>
    <t>0.4262152777777778</t>
  </si>
  <si>
    <t>0.28765030553912874</t>
  </si>
  <si>
    <t>0.3431372549019608</t>
  </si>
  <si>
    <t>0.34348470564603795</t>
  </si>
  <si>
    <t>0.4769392033542977</t>
  </si>
  <si>
    <t>0.36218385582311075</t>
  </si>
  <si>
    <t>0.3622574475368702</t>
  </si>
  <si>
    <t>0.9606374807987711</t>
  </si>
  <si>
    <t>0.5005630630630631</t>
  </si>
  <si>
    <t>0.3706320857275974</t>
  </si>
  <si>
    <t>0.3713747080148469</t>
  </si>
  <si>
    <t>0.962173579109063</t>
  </si>
  <si>
    <t>0.5288461538461539</t>
  </si>
  <si>
    <t>0.30712881022615535</t>
  </si>
  <si>
    <t>0.38858289401211743</t>
  </si>
  <si>
    <t>0.3885855366582447</t>
  </si>
  <si>
    <t>0.4579100145137881</t>
  </si>
  <si>
    <t>0.3366290018832392</t>
  </si>
  <si>
    <t>0.3366292400897357</t>
  </si>
  <si>
    <t>0.46491803278688526</t>
  </si>
  <si>
    <t>0.311545240893067</t>
  </si>
  <si>
    <t>0.37307611216529624</t>
  </si>
  <si>
    <t>0.3730839704334125</t>
  </si>
  <si>
    <t>0.3963785757760195</t>
  </si>
  <si>
    <t>0.32412847630238933</t>
  </si>
  <si>
    <t>0.3540008378718056</t>
  </si>
  <si>
    <t>0.35663102376189054</t>
  </si>
  <si>
    <t>0.4560701353154183</t>
  </si>
  <si>
    <t>0.32334508421464947</t>
  </si>
  <si>
    <t>0.374055829228243</t>
  </si>
  <si>
    <t>0.37840686867845175</t>
  </si>
  <si>
    <t>0.515764461296897</t>
  </si>
  <si>
    <t>0.5077992045874954</t>
  </si>
  <si>
    <t>0.5117217721402655</t>
  </si>
  <si>
    <t>0.511750840578672</t>
  </si>
  <si>
    <t>0.5123788569481083</t>
  </si>
  <si>
    <t>0.5055618401206636</t>
  </si>
  <si>
    <t>0.5087750829883257</t>
  </si>
  <si>
    <t>0.5089475221956024</t>
  </si>
  <si>
    <t>0.6105990783410138</t>
  </si>
  <si>
    <t>0.5142928190905466</t>
  </si>
  <si>
    <t>0.46807861237939036</t>
  </si>
  <si>
    <t>0.490055334805377</t>
  </si>
  <si>
    <t>0.4900986763354484</t>
  </si>
  <si>
    <t>0.5072072886735784</t>
  </si>
  <si>
    <t>0.4825205527971451</t>
  </si>
  <si>
    <t>0.4945378862638107</t>
  </si>
  <si>
    <t>0.49455604067849324</t>
  </si>
  <si>
    <t>0.5152692569870484</t>
  </si>
  <si>
    <t>0.48045208303370246</t>
  </si>
  <si>
    <t>0.49679781588079197</t>
  </si>
  <si>
    <t>0.497251947693511</t>
  </si>
  <si>
    <t>0.5164226203642261</t>
  </si>
  <si>
    <t>0.49763862971410144</t>
  </si>
  <si>
    <t>0.5066605601623836</t>
  </si>
  <si>
    <t>0.5068566521629115</t>
  </si>
  <si>
    <t>0.5210776615415791</t>
  </si>
  <si>
    <t>0.48635693758750276</t>
  </si>
  <si>
    <t>0.5030981185773865</t>
  </si>
  <si>
    <t>0.5031189834689168</t>
  </si>
  <si>
    <t>0.6159754224270353</t>
  </si>
  <si>
    <t>0.5241939468496494</t>
  </si>
  <si>
    <t>0.4987050984962939</t>
  </si>
  <si>
    <t>0.5108411099818289</t>
  </si>
  <si>
    <t>0.5111319539972865</t>
  </si>
  <si>
    <t>0.6165514592933947</t>
  </si>
  <si>
    <t>0.5260305526195082</t>
  </si>
  <si>
    <t>0.5038677297171947</t>
  </si>
  <si>
    <t>0.514528977790753</t>
  </si>
  <si>
    <t>0.5147106755220718</t>
  </si>
  <si>
    <t>0.5300982107869788</t>
  </si>
  <si>
    <t>0.5008232284721156</t>
  </si>
  <si>
    <t>0.5149304569968777</t>
  </si>
  <si>
    <t>0.5150450601249047</t>
  </si>
  <si>
    <t>0.5188422688422688</t>
  </si>
  <si>
    <t>0.5215355203104445</t>
  </si>
  <si>
    <t>0.5200421459991391</t>
  </si>
  <si>
    <t>0.5201854085333314</t>
  </si>
  <si>
    <t>0.527109109558305</t>
  </si>
  <si>
    <t>0.5034390842566467</t>
  </si>
  <si>
    <t>0.5148073398274193</t>
  </si>
  <si>
    <t>0.5150022658077061</t>
  </si>
  <si>
    <t>0.6061827956989247</t>
  </si>
  <si>
    <t>0.5152463666024025</t>
  </si>
  <si>
    <t>0.5104087812263437</t>
  </si>
  <si>
    <t>0.512208464455574</t>
  </si>
  <si>
    <t>0.5128161654832255</t>
  </si>
  <si>
    <t>0.525403684877251</t>
  </si>
  <si>
    <t>0.5010325254675885</t>
  </si>
  <si>
    <t>0.5126801336798043</t>
  </si>
  <si>
    <t>0.5129287772020182</t>
  </si>
  <si>
    <t>0.6169354838709677</t>
  </si>
  <si>
    <t>0.5294834106182567</t>
  </si>
  <si>
    <t>0.5105140977632732</t>
  </si>
  <si>
    <t>0.5189739293979301</t>
  </si>
  <si>
    <t>0.5198257562617842</t>
  </si>
  <si>
    <t>0.5210038316946212</t>
  </si>
  <si>
    <t>0.5207287304406294</t>
  </si>
  <si>
    <t>0.5201680115637253</t>
  </si>
  <si>
    <t>0.5208662447431872</t>
  </si>
  <si>
    <t>0.5223255124785796</t>
  </si>
  <si>
    <t>0.5187624664898927</t>
  </si>
  <si>
    <t>0.5203074907945116</t>
  </si>
  <si>
    <t>0.5205378923546112</t>
  </si>
  <si>
    <t>0.6140552995391705</t>
  </si>
  <si>
    <t>0.5243551097457867</t>
  </si>
  <si>
    <t>0.5094262070976797</t>
  </si>
  <si>
    <t>0.5165876024172373</t>
  </si>
  <si>
    <t>0.5167828637989028</t>
  </si>
  <si>
    <t>0.5235506831102146</t>
  </si>
  <si>
    <t>0.508312533793563</t>
  </si>
  <si>
    <t>0.5153664302600474</t>
  </si>
  <si>
    <t>0.5158190929601101</t>
  </si>
  <si>
    <t>0.5318083896110183</t>
  </si>
  <si>
    <t>0.512457327636406</t>
  </si>
  <si>
    <t>0.5209937302372282</t>
  </si>
  <si>
    <t>0.5219535634532585</t>
  </si>
  <si>
    <t>0.5274274865386569</t>
  </si>
  <si>
    <t>0.48671013860089496</t>
  </si>
  <si>
    <t>0.5058697251397501</t>
  </si>
  <si>
    <t>0.5062514173849475</t>
  </si>
  <si>
    <t>0.6117511520737328</t>
  </si>
  <si>
    <t>0.5240787335866328</t>
  </si>
  <si>
    <t>0.4844783763588068</t>
  </si>
  <si>
    <t>0.5029866630216164</t>
  </si>
  <si>
    <t>0.5035011134787739</t>
  </si>
  <si>
    <t>0.6175115207373272</t>
  </si>
  <si>
    <t>0.5311647325018687</t>
  </si>
  <si>
    <t>0.5009613549835079</t>
  </si>
  <si>
    <t>0.5151377007857124</t>
  </si>
  <si>
    <t>0.5156211190473542</t>
  </si>
  <si>
    <t>0.8051075268817205</t>
  </si>
  <si>
    <t>0.3770472710332076</t>
  </si>
  <si>
    <t>0.3503082451662266</t>
  </si>
  <si>
    <t>0.36317174375063255</t>
  </si>
  <si>
    <t>0.3631862683891207</t>
  </si>
  <si>
    <t>0.4082109479305741</t>
  </si>
  <si>
    <t>0.3542843883073797</t>
  </si>
  <si>
    <t>0.3793079252330395</t>
  </si>
  <si>
    <t>0.37934072279447034</t>
  </si>
  <si>
    <t>0.820852534562212</t>
  </si>
  <si>
    <t>0.4123426785869282</t>
  </si>
  <si>
    <t>0.3496842290107933</t>
  </si>
  <si>
    <t>0.3782725917351376</t>
  </si>
  <si>
    <t>0.37843737593065135</t>
  </si>
  <si>
    <t>0.3997215397215397</t>
  </si>
  <si>
    <t>0.349963311612972</t>
  </si>
  <si>
    <t>0.37262186759755644</t>
  </si>
  <si>
    <t>0.37319114429209066</t>
  </si>
  <si>
    <t>0.8195084485407066</t>
  </si>
  <si>
    <t>0.4174780224974005</t>
  </si>
  <si>
    <t>0.3731052172767809</t>
  </si>
  <si>
    <t>0.39377948139007757</t>
  </si>
  <si>
    <t>0.3940463709720559</t>
  </si>
  <si>
    <t>0.8206605222734255</t>
  </si>
  <si>
    <t>0.42303183409286044</t>
  </si>
  <si>
    <t>0.370640510250798</t>
  </si>
  <si>
    <t>0.3947304875103968</t>
  </si>
  <si>
    <t>0.3951069631137804</t>
  </si>
  <si>
    <t>0.41419211495110364</t>
  </si>
  <si>
    <t>0.366176802225062</t>
  </si>
  <si>
    <t>0.3874731152365859</t>
  </si>
  <si>
    <t>0.38870729169596585</t>
  </si>
  <si>
    <t>0.814900153609831</t>
  </si>
  <si>
    <t>0.40272108843537413</t>
  </si>
  <si>
    <t>0.3754246991909598</t>
  </si>
  <si>
    <t>0.38827382507183184</t>
  </si>
  <si>
    <t>0.3885941320710676</t>
  </si>
  <si>
    <t>0.8150921658986175</t>
  </si>
  <si>
    <t>0.3995801679328269</t>
  </si>
  <si>
    <t>0.3540625</t>
  </si>
  <si>
    <t>0.37491868131868133</t>
  </si>
  <si>
    <t>0.37544677133733223</t>
  </si>
  <si>
    <t>0.4081345198864068</t>
  </si>
  <si>
    <t>0.3712752608019778</t>
  </si>
  <si>
    <t>0.38784675358486165</t>
  </si>
  <si>
    <t>0.3888333302137477</t>
  </si>
  <si>
    <t>0.39636790941138766</t>
  </si>
  <si>
    <t>0.3703509690937664</t>
  </si>
  <si>
    <t>0.38117074059655254</t>
  </si>
  <si>
    <t>0.3829180250638392</t>
  </si>
  <si>
    <t>0.4091192363822822</t>
  </si>
  <si>
    <t>0.36638406289127956</t>
  </si>
  <si>
    <t>0.3858581210168877</t>
  </si>
  <si>
    <t>0.3865741594474955</t>
  </si>
  <si>
    <t>0.4055226511145906</t>
  </si>
  <si>
    <t>0.36924643838261767</t>
  </si>
  <si>
    <t>0.3849716265619032</t>
  </si>
  <si>
    <t>0.3865352829311061</t>
  </si>
  <si>
    <t>0.39778466991581746</t>
  </si>
  <si>
    <t>0.3652970454304776</t>
  </si>
  <si>
    <t>0.38077631195976636</t>
  </si>
  <si>
    <t>0.38084928970377124</t>
  </si>
  <si>
    <t>0.3886412348480755</t>
  </si>
  <si>
    <t>0.3229625430602189</t>
  </si>
  <si>
    <t>0.35264574323948106</t>
  </si>
  <si>
    <t>0.352770925172839</t>
  </si>
  <si>
    <t>0.8227726574500768</t>
  </si>
  <si>
    <t>0.4197322310209297</t>
  </si>
  <si>
    <t>0.3366811031461569</t>
  </si>
  <si>
    <t>0.37338474563934</t>
  </si>
  <si>
    <t>0.37364732794334493</t>
  </si>
  <si>
    <t>0.416798628147589</t>
  </si>
  <si>
    <t>0.36354312354312357</t>
  </si>
  <si>
    <t>0.3877078957824828</t>
  </si>
  <si>
    <t>0.3883536279763737</t>
  </si>
  <si>
    <t>0.4277741419429901</t>
  </si>
  <si>
    <t>0.35412061300017383</t>
  </si>
  <si>
    <t>0.38705323278747045</t>
  </si>
  <si>
    <t>0.38747834133121</t>
  </si>
  <si>
    <t>0.38220825480262133</t>
  </si>
  <si>
    <t>0.32388298565234386</t>
  </si>
  <si>
    <t>0.34998656997045396</t>
  </si>
  <si>
    <t>0.3506366985283121</t>
  </si>
  <si>
    <t>0.42934830355103404</t>
  </si>
  <si>
    <t>0.36077235772357724</t>
  </si>
  <si>
    <t>0.3906562920647427</t>
  </si>
  <si>
    <t>0.3920844178580195</t>
  </si>
  <si>
    <t>0.4207629768605379</t>
  </si>
  <si>
    <t>0.34943883520388264</t>
  </si>
  <si>
    <t>0.3815911670622227</t>
  </si>
  <si>
    <t>0.3817984383520686</t>
  </si>
  <si>
    <t>0.38744654459026917</t>
  </si>
  <si>
    <t>0.3275370034480838</t>
  </si>
  <si>
    <t>0.3544222876030656</t>
  </si>
  <si>
    <t>0.35498181897915176</t>
  </si>
  <si>
    <t>0.38668325169056106</t>
  </si>
  <si>
    <t>0.3280539064869784</t>
  </si>
  <si>
    <t>0.35360717114263085</t>
  </si>
  <si>
    <t>0.3549639188023466</t>
  </si>
  <si>
    <t>0.4106373815676141</t>
  </si>
  <si>
    <t>0.3308391608391609</t>
  </si>
  <si>
    <t>0.3660626311956475</t>
  </si>
  <si>
    <t>0.36644430122103466</t>
  </si>
  <si>
    <t>0.400771202290517</t>
  </si>
  <si>
    <t>0.3483216783216784</t>
  </si>
  <si>
    <t>0.3721494347533129</t>
  </si>
  <si>
    <t>0.37271025107258793</t>
  </si>
  <si>
    <t>0.41301900070372977</t>
  </si>
  <si>
    <t>0.35657342657342656</t>
  </si>
  <si>
    <t>0.3827205252928084</t>
  </si>
  <si>
    <t>0.3827262200120997</t>
  </si>
  <si>
    <t>0.42270015592163246</t>
  </si>
  <si>
    <t>0.30360139860139856</t>
  </si>
  <si>
    <t>0.3532702645101707</t>
  </si>
  <si>
    <t>0.3533858842175105</t>
  </si>
  <si>
    <t>0.40697244623655915</t>
  </si>
  <si>
    <t>0.3413695562496317</t>
  </si>
  <si>
    <t>0.34179710223950677</t>
  </si>
  <si>
    <t>0.43251594896331735</t>
  </si>
  <si>
    <t>0.36389462809917356</t>
  </si>
  <si>
    <t>0.3640872286251496</t>
  </si>
  <si>
    <t>0.39162836914668986</t>
  </si>
  <si>
    <t>0.29260489510489507</t>
  </si>
  <si>
    <t>0.3341188524590164</t>
  </si>
  <si>
    <t>0.3349512041032076</t>
  </si>
  <si>
    <t>0.4199387709246152</t>
  </si>
  <si>
    <t>0.37067874980915616</t>
  </si>
  <si>
    <t>0.3713565966753755</t>
  </si>
  <si>
    <t>0.383990884489389</t>
  </si>
  <si>
    <t>0.32984265734265733</t>
  </si>
  <si>
    <t>0.3547795978698848</t>
  </si>
  <si>
    <t>0.35486304947305974</t>
  </si>
  <si>
    <t>0.43428842055410843</t>
  </si>
  <si>
    <t>0.3340909090909091</t>
  </si>
  <si>
    <t>0.3772670419011882</t>
  </si>
  <si>
    <t>0.37765673185822923</t>
  </si>
  <si>
    <t>0.43642557651991615</t>
  </si>
  <si>
    <t>0.35833916083916084</t>
  </si>
  <si>
    <t>0.3926336926653984</t>
  </si>
  <si>
    <t>0.39354633517978294</t>
  </si>
  <si>
    <t>0.39469959946595456</t>
  </si>
  <si>
    <t>0.3195979020979021</t>
  </si>
  <si>
    <t>0.3526666666666667</t>
  </si>
  <si>
    <t>0.3532006304712637</t>
  </si>
  <si>
    <t>0.3632228719948018</t>
  </si>
  <si>
    <t>0.334272568391768</t>
  </si>
  <si>
    <t>0.3342733860000323</t>
  </si>
  <si>
    <t>0.9016897081413211</t>
  </si>
  <si>
    <t>0.4602897102897103</t>
  </si>
  <si>
    <t>0.3228496503496503</t>
  </si>
  <si>
    <t>0.37867593799797183</t>
  </si>
  <si>
    <t>0.3795093938459512</t>
  </si>
  <si>
    <t>0.40258467023172906</t>
  </si>
  <si>
    <t>0.3299507329968757</t>
  </si>
  <si>
    <t>0.33210235373830493</t>
  </si>
  <si>
    <t>0.38036529680365294</t>
  </si>
  <si>
    <t>0.2981118881118881</t>
  </si>
  <si>
    <t>0.3342134213421342</t>
  </si>
  <si>
    <t>0.3342527039180868</t>
  </si>
  <si>
    <t>0.3634494809332922</t>
  </si>
  <si>
    <t>0.29955485729248493</t>
  </si>
  <si>
    <t>0.32712604761009056</t>
  </si>
  <si>
    <t>0.3284233635193043</t>
  </si>
  <si>
    <t>0.435632183908046</t>
  </si>
  <si>
    <t>0.3126830288662669</t>
  </si>
  <si>
    <t>0.3618350002347749</t>
  </si>
  <si>
    <t>0.36405725397721117</t>
  </si>
  <si>
    <t>0.40686813186813187</t>
  </si>
  <si>
    <t>0.28200664937596825</t>
  </si>
  <si>
    <t>0.3291330705909294</t>
  </si>
  <si>
    <t>0.33312155337947835</t>
  </si>
  <si>
    <t>0.4177401129943503</t>
  </si>
  <si>
    <t>0.30809345014601586</t>
  </si>
  <si>
    <t>0.3522171872936014</t>
  </si>
  <si>
    <t>0.3546349995720066</t>
  </si>
  <si>
    <t>0.39662133446663833</t>
  </si>
  <si>
    <t>0.2808523565662703</t>
  </si>
  <si>
    <t>0.32460487781743164</t>
  </si>
  <si>
    <t>0.3288453497864416</t>
  </si>
  <si>
    <t>0.3895223752151463</t>
  </si>
  <si>
    <t>0.3132800972137835</t>
  </si>
  <si>
    <t>0.3472605481572416</t>
  </si>
  <si>
    <t>0.34726573215544576</t>
  </si>
  <si>
    <t>0.41911764705882354</t>
  </si>
  <si>
    <t>0.30510372363510113</t>
  </si>
  <si>
    <t>0.35170498915401305</t>
  </si>
  <si>
    <t>0.3531360988044422</t>
  </si>
  <si>
    <t>0.46932926375344297</t>
  </si>
  <si>
    <t>0.2994538834951456</t>
  </si>
  <si>
    <t>0.36561217916115685</t>
  </si>
  <si>
    <t>0.36562318300518387</t>
  </si>
  <si>
    <t>0.4494219653179191</t>
  </si>
  <si>
    <t>0.2956007281553398</t>
  </si>
  <si>
    <t>0.3514795350967095</t>
  </si>
  <si>
    <t>0.35663198278603603</t>
  </si>
  <si>
    <t>0.39708865895719214</t>
  </si>
  <si>
    <t>0.30637135922330094</t>
  </si>
  <si>
    <t>0.3438506981740065</t>
  </si>
  <si>
    <t>0.3458806159063278</t>
  </si>
  <si>
    <t>0.40211386019697337</t>
  </si>
  <si>
    <t>0.28070388349514563</t>
  </si>
  <si>
    <t>0.32705795496493173</t>
  </si>
  <si>
    <t>0.3306150820105505</t>
  </si>
  <si>
    <t>0.4357575757575758</t>
  </si>
  <si>
    <t>0.2907766990291262</t>
  </si>
  <si>
    <t>0.3482495336427921</t>
  </si>
  <si>
    <t>0.3488015744141503</t>
  </si>
  <si>
    <t>0.419047619047619</t>
  </si>
  <si>
    <t>0.28592233009708734</t>
  </si>
  <si>
    <t>0.3397723021005933</t>
  </si>
  <si>
    <t>0.33991540151490307</t>
  </si>
  <si>
    <t>0.3816773504273504</t>
  </si>
  <si>
    <t>0.25643203883495147</t>
  </si>
  <si>
    <t>0.3066666666666667</t>
  </si>
  <si>
    <t>0.30676339447177575</t>
  </si>
  <si>
    <t>0.40650684931506853</t>
  </si>
  <si>
    <t>0.2692657766990291</t>
  </si>
  <si>
    <t>0.3236451048951049</t>
  </si>
  <si>
    <t>0.3239503297430507</t>
  </si>
  <si>
    <t>0.3792978208232446</t>
  </si>
  <si>
    <t>0.26856796116504855</t>
  </si>
  <si>
    <t>0.31434274545681373</t>
  </si>
  <si>
    <t>0.31447020430748857</t>
  </si>
  <si>
    <t>0.43303136288056876</t>
  </si>
  <si>
    <t>0.3140169902912622</t>
  </si>
  <si>
    <t>0.3634176791206114</t>
  </si>
  <si>
    <t>0.3640439195030327</t>
  </si>
  <si>
    <t>0.3730886850152905</t>
  </si>
  <si>
    <t>0.2765473300970874</t>
  </si>
  <si>
    <t>0.3170188656740155</t>
  </si>
  <si>
    <t>0.3176445804426766</t>
  </si>
  <si>
    <t>0.37185089280897665</t>
  </si>
  <si>
    <t>0.2782766990291262</t>
  </si>
  <si>
    <t>0.317857602168515</t>
  </si>
  <si>
    <t>0.3183296333858225</t>
  </si>
  <si>
    <t>0.41711816305469557</t>
  </si>
  <si>
    <t>0.28662014563106797</t>
  </si>
  <si>
    <t>0.3396508302386136</t>
  </si>
  <si>
    <t>0.339769676212083</t>
  </si>
  <si>
    <t>0.4322182600328296</t>
  </si>
  <si>
    <t>0.3164441747572816</t>
  </si>
  <si>
    <t>0.3653793647422868</t>
  </si>
  <si>
    <t>0.36537949349485244</t>
  </si>
  <si>
    <t>0.38900089605734767</t>
  </si>
  <si>
    <t>0.24532766990291263</t>
  </si>
  <si>
    <t>0.3002936194240542</t>
  </si>
  <si>
    <t>0.3008935385888736</t>
  </si>
  <si>
    <t>0.4128809660724554</t>
  </si>
  <si>
    <t>0.3368886714803747</t>
  </si>
  <si>
    <t>0.33689236366922165</t>
  </si>
  <si>
    <t>0.399650371097344</t>
  </si>
  <si>
    <t>0.2798818360854416</t>
  </si>
  <si>
    <t>0.32901002506265664</t>
  </si>
  <si>
    <t>0.3292114147721778</t>
  </si>
  <si>
    <t>0.4455570390149829</t>
  </si>
  <si>
    <t>0.28340595497458243</t>
  </si>
  <si>
    <t>0.3463557508167173</t>
  </si>
  <si>
    <t>0.3464469916273858</t>
  </si>
  <si>
    <t>0.37833917970858066</t>
  </si>
  <si>
    <t>0.25324125842424977</t>
  </si>
  <si>
    <t>0.30340100642026724</t>
  </si>
  <si>
    <t>0.30340106879766565</t>
  </si>
  <si>
    <t>0.42322834645669294</t>
  </si>
  <si>
    <t>0.2777106978990582</t>
  </si>
  <si>
    <t>0.3335926862478117</t>
  </si>
  <si>
    <t>0.3353645096862358</t>
  </si>
  <si>
    <t>0.4360944527736132</t>
  </si>
  <si>
    <t>0.24753505201266396</t>
  </si>
  <si>
    <t>0.3157888276522358</t>
  </si>
  <si>
    <t>0.31581042741418397</t>
  </si>
  <si>
    <t>0.43970046263624246</t>
  </si>
  <si>
    <t>0.2712347354138399</t>
  </si>
  <si>
    <t>0.33408830931137046</t>
  </si>
  <si>
    <t>0.33550748077065307</t>
  </si>
  <si>
    <t>0.42409240924092406</t>
  </si>
  <si>
    <t>0.23844414292175486</t>
  </si>
  <si>
    <t>0.304053562331708</t>
  </si>
  <si>
    <t>0.30525817997810545</t>
  </si>
  <si>
    <t>0.4627659574468085</t>
  </si>
  <si>
    <t>0.32085136447937823</t>
  </si>
  <si>
    <t>0.37894736842105264</t>
  </si>
  <si>
    <t>0.3789581591086892</t>
  </si>
  <si>
    <t>0.5160307067058026</t>
  </si>
  <si>
    <t>0.32239689128322885</t>
  </si>
  <si>
    <t>0.39679144385026743</t>
  </si>
  <si>
    <t>0.39685405405945345</t>
  </si>
  <si>
    <t>0.39732722413134786</t>
  </si>
  <si>
    <t>0.34317327409432674</t>
  </si>
  <si>
    <t>0.34337754572708096</t>
  </si>
  <si>
    <t>0.48577235772357724</t>
  </si>
  <si>
    <t>0.31338867791221403</t>
  </si>
  <si>
    <t>0.37958251793868236</t>
  </si>
  <si>
    <t>0.3809884370355379</t>
  </si>
  <si>
    <t>0.3970625798212005</t>
  </si>
  <si>
    <t>0.28881480173099006</t>
  </si>
  <si>
    <t>0.3335317932841152</t>
  </si>
  <si>
    <t>0.33439665266795</t>
  </si>
  <si>
    <t>0.3605860932894052</t>
  </si>
  <si>
    <t>0.2576834761105714</t>
  </si>
  <si>
    <t>0.29792085848423877</t>
  </si>
  <si>
    <t>0.3005714094779714</t>
  </si>
  <si>
    <t>0.42142857142857143</t>
  </si>
  <si>
    <t>0.29859577850393004</t>
  </si>
  <si>
    <t>0.3493038740920097</t>
  </si>
  <si>
    <t>0.34953482443006245</t>
  </si>
  <si>
    <t>0.4649369804237061</t>
  </si>
  <si>
    <t>0.26951779563719863</t>
  </si>
  <si>
    <t>0.33939716312056734</t>
  </si>
  <si>
    <t>0.3412294239437866</t>
  </si>
  <si>
    <t>0.49478381096028157</t>
  </si>
  <si>
    <t>0.2976905413759604</t>
  </si>
  <si>
    <t>0.36966004292736965</t>
  </si>
  <si>
    <t>0.371728018994189</t>
  </si>
  <si>
    <t>0.43344677632822837</t>
  </si>
  <si>
    <t>0.29846330477788574</t>
  </si>
  <si>
    <t>0.35317559153175593</t>
  </si>
  <si>
    <t>0.3535077891336983</t>
  </si>
  <si>
    <t>0.45666666666666667</t>
  </si>
  <si>
    <t>0.29022785480879626</t>
  </si>
  <si>
    <t>0.3539002717436607</t>
  </si>
  <si>
    <t>0.3549025550958052</t>
  </si>
  <si>
    <t>0.4859729132117192</t>
  </si>
  <si>
    <t>0.27839353528216904</t>
  </si>
  <si>
    <t>0.3527848124000934</t>
  </si>
  <si>
    <t>0.3539970066110692</t>
  </si>
  <si>
    <t>0.4514180672268907</t>
  </si>
  <si>
    <t>0.2671995054314228</t>
  </si>
  <si>
    <t>0.33434339875268665</t>
  </si>
  <si>
    <t>0.3356964507829686</t>
  </si>
  <si>
    <t>0.4685714285714285</t>
  </si>
  <si>
    <t>0.27634019252848185</t>
  </si>
  <si>
    <t>0.34743128557957603</t>
  </si>
  <si>
    <t>0.34765229892260546</t>
  </si>
  <si>
    <t>0.4365327929255711</t>
  </si>
  <si>
    <t>0.35723536122845434</t>
  </si>
  <si>
    <t>0.35724147493453134</t>
  </si>
  <si>
    <t>0.5126984126984127</t>
  </si>
  <si>
    <t>0.29987635785569194</t>
  </si>
  <si>
    <t>0.37796754305152014</t>
  </si>
  <si>
    <t>0.37841719494577236</t>
  </si>
  <si>
    <t>0.4661784152171702</t>
  </si>
  <si>
    <t>0.3074074074074074</t>
  </si>
  <si>
    <t>0.3704594273989292</t>
  </si>
  <si>
    <t>0.37049980446901526</t>
  </si>
  <si>
    <t>0.4303856136447905</t>
  </si>
  <si>
    <t>0.2977060584712927</t>
  </si>
  <si>
    <t>0.3514862928204891</t>
  </si>
  <si>
    <t>0.3519567921675419</t>
  </si>
  <si>
    <t>0.4951845906902087</t>
  </si>
  <si>
    <t>0.2710403658429338</t>
  </si>
  <si>
    <t>0.3502840388491846</t>
  </si>
  <si>
    <t>0.3503279591093617</t>
  </si>
  <si>
    <t>0.45072239422084626</t>
  </si>
  <si>
    <t>0.26442687747035576</t>
  </si>
  <si>
    <t>0.3330533095313102</t>
  </si>
  <si>
    <t>0.33330975791371226</t>
  </si>
  <si>
    <t>0.9358678955453148</t>
  </si>
  <si>
    <t>0.40784291010194623</t>
  </si>
  <si>
    <t>0.25261010703632214</t>
  </si>
  <si>
    <t>0.3119201290843082</t>
  </si>
  <si>
    <t>0.31198355825903973</t>
  </si>
  <si>
    <t>0.3730412411319872</t>
  </si>
  <si>
    <t>0.28083874363923494</t>
  </si>
  <si>
    <t>0.320360824742268</t>
  </si>
  <si>
    <t>0.3204393342052912</t>
  </si>
  <si>
    <t>0.3968935888962326</t>
  </si>
  <si>
    <t>0.2716924021758203</t>
  </si>
  <si>
    <t>0.3222676833426322</t>
  </si>
  <si>
    <t>0.3225702423184002</t>
  </si>
  <si>
    <t>0.42757856567284447</t>
  </si>
  <si>
    <t>0.23947876447876448</t>
  </si>
  <si>
    <t>0.30539297658862874</t>
  </si>
  <si>
    <t>0.30700805462002034</t>
  </si>
  <si>
    <t>0.4266347687400319</t>
  </si>
  <si>
    <t>0.24041184041184038</t>
  </si>
  <si>
    <t>0.3050724261460983</t>
  </si>
  <si>
    <t>0.3075288848762244</t>
  </si>
  <si>
    <t>0.4013136288998358</t>
  </si>
  <si>
    <t>0.34287812041116006</t>
  </si>
  <si>
    <t>0.34660256743972295</t>
  </si>
  <si>
    <t>0.4409246575342466</t>
  </si>
  <si>
    <t>0.2807915057915058</t>
  </si>
  <si>
    <t>0.33953806591643665</t>
  </si>
  <si>
    <t>0.34309304632758636</t>
  </si>
  <si>
    <t>0.4338235294117647</t>
  </si>
  <si>
    <t>0.28046975546975544</t>
  </si>
  <si>
    <t>0.34051950532397457</t>
  </si>
  <si>
    <t>0.3406846509310977</t>
  </si>
  <si>
    <t>0.5019893899204244</t>
  </si>
  <si>
    <t>0.2716216216216216</t>
  </si>
  <si>
    <t>0.35242386406818305</t>
  </si>
  <si>
    <t>0.3525057686426778</t>
  </si>
  <si>
    <t>0.4533045977011494</t>
  </si>
  <si>
    <t>0.23497425997425997</t>
  </si>
  <si>
    <t>0.30950653120464444</t>
  </si>
  <si>
    <t>0.309510923370508</t>
  </si>
  <si>
    <t>0.476027397260274</t>
  </si>
  <si>
    <t>0.24398326898326897</t>
  </si>
  <si>
    <t>0.32259424812347137</t>
  </si>
  <si>
    <t>0.32261388880556857</t>
  </si>
  <si>
    <t>0.4512516469038208</t>
  </si>
  <si>
    <t>0.3160868272375855</t>
  </si>
  <si>
    <t>0.3167212964417873</t>
  </si>
  <si>
    <t>0.5276107162383816</t>
  </si>
  <si>
    <t>0.2546975546975547</t>
  </si>
  <si>
    <t>0.3429237041351194</t>
  </si>
  <si>
    <t>0.34355039886609035</t>
  </si>
  <si>
    <t>0.4727891156462585</t>
  </si>
  <si>
    <t>0.21727799227799227</t>
  </si>
  <si>
    <t>0.29410691479657</t>
  </si>
  <si>
    <t>0.2977295067069997</t>
  </si>
  <si>
    <t>0.40981359649122806</t>
  </si>
  <si>
    <t>0.20656370656370657</t>
  </si>
  <si>
    <t>0.27295141406816537</t>
  </si>
  <si>
    <t>0.27467791260927277</t>
  </si>
  <si>
    <t>0.4593406593406594</t>
  </si>
  <si>
    <t>0.2727155727155727</t>
  </si>
  <si>
    <t>0.3419331947893963</t>
  </si>
  <si>
    <t>0.34223969552659794</t>
  </si>
  <si>
    <t>0.4421940928270042</t>
  </si>
  <si>
    <t>0.31442762156532883</t>
  </si>
  <si>
    <t>0.31446085603405377</t>
  </si>
  <si>
    <t>0.44704433497536944</t>
  </si>
  <si>
    <t>0.21805019305019308</t>
  </si>
  <si>
    <t>0.29153605015673983</t>
  </si>
  <si>
    <t>0.29312556166340303</t>
  </si>
  <si>
    <t>0.4417067307692308</t>
  </si>
  <si>
    <t>0.23156370656370656</t>
  </si>
  <si>
    <t>0.30280748663101603</t>
  </si>
  <si>
    <t>0.3038400087674738</t>
  </si>
  <si>
    <t>0.45369184805804524</t>
  </si>
  <si>
    <t>0.24903648509763618</t>
  </si>
  <si>
    <t>0.32003198720511794</t>
  </si>
  <si>
    <t>0.3215633064073302</t>
  </si>
  <si>
    <t>0.392463768115942</t>
  </si>
  <si>
    <t>0.2611902013594972</t>
  </si>
  <si>
    <t>0.3136447733580019</t>
  </si>
  <si>
    <t>0.3136451254255302</t>
  </si>
  <si>
    <t>0.4184491978609626</t>
  </si>
  <si>
    <t>0.2600204891791522</t>
  </si>
  <si>
    <t>0.3206349206349206</t>
  </si>
  <si>
    <t>0.3207375869631098</t>
  </si>
  <si>
    <t>0.3463823305407464</t>
  </si>
  <si>
    <t>0.23267263427109974</t>
  </si>
  <si>
    <t>0.27721518987341776</t>
  </si>
  <si>
    <t>0.27836282981552807</t>
  </si>
  <si>
    <t>0.4247284878863826</t>
  </si>
  <si>
    <t>0.26678388746803067</t>
  </si>
  <si>
    <t>0.32659662434943326</t>
  </si>
  <si>
    <t>0.3277185518442056</t>
  </si>
  <si>
    <t>0.34666469893742624</t>
  </si>
  <si>
    <t>0.24370204603580564</t>
  </si>
  <si>
    <t>0.28036043415932826</t>
  </si>
  <si>
    <t>0.28620479435462753</t>
  </si>
  <si>
    <t>0.36693548387096775</t>
  </si>
  <si>
    <t>0.26544117647058824</t>
  </si>
  <si>
    <t>0.3030204259017818</t>
  </si>
  <si>
    <t>0.3080435842616556</t>
  </si>
  <si>
    <t>0.4506316489361702</t>
  </si>
  <si>
    <t>0.23056089463568058</t>
  </si>
  <si>
    <t>0.3007340485601355</t>
  </si>
  <si>
    <t>0.30504748506225066</t>
  </si>
  <si>
    <t>0.4565217391304348</t>
  </si>
  <si>
    <t>0.2589550934824393</t>
  </si>
  <si>
    <t>0.32874342152692665</t>
  </si>
  <si>
    <t>0.3304610973958748</t>
  </si>
  <si>
    <t>0.49007936507936506</t>
  </si>
  <si>
    <t>0.2095928708719203</t>
  </si>
  <si>
    <t>0.29271454498314753</t>
  </si>
  <si>
    <t>0.29361502659146166</t>
  </si>
  <si>
    <t>0.49353146853146856</t>
  </si>
  <si>
    <t>0.25528568932378126</t>
  </si>
  <si>
    <t>0.3358911754447157</t>
  </si>
  <si>
    <t>0.33650810434925643</t>
  </si>
  <si>
    <t>0.4783524904214559</t>
  </si>
  <si>
    <t>0.22929407653328676</t>
  </si>
  <si>
    <t>0.3099391805377721</t>
  </si>
  <si>
    <t>0.3099948411269559</t>
  </si>
  <si>
    <t>0.4803030303030303</t>
  </si>
  <si>
    <t>0.21107810588852</t>
  </si>
  <si>
    <t>0.2910112359550562</t>
  </si>
  <si>
    <t>0.2932722591979769</t>
  </si>
  <si>
    <t>0.47583559168925027</t>
  </si>
  <si>
    <t>0.21051022191158483</t>
  </si>
  <si>
    <t>0.29179305695989216</t>
  </si>
  <si>
    <t>0.29188859031400805</t>
  </si>
  <si>
    <t>0.5350987810004203</t>
  </si>
  <si>
    <t>0.24716058011532413</t>
  </si>
  <si>
    <t>0.33700295760762405</t>
  </si>
  <si>
    <t>0.338136765643634</t>
  </si>
  <si>
    <t>0.4760348583877996</t>
  </si>
  <si>
    <t>0.1687052245325878</t>
  </si>
  <si>
    <t>0.24685054399694598</t>
  </si>
  <si>
    <t>0.2491223046219976</t>
  </si>
  <si>
    <t>0.9589093701996927</t>
  </si>
  <si>
    <t>0.4977272727272727</t>
  </si>
  <si>
    <t>0.21990214922243578</t>
  </si>
  <si>
    <t>0.3047972659381461</t>
  </si>
  <si>
    <t>0.30503570130105134</t>
  </si>
  <si>
    <t>0.9583333333333334</t>
  </si>
  <si>
    <t>0.473125</t>
  </si>
  <si>
    <t>0.18141708893936748</t>
  </si>
  <si>
    <t>0.2614894795127353</t>
  </si>
  <si>
    <t>0.26226872696154224</t>
  </si>
  <si>
    <t>0.3999451754385965</t>
  </si>
  <si>
    <t>0.16687052245325878</t>
  </si>
  <si>
    <t>0.23384274640088593</t>
  </si>
  <si>
    <t>0.23548769247683118</t>
  </si>
  <si>
    <t>0.44166666666666665</t>
  </si>
  <si>
    <t>0.2077581687925913</t>
  </si>
  <si>
    <t>0.2819650619207742</t>
  </si>
  <si>
    <t>0.28258807755174337</t>
  </si>
  <si>
    <t>0.47039473684210525</t>
  </si>
  <si>
    <t>0.2101607548488555</t>
  </si>
  <si>
    <t>0.2900383141762452</t>
  </si>
  <si>
    <t>0.2905230041595406</t>
  </si>
  <si>
    <t>0.42813765182186236</t>
  </si>
  <si>
    <t>0.2044382316966626</t>
  </si>
  <si>
    <t>0.2750455373406193</t>
  </si>
  <si>
    <t>0.2767342440384378</t>
  </si>
  <si>
    <t>0.41209406494960804</t>
  </si>
  <si>
    <t>0.24165647387733705</t>
  </si>
  <si>
    <t>0.3034077892325315</t>
  </si>
  <si>
    <t>0.30465810038242086</t>
  </si>
  <si>
    <t>0.4076711644177911</t>
  </si>
  <si>
    <t>0.2462432290756596</t>
  </si>
  <si>
    <t>0.303598840184206</t>
  </si>
  <si>
    <t>0.3070318222878403</t>
  </si>
  <si>
    <t>0.3651901781415503</t>
  </si>
  <si>
    <t>0.22025161628516512</t>
  </si>
  <si>
    <t>0.27357723577235776</t>
  </si>
  <si>
    <t>0.2747795861274554</t>
  </si>
  <si>
    <t>0.33948779035139964</t>
  </si>
  <si>
    <t>0.22749869178440607</t>
  </si>
  <si>
    <t>0.2722029624960605</t>
  </si>
  <si>
    <t>0.2724334022595732</t>
  </si>
  <si>
    <t>0.415389527458493</t>
  </si>
  <si>
    <t>0.2693747823058168</t>
  </si>
  <si>
    <t>0.3191018342820999</t>
  </si>
  <si>
    <t>0.32681453146926176</t>
  </si>
  <si>
    <t>0.4031578947368421</t>
  </si>
  <si>
    <t>0.31173807035876</t>
  </si>
  <si>
    <t>0.34827548982565987</t>
  </si>
  <si>
    <t>0.35160266749681895</t>
  </si>
  <si>
    <t>0.2922762103796587</t>
  </si>
  <si>
    <t>0.3315572506239659</t>
  </si>
  <si>
    <t>0.33199644731573835</t>
  </si>
  <si>
    <t>0.9498847926267282</t>
  </si>
  <si>
    <t>0.35093582887700536</t>
  </si>
  <si>
    <t>0.2540926506443748</t>
  </si>
  <si>
    <t>0.2945872959962428</t>
  </si>
  <si>
    <t>0.29476369454865625</t>
  </si>
  <si>
    <t>0.5385070759334941</t>
  </si>
  <si>
    <t>0.5394670326615003</t>
  </si>
  <si>
    <t>0.5386885322775673</t>
  </si>
  <si>
    <t>0.5389866268675095</t>
  </si>
  <si>
    <t>0.6190476190476191</t>
  </si>
  <si>
    <t>0.5524937247626324</t>
  </si>
  <si>
    <t>0.5284852310022722</t>
  </si>
  <si>
    <t>0.5401530461397039</t>
  </si>
  <si>
    <t>0.5402228641016903</t>
  </si>
  <si>
    <t>0.6328725038402457</t>
  </si>
  <si>
    <t>0.5680066705174309</t>
  </si>
  <si>
    <t>0.5389203814749626</t>
  </si>
  <si>
    <t>0.5530531589422728</t>
  </si>
  <si>
    <t>0.5530813814778478</t>
  </si>
  <si>
    <t>0.5497600850376867</t>
  </si>
  <si>
    <t>0.5044127425497189</t>
  </si>
  <si>
    <t>0.5260879234932168</t>
  </si>
  <si>
    <t>0.5261110606936673</t>
  </si>
  <si>
    <t>0.6209677419354839</t>
  </si>
  <si>
    <t>0.5538913443953555</t>
  </si>
  <si>
    <t>0.5185538261942985</t>
  </si>
  <si>
    <t>0.5355818214317634</t>
  </si>
  <si>
    <t>0.5356403922714188</t>
  </si>
  <si>
    <t>0.5446455449799776</t>
  </si>
  <si>
    <t>0.5064260214866161</t>
  </si>
  <si>
    <t>0.5248010269056571</t>
  </si>
  <si>
    <t>0.5248409057279667</t>
  </si>
  <si>
    <t>0.6296082949308756</t>
  </si>
  <si>
    <t>0.5609184254859687</t>
  </si>
  <si>
    <t>0.5463120166006414</t>
  </si>
  <si>
    <t>0.5534078224757455</t>
  </si>
  <si>
    <t>0.5535188783252872</t>
  </si>
  <si>
    <t>0.5437606497571668</t>
  </si>
  <si>
    <t>0.513948296437335</t>
  </si>
  <si>
    <t>0.5284341418809719</t>
  </si>
  <si>
    <t>0.5284343308579023</t>
  </si>
  <si>
    <t>0.5480267439324327</t>
  </si>
  <si>
    <t>0.5324682879953928</t>
  </si>
  <si>
    <t>0.5401354831485836</t>
  </si>
  <si>
    <t>0.5401354999231203</t>
  </si>
  <si>
    <t>0.5435360492462747</t>
  </si>
  <si>
    <t>0.5111232621993024</t>
  </si>
  <si>
    <t>0.5268153290013528</t>
  </si>
  <si>
    <t>0.526831585515305</t>
  </si>
  <si>
    <t>0.5560677029876648</t>
  </si>
  <si>
    <t>0.5255117976092449</t>
  </si>
  <si>
    <t>0.5403473753682211</t>
  </si>
  <si>
    <t>0.5403581299908493</t>
  </si>
  <si>
    <t>0.5565727079167685</t>
  </si>
  <si>
    <t>0.5083338894264455</t>
  </si>
  <si>
    <t>0.5313281411594126</t>
  </si>
  <si>
    <t>0.5313607222826786</t>
  </si>
  <si>
    <t>0.5474295031185658</t>
  </si>
  <si>
    <t>0.5060431774610319</t>
  </si>
  <si>
    <t>0.5258813571201363</t>
  </si>
  <si>
    <t>0.5259233965927258</t>
  </si>
  <si>
    <t>0.5536781861995104</t>
  </si>
  <si>
    <t>0.5156282392317011</t>
  </si>
  <si>
    <t>0.533939157653192</t>
  </si>
  <si>
    <t>0.5339762325582719</t>
  </si>
  <si>
    <t>0.5623039215686274</t>
  </si>
  <si>
    <t>0.5174928689635673</t>
  </si>
  <si>
    <t>0.53896077556484</t>
  </si>
  <si>
    <t>0.5389685765941119</t>
  </si>
  <si>
    <t>0.6240399385560675</t>
  </si>
  <si>
    <t>0.5593228448935845</t>
  </si>
  <si>
    <t>0.5189349481055084</t>
  </si>
  <si>
    <t>0.5381173183226355</t>
  </si>
  <si>
    <t>0.5383724993663399</t>
  </si>
  <si>
    <t>0.5602881439695282</t>
  </si>
  <si>
    <t>0.5087104241338112</t>
  </si>
  <si>
    <t>0.53324534942182</t>
  </si>
  <si>
    <t>0.5332550068080755</t>
  </si>
  <si>
    <t>0.5406062734829858</t>
  </si>
  <si>
    <t>0.5209812086933101</t>
  </si>
  <si>
    <t>0.5305249563641498</t>
  </si>
  <si>
    <t>0.5306123414510641</t>
  </si>
  <si>
    <t>0.5423160173160173</t>
  </si>
  <si>
    <t>0.5262192636869991</t>
  </si>
  <si>
    <t>0.53414638414026</t>
  </si>
  <si>
    <t>0.53414639720613</t>
  </si>
  <si>
    <t>0.5409855275492685</t>
  </si>
  <si>
    <t>0.5236861519659592</t>
  </si>
  <si>
    <t>0.5320449869608879</t>
  </si>
  <si>
    <t>0.5321952948359585</t>
  </si>
  <si>
    <t>0.554236630749611</t>
  </si>
  <si>
    <t>0.5310331585359394</t>
  </si>
  <si>
    <t>0.5420373279951372</t>
  </si>
  <si>
    <t>0.5423868452047064</t>
  </si>
  <si>
    <t>0.5472850678733032</t>
  </si>
  <si>
    <t>0.5365563101278232</t>
  </si>
  <si>
    <t>0.5413855313271977</t>
  </si>
  <si>
    <t>0.5418675879448657</t>
  </si>
  <si>
    <t>0.5363237920581372</t>
  </si>
  <si>
    <t>0.5238154304142892</t>
  </si>
  <si>
    <t>0.5292580350424594</t>
  </si>
  <si>
    <t>0.5299958194607103</t>
  </si>
  <si>
    <t>0.43083707126235204</t>
  </si>
  <si>
    <t>0.3728924854912947</t>
  </si>
  <si>
    <t>0.39811738648947953</t>
  </si>
  <si>
    <t>0.39977603161370756</t>
  </si>
  <si>
    <t>0.43135808075074733</t>
  </si>
  <si>
    <t>0.350560336201721</t>
  </si>
  <si>
    <t>0.3856227002010545</t>
  </si>
  <si>
    <t>0.38678468375429853</t>
  </si>
  <si>
    <t>0.43766578249336874</t>
  </si>
  <si>
    <t>0.37987792675605364</t>
  </si>
  <si>
    <t>0.4058418580711574</t>
  </si>
  <si>
    <t>0.4067294951563822</t>
  </si>
  <si>
    <t>0.8216205837173579</t>
  </si>
  <si>
    <t>0.42565405232418596</t>
  </si>
  <si>
    <t>0.3754565239143486</t>
  </si>
  <si>
    <t>0.39840938116800184</t>
  </si>
  <si>
    <t>0.3989826014432982</t>
  </si>
  <si>
    <t>0.826036866359447</t>
  </si>
  <si>
    <t>0.44231889050184947</t>
  </si>
  <si>
    <t>0.38601911146688017</t>
  </si>
  <si>
    <t>0.4113912231559291</t>
  </si>
  <si>
    <t>0.41225573302379015</t>
  </si>
  <si>
    <t>0.4466167051544595</t>
  </si>
  <si>
    <t>0.37962529274004686</t>
  </si>
  <si>
    <t>0.4086032093362509</t>
  </si>
  <si>
    <t>0.41040517879485583</t>
  </si>
  <si>
    <t>0.45578809679529103</t>
  </si>
  <si>
    <t>0.3870366212642818</t>
  </si>
  <si>
    <t>0.4182261153312201</t>
  </si>
  <si>
    <t>0.41860823778938583</t>
  </si>
  <si>
    <t>0.4417182817182817</t>
  </si>
  <si>
    <t>0.34847503441059785</t>
  </si>
  <si>
    <t>0.38807013873553464</t>
  </si>
  <si>
    <t>0.38959528074890204</t>
  </si>
  <si>
    <t>0.40173165857003224</t>
  </si>
  <si>
    <t>0.3738742100811066</t>
  </si>
  <si>
    <t>0.38642310789049916</t>
  </si>
  <si>
    <t>0.38730265611231735</t>
  </si>
  <si>
    <t>0.8060675883256528</t>
  </si>
  <si>
    <t>0.3793808989505643</t>
  </si>
  <si>
    <t>0.3529371571970756</t>
  </si>
  <si>
    <t>0.3639182792238269</t>
  </si>
  <si>
    <t>0.3656815910694644</t>
  </si>
  <si>
    <t>0.8022273425499231</t>
  </si>
  <si>
    <t>0.3745909334763948</t>
  </si>
  <si>
    <t>0.361848635235732</t>
  </si>
  <si>
    <t>0.3676518883415435</t>
  </si>
  <si>
    <t>0.36810954709332516</t>
  </si>
  <si>
    <t>0.40072266095972997</t>
  </si>
  <si>
    <t>0.3647332506203474</t>
  </si>
  <si>
    <t>0.38037754949519653</t>
  </si>
  <si>
    <t>0.38188189944833323</t>
  </si>
  <si>
    <t>0.40503008482135616</t>
  </si>
  <si>
    <t>0.3537531017369727</t>
  </si>
  <si>
    <t>0.3762874449494168</t>
  </si>
  <si>
    <t>0.3776589975648589</t>
  </si>
  <si>
    <t>0.40330777427551623</t>
  </si>
  <si>
    <t>0.3679503621235495</t>
  </si>
  <si>
    <t>0.382351356085205</t>
  </si>
  <si>
    <t>0.3848186089414167</t>
  </si>
  <si>
    <t>0.3953575962168873</t>
  </si>
  <si>
    <t>0.3765778140778141</t>
  </si>
  <si>
    <t>0.38345729757943503</t>
  </si>
  <si>
    <t>0.38573926620512344</t>
  </si>
  <si>
    <t>0.4084155897018419</t>
  </si>
  <si>
    <t>0.3647208953102502</t>
  </si>
  <si>
    <t>0.38369565217391305</t>
  </si>
  <si>
    <t>0.38533351464428645</t>
  </si>
  <si>
    <t>0.4239558232931727</t>
  </si>
  <si>
    <t>0.3733274082851923</t>
  </si>
  <si>
    <t>0.3935832351725025</t>
  </si>
  <si>
    <t>0.3970341340908995</t>
  </si>
  <si>
    <t>0.3869929453262787</t>
  </si>
  <si>
    <t>0.3560486977962706</t>
  </si>
  <si>
    <t>0.3687370600414079</t>
  </si>
  <si>
    <t>0.370876479172082</t>
  </si>
  <si>
    <t>0.42167004732927654</t>
  </si>
  <si>
    <t>0.4046446337979609</t>
  </si>
  <si>
    <t>0.41087352605309413</t>
  </si>
  <si>
    <t>0.4129819444872009</t>
  </si>
  <si>
    <t>0.40442427680090753</t>
  </si>
  <si>
    <t>0.3773313409707233</t>
  </si>
  <si>
    <t>0.3893297820743627</t>
  </si>
  <si>
    <t>0.39040833533473895</t>
  </si>
  <si>
    <t>0.3871941137566137</t>
  </si>
  <si>
    <t>0.3654370577830189</t>
  </si>
  <si>
    <t>0.3754575545171339</t>
  </si>
  <si>
    <t>0.37600110936853354</t>
  </si>
  <si>
    <t>0.39695503125630166</t>
  </si>
  <si>
    <t>0.38018376572327045</t>
  </si>
  <si>
    <t>0.3870436146043327</t>
  </si>
  <si>
    <t>0.3883884299493705</t>
  </si>
  <si>
    <t>0.383774409223511</t>
  </si>
  <si>
    <t>0.3587669516509434</t>
  </si>
  <si>
    <t>0.3696710196045194</t>
  </si>
  <si>
    <t>0.370849577339679</t>
  </si>
  <si>
    <t>0.4177856233360343</t>
  </si>
  <si>
    <t>0.30763496547394853</t>
  </si>
  <si>
    <t>0.3542957955379307</t>
  </si>
  <si>
    <t>0.3543474442084219</t>
  </si>
  <si>
    <t>0.4273630504833512</t>
  </si>
  <si>
    <t>0.29221594475831764</t>
  </si>
  <si>
    <t>0.34702913309129546</t>
  </si>
  <si>
    <t>0.34709822931906914</t>
  </si>
  <si>
    <t>0.41713276420370915</t>
  </si>
  <si>
    <t>0.2895715630885123</t>
  </si>
  <si>
    <t>0.3400294213795358</t>
  </si>
  <si>
    <t>0.3418396686736388</t>
  </si>
  <si>
    <t>0.3785915960803853</t>
  </si>
  <si>
    <t>0.25951820464532327</t>
  </si>
  <si>
    <t>0.30727430727430727</t>
  </si>
  <si>
    <t>0.307945156764086</t>
  </si>
  <si>
    <t>0.8844086021505377</t>
  </si>
  <si>
    <t>0.3922413793103448</t>
  </si>
  <si>
    <t>0.28820621468926555</t>
  </si>
  <si>
    <t>0.33152458125145623</t>
  </si>
  <si>
    <t>0.33227071172683315</t>
  </si>
  <si>
    <t>0.8798003072196621</t>
  </si>
  <si>
    <t>0.3491987486432995</t>
  </si>
  <si>
    <t>0.2440991839296924</t>
  </si>
  <si>
    <t>0.28673939866225084</t>
  </si>
  <si>
    <t>0.2873400525885448</t>
  </si>
  <si>
    <t>0.8855606758832565</t>
  </si>
  <si>
    <t>0.3764349863334635</t>
  </si>
  <si>
    <t>0.23793942247332078</t>
  </si>
  <si>
    <t>0.29139057286526626</t>
  </si>
  <si>
    <t>0.2915769991816353</t>
  </si>
  <si>
    <t>0.3793766149870801</t>
  </si>
  <si>
    <t>0.2650580665411174</t>
  </si>
  <si>
    <t>0.3119281045751634</t>
  </si>
  <si>
    <t>0.312077654855357</t>
  </si>
  <si>
    <t>0.3847534286548001</t>
  </si>
  <si>
    <t>0.28279190207156313</t>
  </si>
  <si>
    <t>0.3256881930854534</t>
  </si>
  <si>
    <t>0.32598581372580143</t>
  </si>
  <si>
    <t>0.3649891774891775</t>
  </si>
  <si>
    <t>0.26398305084745766</t>
  </si>
  <si>
    <t>0.305893536121673</t>
  </si>
  <si>
    <t>0.30637586926438615</t>
  </si>
  <si>
    <t>0.35034013605442177</t>
  </si>
  <si>
    <t>0.24872881355932203</t>
  </si>
  <si>
    <t>0.29078367688201434</t>
  </si>
  <si>
    <t>0.2909170519994803</t>
  </si>
  <si>
    <t>0.35169843963136704</t>
  </si>
  <si>
    <t>0.24269460138104204</t>
  </si>
  <si>
    <t>0.2858530961791832</t>
  </si>
  <si>
    <t>0.2872015879165959</t>
  </si>
  <si>
    <t>0.34610604805302403</t>
  </si>
  <si>
    <t>0.23223477715003138</t>
  </si>
  <si>
    <t>0.27764853256979244</t>
  </si>
  <si>
    <t>0.27796018346673496</t>
  </si>
  <si>
    <t>0.8832565284178188</t>
  </si>
  <si>
    <t>0.37189644416718654</t>
  </si>
  <si>
    <t>0.3081739428767476</t>
  </si>
  <si>
    <t>0.30878290210730625</t>
  </si>
  <si>
    <t>0.3826565258726063</t>
  </si>
  <si>
    <t>0.25998463901689706</t>
  </si>
  <si>
    <t>0.30961127011031153</t>
  </si>
  <si>
    <t>0.30961234412537214</t>
  </si>
  <si>
    <t>0.8771121351766513</t>
  </si>
  <si>
    <t>0.32610635809687943</t>
  </si>
  <si>
    <t>0.23248113473400758</t>
  </si>
  <si>
    <t>0.27144137224782383</t>
  </si>
  <si>
    <t>0.27144745325434555</t>
  </si>
  <si>
    <t>0.3446334357035987</t>
  </si>
  <si>
    <t>0.2180365296803653</t>
  </si>
  <si>
    <t>0.2664225008217119</t>
  </si>
  <si>
    <t>0.26709326232245884</t>
  </si>
  <si>
    <t>0.37489442567567566</t>
  </si>
  <si>
    <t>0.22759293970634176</t>
  </si>
  <si>
    <t>0.2831063459866705</t>
  </si>
  <si>
    <t>0.28323689199672086</t>
  </si>
  <si>
    <t>0.37333333333333335</t>
  </si>
  <si>
    <t>0.23488843813387422</t>
  </si>
  <si>
    <t>0.28798781202390716</t>
  </si>
  <si>
    <t>0.2883543065498688</t>
  </si>
  <si>
    <t>0.2923169825343738</t>
  </si>
  <si>
    <t>0.20724617350914928</t>
  </si>
  <si>
    <t>0.24253820702786896</t>
  </si>
  <si>
    <t>0.34109076375263425</t>
  </si>
  <si>
    <t>0.22249470602889887</t>
  </si>
  <si>
    <t>0.2691608121319601</t>
  </si>
  <si>
    <t>0.2693145699435193</t>
  </si>
  <si>
    <t>0.35446559879168493</t>
  </si>
  <si>
    <t>0.22177067762830094</t>
  </si>
  <si>
    <t>0.2728386481169527</t>
  </si>
  <si>
    <t>0.27283973347994844</t>
  </si>
  <si>
    <t>0.3734153263954588</t>
  </si>
  <si>
    <t>0.2617713004484305</t>
  </si>
  <si>
    <t>0.3076799175310869</t>
  </si>
  <si>
    <t>0.30778171789796954</t>
  </si>
  <si>
    <t>0.3671180702496826</t>
  </si>
  <si>
    <t>0.2760469934177746</t>
  </si>
  <si>
    <t>0.3145847632120796</t>
  </si>
  <si>
    <t>0.31513477720288036</t>
  </si>
  <si>
    <t>0.4047957920792079</t>
  </si>
  <si>
    <t>0.2640626229250256</t>
  </si>
  <si>
    <t>0.31890262632468125</t>
  </si>
  <si>
    <t>0.319623514356988</t>
  </si>
  <si>
    <t>0.4142864699037343</t>
  </si>
  <si>
    <t>0.2876511158314321</t>
  </si>
  <si>
    <t>0.33819297046443864</t>
  </si>
  <si>
    <t>0.3395457595189546</t>
  </si>
  <si>
    <t>0.3706666666666667</t>
  </si>
  <si>
    <t>0.2600634620932001</t>
  </si>
  <si>
    <t>0.30553945366277807</t>
  </si>
  <si>
    <t>0.30566751838988165</t>
  </si>
  <si>
    <t>0.3790560471976401</t>
  </si>
  <si>
    <t>0.24348989064589727</t>
  </si>
  <si>
    <t>0.2964379072217237</t>
  </si>
  <si>
    <t>0.29651246557170857</t>
  </si>
  <si>
    <t>0.36917293233082704</t>
  </si>
  <si>
    <t>0.21785592531403247</t>
  </si>
  <si>
    <t>0.27400597039678265</t>
  </si>
  <si>
    <t>0.27401211959662614</t>
  </si>
  <si>
    <t>0.34752935793808143</t>
  </si>
  <si>
    <t>0.20187239398945794</t>
  </si>
  <si>
    <t>0.2532808398950131</t>
  </si>
  <si>
    <t>0.25539264562750313</t>
  </si>
  <si>
    <t>0.4116716306775875</t>
  </si>
  <si>
    <t>0.21737078121312248</t>
  </si>
  <si>
    <t>0.2832757660167131</t>
  </si>
  <si>
    <t>0.28451303846016174</t>
  </si>
  <si>
    <t>0.4217349551856594</t>
  </si>
  <si>
    <t>0.23939894579498072</t>
  </si>
  <si>
    <t>0.30462791558681973</t>
  </si>
  <si>
    <t>0.30542346573541324</t>
  </si>
  <si>
    <t>0.46009253903990743</t>
  </si>
  <si>
    <t>0.27712217764141295</t>
  </si>
  <si>
    <t>0.34589376915219616</t>
  </si>
  <si>
    <t>0.3459015221759927</t>
  </si>
  <si>
    <t>0.4879032258064516</t>
  </si>
  <si>
    <t>0.26386594288411613</t>
  </si>
  <si>
    <t>0.3424426115472523</t>
  </si>
  <si>
    <t>0.3425015285951736</t>
  </si>
  <si>
    <t>0.46136534133533386</t>
  </si>
  <si>
    <t>0.25869981380956125</t>
  </si>
  <si>
    <t>0.3314393939393939</t>
  </si>
  <si>
    <t>0.3315120223464175</t>
  </si>
  <si>
    <t>0.4613553113553114</t>
  </si>
  <si>
    <t>0.34513692162417375</t>
  </si>
  <si>
    <t>0.3451913534757757</t>
  </si>
  <si>
    <t>0.47757279797431723</t>
  </si>
  <si>
    <t>0.257139485485013</t>
  </si>
  <si>
    <t>0.3340825545861198</t>
  </si>
  <si>
    <t>0.33428820047637514</t>
  </si>
  <si>
    <t>0.42497434683084695</t>
  </si>
  <si>
    <t>0.24502409386130317</t>
  </si>
  <si>
    <t>0.31072463768115943</t>
  </si>
  <si>
    <t>0.31083342265380726</t>
  </si>
  <si>
    <t>0.3992788461538461</t>
  </si>
  <si>
    <t>0.22810137839039574</t>
  </si>
  <si>
    <t>0.29028055793855045</t>
  </si>
  <si>
    <t>0.29033766639992814</t>
  </si>
  <si>
    <t>0.3358395989974937</t>
  </si>
  <si>
    <t>0.23098223615464997</t>
  </si>
  <si>
    <t>0.2735126859142607</t>
  </si>
  <si>
    <t>0.273712044084894</t>
  </si>
  <si>
    <t>0.41914569031273835</t>
  </si>
  <si>
    <t>0.22275277234181343</t>
  </si>
  <si>
    <t>0.2877869135170618</t>
  </si>
  <si>
    <t>0.29090540004153903</t>
  </si>
  <si>
    <t>0.39903846153846156</t>
  </si>
  <si>
    <t>0.25398769808173477</t>
  </si>
  <si>
    <t>0.31007300403852134</t>
  </si>
  <si>
    <t>0.3104036761748624</t>
  </si>
  <si>
    <t>0.4034725242859214</t>
  </si>
  <si>
    <t>0.2412845947564373</t>
  </si>
  <si>
    <t>0.30161247687020887</t>
  </si>
  <si>
    <t>0.3019794637158233</t>
  </si>
  <si>
    <t>0.4232617297908423</t>
  </si>
  <si>
    <t>0.25553995006242197</t>
  </si>
  <si>
    <t>0.3182989172000161</t>
  </si>
  <si>
    <t>0.3186800637189556</t>
  </si>
  <si>
    <t>0.397047397047397</t>
  </si>
  <si>
    <t>0.22279442363712026</t>
  </si>
  <si>
    <t>0.2833467850417003</t>
  </si>
  <si>
    <t>0.28542748498029263</t>
  </si>
  <si>
    <t>0.3883084577114428</t>
  </si>
  <si>
    <t>0.2495838535164378</t>
  </si>
  <si>
    <t>0.3038617005497172</t>
  </si>
  <si>
    <t>0.417403181745139</t>
  </si>
  <si>
    <t>0.29312679197196556</t>
  </si>
  <si>
    <t>0.34420746751466635</t>
  </si>
  <si>
    <t>0.3443966057723499</t>
  </si>
  <si>
    <t>0.38095952023988006</t>
  </si>
  <si>
    <t>0.24092067537432305</t>
  </si>
  <si>
    <t>0.29494100581717037</t>
  </si>
  <si>
    <t>0.295172689382147</t>
  </si>
  <si>
    <t>0.39622015915119363</t>
  </si>
  <si>
    <t>0.27341510035043004</t>
  </si>
  <si>
    <t>0.3235</t>
  </si>
  <si>
    <t>0.32355696041398274</t>
  </si>
  <si>
    <t>0.31002304147465437</t>
  </si>
  <si>
    <t>0.22327970691302962</t>
  </si>
  <si>
    <t>0.2595967481425649</t>
  </si>
  <si>
    <t>0.2595968389288183</t>
  </si>
  <si>
    <t>0.39908204245553647</t>
  </si>
  <si>
    <t>0.234270468302007</t>
  </si>
  <si>
    <t>0.2951460596219634</t>
  </si>
  <si>
    <t>0.2952325455066223</t>
  </si>
  <si>
    <t>0.42326343381389253</t>
  </si>
  <si>
    <t>0.23407136030582987</t>
  </si>
  <si>
    <t>0.300102148411757</t>
  </si>
  <si>
    <t>0.30144105745447514</t>
  </si>
  <si>
    <t>0.40368150684931503</t>
  </si>
  <si>
    <t>0.23490761388977383</t>
  </si>
  <si>
    <t>0.29582288250048233</t>
  </si>
  <si>
    <t>0.2969917791134598</t>
  </si>
  <si>
    <t>0.41271753681392237</t>
  </si>
  <si>
    <t>0.2229611341191462</t>
  </si>
  <si>
    <t>0.28853439680957127</t>
  </si>
  <si>
    <t>0.2895172491593052</t>
  </si>
  <si>
    <t>0.4148461357763683</t>
  </si>
  <si>
    <t>0.24143835616438356</t>
  </si>
  <si>
    <t>0.30522331085379817</t>
  </si>
  <si>
    <t>0.3052327772877963</t>
  </si>
  <si>
    <t>0.4198022959183674</t>
  </si>
  <si>
    <t>0.21352341510035044</t>
  </si>
  <si>
    <t>0.282010582010582</t>
  </si>
  <si>
    <t>0.28306957488674733</t>
  </si>
  <si>
    <t>0.38240644490644493</t>
  </si>
  <si>
    <t>0.21404109589041095</t>
  </si>
  <si>
    <t>0.27397891963109355</t>
  </si>
  <si>
    <t>0.2744606656738956</t>
  </si>
  <si>
    <t>0.41753365973072215</t>
  </si>
  <si>
    <t>0.2126871615164065</t>
  </si>
  <si>
    <t>0.28179342132830504</t>
  </si>
  <si>
    <t>0.2818188353407691</t>
  </si>
  <si>
    <t>0.37381383942851054</t>
  </si>
  <si>
    <t>0.2301290219815228</t>
  </si>
  <si>
    <t>0.2845322914272581</t>
  </si>
  <si>
    <t>0.28487931149644347</t>
  </si>
  <si>
    <t>0.38517455762792924</t>
  </si>
  <si>
    <t>0.24964160560688115</t>
  </si>
  <si>
    <t>0.3021791767554479</t>
  </si>
  <si>
    <t>0.3029399708891461</t>
  </si>
  <si>
    <t>0.29183006535947714</t>
  </si>
  <si>
    <t>0.2343899330997133</t>
  </si>
  <si>
    <t>0.25459956709956716</t>
  </si>
  <si>
    <t>0.25997502830139035</t>
  </si>
  <si>
    <t>0.43049095607235144</t>
  </si>
  <si>
    <t>0.23749601784007646</t>
  </si>
  <si>
    <t>0.30586996578046854</t>
  </si>
  <si>
    <t>0.30611341770492145</t>
  </si>
  <si>
    <t>0.3560457684774766</t>
  </si>
  <si>
    <t>0.2224609141902375</t>
  </si>
  <si>
    <t>0.2737893462469734</t>
  </si>
  <si>
    <t>0.2738300853632836</t>
  </si>
  <si>
    <t>0.4163483931066605</t>
  </si>
  <si>
    <t>0.2661764705882353</t>
  </si>
  <si>
    <t>0.32289452757897774</t>
  </si>
  <si>
    <t>0.3247417103965141</t>
  </si>
  <si>
    <t>0.9327956989247312</t>
  </si>
  <si>
    <t>0.4142441860465116</t>
  </si>
  <si>
    <t>0.2361899845121322</t>
  </si>
  <si>
    <t>0.2998799519807923</t>
  </si>
  <si>
    <t>0.3008462110855383</t>
  </si>
  <si>
    <t>0.4270863979601844</t>
  </si>
  <si>
    <t>0.26916666666666667</t>
  </si>
  <si>
    <t>0.3297656585394739</t>
  </si>
  <si>
    <t>0.3302173533102549</t>
  </si>
  <si>
    <t>0.4364183199662305</t>
  </si>
  <si>
    <t>0.26761904761904765</t>
  </si>
  <si>
    <t>0.33178311121954196</t>
  </si>
  <si>
    <t>0.3317831141646625</t>
  </si>
  <si>
    <t>0.4864756722151088</t>
  </si>
  <si>
    <t>0.24202380952380953</t>
  </si>
  <si>
    <t>0.32305217760180993</t>
  </si>
  <si>
    <t>0.32323618171729107</t>
  </si>
  <si>
    <t>0.41885964912280704</t>
  </si>
  <si>
    <t>0.2523809523809524</t>
  </si>
  <si>
    <t>0.31469288076911184</t>
  </si>
  <si>
    <t>0.31497557484675937</t>
  </si>
  <si>
    <t>0.43774484755578263</t>
  </si>
  <si>
    <t>0.2616761498340446</t>
  </si>
  <si>
    <t>0.32548169893525314</t>
  </si>
  <si>
    <t>0.32754917780726617</t>
  </si>
  <si>
    <t>0.38071276343831395</t>
  </si>
  <si>
    <t>0.26908487434803224</t>
  </si>
  <si>
    <t>0.315289860964306</t>
  </si>
  <si>
    <t>0.3153106141212982</t>
  </si>
  <si>
    <t>0.4076305220883534</t>
  </si>
  <si>
    <t>0.2447842579421527</t>
  </si>
  <si>
    <t>0.30543530543530545</t>
  </si>
  <si>
    <t>0.3058837350659169</t>
  </si>
  <si>
    <t>0.3400862068965517</t>
  </si>
  <si>
    <t>0.26807728781412987</t>
  </si>
  <si>
    <t>0.2997512437810945</t>
  </si>
  <si>
    <t>0.2998186795516037</t>
  </si>
  <si>
    <t>0.44509803921568625</t>
  </si>
  <si>
    <t>0.2582977714556662</t>
  </si>
  <si>
    <t>0.3220577871740663</t>
  </si>
  <si>
    <t>0.3268937058324758</t>
  </si>
  <si>
    <t>0.4577254641909815</t>
  </si>
  <si>
    <t>0.27483404457088667</t>
  </si>
  <si>
    <t>0.3413621262458472</t>
  </si>
  <si>
    <t>0.3434493419908282</t>
  </si>
  <si>
    <t>0.386096256684492</t>
  </si>
  <si>
    <t>0.27044807965860596</t>
  </si>
  <si>
    <t>0.31786462677761274</t>
  </si>
  <si>
    <t>0.31808664062294073</t>
  </si>
  <si>
    <t>0.3041069100391134</t>
  </si>
  <si>
    <t>0.2272403982930299</t>
  </si>
  <si>
    <t>0.25975093984962405</t>
  </si>
  <si>
    <t>0.2601137684422153</t>
  </si>
  <si>
    <t>0.37577511368334027</t>
  </si>
  <si>
    <t>0.20293978188715028</t>
  </si>
  <si>
    <t>0.26348328725810505</t>
  </si>
  <si>
    <t>0.2635484940623144</t>
  </si>
  <si>
    <t>0.3324786324786325</t>
  </si>
  <si>
    <t>0.21437885253674727</t>
  </si>
  <si>
    <t>0.2604604341736695</t>
  </si>
  <si>
    <t>0.2606762810305196</t>
  </si>
  <si>
    <t>0.9402841781874041</t>
  </si>
  <si>
    <t>0.33583611420096404</t>
  </si>
  <si>
    <t>0.19144144144144143</t>
  </si>
  <si>
    <t>0.24324519926662166</t>
  </si>
  <si>
    <t>0.24386757639397025</t>
  </si>
  <si>
    <t>0.38344594594594594</t>
  </si>
  <si>
    <t>0.2032361308677098</t>
  </si>
  <si>
    <t>0.26546209130478793</t>
  </si>
  <si>
    <t>0.2656637164517146</t>
  </si>
  <si>
    <t>0.36768196202531644</t>
  </si>
  <si>
    <t>0.24579184447605498</t>
  </si>
  <si>
    <t>0.2945510914805062</t>
  </si>
  <si>
    <t>0.294627828177943</t>
  </si>
  <si>
    <t>0.37652645861601086</t>
  </si>
  <si>
    <t>0.2059625414888573</t>
  </si>
  <si>
    <t>0.2660527931246163</t>
  </si>
  <si>
    <t>0.2662723118904937</t>
  </si>
  <si>
    <t>0.39823971518987344</t>
  </si>
  <si>
    <t>0.21710526315789475</t>
  </si>
  <si>
    <t>0.28097312280354403</t>
  </si>
  <si>
    <t>0.2810128991330091</t>
  </si>
  <si>
    <t>0.34210526315789475</t>
  </si>
  <si>
    <t>0.19784257942152678</t>
  </si>
  <si>
    <t>0.24971804511278195</t>
  </si>
  <si>
    <t>0.25070194696400716</t>
  </si>
  <si>
    <t>0.3826219512195122</t>
  </si>
  <si>
    <t>0.22652916073968704</t>
  </si>
  <si>
    <t>0.28429172510518935</t>
  </si>
  <si>
    <t>0.28457644675905325</t>
  </si>
  <si>
    <t>0.3986765922249793</t>
  </si>
  <si>
    <t>0.26197249881460405</t>
  </si>
  <si>
    <t>0.3160442600276625</t>
  </si>
  <si>
    <t>0.31618087272237244</t>
  </si>
  <si>
    <t>0.3928459856294908</t>
  </si>
  <si>
    <t>0.2424134660976766</t>
  </si>
  <si>
    <t>0.299546485260771</t>
  </si>
  <si>
    <t>0.2998181507101857</t>
  </si>
  <si>
    <t>0.40506132588107435</t>
  </si>
  <si>
    <t>0.24917022285443338</t>
  </si>
  <si>
    <t>0.3053034886065739</t>
  </si>
  <si>
    <t>0.30854281189763644</t>
  </si>
  <si>
    <t>0.3636111111111111</t>
  </si>
  <si>
    <t>0.2380275011853959</t>
  </si>
  <si>
    <t>0.28763440860215056</t>
  </si>
  <si>
    <t>0.28771239881249094</t>
  </si>
  <si>
    <t>0.3793804755944931</t>
  </si>
  <si>
    <t>0.2332859174964438</t>
  </si>
  <si>
    <t>0.2888475161202434</t>
  </si>
  <si>
    <t>0.2889145653404953</t>
  </si>
  <si>
    <t>0.33190302510190944</t>
  </si>
  <si>
    <t>0.17454954954954954</t>
  </si>
  <si>
    <t>0.22876932087290874</t>
  </si>
  <si>
    <t>0.2287816329714229</t>
  </si>
  <si>
    <t>0.40454545454545454</t>
  </si>
  <si>
    <t>0.17448200654307525</t>
  </si>
  <si>
    <t>0.24231899545818858</t>
  </si>
  <si>
    <t>0.2438084802205234</t>
  </si>
  <si>
    <t>0.41991991991991995</t>
  </si>
  <si>
    <t>0.2075868515345069</t>
  </si>
  <si>
    <t>0.27417889587700905</t>
  </si>
  <si>
    <t>0.27782920611599876</t>
  </si>
  <si>
    <t>0.4524505030834145</t>
  </si>
  <si>
    <t>0.2228929739834865</t>
  </si>
  <si>
    <t>0.29582898852971845</t>
  </si>
  <si>
    <t>0.2986570290145755</t>
  </si>
  <si>
    <t>0.41478177763618984</t>
  </si>
  <si>
    <t>0.2063405514877707</t>
  </si>
  <si>
    <t>0.27471839799749687</t>
  </si>
  <si>
    <t>0.2755859731053024</t>
  </si>
  <si>
    <t>0.44857142857142857</t>
  </si>
  <si>
    <t>0.2804949266369807</t>
  </si>
  <si>
    <t>0.28382642837470606</t>
  </si>
  <si>
    <t>0.39369658119658124</t>
  </si>
  <si>
    <t>0.212727839227294</t>
  </si>
  <si>
    <t>0.2761904761904762</t>
  </si>
  <si>
    <t>0.276209928916063</t>
  </si>
  <si>
    <t>0.4346364018495166</t>
  </si>
  <si>
    <t>0.18850288206885807</t>
  </si>
  <si>
    <t>0.26262165450121655</t>
  </si>
  <si>
    <t>0.26295955499863594</t>
  </si>
  <si>
    <t>0.4410235905637745</t>
  </si>
  <si>
    <t>0.19613646985511762</t>
  </si>
  <si>
    <t>0.27135791366906475</t>
  </si>
  <si>
    <t>0.2715198756153634</t>
  </si>
  <si>
    <t>0.39572649572649576</t>
  </si>
  <si>
    <t>0.21140364542763668</t>
  </si>
  <si>
    <t>0.2745675377254324</t>
  </si>
  <si>
    <t>0.27558514433117887</t>
  </si>
  <si>
    <t>0.44415584415584414</t>
  </si>
  <si>
    <t>0.17572830658981148</t>
  </si>
  <si>
    <t>0.25151588649041956</t>
  </si>
  <si>
    <t>0.251823681123603</t>
  </si>
  <si>
    <t>0.49324324324324326</t>
  </si>
  <si>
    <t>0.2904013961605585</t>
  </si>
  <si>
    <t>0.2909618078490791</t>
  </si>
  <si>
    <t>0.49443561208267095</t>
  </si>
  <si>
    <t>0.2675260944072285</t>
  </si>
  <si>
    <t>0.34706171222786053</t>
  </si>
  <si>
    <t>0.34719442488958696</t>
  </si>
  <si>
    <t>0.52125</t>
  </si>
  <si>
    <t>0.2293581554759308</t>
  </si>
  <si>
    <t>0.317528191932188</t>
  </si>
  <si>
    <t>0.318549532588079</t>
  </si>
  <si>
    <t>0.4757575757575757</t>
  </si>
  <si>
    <t>0.25221997195824897</t>
  </si>
  <si>
    <t>0.3294515775853488</t>
  </si>
  <si>
    <t>0.3296683058234704</t>
  </si>
  <si>
    <t>0.44535732916014603</t>
  </si>
  <si>
    <t>0.24330113724879265</t>
  </si>
  <si>
    <t>0.3146821261073476</t>
  </si>
  <si>
    <t>0.3146870326935168</t>
  </si>
  <si>
    <t>0.5312091503267974</t>
  </si>
  <si>
    <t>0.2610998597912447</t>
  </si>
  <si>
    <t>0.34982605334364125</t>
  </si>
  <si>
    <t>0.35011247606407764</t>
  </si>
  <si>
    <t>0.4993781094527363</t>
  </si>
  <si>
    <t>0.25089577815859165</t>
  </si>
  <si>
    <t>0.33395599833955997</t>
  </si>
  <si>
    <t>0.33398965747137094</t>
  </si>
  <si>
    <t>0.48404255319148937</t>
  </si>
  <si>
    <t>0.23438230253933634</t>
  </si>
  <si>
    <t>0.3158267020335986</t>
  </si>
  <si>
    <t>0.31583263646587273</t>
  </si>
  <si>
    <t>0.45049180327868854</t>
  </si>
  <si>
    <t>0.21779093316715997</t>
  </si>
  <si>
    <t>0.2934966216216216</t>
  </si>
  <si>
    <t>0.29362730733407894</t>
  </si>
  <si>
    <t>0.5186567164179104</t>
  </si>
  <si>
    <t>0.254751518928182</t>
  </si>
  <si>
    <t>0.34154040404040403</t>
  </si>
  <si>
    <t>0.3416787674898233</t>
  </si>
  <si>
    <t>0.4407308377896613</t>
  </si>
  <si>
    <t>0.22546346782988003</t>
  </si>
  <si>
    <t>0.2983000034068068</t>
  </si>
  <si>
    <t>0.29831747953839194</t>
  </si>
  <si>
    <t>0.44943661971830984</t>
  </si>
  <si>
    <t>0.23691384950926936</t>
  </si>
  <si>
    <t>0.3102087235750602</t>
  </si>
  <si>
    <t>0.3102722718547239</t>
  </si>
  <si>
    <t>0.45833333333333337</t>
  </si>
  <si>
    <t>0.3257405384565958</t>
  </si>
  <si>
    <t>0.3264501244722468</t>
  </si>
  <si>
    <t>0.6307603686635945</t>
  </si>
  <si>
    <t>0.559720139930035</t>
  </si>
  <si>
    <t>0.5356864889879889</t>
  </si>
  <si>
    <t>0.547436945071999</t>
  </si>
  <si>
    <t>0.5474396605964391</t>
  </si>
  <si>
    <t>0.6470814132104454</t>
  </si>
  <si>
    <t>0.5763403520745096</t>
  </si>
  <si>
    <t>0.5384736742464082</t>
  </si>
  <si>
    <t>0.5567631220981866</t>
  </si>
  <si>
    <t>0.5567639080075442</t>
  </si>
  <si>
    <t>0.6292242703533026</t>
  </si>
  <si>
    <t>0.5500129886753811</t>
  </si>
  <si>
    <t>0.5277603786593266</t>
  </si>
  <si>
    <t>0.538366765557098</t>
  </si>
  <si>
    <t>0.5386569606719939</t>
  </si>
  <si>
    <t>0.5290811355994234</t>
  </si>
  <si>
    <t>0.532186462404909</t>
  </si>
  <si>
    <t>0.5305396566353525</t>
  </si>
  <si>
    <t>0.5306292558244669</t>
  </si>
  <si>
    <t>0.6234639016897081</t>
  </si>
  <si>
    <t>0.5450046664876781</t>
  </si>
  <si>
    <t>0.5319811836779346</t>
  </si>
  <si>
    <t>0.5382765167509611</t>
  </si>
  <si>
    <t>0.5384141816599147</t>
  </si>
  <si>
    <t>0.6228878648233487</t>
  </si>
  <si>
    <t>0.5472256174903716</t>
  </si>
  <si>
    <t>0.5222238939663256</t>
  </si>
  <si>
    <t>0.5344315711924231</t>
  </si>
  <si>
    <t>0.5344325090292402</t>
  </si>
  <si>
    <t>0.6282642089093702</t>
  </si>
  <si>
    <t>0.5518114878153098</t>
  </si>
  <si>
    <t>0.5305842843790683</t>
  </si>
  <si>
    <t>0.5409789612783986</t>
  </si>
  <si>
    <t>0.540989739420484</t>
  </si>
  <si>
    <t>0.5366777018523416</t>
  </si>
  <si>
    <t>0.5079201535267099</t>
  </si>
  <si>
    <t>0.5218173481032515</t>
  </si>
  <si>
    <t>0.5219030832114606</t>
  </si>
  <si>
    <t>0.6246159754224271</t>
  </si>
  <si>
    <t>0.5416681928303446</t>
  </si>
  <si>
    <t>0.5399511201913965</t>
  </si>
  <si>
    <t>0.5406682992185827</t>
  </si>
  <si>
    <t>0.5408082935828922</t>
  </si>
  <si>
    <t>0.5327923750011259</t>
  </si>
  <si>
    <t>0.5461530408382262</t>
  </si>
  <si>
    <t>0.5387342055238734</t>
  </si>
  <si>
    <t>0.5393899848323956</t>
  </si>
  <si>
    <t>0.5373283752860412</t>
  </si>
  <si>
    <t>0.5292119890799234</t>
  </si>
  <si>
    <t>0.5327624985029594</t>
  </si>
  <si>
    <t>0.5332392992800712</t>
  </si>
  <si>
    <t>0.5428968524273774</t>
  </si>
  <si>
    <t>0.5360542109953769</t>
  </si>
  <si>
    <t>0.5393364572978037</t>
  </si>
  <si>
    <t>0.5394538339053533</t>
  </si>
  <si>
    <t>0.6278801843317972</t>
  </si>
  <si>
    <t>0.5465336821451929</t>
  </si>
  <si>
    <t>0.5330284177392898</t>
  </si>
  <si>
    <t>0.5396252848652779</t>
  </si>
  <si>
    <t>0.5396965748728161</t>
  </si>
  <si>
    <t>0.5199063231850117</t>
  </si>
  <si>
    <t>0.5167505387435164</t>
  </si>
  <si>
    <t>0.5182365682539296</t>
  </si>
  <si>
    <t>0.518323627554473</t>
  </si>
  <si>
    <t>0.5361934393930614</t>
  </si>
  <si>
    <t>0.5268684932813591</t>
  </si>
  <si>
    <t>0.5313277877002265</t>
  </si>
  <si>
    <t>0.5314900681461859</t>
  </si>
  <si>
    <t>0.5375504631752412</t>
  </si>
  <si>
    <t>0.5372848882128962</t>
  </si>
  <si>
    <t>0.5373123884826645</t>
  </si>
  <si>
    <t>0.5374176428843642</t>
  </si>
  <si>
    <t>0.5371183533447684</t>
  </si>
  <si>
    <t>0.5370655862935885</t>
  </si>
  <si>
    <t>0.5368137244140483</t>
  </si>
  <si>
    <t>0.5370919685231426</t>
  </si>
  <si>
    <t>0.5330980456463082</t>
  </si>
  <si>
    <t>0.5425157135969059</t>
  </si>
  <si>
    <t>0.537646934460888</t>
  </si>
  <si>
    <t>0.5377656508492593</t>
  </si>
  <si>
    <t>0.5294722719141324</t>
  </si>
  <si>
    <t>0.5404479970979945</t>
  </si>
  <si>
    <t>0.5349019961031845</t>
  </si>
  <si>
    <t>0.5349038375338494</t>
  </si>
  <si>
    <t>0.5409238596041213</t>
  </si>
  <si>
    <t>0.5324842881314963</t>
  </si>
  <si>
    <t>0.5366707000030688</t>
  </si>
  <si>
    <t>0.536670896195927</t>
  </si>
  <si>
    <t>0.5306676449009537</t>
  </si>
  <si>
    <t>0.535685625482139</t>
  </si>
  <si>
    <t>0.5330983862813552</t>
  </si>
  <si>
    <t>0.5331648285371231</t>
  </si>
  <si>
    <t>0.5432736877010076</t>
  </si>
  <si>
    <t>0.5323317239273646</t>
  </si>
  <si>
    <t>0.5374085598595444</t>
  </si>
  <si>
    <t>0.537747050380544</t>
  </si>
  <si>
    <t>0.537691918011067</t>
  </si>
  <si>
    <t>0.5177664383845071</t>
  </si>
  <si>
    <t>0.5275331105401215</t>
  </si>
  <si>
    <t>0.5275410965288406</t>
  </si>
  <si>
    <t>0.4434850863422292</t>
  </si>
  <si>
    <t>0.3582920322469542</t>
  </si>
  <si>
    <t>0.3961264584763212</t>
  </si>
  <si>
    <t>0.3963624532871944</t>
  </si>
  <si>
    <t>0.825268817204301</t>
  </si>
  <si>
    <t>0.45589194890634915</t>
  </si>
  <si>
    <t>0.3680379211105468</t>
  </si>
  <si>
    <t>0.4071572393505362</t>
  </si>
  <si>
    <t>0.4072810835783576</t>
  </si>
  <si>
    <t>0.435283333725057</t>
  </si>
  <si>
    <t>0.37558011243235667</t>
  </si>
  <si>
    <t>0.40320823244552056</t>
  </si>
  <si>
    <t>0.4032337730726875</t>
  </si>
  <si>
    <t>0.46341450297932757</t>
  </si>
  <si>
    <t>0.34202845250812886</t>
  </si>
  <si>
    <t>0.3935103838502682</t>
  </si>
  <si>
    <t>0.39357460200994077</t>
  </si>
  <si>
    <t>0.4291385561521869</t>
  </si>
  <si>
    <t>0.3415322557106414</t>
  </si>
  <si>
    <t>0.38006412756185276</t>
  </si>
  <si>
    <t>0.3803560660116221</t>
  </si>
  <si>
    <t>0.4329249182190359</t>
  </si>
  <si>
    <t>0.33472481343283583</t>
  </si>
  <si>
    <t>0.3774193548387097</t>
  </si>
  <si>
    <t>0.37754383674300385</t>
  </si>
  <si>
    <t>0.8214285714285714</t>
  </si>
  <si>
    <t>0.43547435784010147</t>
  </si>
  <si>
    <t>0.3336448598130841</t>
  </si>
  <si>
    <t>0.3772613849033063</t>
  </si>
  <si>
    <t>0.37781862093392643</t>
  </si>
  <si>
    <t>0.8150921658986174</t>
  </si>
  <si>
    <t>0.4118917984616714</t>
  </si>
  <si>
    <t>0.3350547840044664</t>
  </si>
  <si>
    <t>0.36899996494794773</t>
  </si>
  <si>
    <t>0.3695212503982315</t>
  </si>
  <si>
    <t>0.4199691408153321</t>
  </si>
  <si>
    <t>0.3369041803335892</t>
  </si>
  <si>
    <t>0.373862026023103</t>
  </si>
  <si>
    <t>0.3738785743881489</t>
  </si>
  <si>
    <t>0.4476183525519389</t>
  </si>
  <si>
    <t>0.34533114662572406</t>
  </si>
  <si>
    <t>0.38982223216911527</t>
  </si>
  <si>
    <t>0.38987743632547595</t>
  </si>
  <si>
    <t>0.406461625282167</t>
  </si>
  <si>
    <t>0.32605787796310515</t>
  </si>
  <si>
    <t>0.3617249367020417</t>
  </si>
  <si>
    <t>0.3618470618892523</t>
  </si>
  <si>
    <t>0.42165961512215094</t>
  </si>
  <si>
    <t>0.3370227522232355</t>
  </si>
  <si>
    <t>0.37460695774526553</t>
  </si>
  <si>
    <t>0.37462023662707095</t>
  </si>
  <si>
    <t>0.40354312354312355</t>
  </si>
  <si>
    <t>0.3334261579875615</t>
  </si>
  <si>
    <t>0.3650899261516332</t>
  </si>
  <si>
    <t>0.3651490954570574</t>
  </si>
  <si>
    <t>0.8227726574500769</t>
  </si>
  <si>
    <t>0.44611148132178274</t>
  </si>
  <si>
    <t>0.34299290163696944</t>
  </si>
  <si>
    <t>0.3875663431858053</t>
  </si>
  <si>
    <t>0.38781452678896905</t>
  </si>
  <si>
    <t>0.46213144963144964</t>
  </si>
  <si>
    <t>0.34737238106262297</t>
  </si>
  <si>
    <t>0.3960828625235405</t>
  </si>
  <si>
    <t>0.3966175228219923</t>
  </si>
  <si>
    <t>0.45201007459071973</t>
  </si>
  <si>
    <t>0.3486701005301099</t>
  </si>
  <si>
    <t>0.3927172472530901</t>
  </si>
  <si>
    <t>0.39367128860005834</t>
  </si>
  <si>
    <t>0.4520933343826238</t>
  </si>
  <si>
    <t>0.3461289726533629</t>
  </si>
  <si>
    <t>0.3919102953149286</t>
  </si>
  <si>
    <t>0.392077745745675</t>
  </si>
  <si>
    <t>0.45198979591836735</t>
  </si>
  <si>
    <t>0.3732834245571942</t>
  </si>
  <si>
    <t>0.40821026421550044</t>
  </si>
  <si>
    <t>0.4088834938521108</t>
  </si>
  <si>
    <t>0.4574905680150912</t>
  </si>
  <si>
    <t>0.37279640511579676</t>
  </si>
  <si>
    <t>0.4084886605059078</t>
  </si>
  <si>
    <t>0.41082383476953327</t>
  </si>
  <si>
    <t>0.4444093739190591</t>
  </si>
  <si>
    <t>0.36343547690979716</t>
  </si>
  <si>
    <t>0.3990910072782131</t>
  </si>
  <si>
    <t>0.39986423776234414</t>
  </si>
  <si>
    <t>0.46405337649149525</t>
  </si>
  <si>
    <t>0.39525659891474296</t>
  </si>
  <si>
    <t>0.42638632936840337</t>
  </si>
  <si>
    <t>0.42690103584616107</t>
  </si>
  <si>
    <t>0.8198924731182795</t>
  </si>
  <si>
    <t>0.4375</t>
  </si>
  <si>
    <t>0.3726662374689598</t>
  </si>
  <si>
    <t>0.402014982173617</t>
  </si>
  <si>
    <t>0.402488949433459</t>
  </si>
  <si>
    <t>0.45699681782020685</t>
  </si>
  <si>
    <t>0.38812885128299457</t>
  </si>
  <si>
    <t>0.4193675584251715</t>
  </si>
  <si>
    <t>0.41975686321008215</t>
  </si>
  <si>
    <t>0.3759361450532125</t>
  </si>
  <si>
    <t>0.2815419269249903</t>
  </si>
  <si>
    <t>0.32196230438396756</t>
  </si>
  <si>
    <t>0.32196294048432705</t>
  </si>
  <si>
    <t>0.37328806669899994</t>
  </si>
  <si>
    <t>0.29119451661046925</t>
  </si>
  <si>
    <t>0.32545516524049684</t>
  </si>
  <si>
    <t>0.32717016478443156</t>
  </si>
  <si>
    <t>0.42665214233841686</t>
  </si>
  <si>
    <t>0.26942264109225583</t>
  </si>
  <si>
    <t>0.32728805543560957</t>
  </si>
  <si>
    <t>0.3302798772567058</t>
  </si>
  <si>
    <t>0.42710171250648676</t>
  </si>
  <si>
    <t>0.31166740368138857</t>
  </si>
  <si>
    <t>0.36033489884226233</t>
  </si>
  <si>
    <t>0.36036612502604837</t>
  </si>
  <si>
    <t>0.40101606030809567</t>
  </si>
  <si>
    <t>0.2851486927201371</t>
  </si>
  <si>
    <t>0.33329715650097674</t>
  </si>
  <si>
    <t>0.33329956064335514</t>
  </si>
  <si>
    <t>0.4088468720821662</t>
  </si>
  <si>
    <t>0.2811619037090266</t>
  </si>
  <si>
    <t>0.3331200310257902</t>
  </si>
  <si>
    <t>0.33319044311659307</t>
  </si>
  <si>
    <t>0.8796082949308757</t>
  </si>
  <si>
    <t>0.4015440855521606</t>
  </si>
  <si>
    <t>0.33340406269450573</t>
  </si>
  <si>
    <t>0.33348179764691893</t>
  </si>
  <si>
    <t>0.42761136712749614</t>
  </si>
  <si>
    <t>0.3015726051627881</t>
  </si>
  <si>
    <t>0.35283687943262415</t>
  </si>
  <si>
    <t>0.3536991455717948</t>
  </si>
  <si>
    <t>0.40588995369871866</t>
  </si>
  <si>
    <t>0.32514786357857495</t>
  </si>
  <si>
    <t>0.361053600184035</t>
  </si>
  <si>
    <t>0.3610599839682036</t>
  </si>
  <si>
    <t>0.381890492045875</t>
  </si>
  <si>
    <t>0.29207893427671217</t>
  </si>
  <si>
    <t>0.3300722350795988</t>
  </si>
  <si>
    <t>0.3310006762050957</t>
  </si>
  <si>
    <t>0.3910589060308556</t>
  </si>
  <si>
    <t>0.2978069205682383</t>
  </si>
  <si>
    <t>0.3367820945945946</t>
  </si>
  <si>
    <t>0.3381211378732265</t>
  </si>
  <si>
    <t>0.37281579298386025</t>
  </si>
  <si>
    <t>0.2676814438118401</t>
  </si>
  <si>
    <t>0.31120101538949707</t>
  </si>
  <si>
    <t>0.3116199852509519</t>
  </si>
  <si>
    <t>0.41886116886116886</t>
  </si>
  <si>
    <t>0.29033816425120773</t>
  </si>
  <si>
    <t>0.3425275392488507</t>
  </si>
  <si>
    <t>0.3429540248143378</t>
  </si>
  <si>
    <t>0.40763699075881815</t>
  </si>
  <si>
    <t>0.2660407533018998</t>
  </si>
  <si>
    <t>0.3218545993315028</t>
  </si>
  <si>
    <t>0.3219582450252987</t>
  </si>
  <si>
    <t>0.39995173745173745</t>
  </si>
  <si>
    <t>0.2637228709926187</t>
  </si>
  <si>
    <t>0.31707831325301206</t>
  </si>
  <si>
    <t>0.31785582608469387</t>
  </si>
  <si>
    <t>0.39222991775400406</t>
  </si>
  <si>
    <t>0.26182320897986133</t>
  </si>
  <si>
    <t>0.314018414018414</t>
  </si>
  <si>
    <t>0.3140261594255692</t>
  </si>
  <si>
    <t>0.3747517986539106</t>
  </si>
  <si>
    <t>0.2701514277076978</t>
  </si>
  <si>
    <t>0.313436735142865</t>
  </si>
  <si>
    <t>0.31396876090557746</t>
  </si>
  <si>
    <t>0.34806713754082175</t>
  </si>
  <si>
    <t>0.2560398078242965</t>
  </si>
  <si>
    <t>0.29503382715824555</t>
  </si>
  <si>
    <t>0.29504392786625555</t>
  </si>
  <si>
    <t>0.3670709793351303</t>
  </si>
  <si>
    <t>0.24824474795677692</t>
  </si>
  <si>
    <t>0.2961830199263432</t>
  </si>
  <si>
    <t>0.29618434473743754</t>
  </si>
  <si>
    <t>0.3706710249068021</t>
  </si>
  <si>
    <t>0.26375417831114034</t>
  </si>
  <si>
    <t>0.3081829779478768</t>
  </si>
  <si>
    <t>0.3082034922388054</t>
  </si>
  <si>
    <t>0.37465034965034966</t>
  </si>
  <si>
    <t>0.2561314428051351</t>
  </si>
  <si>
    <t>0.30411100087652554</t>
  </si>
  <si>
    <t>0.30425651390425773</t>
  </si>
  <si>
    <t>0.35986091576808876</t>
  </si>
  <si>
    <t>0.2593887717953631</t>
  </si>
  <si>
    <t>0.3009090909090909</t>
  </si>
  <si>
    <t>0.30147413178524896</t>
  </si>
  <si>
    <t>0.377216497724163</t>
  </si>
  <si>
    <t>0.2645348041496729</t>
  </si>
  <si>
    <t>0.3108769538091587</t>
  </si>
  <si>
    <t>0.3109830616817492</t>
  </si>
  <si>
    <t>0.4332048811817598</t>
  </si>
  <si>
    <t>0.27697522206638614</t>
  </si>
  <si>
    <t>0.33552740411823606</t>
  </si>
  <si>
    <t>0.3379058850474028</t>
  </si>
  <si>
    <t>0.40034562211981567</t>
  </si>
  <si>
    <t>0.2136512388966807</t>
  </si>
  <si>
    <t>0.2786066682581364</t>
  </si>
  <si>
    <t>0.27861490370213127</t>
  </si>
  <si>
    <t>0.4093488649940263</t>
  </si>
  <si>
    <t>0.22914913510986443</t>
  </si>
  <si>
    <t>0.2937276605557477</t>
  </si>
  <si>
    <t>0.2938206176254997</t>
  </si>
  <si>
    <t>0.39243498817966904</t>
  </si>
  <si>
    <t>0.21187470780738663</t>
  </si>
  <si>
    <t>0.27430759014023987</t>
  </si>
  <si>
    <t>0.27518025610412716</t>
  </si>
  <si>
    <t>0.4203500343170899</t>
  </si>
  <si>
    <t>0.2483169705469846</t>
  </si>
  <si>
    <t>0.3107142857142857</t>
  </si>
  <si>
    <t>0.3122033727749404</t>
  </si>
  <si>
    <t>0.35882461994809045</t>
  </si>
  <si>
    <t>0.22732585320243104</t>
  </si>
  <si>
    <t>0.275586429610703</t>
  </si>
  <si>
    <t>0.27832482141080106</t>
  </si>
  <si>
    <t>0.3481953290870488</t>
  </si>
  <si>
    <t>0.19380551659654044</t>
  </si>
  <si>
    <t>0.24577167019027482</t>
  </si>
  <si>
    <t>0.24901132965985384</t>
  </si>
  <si>
    <t>0.37204571871367687</t>
  </si>
  <si>
    <t>0.22835437120149601</t>
  </si>
  <si>
    <t>0.27957695769576957</t>
  </si>
  <si>
    <t>0.2830055077675741</t>
  </si>
  <si>
    <t>0.3940217391304348</t>
  </si>
  <si>
    <t>0.2130201028517999</t>
  </si>
  <si>
    <t>0.2760349097770963</t>
  </si>
  <si>
    <t>0.2765362964810807</t>
  </si>
  <si>
    <t>0.3823618128346279</t>
  </si>
  <si>
    <t>0.2125058438522674</t>
  </si>
  <si>
    <t>0.2717486207723675</t>
  </si>
  <si>
    <t>0.27318385452605937</t>
  </si>
  <si>
    <t>0.9116743471582182</t>
  </si>
  <si>
    <t>0.41012572205232756</t>
  </si>
  <si>
    <t>0.24053295932678823</t>
  </si>
  <si>
    <t>0.3032273043882053</t>
  </si>
  <si>
    <t>0.30322734928300454</t>
  </si>
  <si>
    <t>0.43627635542168675</t>
  </si>
  <si>
    <t>0.21622253389434315</t>
  </si>
  <si>
    <t>0.28836368922763805</t>
  </si>
  <si>
    <t>0.289143109948735</t>
  </si>
  <si>
    <t>0.36816305469556243</t>
  </si>
  <si>
    <t>0.174520804114072</t>
  </si>
  <si>
    <t>0.23670943104779887</t>
  </si>
  <si>
    <t>0.2367938950367836</t>
  </si>
  <si>
    <t>0.435915282887541</t>
  </si>
  <si>
    <t>0.21126497442962894</t>
  </si>
  <si>
    <t>0.2845792016272566</t>
  </si>
  <si>
    <t>0.284599630633008</t>
  </si>
  <si>
    <t>0.4078405413356869</t>
  </si>
  <si>
    <t>0.22932997387084733</t>
  </si>
  <si>
    <t>0.2935280641466208</t>
  </si>
  <si>
    <t>0.29357937461267564</t>
  </si>
  <si>
    <t>0.4236388384754991</t>
  </si>
  <si>
    <t>0.21463534018600097</t>
  </si>
  <si>
    <t>0.28491356301071735</t>
  </si>
  <si>
    <t>0.28491789031125264</t>
  </si>
  <si>
    <t>0.41205902306648573</t>
  </si>
  <si>
    <t>0.214089427107592</t>
  </si>
  <si>
    <t>0.2808153477218225</t>
  </si>
  <si>
    <t>0.281778163495549</t>
  </si>
  <si>
    <t>0.4438187532739654</t>
  </si>
  <si>
    <t>0.22589877835951133</t>
  </si>
  <si>
    <t>0.29743017433793806</t>
  </si>
  <si>
    <t>0.2994041799476125</t>
  </si>
  <si>
    <t>0.4203961848862803</t>
  </si>
  <si>
    <t>0.2578125</t>
  </si>
  <si>
    <t>0.3156341146290895</t>
  </si>
  <si>
    <t>0.3196166425800563</t>
  </si>
  <si>
    <t>0.46699134199134196</t>
  </si>
  <si>
    <t>0.2571388740444713</t>
  </si>
  <si>
    <t>0.32764845014315946</t>
  </si>
  <si>
    <t>0.33165755332113206</t>
  </si>
  <si>
    <t>0.42731664470794906</t>
  </si>
  <si>
    <t>0.2414438067798973</t>
  </si>
  <si>
    <t>0.307925093917201</t>
  </si>
  <si>
    <t>0.30854981681157345</t>
  </si>
  <si>
    <t>0.3889335642706916</t>
  </si>
  <si>
    <t>0.23835358628220915</t>
  </si>
  <si>
    <t>0.29556984637370487</t>
  </si>
  <si>
    <t>0.29557024972608137</t>
  </si>
  <si>
    <t>0.3550526315789474</t>
  </si>
  <si>
    <t>0.2357629127070796</t>
  </si>
  <si>
    <t>0.28332075471698115</t>
  </si>
  <si>
    <t>0.2833650651034369</t>
  </si>
  <si>
    <t>0.4140207124160692</t>
  </si>
  <si>
    <t>0.23220551378446114</t>
  </si>
  <si>
    <t>0.29733897259670455</t>
  </si>
  <si>
    <t>0.29753633741924135</t>
  </si>
  <si>
    <t>0.3673001949317739</t>
  </si>
  <si>
    <t>0.22167919799498748</t>
  </si>
  <si>
    <t>0.27409700722394226</t>
  </si>
  <si>
    <t>0.27648781473073714</t>
  </si>
  <si>
    <t>0.4069923800986105</t>
  </si>
  <si>
    <t>0.230343716433942</t>
  </si>
  <si>
    <t>0.29348475791990436</t>
  </si>
  <si>
    <t>0.29418744019756365</t>
  </si>
  <si>
    <t>0.4133636363636364</t>
  </si>
  <si>
    <t>0.2503043322592195</t>
  </si>
  <si>
    <t>0.3051735082522218</t>
  </si>
  <si>
    <t>0.31180262984498525</t>
  </si>
  <si>
    <t>0.37453183520599254</t>
  </si>
  <si>
    <t>0.21301467955603293</t>
  </si>
  <si>
    <t>0.2691626721941529</t>
  </si>
  <si>
    <t>0.2715726392905288</t>
  </si>
  <si>
    <t>0.40116279069767447</t>
  </si>
  <si>
    <t>0.20929108485499465</t>
  </si>
  <si>
    <t>0.2740716551595447</t>
  </si>
  <si>
    <t>0.2750733479824702</t>
  </si>
  <si>
    <t>0.386950146627566</t>
  </si>
  <si>
    <t>0.23528464017185824</t>
  </si>
  <si>
    <t>0.28956016004179785</t>
  </si>
  <si>
    <t>0.29263367444309174</t>
  </si>
  <si>
    <t>0.923963133640553</t>
  </si>
  <si>
    <t>0.3561212814645309</t>
  </si>
  <si>
    <t>0.19754744002864305</t>
  </si>
  <si>
    <t>0.2537675512754539</t>
  </si>
  <si>
    <t>0.25412613991742455</t>
  </si>
  <si>
    <t>0.3680976635136227</t>
  </si>
  <si>
    <t>0.24427139276763338</t>
  </si>
  <si>
    <t>0.293485552115583</t>
  </si>
  <si>
    <t>0.29366516161681017</t>
  </si>
  <si>
    <t>0.33527131782945735</t>
  </si>
  <si>
    <t>0.20916577157178662</t>
  </si>
  <si>
    <t>0.257374911718368</t>
  </si>
  <si>
    <t>0.2576139107525245</t>
  </si>
  <si>
    <t>0.36603047182175624</t>
  </si>
  <si>
    <t>0.2408700322234157</t>
  </si>
  <si>
    <t>0.2896316225165563</t>
  </si>
  <si>
    <t>0.2905444004571011</t>
  </si>
  <si>
    <t>0.4059325477448192</t>
  </si>
  <si>
    <t>0.30214276657791306</t>
  </si>
  <si>
    <t>0.3023395047701565</t>
  </si>
  <si>
    <t>0.4222222222222222</t>
  </si>
  <si>
    <t>0.2360544217687075</t>
  </si>
  <si>
    <t>0.30210970464135023</t>
  </si>
  <si>
    <t>0.3028131817659892</t>
  </si>
  <si>
    <t>0.4177568463282749</t>
  </si>
  <si>
    <t>0.26763336913712854</t>
  </si>
  <si>
    <t>0.32613175563384966</t>
  </si>
  <si>
    <t>0.32625406590322564</t>
  </si>
  <si>
    <t>0.929915514592934</t>
  </si>
  <si>
    <t>0.4301025163094129</t>
  </si>
  <si>
    <t>0.25293591120658787</t>
  </si>
  <si>
    <t>0.31853934179515575</t>
  </si>
  <si>
    <t>0.31854246406193365</t>
  </si>
  <si>
    <t>0.44583604424202994</t>
  </si>
  <si>
    <t>0.25633727175080556</t>
  </si>
  <si>
    <t>0.32545045045045046</t>
  </si>
  <si>
    <t>0.32551620127455677</t>
  </si>
  <si>
    <t>0.442284472349674</t>
  </si>
  <si>
    <t>0.3118444154324045</t>
  </si>
  <si>
    <t>0.3118857429575349</t>
  </si>
  <si>
    <t>0.40800405268490375</t>
  </si>
  <si>
    <t>0.24394915861081276</t>
  </si>
  <si>
    <t>0.30495815458189746</t>
  </si>
  <si>
    <t>0.30533554751412245</t>
  </si>
  <si>
    <t>0.41883116883116883</t>
  </si>
  <si>
    <t>0.22508055853920517</t>
  </si>
  <si>
    <t>0.29198152494889074</t>
  </si>
  <si>
    <t>0.2928064497260621</t>
  </si>
  <si>
    <t>0.48008849557522126</t>
  </si>
  <si>
    <t>0.2796992481203008</t>
  </si>
  <si>
    <t>0.35343534353435346</t>
  </si>
  <si>
    <t>0.3534681688611375</t>
  </si>
  <si>
    <t>0.44897518878101406</t>
  </si>
  <si>
    <t>0.25819906910132473</t>
  </si>
  <si>
    <t>0.3275730476231621</t>
  </si>
  <si>
    <t>0.32785406001624345</t>
  </si>
  <si>
    <t>0.4590666018473505</t>
  </si>
  <si>
    <t>0.2792517006802721</t>
  </si>
  <si>
    <t>0.34707284621354917</t>
  </si>
  <si>
    <t>0.3472624987150168</t>
  </si>
  <si>
    <t>0.46522277227722775</t>
  </si>
  <si>
    <t>0.3064625850340136</t>
  </si>
  <si>
    <t>0.3693548387096774</t>
  </si>
  <si>
    <t>0.3695116722326656</t>
  </si>
  <si>
    <t>0.3892279523954837</t>
  </si>
  <si>
    <t>0.2415210408840982</t>
  </si>
  <si>
    <t>0.2957671957671958</t>
  </si>
  <si>
    <t>0.29807971540296885</t>
  </si>
  <si>
    <t>0.3847673397717296</t>
  </si>
  <si>
    <t>0.23732919592792204</t>
  </si>
  <si>
    <t>0.29331039113647805</t>
  </si>
  <si>
    <t>0.2935766979144144</t>
  </si>
  <si>
    <t>0.3889802631578947</t>
  </si>
  <si>
    <t>0.21604333387772878</t>
  </si>
  <si>
    <t>0.2769978647040116</t>
  </si>
  <si>
    <t>0.277796083580918</t>
  </si>
  <si>
    <t>0.3682795698924731</t>
  </si>
  <si>
    <t>0.20874843486308453</t>
  </si>
  <si>
    <t>0.2661470179080089</t>
  </si>
  <si>
    <t>0.26646118792681794</t>
  </si>
  <si>
    <t>0.38095963442498093</t>
  </si>
  <si>
    <t>0.22684958353748164</t>
  </si>
  <si>
    <t>0.28401056308033057</t>
  </si>
  <si>
    <t>0.2843673042788087</t>
  </si>
  <si>
    <t>0.3895089285714286</t>
  </si>
  <si>
    <t>0.2864261726790164</t>
  </si>
  <si>
    <t>0.28671604754262275</t>
  </si>
  <si>
    <t>0.40354589230993726</t>
  </si>
  <si>
    <t>0.2471283140072949</t>
  </si>
  <si>
    <t>0.30613527784762384</t>
  </si>
  <si>
    <t>0.30653625123877315</t>
  </si>
  <si>
    <t>0.37828837828837825</t>
  </si>
  <si>
    <t>0.216206652512385</t>
  </si>
  <si>
    <t>0.27514101886127273</t>
  </si>
  <si>
    <t>0.27515272531009366</t>
  </si>
  <si>
    <t>0.4050397877984085</t>
  </si>
  <si>
    <t>0.2890920554854981</t>
  </si>
  <si>
    <t>0.289092162986174</t>
  </si>
  <si>
    <t>0.3799283154121864</t>
  </si>
  <si>
    <t>0.20975556644346455</t>
  </si>
  <si>
    <t>0.2701920249700315</t>
  </si>
  <si>
    <t>0.27028745895653394</t>
  </si>
  <si>
    <t>0.4173018292682927</t>
  </si>
  <si>
    <t>0.22374652947901355</t>
  </si>
  <si>
    <t>0.29126886890589243</t>
  </si>
  <si>
    <t>0.2913035647622011</t>
  </si>
  <si>
    <t>0.40662122687439145</t>
  </si>
  <si>
    <t>0.2162883118297131</t>
  </si>
  <si>
    <t>0.2822220152728627</t>
  </si>
  <si>
    <t>0.2823762143625346</t>
  </si>
  <si>
    <t>0.4242253521126761</t>
  </si>
  <si>
    <t>0.23338232892373018</t>
  </si>
  <si>
    <t>0.2990679824561403</t>
  </si>
  <si>
    <t>0.30111175255285577</t>
  </si>
  <si>
    <t>0.4183904330963154</t>
  </si>
  <si>
    <t>0.24285480973379062</t>
  </si>
  <si>
    <t>0.3073234524847428</t>
  </si>
  <si>
    <t>0.3073235841793425</t>
  </si>
  <si>
    <t>0.44448529411764703</t>
  </si>
  <si>
    <t>0.24176601883608254</t>
  </si>
  <si>
    <t>0.3128749002166723</t>
  </si>
  <si>
    <t>0.31318392536832734</t>
  </si>
  <si>
    <t>0.38815789473684215</t>
  </si>
  <si>
    <t>0.2151178616146769</t>
  </si>
  <si>
    <t>0.27545642553759253</t>
  </si>
  <si>
    <t>0.27682099075100375</t>
  </si>
  <si>
    <t>0.3723214285714286</t>
  </si>
  <si>
    <t>0.184196200119767</t>
  </si>
  <si>
    <t>0.24640862417989806</t>
  </si>
  <si>
    <t>0.24646188666945051</t>
  </si>
  <si>
    <t>0.38320987654320987</t>
  </si>
  <si>
    <t>0.27827380952380953</t>
  </si>
  <si>
    <t>0.27903340490117956</t>
  </si>
  <si>
    <t>0.38354037267080743</t>
  </si>
  <si>
    <t>0.2754874403248115</t>
  </si>
  <si>
    <t>0.2756376846977277</t>
  </si>
  <si>
    <t>0.3644146948941469</t>
  </si>
  <si>
    <t>0.2703544575725027</t>
  </si>
  <si>
    <t>0.2705356550763519</t>
  </si>
  <si>
    <t>0.4176923076923077</t>
  </si>
  <si>
    <t>0.23539659208449018</t>
  </si>
  <si>
    <t>0.2999778368794326</t>
  </si>
  <si>
    <t>0.301102486366799</t>
  </si>
  <si>
    <t>0.37737799834574026</t>
  </si>
  <si>
    <t>0.23640372366487017</t>
  </si>
  <si>
    <t>0.2904615384615385</t>
  </si>
  <si>
    <t>0.29070127323402434</t>
  </si>
  <si>
    <t>0.40225346687211094</t>
  </si>
  <si>
    <t>0.2140290707169688</t>
  </si>
  <si>
    <t>0.27922077922077926</t>
  </si>
  <si>
    <t>0.27939761539932506</t>
  </si>
  <si>
    <t>0.35833333333333334</t>
  </si>
  <si>
    <t>0.14843884028135185</t>
  </si>
  <si>
    <t>0.20931359591153406</t>
  </si>
  <si>
    <t>0.2099191202814287</t>
  </si>
  <si>
    <t>0.35144927536231885</t>
  </si>
  <si>
    <t>0.18262137587922456</t>
  </si>
  <si>
    <t>0.24034223489758882</t>
  </si>
  <si>
    <t>0.24035078530984674</t>
  </si>
  <si>
    <t>0.40894511760513186</t>
  </si>
  <si>
    <t>0.19814719505918682</t>
  </si>
  <si>
    <t>0.2666281087333719</t>
  </si>
  <si>
    <t>0.2669489509132067</t>
  </si>
  <si>
    <t>0.2688282724309487</t>
  </si>
  <si>
    <t>0.3263924374041901</t>
  </si>
  <si>
    <t>0.3285006564937716</t>
  </si>
  <si>
    <t>0.4379968203497615</t>
  </si>
  <si>
    <t>0.17575913535769427</t>
  </si>
  <si>
    <t>0.2506974716652136</t>
  </si>
  <si>
    <t>0.25085521930409277</t>
  </si>
  <si>
    <t>0.9531490015360983</t>
  </si>
  <si>
    <t>0.3778812056737589</t>
  </si>
  <si>
    <t>0.16053353920054897</t>
  </si>
  <si>
    <t>0.2233885517467607</t>
  </si>
  <si>
    <t>0.22533783824341838</t>
  </si>
  <si>
    <t>0.3880081300813008</t>
  </si>
  <si>
    <t>0.1771744724652599</t>
  </si>
  <si>
    <t>0.2432345360824742</t>
  </si>
  <si>
    <t>0.24326699176386296</t>
  </si>
  <si>
    <t>0.44288537549407114</t>
  </si>
  <si>
    <t>0.2062103276719849</t>
  </si>
  <si>
    <t>0.2804232804232804</t>
  </si>
  <si>
    <t>0.2813993004615483</t>
  </si>
  <si>
    <t>0.413301282051282</t>
  </si>
  <si>
    <t>0.21367301423914908</t>
  </si>
  <si>
    <t>0.2814442583286805</t>
  </si>
  <si>
    <t>0.2817063833312044</t>
  </si>
  <si>
    <t>0.4172008547008547</t>
  </si>
  <si>
    <t>0.2363612969634586</t>
  </si>
  <si>
    <t>0.30156457358385136</t>
  </si>
  <si>
    <t>0.3017620737683299</t>
  </si>
  <si>
    <t>0.9529569892473118</t>
  </si>
  <si>
    <t>0.3768464445207832</t>
  </si>
  <si>
    <t>0.19038428546920572</t>
  </si>
  <si>
    <t>0.252782012195122</t>
  </si>
  <si>
    <t>0.25296810373079126</t>
  </si>
  <si>
    <t>0.4805194805194805</t>
  </si>
  <si>
    <t>0.31503875968992245</t>
  </si>
  <si>
    <t>0.3150457371709962</t>
  </si>
  <si>
    <t>0.4007352941176471</t>
  </si>
  <si>
    <t>0.2288986103962944</t>
  </si>
  <si>
    <t>0.2904175032887904</t>
  </si>
  <si>
    <t>0.2913685279736987</t>
  </si>
  <si>
    <t>0.4705128205128205</t>
  </si>
  <si>
    <t>0.2725596157145308</t>
  </si>
  <si>
    <t>0.34269989402796297</t>
  </si>
  <si>
    <t>0.3451690233561484</t>
  </si>
  <si>
    <t>0.37197183098591546</t>
  </si>
  <si>
    <t>0.20651055069480184</t>
  </si>
  <si>
    <t>0.26547979348406625</t>
  </si>
  <si>
    <t>0.2655780369202407</t>
  </si>
  <si>
    <t>0.4365892531876139</t>
  </si>
  <si>
    <t>0.27084405558414826</t>
  </si>
  <si>
    <t>0.33291786932563633</t>
  </si>
  <si>
    <t>0.3343003573385258</t>
  </si>
  <si>
    <t>0.3743734335839599</t>
  </si>
  <si>
    <t>0.2403928632698576</t>
  </si>
  <si>
    <t>0.29274974515800206</t>
  </si>
  <si>
    <t>0.29278345963983743</t>
  </si>
  <si>
    <t>0.43445945945945946</t>
  </si>
  <si>
    <t>0.33271193092621665</t>
  </si>
  <si>
    <t>0.33367411185983226</t>
  </si>
  <si>
    <t>0.4247416020671835</t>
  </si>
  <si>
    <t>0.21770458054554814</t>
  </si>
  <si>
    <t>0.2877520537714713</t>
  </si>
  <si>
    <t>0.28786284305473225</t>
  </si>
  <si>
    <t>0.44763729246487866</t>
  </si>
  <si>
    <t>0.23494595985589295</t>
  </si>
  <si>
    <t>0.30381511371973585</t>
  </si>
  <si>
    <t>0.30815456719125706</t>
  </si>
  <si>
    <t>0.3920969202898551</t>
  </si>
  <si>
    <t>0.2484559958826557</t>
  </si>
  <si>
    <t>0.3019606563794735</t>
  </si>
  <si>
    <t>0.3041710633221185</t>
  </si>
  <si>
    <t>0.4067585895117541</t>
  </si>
  <si>
    <t>0.2518871161434208</t>
  </si>
  <si>
    <t>0.3109754095669589</t>
  </si>
  <si>
    <t>0.31111490502094413</t>
  </si>
  <si>
    <t>0.3680555555555556</t>
  </si>
  <si>
    <t>0.20046320123520328</t>
  </si>
  <si>
    <t>0.25954692556634307</t>
  </si>
  <si>
    <t>0.2595572934675326</t>
  </si>
  <si>
    <t>0.5597579555764032</t>
  </si>
  <si>
    <t>0.5306087618647517</t>
  </si>
  <si>
    <t>0.544584124371214</t>
  </si>
  <si>
    <t>0.5447937304054206</t>
  </si>
  <si>
    <t>0.5530316491526754</t>
  </si>
  <si>
    <t>0.5483234714003945</t>
  </si>
  <si>
    <t>0.5499486125385407</t>
  </si>
  <si>
    <t>0.5506674967932255</t>
  </si>
  <si>
    <t>0.5382074500926117</t>
  </si>
  <si>
    <t>0.52435873474915</t>
  </si>
  <si>
    <t>0.5309930808054991</t>
  </si>
  <si>
    <t>0.5311928453758495</t>
  </si>
  <si>
    <t>0.543147851051254</t>
  </si>
  <si>
    <t>0.5389610389610389</t>
  </si>
  <si>
    <t>0.5403236000505626</t>
  </si>
  <si>
    <t>0.5410463453612583</t>
  </si>
  <si>
    <t>0.5484824231976851</t>
  </si>
  <si>
    <t>0.5443031241407303</t>
  </si>
  <si>
    <t>0.5453226976069616</t>
  </si>
  <si>
    <t>0.5463847819179213</t>
  </si>
  <si>
    <t>0.5445438206548904</t>
  </si>
  <si>
    <t>0.5385944248135061</t>
  </si>
  <si>
    <t>0.5404180118114253</t>
  </si>
  <si>
    <t>0.5415527834944818</t>
  </si>
  <si>
    <t>0.5576333678995276</t>
  </si>
  <si>
    <t>0.5515766668029269</t>
  </si>
  <si>
    <t>0.5535533433382539</t>
  </si>
  <si>
    <t>0.5545884814260976</t>
  </si>
  <si>
    <t>0.5443506856114662</t>
  </si>
  <si>
    <t>0.5560103551577217</t>
  </si>
  <si>
    <t>0.5499160371274632</t>
  </si>
  <si>
    <t>0.5501187461628199</t>
  </si>
  <si>
    <t>0.5479117303520774</t>
  </si>
  <si>
    <t>0.537640306372309</t>
  </si>
  <si>
    <t>0.5416403484138638</t>
  </si>
  <si>
    <t>0.5427274245836349</t>
  </si>
  <si>
    <t>0.5520771693093343</t>
  </si>
  <si>
    <t>0.5617781959116723</t>
  </si>
  <si>
    <t>0.5561110035303054</t>
  </si>
  <si>
    <t>0.5568854374860115</t>
  </si>
  <si>
    <t>0.5445701410658307</t>
  </si>
  <si>
    <t>0.551148485569015</t>
  </si>
  <si>
    <t>0.5472868671707397</t>
  </si>
  <si>
    <t>0.547839566178262</t>
  </si>
  <si>
    <t>0.5390411182999747</t>
  </si>
  <si>
    <t>0.534019390153641</t>
  </si>
  <si>
    <t>0.5362082738944365</t>
  </si>
  <si>
    <t>0.5365185038393054</t>
  </si>
  <si>
    <t>0.5503875118195326</t>
  </si>
  <si>
    <t>0.5366625830267895</t>
  </si>
  <si>
    <t>0.5431448302346522</t>
  </si>
  <si>
    <t>0.5434384029937742</t>
  </si>
  <si>
    <t>0.625768049155146</t>
  </si>
  <si>
    <t>0.5628902578219417</t>
  </si>
  <si>
    <t>0.5510801985773707</t>
  </si>
  <si>
    <t>0.5566638706197327</t>
  </si>
  <si>
    <t>0.5569226244301582</t>
  </si>
  <si>
    <t>0.5602107329358172</t>
  </si>
  <si>
    <t>0.5477482647162759</t>
  </si>
  <si>
    <t>0.5537517818595245</t>
  </si>
  <si>
    <t>0.5539094090869623</t>
  </si>
  <si>
    <t>0.6113671274961597</t>
  </si>
  <si>
    <t>0.5481917985146916</t>
  </si>
  <si>
    <t>0.5339882354180185</t>
  </si>
  <si>
    <t>0.5401722304153977</t>
  </si>
  <si>
    <t>0.540996806410664</t>
  </si>
  <si>
    <t>0.5468347881011416</t>
  </si>
  <si>
    <t>0.5335444062965602</t>
  </si>
  <si>
    <t>0.5394856816682357</t>
  </si>
  <si>
    <t>0.5401078507854492</t>
  </si>
  <si>
    <t>0.5629423300791068</t>
  </si>
  <si>
    <t>0.5552845528455285</t>
  </si>
  <si>
    <t>0.5589512874299243</t>
  </si>
  <si>
    <t>0.5590872206867958</t>
  </si>
  <si>
    <t>0.5588970294521682</t>
  </si>
  <si>
    <t>0.5553090830251078</t>
  </si>
  <si>
    <t>0.5567760865207241</t>
  </si>
  <si>
    <t>0.5570972793184528</t>
  </si>
  <si>
    <t>0.6038786482334869</t>
  </si>
  <si>
    <t>0.5405271736075985</t>
  </si>
  <si>
    <t>0.5386943580347042</t>
  </si>
  <si>
    <t>0.5385909548579277</t>
  </si>
  <si>
    <t>0.5396092095081861</t>
  </si>
  <si>
    <t>0.5513295953998814</t>
  </si>
  <si>
    <t>0.5377191961514587</t>
  </si>
  <si>
    <t>0.544194947617076</t>
  </si>
  <si>
    <t>0.5444393477185313</t>
  </si>
  <si>
    <t>0.5433354545009546</t>
  </si>
  <si>
    <t>0.5362239106813216</t>
  </si>
  <si>
    <t>0.5389588110541083</t>
  </si>
  <si>
    <t>0.5397562591198916</t>
  </si>
  <si>
    <t>0.5456271400585355</t>
  </si>
  <si>
    <t>0.5303945477155638</t>
  </si>
  <si>
    <t>0.5373075026313441</t>
  </si>
  <si>
    <t>0.5379030245595567</t>
  </si>
  <si>
    <t>0.8072196620583718</t>
  </si>
  <si>
    <t>0.4252666921671129</t>
  </si>
  <si>
    <t>0.3346886446886447</t>
  </si>
  <si>
    <t>0.37396105525783546</t>
  </si>
  <si>
    <t>0.37457973101819064</t>
  </si>
  <si>
    <t>0.42856213402732596</t>
  </si>
  <si>
    <t>0.374774371596927</t>
  </si>
  <si>
    <t>0.3748341307280506</t>
  </si>
  <si>
    <t>0.45203669154228854</t>
  </si>
  <si>
    <t>0.33168498168498173</t>
  </si>
  <si>
    <t>0.3826189580983415</t>
  </si>
  <si>
    <t>0.3826199705253389</t>
  </si>
  <si>
    <t>0.4509306566048636</t>
  </si>
  <si>
    <t>0.3434065934065934</t>
  </si>
  <si>
    <t>0.38936538629978235</t>
  </si>
  <si>
    <t>0.3898912222611771</t>
  </si>
  <si>
    <t>0.8225806451612904</t>
  </si>
  <si>
    <t>0.48619652406417113</t>
  </si>
  <si>
    <t>0.38446886446886447</t>
  </si>
  <si>
    <t>0.4293550217514659</t>
  </si>
  <si>
    <t>0.429389816059211</t>
  </si>
  <si>
    <t>0.45299683454230244</t>
  </si>
  <si>
    <t>0.3526739926739927</t>
  </si>
  <si>
    <t>0.39657188022415396</t>
  </si>
  <si>
    <t>0.396589269239666</t>
  </si>
  <si>
    <t>0.8218125960061444</t>
  </si>
  <si>
    <t>0.4790087960819668</t>
  </si>
  <si>
    <t>0.38454212454212455</t>
  </si>
  <si>
    <t>0.4265219414262048</t>
  </si>
  <si>
    <t>0.42660845057429503</t>
  </si>
  <si>
    <t>0.44647429658136295</t>
  </si>
  <si>
    <t>0.3733333333333333</t>
  </si>
  <si>
    <t>0.40658856252367026</t>
  </si>
  <si>
    <t>0.406641098004222</t>
  </si>
  <si>
    <t>0.4498792270531401</t>
  </si>
  <si>
    <t>0.3480952380952381</t>
  </si>
  <si>
    <t>0.3924587326943557</t>
  </si>
  <si>
    <t>0.3924958090633779</t>
  </si>
  <si>
    <t>0.44073685590664746</t>
  </si>
  <si>
    <t>0.3513604642045009</t>
  </si>
  <si>
    <t>0.3906131461794985</t>
  </si>
  <si>
    <t>0.3910062623659982</t>
  </si>
  <si>
    <t>0.43903350354963255</t>
  </si>
  <si>
    <t>0.3358957219251337</t>
  </si>
  <si>
    <t>0.3804484250901168</t>
  </si>
  <si>
    <t>0.38060114595310635</t>
  </si>
  <si>
    <t>0.44140514012656595</t>
  </si>
  <si>
    <t>0.34322487074744756</t>
  </si>
  <si>
    <t>0.3860940695296523</t>
  </si>
  <si>
    <t>0.386172387157202</t>
  </si>
  <si>
    <t>0.8097158218125959</t>
  </si>
  <si>
    <t>0.4343454195411519</t>
  </si>
  <si>
    <t>0.350678591531678</t>
  </si>
  <si>
    <t>0.3877988023952096</t>
  </si>
  <si>
    <t>0.38805345521793466</t>
  </si>
  <si>
    <t>0.45120658854876317</t>
  </si>
  <si>
    <t>0.3746322667985733</t>
  </si>
  <si>
    <t>0.40928591650515034</t>
  </si>
  <si>
    <t>0.4093693242161145</t>
  </si>
  <si>
    <t>0.42073266088044414</t>
  </si>
  <si>
    <t>0.3431543903454016</t>
  </si>
  <si>
    <t>0.378004058536339</t>
  </si>
  <si>
    <t>0.3780042075883862</t>
  </si>
  <si>
    <t>0.8039554531490015</t>
  </si>
  <si>
    <t>0.4193688609602831</t>
  </si>
  <si>
    <t>0.3462657790388883</t>
  </si>
  <si>
    <t>0.37932556304444787</t>
  </si>
  <si>
    <t>0.37932736519136806</t>
  </si>
  <si>
    <t>0.456484375</t>
  </si>
  <si>
    <t>0.33256837864218813</t>
  </si>
  <si>
    <t>0.3847607009160804</t>
  </si>
  <si>
    <t>0.38479624529156625</t>
  </si>
  <si>
    <t>0.8102918586789554</t>
  </si>
  <si>
    <t>0.4348610512710039</t>
  </si>
  <si>
    <t>0.33055041160268284</t>
  </si>
  <si>
    <t>0.37549647924453144</t>
  </si>
  <si>
    <t>0.3755979795440487</t>
  </si>
  <si>
    <t>0.4449013157894737</t>
  </si>
  <si>
    <t>0.3591417910447761</t>
  </si>
  <si>
    <t>0.3974391915039397</t>
  </si>
  <si>
    <t>0.39744798265834186</t>
  </si>
  <si>
    <t>0.41712837837837835</t>
  </si>
  <si>
    <t>0.3256685737955316</t>
  </si>
  <si>
    <t>0.36557679942047394</t>
  </si>
  <si>
    <t>0.3657678014928742</t>
  </si>
  <si>
    <t>0.8191244239631337</t>
  </si>
  <si>
    <t>0.4587634123454776</t>
  </si>
  <si>
    <t>0.3270273346162601</t>
  </si>
  <si>
    <t>0.381832298136646</t>
  </si>
  <si>
    <t>0.3818527427025228</t>
  </si>
  <si>
    <t>0.42633957332449796</t>
  </si>
  <si>
    <t>0.31953669791214023</t>
  </si>
  <si>
    <t>0.36528843229360275</t>
  </si>
  <si>
    <t>0.365291522744152</t>
  </si>
  <si>
    <t>0.8108678955453149</t>
  </si>
  <si>
    <t>0.42995951417004047</t>
  </si>
  <si>
    <t>0.32550644567219156</t>
  </si>
  <si>
    <t>0.3703841238617127</t>
  </si>
  <si>
    <t>0.37051197718997064</t>
  </si>
  <si>
    <t>0.8665514592933947</t>
  </si>
  <si>
    <t>0.3647586402412309</t>
  </si>
  <si>
    <t>0.24788658814589665</t>
  </si>
  <si>
    <t>0.2947620850687871</t>
  </si>
  <si>
    <t>0.2951749907990799</t>
  </si>
  <si>
    <t>0.8667434715821812</t>
  </si>
  <si>
    <t>0.3812557367017789</t>
  </si>
  <si>
    <t>0.28131530205167177</t>
  </si>
  <si>
    <t>0.32257153946579165</t>
  </si>
  <si>
    <t>0.3237481461036317</t>
  </si>
  <si>
    <t>0.8742319508448542</t>
  </si>
  <si>
    <t>0.41777493606138105</t>
  </si>
  <si>
    <t>0.2841292268237082</t>
  </si>
  <si>
    <t>0.3381751450863799</t>
  </si>
  <si>
    <t>0.33822870940538186</t>
  </si>
  <si>
    <t>0.8725038402457758</t>
  </si>
  <si>
    <t>0.42133055451479956</t>
  </si>
  <si>
    <t>0.2980266907294833</t>
  </si>
  <si>
    <t>0.347230000040288</t>
  </si>
  <si>
    <t>0.349110964532297</t>
  </si>
  <si>
    <t>0.4039829920166609</t>
  </si>
  <si>
    <t>0.2967206496960486</t>
  </si>
  <si>
    <t>0.3413719688786613</t>
  </si>
  <si>
    <t>0.3421420661218265</t>
  </si>
  <si>
    <t>0.8652073732718895</t>
  </si>
  <si>
    <t>0.3851653792830263</t>
  </si>
  <si>
    <t>0.2971599544072948</t>
  </si>
  <si>
    <t>0.33355082572109973</t>
  </si>
  <si>
    <t>0.335487254820174</t>
  </si>
  <si>
    <t>0.3842900130585363</t>
  </si>
  <si>
    <t>0.305411759118541</t>
  </si>
  <si>
    <t>0.3379156174520787</t>
  </si>
  <si>
    <t>0.3403404011256082</t>
  </si>
  <si>
    <t>0.8688556067588327</t>
  </si>
  <si>
    <t>0.39553573449844925</t>
  </si>
  <si>
    <t>0.28565492021276595</t>
  </si>
  <si>
    <t>0.3303977724741448</t>
  </si>
  <si>
    <t>0.33173305563727096</t>
  </si>
  <si>
    <t>0.8709677419354839</t>
  </si>
  <si>
    <t>0.4128720678099744</t>
  </si>
  <si>
    <t>0.28348214285714285</t>
  </si>
  <si>
    <t>0.3341887090406632</t>
  </si>
  <si>
    <t>0.33615610192549383</t>
  </si>
  <si>
    <t>0.8684715821812596</t>
  </si>
  <si>
    <t>0.39515455304928987</t>
  </si>
  <si>
    <t>0.28044262917933127</t>
  </si>
  <si>
    <t>0.326870652567247</t>
  </si>
  <si>
    <t>0.3280599289173047</t>
  </si>
  <si>
    <t>0.40702681542376196</t>
  </si>
  <si>
    <t>0.2796396033026478</t>
  </si>
  <si>
    <t>0.3300242130750606</t>
  </si>
  <si>
    <t>0.33151706300054484</t>
  </si>
  <si>
    <t>0.41745227892481496</t>
  </si>
  <si>
    <t>0.2797987340871915</t>
  </si>
  <si>
    <t>0.3333879464623295</t>
  </si>
  <si>
    <t>0.33503750300887725</t>
  </si>
  <si>
    <t>0.39026915113871635</t>
  </si>
  <si>
    <t>0.25709429850534143</t>
  </si>
  <si>
    <t>0.30966914593485506</t>
  </si>
  <si>
    <t>0.30998343726526867</t>
  </si>
  <si>
    <t>0.3930528810546586</t>
  </si>
  <si>
    <t>0.24807692307692308</t>
  </si>
  <si>
    <t>0.30402344790834</t>
  </si>
  <si>
    <t>0.3041735034316006</t>
  </si>
  <si>
    <t>0.39997080718143335</t>
  </si>
  <si>
    <t>0.25090464027245635</t>
  </si>
  <si>
    <t>0.3080319336626676</t>
  </si>
  <si>
    <t>0.3083678509856557</t>
  </si>
  <si>
    <t>0.4182721869235499</t>
  </si>
  <si>
    <t>0.28115472786141377</t>
  </si>
  <si>
    <t>0.33574351635660665</t>
  </si>
  <si>
    <t>0.33627302696135025</t>
  </si>
  <si>
    <t>0.4386727459478418</t>
  </si>
  <si>
    <t>0.30100016531658125</t>
  </si>
  <si>
    <t>0.3570177259329984</t>
  </si>
  <si>
    <t>0.35702421175452864</t>
  </si>
  <si>
    <t>0.4398044484251381</t>
  </si>
  <si>
    <t>0.30205678278108183</t>
  </si>
  <si>
    <t>0.3579759777645424</t>
  </si>
  <si>
    <t>0.3581422270256832</t>
  </si>
  <si>
    <t>0.4287037037037037</t>
  </si>
  <si>
    <t>0.29038915094339623</t>
  </si>
  <si>
    <t>0.3462435015931578</t>
  </si>
  <si>
    <t>0.34624430967514663</t>
  </si>
  <si>
    <t>0.8792242703533026</t>
  </si>
  <si>
    <t>0.44609898730566255</t>
  </si>
  <si>
    <t>0.2867336837391284</t>
  </si>
  <si>
    <t>0.34908816182507385</t>
  </si>
  <si>
    <t>0.3490881643147411</t>
  </si>
  <si>
    <t>0.4084249084249084</t>
  </si>
  <si>
    <t>0.28847784608861565</t>
  </si>
  <si>
    <t>0.3380095865207708</t>
  </si>
  <si>
    <t>0.33812906351217825</t>
  </si>
  <si>
    <t>0.38336917562724016</t>
  </si>
  <si>
    <t>0.2690799236803053</t>
  </si>
  <si>
    <t>0.31620992035905504</t>
  </si>
  <si>
    <t>0.3162145480119183</t>
  </si>
  <si>
    <t>0.34630391005202216</t>
  </si>
  <si>
    <t>0.25964596141615437</t>
  </si>
  <si>
    <t>0.2967716856665615</t>
  </si>
  <si>
    <t>0.2967783834981901</t>
  </si>
  <si>
    <t>0.33158945411991464</t>
  </si>
  <si>
    <t>0.2682817807974254</t>
  </si>
  <si>
    <t>0.2964962523465654</t>
  </si>
  <si>
    <t>0.29659501595269905</t>
  </si>
  <si>
    <t>0.3581264207029201</t>
  </si>
  <si>
    <t>0.25623547291256926</t>
  </si>
  <si>
    <t>0.29872350125370417</t>
  </si>
  <si>
    <t>0.29873172058660014</t>
  </si>
  <si>
    <t>0.3638162808065721</t>
  </si>
  <si>
    <t>0.28410513141426785</t>
  </si>
  <si>
    <t>0.31807751147373786</t>
  </si>
  <si>
    <t>0.31905743603969994</t>
  </si>
  <si>
    <t>0.3483241219468711</t>
  </si>
  <si>
    <t>0.30875648131593064</t>
  </si>
  <si>
    <t>0.3258373205741627</t>
  </si>
  <si>
    <t>0.32734897276145314</t>
  </si>
  <si>
    <t>0.31930494905385737</t>
  </si>
  <si>
    <t>0.2518996960486322</t>
  </si>
  <si>
    <t>0.27872716148947413</t>
  </si>
  <si>
    <t>0.28162522942739315</t>
  </si>
  <si>
    <t>0.3518324607329843</t>
  </si>
  <si>
    <t>0.22823171821920257</t>
  </si>
  <si>
    <t>0.2740870240870241</t>
  </si>
  <si>
    <t>0.27686359527812865</t>
  </si>
  <si>
    <t>0.9011136712749616</t>
  </si>
  <si>
    <t>0.35217856188184976</t>
  </si>
  <si>
    <t>0.19924459145360274</t>
  </si>
  <si>
    <t>0.25161862527716183</t>
  </si>
  <si>
    <t>0.2545039077754485</t>
  </si>
  <si>
    <t>0.37849079025549615</t>
  </si>
  <si>
    <t>0.21982835687466476</t>
  </si>
  <si>
    <t>0.277480239179447</t>
  </si>
  <si>
    <t>0.2781225000508258</t>
  </si>
  <si>
    <t>0.3141679748822606</t>
  </si>
  <si>
    <t>0.20413910244949043</t>
  </si>
  <si>
    <t>0.2452181049176188</t>
  </si>
  <si>
    <t>0.2474747932866397</t>
  </si>
  <si>
    <t>0.364741641337386</t>
  </si>
  <si>
    <t>0.20863132487037367</t>
  </si>
  <si>
    <t>0.26441959762628453</t>
  </si>
  <si>
    <t>0.2654346694121612</t>
  </si>
  <si>
    <t>0.3197916666666667</t>
  </si>
  <si>
    <t>0.2012591253097582</t>
  </si>
  <si>
    <t>0.24675902602854743</t>
  </si>
  <si>
    <t>0.24704306031491508</t>
  </si>
  <si>
    <t>0.3522222980815184</t>
  </si>
  <si>
    <t>0.2033353425758489</t>
  </si>
  <si>
    <t>0.257137192704203</t>
  </si>
  <si>
    <t>0.2578283022388617</t>
  </si>
  <si>
    <t>0.3393615091601669</t>
  </si>
  <si>
    <t>0.2662581206885004</t>
  </si>
  <si>
    <t>0.2983959168793292</t>
  </si>
  <si>
    <t>0.29839771767496376</t>
  </si>
  <si>
    <t>0.3478165619979553</t>
  </si>
  <si>
    <t>0.23457906369298775</t>
  </si>
  <si>
    <t>0.2800837776085301</t>
  </si>
  <si>
    <t>0.2801892042152514</t>
  </si>
  <si>
    <t>0.3653523489932886</t>
  </si>
  <si>
    <t>0.2667939186926529</t>
  </si>
  <si>
    <t>0.3079382349872565</t>
  </si>
  <si>
    <t>0.30838997198639295</t>
  </si>
  <si>
    <t>0.362312030075188</t>
  </si>
  <si>
    <t>0.24408947826669344</t>
  </si>
  <si>
    <t>0.2915262897379808</t>
  </si>
  <si>
    <t>0.29167656469924136</t>
  </si>
  <si>
    <t>0.368102675713737</t>
  </si>
  <si>
    <t>0.2181367624405599</t>
  </si>
  <si>
    <t>0.27382506527415146</t>
  </si>
  <si>
    <t>0.27393832860752704</t>
  </si>
  <si>
    <t>0.370738104158861</t>
  </si>
  <si>
    <t>0.25567611010648983</t>
  </si>
  <si>
    <t>0.30251464271768835</t>
  </si>
  <si>
    <t>0.30263960868371803</t>
  </si>
  <si>
    <t>0.3791188100169459</t>
  </si>
  <si>
    <t>0.22607327037706784</t>
  </si>
  <si>
    <t>0.2832439819194786</t>
  </si>
  <si>
    <t>0.2832443847784397</t>
  </si>
  <si>
    <t>0.41975342465753424</t>
  </si>
  <si>
    <t>0.2678320273256982</t>
  </si>
  <si>
    <t>0.326911243784404</t>
  </si>
  <si>
    <t>0.3270092768212719</t>
  </si>
  <si>
    <t>0.3691966614501826</t>
  </si>
  <si>
    <t>0.26357913066773825</t>
  </si>
  <si>
    <t>0.307407491538514</t>
  </si>
  <si>
    <t>0.30757350797116373</t>
  </si>
  <si>
    <t>0.4364285714285714</t>
  </si>
  <si>
    <t>0.24298439488312906</t>
  </si>
  <si>
    <t>0.3119252583469467</t>
  </si>
  <si>
    <t>0.3121675257802734</t>
  </si>
  <si>
    <t>0.36594945355191255</t>
  </si>
  <si>
    <t>0.2287187730225705</t>
  </si>
  <si>
    <t>0.28143909664025113</t>
  </si>
  <si>
    <t>0.2814998557660121</t>
  </si>
  <si>
    <t>0.42428571428571427</t>
  </si>
  <si>
    <t>0.24109907120743035</t>
  </si>
  <si>
    <t>0.3057395143487859</t>
  </si>
  <si>
    <t>0.3074758962667048</t>
  </si>
  <si>
    <t>0.37723799749116205</t>
  </si>
  <si>
    <t>0.20078689370485037</t>
  </si>
  <si>
    <t>0.2620490620490621</t>
  </si>
  <si>
    <t>0.2620802213100649</t>
  </si>
  <si>
    <t>0.4401873137505321</t>
  </si>
  <si>
    <t>0.21407378740970073</t>
  </si>
  <si>
    <t>0.2859869338618513</t>
  </si>
  <si>
    <t>0.2880579794738568</t>
  </si>
  <si>
    <t>0.4267506142506142</t>
  </si>
  <si>
    <t>0.1942079463364293</t>
  </si>
  <si>
    <t>0.2667293005212753</t>
  </si>
  <si>
    <t>0.26693684780855503</t>
  </si>
  <si>
    <t>0.9247311827956989</t>
  </si>
  <si>
    <t>0.4010607915136679</t>
  </si>
  <si>
    <t>0.22529669762641902</t>
  </si>
  <si>
    <t>0.28851540616246496</t>
  </si>
  <si>
    <t>0.2885178941486507</t>
  </si>
  <si>
    <t>0.3963963963963964</t>
  </si>
  <si>
    <t>0.2138157894736842</t>
  </si>
  <si>
    <t>0.27778459023094215</t>
  </si>
  <si>
    <t>0.2777912680297217</t>
  </si>
  <si>
    <t>0.35014005602240894</t>
  </si>
  <si>
    <t>0.19840041279669762</t>
  </si>
  <si>
    <t>0.25324027916251246</t>
  </si>
  <si>
    <t>0.25328279534618386</t>
  </si>
  <si>
    <t>0.34806312769010045</t>
  </si>
  <si>
    <t>0.2031733746130031</t>
  </si>
  <si>
    <t>0.25649363217589904</t>
  </si>
  <si>
    <t>0.25657647828361585</t>
  </si>
  <si>
    <t>0.3090392561983471</t>
  </si>
  <si>
    <t>0.1736971104231166</t>
  </si>
  <si>
    <t>0.22221485411140585</t>
  </si>
  <si>
    <t>0.22239561599490817</t>
  </si>
  <si>
    <t>0.3432614555256065</t>
  </si>
  <si>
    <t>0.17034313725490197</t>
  </si>
  <si>
    <t>0.22752106945655332</t>
  </si>
  <si>
    <t>0.22769357616669222</t>
  </si>
  <si>
    <t>0.3318181818181818</t>
  </si>
  <si>
    <t>0.1867905056759546</t>
  </si>
  <si>
    <t>0.2388328912466844</t>
  </si>
  <si>
    <t>0.23902602277558185</t>
  </si>
  <si>
    <t>0.35353535353535354</t>
  </si>
  <si>
    <t>0.16305469556243551</t>
  </si>
  <si>
    <t>0.22302964241378265</t>
  </si>
  <si>
    <t>0.2231773513328087</t>
  </si>
  <si>
    <t>0.922427035330261</t>
  </si>
  <si>
    <t>0.35365152386428983</t>
  </si>
  <si>
    <t>0.16718266253869968</t>
  </si>
  <si>
    <t>0.2270000593930035</t>
  </si>
  <si>
    <t>0.22703733707968865</t>
  </si>
  <si>
    <t>0.34937848807711824</t>
  </si>
  <si>
    <t>0.1762125902992776</t>
  </si>
  <si>
    <t>0.23414529914529916</t>
  </si>
  <si>
    <t>0.23426915300424986</t>
  </si>
  <si>
    <t>0.36977753662506785</t>
  </si>
  <si>
    <t>0.20420536635706915</t>
  </si>
  <si>
    <t>0.261635169440303</t>
  </si>
  <si>
    <t>0.2631108241894323</t>
  </si>
  <si>
    <t>0.33658076681332494</t>
  </si>
  <si>
    <t>0.24033040513963552</t>
  </si>
  <si>
    <t>0.2444768849281226</t>
  </si>
  <si>
    <t>0.3632151029748284</t>
  </si>
  <si>
    <t>0.19265995872033023</t>
  </si>
  <si>
    <t>0.25079499972586217</t>
  </si>
  <si>
    <t>0.2517724271793515</t>
  </si>
  <si>
    <t>0.3877985462097612</t>
  </si>
  <si>
    <t>0.21729876160990713</t>
  </si>
  <si>
    <t>0.27829449124392125</t>
  </si>
  <si>
    <t>0.278527578148198</t>
  </si>
  <si>
    <t>0.3313836700933475</t>
  </si>
  <si>
    <t>0.17382610939112486</t>
  </si>
  <si>
    <t>0.227085671530116</t>
  </si>
  <si>
    <t>0.22803649662862116</t>
  </si>
  <si>
    <t>0.33831683168316834</t>
  </si>
  <si>
    <t>0.19517543859649122</t>
  </si>
  <si>
    <t>0.24639604475670046</t>
  </si>
  <si>
    <t>0.24754299054313866</t>
  </si>
  <si>
    <t>0.35696073431922487</t>
  </si>
  <si>
    <t>0.1795020639834881</t>
  </si>
  <si>
    <t>0.23882386525834998</t>
  </si>
  <si>
    <t>0.2388802682090411</t>
  </si>
  <si>
    <t>0.4319817247287264</t>
  </si>
  <si>
    <t>0.2988496268502866</t>
  </si>
  <si>
    <t>0.2990253333005176</t>
  </si>
  <si>
    <t>0.3635196964624484</t>
  </si>
  <si>
    <t>0.19594943240454077</t>
  </si>
  <si>
    <t>0.2544123860275578</t>
  </si>
  <si>
    <t>0.25463953063484446</t>
  </si>
  <si>
    <t>0.40709109730848864</t>
  </si>
  <si>
    <t>0.2551789077212806</t>
  </si>
  <si>
    <t>0.25599738781240766</t>
  </si>
  <si>
    <t>0.3125</t>
  </si>
  <si>
    <t>0.17890633826686253</t>
  </si>
  <si>
    <t>0.22754134408355856</t>
  </si>
  <si>
    <t>0.22754379158224486</t>
  </si>
  <si>
    <t>0.3309948979591837</t>
  </si>
  <si>
    <t>0.15667721161450682</t>
  </si>
  <si>
    <t>0.21266814679378349</t>
  </si>
  <si>
    <t>0.21268125305015756</t>
  </si>
  <si>
    <t>0.281863814927979</t>
  </si>
  <si>
    <t>0.13780928708620493</t>
  </si>
  <si>
    <t>0.18495934959349591</t>
  </si>
  <si>
    <t>0.18511289479452978</t>
  </si>
  <si>
    <t>0.3365858279651383</t>
  </si>
  <si>
    <t>0.183623319398938</t>
  </si>
  <si>
    <t>0.23761580639062205</t>
  </si>
  <si>
    <t>0.23761599466971084</t>
  </si>
  <si>
    <t>0.3263826940231936</t>
  </si>
  <si>
    <t>0.16229804541859677</t>
  </si>
  <si>
    <t>0.21631126075570523</t>
  </si>
  <si>
    <t>0.21679296531689876</t>
  </si>
  <si>
    <t>0.3658008658008658</t>
  </si>
  <si>
    <t>0.18415998192294658</t>
  </si>
  <si>
    <t>0.2428613482484545</t>
  </si>
  <si>
    <t>0.24498427883403243</t>
  </si>
  <si>
    <t>0.18805784657100894</t>
  </si>
  <si>
    <t>0.24031669274166784</t>
  </si>
  <si>
    <t>0.24348481829622923</t>
  </si>
  <si>
    <t>0.35845864661654137</t>
  </si>
  <si>
    <t>0.19531691334312506</t>
  </si>
  <si>
    <t>0.2487364955719386</t>
  </si>
  <si>
    <t>0.2528570831959295</t>
  </si>
  <si>
    <t>0.185063834594961</t>
  </si>
  <si>
    <t>0.23209876543209879</t>
  </si>
  <si>
    <t>0.2345219789187935</t>
  </si>
  <si>
    <t>0.36424365942028986</t>
  </si>
  <si>
    <t>0.17644898881482318</t>
  </si>
  <si>
    <t>0.2341125541125541</t>
  </si>
  <si>
    <t>0.23773367585709743</t>
  </si>
  <si>
    <t>0.30819707401032703</t>
  </si>
  <si>
    <t>0.15848491695853575</t>
  </si>
  <si>
    <t>0.20928395061728397</t>
  </si>
  <si>
    <t>0.20932707336739426</t>
  </si>
  <si>
    <t>0.3724378109452736</t>
  </si>
  <si>
    <t>0.20003389447520054</t>
  </si>
  <si>
    <t>0.25856303444322365</t>
  </si>
  <si>
    <t>0.2602755212800674</t>
  </si>
  <si>
    <t>0.3390804597701149</t>
  </si>
  <si>
    <t>0.20774488758332393</t>
  </si>
  <si>
    <t>0.2562317831817984</t>
  </si>
  <si>
    <t>0.25764069766544384</t>
  </si>
  <si>
    <t>0.29383116883116883</t>
  </si>
  <si>
    <t>0.1438820472263021</t>
  </si>
  <si>
    <t>0.19297713013560008</t>
  </si>
  <si>
    <t>0.19317228065955808</t>
  </si>
  <si>
    <t>0.3426339285714286</t>
  </si>
  <si>
    <t>0.2430513241153035</t>
  </si>
  <si>
    <t>0.24351582211288111</t>
  </si>
  <si>
    <t>0.3089761328260118</t>
  </si>
  <si>
    <t>0.2245854774156661</t>
  </si>
  <si>
    <t>0.22462177491259885</t>
  </si>
  <si>
    <t>0.35810534912209063</t>
  </si>
  <si>
    <t>0.19105185854705684</t>
  </si>
  <si>
    <t>0.24854819976771197</t>
  </si>
  <si>
    <t>0.24916978799497902</t>
  </si>
  <si>
    <t>0.37238955823293174</t>
  </si>
  <si>
    <t>0.198310925319173</t>
  </si>
  <si>
    <t>0.2585542168674699</t>
  </si>
  <si>
    <t>0.2588009647818298</t>
  </si>
  <si>
    <t>0.9366359447004609</t>
  </si>
  <si>
    <t>0.3366647629925757</t>
  </si>
  <si>
    <t>0.21200994237939216</t>
  </si>
  <si>
    <t>0.26015325670498085</t>
  </si>
  <si>
    <t>0.2601770276792292</t>
  </si>
  <si>
    <t>0.28733766233766234</t>
  </si>
  <si>
    <t>0.19847494553376904</t>
  </si>
  <si>
    <t>0.1984750192738008</t>
  </si>
  <si>
    <t>0.2950257289879932</t>
  </si>
  <si>
    <t>0.16619591006665912</t>
  </si>
  <si>
    <t>0.21213569039655994</t>
  </si>
  <si>
    <t>0.21261825278943178</t>
  </si>
  <si>
    <t>0.3691983122362869</t>
  </si>
  <si>
    <t>0.20901593040334426</t>
  </si>
  <si>
    <t>0.26491276148716547</t>
  </si>
  <si>
    <t>0.2669195016128533</t>
  </si>
  <si>
    <t>0.3284313725490196</t>
  </si>
  <si>
    <t>0.13694581280788176</t>
  </si>
  <si>
    <t>0.19315850503969317</t>
  </si>
  <si>
    <t>0.19329396747646868</t>
  </si>
  <si>
    <t>0.35007496251874065</t>
  </si>
  <si>
    <t>0.16148678907299596</t>
  </si>
  <si>
    <t>0.2192318474908887</t>
  </si>
  <si>
    <t>0.22101918861642283</t>
  </si>
  <si>
    <t>0.3618881118881119</t>
  </si>
  <si>
    <t>0.23352713178294576</t>
  </si>
  <si>
    <t>0.23783184715966285</t>
  </si>
  <si>
    <t>0.32378174330816745</t>
  </si>
  <si>
    <t>0.16372592924317064</t>
  </si>
  <si>
    <t>0.21594982078853048</t>
  </si>
  <si>
    <t>0.21747951788193023</t>
  </si>
  <si>
    <t>0.34485006518904826</t>
  </si>
  <si>
    <t>0.16860725481415137</t>
  </si>
  <si>
    <t>0.21387468030690535</t>
  </si>
  <si>
    <t>0.22648123046972723</t>
  </si>
  <si>
    <t>0.3421052631578947</t>
  </si>
  <si>
    <t>0.19843260188087775</t>
  </si>
  <si>
    <t>0.24582532880153685</t>
  </si>
  <si>
    <t>0.25117514193272694</t>
  </si>
  <si>
    <t>0.32578397212543553</t>
  </si>
  <si>
    <t>0.15947156291983877</t>
  </si>
  <si>
    <t>0.2136571056062581</t>
  </si>
  <si>
    <t>0.21412750790871105</t>
  </si>
  <si>
    <t>0.2998663101604278</t>
  </si>
  <si>
    <t>0.17630989699955218</t>
  </si>
  <si>
    <t>0.21980367050789587</t>
  </si>
  <si>
    <t>0.22205812664746757</t>
  </si>
  <si>
    <t>0.300733137829912</t>
  </si>
  <si>
    <t>0.1755038065382893</t>
  </si>
  <si>
    <t>0.21848924022837066</t>
  </si>
  <si>
    <t>0.22165357419455892</t>
  </si>
  <si>
    <t>0.3220797720797721</t>
  </si>
  <si>
    <t>0.18889386475593373</t>
  </si>
  <si>
    <t>0.2355143584151218</t>
  </si>
  <si>
    <t>0.2381292830863603</t>
  </si>
  <si>
    <t>0.27329192546583847</t>
  </si>
  <si>
    <t>0.14688759516345723</t>
  </si>
  <si>
    <t>0.19058423142370956</t>
  </si>
  <si>
    <t>0.19107639348603203</t>
  </si>
  <si>
    <t>0.367983367983368</t>
  </si>
  <si>
    <t>0.17062248096730856</t>
  </si>
  <si>
    <t>0.23308270676691728</t>
  </si>
  <si>
    <t>0.23314353277948913</t>
  </si>
  <si>
    <t>0.26785714285714285</t>
  </si>
  <si>
    <t>0.13654276757725034</t>
  </si>
  <si>
    <t>0.18065254270722375</t>
  </si>
  <si>
    <t>0.18088013699984576</t>
  </si>
  <si>
    <t>0.36431623931623935</t>
  </si>
  <si>
    <t>0.21871921182266008</t>
  </si>
  <si>
    <t>0.2719251241381774</t>
  </si>
  <si>
    <t>0.2733383040835375</t>
  </si>
  <si>
    <t>0.29751461988304095</t>
  </si>
  <si>
    <t>0.14729064039408868</t>
  </si>
  <si>
    <t>0.19689264405558005</t>
  </si>
  <si>
    <t>0.1970350749083985</t>
  </si>
  <si>
    <t>0.33826291079812204</t>
  </si>
  <si>
    <t>0.20465559016960885</t>
  </si>
  <si>
    <t>0.20522128045687396</t>
  </si>
  <si>
    <t>0.3421970357454228</t>
  </si>
  <si>
    <t>0.1541871921182266</t>
  </si>
  <si>
    <t>0.21243325705568267</t>
  </si>
  <si>
    <t>0.21258693218294736</t>
  </si>
  <si>
    <t>0.3238295318127251</t>
  </si>
  <si>
    <t>0.1740707568293775</t>
  </si>
  <si>
    <t>0.2252403308741337</t>
  </si>
  <si>
    <t>0.22642787309915785</t>
  </si>
  <si>
    <t>0.22664432341851695</t>
  </si>
  <si>
    <t>0.10792655620241827</t>
  </si>
  <si>
    <t>0.14564564564564564</t>
  </si>
  <si>
    <t>0.14622277549738688</t>
  </si>
  <si>
    <t>0.2522474881015336</t>
  </si>
  <si>
    <t>0.10407523510971786</t>
  </si>
  <si>
    <t>0.147339086659475</t>
  </si>
  <si>
    <t>0.14735359223463576</t>
  </si>
  <si>
    <t>0.29867724867724865</t>
  </si>
  <si>
    <t>0.16914931801866476</t>
  </si>
  <si>
    <t>0.1694451966340423</t>
  </si>
  <si>
    <t>0.28720238095238093</t>
  </si>
  <si>
    <t>0.14039408866995073</t>
  </si>
  <si>
    <t>0.1881307546942222</t>
  </si>
  <si>
    <t>0.18859611527318235</t>
  </si>
  <si>
    <t>0.3261904761904762</t>
  </si>
  <si>
    <t>0.1671742051052396</t>
  </si>
  <si>
    <t>0.22087160445573578</t>
  </si>
  <si>
    <t>0.22105608949075767</t>
  </si>
  <si>
    <t>0.5848884192363552</t>
  </si>
  <si>
    <t>0.5469875597911529</t>
  </si>
  <si>
    <t>0.5636331988569137</t>
  </si>
  <si>
    <t>0.5653034345036199</t>
  </si>
  <si>
    <t>0.6021505376344085</t>
  </si>
  <si>
    <t>0.5530523783352171</t>
  </si>
  <si>
    <t>0.5318302528351347</t>
  </si>
  <si>
    <t>0.5403389443997151</t>
  </si>
  <si>
    <t>0.5422337453845841</t>
  </si>
  <si>
    <t>0.6011904761904762</t>
  </si>
  <si>
    <t>0.5501755000549511</t>
  </si>
  <si>
    <t>0.5128502580449301</t>
  </si>
  <si>
    <t>0.5303631108919571</t>
  </si>
  <si>
    <t>0.530857592157553</t>
  </si>
  <si>
    <t>0.609831029185868</t>
  </si>
  <si>
    <t>0.557689767252671</t>
  </si>
  <si>
    <t>0.5555690325026059</t>
  </si>
  <si>
    <t>0.555490752416982</t>
  </si>
  <si>
    <t>0.5566273798999473</t>
  </si>
  <si>
    <t>0.5579061881391072</t>
  </si>
  <si>
    <t>0.5627814854551957</t>
  </si>
  <si>
    <t>0.559676132633877</t>
  </si>
  <si>
    <t>0.5603332323600365</t>
  </si>
  <si>
    <t>0.5631680564105433</t>
  </si>
  <si>
    <t>0.5496697694179444</t>
  </si>
  <si>
    <t>0.5544223304032707</t>
  </si>
  <si>
    <t>0.556337048446886</t>
  </si>
  <si>
    <t>0.5593497916079888</t>
  </si>
  <si>
    <t>0.5433143413890242</t>
  </si>
  <si>
    <t>0.5508812615955473</t>
  </si>
  <si>
    <t>0.5512154690432932</t>
  </si>
  <si>
    <t>0.5562072018890201</t>
  </si>
  <si>
    <t>0.5564387863273308</t>
  </si>
  <si>
    <t>0.5550600040860028</t>
  </si>
  <si>
    <t>0.5563229700073595</t>
  </si>
  <si>
    <t>0.5358872354811159</t>
  </si>
  <si>
    <t>0.5333178617519868</t>
  </si>
  <si>
    <t>0.5336042246654826</t>
  </si>
  <si>
    <t>0.534599461425246</t>
  </si>
  <si>
    <t>0.5579928055283835</t>
  </si>
  <si>
    <t>0.5400046587608449</t>
  </si>
  <si>
    <t>0.5473466240656847</t>
  </si>
  <si>
    <t>0.5488513850720325</t>
  </si>
  <si>
    <t>0.556933656042209</t>
  </si>
  <si>
    <t>0.5538388441451264</t>
  </si>
  <si>
    <t>0.5548364363408752</t>
  </si>
  <si>
    <t>0.555381938742479</t>
  </si>
  <si>
    <t>0.5643814668195888</t>
  </si>
  <si>
    <t>0.5539704673434223</t>
  </si>
  <si>
    <t>0.5587927969571681</t>
  </si>
  <si>
    <t>0.5591275078680944</t>
  </si>
  <si>
    <t>0.5600360603513119</t>
  </si>
  <si>
    <t>0.541819109279379</t>
  </si>
  <si>
    <t>0.5496851291714187</t>
  </si>
  <si>
    <t>0.5507769945583391</t>
  </si>
  <si>
    <t>0.5488273778420236</t>
  </si>
  <si>
    <t>0.5220572178970078</t>
  </si>
  <si>
    <t>0.5339924290201147</t>
  </si>
  <si>
    <t>0.5351076953052742</t>
  </si>
  <si>
    <t>0.5383001672282458</t>
  </si>
  <si>
    <t>0.5055607557947666</t>
  </si>
  <si>
    <t>0.5203810218667875</t>
  </si>
  <si>
    <t>0.5214170458651448</t>
  </si>
  <si>
    <t>0.5470014450867052</t>
  </si>
  <si>
    <t>0.5193520286494586</t>
  </si>
  <si>
    <t>0.5325054343726643</t>
  </si>
  <si>
    <t>0.5328182768226328</t>
  </si>
  <si>
    <t>0.548596176938053</t>
  </si>
  <si>
    <t>0.5334747032729888</t>
  </si>
  <si>
    <t>0.5401878523660616</t>
  </si>
  <si>
    <t>0.5409297820705508</t>
  </si>
  <si>
    <t>0.5473066507648126</t>
  </si>
  <si>
    <t>0.518396855604512</t>
  </si>
  <si>
    <t>0.5317010918741657</t>
  </si>
  <si>
    <t>0.5324596289910121</t>
  </si>
  <si>
    <t>0.5438262475123226</t>
  </si>
  <si>
    <t>0.5216073781291173</t>
  </si>
  <si>
    <t>0.5317991454146129</t>
  </si>
  <si>
    <t>0.5324851333689048</t>
  </si>
  <si>
    <t>0.6042626728110598</t>
  </si>
  <si>
    <t>0.5546393213436964</t>
  </si>
  <si>
    <t>0.5357174122712175</t>
  </si>
  <si>
    <t>0.5446707569009728</t>
  </si>
  <si>
    <t>0.5450141826318063</t>
  </si>
  <si>
    <t>0.5994623655913979</t>
  </si>
  <si>
    <t>0.5494893215812141</t>
  </si>
  <si>
    <t>0.5223750889977803</t>
  </si>
  <si>
    <t>0.5354824208991364</t>
  </si>
  <si>
    <t>0.5355892600431896</t>
  </si>
  <si>
    <t>0.5641562195414367</t>
  </si>
  <si>
    <t>0.5365574156509648</t>
  </si>
  <si>
    <t>0.5497600372563451</t>
  </si>
  <si>
    <t>0.5500108175323187</t>
  </si>
  <si>
    <t>0.5500790603117235</t>
  </si>
  <si>
    <t>0.5184634213404903</t>
  </si>
  <si>
    <t>0.5337328355945377</t>
  </si>
  <si>
    <t>0.5338035249211605</t>
  </si>
  <si>
    <t>0.40338849487785655</t>
  </si>
  <si>
    <t>0.3196634651180106</t>
  </si>
  <si>
    <t>0.35630871190228486</t>
  </si>
  <si>
    <t>0.3566785547808529</t>
  </si>
  <si>
    <t>0.40604132645636953</t>
  </si>
  <si>
    <t>0.320251656615293</t>
  </si>
  <si>
    <t>0.35695598478179036</t>
  </si>
  <si>
    <t>0.3580797570202957</t>
  </si>
  <si>
    <t>0.7947388632872503</t>
  </si>
  <si>
    <t>0.40003422887240314</t>
  </si>
  <si>
    <t>0.3376814831360286</t>
  </si>
  <si>
    <t>0.36614213494637793</t>
  </si>
  <si>
    <t>0.36622278612731146</t>
  </si>
  <si>
    <t>0.7964669738863288</t>
  </si>
  <si>
    <t>0.40838887486612047</t>
  </si>
  <si>
    <t>0.37608688111370625</t>
  </si>
  <si>
    <t>0.3761616166241123</t>
  </si>
  <si>
    <t>0.4174693551379197</t>
  </si>
  <si>
    <t>0.3490209217481945</t>
  </si>
  <si>
    <t>0.3797137972706104</t>
  </si>
  <si>
    <t>0.3801888778649443</t>
  </si>
  <si>
    <t>0.41891181229773466</t>
  </si>
  <si>
    <t>0.3593477775295957</t>
  </si>
  <si>
    <t>0.38684437543133193</t>
  </si>
  <si>
    <t>0.3868504306217023</t>
  </si>
  <si>
    <t>0.794162826420891</t>
  </si>
  <si>
    <t>0.4040837050738041</t>
  </si>
  <si>
    <t>0.3344948254039163</t>
  </si>
  <si>
    <t>0.366003627389766</t>
  </si>
  <si>
    <t>0.36601093262162454</t>
  </si>
  <si>
    <t>0.7893625192012289</t>
  </si>
  <si>
    <t>0.39387034927338904</t>
  </si>
  <si>
    <t>0.33188201690006747</t>
  </si>
  <si>
    <t>0.3599890511799101</t>
  </si>
  <si>
    <t>0.360228893508683</t>
  </si>
  <si>
    <t>0.797427035330261</t>
  </si>
  <si>
    <t>0.4151975872897429</t>
  </si>
  <si>
    <t>0.3308578364586688</t>
  </si>
  <si>
    <t>0.36820065738083063</t>
  </si>
  <si>
    <t>0.3682605100391808</t>
  </si>
  <si>
    <t>0.41564625850340137</t>
  </si>
  <si>
    <t>0.32431990971727254</t>
  </si>
  <si>
    <t>0.36430555685463883</t>
  </si>
  <si>
    <t>0.3643473521398731</t>
  </si>
  <si>
    <t>0.4354983912108431</t>
  </si>
  <si>
    <t>0.33592131225366806</t>
  </si>
  <si>
    <t>0.37926169985135527</t>
  </si>
  <si>
    <t>0.3792830035398178</t>
  </si>
  <si>
    <t>0.8014592933947773</t>
  </si>
  <si>
    <t>0.4230849888289335</t>
  </si>
  <si>
    <t>0.33118577075098815</t>
  </si>
  <si>
    <t>0.3715358914681679</t>
  </si>
  <si>
    <t>0.37153694834072815</t>
  </si>
  <si>
    <t>0.7958909370199694</t>
  </si>
  <si>
    <t>0.41316172007284113</t>
  </si>
  <si>
    <t>0.32324847838642323</t>
  </si>
  <si>
    <t>0.36252756531394303</t>
  </si>
  <si>
    <t>0.36271604499907256</t>
  </si>
  <si>
    <t>0.40457559681697614</t>
  </si>
  <si>
    <t>0.31098836062339713</t>
  </si>
  <si>
    <t>0.3509128552606814</t>
  </si>
  <si>
    <t>0.35166193124764283</t>
  </si>
  <si>
    <t>0.3964247654303182</t>
  </si>
  <si>
    <t>0.3108600205975254</t>
  </si>
  <si>
    <t>0.34840099543141556</t>
  </si>
  <si>
    <t>0.34846673696777813</t>
  </si>
  <si>
    <t>0.7960829493087558</t>
  </si>
  <si>
    <t>0.4099147277735451</t>
  </si>
  <si>
    <t>0.3358442632636181</t>
  </si>
  <si>
    <t>0.3691923907161504</t>
  </si>
  <si>
    <t>0.36920107274483394</t>
  </si>
  <si>
    <t>0.799731182795699</t>
  </si>
  <si>
    <t>0.4154726535045684</t>
  </si>
  <si>
    <t>0.32620458961556437</t>
  </si>
  <si>
    <t>0.3654554101965435</t>
  </si>
  <si>
    <t>0.3654664820584095</t>
  </si>
  <si>
    <t>0.79857910906298</t>
  </si>
  <si>
    <t>0.41964102488933186</t>
  </si>
  <si>
    <t>0.34383355614973266</t>
  </si>
  <si>
    <t>0.3779708052185746</t>
  </si>
  <si>
    <t>0.3779737255892604</t>
  </si>
  <si>
    <t>0.42705077572908845</t>
  </si>
  <si>
    <t>0.3317127071823205</t>
  </si>
  <si>
    <t>0.3731238768048584</t>
  </si>
  <si>
    <t>0.37339216267461184</t>
  </si>
  <si>
    <t>0.40921985815602835</t>
  </si>
  <si>
    <t>0.32972344351103083</t>
  </si>
  <si>
    <t>0.36472061703329045</t>
  </si>
  <si>
    <t>0.3651954905874375</t>
  </si>
  <si>
    <t>0.7939708141321045</t>
  </si>
  <si>
    <t>0.4078958548709161</t>
  </si>
  <si>
    <t>0.3383703427683286</t>
  </si>
  <si>
    <t>0.3694679097182708</t>
  </si>
  <si>
    <t>0.36989444426953133</t>
  </si>
  <si>
    <t>0.7887864823348694</t>
  </si>
  <si>
    <t>0.38876216545012166</t>
  </si>
  <si>
    <t>0.3109626048627897</t>
  </si>
  <si>
    <t>0.3446908320056088</t>
  </si>
  <si>
    <t>0.3455372762819512</t>
  </si>
  <si>
    <t>0.7812980030721967</t>
  </si>
  <si>
    <t>0.374621336305816</t>
  </si>
  <si>
    <t>0.32185460660825566</t>
  </si>
  <si>
    <t>0.3457395731547631</t>
  </si>
  <si>
    <t>0.34623910287348814</t>
  </si>
  <si>
    <t>0.38381849506634147</t>
  </si>
  <si>
    <t>0.26597252039501934</t>
  </si>
  <si>
    <t>0.31419269516220283</t>
  </si>
  <si>
    <t>0.3142092459820677</t>
  </si>
  <si>
    <t>0.4010867563087125</t>
  </si>
  <si>
    <t>0.2889866895663375</t>
  </si>
  <si>
    <t>0.3353977483696769</t>
  </si>
  <si>
    <t>0.33593158707208826</t>
  </si>
  <si>
    <t>0.39794280711992996</t>
  </si>
  <si>
    <t>0.26009016745384284</t>
  </si>
  <si>
    <t>0.31158852967363604</t>
  </si>
  <si>
    <t>0.3145769751368934</t>
  </si>
  <si>
    <t>0.3959539897039897</t>
  </si>
  <si>
    <t>0.3002971459609716</t>
  </si>
  <si>
    <t>0.30272400343289724</t>
  </si>
  <si>
    <t>0.38463203463203466</t>
  </si>
  <si>
    <t>0.2699763847144697</t>
  </si>
  <si>
    <t>0.31254548048797887</t>
  </si>
  <si>
    <t>0.3172631548460451</t>
  </si>
  <si>
    <t>0.3773322447004748</t>
  </si>
  <si>
    <t>0.22302490339201375</t>
  </si>
  <si>
    <t>0.2799536988319478</t>
  </si>
  <si>
    <t>0.2803480817656579</t>
  </si>
  <si>
    <t>0.3660761204113805</t>
  </si>
  <si>
    <t>0.23955560326320308</t>
  </si>
  <si>
    <t>0.28950739900563005</t>
  </si>
  <si>
    <t>0.2896003707775439</t>
  </si>
  <si>
    <t>0.8596390168970813</t>
  </si>
  <si>
    <t>0.36212514757969305</t>
  </si>
  <si>
    <t>0.24396736796908547</t>
  </si>
  <si>
    <t>0.29132321539273986</t>
  </si>
  <si>
    <t>0.29152882394675994</t>
  </si>
  <si>
    <t>0.3739308624376336</t>
  </si>
  <si>
    <t>0.242864038616251</t>
  </si>
  <si>
    <t>0.29372354320424254</t>
  </si>
  <si>
    <t>0.29447182283670575</t>
  </si>
  <si>
    <t>0.367399189246853</t>
  </si>
  <si>
    <t>0.23265586141840322</t>
  </si>
  <si>
    <t>0.28487923946557037</t>
  </si>
  <si>
    <t>0.2848991097196301</t>
  </si>
  <si>
    <t>0.8602150537634408</t>
  </si>
  <si>
    <t>0.36678160919540226</t>
  </si>
  <si>
    <t>0.25085967712562535</t>
  </si>
  <si>
    <t>0.29744614466432723</t>
  </si>
  <si>
    <t>0.297942246077611</t>
  </si>
  <si>
    <t>0.3408599402327776</t>
  </si>
  <si>
    <t>0.24996788283658788</t>
  </si>
  <si>
    <t>0.2867770925110132</t>
  </si>
  <si>
    <t>0.2884225633151674</t>
  </si>
  <si>
    <t>0.3618559051527588</t>
  </si>
  <si>
    <t>0.24604397367998715</t>
  </si>
  <si>
    <t>0.2919547655085125</t>
  </si>
  <si>
    <t>0.29291818571935985</t>
  </si>
  <si>
    <t>0.36098062539061715</t>
  </si>
  <si>
    <t>0.2630132591958939</t>
  </si>
  <si>
    <t>0.3040820195819605</t>
  </si>
  <si>
    <t>0.3043064784311851</t>
  </si>
  <si>
    <t>0.3299436881526434</t>
  </si>
  <si>
    <t>0.2515148600557853</t>
  </si>
  <si>
    <t>0.28511564849431004</t>
  </si>
  <si>
    <t>0.2854399193465975</t>
  </si>
  <si>
    <t>0.8550307219662059</t>
  </si>
  <si>
    <t>0.3676481123289634</t>
  </si>
  <si>
    <t>0.2803981884986756</t>
  </si>
  <si>
    <t>0.31647667692724013</t>
  </si>
  <si>
    <t>0.3181496895216974</t>
  </si>
  <si>
    <t>0.38026234884197585</t>
  </si>
  <si>
    <t>0.2745561687999744</t>
  </si>
  <si>
    <t>0.31887622806764815</t>
  </si>
  <si>
    <t>0.3188772791975905</t>
  </si>
  <si>
    <t>0.41169511576812573</t>
  </si>
  <si>
    <t>0.2920721297481861</t>
  </si>
  <si>
    <t>0.3415873339845174</t>
  </si>
  <si>
    <t>0.34171715161624555</t>
  </si>
  <si>
    <t>0.8629032258064515</t>
  </si>
  <si>
    <t>0.384453781512605</t>
  </si>
  <si>
    <t>0.26894896816509356</t>
  </si>
  <si>
    <t>0.3164446022254518</t>
  </si>
  <si>
    <t>0.31649223360626005</t>
  </si>
  <si>
    <t>0.3626960833923692</t>
  </si>
  <si>
    <t>0.26329310932969474</t>
  </si>
  <si>
    <t>0.30509093382108177</t>
  </si>
  <si>
    <t>0.30510232652044716</t>
  </si>
  <si>
    <t>0.3953072013817217</t>
  </si>
  <si>
    <t>0.2807756268122122</t>
  </si>
  <si>
    <t>0.3282574128451717</t>
  </si>
  <si>
    <t>0.3283403234714198</t>
  </si>
  <si>
    <t>0.39678503314866953</t>
  </si>
  <si>
    <t>0.27073383933140027</t>
  </si>
  <si>
    <t>0.3214349977507872</t>
  </si>
  <si>
    <t>0.3218579723879899</t>
  </si>
  <si>
    <t>0.37048603340589586</t>
  </si>
  <si>
    <t>0.2670561146170902</t>
  </si>
  <si>
    <t>0.31026445540116543</t>
  </si>
  <si>
    <t>0.310381238034505</t>
  </si>
  <si>
    <t>0.3873955879203256</t>
  </si>
  <si>
    <t>0.22338072669826226</t>
  </si>
  <si>
    <t>0.2832613153394779</t>
  </si>
  <si>
    <t>0.2833662860793236</t>
  </si>
  <si>
    <t>0.3529411764705882</t>
  </si>
  <si>
    <t>0.2133052483763384</t>
  </si>
  <si>
    <t>0.26281662420296303</t>
  </si>
  <si>
    <t>0.26590615677493235</t>
  </si>
  <si>
    <t>0.39014778325123156</t>
  </si>
  <si>
    <t>0.28084956994909605</t>
  </si>
  <si>
    <t>0.3264365631755232</t>
  </si>
  <si>
    <t>0.32659692805073803</t>
  </si>
  <si>
    <t>0.3712962962962963</t>
  </si>
  <si>
    <t>0.24285588906441985</t>
  </si>
  <si>
    <t>0.2936159280667951</t>
  </si>
  <si>
    <t>0.2936454328185838</t>
  </si>
  <si>
    <t>0.40418818129661505</t>
  </si>
  <si>
    <t>0.24492715464279446</t>
  </si>
  <si>
    <t>0.3050050363433425</t>
  </si>
  <si>
    <t>0.3050202504981843</t>
  </si>
  <si>
    <t>0.3451261382295865</t>
  </si>
  <si>
    <t>0.2796680241885721</t>
  </si>
  <si>
    <t>0.2799275836142351</t>
  </si>
  <si>
    <t>0.36029009304871373</t>
  </si>
  <si>
    <t>0.244488327189749</t>
  </si>
  <si>
    <t>0.29038713684355805</t>
  </si>
  <si>
    <t>0.2913024645217554</t>
  </si>
  <si>
    <t>0.33604301075268816</t>
  </si>
  <si>
    <t>0.21567491662278393</t>
  </si>
  <si>
    <t>0.262374686716792</t>
  </si>
  <si>
    <t>0.26272863262038487</t>
  </si>
  <si>
    <t>0.37307619677084314</t>
  </si>
  <si>
    <t>0.22833947691767598</t>
  </si>
  <si>
    <t>0.2828869047619048</t>
  </si>
  <si>
    <t>0.28329166447767123</t>
  </si>
  <si>
    <t>0.37026609527606136</t>
  </si>
  <si>
    <t>0.21959803405301037</t>
  </si>
  <si>
    <t>0.2753121958291051</t>
  </si>
  <si>
    <t>0.2756896124251247</t>
  </si>
  <si>
    <t>0.37545045045045045</t>
  </si>
  <si>
    <t>0.2349306652624188</t>
  </si>
  <si>
    <t>0.28842335911822314</t>
  </si>
  <si>
    <t>0.2890155734729243</t>
  </si>
  <si>
    <t>0.33051136751553223</t>
  </si>
  <si>
    <t>0.2370019308407934</t>
  </si>
  <si>
    <t>0.27605258144408457</t>
  </si>
  <si>
    <t>0.27605285195213125</t>
  </si>
  <si>
    <t>0.37188208616780044</t>
  </si>
  <si>
    <t>0.24500614358434264</t>
  </si>
  <si>
    <t>0.29524062883999036</t>
  </si>
  <si>
    <t>0.29539677175128165</t>
  </si>
  <si>
    <t>0.36751577651223644</t>
  </si>
  <si>
    <t>0.2963497899159664</t>
  </si>
  <si>
    <t>0.2963915150237605</t>
  </si>
  <si>
    <t>0.3378443586594139</t>
  </si>
  <si>
    <t>0.21426189222397754</t>
  </si>
  <si>
    <t>0.2621198156682028</t>
  </si>
  <si>
    <t>0.26222188735497876</t>
  </si>
  <si>
    <t>0.34276729559748426</t>
  </si>
  <si>
    <t>0.2103387747937511</t>
  </si>
  <si>
    <t>0.2605939340043386</t>
  </si>
  <si>
    <t>0.26069955422599106</t>
  </si>
  <si>
    <t>0.3133093865204651</t>
  </si>
  <si>
    <t>0.1907846234860453</t>
  </si>
  <si>
    <t>0.23594929881337648</t>
  </si>
  <si>
    <t>0.2371566102964754</t>
  </si>
  <si>
    <t>0.3312220566318927</t>
  </si>
  <si>
    <t>0.19026680709145166</t>
  </si>
  <si>
    <t>0.2416921638619752</t>
  </si>
  <si>
    <t>0.24169476104880858</t>
  </si>
  <si>
    <t>0.3363497425997426</t>
  </si>
  <si>
    <t>0.15856591188344743</t>
  </si>
  <si>
    <t>0.21487106110370396</t>
  </si>
  <si>
    <t>0.21552603221970826</t>
  </si>
  <si>
    <t>0.3654915254237288</t>
  </si>
  <si>
    <t>0.18552747059856065</t>
  </si>
  <si>
    <t>0.24563118002385442</t>
  </si>
  <si>
    <t>0.24612116361349903</t>
  </si>
  <si>
    <t>0.37555846137081833</t>
  </si>
  <si>
    <t>0.2116728102510093</t>
  </si>
  <si>
    <t>0.2700638394892841</t>
  </si>
  <si>
    <t>0.27074687188355573</t>
  </si>
  <si>
    <t>0.3612998109111282</t>
  </si>
  <si>
    <t>0.18005090398455326</t>
  </si>
  <si>
    <t>0.2402821072319202</t>
  </si>
  <si>
    <t>0.24033350570722867</t>
  </si>
  <si>
    <t>0.3508891928864569</t>
  </si>
  <si>
    <t>0.1970774091627172</t>
  </si>
  <si>
    <t>0.2511104851465841</t>
  </si>
  <si>
    <t>0.25239615983404107</t>
  </si>
  <si>
    <t>0.32538253825382535</t>
  </si>
  <si>
    <t>0.15205371248025276</t>
  </si>
  <si>
    <t>0.20723443223443222</t>
  </si>
  <si>
    <t>0.20725540987585744</t>
  </si>
  <si>
    <t>0.376619085381972</t>
  </si>
  <si>
    <t>0.18837216956292785</t>
  </si>
  <si>
    <t>0.25076050076050077</t>
  </si>
  <si>
    <t>0.2511350524146658</t>
  </si>
  <si>
    <t>0.3293935556493598</t>
  </si>
  <si>
    <t>0.15949183780937337</t>
  </si>
  <si>
    <t>0.21491582189527825</t>
  </si>
  <si>
    <t>0.21491983297519002</t>
  </si>
  <si>
    <t>0.32466393921683223</t>
  </si>
  <si>
    <t>0.20861391060695078</t>
  </si>
  <si>
    <t>0.20959880568624695</t>
  </si>
  <si>
    <t>0.3616015132408575</t>
  </si>
  <si>
    <t>0.165169167983149</t>
  </si>
  <si>
    <t>0.2264808362369338</t>
  </si>
  <si>
    <t>0.22676061220666968</t>
  </si>
  <si>
    <t>0.37674313990103464</t>
  </si>
  <si>
    <t>0.1782846234860453</t>
  </si>
  <si>
    <t>0.24055029729401772</t>
  </si>
  <si>
    <t>0.24203296944395697</t>
  </si>
  <si>
    <t>0.35258838383838387</t>
  </si>
  <si>
    <t>0.19817996313849395</t>
  </si>
  <si>
    <t>0.25144198524480216</t>
  </si>
  <si>
    <t>0.2537399009790429</t>
  </si>
  <si>
    <t>0.38699690402476783</t>
  </si>
  <si>
    <t>0.224855186940495</t>
  </si>
  <si>
    <t>0.2837830757139115</t>
  </si>
  <si>
    <t>0.28444214699863574</t>
  </si>
  <si>
    <t>0.3677083333333333</t>
  </si>
  <si>
    <t>0.1817568457082675</t>
  </si>
  <si>
    <t>0.24274371800837596</t>
  </si>
  <si>
    <t>0.24326748757358763</t>
  </si>
  <si>
    <t>0.33192072790726657</t>
  </si>
  <si>
    <t>0.17117561874670878</t>
  </si>
  <si>
    <t>0.22578237151880565</t>
  </si>
  <si>
    <t>0.22586821133671367</t>
  </si>
  <si>
    <t>0.3576839826839827</t>
  </si>
  <si>
    <t>0.18616706161137442</t>
  </si>
  <si>
    <t>0.2442275042444822</t>
  </si>
  <si>
    <t>0.2448794637436325</t>
  </si>
  <si>
    <t>0.31887755102040816</t>
  </si>
  <si>
    <t>0.17685294892048448</t>
  </si>
  <si>
    <t>0.2254363626717598</t>
  </si>
  <si>
    <t>0.22752053887838453</t>
  </si>
  <si>
    <t>0.31268214249824133</t>
  </si>
  <si>
    <t>0.1779555028962612</t>
  </si>
  <si>
    <t>0.22605684260807257</t>
  </si>
  <si>
    <t>0.2268211925328892</t>
  </si>
  <si>
    <t>0.3034693099504384</t>
  </si>
  <si>
    <t>0.17812006319115323</t>
  </si>
  <si>
    <t>0.2244679462070766</t>
  </si>
  <si>
    <t>0.22448158401973456</t>
  </si>
  <si>
    <t>0.2961833785004517</t>
  </si>
  <si>
    <t>0.1593272775144813</t>
  </si>
  <si>
    <t>0.20706300108192083</t>
  </si>
  <si>
    <t>0.20719643204119068</t>
  </si>
  <si>
    <t>0.30368589743589747</t>
  </si>
  <si>
    <t>0.16279949973670352</t>
  </si>
  <si>
    <t>0.21196273673053856</t>
  </si>
  <si>
    <t>0.21196767349766812</t>
  </si>
  <si>
    <t>0.36292502489685585</t>
  </si>
  <si>
    <t>0.17448328067403895</t>
  </si>
  <si>
    <t>0.2356339084771193</t>
  </si>
  <si>
    <t>0.2356656878067432</t>
  </si>
  <si>
    <t>0.38888888888888884</t>
  </si>
  <si>
    <t>0.20148762506582413</t>
  </si>
  <si>
    <t>0.26474250141482736</t>
  </si>
  <si>
    <t>0.26544517535709417</t>
  </si>
  <si>
    <t>0.18853672985781988</t>
  </si>
  <si>
    <t>0.24400197872866686</t>
  </si>
  <si>
    <t>0.24506352785875363</t>
  </si>
  <si>
    <t>0.3338206627680312</t>
  </si>
  <si>
    <t>0.22821316614420067</t>
  </si>
  <si>
    <t>0.22822519929813057</t>
  </si>
  <si>
    <t>0.32499999999999996</t>
  </si>
  <si>
    <t>0.16627172195892576</t>
  </si>
  <si>
    <t>0.21968305006890215</t>
  </si>
  <si>
    <t>0.21999356861484043</t>
  </si>
  <si>
    <t>0.3162337662337662</t>
  </si>
  <si>
    <t>0.17542127435492366</t>
  </si>
  <si>
    <t>0.22512003491924926</t>
  </si>
  <si>
    <t>0.22566281513299075</t>
  </si>
  <si>
    <t>0.34169603980924734</t>
  </si>
  <si>
    <t>0.19625460768825698</t>
  </si>
  <si>
    <t>0.24527152317880793</t>
  </si>
  <si>
    <t>0.24931440292282936</t>
  </si>
  <si>
    <t>0.9364439324116745</t>
  </si>
  <si>
    <t>0.2837215601300108</t>
  </si>
  <si>
    <t>0.12195727769498262</t>
  </si>
  <si>
    <t>0.16983886947906346</t>
  </si>
  <si>
    <t>0.170587695835179</t>
  </si>
  <si>
    <t>0.26179401993355483</t>
  </si>
  <si>
    <t>0.13561847988077497</t>
  </si>
  <si>
    <t>0.1779636150234742</t>
  </si>
  <si>
    <t>0.17867634783432046</t>
  </si>
  <si>
    <t>0.27375087966220973</t>
  </si>
  <si>
    <t>0.1526742838218248</t>
  </si>
  <si>
    <t>0.19593354035859192</t>
  </si>
  <si>
    <t>0.19602370158714716</t>
  </si>
  <si>
    <t>0.3496031746031746</t>
  </si>
  <si>
    <t>0.1838052657724789</t>
  </si>
  <si>
    <t>0.24067115680018908</t>
  </si>
  <si>
    <t>0.2409369614683429</t>
  </si>
  <si>
    <t>0.3678107606679035</t>
  </si>
  <si>
    <t>0.17916873654578575</t>
  </si>
  <si>
    <t>0.24094943652139225</t>
  </si>
  <si>
    <t>0.24096036364254195</t>
  </si>
  <si>
    <t>0.35082458770614694</t>
  </si>
  <si>
    <t>0.1646795827123696</t>
  </si>
  <si>
    <t>0.22413793103448276</t>
  </si>
  <si>
    <t>0.22414424566840396</t>
  </si>
  <si>
    <t>0.33266513936617026</t>
  </si>
  <si>
    <t>0.17875476072197383</t>
  </si>
  <si>
    <t>0.23253968253968255</t>
  </si>
  <si>
    <t>0.23255050254279455</t>
  </si>
  <si>
    <t>0.326530612244898</t>
  </si>
  <si>
    <t>0.18926974664679583</t>
  </si>
  <si>
    <t>0.23922499011466983</t>
  </si>
  <si>
    <t>0.23963677103602807</t>
  </si>
  <si>
    <t>0.35287741426882147</t>
  </si>
  <si>
    <t>0.18612353038582546</t>
  </si>
  <si>
    <t>0.24292974448261262</t>
  </si>
  <si>
    <t>0.24370565873207056</t>
  </si>
  <si>
    <t>0.37922705314009664</t>
  </si>
  <si>
    <t>0.1814870011591323</t>
  </si>
  <si>
    <t>0.24544650751547303</t>
  </si>
  <si>
    <t>0.24548976472090434</t>
  </si>
  <si>
    <t>0.35812356979405036</t>
  </si>
  <si>
    <t>0.17643649610862727</t>
  </si>
  <si>
    <t>0.23624410816174643</t>
  </si>
  <si>
    <t>0.23640399595385925</t>
  </si>
  <si>
    <t>0.3426979335964708</t>
  </si>
  <si>
    <t>0.1650935585361815</t>
  </si>
  <si>
    <t>0.22087618670886075</t>
  </si>
  <si>
    <t>0.22283642887682534</t>
  </si>
  <si>
    <t>0.37439903846153844</t>
  </si>
  <si>
    <t>0.15962907766186454</t>
  </si>
  <si>
    <t>0.2218945223476419</t>
  </si>
  <si>
    <t>0.223827065964047</t>
  </si>
  <si>
    <t>0.44529914529914527</t>
  </si>
  <si>
    <t>0.20044709388971685</t>
  </si>
  <si>
    <t>0.27379822896900696</t>
  </si>
  <si>
    <t>0.2764519997790736</t>
  </si>
  <si>
    <t>0.42447916666666663</t>
  </si>
  <si>
    <t>0.19117403543633052</t>
  </si>
  <si>
    <t>0.25938940238840935</t>
  </si>
  <si>
    <t>0.2636204765056718</t>
  </si>
  <si>
    <t>0.4088607594936709</t>
  </si>
  <si>
    <t>0.2410621121423472</t>
  </si>
  <si>
    <t>0.24111692559516923</t>
  </si>
  <si>
    <t>0.32372835497835495</t>
  </si>
  <si>
    <t>0.1448915383341613</t>
  </si>
  <si>
    <t>0.1999738356881214</t>
  </si>
  <si>
    <t>0.200185694310338</t>
  </si>
  <si>
    <t>0.390183615819209</t>
  </si>
  <si>
    <t>0.24966492926284437</t>
  </si>
  <si>
    <t>0.25202655408038527</t>
  </si>
  <si>
    <t>0.30836158192090396</t>
  </si>
  <si>
    <t>0.19610440584829752</t>
  </si>
  <si>
    <t>0.19753091460612598</t>
  </si>
  <si>
    <t>0.27247728359636536</t>
  </si>
  <si>
    <t>0.12932604735883424</t>
  </si>
  <si>
    <t>0.17522012578616353</t>
  </si>
  <si>
    <t>0.1754012840004011</t>
  </si>
  <si>
    <t>0.9354838709677419</t>
  </si>
  <si>
    <t>0.2617960426179604</t>
  </si>
  <si>
    <t>0.11061434012253685</t>
  </si>
  <si>
    <t>0.15538194444444442</t>
  </si>
  <si>
    <t>0.15551873869776608</t>
  </si>
  <si>
    <t>0.2887840670859539</t>
  </si>
  <si>
    <t>0.12700778274548766</t>
  </si>
  <si>
    <t>0.17559339525283799</t>
  </si>
  <si>
    <t>0.17642396823160453</t>
  </si>
  <si>
    <t>0.33874213836477984</t>
  </si>
  <si>
    <t>0.15540652425898327</t>
  </si>
  <si>
    <t>0.21226030191758466</t>
  </si>
  <si>
    <t>0.2130643764725004</t>
  </si>
  <si>
    <t>0.3121468926553672</t>
  </si>
  <si>
    <t>0.11642628205128205</t>
  </si>
  <si>
    <t>0.169583967529173</t>
  </si>
  <si>
    <t>0.16959578578664225</t>
  </si>
  <si>
    <t>0.3218843843843844</t>
  </si>
  <si>
    <t>0.20348575712143926</t>
  </si>
  <si>
    <t>0.20351630377269656</t>
  </si>
  <si>
    <t>0.3295143638850889</t>
  </si>
  <si>
    <t>0.1547275641025641</t>
  </si>
  <si>
    <t>0.20983761055531389</t>
  </si>
  <si>
    <t>0.2105763747993574</t>
  </si>
  <si>
    <t>0.37073170731707317</t>
  </si>
  <si>
    <t>0.18349358974358976</t>
  </si>
  <si>
    <t>0.24530663329161456</t>
  </si>
  <si>
    <t>0.245484614896363</t>
  </si>
  <si>
    <t>0.4043062200956937</t>
  </si>
  <si>
    <t>0.1578525641025641</t>
  </si>
  <si>
    <t>0.22574178027265435</t>
  </si>
  <si>
    <t>0.22705603939193475</t>
  </si>
  <si>
    <t>0.3446327683615819</t>
  </si>
  <si>
    <t>0.15536858974358975</t>
  </si>
  <si>
    <t>0.21255707762557077</t>
  </si>
  <si>
    <t>0.21417984704155701</t>
  </si>
  <si>
    <t>0.3090277777777778</t>
  </si>
  <si>
    <t>0.13613782051282053</t>
  </si>
  <si>
    <t>0.1854324284230826</t>
  </si>
  <si>
    <t>0.189009969800604</t>
  </si>
  <si>
    <t>0.2863485016648169</t>
  </si>
  <si>
    <t>0.15216297786720323</t>
  </si>
  <si>
    <t>0.15267597048816706</t>
  </si>
  <si>
    <t>0.26658053402239446</t>
  </si>
  <si>
    <t>0.15130918359465512</t>
  </si>
  <si>
    <t>0.15308491593304174</t>
  </si>
  <si>
    <t>0.3033513097072419</t>
  </si>
  <si>
    <t>0.13645833333333332</t>
  </si>
  <si>
    <t>0.17822384428223842</t>
  </si>
  <si>
    <t>0.188239684109496</t>
  </si>
  <si>
    <t>0.30344827586206896</t>
  </si>
  <si>
    <t>0.14567307692307693</t>
  </si>
  <si>
    <t>0.1905608755129959</t>
  </si>
  <si>
    <t>0.19684766158502826</t>
  </si>
  <si>
    <t>0.3648648648648649</t>
  </si>
  <si>
    <t>0.15224358974358976</t>
  </si>
  <si>
    <t>0.19362810579748865</t>
  </si>
  <si>
    <t>0.21484211407990622</t>
  </si>
  <si>
    <t>0.2886661211129296</t>
  </si>
  <si>
    <t>0.11706730769230769</t>
  </si>
  <si>
    <t>0.16101820884429582</t>
  </si>
  <si>
    <t>0.16657915380639732</t>
  </si>
  <si>
    <t>0.23322898032200357</t>
  </si>
  <si>
    <t>0.09158653846153847</t>
  </si>
  <si>
    <t>0.12977545610478713</t>
  </si>
  <si>
    <t>0.1315247193644178</t>
  </si>
  <si>
    <t>0.26875</t>
  </si>
  <si>
    <t>0.16688311688311688</t>
  </si>
  <si>
    <t>0.16906039239730228</t>
  </si>
  <si>
    <t>0.25595238095238093</t>
  </si>
  <si>
    <t>0.15108960742663835</t>
  </si>
  <si>
    <t>0.1512812434362529</t>
  </si>
  <si>
    <t>0.2954276704769413</t>
  </si>
  <si>
    <t>0.11955128205128204</t>
  </si>
  <si>
    <t>0.16917619532812558</t>
  </si>
  <si>
    <t>0.1702195089354077</t>
  </si>
  <si>
    <t>0.23433583959899748</t>
  </si>
  <si>
    <t>0.08782051282051281</t>
  </si>
  <si>
    <t>0.12726574500768048</t>
  </si>
  <si>
    <t>0.1277609052328162</t>
  </si>
  <si>
    <t>0.3000755857898715</t>
  </si>
  <si>
    <t>0.11314102564102563</t>
  </si>
  <si>
    <t>0.1623371844874531</t>
  </si>
  <si>
    <t>0.16432475658968174</t>
  </si>
  <si>
    <t>0.2887556841670112</t>
  </si>
  <si>
    <t>0.11987179487179486</t>
  </si>
  <si>
    <t>0.16841257050765512</t>
  </si>
  <si>
    <t>0.16941426563848683</t>
  </si>
  <si>
    <t>0.34146341463414637</t>
  </si>
  <si>
    <t>0.10721153846153847</t>
  </si>
  <si>
    <t>0.15987290438563487</t>
  </si>
  <si>
    <t>0.16318636803178005</t>
  </si>
  <si>
    <t>0.296186895810956</t>
  </si>
  <si>
    <t>0.15603860749051313</t>
  </si>
  <si>
    <t>0.15760839429290452</t>
  </si>
  <si>
    <t>0.31488801054018445</t>
  </si>
  <si>
    <t>0.10080128205128205</t>
  </si>
  <si>
    <t>0.1518411615498994</t>
  </si>
  <si>
    <t>0.1527155773830476</t>
  </si>
  <si>
    <t>0.6092549923195085</t>
  </si>
  <si>
    <t>0.588300859902504</t>
  </si>
  <si>
    <t>0.5072311488669701</t>
  </si>
  <si>
    <t>0.5445479169931275</t>
  </si>
  <si>
    <t>0.5447664124080649</t>
  </si>
  <si>
    <t>0.5877399469443811</t>
  </si>
  <si>
    <t>0.5202270752738685</t>
  </si>
  <si>
    <t>0.5517113203595596</t>
  </si>
  <si>
    <t>0.5519265961695116</t>
  </si>
  <si>
    <t>0.56871583716916</t>
  </si>
  <si>
    <t>0.4986791762130166</t>
  </si>
  <si>
    <t>0.5304288337080291</t>
  </si>
  <si>
    <t>0.5313997941215198</t>
  </si>
  <si>
    <t>0.5635152190051967</t>
  </si>
  <si>
    <t>0.5156565014824227</t>
  </si>
  <si>
    <t>0.537726235307543</t>
  </si>
  <si>
    <t>0.5385246496878614</t>
  </si>
  <si>
    <t>0.5803295172967939</t>
  </si>
  <si>
    <t>0.5519111195100178</t>
  </si>
  <si>
    <t>0.5656663851363822</t>
  </si>
  <si>
    <t>0.565763678080442</t>
  </si>
  <si>
    <t>0.560484896667869</t>
  </si>
  <si>
    <t>0.5144744390864124</t>
  </si>
  <si>
    <t>0.5358771070213092</t>
  </si>
  <si>
    <t>0.5364949970452113</t>
  </si>
  <si>
    <t>0.5721827553301777</t>
  </si>
  <si>
    <t>0.515856588795278</t>
  </si>
  <si>
    <t>0.5424891805109591</t>
  </si>
  <si>
    <t>0.5425617114413372</t>
  </si>
  <si>
    <t>0.5856318085815918</t>
  </si>
  <si>
    <t>0.525174192259872</t>
  </si>
  <si>
    <t>0.5536894800902022</t>
  </si>
  <si>
    <t>0.5537577431172354</t>
  </si>
  <si>
    <t>0.625</t>
  </si>
  <si>
    <t>0.5938265514425694</t>
  </si>
  <si>
    <t>0.538465050770425</t>
  </si>
  <si>
    <t>0.5647607259771658</t>
  </si>
  <si>
    <t>0.564792397199464</t>
  </si>
  <si>
    <t>0.5837516176779526</t>
  </si>
  <si>
    <t>0.5405802806465058</t>
  </si>
  <si>
    <t>0.5605763218052386</t>
  </si>
  <si>
    <t>0.5613371172381948</t>
  </si>
  <si>
    <t>0.5700793935971802</t>
  </si>
  <si>
    <t>0.513150876386318</t>
  </si>
  <si>
    <t>0.5399919916008342</t>
  </si>
  <si>
    <t>0.5401192129511488</t>
  </si>
  <si>
    <t>0.5745423546302943</t>
  </si>
  <si>
    <t>0.5181879094073728</t>
  </si>
  <si>
    <t>0.5448488668679821</t>
  </si>
  <si>
    <t>0.5449119721673582</t>
  </si>
  <si>
    <t>0.567757588893304</t>
  </si>
  <si>
    <t>0.5255004521431164</t>
  </si>
  <si>
    <t>0.5454653559537022</t>
  </si>
  <si>
    <t>0.5458123489094511</t>
  </si>
  <si>
    <t>0.5608954780211957</t>
  </si>
  <si>
    <t>0.5234356552538371</t>
  </si>
  <si>
    <t>0.5403616240367138</t>
  </si>
  <si>
    <t>0.541518514146492</t>
  </si>
  <si>
    <t>0.5798771121351767</t>
  </si>
  <si>
    <t>0.545621088348089</t>
  </si>
  <si>
    <t>0.5064849185666842</t>
  </si>
  <si>
    <t>0.5244950017542259</t>
  </si>
  <si>
    <t>0.5253251111275773</t>
  </si>
  <si>
    <t>0.5675156625767811</t>
  </si>
  <si>
    <t>0.536458158843959</t>
  </si>
  <si>
    <t>0.5507537505107699</t>
  </si>
  <si>
    <t>0.5515500486583003</t>
  </si>
  <si>
    <t>0.5671361018211021</t>
  </si>
  <si>
    <t>0.5291654167335236</t>
  </si>
  <si>
    <t>0.5456756668336744</t>
  </si>
  <si>
    <t>0.5474931970548683</t>
  </si>
  <si>
    <t>0.5960061443932412</t>
  </si>
  <si>
    <t>0.5619655492252598</t>
  </si>
  <si>
    <t>0.5320110789879964</t>
  </si>
  <si>
    <t>0.5456081007512794</t>
  </si>
  <si>
    <t>0.5465782183769503</t>
  </si>
  <si>
    <t>0.57624070838076</t>
  </si>
  <si>
    <t>0.5459204583472733</t>
  </si>
  <si>
    <t>0.560128372042208</t>
  </si>
  <si>
    <t>0.5606709641447143</t>
  </si>
  <si>
    <t>0.6065668202764977</t>
  </si>
  <si>
    <t>0.5766122166122166</t>
  </si>
  <si>
    <t>0.5357280203320115</t>
  </si>
  <si>
    <t>0.5546743754691715</t>
  </si>
  <si>
    <t>0.5554187667498792</t>
  </si>
  <si>
    <t>0.5637087519061768</t>
  </si>
  <si>
    <t>0.5268317616303928</t>
  </si>
  <si>
    <t>0.544272928120478</t>
  </si>
  <si>
    <t>0.5446467529209174</t>
  </si>
  <si>
    <t>0.573361544724756</t>
  </si>
  <si>
    <t>0.532434031475565</t>
  </si>
  <si>
    <t>0.5516523372535044</t>
  </si>
  <si>
    <t>0.552140387104527</t>
  </si>
  <si>
    <t>0.5719478735705167</t>
  </si>
  <si>
    <t>0.5180558763695666</t>
  </si>
  <si>
    <t>0.5433009564061421</t>
  </si>
  <si>
    <t>0.5436696101211975</t>
  </si>
  <si>
    <t>0.7872503840245776</t>
  </si>
  <si>
    <t>0.4104900174376457</t>
  </si>
  <si>
    <t>0.34289624940885444</t>
  </si>
  <si>
    <t>0.37358732732124156</t>
  </si>
  <si>
    <t>0.3736608791352508</t>
  </si>
  <si>
    <t>0.7860983102918587</t>
  </si>
  <si>
    <t>0.4017394864750634</t>
  </si>
  <si>
    <t>0.33378351340536216</t>
  </si>
  <si>
    <t>0.36396468699839485</t>
  </si>
  <si>
    <t>0.3646222274248729</t>
  </si>
  <si>
    <t>0.4058208194706711</t>
  </si>
  <si>
    <t>0.353586889301175</t>
  </si>
  <si>
    <t>0.3777988163836195</t>
  </si>
  <si>
    <t>0.37790746528594654</t>
  </si>
  <si>
    <t>0.793394777265745</t>
  </si>
  <si>
    <t>0.43017538571670777</t>
  </si>
  <si>
    <t>0.3662237622321656</t>
  </si>
  <si>
    <t>0.3955598314699931</t>
  </si>
  <si>
    <t>0.3956318852992027</t>
  </si>
  <si>
    <t>0.7862903225806452</t>
  </si>
  <si>
    <t>0.4053350618268847</t>
  </si>
  <si>
    <t>0.33609352832041905</t>
  </si>
  <si>
    <t>0.36720034628829046</t>
  </si>
  <si>
    <t>0.367481084198027</t>
  </si>
  <si>
    <t>0.7774577572964669</t>
  </si>
  <si>
    <t>0.3819227358385988</t>
  </si>
  <si>
    <t>0.34535831913685405</t>
  </si>
  <si>
    <t>0.3611133259247816</t>
  </si>
  <si>
    <t>0.36272138037149637</t>
  </si>
  <si>
    <t>0.7738095238095238</t>
  </si>
  <si>
    <t>0.37039540004617977</t>
  </si>
  <si>
    <t>0.33252850192433375</t>
  </si>
  <si>
    <t>0.3493763828319645</t>
  </si>
  <si>
    <t>0.35044199564631423</t>
  </si>
  <si>
    <t>0.7740015360983103</t>
  </si>
  <si>
    <t>0.3671318307746283</t>
  </si>
  <si>
    <t>0.31791924550545236</t>
  </si>
  <si>
    <t>0.34020015292349143</t>
  </si>
  <si>
    <t>0.3407578753826682</t>
  </si>
  <si>
    <t>0.3837750716332378</t>
  </si>
  <si>
    <t>0.33789501340871203</t>
  </si>
  <si>
    <t>0.35915462234905254</t>
  </si>
  <si>
    <t>0.3593766339030235</t>
  </si>
  <si>
    <t>0.38100157418339237</t>
  </si>
  <si>
    <t>0.3371583611290885</t>
  </si>
  <si>
    <t>0.35717467274471926</t>
  </si>
  <si>
    <t>0.35774166734428503</t>
  </si>
  <si>
    <t>0.7772657450076805</t>
  </si>
  <si>
    <t>0.38376458929751156</t>
  </si>
  <si>
    <t>0.34881081569904143</t>
  </si>
  <si>
    <t>0.36457298907646474</t>
  </si>
  <si>
    <t>0.3654538181769903</t>
  </si>
  <si>
    <t>0.3653628811446281</t>
  </si>
  <si>
    <t>0.32301308721951927</t>
  </si>
  <si>
    <t>0.34224134633773184</t>
  </si>
  <si>
    <t>0.34288527670249586</t>
  </si>
  <si>
    <t>0.38079995221572427</t>
  </si>
  <si>
    <t>0.35115544322079795</t>
  </si>
  <si>
    <t>0.36417112760224657</t>
  </si>
  <si>
    <t>0.36537739002258096</t>
  </si>
  <si>
    <t>0.37439937700898035</t>
  </si>
  <si>
    <t>0.33951352155738035</t>
  </si>
  <si>
    <t>0.35541484813783475</t>
  </si>
  <si>
    <t>0.35610408836279783</t>
  </si>
  <si>
    <t>0.40662993920972645</t>
  </si>
  <si>
    <t>0.35533809111880044</t>
  </si>
  <si>
    <t>0.37797270955165696</t>
  </si>
  <si>
    <t>0.37925766079251355</t>
  </si>
  <si>
    <t>0.7832181259600615</t>
  </si>
  <si>
    <t>0.40373549017669863</t>
  </si>
  <si>
    <t>0.3676742668077157</t>
  </si>
  <si>
    <t>0.38410775494041804</t>
  </si>
  <si>
    <t>0.3848619984151187</t>
  </si>
  <si>
    <t>0.7866743471582182</t>
  </si>
  <si>
    <t>0.4052129052129052</t>
  </si>
  <si>
    <t>0.3397740356937248</t>
  </si>
  <si>
    <t>0.36899459919653077</t>
  </si>
  <si>
    <t>0.36961942970923367</t>
  </si>
  <si>
    <t>0.40018778987699133</t>
  </si>
  <si>
    <t>0.3375238737220537</t>
  </si>
  <si>
    <t>0.36600693660544653</t>
  </si>
  <si>
    <t>0.36619438113957525</t>
  </si>
  <si>
    <t>0.7803379416282642</t>
  </si>
  <si>
    <t>0.39929765181047955</t>
  </si>
  <si>
    <t>0.3637208592262653</t>
  </si>
  <si>
    <t>0.3806463506811939</t>
  </si>
  <si>
    <t>0.3806798469573269</t>
  </si>
  <si>
    <t>0.7824500768049155</t>
  </si>
  <si>
    <t>0.3967102080309628</t>
  </si>
  <si>
    <t>0.3501056541810792</t>
  </si>
  <si>
    <t>0.37163726048188206</t>
  </si>
  <si>
    <t>0.3719537678045658</t>
  </si>
  <si>
    <t>0.40054112554112553</t>
  </si>
  <si>
    <t>0.36019813519813515</t>
  </si>
  <si>
    <t>0.3784677419354838</t>
  </si>
  <si>
    <t>0.3792999098005663</t>
  </si>
  <si>
    <t>0.7851382488479263</t>
  </si>
  <si>
    <t>0.4056504485852312</t>
  </si>
  <si>
    <t>0.35815850815850814</t>
  </si>
  <si>
    <t>0.38024012638230653</t>
  </si>
  <si>
    <t>0.3804280068107669</t>
  </si>
  <si>
    <t>0.781874039938556</t>
  </si>
  <si>
    <t>0.4004062362758015</t>
  </si>
  <si>
    <t>0.36200466200466197</t>
  </si>
  <si>
    <t>0.38019542362399505</t>
  </si>
  <si>
    <t>0.38023833225494863</t>
  </si>
  <si>
    <t>0.3588475177304965</t>
  </si>
  <si>
    <t>0.2642477498448169</t>
  </si>
  <si>
    <t>0.30407274590163935</t>
  </si>
  <si>
    <t>0.3043664557642313</t>
  </si>
  <si>
    <t>0.8461981566820277</t>
  </si>
  <si>
    <t>0.3584572376505284</t>
  </si>
  <si>
    <t>0.28342256362507756</t>
  </si>
  <si>
    <t>0.31584419018316423</t>
  </si>
  <si>
    <t>0.31655418675888297</t>
  </si>
  <si>
    <t>0.8421658986175116</t>
  </si>
  <si>
    <t>0.3507446167468057</t>
  </si>
  <si>
    <t>0.3120344506517691</t>
  </si>
  <si>
    <t>0.32954523859295715</t>
  </si>
  <si>
    <t>0.3302590838761006</t>
  </si>
  <si>
    <t>0.853878648233487</t>
  </si>
  <si>
    <t>0.386267266302602</t>
  </si>
  <si>
    <t>0.30014354438237123</t>
  </si>
  <si>
    <t>0.33777807805225596</t>
  </si>
  <si>
    <t>0.3378024488607906</t>
  </si>
  <si>
    <t>0.8592549923195084</t>
  </si>
  <si>
    <t>0.40730009475909323</t>
  </si>
  <si>
    <t>0.29738904407200495</t>
  </si>
  <si>
    <t>0.3437001594896332</t>
  </si>
  <si>
    <t>0.3437731026527875</t>
  </si>
  <si>
    <t>0.3565010570824524</t>
  </si>
  <si>
    <t>0.26428654562383613</t>
  </si>
  <si>
    <t>0.3034819511197464</t>
  </si>
  <si>
    <t>0.30354482749599837</t>
  </si>
  <si>
    <t>0.3270916978171582</t>
  </si>
  <si>
    <t>0.21189652331520842</t>
  </si>
  <si>
    <t>0.2571810883140053</t>
  </si>
  <si>
    <t>0.25718407510691504</t>
  </si>
  <si>
    <t>0.3414351851851852</t>
  </si>
  <si>
    <t>0.23304920573421156</t>
  </si>
  <si>
    <t>0.2768567413047335</t>
  </si>
  <si>
    <t>0.27701779186646386</t>
  </si>
  <si>
    <t>0.36756213450292397</t>
  </si>
  <si>
    <t>0.26610522239969026</t>
  </si>
  <si>
    <t>0.30782810565081176</t>
  </si>
  <si>
    <t>0.30871151080183384</t>
  </si>
  <si>
    <t>0.346586065256142</t>
  </si>
  <si>
    <t>0.2441567990093646</t>
  </si>
  <si>
    <t>0.2858203267389071</t>
  </si>
  <si>
    <t>0.2864912955974622</t>
  </si>
  <si>
    <t>0.8463901689708141</t>
  </si>
  <si>
    <t>0.3317540262377322</t>
  </si>
  <si>
    <t>0.23131810227305688</t>
  </si>
  <si>
    <t>0.27228453364817</t>
  </si>
  <si>
    <t>0.2725786196298568</t>
  </si>
  <si>
    <t>0.31817257945306726</t>
  </si>
  <si>
    <t>0.23014262523191095</t>
  </si>
  <si>
    <t>0.26700478879837597</t>
  </si>
  <si>
    <t>0.2670911624790979</t>
  </si>
  <si>
    <t>0.34538980134835057</t>
  </si>
  <si>
    <t>0.24033994881452508</t>
  </si>
  <si>
    <t>0.28319672131147544</t>
  </si>
  <si>
    <t>0.28344459933625854</t>
  </si>
  <si>
    <t>0.33560522921119007</t>
  </si>
  <si>
    <t>0.23772200772200774</t>
  </si>
  <si>
    <t>0.2781266015308569</t>
  </si>
  <si>
    <t>0.2783078973078144</t>
  </si>
  <si>
    <t>0.846774193548387</t>
  </si>
  <si>
    <t>0.3567119155354449</t>
  </si>
  <si>
    <t>0.28332046332046334</t>
  </si>
  <si>
    <t>0.315489732405777</t>
  </si>
  <si>
    <t>0.3158083513277534</t>
  </si>
  <si>
    <t>0.8490783410138248</t>
  </si>
  <si>
    <t>0.3529017857142857</t>
  </si>
  <si>
    <t>0.25513009753697435</t>
  </si>
  <si>
    <t>0.29531733104450536</t>
  </si>
  <si>
    <t>0.29615508492357184</t>
  </si>
  <si>
    <t>0.34511657689555164</t>
  </si>
  <si>
    <t>0.2467600092571164</t>
  </si>
  <si>
    <t>0.28691925230469695</t>
  </si>
  <si>
    <t>0.2877659691291262</t>
  </si>
  <si>
    <t>0.35841423948220064</t>
  </si>
  <si>
    <t>0.24305803205690438</t>
  </si>
  <si>
    <t>0.28965363664394117</t>
  </si>
  <si>
    <t>0.2896740675569177</t>
  </si>
  <si>
    <t>0.84715821812596</t>
  </si>
  <si>
    <t>0.3507160622267016</t>
  </si>
  <si>
    <t>0.26983622350674374</t>
  </si>
  <si>
    <t>0.30498310057541084</t>
  </si>
  <si>
    <t>0.30500539577436864</t>
  </si>
  <si>
    <t>0.8515745007680491</t>
  </si>
  <si>
    <t>0.3650140977443609</t>
  </si>
  <si>
    <t>0.2664355529876258</t>
  </si>
  <si>
    <t>0.3080019305019305</t>
  </si>
  <si>
    <t>0.30803004758355995</t>
  </si>
  <si>
    <t>0.33717073170731704</t>
  </si>
  <si>
    <t>0.2367807790456931</t>
  </si>
  <si>
    <t>0.27813133158401704</t>
  </si>
  <si>
    <t>0.27819614385306746</t>
  </si>
  <si>
    <t>0.3242163840096911</t>
  </si>
  <si>
    <t>0.23098367759641775</t>
  </si>
  <si>
    <t>0.26970622287965207</t>
  </si>
  <si>
    <t>0.2697719178882269</t>
  </si>
  <si>
    <t>0.3452777777777778</t>
  </si>
  <si>
    <t>0.21751649092397324</t>
  </si>
  <si>
    <t>0.2668294447458853</t>
  </si>
  <si>
    <t>0.26689543512764624</t>
  </si>
  <si>
    <t>0.3976982097186701</t>
  </si>
  <si>
    <t>0.25458763424043374</t>
  </si>
  <si>
    <t>0.31030667701863357</t>
  </si>
  <si>
    <t>0.31044379482281104</t>
  </si>
  <si>
    <t>0.3472653510968647</t>
  </si>
  <si>
    <t>0.206486984325583</t>
  </si>
  <si>
    <t>0.2565724882731537</t>
  </si>
  <si>
    <t>0.2589813912172608</t>
  </si>
  <si>
    <t>0.8874807987711213</t>
  </si>
  <si>
    <t>0.3273139312977099</t>
  </si>
  <si>
    <t>0.19800681194175096</t>
  </si>
  <si>
    <t>0.246615870957283</t>
  </si>
  <si>
    <t>0.24674596948416266</t>
  </si>
  <si>
    <t>0.3101012076468</t>
  </si>
  <si>
    <t>0.1870069162061655</t>
  </si>
  <si>
    <t>0.23289760348583877</t>
  </si>
  <si>
    <t>0.23331371092615028</t>
  </si>
  <si>
    <t>0.32979709547842206</t>
  </si>
  <si>
    <t>0.19261112848851353</t>
  </si>
  <si>
    <t>0.24261931187569363</t>
  </si>
  <si>
    <t>0.2431913887188476</t>
  </si>
  <si>
    <t>0.32649003850661307</t>
  </si>
  <si>
    <t>0.2100841066277413</t>
  </si>
  <si>
    <t>0.255653883972468</t>
  </si>
  <si>
    <t>0.25566035443375346</t>
  </si>
  <si>
    <t>0.3443132108486439</t>
  </si>
  <si>
    <t>0.21558405449553403</t>
  </si>
  <si>
    <t>0.2651073399053422</t>
  </si>
  <si>
    <t>0.26515020738848194</t>
  </si>
  <si>
    <t>0.32972440944881887</t>
  </si>
  <si>
    <t>0.20114343307962326</t>
  </si>
  <si>
    <t>0.24985902634193496</t>
  </si>
  <si>
    <t>0.24986218555189088</t>
  </si>
  <si>
    <t>0.32079179447852757</t>
  </si>
  <si>
    <t>0.19384492406075138</t>
  </si>
  <si>
    <t>0.24162182285849662</t>
  </si>
  <si>
    <t>0.24166119050541957</t>
  </si>
  <si>
    <t>0.3527362424982199</t>
  </si>
  <si>
    <t>0.2052010565460675</t>
  </si>
  <si>
    <t>0.2591814159292035</t>
  </si>
  <si>
    <t>0.25946230792137503</t>
  </si>
  <si>
    <t>0.32670454545454547</t>
  </si>
  <si>
    <t>0.2464811432255292</t>
  </si>
  <si>
    <t>0.24657261399232677</t>
  </si>
  <si>
    <t>0.29955570745044424</t>
  </si>
  <si>
    <t>0.18125499600319744</t>
  </si>
  <si>
    <t>0.22557189542483658</t>
  </si>
  <si>
    <t>0.22585174650505804</t>
  </si>
  <si>
    <t>0.2870612316000348</t>
  </si>
  <si>
    <t>0.18115073158864214</t>
  </si>
  <si>
    <t>0.22211779448621555</t>
  </si>
  <si>
    <t>0.2221273961516775</t>
  </si>
  <si>
    <t>0.8822964669738864</t>
  </si>
  <si>
    <t>0.2728249194414608</t>
  </si>
  <si>
    <t>0.16136655892677162</t>
  </si>
  <si>
    <t>0.2023529411764706</t>
  </si>
  <si>
    <t>0.20278987789071853</t>
  </si>
  <si>
    <t>0.28</t>
  </si>
  <si>
    <t>0.16609321238661245</t>
  </si>
  <si>
    <t>0.20806689621249386</t>
  </si>
  <si>
    <t>0.20850395467549224</t>
  </si>
  <si>
    <t>0.31034629456309026</t>
  </si>
  <si>
    <t>0.20047440308622666</t>
  </si>
  <si>
    <t>0.24303884052733807</t>
  </si>
  <si>
    <t>0.24359423351036563</t>
  </si>
  <si>
    <t>0.8822964669738863</t>
  </si>
  <si>
    <t>0.2833372012067765</t>
  </si>
  <si>
    <t>0.17519028255656344</t>
  </si>
  <si>
    <t>0.21607550494600114</t>
  </si>
  <si>
    <t>0.21651013776012037</t>
  </si>
  <si>
    <t>0.31971635150166855</t>
  </si>
  <si>
    <t>0.18367045494039552</t>
  </si>
  <si>
    <t>0.2288190257172505</t>
  </si>
  <si>
    <t>0.23330944307914978</t>
  </si>
  <si>
    <t>0.34108527131782945</t>
  </si>
  <si>
    <t>0.18603378167031592</t>
  </si>
  <si>
    <t>0.2395796770796771</t>
  </si>
  <si>
    <t>0.24075541392630556</t>
  </si>
  <si>
    <t>0.34285714285714286</t>
  </si>
  <si>
    <t>0.2215101699637782</t>
  </si>
  <si>
    <t>0.22377917083706475</t>
  </si>
  <si>
    <t>0.3160969654691315</t>
  </si>
  <si>
    <t>0.1714367636325722</t>
  </si>
  <si>
    <t>0.22202232845608666</t>
  </si>
  <si>
    <t>0.22230519662281747</t>
  </si>
  <si>
    <t>0.3144909274193548</t>
  </si>
  <si>
    <t>0.18479998609807807</t>
  </si>
  <si>
    <t>0.22962196881038566</t>
  </si>
  <si>
    <t>0.23280182932085042</t>
  </si>
  <si>
    <t>0.36662094465648853</t>
  </si>
  <si>
    <t>0.19862370972786986</t>
  </si>
  <si>
    <t>0.25657774696201147</t>
  </si>
  <si>
    <t>0.2576569686304066</t>
  </si>
  <si>
    <t>0.2539424581678103</t>
  </si>
  <si>
    <t>0.13017008724031884</t>
  </si>
  <si>
    <t>0.17210792672864295</t>
  </si>
  <si>
    <t>0.17211472173397704</t>
  </si>
  <si>
    <t>0.25092528336803144</t>
  </si>
  <si>
    <t>0.17176145820647098</t>
  </si>
  <si>
    <t>0.17220343272531105</t>
  </si>
  <si>
    <t>0.31846620532751924</t>
  </si>
  <si>
    <t>0.1829065461620536</t>
  </si>
  <si>
    <t>0.23221371344807543</t>
  </si>
  <si>
    <t>0.23236026893257825</t>
  </si>
  <si>
    <t>0.276883830455259</t>
  </si>
  <si>
    <t>0.1917561036841775</t>
  </si>
  <si>
    <t>0.22658765799907993</t>
  </si>
  <si>
    <t>0.22658830643081102</t>
  </si>
  <si>
    <t>0.3154100529100529</t>
  </si>
  <si>
    <t>0.16159856900771982</t>
  </si>
  <si>
    <t>0.21187620400185614</t>
  </si>
  <si>
    <t>0.21370604579847607</t>
  </si>
  <si>
    <t>0.2866188769414576</t>
  </si>
  <si>
    <t>0.17890541643130609</t>
  </si>
  <si>
    <t>0.22017425480029362</t>
  </si>
  <si>
    <t>0.22030072443598422</t>
  </si>
  <si>
    <t>0.3388157894736842</t>
  </si>
  <si>
    <t>0.20102931023661585</t>
  </si>
  <si>
    <t>0.2519367293560842</t>
  </si>
  <si>
    <t>0.2523386967547559</t>
  </si>
  <si>
    <t>0.3501489995742869</t>
  </si>
  <si>
    <t>0.21387999748948722</t>
  </si>
  <si>
    <t>0.2653650955537748</t>
  </si>
  <si>
    <t>0.26555325183548045</t>
  </si>
  <si>
    <t>0.34147076552139843</t>
  </si>
  <si>
    <t>0.22272955501161112</t>
  </si>
  <si>
    <t>0.2692013888888889</t>
  </si>
  <si>
    <t>0.26960506361359116</t>
  </si>
  <si>
    <t>0.36849382716049384</t>
  </si>
  <si>
    <t>0.2072428293478943</t>
  </si>
  <si>
    <t>0.2652652652652653</t>
  </si>
  <si>
    <t>0.2652869240639085</t>
  </si>
  <si>
    <t>0.35136520361569284</t>
  </si>
  <si>
    <t>0.20854515784849056</t>
  </si>
  <si>
    <t>0.2609806820174889</t>
  </si>
  <si>
    <t>0.26174015304479775</t>
  </si>
  <si>
    <t>0.29542177361211247</t>
  </si>
  <si>
    <t>0.17535931714052594</t>
  </si>
  <si>
    <t>0.21920585471987342</t>
  </si>
  <si>
    <t>0.22008088900190287</t>
  </si>
  <si>
    <t>0.3515315315315315</t>
  </si>
  <si>
    <t>0.23704527970106604</t>
  </si>
  <si>
    <t>0.23712863622686248</t>
  </si>
  <si>
    <t>0.37066519546027743</t>
  </si>
  <si>
    <t>0.1660547291784347</t>
  </si>
  <si>
    <t>0.2293129312931293</t>
  </si>
  <si>
    <t>0.2293587617022424</t>
  </si>
  <si>
    <t>0.420277835372175</t>
  </si>
  <si>
    <t>0.1634186907675893</t>
  </si>
  <si>
    <t>0.23527594393313606</t>
  </si>
  <si>
    <t>0.23533206225973582</t>
  </si>
  <si>
    <t>0.36050724637681164</t>
  </si>
  <si>
    <t>0.17402560723027677</t>
  </si>
  <si>
    <t>0.23473053892215567</t>
  </si>
  <si>
    <t>0.23473764816616946</t>
  </si>
  <si>
    <t>0.22321811936453412</t>
  </si>
  <si>
    <t>0.12529027803928952</t>
  </si>
  <si>
    <t>0.16006959547629404</t>
  </si>
  <si>
    <t>0.16049576106014915</t>
  </si>
  <si>
    <t>0.3334415584415584</t>
  </si>
  <si>
    <t>0.17848176740099164</t>
  </si>
  <si>
    <t>0.23136189131782742</t>
  </si>
  <si>
    <t>0.23250840769031342</t>
  </si>
  <si>
    <t>0.30098039215686273</t>
  </si>
  <si>
    <t>0.14393083537312495</t>
  </si>
  <si>
    <t>0.19292595496807438</t>
  </si>
  <si>
    <t>0.19473709177702486</t>
  </si>
  <si>
    <t>0.3250971250971251</t>
  </si>
  <si>
    <t>0.1452331638737212</t>
  </si>
  <si>
    <t>0.20074682598954444</t>
  </si>
  <si>
    <t>0.20077330825288633</t>
  </si>
  <si>
    <t>0.32432992539375516</t>
  </si>
  <si>
    <t>0.15011297307475052</t>
  </si>
  <si>
    <t>0.2044438073394495</t>
  </si>
  <si>
    <t>0.20523493771379733</t>
  </si>
  <si>
    <t>0.31804214223002636</t>
  </si>
  <si>
    <t>0.14656687378397038</t>
  </si>
  <si>
    <t>0.20063320825515948</t>
  </si>
  <si>
    <t>0.20066094678114266</t>
  </si>
  <si>
    <t>0.2710084033613446</t>
  </si>
  <si>
    <t>0.13683863679156466</t>
  </si>
  <si>
    <t>0.18177657582691908</t>
  </si>
  <si>
    <t>0.1818545524377044</t>
  </si>
  <si>
    <t>0.933179723502304</t>
  </si>
  <si>
    <t>0.23910010463899545</t>
  </si>
  <si>
    <t>0.09737292975442605</t>
  </si>
  <si>
    <t>0.13768817204301076</t>
  </si>
  <si>
    <t>0.1383877774054634</t>
  </si>
  <si>
    <t>0.3392156862745098</t>
  </si>
  <si>
    <t>0.15541768340169254</t>
  </si>
  <si>
    <t>0.2126995142262318</t>
  </si>
  <si>
    <t>0.21316845714963126</t>
  </si>
  <si>
    <t>0.3090518270838309</t>
  </si>
  <si>
    <t>0.14620217018846374</t>
  </si>
  <si>
    <t>0.19809138230190865</t>
  </si>
  <si>
    <t>0.19850038919412547</t>
  </si>
  <si>
    <t>0.2738892270237371</t>
  </si>
  <si>
    <t>0.16006437879653185</t>
  </si>
  <si>
    <t>0.2020064122453201</t>
  </si>
  <si>
    <t>0.2020488291588202</t>
  </si>
  <si>
    <t>0.25555555555555554</t>
  </si>
  <si>
    <t>0.15274388661024868</t>
  </si>
  <si>
    <t>0.18997934099872707</t>
  </si>
  <si>
    <t>0.1912054965999466</t>
  </si>
  <si>
    <t>0.2978945676631308</t>
  </si>
  <si>
    <t>0.1697731166606095</t>
  </si>
  <si>
    <t>0.21619967929783102</t>
  </si>
  <si>
    <t>0.21628387371501442</t>
  </si>
  <si>
    <t>0.3073463268365817</t>
  </si>
  <si>
    <t>0.17413426094179948</t>
  </si>
  <si>
    <t>0.2206331692412154</t>
  </si>
  <si>
    <t>0.2223122877032758</t>
  </si>
  <si>
    <t>0.2656228727025187</t>
  </si>
  <si>
    <t>0.16442552307772182</t>
  </si>
  <si>
    <t>0.2030952380952381</t>
  </si>
  <si>
    <t>0.2031175105596127</t>
  </si>
  <si>
    <t>0.26815789473684215</t>
  </si>
  <si>
    <t>0.17146046415035565</t>
  </si>
  <si>
    <t>0.20791077024896348</t>
  </si>
  <si>
    <t>0.20917450860581024</t>
  </si>
  <si>
    <t>0.2717348927875244</t>
  </si>
  <si>
    <t>0.2098751156336725</t>
  </si>
  <si>
    <t>0.2122522014895001</t>
  </si>
  <si>
    <t>0.23229166666666667</t>
  </si>
  <si>
    <t>0.1488759669799076</t>
  </si>
  <si>
    <t>0.17963274054335865</t>
  </si>
  <si>
    <t>0.18145636430631487</t>
  </si>
  <si>
    <t>0.3152797704447633</t>
  </si>
  <si>
    <t>0.16759254452001454</t>
  </si>
  <si>
    <t>0.2167873214635101</t>
  </si>
  <si>
    <t>0.21885097706783277</t>
  </si>
  <si>
    <t>0.32427401340282946</t>
  </si>
  <si>
    <t>0.17195368880120449</t>
  </si>
  <si>
    <t>0.2222222222222222</t>
  </si>
  <si>
    <t>0.2247359933325966</t>
  </si>
  <si>
    <t>0.3473895582329317</t>
  </si>
  <si>
    <t>0.17244691345205337</t>
  </si>
  <si>
    <t>0.22986111111111113</t>
  </si>
  <si>
    <t>0.23048116223381854</t>
  </si>
  <si>
    <t>0.2857142857142857</t>
  </si>
  <si>
    <t>0.13332641088209335</t>
  </si>
  <si>
    <t>0.17840963855421688</t>
  </si>
  <si>
    <t>0.18181174554851498</t>
  </si>
  <si>
    <t>0.27611940298507465</t>
  </si>
  <si>
    <t>0.1316390633923472</t>
  </si>
  <si>
    <t>0.1748494673459935</t>
  </si>
  <si>
    <t>0.17828250099295526</t>
  </si>
  <si>
    <t>0.2505754341912534</t>
  </si>
  <si>
    <t>0.12629146980945952</t>
  </si>
  <si>
    <t>0.16721945826423437</t>
  </si>
  <si>
    <t>0.16794013773147365</t>
  </si>
  <si>
    <t>0.28530031612223394</t>
  </si>
  <si>
    <t>0.12678469446030838</t>
  </si>
  <si>
    <t>0.1749379652605459</t>
  </si>
  <si>
    <t>0.17555461848929096</t>
  </si>
  <si>
    <t>0.28098877477907813</t>
  </si>
  <si>
    <t>0.128264368412855</t>
  </si>
  <si>
    <t>0.17577597840755732</t>
  </si>
  <si>
    <t>0.17612985179316187</t>
  </si>
  <si>
    <t>0.22447299077733862</t>
  </si>
  <si>
    <t>0.08745651835314885</t>
  </si>
  <si>
    <t>0.12574404761904762</t>
  </si>
  <si>
    <t>0.1258721965256077</t>
  </si>
  <si>
    <t>0.24300986842105263</t>
  </si>
  <si>
    <t>0.08527594621255387</t>
  </si>
  <si>
    <t>0.12621853013478004</t>
  </si>
  <si>
    <t>0.12624911308898257</t>
  </si>
  <si>
    <t>0.28201970443349755</t>
  </si>
  <si>
    <t>0.11172836301334302</t>
  </si>
  <si>
    <t>0.1568386882396544</t>
  </si>
  <si>
    <t>0.16004954700185592</t>
  </si>
  <si>
    <t>0.31769936890418815</t>
  </si>
  <si>
    <t>0.13628575878718655</t>
  </si>
  <si>
    <t>0.19067688378033204</t>
  </si>
  <si>
    <t>0.19074589415515872</t>
  </si>
  <si>
    <t>0.296875</t>
  </si>
  <si>
    <t>0.1611450900441726</t>
  </si>
  <si>
    <t>0.16144393814895047</t>
  </si>
  <si>
    <t>0.2568573667711599</t>
  </si>
  <si>
    <t>0.12280701754385964</t>
  </si>
  <si>
    <t>0.16514285714285712</t>
  </si>
  <si>
    <t>0.16616721741885834</t>
  </si>
  <si>
    <t>0.14385644768856448</t>
  </si>
  <si>
    <t>0.10615659519168291</t>
  </si>
  <si>
    <t>0.12043119923554706</t>
  </si>
  <si>
    <t>0.12216411197637544</t>
  </si>
  <si>
    <t>0.226364522417154</t>
  </si>
  <si>
    <t>0.13555880441845353</t>
  </si>
  <si>
    <t>0.16881091617933724</t>
  </si>
  <si>
    <t>0.16957019206204219</t>
  </si>
  <si>
    <t>0.12134502923976608</t>
  </si>
  <si>
    <t>0.15956770502225048</t>
  </si>
  <si>
    <t>0.16030447625539648</t>
  </si>
  <si>
    <t>0.27564102564102566</t>
  </si>
  <si>
    <t>0.16000649772579595</t>
  </si>
  <si>
    <t>0.20104166666666667</t>
  </si>
  <si>
    <t>0.20247724491356892</t>
  </si>
  <si>
    <t>0.24127906976744184</t>
  </si>
  <si>
    <t>0.12954840805718</t>
  </si>
  <si>
    <t>0.15907460545193686</t>
  </si>
  <si>
    <t>0.16858146310652905</t>
  </si>
  <si>
    <t>0.3040650406504065</t>
  </si>
  <si>
    <t>0.1484730344379467</t>
  </si>
  <si>
    <t>0.18661257606490872</t>
  </si>
  <si>
    <t>0.19952115296839634</t>
  </si>
  <si>
    <t>0.2713494132985658</t>
  </si>
  <si>
    <t>0.1449805068226121</t>
  </si>
  <si>
    <t>0.18506080316742082</t>
  </si>
  <si>
    <t>0.18898653959145678</t>
  </si>
  <si>
    <t>0.2636363636363636</t>
  </si>
  <si>
    <t>0.1675913083680074</t>
  </si>
  <si>
    <t>0.1737283520313691</t>
  </si>
  <si>
    <t>0.2305194805194805</t>
  </si>
  <si>
    <t>0.11371020142949967</t>
  </si>
  <si>
    <t>0.14984202211690364</t>
  </si>
  <si>
    <t>0.15229608565352487</t>
  </si>
  <si>
    <t>0.1838765008576329</t>
  </si>
  <si>
    <t>0.11062378167641325</t>
  </si>
  <si>
    <t>0.13477720575181962</t>
  </si>
  <si>
    <t>0.13813985990961505</t>
  </si>
  <si>
    <t>0.2325721153846154</t>
  </si>
  <si>
    <t>0.1727546601393335</t>
  </si>
  <si>
    <t>0.17861575408559344</t>
  </si>
  <si>
    <t>0.22718253968253968</t>
  </si>
  <si>
    <t>0.1322287199480182</t>
  </si>
  <si>
    <t>0.16035245198336745</t>
  </si>
  <si>
    <t>0.16716257831009812</t>
  </si>
  <si>
    <t>0.20754716981132076</t>
  </si>
  <si>
    <t>0.10981156595191682</t>
  </si>
  <si>
    <t>0.1395348837209302</t>
  </si>
  <si>
    <t>0.14362976126091323</t>
  </si>
  <si>
    <t>0.3186440677966102</t>
  </si>
  <si>
    <t>0.20127945077235138</t>
  </si>
  <si>
    <t>0.20256184766130608</t>
  </si>
  <si>
    <t>0.210239651416122</t>
  </si>
  <si>
    <t>0.14078448527267423</t>
  </si>
  <si>
    <t>0.14426906753890692</t>
  </si>
  <si>
    <t>0.20889487870619944</t>
  </si>
  <si>
    <t>0.07423651721897336</t>
  </si>
  <si>
    <t>0.10948121645796065</t>
  </si>
  <si>
    <t>0.10954368525153989</t>
  </si>
  <si>
    <t>0.2833333333333333</t>
  </si>
  <si>
    <t>0.14189408706952567</t>
  </si>
  <si>
    <t>0.1870300052118234</t>
  </si>
  <si>
    <t>0.18909093224331794</t>
  </si>
  <si>
    <t>0.2148706190632165</t>
  </si>
  <si>
    <t>0.1089993502274204</t>
  </si>
  <si>
    <t>0.14411945035524937</t>
  </si>
  <si>
    <t>0.14463062390225304</t>
  </si>
  <si>
    <t>0.24982674982674982</t>
  </si>
  <si>
    <t>0.16322770817980842</t>
  </si>
  <si>
    <t>0.16334881029395307</t>
  </si>
  <si>
    <t>0.25735294117647056</t>
  </si>
  <si>
    <t>0.10160818713450293</t>
  </si>
  <si>
    <t>0.1455685618729097</t>
  </si>
  <si>
    <t>0.14569357930043125</t>
  </si>
  <si>
    <t>0.23655913978494625</t>
  </si>
  <si>
    <t>0.10469460688758933</t>
  </si>
  <si>
    <t>0.14414346246973364</t>
  </si>
  <si>
    <t>0.14514985629867352</t>
  </si>
  <si>
    <t>0.5635232814268053</t>
  </si>
  <si>
    <t>0.5320608898605094</t>
  </si>
  <si>
    <t>0.5457977363243471</t>
  </si>
  <si>
    <t>0.5473403257017864</t>
  </si>
  <si>
    <t>0.5988863287250384</t>
  </si>
  <si>
    <t>0.55272724886474</t>
  </si>
  <si>
    <t>0.5336741857448789</t>
  </si>
  <si>
    <t>0.5419858010168606</t>
  </si>
  <si>
    <t>0.5430336431447961</t>
  </si>
  <si>
    <t>0.5656439732567251</t>
  </si>
  <si>
    <t>0.5575459733671528</t>
  </si>
  <si>
    <t>0.5609772175393728</t>
  </si>
  <si>
    <t>0.5615657807419696</t>
  </si>
  <si>
    <t>0.569363747382849</t>
  </si>
  <si>
    <t>0.5541818843317521</t>
  </si>
  <si>
    <t>0.559716691677934</t>
  </si>
  <si>
    <t>0.5616702437146139</t>
  </si>
  <si>
    <t>0.5558129199433548</t>
  </si>
  <si>
    <t>0.5425114795486746</t>
  </si>
  <si>
    <t>0.5482904839416981</t>
  </si>
  <si>
    <t>0.5490816550924246</t>
  </si>
  <si>
    <t>0.5662115735070057</t>
  </si>
  <si>
    <t>0.5548582150566728</t>
  </si>
  <si>
    <t>0.55941589946276</t>
  </si>
  <si>
    <t>0.5604774051097035</t>
  </si>
  <si>
    <t>0.5652425359647221</t>
  </si>
  <si>
    <t>0.5624173280423281</t>
  </si>
  <si>
    <t>0.5626880869905172</t>
  </si>
  <si>
    <t>0.5638263929045203</t>
  </si>
  <si>
    <t>0.5728891693267018</t>
  </si>
  <si>
    <t>0.5624413335194012</t>
  </si>
  <si>
    <t>0.5662514179225409</t>
  </si>
  <si>
    <t>0.5676171785170638</t>
  </si>
  <si>
    <t>0.5669984387197502</t>
  </si>
  <si>
    <t>0.556018566778592</t>
  </si>
  <si>
    <t>0.5609481930069682</t>
  </si>
  <si>
    <t>0.5614548269868033</t>
  </si>
  <si>
    <t>0.5679738779247052</t>
  </si>
  <si>
    <t>0.5620317053628816</t>
  </si>
  <si>
    <t>0.5646356676728982</t>
  </si>
  <si>
    <t>0.5649871680861417</t>
  </si>
  <si>
    <t>0.577962577962578</t>
  </si>
  <si>
    <t>0.5760463997512518</t>
  </si>
  <si>
    <t>0.5757543122985268</t>
  </si>
  <si>
    <t>0.577002897994535</t>
  </si>
  <si>
    <t>0.5503133549836511</t>
  </si>
  <si>
    <t>0.5565020926022297</t>
  </si>
  <si>
    <t>0.5523136722825834</t>
  </si>
  <si>
    <t>0.5533904216883324</t>
  </si>
  <si>
    <t>0.5860215053763441</t>
  </si>
  <si>
    <t>0.5417551712304451</t>
  </si>
  <si>
    <t>0.528379596052834</t>
  </si>
  <si>
    <t>0.5325725393194545</t>
  </si>
  <si>
    <t>0.5349837932300384</t>
  </si>
  <si>
    <t>0.5507404811309222</t>
  </si>
  <si>
    <t>0.5273905199278334</t>
  </si>
  <si>
    <t>0.5371207291002513</t>
  </si>
  <si>
    <t>0.5388126459654841</t>
  </si>
  <si>
    <t>0.5481424951324274</t>
  </si>
  <si>
    <t>0.5106434752316997</t>
  </si>
  <si>
    <t>0.5264977520796962</t>
  </si>
  <si>
    <t>0.5287289338379418</t>
  </si>
  <si>
    <t>0.5908218125960062</t>
  </si>
  <si>
    <t>0.5518079149663092</t>
  </si>
  <si>
    <t>0.5097826230069387</t>
  </si>
  <si>
    <t>0.5275175879241691</t>
  </si>
  <si>
    <t>0.5299634392457323</t>
  </si>
  <si>
    <t>0.5571660104792635</t>
  </si>
  <si>
    <t>0.5186162551816408</t>
  </si>
  <si>
    <t>0.535817400977682</t>
  </si>
  <si>
    <t>0.53720043375456</t>
  </si>
  <si>
    <t>0.5535242247297404</t>
  </si>
  <si>
    <t>0.5142966751918159</t>
  </si>
  <si>
    <t>0.5313798741228387</t>
  </si>
  <si>
    <t>0.5331899168438186</t>
  </si>
  <si>
    <t>0.5620362705997441</t>
  </si>
  <si>
    <t>0.5462876537042394</t>
  </si>
  <si>
    <t>0.5521879209902336</t>
  </si>
  <si>
    <t>0.5540500729611683</t>
  </si>
  <si>
    <t>0.5547598347915497</t>
  </si>
  <si>
    <t>0.5148108512169732</t>
  </si>
  <si>
    <t>0.5327131842373641</t>
  </si>
  <si>
    <t>0.5340392860537865</t>
  </si>
  <si>
    <t>0.5555769246676758</t>
  </si>
  <si>
    <t>0.5169573268697858</t>
  </si>
  <si>
    <t>0.5349155020220719</t>
  </si>
  <si>
    <t>0.5355718224103846</t>
  </si>
  <si>
    <t>0.5448240775000841</t>
  </si>
  <si>
    <t>0.5028288264636387</t>
  </si>
  <si>
    <t>0.5225465009738781</t>
  </si>
  <si>
    <t>0.5229847604717526</t>
  </si>
  <si>
    <t>0.5353629298941799</t>
  </si>
  <si>
    <t>0.49044149820600336</t>
  </si>
  <si>
    <t>0.5108671034182899</t>
  </si>
  <si>
    <t>0.5119186274279064</t>
  </si>
  <si>
    <t>0.41263920899382467</t>
  </si>
  <si>
    <t>0.3477593526464895</t>
  </si>
  <si>
    <t>0.3773859180319437</t>
  </si>
  <si>
    <t>0.3774313930491897</t>
  </si>
  <si>
    <t>0.7743855606758833</t>
  </si>
  <si>
    <t>0.3990063694267516</t>
  </si>
  <si>
    <t>0.32209409555775254</t>
  </si>
  <si>
    <t>0.35643310093721237</t>
  </si>
  <si>
    <t>0.35644851701781605</t>
  </si>
  <si>
    <t>0.7816820276497696</t>
  </si>
  <si>
    <t>0.4195442213781877</t>
  </si>
  <si>
    <t>0.317551737602499</t>
  </si>
  <si>
    <t>0.36143350674140695</t>
  </si>
  <si>
    <t>0.3614915938054188</t>
  </si>
  <si>
    <t>0.7726574500768049</t>
  </si>
  <si>
    <t>0.39280678193721674</t>
  </si>
  <si>
    <t>0.33842539898809476</t>
  </si>
  <si>
    <t>0.36292437569991476</t>
  </si>
  <si>
    <t>0.36359393191397377</t>
  </si>
  <si>
    <t>0.374047488637128</t>
  </si>
  <si>
    <t>0.34770699315210624</t>
  </si>
  <si>
    <t>0.3603738584474886</t>
  </si>
  <si>
    <t>0.36039659150489906</t>
  </si>
  <si>
    <t>0.7636328725038402</t>
  </si>
  <si>
    <t>0.36370006605209504</t>
  </si>
  <si>
    <t>0.3089578046474598</t>
  </si>
  <si>
    <t>0.3335523434077968</t>
  </si>
  <si>
    <t>0.33410141723527376</t>
  </si>
  <si>
    <t>0.3741131455835425</t>
  </si>
  <si>
    <t>0.33542481439745464</t>
  </si>
  <si>
    <t>0.35355595501474923</t>
  </si>
  <si>
    <t>0.3537142182621729</t>
  </si>
  <si>
    <t>0.39012910940727336</t>
  </si>
  <si>
    <t>0.31409932694775355</t>
  </si>
  <si>
    <t>0.34719421723416394</t>
  </si>
  <si>
    <t>0.3480100613993798</t>
  </si>
  <si>
    <t>0.7636328725038403</t>
  </si>
  <si>
    <t>0.3670433690717666</t>
  </si>
  <si>
    <t>0.31350033499590557</t>
  </si>
  <si>
    <t>0.3379756007144542</t>
  </si>
  <si>
    <t>0.3381655534369103</t>
  </si>
  <si>
    <t>0.38096208204945375</t>
  </si>
  <si>
    <t>0.34317148760330574</t>
  </si>
  <si>
    <t>0.36105011551041877</t>
  </si>
  <si>
    <t>0.3610806897960954</t>
  </si>
  <si>
    <t>0.4035338345864662</t>
  </si>
  <si>
    <t>0.3538009281432181</t>
  </si>
  <si>
    <t>0.3770325012659177</t>
  </si>
  <si>
    <t>0.37703444299662436</t>
  </si>
  <si>
    <t>0.7738095238095237</t>
  </si>
  <si>
    <t>0.40321430530415225</t>
  </si>
  <si>
    <t>0.3499170812603648</t>
  </si>
  <si>
    <t>0.37465807233249093</t>
  </si>
  <si>
    <t>0.3746798376789412</t>
  </si>
  <si>
    <t>0.7634408602150538</t>
  </si>
  <si>
    <t>0.37647049547418554</t>
  </si>
  <si>
    <t>0.3331760137836657</t>
  </si>
  <si>
    <t>0.35347841813359054</t>
  </si>
  <si>
    <t>0.35350258855053474</t>
  </si>
  <si>
    <t>0.3639153178721599</t>
  </si>
  <si>
    <t>0.3221240177262319</t>
  </si>
  <si>
    <t>0.3417282248344118</t>
  </si>
  <si>
    <t>0.3417467722979754</t>
  </si>
  <si>
    <t>0.7588325652841781</t>
  </si>
  <si>
    <t>0.3662297571848433</t>
  </si>
  <si>
    <t>0.33598765432098765</t>
  </si>
  <si>
    <t>0.35028218124303534</t>
  </si>
  <si>
    <t>0.35045749377024277</t>
  </si>
  <si>
    <t>0.7572964669738864</t>
  </si>
  <si>
    <t>0.3619110774283188</t>
  </si>
  <si>
    <t>0.3330777075092313</t>
  </si>
  <si>
    <t>0.3468888554267262</t>
  </si>
  <si>
    <t>0.3468962797805497</t>
  </si>
  <si>
    <t>0.7674731182795699</t>
  </si>
  <si>
    <t>0.3748955833999822</t>
  </si>
  <si>
    <t>0.31261247565595396</t>
  </si>
  <si>
    <t>0.34053585173058365</t>
  </si>
  <si>
    <t>0.3409328367730926</t>
  </si>
  <si>
    <t>0.7649769585253456</t>
  </si>
  <si>
    <t>0.36753618351934936</t>
  </si>
  <si>
    <t>0.30254828061878014</t>
  </si>
  <si>
    <t>0.33130815544608644</t>
  </si>
  <si>
    <t>0.3318908177702375</t>
  </si>
  <si>
    <t>0.7680491551459293</t>
  </si>
  <si>
    <t>0.3814247122386657</t>
  </si>
  <si>
    <t>0.320262631069395</t>
  </si>
  <si>
    <t>0.3479486315492403</t>
  </si>
  <si>
    <t>0.348178096873017</t>
  </si>
  <si>
    <t>0.3972090222336169</t>
  </si>
  <si>
    <t>0.33052879688460746</t>
  </si>
  <si>
    <t>0.36029185078614734</t>
  </si>
  <si>
    <t>0.3608140645752538</t>
  </si>
  <si>
    <t>0.766321044546851</t>
  </si>
  <si>
    <t>0.3762079570844054</t>
  </si>
  <si>
    <t>0.32604020742706874</t>
  </si>
  <si>
    <t>0.3489886346273639</t>
  </si>
  <si>
    <t>0.3493321209286241</t>
  </si>
  <si>
    <t>0.3797411939076403</t>
  </si>
  <si>
    <t>0.33829782004964487</t>
  </si>
  <si>
    <t>0.35735149139097144</t>
  </si>
  <si>
    <t>0.3578235042522254</t>
  </si>
  <si>
    <t>0.7655529953917051</t>
  </si>
  <si>
    <t>0.36936704299783807</t>
  </si>
  <si>
    <t>0.3060225122268918</t>
  </si>
  <si>
    <t>0.33438192703948</t>
  </si>
  <si>
    <t>0.33472424782881194</t>
  </si>
  <si>
    <t>0.8485023041474654</t>
  </si>
  <si>
    <t>0.3737005145437362</t>
  </si>
  <si>
    <t>0.27124837965303894</t>
  </si>
  <si>
    <t>0.3142754738201615</t>
  </si>
  <si>
    <t>0.3143370271895326</t>
  </si>
  <si>
    <t>0.3339014185120931</t>
  </si>
  <si>
    <t>0.22607172735881148</t>
  </si>
  <si>
    <t>0.2693582761070329</t>
  </si>
  <si>
    <t>0.26960460874667974</t>
  </si>
  <si>
    <t>0.3403732124171608</t>
  </si>
  <si>
    <t>0.24929440210346318</t>
  </si>
  <si>
    <t>0.2867936015940665</t>
  </si>
  <si>
    <t>0.28779988723156635</t>
  </si>
  <si>
    <t>0.8394777265745008</t>
  </si>
  <si>
    <t>0.3224692345445622</t>
  </si>
  <si>
    <t>0.2292848409072104</t>
  </si>
  <si>
    <t>0.2680062794348509</t>
  </si>
  <si>
    <t>0.2680081957871556</t>
  </si>
  <si>
    <t>0.3195418419822347</t>
  </si>
  <si>
    <t>0.23272156084656084</t>
  </si>
  <si>
    <t>0.26929569669295694</t>
  </si>
  <si>
    <t>0.26930727562602613</t>
  </si>
  <si>
    <t>0.8425499231950846</t>
  </si>
  <si>
    <t>0.3280323450134771</t>
  </si>
  <si>
    <t>0.21388580397051937</t>
  </si>
  <si>
    <t>0.2585938339241594</t>
  </si>
  <si>
    <t>0.2589374870470127</t>
  </si>
  <si>
    <t>0.3514545162327226</t>
  </si>
  <si>
    <t>0.23795854732208366</t>
  </si>
  <si>
    <t>0.2836685385921379</t>
  </si>
  <si>
    <t>0.2837792757022865</t>
  </si>
  <si>
    <t>0.35330821983966</t>
  </si>
  <si>
    <t>0.24332646048109965</t>
  </si>
  <si>
    <t>0.28816914080071976</t>
  </si>
  <si>
    <t>0.2881804944568236</t>
  </si>
  <si>
    <t>0.32192191031857964</t>
  </si>
  <si>
    <t>0.22071643103069372</t>
  </si>
  <si>
    <t>0.26171698204054117</t>
  </si>
  <si>
    <t>0.26188144000081204</t>
  </si>
  <si>
    <t>0.3391602008215427</t>
  </si>
  <si>
    <t>0.2636175644392391</t>
  </si>
  <si>
    <t>0.29620237757130685</t>
  </si>
  <si>
    <t>0.29665522269759625</t>
  </si>
  <si>
    <t>0.8398617511520737</t>
  </si>
  <si>
    <t>0.33843843843843846</t>
  </si>
  <si>
    <t>0.2576804915514593</t>
  </si>
  <si>
    <t>0.29038925657768105</t>
  </si>
  <si>
    <t>0.2925892092646782</t>
  </si>
  <si>
    <t>0.3557858376511226</t>
  </si>
  <si>
    <t>0.23828406962401205</t>
  </si>
  <si>
    <t>0.2853729115382601</t>
  </si>
  <si>
    <t>0.28541454893399887</t>
  </si>
  <si>
    <t>0.306998556998557</t>
  </si>
  <si>
    <t>0.22337703869523506</t>
  </si>
  <si>
    <t>0.2581616312586741</t>
  </si>
  <si>
    <t>0.258595716329452</t>
  </si>
  <si>
    <t>0.8410138248847927</t>
  </si>
  <si>
    <t>0.3240609217171717</t>
  </si>
  <si>
    <t>0.2203755310886747</t>
  </si>
  <si>
    <t>0.2623329483583567</t>
  </si>
  <si>
    <t>0.26234502616589034</t>
  </si>
  <si>
    <t>0.3255020841227738</t>
  </si>
  <si>
    <t>0.23211658824066883</t>
  </si>
  <si>
    <t>0.27091596198458434</t>
  </si>
  <si>
    <t>0.2709896098406147</t>
  </si>
  <si>
    <t>0.33487179487179486</t>
  </si>
  <si>
    <t>0.22033441454611907</t>
  </si>
  <si>
    <t>0.26505220034359717</t>
  </si>
  <si>
    <t>0.26578874522473717</t>
  </si>
  <si>
    <t>0.8291090629800306</t>
  </si>
  <si>
    <t>0.2966378641852221</t>
  </si>
  <si>
    <t>0.24067339759696652</t>
  </si>
  <si>
    <t>0.2657258816035072</t>
  </si>
  <si>
    <t>0.26574109908869037</t>
  </si>
  <si>
    <t>0.3554825362054278</t>
  </si>
  <si>
    <t>0.23859015944081502</t>
  </si>
  <si>
    <t>0.28553621671137863</t>
  </si>
  <si>
    <t>0.28553621673999163</t>
  </si>
  <si>
    <t>0.3264360094054417</t>
  </si>
  <si>
    <t>0.20889944721092785</t>
  </si>
  <si>
    <t>0.2546938775510204</t>
  </si>
  <si>
    <t>0.25476475010847555</t>
  </si>
  <si>
    <t>0.32667925339227605</t>
  </si>
  <si>
    <t>0.2524966878340719</t>
  </si>
  <si>
    <t>0.2844987524790481</t>
  </si>
  <si>
    <t>0.2848372095394793</t>
  </si>
  <si>
    <t>0.8358294930875576</t>
  </si>
  <si>
    <t>0.2929132350124497</t>
  </si>
  <si>
    <t>0.20003654803782722</t>
  </si>
  <si>
    <t>0.23706338733018406</t>
  </si>
  <si>
    <t>0.23772544150002078</t>
  </si>
  <si>
    <t>0.2925438596491228</t>
  </si>
  <si>
    <t>0.21933391201059893</t>
  </si>
  <si>
    <t>0.25064803739377106</t>
  </si>
  <si>
    <t>0.2507035574663562</t>
  </si>
  <si>
    <t>0.27379195220523633</t>
  </si>
  <si>
    <t>0.1976472200648728</t>
  </si>
  <si>
    <t>0.22956108694981647</t>
  </si>
  <si>
    <t>0.22957030901324832</t>
  </si>
  <si>
    <t>0.32707551105548605</t>
  </si>
  <si>
    <t>0.2293686208134585</t>
  </si>
  <si>
    <t>0.2692049113619476</t>
  </si>
  <si>
    <t>0.26964381355116196</t>
  </si>
  <si>
    <t>0.3295454545454546</t>
  </si>
  <si>
    <t>0.17646304559675846</t>
  </si>
  <si>
    <t>0.22884454429320294</t>
  </si>
  <si>
    <t>0.22984829130465334</t>
  </si>
  <si>
    <t>0.3382817697937458</t>
  </si>
  <si>
    <t>0.21887982766579472</t>
  </si>
  <si>
    <t>0.2650148724764255</t>
  </si>
  <si>
    <t>0.26578664363281757</t>
  </si>
  <si>
    <t>0.3476190476190476</t>
  </si>
  <si>
    <t>0.21798225368005333</t>
  </si>
  <si>
    <t>0.2666560270246906</t>
  </si>
  <si>
    <t>0.26794416225023004</t>
  </si>
  <si>
    <t>0.3808921740258056</t>
  </si>
  <si>
    <t>0.19364517618095092</t>
  </si>
  <si>
    <t>0.2565398956002983</t>
  </si>
  <si>
    <t>0.2567559171518773</t>
  </si>
  <si>
    <t>0.33355056179775283</t>
  </si>
  <si>
    <t>0.2063137918654152</t>
  </si>
  <si>
    <t>0.2549347914241239</t>
  </si>
  <si>
    <t>0.25493841449761506</t>
  </si>
  <si>
    <t>0.8757680491551458</t>
  </si>
  <si>
    <t>0.27717625899280574</t>
  </si>
  <si>
    <t>0.19115761399189618</t>
  </si>
  <si>
    <t>0.22626692224751407</t>
  </si>
  <si>
    <t>0.22626743603487048</t>
  </si>
  <si>
    <t>0.2568302136509737</t>
  </si>
  <si>
    <t>0.15443401548956248</t>
  </si>
  <si>
    <t>0.19287123696770925</t>
  </si>
  <si>
    <t>0.19288485787373674</t>
  </si>
  <si>
    <t>0.28036160688332074</t>
  </si>
  <si>
    <t>0.15194645330050777</t>
  </si>
  <si>
    <t>0.19693748563548608</t>
  </si>
  <si>
    <t>0.1970814598711725</t>
  </si>
  <si>
    <t>0.2970872668662215</t>
  </si>
  <si>
    <t>0.1611273529260912</t>
  </si>
  <si>
    <t>0.20862357501466108</t>
  </si>
  <si>
    <t>0.20893652376215427</t>
  </si>
  <si>
    <t>0.27170868347338933</t>
  </si>
  <si>
    <t>0.15810124634559164</t>
  </si>
  <si>
    <t>0.1995412844036697</t>
  </si>
  <si>
    <t>0.19989059591133557</t>
  </si>
  <si>
    <t>0.3202380952380952</t>
  </si>
  <si>
    <t>0.15792173154844336</t>
  </si>
  <si>
    <t>0.21052058798380013</t>
  </si>
  <si>
    <t>0.21152991813489194</t>
  </si>
  <si>
    <t>0.29456521739130437</t>
  </si>
  <si>
    <t>0.15199774324255014</t>
  </si>
  <si>
    <t>0.1997900365547869</t>
  </si>
  <si>
    <t>0.2005237882590083</t>
  </si>
  <si>
    <t>0.30141843971631205</t>
  </si>
  <si>
    <t>0.1523567728368467</t>
  </si>
  <si>
    <t>0.2023420479302832</t>
  </si>
  <si>
    <t>0.20240480078367054</t>
  </si>
  <si>
    <t>0.3055461730730258</t>
  </si>
  <si>
    <t>0.1563830332871724</t>
  </si>
  <si>
    <t>0.2063271651522927</t>
  </si>
  <si>
    <t>0.2068812133831088</t>
  </si>
  <si>
    <t>0.3202726809378186</t>
  </si>
  <si>
    <t>0.16610247730420064</t>
  </si>
  <si>
    <t>0.2186503522432332</t>
  </si>
  <si>
    <t>0.21875330108927254</t>
  </si>
  <si>
    <t>0.35753676470588236</t>
  </si>
  <si>
    <t>0.16917987382674257</t>
  </si>
  <si>
    <t>0.22967378705083621</t>
  </si>
  <si>
    <t>0.22967956702440978</t>
  </si>
  <si>
    <t>0.33013205282112845</t>
  </si>
  <si>
    <t>0.1576909268092527</t>
  </si>
  <si>
    <t>0.21341238946370808</t>
  </si>
  <si>
    <t>0.21343328031922315</t>
  </si>
  <si>
    <t>0.2895744680851064</t>
  </si>
  <si>
    <t>0.14163717494999228</t>
  </si>
  <si>
    <t>0.19013028940389715</t>
  </si>
  <si>
    <t>0.19022913810276118</t>
  </si>
  <si>
    <t>0.27789473684210525</t>
  </si>
  <si>
    <t>0.13648253577473457</t>
  </si>
  <si>
    <t>0.18298400441257584</t>
  </si>
  <si>
    <t>0.18305916308172415</t>
  </si>
  <si>
    <t>0.28694846125324436</t>
  </si>
  <si>
    <t>0.13743139970251833</t>
  </si>
  <si>
    <t>0.1857954190850652</t>
  </si>
  <si>
    <t>0.18585108437380818</t>
  </si>
  <si>
    <t>0.3575729504400186</t>
  </si>
  <si>
    <t>0.16859003949325535</t>
  </si>
  <si>
    <t>0.22885972807807095</t>
  </si>
  <si>
    <t>0.2291428283241566</t>
  </si>
  <si>
    <t>0.36595699978990126</t>
  </si>
  <si>
    <t>0.18333589783043547</t>
  </si>
  <si>
    <t>0.24383121846812414</t>
  </si>
  <si>
    <t>0.24428881354365434</t>
  </si>
  <si>
    <t>0.2827540106951872</t>
  </si>
  <si>
    <t>0.13278979188466458</t>
  </si>
  <si>
    <t>0.18066931581650583</t>
  </si>
  <si>
    <t>0.18071185757873526</t>
  </si>
  <si>
    <t>0.3337290879654614</t>
  </si>
  <si>
    <t>0.17755202883385654</t>
  </si>
  <si>
    <t>0.23065256085637642</t>
  </si>
  <si>
    <t>0.23178746369542938</t>
  </si>
  <si>
    <t>0.3003300330033003</t>
  </si>
  <si>
    <t>0.1652569468666434</t>
  </si>
  <si>
    <t>0.21073950204384984</t>
  </si>
  <si>
    <t>0.21320022445794198</t>
  </si>
  <si>
    <t>0.28546238244514105</t>
  </si>
  <si>
    <t>0.16021392861295197</t>
  </si>
  <si>
    <t>0.2044153323629306</t>
  </si>
  <si>
    <t>0.20523886339917022</t>
  </si>
  <si>
    <t>0.23814634146341462</t>
  </si>
  <si>
    <t>0.1312928729217533</t>
  </si>
  <si>
    <t>0.16911541312722544</t>
  </si>
  <si>
    <t>0.16926691119442708</t>
  </si>
  <si>
    <t>0.23636698599852615</t>
  </si>
  <si>
    <t>0.1363358911754447</t>
  </si>
  <si>
    <t>0.17206506532615656</t>
  </si>
  <si>
    <t>0.1729275820187497</t>
  </si>
  <si>
    <t>0.25206705176124133</t>
  </si>
  <si>
    <t>0.13074061155679573</t>
  </si>
  <si>
    <t>0.17159227215884443</t>
  </si>
  <si>
    <t>0.17217732902699906</t>
  </si>
  <si>
    <t>0.28486189326897293</t>
  </si>
  <si>
    <t>0.18113912231559293</t>
  </si>
  <si>
    <t>0.18114018387903064</t>
  </si>
  <si>
    <t>0.2760910815939279</t>
  </si>
  <si>
    <t>0.1201023136844553</t>
  </si>
  <si>
    <t>0.16691039711498873</t>
  </si>
  <si>
    <t>0.1673888463676955</t>
  </si>
  <si>
    <t>0.9112903225806451</t>
  </si>
  <si>
    <t>0.2707377049180328</t>
  </si>
  <si>
    <t>0.1145070340658063</t>
  </si>
  <si>
    <t>0.1609198710568731</t>
  </si>
  <si>
    <t>0.16094377658067327</t>
  </si>
  <si>
    <t>0.31649245063879206</t>
  </si>
  <si>
    <t>0.14863097314265783</t>
  </si>
  <si>
    <t>0.20211572367366562</t>
  </si>
  <si>
    <t>0.20227139088506313</t>
  </si>
  <si>
    <t>0.28619528619528617</t>
  </si>
  <si>
    <t>0.1473665852807813</t>
  </si>
  <si>
    <t>0.19344417303600978</t>
  </si>
  <si>
    <t>0.19455411015026647</t>
  </si>
  <si>
    <t>0.25384615384615383</t>
  </si>
  <si>
    <t>0.16217088454401205</t>
  </si>
  <si>
    <t>0.16218447047145332</t>
  </si>
  <si>
    <t>0.29283489096573206</t>
  </si>
  <si>
    <t>0.14398035112196256</t>
  </si>
  <si>
    <t>0.19266381766381768</t>
  </si>
  <si>
    <t>0.1930448682170446</t>
  </si>
  <si>
    <t>0.2686787674124103</t>
  </si>
  <si>
    <t>0.12364841297523543</t>
  </si>
  <si>
    <t>0.169164265129683</t>
  </si>
  <si>
    <t>0.16935713277811468</t>
  </si>
  <si>
    <t>0.25947666195190944</t>
  </si>
  <si>
    <t>0.11860539472154401</t>
  </si>
  <si>
    <t>0.1625111614808709</t>
  </si>
  <si>
    <t>0.16279710379599036</t>
  </si>
  <si>
    <t>0.2963181148748159</t>
  </si>
  <si>
    <t>0.18344428847410044</t>
  </si>
  <si>
    <t>0.1839205436470527</t>
  </si>
  <si>
    <t>0.9026497695852536</t>
  </si>
  <si>
    <t>0.2280075187969925</t>
  </si>
  <si>
    <t>0.12624985466806185</t>
  </si>
  <si>
    <t>0.1624783986175115</t>
  </si>
  <si>
    <t>0.16251413953525098</t>
  </si>
  <si>
    <t>0.23970588235294119</t>
  </si>
  <si>
    <t>0.158659768415866</t>
  </si>
  <si>
    <t>0.15869113038067462</t>
  </si>
  <si>
    <t>0.24372759856630827</t>
  </si>
  <si>
    <t>0.124200674340193</t>
  </si>
  <si>
    <t>0.16454888752806696</t>
  </si>
  <si>
    <t>0.16454909462716885</t>
  </si>
  <si>
    <t>0.2443584784010316</t>
  </si>
  <si>
    <t>0.1034763399604697</t>
  </si>
  <si>
    <t>0.14361702127659576</t>
  </si>
  <si>
    <t>0.14538694603580168</t>
  </si>
  <si>
    <t>0.18583941605839416</t>
  </si>
  <si>
    <t>0.10197942099755841</t>
  </si>
  <si>
    <t>0.13167104111986003</t>
  </si>
  <si>
    <t>0.13169253438735234</t>
  </si>
  <si>
    <t>0.22194083112697133</t>
  </si>
  <si>
    <t>0.11112079990698756</t>
  </si>
  <si>
    <t>0.1480651888468371</t>
  </si>
  <si>
    <t>0.14809416869958306</t>
  </si>
  <si>
    <t>0.26289682539682535</t>
  </si>
  <si>
    <t>0.10247798178832662</t>
  </si>
  <si>
    <t>0.14406843818608522</t>
  </si>
  <si>
    <t>0.14747122984630112</t>
  </si>
  <si>
    <t>0.2381478752149349</t>
  </si>
  <si>
    <t>0.10481663929939791</t>
  </si>
  <si>
    <t>0.14314966492926284</t>
  </si>
  <si>
    <t>0.14556526334317701</t>
  </si>
  <si>
    <t>0.16593406593406596</t>
  </si>
  <si>
    <t>0.054560382146589044</t>
  </si>
  <si>
    <t>0.08208955223880597</t>
  </si>
  <si>
    <t>0.08211931073374033</t>
  </si>
  <si>
    <t>0.221750212404418</t>
  </si>
  <si>
    <t>0.09926854754440961</t>
  </si>
  <si>
    <t>0.13577712609970674</t>
  </si>
  <si>
    <t>0.1371435208743556</t>
  </si>
  <si>
    <t>0.29756097560975614</t>
  </si>
  <si>
    <t>0.11922177439418818</t>
  </si>
  <si>
    <t>0.17021706208985363</t>
  </si>
  <si>
    <t>0.17023616021692428</t>
  </si>
  <si>
    <t>0.1846978557504873</t>
  </si>
  <si>
    <t>0.08461461909737772</t>
  </si>
  <si>
    <t>0.11540357218297462</t>
  </si>
  <si>
    <t>0.116059523208186</t>
  </si>
  <si>
    <t>0.2285839160839161</t>
  </si>
  <si>
    <t>0.1070309001343484</t>
  </si>
  <si>
    <t>0.14551330192758474</t>
  </si>
  <si>
    <t>0.14579536487915315</t>
  </si>
  <si>
    <t>0.2838152985074627</t>
  </si>
  <si>
    <t>0.13952502120441052</t>
  </si>
  <si>
    <t>0.1395277211222975</t>
  </si>
  <si>
    <t>0.29265232974910393</t>
  </si>
  <si>
    <t>0.1125789918893367</t>
  </si>
  <si>
    <t>0.1613731656184486</t>
  </si>
  <si>
    <t>0.16260591172473932</t>
  </si>
  <si>
    <t>0.2341228526808954</t>
  </si>
  <si>
    <t>0.10210479175996418</t>
  </si>
  <si>
    <t>0.1404539830589131</t>
  </si>
  <si>
    <t>0.1421957148049815</t>
  </si>
  <si>
    <t>0.20671243325705568</t>
  </si>
  <si>
    <t>0.07488679902473006</t>
  </si>
  <si>
    <t>0.10986474881923572</t>
  </si>
  <si>
    <t>0.10994371198955379</t>
  </si>
  <si>
    <t>0.29642857142857143</t>
  </si>
  <si>
    <t>0.11553963278101209</t>
  </si>
  <si>
    <t>0.16612643950773448</t>
  </si>
  <si>
    <t>0.1662713187022234</t>
  </si>
  <si>
    <t>0.10986714434990297</t>
  </si>
  <si>
    <t>0.15505945758856832</t>
  </si>
  <si>
    <t>0.15509880791044614</t>
  </si>
  <si>
    <t>0.2835365853658537</t>
  </si>
  <si>
    <t>0.10999154102602379</t>
  </si>
  <si>
    <t>0.15831168831168832</t>
  </si>
  <si>
    <t>0.15849757041554471</t>
  </si>
  <si>
    <t>0.27309782608695654</t>
  </si>
  <si>
    <t>0.11245459521321591</t>
  </si>
  <si>
    <t>0.15828831532613044</t>
  </si>
  <si>
    <t>0.159309623229199</t>
  </si>
  <si>
    <t>0.2615823235923022</t>
  </si>
  <si>
    <t>0.1394237945962084</t>
  </si>
  <si>
    <t>0.18122015915119363</t>
  </si>
  <si>
    <t>0.18189647738684803</t>
  </si>
  <si>
    <t>0.2629508196721312</t>
  </si>
  <si>
    <t>0.10765288351495247</t>
  </si>
  <si>
    <t>0.150777913361806</t>
  </si>
  <si>
    <t>0.15276379440836513</t>
  </si>
  <si>
    <t>0.2660060975609756</t>
  </si>
  <si>
    <t>0.09471562919838783</t>
  </si>
  <si>
    <t>0.1391920813269128</t>
  </si>
  <si>
    <t>0.13969180690855929</t>
  </si>
  <si>
    <t>0.2774509803921569</t>
  </si>
  <si>
    <t>0.1247698661491765</t>
  </si>
  <si>
    <t>0.171472320376914</t>
  </si>
  <si>
    <t>0.17213191202873077</t>
  </si>
  <si>
    <t>0.9327956989247311</t>
  </si>
  <si>
    <t>0.28012519561815336</t>
  </si>
  <si>
    <t>0.15703568532035686</t>
  </si>
  <si>
    <t>0.15757470410063376</t>
  </si>
  <si>
    <t>0.24583333333333335</t>
  </si>
  <si>
    <t>0.08707767328456983</t>
  </si>
  <si>
    <t>0.12860244233378562</t>
  </si>
  <si>
    <t>0.12860250491523134</t>
  </si>
  <si>
    <t>0.28169856459330145</t>
  </si>
  <si>
    <t>0.11183261183261184</t>
  </si>
  <si>
    <t>0.15988670827380505</t>
  </si>
  <si>
    <t>0.16010465302434523</t>
  </si>
  <si>
    <t>0.2754667540124468</t>
  </si>
  <si>
    <t>0.15698570987971625</t>
  </si>
  <si>
    <t>0.15733735240532684</t>
  </si>
  <si>
    <t>0.27230046948356806</t>
  </si>
  <si>
    <t>0.09621294735798552</t>
  </si>
  <si>
    <t>0.13741532047941635</t>
  </si>
  <si>
    <t>0.142186577414313</t>
  </si>
  <si>
    <t>0.28112449799196787</t>
  </si>
  <si>
    <t>0.1309606424110241</t>
  </si>
  <si>
    <t>0.1753235082674335</t>
  </si>
  <si>
    <t>0.17868271017247028</t>
  </si>
  <si>
    <t>0.26302274394717534</t>
  </si>
  <si>
    <t>0.14087343650625397</t>
  </si>
  <si>
    <t>0.14088908218112198</t>
  </si>
  <si>
    <t>0.24613899613899615</t>
  </si>
  <si>
    <t>0.10880341033012789</t>
  </si>
  <si>
    <t>0.15081152078056104</t>
  </si>
  <si>
    <t>0.15090201512727155</t>
  </si>
  <si>
    <t>0.2058936088786835</t>
  </si>
  <si>
    <t>0.10498661643699811</t>
  </si>
  <si>
    <t>0.13906304423545804</t>
  </si>
  <si>
    <t>0.13906367521591784</t>
  </si>
  <si>
    <t>0.9471966205837175</t>
  </si>
  <si>
    <t>0.1970890410958904</t>
  </si>
  <si>
    <t>0.13826043237807945</t>
  </si>
  <si>
    <t>0.13829851770878712</t>
  </si>
  <si>
    <t>0.19952904238618524</t>
  </si>
  <si>
    <t>0.11187667294537523</t>
  </si>
  <si>
    <t>0.14285714285714285</t>
  </si>
  <si>
    <t>0.14336696032939375</t>
  </si>
  <si>
    <t>0.20329024676850765</t>
  </si>
  <si>
    <t>0.10270645385149202</t>
  </si>
  <si>
    <t>0.13640350877192983</t>
  </si>
  <si>
    <t>0.1364669638978683</t>
  </si>
  <si>
    <t>0.11455338554575195</t>
  </si>
  <si>
    <t>0.1554167232559192</t>
  </si>
  <si>
    <t>0.15563274077127623</t>
  </si>
  <si>
    <t>0.19301376848546659</t>
  </si>
  <si>
    <t>0.08629919698621989</t>
  </si>
  <si>
    <t>0.11908848207475209</t>
  </si>
  <si>
    <t>0.11927074849139725</t>
  </si>
  <si>
    <t>0.18010752688172044</t>
  </si>
  <si>
    <t>0.1146688560481664</t>
  </si>
  <si>
    <t>0.11527444211576945</t>
  </si>
  <si>
    <t>0.11683354813125806</t>
  </si>
  <si>
    <t>0.15380320405446035</t>
  </si>
  <si>
    <t>0.1538032090369264</t>
  </si>
  <si>
    <t>0.10267857142857142</t>
  </si>
  <si>
    <t>0.05001487062555765</t>
  </si>
  <si>
    <t>0.0667807486631016</t>
  </si>
  <si>
    <t>0.0672649119298337</t>
  </si>
  <si>
    <t>0.17549019607843136</t>
  </si>
  <si>
    <t>0.07598889659958362</t>
  </si>
  <si>
    <t>0.1056215657727892</t>
  </si>
  <si>
    <t>0.10605499027403152</t>
  </si>
  <si>
    <t>0.13652482269503546</t>
  </si>
  <si>
    <t>0.07826905918508972</t>
  </si>
  <si>
    <t>0.09943588113777212</t>
  </si>
  <si>
    <t>0.09949696270879077</t>
  </si>
  <si>
    <t>0.14277777777777778</t>
  </si>
  <si>
    <t>0.07445226529195995</t>
  </si>
  <si>
    <t>0.09764584586304666</t>
  </si>
  <si>
    <t>0.09786978668963396</t>
  </si>
  <si>
    <t>0.1784313725490196</t>
  </si>
  <si>
    <t>0.06300188361257063</t>
  </si>
  <si>
    <t>0.09297565179918121</t>
  </si>
  <si>
    <t>0.0931231491873735</t>
  </si>
  <si>
    <t>0.2872549019607843</t>
  </si>
  <si>
    <t>0.13135719242589472</t>
  </si>
  <si>
    <t>0.1794871794871795</t>
  </si>
  <si>
    <t>0.1802766711144741</t>
  </si>
  <si>
    <t>0.19547996272134205</t>
  </si>
  <si>
    <t>0.09165262218697333</t>
  </si>
  <si>
    <t>0.12475633528265107</t>
  </si>
  <si>
    <t>0.12479427351753651</t>
  </si>
  <si>
    <t>0.20849146110056926</t>
  </si>
  <si>
    <t>0.09507286606523248</t>
  </si>
  <si>
    <t>0.13014144798064395</t>
  </si>
  <si>
    <t>0.13059426937297985</t>
  </si>
  <si>
    <t>0.07869012707722385</t>
  </si>
  <si>
    <t>0.07922959072007003</t>
  </si>
  <si>
    <t>0.11252354048964218</t>
  </si>
  <si>
    <t>0.04466144542480421</t>
  </si>
  <si>
    <t>0.06315789473684211</t>
  </si>
  <si>
    <t>0.0639433077319381</t>
  </si>
  <si>
    <t>0.17096560846560846</t>
  </si>
  <si>
    <t>0.07023892138395955</t>
  </si>
  <si>
    <t>0.09944467297408473</t>
  </si>
  <si>
    <t>0.09957060043495852</t>
  </si>
  <si>
    <t>0.5920241000657671</t>
  </si>
  <si>
    <t>0.541917301818006</t>
  </si>
  <si>
    <t>0.5646417947942577</t>
  </si>
  <si>
    <t>0.56586363702021</t>
  </si>
  <si>
    <t>0.6006088149545532</t>
  </si>
  <si>
    <t>0.5507660971646555</t>
  </si>
  <si>
    <t>0.572757701069998</t>
  </si>
  <si>
    <t>0.5746086169731635</t>
  </si>
  <si>
    <t>0.5915300764421751</t>
  </si>
  <si>
    <t>0.5601078943841308</t>
  </si>
  <si>
    <t>0.573510775771505</t>
  </si>
  <si>
    <t>0.5753903118411187</t>
  </si>
  <si>
    <t>0.5986517784593552</t>
  </si>
  <si>
    <t>0.5736080671656878</t>
  </si>
  <si>
    <t>0.5849454066378829</t>
  </si>
  <si>
    <t>0.5858624106744486</t>
  </si>
  <si>
    <t>0.6032637968623092</t>
  </si>
  <si>
    <t>0.5797149612575192</t>
  </si>
  <si>
    <t>0.5904316895760005</t>
  </si>
  <si>
    <t>0.5912549929162345</t>
  </si>
  <si>
    <t>0.6054147465437788</t>
  </si>
  <si>
    <t>0.5872471210706505</t>
  </si>
  <si>
    <t>0.5516316897139623</t>
  </si>
  <si>
    <t>0.5675615848225248</t>
  </si>
  <si>
    <t>0.5688825160469645</t>
  </si>
  <si>
    <t>0.5737410456919432</t>
  </si>
  <si>
    <t>0.5493165106237442</t>
  </si>
  <si>
    <t>0.5603949947077697</t>
  </si>
  <si>
    <t>0.5612631827260054</t>
  </si>
  <si>
    <t>0.5737273533726841</t>
  </si>
  <si>
    <t>0.550725242442957</t>
  </si>
  <si>
    <t>0.5611559189466914</t>
  </si>
  <si>
    <t>0.5619910291605241</t>
  </si>
  <si>
    <t>0.5726610294268166</t>
  </si>
  <si>
    <t>0.5315724005754996</t>
  </si>
  <si>
    <t>0.5504338062998078</t>
  </si>
  <si>
    <t>0.5513522591465306</t>
  </si>
  <si>
    <t>0.5727691436516746</t>
  </si>
  <si>
    <t>0.5513509565648905</t>
  </si>
  <si>
    <t>0.5606432007317423</t>
  </si>
  <si>
    <t>0.5618560066355273</t>
  </si>
  <si>
    <t>0.5889016897081414</t>
  </si>
  <si>
    <t>0.5629881773162917</t>
  </si>
  <si>
    <t>0.5408808972704291</t>
  </si>
  <si>
    <t>0.5508202110849174</t>
  </si>
  <si>
    <t>0.5517131651024558</t>
  </si>
  <si>
    <t>0.5743040086728947</t>
  </si>
  <si>
    <t>0.5503835059459914</t>
  </si>
  <si>
    <t>0.5598848599547737</t>
  </si>
  <si>
    <t>0.562089379785344</t>
  </si>
  <si>
    <t>0.5869158093860785</t>
  </si>
  <si>
    <t>0.545950715950716</t>
  </si>
  <si>
    <t>0.5644869073470369</t>
  </si>
  <si>
    <t>0.5656926022098895</t>
  </si>
  <si>
    <t>0.5895178049381846</t>
  </si>
  <si>
    <t>0.5371761750294062</t>
  </si>
  <si>
    <t>0.5597777726748225</t>
  </si>
  <si>
    <t>0.5621312001286005</t>
  </si>
  <si>
    <t>0.5754608294930875</t>
  </si>
  <si>
    <t>0.5568865827651459</t>
  </si>
  <si>
    <t>0.5144619741100324</t>
  </si>
  <si>
    <t>0.5323637322087507</t>
  </si>
  <si>
    <t>0.5348342869110269</t>
  </si>
  <si>
    <t>0.5758295616513716</t>
  </si>
  <si>
    <t>0.5470226659245028</t>
  </si>
  <si>
    <t>0.5582818889129618</t>
  </si>
  <si>
    <t>0.5610565917702403</t>
  </si>
  <si>
    <t>0.5831413210445469</t>
  </si>
  <si>
    <t>0.5689320388349515</t>
  </si>
  <si>
    <t>0.536154885126997</t>
  </si>
  <si>
    <t>0.5484448993940898</t>
  </si>
  <si>
    <t>0.5520573727051447</t>
  </si>
  <si>
    <t>0.5754608294930876</t>
  </si>
  <si>
    <t>0.5597508263412154</t>
  </si>
  <si>
    <t>0.5094341189562676</t>
  </si>
  <si>
    <t>0.5303621976211026</t>
  </si>
  <si>
    <t>0.5334085001970166</t>
  </si>
  <si>
    <t>0.5647383759180113</t>
  </si>
  <si>
    <t>0.5021143446062963</t>
  </si>
  <si>
    <t>0.5294363006245899</t>
  </si>
  <si>
    <t>0.5315883514994245</t>
  </si>
  <si>
    <t>0.5796850998463903</t>
  </si>
  <si>
    <t>0.5644887653644406</t>
  </si>
  <si>
    <t>0.5114815771081307</t>
  </si>
  <si>
    <t>0.5343674724260623</t>
  </si>
  <si>
    <t>0.5366794837577706</t>
  </si>
  <si>
    <t>0.5710445468509984</t>
  </si>
  <si>
    <t>0.5536522430000727</t>
  </si>
  <si>
    <t>0.50060105243884</t>
  </si>
  <si>
    <t>0.5234264460406486</t>
  </si>
  <si>
    <t>0.5257918504595661</t>
  </si>
  <si>
    <t>0.5644367029387863</t>
  </si>
  <si>
    <t>0.5005560053551571</t>
  </si>
  <si>
    <t>0.5284516175398983</t>
  </si>
  <si>
    <t>0.5305804989997998</t>
  </si>
  <si>
    <t>0.5758448540706606</t>
  </si>
  <si>
    <t>0.5590302989280924</t>
  </si>
  <si>
    <t>0.5094512195121952</t>
  </si>
  <si>
    <t>0.530660199934992</t>
  </si>
  <si>
    <t>0.5330904889191114</t>
  </si>
  <si>
    <t>0.3992673992673993</t>
  </si>
  <si>
    <t>0.32738767823513587</t>
  </si>
  <si>
    <t>0.3595238095238096</t>
  </si>
  <si>
    <t>0.35977241717045266</t>
  </si>
  <si>
    <t>0.4003831417624521</t>
  </si>
  <si>
    <t>0.33165186978746297</t>
  </si>
  <si>
    <t>0.36279088484179545</t>
  </si>
  <si>
    <t>0.36279089251687174</t>
  </si>
  <si>
    <t>0.7597926267281105</t>
  </si>
  <si>
    <t>0.3813582798815181</t>
  </si>
  <si>
    <t>0.32463921722233746</t>
  </si>
  <si>
    <t>0.3504941248310637</t>
  </si>
  <si>
    <t>0.35072037498677133</t>
  </si>
  <si>
    <t>0.7530721966205838</t>
  </si>
  <si>
    <t>0.3688766891891892</t>
  </si>
  <si>
    <t>0.3280446627273425</t>
  </si>
  <si>
    <t>0.34580228272693325</t>
  </si>
  <si>
    <t>0.3472645191893593</t>
  </si>
  <si>
    <t>0.3967779062663641</t>
  </si>
  <si>
    <t>0.3329020212243896</t>
  </si>
  <si>
    <t>0.3619385254314368</t>
  </si>
  <si>
    <t>0.3620441292046581</t>
  </si>
  <si>
    <t>0.7582565284178188</t>
  </si>
  <si>
    <t>0.3745147635762957</t>
  </si>
  <si>
    <t>0.3251909654385118</t>
  </si>
  <si>
    <t>0.3476613823911954</t>
  </si>
  <si>
    <t>0.34811439291723806</t>
  </si>
  <si>
    <t>0.40106127530904456</t>
  </si>
  <si>
    <t>0.35304880382775117</t>
  </si>
  <si>
    <t>0.37552406361525936</t>
  </si>
  <si>
    <t>0.3755266172057233</t>
  </si>
  <si>
    <t>0.3956537379959025</t>
  </si>
  <si>
    <t>0.3691902270362891</t>
  </si>
  <si>
    <t>0.3819529538355164</t>
  </si>
  <si>
    <t>0.38196416533747685</t>
  </si>
  <si>
    <t>0.42877918101798695</t>
  </si>
  <si>
    <t>0.36991706795077584</t>
  </si>
  <si>
    <t>0.3965231788079471</t>
  </si>
  <si>
    <t>0.39717912196357913</t>
  </si>
  <si>
    <t>0.36575417286771594</t>
  </si>
  <si>
    <t>0.31854755558271153</t>
  </si>
  <si>
    <t>0.34045153664817185</t>
  </si>
  <si>
    <t>0.3405225878210761</t>
  </si>
  <si>
    <t>0.38443753488001275</t>
  </si>
  <si>
    <t>0.32312391724095824</t>
  </si>
  <si>
    <t>0.3506884960298404</t>
  </si>
  <si>
    <t>0.3511241654912804</t>
  </si>
  <si>
    <t>0.7690092165898617</t>
  </si>
  <si>
    <t>0.4094341746152331</t>
  </si>
  <si>
    <t>0.33767825821703656</t>
  </si>
  <si>
    <t>0.37002511669514754</t>
  </si>
  <si>
    <t>0.3701103417981569</t>
  </si>
  <si>
    <t>0.4013403880070546</t>
  </si>
  <si>
    <t>0.3238028469533941</t>
  </si>
  <si>
    <t>0.3581859317153435</t>
  </si>
  <si>
    <t>0.358426181114831</t>
  </si>
  <si>
    <t>0.7588325652841782</t>
  </si>
  <si>
    <t>0.37271460120922484</t>
  </si>
  <si>
    <t>0.29614505996573387</t>
  </si>
  <si>
    <t>0.33003888069020326</t>
  </si>
  <si>
    <t>0.33004707663582117</t>
  </si>
  <si>
    <t>0.3789915291200845</t>
  </si>
  <si>
    <t>0.3086207683703518</t>
  </si>
  <si>
    <t>0.3401947695419737</t>
  </si>
  <si>
    <t>0.34020525039990823</t>
  </si>
  <si>
    <t>0.7549923195084485</t>
  </si>
  <si>
    <t>0.3649227766463</t>
  </si>
  <si>
    <t>0.2888545880349159</t>
  </si>
  <si>
    <t>0.32246007475365274</t>
  </si>
  <si>
    <t>0.3224633461090312</t>
  </si>
  <si>
    <t>0.3704763864346058</t>
  </si>
  <si>
    <t>0.2952587189423296</t>
  </si>
  <si>
    <t>0.3276209475368357</t>
  </si>
  <si>
    <t>0.3286183419608951</t>
  </si>
  <si>
    <t>0.7571044546850998</t>
  </si>
  <si>
    <t>0.37161002213525135</t>
  </si>
  <si>
    <t>0.30976515341336186</t>
  </si>
  <si>
    <t>0.33742822700885067</t>
  </si>
  <si>
    <t>0.33788091978544993</t>
  </si>
  <si>
    <t>0.37544877105771884</t>
  </si>
  <si>
    <t>0.30945407640654043</t>
  </si>
  <si>
    <t>0.3372643513935053</t>
  </si>
  <si>
    <t>0.33927192189604655</t>
  </si>
  <si>
    <t>0.7599846390168971</t>
  </si>
  <si>
    <t>0.38670643082407785</t>
  </si>
  <si>
    <t>0.3285071956083284</t>
  </si>
  <si>
    <t>0.3551918027964187</t>
  </si>
  <si>
    <t>0.35523888365326</t>
  </si>
  <si>
    <t>0.7613287250384024</t>
  </si>
  <si>
    <t>0.3904682274247492</t>
  </si>
  <si>
    <t>0.3253207315408762</t>
  </si>
  <si>
    <t>0.3548615244643508</t>
  </si>
  <si>
    <t>0.3549297814619935</t>
  </si>
  <si>
    <t>0.4149694966271601</t>
  </si>
  <si>
    <t>0.35115364784738334</t>
  </si>
  <si>
    <t>0.3796903051562895</t>
  </si>
  <si>
    <t>0.3804037341437127</t>
  </si>
  <si>
    <t>0.39446177347163325</t>
  </si>
  <si>
    <t>0.33306605704926984</t>
  </si>
  <si>
    <t>0.36100953273949055</t>
  </si>
  <si>
    <t>0.36117333807777774</t>
  </si>
  <si>
    <t>0.340526546201108</t>
  </si>
  <si>
    <t>0.25283933866023417</t>
  </si>
  <si>
    <t>0.2901025767950939</t>
  </si>
  <si>
    <t>0.29020376443738877</t>
  </si>
  <si>
    <t>0.8333333333333333</t>
  </si>
  <si>
    <t>0.3227718360071301</t>
  </si>
  <si>
    <t>0.22239811045781194</t>
  </si>
  <si>
    <t>0.26296482752326533</t>
  </si>
  <si>
    <t>0.2633448410076679</t>
  </si>
  <si>
    <t>0.33289259365718116</t>
  </si>
  <si>
    <t>0.2215940499522589</t>
  </si>
  <si>
    <t>0.2656544534351608</t>
  </si>
  <si>
    <t>0.26607320078052304</t>
  </si>
  <si>
    <t>0.25885207369777846</t>
  </si>
  <si>
    <t>0.17036031961405096</t>
  </si>
  <si>
    <t>0.20500512573117047</t>
  </si>
  <si>
    <t>0.20548391749664807</t>
  </si>
  <si>
    <t>0.32656244553661684</t>
  </si>
  <si>
    <t>0.22769837152086228</t>
  </si>
  <si>
    <t>0.26809152466223807</t>
  </si>
  <si>
    <t>0.26831316506664316</t>
  </si>
  <si>
    <t>0.3299980831895726</t>
  </si>
  <si>
    <t>0.21830685618729098</t>
  </si>
  <si>
    <t>0.2619160608762676</t>
  </si>
  <si>
    <t>0.26277656433597163</t>
  </si>
  <si>
    <t>0.836405529953917</t>
  </si>
  <si>
    <t>0.3331627906976744</t>
  </si>
  <si>
    <t>0.22236842105263158</t>
  </si>
  <si>
    <t>0.26642930871991266</t>
  </si>
  <si>
    <t>0.2667172686391888</t>
  </si>
  <si>
    <t>0.8269969278033795</t>
  </si>
  <si>
    <t>0.3157741074407741</t>
  </si>
  <si>
    <t>0.24482462144610093</t>
  </si>
  <si>
    <t>0.2756444548020953</t>
  </si>
  <si>
    <t>0.2758096739540357</t>
  </si>
  <si>
    <t>0.8287250384024578</t>
  </si>
  <si>
    <t>0.31761006289308175</t>
  </si>
  <si>
    <t>0.23189869613849978</t>
  </si>
  <si>
    <t>0.2675443477486701</t>
  </si>
  <si>
    <t>0.26806982875095375</t>
  </si>
  <si>
    <t>0.29370614825702324</t>
  </si>
  <si>
    <t>0.2255338152556804</t>
  </si>
  <si>
    <t>0.2546727428835612</t>
  </si>
  <si>
    <t>0.25514472242210734</t>
  </si>
  <si>
    <t>0.28234126984126984</t>
  </si>
  <si>
    <t>0.23104726289253577</t>
  </si>
  <si>
    <t>0.2535343636135193</t>
  </si>
  <si>
    <t>0.25413180637695504</t>
  </si>
  <si>
    <t>0.2727814320923172</t>
  </si>
  <si>
    <t>0.19608006811465967</t>
  </si>
  <si>
    <t>0.22772330506794455</t>
  </si>
  <si>
    <t>0.2281569365855988</t>
  </si>
  <si>
    <t>0.2850931677018633</t>
  </si>
  <si>
    <t>0.2189310339070769</t>
  </si>
  <si>
    <t>0.24751279590531033</t>
  </si>
  <si>
    <t>0.24766962286957567</t>
  </si>
  <si>
    <t>0.3107744107744108</t>
  </si>
  <si>
    <t>0.21965725638157566</t>
  </si>
  <si>
    <t>0.2573040100221821</t>
  </si>
  <si>
    <t>0.2573898153189757</t>
  </si>
  <si>
    <t>0.82642089093702</t>
  </si>
  <si>
    <t>0.28877499275572294</t>
  </si>
  <si>
    <t>0.23344586590855249</t>
  </si>
  <si>
    <t>0.23344830785820211</t>
  </si>
  <si>
    <t>0.8369815668202765</t>
  </si>
  <si>
    <t>0.3159020076828296</t>
  </si>
  <si>
    <t>0.18594634301073476</t>
  </si>
  <si>
    <t>0.2338603512717891</t>
  </si>
  <si>
    <t>0.2340979022734267</t>
  </si>
  <si>
    <t>0.34051190844416945</t>
  </si>
  <si>
    <t>0.22468238200971635</t>
  </si>
  <si>
    <t>0.2704177369696307</t>
  </si>
  <si>
    <t>0.2707282362334927</t>
  </si>
  <si>
    <t>0.8365975422427036</t>
  </si>
  <si>
    <t>0.3435679420563691</t>
  </si>
  <si>
    <t>0.23841800363945975</t>
  </si>
  <si>
    <t>0.28131201120578964</t>
  </si>
  <si>
    <t>0.28149402392066797</t>
  </si>
  <si>
    <t>0.8387096774193548</t>
  </si>
  <si>
    <t>0.3435693215339233</t>
  </si>
  <si>
    <t>0.2307551044257834</t>
  </si>
  <si>
    <t>0.27481946022337894</t>
  </si>
  <si>
    <t>0.27608219704595377</t>
  </si>
  <si>
    <t>0.334259463028169</t>
  </si>
  <si>
    <t>0.22634351157782268</t>
  </si>
  <si>
    <t>0.26976760789633386</t>
  </si>
  <si>
    <t>0.2699145886376627</t>
  </si>
  <si>
    <t>0.8400537634408602</t>
  </si>
  <si>
    <t>0.35152819993245527</t>
  </si>
  <si>
    <t>0.2209552747124326</t>
  </si>
  <si>
    <t>0.271348120182476</t>
  </si>
  <si>
    <t>0.27135109894105713</t>
  </si>
  <si>
    <t>0.8339093701996927</t>
  </si>
  <si>
    <t>0.31969024423051057</t>
  </si>
  <si>
    <t>0.2113516085410441</t>
  </si>
  <si>
    <t>0.2543049368124375</t>
  </si>
  <si>
    <t>0.2544697635425879</t>
  </si>
  <si>
    <t>0.325990675990676</t>
  </si>
  <si>
    <t>0.21341758627022153</t>
  </si>
  <si>
    <t>0.25794878666796606</t>
  </si>
  <si>
    <t>0.25795727683117214</t>
  </si>
  <si>
    <t>0.2870588235294118</t>
  </si>
  <si>
    <t>0.14325907590759077</t>
  </si>
  <si>
    <t>0.18860853432282004</t>
  </si>
  <si>
    <t>0.19113209951873786</t>
  </si>
  <si>
    <t>0.2843626134765375</t>
  </si>
  <si>
    <t>0.14360561056105609</t>
  </si>
  <si>
    <t>0.19080956768403717</t>
  </si>
  <si>
    <t>0.19083691001063033</t>
  </si>
  <si>
    <t>0.2490338164251208</t>
  </si>
  <si>
    <t>0.1452062706270627</t>
  </si>
  <si>
    <t>0.1834368530020704</t>
  </si>
  <si>
    <t>0.1834479695532832</t>
  </si>
  <si>
    <t>0.24978070175438596</t>
  </si>
  <si>
    <t>0.13595709570957096</t>
  </si>
  <si>
    <t>0.17575549450549452</t>
  </si>
  <si>
    <t>0.1760753496187938</t>
  </si>
  <si>
    <t>0.28564859893973815</t>
  </si>
  <si>
    <t>0.15845709570957095</t>
  </si>
  <si>
    <t>0.20368558270663828</t>
  </si>
  <si>
    <t>0.20383907671907334</t>
  </si>
  <si>
    <t>0.28145833333333337</t>
  </si>
  <si>
    <t>0.14680693069306933</t>
  </si>
  <si>
    <t>0.19259583851634063</t>
  </si>
  <si>
    <t>0.19296467636051884</t>
  </si>
  <si>
    <t>0.2490183567291646</t>
  </si>
  <si>
    <t>0.18333553587947668</t>
  </si>
  <si>
    <t>0.18344377488952598</t>
  </si>
  <si>
    <t>0.27200667501042974</t>
  </si>
  <si>
    <t>0.16430693069306931</t>
  </si>
  <si>
    <t>0.2035422133045223</t>
  </si>
  <si>
    <t>0.20486448882074132</t>
  </si>
  <si>
    <t>0.2628997867803838</t>
  </si>
  <si>
    <t>0.1494059405940594</t>
  </si>
  <si>
    <t>0.18826221564140527</t>
  </si>
  <si>
    <t>0.1905323516897408</t>
  </si>
  <si>
    <t>0.2645057645057645</t>
  </si>
  <si>
    <t>0.158506600660066</t>
  </si>
  <si>
    <t>0.19656351612548725</t>
  </si>
  <si>
    <t>0.19822545646089926</t>
  </si>
  <si>
    <t>0.3166393442622951</t>
  </si>
  <si>
    <t>0.14355610561056106</t>
  </si>
  <si>
    <t>0.1970588235294118</t>
  </si>
  <si>
    <t>0.1975487204748999</t>
  </si>
  <si>
    <t>0.2834518970189702</t>
  </si>
  <si>
    <t>0.15345709570957095</t>
  </si>
  <si>
    <t>0.19836405067148724</t>
  </si>
  <si>
    <t>0.19911563100705235</t>
  </si>
  <si>
    <t>0.292005292005292</t>
  </si>
  <si>
    <t>0.15015676567656766</t>
  </si>
  <si>
    <t>0.19803757587991866</t>
  </si>
  <si>
    <t>0.19832805391684885</t>
  </si>
  <si>
    <t>0.32221098752949107</t>
  </si>
  <si>
    <t>0.1426072607260726</t>
  </si>
  <si>
    <t>0.19767534053248342</t>
  </si>
  <si>
    <t>0.19771007906797886</t>
  </si>
  <si>
    <t>0.26051452078344695</t>
  </si>
  <si>
    <t>0.17769518846027882</t>
  </si>
  <si>
    <t>0.17862727555567048</t>
  </si>
  <si>
    <t>0.24874170670327156</t>
  </si>
  <si>
    <t>0.13585808580858086</t>
  </si>
  <si>
    <t>0.17503443095029422</t>
  </si>
  <si>
    <t>0.17573369924490786</t>
  </si>
  <si>
    <t>0.27798600135470763</t>
  </si>
  <si>
    <t>0.16985973597359735</t>
  </si>
  <si>
    <t>0.2096091848567096</t>
  </si>
  <si>
    <t>0.21087006019598156</t>
  </si>
  <si>
    <t>0.34052404503840894</t>
  </si>
  <si>
    <t>0.18570957095709573</t>
  </si>
  <si>
    <t>0.23656114877488926</t>
  </si>
  <si>
    <t>0.24034410718906973</t>
  </si>
  <si>
    <t>0.2756050955414013</t>
  </si>
  <si>
    <t>0.1408085808580858</t>
  </si>
  <si>
    <t>0.18637681159420288</t>
  </si>
  <si>
    <t>0.1863894707589372</t>
  </si>
  <si>
    <t>0.2985739750445633</t>
  </si>
  <si>
    <t>0.15750825082508252</t>
  </si>
  <si>
    <t>0.2060426934036641</t>
  </si>
  <si>
    <t>0.20622537728362242</t>
  </si>
  <si>
    <t>0.2593039144763283</t>
  </si>
  <si>
    <t>0.11770627062706271</t>
  </si>
  <si>
    <t>0.16185684598678146</t>
  </si>
  <si>
    <t>0.1619144412432103</t>
  </si>
  <si>
    <t>0.2806007509386733</t>
  </si>
  <si>
    <t>0.1244059405940594</t>
  </si>
  <si>
    <t>0.1723091512565197</t>
  </si>
  <si>
    <t>0.172384314045852</t>
  </si>
  <si>
    <t>0.2467360454115421</t>
  </si>
  <si>
    <t>0.126006600660066</t>
  </si>
  <si>
    <t>0.16679425146241064</t>
  </si>
  <si>
    <t>0.16681949688495412</t>
  </si>
  <si>
    <t>0.23902116402116402</t>
  </si>
  <si>
    <t>0.17138225758915415</t>
  </si>
  <si>
    <t>0.1713824028234409</t>
  </si>
  <si>
    <t>0.2813621764594748</t>
  </si>
  <si>
    <t>0.1515151515151515</t>
  </si>
  <si>
    <t>0.1969362631236644</t>
  </si>
  <si>
    <t>0.19696403596073284</t>
  </si>
  <si>
    <t>0.28519243313763865</t>
  </si>
  <si>
    <t>0.1302479338842975</t>
  </si>
  <si>
    <t>0.17870019772295526</t>
  </si>
  <si>
    <t>0.17882578643905214</t>
  </si>
  <si>
    <t>0.29490791643760306</t>
  </si>
  <si>
    <t>0.18977961432506885</t>
  </si>
  <si>
    <t>0.23017931772795586</t>
  </si>
  <si>
    <t>0.23094264692500424</t>
  </si>
  <si>
    <t>0.32244386048733875</t>
  </si>
  <si>
    <t>0.15865013774104683</t>
  </si>
  <si>
    <t>0.20992480083389176</t>
  </si>
  <si>
    <t>0.21266431536643884</t>
  </si>
  <si>
    <t>0.29553466509988247</t>
  </si>
  <si>
    <t>0.17264462809917355</t>
  </si>
  <si>
    <t>0.21549309378923984</t>
  </si>
  <si>
    <t>0.21796125154509882</t>
  </si>
  <si>
    <t>0.27157894736842103</t>
  </si>
  <si>
    <t>0.18386342263268307</t>
  </si>
  <si>
    <t>0.1838672425422813</t>
  </si>
  <si>
    <t>0.2981818181818182</t>
  </si>
  <si>
    <t>0.1353168044077135</t>
  </si>
  <si>
    <t>0.18575431736722062</t>
  </si>
  <si>
    <t>0.1861551971160512</t>
  </si>
  <si>
    <t>0.19645140247879972</t>
  </si>
  <si>
    <t>0.19646102151436706</t>
  </si>
  <si>
    <t>0.277144535840188</t>
  </si>
  <si>
    <t>0.13451790633608815</t>
  </si>
  <si>
    <t>0.18110994397759103</t>
  </si>
  <si>
    <t>0.1811236532369652</t>
  </si>
  <si>
    <t>0.3475117248566962</t>
  </si>
  <si>
    <t>0.16325068870523415</t>
  </si>
  <si>
    <t>0.2217162465491886</t>
  </si>
  <si>
    <t>0.2221444918797681</t>
  </si>
  <si>
    <t>0.2921405247156852</t>
  </si>
  <si>
    <t>0.19468253870654353</t>
  </si>
  <si>
    <t>0.19521649030169097</t>
  </si>
  <si>
    <t>0.26619433198380565</t>
  </si>
  <si>
    <t>0.10785123966942149</t>
  </si>
  <si>
    <t>0.1533886236072715</t>
  </si>
  <si>
    <t>0.15350743798695782</t>
  </si>
  <si>
    <t>0.22176684881602915</t>
  </si>
  <si>
    <t>0.10245179063360882</t>
  </si>
  <si>
    <t>0.13990352370634063</t>
  </si>
  <si>
    <t>0.1401548708176862</t>
  </si>
  <si>
    <t>0.9080261136712751</t>
  </si>
  <si>
    <t>0.2510984750581545</t>
  </si>
  <si>
    <t>0.1153168044077135</t>
  </si>
  <si>
    <t>0.15795577547549094</t>
  </si>
  <si>
    <t>0.15804948842507863</t>
  </si>
  <si>
    <t>0.27682578539371683</t>
  </si>
  <si>
    <t>0.10118457300275482</t>
  </si>
  <si>
    <t>0.14816778602568637</t>
  </si>
  <si>
    <t>0.14819963669798172</t>
  </si>
  <si>
    <t>0.26046176046176045</t>
  </si>
  <si>
    <t>0.15253397216141423</t>
  </si>
  <si>
    <t>0.15253940937341648</t>
  </si>
  <si>
    <t>0.23400425462281133</t>
  </si>
  <si>
    <t>0.0953168044077135</t>
  </si>
  <si>
    <t>0.13544393202875069</t>
  </si>
  <si>
    <t>0.13545770704197743</t>
  </si>
  <si>
    <t>0.22263172263172265</t>
  </si>
  <si>
    <t>0.10132231404958678</t>
  </si>
  <si>
    <t>0.13900816925010473</t>
  </si>
  <si>
    <t>0.13926396194336021</t>
  </si>
  <si>
    <t>0.25673744385463454</t>
  </si>
  <si>
    <t>0.13608710985716804</t>
  </si>
  <si>
    <t>0.1364539178259034</t>
  </si>
  <si>
    <t>0.20773565573770492</t>
  </si>
  <si>
    <t>0.08338842975206612</t>
  </si>
  <si>
    <t>0.11900221542948483</t>
  </si>
  <si>
    <t>0.119005956558628</t>
  </si>
  <si>
    <t>0.18272727272727274</t>
  </si>
  <si>
    <t>0.10670454545454545</t>
  </si>
  <si>
    <t>0.10713613113229482</t>
  </si>
  <si>
    <t>0.14905753968253968</t>
  </si>
  <si>
    <t>0.07451790633608815</t>
  </si>
  <si>
    <t>0.09914985407943154</t>
  </si>
  <si>
    <t>0.09936203620343699</t>
  </si>
  <si>
    <t>0.16327300150829563</t>
  </si>
  <si>
    <t>0.061224489795918366</t>
  </si>
  <si>
    <t>0.08897367838973678</t>
  </si>
  <si>
    <t>0.08905494806841943</t>
  </si>
  <si>
    <t>0.18719358193433366</t>
  </si>
  <si>
    <t>0.10714285714285714</t>
  </si>
  <si>
    <t>0.13605888503885347</t>
  </si>
  <si>
    <t>0.13628251581850628</t>
  </si>
  <si>
    <t>0.2121993127147766</t>
  </si>
  <si>
    <t>0.10969387755102042</t>
  </si>
  <si>
    <t>0.14453475839770072</t>
  </si>
  <si>
    <t>0.14462539829516055</t>
  </si>
  <si>
    <t>0.18517663357192335</t>
  </si>
  <si>
    <t>0.08673469387755102</t>
  </si>
  <si>
    <t>0.11364630580434232</t>
  </si>
  <si>
    <t>0.11813585536719245</t>
  </si>
  <si>
    <t>0.19446946496126824</t>
  </si>
  <si>
    <t>0.10714285714285715</t>
  </si>
  <si>
    <t>0.1375101352091688</t>
  </si>
  <si>
    <t>0.13816420998741444</t>
  </si>
  <si>
    <t>0.1788978494623656</t>
  </si>
  <si>
    <t>0.10954816709292411</t>
  </si>
  <si>
    <t>0.10967952875628663</t>
  </si>
  <si>
    <t>0.12233560090702947</t>
  </si>
  <si>
    <t>0.0586734693877551</t>
  </si>
  <si>
    <t>0.07927786499215071</t>
  </si>
  <si>
    <t>0.07930933099829345</t>
  </si>
  <si>
    <t>0.18997119664833725</t>
  </si>
  <si>
    <t>0.10988142292490119</t>
  </si>
  <si>
    <t>0.11419464638813195</t>
  </si>
  <si>
    <t>0.16660739687055476</t>
  </si>
  <si>
    <t>0.09438775510204081</t>
  </si>
  <si>
    <t>0.11756155950752392</t>
  </si>
  <si>
    <t>0.1205056726544686</t>
  </si>
  <si>
    <t>0.2156263640331733</t>
  </si>
  <si>
    <t>0.1096938775510204</t>
  </si>
  <si>
    <t>0.1442890442890443</t>
  </si>
  <si>
    <t>0.14541297435318198</t>
  </si>
  <si>
    <t>0.16109154929577463</t>
  </si>
  <si>
    <t>0.09353034733979784</t>
  </si>
  <si>
    <t>0.09396476814914288</t>
  </si>
  <si>
    <t>0.22352941176470587</t>
  </si>
  <si>
    <t>0.10204081632653061</t>
  </si>
  <si>
    <t>0.13923013923013924</t>
  </si>
  <si>
    <t>0.140117994100295</t>
  </si>
  <si>
    <t>0.2336711711711712</t>
  </si>
  <si>
    <t>0.14403855910705227</t>
  </si>
  <si>
    <t>0.14450351598328637</t>
  </si>
  <si>
    <t>0.23106060606060608</t>
  </si>
  <si>
    <t>0.08928571428571429</t>
  </si>
  <si>
    <t>0.12826577787334698</t>
  </si>
  <si>
    <t>0.12880067567567566</t>
  </si>
  <si>
    <t>0.125</t>
  </si>
  <si>
    <t>0.08197551320997883</t>
  </si>
  <si>
    <t>0.0821917808219178</t>
  </si>
  <si>
    <t>0.19095816464237517</t>
  </si>
  <si>
    <t>0.09693877551020408</t>
  </si>
  <si>
    <t>0.12766658817989168</t>
  </si>
  <si>
    <t>0.1285963695501399</t>
  </si>
  <si>
    <t>0.15272895467160036</t>
  </si>
  <si>
    <t>0.10615367557378866</t>
  </si>
  <si>
    <t>0.10639686158258083</t>
  </si>
  <si>
    <t>0.18436940966010734</t>
  </si>
  <si>
    <t>0.08928571428571427</t>
  </si>
  <si>
    <t>0.1200709219858156</t>
  </si>
  <si>
    <t>0.12030876087083406</t>
  </si>
  <si>
    <t>0.14473684210526316</t>
  </si>
  <si>
    <t>0.10645161290322579</t>
  </si>
  <si>
    <t>0.1064516129032258</t>
  </si>
  <si>
    <t>0.2074175824175824</t>
  </si>
  <si>
    <t>0.11380326990083087</t>
  </si>
  <si>
    <t>0.11450587084148729</t>
  </si>
  <si>
    <t>0.1264082085999894</t>
  </si>
  <si>
    <t>0.220620043258832</t>
  </si>
  <si>
    <t>0.08418367346938777</t>
  </si>
  <si>
    <t>0.12185654931117429</t>
  </si>
  <si>
    <t>0.12186600532213393</t>
  </si>
  <si>
    <t>0.1707638279192274</t>
  </si>
  <si>
    <t>0.04846938775510204</t>
  </si>
  <si>
    <t>0.07442552488014548</t>
  </si>
  <si>
    <t>0.07550697246769168</t>
  </si>
  <si>
    <t>0.14955357142857142</t>
  </si>
  <si>
    <t>0.07549778761061947</t>
  </si>
  <si>
    <t>0.09928766588602654</t>
  </si>
  <si>
    <t>0.10034121829193365</t>
  </si>
  <si>
    <t>0.13346814964610718</t>
  </si>
  <si>
    <t>0.060398230088495576</t>
  </si>
  <si>
    <t>0.07903595648143631</t>
  </si>
  <si>
    <t>0.08316284672821493</t>
  </si>
  <si>
    <t>0.28125</t>
  </si>
  <si>
    <t>0.1413716814159292</t>
  </si>
  <si>
    <t>0.18486306439674316</t>
  </si>
  <si>
    <t>0.1881625441696113</t>
  </si>
  <si>
    <t>0.1888794567062818</t>
  </si>
  <si>
    <t>0.09944690265486725</t>
  </si>
  <si>
    <t>0.12812812812812813</t>
  </si>
  <si>
    <t>0.13029316491348744</t>
  </si>
  <si>
    <t>0.15214646464646464</t>
  </si>
  <si>
    <t>0.07992256637168141</t>
  </si>
  <si>
    <t>0.10370724707007893</t>
  </si>
  <si>
    <t>0.10479585204087774</t>
  </si>
  <si>
    <t>0.1990418118466899</t>
  </si>
  <si>
    <t>0.10473785473785474</t>
  </si>
  <si>
    <t>0.10474434848371343</t>
  </si>
  <si>
    <t>0.12992256637168142</t>
  </si>
  <si>
    <t>0.1699134199134199</t>
  </si>
  <si>
    <t>0.17307452263972348</t>
  </si>
  <si>
    <t>0.2015810276679842</t>
  </si>
  <si>
    <t>0.13451004260499086</t>
  </si>
  <si>
    <t>0.1350595851110784</t>
  </si>
  <si>
    <t>0.17547169811320756</t>
  </si>
  <si>
    <t>0.07289823008849558</t>
  </si>
  <si>
    <t>0.10273822562979187</t>
  </si>
  <si>
    <t>0.1030042269262767</t>
  </si>
  <si>
    <t>0.22205882352941175</t>
  </si>
  <si>
    <t>0.10232300884955753</t>
  </si>
  <si>
    <t>0.13974241963289727</t>
  </si>
  <si>
    <t>0.14009247557722013</t>
  </si>
  <si>
    <t>0.2460801393728223</t>
  </si>
  <si>
    <t>0.1287952464846756</t>
  </si>
  <si>
    <t>0.2611764705882353</t>
  </si>
  <si>
    <t>0.11222345132743364</t>
  </si>
  <si>
    <t>0.15697987299537186</t>
  </si>
  <si>
    <t>0.15699052525002571</t>
  </si>
  <si>
    <t>0.1519396551724138</t>
  </si>
  <si>
    <t>0.05702433628318584</t>
  </si>
  <si>
    <t>0.08285372385890935</t>
  </si>
  <si>
    <t>0.08292584699353803</t>
  </si>
  <si>
    <t>0.9556451612903226</t>
  </si>
  <si>
    <t>0.21405405405405406</t>
  </si>
  <si>
    <t>0.06769911504424779</t>
  </si>
  <si>
    <t>0.10285714285714286</t>
  </si>
  <si>
    <t>0.10286500114600046</t>
  </si>
  <si>
    <t>0.1732117812061711</t>
  </si>
  <si>
    <t>0.04894911504424779</t>
  </si>
  <si>
    <t>0.07632146709816613</t>
  </si>
  <si>
    <t>0.076328134684179</t>
  </si>
  <si>
    <t>0.1353658536585366</t>
  </si>
  <si>
    <t>0.061449115044247785</t>
  </si>
  <si>
    <t>0.08399503051909468</t>
  </si>
  <si>
    <t>0.08452722848624011</t>
  </si>
  <si>
    <t>0.17364864864864865</t>
  </si>
  <si>
    <t>0.0775995575221239</t>
  </si>
  <si>
    <t>0.10708898944193063</t>
  </si>
  <si>
    <t>0.10726491149784324</t>
  </si>
  <si>
    <t>0.21401515151515152</t>
  </si>
  <si>
    <t>0.08904867256637168</t>
  </si>
  <si>
    <t>0.12576265596658054</t>
  </si>
  <si>
    <t>0.1257673376838845</t>
  </si>
  <si>
    <t>0.1734848484848485</t>
  </si>
  <si>
    <t>0.09548349739432543</t>
  </si>
  <si>
    <t>0.0954894931062733</t>
  </si>
  <si>
    <t>0.14643150123051682</t>
  </si>
  <si>
    <t>0.07264007486255702</t>
  </si>
  <si>
    <t>0.07337158144444096</t>
  </si>
  <si>
    <t>0.15664961636828645</t>
  </si>
  <si>
    <t>0.052323008849557526</t>
  </si>
  <si>
    <t>0.07722233028593659</t>
  </si>
  <si>
    <t>0.07844452597533585</t>
  </si>
  <si>
    <t>0.24518613607188702</t>
  </si>
  <si>
    <t>0.10317460317460317</t>
  </si>
  <si>
    <t>0.10384725737029021</t>
  </si>
  <si>
    <t>0.265625</t>
  </si>
  <si>
    <t>0.11206896551724138</t>
  </si>
  <si>
    <t>0.11214065708418891</t>
  </si>
  <si>
    <t>0.5784960431680626</t>
  </si>
  <si>
    <t>0.542372859265438</t>
  </si>
  <si>
    <t>0.5587807480048417</t>
  </si>
  <si>
    <t>0.5598523651171048</t>
  </si>
  <si>
    <t>0.5906298003072197</t>
  </si>
  <si>
    <t>0.5770117565886007</t>
  </si>
  <si>
    <t>0.5271020889071156</t>
  </si>
  <si>
    <t>0.5490553941142446</t>
  </si>
  <si>
    <t>0.5509288801378328</t>
  </si>
  <si>
    <t>0.587173579109063</t>
  </si>
  <si>
    <t>0.5718123880828504</t>
  </si>
  <si>
    <t>0.5373203719357565</t>
  </si>
  <si>
    <t>0.5513630547511617</t>
  </si>
  <si>
    <t>0.5540300604537114</t>
  </si>
  <si>
    <t>0.5875166833723728</t>
  </si>
  <si>
    <t>0.5685620847108646</t>
  </si>
  <si>
    <t>0.5756892975367287</t>
  </si>
  <si>
    <t>0.5778839980850828</t>
  </si>
  <si>
    <t>0.5817104777549927</t>
  </si>
  <si>
    <t>0.5529295596896326</t>
  </si>
  <si>
    <t>0.5651862502507858</t>
  </si>
  <si>
    <t>0.5669549949185739</t>
  </si>
  <si>
    <t>0.5896697388632872</t>
  </si>
  <si>
    <t>0.5684599623718406</t>
  </si>
  <si>
    <t>0.5439128335833641</t>
  </si>
  <si>
    <t>0.554227653453162</t>
  </si>
  <si>
    <t>0.5559155528373989</t>
  </si>
  <si>
    <t>0.5752434524889615</t>
  </si>
  <si>
    <t>0.5507180018652095</t>
  </si>
  <si>
    <t>0.5616935228646907</t>
  </si>
  <si>
    <t>0.5627136231274876</t>
  </si>
  <si>
    <t>0.5894925705924365</t>
  </si>
  <si>
    <t>0.573509908017813</t>
  </si>
  <si>
    <t>0.5805262396041688</t>
  </si>
  <si>
    <t>0.5813914177408236</t>
  </si>
  <si>
    <t>0.5886828723800074</t>
  </si>
  <si>
    <t>0.5477945654568308</t>
  </si>
  <si>
    <t>0.5666222774758205</t>
  </si>
  <si>
    <t>0.5675031769765456</t>
  </si>
  <si>
    <t>0.5770156198072449</t>
  </si>
  <si>
    <t>0.5461748524181662</t>
  </si>
  <si>
    <t>0.5599757564527212</t>
  </si>
  <si>
    <t>0.5611718204246866</t>
  </si>
  <si>
    <t>0.5791403514751927</t>
  </si>
  <si>
    <t>0.5517924341453753</t>
  </si>
  <si>
    <t>0.5642601380233178</t>
  </si>
  <si>
    <t>0.5651357327605498</t>
  </si>
  <si>
    <t>0.5671569760550994</t>
  </si>
  <si>
    <t>0.5552880851983298</t>
  </si>
  <si>
    <t>0.5602610815912462</t>
  </si>
  <si>
    <t>0.5611597789718529</t>
  </si>
  <si>
    <t>0.5692010924820476</t>
  </si>
  <si>
    <t>0.5513711429532111</t>
  </si>
  <si>
    <t>0.5586984032163615</t>
  </si>
  <si>
    <t>0.560144267379852</t>
  </si>
  <si>
    <t>0.591973886328725</t>
  </si>
  <si>
    <t>0.570237779318263</t>
  </si>
  <si>
    <t>0.5506185047308826</t>
  </si>
  <si>
    <t>0.5595312124863816</t>
  </si>
  <si>
    <t>0.5602564358295803</t>
  </si>
  <si>
    <t>0.5919738863287249</t>
  </si>
  <si>
    <t>0.5703976178908847</t>
  </si>
  <si>
    <t>0.551329166338294</t>
  </si>
  <si>
    <t>0.5598498073934439</t>
  </si>
  <si>
    <t>0.5607013179581524</t>
  </si>
  <si>
    <t>0.5584683542322203</t>
  </si>
  <si>
    <t>0.56073402918658</t>
  </si>
  <si>
    <t>0.5591167505241557</t>
  </si>
  <si>
    <t>0.5595988984320291</t>
  </si>
  <si>
    <t>0.5717986586776206</t>
  </si>
  <si>
    <t>0.5642516398330352</t>
  </si>
  <si>
    <t>0.5662802665640887</t>
  </si>
  <si>
    <t>0.5680000810459734</t>
  </si>
  <si>
    <t>0.5942780337941629</t>
  </si>
  <si>
    <t>0.5749452493261455</t>
  </si>
  <si>
    <t>0.5592833645100947</t>
  </si>
  <si>
    <t>0.5652859954147209</t>
  </si>
  <si>
    <t>0.5670061741162322</t>
  </si>
  <si>
    <t>0.5732186085931525</t>
  </si>
  <si>
    <t>0.5430550272396119</t>
  </si>
  <si>
    <t>0.5566949476481076</t>
  </si>
  <si>
    <t>0.5577292826979262</t>
  </si>
  <si>
    <t>0.5620461818038163</t>
  </si>
  <si>
    <t>0.5455104337033557</t>
  </si>
  <si>
    <t>0.552142526233847</t>
  </si>
  <si>
    <t>0.5536548689327556</t>
  </si>
  <si>
    <t>0.5829493087557603</t>
  </si>
  <si>
    <t>0.5665899221323749</t>
  </si>
  <si>
    <t>0.5358195967392873</t>
  </si>
  <si>
    <t>0.5488652338757773</t>
  </si>
  <si>
    <t>0.5507753305763244</t>
  </si>
  <si>
    <t>0.5835253456221198</t>
  </si>
  <si>
    <t>0.565856705377113</t>
  </si>
  <si>
    <t>0.5296970040327357</t>
  </si>
  <si>
    <t>0.5457752278051056</t>
  </si>
  <si>
    <t>0.5471801135364703</t>
  </si>
  <si>
    <t>0.5614840511803929</t>
  </si>
  <si>
    <t>0.5132420223547808</t>
  </si>
  <si>
    <t>0.5355051822897716</t>
  </si>
  <si>
    <t>0.5362802988483533</t>
  </si>
  <si>
    <t>0.7526881720430108</t>
  </si>
  <si>
    <t>0.3882051282051282</t>
  </si>
  <si>
    <t>0.32215626063691566</t>
  </si>
  <si>
    <t>0.3511404666018608</t>
  </si>
  <si>
    <t>0.35211010741026494</t>
  </si>
  <si>
    <t>0.7367511520737327</t>
  </si>
  <si>
    <t>0.3289319810873751</t>
  </si>
  <si>
    <t>0.28105478750640045</t>
  </si>
  <si>
    <t>0.3029546830628587</t>
  </si>
  <si>
    <t>0.3031144700456209</t>
  </si>
  <si>
    <t>0.7534562211981567</t>
  </si>
  <si>
    <t>0.37101629474510833</t>
  </si>
  <si>
    <t>0.30381009813058496</t>
  </si>
  <si>
    <t>0.3340637337938945</t>
  </si>
  <si>
    <t>0.3340666521183938</t>
  </si>
  <si>
    <t>0.7534562211981566</t>
  </si>
  <si>
    <t>0.3847142079477409</t>
  </si>
  <si>
    <t>0.31376731140068953</t>
  </si>
  <si>
    <t>0.3452561021321633</t>
  </si>
  <si>
    <t>0.3456376134275161</t>
  </si>
  <si>
    <t>0.3852768052937329</t>
  </si>
  <si>
    <t>0.3352402745995423</t>
  </si>
  <si>
    <t>0.35849316196465963</t>
  </si>
  <si>
    <t>0.3585211387983668</t>
  </si>
  <si>
    <t>0.35085740072202165</t>
  </si>
  <si>
    <t>0.3055275942054357</t>
  </si>
  <si>
    <t>0.3266085037271478</t>
  </si>
  <si>
    <t>0.3266272641214748</t>
  </si>
  <si>
    <t>0.3495899630075322</t>
  </si>
  <si>
    <t>0.3163480637813212</t>
  </si>
  <si>
    <t>0.3321062913787489</t>
  </si>
  <si>
    <t>0.3321393386951953</t>
  </si>
  <si>
    <t>0.3499278499278499</t>
  </si>
  <si>
    <t>0.3164044289044289</t>
  </si>
  <si>
    <t>0.3321048173084258</t>
  </si>
  <si>
    <t>0.33232285162053465</t>
  </si>
  <si>
    <t>0.7501920122887865</t>
  </si>
  <si>
    <t>0.3641753936985779</t>
  </si>
  <si>
    <t>0.29326861830874673</t>
  </si>
  <si>
    <t>0.32478409202547137</t>
  </si>
  <si>
    <t>0.3248982805575722</t>
  </si>
  <si>
    <t>0.756720430107527</t>
  </si>
  <si>
    <t>0.38891991973354845</t>
  </si>
  <si>
    <t>0.3261083062955581</t>
  </si>
  <si>
    <t>0.35475346619238524</t>
  </si>
  <si>
    <t>0.35475527172755006</t>
  </si>
  <si>
    <t>0.39335690831017933</t>
  </si>
  <si>
    <t>0.3166214108897395</t>
  </si>
  <si>
    <t>0.3504396604002426</t>
  </si>
  <si>
    <t>0.350842317080178</t>
  </si>
  <si>
    <t>0.7484639016897081</t>
  </si>
  <si>
    <t>0.3611605512960935</t>
  </si>
  <si>
    <t>0.2878596338273758</t>
  </si>
  <si>
    <t>0.32003663924709935</t>
  </si>
  <si>
    <t>0.3203707571258625</t>
  </si>
  <si>
    <t>0.7559523809523809</t>
  </si>
  <si>
    <t>0.37453102453102455</t>
  </si>
  <si>
    <t>0.2971538000762375</t>
  </si>
  <si>
    <t>0.33137992163770424</t>
  </si>
  <si>
    <t>0.33138553413325755</t>
  </si>
  <si>
    <t>0.3631371359223301</t>
  </si>
  <si>
    <t>0.295035337483855</t>
  </si>
  <si>
    <t>0.32550374170200436</t>
  </si>
  <si>
    <t>0.32556295432806953</t>
  </si>
  <si>
    <t>0.37257801121066336</t>
  </si>
  <si>
    <t>0.30200979698983677</t>
  </si>
  <si>
    <t>0.3326815399088371</t>
  </si>
  <si>
    <t>0.33360285543484314</t>
  </si>
  <si>
    <t>0.3587658529345583</t>
  </si>
  <si>
    <t>0.31158685064935066</t>
  </si>
  <si>
    <t>0.33331469209331804</t>
  </si>
  <si>
    <t>0.3335161375161505</t>
  </si>
  <si>
    <t>0.37605170101207175</t>
  </si>
  <si>
    <t>0.31645390841436255</t>
  </si>
  <si>
    <t>0.3432899470708158</t>
  </si>
  <si>
    <t>0.3436882790009551</t>
  </si>
  <si>
    <t>0.7373271889400921</t>
  </si>
  <si>
    <t>0.3483039723661485</t>
  </si>
  <si>
    <t>0.3073941368078176</t>
  </si>
  <si>
    <t>0.32626381162843865</t>
  </si>
  <si>
    <t>0.32657284635792616</t>
  </si>
  <si>
    <t>0.3678636149055081</t>
  </si>
  <si>
    <t>0.31024947280467907</t>
  </si>
  <si>
    <t>0.3365533493270719</t>
  </si>
  <si>
    <t>0.3366090248275349</t>
  </si>
  <si>
    <t>0.3491813165113623</t>
  </si>
  <si>
    <t>0.28750939903985195</t>
  </si>
  <si>
    <t>0.3153562672270699</t>
  </si>
  <si>
    <t>0.31535848729696353</t>
  </si>
  <si>
    <t>0.3596308642554945</t>
  </si>
  <si>
    <t>0.29855157289284384</t>
  </si>
  <si>
    <t>0.32610575868018943</t>
  </si>
  <si>
    <t>0.32625714125547983</t>
  </si>
  <si>
    <t>0.34687764842321245</t>
  </si>
  <si>
    <t>0.3125770007551042</t>
  </si>
  <si>
    <t>0.32872410246559336</t>
  </si>
  <si>
    <t>0.3288352735346107</t>
  </si>
  <si>
    <t>0.35398055531043504</t>
  </si>
  <si>
    <t>0.29506752365133243</t>
  </si>
  <si>
    <t>0.3218399688271873</t>
  </si>
  <si>
    <t>0.3218503197582876</t>
  </si>
  <si>
    <t>0.26244295958279007</t>
  </si>
  <si>
    <t>0.1817413091136862</t>
  </si>
  <si>
    <t>0.21470621965671471</t>
  </si>
  <si>
    <t>0.21476099179387656</t>
  </si>
  <si>
    <t>0.2584899572477212</t>
  </si>
  <si>
    <t>0.1861024115252114</t>
  </si>
  <si>
    <t>0.21515257197390586</t>
  </si>
  <si>
    <t>0.21640319437609945</t>
  </si>
  <si>
    <t>0.8237327188940092</t>
  </si>
  <si>
    <t>0.27933019361590794</t>
  </si>
  <si>
    <t>0.17121829000939554</t>
  </si>
  <si>
    <t>0.21226396612263967</t>
  </si>
  <si>
    <t>0.2123031808433907</t>
  </si>
  <si>
    <t>0.3036809144258562</t>
  </si>
  <si>
    <t>0.18212496085186347</t>
  </si>
  <si>
    <t>0.22753010386984096</t>
  </si>
  <si>
    <t>0.2276953716117551</t>
  </si>
  <si>
    <t>0.8200844854070661</t>
  </si>
  <si>
    <t>0.2846656455712703</t>
  </si>
  <si>
    <t>0.19826965236454747</t>
  </si>
  <si>
    <t>0.2335124959074539</t>
  </si>
  <si>
    <t>0.2337396285953246</t>
  </si>
  <si>
    <t>0.34966602138160763</t>
  </si>
  <si>
    <t>0.23421547134356402</t>
  </si>
  <si>
    <t>0.28052597743484936</t>
  </si>
  <si>
    <t>0.280526761101744</t>
  </si>
  <si>
    <t>0.34927035330261136</t>
  </si>
  <si>
    <t>0.23134199812088946</t>
  </si>
  <si>
    <t>0.2780371962232231</t>
  </si>
  <si>
    <t>0.2783299432721803</t>
  </si>
  <si>
    <t>0.8298771121351767</t>
  </si>
  <si>
    <t>0.331429070580014</t>
  </si>
  <si>
    <t>0.22211086752270592</t>
  </si>
  <si>
    <t>0.26594645003988715</t>
  </si>
  <si>
    <t>0.265975382521037</t>
  </si>
  <si>
    <t>0.34099435669472555</t>
  </si>
  <si>
    <t>0.24026777325399312</t>
  </si>
  <si>
    <t>0.28190331479805164</t>
  </si>
  <si>
    <t>0.28190363883657027</t>
  </si>
  <si>
    <t>0.29147576220374455</t>
  </si>
  <si>
    <t>0.188975884747886</t>
  </si>
  <si>
    <t>0.22906946135844927</t>
  </si>
  <si>
    <t>0.22929212708292548</t>
  </si>
  <si>
    <t>0.31146366031303274</t>
  </si>
  <si>
    <t>0.2006655183213279</t>
  </si>
  <si>
    <t>0.24360299743594238</t>
  </si>
  <si>
    <t>0.2440791091092866</t>
  </si>
  <si>
    <t>0.32824738337838777</t>
  </si>
  <si>
    <t>0.2240761039774507</t>
  </si>
  <si>
    <t>0.26578391488030045</t>
  </si>
  <si>
    <t>0.2663381025505261</t>
  </si>
  <si>
    <t>0.2584853587548889</t>
  </si>
  <si>
    <t>0.2585914222403371</t>
  </si>
  <si>
    <t>0.2846077127659574</t>
  </si>
  <si>
    <t>0.19545881616035077</t>
  </si>
  <si>
    <t>0.2312036477503708</t>
  </si>
  <si>
    <t>0.23175573907123376</t>
  </si>
  <si>
    <t>0.3576711843387368</t>
  </si>
  <si>
    <t>0.21401503288443469</t>
  </si>
  <si>
    <t>0.266491395793499</t>
  </si>
  <si>
    <t>0.2677937930701852</t>
  </si>
  <si>
    <t>0.3524787997390737</t>
  </si>
  <si>
    <t>0.2120028186658315</t>
  </si>
  <si>
    <t>0.26311550641567233</t>
  </si>
  <si>
    <t>0.2647614966658884</t>
  </si>
  <si>
    <t>0.2924076607387141</t>
  </si>
  <si>
    <t>0.19585812715314752</t>
  </si>
  <si>
    <t>0.23435084464682243</t>
  </si>
  <si>
    <t>0.23458705572957908</t>
  </si>
  <si>
    <t>0.28381785358565736</t>
  </si>
  <si>
    <t>0.2011118070779831</t>
  </si>
  <si>
    <t>0.23441352588939768</t>
  </si>
  <si>
    <t>0.23541196196368572</t>
  </si>
  <si>
    <t>0.35622023809523806</t>
  </si>
  <si>
    <t>0.22092859379893517</t>
  </si>
  <si>
    <t>0.2714650250765821</t>
  </si>
  <si>
    <t>0.272717302491338</t>
  </si>
  <si>
    <t>0.29898001449725586</t>
  </si>
  <si>
    <t>0.20112746633260256</t>
  </si>
  <si>
    <t>0.24026354891686869</t>
  </si>
  <si>
    <t>0.2404806770741977</t>
  </si>
  <si>
    <t>0.827572964669739</t>
  </si>
  <si>
    <t>0.31079537077989094</t>
  </si>
  <si>
    <t>0.20272471030378952</t>
  </si>
  <si>
    <t>0.24453531598513012</t>
  </si>
  <si>
    <t>0.24538826747398473</t>
  </si>
  <si>
    <t>0.3174371674922033</t>
  </si>
  <si>
    <t>0.20636548700281865</t>
  </si>
  <si>
    <t>0.24865451314732867</t>
  </si>
  <si>
    <t>0.2501250236140085</t>
  </si>
  <si>
    <t>0.2997835497835498</t>
  </si>
  <si>
    <t>0.18614938928906985</t>
  </si>
  <si>
    <t>0.22919906687402802</t>
  </si>
  <si>
    <t>0.22967994232956337</t>
  </si>
  <si>
    <t>0.24619782116276562</t>
  </si>
  <si>
    <t>0.13154392191659273</t>
  </si>
  <si>
    <t>0.17023894578074145</t>
  </si>
  <si>
    <t>0.17147073394144996</t>
  </si>
  <si>
    <t>0.2221653005464481</t>
  </si>
  <si>
    <t>0.11124667258207631</t>
  </si>
  <si>
    <t>0.14741713301764958</t>
  </si>
  <si>
    <t>0.14825592624690798</t>
  </si>
  <si>
    <t>0.24782467532467534</t>
  </si>
  <si>
    <t>0.12233806566104702</t>
  </si>
  <si>
    <t>0.16348088531187122</t>
  </si>
  <si>
    <t>0.16381114599249852</t>
  </si>
  <si>
    <t>0.28829179646936653</t>
  </si>
  <si>
    <t>0.15938331854480922</t>
  </si>
  <si>
    <t>0.20527132394514352</t>
  </si>
  <si>
    <t>0.20527789769631202</t>
  </si>
  <si>
    <t>0.28738467159952497</t>
  </si>
  <si>
    <t>0.1685891748003549</t>
  </si>
  <si>
    <t>0.21231347962382446</t>
  </si>
  <si>
    <t>0.21251194566429266</t>
  </si>
  <si>
    <t>0.32615743373905126</t>
  </si>
  <si>
    <t>0.17158385093167702</t>
  </si>
  <si>
    <t>0.22399150743099788</t>
  </si>
  <si>
    <t>0.22486922509536747</t>
  </si>
  <si>
    <t>0.3257157867086945</t>
  </si>
  <si>
    <t>0.1604924578527063</t>
  </si>
  <si>
    <t>0.21500427472214306</t>
  </si>
  <si>
    <t>0.21503101913651196</t>
  </si>
  <si>
    <t>0.31814874923051095</t>
  </si>
  <si>
    <t>0.16870008873114462</t>
  </si>
  <si>
    <t>0.22045394723521433</t>
  </si>
  <si>
    <t>0.22048618807268092</t>
  </si>
  <si>
    <t>0.3239516336506303</t>
  </si>
  <si>
    <t>0.1789041703637977</t>
  </si>
  <si>
    <t>0.2303455773046673</t>
  </si>
  <si>
    <t>0.23050861815090057</t>
  </si>
  <si>
    <t>0.33004351390553066</t>
  </si>
  <si>
    <t>0.22000801332742875</t>
  </si>
  <si>
    <t>0.22004516162174267</t>
  </si>
  <si>
    <t>0.3095781360916743</t>
  </si>
  <si>
    <t>0.17313664596273293</t>
  </si>
  <si>
    <t>0.2219941348973607</t>
  </si>
  <si>
    <t>0.2220744925945348</t>
  </si>
  <si>
    <t>0.24953084682148724</t>
  </si>
  <si>
    <t>0.13010204081632654</t>
  </si>
  <si>
    <t>0.17097322800087777</t>
  </si>
  <si>
    <t>0.1710308746963681</t>
  </si>
  <si>
    <t>0.2611297822383868</t>
  </si>
  <si>
    <t>0.15317213842058564</t>
  </si>
  <si>
    <t>0.19285242809995284</t>
  </si>
  <si>
    <t>0.19308530883533737</t>
  </si>
  <si>
    <t>0.2571231150672682</t>
  </si>
  <si>
    <t>0.1602706299911269</t>
  </si>
  <si>
    <t>0.1967038554721383</t>
  </si>
  <si>
    <t>0.197459996106778</t>
  </si>
  <si>
    <t>0.2683263097653608</t>
  </si>
  <si>
    <t>0.1484028393966282</t>
  </si>
  <si>
    <t>0.18975665523436225</t>
  </si>
  <si>
    <t>0.1911091956685754</t>
  </si>
  <si>
    <t>0.2568027210884354</t>
  </si>
  <si>
    <t>0.14163708961845606</t>
  </si>
  <si>
    <t>0.18137573004542507</t>
  </si>
  <si>
    <t>0.18257608323091692</t>
  </si>
  <si>
    <t>0.3044867033130293</t>
  </si>
  <si>
    <t>0.17402395740905058</t>
  </si>
  <si>
    <t>0.22053513384782736</t>
  </si>
  <si>
    <t>0.22147043081133932</t>
  </si>
  <si>
    <t>0.2986952724096517</t>
  </si>
  <si>
    <t>0.1637089618456078</t>
  </si>
  <si>
    <t>0.20959549071618036</t>
  </si>
  <si>
    <t>0.2114993303775912</t>
  </si>
  <si>
    <t>0.2912706294036979</t>
  </si>
  <si>
    <t>0.17091836734693877</t>
  </si>
  <si>
    <t>0.21417512906874608</t>
  </si>
  <si>
    <t>0.21542486205336833</t>
  </si>
  <si>
    <t>0.28343823760818254</t>
  </si>
  <si>
    <t>0.16126885536823427</t>
  </si>
  <si>
    <t>0.20501543209876544</t>
  </si>
  <si>
    <t>0.2055724357384389</t>
  </si>
  <si>
    <t>0.2569470879330034</t>
  </si>
  <si>
    <t>0.14141526175687666</t>
  </si>
  <si>
    <t>0.18034747576482438</t>
  </si>
  <si>
    <t>0.18242808200122412</t>
  </si>
  <si>
    <t>0.2590868794326241</t>
  </si>
  <si>
    <t>0.1516193433895297</t>
  </si>
  <si>
    <t>0.1897878522969329</t>
  </si>
  <si>
    <t>0.19129285293262804</t>
  </si>
  <si>
    <t>0.2590569561157796</t>
  </si>
  <si>
    <t>0.14540816326530612</t>
  </si>
  <si>
    <t>0.18266165544102506</t>
  </si>
  <si>
    <t>0.1862657340021695</t>
  </si>
  <si>
    <t>0.2041343669250646</t>
  </si>
  <si>
    <t>0.10284965607599084</t>
  </si>
  <si>
    <t>0.1367818590161559</t>
  </si>
  <si>
    <t>0.13678333632015</t>
  </si>
  <si>
    <t>0.1873422636381285</t>
  </si>
  <si>
    <t>0.07080467299923572</t>
  </si>
  <si>
    <t>0.1027321142494263</t>
  </si>
  <si>
    <t>0.102768662596745</t>
  </si>
  <si>
    <t>0.2180082559339525</t>
  </si>
  <si>
    <t>0.1009116715798668</t>
  </si>
  <si>
    <t>0.13728338430173292</t>
  </si>
  <si>
    <t>0.13796301595831315</t>
  </si>
  <si>
    <t>0.1958705357142857</t>
  </si>
  <si>
    <t>0.08718200676929796</t>
  </si>
  <si>
    <t>0.1203223949337939</t>
  </si>
  <si>
    <t>0.12065877395564649</t>
  </si>
  <si>
    <t>0.27684426229508197</t>
  </si>
  <si>
    <t>0.1238126433016705</t>
  </si>
  <si>
    <t>0.17104542966611933</t>
  </si>
  <si>
    <t>0.17110310302328116</t>
  </si>
  <si>
    <t>0.22415384615384615</t>
  </si>
  <si>
    <t>0.13509730559069744</t>
  </si>
  <si>
    <t>0.1356258192362031</t>
  </si>
  <si>
    <t>0.3003563390847712</t>
  </si>
  <si>
    <t>0.1174800742439131</t>
  </si>
  <si>
    <t>0.1671289090137258</t>
  </si>
  <si>
    <t>0.16889808494288305</t>
  </si>
  <si>
    <t>0.9013056835637481</t>
  </si>
  <si>
    <t>0.22282608695652173</t>
  </si>
  <si>
    <t>0.10514248280379954</t>
  </si>
  <si>
    <t>0.14243924392439244</t>
  </si>
  <si>
    <t>0.14287032463620225</t>
  </si>
  <si>
    <t>0.2365967365967366</t>
  </si>
  <si>
    <t>0.09932852931542745</t>
  </si>
  <si>
    <t>0.13969065887224452</t>
  </si>
  <si>
    <t>0.13991687004054218</t>
  </si>
  <si>
    <t>0.29395651429549735</t>
  </si>
  <si>
    <t>0.11764384758161371</t>
  </si>
  <si>
    <t>0.16798361135498976</t>
  </si>
  <si>
    <t>0.16803763342524428</t>
  </si>
  <si>
    <t>0.28748151136210837</t>
  </si>
  <si>
    <t>0.1292717545583579</t>
  </si>
  <si>
    <t>0.1782653233230897</t>
  </si>
  <si>
    <t>0.17834648179558854</t>
  </si>
  <si>
    <t>0.276685393258427</t>
  </si>
  <si>
    <t>0.15206722401346764</t>
  </si>
  <si>
    <t>0.152379598382155</t>
  </si>
  <si>
    <t>0.23873700423565652</t>
  </si>
  <si>
    <t>0.09018451796047604</t>
  </si>
  <si>
    <t>0.13091328147507922</t>
  </si>
  <si>
    <t>0.13091500673210713</t>
  </si>
  <si>
    <t>0.2171641791044776</t>
  </si>
  <si>
    <t>0.08401572224041925</t>
  </si>
  <si>
    <t>0.12064840785348953</t>
  </si>
  <si>
    <t>0.12115818665679759</t>
  </si>
  <si>
    <t>0.2804646752015173</t>
  </si>
  <si>
    <t>0.11712523201222841</t>
  </si>
  <si>
    <t>0.16520270730345493</t>
  </si>
  <si>
    <t>0.16524307865064594</t>
  </si>
  <si>
    <t>0.2899310344827586</t>
  </si>
  <si>
    <t>0.12998143902172726</t>
  </si>
  <si>
    <t>0.17921671018276764</t>
  </si>
  <si>
    <t>0.1794928965296593</t>
  </si>
  <si>
    <t>0.2823956442831216</t>
  </si>
  <si>
    <t>0.10814499399497762</t>
  </si>
  <si>
    <t>0.1563172804532578</t>
  </si>
  <si>
    <t>0.1563969137237856</t>
  </si>
  <si>
    <t>0.27575757575757576</t>
  </si>
  <si>
    <t>0.12135604323616114</t>
  </si>
  <si>
    <t>0.16847826086956522</t>
  </si>
  <si>
    <t>0.16854042110735637</t>
  </si>
  <si>
    <t>0.28316326530612246</t>
  </si>
  <si>
    <t>0.10937329402773228</t>
  </si>
  <si>
    <t>0.15778572239246397</t>
  </si>
  <si>
    <t>0.15779676230278822</t>
  </si>
  <si>
    <t>0.28442028985507245</t>
  </si>
  <si>
    <t>0.14823066841415464</t>
  </si>
  <si>
    <t>0.15068734398587433</t>
  </si>
  <si>
    <t>0.24516129032258066</t>
  </si>
  <si>
    <t>0.14604750088621055</t>
  </si>
  <si>
    <t>0.14716865035078935</t>
  </si>
  <si>
    <t>0.9064900153609831</t>
  </si>
  <si>
    <t>0.23079877112135178</t>
  </si>
  <si>
    <t>0.09739054481930343</t>
  </si>
  <si>
    <t>0.1362817825081976</t>
  </si>
  <si>
    <t>0.13697958447372904</t>
  </si>
  <si>
    <t>0.186013986013986</t>
  </si>
  <si>
    <t>0.07713724205699313</t>
  </si>
  <si>
    <t>0.10891370558375635</t>
  </si>
  <si>
    <t>0.1090521672296871</t>
  </si>
  <si>
    <t>0.19992636229749633</t>
  </si>
  <si>
    <t>0.08673660547021356</t>
  </si>
  <si>
    <t>0.11701998788612963</t>
  </si>
  <si>
    <t>0.12098482161633593</t>
  </si>
  <si>
    <t>0.21136897767332552</t>
  </si>
  <si>
    <t>0.09972524041463719</t>
  </si>
  <si>
    <t>0.13385917771806652</t>
  </si>
  <si>
    <t>0.13551407187328937</t>
  </si>
  <si>
    <t>0.1471825063078217</t>
  </si>
  <si>
    <t>0.08820407143749219</t>
  </si>
  <si>
    <t>0.10822510822510825</t>
  </si>
  <si>
    <t>0.11030447381558653</t>
  </si>
  <si>
    <t>0.14771428571428571</t>
  </si>
  <si>
    <t>0.10387785687523417</t>
  </si>
  <si>
    <t>0.1201241134751773</t>
  </si>
  <si>
    <t>0.12197712752015957</t>
  </si>
  <si>
    <t>0.16788958770090845</t>
  </si>
  <si>
    <t>0.104377419757712</t>
  </si>
  <si>
    <t>0.12818015824710893</t>
  </si>
  <si>
    <t>0.12872571033837238</t>
  </si>
  <si>
    <t>0.12264462809917356</t>
  </si>
  <si>
    <t>0.08330211065317847</t>
  </si>
  <si>
    <t>0.09825823551684969</t>
  </si>
  <si>
    <t>0.09921551992353264</t>
  </si>
  <si>
    <t>0.10446428571428572</t>
  </si>
  <si>
    <t>0.05463969027101286</t>
  </si>
  <si>
    <t>0.07172995780590719</t>
  </si>
  <si>
    <t>0.07175051635841688</t>
  </si>
  <si>
    <t>0.12741545893719808</t>
  </si>
  <si>
    <t>0.07106282003247158</t>
  </si>
  <si>
    <t>0.09045174800173651</t>
  </si>
  <si>
    <t>0.09123922148874072</t>
  </si>
  <si>
    <t>0.10391134289439374</t>
  </si>
  <si>
    <t>0.04998751092793806</t>
  </si>
  <si>
    <t>0.06709193665715406</t>
  </si>
  <si>
    <t>0.06750237912059746</t>
  </si>
  <si>
    <t>0.12657004830917873</t>
  </si>
  <si>
    <t>0.06591107780691895</t>
  </si>
  <si>
    <t>0.08641536273115222</t>
  </si>
  <si>
    <t>0.08668245526680836</t>
  </si>
  <si>
    <t>0.22216386554621848</t>
  </si>
  <si>
    <t>0.07718246534282502</t>
  </si>
  <si>
    <t>0.11454018227009113</t>
  </si>
  <si>
    <t>0.11456398882206346</t>
  </si>
  <si>
    <t>0.12180451127819548</t>
  </si>
  <si>
    <t>0.07339995614172488</t>
  </si>
  <si>
    <t>0.07378589434259776</t>
  </si>
  <si>
    <t>0.12876506024096385</t>
  </si>
  <si>
    <t>0.07568407960199004</t>
  </si>
  <si>
    <t>0.07672301823867024</t>
  </si>
  <si>
    <t>0.12441176470588236</t>
  </si>
  <si>
    <t>0.08863584344243534</t>
  </si>
  <si>
    <t>0.08984786540156016</t>
  </si>
  <si>
    <t>0.17402597402597403</t>
  </si>
  <si>
    <t>0.07693268390158611</t>
  </si>
  <si>
    <t>0.10612015721504772</t>
  </si>
  <si>
    <t>0.10669713777534194</t>
  </si>
  <si>
    <t>0.15400586223742063</t>
  </si>
  <si>
    <t>0.10146121731487587</t>
  </si>
  <si>
    <t>0.10174360878408413</t>
  </si>
  <si>
    <t>0.1782738095238095</t>
  </si>
  <si>
    <t>0.08501935806169601</t>
  </si>
  <si>
    <t>0.11489099859353023</t>
  </si>
  <si>
    <t>0.11513192677136329</t>
  </si>
  <si>
    <t>0.155</t>
  </si>
  <si>
    <t>0.09913958458924754</t>
  </si>
  <si>
    <t>0.1004012344838294</t>
  </si>
  <si>
    <t>0.15473887814313347</t>
  </si>
  <si>
    <t>0.06762832521543649</t>
  </si>
  <si>
    <t>0.09225320938468348</t>
  </si>
  <si>
    <t>0.09412117449407426</t>
  </si>
  <si>
    <t>0.07374797052578994</t>
  </si>
  <si>
    <t>0.0991289412342044</t>
  </si>
  <si>
    <t>0.10118082205540439</t>
  </si>
  <si>
    <t>0.19590643274853803</t>
  </si>
  <si>
    <t>0.08208442612713876</t>
  </si>
  <si>
    <t>0.1151023200845929</t>
  </si>
  <si>
    <t>0.11569349561936741</t>
  </si>
  <si>
    <t>0.18619909502262444</t>
  </si>
  <si>
    <t>0.06641064068939678</t>
  </si>
  <si>
    <t>0.09770800211976682</t>
  </si>
  <si>
    <t>0.09790280775508452</t>
  </si>
  <si>
    <t>0.16164658634538154</t>
  </si>
  <si>
    <t>0.0757149993755464</t>
  </si>
  <si>
    <t>0.10277777777777779</t>
  </si>
  <si>
    <t>0.10312596410262913</t>
  </si>
  <si>
    <t>0.07205882352941176</t>
  </si>
  <si>
    <t>0.07245060186236657</t>
  </si>
  <si>
    <t>0.09496753246753246</t>
  </si>
  <si>
    <t>0.04390681003584229</t>
  </si>
  <si>
    <t>0.05558114540150468</t>
  </si>
  <si>
    <t>0.06005027757410704</t>
  </si>
  <si>
    <t>0.19757727652464493</t>
  </si>
  <si>
    <t>0.07616487455197132</t>
  </si>
  <si>
    <t>0.10675381263616557</t>
  </si>
  <si>
    <t>0.10994615496104507</t>
  </si>
  <si>
    <t>0.14769585253456222</t>
  </si>
  <si>
    <t>0.096415770609319</t>
  </si>
  <si>
    <t>0.11645415084102008</t>
  </si>
  <si>
    <t>0.11666965509075225</t>
  </si>
  <si>
    <t>0.1347049689440994</t>
  </si>
  <si>
    <t>0.0903225806451613</t>
  </si>
  <si>
    <t>0.10794013191273466</t>
  </si>
  <si>
    <t>0.10813698538659308</t>
  </si>
  <si>
    <t>0.11144278606965174</t>
  </si>
  <si>
    <t>0.08172043010752689</t>
  </si>
  <si>
    <t>0.09429132686469432</t>
  </si>
  <si>
    <t>0.09429489309848234</t>
  </si>
  <si>
    <t>0.12548262548262548</t>
  </si>
  <si>
    <t>0.10089605734767025</t>
  </si>
  <si>
    <t>0.11184355086794111</t>
  </si>
  <si>
    <t>0.11185419067326473</t>
  </si>
  <si>
    <t>0.09768339768339768</t>
  </si>
  <si>
    <t>0.0778224792557204</t>
  </si>
  <si>
    <t>0.07848352318958501</t>
  </si>
  <si>
    <t>0.13938953488372094</t>
  </si>
  <si>
    <t>0.1125448028673835</t>
  </si>
  <si>
    <t>0.12408963585434174</t>
  </si>
  <si>
    <t>0.12453695566312997</t>
  </si>
  <si>
    <t>0.9567972350230414</t>
  </si>
  <si>
    <t>0.13392857142857142</t>
  </si>
  <si>
    <t>0.08476702508960574</t>
  </si>
  <si>
    <t>0.10349444370062927</t>
  </si>
  <si>
    <t>0.10382217799760017</t>
  </si>
  <si>
    <t>0.050836267605633804</t>
  </si>
  <si>
    <t>0.035842293906810034</t>
  </si>
  <si>
    <t>0.04169419849345844</t>
  </si>
  <si>
    <t>0.04204242462848875</t>
  </si>
  <si>
    <t>0.04938271604938271</t>
  </si>
  <si>
    <t>0.04678362573099415</t>
  </si>
  <si>
    <t>0.12669683257918551</t>
  </si>
  <si>
    <t>0.07060931899641577</t>
  </si>
  <si>
    <t>0.09066901408450705</t>
  </si>
  <si>
    <t>0.09068117740861603</t>
  </si>
  <si>
    <t>0.13090909090909092</t>
  </si>
  <si>
    <t>0.09952153110047848</t>
  </si>
  <si>
    <t>0.10062522986392056</t>
  </si>
  <si>
    <t>0.12350230414746544</t>
  </si>
  <si>
    <t>0.07365591397849462</t>
  </si>
  <si>
    <t>0.09126344086021504</t>
  </si>
  <si>
    <t>0.09227791949935281</t>
  </si>
  <si>
    <t>0.16770833333333335</t>
  </si>
  <si>
    <t>0.0953405017921147</t>
  </si>
  <si>
    <t>0.12113475177304964</t>
  </si>
  <si>
    <t>0.12156979632389467</t>
  </si>
  <si>
    <t>0.13859275053304904</t>
  </si>
  <si>
    <t>0.10176928520877565</t>
  </si>
  <si>
    <t>0.1032404740030209</t>
  </si>
  <si>
    <t>0.1213235294117647</t>
  </si>
  <si>
    <t>0.07670250896057348</t>
  </si>
  <si>
    <t>0.09361471861471861</t>
  </si>
  <si>
    <t>0.09398581295998085</t>
  </si>
  <si>
    <t>0.11666666666666667</t>
  </si>
  <si>
    <t>0.0514336917562724</t>
  </si>
  <si>
    <t>0.07080459770114943</t>
  </si>
  <si>
    <t>0.07139303482587064</t>
  </si>
  <si>
    <t>0.07454819277108433</t>
  </si>
  <si>
    <t>0.07531380753138076</t>
  </si>
  <si>
    <t>0.07352941176470588</t>
  </si>
  <si>
    <t>0.061049578059071734</t>
  </si>
  <si>
    <t>0.06126630980260957</t>
  </si>
  <si>
    <t>0.08187134502923976</t>
  </si>
  <si>
    <t>0.05703703703703703</t>
  </si>
  <si>
    <t>0.05715952172645086</t>
  </si>
  <si>
    <t>0.02830188679245283</t>
  </si>
  <si>
    <t>0.016666666666666666</t>
  </si>
  <si>
    <t>0.020979020979020976</t>
  </si>
  <si>
    <t>0.577291150419149</t>
  </si>
  <si>
    <t>0.5593536118221593</t>
  </si>
  <si>
    <t>0.5650990065623018</t>
  </si>
  <si>
    <t>0.5681808438076752</t>
  </si>
  <si>
    <t>0.6019585253456221</t>
  </si>
  <si>
    <t>0.5809719266241006</t>
  </si>
  <si>
    <t>0.5596529087480052</t>
  </si>
  <si>
    <t>0.5688181806483841</t>
  </si>
  <si>
    <t>0.5701131845512365</t>
  </si>
  <si>
    <t>0.5813696541873815</t>
  </si>
  <si>
    <t>0.5545651273823541</t>
  </si>
  <si>
    <t>0.5659984154640082</t>
  </si>
  <si>
    <t>0.5676511390647433</t>
  </si>
  <si>
    <t>0.5776277063146239</t>
  </si>
  <si>
    <t>0.5459937910676158</t>
  </si>
  <si>
    <t>0.5590976650484991</t>
  </si>
  <si>
    <t>0.5613654454479075</t>
  </si>
  <si>
    <t>0.5665643199067296</t>
  </si>
  <si>
    <t>0.5593318645773386</t>
  </si>
  <si>
    <t>0.5605012934304934</t>
  </si>
  <si>
    <t>0.562924862564728</t>
  </si>
  <si>
    <t>0.5772832995267072</t>
  </si>
  <si>
    <t>0.5535806508255393</t>
  </si>
  <si>
    <t>0.5636623121509894</t>
  </si>
  <si>
    <t>0.5651835741393426</t>
  </si>
  <si>
    <t>0.5793712480369152</t>
  </si>
  <si>
    <t>0.581659778881114</t>
  </si>
  <si>
    <t>0.5777002329059581</t>
  </si>
  <si>
    <t>0.5805132579751803</t>
  </si>
  <si>
    <t>0.5766574554195367</t>
  </si>
  <si>
    <t>0.5639065160191921</t>
  </si>
  <si>
    <t>0.5671349122862668</t>
  </si>
  <si>
    <t>0.5702107111308</t>
  </si>
  <si>
    <t>0.5720123857470207</t>
  </si>
  <si>
    <t>0.5784526305679975</t>
  </si>
  <si>
    <t>0.5725072017736645</t>
  </si>
  <si>
    <t>0.5752144820755484</t>
  </si>
  <si>
    <t>0.5871595834057404</t>
  </si>
  <si>
    <t>0.573555105448698</t>
  </si>
  <si>
    <t>0.5774729855745535</t>
  </si>
  <si>
    <t>0.5802776169014712</t>
  </si>
  <si>
    <t>0.5838273997949235</t>
  </si>
  <si>
    <t>0.5606234461656148</t>
  </si>
  <si>
    <t>0.5701279381821867</t>
  </si>
  <si>
    <t>0.5719901907438076</t>
  </si>
  <si>
    <t>0.5855502675378452</t>
  </si>
  <si>
    <t>0.5631233105933839</t>
  </si>
  <si>
    <t>0.5719734268895506</t>
  </si>
  <si>
    <t>0.5741178546322976</t>
  </si>
  <si>
    <t>0.5907552363401717</t>
  </si>
  <si>
    <t>0.5478848052695735</t>
  </si>
  <si>
    <t>0.5668272566991206</t>
  </si>
  <si>
    <t>0.5685129730140798</t>
  </si>
  <si>
    <t>0.59413352970054</t>
  </si>
  <si>
    <t>0.5610691489088113</t>
  </si>
  <si>
    <t>0.5756946452863737</t>
  </si>
  <si>
    <t>0.5771281525222243</t>
  </si>
  <si>
    <t>0.5825652841781874</t>
  </si>
  <si>
    <t>0.5682746940294422</t>
  </si>
  <si>
    <t>0.5360540668020864</t>
  </si>
  <si>
    <t>0.5493806167927574</t>
  </si>
  <si>
    <t>0.5516943352373056</t>
  </si>
  <si>
    <t>0.5844854070660522</t>
  </si>
  <si>
    <t>0.5692564976332398</t>
  </si>
  <si>
    <t>0.5379105520614954</t>
  </si>
  <si>
    <t>0.5504703671033977</t>
  </si>
  <si>
    <t>0.5531397940191888</t>
  </si>
  <si>
    <t>0.5920396522207187</t>
  </si>
  <si>
    <t>0.538898571937562</t>
  </si>
  <si>
    <t>0.5612935478809932</t>
  </si>
  <si>
    <t>0.5642206024995111</t>
  </si>
  <si>
    <t>0.598599241570718</t>
  </si>
  <si>
    <t>0.5402167496535085</t>
  </si>
  <si>
    <t>0.5654274484113986</t>
  </si>
  <si>
    <t>0.5679114784448408</t>
  </si>
  <si>
    <t>0.5823733494647021</t>
  </si>
  <si>
    <t>0.5363456090833238</t>
  </si>
  <si>
    <t>0.5559444978612514</t>
  </si>
  <si>
    <t>0.5584126137237209</t>
  </si>
  <si>
    <t>0.5944700460829493</t>
  </si>
  <si>
    <t>0.5850219810413518</t>
  </si>
  <si>
    <t>0.5429493392409348</t>
  </si>
  <si>
    <t>0.5604991696667758</t>
  </si>
  <si>
    <t>0.5632010182108754</t>
  </si>
  <si>
    <t>0.5773377519605314</t>
  </si>
  <si>
    <t>0.5452113124546305</t>
  </si>
  <si>
    <t>0.5572647977108699</t>
  </si>
  <si>
    <t>0.5608148159474886</t>
  </si>
  <si>
    <t>0.5800231997268398</t>
  </si>
  <si>
    <t>0.5513397257187913</t>
  </si>
  <si>
    <t>0.5617556897216085</t>
  </si>
  <si>
    <t>0.5653178562873094</t>
  </si>
  <si>
    <t>0.5724067205952429</t>
  </si>
  <si>
    <t>0.5279581888215833</t>
  </si>
  <si>
    <t>0.5450397640745486</t>
  </si>
  <si>
    <t>0.5492847198025076</t>
  </si>
  <si>
    <t>0.33954795045332653</t>
  </si>
  <si>
    <t>0.2691860465116279</t>
  </si>
  <si>
    <t>0.30016796294787507</t>
  </si>
  <si>
    <t>0.3003005281103733</t>
  </si>
  <si>
    <t>0.7275345622119815</t>
  </si>
  <si>
    <t>0.3424154420688216</t>
  </si>
  <si>
    <t>0.3044741380471834</t>
  </si>
  <si>
    <t>0.32232777394067713</t>
  </si>
  <si>
    <t>0.32233212524231303</t>
  </si>
  <si>
    <t>0.7517281105990783</t>
  </si>
  <si>
    <t>0.400610800744879</t>
  </si>
  <si>
    <t>0.32962708623672854</t>
  </si>
  <si>
    <t>0.3616507705080696</t>
  </si>
  <si>
    <t>0.36166891178524424</t>
  </si>
  <si>
    <t>0.7354070660522274</t>
  </si>
  <si>
    <t>0.3611147296111994</t>
  </si>
  <si>
    <t>0.3179790476574958</t>
  </si>
  <si>
    <t>0.33806584675332585</t>
  </si>
  <si>
    <t>0.33817691064316746</t>
  </si>
  <si>
    <t>0.3744292547390523</t>
  </si>
  <si>
    <t>0.3239163618268869</t>
  </si>
  <si>
    <t>0.34623475049784436</t>
  </si>
  <si>
    <t>0.34734595329180995</t>
  </si>
  <si>
    <t>0.38586372910477146</t>
  </si>
  <si>
    <t>0.33598790322580646</t>
  </si>
  <si>
    <t>0.35828220622836837</t>
  </si>
  <si>
    <t>0.3592027487815682</t>
  </si>
  <si>
    <t>0.7363671274961597</t>
  </si>
  <si>
    <t>0.3760899486432594</t>
  </si>
  <si>
    <t>0.3524014856904901</t>
  </si>
  <si>
    <t>0.3637289461976748</t>
  </si>
  <si>
    <t>0.3638605765525737</t>
  </si>
  <si>
    <t>0.7480798771121352</t>
  </si>
  <si>
    <t>0.3930460011052461</t>
  </si>
  <si>
    <t>0.32969061507790004</t>
  </si>
  <si>
    <t>0.3585822061515111</t>
  </si>
  <si>
    <t>0.3585914286248374</t>
  </si>
  <si>
    <t>0.400796079345651</t>
  </si>
  <si>
    <t>0.3329844758416187</t>
  </si>
  <si>
    <t>0.3637546961215414</t>
  </si>
  <si>
    <t>0.3637569064942777</t>
  </si>
  <si>
    <t>0.38722612649855315</t>
  </si>
  <si>
    <t>0.34898117230558795</t>
  </si>
  <si>
    <t>0.36702967742893355</t>
  </si>
  <si>
    <t>0.3671102630803118</t>
  </si>
  <si>
    <t>0.36793502625848595</t>
  </si>
  <si>
    <t>0.33678170547830455</t>
  </si>
  <si>
    <t>0.3516387631066329</t>
  </si>
  <si>
    <t>0.3516697704711773</t>
  </si>
  <si>
    <t>0.7217741935483871</t>
  </si>
  <si>
    <t>0.3375022473930241</t>
  </si>
  <si>
    <t>0.3190573784216413</t>
  </si>
  <si>
    <t>0.327944834223161</t>
  </si>
  <si>
    <t>0.32802072509718194</t>
  </si>
  <si>
    <t>0.7286866359447004</t>
  </si>
  <si>
    <t>0.3519254439950765</t>
  </si>
  <si>
    <t>0.32558338019118005</t>
  </si>
  <si>
    <t>0.338154890298824</t>
  </si>
  <si>
    <t>0.3382423122497927</t>
  </si>
  <si>
    <t>0.733678955453149</t>
  </si>
  <si>
    <t>0.3636481135752826</t>
  </si>
  <si>
    <t>0.3283913613616293</t>
  </si>
  <si>
    <t>0.34459733685565963</t>
  </si>
  <si>
    <t>0.3451216394396056</t>
  </si>
  <si>
    <t>0.3705194805194805</t>
  </si>
  <si>
    <t>0.3116946511798966</t>
  </si>
  <si>
    <t>0.3384663457794592</t>
  </si>
  <si>
    <t>0.3385709409102861</t>
  </si>
  <si>
    <t>0.36831853288421623</t>
  </si>
  <si>
    <t>0.32587301587301587</t>
  </si>
  <si>
    <t>0.34522363097046127</t>
  </si>
  <si>
    <t>0.34579813403887594</t>
  </si>
  <si>
    <t>0.7261904761904763</t>
  </si>
  <si>
    <t>0.33589655958077014</t>
  </si>
  <si>
    <t>0.30005110152168973</t>
  </si>
  <si>
    <t>0.3166844994743604</t>
  </si>
  <si>
    <t>0.3169636083725385</t>
  </si>
  <si>
    <t>0.3510416314669009</t>
  </si>
  <si>
    <t>0.31231556036267005</t>
  </si>
  <si>
    <t>0.33035508922577494</t>
  </si>
  <si>
    <t>0.33054820296688237</t>
  </si>
  <si>
    <t>0.36111729940111914</t>
  </si>
  <si>
    <t>0.315595950698351</t>
  </si>
  <si>
    <t>0.33680323321071354</t>
  </si>
  <si>
    <t>0.3368255532202604</t>
  </si>
  <si>
    <t>0.35746073014841295</t>
  </si>
  <si>
    <t>0.31361595976708667</t>
  </si>
  <si>
    <t>0.33409539959272355</t>
  </si>
  <si>
    <t>0.33410604674304556</t>
  </si>
  <si>
    <t>0.34929173390711854</t>
  </si>
  <si>
    <t>0.29825833333333335</t>
  </si>
  <si>
    <t>0.3215771223765486</t>
  </si>
  <si>
    <t>0.3217640632675989</t>
  </si>
  <si>
    <t>0.3616536633485786</t>
  </si>
  <si>
    <t>0.31167706167706166</t>
  </si>
  <si>
    <t>0.33480938213519684</t>
  </si>
  <si>
    <t>0.3348106567777311</t>
  </si>
  <si>
    <t>0.3459848227432325</t>
  </si>
  <si>
    <t>0.29648235348967317</t>
  </si>
  <si>
    <t>0.3192942966131797</t>
  </si>
  <si>
    <t>0.3193264911060125</t>
  </si>
  <si>
    <t>0.334136223738793</t>
  </si>
  <si>
    <t>0.22873584876034353</t>
  </si>
  <si>
    <t>0.271490486141055</t>
  </si>
  <si>
    <t>0.2715676846396962</t>
  </si>
  <si>
    <t>0.32392575159429093</t>
  </si>
  <si>
    <t>0.20746384662489992</t>
  </si>
  <si>
    <t>0.252574086656562</t>
  </si>
  <si>
    <t>0.252932622963738</t>
  </si>
  <si>
    <t>0.35613905325443784</t>
  </si>
  <si>
    <t>0.21855716237222667</t>
  </si>
  <si>
    <t>0.270520084259461</t>
  </si>
  <si>
    <t>0.2708796013363197</t>
  </si>
  <si>
    <t>0.8327572964669738</t>
  </si>
  <si>
    <t>0.3288655788655789</t>
  </si>
  <si>
    <t>0.19775228853612198</t>
  </si>
  <si>
    <t>0.2464819218340345</t>
  </si>
  <si>
    <t>0.24698714140596092</t>
  </si>
  <si>
    <t>0.30864665403410796</t>
  </si>
  <si>
    <t>0.19337933958264636</t>
  </si>
  <si>
    <t>0.23776930647284109</t>
  </si>
  <si>
    <t>0.23778006270756336</t>
  </si>
  <si>
    <t>0.8195084485407067</t>
  </si>
  <si>
    <t>0.2894928415433147</t>
  </si>
  <si>
    <t>0.19458445208598302</t>
  </si>
  <si>
    <t>0.23217108816032098</t>
  </si>
  <si>
    <t>0.2327347582539488</t>
  </si>
  <si>
    <t>0.2855220125786163</t>
  </si>
  <si>
    <t>0.15855276587058584</t>
  </si>
  <si>
    <t>0.20377380429446268</t>
  </si>
  <si>
    <t>0.20388595348454042</t>
  </si>
  <si>
    <t>0.28327965646806225</t>
  </si>
  <si>
    <t>0.1532141567352835</t>
  </si>
  <si>
    <t>0.19886844611396223</t>
  </si>
  <si>
    <t>0.19886858586834272</t>
  </si>
  <si>
    <t>0.2844496214327315</t>
  </si>
  <si>
    <t>0.1779758820481417</t>
  </si>
  <si>
    <t>0.21831758316003758</t>
  </si>
  <si>
    <t>0.21895493173137384</t>
  </si>
  <si>
    <t>0.24839638015325405</t>
  </si>
  <si>
    <t>0.16471179361565155</t>
  </si>
  <si>
    <t>0.1979591836734694</t>
  </si>
  <si>
    <t>0.1980779655333814</t>
  </si>
  <si>
    <t>0.2825099421255133</t>
  </si>
  <si>
    <t>0.19572675742302198</t>
  </si>
  <si>
    <t>0.2310701830863121</t>
  </si>
  <si>
    <t>0.23124429791436601</t>
  </si>
  <si>
    <t>0.3071703513620213</t>
  </si>
  <si>
    <t>0.17213874103035157</t>
  </si>
  <si>
    <t>0.2198564776913631</t>
  </si>
  <si>
    <t>0.22063390160779053</t>
  </si>
  <si>
    <t>0.8147081413210446</t>
  </si>
  <si>
    <t>0.24018404333077198</t>
  </si>
  <si>
    <t>0.15670387991269802</t>
  </si>
  <si>
    <t>0.18839092748425068</t>
  </si>
  <si>
    <t>0.18966448349179293</t>
  </si>
  <si>
    <t>0.821620583717358</t>
  </si>
  <si>
    <t>0.2836090442823087</t>
  </si>
  <si>
    <t>0.18768744013691963</t>
  </si>
  <si>
    <t>0.22534133576060988</t>
  </si>
  <si>
    <t>0.22588691951147977</t>
  </si>
  <si>
    <t>0.27718566573988257</t>
  </si>
  <si>
    <t>0.17697881828316608</t>
  </si>
  <si>
    <t>0.21563883410037255</t>
  </si>
  <si>
    <t>0.21602742307426895</t>
  </si>
  <si>
    <t>0.27402402402402404</t>
  </si>
  <si>
    <t>0.15990311994598583</t>
  </si>
  <si>
    <t>0.20179063360881544</t>
  </si>
  <si>
    <t>0.2019569275187983</t>
  </si>
  <si>
    <t>0.2992726122707147</t>
  </si>
  <si>
    <t>0.18299260445616844</t>
  </si>
  <si>
    <t>0.22709478177937237</t>
  </si>
  <si>
    <t>0.22711434647310896</t>
  </si>
  <si>
    <t>0.29317751565457983</t>
  </si>
  <si>
    <t>0.1662701964294126</t>
  </si>
  <si>
    <t>0.2116510538641686</t>
  </si>
  <si>
    <t>0.2121968695652693</t>
  </si>
  <si>
    <t>0.30810510732790525</t>
  </si>
  <si>
    <t>0.17750875374880273</t>
  </si>
  <si>
    <t>0.22470293933708568</t>
  </si>
  <si>
    <t>0.22524626255171276</t>
  </si>
  <si>
    <t>0.1645098039215686</t>
  </si>
  <si>
    <t>0.20794342766231977</t>
  </si>
  <si>
    <t>0.20839868184572807</t>
  </si>
  <si>
    <t>0.28071483343273407</t>
  </si>
  <si>
    <t>0.17019607843137255</t>
  </si>
  <si>
    <t>0.211709934506431</t>
  </si>
  <si>
    <t>0.21191132239516958</t>
  </si>
  <si>
    <t>0.3122700042789902</t>
  </si>
  <si>
    <t>0.18794117647058822</t>
  </si>
  <si>
    <t>0.233851379012327</t>
  </si>
  <si>
    <t>0.23465445891362557</t>
  </si>
  <si>
    <t>0.3433956916099773</t>
  </si>
  <si>
    <t>0.19970588235294118</t>
  </si>
  <si>
    <t>0.2496629592180654</t>
  </si>
  <si>
    <t>0.25254259194561396</t>
  </si>
  <si>
    <t>0.2620758483033932</t>
  </si>
  <si>
    <t>0.14109173182117593</t>
  </si>
  <si>
    <t>0.18313974635660418</t>
  </si>
  <si>
    <t>0.18343109480283418</t>
  </si>
  <si>
    <t>0.2771867612293144</t>
  </si>
  <si>
    <t>0.16164762150242</t>
  </si>
  <si>
    <t>0.20409341350220617</t>
  </si>
  <si>
    <t>0.20420724732532536</t>
  </si>
  <si>
    <t>0.869815668202765</t>
  </si>
  <si>
    <t>0.2634150045560393</t>
  </si>
  <si>
    <t>0.13970988343786694</t>
  </si>
  <si>
    <t>0.18230007616146232</t>
  </si>
  <si>
    <t>0.18258202695173584</t>
  </si>
  <si>
    <t>0.26933404940923733</t>
  </si>
  <si>
    <t>0.15246155167969755</t>
  </si>
  <si>
    <t>0.19468457943925233</t>
  </si>
  <si>
    <t>0.19470609454957577</t>
  </si>
  <si>
    <t>0.25526315789473686</t>
  </si>
  <si>
    <t>0.13000114557378928</t>
  </si>
  <si>
    <t>0.17190335931268802</t>
  </si>
  <si>
    <t>0.17226876536621477</t>
  </si>
  <si>
    <t>0.2667871900826446</t>
  </si>
  <si>
    <t>0.1483732852192342</t>
  </si>
  <si>
    <t>0.19052878477479887</t>
  </si>
  <si>
    <t>0.19069296911362862</t>
  </si>
  <si>
    <t>0.8715437788018433</t>
  </si>
  <si>
    <t>0.25690791462603546</t>
  </si>
  <si>
    <t>0.12410144055904002</t>
  </si>
  <si>
    <t>0.16697910741066352</t>
  </si>
  <si>
    <t>0.16735884230781084</t>
  </si>
  <si>
    <t>0.2696578631452581</t>
  </si>
  <si>
    <t>0.1558409943580491</t>
  </si>
  <si>
    <t>0.19752695902228612</t>
  </si>
  <si>
    <t>0.19752696764266686</t>
  </si>
  <si>
    <t>0.2843567251461988</t>
  </si>
  <si>
    <t>0.14646876879457</t>
  </si>
  <si>
    <t>0.19333083551892094</t>
  </si>
  <si>
    <t>0.19334686557033584</t>
  </si>
  <si>
    <t>0.8721198156682028</t>
  </si>
  <si>
    <t>0.2934050412863972</t>
  </si>
  <si>
    <t>0.15037087951427672</t>
  </si>
  <si>
    <t>0.19882470617654413</t>
  </si>
  <si>
    <t>0.19883717004093573</t>
  </si>
  <si>
    <t>0.27945197834700597</t>
  </si>
  <si>
    <t>0.1400463957384655</t>
  </si>
  <si>
    <t>0.1864754098360656</t>
  </si>
  <si>
    <t>0.1865859072031016</t>
  </si>
  <si>
    <t>0.8661674347158218</t>
  </si>
  <si>
    <t>0.2570305211248834</t>
  </si>
  <si>
    <t>0.18684274883834678</t>
  </si>
  <si>
    <t>0.18695054311962891</t>
  </si>
  <si>
    <t>0.26181065311500096</t>
  </si>
  <si>
    <t>0.15018472377352005</t>
  </si>
  <si>
    <t>0.18930138214066702</t>
  </si>
  <si>
    <t>0.19087573708226638</t>
  </si>
  <si>
    <t>0.8721198156682027</t>
  </si>
  <si>
    <t>0.2820976491862568</t>
  </si>
  <si>
    <t>0.19314657173812103</t>
  </si>
  <si>
    <t>0.19364524740977085</t>
  </si>
  <si>
    <t>0.28122344944774846</t>
  </si>
  <si>
    <t>0.14603917862359309</t>
  </si>
  <si>
    <t>0.19224541704147152</t>
  </si>
  <si>
    <t>0.1922454194153634</t>
  </si>
  <si>
    <t>0.2994414826097994</t>
  </si>
  <si>
    <t>0.14256665807486324</t>
  </si>
  <si>
    <t>0.1931234165761853</t>
  </si>
  <si>
    <t>0.19316554395823915</t>
  </si>
  <si>
    <t>0.28829694864797817</t>
  </si>
  <si>
    <t>0.13866454735515651</t>
  </si>
  <si>
    <t>0.18623145092128174</t>
  </si>
  <si>
    <t>0.18726075424773755</t>
  </si>
  <si>
    <t>0.29663739558792035</t>
  </si>
  <si>
    <t>0.15608442878826934</t>
  </si>
  <si>
    <t>0.20422360248447208</t>
  </si>
  <si>
    <t>0.2045427278058811</t>
  </si>
  <si>
    <t>0.2658143383334223</t>
  </si>
  <si>
    <t>0.13909413752613342</t>
  </si>
  <si>
    <t>0.18091040053190832</t>
  </si>
  <si>
    <t>0.18262505399067774</t>
  </si>
  <si>
    <t>0.2973481748240301</t>
  </si>
  <si>
    <t>0.15375032219262824</t>
  </si>
  <si>
    <t>0.20163560715531417</t>
  </si>
  <si>
    <t>0.20269354912479928</t>
  </si>
  <si>
    <t>0.3452745849297574</t>
  </si>
  <si>
    <t>0.16450439613941634</t>
  </si>
  <si>
    <t>0.2213879497864088</t>
  </si>
  <si>
    <t>0.22283848179472143</t>
  </si>
  <si>
    <t>0.3228860759493671</t>
  </si>
  <si>
    <t>0.1718790274078529</t>
  </si>
  <si>
    <t>0.22345553684645642</t>
  </si>
  <si>
    <t>0.2243381528775537</t>
  </si>
  <si>
    <t>0.2904719235364397</t>
  </si>
  <si>
    <t>0.1553183263166939</t>
  </si>
  <si>
    <t>0.20179640718562875</t>
  </si>
  <si>
    <t>0.2024073564665621</t>
  </si>
  <si>
    <t>0.1904991173166426</t>
  </si>
  <si>
    <t>0.0770528404862317</t>
  </si>
  <si>
    <t>0.10916442048517519</t>
  </si>
  <si>
    <t>0.10972446787462461</t>
  </si>
  <si>
    <t>0.1743217835079237</t>
  </si>
  <si>
    <t>0.07794591912676754</t>
  </si>
  <si>
    <t>0.10685406237966885</t>
  </si>
  <si>
    <t>0.10772422706063807</t>
  </si>
  <si>
    <t>0.11629551078119477</t>
  </si>
  <si>
    <t>0.0499131729099479</t>
  </si>
  <si>
    <t>0.06901364764267989</t>
  </si>
  <si>
    <t>0.06984807062257985</t>
  </si>
  <si>
    <t>0.1632581594060793</t>
  </si>
  <si>
    <t>0.06865542049119325</t>
  </si>
  <si>
    <t>0.09663865546218488</t>
  </si>
  <si>
    <t>0.09666150285470583</t>
  </si>
  <si>
    <t>0.2436881015483331</t>
  </si>
  <si>
    <t>0.10358471843215084</t>
  </si>
  <si>
    <t>0.14512374418034796</t>
  </si>
  <si>
    <t>0.1453748288482124</t>
  </si>
  <si>
    <t>0.2388798701298701</t>
  </si>
  <si>
    <t>0.09323989084594393</t>
  </si>
  <si>
    <t>0.1341025641025641</t>
  </si>
  <si>
    <t>0.1341271169819031</t>
  </si>
  <si>
    <t>0.2730708886036229</t>
  </si>
  <si>
    <t>0.1112255023567353</t>
  </si>
  <si>
    <t>0.15321981943147256</t>
  </si>
  <si>
    <t>0.15806782201642433</t>
  </si>
  <si>
    <t>0.22196620583717358</t>
  </si>
  <si>
    <t>0.12339802692236769</t>
  </si>
  <si>
    <t>0.12786017070220296</t>
  </si>
  <si>
    <t>0.23151549942594718</t>
  </si>
  <si>
    <t>0.14648636153490524</t>
  </si>
  <si>
    <t>0.14652761887799245</t>
  </si>
  <si>
    <t>0.19620134730538924</t>
  </si>
  <si>
    <t>0.10043413545026048</t>
  </si>
  <si>
    <t>0.13215418525885705</t>
  </si>
  <si>
    <t>0.13285877001454408</t>
  </si>
  <si>
    <t>0.22186247301880974</t>
  </si>
  <si>
    <t>0.08814190027288514</t>
  </si>
  <si>
    <t>0.12616196193283505</t>
  </si>
  <si>
    <t>0.21849252364967958</t>
  </si>
  <si>
    <t>0.12560946417547528</t>
  </si>
  <si>
    <t>0.12561111687032517</t>
  </si>
  <si>
    <t>0.2708333333333333</t>
  </si>
  <si>
    <t>0.11183329198709997</t>
  </si>
  <si>
    <t>0.1577413386724789</t>
  </si>
  <si>
    <t>0.15830062640630782</t>
  </si>
  <si>
    <t>0.2810897435897436</t>
  </si>
  <si>
    <t>0.11077896303646738</t>
  </si>
  <si>
    <t>0.15884305963478484</t>
  </si>
  <si>
    <t>0.15892481225738941</t>
  </si>
  <si>
    <t>0.28956043956043953</t>
  </si>
  <si>
    <t>0.14983579638752054</t>
  </si>
  <si>
    <t>0.15210003325231986</t>
  </si>
  <si>
    <t>0.27380952380952384</t>
  </si>
  <si>
    <t>0.09459191267675515</t>
  </si>
  <si>
    <t>0.13887362637362638</t>
  </si>
  <si>
    <t>0.14060839074507264</t>
  </si>
  <si>
    <t>0.2482456140350877</t>
  </si>
  <si>
    <t>0.08424708509054825</t>
  </si>
  <si>
    <t>0.12478985806807219</t>
  </si>
  <si>
    <t>0.1258010742730135</t>
  </si>
  <si>
    <t>0.18047294356593646</t>
  </si>
  <si>
    <t>0.07510543289506326</t>
  </si>
  <si>
    <t>0.10606361582201475</t>
  </si>
  <si>
    <t>0.10606921242755717</t>
  </si>
  <si>
    <t>0.2172715053763441</t>
  </si>
  <si>
    <t>0.10119077152071447</t>
  </si>
  <si>
    <t>0.13646001796945192</t>
  </si>
  <si>
    <t>0.13807519981781796</t>
  </si>
  <si>
    <t>0.24581939799331104</t>
  </si>
  <si>
    <t>0.09444306623666585</t>
  </si>
  <si>
    <t>0.1346739472855193</t>
  </si>
  <si>
    <t>0.13645899931676503</t>
  </si>
  <si>
    <t>0.24754901960784315</t>
  </si>
  <si>
    <t>0.14560168025698045</t>
  </si>
  <si>
    <t>0.1460542962198225</t>
  </si>
  <si>
    <t>0.2771689497716895</t>
  </si>
  <si>
    <t>0.10673530141404118</t>
  </si>
  <si>
    <t>0.15073815073815072</t>
  </si>
  <si>
    <t>0.15412025944032637</t>
  </si>
  <si>
    <t>0.26805555555555555</t>
  </si>
  <si>
    <t>0.1017861572810717</t>
  </si>
  <si>
    <t>0.14538011997013617</t>
  </si>
  <si>
    <t>0.14754606628103809</t>
  </si>
  <si>
    <t>0.23534246575342466</t>
  </si>
  <si>
    <t>0.08003629764065336</t>
  </si>
  <si>
    <t>0.11712538226299694</t>
  </si>
  <si>
    <t>0.11944963848431436</t>
  </si>
  <si>
    <t>0.20335239085239087</t>
  </si>
  <si>
    <t>0.105989110707804</t>
  </si>
  <si>
    <t>0.1364549105512961</t>
  </si>
  <si>
    <t>0.13934851261822465</t>
  </si>
  <si>
    <t>0.1469404186795491</t>
  </si>
  <si>
    <t>0.07803992740471868</t>
  </si>
  <si>
    <t>0.10183267432373064</t>
  </si>
  <si>
    <t>0.10193974545915102</t>
  </si>
  <si>
    <t>0.21293103448275863</t>
  </si>
  <si>
    <t>0.08348457350272231</t>
  </si>
  <si>
    <t>0.11784946236559139</t>
  </si>
  <si>
    <t>0.11994278385068906</t>
  </si>
  <si>
    <t>0.1266787658802178</t>
  </si>
  <si>
    <t>0.16681385536257481</t>
  </si>
  <si>
    <t>0.1697836526767161</t>
  </si>
  <si>
    <t>0.13818466353677622</t>
  </si>
  <si>
    <t>0.08955026455026455</t>
  </si>
  <si>
    <t>0.08955524557913105</t>
  </si>
  <si>
    <t>0.1629861568885959</t>
  </si>
  <si>
    <t>0.07313974591651543</t>
  </si>
  <si>
    <t>0.10025363769857162</t>
  </si>
  <si>
    <t>0.10096957564693898</t>
  </si>
  <si>
    <t>0.12003968253968253</t>
  </si>
  <si>
    <t>0.04519056261343013</t>
  </si>
  <si>
    <t>0.06477838971938107</t>
  </si>
  <si>
    <t>0.06566183793867726</t>
  </si>
  <si>
    <t>0.27</t>
  </si>
  <si>
    <t>0.13920145190562613</t>
  </si>
  <si>
    <t>0.18125472411186697</t>
  </si>
  <si>
    <t>0.18369627888410875</t>
  </si>
  <si>
    <t>0.13333333333333333</t>
  </si>
  <si>
    <t>0.034845735027223226</t>
  </si>
  <si>
    <t>0.05429480381760339</t>
  </si>
  <si>
    <t>0.05525179856115107</t>
  </si>
  <si>
    <t>0.21760670731707318</t>
  </si>
  <si>
    <t>0.09437386569872958</t>
  </si>
  <si>
    <t>0.1316493104418801</t>
  </si>
  <si>
    <t>0.13165169852062547</t>
  </si>
  <si>
    <t>0.25395256916996045</t>
  </si>
  <si>
    <t>0.11343012704174228</t>
  </si>
  <si>
    <t>0.15638297872340426</t>
  </si>
  <si>
    <t>0.15681670628780076</t>
  </si>
  <si>
    <t>0.18612836438923394</t>
  </si>
  <si>
    <t>0.07168784029038112</t>
  </si>
  <si>
    <t>0.10330697340043134</t>
  </si>
  <si>
    <t>0.10350893557235175</t>
  </si>
  <si>
    <t>0.24464285714285713</t>
  </si>
  <si>
    <t>0.10653357531760435</t>
  </si>
  <si>
    <t>0.1483204134366925</t>
  </si>
  <si>
    <t>0.14843067950054908</t>
  </si>
  <si>
    <t>0.1870066788099575</t>
  </si>
  <si>
    <t>0.06098003629764065</t>
  </si>
  <si>
    <t>0.0913576317045997</t>
  </si>
  <si>
    <t>0.09197004006270684</t>
  </si>
  <si>
    <t>0.10675064599483204</t>
  </si>
  <si>
    <t>0.05045372050816697</t>
  </si>
  <si>
    <t>0.06848994857410004</t>
  </si>
  <si>
    <t>0.06852185313805238</t>
  </si>
  <si>
    <t>0.17976190476190476</t>
  </si>
  <si>
    <t>0.12582657517155335</t>
  </si>
  <si>
    <t>0.12608766905205981</t>
  </si>
  <si>
    <t>0.2178642056690837</t>
  </si>
  <si>
    <t>0.10417422867513612</t>
  </si>
  <si>
    <t>0.13990121479108264</t>
  </si>
  <si>
    <t>0.14095109875760314</t>
  </si>
  <si>
    <t>0.27893447642375996</t>
  </si>
  <si>
    <t>0.09891107078039926</t>
  </si>
  <si>
    <t>0.1426553672316384</t>
  </si>
  <si>
    <t>0.14603696110642128</t>
  </si>
  <si>
    <t>0.27705627705627706</t>
  </si>
  <si>
    <t>0.11125226860254084</t>
  </si>
  <si>
    <t>0.1565765765765766</t>
  </si>
  <si>
    <t>0.15875591561236072</t>
  </si>
  <si>
    <t>0.2703033268101761</t>
  </si>
  <si>
    <t>0.10254083484573503</t>
  </si>
  <si>
    <t>0.14656522712016112</t>
  </si>
  <si>
    <t>0.1486794304065004</t>
  </si>
  <si>
    <t>0.22835497835497837</t>
  </si>
  <si>
    <t>0.09382940108892922</t>
  </si>
  <si>
    <t>0.1322674418604651</t>
  </si>
  <si>
    <t>0.1330071364211086</t>
  </si>
  <si>
    <t>0.2378748611625324</t>
  </si>
  <si>
    <t>0.1043557168784029</t>
  </si>
  <si>
    <t>0.14456491520711706</t>
  </si>
  <si>
    <t>0.14506945467039709</t>
  </si>
  <si>
    <t>0.08921694480102696</t>
  </si>
  <si>
    <t>0.035759897828863345</t>
  </si>
  <si>
    <t>0.0505641899084522</t>
  </si>
  <si>
    <t>0.05105567981319813</t>
  </si>
  <si>
    <t>0.9633256528417818</t>
  </si>
  <si>
    <t>0.17346938775510204</t>
  </si>
  <si>
    <t>0.07024265644955299</t>
  </si>
  <si>
    <t>0.09902629016553068</t>
  </si>
  <si>
    <t>0.09999465269236939</t>
  </si>
  <si>
    <t>0.058446455505279035</t>
  </si>
  <si>
    <t>0.033312047679863774</t>
  </si>
  <si>
    <t>0.04220779220779221</t>
  </si>
  <si>
    <t>0.04243685424079886</t>
  </si>
  <si>
    <t>0.11740121580547111</t>
  </si>
  <si>
    <t>0.06289910600255427</t>
  </si>
  <si>
    <t>0.08175872093023254</t>
  </si>
  <si>
    <t>0.08191257168847037</t>
  </si>
  <si>
    <t>0.09635416666666666</t>
  </si>
  <si>
    <t>0.06907194550872711</t>
  </si>
  <si>
    <t>0.0801907556859868</t>
  </si>
  <si>
    <t>0.08046335203093481</t>
  </si>
  <si>
    <t>0.07081653225806452</t>
  </si>
  <si>
    <t>0.0595118171251453</t>
  </si>
  <si>
    <t>0.059854020345127115</t>
  </si>
  <si>
    <t>0.16720128307939053</t>
  </si>
  <si>
    <t>0.08503618561089826</t>
  </si>
  <si>
    <t>0.11271783463107157</t>
  </si>
  <si>
    <t>0.11273629898163341</t>
  </si>
  <si>
    <t>0.13793103448275862</t>
  </si>
  <si>
    <t>0.08386547467007237</t>
  </si>
  <si>
    <t>0.10353096832878525</t>
  </si>
  <si>
    <t>0.10430869018465813</t>
  </si>
  <si>
    <t>0.9646697388632872</t>
  </si>
  <si>
    <t>0.12894736842105264</t>
  </si>
  <si>
    <t>0.050553426990208594</t>
  </si>
  <si>
    <t>0.07201889020070838</t>
  </si>
  <si>
    <t>0.07263178260706751</t>
  </si>
  <si>
    <t>0.15073529411764708</t>
  </si>
  <si>
    <t>0.08258833546189867</t>
  </si>
  <si>
    <t>0.1065397053539346</t>
  </si>
  <si>
    <t>0.10670995525802102</t>
  </si>
  <si>
    <t>0.9652457757296466</t>
  </si>
  <si>
    <t>0.1314217443249701</t>
  </si>
  <si>
    <t>0.07426470588235294</t>
  </si>
  <si>
    <t>0.07434191033868798</t>
  </si>
  <si>
    <t>0.09637188208616779</t>
  </si>
  <si>
    <t>0.07769263516389953</t>
  </si>
  <si>
    <t>0.08599428868120457</t>
  </si>
  <si>
    <t>0.08603000305021766</t>
  </si>
  <si>
    <t>0.16574738003309433</t>
  </si>
  <si>
    <t>0.08759046402724563</t>
  </si>
  <si>
    <t>0.1127831458894345</t>
  </si>
  <si>
    <t>0.11461287974757604</t>
  </si>
  <si>
    <t>0.16097560975609757</t>
  </si>
  <si>
    <t>0.12193362193362192</t>
  </si>
  <si>
    <t>0.12233879820756925</t>
  </si>
  <si>
    <t>0.14035087719298245</t>
  </si>
  <si>
    <t>0.09748829289059174</t>
  </si>
  <si>
    <t>0.11503623188405795</t>
  </si>
  <si>
    <t>0.11505730883969226</t>
  </si>
  <si>
    <t>0.17126269956458637</t>
  </si>
  <si>
    <t>0.11345253299276287</t>
  </si>
  <si>
    <t>0.13648856717820404</t>
  </si>
  <si>
    <t>0.08206686930091185</t>
  </si>
  <si>
    <t>0.05800340570455513</t>
  </si>
  <si>
    <t>0.06791797010775114</t>
  </si>
  <si>
    <t>0.06796813834737885</t>
  </si>
  <si>
    <t>0.08632971506105834</t>
  </si>
  <si>
    <t>0.07670906200317965</t>
  </si>
  <si>
    <t>0.07674256957896024</t>
  </si>
  <si>
    <t>0.16405405405405404</t>
  </si>
  <si>
    <t>0.1260747288067497</t>
  </si>
  <si>
    <t>0.12608191154872428</t>
  </si>
  <si>
    <t>0.11575052854122622</t>
  </si>
  <si>
    <t>0.08412397216951296</t>
  </si>
  <si>
    <t>0.08457069395419535</t>
  </si>
  <si>
    <t>0.1106280193236715</t>
  </si>
  <si>
    <t>0.08272283272283272</t>
  </si>
  <si>
    <t>0.08316393541530336</t>
  </si>
  <si>
    <t>0.13096695226438188</t>
  </si>
  <si>
    <t>0.09341397849462366</t>
  </si>
  <si>
    <t>0.09357882623705409</t>
  </si>
  <si>
    <t>0.05923076923076923</t>
  </si>
  <si>
    <t>0.041932737335036184</t>
  </si>
  <si>
    <t>0.04871616932685635</t>
  </si>
  <si>
    <t>0.049102850872223824</t>
  </si>
  <si>
    <t>RandomForestClassifier()</t>
  </si>
  <si>
    <t>0.7057975916655392</t>
  </si>
  <si>
    <t>0.574190443519579</t>
  </si>
  <si>
    <t>0.6275454957801205</t>
  </si>
  <si>
    <t>0.6332281569098819</t>
  </si>
  <si>
    <t>0.7083445597018276</t>
  </si>
  <si>
    <t>0.5775992308748799</t>
  </si>
  <si>
    <t>0.6305608677385557</t>
  </si>
  <si>
    <t>0.6363252824521891</t>
  </si>
  <si>
    <t>0.7170689444700649</t>
  </si>
  <si>
    <t>0.5787267383808583</t>
  </si>
  <si>
    <t>0.6350443916113383</t>
  </si>
  <si>
    <t>0.6405129711720274</t>
  </si>
  <si>
    <t>0.7023809523809523</t>
  </si>
  <si>
    <t>0.7053643519838428</t>
  </si>
  <si>
    <t>0.5843680028253575</t>
  </si>
  <si>
    <t>0.6326868740661844</t>
  </si>
  <si>
    <t>0.6391905360767342</t>
  </si>
  <si>
    <t>0.7115592894430308</t>
  </si>
  <si>
    <t>0.595910165884936</t>
  </si>
  <si>
    <t>0.643586474670903</t>
  </si>
  <si>
    <t>0.6486199925834608</t>
  </si>
  <si>
    <t>0.7186139925247965</t>
  </si>
  <si>
    <t>0.5918413182625595</t>
  </si>
  <si>
    <t>0.6434580645271744</t>
  </si>
  <si>
    <t>0.6490956985053721</t>
  </si>
  <si>
    <t>0.7041066426570628</t>
  </si>
  <si>
    <t>0.5894274791943886</t>
  </si>
  <si>
    <t>0.6374068328218273</t>
  </si>
  <si>
    <t>0.6416835805944627</t>
  </si>
  <si>
    <t>0.7017539961892187</t>
  </si>
  <si>
    <t>0.5820426392220261</t>
  </si>
  <si>
    <t>0.6329534223012394</t>
  </si>
  <si>
    <t>0.63631690060589</t>
  </si>
  <si>
    <t>0.6975806451612903</t>
  </si>
  <si>
    <t>0.7021364943566304</t>
  </si>
  <si>
    <t>0.5833262926664413</t>
  </si>
  <si>
    <t>0.6327253281775221</t>
  </si>
  <si>
    <t>0.6372408168226713</t>
  </si>
  <si>
    <t>0.7003436827603664</t>
  </si>
  <si>
    <t>0.5756344063170058</t>
  </si>
  <si>
    <t>0.6277616037478817</t>
  </si>
  <si>
    <t>0.6318947378401001</t>
  </si>
  <si>
    <t>0.696236559139785</t>
  </si>
  <si>
    <t>0.7065934065934065</t>
  </si>
  <si>
    <t>0.5794037631595235</t>
  </si>
  <si>
    <t>0.6319036024143975</t>
  </si>
  <si>
    <t>0.6367088333212784</t>
  </si>
  <si>
    <t>0.7076074976031932</t>
  </si>
  <si>
    <t>0.58221822928859</t>
  </si>
  <si>
    <t>0.6328000369619817</t>
  </si>
  <si>
    <t>0.6388180599849778</t>
  </si>
  <si>
    <t>0.7075386032541551</t>
  </si>
  <si>
    <t>0.5775301424917794</t>
  </si>
  <si>
    <t>0.6317980160510444</t>
  </si>
  <si>
    <t>0.6359579932334519</t>
  </si>
  <si>
    <t>0.6981566820276498</t>
  </si>
  <si>
    <t>0.7063048266694498</t>
  </si>
  <si>
    <t>0.5768558215967388</t>
  </si>
  <si>
    <t>0.6302530412117331</t>
  </si>
  <si>
    <t>0.6350507267140351</t>
  </si>
  <si>
    <t>0.7067581969782459</t>
  </si>
  <si>
    <t>0.31878691141260973</t>
  </si>
  <si>
    <t>0.4393717112442106</t>
  </si>
  <si>
    <t>0.439386353436482</t>
  </si>
  <si>
    <t>0.7054668304668305</t>
  </si>
  <si>
    <t>0.31313647246608145</t>
  </si>
  <si>
    <t>0.43369685620039045</t>
  </si>
  <si>
    <t>0.43374568705626904</t>
  </si>
  <si>
    <t>0.7071880622944717</t>
  </si>
  <si>
    <t>0.3205463546584326</t>
  </si>
  <si>
    <t>0.440906072678981</t>
  </si>
  <si>
    <t>0.44113839468089217</t>
  </si>
  <si>
    <t>0.7764976958525345</t>
  </si>
  <si>
    <t>0.7126777251184835</t>
  </si>
  <si>
    <t>0.31327465783842706</t>
  </si>
  <si>
    <t>0.43476503129333854</t>
  </si>
  <si>
    <t>0.4352324224679703</t>
  </si>
  <si>
    <t>0.7002379497031086</t>
  </si>
  <si>
    <t>0.30867814920505504</t>
  </si>
  <si>
    <t>0.4283386756504816</t>
  </si>
  <si>
    <t>0.4284759744668775</t>
  </si>
  <si>
    <t>0.7768817204301075</t>
  </si>
  <si>
    <t>0.7106106072355778</t>
  </si>
  <si>
    <t>0.30873956960913485</t>
  </si>
  <si>
    <t>0.43037481444829295</t>
  </si>
  <si>
    <t>0.43045779168196596</t>
  </si>
  <si>
    <t>0.775921658986175</t>
  </si>
  <si>
    <t>0.7198894960827933</t>
  </si>
  <si>
    <t>0.30112359550561796</t>
  </si>
  <si>
    <t>0.42440329192115056</t>
  </si>
  <si>
    <t>0.42462866580865427</t>
  </si>
  <si>
    <t>0.7267409872144204</t>
  </si>
  <si>
    <t>0.2923532863476811</t>
  </si>
  <si>
    <t>0.41690979374779136</t>
  </si>
  <si>
    <t>0.41696852086716535</t>
  </si>
  <si>
    <t>0.7158529635258359</t>
  </si>
  <si>
    <t>0.30222515748831535</t>
  </si>
  <si>
    <t>0.4250133949501038</t>
  </si>
  <si>
    <t>0.4250140930728553</t>
  </si>
  <si>
    <t>0.7751536098310292</t>
  </si>
  <si>
    <t>0.712093023255814</t>
  </si>
  <si>
    <t>0.303419625992288</t>
  </si>
  <si>
    <t>0.4252479546597194</t>
  </si>
  <si>
    <t>0.42552497784832594</t>
  </si>
  <si>
    <t>0.7780337941628264</t>
  </si>
  <si>
    <t>0.7320888118650241</t>
  </si>
  <si>
    <t>0.30011793948309534</t>
  </si>
  <si>
    <t>0.4255205915564474</t>
  </si>
  <si>
    <t>0.4257150720020017</t>
  </si>
  <si>
    <t>0.7313213102686786</t>
  </si>
  <si>
    <t>0.29792491683827027</t>
  </si>
  <si>
    <t>0.42321242949406135</t>
  </si>
  <si>
    <t>0.42337554378270487</t>
  </si>
  <si>
    <t>0.7566609491137793</t>
  </si>
  <si>
    <t>0.29116296346322684</t>
  </si>
  <si>
    <t>0.4204424318776484</t>
  </si>
  <si>
    <t>0.420512724774593</t>
  </si>
  <si>
    <t>0.7791858678955452</t>
  </si>
  <si>
    <t>0.7397940014251474</t>
  </si>
  <si>
    <t>0.2984282041710691</t>
  </si>
  <si>
    <t>0.425289940727036</t>
  </si>
  <si>
    <t>0.42529507481503365</t>
  </si>
  <si>
    <t>0.7200236628452532</t>
  </si>
  <si>
    <t>0.2271759495826946</t>
  </si>
  <si>
    <t>0.34537467239900044</t>
  </si>
  <si>
    <t>0.345380334161239</t>
  </si>
  <si>
    <t>0.7256067961165049</t>
  </si>
  <si>
    <t>0.22842908241477478</t>
  </si>
  <si>
    <t>0.3473048431449576</t>
  </si>
  <si>
    <t>0.3474705686875976</t>
  </si>
  <si>
    <t>0.7199916614550761</t>
  </si>
  <si>
    <t>0.22370246003357908</t>
  </si>
  <si>
    <t>0.34111352868593814</t>
  </si>
  <si>
    <t>0.3413476935028266</t>
  </si>
  <si>
    <t>0.6959001782531193</t>
  </si>
  <si>
    <t>0.20909846029173418</t>
  </si>
  <si>
    <t>0.32108858159585396</t>
  </si>
  <si>
    <t>0.3215732037419165</t>
  </si>
  <si>
    <t>0.8258448540706604</t>
  </si>
  <si>
    <t>0.680921052631579</t>
  </si>
  <si>
    <t>0.21837451824982995</t>
  </si>
  <si>
    <t>0.32977346278317154</t>
  </si>
  <si>
    <t>0.33069396013782176</t>
  </si>
  <si>
    <t>0.6965613754498201</t>
  </si>
  <si>
    <t>0.22093192573716783</t>
  </si>
  <si>
    <t>0.33532861664494507</t>
  </si>
  <si>
    <t>0.3354632581473101</t>
  </si>
  <si>
    <t>0.7074600110314396</t>
  </si>
  <si>
    <t>0.20926722221773184</t>
  </si>
  <si>
    <t>0.322683383772878</t>
  </si>
  <si>
    <t>0.3229928946562341</t>
  </si>
  <si>
    <t>0.6870636367679104</t>
  </si>
  <si>
    <t>0.20594624715326343</t>
  </si>
  <si>
    <t>0.31659059942258766</t>
  </si>
  <si>
    <t>0.31690170533502</t>
  </si>
  <si>
    <t>0.6982732439585231</t>
  </si>
  <si>
    <t>0.21278140885984023</t>
  </si>
  <si>
    <t>0.32599964953658317</t>
  </si>
  <si>
    <t>0.32617047541328503</t>
  </si>
  <si>
    <t>0.7007728494623655</t>
  </si>
  <si>
    <t>0.21683140777051269</t>
  </si>
  <si>
    <t>0.33117554453817055</t>
  </si>
  <si>
    <t>0.33118757302738866</t>
  </si>
  <si>
    <t>0.7151610017889087</t>
  </si>
  <si>
    <t>0.2154771015426753</t>
  </si>
  <si>
    <t>0.33094486276414864</t>
  </si>
  <si>
    <t>0.33117238430312657</t>
  </si>
  <si>
    <t>0.6848396640580263</t>
  </si>
  <si>
    <t>0.20016541099198298</t>
  </si>
  <si>
    <t>0.3096768270290121</t>
  </si>
  <si>
    <t>0.3097862750946152</t>
  </si>
  <si>
    <t>0.8233486943164363</t>
  </si>
  <si>
    <t>0.675298026187219</t>
  </si>
  <si>
    <t>0.19395026380131258</t>
  </si>
  <si>
    <t>0.30134032634032637</t>
  </si>
  <si>
    <t>0.3013505619326437</t>
  </si>
  <si>
    <t>0.6986067415730337</t>
  </si>
  <si>
    <t>0.2093301723791538</t>
  </si>
  <si>
    <t>0.3221144115721174</t>
  </si>
  <si>
    <t>0.32213575060441507</t>
  </si>
  <si>
    <t>0.7094854070660521</t>
  </si>
  <si>
    <t>0.7266363459460354</t>
  </si>
  <si>
    <t>0.5992609229463142</t>
  </si>
  <si>
    <t>0.6508681876024991</t>
  </si>
  <si>
    <t>0.6568303254470501</t>
  </si>
  <si>
    <t>0.7102801294755612</t>
  </si>
  <si>
    <t>0.5838148136718053</t>
  </si>
  <si>
    <t>0.6352497278547575</t>
  </si>
  <si>
    <t>0.6408680655779972</t>
  </si>
  <si>
    <t>0.7148383615135777</t>
  </si>
  <si>
    <t>0.5972148505562257</t>
  </si>
  <si>
    <t>0.6447700738766984</t>
  </si>
  <si>
    <t>0.6507542244719206</t>
  </si>
  <si>
    <t>0.7151002047434729</t>
  </si>
  <si>
    <t>0.6012890783461347</t>
  </si>
  <si>
    <t>0.6469881703214275</t>
  </si>
  <si>
    <t>0.6532747547536298</t>
  </si>
  <si>
    <t>0.6987327188940091</t>
  </si>
  <si>
    <t>0.7110798628123469</t>
  </si>
  <si>
    <t>0.598839464104697</t>
  </si>
  <si>
    <t>0.6455242793634866</t>
  </si>
  <si>
    <t>0.6501510058400021</t>
  </si>
  <si>
    <t>0.722071531193043</t>
  </si>
  <si>
    <t>0.6038164209558294</t>
  </si>
  <si>
    <t>0.6519575642515634</t>
  </si>
  <si>
    <t>0.6576704267241494</t>
  </si>
  <si>
    <t>0.7046850998463902</t>
  </si>
  <si>
    <t>0.7167661104356005</t>
  </si>
  <si>
    <t>0.6031219272369714</t>
  </si>
  <si>
    <t>0.6488433376178961</t>
  </si>
  <si>
    <t>0.6550515582615022</t>
  </si>
  <si>
    <t>0.702572964669739</t>
  </si>
  <si>
    <t>0.7166370436199363</t>
  </si>
  <si>
    <t>0.6028525646375458</t>
  </si>
  <si>
    <t>0.65110973606213</t>
  </si>
  <si>
    <t>0.6548387754733158</t>
  </si>
  <si>
    <t>0.7229072688745124</t>
  </si>
  <si>
    <t>0.6023240201691797</t>
  </si>
  <si>
    <t>0.6518534999309236</t>
  </si>
  <si>
    <t>0.6571296889801441</t>
  </si>
  <si>
    <t>0.7010368663594471</t>
  </si>
  <si>
    <t>0.715556198074734</t>
  </si>
  <si>
    <t>0.5934744285722862</t>
  </si>
  <si>
    <t>0.644052258544906</t>
  </si>
  <si>
    <t>0.6488225670494889</t>
  </si>
  <si>
    <t>0.7160985085850358</t>
  </si>
  <si>
    <t>0.5840191037962261</t>
  </si>
  <si>
    <t>0.6383032292661235</t>
  </si>
  <si>
    <t>0.6433498096339985</t>
  </si>
  <si>
    <t>0.7035330261136713</t>
  </si>
  <si>
    <t>0.7210905125858926</t>
  </si>
  <si>
    <t>0.5926467873922462</t>
  </si>
  <si>
    <t>0.6451829093933998</t>
  </si>
  <si>
    <t>0.6505896966009393</t>
  </si>
  <si>
    <t>0.7147779924785472</t>
  </si>
  <si>
    <t>0.5841791541791541</t>
  </si>
  <si>
    <t>0.6379932172438532</t>
  </si>
  <si>
    <t>0.6429132849322945</t>
  </si>
  <si>
    <t>0.7178025709434878</t>
  </si>
  <si>
    <t>0.5812617033641119</t>
  </si>
  <si>
    <t>0.6360390344119159</t>
  </si>
  <si>
    <t>0.6423564304208648</t>
  </si>
  <si>
    <t>0.7716973886328724</t>
  </si>
  <si>
    <t>0.6938325583975005</t>
  </si>
  <si>
    <t>0.3284937888198758</t>
  </si>
  <si>
    <t>0.4458743809472938</t>
  </si>
  <si>
    <t>0.44588440185454853</t>
  </si>
  <si>
    <t>0.7724654377880185</t>
  </si>
  <si>
    <t>0.7080608333591627</t>
  </si>
  <si>
    <t>0.31665680583540545</t>
  </si>
  <si>
    <t>0.43757515801695385</t>
  </si>
  <si>
    <t>0.4376079287654293</t>
  </si>
  <si>
    <t>0.7210620525059666</t>
  </si>
  <si>
    <t>0.3201911589008363</t>
  </si>
  <si>
    <t>0.44339358155800024</t>
  </si>
  <si>
    <t>0.44346119023127883</t>
  </si>
  <si>
    <t>0.771889400921659</t>
  </si>
  <si>
    <t>0.7022567427714533</t>
  </si>
  <si>
    <t>0.3105864396417831</t>
  </si>
  <si>
    <t>0.43059371972235894</t>
  </si>
  <si>
    <t>0.43069139475696744</t>
  </si>
  <si>
    <t>0.7160427807486631</t>
  </si>
  <si>
    <t>0.30799440321608706</t>
  </si>
  <si>
    <t>0.430614434553221</t>
  </si>
  <si>
    <t>0.4307210175318466</t>
  </si>
  <si>
    <t>0.7078061972863953</t>
  </si>
  <si>
    <t>0.3003247757500773</t>
  </si>
  <si>
    <t>0.4215731309973637</t>
  </si>
  <si>
    <t>0.4217145255130677</t>
  </si>
  <si>
    <t>0.7736175115207373</t>
  </si>
  <si>
    <t>0.7296195652173914</t>
  </si>
  <si>
    <t>0.30097108383092885</t>
  </si>
  <si>
    <t>0.42610469981713184</t>
  </si>
  <si>
    <t>0.42615250105463254</t>
  </si>
  <si>
    <t>0.7148555335595776</t>
  </si>
  <si>
    <t>0.2987877689843448</t>
  </si>
  <si>
    <t>0.4214271160027072</t>
  </si>
  <si>
    <t>0.4214304765440395</t>
  </si>
  <si>
    <t>0.7747695852534562</t>
  </si>
  <si>
    <t>0.737045615870288</t>
  </si>
  <si>
    <t>0.29944805141371256</t>
  </si>
  <si>
    <t>0.42584708307248176</t>
  </si>
  <si>
    <t>0.4258721117972899</t>
  </si>
  <si>
    <t>0.7732334869431643</t>
  </si>
  <si>
    <t>0.7215254177907018</t>
  </si>
  <si>
    <t>0.3026184338731361</t>
  </si>
  <si>
    <t>0.42635295989620625</t>
  </si>
  <si>
    <t>0.42639887273014054</t>
  </si>
  <si>
    <t>0.7761136712749617</t>
  </si>
  <si>
    <t>0.7430014484067526</t>
  </si>
  <si>
    <t>0.3012375474992297</t>
  </si>
  <si>
    <t>0.4286453871807453</t>
  </si>
  <si>
    <t>0.42867568628240954</t>
  </si>
  <si>
    <t>0.724000999000999</t>
  </si>
  <si>
    <t>0.2935354169745333</t>
  </si>
  <si>
    <t>0.41770159228918063</t>
  </si>
  <si>
    <t>0.4177146523606034</t>
  </si>
  <si>
    <t>0.7453719462700636</t>
  </si>
  <si>
    <t>0.29494089369067833</t>
  </si>
  <si>
    <t>0.42263884795149276</t>
  </si>
  <si>
    <t>0.4226433809528852</t>
  </si>
  <si>
    <t>0.7330822365220775</t>
  </si>
  <si>
    <t>0.2817276203669928</t>
  </si>
  <si>
    <t>0.4069945825202834</t>
  </si>
  <si>
    <t>0.4070309578225821</t>
  </si>
  <si>
    <t>0.713606000671717</t>
  </si>
  <si>
    <t>0.22820823244552058</t>
  </si>
  <si>
    <t>0.345708371867706</t>
  </si>
  <si>
    <t>0.34582353578752456</t>
  </si>
  <si>
    <t>0.8258448540706606</t>
  </si>
  <si>
    <t>0.745953215812479</t>
  </si>
  <si>
    <t>0.21012913640032282</t>
  </si>
  <si>
    <t>0.3276235410512365</t>
  </si>
  <si>
    <t>0.3278933131041241</t>
  </si>
  <si>
    <t>0.719626168224299</t>
  </si>
  <si>
    <t>0.21159074675698716</t>
  </si>
  <si>
    <t>0.3259426734334693</t>
  </si>
  <si>
    <t>0.32702635845807987</t>
  </si>
  <si>
    <t>0.6997863247863247</t>
  </si>
  <si>
    <t>0.2119791266978743</t>
  </si>
  <si>
    <t>0.32501708817498287</t>
  </si>
  <si>
    <t>0.32539090785211855</t>
  </si>
  <si>
    <t>0.6971384933291407</t>
  </si>
  <si>
    <t>0.20265343209422157</t>
  </si>
  <si>
    <t>0.3137330922972452</t>
  </si>
  <si>
    <t>0.3140226186219048</t>
  </si>
  <si>
    <t>0.7048780487804878</t>
  </si>
  <si>
    <t>0.2101520061905747</t>
  </si>
  <si>
    <t>0.3233535101291134</t>
  </si>
  <si>
    <t>0.3237741432998108</t>
  </si>
  <si>
    <t>0.6937479340794258</t>
  </si>
  <si>
    <t>0.19726315789473683</t>
  </si>
  <si>
    <t>0.30716588205282813</t>
  </si>
  <si>
    <t>0.30718115518908856</t>
  </si>
  <si>
    <t>0.711918403635286</t>
  </si>
  <si>
    <t>0.19762024967872222</t>
  </si>
  <si>
    <t>0.3088869412795793</t>
  </si>
  <si>
    <t>0.3093645160976156</t>
  </si>
  <si>
    <t>0.6638720829732065</t>
  </si>
  <si>
    <t>0.19819422150882826</t>
  </si>
  <si>
    <t>0.305170809215753</t>
  </si>
  <si>
    <t>0.3052563590114452</t>
  </si>
  <si>
    <t>0.7183686576750161</t>
  </si>
  <si>
    <t>0.1997158808838243</t>
  </si>
  <si>
    <t>0.31254120782773376</t>
  </si>
  <si>
    <t>0.3125412165030187</t>
  </si>
  <si>
    <t>0.8185483870967742</t>
  </si>
  <si>
    <t>0.6772458310919849</t>
  </si>
  <si>
    <t>0.1896116186246003</t>
  </si>
  <si>
    <t>0.2962398302911625</t>
  </si>
  <si>
    <t>0.2962740374028005</t>
  </si>
  <si>
    <t>0.7008547008547008</t>
  </si>
  <si>
    <t>0.19359033020666513</t>
  </si>
  <si>
    <t>0.3033806246195627</t>
  </si>
  <si>
    <t>0.30338072939900185</t>
  </si>
  <si>
    <t>0.6821199633699634</t>
  </si>
  <si>
    <t>0.17629431218947178</t>
  </si>
  <si>
    <t>0.28015166104959077</t>
  </si>
  <si>
    <t>0.280176770580021</t>
  </si>
  <si>
    <t>0.724125</t>
  </si>
  <si>
    <t>0.20142204454597373</t>
  </si>
  <si>
    <t>0.31496143958868894</t>
  </si>
  <si>
    <t>0.3151752012311857</t>
  </si>
  <si>
    <t>0.7115340579602396</t>
  </si>
  <si>
    <t>0.5995739432896905</t>
  </si>
  <si>
    <t>0.6458138660995807</t>
  </si>
  <si>
    <t>0.6507736670196891</t>
  </si>
  <si>
    <t>0.711021505376344</t>
  </si>
  <si>
    <t>0.7232298854720172</t>
  </si>
  <si>
    <t>0.6069456735923768</t>
  </si>
  <si>
    <t>0.6532453895649768</t>
  </si>
  <si>
    <t>0.6600049850693442</t>
  </si>
  <si>
    <t>0.707475339830298</t>
  </si>
  <si>
    <t>0.6169700360678197</t>
  </si>
  <si>
    <t>0.6536602504210612</t>
  </si>
  <si>
    <t>0.6591303709089604</t>
  </si>
  <si>
    <t>0.7089187312561864</t>
  </si>
  <si>
    <t>0.5974236361211152</t>
  </si>
  <si>
    <t>0.643546941824853</t>
  </si>
  <si>
    <t>0.6484131828193472</t>
  </si>
  <si>
    <t>0.7048771121351767</t>
  </si>
  <si>
    <t>0.7085001494998806</t>
  </si>
  <si>
    <t>0.6103498615152333</t>
  </si>
  <si>
    <t>0.6510003611581086</t>
  </si>
  <si>
    <t>0.6557727785859927</t>
  </si>
  <si>
    <t>0.7144002740007801</t>
  </si>
  <si>
    <t>0.6062875767525158</t>
  </si>
  <si>
    <t>0.650554097404491</t>
  </si>
  <si>
    <t>0.655918823979816</t>
  </si>
  <si>
    <t>0.7019969278033794</t>
  </si>
  <si>
    <t>0.7118289347012807</t>
  </si>
  <si>
    <t>0.6073224882116071</t>
  </si>
  <si>
    <t>0.6503494007471244</t>
  </si>
  <si>
    <t>0.6554360815518715</t>
  </si>
  <si>
    <t>0.7092933947772657</t>
  </si>
  <si>
    <t>0.7181294653250939</t>
  </si>
  <si>
    <t>0.617474281971822</t>
  </si>
  <si>
    <t>0.6596263977991137</t>
  </si>
  <si>
    <t>0.6640090324122809</t>
  </si>
  <si>
    <t>0.6987327188940092</t>
  </si>
  <si>
    <t>0.7047978989418473</t>
  </si>
  <si>
    <t>0.6011063028662091</t>
  </si>
  <si>
    <t>0.64469381845917</t>
  </si>
  <si>
    <t>0.6488354332794709</t>
  </si>
  <si>
    <t>0.7168626233460148</t>
  </si>
  <si>
    <t>0.6088399957445677</t>
  </si>
  <si>
    <t>0.6532234189569864</t>
  </si>
  <si>
    <t>0.6584502893217943</t>
  </si>
  <si>
    <t>0.7019969278033795</t>
  </si>
  <si>
    <t>0.713215049442358</t>
  </si>
  <si>
    <t>0.6039716543952235</t>
  </si>
  <si>
    <t>0.6495940647731427</t>
  </si>
  <si>
    <t>0.6540631971098124</t>
  </si>
  <si>
    <t>0.7074552868880646</t>
  </si>
  <si>
    <t>0.5891605511656207</t>
  </si>
  <si>
    <t>0.6368696357315478</t>
  </si>
  <si>
    <t>0.6429117006216101</t>
  </si>
  <si>
    <t>0.70669140493262</t>
  </si>
  <si>
    <t>0.5890401955101968</t>
  </si>
  <si>
    <t>0.6380623591540144</t>
  </si>
  <si>
    <t>0.6425244906964155</t>
  </si>
  <si>
    <t>0.7124636601423632</t>
  </si>
  <si>
    <t>0.5920435844348888</t>
  </si>
  <si>
    <t>0.6398867467019909</t>
  </si>
  <si>
    <t>0.646695586986916</t>
  </si>
  <si>
    <t>0.772273425499232</t>
  </si>
  <si>
    <t>0.7135745891276866</t>
  </si>
  <si>
    <t>0.3227685030154266</t>
  </si>
  <si>
    <t>0.4436607279987713</t>
  </si>
  <si>
    <t>0.44448484998592663</t>
  </si>
  <si>
    <t>0.715176900454505</t>
  </si>
  <si>
    <t>0.32266939559513586</t>
  </si>
  <si>
    <t>0.44421979981857596</t>
  </si>
  <si>
    <t>0.44470110668915486</t>
  </si>
  <si>
    <t>0.7678571428571428</t>
  </si>
  <si>
    <t>0.6944238570759869</t>
  </si>
  <si>
    <t>0.3161135729126088</t>
  </si>
  <si>
    <t>0.4332045226849864</t>
  </si>
  <si>
    <t>0.43445556802091406</t>
  </si>
  <si>
    <t>0.7022491013310017</t>
  </si>
  <si>
    <t>0.32021896700288915</t>
  </si>
  <si>
    <t>0.4395488477766959</t>
  </si>
  <si>
    <t>0.439864067683505</t>
  </si>
  <si>
    <t>0.7716973886328725</t>
  </si>
  <si>
    <t>0.7059554624265583</t>
  </si>
  <si>
    <t>0.31351907679341307</t>
  </si>
  <si>
    <t>0.4338542061009868</t>
  </si>
  <si>
    <t>0.434205066085491</t>
  </si>
  <si>
    <t>0.719893258924617</t>
  </si>
  <si>
    <t>0.3073555343654404</t>
  </si>
  <si>
    <t>0.4299974219648594</t>
  </si>
  <si>
    <t>0.43078790401728395</t>
  </si>
  <si>
    <t>0.7755376344086022</t>
  </si>
  <si>
    <t>0.7330846237096237</t>
  </si>
  <si>
    <t>0.3222502306310389</t>
  </si>
  <si>
    <t>0.4471559036604213</t>
  </si>
  <si>
    <t>0.4476999657328427</t>
  </si>
  <si>
    <t>0.7076144823168172</t>
  </si>
  <si>
    <t>0.3025256292846038</t>
  </si>
  <si>
    <t>0.423605852900484</t>
  </si>
  <si>
    <t>0.4238451955232566</t>
  </si>
  <si>
    <t>0.7237543937271096</t>
  </si>
  <si>
    <t>0.29323232323232323</t>
  </si>
  <si>
    <t>0.4171868578543928</t>
  </si>
  <si>
    <t>0.4173666750667455</t>
  </si>
  <si>
    <t>0.7327784891165172</t>
  </si>
  <si>
    <t>0.29766992564838124</t>
  </si>
  <si>
    <t>0.4231336954217024</t>
  </si>
  <si>
    <t>0.4233615487133595</t>
  </si>
  <si>
    <t>0.7541746692274861</t>
  </si>
  <si>
    <t>0.29318372550918304</t>
  </si>
  <si>
    <t>0.4222274635309778</t>
  </si>
  <si>
    <t>0.7405034749854104</t>
  </si>
  <si>
    <t>0.28826750208148116</t>
  </si>
  <si>
    <t>0.41481321528827464</t>
  </si>
  <si>
    <t>0.4149866039675831</t>
  </si>
  <si>
    <t>0.7571088186007541</t>
  </si>
  <si>
    <t>0.29697572846828263</t>
  </si>
  <si>
    <t>0.4266125411553427</t>
  </si>
  <si>
    <t>0.426612729612464</t>
  </si>
  <si>
    <t>0.771121351766513</t>
  </si>
  <si>
    <t>0.7339268449887206</t>
  </si>
  <si>
    <t>0.28415119029644165</t>
  </si>
  <si>
    <t>0.40968461093436637</t>
  </si>
  <si>
    <t>0.40968605424365817</t>
  </si>
  <si>
    <t>0.7198879551820728</t>
  </si>
  <si>
    <t>0.2115507832350147</t>
  </si>
  <si>
    <t>0.32688455455983134</t>
  </si>
  <si>
    <t>0.32700564079830163</t>
  </si>
  <si>
    <t>0.7268854811227693</t>
  </si>
  <si>
    <t>0.20759132252082535</t>
  </si>
  <si>
    <t>0.32290490374783265</t>
  </si>
  <si>
    <t>0.3229510197772931</t>
  </si>
  <si>
    <t>0.7091787439613526</t>
  </si>
  <si>
    <t>0.20823529411764707</t>
  </si>
  <si>
    <t>0.3214919760374305</t>
  </si>
  <si>
    <t>0.3219397964304079</t>
  </si>
  <si>
    <t>0.8154761904761905</t>
  </si>
  <si>
    <t>0.6777183600713013</t>
  </si>
  <si>
    <t>0.19444444444444445</t>
  </si>
  <si>
    <t>0.30159921035392434</t>
  </si>
  <si>
    <t>0.30218800740311796</t>
  </si>
  <si>
    <t>0.7112161471640266</t>
  </si>
  <si>
    <t>0.18927892345077196</t>
  </si>
  <si>
    <t>0.2984367878953605</t>
  </si>
  <si>
    <t>0.2989871484451421</t>
  </si>
  <si>
    <t>0.721551724137931</t>
  </si>
  <si>
    <t>0.19931337020789625</t>
  </si>
  <si>
    <t>0.3123245014039888</t>
  </si>
  <si>
    <t>0.312347393337596</t>
  </si>
  <si>
    <t>0.7052677505281528</t>
  </si>
  <si>
    <t>0.19891036636319656</t>
  </si>
  <si>
    <t>0.3101048632591118</t>
  </si>
  <si>
    <t>0.31030405186981486</t>
  </si>
  <si>
    <t>0.7012548262548263</t>
  </si>
  <si>
    <t>0.1831258011353232</t>
  </si>
  <si>
    <t>0.2904058947155192</t>
  </si>
  <si>
    <t>0.29041308206149724</t>
  </si>
  <si>
    <t>0.7019653618546067</t>
  </si>
  <si>
    <t>0.1822955931111713</t>
  </si>
  <si>
    <t>0.2894240349841317</t>
  </si>
  <si>
    <t>0.28942857029740937</t>
  </si>
  <si>
    <t>0.7331016731016731</t>
  </si>
  <si>
    <t>0.19511365631033878</t>
  </si>
  <si>
    <t>0.30813184909651187</t>
  </si>
  <si>
    <t>0.3082003568648306</t>
  </si>
  <si>
    <t>0.7037588132954857</t>
  </si>
  <si>
    <t>0.20055288391264947</t>
  </si>
  <si>
    <t>0.31171009284216833</t>
  </si>
  <si>
    <t>0.31215090995968553</t>
  </si>
  <si>
    <t>0.7289493527711449</t>
  </si>
  <si>
    <t>0.17637317694830093</t>
  </si>
  <si>
    <t>0.2839508806359635</t>
  </si>
  <si>
    <t>0.28402499432439127</t>
  </si>
  <si>
    <t>0.7346464019851117</t>
  </si>
  <si>
    <t>0.17810618500273673</t>
  </si>
  <si>
    <t>0.28669510653132124</t>
  </si>
  <si>
    <t>0.286704348689613</t>
  </si>
  <si>
    <t>0.7257796947577969</t>
  </si>
  <si>
    <t>0.17140393226469858</t>
  </si>
  <si>
    <t>0.27708757734867395</t>
  </si>
  <si>
    <t>0.27731556816794173</t>
  </si>
  <si>
    <t>0.7110761418762883</t>
  </si>
  <si>
    <t>0.6011326017256211</t>
  </si>
  <si>
    <t>0.6445072019378955</t>
  </si>
  <si>
    <t>0.6514985565753673</t>
  </si>
  <si>
    <t>0.7039788152141816</t>
  </si>
  <si>
    <t>0.60075380319097</t>
  </si>
  <si>
    <t>0.6415089314302621</t>
  </si>
  <si>
    <t>0.6482829426350194</t>
  </si>
  <si>
    <t>0.7083473411874763</t>
  </si>
  <si>
    <t>0.6148774302620457</t>
  </si>
  <si>
    <t>0.6522963869249179</t>
  </si>
  <si>
    <t>0.658311123370506</t>
  </si>
  <si>
    <t>0.7151048541662006</t>
  </si>
  <si>
    <t>0.6112338349820408</t>
  </si>
  <si>
    <t>0.6538183300511562</t>
  </si>
  <si>
    <t>0.6591020619431341</t>
  </si>
  <si>
    <t>0.7083333333333334</t>
  </si>
  <si>
    <t>0.7216831723053776</t>
  </si>
  <si>
    <t>0.615161766538905</t>
  </si>
  <si>
    <t>0.6584771128818785</t>
  </si>
  <si>
    <t>0.6641785928300382</t>
  </si>
  <si>
    <t>0.716658064689427</t>
  </si>
  <si>
    <t>0.6029031031493488</t>
  </si>
  <si>
    <t>0.6489481802216998</t>
  </si>
  <si>
    <t>0.6548773662473422</t>
  </si>
  <si>
    <t>0.7008448540706604</t>
  </si>
  <si>
    <t>0.7217035255196835</t>
  </si>
  <si>
    <t>0.6037487077782346</t>
  </si>
  <si>
    <t>0.6510295354138214</t>
  </si>
  <si>
    <t>0.6574775913989016</t>
  </si>
  <si>
    <t>0.710136217948718</t>
  </si>
  <si>
    <t>0.6102143009937188</t>
  </si>
  <si>
    <t>0.6498074092345358</t>
  </si>
  <si>
    <t>0.6563942977702456</t>
  </si>
  <si>
    <t>0.7025729646697388</t>
  </si>
  <si>
    <t>0.7172187253978042</t>
  </si>
  <si>
    <t>0.6033939979008203</t>
  </si>
  <si>
    <t>0.6483251063915636</t>
  </si>
  <si>
    <t>0.6554010368855916</t>
  </si>
  <si>
    <t>0.7139166276815503</t>
  </si>
  <si>
    <t>0.6003530566729783</t>
  </si>
  <si>
    <t>0.6461379113406354</t>
  </si>
  <si>
    <t>0.6522284349102684</t>
  </si>
  <si>
    <t>0.7163223909903403</t>
  </si>
  <si>
    <t>0.6084373143196673</t>
  </si>
  <si>
    <t>0.6519473504253859</t>
  </si>
  <si>
    <t>0.6579869088926054</t>
  </si>
  <si>
    <t>0.6852918586789555</t>
  </si>
  <si>
    <t>0.6985670667679036</t>
  </si>
  <si>
    <t>0.590028646139952</t>
  </si>
  <si>
    <t>0.6343093535430554</t>
  </si>
  <si>
    <t>0.6397267607121043</t>
  </si>
  <si>
    <t>0.7159682759821447</t>
  </si>
  <si>
    <t>0.5897961229082068</t>
  </si>
  <si>
    <t>0.6408898167438355</t>
  </si>
  <si>
    <t>0.6467863783978101</t>
  </si>
  <si>
    <t>0.6906682027649769</t>
  </si>
  <si>
    <t>0.711774347483298</t>
  </si>
  <si>
    <t>0.5795505661548007</t>
  </si>
  <si>
    <t>0.6310769879725107</t>
  </si>
  <si>
    <t>0.6388930031501232</t>
  </si>
  <si>
    <t>0.6954229065597974</t>
  </si>
  <si>
    <t>0.3177336542318492</t>
  </si>
  <si>
    <t>0.43598156069604216</t>
  </si>
  <si>
    <t>0.4361798953660786</t>
  </si>
  <si>
    <t>0.6937099811676083</t>
  </si>
  <si>
    <t>0.3204281032979587</t>
  </si>
  <si>
    <t>0.4377414932070298</t>
  </si>
  <si>
    <t>0.43837062607019484</t>
  </si>
  <si>
    <t>0.7668970814132104</t>
  </si>
  <si>
    <t>0.6941945693819757</t>
  </si>
  <si>
    <t>0.30419717677973435</t>
  </si>
  <si>
    <t>0.42280162807973254</t>
  </si>
  <si>
    <t>0.42302438687752686</t>
  </si>
  <si>
    <t>0.6863721087859018</t>
  </si>
  <si>
    <t>0.2982763210302044</t>
  </si>
  <si>
    <t>0.41568013405180115</t>
  </si>
  <si>
    <t>0.4158409057832699</t>
  </si>
  <si>
    <t>0.7035984646550806</t>
  </si>
  <si>
    <t>0.30465749807987713</t>
  </si>
  <si>
    <t>0.4247993819953611</t>
  </si>
  <si>
    <t>0.42520263864982083</t>
  </si>
  <si>
    <t>0.7678571428571429</t>
  </si>
  <si>
    <t>0.7013126652031719</t>
  </si>
  <si>
    <t>0.29640819100348786</t>
  </si>
  <si>
    <t>0.41631728548587676</t>
  </si>
  <si>
    <t>0.41669935458911456</t>
  </si>
  <si>
    <t>0.7172212867777383</t>
  </si>
  <si>
    <t>0.30504953659316075</t>
  </si>
  <si>
    <t>0.42729425172173263</t>
  </si>
  <si>
    <t>0.42804316853112245</t>
  </si>
  <si>
    <t>0.7686251920122888</t>
  </si>
  <si>
    <t>0.7079464588275162</t>
  </si>
  <si>
    <t>0.29744616975365934</t>
  </si>
  <si>
    <t>0.41876590003600384</t>
  </si>
  <si>
    <t>0.4188929908230562</t>
  </si>
  <si>
    <t>0.7164224089213729</t>
  </si>
  <si>
    <t>0.285784673571326</t>
  </si>
  <si>
    <t>0.4081843496015723</t>
  </si>
  <si>
    <t>0.4085833114719964</t>
  </si>
  <si>
    <t>0.741086186540732</t>
  </si>
  <si>
    <t>0.2886532584578766</t>
  </si>
  <si>
    <t>0.4153147186441937</t>
  </si>
  <si>
    <t>0.41547780573442655</t>
  </si>
  <si>
    <t>0.7153830227743272</t>
  </si>
  <si>
    <t>0.2714439397561559</t>
  </si>
  <si>
    <t>0.39346366260825905</t>
  </si>
  <si>
    <t>0.3935571148939554</t>
  </si>
  <si>
    <t>0.7692012288786483</t>
  </si>
  <si>
    <t>0.7301313628899836</t>
  </si>
  <si>
    <t>0.2784206177767602</t>
  </si>
  <si>
    <t>0.4030656896236994</t>
  </si>
  <si>
    <t>0.40311977768290796</t>
  </si>
  <si>
    <t>0.7707373271889401</t>
  </si>
  <si>
    <t>0.7338836477987422</t>
  </si>
  <si>
    <t>0.2858072294909751</t>
  </si>
  <si>
    <t>0.41126779711291284</t>
  </si>
  <si>
    <t>0.4113977222265459</t>
  </si>
  <si>
    <t>0.7682411674347158</t>
  </si>
  <si>
    <t>0.7212550344289983</t>
  </si>
  <si>
    <t>0.2820179389138427</t>
  </si>
  <si>
    <t>0.40540679341406544</t>
  </si>
  <si>
    <t>0.40548656974813185</t>
  </si>
  <si>
    <t>0.8135560675883255</t>
  </si>
  <si>
    <t>0.6885019347705914</t>
  </si>
  <si>
    <t>0.19115704021989363</t>
  </si>
  <si>
    <t>0.2984790452154131</t>
  </si>
  <si>
    <t>0.29923412544694405</t>
  </si>
  <si>
    <t>0.7162162162162162</t>
  </si>
  <si>
    <t>0.18963133640552995</t>
  </si>
  <si>
    <t>0.2994024380527448</t>
  </si>
  <si>
    <t>0.29986731838774655</t>
  </si>
  <si>
    <t>0.6960947930574098</t>
  </si>
  <si>
    <t>0.19114631873252563</t>
  </si>
  <si>
    <t>0.2992239740579224</t>
  </si>
  <si>
    <t>0.29993190219369736</t>
  </si>
  <si>
    <t>0.7518588423701671</t>
  </si>
  <si>
    <t>0.18852626658096183</t>
  </si>
  <si>
    <t>0.3000736684087624</t>
  </si>
  <si>
    <t>0.3014618993829641</t>
  </si>
  <si>
    <t>0.750848203066097</t>
  </si>
  <si>
    <t>0.17980722557381595</t>
  </si>
  <si>
    <t>0.28930765595463137</t>
  </si>
  <si>
    <t>0.2901351629522102</t>
  </si>
  <si>
    <t>0.7020354216230504</t>
  </si>
  <si>
    <t>0.18294746670167913</t>
  </si>
  <si>
    <t>0.2888704224390133</t>
  </si>
  <si>
    <t>0.29025556000051156</t>
  </si>
  <si>
    <t>0.6949171270718232</t>
  </si>
  <si>
    <t>0.17776036446469248</t>
  </si>
  <si>
    <t>0.2824410612429045</t>
  </si>
  <si>
    <t>0.28310280253372494</t>
  </si>
  <si>
    <t>0.6918200408997954</t>
  </si>
  <si>
    <t>0.17243589743589743</t>
  </si>
  <si>
    <t>0.27597309490225336</t>
  </si>
  <si>
    <t>0.2760631528813616</t>
  </si>
  <si>
    <t>0.6899602744673168</t>
  </si>
  <si>
    <t>0.17067950775815943</t>
  </si>
  <si>
    <t>0.2734134514020662</t>
  </si>
  <si>
    <t>0.27366171643670106</t>
  </si>
  <si>
    <t>0.7357323232323232</t>
  </si>
  <si>
    <t>0.1771944246409917</t>
  </si>
  <si>
    <t>0.28554603246679533</t>
  </si>
  <si>
    <t>0.2856037814832927</t>
  </si>
  <si>
    <t>0.6691433566433567</t>
  </si>
  <si>
    <t>0.15566169761871007</t>
  </si>
  <si>
    <t>0.252565157881639</t>
  </si>
  <si>
    <t>0.252568750172309</t>
  </si>
  <si>
    <t>0.726044658031999</t>
  </si>
  <si>
    <t>0.18119006102877072</t>
  </si>
  <si>
    <t>0.28998456154077223</t>
  </si>
  <si>
    <t>0.2900067052870781</t>
  </si>
  <si>
    <t>0.7083905992303463</t>
  </si>
  <si>
    <t>0.16339329473053676</t>
  </si>
  <si>
    <t>0.26545733755638734</t>
  </si>
  <si>
    <t>0.2655389134077741</t>
  </si>
  <si>
    <t>0.7021108360836084</t>
  </si>
  <si>
    <t>0.1610685416575965</t>
  </si>
  <si>
    <t>0.2620185502406349</t>
  </si>
  <si>
    <t>0.26202657608877256</t>
  </si>
  <si>
    <t>0.7228821420899364</t>
  </si>
  <si>
    <t>0.6101512041125012</t>
  </si>
  <si>
    <t>0.655675726983759</t>
  </si>
  <si>
    <t>0.6617500015046396</t>
  </si>
  <si>
    <t>0.7097023932669015</t>
  </si>
  <si>
    <t>0.6115000224873338</t>
  </si>
  <si>
    <t>0.6503150105385342</t>
  </si>
  <si>
    <t>0.656951613571304</t>
  </si>
  <si>
    <t>0.7026220060044266</t>
  </si>
  <si>
    <t>0.6078263111564846</t>
  </si>
  <si>
    <t>0.6465277487785526</t>
  </si>
  <si>
    <t>0.6517954755702119</t>
  </si>
  <si>
    <t>0.7098481020048126</t>
  </si>
  <si>
    <t>0.612170630107408</t>
  </si>
  <si>
    <t>0.652890076617616</t>
  </si>
  <si>
    <t>0.6574009116959273</t>
  </si>
  <si>
    <t>0.7018894264525188</t>
  </si>
  <si>
    <t>0.6077075484208145</t>
  </si>
  <si>
    <t>0.6458403744328715</t>
  </si>
  <si>
    <t>0.6514118630324538</t>
  </si>
  <si>
    <t>0.6947004608294931</t>
  </si>
  <si>
    <t>0.7110591404545434</t>
  </si>
  <si>
    <t>0.6083457479604386</t>
  </si>
  <si>
    <t>0.6504524317923066</t>
  </si>
  <si>
    <t>0.6557044140765272</t>
  </si>
  <si>
    <t>0.7021889400921659</t>
  </si>
  <si>
    <t>0.7153886650796557</t>
  </si>
  <si>
    <t>0.6156998067492312</t>
  </si>
  <si>
    <t>0.6562482450774898</t>
  </si>
  <si>
    <t>0.661811250209305</t>
  </si>
  <si>
    <t>0.7056762395840702</t>
  </si>
  <si>
    <t>0.6192217451833679</t>
  </si>
  <si>
    <t>0.6551192478544012</t>
  </si>
  <si>
    <t>0.6596282546031444</t>
  </si>
  <si>
    <t>0.7142942727054876</t>
  </si>
  <si>
    <t>0.6106756879484152</t>
  </si>
  <si>
    <t>0.6536125124905559</t>
  </si>
  <si>
    <t>0.6584332616367556</t>
  </si>
  <si>
    <t>0.6916282642089093</t>
  </si>
  <si>
    <t>0.7088712456591469</t>
  </si>
  <si>
    <t>0.5980443136748916</t>
  </si>
  <si>
    <t>0.6440191110969804</t>
  </si>
  <si>
    <t>0.6487586968665583</t>
  </si>
  <si>
    <t>0.7100099293011023</t>
  </si>
  <si>
    <t>0.5999362324250341</t>
  </si>
  <si>
    <t>0.6451367854316341</t>
  </si>
  <si>
    <t>0.6503483798265008</t>
  </si>
  <si>
    <t>0.6887480798771122</t>
  </si>
  <si>
    <t>0.7012178669544741</t>
  </si>
  <si>
    <t>0.5936032717505147</t>
  </si>
  <si>
    <t>0.6383241190327388</t>
  </si>
  <si>
    <t>0.6429385613064663</t>
  </si>
  <si>
    <t>0.6900921658986175</t>
  </si>
  <si>
    <t>0.7071463182342228</t>
  </si>
  <si>
    <t>0.587406937449018</t>
  </si>
  <si>
    <t>0.6364691454964183</t>
  </si>
  <si>
    <t>0.6417389957481237</t>
  </si>
  <si>
    <t>0.6929723502304147</t>
  </si>
  <si>
    <t>0.709696342305038</t>
  </si>
  <si>
    <t>0.5967708121014471</t>
  </si>
  <si>
    <t>0.6426094306544969</t>
  </si>
  <si>
    <t>0.6483531730810451</t>
  </si>
  <si>
    <t>0.708729216152019</t>
  </si>
  <si>
    <t>0.3172578853060618</t>
  </si>
  <si>
    <t>0.43820297006162223</t>
  </si>
  <si>
    <t>0.43830947202253717</t>
  </si>
  <si>
    <t>0.7665130568356375</t>
  </si>
  <si>
    <t>0.6992028898973012</t>
  </si>
  <si>
    <t>0.3098096366323395</t>
  </si>
  <si>
    <t>0.4291104939261685</t>
  </si>
  <si>
    <t>0.4293698790765234</t>
  </si>
  <si>
    <t>0.7062893081761006</t>
  </si>
  <si>
    <t>0.30495809646603766</t>
  </si>
  <si>
    <t>0.4254021128771296</t>
  </si>
  <si>
    <t>0.4259860484921004</t>
  </si>
  <si>
    <t>0.7166612191534565</t>
  </si>
  <si>
    <t>0.31326942974835525</t>
  </si>
  <si>
    <t>0.43558406188795273</t>
  </si>
  <si>
    <t>0.4359673181613762</t>
  </si>
  <si>
    <t>0.7302391343070894</t>
  </si>
  <si>
    <t>0.3046434814502661</t>
  </si>
  <si>
    <t>0.4296293067120043</t>
  </si>
  <si>
    <t>0.42992816533831896</t>
  </si>
  <si>
    <t>0.696376523582406</t>
  </si>
  <si>
    <t>0.29197959072263036</t>
  </si>
  <si>
    <t>0.410996533711825</t>
  </si>
  <si>
    <t>0.41144629835655777</t>
  </si>
  <si>
    <t>0.7626728110599078</t>
  </si>
  <si>
    <t>0.7018605067197388</t>
  </si>
  <si>
    <t>0.29240040682880064</t>
  </si>
  <si>
    <t>0.41264191327005395</t>
  </si>
  <si>
    <t>0.4128177924031423</t>
  </si>
  <si>
    <t>0.7165960808408857</t>
  </si>
  <si>
    <t>0.30135521934692444</t>
  </si>
  <si>
    <t>0.42408476338302015</t>
  </si>
  <si>
    <t>0.42428349781587604</t>
  </si>
  <si>
    <t>0.76747311827957</t>
  </si>
  <si>
    <t>0.7310334528076463</t>
  </si>
  <si>
    <t>0.2886923525977817</t>
  </si>
  <si>
    <t>0.413757761741507</t>
  </si>
  <si>
    <t>0.4139225784029481</t>
  </si>
  <si>
    <t>0.7400308561332786</t>
  </si>
  <si>
    <t>0.29249087953203634</t>
  </si>
  <si>
    <t>0.41918163062733793</t>
  </si>
  <si>
    <t>0.41926919020604536</t>
  </si>
  <si>
    <t>0.746652255199813</t>
  </si>
  <si>
    <t>0.304077900473031</t>
  </si>
  <si>
    <t>0.4318341039652515</t>
  </si>
  <si>
    <t>0.4321574838579285</t>
  </si>
  <si>
    <t>0.7515881708652793</t>
  </si>
  <si>
    <t>0.2832913816476913</t>
  </si>
  <si>
    <t>0.41145962497412447</t>
  </si>
  <si>
    <t>0.4114845072307436</t>
  </si>
  <si>
    <t>0.771505376344086</t>
  </si>
  <si>
    <t>0.7581483033095937</t>
  </si>
  <si>
    <t>0.28261063664596275</t>
  </si>
  <si>
    <t>0.41170491583809193</t>
  </si>
  <si>
    <t>0.41173948441803504</t>
  </si>
  <si>
    <t>0.7571165482767692</t>
  </si>
  <si>
    <t>0.2904659373060211</t>
  </si>
  <si>
    <t>0.41962870520505013</t>
  </si>
  <si>
    <t>0.4198553734368084</t>
  </si>
  <si>
    <t>0.7078817733990148</t>
  </si>
  <si>
    <t>0.19987919351255276</t>
  </si>
  <si>
    <t>0.31116443906965807</t>
  </si>
  <si>
    <t>0.3117358933169782</t>
  </si>
  <si>
    <t>0.7204968944099379</t>
  </si>
  <si>
    <t>0.19123493537039735</t>
  </si>
  <si>
    <t>0.30200739772025914</t>
  </si>
  <si>
    <t>0.3022471576324213</t>
  </si>
  <si>
    <t>0.7426311596676909</t>
  </si>
  <si>
    <t>0.18180793898422604</t>
  </si>
  <si>
    <t>0.2916882856602051</t>
  </si>
  <si>
    <t>0.2921041326822695</t>
  </si>
  <si>
    <t>0.7127329192546584</t>
  </si>
  <si>
    <t>0.1911845205099778</t>
  </si>
  <si>
    <t>0.30134636713007146</t>
  </si>
  <si>
    <t>0.3014954583791616</t>
  </si>
  <si>
    <t>0.7095007373077733</t>
  </si>
  <si>
    <t>0.1803685930726938</t>
  </si>
  <si>
    <t>0.28673980115058895</t>
  </si>
  <si>
    <t>0.2876189692199577</t>
  </si>
  <si>
    <t>0.7009635590179899</t>
  </si>
  <si>
    <t>0.181273225518487</t>
  </si>
  <si>
    <t>0.28777708568367044</t>
  </si>
  <si>
    <t>0.28805401801710007</t>
  </si>
  <si>
    <t>0.8087557603686636</t>
  </si>
  <si>
    <t>0.6840700808625337</t>
  </si>
  <si>
    <t>0.17256170512935776</t>
  </si>
  <si>
    <t>0.27530788177339904</t>
  </si>
  <si>
    <t>0.275601026046292</t>
  </si>
  <si>
    <t>0.7235409407665505</t>
  </si>
  <si>
    <t>0.1819216946575437</t>
  </si>
  <si>
    <t>0.2907164902998236</t>
  </si>
  <si>
    <t>0.2907415258205843</t>
  </si>
  <si>
    <t>0.7368376834322841</t>
  </si>
  <si>
    <t>0.1829361790302528</t>
  </si>
  <si>
    <t>0.2931028751133047</t>
  </si>
  <si>
    <t>0.29310306777302086</t>
  </si>
  <si>
    <t>0.7168734491315136</t>
  </si>
  <si>
    <t>0.16875763620926493</t>
  </si>
  <si>
    <t>0.27314748920653636</t>
  </si>
  <si>
    <t>0.27320149606100685</t>
  </si>
  <si>
    <t>0.729339758502271</t>
  </si>
  <si>
    <t>0.18270073194119635</t>
  </si>
  <si>
    <t>0.2921570186598813</t>
  </si>
  <si>
    <t>0.29220392977813703</t>
  </si>
  <si>
    <t>0.7178717013516414</t>
  </si>
  <si>
    <t>0.18219816055817545</t>
  </si>
  <si>
    <t>0.2906236974310598</t>
  </si>
  <si>
    <t>0.29063278093882455</t>
  </si>
  <si>
    <t>0.7330917874396135</t>
  </si>
  <si>
    <t>0.16658168538551643</t>
  </si>
  <si>
    <t>0.27142438506199745</t>
  </si>
  <si>
    <t>0.27147552791680024</t>
  </si>
  <si>
    <t>0.7168466846684669</t>
  </si>
  <si>
    <t>0.15393726543401165</t>
  </si>
  <si>
    <t>0.253430287406245</t>
  </si>
  <si>
    <t>0.25344844346365025</t>
  </si>
  <si>
    <t>0.7065822370379189</t>
  </si>
  <si>
    <t>0.6068387705825753</t>
  </si>
  <si>
    <t>0.6476728507530529</t>
  </si>
  <si>
    <t>0.6529231580000289</t>
  </si>
  <si>
    <t>0.7029569892473118</t>
  </si>
  <si>
    <t>0.7088431049470011</t>
  </si>
  <si>
    <t>0.6074640940084144</t>
  </si>
  <si>
    <t>0.6496316057928287</t>
  </si>
  <si>
    <t>0.6542496081195195</t>
  </si>
  <si>
    <t>0.6977726574500768</t>
  </si>
  <si>
    <t>0.696159656004051</t>
  </si>
  <si>
    <t>0.6181929043694282</t>
  </si>
  <si>
    <t>0.6508284636744167</t>
  </si>
  <si>
    <t>0.6548638053821378</t>
  </si>
  <si>
    <t>0.7009378411998284</t>
  </si>
  <si>
    <t>0.6091972072728777</t>
  </si>
  <si>
    <t>0.6465545322298638</t>
  </si>
  <si>
    <t>0.6518555103591843</t>
  </si>
  <si>
    <t>0.6976631600983932</t>
  </si>
  <si>
    <t>0.6154869145725268</t>
  </si>
  <si>
    <t>0.649554880087045</t>
  </si>
  <si>
    <t>0.6540037640823173</t>
  </si>
  <si>
    <t>0.7104233721218123</t>
  </si>
  <si>
    <t>0.6123657885359266</t>
  </si>
  <si>
    <t>0.6520194638548678</t>
  </si>
  <si>
    <t>0.6577601047885944</t>
  </si>
  <si>
    <t>0.7099705045823238</t>
  </si>
  <si>
    <t>0.6128809655159064</t>
  </si>
  <si>
    <t>0.6525097136134905</t>
  </si>
  <si>
    <t>0.6578628336920076</t>
  </si>
  <si>
    <t>0.6931643625192012</t>
  </si>
  <si>
    <t>0.7004478500989094</t>
  </si>
  <si>
    <t>0.6002257132538822</t>
  </si>
  <si>
    <t>0.6421901888716566</t>
  </si>
  <si>
    <t>0.6464755220195564</t>
  </si>
  <si>
    <t>0.6952764976958525</t>
  </si>
  <si>
    <t>0.7071248046504692</t>
  </si>
  <si>
    <t>0.6051991932619714</t>
  </si>
  <si>
    <t>0.6471801745827342</t>
  </si>
  <si>
    <t>0.6522038185550979</t>
  </si>
  <si>
    <t>0.7014371890028632</t>
  </si>
  <si>
    <t>0.6017482012905353</t>
  </si>
  <si>
    <t>0.6422538848788343</t>
  </si>
  <si>
    <t>0.6477797709284223</t>
  </si>
  <si>
    <t>0.6897081413210446</t>
  </si>
  <si>
    <t>0.6942954009433963</t>
  </si>
  <si>
    <t>0.5957989405111226</t>
  </si>
  <si>
    <t>0.6364842961129484</t>
  </si>
  <si>
    <t>0.641287153957188</t>
  </si>
  <si>
    <t>0.6874039938556067</t>
  </si>
  <si>
    <t>0.6992046969794821</t>
  </si>
  <si>
    <t>0.5901357961127558</t>
  </si>
  <si>
    <t>0.6348230125876488</t>
  </si>
  <si>
    <t>0.6400570256009885</t>
  </si>
  <si>
    <t>0.6847158218125959</t>
  </si>
  <si>
    <t>0.6895424930439302</t>
  </si>
  <si>
    <t>0.582322613430594</t>
  </si>
  <si>
    <t>0.6261917674828514</t>
  </si>
  <si>
    <t>0.6314131657150411</t>
  </si>
  <si>
    <t>0.6925883256528418</t>
  </si>
  <si>
    <t>0.7028170368700842</t>
  </si>
  <si>
    <t>0.5897388913749029</t>
  </si>
  <si>
    <t>0.6349606531415953</t>
  </si>
  <si>
    <t>0.6413316918919406</t>
  </si>
  <si>
    <t>0.6760903335727528</t>
  </si>
  <si>
    <t>0.32703383729301655</t>
  </si>
  <si>
    <t>0.4407947683435752</t>
  </si>
  <si>
    <t>0.44083159905155844</t>
  </si>
  <si>
    <t>0.6884856070087609</t>
  </si>
  <si>
    <t>0.30414446996725475</t>
  </si>
  <si>
    <t>0.4217710095882684</t>
  </si>
  <si>
    <t>0.4219076066316351</t>
  </si>
  <si>
    <t>0.7624807987711213</t>
  </si>
  <si>
    <t>0.6888042144026187</t>
  </si>
  <si>
    <t>0.30097324456530233</t>
  </si>
  <si>
    <t>0.4188269678224845</t>
  </si>
  <si>
    <t>0.41890555781131267</t>
  </si>
  <si>
    <t>0.6850946913943676</t>
  </si>
  <si>
    <t>0.30556255063297316</t>
  </si>
  <si>
    <t>0.4224562700172456</t>
  </si>
  <si>
    <t>0.42262706503647623</t>
  </si>
  <si>
    <t>0.6982520938459138</t>
  </si>
  <si>
    <t>0.30239431014841056</t>
  </si>
  <si>
    <t>0.4219701164775399</t>
  </si>
  <si>
    <t>0.42202212367000314</t>
  </si>
  <si>
    <t>0.7657450076804915</t>
  </si>
  <si>
    <t>0.703067419882794</t>
  </si>
  <si>
    <t>0.30210702986567173</t>
  </si>
  <si>
    <t>0.42258689615185085</t>
  </si>
  <si>
    <t>0.4226164126421304</t>
  </si>
  <si>
    <t>0.7085677749360614</t>
  </si>
  <si>
    <t>0.29660082593112047</t>
  </si>
  <si>
    <t>0.4181418841741299</t>
  </si>
  <si>
    <t>0.4181622607250181</t>
  </si>
  <si>
    <t>0.7174865111064397</t>
  </si>
  <si>
    <t>0.2925381676045947</t>
  </si>
  <si>
    <t>0.4152108427827874</t>
  </si>
  <si>
    <t>0.41561794214365166</t>
  </si>
  <si>
    <t>0.7115978060562443</t>
  </si>
  <si>
    <t>0.30052326486150016</t>
  </si>
  <si>
    <t>0.4225320021342768</t>
  </si>
  <si>
    <t>0.4225812545338915</t>
  </si>
  <si>
    <t>0.735092919849504</t>
  </si>
  <si>
    <t>0.30446974070683097</t>
  </si>
  <si>
    <t>0.4303128497056391</t>
  </si>
  <si>
    <t>0.43059174630652686</t>
  </si>
  <si>
    <t>0.7211141060197663</t>
  </si>
  <si>
    <t>0.29035610498997655</t>
  </si>
  <si>
    <t>0.4140081293829705</t>
  </si>
  <si>
    <t>0.41401097293454847</t>
  </si>
  <si>
    <t>0.765937019969278</t>
  </si>
  <si>
    <t>0.7285766067544934</t>
  </si>
  <si>
    <t>0.28697357054809813</t>
  </si>
  <si>
    <t>0.4117356243545517</t>
  </si>
  <si>
    <t>0.4117614962433448</t>
  </si>
  <si>
    <t>0.7274756043468618</t>
  </si>
  <si>
    <t>0.27238038704471035</t>
  </si>
  <si>
    <t>0.39631410256410254</t>
  </si>
  <si>
    <t>0.3963572522114968</t>
  </si>
  <si>
    <t>0.7283606640993598</t>
  </si>
  <si>
    <t>0.284278223109655</t>
  </si>
  <si>
    <t>0.40889169827222926</t>
  </si>
  <si>
    <t>0.40894553426407465</t>
  </si>
  <si>
    <t>0.8118279569892473</t>
  </si>
  <si>
    <t>0.7098965848965848</t>
  </si>
  <si>
    <t>0.20560330299966295</t>
  </si>
  <si>
    <t>0.3188516754164236</t>
  </si>
  <si>
    <t>0.3188576745286496</t>
  </si>
  <si>
    <t>0.7462323772484201</t>
  </si>
  <si>
    <t>0.20504136295657563</t>
  </si>
  <si>
    <t>0.32155395933355657</t>
  </si>
  <si>
    <t>0.3216918479855627</t>
  </si>
  <si>
    <t>0.8081797235023042</t>
  </si>
  <si>
    <t>0.7020770572379895</t>
  </si>
  <si>
    <t>0.17763224333986388</t>
  </si>
  <si>
    <t>0.2835102433245629</t>
  </si>
  <si>
    <t>0.2835289398275431</t>
  </si>
  <si>
    <t>0.7152387640449438</t>
  </si>
  <si>
    <t>0.18394192016040584</t>
  </si>
  <si>
    <t>0.292407211028632</t>
  </si>
  <si>
    <t>0.2926272637803615</t>
  </si>
  <si>
    <t>0.7386596763163893</t>
  </si>
  <si>
    <t>0.1789583221259885</t>
  </si>
  <si>
    <t>0.2879920810172847</t>
  </si>
  <si>
    <t>0.28811400064099263</t>
  </si>
  <si>
    <t>0.8085637480798771</t>
  </si>
  <si>
    <t>0.6981720430107528</t>
  </si>
  <si>
    <t>0.1750924059139785</t>
  </si>
  <si>
    <t>0.27978551933119855</t>
  </si>
  <si>
    <t>0.27997160059167125</t>
  </si>
  <si>
    <t>0.8072196620583717</t>
  </si>
  <si>
    <t>0.6891869918699187</t>
  </si>
  <si>
    <t>0.17246636711062752</t>
  </si>
  <si>
    <t>0.2757417891595172</t>
  </si>
  <si>
    <t>0.2758918665119253</t>
  </si>
  <si>
    <t>0.7409598214285714</t>
  </si>
  <si>
    <t>0.18415585374530954</t>
  </si>
  <si>
    <t>0.2944265623987384</t>
  </si>
  <si>
    <t>0.29499465238334377</t>
  </si>
  <si>
    <t>0.7289047967983766</t>
  </si>
  <si>
    <t>0.17772108843537415</t>
  </si>
  <si>
    <t>0.2857619755741209</t>
  </si>
  <si>
    <t>0.2857667224433453</t>
  </si>
  <si>
    <t>0.7189716312056738</t>
  </si>
  <si>
    <t>0.16581010044119027</t>
  </si>
  <si>
    <t>0.26941743809213686</t>
  </si>
  <si>
    <t>0.2694738241547682</t>
  </si>
  <si>
    <t>0.7312873258128733</t>
  </si>
  <si>
    <t>0.16467582509633105</t>
  </si>
  <si>
    <t>0.26875111666964446</t>
  </si>
  <si>
    <t>0.2688176263466177</t>
  </si>
  <si>
    <t>0.7024508931220699</t>
  </si>
  <si>
    <t>0.1686424615054887</t>
  </si>
  <si>
    <t>0.27161367239188255</t>
  </si>
  <si>
    <t>0.27198703117987727</t>
  </si>
  <si>
    <t>0.7298387096774194</t>
  </si>
  <si>
    <t>0.1616712855115538</t>
  </si>
  <si>
    <t>0.2642075324185156</t>
  </si>
  <si>
    <t>0.2647058654336925</t>
  </si>
  <si>
    <t>0.7475233100233101</t>
  </si>
  <si>
    <t>0.1605226536783793</t>
  </si>
  <si>
    <t>0.2642663351692724</t>
  </si>
  <si>
    <t>0.2642915231344128</t>
  </si>
  <si>
    <t>0.6981566820276497</t>
  </si>
  <si>
    <t>0.7152482579667045</t>
  </si>
  <si>
    <t>0.5922712394507088</t>
  </si>
  <si>
    <t>0.6431464029112623</t>
  </si>
  <si>
    <t>0.647976528224058</t>
  </si>
  <si>
    <t>0.7078568199720114</t>
  </si>
  <si>
    <t>0.6068750711475949</t>
  </si>
  <si>
    <t>0.6490356446516277</t>
  </si>
  <si>
    <t>0.6534878493241693</t>
  </si>
  <si>
    <t>0.7094787642673015</t>
  </si>
  <si>
    <t>0.6033750276382703</t>
  </si>
  <si>
    <t>0.648123968339721</t>
  </si>
  <si>
    <t>0.6521392886822528</t>
  </si>
  <si>
    <t>0.7098475612738233</t>
  </si>
  <si>
    <t>0.6083499507787061</t>
  </si>
  <si>
    <t>0.6522060941984079</t>
  </si>
  <si>
    <t>0.6551912365377103</t>
  </si>
  <si>
    <t>0.710153929415379</t>
  </si>
  <si>
    <t>0.6084243197541711</t>
  </si>
  <si>
    <t>0.6516108321142262</t>
  </si>
  <si>
    <t>0.6553648548312206</t>
  </si>
  <si>
    <t>0.6914362519201229</t>
  </si>
  <si>
    <t>0.7099832887323148</t>
  </si>
  <si>
    <t>0.5938691448801743</t>
  </si>
  <si>
    <t>0.6424010695855357</t>
  </si>
  <si>
    <t>0.6467559636184813</t>
  </si>
  <si>
    <t>0.7151113778010109</t>
  </si>
  <si>
    <t>0.6041850832297385</t>
  </si>
  <si>
    <t>0.6507600160072426</t>
  </si>
  <si>
    <t>0.6549848954762967</t>
  </si>
  <si>
    <t>0.6977726574500769</t>
  </si>
  <si>
    <t>0.71596348161049</t>
  </si>
  <si>
    <t>0.5995346113154315</t>
  </si>
  <si>
    <t>0.6478651050073139</t>
  </si>
  <si>
    <t>0.6525967463908136</t>
  </si>
  <si>
    <t>0.684715821812596</t>
  </si>
  <si>
    <t>0.7017767576687257</t>
  </si>
  <si>
    <t>0.594090544304395</t>
  </si>
  <si>
    <t>0.6392905840820367</t>
  </si>
  <si>
    <t>0.643459303755524</t>
  </si>
  <si>
    <t>0.698453961610622</t>
  </si>
  <si>
    <t>0.5965877920992898</t>
  </si>
  <si>
    <t>0.639514991947717</t>
  </si>
  <si>
    <t>0.6435145517842834</t>
  </si>
  <si>
    <t>0.6881720430107527</t>
  </si>
  <si>
    <t>0.7085966076786944</t>
  </si>
  <si>
    <t>0.5908195725538552</t>
  </si>
  <si>
    <t>0.6393828372637078</t>
  </si>
  <si>
    <t>0.6443705276733032</t>
  </si>
  <si>
    <t>0.6870199692780338</t>
  </si>
  <si>
    <t>0.7012460439325281</t>
  </si>
  <si>
    <t>0.5898004434589801</t>
  </si>
  <si>
    <t>0.6352095266807356</t>
  </si>
  <si>
    <t>0.6407131450718061</t>
  </si>
  <si>
    <t>0.6833717357910907</t>
  </si>
  <si>
    <t>0.70141349184767</t>
  </si>
  <si>
    <t>0.5821342085839472</t>
  </si>
  <si>
    <t>0.6314496155538203</t>
  </si>
  <si>
    <t>0.6362315757015372</t>
  </si>
  <si>
    <t>0.6772273425499232</t>
  </si>
  <si>
    <t>0.694045760210578</t>
  </si>
  <si>
    <t>0.5708008940680095</t>
  </si>
  <si>
    <t>0.6223472213589685</t>
  </si>
  <si>
    <t>0.626418924558507</t>
  </si>
  <si>
    <t>0.7596006144393241</t>
  </si>
  <si>
    <t>0.678644867073048</t>
  </si>
  <si>
    <t>0.31080896983512063</t>
  </si>
  <si>
    <t>0.4262080362555206</t>
  </si>
  <si>
    <t>0.42635422523192007</t>
  </si>
  <si>
    <t>0.691341846502723</t>
  </si>
  <si>
    <t>0.31414897533439684</t>
  </si>
  <si>
    <t>0.43148544943118117</t>
  </si>
  <si>
    <t>0.43199664873679394</t>
  </si>
  <si>
    <t>0.7642089093701997</t>
  </si>
  <si>
    <t>0.6990477773324077</t>
  </si>
  <si>
    <t>0.309776183605703</t>
  </si>
  <si>
    <t>0.42889410449024035</t>
  </si>
  <si>
    <t>0.4293085037724779</t>
  </si>
  <si>
    <t>0.6892927650679364</t>
  </si>
  <si>
    <t>0.30660355682183726</t>
  </si>
  <si>
    <t>0.42412842977115606</t>
  </si>
  <si>
    <t>0.4244209137359974</t>
  </si>
  <si>
    <t>0.6928734289845401</t>
  </si>
  <si>
    <t>0.31491509208323365</t>
  </si>
  <si>
    <t>0.4327398042945273</t>
  </si>
  <si>
    <t>0.4330200138805086</t>
  </si>
  <si>
    <t>0.7042160737812913</t>
  </si>
  <si>
    <t>0.2939401587811482</t>
  </si>
  <si>
    <t>0.4143246728054861</t>
  </si>
  <si>
    <t>0.41475948912749155</t>
  </si>
  <si>
    <t>0.710985788866072</t>
  </si>
  <si>
    <t>0.3078145988944111</t>
  </si>
  <si>
    <t>0.4295215539071111</t>
  </si>
  <si>
    <t>0.4296264666732495</t>
  </si>
  <si>
    <t>0.7137894957103996</t>
  </si>
  <si>
    <t>0.3048791665393663</t>
  </si>
  <si>
    <t>0.42719334750512694</t>
  </si>
  <si>
    <t>0.4272626705844091</t>
  </si>
  <si>
    <t>0.729580135337663</t>
  </si>
  <si>
    <t>0.2990932145658135</t>
  </si>
  <si>
    <t>0.424195077757005</t>
  </si>
  <si>
    <t>0.4242599810366983</t>
  </si>
  <si>
    <t>0.7188909078672858</t>
  </si>
  <si>
    <t>0.296405415713196</t>
  </si>
  <si>
    <t>0.41974409275681546</t>
  </si>
  <si>
    <t>0.4197457499843863</t>
  </si>
  <si>
    <t>0.7248759595581351</t>
  </si>
  <si>
    <t>0.2925636828274089</t>
  </si>
  <si>
    <t>0.41661228621230706</t>
  </si>
  <si>
    <t>0.4168746164129079</t>
  </si>
  <si>
    <t>0.7146274777853725</t>
  </si>
  <si>
    <t>0.2773435714612185</t>
  </si>
  <si>
    <t>0.39947221728043647</t>
  </si>
  <si>
    <t>0.3996030672545335</t>
  </si>
  <si>
    <t>0.7603686635944701</t>
  </si>
  <si>
    <t>0.7103620552961756</t>
  </si>
  <si>
    <t>0.2763668994235319</t>
  </si>
  <si>
    <t>0.39786214842640233</t>
  </si>
  <si>
    <t>0.3979219576993133</t>
  </si>
  <si>
    <t>0.7330753353973168</t>
  </si>
  <si>
    <t>0.28192185384112106</t>
  </si>
  <si>
    <t>0.4071389996346713</t>
  </si>
  <si>
    <t>0.40723257118668393</t>
  </si>
  <si>
    <t>0.7317708333333333</t>
  </si>
  <si>
    <t>0.19532241014799154</t>
  </si>
  <si>
    <t>0.30833099948930004</t>
  </si>
  <si>
    <t>0.30834275591514443</t>
  </si>
  <si>
    <t>0.7298064516129033</t>
  </si>
  <si>
    <t>0.18556981834749708</t>
  </si>
  <si>
    <t>0.2958183874888038</t>
  </si>
  <si>
    <t>0.29590028734412493</t>
  </si>
  <si>
    <t>0.7271206690561529</t>
  </si>
  <si>
    <t>0.19254578452400595</t>
  </si>
  <si>
    <t>0.30416141235813365</t>
  </si>
  <si>
    <t>0.30446694912490724</t>
  </si>
  <si>
    <t>0.7370689655172413</t>
  </si>
  <si>
    <t>0.18952581032412966</t>
  </si>
  <si>
    <t>0.30136093244909523</t>
  </si>
  <si>
    <t>0.3015203551683699</t>
  </si>
  <si>
    <t>0.7506165988407942</t>
  </si>
  <si>
    <t>0.17321802935010483</t>
  </si>
  <si>
    <t>0.2814123007824134</t>
  </si>
  <si>
    <t>0.28147965898029415</t>
  </si>
  <si>
    <t>0.7364184568998008</t>
  </si>
  <si>
    <t>0.182578328336573</t>
  </si>
  <si>
    <t>0.29253830553826743</t>
  </si>
  <si>
    <t>0.2926104921735532</t>
  </si>
  <si>
    <t>0.8074116743471582</t>
  </si>
  <si>
    <t>0.6970664234686123</t>
  </si>
  <si>
    <t>0.17830752817054457</t>
  </si>
  <si>
    <t>0.2838372734568314</t>
  </si>
  <si>
    <t>0.28397507306821385</t>
  </si>
  <si>
    <t>0.18293838862559242</t>
  </si>
  <si>
    <t>0.2928561764307942</t>
  </si>
  <si>
    <t>0.2931241978674932</t>
  </si>
  <si>
    <t>0.7154665314401623</t>
  </si>
  <si>
    <t>0.18335844364325377</t>
  </si>
  <si>
    <t>0.29139419577020875</t>
  </si>
  <si>
    <t>0.2919073975921293</t>
  </si>
  <si>
    <t>0.7446566855962828</t>
  </si>
  <si>
    <t>0.18901039645954848</t>
  </si>
  <si>
    <t>0.30128205128205127</t>
  </si>
  <si>
    <t>0.30149473634841145</t>
  </si>
  <si>
    <t>0.8064516129032258</t>
  </si>
  <si>
    <t>0.711744576446281</t>
  </si>
  <si>
    <t>0.16221532091097307</t>
  </si>
  <si>
    <t>0.26378234811022383</t>
  </si>
  <si>
    <t>0.26421320983720714</t>
  </si>
  <si>
    <t>0.8070276497695852</t>
  </si>
  <si>
    <t>0.7432234432234432</t>
  </si>
  <si>
    <t>0.14973590508349865</t>
  </si>
  <si>
    <t>0.24904982771726514</t>
  </si>
  <si>
    <t>0.24925487405745408</t>
  </si>
  <si>
    <t>0.7420210978969294</t>
  </si>
  <si>
    <t>0.16593998292730974</t>
  </si>
  <si>
    <t>0.27064244373838187</t>
  </si>
  <si>
    <t>0.2712252119990493</t>
  </si>
  <si>
    <t>0.7471804511278195</t>
  </si>
  <si>
    <t>0.17601453127768918</t>
  </si>
  <si>
    <t>0.28377026646216463</t>
  </si>
  <si>
    <t>0.28491189703487446</t>
  </si>
  <si>
    <t>0.6874039938556068</t>
  </si>
  <si>
    <t>0.7083647850086976</t>
  </si>
  <si>
    <t>0.5423199158548894</t>
  </si>
  <si>
    <t>0.6098924230879799</t>
  </si>
  <si>
    <t>0.6143200285974943</t>
  </si>
  <si>
    <t>0.6893241167434716</t>
  </si>
  <si>
    <t>0.7058104641595275</t>
  </si>
  <si>
    <t>0.549787117154237</t>
  </si>
  <si>
    <t>0.6141972583399142</t>
  </si>
  <si>
    <t>0.6181048866652618</t>
  </si>
  <si>
    <t>0.7082088931433211</t>
  </si>
  <si>
    <t>0.5603359516650497</t>
  </si>
  <si>
    <t>0.621979768834387</t>
  </si>
  <si>
    <t>0.6256537255914845</t>
  </si>
  <si>
    <t>0.689900153609831</t>
  </si>
  <si>
    <t>0.6969373648181595</t>
  </si>
  <si>
    <t>0.5651912413914886</t>
  </si>
  <si>
    <t>0.6203571596454607</t>
  </si>
  <si>
    <t>0.6241882046816685</t>
  </si>
  <si>
    <t>0.6991800725486124</t>
  </si>
  <si>
    <t>0.5690215949562851</t>
  </si>
  <si>
    <t>0.6234743368075287</t>
  </si>
  <si>
    <t>0.6274216005818746</t>
  </si>
  <si>
    <t>0.7070046636650467</t>
  </si>
  <si>
    <t>0.5751726418773169</t>
  </si>
  <si>
    <t>0.6300124630004673</t>
  </si>
  <si>
    <t>0.6343112430114259</t>
  </si>
  <si>
    <t>0.69911534886923</t>
  </si>
  <si>
    <t>0.5843155856018404</t>
  </si>
  <si>
    <t>0.6335152036930423</t>
  </si>
  <si>
    <t>0.6365811879797215</t>
  </si>
  <si>
    <t>0.7026823911588242</t>
  </si>
  <si>
    <t>0.5632431309150209</t>
  </si>
  <si>
    <t>0.6221947628562414</t>
  </si>
  <si>
    <t>0.6252832779400468</t>
  </si>
  <si>
    <t>0.698157211228312</t>
  </si>
  <si>
    <t>0.560607468739439</t>
  </si>
  <si>
    <t>0.6187645272924698</t>
  </si>
  <si>
    <t>0.6218670625218323</t>
  </si>
  <si>
    <t>0.6826036866359446</t>
  </si>
  <si>
    <t>0.6861433063200547</t>
  </si>
  <si>
    <t>0.5590048365543017</t>
  </si>
  <si>
    <t>0.6131100776318215</t>
  </si>
  <si>
    <t>0.6160832010187142</t>
  </si>
  <si>
    <t>0.7007903822030794</t>
  </si>
  <si>
    <t>0.5683549681245534</t>
  </si>
  <si>
    <t>0.623495430683576</t>
  </si>
  <si>
    <t>0.627662852385195</t>
  </si>
  <si>
    <t>0.6827956989247312</t>
  </si>
  <si>
    <t>0.6981173754417969</t>
  </si>
  <si>
    <t>0.5454646108682311</t>
  </si>
  <si>
    <t>0.6093294994719914</t>
  </si>
  <si>
    <t>0.6124217409511054</t>
  </si>
  <si>
    <t>0.700697257915877</t>
  </si>
  <si>
    <t>0.5540836401450212</t>
  </si>
  <si>
    <t>0.6157917362422657</t>
  </si>
  <si>
    <t>0.6188249883396316</t>
  </si>
  <si>
    <t>0.6875960061443932</t>
  </si>
  <si>
    <t>0.6998414110775125</t>
  </si>
  <si>
    <t>0.5506964707699978</t>
  </si>
  <si>
    <t>0.6132345127475178</t>
  </si>
  <si>
    <t>0.6163750827119315</t>
  </si>
  <si>
    <t>0.7797619047619048</t>
  </si>
  <si>
    <t>0.7868243243243243</t>
  </si>
  <si>
    <t>0.27913274807129557</t>
  </si>
  <si>
    <t>0.4120732626209934</t>
  </si>
  <si>
    <t>0.41207744961886417</t>
  </si>
  <si>
    <t>0.777073732718894</t>
  </si>
  <si>
    <t>0.7704446381865737</t>
  </si>
  <si>
    <t>0.26927906358073955</t>
  </si>
  <si>
    <t>0.39907077318683887</t>
  </si>
  <si>
    <t>0.39907642839926744</t>
  </si>
  <si>
    <t>0.7812980030721965</t>
  </si>
  <si>
    <t>0.7838749792737523</t>
  </si>
  <si>
    <t>0.28056073017412236</t>
  </si>
  <si>
    <t>0.41319660602706876</t>
  </si>
  <si>
    <t>0.4132227707098334</t>
  </si>
  <si>
    <t>0.778158244680851</t>
  </si>
  <si>
    <t>0.2782021669701728</t>
  </si>
  <si>
    <t>0.40986976749548887</t>
  </si>
  <si>
    <t>0.4098701684164138</t>
  </si>
  <si>
    <t>0.7774521822364775</t>
  </si>
  <si>
    <t>0.27632405897540424</t>
  </si>
  <si>
    <t>0.4076256022659408</t>
  </si>
  <si>
    <t>0.40773123221644875</t>
  </si>
  <si>
    <t>0.7713217169570761</t>
  </si>
  <si>
    <t>0.2722923416055111</t>
  </si>
  <si>
    <t>0.4024161415863603</t>
  </si>
  <si>
    <t>0.40249552929691584</t>
  </si>
  <si>
    <t>0.7581521739130435</t>
  </si>
  <si>
    <t>0.27290650837396646</t>
  </si>
  <si>
    <t>0.401243312382236</t>
  </si>
  <si>
    <t>0.4013441061178049</t>
  </si>
  <si>
    <t>0.7741935483870968</t>
  </si>
  <si>
    <t>0.7489571783093087</t>
  </si>
  <si>
    <t>0.2598520523917561</t>
  </si>
  <si>
    <t>0.3857192884157445</t>
  </si>
  <si>
    <t>0.3858371910454545</t>
  </si>
  <si>
    <t>0.7757296466973886</t>
  </si>
  <si>
    <t>0.7557311448724906</t>
  </si>
  <si>
    <t>0.26728984623721463</t>
  </si>
  <si>
    <t>0.39483147521585593</t>
  </si>
  <si>
    <t>0.3949073641011546</t>
  </si>
  <si>
    <t>0.7848853615520281</t>
  </si>
  <si>
    <t>0.27149930939080447</t>
  </si>
  <si>
    <t>0.40322467774216575</t>
  </si>
  <si>
    <t>0.4034436308549188</t>
  </si>
  <si>
    <t>0.7693065405831363</t>
  </si>
  <si>
    <t>0.264602937073579</t>
  </si>
  <si>
    <t>0.3937241109625512</t>
  </si>
  <si>
    <t>0.3937690379037222</t>
  </si>
  <si>
    <t>0.7803649161804205</t>
  </si>
  <si>
    <t>0.2637203653836</t>
  </si>
  <si>
    <t>0.3942047117699825</t>
  </si>
  <si>
    <t>0.3942170710794066</t>
  </si>
  <si>
    <t>0.7722281073446328</t>
  </si>
  <si>
    <t>0.26752549469845344</t>
  </si>
  <si>
    <t>0.3972890976707771</t>
  </si>
  <si>
    <t>0.39738396872389464</t>
  </si>
  <si>
    <t>0.7741883638701382</t>
  </si>
  <si>
    <t>0.26597683114319515</t>
  </si>
  <si>
    <t>0.39592444631342866</t>
  </si>
  <si>
    <t>0.3959297402322229</t>
  </si>
  <si>
    <t>0.7916666666666666</t>
  </si>
  <si>
    <t>0.1889310655278974</t>
  </si>
  <si>
    <t>0.30428460796864376</t>
  </si>
  <si>
    <t>0.3050597038227196</t>
  </si>
  <si>
    <t>0.7962454212454213</t>
  </si>
  <si>
    <t>0.1825376548166533</t>
  </si>
  <si>
    <t>0.29661996244402716</t>
  </si>
  <si>
    <t>0.2969907743754646</t>
  </si>
  <si>
    <t>0.79336883571637</t>
  </si>
  <si>
    <t>0.18653429690731682</t>
  </si>
  <si>
    <t>0.302028428266821</t>
  </si>
  <si>
    <t>0.3020512804409261</t>
  </si>
  <si>
    <t>0.7772360999194199</t>
  </si>
  <si>
    <t>0.17383914100486225</t>
  </si>
  <si>
    <t>0.28400643147640214</t>
  </si>
  <si>
    <t>0.2841290576267205</t>
  </si>
  <si>
    <t>0.7925060996863018</t>
  </si>
  <si>
    <t>0.1907184150014574</t>
  </si>
  <si>
    <t>0.3074347058081339</t>
  </si>
  <si>
    <t>0.3074486141329734</t>
  </si>
  <si>
    <t>0.7736928104575163</t>
  </si>
  <si>
    <t>0.18950976823201066</t>
  </si>
  <si>
    <t>0.3043713532843968</t>
  </si>
  <si>
    <t>0.3044475761102344</t>
  </si>
  <si>
    <t>0.8021085488597273</t>
  </si>
  <si>
    <t>0.20147347661270115</t>
  </si>
  <si>
    <t>0.32174867386135</t>
  </si>
  <si>
    <t>0.32205359174994047</t>
  </si>
  <si>
    <t>0.7467414462965284</t>
  </si>
  <si>
    <t>0.18921107037294266</t>
  </si>
  <si>
    <t>0.3019095683887455</t>
  </si>
  <si>
    <t>0.30192076163945436</t>
  </si>
  <si>
    <t>0.7535873502368348</t>
  </si>
  <si>
    <t>0.18128177196804646</t>
  </si>
  <si>
    <t>0.29225728664290207</t>
  </si>
  <si>
    <t>0.29225834277517</t>
  </si>
  <si>
    <t>0.7457759699624531</t>
  </si>
  <si>
    <t>0.16970886780131095</t>
  </si>
  <si>
    <t>0.2764819277108434</t>
  </si>
  <si>
    <t>0.27649785179383113</t>
  </si>
  <si>
    <t>0.7650823301508233</t>
  </si>
  <si>
    <t>0.1847524872115036</t>
  </si>
  <si>
    <t>0.29762950415124323</t>
  </si>
  <si>
    <t>0.2976325163768286</t>
  </si>
  <si>
    <t>0.7344942748091603</t>
  </si>
  <si>
    <t>0.1661957886602917</t>
  </si>
  <si>
    <t>0.27097812097812096</t>
  </si>
  <si>
    <t>0.27105851439765005</t>
  </si>
  <si>
    <t>0.7342881944444444</t>
  </si>
  <si>
    <t>0.15834311864624886</t>
  </si>
  <si>
    <t>0.26049109087740696</t>
  </si>
  <si>
    <t>0.2605095317368578</t>
  </si>
  <si>
    <t>0.7609265734265734</t>
  </si>
  <si>
    <t>0.1868224374171254</t>
  </si>
  <si>
    <t>0.2999273670557717</t>
  </si>
  <si>
    <t>0.29999114853512243</t>
  </si>
  <si>
    <t>0.6945084485407066</t>
  </si>
  <si>
    <t>0.7175561328011772</t>
  </si>
  <si>
    <t>0.5672013400641016</t>
  </si>
  <si>
    <t>0.6298269270569474</t>
  </si>
  <si>
    <t>0.633580747638462</t>
  </si>
  <si>
    <t>0.7129926310635687</t>
  </si>
  <si>
    <t>0.583149954848639</t>
  </si>
  <si>
    <t>0.6387862626610181</t>
  </si>
  <si>
    <t>0.6415677181372925</t>
  </si>
  <si>
    <t>0.7161181779281908</t>
  </si>
  <si>
    <t>0.5888191931376492</t>
  </si>
  <si>
    <t>0.6427373202748536</t>
  </si>
  <si>
    <t>0.6462595632071999</t>
  </si>
  <si>
    <t>0.7147334126286394</t>
  </si>
  <si>
    <t>0.5863194493720287</t>
  </si>
  <si>
    <t>0.6395357878181036</t>
  </si>
  <si>
    <t>0.6441891996545175</t>
  </si>
  <si>
    <t>0.7146789189546017</t>
  </si>
  <si>
    <t>0.5866129148735286</t>
  </si>
  <si>
    <t>0.639935222929469</t>
  </si>
  <si>
    <t>0.6443441401046904</t>
  </si>
  <si>
    <t>0.7132887189292543</t>
  </si>
  <si>
    <t>0.5881812185092139</t>
  </si>
  <si>
    <t>0.641050030148876</t>
  </si>
  <si>
    <t>0.6447218115147902</t>
  </si>
  <si>
    <t>0.7118441971383148</t>
  </si>
  <si>
    <t>0.5867133726647</t>
  </si>
  <si>
    <t>0.6395955642530986</t>
  </si>
  <si>
    <t>0.6432498942317539</t>
  </si>
  <si>
    <t>0.7049930948880361</t>
  </si>
  <si>
    <t>0.5877635158818915</t>
  </si>
  <si>
    <t>0.6380930882286902</t>
  </si>
  <si>
    <t>0.6410630070219668</t>
  </si>
  <si>
    <t>0.7188047451656714</t>
  </si>
  <si>
    <t>0.5840420306915338</t>
  </si>
  <si>
    <t>0.6399975492752433</t>
  </si>
  <si>
    <t>0.6444536545919679</t>
  </si>
  <si>
    <t>0.6843317972350231</t>
  </si>
  <si>
    <t>0.6965128032345014</t>
  </si>
  <si>
    <t>0.5778528364785286</t>
  </si>
  <si>
    <t>0.6281501238530439</t>
  </si>
  <si>
    <t>0.6316584290255995</t>
  </si>
  <si>
    <t>0.7091789877325936</t>
  </si>
  <si>
    <t>0.5801684782028992</t>
  </si>
  <si>
    <t>0.6344148544009646</t>
  </si>
  <si>
    <t>0.6382194171185136</t>
  </si>
  <si>
    <t>0.6883640552995391</t>
  </si>
  <si>
    <t>0.7084419109663409</t>
  </si>
  <si>
    <t>0.5665280034968972</t>
  </si>
  <si>
    <t>0.6251243324734581</t>
  </si>
  <si>
    <t>0.6295869053227925</t>
  </si>
  <si>
    <t>0.7094479802543616</t>
  </si>
  <si>
    <t>0.5668098568098568</t>
  </si>
  <si>
    <t>0.626094637554498</t>
  </si>
  <si>
    <t>0.630158101950653</t>
  </si>
  <si>
    <t>0.685483870967742</t>
  </si>
  <si>
    <t>0.7023123573552805</t>
  </si>
  <si>
    <t>0.5626774434693814</t>
  </si>
  <si>
    <t>0.6208249589090069</t>
  </si>
  <si>
    <t>0.624788154807263</t>
  </si>
  <si>
    <t>0.7691290959795491</t>
  </si>
  <si>
    <t>0.2912474120082816</t>
  </si>
  <si>
    <t>0.4223099010559629</t>
  </si>
  <si>
    <t>0.4225043784294846</t>
  </si>
  <si>
    <t>0.769548266936044</t>
  </si>
  <si>
    <t>0.27846539261968495</t>
  </si>
  <si>
    <t>0.40893682313689805</t>
  </si>
  <si>
    <t>0.4089499375093755</t>
  </si>
  <si>
    <t>0.7769088213491475</t>
  </si>
  <si>
    <t>0.289760348583878</t>
  </si>
  <si>
    <t>0.42199156168069585</t>
  </si>
  <si>
    <t>0.42209407984699426</t>
  </si>
  <si>
    <t>0.7600785645327741</t>
  </si>
  <si>
    <t>0.26774148243613893</t>
  </si>
  <si>
    <t>0.39599259058462094</t>
  </si>
  <si>
    <t>0.39599259079657273</t>
  </si>
  <si>
    <t>0.7691860465116279</t>
  </si>
  <si>
    <t>0.2823135849959964</t>
  </si>
  <si>
    <t>0.41299203037728766</t>
  </si>
  <si>
    <t>0.41303232794907613</t>
  </si>
  <si>
    <t>0.7715978063283728</t>
  </si>
  <si>
    <t>0.2820960923806578</t>
  </si>
  <si>
    <t>0.4130056219503571</t>
  </si>
  <si>
    <t>0.4131460309704763</t>
  </si>
  <si>
    <t>0.7755376344086021</t>
  </si>
  <si>
    <t>0.7749143084894381</t>
  </si>
  <si>
    <t>0.2787307297654811</t>
  </si>
  <si>
    <t>0.4099813162459478</t>
  </si>
  <si>
    <t>0.4099908847266207</t>
  </si>
  <si>
    <t>0.7946263008514665</t>
  </si>
  <si>
    <t>0.2620811338312924</t>
  </si>
  <si>
    <t>0.39416068590986086</t>
  </si>
  <si>
    <t>0.39416125043511224</t>
  </si>
  <si>
    <t>0.7779378531073446</t>
  </si>
  <si>
    <t>0.25718479477304895</t>
  </si>
  <si>
    <t>0.3865685864361084</t>
  </si>
  <si>
    <t>0.3865702050037975</t>
  </si>
  <si>
    <t>0.7734254992319509</t>
  </si>
  <si>
    <t>0.7787251989584479</t>
  </si>
  <si>
    <t>0.2609050021172766</t>
  </si>
  <si>
    <t>0.3908171281635987</t>
  </si>
  <si>
    <t>0.3908568632823543</t>
  </si>
  <si>
    <t>0.7858985230725744</t>
  </si>
  <si>
    <t>0.26776727944952244</t>
  </si>
  <si>
    <t>0.3993939906163342</t>
  </si>
  <si>
    <t>0.3994395736159005</t>
  </si>
  <si>
    <t>0.7666016926562709</t>
  </si>
  <si>
    <t>0.2689245603664844</t>
  </si>
  <si>
    <t>0.3981119919766405</t>
  </si>
  <si>
    <t>0.3981705390317327</t>
  </si>
  <si>
    <t>0.7759162106767454</t>
  </si>
  <si>
    <t>0.25590447829760704</t>
  </si>
  <si>
    <t>0.3847786691879516</t>
  </si>
  <si>
    <t>0.3848739131084126</t>
  </si>
  <si>
    <t>0.7875788869764773</t>
  </si>
  <si>
    <t>0.24894869724529986</t>
  </si>
  <si>
    <t>0.37827260426916964</t>
  </si>
  <si>
    <t>0.3783145588699481</t>
  </si>
  <si>
    <t>0.7949609951507485</t>
  </si>
  <si>
    <t>0.18536454129674468</t>
  </si>
  <si>
    <t>0.3005643642825052</t>
  </si>
  <si>
    <t>0.3006298922884678</t>
  </si>
  <si>
    <t>0.7973258268824772</t>
  </si>
  <si>
    <t>0.17613666935700834</t>
  </si>
  <si>
    <t>0.28842213642213643</t>
  </si>
  <si>
    <t>0.288533592371395</t>
  </si>
  <si>
    <t>0.7616703445934476</t>
  </si>
  <si>
    <t>0.16167830234326397</t>
  </si>
  <si>
    <t>0.2667154046997389</t>
  </si>
  <si>
    <t>0.26673687922243344</t>
  </si>
  <si>
    <t>0.7553191489361701</t>
  </si>
  <si>
    <t>0.1704090246335661</t>
  </si>
  <si>
    <t>0.2780791015300661</t>
  </si>
  <si>
    <t>0.2780799010597939</t>
  </si>
  <si>
    <t>0.7968992248062015</t>
  </si>
  <si>
    <t>0.17666160593792174</t>
  </si>
  <si>
    <t>0.2889805001358786</t>
  </si>
  <si>
    <t>0.2892094512827611</t>
  </si>
  <si>
    <t>0.7711900684931507</t>
  </si>
  <si>
    <t>0.1785919507205737</t>
  </si>
  <si>
    <t>0.29001908917371144</t>
  </si>
  <si>
    <t>0.29002094358986247</t>
  </si>
  <si>
    <t>0.7645420792079207</t>
  </si>
  <si>
    <t>0.18087464114832535</t>
  </si>
  <si>
    <t>0.292515114842738</t>
  </si>
  <si>
    <t>0.2925403607573579</t>
  </si>
  <si>
    <t>0.7760825341470503</t>
  </si>
  <si>
    <t>0.17760540970564836</t>
  </si>
  <si>
    <t>0.2890119009067358</t>
  </si>
  <si>
    <t>0.289059869805535</t>
  </si>
  <si>
    <t>0.7450000000000001</t>
  </si>
  <si>
    <t>0.16464686998394865</t>
  </si>
  <si>
    <t>0.2694055944055944</t>
  </si>
  <si>
    <t>0.2696912883132466</t>
  </si>
  <si>
    <t>0.773892570631322</t>
  </si>
  <si>
    <t>0.1633398507610879</t>
  </si>
  <si>
    <t>0.2695871176531997</t>
  </si>
  <si>
    <t>0.2697463171498828</t>
  </si>
  <si>
    <t>0.7600579920260964</t>
  </si>
  <si>
    <t>0.15649540948325205</t>
  </si>
  <si>
    <t>0.2595227150343451</t>
  </si>
  <si>
    <t>0.25954971417326433</t>
  </si>
  <si>
    <t>0.8221966205837175</t>
  </si>
  <si>
    <t>0.7646946564885496</t>
  </si>
  <si>
    <t>0.1722470067871578</t>
  </si>
  <si>
    <t>0.28103255570011176</t>
  </si>
  <si>
    <t>0.28116236228792235</t>
  </si>
  <si>
    <t>0.7467776584317938</t>
  </si>
  <si>
    <t>0.1673442405584174</t>
  </si>
  <si>
    <t>0.2733655335452841</t>
  </si>
  <si>
    <t>0.2734185457197979</t>
  </si>
  <si>
    <t>0.7174731182795699</t>
  </si>
  <si>
    <t>0.14898914905768132</t>
  </si>
  <si>
    <t>0.24661769783721</t>
  </si>
  <si>
    <t>0.24674059885547783</t>
  </si>
  <si>
    <t>0.708286102044429</t>
  </si>
  <si>
    <t>0.5805379007790408</t>
  </si>
  <si>
    <t>0.6338252245084015</t>
  </si>
  <si>
    <t>0.6380808022368318</t>
  </si>
  <si>
    <t>0.6968125960061444</t>
  </si>
  <si>
    <t>0.7058301975914327</t>
  </si>
  <si>
    <t>0.5905219548844036</t>
  </si>
  <si>
    <t>0.6394355009765441</t>
  </si>
  <si>
    <t>0.6430478436003629</t>
  </si>
  <si>
    <t>0.7004608294930875</t>
  </si>
  <si>
    <t>0.7159835824139661</t>
  </si>
  <si>
    <t>0.5933486854140989</t>
  </si>
  <si>
    <t>0.6436553057841625</t>
  </si>
  <si>
    <t>0.6489230088373416</t>
  </si>
  <si>
    <t>0.6945084485407067</t>
  </si>
  <si>
    <t>0.7051714432536756</t>
  </si>
  <si>
    <t>0.5928197945845005</t>
  </si>
  <si>
    <t>0.6400067903983926</t>
  </si>
  <si>
    <t>0.6441331465884946</t>
  </si>
  <si>
    <t>0.7072103800528087</t>
  </si>
  <si>
    <t>0.5996110427852936</t>
  </si>
  <si>
    <t>0.6446879764633632</t>
  </si>
  <si>
    <t>0.6489810253203704</t>
  </si>
  <si>
    <t>0.6929723502304148</t>
  </si>
  <si>
    <t>0.7017944699751957</t>
  </si>
  <si>
    <t>0.5934548492665871</t>
  </si>
  <si>
    <t>0.6401663005069358</t>
  </si>
  <si>
    <t>0.6430936889263241</t>
  </si>
  <si>
    <t>0.7081069600980401</t>
  </si>
  <si>
    <t>0.6000263703070343</t>
  </si>
  <si>
    <t>0.6466313649472839</t>
  </si>
  <si>
    <t>0.6496017480499583</t>
  </si>
  <si>
    <t>0.6996220655775937</t>
  </si>
  <si>
    <t>0.5998031213060285</t>
  </si>
  <si>
    <t>0.6421502884126725</t>
  </si>
  <si>
    <t>0.6458786591237509</t>
  </si>
  <si>
    <t>0.7066666666666667</t>
  </si>
  <si>
    <t>0.6018147890673594</t>
  </si>
  <si>
    <t>0.6463291032555167</t>
  </si>
  <si>
    <t>0.6500397068330799</t>
  </si>
  <si>
    <t>0.6979646697388633</t>
  </si>
  <si>
    <t>0.7061480388753905</t>
  </si>
  <si>
    <t>0.5976468789063538</t>
  </si>
  <si>
    <t>0.6436505606601182</t>
  </si>
  <si>
    <t>0.6473827527994203</t>
  </si>
  <si>
    <t>0.7025900499725437</t>
  </si>
  <si>
    <t>0.5871016599178713</t>
  </si>
  <si>
    <t>0.6364884637208088</t>
  </si>
  <si>
    <t>0.6396750191031467</t>
  </si>
  <si>
    <t>0.7019893483709273</t>
  </si>
  <si>
    <t>0.5779108633617277</t>
  </si>
  <si>
    <t>0.6289040644921695</t>
  </si>
  <si>
    <t>0.6339357813506152</t>
  </si>
  <si>
    <t>0.6970176322418136</t>
  </si>
  <si>
    <t>0.5791737290808139</t>
  </si>
  <si>
    <t>0.6284461301410453</t>
  </si>
  <si>
    <t>0.6326548095141268</t>
  </si>
  <si>
    <t>0.6923963133640553</t>
  </si>
  <si>
    <t>0.7056764507422402</t>
  </si>
  <si>
    <t>0.5733184689706429</t>
  </si>
  <si>
    <t>0.628153697913594</t>
  </si>
  <si>
    <t>0.632648865280873</t>
  </si>
  <si>
    <t>0.7337160216199156</t>
  </si>
  <si>
    <t>0.28840605036006306</t>
  </si>
  <si>
    <t>0.4140564877103893</t>
  </si>
  <si>
    <t>0.41405649223754065</t>
  </si>
  <si>
    <t>0.7634589907262435</t>
  </si>
  <si>
    <t>0.27943395038791796</t>
  </si>
  <si>
    <t>0.40860521828177676</t>
  </si>
  <si>
    <t>0.4091241839452703</t>
  </si>
  <si>
    <t>0.7728304158562564</t>
  </si>
  <si>
    <t>0.2796998766393975</t>
  </si>
  <si>
    <t>0.41029562673304076</t>
  </si>
  <si>
    <t>0.41074460947937375</t>
  </si>
  <si>
    <t>0.7875634881462257</t>
  </si>
  <si>
    <t>0.2807086015510163</t>
  </si>
  <si>
    <t>0.41348057983259845</t>
  </si>
  <si>
    <t>0.41389426443374044</t>
  </si>
  <si>
    <t>0.7668905168905169</t>
  </si>
  <si>
    <t>0.275274320075205</t>
  </si>
  <si>
    <t>0.4046703296703297</t>
  </si>
  <si>
    <t>0.405128359969994</t>
  </si>
  <si>
    <t>0.7508325594799705</t>
  </si>
  <si>
    <t>0.26670594261257924</t>
  </si>
  <si>
    <t>0.393481857090306</t>
  </si>
  <si>
    <t>0.3935998590883929</t>
  </si>
  <si>
    <t>0.7696099215603137</t>
  </si>
  <si>
    <t>0.26018620421771566</t>
  </si>
  <si>
    <t>0.38877297565822155</t>
  </si>
  <si>
    <t>0.3888961692641552</t>
  </si>
  <si>
    <t>0.7863370684922659</t>
  </si>
  <si>
    <t>0.278163910166603</t>
  </si>
  <si>
    <t>0.41042347788538647</t>
  </si>
  <si>
    <t>0.41095423689760135</t>
  </si>
  <si>
    <t>0.778600258047441</t>
  </si>
  <si>
    <t>0.27176767676767677</t>
  </si>
  <si>
    <t>0.40262445485525256</t>
  </si>
  <si>
    <t>0.40290335652241993</t>
  </si>
  <si>
    <t>0.7727344324267562</t>
  </si>
  <si>
    <t>0.2618699139394649</t>
  </si>
  <si>
    <t>0.3909903528300614</t>
  </si>
  <si>
    <t>0.3911754286136114</t>
  </si>
  <si>
    <t>0.7831449904146908</t>
  </si>
  <si>
    <t>0.27117023336883894</t>
  </si>
  <si>
    <t>0.4028125222562496</t>
  </si>
  <si>
    <t>0.402850314634158</t>
  </si>
  <si>
    <t>0.7699692780337941</t>
  </si>
  <si>
    <t>0.7649305555555556</t>
  </si>
  <si>
    <t>0.2602123614781843</t>
  </si>
  <si>
    <t>0.38817076410693885</t>
  </si>
  <si>
    <t>0.3883251455394478</t>
  </si>
  <si>
    <t>0.7690869205595713</t>
  </si>
  <si>
    <t>0.2574579357916452</t>
  </si>
  <si>
    <t>0.3857740585774059</t>
  </si>
  <si>
    <t>0.3857747273030513</t>
  </si>
  <si>
    <t>0.7637842951750237</t>
  </si>
  <si>
    <t>0.24881473652423375</t>
  </si>
  <si>
    <t>0.3752726565271627</t>
  </si>
  <si>
    <t>0.37535249830608824</t>
  </si>
  <si>
    <t>0.8060688405797101</t>
  </si>
  <si>
    <t>0.16180596981949139</t>
  </si>
  <si>
    <t>0.2693582097160626</t>
  </si>
  <si>
    <t>0.2695116126381639</t>
  </si>
  <si>
    <t>0.7722650483844513</t>
  </si>
  <si>
    <t>0.1637072086657051</t>
  </si>
  <si>
    <t>0.2701409332915753</t>
  </si>
  <si>
    <t>0.2701476554861805</t>
  </si>
  <si>
    <t>0.7611761893377958</t>
  </si>
  <si>
    <t>0.16322610294117645</t>
  </si>
  <si>
    <t>0.26878390968378363</t>
  </si>
  <si>
    <t>0.2688089894950809</t>
  </si>
  <si>
    <t>0.7827172827172827</t>
  </si>
  <si>
    <t>0.17097026604068857</t>
  </si>
  <si>
    <t>0.2806175703819498</t>
  </si>
  <si>
    <t>0.2806398851177203</t>
  </si>
  <si>
    <t>0.7833778966131908</t>
  </si>
  <si>
    <t>0.15876054414776858</t>
  </si>
  <si>
    <t>0.26400162337662336</t>
  </si>
  <si>
    <t>0.264015341607741</t>
  </si>
  <si>
    <t>0.7640913081650571</t>
  </si>
  <si>
    <t>0.15596069484587508</t>
  </si>
  <si>
    <t>0.259016542653651</t>
  </si>
  <si>
    <t>0.25904668639844264</t>
  </si>
  <si>
    <t>0.760322692574601</t>
  </si>
  <si>
    <t>0.15627061617627655</t>
  </si>
  <si>
    <t>0.2592557100310436</t>
  </si>
  <si>
    <t>0.2592558652285161</t>
  </si>
  <si>
    <t>0.7750089798850575</t>
  </si>
  <si>
    <t>0.15653726423731917</t>
  </si>
  <si>
    <t>0.26046528135148084</t>
  </si>
  <si>
    <t>0.26046540627697484</t>
  </si>
  <si>
    <t>0.7275179856115108</t>
  </si>
  <si>
    <t>0.15385319153608</t>
  </si>
  <si>
    <t>0.2539464140164063</t>
  </si>
  <si>
    <t>0.2539927941562068</t>
  </si>
  <si>
    <t>0.7369125975815093</t>
  </si>
  <si>
    <t>0.16100030717921712</t>
  </si>
  <si>
    <t>0.26426348036801356</t>
  </si>
  <si>
    <t>0.26426428208306807</t>
  </si>
  <si>
    <t>0.7579281183932347</t>
  </si>
  <si>
    <t>0.1647360189434911</t>
  </si>
  <si>
    <t>0.2705210793079941</t>
  </si>
  <si>
    <t>0.27064682763076897</t>
  </si>
  <si>
    <t>0.7605521009986811</t>
  </si>
  <si>
    <t>0.15015665281500362</t>
  </si>
  <si>
    <t>0.25078699915628594</t>
  </si>
  <si>
    <t>0.2507979797034965</t>
  </si>
  <si>
    <t>0.7527066929133859</t>
  </si>
  <si>
    <t>0.15949644225506293</t>
  </si>
  <si>
    <t>0.26314100411227787</t>
  </si>
  <si>
    <t>0.26321777453459394</t>
  </si>
  <si>
    <t>0.7532810877159852</t>
  </si>
  <si>
    <t>0.1488072665217835</t>
  </si>
  <si>
    <t>0.2484721161191749</t>
  </si>
  <si>
    <t>0.24852044494086528</t>
  </si>
  <si>
    <t>0.6937403993855606</t>
  </si>
  <si>
    <t>0.7163867238636135</t>
  </si>
  <si>
    <t>0.5877538253004198</t>
  </si>
  <si>
    <t>0.6409104361695577</t>
  </si>
  <si>
    <t>0.6457264711463458</t>
  </si>
  <si>
    <t>0.6996927803379416</t>
  </si>
  <si>
    <t>0.7194332207892844</t>
  </si>
  <si>
    <t>0.5955702670858802</t>
  </si>
  <si>
    <t>0.6471512579751069</t>
  </si>
  <si>
    <t>0.6516682874328692</t>
  </si>
  <si>
    <t>0.7139073683642516</t>
  </si>
  <si>
    <t>0.5956889264581572</t>
  </si>
  <si>
    <t>0.6461581926852467</t>
  </si>
  <si>
    <t>0.6494623045785856</t>
  </si>
  <si>
    <t>0.7095698548511933</t>
  </si>
  <si>
    <t>0.5945414038802539</t>
  </si>
  <si>
    <t>0.6426175919887565</t>
  </si>
  <si>
    <t>0.6469826172112068</t>
  </si>
  <si>
    <t>0.7092183046048478</t>
  </si>
  <si>
    <t>0.5978818048674084</t>
  </si>
  <si>
    <t>0.6435707729288123</t>
  </si>
  <si>
    <t>0.6488083306386564</t>
  </si>
  <si>
    <t>0.7254165572551611</t>
  </si>
  <si>
    <t>0.6052211863394985</t>
  </si>
  <si>
    <t>0.655764371569405</t>
  </si>
  <si>
    <t>0.659890299197801</t>
  </si>
  <si>
    <t>0.7115818333755857</t>
  </si>
  <si>
    <t>0.6005546339040079</t>
  </si>
  <si>
    <t>0.6478763285871734</t>
  </si>
  <si>
    <t>0.6513709177241518</t>
  </si>
  <si>
    <t>0.7184110824124252</t>
  </si>
  <si>
    <t>0.5935631915679754</t>
  </si>
  <si>
    <t>0.64663210810493</t>
  </si>
  <si>
    <t>0.6500468544109473</t>
  </si>
  <si>
    <t>0.710394754438824</t>
  </si>
  <si>
    <t>0.587736643644798</t>
  </si>
  <si>
    <t>0.6393056032326719</t>
  </si>
  <si>
    <t>0.6432708264404049</t>
  </si>
  <si>
    <t>0.7115832466427086</t>
  </si>
  <si>
    <t>0.5893187404968696</t>
  </si>
  <si>
    <t>0.6397295174674389</t>
  </si>
  <si>
    <t>0.6447055148131785</t>
  </si>
  <si>
    <t>0.7188073228203734</t>
  </si>
  <si>
    <t>0.5788770053475936</t>
  </si>
  <si>
    <t>0.6368695416477712</t>
  </si>
  <si>
    <t>0.6412977662196446</t>
  </si>
  <si>
    <t>0.689516129032258</t>
  </si>
  <si>
    <t>0.710905993603115</t>
  </si>
  <si>
    <t>0.5781435386392955</t>
  </si>
  <si>
    <t>0.6328236765385289</t>
  </si>
  <si>
    <t>0.6376879964676146</t>
  </si>
  <si>
    <t>0.7075299635226681</t>
  </si>
  <si>
    <t>0.5689971678348809</t>
  </si>
  <si>
    <t>0.6259921137765934</t>
  </si>
  <si>
    <t>0.6307465552644855</t>
  </si>
  <si>
    <t>0.7053856090154901</t>
  </si>
  <si>
    <t>0.5663506281991624</t>
  </si>
  <si>
    <t>0.6234200749491441</t>
  </si>
  <si>
    <t>0.6282679868642319</t>
  </si>
  <si>
    <t>0.7491148005350539</t>
  </si>
  <si>
    <t>0.2927356598475732</t>
  </si>
  <si>
    <t>0.4209429922291338</t>
  </si>
  <si>
    <t>0.4209675452956567</t>
  </si>
  <si>
    <t>0.7328051036082636</t>
  </si>
  <si>
    <t>0.26175430157632606</t>
  </si>
  <si>
    <t>0.3854140181371302</t>
  </si>
  <si>
    <t>0.38572836793182314</t>
  </si>
  <si>
    <t>0.7520828338527931</t>
  </si>
  <si>
    <t>0.27507570780791846</t>
  </si>
  <si>
    <t>0.4026473429951691</t>
  </si>
  <si>
    <t>0.4028194469721466</t>
  </si>
  <si>
    <t>0.7602056513642621</t>
  </si>
  <si>
    <t>0.2669450732443473</t>
  </si>
  <si>
    <t>0.394524959742351</t>
  </si>
  <si>
    <t>0.3951380229255572</t>
  </si>
  <si>
    <t>0.7550130508214341</t>
  </si>
  <si>
    <t>0.2723614311315924</t>
  </si>
  <si>
    <t>0.4002332134875134</t>
  </si>
  <si>
    <t>0.40031446888547034</t>
  </si>
  <si>
    <t>0.7535166626418739</t>
  </si>
  <si>
    <t>0.27417175522931014</t>
  </si>
  <si>
    <t>0.402049848340448</t>
  </si>
  <si>
    <t>0.4020537400217154</t>
  </si>
  <si>
    <t>0.7695852534562212</t>
  </si>
  <si>
    <t>0.7565352237483385</t>
  </si>
  <si>
    <t>0.2636924736337488</t>
  </si>
  <si>
    <t>0.39075379993221165</t>
  </si>
  <si>
    <t>0.3910747474375784</t>
  </si>
  <si>
    <t>0.7381261889663919</t>
  </si>
  <si>
    <t>0.26170372455202173</t>
  </si>
  <si>
    <t>0.38624419141824506</t>
  </si>
  <si>
    <t>0.38640646820042673</t>
  </si>
  <si>
    <t>0.7525030859964339</t>
  </si>
  <si>
    <t>0.2564771077031103</t>
  </si>
  <si>
    <t>0.3824422284164566</t>
  </si>
  <si>
    <t>0.3825641300774672</t>
  </si>
  <si>
    <t>0.7707219251336899</t>
  </si>
  <si>
    <t>0.26106835076639695</t>
  </si>
  <si>
    <t>0.3899938837920489</t>
  </si>
  <si>
    <t>0.39002325684573347</t>
  </si>
  <si>
    <t>0.7625658125658126</t>
  </si>
  <si>
    <t>0.2568730576141525</t>
  </si>
  <si>
    <t>0.38424298619639763</t>
  </si>
  <si>
    <t>0.38429496389758255</t>
  </si>
  <si>
    <t>0.7507080937258604</t>
  </si>
  <si>
    <t>0.2555929402629981</t>
  </si>
  <si>
    <t>0.3813445534551062</t>
  </si>
  <si>
    <t>0.3813484881239771</t>
  </si>
  <si>
    <t>0.7684331797235023</t>
  </si>
  <si>
    <t>0.75442690459849</t>
  </si>
  <si>
    <t>0.2567905803329832</t>
  </si>
  <si>
    <t>0.383116423039283</t>
  </si>
  <si>
    <t>0.3831613387574896</t>
  </si>
  <si>
    <t>0.7696207100203425</t>
  </si>
  <si>
    <t>0.2678529176086485</t>
  </si>
  <si>
    <t>0.3973945216689239</t>
  </si>
  <si>
    <t>0.3973983475649514</t>
  </si>
  <si>
    <t>0.8198924731182796</t>
  </si>
  <si>
    <t>0.7815939278937382</t>
  </si>
  <si>
    <t>0.1710965035886437</t>
  </si>
  <si>
    <t>0.28021751304194054</t>
  </si>
  <si>
    <t>0.2807375488817558</t>
  </si>
  <si>
    <t>0.7898500476727053</t>
  </si>
  <si>
    <t>0.16152073732718894</t>
  </si>
  <si>
    <t>0.2680036119152961</t>
  </si>
  <si>
    <t>0.26819650989813587</t>
  </si>
  <si>
    <t>0.795329550414666</t>
  </si>
  <si>
    <t>0.16198125102790417</t>
  </si>
  <si>
    <t>0.26860817020078626</t>
  </si>
  <si>
    <t>0.2691466039273698</t>
  </si>
  <si>
    <t>0.8169064748201439</t>
  </si>
  <si>
    <t>0.16377899842225208</t>
  </si>
  <si>
    <t>0.27252054213031746</t>
  </si>
  <si>
    <t>0.27285430018320755</t>
  </si>
  <si>
    <t>0.7540729635182408</t>
  </si>
  <si>
    <t>0.1446154912974135</t>
  </si>
  <si>
    <t>0.24150095230293472</t>
  </si>
  <si>
    <t>0.24268840110037074</t>
  </si>
  <si>
    <t>0.768871925360475</t>
  </si>
  <si>
    <t>0.15008315462383473</t>
  </si>
  <si>
    <t>0.2510136605554325</t>
  </si>
  <si>
    <t>0.2511433400243501</t>
  </si>
  <si>
    <t>0.7662666281087334</t>
  </si>
  <si>
    <t>0.1713603644646925</t>
  </si>
  <si>
    <t>0.27981836283723077</t>
  </si>
  <si>
    <t>0.2800852145040199</t>
  </si>
  <si>
    <t>0.7328110161443495</t>
  </si>
  <si>
    <t>0.1426427738927739</t>
  </si>
  <si>
    <t>0.23867842396533906</t>
  </si>
  <si>
    <t>0.23880231548847314</t>
  </si>
  <si>
    <t>0.7830693493150684</t>
  </si>
  <si>
    <t>0.1436597110754414</t>
  </si>
  <si>
    <t>0.24240830643448164</t>
  </si>
  <si>
    <t>0.24277973203350867</t>
  </si>
  <si>
    <t>0.7459998212210601</t>
  </si>
  <si>
    <t>0.15304957006299924</t>
  </si>
  <si>
    <t>0.253611980836697</t>
  </si>
  <si>
    <t>0.25399038809622726</t>
  </si>
  <si>
    <t>0.7114074074074074</t>
  </si>
  <si>
    <t>0.1356837257318168</t>
  </si>
  <si>
    <t>0.22783087407649963</t>
  </si>
  <si>
    <t>0.22790088049330312</t>
  </si>
  <si>
    <t>0.8125960061443933</t>
  </si>
  <si>
    <t>0.7200728903840763</t>
  </si>
  <si>
    <t>0.14189915722173785</t>
  </si>
  <si>
    <t>0.23707776028874644</t>
  </si>
  <si>
    <t>0.237079001732195</t>
  </si>
  <si>
    <t>0.761684449060523</t>
  </si>
  <si>
    <t>0.14969777277595253</t>
  </si>
  <si>
    <t>0.2502055357632228</t>
  </si>
  <si>
    <t>0.2502187618992138</t>
  </si>
  <si>
    <t>0.7227455084597942</t>
  </si>
  <si>
    <t>0.14893261932749938</t>
  </si>
  <si>
    <t>0.24678371348539413</t>
  </si>
  <si>
    <t>0.24697277183113825</t>
  </si>
  <si>
    <t>0.712319146426695</t>
  </si>
  <si>
    <t>0.5938281811787031</t>
  </si>
  <si>
    <t>0.6436775116069695</t>
  </si>
  <si>
    <t>0.6476990370095864</t>
  </si>
  <si>
    <t>0.7076392759300107</t>
  </si>
  <si>
    <t>0.5874881126739265</t>
  </si>
  <si>
    <t>0.6379016796399752</t>
  </si>
  <si>
    <t>0.6419903807581359</t>
  </si>
  <si>
    <t>0.7018536186452229</t>
  </si>
  <si>
    <t>0.589722220775365</t>
  </si>
  <si>
    <t>0.6372124725376532</t>
  </si>
  <si>
    <t>0.6409204353533982</t>
  </si>
  <si>
    <t>0.7084195997239475</t>
  </si>
  <si>
    <t>0.586484087162094</t>
  </si>
  <si>
    <t>0.6380092591225391</t>
  </si>
  <si>
    <t>0.6417107719740388</t>
  </si>
  <si>
    <t>0.7147504165761066</t>
  </si>
  <si>
    <t>0.5954824140593921</t>
  </si>
  <si>
    <t>0.646506224046951</t>
  </si>
  <si>
    <t>0.6496880456067615</t>
  </si>
  <si>
    <t>0.6889400921658986</t>
  </si>
  <si>
    <t>0.7065222921132177</t>
  </si>
  <si>
    <t>0.5922641226264131</t>
  </si>
  <si>
    <t>0.6399573994062018</t>
  </si>
  <si>
    <t>0.6443673889803104</t>
  </si>
  <si>
    <t>0.7100494001411433</t>
  </si>
  <si>
    <t>0.599368298562048</t>
  </si>
  <si>
    <t>0.6465166181153508</t>
  </si>
  <si>
    <t>0.6500310806537637</t>
  </si>
  <si>
    <t>0.7138938546488441</t>
  </si>
  <si>
    <t>0.5887759572417419</t>
  </si>
  <si>
    <t>0.641028222549195</t>
  </si>
  <si>
    <t>0.6453262888311624</t>
  </si>
  <si>
    <t>0.690668202764977</t>
  </si>
  <si>
    <t>0.7124704551834118</t>
  </si>
  <si>
    <t>0.580787394423758</t>
  </si>
  <si>
    <t>0.6354335602826601</t>
  </si>
  <si>
    <t>0.6399247596224891</t>
  </si>
  <si>
    <t>0.7001241910491296</t>
  </si>
  <si>
    <t>0.5908256571418569</t>
  </si>
  <si>
    <t>0.6364241909180697</t>
  </si>
  <si>
    <t>0.6408480326902928</t>
  </si>
  <si>
    <t>0.6875960061443933</t>
  </si>
  <si>
    <t>0.7111870156203666</t>
  </si>
  <si>
    <t>0.5816574903570985</t>
  </si>
  <si>
    <t>0.6361018314722613</t>
  </si>
  <si>
    <t>0.6399334997638262</t>
  </si>
  <si>
    <t>0.7019521902686832</t>
  </si>
  <si>
    <t>0.5631456528765457</t>
  </si>
  <si>
    <t>0.6201796743947019</t>
  </si>
  <si>
    <t>0.6249339948192443</t>
  </si>
  <si>
    <t>0.6824116743471582</t>
  </si>
  <si>
    <t>0.7050909113367425</t>
  </si>
  <si>
    <t>0.5697447982080199</t>
  </si>
  <si>
    <t>0.6263497061662662</t>
  </si>
  <si>
    <t>0.6302331759145876</t>
  </si>
  <si>
    <t>0.679147465437788</t>
  </si>
  <si>
    <t>0.6949071572923544</t>
  </si>
  <si>
    <t>0.5718826738102865</t>
  </si>
  <si>
    <t>0.6227161937496203</t>
  </si>
  <si>
    <t>0.6274211450155813</t>
  </si>
  <si>
    <t>0.7470386492547157</t>
  </si>
  <si>
    <t>0.2872923529549847</t>
  </si>
  <si>
    <t>0.41490534050606714</t>
  </si>
  <si>
    <t>0.41498996130677523</t>
  </si>
  <si>
    <t>0.7676651305683564</t>
  </si>
  <si>
    <t>0.7352601082619634</t>
  </si>
  <si>
    <t>0.2881909420034875</t>
  </si>
  <si>
    <t>0.4140620587831896</t>
  </si>
  <si>
    <t>0.4140799956434506</t>
  </si>
  <si>
    <t>0.7390892579138557</t>
  </si>
  <si>
    <t>0.28662212584735003</t>
  </si>
  <si>
    <t>0.4126831047267865</t>
  </si>
  <si>
    <t>0.413058366413778</t>
  </si>
  <si>
    <t>0.7526489590811198</t>
  </si>
  <si>
    <t>0.2774788669152529</t>
  </si>
  <si>
    <t>0.4052912532875036</t>
  </si>
  <si>
    <t>0.4054723599933297</t>
  </si>
  <si>
    <t>0.7456735926825137</t>
  </si>
  <si>
    <t>0.2772910130948479</t>
  </si>
  <si>
    <t>0.4039889759210908</t>
  </si>
  <si>
    <t>0.4042536462850218</t>
  </si>
  <si>
    <t>0.7439674596520646</t>
  </si>
  <si>
    <t>0.28679733439396066</t>
  </si>
  <si>
    <t>0.41377343940254896</t>
  </si>
  <si>
    <t>0.41399916942551573</t>
  </si>
  <si>
    <t>0.7500541711809318</t>
  </si>
  <si>
    <t>0.27524462335212907</t>
  </si>
  <si>
    <t>0.40233019697026495</t>
  </si>
  <si>
    <t>0.402708710750819</t>
  </si>
  <si>
    <t>0.7527267156862745</t>
  </si>
  <si>
    <t>0.26832661565122573</t>
  </si>
  <si>
    <t>0.39537689738822934</t>
  </si>
  <si>
    <t>0.3956240206685126</t>
  </si>
  <si>
    <t>0.7629518072289156</t>
  </si>
  <si>
    <t>0.27049134072776804</t>
  </si>
  <si>
    <t>0.39927223559730085</t>
  </si>
  <si>
    <t>0.39938695738814456</t>
  </si>
  <si>
    <t>0.7496423124695376</t>
  </si>
  <si>
    <t>0.26324995916208377</t>
  </si>
  <si>
    <t>0.38946145597521753</t>
  </si>
  <si>
    <t>0.38966297536436845</t>
  </si>
  <si>
    <t>0.7659474974200207</t>
  </si>
  <si>
    <t>0.26537642307707254</t>
  </si>
  <si>
    <t>0.39408713526360584</t>
  </si>
  <si>
    <t>0.3941815041625096</t>
  </si>
  <si>
    <t>0.7594377376108851</t>
  </si>
  <si>
    <t>0.2588671491110516</t>
  </si>
  <si>
    <t>0.38599513054289264</t>
  </si>
  <si>
    <t>0.38611909777932635</t>
  </si>
  <si>
    <t>0.7745777027027028</t>
  </si>
  <si>
    <t>0.26237771739130433</t>
  </si>
  <si>
    <t>0.39177631578947375</t>
  </si>
  <si>
    <t>0.3919781422405047</t>
  </si>
  <si>
    <t>0.7806885946817688</t>
  </si>
  <si>
    <t>0.25087872439478587</t>
  </si>
  <si>
    <t>0.37970736387622933</t>
  </si>
  <si>
    <t>0.3797292821541686</t>
  </si>
  <si>
    <t>0.8173963133640554</t>
  </si>
  <si>
    <t>0.7999381570810142</t>
  </si>
  <si>
    <t>0.17952434181293048</t>
  </si>
  <si>
    <t>0.2932265753361257</t>
  </si>
  <si>
    <t>0.29323914147440466</t>
  </si>
  <si>
    <t>0.790057915057915</t>
  </si>
  <si>
    <t>0.15682999257609503</t>
  </si>
  <si>
    <t>0.2609183231457862</t>
  </si>
  <si>
    <t>0.261709492653294</t>
  </si>
  <si>
    <t>0.7803456386133552</t>
  </si>
  <si>
    <t>0.14320506153579476</t>
  </si>
  <si>
    <t>0.2418292417773561</t>
  </si>
  <si>
    <t>0.24199958958131368</t>
  </si>
  <si>
    <t>0.790746712974448</t>
  </si>
  <si>
    <t>0.16127355875831484</t>
  </si>
  <si>
    <t>0.2677749092106456</t>
  </si>
  <si>
    <t>0.26790718698819127</t>
  </si>
  <si>
    <t>0.765272357033769</t>
  </si>
  <si>
    <t>0.15425097289736453</t>
  </si>
  <si>
    <t>0.2564241865808274</t>
  </si>
  <si>
    <t>0.2567504309276392</t>
  </si>
  <si>
    <t>0.7765830346475509</t>
  </si>
  <si>
    <t>0.1616478786494772</t>
  </si>
  <si>
    <t>0.26758644546484134</t>
  </si>
  <si>
    <t>0.267595105569088</t>
  </si>
  <si>
    <t>0.761605415860735</t>
  </si>
  <si>
    <t>0.15669887066992166</t>
  </si>
  <si>
    <t>0.2597586772782895</t>
  </si>
  <si>
    <t>0.25991974623650865</t>
  </si>
  <si>
    <t>0.7452380952380953</t>
  </si>
  <si>
    <t>0.14988423526159375</t>
  </si>
  <si>
    <t>0.24930426716141002</t>
  </si>
  <si>
    <t>0.24957357935694463</t>
  </si>
  <si>
    <t>0.7684817545849877</t>
  </si>
  <si>
    <t>0.14587650227932036</t>
  </si>
  <si>
    <t>0.24508554078514572</t>
  </si>
  <si>
    <t>0.24520679850101548</t>
  </si>
  <si>
    <t>0.7771739130434783</t>
  </si>
  <si>
    <t>0.14952474304371535</t>
  </si>
  <si>
    <t>0.2507070751287083</t>
  </si>
  <si>
    <t>0.2507972335662283</t>
  </si>
  <si>
    <t>0.7522440159574468</t>
  </si>
  <si>
    <t>0.15338514180067192</t>
  </si>
  <si>
    <t>0.2548110800053324</t>
  </si>
  <si>
    <t>0.25481303040633135</t>
  </si>
  <si>
    <t>0.7639934953782952</t>
  </si>
  <si>
    <t>0.15330348032321228</t>
  </si>
  <si>
    <t>0.2553651403963091</t>
  </si>
  <si>
    <t>0.25536519772392874</t>
  </si>
  <si>
    <t>0.8093317972350231</t>
  </si>
  <si>
    <t>0.746606334841629</t>
  </si>
  <si>
    <t>0.144709915248398</t>
  </si>
  <si>
    <t>0.2424125831820932</t>
  </si>
  <si>
    <t>0.24243098771718014</t>
  </si>
  <si>
    <t>0.734375</t>
  </si>
  <si>
    <t>0.14700616327514376</t>
  </si>
  <si>
    <t>0.24490724117295032</t>
  </si>
  <si>
    <t>0.2449738107722236</t>
  </si>
  <si>
    <t>0.7005910780221135</t>
  </si>
  <si>
    <t>0.5983243468946862</t>
  </si>
  <si>
    <t>0.6419870305457229</t>
  </si>
  <si>
    <t>0.6454318597758977</t>
  </si>
  <si>
    <t>0.6860599078341014</t>
  </si>
  <si>
    <t>0.6908379103755252</t>
  </si>
  <si>
    <t>0.5915913659820522</t>
  </si>
  <si>
    <t>0.6345604266773853</t>
  </si>
  <si>
    <t>0.637374318577687</t>
  </si>
  <si>
    <t>0.6902841781874041</t>
  </si>
  <si>
    <t>0.7026063791489667</t>
  </si>
  <si>
    <t>0.5915247713069468</t>
  </si>
  <si>
    <t>0.6389536142200491</t>
  </si>
  <si>
    <t>0.6422982363085508</t>
  </si>
  <si>
    <t>0.6990617943580447</t>
  </si>
  <si>
    <t>0.599382984113198</t>
  </si>
  <si>
    <t>0.6426218643337642</t>
  </si>
  <si>
    <t>0.6453963254027311</t>
  </si>
  <si>
    <t>0.6918202764976958</t>
  </si>
  <si>
    <t>0.6959967168019876</t>
  </si>
  <si>
    <t>0.6036487025019878</t>
  </si>
  <si>
    <t>0.6440881065191855</t>
  </si>
  <si>
    <t>0.6465417548552093</t>
  </si>
  <si>
    <t>0.6921488124860261</t>
  </si>
  <si>
    <t>0.5948698813723009</t>
  </si>
  <si>
    <t>0.6373915838995157</t>
  </si>
  <si>
    <t>0.6398329471675333</t>
  </si>
  <si>
    <t>0.6995785373255857</t>
  </si>
  <si>
    <t>0.595797644280557</t>
  </si>
  <si>
    <t>0.6404130822732681</t>
  </si>
  <si>
    <t>0.6435308143631614</t>
  </si>
  <si>
    <t>0.6999545844476964</t>
  </si>
  <si>
    <t>0.5968051901150493</t>
  </si>
  <si>
    <t>0.6413154233674725</t>
  </si>
  <si>
    <t>0.6442774321621201</t>
  </si>
  <si>
    <t>0.7024142849845719</t>
  </si>
  <si>
    <t>0.5926259786919577</t>
  </si>
  <si>
    <t>0.6386562759383934</t>
  </si>
  <si>
    <t>0.642866426259883</t>
  </si>
  <si>
    <t>0.6879800307219662</t>
  </si>
  <si>
    <t>0.6972537201943658</t>
  </si>
  <si>
    <t>0.5871568794194653</t>
  </si>
  <si>
    <t>0.6339363694276097</t>
  </si>
  <si>
    <t>0.6374866707515893</t>
  </si>
  <si>
    <t>0.6783794162826421</t>
  </si>
  <si>
    <t>0.687115975422427</t>
  </si>
  <si>
    <t>0.5784159565953408</t>
  </si>
  <si>
    <t>0.6248574120723804</t>
  </si>
  <si>
    <t>0.6280976941960306</t>
  </si>
  <si>
    <t>0.684331797235023</t>
  </si>
  <si>
    <t>0.69526913372582</t>
  </si>
  <si>
    <t>0.5833710902304029</t>
  </si>
  <si>
    <t>0.6304077412185938</t>
  </si>
  <si>
    <t>0.6344238276662663</t>
  </si>
  <si>
    <t>0.6810675883256528</t>
  </si>
  <si>
    <t>0.6959590359745588</t>
  </si>
  <si>
    <t>0.5688267286767851</t>
  </si>
  <si>
    <t>0.622074440663986</t>
  </si>
  <si>
    <t>0.6260034114719614</t>
  </si>
  <si>
    <t>0.6799155145929339</t>
  </si>
  <si>
    <t>0.6877168220970571</t>
  </si>
  <si>
    <t>0.5793754275515505</t>
  </si>
  <si>
    <t>0.6259420966728669</t>
  </si>
  <si>
    <t>0.6289143161397663</t>
  </si>
  <si>
    <t>0.7390751628793898</t>
  </si>
  <si>
    <t>0.283852943938398</t>
  </si>
  <si>
    <t>0.41001234706476597</t>
  </si>
  <si>
    <t>0.410172834976046</t>
  </si>
  <si>
    <t>0.7191763550459203</t>
  </si>
  <si>
    <t>0.2758203411367969</t>
  </si>
  <si>
    <t>0.3986719611285779</t>
  </si>
  <si>
    <t>0.39872186178567415</t>
  </si>
  <si>
    <t>0.7377055799305536</t>
  </si>
  <si>
    <t>0.28058238392173407</t>
  </si>
  <si>
    <t>0.40596295553764383</t>
  </si>
  <si>
    <t>0.4065395990073895</t>
  </si>
  <si>
    <t>0.7350939772259569</t>
  </si>
  <si>
    <t>0.27742867461177323</t>
  </si>
  <si>
    <t>0.40253163515492585</t>
  </si>
  <si>
    <t>0.4028278230551185</t>
  </si>
  <si>
    <t>0.7493481533250901</t>
  </si>
  <si>
    <t>0.2854250222381748</t>
  </si>
  <si>
    <t>0.41337567891006166</t>
  </si>
  <si>
    <t>0.41339052534005805</t>
  </si>
  <si>
    <t>0.7342101055324592</t>
  </si>
  <si>
    <t>0.2808320516494248</t>
  </si>
  <si>
    <t>0.40626635049338333</t>
  </si>
  <si>
    <t>0.40626830879788645</t>
  </si>
  <si>
    <t>0.7338935574229692</t>
  </si>
  <si>
    <t>0.27641810815022594</t>
  </si>
  <si>
    <t>0.40151108754318793</t>
  </si>
  <si>
    <t>0.4015819585957249</t>
  </si>
  <si>
    <t>0.7708295653222403</t>
  </si>
  <si>
    <t>0.27683411813026915</t>
  </si>
  <si>
    <t>0.4072707320335365</t>
  </si>
  <si>
    <t>0.40736722349962823</t>
  </si>
  <si>
    <t>0.7630479684320858</t>
  </si>
  <si>
    <t>0.2708975256769375</t>
  </si>
  <si>
    <t>0.39982568065034035</t>
  </si>
  <si>
    <t>0.39984275341166076</t>
  </si>
  <si>
    <t>0.7644009216589862</t>
  </si>
  <si>
    <t>0.7491792405902835</t>
  </si>
  <si>
    <t>0.25652995410516743</t>
  </si>
  <si>
    <t>0.3820892979236001</t>
  </si>
  <si>
    <t>0.38219182487114023</t>
  </si>
  <si>
    <t>0.7719966634049311</t>
  </si>
  <si>
    <t>0.2686211129932089</t>
  </si>
  <si>
    <t>0.39854721549636807</t>
  </si>
  <si>
    <t>0.39856056210889634</t>
  </si>
  <si>
    <t>0.7772690401081568</t>
  </si>
  <si>
    <t>0.25513981500354266</t>
  </si>
  <si>
    <t>0.38396376658571785</t>
  </si>
  <si>
    <t>0.38417392125084066</t>
  </si>
  <si>
    <t>0.7784580537484247</t>
  </si>
  <si>
    <t>0.262628613995065</t>
  </si>
  <si>
    <t>0.3927304310864559</t>
  </si>
  <si>
    <t>0.3927537755379598</t>
  </si>
  <si>
    <t>0.7537472321580652</t>
  </si>
  <si>
    <t>0.2542769630412236</t>
  </si>
  <si>
    <t>0.3802690194123194</t>
  </si>
  <si>
    <t>0.3802697554417117</t>
  </si>
  <si>
    <t>0.8040840055228544</t>
  </si>
  <si>
    <t>0.17316312773845638</t>
  </si>
  <si>
    <t>0.2849590193859297</t>
  </si>
  <si>
    <t>0.2849590377331345</t>
  </si>
  <si>
    <t>0.7942863973224958</t>
  </si>
  <si>
    <t>0.1627066463669312</t>
  </si>
  <si>
    <t>0.26993630573248406</t>
  </si>
  <si>
    <t>0.27008697046528585</t>
  </si>
  <si>
    <t>0.8359722697706264</t>
  </si>
  <si>
    <t>0.16586381477516782</t>
  </si>
  <si>
    <t>0.27680622626470996</t>
  </si>
  <si>
    <t>0.2768068586255314</t>
  </si>
  <si>
    <t>0.812962962962963</t>
  </si>
  <si>
    <t>0.154077767236565</t>
  </si>
  <si>
    <t>0.25872281120899904</t>
  </si>
  <si>
    <t>0.25905737838676357</t>
  </si>
  <si>
    <t>0.8085174768983527</t>
  </si>
  <si>
    <t>0.16540023669912313</t>
  </si>
  <si>
    <t>0.2746206679210656</t>
  </si>
  <si>
    <t>0.2746206998543947</t>
  </si>
  <si>
    <t>0.7972027972027972</t>
  </si>
  <si>
    <t>0.1559391801075269</t>
  </si>
  <si>
    <t>0.26080881144172285</t>
  </si>
  <si>
    <t>0.26085337449104223</t>
  </si>
  <si>
    <t>0.7724567099567099</t>
  </si>
  <si>
    <t>0.1489502105623728</t>
  </si>
  <si>
    <t>0.24972747221632335</t>
  </si>
  <si>
    <t>0.24974327202480953</t>
  </si>
  <si>
    <t>0.7538613505747127</t>
  </si>
  <si>
    <t>0.1454793821699234</t>
  </si>
  <si>
    <t>0.2438472631985748</t>
  </si>
  <si>
    <t>0.24389261940509463</t>
  </si>
  <si>
    <t>0.7292069632495164</t>
  </si>
  <si>
    <t>0.1486350950636665</t>
  </si>
  <si>
    <t>0.24692834896732366</t>
  </si>
  <si>
    <t>0.24693678157081703</t>
  </si>
  <si>
    <t>0.8058755760368663</t>
  </si>
  <si>
    <t>0.7446021591363454</t>
  </si>
  <si>
    <t>0.13589398023360288</t>
  </si>
  <si>
    <t>0.2297765157138137</t>
  </si>
  <si>
    <t>0.22984076038761134</t>
  </si>
  <si>
    <t>0.8049155145929339</t>
  </si>
  <si>
    <t>0.7215653153153153</t>
  </si>
  <si>
    <t>0.13809683364047579</t>
  </si>
  <si>
    <t>0.23164296744000984</t>
  </si>
  <si>
    <t>0.23182568973374895</t>
  </si>
  <si>
    <t>0.7729817195836612</t>
  </si>
  <si>
    <t>0.15332502829740063</t>
  </si>
  <si>
    <t>0.2554661740289502</t>
  </si>
  <si>
    <t>0.2558924336881889</t>
  </si>
  <si>
    <t>0.7581168831168831</t>
  </si>
  <si>
    <t>0.1449915655875974</t>
  </si>
  <si>
    <t>0.24322189307377629</t>
  </si>
  <si>
    <t>0.24342714086926942</t>
  </si>
  <si>
    <t>0.7588148661526466</t>
  </si>
  <si>
    <t>0.14997190033987207</t>
  </si>
  <si>
    <t>0.25038428294437826</t>
  </si>
  <si>
    <t>0.25044578481765317</t>
  </si>
  <si>
    <t>0.7130432012233975</t>
  </si>
  <si>
    <t>0.586050560623999</t>
  </si>
  <si>
    <t>0.6406799183555936</t>
  </si>
  <si>
    <t>0.6433398113340968</t>
  </si>
  <si>
    <t>0.7071968277844913</t>
  </si>
  <si>
    <t>0.5902461390571837</t>
  </si>
  <si>
    <t>0.6407054071093479</t>
  </si>
  <si>
    <t>0.6434505528507308</t>
  </si>
  <si>
    <t>0.6818356374807988</t>
  </si>
  <si>
    <t>0.7004003745747811</t>
  </si>
  <si>
    <t>0.579896711835497</t>
  </si>
  <si>
    <t>0.6314094485930373</t>
  </si>
  <si>
    <t>0.6344775419634281</t>
  </si>
  <si>
    <t>0.678763440860215</t>
  </si>
  <si>
    <t>0.7016204321152307</t>
  </si>
  <si>
    <t>0.5753710528308554</t>
  </si>
  <si>
    <t>0.6297807599072188</t>
  </si>
  <si>
    <t>0.6322549390074025</t>
  </si>
  <si>
    <t>0.6858678955453148</t>
  </si>
  <si>
    <t>0.710489072879561</t>
  </si>
  <si>
    <t>0.5837531291528881</t>
  </si>
  <si>
    <t>0.6381703411337956</t>
  </si>
  <si>
    <t>0.6409159257379548</t>
  </si>
  <si>
    <t>0.6870199692780339</t>
  </si>
  <si>
    <t>0.7037774115857522</t>
  </si>
  <si>
    <t>0.5948223039215687</t>
  </si>
  <si>
    <t>0.6428143989935288</t>
  </si>
  <si>
    <t>0.6447290822697477</t>
  </si>
  <si>
    <t>0.6856758832565284</t>
  </si>
  <si>
    <t>0.7050399293966744</t>
  </si>
  <si>
    <t>0.586639073588333</t>
  </si>
  <si>
    <t>0.6384298232952632</t>
  </si>
  <si>
    <t>0.6404129355176171</t>
  </si>
  <si>
    <t>0.6837557603686636</t>
  </si>
  <si>
    <t>0.702899539725718</t>
  </si>
  <si>
    <t>0.5849066703612273</t>
  </si>
  <si>
    <t>0.6355094726062467</t>
  </si>
  <si>
    <t>0.6384976655014759</t>
  </si>
  <si>
    <t>0.6829877112135176</t>
  </si>
  <si>
    <t>0.7008221638154387</t>
  </si>
  <si>
    <t>0.5845253269130907</t>
  </si>
  <si>
    <t>0.6347078426848136</t>
  </si>
  <si>
    <t>0.6374125399816543</t>
  </si>
  <si>
    <t>0.685099846390169</t>
  </si>
  <si>
    <t>0.7022983539617591</t>
  </si>
  <si>
    <t>0.5846213467142447</t>
  </si>
  <si>
    <t>0.6351592730007872</t>
  </si>
  <si>
    <t>0.6380796086541356</t>
  </si>
  <si>
    <t>0.679915514592934</t>
  </si>
  <si>
    <t>0.7009196387050962</t>
  </si>
  <si>
    <t>0.5760198047070764</t>
  </si>
  <si>
    <t>0.6293031942914612</t>
  </si>
  <si>
    <t>0.6323613785840948</t>
  </si>
  <si>
    <t>0.7004107335779567</t>
  </si>
  <si>
    <t>0.57524284658431</t>
  </si>
  <si>
    <t>0.6279581952195673</t>
  </si>
  <si>
    <t>0.6316860163718394</t>
  </si>
  <si>
    <t>0.6770353302611367</t>
  </si>
  <si>
    <t>0.6989880427942102</t>
  </si>
  <si>
    <t>0.5641550324292917</t>
  </si>
  <si>
    <t>0.6207094825065783</t>
  </si>
  <si>
    <t>0.624375226663029</t>
  </si>
  <si>
    <t>0.6739631336405529</t>
  </si>
  <si>
    <t>0.6920976517567214</t>
  </si>
  <si>
    <t>0.5586324024310614</t>
  </si>
  <si>
    <t>0.6149054923749253</t>
  </si>
  <si>
    <t>0.6182439969731559</t>
  </si>
  <si>
    <t>0.7119992804029743</t>
  </si>
  <si>
    <t>0.28447106408861617</t>
  </si>
  <si>
    <t>0.40648897555474633</t>
  </si>
  <si>
    <t>0.40652126587851994</t>
  </si>
  <si>
    <t>0.7605606758832566</t>
  </si>
  <si>
    <t>0.708969696969697</t>
  </si>
  <si>
    <t>0.28189616824150204</t>
  </si>
  <si>
    <t>0.40337564502927536</t>
  </si>
  <si>
    <t>0.4033963586635371</t>
  </si>
  <si>
    <t>0.7343323087431695</t>
  </si>
  <si>
    <t>0.2695836949919621</t>
  </si>
  <si>
    <t>0.3932470761938066</t>
  </si>
  <si>
    <t>0.3943836265313524</t>
  </si>
  <si>
    <t>0.722285601888277</t>
  </si>
  <si>
    <t>0.27626066510423847</t>
  </si>
  <si>
    <t>0.399459206020666</t>
  </si>
  <si>
    <t>0.39965919931553107</t>
  </si>
  <si>
    <t>0.7262214054876117</t>
  </si>
  <si>
    <t>0.28247309256158815</t>
  </si>
  <si>
    <t>0.4067039771374137</t>
  </si>
  <si>
    <t>0.40673961578900775</t>
  </si>
  <si>
    <t>0.7632488479262673</t>
  </si>
  <si>
    <t>0.7327778562349951</t>
  </si>
  <si>
    <t>0.27006562342251383</t>
  </si>
  <si>
    <t>0.3942836143889592</t>
  </si>
  <si>
    <t>0.39467396974431807</t>
  </si>
  <si>
    <t>0.7481140493186242</t>
  </si>
  <si>
    <t>0.28111976703526</t>
  </si>
  <si>
    <t>0.40839223470178154</t>
  </si>
  <si>
    <t>0.40867224515667355</t>
  </si>
  <si>
    <t>0.7561331152670128</t>
  </si>
  <si>
    <t>0.2769622070819712</t>
  </si>
  <si>
    <t>0.405404742060347</t>
  </si>
  <si>
    <t>0.40542298841495544</t>
  </si>
  <si>
    <t>0.7692728932156983</t>
  </si>
  <si>
    <t>0.27262526977439133</t>
  </si>
  <si>
    <t>0.40230935690940495</t>
  </si>
  <si>
    <t>0.402579133916855</t>
  </si>
  <si>
    <t>0.7622887864823349</t>
  </si>
  <si>
    <t>0.7320515621586192</t>
  </si>
  <si>
    <t>0.2650266971777269</t>
  </si>
  <si>
    <t>0.389066443253134</t>
  </si>
  <si>
    <t>0.3891634500421847</t>
  </si>
  <si>
    <t>0.7655406023986084</t>
  </si>
  <si>
    <t>0.2704435835037322</t>
  </si>
  <si>
    <t>0.3996608582574772</t>
  </si>
  <si>
    <t>0.39968861812298395</t>
  </si>
  <si>
    <t>0.7630568356374807</t>
  </si>
  <si>
    <t>0.7519913386435697</t>
  </si>
  <si>
    <t>0.2635860871154989</t>
  </si>
  <si>
    <t>0.3902331137296632</t>
  </si>
  <si>
    <t>0.3903482875264858</t>
  </si>
  <si>
    <t>0.750981750981751</t>
  </si>
  <si>
    <t>0.26393258234511585</t>
  </si>
  <si>
    <t>0.39051250000000004</t>
  </si>
  <si>
    <t>0.3905916909872521</t>
  </si>
  <si>
    <t>0.753561230964467</t>
  </si>
  <si>
    <t>0.2608999132723704</t>
  </si>
  <si>
    <t>0.38759711885963255</t>
  </si>
  <si>
    <t>0.38760293762054765</t>
  </si>
  <si>
    <t>0.8019713261648745</t>
  </si>
  <si>
    <t>0.17808701109936576</t>
  </si>
  <si>
    <t>0.2907616118713816</t>
  </si>
  <si>
    <t>0.29145341870723807</t>
  </si>
  <si>
    <t>0.8414606227106227</t>
  </si>
  <si>
    <t>0.1744072027099305</t>
  </si>
  <si>
    <t>0.2886651069745363</t>
  </si>
  <si>
    <t>0.28892891324077696</t>
  </si>
  <si>
    <t>0.7757896505376345</t>
  </si>
  <si>
    <t>0.1536677115987461</t>
  </si>
  <si>
    <t>0.25651822160114734</t>
  </si>
  <si>
    <t>0.25652348378002693</t>
  </si>
  <si>
    <t>0.788961038961039</t>
  </si>
  <si>
    <t>0.14994459322190415</t>
  </si>
  <si>
    <t>0.25177874791008736</t>
  </si>
  <si>
    <t>0.2519964477790956</t>
  </si>
  <si>
    <t>0.8176328502415459</t>
  </si>
  <si>
    <t>0.16483228511530398</t>
  </si>
  <si>
    <t>0.2741684098273246</t>
  </si>
  <si>
    <t>0.2743553663951674</t>
  </si>
  <si>
    <t>0.7987373737373737</t>
  </si>
  <si>
    <t>0.1571805093400982</t>
  </si>
  <si>
    <t>0.26248451195447664</t>
  </si>
  <si>
    <t>0.2626709876560348</t>
  </si>
  <si>
    <t>0.7486306059568641</t>
  </si>
  <si>
    <t>0.14664488978747786</t>
  </si>
  <si>
    <t>0.24523451721511236</t>
  </si>
  <si>
    <t>0.24524931872686276</t>
  </si>
  <si>
    <t>0.7460451475293282</t>
  </si>
  <si>
    <t>0.14418937598736176</t>
  </si>
  <si>
    <t>0.24159306573987732</t>
  </si>
  <si>
    <t>0.2416706641654666</t>
  </si>
  <si>
    <t>0.7750390876483031</t>
  </si>
  <si>
    <t>0.14579824469064975</t>
  </si>
  <si>
    <t>0.2451525798685666</t>
  </si>
  <si>
    <t>0.24542736176593474</t>
  </si>
  <si>
    <t>0.8076036866359446</t>
  </si>
  <si>
    <t>0.7674418604651163</t>
  </si>
  <si>
    <t>0.14630665938936419</t>
  </si>
  <si>
    <t>0.24560785767234988</t>
  </si>
  <si>
    <t>0.24576095597526382</t>
  </si>
  <si>
    <t>0.7317317317317318</t>
  </si>
  <si>
    <t>0.14824016563146997</t>
  </si>
  <si>
    <t>0.24606616110757173</t>
  </si>
  <si>
    <t>0.24653522103318543</t>
  </si>
  <si>
    <t>0.8054915514592933</t>
  </si>
  <si>
    <t>0.7598870056497176</t>
  </si>
  <si>
    <t>0.13670196691587067</t>
  </si>
  <si>
    <t>0.23167317155947736</t>
  </si>
  <si>
    <t>0.23171832686918023</t>
  </si>
  <si>
    <t>0.7350842253754875</t>
  </si>
  <si>
    <t>0.14719942215509882</t>
  </si>
  <si>
    <t>0.2451376523763868</t>
  </si>
  <si>
    <t>0.24528160192802181</t>
  </si>
  <si>
    <t>0.726498340031452</t>
  </si>
  <si>
    <t>0.1411877055151909</t>
  </si>
  <si>
    <t>0.23640047428827976</t>
  </si>
  <si>
    <t>0.23642798963077669</t>
  </si>
  <si>
    <t xml:space="preserve"> missing feature</t>
  </si>
  <si>
    <t>3.feed_1.PM25B_UG_M3..3.feed_1.PM25T_UG_M3</t>
  </si>
  <si>
    <t>0.7194766328266954</t>
  </si>
  <si>
    <t>0.6106005188370571</t>
  </si>
  <si>
    <t>0.6546221171291637</t>
  </si>
  <si>
    <t>0.6605824402676135</t>
  </si>
  <si>
    <t>3.feed_3.PM10B_UG_M3</t>
  </si>
  <si>
    <t>0.7102534562211982</t>
  </si>
  <si>
    <t>0.7218909139640847</t>
  </si>
  <si>
    <t>0.6188456264996416</t>
  </si>
  <si>
    <t>0.6599901971562592</t>
  </si>
  <si>
    <t>0.6664083829056935</t>
  </si>
  <si>
    <t>3.feed_23.PM10_UG_M3</t>
  </si>
  <si>
    <t>0.7113696590137087</t>
  </si>
  <si>
    <t>0.6189663768657879</t>
  </si>
  <si>
    <t>0.6565689421370492</t>
  </si>
  <si>
    <t>0.6619589165091976</t>
  </si>
  <si>
    <t>3.feed_24.PM10_UG_M3</t>
  </si>
  <si>
    <t>0.7168079416164272</t>
  </si>
  <si>
    <t>0.6092518151506653</t>
  </si>
  <si>
    <t>0.6527798287064382</t>
  </si>
  <si>
    <t>0.6586679632129501</t>
  </si>
  <si>
    <t>3.feed_26.PM25B_UG_M3</t>
  </si>
  <si>
    <t>0.7111879118675017</t>
  </si>
  <si>
    <t>0.6143067760431273</t>
  </si>
  <si>
    <t>0.6542483464848052</t>
  </si>
  <si>
    <t>0.6592067962020014</t>
  </si>
  <si>
    <t>3.feed_26.PM10B_UG_M3</t>
  </si>
  <si>
    <t>0.7171213650230249</t>
  </si>
  <si>
    <t>0.6027059767536069</t>
  </si>
  <si>
    <t>0.6492312536075983</t>
  </si>
  <si>
    <t>0.654954355128415</t>
  </si>
  <si>
    <t>3.feed_29.PM10_UG_M3</t>
  </si>
  <si>
    <t>0.7123370053956835</t>
  </si>
  <si>
    <t>0.6050089978498645</t>
  </si>
  <si>
    <t>0.6496543996388529</t>
  </si>
  <si>
    <t>0.654300839269309</t>
  </si>
  <si>
    <t>3.feed_29.PM25_UG_M3</t>
  </si>
  <si>
    <t>0.7087173579109063</t>
  </si>
  <si>
    <t>0.7206002608938085</t>
  </si>
  <si>
    <t>0.617453102115858</t>
  </si>
  <si>
    <t>0.6583977628778888</t>
  </si>
  <si>
    <t>0.6650510043539486</t>
  </si>
  <si>
    <t>3.feed_3506.PM2_5</t>
  </si>
  <si>
    <t>0.7214438913611965</t>
  </si>
  <si>
    <t>0.6095040276089869</t>
  </si>
  <si>
    <t>0.6542169735779352</t>
  </si>
  <si>
    <t>0.6607665877997448</t>
  </si>
  <si>
    <t>3.feed_3508.PM2_5</t>
  </si>
  <si>
    <t>0.7066823939255577</t>
  </si>
  <si>
    <t>0.6034295051572092</t>
  </si>
  <si>
    <t>0.6447217920414415</t>
  </si>
  <si>
    <t>0.6509871524231856</t>
  </si>
  <si>
    <t>3.feed_5975.PM2_5</t>
  </si>
  <si>
    <t>0.7129660932408166</t>
  </si>
  <si>
    <t>0.6130564254775482</t>
  </si>
  <si>
    <t>0.6534562875236449</t>
  </si>
  <si>
    <t>0.6592473935229467</t>
  </si>
  <si>
    <t>3.feed_11067.PM25T_UG_M3..3.feed_43.PM25T_UG_M3</t>
  </si>
  <si>
    <t>0.7141498887130073</t>
  </si>
  <si>
    <t>0.6130126047801564</t>
  </si>
  <si>
    <t>0.653917311577904</t>
  </si>
  <si>
    <t>0.6597276303840551</t>
  </si>
  <si>
    <t>3.feed_1.SIGTHETA_DEG</t>
  </si>
  <si>
    <t>0.7208611113775671</t>
  </si>
  <si>
    <t>0.6087912109314138</t>
  </si>
  <si>
    <t>0.6532609040333689</t>
  </si>
  <si>
    <t>0.6601032488655845</t>
  </si>
  <si>
    <t>3.feed_1.SONICWD_DEG</t>
  </si>
  <si>
    <t>0.7169178780957379</t>
  </si>
  <si>
    <t>0.6250408993175657</t>
  </si>
  <si>
    <t>0.6626879281327922</t>
  </si>
  <si>
    <t>0.6678342178670245</t>
  </si>
  <si>
    <t>3.feed_1.SONICWS_MPH</t>
  </si>
  <si>
    <t>0.7236972902279926</t>
  </si>
  <si>
    <t>0.6175407435106416</t>
  </si>
  <si>
    <t>0.6590155464048244</t>
  </si>
  <si>
    <t>0.6664179682383217</t>
  </si>
  <si>
    <t>3.feed_26.SONICWS_MPH</t>
  </si>
  <si>
    <t>0.7071812596006144</t>
  </si>
  <si>
    <t>0.7195955816253147</t>
  </si>
  <si>
    <t>0.6154685114206475</t>
  </si>
  <si>
    <t>0.6566578870354112</t>
  </si>
  <si>
    <t>0.6634713999945173</t>
  </si>
  <si>
    <t>3.feed_26.SONICWD_DEG</t>
  </si>
  <si>
    <t>0.7213944827666093</t>
  </si>
  <si>
    <t>0.6080345735564489</t>
  </si>
  <si>
    <t>0.6524825127068034</t>
  </si>
  <si>
    <t>0.659881450023581</t>
  </si>
  <si>
    <t>3.feed_26.SIGTHETA_DEG</t>
  </si>
  <si>
    <t>0.7262810369415305</t>
  </si>
  <si>
    <t>0.6079469321616653</t>
  </si>
  <si>
    <t>0.6549578335422943</t>
  </si>
  <si>
    <t>0.661866395429529</t>
  </si>
  <si>
    <t>3.feed_28.SIGTHETA_DEG</t>
  </si>
  <si>
    <t>0.7300699132966664</t>
  </si>
  <si>
    <t>0.590195654544888</t>
  </si>
  <si>
    <t>0.6451548755943646</t>
  </si>
  <si>
    <t>0.6527233623854777</t>
  </si>
  <si>
    <t>3.feed_28.SONICWD_DEG</t>
  </si>
  <si>
    <t>0.7067972350230415</t>
  </si>
  <si>
    <t>0.715626322383651</t>
  </si>
  <si>
    <t>0.6162689694930042</t>
  </si>
  <si>
    <t>0.6562702527543745</t>
  </si>
  <si>
    <t>0.6622416926123996</t>
  </si>
  <si>
    <t>3.feed_28.SONICWS_MPH</t>
  </si>
  <si>
    <t>0.7156367618504238</t>
  </si>
  <si>
    <t>0.6133310351812035</t>
  </si>
  <si>
    <t>0.6556160663222533</t>
  </si>
  <si>
    <t>0.6605460823653038</t>
  </si>
  <si>
    <t>3.feed_3.SONICWD_DEG</t>
  </si>
  <si>
    <t>0.7196182396606574</t>
  </si>
  <si>
    <t>0.6145034822847527</t>
  </si>
  <si>
    <t>0.6560245976638435</t>
  </si>
  <si>
    <t>0.662919892410225</t>
  </si>
  <si>
    <t>3.feed_3.SONICWS_MPH</t>
  </si>
  <si>
    <t>0.7147389254322137</t>
  </si>
  <si>
    <t>0.6151841637842386</t>
  </si>
  <si>
    <t>0.6570617400006065</t>
  </si>
  <si>
    <t>0.6612353326764427</t>
  </si>
  <si>
    <t>3.feed_3.SIGTHETA_DEG</t>
  </si>
  <si>
    <t>0.7213894841431675</t>
  </si>
  <si>
    <t>0.6186703437100745</t>
  </si>
  <si>
    <t>0.6599438131577844</t>
  </si>
  <si>
    <t>0.6660930666336846</t>
  </si>
  <si>
    <t>3.feed_11067.SIGTHETA_DEG..3.feed_43.SIGTHETA_DEG</t>
  </si>
  <si>
    <t>0.7041090629800306</t>
  </si>
  <si>
    <t>0.7209248737121834</t>
  </si>
  <si>
    <t>0.5987475070892151</t>
  </si>
  <si>
    <t>0.6471953792174948</t>
  </si>
  <si>
    <t>0.6541805029997632</t>
  </si>
  <si>
    <t>3.feed_11067.SONICWD_DEG..3.feed_43.SONICWD_DEG</t>
  </si>
  <si>
    <t>0.7176636406714649</t>
  </si>
  <si>
    <t>0.6162358605216416</t>
  </si>
  <si>
    <t>0.6557265524694714</t>
  </si>
  <si>
    <t>0.6630935400736019</t>
  </si>
  <si>
    <t>3.feed_11067.SONICWS_MPH..3.feed_43.SONICWS_MPH</t>
  </si>
  <si>
    <t>0.7136878316843749</t>
  </si>
  <si>
    <t>0.6125412888348758</t>
  </si>
  <si>
    <t>0.6538183779435425</t>
  </si>
  <si>
    <t>0.6592575256899124</t>
  </si>
  <si>
    <t>3.feed_1.SO2_PPM</t>
  </si>
  <si>
    <t>0.7054531490015361</t>
  </si>
  <si>
    <t>0.7249092684273852</t>
  </si>
  <si>
    <t>0.603254222367642</t>
  </si>
  <si>
    <t>0.6520560933491749</t>
  </si>
  <si>
    <t>0.6585101608996823</t>
  </si>
  <si>
    <t>3.feed_27.SO2_PPB</t>
  </si>
  <si>
    <t>0.7145394477930362</t>
  </si>
  <si>
    <t>0.6077278286747063</t>
  </si>
  <si>
    <t>0.6511416540716808</t>
  </si>
  <si>
    <t>0.6568195626374623</t>
  </si>
  <si>
    <t>3.feed_28.SO2_PPM</t>
  </si>
  <si>
    <t>0.7237398136218121</t>
  </si>
  <si>
    <t>0.6219159966968932</t>
  </si>
  <si>
    <t>0.6634260410417147</t>
  </si>
  <si>
    <t>0.6689754751346557</t>
  </si>
  <si>
    <t>3.feed_3.SO2_PPM</t>
  </si>
  <si>
    <t>0.7186568672723597</t>
  </si>
  <si>
    <t>0.6150303044467296</t>
  </si>
  <si>
    <t>0.6572855251157235</t>
  </si>
  <si>
    <t>0.6628177300401425</t>
  </si>
  <si>
    <t>3.feed_23.CO_PPM</t>
  </si>
  <si>
    <t>0.7118068342913053</t>
  </si>
  <si>
    <t>0.6157100121529401</t>
  </si>
  <si>
    <t>0.6546556851978953</t>
  </si>
  <si>
    <t>0.6602802755625177</t>
  </si>
  <si>
    <t>3.feed_27.CO_PPB</t>
  </si>
  <si>
    <t>0.7108427165407999</t>
  </si>
  <si>
    <t>0.5979470490168584</t>
  </si>
  <si>
    <t>0.6424485849304381</t>
  </si>
  <si>
    <t>0.6495257158273877</t>
  </si>
  <si>
    <t>3.feed_11067.CO_PPB..3.feed_43.CO_PPB</t>
  </si>
  <si>
    <t>0.7106151906273563</t>
  </si>
  <si>
    <t>0.6138792807952385</t>
  </si>
  <si>
    <t>0.6540234354776111</t>
  </si>
  <si>
    <t>0.6587146289496412</t>
  </si>
  <si>
    <t>3.feed_26.OZONE_PPM</t>
  </si>
  <si>
    <t>0.7124419817595438</t>
  </si>
  <si>
    <t>0.604240674955595</t>
  </si>
  <si>
    <t>0.64706661691623</t>
  </si>
  <si>
    <t>0.6538954876174435</t>
  </si>
  <si>
    <t>3.feed_3506.OZONE</t>
  </si>
  <si>
    <t>0.7233911878871409</t>
  </si>
  <si>
    <t>0.6057870586768876</t>
  </si>
  <si>
    <t>0.652372724371697</t>
  </si>
  <si>
    <t>0.659386385709738</t>
  </si>
  <si>
    <t>3.feed_27.NO_PPB</t>
  </si>
  <si>
    <t>0.7037250384024578</t>
  </si>
  <si>
    <t>0.7123179134220143</t>
  </si>
  <si>
    <t>0.6139007042472968</t>
  </si>
  <si>
    <t>0.6537053606198935</t>
  </si>
  <si>
    <t>0.6594575929965978</t>
  </si>
  <si>
    <t>3.feed_27.NOY_PPB</t>
  </si>
  <si>
    <t>0.7182328823135132</t>
  </si>
  <si>
    <t>0.61173011903649</t>
  </si>
  <si>
    <t>0.655758945674661</t>
  </si>
  <si>
    <t>0.6607171570150171</t>
  </si>
  <si>
    <t>Best feature to remove</t>
  </si>
  <si>
    <t>Worst feature to remove</t>
  </si>
  <si>
    <t>Removed feature</t>
  </si>
  <si>
    <t>f1-score with all features:</t>
  </si>
  <si>
    <t xml:space="preserve"> removed features</t>
  </si>
  <si>
    <t>['3.feed_1.PM25B_UG_M3..3.feed_1.PM25T_UG_M3']</t>
  </si>
  <si>
    <t>0.724008204670057</t>
  </si>
  <si>
    <t>0.6107212692032034</t>
  </si>
  <si>
    <t>0.6569474341844814</t>
  </si>
  <si>
    <t>0.6625570474389868</t>
  </si>
  <si>
    <t>['3.feed_3.PM10B_UG_M3']</t>
  </si>
  <si>
    <t>0.7220261437908497</t>
  </si>
  <si>
    <t>0.6094270979402325</t>
  </si>
  <si>
    <t>0.6544014175861537</t>
  </si>
  <si>
    <t>0.6609654528691399</t>
  </si>
  <si>
    <t>['3.feed_23.PM10_UG_M3']</t>
  </si>
  <si>
    <t>0.7209802031219397</t>
  </si>
  <si>
    <t>0.6123874294973668</t>
  </si>
  <si>
    <t>0.6555453079408228</t>
  </si>
  <si>
    <t>0.6622617836327717</t>
  </si>
  <si>
    <t>['3.feed_24.PM10_UG_M3']</t>
  </si>
  <si>
    <t>0.7119508661002437</t>
  </si>
  <si>
    <t>0.6057432379794958</t>
  </si>
  <si>
    <t>0.6491753800382345</t>
  </si>
  <si>
    <t>0.6545668248474924</t>
  </si>
  <si>
    <t>['3.feed_26.PM25B_UG_M3']</t>
  </si>
  <si>
    <t>0.7166374058820921</t>
  </si>
  <si>
    <t>0.6029143685145368</t>
  </si>
  <si>
    <t>0.6489514787673649</t>
  </si>
  <si>
    <t>0.6548753863316411</t>
  </si>
  <si>
    <t>['3.feed_26.PM10B_UG_M3']</t>
  </si>
  <si>
    <t>0.7229152518829485</t>
  </si>
  <si>
    <t>0.6067520878127823</t>
  </si>
  <si>
    <t>0.6543986570439618</t>
  </si>
  <si>
    <t>0.6597595132208852</t>
  </si>
  <si>
    <t>['3.feed_29.PM10_UG_M3']</t>
  </si>
  <si>
    <t>0.7218929390716411</t>
  </si>
  <si>
    <t>0.6218721759995014</t>
  </si>
  <si>
    <t>0.6623516941441934</t>
  </si>
  <si>
    <t>0.6681601238552611</t>
  </si>
  <si>
    <t>['3.feed_29.PM25_UG_M3']</t>
  </si>
  <si>
    <t>0.7067972350230414</t>
  </si>
  <si>
    <t>0.7160755235375562</t>
  </si>
  <si>
    <t>0.6220036380916768</t>
  </si>
  <si>
    <t>0.6600774234663612</t>
  </si>
  <si>
    <t>0.6657327810806727</t>
  </si>
  <si>
    <t>['3.feed_3506.PM2_5']</t>
  </si>
  <si>
    <t>0.7191660461653016</t>
  </si>
  <si>
    <t>0.6152055872362967</t>
  </si>
  <si>
    <t>0.657535351342426</t>
  </si>
  <si>
    <t>0.6631360539697158</t>
  </si>
  <si>
    <t>['3.feed_3508.PM2_5']</t>
  </si>
  <si>
    <t>0.7159831018120472</t>
  </si>
  <si>
    <t>0.6545167007769037</t>
  </si>
  <si>
    <t>0.6602350924914262</t>
  </si>
  <si>
    <t>['3.feed_5975.PM2_5']</t>
  </si>
  <si>
    <t>0.7154651559620504</t>
  </si>
  <si>
    <t>0.6181990277647939</t>
  </si>
  <si>
    <t>0.6574625502478497</t>
  </si>
  <si>
    <t>0.6632852095935363</t>
  </si>
  <si>
    <t>['3.feed_11067.PM25T_UG_M3..3.feed_43.PM25T_UG_M3']</t>
  </si>
  <si>
    <t>0.7108520306062389</t>
  </si>
  <si>
    <t>0.6052826337602444</t>
  </si>
  <si>
    <t>0.6480040926719817</t>
  </si>
  <si>
    <t>0.6538333818694295</t>
  </si>
  <si>
    <t>['3.feed_1.SIGTHETA_DEG']</t>
  </si>
  <si>
    <t>0.7135967287694974</t>
  </si>
  <si>
    <t>0.6197668349381447</t>
  </si>
  <si>
    <t>0.6576008319768494</t>
  </si>
  <si>
    <t>0.6633803383405747</t>
  </si>
  <si>
    <t>Best features to remove</t>
  </si>
  <si>
    <t>Worst features to remove</t>
  </si>
  <si>
    <t>['3.feed_1.SONICWD_DEG']</t>
  </si>
  <si>
    <t>0.717261184525873</t>
  </si>
  <si>
    <t>0.6147118740456826</t>
  </si>
  <si>
    <t>0.6552821559049394</t>
  </si>
  <si>
    <t>0.6620388664512004</t>
  </si>
  <si>
    <t>['3.feed_1.SONICWS_MPH']</t>
  </si>
  <si>
    <t>0.7121397365675535</t>
  </si>
  <si>
    <t>0.617826064940326</t>
  </si>
  <si>
    <t>0.655884871919841</t>
  </si>
  <si>
    <t>0.6616388039938111</t>
  </si>
  <si>
    <t>['3.feed_26.SONICWS_MPH']</t>
  </si>
  <si>
    <t>0.723565556403085</t>
  </si>
  <si>
    <t>0.6151179458415132</t>
  </si>
  <si>
    <t>0.6585987935901488</t>
  </si>
  <si>
    <t>0.6649490458201143</t>
  </si>
  <si>
    <t>['3.feed_26.SONICWD_DEG']</t>
  </si>
  <si>
    <t>0.7209392502433913</t>
  </si>
  <si>
    <t>0.6179906360038641</t>
  </si>
  <si>
    <t>0.6600869766831712</t>
  </si>
  <si>
    <t>0.6655071491858345</t>
  </si>
  <si>
    <t>['3.feed_26.SIGTHETA_DEG']</t>
  </si>
  <si>
    <t>0.710168484241746</t>
  </si>
  <si>
    <t>0.6105888333177526</t>
  </si>
  <si>
    <t>0.6491988443096203</t>
  </si>
  <si>
    <t>0.6566247114245806</t>
  </si>
  <si>
    <t>['3.feed_28.SIGTHETA_DEG']</t>
  </si>
  <si>
    <t>0.7250042407974695</t>
  </si>
  <si>
    <t>0.6004691736000748</t>
  </si>
  <si>
    <t>0.649515327717906</t>
  </si>
  <si>
    <t>0.6568863510945311</t>
  </si>
  <si>
    <t>['3.feed_28.SONICWD_DEG']</t>
  </si>
  <si>
    <t>0.7203629985094704</t>
  </si>
  <si>
    <t>0.6234838038702439</t>
  </si>
  <si>
    <t>0.6624311398606209</t>
  </si>
  <si>
    <t>0.6684313445293342</t>
  </si>
  <si>
    <t>['3.feed_28.SONICWS_MPH']</t>
  </si>
  <si>
    <t>0.722083538345431</t>
  </si>
  <si>
    <t>0.6108527312953788</t>
  </si>
  <si>
    <t>0.6554367140935622</t>
  </si>
  <si>
    <t>0.6618271430795395</t>
  </si>
  <si>
    <t>['3.feed_3.SONICWD_DEG']</t>
  </si>
  <si>
    <t>0.707373271889401</t>
  </si>
  <si>
    <t>0.7185750233302226</t>
  </si>
  <si>
    <t>0.6177053145741798</t>
  </si>
  <si>
    <t>0.657764528508772</t>
  </si>
  <si>
    <t>0.6643330717975409</t>
  </si>
  <si>
    <t>['3.feed_3.SONICWS_MPH']</t>
  </si>
  <si>
    <t>0.70142089093702</t>
  </si>
  <si>
    <t>0.7092923067936211</t>
  </si>
  <si>
    <t>0.611949222523449</t>
  </si>
  <si>
    <t>0.6521783978626539</t>
  </si>
  <si>
    <t>0.6570348661513455</t>
  </si>
  <si>
    <t>['3.feed_3.SIGTHETA_DEG']</t>
  </si>
  <si>
    <t>0.7266117847076193</t>
  </si>
  <si>
    <t>0.6218828877255305</t>
  </si>
  <si>
    <t>0.6631258050665522</t>
  </si>
  <si>
    <t>0.6701805267262213</t>
  </si>
  <si>
    <t>['3.feed_11067.SIGTHETA_DEG..3.feed_43.SIGTHETA_DEG']</t>
  </si>
  <si>
    <t>0.7177659090656994</t>
  </si>
  <si>
    <t>0.6142629553457355</t>
  </si>
  <si>
    <t>0.6565502732615307</t>
  </si>
  <si>
    <t>0.6619931749661115</t>
  </si>
  <si>
    <t>['3.feed_11067.SONICWD_DEG..3.feed_43.SONICWD_DEG']</t>
  </si>
  <si>
    <t>0.7099661362627081</t>
  </si>
  <si>
    <t>0.6125851095322676</t>
  </si>
  <si>
    <t>0.6526007466330868</t>
  </si>
  <si>
    <t>0.657690482284893</t>
  </si>
  <si>
    <t>['3.feed_11067.SONICWS_MPH..3.feed_43.SONICWS_MPH']</t>
  </si>
  <si>
    <t>0.6998847926267281</t>
  </si>
  <si>
    <t>0.7116911364872213</t>
  </si>
  <si>
    <t>0.6063898367143435</t>
  </si>
  <si>
    <t>0.6479101481844286</t>
  </si>
  <si>
    <t>0.6548342337379844</t>
  </si>
  <si>
    <t>['3.feed_1.SO2_PPM']</t>
  </si>
  <si>
    <t>0.7157407407407408</t>
  </si>
  <si>
    <t>0.6197999439095073</t>
  </si>
  <si>
    <t>0.65857492404563</t>
  </si>
  <si>
    <t>0.6643243085942152</t>
  </si>
  <si>
    <t>['3.feed_27.SO2_PPB']</t>
  </si>
  <si>
    <t>0.7160193705536653</t>
  </si>
  <si>
    <t>0.6035609672493846</t>
  </si>
  <si>
    <t>0.6484785431592186</t>
  </si>
  <si>
    <t>0.6549981558230322</t>
  </si>
  <si>
    <t>['3.feed_28.SO2_PPM']</t>
  </si>
  <si>
    <t>0.7222106091063373</t>
  </si>
  <si>
    <t>0.6106881602318407</t>
  </si>
  <si>
    <t>0.6554975039213335</t>
  </si>
  <si>
    <t>0.6617838928519046</t>
  </si>
  <si>
    <t>['3.feed_3.SO2_PPM']</t>
  </si>
  <si>
    <t>0.7062211981566819</t>
  </si>
  <si>
    <t>0.7228348708257701</t>
  </si>
  <si>
    <t>0.6555054372017113</t>
  </si>
  <si>
    <t>0.6620458546800145</t>
  </si>
  <si>
    <t>['3.feed_23.CO_PPM']</t>
  </si>
  <si>
    <t>0.7174168809098436</t>
  </si>
  <si>
    <t>0.6211593593219282</t>
  </si>
  <si>
    <t>0.6598120591241058</t>
  </si>
  <si>
    <t>0.6658271628002818</t>
  </si>
  <si>
    <t>['3.feed_27.CO_PPB']</t>
  </si>
  <si>
    <t>0.7264675912415743</t>
  </si>
  <si>
    <t>0.6128373219905893</t>
  </si>
  <si>
    <t>0.6581618478124366</t>
  </si>
  <si>
    <t>0.6648321061632149</t>
  </si>
  <si>
    <t>['3.feed_11067.CO_PPB..3.feed_43.CO_PPB']</t>
  </si>
  <si>
    <t>0.7134826935469023</t>
  </si>
  <si>
    <t>0.6027936181483905</t>
  </si>
  <si>
    <t>0.6469154883491022</t>
  </si>
  <si>
    <t>0.6534840907004899</t>
  </si>
  <si>
    <t>['3.feed_26.OZONE_PPM']</t>
  </si>
  <si>
    <t>0.7070899600032056</t>
  </si>
  <si>
    <t>0.6117846514599109</t>
  </si>
  <si>
    <t>0.6499769515809249</t>
  </si>
  <si>
    <t>0.6559938010353628</t>
  </si>
  <si>
    <t>['3.feed_3506.OZONE']</t>
  </si>
  <si>
    <t>0.7137230253121436</t>
  </si>
  <si>
    <t>0.6112695148172385</t>
  </si>
  <si>
    <t>0.6526977407239646</t>
  </si>
  <si>
    <t>0.6585352206644791</t>
  </si>
  <si>
    <t>['3.feed_27.NO_PPB']</t>
  </si>
  <si>
    <t>0.7059094313713251</t>
  </si>
  <si>
    <t>0.6104466594995481</t>
  </si>
  <si>
    <t>0.6484929798600505</t>
  </si>
  <si>
    <t>0.6547165425500684</t>
  </si>
  <si>
    <t>['3.feed_27.NOY_PPB']</t>
  </si>
  <si>
    <t>0.7171297522224324</t>
  </si>
  <si>
    <t>0.6096354897011623</t>
  </si>
  <si>
    <t>0.6529892131264468</t>
  </si>
  <si>
    <t>0.6590280388134744</t>
  </si>
  <si>
    <t>['3.feed_11067.NO2_PPB..3.feed_43.NO2_PPB']</t>
  </si>
  <si>
    <t>0.7263690431838721</t>
  </si>
  <si>
    <t>0.6120699728895952</t>
  </si>
  <si>
    <t>0.6585389146912761</t>
  </si>
  <si>
    <t>0.6643390923759357</t>
  </si>
  <si>
    <t>['3.feed_11067.NOX_PPB..3.feed_43.NOX_PPB']</t>
  </si>
  <si>
    <t>0.7032514619883041</t>
  </si>
  <si>
    <t>0.6020808014708174</t>
  </si>
  <si>
    <t>0.642780043807136</t>
  </si>
  <si>
    <t>0.6487454814721234</t>
  </si>
  <si>
    <t>['3.feed_11067.NO_PPB..3.feed_43.NO_PPB']</t>
  </si>
  <si>
    <t>0.7098694316436251</t>
  </si>
  <si>
    <t>0.7279979716121379</t>
  </si>
  <si>
    <t>0.6146573416222617</t>
  </si>
  <si>
    <t>0.6598632108735762</t>
  </si>
  <si>
    <t>0.6665438158652661</t>
  </si>
  <si>
    <t>['3.feed_3.SIGTHETA_DEG', '3.feed_1.PM25B_UG_M3..3.feed_1.PM25T_UG_M3']</t>
  </si>
  <si>
    <t>0.7099873193275714</t>
  </si>
  <si>
    <t>0.6160936867034371</t>
  </si>
  <si>
    <t>0.6539607697557475</t>
  </si>
  <si>
    <t>0.6597164171537581</t>
  </si>
  <si>
    <t>['3.feed_3.SIGTHETA_DEG', '3.feed_3.PM10B_UG_M3']</t>
  </si>
  <si>
    <t>0.7243892649976524</t>
  </si>
  <si>
    <t>0.6139338132186595</t>
  </si>
  <si>
    <t>0.6587232653262369</t>
  </si>
  <si>
    <t>0.6646034443452823</t>
  </si>
  <si>
    <t>['3.feed_3.SIGTHETA_DEG', '3.feed_23.PM10_UG_M3']</t>
  </si>
  <si>
    <t>0.7151675724637682</t>
  </si>
  <si>
    <t>0.620062868093858</t>
  </si>
  <si>
    <t>0.6585489403849523</t>
  </si>
  <si>
    <t>0.6642282001366155</t>
  </si>
  <si>
    <t>['3.feed_3.SIGTHETA_DEG', '3.feed_24.PM10_UG_M3']</t>
  </si>
  <si>
    <t>0.7139523265772195</t>
  </si>
  <si>
    <t>0.6039670390452152</t>
  </si>
  <si>
    <t>0.6483528692850397</t>
  </si>
  <si>
    <t>0.6543703415400294</t>
  </si>
  <si>
    <t>['3.feed_3.SIGTHETA_DEG', '3.feed_26.PM25B_UG_M3']</t>
  </si>
  <si>
    <t>0.695084485407066</t>
  </si>
  <si>
    <t>0.7079125238132519</t>
  </si>
  <si>
    <t>0.6037479355582562</t>
  </si>
  <si>
    <t>0.6465826567226325</t>
  </si>
  <si>
    <t>0.6516941511111465</t>
  </si>
  <si>
    <t>['3.feed_3.SIGTHETA_DEG', '3.feed_26.PM10B_UG_M3']</t>
  </si>
  <si>
    <t>0.7126205004284869</t>
  </si>
  <si>
    <t>0.6124974681374841</t>
  </si>
  <si>
    <t>0.6537648877288251</t>
  </si>
  <si>
    <t>0.6587764449797135</t>
  </si>
  <si>
    <t>['3.feed_3.SIGTHETA_DEG', '3.feed_29.PM10_UG_M3']</t>
  </si>
  <si>
    <t>0.7194373561401057</t>
  </si>
  <si>
    <t>0.6167519709575894</t>
  </si>
  <si>
    <t>0.6594218149337392</t>
  </si>
  <si>
    <t>0.6641490070029354</t>
  </si>
  <si>
    <t>['3.feed_3.SIGTHETA_DEG', '3.feed_29.PM25_UG_M3']</t>
  </si>
  <si>
    <t>0.723724979565457</t>
  </si>
  <si>
    <t>0.6118615811286654</t>
  </si>
  <si>
    <t>0.6569640926623064</t>
  </si>
  <si>
    <t>0.6631086645093108</t>
  </si>
  <si>
    <t>['3.feed_3.SIGTHETA_DEG', '3.feed_3506.PM2_5']</t>
  </si>
  <si>
    <t>0.7224813559322034</t>
  </si>
  <si>
    <t>0.6042961811722913</t>
  </si>
  <si>
    <t>0.6530719747962899</t>
  </si>
  <si>
    <t>0.6581249865155415</t>
  </si>
  <si>
    <t>['3.feed_3.SIGTHETA_DEG', '3.feed_3508.PM2_5']</t>
  </si>
  <si>
    <t>0.7200535269590771</t>
  </si>
  <si>
    <t>0.6089996026923437</t>
  </si>
  <si>
    <t>0.6541123972026286</t>
  </si>
  <si>
    <t>0.6598868052029043</t>
  </si>
  <si>
    <t>['3.feed_3.SIGTHETA_DEG', '3.feed_5975.PM2_5']</t>
  </si>
  <si>
    <t>0.7139156676381748</t>
  </si>
  <si>
    <t>0.6130233165061856</t>
  </si>
  <si>
    <t>0.6537849687509429</t>
  </si>
  <si>
    <t>0.659633872409719</t>
  </si>
  <si>
    <t>['3.feed_3.SIGTHETA_DEG', '3.feed_11067.PM25T_UG_M3..3.feed_43.PM25T_UG_M3']</t>
  </si>
  <si>
    <t>0.7056451612903226</t>
  </si>
  <si>
    <t>0.7222291882177152</t>
  </si>
  <si>
    <t>0.6103814153500982</t>
  </si>
  <si>
    <t>0.656149341198514</t>
  </si>
  <si>
    <t>0.6616115359298931</t>
  </si>
  <si>
    <t>['3.feed_3.SIGTHETA_DEG', '3.feed_1.SIGTHETA_DEG']</t>
  </si>
  <si>
    <t>0.7135176651305684</t>
  </si>
  <si>
    <t>0.7323004131680662</t>
  </si>
  <si>
    <t>0.6194708017824312</t>
  </si>
  <si>
    <t>0.664493247730624</t>
  </si>
  <si>
    <t>0.671176777658252</t>
  </si>
  <si>
    <t>['3.feed_3.SIGTHETA_DEG', '3.feed_1.SONICWD_DEG']</t>
  </si>
  <si>
    <t>0.7091013824884793</t>
  </si>
  <si>
    <t>0.720342979389032</t>
  </si>
  <si>
    <t>0.6109179754448288</t>
  </si>
  <si>
    <t>0.6540661952237423</t>
  </si>
  <si>
    <t>0.6611333007196378</t>
  </si>
  <si>
    <t>['3.feed_3.SIGTHETA_DEG', '3.feed_1.SONICWS_MPH']</t>
  </si>
  <si>
    <t>0.7151311521733212</t>
  </si>
  <si>
    <t>0.6074649044903555</t>
  </si>
  <si>
    <t>0.6522327092598186</t>
  </si>
  <si>
    <t>0.656915730036102</t>
  </si>
  <si>
    <t>['3.feed_3.SIGTHETA_DEG', '3.feed_26.SONICWS_MPH']</t>
  </si>
  <si>
    <t>0.708388607502568</t>
  </si>
  <si>
    <t>0.6049866006045308</t>
  </si>
  <si>
    <t>0.6471718510205712</t>
  </si>
  <si>
    <t>0.6526171849667024</t>
  </si>
  <si>
    <t>['3.feed_3.SIGTHETA_DEG', '3.feed_26.SONICWD_DEG']</t>
  </si>
  <si>
    <t>0.7124737500251743</t>
  </si>
  <si>
    <t>0.6153370493284722</t>
  </si>
  <si>
    <t>0.6544662396927972</t>
  </si>
  <si>
    <t>0.6603523563415704</t>
  </si>
  <si>
    <t>['3.feed_3.SIGTHETA_DEG', '3.feed_26.SIGTHETA_DEG']</t>
  </si>
  <si>
    <t>0.7104454685099846</t>
  </si>
  <si>
    <t>0.7235956558905667</t>
  </si>
  <si>
    <t>0.6185057726465364</t>
  </si>
  <si>
    <t>0.6604629952684381</t>
  </si>
  <si>
    <t>0.6669363145199865</t>
  </si>
  <si>
    <t>['3.feed_3.SIGTHETA_DEG', '3.feed_28.SIGTHETA_DEG']</t>
  </si>
  <si>
    <t>0.724133012556823</t>
  </si>
  <si>
    <t>0.6046360350253965</t>
  </si>
  <si>
    <t>0.6527459274312178</t>
  </si>
  <si>
    <t>0.6590113072546738</t>
  </si>
  <si>
    <t>['3.feed_3.SIGTHETA_DEG', '3.feed_28.SONICWD_DEG']</t>
  </si>
  <si>
    <t>0.7150597605801943</t>
  </si>
  <si>
    <t>0.609131064784519</t>
  </si>
  <si>
    <t>0.6510384397760975</t>
  </si>
  <si>
    <t>0.6578585276435699</t>
  </si>
  <si>
    <t>['3.feed_3.SIGTHETA_DEG', '3.feed_28.SONICWS_MPH']</t>
  </si>
  <si>
    <t>0.7014208909370199</t>
  </si>
  <si>
    <t>0.7170922886885731</t>
  </si>
  <si>
    <t>0.611511015549531</t>
  </si>
  <si>
    <t>0.6552395000773845</t>
  </si>
  <si>
    <t>0.6601064927354716</t>
  </si>
  <si>
    <t>['3.feed_3.SIGTHETA_DEG', '3.feed_3.SONICWD_DEG']</t>
  </si>
  <si>
    <t>0.7177556302047414</t>
  </si>
  <si>
    <t>0.6148219126857998</t>
  </si>
  <si>
    <t>0.6565877563973463</t>
  </si>
  <si>
    <t>0.6623132616301771</t>
  </si>
  <si>
    <t>['3.feed_3.SIGTHETA_DEG', '3.feed_3.SONICWS_MPH']</t>
  </si>
  <si>
    <t>0.7201432666865393</t>
  </si>
  <si>
    <t>0.6184074195257238</t>
  </si>
  <si>
    <t>0.65980292404865</t>
  </si>
  <si>
    <t>0.6654091530902655</t>
  </si>
  <si>
    <t>['3.feed_3.SIGTHETA_DEG', '3.feed_11067.SIGTHETA_DEG..3.feed_43.SIGTHETA_DEG']</t>
  </si>
  <si>
    <t>0.7293400201905869</t>
  </si>
  <si>
    <t>0.6610098648132343</t>
  </si>
  <si>
    <t>0.6679508319096561</t>
  </si>
  <si>
    <t>['3.feed_3.SIGTHETA_DEG', '3.feed_11067.SONICWD_DEG..3.feed_43.SONICWD_DEG']</t>
  </si>
  <si>
    <t>0.7205379495634121</t>
  </si>
  <si>
    <t>0.6099315228568758</t>
  </si>
  <si>
    <t>0.6544578638939573</t>
  </si>
  <si>
    <t>0.6606371930562475</t>
  </si>
  <si>
    <t>['3.feed_3.SIGTHETA_DEG', '3.feed_11067.SONICWS_MPH..3.feed_43.SONICWS_MPH']</t>
  </si>
  <si>
    <t>0.7233381184158386</t>
  </si>
  <si>
    <t>0.62126842416877</t>
  </si>
  <si>
    <t>0.6613072806349963</t>
  </si>
  <si>
    <t>0.6684291928337599</t>
  </si>
  <si>
    <t>['3.feed_3.SIGTHETA_DEG', '3.feed_1.SO2_PPM']</t>
  </si>
  <si>
    <t>0.7106374807987711</t>
  </si>
  <si>
    <t>0.7234761121025661</t>
  </si>
  <si>
    <t>0.6206111137078931</t>
  </si>
  <si>
    <t>0.6621765321988553</t>
  </si>
  <si>
    <t>0.66810740709524</t>
  </si>
  <si>
    <t>['3.feed_3.SIGTHETA_DEG', '3.feed_27.SO2_PPB']</t>
  </si>
  <si>
    <t>0.7162924135649905</t>
  </si>
  <si>
    <t>0.615534729363373</t>
  </si>
  <si>
    <t>0.6563870693963518</t>
  </si>
  <si>
    <t>0.6621022244062779</t>
  </si>
  <si>
    <t>['3.feed_3.SIGTHETA_DEG', '3.feed_28.SO2_PPM']</t>
  </si>
  <si>
    <t>0.7093434495531648</t>
  </si>
  <si>
    <t>0.6031227602754666</t>
  </si>
  <si>
    <t>0.6469335619506025</t>
  </si>
  <si>
    <t>0.6519347714615624</t>
  </si>
  <si>
    <t>['3.feed_3.SIGTHETA_DEG', '3.feed_3.SO2_PPM']</t>
  </si>
  <si>
    <t>0.716839558205782</t>
  </si>
  <si>
    <t>0.6133086379358699</t>
  </si>
  <si>
    <t>0.6552357731722622</t>
  </si>
  <si>
    <t>0.6610449788031284</t>
  </si>
  <si>
    <t>['3.feed_3.SIGTHETA_DEG', '3.feed_23.CO_PPM']</t>
  </si>
  <si>
    <t>0.722768225853387</t>
  </si>
  <si>
    <t>0.6163127901903961</t>
  </si>
  <si>
    <t>0.6585581974303256</t>
  </si>
  <si>
    <t>0.6653089642816633</t>
  </si>
  <si>
    <t>['3.feed_3.SIGTHETA_DEG', '3.feed_27.CO_PPB']</t>
  </si>
  <si>
    <t>0.7210580158961611</t>
  </si>
  <si>
    <t>0.6172671076002618</t>
  </si>
  <si>
    <t>0.6596299241275816</t>
  </si>
  <si>
    <t>0.665137922123744</t>
  </si>
  <si>
    <t>['3.feed_3.SIGTHETA_DEG', '3.feed_11067.CO_PPB..3.feed_43.CO_PPB']</t>
  </si>
  <si>
    <t>0.7206393039530925</t>
  </si>
  <si>
    <t>0.6121245053130161</t>
  </si>
  <si>
    <t>0.6558918473487543</t>
  </si>
  <si>
    <t>0.661964219578123</t>
  </si>
  <si>
    <t>['3.feed_3.SIGTHETA_DEG', '3.feed_26.OZONE_PPM']</t>
  </si>
  <si>
    <t>0.7189305212963609</t>
  </si>
  <si>
    <t>0.6224642423109283</t>
  </si>
  <si>
    <t>0.6612235264998176</t>
  </si>
  <si>
    <t>0.6672287000875068</t>
  </si>
  <si>
    <t>['3.feed_3.SIGTHETA_DEG', '3.feed_3506.OZONE']</t>
  </si>
  <si>
    <t>0.7331086110156877</t>
  </si>
  <si>
    <t>0.619130947929326</t>
  </si>
  <si>
    <t>0.6647060833091589</t>
  </si>
  <si>
    <t>0.6713163008297272</t>
  </si>
  <si>
    <t>['3.feed_3.SIGTHETA_DEG', '3.feed_27.NO_PPB']</t>
  </si>
  <si>
    <t>0.7187058430289793</t>
  </si>
  <si>
    <t>0.6176838911221214</t>
  </si>
  <si>
    <t>0.6594572801643215</t>
  </si>
  <si>
    <t>0.6643765816958164</t>
  </si>
  <si>
    <t>['3.feed_3.SIGTHETA_DEG', '3.feed_27.NOY_PPB']</t>
  </si>
  <si>
    <t>0.7211527892471724</t>
  </si>
  <si>
    <t>0.6123221853479168</t>
  </si>
  <si>
    <t>0.6574195333394817</t>
  </si>
  <si>
    <t>0.6622964214467688</t>
  </si>
  <si>
    <t>['3.feed_3.SIGTHETA_DEG', '3.feed_11067.NO2_PPB..3.feed_43.NO2_PPB']</t>
  </si>
  <si>
    <t>0.7052611367127497</t>
  </si>
  <si>
    <t>0.7235484314804623</t>
  </si>
  <si>
    <t>0.6084299336262503</t>
  </si>
  <si>
    <t>0.6561746323102302</t>
  </si>
  <si>
    <t>0.661014526472081</t>
  </si>
  <si>
    <t>['3.feed_3.SIGTHETA_DEG', '3.feed_11067.NOX_PPB..3.feed_43.NOX_PPB']</t>
  </si>
  <si>
    <t>0.7183135916287393</t>
  </si>
  <si>
    <t>0.6007544950297591</t>
  </si>
  <si>
    <t>0.6484530070357097</t>
  </si>
  <si>
    <t>0.6542954429366881</t>
  </si>
  <si>
    <t>['3.feed_3.SIGTHETA_DEG', '3.feed_11067.NO_PPB..3.feed_43.NO_PPB']</t>
  </si>
  <si>
    <t>0.7089093701996927</t>
  </si>
  <si>
    <t>0.7268977268471707</t>
  </si>
  <si>
    <t>0.6193393396902558</t>
  </si>
  <si>
    <t>0.6622370812688947</t>
  </si>
  <si>
    <t>0.66882181356928</t>
  </si>
  <si>
    <t>['3.feed_3.SIGTHETA_DEG', '3.feed_3506.OZONE', '3.feed_1.PM25B_UG_M3..3.feed_1.PM25T_UG_M3']</t>
  </si>
  <si>
    <t>0.7251609783756914</t>
  </si>
  <si>
    <t>0.6081115032252034</t>
  </si>
  <si>
    <t>0.65482073681099</t>
  </si>
  <si>
    <t>0.661498288948117</t>
  </si>
  <si>
    <t>['3.feed_3.SIGTHETA_DEG', '3.feed_3506.OZONE', '3.feed_3.PM10B_UG_M3']</t>
  </si>
  <si>
    <t>0.7145162709901564</t>
  </si>
  <si>
    <t>0.6143281994951856</t>
  </si>
  <si>
    <t>0.6542454353884435</t>
  </si>
  <si>
    <t>0.6606454013494558</t>
  </si>
  <si>
    <t>['3.feed_3.SIGTHETA_DEG', '3.feed_3506.OZONE', '3.feed_23.PM10_UG_M3']</t>
  </si>
  <si>
    <t>0.7034666666666667</t>
  </si>
  <si>
    <t>0.615062439624817</t>
  </si>
  <si>
    <t>0.649163177988155</t>
  </si>
  <si>
    <t>0.6563009070185629</t>
  </si>
  <si>
    <t>['3.feed_3.SIGTHETA_DEG', '3.feed_3506.OZONE', '3.feed_24.PM10_UG_M3']</t>
  </si>
  <si>
    <t>0.7165891303515695</t>
  </si>
  <si>
    <t>0.6099539201022093</t>
  </si>
  <si>
    <t>0.6543019654738907</t>
  </si>
  <si>
    <t>0.6589855474514091</t>
  </si>
  <si>
    <t>['3.feed_3.SIGTHETA_DEG', '3.feed_3506.OZONE', '3.feed_26.PM25B_UG_M3']</t>
  </si>
  <si>
    <t>0.7255490996398559</t>
  </si>
  <si>
    <t>0.609449495185566</t>
  </si>
  <si>
    <t>0.6571163171331692</t>
  </si>
  <si>
    <t>0.6624509332396367</t>
  </si>
  <si>
    <t>['3.feed_3.SIGTHETA_DEG', '3.feed_3506.OZONE', '3.feed_26.PM10B_UG_M3']</t>
  </si>
  <si>
    <t>0.7249702801359421</t>
  </si>
  <si>
    <t>0.6180675656726184</t>
  </si>
  <si>
    <t>0.6619481239688114</t>
  </si>
  <si>
    <t>0.6672643181679757</t>
  </si>
  <si>
    <t>['3.feed_3.SIGTHETA_DEG', '3.feed_3506.OZONE', '3.feed_29.PM10_UG_M3']</t>
  </si>
  <si>
    <t>0.7122164862438053</t>
  </si>
  <si>
    <t>0.6216861814839052</t>
  </si>
  <si>
    <t>0.659926365387917</t>
  </si>
  <si>
    <t>0.6638792446184375</t>
  </si>
  <si>
    <t>['3.feed_3.SIGTHETA_DEG', '3.feed_3506.OZONE', '3.feed_29.PM25_UG_M3']</t>
  </si>
  <si>
    <t>0.7147062242593331</t>
  </si>
  <si>
    <t>0.6150410161727587</t>
  </si>
  <si>
    <t>0.6544815838441331</t>
  </si>
  <si>
    <t>0.6611386420935448</t>
  </si>
  <si>
    <t>['3.feed_3.SIGTHETA_DEG', '3.feed_3506.OZONE', '3.feed_3506.PM2_5']</t>
  </si>
  <si>
    <t>0.7070100554376032</t>
  </si>
  <si>
    <t>0.6101506263438347</t>
  </si>
  <si>
    <t>0.648815699957052</t>
  </si>
  <si>
    <t>0.6550189876199539</t>
  </si>
  <si>
    <t>['3.feed_3.SIGTHETA_DEG', '3.feed_3506.OZONE', '3.feed_3508.PM2_5']</t>
  </si>
  <si>
    <t>0.7079493087557605</t>
  </si>
  <si>
    <t>0.7229109713612858</t>
  </si>
  <si>
    <t>0.6170256068679693</t>
  </si>
  <si>
    <t>0.6589737700839242</t>
  </si>
  <si>
    <t>0.6657846170677391</t>
  </si>
  <si>
    <t>['3.feed_3.SIGTHETA_DEG', '3.feed_3506.OZONE', '3.feed_5975.PM2_5']</t>
  </si>
  <si>
    <t>0.718630074296148</t>
  </si>
  <si>
    <t>0.6144051291639401</t>
  </si>
  <si>
    <t>0.6552064777637129</t>
  </si>
  <si>
    <t>0.6624431259924133</t>
  </si>
  <si>
    <t>['3.feed_3.SIGTHETA_DEG', '3.feed_3506.OZONE', '3.feed_11067.PM25T_UG_M3..3.feed_43.PM25T_UG_M3']</t>
  </si>
  <si>
    <t>0.7156007751937985</t>
  </si>
  <si>
    <t>0.6206880433766476</t>
  </si>
  <si>
    <t>0.6593960638779097</t>
  </si>
  <si>
    <t>0.6647737208023875</t>
  </si>
  <si>
    <t>['3.feed_3.SIGTHETA_DEG', '3.feed_3506.OZONE', '3.feed_1.SIGTHETA_DEG']</t>
  </si>
  <si>
    <t>0.7130549163296767</t>
  </si>
  <si>
    <t>0.6107319809292325</t>
  </si>
  <si>
    <t>0.6518093754117426</t>
  </si>
  <si>
    <t>0.6579388910149916</t>
  </si>
  <si>
    <t>['3.feed_3.SIGTHETA_DEG', '3.feed_3506.OZONE', '3.feed_1.SONICWD_DEG']</t>
  </si>
  <si>
    <t>0.7212488706550825</t>
  </si>
  <si>
    <t>0.6111701879031504</t>
  </si>
  <si>
    <t>0.6538430041143519</t>
  </si>
  <si>
    <t>0.6616624176483685</t>
  </si>
  <si>
    <t>['3.feed_3.SIGTHETA_DEG', '3.feed_3506.OZONE', '3.feed_1.SONICWS_MPH']</t>
  </si>
  <si>
    <t>0.7127355072463768</t>
  </si>
  <si>
    <t>0.6241089791530335</t>
  </si>
  <si>
    <t>0.6605039423502266</t>
  </si>
  <si>
    <t>0.665484481342664</t>
  </si>
  <si>
    <t>['3.feed_3.SIGTHETA_DEG', '3.feed_3506.OZONE', '3.feed_26.SONICWS_MPH']</t>
  </si>
  <si>
    <t>0.7236838525899356</t>
  </si>
  <si>
    <t>0.6087142812626594</t>
  </si>
  <si>
    <t>0.6532397082849316</t>
  </si>
  <si>
    <t>0.6612388369487313</t>
  </si>
  <si>
    <t>['3.feed_3.SIGTHETA_DEG', '3.feed_3506.OZONE', '3.feed_26.SONICWD_DEG']</t>
  </si>
  <si>
    <t>0.717664665057897</t>
  </si>
  <si>
    <t>0.6136484917889751</t>
  </si>
  <si>
    <t>0.654752660545548</t>
  </si>
  <si>
    <t>0.6615931601938982</t>
  </si>
  <si>
    <t>['3.feed_3.SIGTHETA_DEG', '3.feed_3506.OZONE', '3.feed_26.SIGTHETA_DEG']</t>
  </si>
  <si>
    <t>0.7177449281670532</t>
  </si>
  <si>
    <t>0.6164004315851797</t>
  </si>
  <si>
    <t>0.656296435259168</t>
  </si>
  <si>
    <t>0.6632235089771744</t>
  </si>
  <si>
    <t>['3.feed_3.SIGTHETA_DEG', '3.feed_3506.OZONE', '3.feed_28.SIGTHETA_DEG']</t>
  </si>
  <si>
    <t>0.7370656254240099</t>
  </si>
  <si>
    <t>0.6078592907668817</t>
  </si>
  <si>
    <t>0.6583118059794</t>
  </si>
  <si>
    <t>0.6662560607291113</t>
  </si>
  <si>
    <t>['3.feed_3.SIGTHETA_DEG', '3.feed_3506.OZONE', '3.feed_28.SONICWD_DEG']</t>
  </si>
  <si>
    <t>0.7058809991823296</t>
  </si>
  <si>
    <t>0.614240558100402</t>
  </si>
  <si>
    <t>0.6510707236461055</t>
  </si>
  <si>
    <t>0.6568800221438443</t>
  </si>
  <si>
    <t>['3.feed_3.SIGTHETA_DEG', '3.feed_3506.OZONE', '3.feed_28.SONICWS_MPH']</t>
  </si>
  <si>
    <t>0.7115667700701092</t>
  </si>
  <si>
    <t>0.6511889096131181</t>
  </si>
  <si>
    <t>0.6559690966985796</t>
  </si>
  <si>
    <t>['3.feed_3.SIGTHETA_DEG', '3.feed_3506.OZONE', '3.feed_3.SONICWD_DEG']</t>
  </si>
  <si>
    <t>0.7029569892473119</t>
  </si>
  <si>
    <t>0.7170184313041457</t>
  </si>
  <si>
    <t>0.6563086661677245</t>
  </si>
  <si>
    <t>0.6617005048309806</t>
  </si>
  <si>
    <t>['3.feed_3.SIGTHETA_DEG', '3.feed_3506.OZONE', '3.feed_3.SONICWS_MPH']</t>
  </si>
  <si>
    <t>0.7190904525079962</t>
  </si>
  <si>
    <t>0.6129794958087937</t>
  </si>
  <si>
    <t>0.6552895465170101</t>
  </si>
  <si>
    <t>0.6618086438722686</t>
  </si>
  <si>
    <t>['3.feed_3.SIGTHETA_DEG', '3.feed_3506.OZONE', '3.feed_11067.SIGTHETA_DEG..3.feed_43.SIGTHETA_DEG']</t>
  </si>
  <si>
    <t>0.7146139106858886</t>
  </si>
  <si>
    <t>0.6118284721573026</t>
  </si>
  <si>
    <t>0.6527918258507661</t>
  </si>
  <si>
    <t>0.6592387921443393</t>
  </si>
  <si>
    <t>['3.feed_3.SIGTHETA_DEG', '3.feed_3506.OZONE', '3.feed_11067.SONICWD_DEG..3.feed_43.SONICWD_DEG']</t>
  </si>
  <si>
    <t>0.7140121263188746</t>
  </si>
  <si>
    <t>0.6154577996946184</t>
  </si>
  <si>
    <t>0.6557621502209132</t>
  </si>
  <si>
    <t>0.661082020166029</t>
  </si>
  <si>
    <t>['3.feed_3.SIGTHETA_DEG', '3.feed_3506.OZONE', '3.feed_11067.SONICWS_MPH..3.feed_43.SONICWS_MPH']</t>
  </si>
  <si>
    <t>0.7056451612903225</t>
  </si>
  <si>
    <t>0.712590525475437</t>
  </si>
  <si>
    <t>0.6225957044031036</t>
  </si>
  <si>
    <t>0.6591237005224144</t>
  </si>
  <si>
    <t>0.6645601792938143</t>
  </si>
  <si>
    <t>['3.feed_3.SIGTHETA_DEG', '3.feed_3506.OZONE', '3.feed_1.SO2_PPM']</t>
  </si>
  <si>
    <t>0.7220725134737873</t>
  </si>
  <si>
    <t>0.616839612352373</t>
  </si>
  <si>
    <t>0.6591910292350821</t>
  </si>
  <si>
    <t>0.665320629651694</t>
  </si>
  <si>
    <t>['3.feed_3.SIGTHETA_DEG', '3.feed_3506.OZONE', '3.feed_27.SO2_PPB']</t>
  </si>
  <si>
    <t>0.7218538083998352</t>
  </si>
  <si>
    <t>0.6154139789972266</t>
  </si>
  <si>
    <t>0.6577720827946445</t>
  </si>
  <si>
    <t>0.6643978545932636</t>
  </si>
  <si>
    <t>['3.feed_3.SIGTHETA_DEG', '3.feed_3506.OZONE', '3.feed_28.SO2_PPM']</t>
  </si>
  <si>
    <t>0.7153321312396365</t>
  </si>
  <si>
    <t>0.6200190473964663</t>
  </si>
  <si>
    <t>0.6581144185806126</t>
  </si>
  <si>
    <t>0.6642740182193634</t>
  </si>
  <si>
    <t>['3.feed_3.SIGTHETA_DEG', '3.feed_3506.OZONE', '3.feed_3.SO2_PPM']</t>
  </si>
  <si>
    <t>0.7182620729146785</t>
  </si>
  <si>
    <t>0.6061600215013555</t>
  </si>
  <si>
    <t>0.6515069269029955</t>
  </si>
  <si>
    <t>0.6574667628956142</t>
  </si>
  <si>
    <t>['3.feed_3.SIGTHETA_DEG', '3.feed_3506.OZONE', '3.feed_23.CO_PPM']</t>
  </si>
  <si>
    <t>0.7199262894642824</t>
  </si>
  <si>
    <t>0.6556368868364919</t>
  </si>
  <si>
    <t>0.6619066525843138</t>
  </si>
  <si>
    <t>['3.feed_3.SIGTHETA_DEG', '3.feed_3506.OZONE', '3.feed_27.CO_PPB']</t>
  </si>
  <si>
    <t>0.730883247187595</t>
  </si>
  <si>
    <t>0.658342328675205</t>
  </si>
  <si>
    <t>0.6660777201979424</t>
  </si>
  <si>
    <t>['3.feed_3.SIGTHETA_DEG', '3.feed_3506.OZONE', '3.feed_11067.CO_PPB..3.feed_43.CO_PPB']</t>
  </si>
  <si>
    <t>0.7196450826735108</t>
  </si>
  <si>
    <t>0.6163790081331214</t>
  </si>
  <si>
    <t>0.6583845050269879</t>
  </si>
  <si>
    <t>0.6640211435085221</t>
  </si>
  <si>
    <t>['3.feed_3.SIGTHETA_DEG', '3.feed_3506.OZONE', '3.feed_26.OZONE_PPM']</t>
  </si>
  <si>
    <t>0.7148194842613009</t>
  </si>
  <si>
    <t>0.6223873126421738</t>
  </si>
  <si>
    <t>0.6588956200010596</t>
  </si>
  <si>
    <t>0.6654087892222553</t>
  </si>
  <si>
    <t>['3.feed_3.SIGTHETA_DEG', '3.feed_3506.OZONE', '3.feed_27.NO_PPB']</t>
  </si>
  <si>
    <t>0.7208660099680697</t>
  </si>
  <si>
    <t>0.6237691252999283</t>
  </si>
  <si>
    <t>0.6635019800995419</t>
  </si>
  <si>
    <t>0.6688118563949501</t>
  </si>
  <si>
    <t>['3.feed_3.SIGTHETA_DEG', '3.feed_3506.OZONE', '3.feed_27.NOY_PPB']</t>
  </si>
  <si>
    <t>0.706308419712675</t>
  </si>
  <si>
    <t>0.6101730235891683</t>
  </si>
  <si>
    <t>0.6501228337463137</t>
  </si>
  <si>
    <t>0.6547306021445487</t>
  </si>
  <si>
    <t>['3.feed_3.SIGTHETA_DEG', '3.feed_3506.OZONE', '3.feed_11067.NO2_PPB..3.feed_43.NO2_PPB']</t>
  </si>
  <si>
    <t>0.7223351777814937</t>
  </si>
  <si>
    <t>0.6562937805136912</t>
  </si>
  <si>
    <t>0.661656004650493</t>
  </si>
  <si>
    <t>['3.feed_3.SIGTHETA_DEG', '3.feed_3506.OZONE', '3.feed_11067.NOX_PPB..3.feed_43.NOX_PPB']</t>
  </si>
  <si>
    <t>0.7100614439324117</t>
  </si>
  <si>
    <t>0.7247462522273109</t>
  </si>
  <si>
    <t>0.6238236577233492</t>
  </si>
  <si>
    <t>0.6635589995929525</t>
  </si>
  <si>
    <t>0.6705085952900605</t>
  </si>
  <si>
    <t>['3.feed_3.SIGTHETA_DEG', '3.feed_3506.OZONE', '3.feed_11067.NO_PPB..3.feed_43.NO_PPB']</t>
  </si>
  <si>
    <t>0.7173725029163022</t>
  </si>
  <si>
    <t>0.6196791935433611</t>
  </si>
  <si>
    <t>0.6589708213939995</t>
  </si>
  <si>
    <t>0.6649568079595457</t>
  </si>
  <si>
    <t/>
  </si>
  <si>
    <t>['3.feed_3.SIGTHETA_DEG', '3.feed_3506.OZONE', '3.feed_11067.NOX_PPB..3.feed_43.NOX_PPB', '3.feed_1.PM25B_UG_M3..3.feed_1.PM25T_UG_M3']</t>
  </si>
  <si>
    <t>0.7332958486990973</t>
  </si>
  <si>
    <t>0.6096140662491041</t>
  </si>
  <si>
    <t>0.6601915532392675</t>
  </si>
  <si>
    <t>0.665759421556266</t>
  </si>
  <si>
    <t>['3.feed_3.SIGTHETA_DEG', '3.feed_3506.OZONE', '3.feed_11067.NOX_PPB..3.feed_43.NOX_PPB', '3.feed_3.PM10B_UG_M3']</t>
  </si>
  <si>
    <t>0.708194382370131</t>
  </si>
  <si>
    <t>0.6143613084665482</t>
  </si>
  <si>
    <t>0.6528407460545194</t>
  </si>
  <si>
    <t>0.6579491970222084</t>
  </si>
  <si>
    <t>['3.feed_3.SIGTHETA_DEG', '3.feed_3506.OZONE', '3.feed_11067.NOX_PPB..3.feed_43.NOX_PPB', '3.feed_23.PM10_UG_M3']</t>
  </si>
  <si>
    <t>0.7050098547378967</t>
  </si>
  <si>
    <t>0.6133193496618989</t>
  </si>
  <si>
    <t>0.649368298192899</t>
  </si>
  <si>
    <t>0.6559760402333444</t>
  </si>
  <si>
    <t>['3.feed_3.SIGTHETA_DEG', '3.feed_3506.OZONE', '3.feed_11067.NOX_PPB..3.feed_43.NOX_PPB', '3.feed_24.PM10_UG_M3']</t>
  </si>
  <si>
    <t>0.7137091905272215</t>
  </si>
  <si>
    <t>0.6063353042909227</t>
  </si>
  <si>
    <t>0.6506970796977583</t>
  </si>
  <si>
    <t>0.6556552917910063</t>
  </si>
  <si>
    <t>['3.feed_3.SIGTHETA_DEG', '3.feed_3506.OZONE', '3.feed_11067.NOX_PPB..3.feed_43.NOX_PPB', '3.feed_26.PM25B_UG_M3']</t>
  </si>
  <si>
    <t>0.716415916760405</t>
  </si>
  <si>
    <t>0.6099208111308466</t>
  </si>
  <si>
    <t>0.6538090268643932</t>
  </si>
  <si>
    <t>0.6588929762237301</t>
  </si>
  <si>
    <t>['3.feed_3.SIGTHETA_DEG', '3.feed_3506.OZONE', '3.feed_11067.NOX_PPB..3.feed_43.NOX_PPB', '3.feed_26.PM10B_UG_M3']</t>
  </si>
  <si>
    <t>0.7368506532566589</t>
  </si>
  <si>
    <t>0.6067082671153906</t>
  </si>
  <si>
    <t>0.65871491220283</t>
  </si>
  <si>
    <t>0.6654764092316784</t>
  </si>
  <si>
    <t>['3.feed_3.SIGTHETA_DEG', '3.feed_3506.OZONE', '3.feed_11067.NOX_PPB..3.feed_43.NOX_PPB', '3.feed_29.PM10_UG_M3']</t>
  </si>
  <si>
    <t>0.7159715639810427</t>
  </si>
  <si>
    <t>0.6546960898624046</t>
  </si>
  <si>
    <t>0.6602301869198968</t>
  </si>
  <si>
    <t>['3.feed_3.SIGTHETA_DEG', '3.feed_3506.OZONE', '3.feed_11067.NOX_PPB..3.feed_43.NOX_PPB', '3.feed_29.PM25_UG_M3']</t>
  </si>
  <si>
    <t>0.7195641712459884</t>
  </si>
  <si>
    <t>0.6287909772210276</t>
  </si>
  <si>
    <t>0.6662927019867302</t>
  </si>
  <si>
    <t>0.6711220837112738</t>
  </si>
  <si>
    <t>['3.feed_3.SIGTHETA_DEG', '3.feed_3506.OZONE', '3.feed_11067.NOX_PPB..3.feed_43.NOX_PPB', '3.feed_3506.PM2_5']</t>
  </si>
  <si>
    <t>0.7185696247766529</t>
  </si>
  <si>
    <t>0.6063684132622854</t>
  </si>
  <si>
    <t>0.6521942133625519</t>
  </si>
  <si>
    <t>0.6577181886017973</t>
  </si>
  <si>
    <t>['3.feed_3.SIGTHETA_DEG', '3.feed_3506.OZONE', '3.feed_11067.NOX_PPB..3.feed_43.NOX_PPB', '3.feed_3508.PM2_5']</t>
  </si>
  <si>
    <t>0.7171845663147527</t>
  </si>
  <si>
    <t>0.6037148265868936</t>
  </si>
  <si>
    <t>0.649175484902051</t>
  </si>
  <si>
    <t>0.6555759786252647</t>
  </si>
  <si>
    <t>['3.feed_3.SIGTHETA_DEG', '3.feed_3506.OZONE', '3.feed_11067.NOX_PPB..3.feed_43.NOX_PPB', '3.feed_5975.PM2_5']</t>
  </si>
  <si>
    <t>0.7204050821080993</t>
  </si>
  <si>
    <t>0.6148112009597706</t>
  </si>
  <si>
    <t>0.6580361822852435</t>
  </si>
  <si>
    <t>0.6634327626543618</t>
  </si>
  <si>
    <t>['3.feed_3.SIGTHETA_DEG', '3.feed_3506.OZONE', '3.feed_11067.NOX_PPB..3.feed_43.NOX_PPB', '3.feed_11067.PM25T_UG_M3..3.feed_43.PM25T_UG_M3']</t>
  </si>
  <si>
    <t>0.7268047873888801</t>
  </si>
  <si>
    <t>0.6198437646068992</t>
  </si>
  <si>
    <t>0.6631925139611594</t>
  </si>
  <si>
    <t>0.6690764489098153</t>
  </si>
  <si>
    <t>['3.feed_3.SIGTHETA_DEG', '3.feed_3506.OZONE', '3.feed_11067.NOX_PPB..3.feed_43.NOX_PPB', '3.feed_1.SIGTHETA_DEG']</t>
  </si>
  <si>
    <t>0.7084595284202209</t>
  </si>
  <si>
    <t>0.606083091832601</t>
  </si>
  <si>
    <t>0.6475226480136935</t>
  </si>
  <si>
    <t>0.6532847772415497</t>
  </si>
  <si>
    <t>['3.feed_3.SIGTHETA_DEG', '3.feed_3506.OZONE', '3.feed_11067.NOX_PPB..3.feed_43.NOX_PPB', '3.feed_1.SONICWD_DEG']</t>
  </si>
  <si>
    <t>0.700268817204301</t>
  </si>
  <si>
    <t>0.7096670288445303</t>
  </si>
  <si>
    <t>0.6111487644510922</t>
  </si>
  <si>
    <t>0.651322704093745</t>
  </si>
  <si>
    <t>0.6567337096535454</t>
  </si>
  <si>
    <t>['3.feed_3.SIGTHETA_DEG', '3.feed_3506.OZONE', '3.feed_11067.NOX_PPB..3.feed_43.NOX_PPB', '3.feed_1.SONICWS_MPH']</t>
  </si>
  <si>
    <t>0.7215403389531696</t>
  </si>
  <si>
    <t>0.6201397977626125</t>
  </si>
  <si>
    <t>0.6617969485879103</t>
  </si>
  <si>
    <t>0.6670082795908208</t>
  </si>
  <si>
    <t>['3.feed_3.SIGTHETA_DEG', '3.feed_3506.OZONE', '3.feed_11067.NOX_PPB..3.feed_43.NOX_PPB', '3.feed_26.SONICWS_MPH']</t>
  </si>
  <si>
    <t>0.719487240356083</t>
  </si>
  <si>
    <t>0.6098438814620921</t>
  </si>
  <si>
    <t>0.6545109970654694</t>
  </si>
  <si>
    <t>0.6601438635109578</t>
  </si>
  <si>
    <t>['3.feed_3.SIGTHETA_DEG', '3.feed_3506.OZONE', '3.feed_11067.NOX_PPB..3.feed_43.NOX_PPB', '3.feed_26.SONICWD_DEG']</t>
  </si>
  <si>
    <t>0.7257730143857347</t>
  </si>
  <si>
    <t>0.609833169736063</t>
  </si>
  <si>
    <t>0.6563969453579315</t>
  </si>
  <si>
    <t>0.6627709022817582</t>
  </si>
  <si>
    <t>['3.feed_3.SIGTHETA_DEG', '3.feed_3506.OZONE', '3.feed_11067.NOX_PPB..3.feed_43.NOX_PPB', '3.feed_26.SIGTHETA_DEG']</t>
  </si>
  <si>
    <t>0.7265133295436326</t>
  </si>
  <si>
    <t>0.6089557819949518</t>
  </si>
  <si>
    <t>0.6555690376324954</t>
  </si>
  <si>
    <t>0.6625604274924731</t>
  </si>
  <si>
    <t>['3.feed_3.SIGTHETA_DEG', '3.feed_3506.OZONE', '3.feed_11067.NOX_PPB..3.feed_43.NOX_PPB', '3.feed_28.SIGTHETA_DEG']</t>
  </si>
  <si>
    <t>0.7278500973323329</t>
  </si>
  <si>
    <t>0.6042630722009286</t>
  </si>
  <si>
    <t>0.6534884696411254</t>
  </si>
  <si>
    <t>0.6603236811627343</t>
  </si>
  <si>
    <t>['3.feed_3.SIGTHETA_DEG', '3.feed_3506.OZONE', '3.feed_11067.NOX_PPB..3.feed_43.NOX_PPB', '3.feed_28.SONICWD_DEG']</t>
  </si>
  <si>
    <t>0.7143028745144895</t>
  </si>
  <si>
    <t>0.6141314932535602</t>
  </si>
  <si>
    <t>0.6556478407521639</t>
  </si>
  <si>
    <t>0.6604404426813031</t>
  </si>
  <si>
    <t>['3.feed_3.SIGTHETA_DEG', '3.feed_3506.OZONE', '3.feed_11067.NOX_PPB..3.feed_43.NOX_PPB', '3.feed_28.SONICWS_MPH']</t>
  </si>
  <si>
    <t>0.7092267985703297</t>
  </si>
  <si>
    <t>0.5998556838365897</t>
  </si>
  <si>
    <t>0.6450830478007377</t>
  </si>
  <si>
    <t>0.6499723767893141</t>
  </si>
  <si>
    <t>['3.feed_3.SIGTHETA_DEG', '3.feed_3506.OZONE', '3.feed_11067.NOX_PPB..3.feed_43.NOX_PPB', '3.feed_3.SONICWD_DEG']</t>
  </si>
  <si>
    <t>['3.feed_3.SIGTHETA_DEG', '3.feed_3506.OZONE', '3.feed_11067.NOX_PPB..3.feed_43.NOX_PPB', '3.feed_3.SONICWS_MPH']</t>
  </si>
  <si>
    <t>0.7208653484610105</t>
  </si>
  <si>
    <t>0.6164997584992677</t>
  </si>
  <si>
    <t>0.660105072006148</t>
  </si>
  <si>
    <t>0.6646103011418008</t>
  </si>
  <si>
    <t>['3.feed_3.SIGTHETA_DEG', '3.feed_3506.OZONE', '3.feed_11067.NOX_PPB..3.feed_43.NOX_PPB', '3.feed_11067.SIGTHETA_DEG..3.feed_43.SIGTHETA_DEG']</t>
  </si>
  <si>
    <t>0.7094626705576752</t>
  </si>
  <si>
    <t>0.6008528481505718</t>
  </si>
  <si>
    <t>0.6450769496867803</t>
  </si>
  <si>
    <t>0.650656517723813</t>
  </si>
  <si>
    <t>['3.feed_3.SIGTHETA_DEG', '3.feed_3506.OZONE', '3.feed_11067.NOX_PPB..3.feed_43.NOX_PPB', '3.feed_11067.SONICWD_DEG..3.feed_43.SONICWD_DEG']</t>
  </si>
  <si>
    <t>0.7203650766959999</t>
  </si>
  <si>
    <t>0.6144820588326945</t>
  </si>
  <si>
    <t>0.65713908052969</t>
  </si>
  <si>
    <t>0.6632241305503622</t>
  </si>
  <si>
    <t>['3.feed_3.SIGTHETA_DEG', '3.feed_3506.OZONE', '3.feed_11067.NOX_PPB..3.feed_43.NOX_PPB', '3.feed_11067.SONICWS_MPH..3.feed_43.SONICWS_MPH']</t>
  </si>
  <si>
    <t>0.7089093701996928</t>
  </si>
  <si>
    <t>0.7289845071932255</t>
  </si>
  <si>
    <t>0.6138023511264841</t>
  </si>
  <si>
    <t>0.6603927478832003</t>
  </si>
  <si>
    <t>0.6664533565809554</t>
  </si>
  <si>
    <t>['3.feed_3.SIGTHETA_DEG', '3.feed_3506.OZONE', '3.feed_11067.NOX_PPB..3.feed_43.NOX_PPB', '3.feed_1.SO2_PPM']</t>
  </si>
  <si>
    <t>0.7205804257434693</t>
  </si>
  <si>
    <t>0.6118177604312736</t>
  </si>
  <si>
    <t>0.6557322001253318</t>
  </si>
  <si>
    <t>0.6617599856611694</t>
  </si>
  <si>
    <t>['3.feed_3.SIGTHETA_DEG', '3.feed_3506.OZONE', '3.feed_11067.NOX_PPB..3.feed_43.NOX_PPB', '3.feed_27.SO2_PPB']</t>
  </si>
  <si>
    <t>0.7229208989453442</t>
  </si>
  <si>
    <t>0.6189332678944253</t>
  </si>
  <si>
    <t>0.6593403487544267</t>
  </si>
  <si>
    <t>0.6668977977945142</t>
  </si>
  <si>
    <t>['3.feed_3.SIGTHETA_DEG', '3.feed_3506.OZONE', '3.feed_11067.NOX_PPB..3.feed_43.NOX_PPB', '3.feed_28.SO2_PPM']</t>
  </si>
  <si>
    <t>0.722095978245638</t>
  </si>
  <si>
    <t>0.6126289302296594</t>
  </si>
  <si>
    <t>0.6568253722627626</t>
  </si>
  <si>
    <t>0.6628735012986415</t>
  </si>
  <si>
    <t>['3.feed_3.SIGTHETA_DEG', '3.feed_3506.OZONE', '3.feed_11067.NOX_PPB..3.feed_43.NOX_PPB', '3.feed_3.SO2_PPM']</t>
  </si>
  <si>
    <t>0.7058371735791091</t>
  </si>
  <si>
    <t>0.7157283168840518</t>
  </si>
  <si>
    <t>0.615326337602443</t>
  </si>
  <si>
    <t>0.6568427617468551</t>
  </si>
  <si>
    <t>0.6617406467302848</t>
  </si>
  <si>
    <t>['3.feed_3.SIGTHETA_DEG', '3.feed_3506.OZONE', '3.feed_11067.NOX_PPB..3.feed_43.NOX_PPB', '3.feed_23.CO_PPM']</t>
  </si>
  <si>
    <t>0.7110215053763441</t>
  </si>
  <si>
    <t>0.726584134223815</t>
  </si>
  <si>
    <t>0.6194045838397059</t>
  </si>
  <si>
    <t>0.6604317683995748</t>
  </si>
  <si>
    <t>0.6687270661984792</t>
  </si>
  <si>
    <t>['3.feed_3.SIGTHETA_DEG', '3.feed_3506.OZONE', '3.feed_11067.NOX_PPB..3.feed_43.NOX_PPB', '3.feed_27.CO_PPB']</t>
  </si>
  <si>
    <t>0.712949997274595</t>
  </si>
  <si>
    <t>0.6102820884360101</t>
  </si>
  <si>
    <t>0.6505902367917714</t>
  </si>
  <si>
    <t>0.657633106067752</t>
  </si>
  <si>
    <t>['3.feed_3.SIGTHETA_DEG', '3.feed_3506.OZONE', '3.feed_11067.NOX_PPB..3.feed_43.NOX_PPB', '3.feed_11067.CO_PPB..3.feed_43.CO_PPB']</t>
  </si>
  <si>
    <t>0.7161400526326771</t>
  </si>
  <si>
    <t>0.6213346421114955</t>
  </si>
  <si>
    <t>0.6588491191961594</t>
  </si>
  <si>
    <t>0.6653772591777414</t>
  </si>
  <si>
    <t>['3.feed_3.SIGTHETA_DEG', '3.feed_3506.OZONE', '3.feed_11067.NOX_PPB..3.feed_43.NOX_PPB', '3.feed_26.OZONE_PPM']</t>
  </si>
  <si>
    <t>0.714574898785425</t>
  </si>
  <si>
    <t>0.6189225561683961</t>
  </si>
  <si>
    <t>0.6574323984858197</t>
  </si>
  <si>
    <t>0.6633181357595673</t>
  </si>
  <si>
    <t>['3.feed_3.SIGTHETA_DEG', '3.feed_3506.OZONE', '3.feed_11067.NOX_PPB..3.feed_43.NOX_PPB', '3.feed_27.NO_PPB']</t>
  </si>
  <si>
    <t>0.7295212381512481</t>
  </si>
  <si>
    <t>0.6054472048237824</t>
  </si>
  <si>
    <t>0.6545838087508185</t>
  </si>
  <si>
    <t>0.6617184051391385</t>
  </si>
  <si>
    <t>['3.feed_3.SIGTHETA_DEG', '3.feed_3506.OZONE', '3.feed_11067.NOX_PPB..3.feed_43.NOX_PPB', '3.feed_27.NOY_PPB']</t>
  </si>
  <si>
    <t>0.7195791507611103</t>
  </si>
  <si>
    <t>0.6227602754666417</t>
  </si>
  <si>
    <t>0.6622585473414828</t>
  </si>
  <si>
    <t>0.6676780870653033</t>
  </si>
  <si>
    <t>['3.feed_3.SIGTHETA_DEG', '3.feed_3506.OZONE', '3.feed_11067.NOX_PPB..3.feed_43.NOX_PPB', '3.feed_11067.NO2_PPB..3.feed_43.NO2_PPB']</t>
  </si>
  <si>
    <t>0.7204379134711083</t>
  </si>
  <si>
    <t>0.600962886790689</t>
  </si>
  <si>
    <t>0.65002742217493</t>
  </si>
  <si>
    <t>0.6552992069435406</t>
  </si>
  <si>
    <t>['3.feed_3.SIGTHETA_DEG', '3.feed_3506.OZONE', '3.feed_11067.NOX_PPB..3.feed_43.NOX_PPB', '3.feed_11067.NO_PPB..3.feed_43.NO_PPB']</t>
  </si>
  <si>
    <t>0.7291877088027348</t>
  </si>
  <si>
    <t>0.6108965519927705</t>
  </si>
  <si>
    <t>0.6583281353299373</t>
  </si>
  <si>
    <t>0.6648212654906709</t>
  </si>
  <si>
    <t>['3.feed_3.SIGTHETA_DEG', '3.feed_3506.OZONE', '3.feed_11067.NOX_PPB..3.feed_43.NOX_PPB', '3.feed_29.PM25_UG_M3', '3.feed_1.PM25B_UG_M3..3.feed_1.PM25T_UG_M3']</t>
  </si>
  <si>
    <t>0.7227492799554036</t>
  </si>
  <si>
    <t>0.6167733944096475</t>
  </si>
  <si>
    <t>0.6586899949914455</t>
  </si>
  <si>
    <t>0.6655692139239436</t>
  </si>
  <si>
    <t>['3.feed_3.SIGTHETA_DEG', '3.feed_3506.OZONE', '3.feed_11067.NOX_PPB..3.feed_43.NOX_PPB', '3.feed_29.PM25_UG_M3', '3.feed_3.PM10B_UG_M3']</t>
  </si>
  <si>
    <t>0.7218138150204558</t>
  </si>
  <si>
    <t>0.6217845346047178</t>
  </si>
  <si>
    <t>0.6625955124317768</t>
  </si>
  <si>
    <t>0.6680756450303116</t>
  </si>
  <si>
    <t>['3.feed_3.SIGTHETA_DEG', '3.feed_3506.OZONE', '3.feed_11067.NOX_PPB..3.feed_43.NOX_PPB', '3.feed_29.PM25_UG_M3', '3.feed_23.PM10_UG_M3']</t>
  </si>
  <si>
    <t>0.7180196049648513</t>
  </si>
  <si>
    <t>0.6212801096880745</t>
  </si>
  <si>
    <t>0.6606474432178657</t>
  </si>
  <si>
    <t>0.6661560426694387</t>
  </si>
  <si>
    <t>['3.feed_3.SIGTHETA_DEG', '3.feed_3506.OZONE', '3.feed_11067.NOX_PPB..3.feed_43.NOX_PPB', '3.feed_29.PM25_UG_M3', '3.feed_24.PM10_UG_M3']</t>
  </si>
  <si>
    <t>0.71179424886846</t>
  </si>
  <si>
    <t>0.6022346608083263</t>
  </si>
  <si>
    <t>0.6470885769131383</t>
  </si>
  <si>
    <t>0.65244708830349</t>
  </si>
  <si>
    <t>['3.feed_3.SIGTHETA_DEG', '3.feed_3506.OZONE', '3.feed_11067.NOX_PPB..3.feed_43.NOX_PPB', '3.feed_29.PM25_UG_M3', '3.feed_26.PM25B_UG_M3']</t>
  </si>
  <si>
    <t>0.7083333333333333</t>
  </si>
  <si>
    <t>0.723571290362968</t>
  </si>
  <si>
    <t>0.613856883549905</t>
  </si>
  <si>
    <t>0.6578041525888706</t>
  </si>
  <si>
    <t>0.6642139383513995</t>
  </si>
  <si>
    <t>['3.feed_3.SIGTHETA_DEG', '3.feed_3506.OZONE', '3.feed_11067.NOX_PPB..3.feed_43.NOX_PPB', '3.feed_29.PM25_UG_M3', '3.feed_26.PM10B_UG_M3']</t>
  </si>
  <si>
    <t>0.7211916054548302</t>
  </si>
  <si>
    <t>0.6047674971175719</t>
  </si>
  <si>
    <t>0.6524953091890109</t>
  </si>
  <si>
    <t>0.6578683178492762</t>
  </si>
  <si>
    <t>['3.feed_3.SIGTHETA_DEG', '3.feed_3506.OZONE', '3.feed_11067.NOX_PPB..3.feed_43.NOX_PPB', '3.feed_29.PM25_UG_M3', '3.feed_29.PM10_UG_M3']</t>
  </si>
  <si>
    <t>0.715398816529885</t>
  </si>
  <si>
    <t>0.6213570393568291</t>
  </si>
  <si>
    <t>0.6602967656336731</t>
  </si>
  <si>
    <t>0.6650699731605443</t>
  </si>
  <si>
    <t>['3.feed_3.SIGTHETA_DEG', '3.feed_3506.OZONE', '3.feed_11067.NOX_PPB..3.feed_43.NOX_PPB', '3.feed_29.PM25_UG_M3', '3.feed_3506.PM2_5']</t>
  </si>
  <si>
    <t>0.7148051185779036</t>
  </si>
  <si>
    <t>0.6097893490386713</t>
  </si>
  <si>
    <t>0.6530524502298556</t>
  </si>
  <si>
    <t>0.6581343325877497</t>
  </si>
  <si>
    <t>['3.feed_3.SIGTHETA_DEG', '3.feed_3506.OZONE', '3.feed_11067.NOX_PPB..3.feed_43.NOX_PPB', '3.feed_29.PM25_UG_M3', '3.feed_3508.PM2_5']</t>
  </si>
  <si>
    <t>0.7087725399967895</t>
  </si>
  <si>
    <t>0.608528286747063</t>
  </si>
  <si>
    <t>0.6495943938759188</t>
  </si>
  <si>
    <t>0.6548362085579681</t>
  </si>
  <si>
    <t>['3.feed_3.SIGTHETA_DEG', '3.feed_3506.OZONE', '3.feed_11067.NOX_PPB..3.feed_43.NOX_PPB', '3.feed_29.PM25_UG_M3', '3.feed_5975.PM2_5']</t>
  </si>
  <si>
    <t>0.7263887283896548</t>
  </si>
  <si>
    <t>0.6079362204356362</t>
  </si>
  <si>
    <t>0.6561494645314665</t>
  </si>
  <si>
    <t>0.661904760895054</t>
  </si>
  <si>
    <t>['3.feed_3.SIGTHETA_DEG', '3.feed_3506.OZONE', '3.feed_11067.NOX_PPB..3.feed_43.NOX_PPB', '3.feed_29.PM25_UG_M3', '3.feed_11067.PM25T_UG_M3..3.feed_43.PM25T_UG_M3']</t>
  </si>
  <si>
    <t>0.7112798418562424</t>
  </si>
  <si>
    <t>0.6137585304290922</t>
  </si>
  <si>
    <t>0.6540423393738456</t>
  </si>
  <si>
    <t>0.6589304575513328</t>
  </si>
  <si>
    <t>['3.feed_3.SIGTHETA_DEG', '3.feed_3506.OZONE', '3.feed_11067.NOX_PPB..3.feed_43.NOX_PPB', '3.feed_29.PM25_UG_M3', '3.feed_1.SIGTHETA_DEG']</t>
  </si>
  <si>
    <t>0.7229125963620944</t>
  </si>
  <si>
    <t>0.6124536474400922</t>
  </si>
  <si>
    <t>0.6572448501872659</t>
  </si>
  <si>
    <t>0.6631146451054641</t>
  </si>
  <si>
    <t>['3.feed_3.SIGTHETA_DEG', '3.feed_3506.OZONE', '3.feed_11067.NOX_PPB..3.feed_43.NOX_PPB', '3.feed_29.PM25_UG_M3', '3.feed_1.SONICWD_DEG']</t>
  </si>
  <si>
    <t>0.7195043656908064</t>
  </si>
  <si>
    <t>0.6238460549686828</t>
  </si>
  <si>
    <t>0.6630987892282612</t>
  </si>
  <si>
    <t>0.6682693557331019</t>
  </si>
  <si>
    <t>['3.feed_3.SIGTHETA_DEG', '3.feed_3506.OZONE', '3.feed_11067.NOX_PPB..3.feed_43.NOX_PPB', '3.feed_29.PM25_UG_M3', '3.feed_1.SONICWS_MPH']</t>
  </si>
  <si>
    <t>0.7179508331958422</t>
  </si>
  <si>
    <t>0.6216637842385715</t>
  </si>
  <si>
    <t>0.6604745276430284</t>
  </si>
  <si>
    <t>0.6663469120940886</t>
  </si>
  <si>
    <t>['3.feed_3.SIGTHETA_DEG', '3.feed_3506.OZONE', '3.feed_11067.NOX_PPB..3.feed_43.NOX_PPB', '3.feed_29.PM25_UG_M3', '3.feed_26.SONICWS_MPH']</t>
  </si>
  <si>
    <t>0.7164042880220391</t>
  </si>
  <si>
    <t>0.6123767177713377</t>
  </si>
  <si>
    <t>0.654340301082967</t>
  </si>
  <si>
    <t>0.6603184491402444</t>
  </si>
  <si>
    <t>['3.feed_3.SIGTHETA_DEG', '3.feed_3506.OZONE', '3.feed_11067.NOX_PPB..3.feed_43.NOX_PPB', '3.feed_29.PM25_UG_M3', '3.feed_26.SONICWD_DEG']</t>
  </si>
  <si>
    <t>0.7196228753380915</t>
  </si>
  <si>
    <t>0.623648374933782</t>
  </si>
  <si>
    <t>0.6623469295583202</t>
  </si>
  <si>
    <t>0.6682070157891676</t>
  </si>
  <si>
    <t>['3.feed_3.SIGTHETA_DEG', '3.feed_3506.OZONE', '3.feed_11067.NOX_PPB..3.feed_43.NOX_PPB', '3.feed_29.PM25_UG_M3', '3.feed_26.SIGTHETA_DEG']</t>
  </si>
  <si>
    <t>0.7126578330008253</t>
  </si>
  <si>
    <t>0.6120037549468699</t>
  </si>
  <si>
    <t>0.6519851790577951</t>
  </si>
  <si>
    <t>0.658506706553683</t>
  </si>
  <si>
    <t>['3.feed_3.SIGTHETA_DEG', '3.feed_3506.OZONE', '3.feed_11067.NOX_PPB..3.feed_43.NOX_PPB', '3.feed_29.PM25_UG_M3', '3.feed_28.SIGTHETA_DEG']</t>
  </si>
  <si>
    <t>0.7308839570955812</t>
  </si>
  <si>
    <t>0.5975526627403321</t>
  </si>
  <si>
    <t>0.6496058040458955</t>
  </si>
  <si>
    <t>0.6575272740834275</t>
  </si>
  <si>
    <t>['3.feed_3.SIGTHETA_DEG', '3.feed_3506.OZONE', '3.feed_11067.NOX_PPB..3.feed_43.NOX_PPB', '3.feed_29.PM25_UG_M3', '3.feed_28.SONICWD_DEG']</t>
  </si>
  <si>
    <t>0.7214837682882399</t>
  </si>
  <si>
    <t>0.6121021080676825</t>
  </si>
  <si>
    <t>0.6549020274374551</t>
  </si>
  <si>
    <t>0.6623071574701982</t>
  </si>
  <si>
    <t>['3.feed_3.SIGTHETA_DEG', '3.feed_3506.OZONE', '3.feed_11067.NOX_PPB..3.feed_43.NOX_PPB', '3.feed_29.PM25_UG_M3', '3.feed_28.SONICWS_MPH']</t>
  </si>
  <si>
    <t>0.712250932785403</t>
  </si>
  <si>
    <t>0.6118946901000281</t>
  </si>
  <si>
    <t>0.6530469404925343</t>
  </si>
  <si>
    <t>0.6582698402015392</t>
  </si>
  <si>
    <t>['3.feed_3.SIGTHETA_DEG', '3.feed_3506.OZONE', '3.feed_11067.NOX_PPB..3.feed_43.NOX_PPB', '3.feed_29.PM25_UG_M3', '3.feed_3.SONICWD_DEG']</t>
  </si>
  <si>
    <t>0.7215379101594436</t>
  </si>
  <si>
    <t>0.6119161135520862</t>
  </si>
  <si>
    <t>0.655378541681712</t>
  </si>
  <si>
    <t>0.6622210678645439</t>
  </si>
  <si>
    <t>['3.feed_3.SIGTHETA_DEG', '3.feed_3506.OZONE', '3.feed_11067.NOX_PPB..3.feed_43.NOX_PPB', '3.feed_29.PM25_UG_M3', '3.feed_3.SONICWS_MPH']</t>
  </si>
  <si>
    <t>0.713563867849502</t>
  </si>
  <si>
    <t>0.6179468153064722</t>
  </si>
  <si>
    <t>0.6572052880158306</t>
  </si>
  <si>
    <t>0.6623221656926286</t>
  </si>
  <si>
    <t>['3.feed_3.SIGTHETA_DEG', '3.feed_3506.OZONE', '3.feed_11067.NOX_PPB..3.feed_43.NOX_PPB', '3.feed_29.PM25_UG_M3', '3.feed_11067.SIGTHETA_DEG..3.feed_43.SIGTHETA_DEG']</t>
  </si>
  <si>
    <t>0.7135163280849278</t>
  </si>
  <si>
    <t>0.6164773612539342</t>
  </si>
  <si>
    <t>0.6558113184230009</t>
  </si>
  <si>
    <t>0.6614567673145122</t>
  </si>
  <si>
    <t>['3.feed_3.SIGTHETA_DEG', '3.feed_3506.OZONE', '3.feed_11067.NOX_PPB..3.feed_43.NOX_PPB', '3.feed_29.PM25_UG_M3', '3.feed_11067.SONICWD_DEG..3.feed_43.SONICWD_DEG']</t>
  </si>
  <si>
    <t>0.7118871840234069</t>
  </si>
  <si>
    <t>0.6198875853042909</t>
  </si>
  <si>
    <t>0.6572416212289991</t>
  </si>
  <si>
    <t>0.6627096978809888</t>
  </si>
  <si>
    <t>['3.feed_3.SIGTHETA_DEG', '3.feed_3506.OZONE', '3.feed_11067.NOX_PPB..3.feed_43.NOX_PPB', '3.feed_29.PM25_UG_M3', '3.feed_11067.SONICWS_MPH..3.feed_43.SONICWS_MPH']</t>
  </si>
  <si>
    <t>0.7167847877979916</t>
  </si>
  <si>
    <t>0.6161813280982207</t>
  </si>
  <si>
    <t>0.6558695245383139</t>
  </si>
  <si>
    <t>0.6626866163195961</t>
  </si>
  <si>
    <t>['3.feed_3.SIGTHETA_DEG', '3.feed_3506.OZONE', '3.feed_11067.NOX_PPB..3.feed_43.NOX_PPB', '3.feed_29.PM25_UG_M3', '3.feed_1.SO2_PPM']</t>
  </si>
  <si>
    <t>0.7192657913282148</t>
  </si>
  <si>
    <t>0.6166419323174722</t>
  </si>
  <si>
    <t>0.6577934302636201</t>
  </si>
  <si>
    <t>0.6640121013809187</t>
  </si>
  <si>
    <t>['3.feed_3.SIGTHETA_DEG', '3.feed_3506.OZONE', '3.feed_11067.NOX_PPB..3.feed_43.NOX_PPB', '3.feed_29.PM25_UG_M3', '3.feed_27.SO2_PPB']</t>
  </si>
  <si>
    <t>0.7035330261136712</t>
  </si>
  <si>
    <t>0.7177916702678306</t>
  </si>
  <si>
    <t>0.650811472583501</t>
  </si>
  <si>
    <t>0.6567534889735992</t>
  </si>
  <si>
    <t>['3.feed_3.SIGTHETA_DEG', '3.feed_3506.OZONE', '3.feed_11067.NOX_PPB..3.feed_43.NOX_PPB', '3.feed_29.PM25_UG_M3', '3.feed_28.SO2_PPM']</t>
  </si>
  <si>
    <t>0.712173579109063</t>
  </si>
  <si>
    <t>0.7328737652409011</t>
  </si>
  <si>
    <t>0.616466649527905</t>
  </si>
  <si>
    <t>0.6632633104803465</t>
  </si>
  <si>
    <t>0.6696490072334608</t>
  </si>
  <si>
    <t>['3.feed_3.SIGTHETA_DEG', '3.feed_3506.OZONE', '3.feed_11067.NOX_PPB..3.feed_43.NOX_PPB', '3.feed_29.PM25_UG_M3', '3.feed_3.SO2_PPM']</t>
  </si>
  <si>
    <t>0.7246847980272337</t>
  </si>
  <si>
    <t>0.609295635848057</t>
  </si>
  <si>
    <t>0.6555894640388886</t>
  </si>
  <si>
    <t>0.6619996419598203</t>
  </si>
  <si>
    <t>['3.feed_3.SIGTHETA_DEG', '3.feed_3506.OZONE', '3.feed_11067.NOX_PPB..3.feed_43.NOX_PPB', '3.feed_29.PM25_UG_M3', '3.feed_23.CO_PPM']</t>
  </si>
  <si>
    <t>0.7227893738140417</t>
  </si>
  <si>
    <t>0.6569765336632802</t>
  </si>
  <si>
    <t>0.663165510791997</t>
  </si>
  <si>
    <t>['3.feed_3.SIGTHETA_DEG', '3.feed_3506.OZONE', '3.feed_11067.NOX_PPB..3.feed_43.NOX_PPB', '3.feed_29.PM25_UG_M3', '3.feed_27.CO_PPB']</t>
  </si>
  <si>
    <t>0.7302555079559363</t>
  </si>
  <si>
    <t>0.6169817861705774</t>
  </si>
  <si>
    <t>0.6615811860246098</t>
  </si>
  <si>
    <t>0.6688567034535285</t>
  </si>
  <si>
    <t>['3.feed_3.SIGTHETA_DEG', '3.feed_3506.OZONE', '3.feed_11067.NOX_PPB..3.feed_43.NOX_PPB', '3.feed_29.PM25_UG_M3', '3.feed_11067.CO_PPB..3.feed_43.CO_PPB']</t>
  </si>
  <si>
    <t>0.7162608651451228</t>
  </si>
  <si>
    <t>0.6112032968745131</t>
  </si>
  <si>
    <t>0.6529779987112216</t>
  </si>
  <si>
    <t>0.6595748717356551</t>
  </si>
  <si>
    <t>['3.feed_3.SIGTHETA_DEG', '3.feed_3506.OZONE', '3.feed_11067.NOX_PPB..3.feed_43.NOX_PPB', '3.feed_29.PM25_UG_M3', '3.feed_26.OZONE_PPM']</t>
  </si>
  <si>
    <t>0.7070508404458772</t>
  </si>
  <si>
    <t>0.6235714452650276</t>
  </si>
  <si>
    <t>0.6568704796174969</t>
  </si>
  <si>
    <t>0.6626925149042314</t>
  </si>
  <si>
    <t>['3.feed_3.SIGTHETA_DEG', '3.feed_3506.OZONE', '3.feed_11067.NOX_PPB..3.feed_43.NOX_PPB', '3.feed_29.PM25_UG_M3', '3.feed_27.NO_PPB']</t>
  </si>
  <si>
    <t>0.7286762019972011</t>
  </si>
  <si>
    <t>0.6620825914382129</t>
  </si>
  <si>
    <t>0.6692850107569056</t>
  </si>
  <si>
    <t>['3.feed_3.SIGTHETA_DEG', '3.feed_3506.OZONE', '3.feed_11067.NOX_PPB..3.feed_43.NOX_PPB', '3.feed_29.PM25_UG_M3', '3.feed_27.NOY_PPB']</t>
  </si>
  <si>
    <t>0.7167107181917609</t>
  </si>
  <si>
    <t>0.6121137935869869</t>
  </si>
  <si>
    <t>0.6551469487607755</t>
  </si>
  <si>
    <t>0.6602956413402745</t>
  </si>
  <si>
    <t>['3.feed_3.SIGTHETA_DEG', '3.feed_3506.OZONE', '3.feed_11067.NOX_PPB..3.feed_43.NOX_PPB', '3.feed_29.PM25_UG_M3', '3.feed_11067.NO2_PPB..3.feed_43.NO2_PPB']</t>
  </si>
  <si>
    <t>0.7200359437659497</t>
  </si>
  <si>
    <t>0.6079693294069988</t>
  </si>
  <si>
    <t>0.6543602454257743</t>
  </si>
  <si>
    <t>0.6592741440467303</t>
  </si>
  <si>
    <t>['3.feed_3.SIGTHETA_DEG', '3.feed_3506.OZONE', '3.feed_11067.NOX_PPB..3.feed_43.NOX_PPB', '3.feed_29.PM25_UG_M3', '3.feed_11067.NO_PPB..3.feed_43.NO_PPB']</t>
  </si>
  <si>
    <t>0.7108294930875576</t>
  </si>
  <si>
    <t>0.7233371331127607</t>
  </si>
  <si>
    <t>0.6618594886186074</t>
  </si>
  <si>
    <t>0.6677303810538026</t>
  </si>
  <si>
    <t>0.7153491519885031</t>
  </si>
  <si>
    <t>0.6104583450188527</t>
  </si>
  <si>
    <t>0.6535543068442706</t>
  </si>
  <si>
    <t>0.6587545483326204</t>
  </si>
  <si>
    <t>0.7227866177070583</t>
  </si>
  <si>
    <t>0.6238898756660747</t>
  </si>
  <si>
    <t>0.6644507820219139</t>
  </si>
  <si>
    <t>0.6697068750711674</t>
  </si>
  <si>
    <t>0.7187070938215103</t>
  </si>
  <si>
    <t>0.6310384921005889</t>
  </si>
  <si>
    <t>0.6663295827548144</t>
  </si>
  <si>
    <t>0.6720256698410096</t>
  </si>
  <si>
    <t>0.7157125566979989</t>
  </si>
  <si>
    <t>0.6072126920320339</t>
  </si>
  <si>
    <t>0.6513557876748461</t>
  </si>
  <si>
    <t>0.6570133099975441</t>
  </si>
  <si>
    <t>0.730696335022066</t>
  </si>
  <si>
    <t>0.6101837353151974</t>
  </si>
  <si>
    <t>0.6578710049427896</t>
  </si>
  <si>
    <t>0.6650244551293016</t>
  </si>
  <si>
    <t>0.7319878170352854</t>
  </si>
  <si>
    <t>0.6117632280078527</t>
  </si>
  <si>
    <t>0.6611946497909199</t>
  </si>
  <si>
    <t>0.6664973120784466</t>
  </si>
  <si>
    <t>0.7069530990843818</t>
  </si>
  <si>
    <t>0.6161267956747998</t>
  </si>
  <si>
    <t>0.6542387548776095</t>
  </si>
  <si>
    <t>0.6584224419954768</t>
  </si>
  <si>
    <t>0.7193339278206188</t>
  </si>
  <si>
    <t>0.6171025365367238</t>
  </si>
  <si>
    <t>0.6583703515287951</t>
  </si>
  <si>
    <t>0.6643081108812602</t>
  </si>
  <si>
    <t>0.7167742905760425</t>
  </si>
  <si>
    <t>0.6086597488392385</t>
  </si>
  <si>
    <t>0.6523723860079154</t>
  </si>
  <si>
    <t>0.6583076135103636</t>
  </si>
  <si>
    <t>0.718679034343011</t>
  </si>
  <si>
    <t>0.6036817176155309</t>
  </si>
  <si>
    <t>0.6496601556324443</t>
  </si>
  <si>
    <t>0.6561800828161028</t>
  </si>
  <si>
    <t>0.7255042433594181</t>
  </si>
  <si>
    <t>0.6047343881462093</t>
  </si>
  <si>
    <t>0.652777609354445</t>
  </si>
  <si>
    <t>0.659637082120901</t>
  </si>
  <si>
    <t>0.7167488991458433</t>
  </si>
  <si>
    <t>0.608747390234022</t>
  </si>
  <si>
    <t>0.6519612653225357</t>
  </si>
  <si>
    <t>0.6583481603140099</t>
  </si>
  <si>
    <t>0.7248353239028869</t>
  </si>
  <si>
    <t>0.6171463572341155</t>
  </si>
  <si>
    <t>0.660811809137168</t>
  </si>
  <si>
    <t>0.6666700239339691</t>
  </si>
  <si>
    <t>0.7193228627942003</t>
  </si>
  <si>
    <t>0.6249308606774485</t>
  </si>
  <si>
    <t>0.6619522753669096</t>
  </si>
  <si>
    <t>0.6688128110071425</t>
  </si>
  <si>
    <t>0.7045827228402186</t>
  </si>
  <si>
    <t>0.6118391838833317</t>
  </si>
  <si>
    <t>0.6488214056982866</t>
  </si>
  <si>
    <t>0.6549440052905237</t>
  </si>
  <si>
    <t>0.7137096774193548</t>
  </si>
  <si>
    <t>0.7290268662586339</t>
  </si>
  <si>
    <t>0.6285825854600979</t>
  </si>
  <si>
    <t>0.669355186567503</t>
  </si>
  <si>
    <t>0.6750889836286521</t>
  </si>
  <si>
    <t>0.7252807550560061</t>
  </si>
  <si>
    <t>0.6555839699096514</t>
  </si>
  <si>
    <t>0.6627724263178106</t>
  </si>
  <si>
    <t>0.7290156257036069</t>
  </si>
  <si>
    <t>0.596839846062759</t>
  </si>
  <si>
    <t>0.6486922729057234</t>
  </si>
  <si>
    <t>0.6563393719567623</t>
  </si>
  <si>
    <t>0.7143673936126766</t>
  </si>
  <si>
    <t>0.6102937739553146</t>
  </si>
  <si>
    <t>0.6529550778669148</t>
  </si>
  <si>
    <t>0.6582422483765076</t>
  </si>
  <si>
    <t>0.7173290937996821</t>
  </si>
  <si>
    <t>0.603572652768689</t>
  </si>
  <si>
    <t>0.6504662655455709</t>
  </si>
  <si>
    <t>0.655552504457868</t>
  </si>
  <si>
    <t>0.7223154038943513</t>
  </si>
  <si>
    <t>0.6213239303854663</t>
  </si>
  <si>
    <t>0.6617381543806763</t>
  </si>
  <si>
    <t>0.6680242744845716</t>
  </si>
  <si>
    <t>0.7169578282805076</t>
  </si>
  <si>
    <t>0.6178698856377177</t>
  </si>
  <si>
    <t>0.6574395593278695</t>
  </si>
  <si>
    <t>0.6637360713262538</t>
  </si>
  <si>
    <t>0.7163978494623656</t>
  </si>
  <si>
    <t>0.737170542635659</t>
  </si>
  <si>
    <t>0.619733725966782</t>
  </si>
  <si>
    <t>0.66559651467249</t>
  </si>
  <si>
    <t>0.6733701966036097</t>
  </si>
  <si>
    <t>0.714855461687896</t>
  </si>
  <si>
    <t>0.6117515424885482</t>
  </si>
  <si>
    <t>0.6523966445084213</t>
  </si>
  <si>
    <t>0.6592968829007768</t>
  </si>
  <si>
    <t>0.7220303011978864</t>
  </si>
  <si>
    <t>0.6054579165498115</t>
  </si>
  <si>
    <t>0.6513719584903346</t>
  </si>
  <si>
    <t>0.658625750503183</t>
  </si>
  <si>
    <t>0.7245823605927895</t>
  </si>
  <si>
    <t>0.6128704309619519</t>
  </si>
  <si>
    <t>0.6588483687661986</t>
  </si>
  <si>
    <t>0.664060976818045</t>
  </si>
  <si>
    <t>0.7252119971798989</t>
  </si>
  <si>
    <t>0.6048113178149637</t>
  </si>
  <si>
    <t>0.6528507533512697</t>
  </si>
  <si>
    <t>0.6595620073190831</t>
  </si>
  <si>
    <t>0.7125576036866359</t>
  </si>
  <si>
    <t>0.7241306541884577</t>
  </si>
  <si>
    <t>0.6244595447321679</t>
  </si>
  <si>
    <t>0.6643000566377939</t>
  </si>
  <si>
    <t>0.6706118715723307</t>
  </si>
  <si>
    <t>0.7183931063605773</t>
  </si>
  <si>
    <t>0.608736678507993</t>
  </si>
  <si>
    <t>0.6526014918425679</t>
  </si>
  <si>
    <t>0.6590346150241598</t>
  </si>
  <si>
    <t>0.7070994933612857</t>
  </si>
  <si>
    <t>0.6128042130192266</t>
  </si>
  <si>
    <t>0.6507408239241548</t>
  </si>
  <si>
    <t>0.6565835772123174</t>
  </si>
  <si>
    <t>0.7212554104005695</t>
  </si>
  <si>
    <t>0.6140652753108348</t>
  </si>
  <si>
    <t>0.6571876091051745</t>
  </si>
  <si>
    <t>0.6633581084997524</t>
  </si>
  <si>
    <t>0.7149826376041812</t>
  </si>
  <si>
    <t>0.6171901779315073</t>
  </si>
  <si>
    <t>0.6569977610166735</t>
  </si>
  <si>
    <t>0.6624970216696953</t>
  </si>
  <si>
    <t>0.7238018427548452</t>
  </si>
  <si>
    <t>0.6056224876133496</t>
  </si>
  <si>
    <t>0.6513249138295117</t>
  </si>
  <si>
    <t>0.6594593803272897</t>
  </si>
  <si>
    <t>0.715005349666904</t>
  </si>
  <si>
    <t>0.6114886183041974</t>
  </si>
  <si>
    <t>0.6530963843957771</t>
  </si>
  <si>
    <t>0.6592078726398698</t>
  </si>
  <si>
    <t>0.7130601330532861</t>
  </si>
  <si>
    <t>0.6532943871920748</t>
  </si>
  <si>
    <t>0.6587483261830955</t>
  </si>
  <si>
    <t>0.7174044412569395</t>
  </si>
  <si>
    <t>0.6076840079773145</t>
  </si>
  <si>
    <t>0.6521534885020428</t>
  </si>
  <si>
    <t>0.6580016699348243</t>
  </si>
  <si>
    <t>0.7136212381037221</t>
  </si>
  <si>
    <t>0.6128480337166184</t>
  </si>
  <si>
    <t>0.6529642979117878</t>
  </si>
  <si>
    <t>0.6594067150762</t>
  </si>
  <si>
    <t>['3.feed_3.SIGTHETA_DEG', '3.feed_3506.OZONE', '3.feed_11067.NOX_PPB..3.feed_43.NOX_PPB', '3.feed_29.PM25_UG_M3', '3.feed_26.SONICWD_DEG', '3.feed_1.PM25B_UG_M3..3.feed_1.PM25T_UG_M3']</t>
  </si>
  <si>
    <t>0.7127972223280141</t>
  </si>
  <si>
    <t>0.6160829749774079</t>
  </si>
  <si>
    <t>0.6562725940114179</t>
  </si>
  <si>
    <t>0.6609207273581577</t>
  </si>
  <si>
    <t>['3.feed_3.SIGTHETA_DEG', '3.feed_3506.OZONE', '3.feed_11067.NOX_PPB..3.feed_43.NOX_PPB', '3.feed_29.PM25_UG_M3', '3.feed_26.SONICWD_DEG', '3.feed_3.PM10B_UG_M3']</t>
  </si>
  <si>
    <t>0.7099276261585753</t>
  </si>
  <si>
    <t>0.6040001480165779</t>
  </si>
  <si>
    <t>0.648272375660929</t>
  </si>
  <si>
    <t>0.6526940060309229</t>
  </si>
  <si>
    <t>['3.feed_3.SIGTHETA_DEG', '3.feed_3506.OZONE', '3.feed_11067.NOX_PPB..3.feed_43.NOX_PPB', '3.feed_29.PM25_UG_M3', '3.feed_26.SONICWD_DEG', '3.feed_23.PM10_UG_M3']</t>
  </si>
  <si>
    <t>0.7046428047262443</t>
  </si>
  <si>
    <t>0.6496660242363439</t>
  </si>
  <si>
    <t>0.6558171117428931</t>
  </si>
  <si>
    <t>['3.feed_3.SIGTHETA_DEG', '3.feed_3506.OZONE', '3.feed_11067.NOX_PPB..3.feed_43.NOX_PPB', '3.feed_29.PM25_UG_M3', '3.feed_26.SONICWD_DEG', '3.feed_24.PM10_UG_M3']</t>
  </si>
  <si>
    <t>0.7054595698814713</t>
  </si>
  <si>
    <t>0.6546743975926106</t>
  </si>
  <si>
    <t>0.6594820759375507</t>
  </si>
  <si>
    <t>['3.feed_3.SIGTHETA_DEG', '3.feed_3506.OZONE', '3.feed_11067.NOX_PPB..3.feed_43.NOX_PPB', '3.feed_29.PM25_UG_M3', '3.feed_26.SONICWD_DEG', '3.feed_26.PM25B_UG_M3']</t>
  </si>
  <si>
    <t>0.7139982579048503</t>
  </si>
  <si>
    <t>0.6094602069115951</t>
  </si>
  <si>
    <t>0.6521702827832812</t>
  </si>
  <si>
    <t>0.657600578432299</t>
  </si>
  <si>
    <t>['3.feed_3.SIGTHETA_DEG', '3.feed_3506.OZONE', '3.feed_11067.NOX_PPB..3.feed_43.NOX_PPB', '3.feed_29.PM25_UG_M3', '3.feed_26.SONICWD_DEG', '3.feed_26.PM10B_UG_M3']</t>
  </si>
  <si>
    <t>0.7169919942263194</t>
  </si>
  <si>
    <t>0.6130895344489109</t>
  </si>
  <si>
    <t>0.6552740297348875</t>
  </si>
  <si>
    <t>0.6609824713251001</t>
  </si>
  <si>
    <t>['3.feed_3.SIGTHETA_DEG', '3.feed_3506.OZONE', '3.feed_11067.NOX_PPB..3.feed_43.NOX_PPB', '3.feed_29.PM25_UG_M3', '3.feed_26.SONICWD_DEG', '3.feed_29.PM10_UG_M3']</t>
  </si>
  <si>
    <t>0.7056741303421329</t>
  </si>
  <si>
    <t>0.6520457350948967</t>
  </si>
  <si>
    <t>0.6569284695754747</t>
  </si>
  <si>
    <t>['3.feed_3.SIGTHETA_DEG', '3.feed_3506.OZONE', '3.feed_11067.NOX_PPB..3.feed_43.NOX_PPB', '3.feed_29.PM25_UG_M3', '3.feed_26.SONICWD_DEG', '3.feed_3506.PM2_5']</t>
  </si>
  <si>
    <t>0.7295081967213115</t>
  </si>
  <si>
    <t>0.6205234723131097</t>
  </si>
  <si>
    <t>0.6643503225206376</t>
  </si>
  <si>
    <t>0.670616800617944</t>
  </si>
  <si>
    <t>['3.feed_3.SIGTHETA_DEG', '3.feed_3506.OZONE', '3.feed_11067.NOX_PPB..3.feed_43.NOX_PPB', '3.feed_29.PM25_UG_M3', '3.feed_26.SONICWD_DEG', '3.feed_3508.PM2_5']</t>
  </si>
  <si>
    <t>0.7246884006085679</t>
  </si>
  <si>
    <t>0.6590611411912662</t>
  </si>
  <si>
    <t>0.6656665872506012</t>
  </si>
  <si>
    <t>['3.feed_3.SIGTHETA_DEG', '3.feed_3506.OZONE', '3.feed_11067.NOX_PPB..3.feed_43.NOX_PPB', '3.feed_29.PM25_UG_M3', '3.feed_26.SONICWD_DEG', '3.feed_5975.PM2_5']</t>
  </si>
  <si>
    <t>0.7204944685725625</t>
  </si>
  <si>
    <t>0.625380753170671</t>
  </si>
  <si>
    <t>0.6636144829684798</t>
  </si>
  <si>
    <t>0.6695767425268402</t>
  </si>
  <si>
    <t>['3.feed_3.SIGTHETA_DEG', '3.feed_3506.OZONE', '3.feed_11067.NOX_PPB..3.feed_43.NOX_PPB', '3.feed_29.PM25_UG_M3', '3.feed_26.SONICWD_DEG', '3.feed_11067.PM25T_UG_M3..3.feed_43.PM25T_UG_M3']</t>
  </si>
  <si>
    <t>0.7213102035749752</t>
  </si>
  <si>
    <t>0.6052388130628525</t>
  </si>
  <si>
    <t>0.6515130607167846</t>
  </si>
  <si>
    <t>0.6581964571023956</t>
  </si>
  <si>
    <t>['3.feed_3.SIGTHETA_DEG', '3.feed_3506.OZONE', '3.feed_11067.NOX_PPB..3.feed_43.NOX_PPB', '3.feed_29.PM25_UG_M3', '3.feed_26.SONICWD_DEG', '3.feed_1.SIGTHETA_DEG']</t>
  </si>
  <si>
    <t>0.7145321282927367</t>
  </si>
  <si>
    <t>0.6162251487956125</t>
  </si>
  <si>
    <t>0.6558567128133126</t>
  </si>
  <si>
    <t>0.6617475247474524</t>
  </si>
  <si>
    <t>['3.feed_3.SIGTHETA_DEG', '3.feed_3506.OZONE', '3.feed_11067.NOX_PPB..3.feed_43.NOX_PPB', '3.feed_29.PM25_UG_M3', '3.feed_26.SONICWD_DEG', '3.feed_1.SONICWD_DEG']</t>
  </si>
  <si>
    <t>0.713121081752298</t>
  </si>
  <si>
    <t>0.6193276541709514</t>
  </si>
  <si>
    <t>0.6553819444444444</t>
  </si>
  <si>
    <t>0.6629232251783109</t>
  </si>
  <si>
    <t>['3.feed_3.SIGTHETA_DEG', '3.feed_3506.OZONE', '3.feed_11067.NOX_PPB..3.feed_43.NOX_PPB', '3.feed_29.PM25_UG_M3', '3.feed_26.SONICWD_DEG', '3.feed_1.SONICWS_MPH']</t>
  </si>
  <si>
    <t>0.7117580930915623</t>
  </si>
  <si>
    <t>0.614624232650899</t>
  </si>
  <si>
    <t>0.653372724478295</t>
  </si>
  <si>
    <t>0.6596345010170308</t>
  </si>
  <si>
    <t>['3.feed_3.SIGTHETA_DEG', '3.feed_3506.OZONE', '3.feed_11067.NOX_PPB..3.feed_43.NOX_PPB', '3.feed_29.PM25_UG_M3', '3.feed_26.SONICWD_DEG', '3.feed_26.SONICWS_MPH']</t>
  </si>
  <si>
    <t>0.7194764630351843</t>
  </si>
  <si>
    <t>0.6193062307188932</t>
  </si>
  <si>
    <t>0.6594041062115739</t>
  </si>
  <si>
    <t>0.6656438845408762</t>
  </si>
  <si>
    <t>['3.feed_3.SIGTHETA_DEG', '3.feed_3506.OZONE', '3.feed_11067.NOX_PPB..3.feed_43.NOX_PPB', '3.feed_29.PM25_UG_M3', '3.feed_26.SONICWD_DEG', '3.feed_26.SIGTHETA_DEG']</t>
  </si>
  <si>
    <t>0.7202881836173878</t>
  </si>
  <si>
    <t>0.6117077217911564</t>
  </si>
  <si>
    <t>0.6549077221419505</t>
  </si>
  <si>
    <t>0.6615723697717248</t>
  </si>
  <si>
    <t>['3.feed_3.SIGTHETA_DEG', '3.feed_3506.OZONE', '3.feed_11067.NOX_PPB..3.feed_43.NOX_PPB', '3.feed_29.PM25_UG_M3', '3.feed_26.SONICWD_DEG', '3.feed_28.SIGTHETA_DEG']</t>
  </si>
  <si>
    <t>0.7259922041105599</t>
  </si>
  <si>
    <t>0.5949652940076657</t>
  </si>
  <si>
    <t>0.647333643355988</t>
  </si>
  <si>
    <t>0.6539804131188691</t>
  </si>
  <si>
    <t>['3.feed_3.SIGTHETA_DEG', '3.feed_3506.OZONE', '3.feed_11067.NOX_PPB..3.feed_43.NOX_PPB', '3.feed_29.PM25_UG_M3', '3.feed_26.SONICWD_DEG', '3.feed_28.SONICWD_DEG']</t>
  </si>
  <si>
    <t>0.7092086574947534</t>
  </si>
  <si>
    <t>0.6233192328067059</t>
  </si>
  <si>
    <t>0.6574298428721969</t>
  </si>
  <si>
    <t>0.6634959005465845</t>
  </si>
  <si>
    <t>['3.feed_3.SIGTHETA_DEG', '3.feed_3506.OZONE', '3.feed_11067.NOX_PPB..3.feed_43.NOX_PPB', '3.feed_29.PM25_UG_M3', '3.feed_26.SONICWD_DEG', '3.feed_28.SONICWS_MPH']</t>
  </si>
  <si>
    <t>0.7270624142964568</t>
  </si>
  <si>
    <t>0.6040439687139696</t>
  </si>
  <si>
    <t>0.6538978360429291</t>
  </si>
  <si>
    <t>0.6598686203294273</t>
  </si>
  <si>
    <t>['3.feed_3.SIGTHETA_DEG', '3.feed_3506.OZONE', '3.feed_11067.NOX_PPB..3.feed_43.NOX_PPB', '3.feed_29.PM25_UG_M3', '3.feed_26.SONICWD_DEG', '3.feed_3.SONICWD_DEG']</t>
  </si>
  <si>
    <t>0.7212742222627988</t>
  </si>
  <si>
    <t>0.6548272066305293</t>
  </si>
  <si>
    <t>0.6613390895509753</t>
  </si>
  <si>
    <t>['3.feed_3.SIGTHETA_DEG', '3.feed_3506.OZONE', '3.feed_11067.NOX_PPB..3.feed_43.NOX_PPB', '3.feed_29.PM25_UG_M3', '3.feed_26.SONICWD_DEG', '3.feed_3.SONICWS_MPH']</t>
  </si>
  <si>
    <t>0.7292770380912877</t>
  </si>
  <si>
    <t>0.6046691439967592</t>
  </si>
  <si>
    <t>0.6554560559781089</t>
  </si>
  <si>
    <t>0.661153093401252</t>
  </si>
  <si>
    <t>['3.feed_3.SIGTHETA_DEG', '3.feed_3506.OZONE', '3.feed_11067.NOX_PPB..3.feed_43.NOX_PPB', '3.feed_29.PM25_UG_M3', '3.feed_26.SONICWD_DEG', '3.feed_11067.SIGTHETA_DEG..3.feed_43.SIGTHETA_DEG']</t>
  </si>
  <si>
    <t>0.7193732601856542</t>
  </si>
  <si>
    <t>0.6202050419120626</t>
  </si>
  <si>
    <t>0.6589505947020238</t>
  </si>
  <si>
    <t>0.6661184677076314</t>
  </si>
  <si>
    <t>['3.feed_3.SIGTHETA_DEG', '3.feed_3506.OZONE', '3.feed_11067.NOX_PPB..3.feed_43.NOX_PPB', '3.feed_29.PM25_UG_M3', '3.feed_26.SONICWD_DEG', '3.feed_11067.SONICWD_DEG..3.feed_43.SONICWD_DEG']</t>
  </si>
  <si>
    <t>0.7211898309459286</t>
  </si>
  <si>
    <t>0.616137507400829</t>
  </si>
  <si>
    <t>0.6579731397384196</t>
  </si>
  <si>
    <t>0.6645375325253884</t>
  </si>
  <si>
    <t>['3.feed_3.SIGTHETA_DEG', '3.feed_3506.OZONE', '3.feed_11067.NOX_PPB..3.feed_43.NOX_PPB', '3.feed_29.PM25_UG_M3', '3.feed_26.SONICWD_DEG', '3.feed_11067.SONICWS_MPH..3.feed_43.SONICWS_MPH']</t>
  </si>
  <si>
    <t>0.71027436553626</t>
  </si>
  <si>
    <t>0.6020369807734256</t>
  </si>
  <si>
    <t>0.6451061858952711</t>
  </si>
  <si>
    <t>0.6516920481571461</t>
  </si>
  <si>
    <t>['3.feed_3.SIGTHETA_DEG', '3.feed_3506.OZONE', '3.feed_11067.NOX_PPB..3.feed_43.NOX_PPB', '3.feed_29.PM25_UG_M3', '3.feed_26.SONICWD_DEG', '3.feed_1.SO2_PPM']</t>
  </si>
  <si>
    <t>0.72154009996112</t>
  </si>
  <si>
    <t>0.6163566108877878</t>
  </si>
  <si>
    <t>0.658085649265568</t>
  </si>
  <si>
    <t>0.6648136691351737</t>
  </si>
  <si>
    <t>['3.feed_3.SIGTHETA_DEG', '3.feed_3506.OZONE', '3.feed_11067.NOX_PPB..3.feed_43.NOX_PPB', '3.feed_29.PM25_UG_M3', '3.feed_26.SONICWD_DEG', '3.feed_27.SO2_PPB']</t>
  </si>
  <si>
    <t>0.7214425002984758</t>
  </si>
  <si>
    <t>0.6114009769094139</t>
  </si>
  <si>
    <t>0.6559586589779709</t>
  </si>
  <si>
    <t>0.6618791433641976</t>
  </si>
  <si>
    <t>['3.feed_3.SIGTHETA_DEG', '3.feed_3506.OZONE', '3.feed_11067.NOX_PPB..3.feed_43.NOX_PPB', '3.feed_29.PM25_UG_M3', '3.feed_26.SONICWD_DEG', '3.feed_28.SO2_PPM']</t>
  </si>
  <si>
    <t>0.7181654298675575</t>
  </si>
  <si>
    <t>0.6213784628088872</t>
  </si>
  <si>
    <t>0.659841058680554</t>
  </si>
  <si>
    <t>0.6662753393798273</t>
  </si>
  <si>
    <t>['3.feed_3.SIGTHETA_DEG', '3.feed_3506.OZONE', '3.feed_11067.NOX_PPB..3.feed_43.NOX_PPB', '3.feed_29.PM25_UG_M3', '3.feed_26.SONICWD_DEG', '3.feed_3.SO2_PPM']</t>
  </si>
  <si>
    <t>0.7071545568315666</t>
  </si>
  <si>
    <t>0.6087035695366302</t>
  </si>
  <si>
    <t>0.6491263213804145</t>
  </si>
  <si>
    <t>0.6542460685264222</t>
  </si>
  <si>
    <t>['3.feed_3.SIGTHETA_DEG', '3.feed_3506.OZONE', '3.feed_11067.NOX_PPB..3.feed_43.NOX_PPB', '3.feed_29.PM25_UG_M3', '3.feed_26.SONICWD_DEG', '3.feed_23.CO_PPM']</t>
  </si>
  <si>
    <t>0.7152152598270791</t>
  </si>
  <si>
    <t>0.6139883456420803</t>
  </si>
  <si>
    <t>0.6543100292825769</t>
  </si>
  <si>
    <t>0.660747281082195</t>
  </si>
  <si>
    <t>['3.feed_3.SIGTHETA_DEG', '3.feed_3506.OZONE', '3.feed_11067.NOX_PPB..3.feed_43.NOX_PPB', '3.feed_29.PM25_UG_M3', '3.feed_26.SONICWD_DEG', '3.feed_27.CO_PPB']</t>
  </si>
  <si>
    <t>0.7222539155689244</t>
  </si>
  <si>
    <t>0.6575926994412258</t>
  </si>
  <si>
    <t>0.6637801096251212</t>
  </si>
  <si>
    <t>['3.feed_3.SIGTHETA_DEG', '3.feed_3506.OZONE', '3.feed_11067.NOX_PPB..3.feed_43.NOX_PPB', '3.feed_29.PM25_UG_M3', '3.feed_26.SONICWD_DEG', '3.feed_11067.CO_PPB..3.feed_43.CO_PPB']</t>
  </si>
  <si>
    <t>0.7272705570950314</t>
  </si>
  <si>
    <t>0.6149971954753669</t>
  </si>
  <si>
    <t>0.6594772022445916</t>
  </si>
  <si>
    <t>0.6664383497387104</t>
  </si>
  <si>
    <t>['3.feed_3.SIGTHETA_DEG', '3.feed_3506.OZONE', '3.feed_11067.NOX_PPB..3.feed_43.NOX_PPB', '3.feed_29.PM25_UG_M3', '3.feed_26.SONICWD_DEG', '3.feed_26.OZONE_PPM']</t>
  </si>
  <si>
    <t>0.7152848794049026</t>
  </si>
  <si>
    <t>0.6085828191704838</t>
  </si>
  <si>
    <t>0.6501563124097458</t>
  </si>
  <si>
    <t>0.6576338238128965</t>
  </si>
  <si>
    <t>['3.feed_3.SIGTHETA_DEG', '3.feed_3506.OZONE', '3.feed_11067.NOX_PPB..3.feed_43.NOX_PPB', '3.feed_29.PM25_UG_M3', '3.feed_26.SONICWD_DEG', '3.feed_27.NO_PPB']</t>
  </si>
  <si>
    <t>0.7183115900926451</t>
  </si>
  <si>
    <t>0.6103921270761272</t>
  </si>
  <si>
    <t>0.6531723971927617</t>
  </si>
  <si>
    <t>0.6599691619954918</t>
  </si>
  <si>
    <t>['3.feed_3.SIGTHETA_DEG', '3.feed_3506.OZONE', '3.feed_11067.NOX_PPB..3.feed_43.NOX_PPB', '3.feed_29.PM25_UG_M3', '3.feed_26.SONICWD_DEG', '3.feed_27.NOY_PPB']</t>
  </si>
  <si>
    <t>0.7148791939725263</t>
  </si>
  <si>
    <t>0.6060723801065719</t>
  </si>
  <si>
    <t>0.6511912791467633</t>
  </si>
  <si>
    <t>0.6559945770633568</t>
  </si>
  <si>
    <t>['3.feed_3.SIGTHETA_DEG', '3.feed_3506.OZONE', '3.feed_11067.NOX_PPB..3.feed_43.NOX_PPB', '3.feed_29.PM25_UG_M3', '3.feed_26.SONICWD_DEG', '3.feed_11067.NO2_PPB..3.feed_43.NO2_PPB']</t>
  </si>
  <si>
    <t>0.7231780898013214</t>
  </si>
  <si>
    <t>0.6017740565890748</t>
  </si>
  <si>
    <t>0.6511514689696045</t>
  </si>
  <si>
    <t>0.6569140084367259</t>
  </si>
  <si>
    <t>['3.feed_3.SIGTHETA_DEG', '3.feed_3506.OZONE', '3.feed_11067.NOX_PPB..3.feed_43.NOX_PPB', '3.feed_29.PM25_UG_M3', '3.feed_26.SONICWD_DEG', '3.feed_11067.NO_PPB..3.feed_43.NO_PPB']</t>
  </si>
  <si>
    <t>0.7189942095344535</t>
  </si>
  <si>
    <t>0.6540201688256837</t>
  </si>
  <si>
    <t>0.6598142240445362</t>
  </si>
  <si>
    <t>0.7096119776446523</t>
  </si>
  <si>
    <t>0.6521604002425712</t>
  </si>
  <si>
    <t>0.6575384793487941</t>
  </si>
  <si>
    <t>0.7241006877093987</t>
  </si>
  <si>
    <t>0.6220805677604313</t>
  </si>
  <si>
    <t>0.6635291945597396</t>
  </si>
  <si>
    <t>0.6692248389222603</t>
  </si>
  <si>
    <t>0.7106135652701802</t>
  </si>
  <si>
    <t>0.6097776635193668</t>
  </si>
  <si>
    <t>0.6488797690362061</t>
  </si>
  <si>
    <t>0.6563452862268028</t>
  </si>
  <si>
    <t>0.7219219691018591</t>
  </si>
  <si>
    <t>0.6091972827272444</t>
  </si>
  <si>
    <t>0.6554005295530632</t>
  </si>
  <si>
    <t>0.6607866294678417</t>
  </si>
  <si>
    <t>0.7232578254178583</t>
  </si>
  <si>
    <t>0.6125958212582967</t>
  </si>
  <si>
    <t>0.6567456188944887</t>
  </si>
  <si>
    <t>0.6633432077619695</t>
  </si>
  <si>
    <t>0.7136453479480483</t>
  </si>
  <si>
    <t>0.6016201972515658</t>
  </si>
  <si>
    <t>0.6460945200370651</t>
  </si>
  <si>
    <t>0.6528620118837021</t>
  </si>
  <si>
    <t>0.7170972882224056</t>
  </si>
  <si>
    <t>0.6519494299425782</t>
  </si>
  <si>
    <t>0.6578981215884776</t>
  </si>
  <si>
    <t>0.7118809511583211</t>
  </si>
  <si>
    <t>0.6134732089994079</t>
  </si>
  <si>
    <t>0.6534788594627828</t>
  </si>
  <si>
    <t>0.659023685383343</t>
  </si>
  <si>
    <t>0.7105697472199313</t>
  </si>
  <si>
    <t>0.6114340858807765</t>
  </si>
  <si>
    <t>0.6524642656243239</t>
  </si>
  <si>
    <t>0.657284877649604</t>
  </si>
  <si>
    <t>0.7168871944382148</t>
  </si>
  <si>
    <t>0.6187141644074663</t>
  </si>
  <si>
    <t>0.6585555367588658</t>
  </si>
  <si>
    <t>0.6641925879209915</t>
  </si>
  <si>
    <t>0.7193597048513066</t>
  </si>
  <si>
    <t>0.6126941743791094</t>
  </si>
  <si>
    <t>0.6534055316214888</t>
  </si>
  <si>
    <t>0.6617562657452108</t>
  </si>
  <si>
    <t>0.7186693859759545</t>
  </si>
  <si>
    <t>0.6555865569871525</t>
  </si>
  <si>
    <t>0.6607096540477629</t>
  </si>
  <si>
    <t>0.7183803116095431</t>
  </si>
  <si>
    <t>0.6166643295628058</t>
  </si>
  <si>
    <t>0.6588959802976138</t>
  </si>
  <si>
    <t>0.6636474909794855</t>
  </si>
  <si>
    <t>0.7136286159341689</t>
  </si>
  <si>
    <t>0.6186265230126826</t>
  </si>
  <si>
    <t>0.6569907682133005</t>
  </si>
  <si>
    <t>0.6627403062549865</t>
  </si>
  <si>
    <t>0.7185811156959361</t>
  </si>
  <si>
    <t>0.6568066483399779</t>
  </si>
  <si>
    <t>0.6629635835679739</t>
  </si>
  <si>
    <t>0.714597695075947</t>
  </si>
  <si>
    <t>0.6075194369137764</t>
  </si>
  <si>
    <t>0.6510205870749989</t>
  </si>
  <si>
    <t>0.6567224322690287</t>
  </si>
  <si>
    <t>0.7324026372966145</t>
  </si>
  <si>
    <t>0.5949867174597239</t>
  </si>
  <si>
    <t>0.648145130160825</t>
  </si>
  <si>
    <t>0.6565817926179607</t>
  </si>
  <si>
    <t>0.7187061646363972</t>
  </si>
  <si>
    <t>0.6185495933439282</t>
  </si>
  <si>
    <t>0.6588130374354296</t>
  </si>
  <si>
    <t>0.6648771608821271</t>
  </si>
  <si>
    <t>0.7262490430997113</t>
  </si>
  <si>
    <t>0.6222889595213611</t>
  </si>
  <si>
    <t>0.6640935525710221</t>
  </si>
  <si>
    <t>0.6702618102055725</t>
  </si>
  <si>
    <t>0.7031490015360983</t>
  </si>
  <si>
    <t>0.7156132298763044</t>
  </si>
  <si>
    <t>0.6102606649839519</t>
  </si>
  <si>
    <t>0.6532433430160217</t>
  </si>
  <si>
    <t>0.6587513446467779</t>
  </si>
  <si>
    <t>0.7236926740092082</t>
  </si>
  <si>
    <t>0.6597850279728535</t>
  </si>
  <si>
    <t>0.6655725131183501</t>
  </si>
  <si>
    <t>0.7150662783925451</t>
  </si>
  <si>
    <t>0.6121683260104079</t>
  </si>
  <si>
    <t>0.6534146370349541</t>
  </si>
  <si>
    <t>0.6596285617899049</t>
  </si>
  <si>
    <t>0.718891647780296</t>
  </si>
  <si>
    <t>0.6169379654731857</t>
  </si>
  <si>
    <t>0.6574447185672515</t>
  </si>
  <si>
    <t>0.6640241332830564</t>
  </si>
  <si>
    <t>0.7077930288300884</t>
  </si>
  <si>
    <t>0.6527106835177661</t>
  </si>
  <si>
    <t>0.658140224669522</t>
  </si>
  <si>
    <t>0.7118325462714377</t>
  </si>
  <si>
    <t>0.6132209965410863</t>
  </si>
  <si>
    <t>0.6535308829971502</t>
  </si>
  <si>
    <t>0.658857396008955</t>
  </si>
  <si>
    <t>0.7186593671587317</t>
  </si>
  <si>
    <t>0.6235276245676358</t>
  </si>
  <si>
    <t>0.6616027912407174</t>
  </si>
  <si>
    <t>0.6677221144892747</t>
  </si>
  <si>
    <t>0.7177160755904045</t>
  </si>
  <si>
    <t>0.6250847200149574</t>
  </si>
  <si>
    <t>0.6623273548594436</t>
  </si>
  <si>
    <t>0.668205371383339</t>
  </si>
  <si>
    <t>0.7151611953900776</t>
  </si>
  <si>
    <t>0.6071026533919167</t>
  </si>
  <si>
    <t>0.6506214530781348</t>
  </si>
  <si>
    <t>0.6567165240495584</t>
  </si>
  <si>
    <t>0.7175170733829224</t>
  </si>
  <si>
    <t>0.6231108410457761</t>
  </si>
  <si>
    <t>0.660519944792633</t>
  </si>
  <si>
    <t>0.6669899414273538</t>
  </si>
  <si>
    <t>0.7084869565217391</t>
  </si>
  <si>
    <t>0.6085389984730922</t>
  </si>
  <si>
    <t>0.6484118172369199</t>
  </si>
  <si>
    <t>0.6547204955496574</t>
  </si>
  <si>
    <t>0.7102398264761136</t>
  </si>
  <si>
    <t>0.6059185207690629</t>
  </si>
  <si>
    <t>0.6474472789272101</t>
  </si>
  <si>
    <t>0.6539448174308721</t>
  </si>
  <si>
    <t>0.7082313190360443</t>
  </si>
  <si>
    <t>0.6565757549531912</t>
  </si>
  <si>
    <t>0.6619372409789214</t>
  </si>
  <si>
    <t>0.7149201738697126</t>
  </si>
  <si>
    <t>0.6149202658066124</t>
  </si>
  <si>
    <t>0.6545397951937739</t>
  </si>
  <si>
    <t>0.6611603771855122</t>
  </si>
  <si>
    <t>0.7211633631956957</t>
  </si>
  <si>
    <t>0.6245364744009223</t>
  </si>
  <si>
    <t>0.6633784533269524</t>
  </si>
  <si>
    <t>0.6693808109864092</t>
  </si>
  <si>
    <t>0.7151436056432812</t>
  </si>
  <si>
    <t>0.6023661229005017</t>
  </si>
  <si>
    <t>0.6483366724762323</t>
  </si>
  <si>
    <t>0.6539280457906891</t>
  </si>
  <si>
    <t>0.723208499083717</t>
  </si>
  <si>
    <t>0.6604231579912024</t>
  </si>
  <si>
    <t>0.6668419765976851</t>
  </si>
  <si>
    <t>3.feed_11067.NO2_PPB..3.feed_43.NO2_PPB</t>
  </si>
  <si>
    <t>0.7087182877830229</t>
  </si>
  <si>
    <t>0.6494763907014183</t>
  </si>
  <si>
    <t>0.6549145198594379</t>
  </si>
  <si>
    <t>3.feed_11067.NOX_PPB..3.feed_43.NOX_PPB</t>
  </si>
  <si>
    <t>0.7161270854606248</t>
  </si>
  <si>
    <t>0.6061707332273847</t>
  </si>
  <si>
    <t>0.6507127389265641</t>
  </si>
  <si>
    <t>0.6565771709558871</t>
  </si>
  <si>
    <t>3.feed_11067.NO_PPB..3.feed_43.NO_PPB</t>
  </si>
  <si>
    <t>0.7227310529449685</t>
  </si>
  <si>
    <t>0.6024537642952853</t>
  </si>
  <si>
    <t>0.6504154268420321</t>
  </si>
  <si>
    <t>0.6571340657623185</t>
  </si>
  <si>
    <t>['3.feed_1.PM25B_UG_M3..3.feed_1.PM25T_UG_M3', '3.feed_3.PM10B_UG_M3', '3.feed_23.PM10_UG_M3', '3.feed_24.PM10_UG_M3', '3.feed_26.PM25B_UG_M3', '3.feed_26.PM10B_UG_M3', '3.feed_29.PM10_UG_M3', '3.feed_3506.PM2_5', '3.feed_3508.PM2_5', '3.feed_5975.PM2_5', '3.feed_11067.PM25T_UG_M3..3.feed_43.PM25T_UG_M3', '3.feed_1.SIGTHETA_DEG', '3.feed_1.SONICWD_DEG', '3.feed_1.SONICWS_MPH', '3.feed_26.SONICWS_MPH', '3.feed_26.SIGTHETA_DEG', '3.feed_28.SIGTHETA_DEG', '3.feed_28.SONICWD_DEG', '3.feed_28.SONICWS_MPH', '3.feed_3.SONICWD_DEG', '3.feed_3.SONICWS_MPH', '3.feed_11067.SIGTHETA_DEG..3.feed_43.SIGTHETA_DEG', '3.feed_11067.SONICWD_DEG..3.feed_43.SONICWD_DEG', '3.feed_11067.SONICWS_MPH..3.feed_43.SONICWS_MPH', '3.feed_1.SO2_PPM', '3.feed_27.SO2_PPB', '3.feed_28.SO2_PPM', '3.feed_3.SO2_PPM', '3.feed_23.CO_PPM', '3.feed_27.CO_PPB', '3.feed_11067.CO_PPB..3.feed_43.CO_PPB', '3.feed_26.OZONE_PPM', '3.feed_27.NO_PPB', '3.feed_27.NOY_PPB', '3.feed_11067.NO2_PPB..3.feed_43.NO2_PPB', '3.feed_11067.NO_PPB..3.feed_43.NO_PPB']</t>
  </si>
  <si>
    <t>0.6540385096274068</t>
  </si>
  <si>
    <t>0.591718310098688</t>
  </si>
  <si>
    <t>0.5428445520707375</t>
  </si>
  <si>
    <t>0.5302034026229528</t>
  </si>
  <si>
    <t>0.56622875947725</t>
  </si>
  <si>
    <t>0.6677812745869395</t>
  </si>
  <si>
    <t>0.6547043661521391</t>
  </si>
  <si>
    <t>0.5808351847496733</t>
  </si>
  <si>
    <t>0.5875103494348758</t>
  </si>
  <si>
    <t>0.6155615677261566</t>
  </si>
  <si>
    <t>0.6689412737799836</t>
  </si>
  <si>
    <t>0.6662861505644684</t>
  </si>
  <si>
    <t>0.5960211173228861</t>
  </si>
  <si>
    <t>0.6102657973840354</t>
  </si>
  <si>
    <t>0.6291980186105328</t>
  </si>
  <si>
    <t>0.6697281959378735</t>
  </si>
  <si>
    <t>0.6821800785477271</t>
  </si>
  <si>
    <t>0.5825884929290448</t>
  </si>
  <si>
    <t>0.6107188323796845</t>
  </si>
  <si>
    <t>0.6284632190113475</t>
  </si>
  <si>
    <t>0.6695852534562212</t>
  </si>
  <si>
    <t>0.6945666556675328</t>
  </si>
  <si>
    <t>0.5897537114723769</t>
  </si>
  <si>
    <t>0.6293185285209876</t>
  </si>
  <si>
    <t>0.6378833093756596</t>
  </si>
  <si>
    <t>0.6598240469208211</t>
  </si>
  <si>
    <t>0.6671833001879711</t>
  </si>
  <si>
    <t>0.6284789935443369</t>
  </si>
  <si>
    <t>0.6423461355298126</t>
  </si>
  <si>
    <t>0.6472530551211018</t>
  </si>
  <si>
    <t>0.6673387096774194</t>
  </si>
  <si>
    <t>0.6872412004249974</t>
  </si>
  <si>
    <t>0.6104298036664941</t>
  </si>
  <si>
    <t>0.6413119927909622</t>
  </si>
  <si>
    <t>0.6465622021671981</t>
  </si>
  <si>
    <t>0.6750192012288787</t>
  </si>
  <si>
    <t>0.7104007721403257</t>
  </si>
  <si>
    <t>0.6331569771819302</t>
  </si>
  <si>
    <t>0.6635865383944896</t>
  </si>
  <si>
    <t>0.6695584253121571</t>
  </si>
  <si>
    <t>0.6699522102747909</t>
  </si>
  <si>
    <t>0.6712131902944481</t>
  </si>
  <si>
    <t>0.6665919202693605</t>
  </si>
  <si>
    <t>0.6652744048917167</t>
  </si>
  <si>
    <t>0.6688945735002247</t>
  </si>
  <si>
    <t>0.6917204301075269</t>
  </si>
  <si>
    <t>0.6895484003953023</t>
  </si>
  <si>
    <t>0.6491856603670667</t>
  </si>
  <si>
    <t>0.6645301837898279</t>
  </si>
  <si>
    <t>0.6687585634607047</t>
  </si>
  <si>
    <t>0.701001955034213</t>
  </si>
  <si>
    <t>0.7062110317622057</t>
  </si>
  <si>
    <t>0.6304766415988224</t>
  </si>
  <si>
    <t>0.6605710628987844</t>
  </si>
  <si>
    <t>0.6661983475106328</t>
  </si>
  <si>
    <t>0.7075866188769414</t>
  </si>
  <si>
    <t>0.7104693219593795</t>
  </si>
  <si>
    <t>0.6203847221041515</t>
  </si>
  <si>
    <t>0.6563417622418007</t>
  </si>
  <si>
    <t>0.6623781395614166</t>
  </si>
  <si>
    <t>0.7125723738626965</t>
  </si>
  <si>
    <t>0.662972508460282</t>
  </si>
  <si>
    <t>0.5576081672338357</t>
  </si>
  <si>
    <t>0.6047768809836207</t>
  </si>
  <si>
    <t>0.6057426481190653</t>
  </si>
  <si>
    <t>0.7185781318201658</t>
  </si>
  <si>
    <t>0.6220912794864604</t>
  </si>
  <si>
    <t>0.6604954011577568</t>
  </si>
  <si>
    <t>0.6668626667618638</t>
  </si>
  <si>
    <t>0.6983870967741935</t>
  </si>
  <si>
    <t>0.7194676719188227</t>
  </si>
  <si>
    <t>0.6739505502538251</t>
  </si>
  <si>
    <t>0.6943480000652018</t>
  </si>
  <si>
    <t>0.6959656844783971</t>
  </si>
  <si>
    <t>0.7053091397849462</t>
  </si>
  <si>
    <t>0.6905890318212593</t>
  </si>
  <si>
    <t>0.6993486458690437</t>
  </si>
  <si>
    <t>0.6641366223908919</t>
  </si>
  <si>
    <t>0.7410109431995832</t>
  </si>
  <si>
    <t>0.7156517362858581</t>
  </si>
  <si>
    <t>0.7281105990783411</t>
  </si>
  <si>
    <t>0.6780167264038232</t>
  </si>
  <si>
    <t>0.7028544688816097</t>
  </si>
  <si>
    <t>0.7722365038560411</t>
  </si>
  <si>
    <t>0.7359137677609016</t>
  </si>
  <si>
    <t>removed features</t>
  </si>
  <si>
    <t>accuracy</t>
  </si>
  <si>
    <t>precision</t>
  </si>
  <si>
    <t>recall</t>
  </si>
  <si>
    <t>f1 1</t>
  </si>
  <si>
    <t>f1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</si>
</sst>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0" fillId="0" borderId="1" xfId="0" applyBorder="1"/>
    <xf numFmtId="0" fontId="1" fillId="0" borderId="1" xfId="0" applyFont="1" applyBorder="1"/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164" fontId="1" fillId="0" borderId="0" xfId="0" applyNumberFormat="1" applyFont="1"/>
    <xf numFmtId="164" fontId="1" fillId="0" borderId="1" xfId="0" applyNumberFormat="1" applyFont="1" applyBorder="1"/>
    <xf numFmtId="164" fontId="0" fillId="0" borderId="0" xfId="0" applyNumberFormat="1"/>
    <xf numFmtId="164" fontId="0" fillId="0" borderId="1" xfId="0" applyNumberFormat="1" applyBorder="1"/>
    <xf numFmtId="1" fontId="1" fillId="0" borderId="0" xfId="0" applyNumberFormat="1" applyFont="1"/>
    <xf numFmtId="1" fontId="0" fillId="0" borderId="0" xfId="0" applyNumberFormat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right"/>
    </xf>
    <xf numFmtId="0" fontId="0" fillId="2" borderId="2" xfId="0" applyFill="1" applyBorder="1"/>
    <xf numFmtId="0" fontId="0" fillId="0" borderId="2" xfId="0" applyBorder="1"/>
  </cellXfs>
  <cellStyles count="1">
    <cellStyle name="Normal" xfId="0" builtinId="0"/>
  </cellStyles>
  <dxfs count="4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405C17EB-1368-41B8-B7A4-DCABF2DFD91A}" autoFormatId="16" applyNumberFormats="0" applyBorderFormats="0" applyFontFormats="0" applyPatternFormats="0" applyAlignmentFormats="0" applyWidthHeightFormats="0">
  <queryTableRefresh nextId="13">
    <queryTableFields count="12">
      <queryTableField id="1" name="model" tableColumnId="1"/>
      <queryTableField id="2" name=" features" tableColumnId="2"/>
      <queryTableField id="3" name=" smell_thr_hr" tableColumnId="3"/>
      <queryTableField id="4" name=" smell_pred_hrs" tableColumnId="4"/>
      <queryTableField id="5" name=" lookback_hrs" tableColumnId="5"/>
      <queryTableField id="6" name=" train_size" tableColumnId="6"/>
      <queryTableField id="7" name=" test_size" tableColumnId="7"/>
      <queryTableField id="8" name=" accuracy" tableColumnId="8"/>
      <queryTableField id="9" name=" precision" tableColumnId="9"/>
      <queryTableField id="10" name=" recall" tableColumnId="10"/>
      <queryTableField id="11" name=" f1-score" tableColumnId="11"/>
      <queryTableField id="12" name=" f1-score-2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8993218D-6042-4317-A879-89641E893C15}" autoFormatId="16" applyNumberFormats="0" applyBorderFormats="0" applyFontFormats="0" applyPatternFormats="0" applyAlignmentFormats="0" applyWidthHeightFormats="0">
  <queryTableRefresh nextId="13">
    <queryTableFields count="12">
      <queryTableField id="1" name="model" tableColumnId="1"/>
      <queryTableField id="2" name=" features" tableColumnId="2"/>
      <queryTableField id="3" name=" smell_thr_hr" tableColumnId="3"/>
      <queryTableField id="4" name=" smell_pred_hrs" tableColumnId="4"/>
      <queryTableField id="5" name=" lookback_hrs" tableColumnId="5"/>
      <queryTableField id="6" name=" train_size" tableColumnId="6"/>
      <queryTableField id="7" name=" test_size" tableColumnId="7"/>
      <queryTableField id="8" name=" accuracy" tableColumnId="8"/>
      <queryTableField id="9" name=" precision" tableColumnId="9"/>
      <queryTableField id="10" name=" recall" tableColumnId="10"/>
      <queryTableField id="11" name=" f1-score" tableColumnId="11"/>
      <queryTableField id="12" name=" f1-score-2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3DA73CE2-EB98-402C-9C8B-41C93618EE7B}" autoFormatId="16" applyNumberFormats="0" applyBorderFormats="0" applyFontFormats="0" applyPatternFormats="0" applyAlignmentFormats="0" applyWidthHeightFormats="0">
  <queryTableRefresh nextId="13">
    <queryTableFields count="12">
      <queryTableField id="1" name="model" tableColumnId="1"/>
      <queryTableField id="2" name=" features" tableColumnId="2"/>
      <queryTableField id="3" name=" smell_thr_hr" tableColumnId="3"/>
      <queryTableField id="4" name=" smell_pred_hrs" tableColumnId="4"/>
      <queryTableField id="5" name=" lookback_hrs" tableColumnId="5"/>
      <queryTableField id="6" name=" train_size" tableColumnId="6"/>
      <queryTableField id="7" name=" test_size" tableColumnId="7"/>
      <queryTableField id="8" name=" accuracy" tableColumnId="8"/>
      <queryTableField id="9" name=" precision" tableColumnId="9"/>
      <queryTableField id="10" name=" recall" tableColumnId="10"/>
      <queryTableField id="11" name=" f1-score" tableColumnId="11"/>
      <queryTableField id="12" name=" f1-score-2" tableColumnId="1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7" xr16:uid="{B5B8D61C-A3B9-4E82-B644-E0A7E6E5DCA0}" autoFormatId="16" applyNumberFormats="0" applyBorderFormats="0" applyFontFormats="0" applyPatternFormats="0" applyAlignmentFormats="0" applyWidthHeightFormats="0">
  <queryTableRefresh nextId="13">
    <queryTableFields count="12">
      <queryTableField id="1" name="model" tableColumnId="1"/>
      <queryTableField id="2" name=" missing feature" tableColumnId="2"/>
      <queryTableField id="3" name=" smell_thr_hr" tableColumnId="3"/>
      <queryTableField id="4" name=" smell_pred_hrs" tableColumnId="4"/>
      <queryTableField id="5" name=" lookback_hrs" tableColumnId="5"/>
      <queryTableField id="6" name=" train_size" tableColumnId="6"/>
      <queryTableField id="7" name=" test_size" tableColumnId="7"/>
      <queryTableField id="8" name=" accuracy" tableColumnId="8"/>
      <queryTableField id="9" name=" precision" tableColumnId="9"/>
      <queryTableField id="10" name=" recall" tableColumnId="10"/>
      <queryTableField id="11" name=" f1-score" tableColumnId="11"/>
      <queryTableField id="12" name=" f1-score-2" tableColumnId="1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8" xr16:uid="{914DE15C-1E3B-4416-AE5F-25DCB1591EB0}" autoFormatId="16" applyNumberFormats="0" applyBorderFormats="0" applyFontFormats="0" applyPatternFormats="0" applyAlignmentFormats="0" applyWidthHeightFormats="0">
  <queryTableRefresh nextId="13">
    <queryTableFields count="12">
      <queryTableField id="1" name="model" tableColumnId="1"/>
      <queryTableField id="2" name=" removed features" tableColumnId="2"/>
      <queryTableField id="3" name=" smell_thr_hr" tableColumnId="3"/>
      <queryTableField id="4" name=" smell_pred_hrs" tableColumnId="4"/>
      <queryTableField id="5" name=" lookback_hrs" tableColumnId="5"/>
      <queryTableField id="6" name=" train_size" tableColumnId="6"/>
      <queryTableField id="7" name=" test_size" tableColumnId="7"/>
      <queryTableField id="8" name=" accuracy" tableColumnId="8"/>
      <queryTableField id="9" name=" precision" tableColumnId="9"/>
      <queryTableField id="10" name=" recall" tableColumnId="10"/>
      <queryTableField id="11" name=" f1-score" tableColumnId="11"/>
      <queryTableField id="12" name=" f1-score-2" tableColumnId="1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9" xr16:uid="{8234239E-E933-4921-AE89-044D56DF112A}" autoFormatId="16" applyNumberFormats="0" applyBorderFormats="0" applyFontFormats="0" applyPatternFormats="0" applyAlignmentFormats="0" applyWidthHeightFormats="0">
  <queryTableRefresh nextId="13">
    <queryTableFields count="12">
      <queryTableField id="1" name="model" tableColumnId="1"/>
      <queryTableField id="2" name=" features" tableColumnId="2"/>
      <queryTableField id="3" name=" smell_thr_hr" tableColumnId="3"/>
      <queryTableField id="4" name=" smell_pred_hrs" tableColumnId="4"/>
      <queryTableField id="5" name=" lookback_hrs" tableColumnId="5"/>
      <queryTableField id="6" name=" train_size" tableColumnId="6"/>
      <queryTableField id="7" name=" test_size" tableColumnId="7"/>
      <queryTableField id="8" name=" accuracy" tableColumnId="8"/>
      <queryTableField id="9" name=" precision" tableColumnId="9"/>
      <queryTableField id="10" name=" recall" tableColumnId="10"/>
      <queryTableField id="11" name=" f1-score" tableColumnId="11"/>
      <queryTableField id="12" name=" f1-score-2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BBB2E30-6051-48FF-B78C-6CB5A51C023B}" name="tests_3" displayName="tests_3" ref="A1:L1271" tableType="queryTable" totalsRowShown="0">
  <autoFilter ref="A1:L1271" xr:uid="{DBBB2E30-6051-48FF-B78C-6CB5A51C023B}"/>
  <tableColumns count="12">
    <tableColumn id="1" xr3:uid="{18B7EAE0-44F7-410E-8170-4B36AB9FE24C}" uniqueName="1" name="model" queryTableFieldId="1" dataDxfId="41"/>
    <tableColumn id="2" xr3:uid="{87BF28E8-C39E-46DD-94F0-CD8AA0960CF9}" uniqueName="2" name=" features" queryTableFieldId="2" dataDxfId="40"/>
    <tableColumn id="3" xr3:uid="{57B4C76E-7600-4EDF-8D98-44E61DA8F54C}" uniqueName="3" name=" smell_thr_hr" queryTableFieldId="3"/>
    <tableColumn id="4" xr3:uid="{0BCCF0B8-E46F-4FFF-8FC2-C52B6D74B148}" uniqueName="4" name=" smell_pred_hrs" queryTableFieldId="4"/>
    <tableColumn id="5" xr3:uid="{10D15C3A-D929-483F-A527-C23AEA254997}" uniqueName="5" name=" lookback_hrs" queryTableFieldId="5"/>
    <tableColumn id="6" xr3:uid="{0029823E-EB39-415D-A6F5-DB0ABD57E642}" uniqueName="6" name=" train_size" queryTableFieldId="6"/>
    <tableColumn id="7" xr3:uid="{49371E04-62D3-4886-8531-EB5DA8019DE0}" uniqueName="7" name=" test_size" queryTableFieldId="7"/>
    <tableColumn id="8" xr3:uid="{EB115989-ED85-43E1-B36C-1D721DBAA947}" uniqueName="8" name=" accuracy" queryTableFieldId="8" dataDxfId="39"/>
    <tableColumn id="9" xr3:uid="{FA7D4495-12C3-4285-813C-DF5AA56A15F9}" uniqueName="9" name=" precision" queryTableFieldId="9" dataDxfId="38"/>
    <tableColumn id="10" xr3:uid="{1F6C1676-348D-4353-ACA1-C397DE94AE61}" uniqueName="10" name=" recall" queryTableFieldId="10" dataDxfId="37"/>
    <tableColumn id="11" xr3:uid="{7CC55E91-E517-40E9-B362-EACA1DFE532B}" uniqueName="11" name=" f1-score" queryTableFieldId="11" dataDxfId="36"/>
    <tableColumn id="12" xr3:uid="{CECEA0C0-A6C2-47AB-92CE-5BA6666AACF9}" uniqueName="12" name=" f1-score-2" queryTableFieldId="12" dataDxfId="3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884359-ED27-46B6-93BF-D2CAF7DCFCAA}" name="tests_4" displayName="tests_4" ref="A1:L3865" tableType="queryTable" totalsRowShown="0">
  <autoFilter ref="A1:L3865" xr:uid="{64884359-ED27-46B6-93BF-D2CAF7DCFCAA}"/>
  <tableColumns count="12">
    <tableColumn id="1" xr3:uid="{6BD7C286-CD4F-4B9D-935B-12D9F539426F}" uniqueName="1" name="model" queryTableFieldId="1" dataDxfId="34"/>
    <tableColumn id="2" xr3:uid="{D6788E65-DCF2-484F-BF05-46666B76A42A}" uniqueName="2" name=" features" queryTableFieldId="2" dataDxfId="33"/>
    <tableColumn id="3" xr3:uid="{00DD507A-9B8D-4AB4-9D9C-2CD6811AAFC6}" uniqueName="3" name=" smell_thr_hr" queryTableFieldId="3"/>
    <tableColumn id="4" xr3:uid="{FDB86006-B69D-414E-8A1F-84512A195CA0}" uniqueName="4" name=" smell_pred_hrs" queryTableFieldId="4"/>
    <tableColumn id="5" xr3:uid="{B3AE3CA5-7407-4FDD-AE25-093F574029FA}" uniqueName="5" name=" lookback_hrs" queryTableFieldId="5"/>
    <tableColumn id="6" xr3:uid="{B3910567-51B7-4DCB-9D52-56137175F3C0}" uniqueName="6" name=" train_size" queryTableFieldId="6"/>
    <tableColumn id="7" xr3:uid="{1693925F-433D-4CD8-8558-B96EE5B41674}" uniqueName="7" name=" test_size" queryTableFieldId="7"/>
    <tableColumn id="8" xr3:uid="{43A5E064-70DA-4EAB-B47B-CA1FD6153C79}" uniqueName="8" name=" accuracy" queryTableFieldId="8" dataDxfId="32"/>
    <tableColumn id="9" xr3:uid="{83D08235-DBB1-4BD1-9B90-6025A075BE65}" uniqueName="9" name=" precision" queryTableFieldId="9" dataDxfId="31"/>
    <tableColumn id="10" xr3:uid="{6DDB255E-CD88-40A8-A432-FD9600A830B2}" uniqueName="10" name=" recall" queryTableFieldId="10" dataDxfId="30"/>
    <tableColumn id="11" xr3:uid="{CFE49600-B8BB-4A2F-9743-FD2E9BD27D1B}" uniqueName="11" name=" f1-score" queryTableFieldId="11" dataDxfId="29"/>
    <tableColumn id="12" xr3:uid="{79EACAB6-3440-48F6-9799-A718BC63A0B1}" uniqueName="12" name=" f1-score-2" queryTableFieldId="12" dataDxfId="2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82D1E78-0DB3-47CC-BDED-01AE092647AF}" name="tests_5" displayName="tests_5" ref="A1:L589" tableType="queryTable" totalsRowShown="0">
  <autoFilter ref="A1:L589" xr:uid="{282D1E78-0DB3-47CC-BDED-01AE092647AF}"/>
  <tableColumns count="12">
    <tableColumn id="1" xr3:uid="{6DDB0086-C48A-4C01-B3D6-17DC9D145FB5}" uniqueName="1" name="model" queryTableFieldId="1" dataDxfId="27"/>
    <tableColumn id="2" xr3:uid="{A23EAB20-8B51-4654-BC9C-805523CCCEC4}" uniqueName="2" name=" features" queryTableFieldId="2" dataDxfId="26"/>
    <tableColumn id="3" xr3:uid="{E382425A-C77B-41D3-A1BA-9CCC3F0214A2}" uniqueName="3" name=" smell_thr_hr" queryTableFieldId="3"/>
    <tableColumn id="4" xr3:uid="{EEC9A729-5813-44C8-8098-A694833A0128}" uniqueName="4" name=" smell_pred_hrs" queryTableFieldId="4"/>
    <tableColumn id="5" xr3:uid="{FE054D8B-BB5D-43FB-A362-8EA621F79D2F}" uniqueName="5" name=" lookback_hrs" queryTableFieldId="5"/>
    <tableColumn id="6" xr3:uid="{A74D64CF-13B9-432F-84B0-0145A3876E22}" uniqueName="6" name=" train_size" queryTableFieldId="6"/>
    <tableColumn id="7" xr3:uid="{69129262-C7A1-4E48-AE38-052BC83866F7}" uniqueName="7" name=" test_size" queryTableFieldId="7"/>
    <tableColumn id="8" xr3:uid="{1CC2AA04-2153-43E1-AD54-17F4DC45DC3A}" uniqueName="8" name=" accuracy" queryTableFieldId="8" dataDxfId="25"/>
    <tableColumn id="9" xr3:uid="{013B06F9-EBC9-44E4-863F-C4C854987D2A}" uniqueName="9" name=" precision" queryTableFieldId="9" dataDxfId="24"/>
    <tableColumn id="10" xr3:uid="{A3359E4F-ED19-48E5-9A5F-04B0B48299A0}" uniqueName="10" name=" recall" queryTableFieldId="10" dataDxfId="23"/>
    <tableColumn id="11" xr3:uid="{16AB6643-8246-45DA-903B-38AE294AF98B}" uniqueName="11" name=" f1-score" queryTableFieldId="11" dataDxfId="22"/>
    <tableColumn id="12" xr3:uid="{F1A6EC79-B3E9-4DB3-8EDE-14FBDA51221E}" uniqueName="12" name=" f1-score-2" queryTableFieldId="12" dataDxfId="2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62B0402-EBFE-4D1B-955E-05FFF3126821}" name="tests_6" displayName="tests_6" ref="A1:L42" tableType="queryTable" totalsRowShown="0">
  <autoFilter ref="A1:L42" xr:uid="{A62B0402-EBFE-4D1B-955E-05FFF3126821}"/>
  <tableColumns count="12">
    <tableColumn id="1" xr3:uid="{FEE1A347-40A5-4CD0-9C46-46EC07EA2AC6}" uniqueName="1" name="model" queryTableFieldId="1" dataDxfId="20"/>
    <tableColumn id="2" xr3:uid="{FA15E335-C50E-4A52-8587-264CEBD78191}" uniqueName="2" name=" missing feature" queryTableFieldId="2" dataDxfId="19"/>
    <tableColumn id="3" xr3:uid="{DB6A9EA0-3265-48AB-9F52-C9A9A3CF97C1}" uniqueName="3" name=" smell_thr_hr" queryTableFieldId="3"/>
    <tableColumn id="4" xr3:uid="{20C04733-8BC8-4E84-8FBF-EFF2EBA6795C}" uniqueName="4" name=" smell_pred_hrs" queryTableFieldId="4"/>
    <tableColumn id="5" xr3:uid="{9E4C5D16-565E-4CE6-A386-808551AAE222}" uniqueName="5" name=" lookback_hrs" queryTableFieldId="5"/>
    <tableColumn id="6" xr3:uid="{396597F2-80A8-44CE-AC3F-BA1F04F8D18D}" uniqueName="6" name=" train_size" queryTableFieldId="6"/>
    <tableColumn id="7" xr3:uid="{5EC5D7B5-385F-4B71-B59B-49FFE6C3B03C}" uniqueName="7" name=" test_size" queryTableFieldId="7"/>
    <tableColumn id="8" xr3:uid="{A6CE2FE3-9A67-4EAA-8D5F-1B187021C53A}" uniqueName="8" name=" accuracy" queryTableFieldId="8" dataDxfId="18"/>
    <tableColumn id="9" xr3:uid="{F3DAA0CF-069A-463E-B4C9-33444DBAD76F}" uniqueName="9" name=" precision" queryTableFieldId="9" dataDxfId="17"/>
    <tableColumn id="10" xr3:uid="{D397BA45-A2BC-4981-8219-476EB60DF768}" uniqueName="10" name=" recall" queryTableFieldId="10" dataDxfId="16"/>
    <tableColumn id="11" xr3:uid="{E6B8171A-9416-4831-8159-D60389C92C83}" uniqueName="11" name=" f1-score" queryTableFieldId="11" dataDxfId="15"/>
    <tableColumn id="12" xr3:uid="{671999DC-D1C2-46EF-8841-C6E9F7E405A1}" uniqueName="12" name=" f1-score-2" queryTableFieldId="12" dataDxfId="1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3AA5F3C-1E8A-4F54-AEEC-24AE1B57CC96}" name="tests_7" displayName="tests_7" ref="A1:L308" tableType="queryTable" totalsRowShown="0">
  <autoFilter ref="A1:L308" xr:uid="{83AA5F3C-1E8A-4F54-AEEC-24AE1B57CC96}"/>
  <tableColumns count="12">
    <tableColumn id="1" xr3:uid="{D176B914-2845-45C7-9D83-B37B7E693766}" uniqueName="1" name="model" queryTableFieldId="1" dataDxfId="13"/>
    <tableColumn id="2" xr3:uid="{A6FFC600-8258-4FD6-A0E2-FC78CECF52FA}" uniqueName="2" name=" removed features" queryTableFieldId="2" dataDxfId="12"/>
    <tableColumn id="3" xr3:uid="{E3A26C58-FF99-4B08-B683-BCE30AB05134}" uniqueName="3" name=" smell_thr_hr" queryTableFieldId="3"/>
    <tableColumn id="4" xr3:uid="{7EA88BB1-7BEC-45C4-A16C-77C3B584A8A2}" uniqueName="4" name=" smell_pred_hrs" queryTableFieldId="4"/>
    <tableColumn id="5" xr3:uid="{DE386EE4-B545-4DFC-A8FB-AF8672A0E29E}" uniqueName="5" name=" lookback_hrs" queryTableFieldId="5"/>
    <tableColumn id="6" xr3:uid="{9DECF810-13E3-4508-AFF9-D30AA84E8B6F}" uniqueName="6" name=" train_size" queryTableFieldId="6"/>
    <tableColumn id="7" xr3:uid="{730DA7D5-C2CE-4B3C-870D-E27AB39C43B9}" uniqueName="7" name=" test_size" queryTableFieldId="7"/>
    <tableColumn id="8" xr3:uid="{04E6439C-6C1B-4D02-9AC5-9FA720C7CED6}" uniqueName="8" name=" accuracy" queryTableFieldId="8" dataDxfId="11"/>
    <tableColumn id="9" xr3:uid="{239B0370-86D4-42C9-BA0A-08B9A83E835C}" uniqueName="9" name=" precision" queryTableFieldId="9" dataDxfId="10"/>
    <tableColumn id="10" xr3:uid="{3D5D5083-4894-4BCD-9BD8-1682E6F70636}" uniqueName="10" name=" recall" queryTableFieldId="10" dataDxfId="9"/>
    <tableColumn id="11" xr3:uid="{5A08453B-BDCF-4A6F-A5AC-AE83A0A088EE}" uniqueName="11" name=" f1-score" queryTableFieldId="11" dataDxfId="8"/>
    <tableColumn id="12" xr3:uid="{1858E8D3-0B91-42E4-9B56-429ECE1CBC02}" uniqueName="12" name=" f1-score-2" queryTableFieldId="12" dataDxfId="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254BA17-EF39-430E-AD80-9E1DB49C2A61}" name="tests_8" displayName="tests_8" ref="A1:L19" tableType="queryTable" totalsRowShown="0">
  <autoFilter ref="A1:L19" xr:uid="{0254BA17-EF39-430E-AD80-9E1DB49C2A61}"/>
  <tableColumns count="12">
    <tableColumn id="1" xr3:uid="{6702150E-26B1-4EA7-9072-DD769BBE65E6}" uniqueName="1" name="model" queryTableFieldId="1" dataDxfId="6"/>
    <tableColumn id="2" xr3:uid="{DB949311-E789-44D3-8705-F20A14FE9800}" uniqueName="2" name=" features" queryTableFieldId="2" dataDxfId="5"/>
    <tableColumn id="3" xr3:uid="{2B31DD10-A4C3-4F30-9EB1-C2D92DEB9A36}" uniqueName="3" name=" smell_thr_hr" queryTableFieldId="3"/>
    <tableColumn id="4" xr3:uid="{397579C4-FF5B-48F7-B8B6-58A8C14EFD96}" uniqueName="4" name=" smell_pred_hrs" queryTableFieldId="4"/>
    <tableColumn id="5" xr3:uid="{7B80C88E-C1AE-45BA-90BE-25D96477AD42}" uniqueName="5" name=" lookback_hrs" queryTableFieldId="5"/>
    <tableColumn id="6" xr3:uid="{3C75D469-587A-412E-A464-11EB8557DF89}" uniqueName="6" name=" train_size" queryTableFieldId="6"/>
    <tableColumn id="7" xr3:uid="{63531AF9-9B90-4A03-B56C-E607CA2C6628}" uniqueName="7" name=" test_size" queryTableFieldId="7"/>
    <tableColumn id="8" xr3:uid="{76E519DD-6721-4DA0-86D1-B91D7214B803}" uniqueName="8" name=" accuracy" queryTableFieldId="8" dataDxfId="4"/>
    <tableColumn id="9" xr3:uid="{266856B8-3977-40A0-AB85-C73B4B169A0C}" uniqueName="9" name=" precision" queryTableFieldId="9" dataDxfId="3"/>
    <tableColumn id="10" xr3:uid="{6818DD84-3569-432A-AB50-08D4141C8A48}" uniqueName="10" name=" recall" queryTableFieldId="10" dataDxfId="2"/>
    <tableColumn id="11" xr3:uid="{769E1626-C6AE-4973-90CE-97FAAA7C9FBC}" uniqueName="11" name=" f1-score" queryTableFieldId="11" dataDxfId="1"/>
    <tableColumn id="12" xr3:uid="{6C8E2402-4BB8-4920-8122-C2AF0563502D}" uniqueName="12" name=" f1-score-2" queryTableFieldId="1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77399-DB32-414A-A2AB-826A53F4491A}">
  <sheetPr>
    <tabColor theme="9"/>
  </sheetPr>
  <dimension ref="A1:AN1300"/>
  <sheetViews>
    <sheetView zoomScale="56" workbookViewId="0">
      <selection activeCell="U2" sqref="U2"/>
    </sheetView>
  </sheetViews>
  <sheetFormatPr defaultRowHeight="14.5" x14ac:dyDescent="0.35"/>
  <cols>
    <col min="1" max="1" width="20.1796875" bestFit="1" customWidth="1"/>
    <col min="2" max="2" width="42.6328125" bestFit="1" customWidth="1"/>
    <col min="3" max="3" width="14.1796875" bestFit="1" customWidth="1"/>
    <col min="4" max="4" width="16.54296875" bestFit="1" customWidth="1"/>
    <col min="5" max="5" width="14.90625" bestFit="1" customWidth="1"/>
    <col min="6" max="6" width="11.54296875" bestFit="1" customWidth="1"/>
    <col min="7" max="7" width="10.81640625" bestFit="1" customWidth="1"/>
    <col min="8" max="8" width="18.81640625" bestFit="1" customWidth="1"/>
    <col min="9" max="12" width="20.81640625" bestFit="1" customWidth="1"/>
    <col min="14" max="14" width="6.1796875" customWidth="1"/>
    <col min="15" max="15" width="12" bestFit="1" customWidth="1"/>
    <col min="20" max="20" width="8.90625" style="2"/>
    <col min="27" max="27" width="8.90625" style="2"/>
    <col min="29" max="29" width="42.6328125" style="5" bestFit="1" customWidth="1"/>
  </cols>
  <sheetData>
    <row r="1" spans="1:40" x14ac:dyDescent="0.35">
      <c r="A1" t="s">
        <v>69</v>
      </c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  <c r="K1" t="s">
        <v>79</v>
      </c>
      <c r="L1" t="s">
        <v>89</v>
      </c>
      <c r="O1" s="1" t="s">
        <v>76</v>
      </c>
      <c r="P1" s="1" t="s">
        <v>77</v>
      </c>
      <c r="Q1" s="1" t="s">
        <v>78</v>
      </c>
      <c r="R1" s="1" t="s">
        <v>79</v>
      </c>
      <c r="S1" s="1" t="s">
        <v>89</v>
      </c>
      <c r="T1" s="3" t="s">
        <v>128</v>
      </c>
      <c r="U1" s="1" t="s">
        <v>82</v>
      </c>
      <c r="V1" s="1" t="s">
        <v>0</v>
      </c>
      <c r="W1" s="1" t="s">
        <v>83</v>
      </c>
      <c r="X1" s="1" t="s">
        <v>84</v>
      </c>
      <c r="Y1" s="1" t="s">
        <v>85</v>
      </c>
      <c r="Z1" s="1" t="s">
        <v>86</v>
      </c>
      <c r="AA1" s="3" t="s">
        <v>87</v>
      </c>
      <c r="AC1" s="4" t="s">
        <v>144</v>
      </c>
      <c r="AD1" s="1" t="s">
        <v>147</v>
      </c>
      <c r="AE1" s="1" t="s">
        <v>146</v>
      </c>
      <c r="AF1" s="1" t="s">
        <v>145</v>
      </c>
      <c r="AH1" s="1" t="s">
        <v>167</v>
      </c>
    </row>
    <row r="2" spans="1:40" x14ac:dyDescent="0.35">
      <c r="A2" t="s">
        <v>3</v>
      </c>
      <c r="B2" t="s">
        <v>4</v>
      </c>
      <c r="C2">
        <v>13</v>
      </c>
      <c r="D2">
        <v>3</v>
      </c>
      <c r="E2">
        <v>17</v>
      </c>
      <c r="F2">
        <v>10416</v>
      </c>
      <c r="G2">
        <v>2604</v>
      </c>
      <c r="H2" t="s">
        <v>170</v>
      </c>
      <c r="I2" t="s">
        <v>171</v>
      </c>
      <c r="J2" t="s">
        <v>172</v>
      </c>
      <c r="K2" t="s">
        <v>173</v>
      </c>
      <c r="L2" t="s">
        <v>174</v>
      </c>
      <c r="O2">
        <f>RIGHT(tests_3[[#This Row],[ accuracy]],LEN(tests_3[[#This Row],[ accuracy]])-2)/10^(LEN(tests_3[[#This Row],[ accuracy]])-2)</f>
        <v>0.95641321044546801</v>
      </c>
      <c r="P2">
        <f>RIGHT(tests_3[[#This Row],[ precision]],LEN(tests_3[[#This Row],[ precision]])-2)/10^(LEN(tests_3[[#This Row],[ precision]])-2)</f>
        <v>0.41091492776886002</v>
      </c>
      <c r="Q2">
        <f>RIGHT(tests_3[[#This Row],[ recall]],LEN(tests_3[[#This Row],[ recall]])-2)/10^(LEN(tests_3[[#This Row],[ recall]])-2)</f>
        <v>0.237778434851172</v>
      </c>
      <c r="R2">
        <f>RIGHT(tests_3[[#This Row],[ f1-score]],LEN(tests_3[[#This Row],[ f1-score]])-2)/10^(LEN(tests_3[[#This Row],[ f1-score]])-2)</f>
        <v>0.293381535038932</v>
      </c>
      <c r="S2">
        <f>RIGHT(tests_3[[#This Row],[ f1-score-2]],LEN(tests_3[[#This Row],[ f1-score-2]])-2)/10^(LEN(tests_3[[#This Row],[ f1-score-2]])-2)</f>
        <v>0.301241585044838</v>
      </c>
      <c r="T2" s="2">
        <f t="shared" ref="T2" si="0">R2-S2</f>
        <v>-7.8600500059060052E-3</v>
      </c>
      <c r="U2">
        <f>IFERROR(IF(SEARCH(U$1,tests_3[[#This Row],[ features]]),$S2),"")</f>
        <v>0.301241585044838</v>
      </c>
      <c r="V2" t="str">
        <f>IFERROR(IF(SEARCH(V$1,tests_3[[#This Row],[ features]]),$S2),"")</f>
        <v/>
      </c>
      <c r="W2" t="str">
        <f>IFERROR(IF(SEARCH(W$1,tests_3[[#This Row],[ features]]),$S2),"")</f>
        <v/>
      </c>
      <c r="X2" t="str">
        <f>IFERROR(IF(SEARCH(X$1,tests_3[[#This Row],[ features]]),$S2),"")</f>
        <v/>
      </c>
      <c r="Y2" t="str">
        <f>IFERROR(IF(SEARCH(Y$1,tests_3[[#This Row],[ features]]),$S2),"")</f>
        <v/>
      </c>
      <c r="Z2" t="str">
        <f>IFERROR(IF(SEARCH(Z$1,tests_3[[#This Row],[ features]]),$S2),"")</f>
        <v/>
      </c>
      <c r="AA2" s="2" t="str">
        <f>IFERROR(IF(SEARCH(AA$1,tests_3[[#This Row],[ features]]),$S2),"")</f>
        <v/>
      </c>
      <c r="AC2" s="5" t="s">
        <v>82</v>
      </c>
      <c r="AD2">
        <f>AVERAGE(U:U)</f>
        <v>0.30331487557775777</v>
      </c>
      <c r="AE2">
        <f>MAX(U:U)</f>
        <v>0.58809304462596002</v>
      </c>
      <c r="AF2">
        <f>MIN(U:U)</f>
        <v>4.9303976051461203E-2</v>
      </c>
      <c r="AH2" cm="1">
        <f t="array" ref="AH2:AH4">LARGE(AN:AN,{1;2;3})</f>
        <v>0.32574312564793739</v>
      </c>
      <c r="AJ2" t="str" cm="1">
        <f t="array" ref="AJ2">_xlfn._xlws.FILTER($AC:$AC,$AN:$AN=$AH2)</f>
        <v>['PM', 'wind', 'SO2', 'CO', 'OZONE', 'NO_X_Y']</v>
      </c>
    </row>
    <row r="3" spans="1:40" x14ac:dyDescent="0.35">
      <c r="A3" t="s">
        <v>3</v>
      </c>
      <c r="B3" t="s">
        <v>90</v>
      </c>
      <c r="C3">
        <v>13</v>
      </c>
      <c r="D3">
        <v>3</v>
      </c>
      <c r="E3">
        <v>17</v>
      </c>
      <c r="F3">
        <v>10416</v>
      </c>
      <c r="G3">
        <v>2604</v>
      </c>
      <c r="H3" t="s">
        <v>175</v>
      </c>
      <c r="I3" t="s">
        <v>176</v>
      </c>
      <c r="J3" t="s">
        <v>177</v>
      </c>
      <c r="K3" t="s">
        <v>178</v>
      </c>
      <c r="L3" t="s">
        <v>179</v>
      </c>
      <c r="O3">
        <f>RIGHT(tests_3[[#This Row],[ accuracy]],LEN(tests_3[[#This Row],[ accuracy]])-2)/10^(LEN(tests_3[[#This Row],[ accuracy]])-2)</f>
        <v>0.94604454685099804</v>
      </c>
      <c r="P3">
        <f>RIGHT(tests_3[[#This Row],[ precision]],LEN(tests_3[[#This Row],[ precision]])-2)/10^(LEN(tests_3[[#This Row],[ precision]])-2)</f>
        <v>0.23988491278547</v>
      </c>
      <c r="Q3">
        <f>RIGHT(tests_3[[#This Row],[ recall]],LEN(tests_3[[#This Row],[ recall]])-2)/10^(LEN(tests_3[[#This Row],[ recall]])-2)</f>
        <v>0.17760693869505201</v>
      </c>
      <c r="R3">
        <f>RIGHT(tests_3[[#This Row],[ f1-score]],LEN(tests_3[[#This Row],[ f1-score]])-2)/10^(LEN(tests_3[[#This Row],[ f1-score]])-2)</f>
        <v>0.204086945203696</v>
      </c>
      <c r="S3">
        <f>RIGHT(tests_3[[#This Row],[ f1-score-2]],LEN(tests_3[[#This Row],[ f1-score-2]])-2)/10^(LEN(tests_3[[#This Row],[ f1-score-2]])-2)</f>
        <v>0.204100869743296</v>
      </c>
      <c r="T3" s="2">
        <f t="shared" ref="T3:T66" si="1">R3-S3</f>
        <v>-1.3924539600002062E-5</v>
      </c>
      <c r="U3" t="str">
        <f>IFERROR(IF(SEARCH(U$1,tests_3[[#This Row],[ features]]),$S3),"")</f>
        <v/>
      </c>
      <c r="V3">
        <f>IFERROR(IF(SEARCH(V$1,tests_3[[#This Row],[ features]]),$S3),"")</f>
        <v>0.204100869743296</v>
      </c>
      <c r="W3" t="str">
        <f>IFERROR(IF(SEARCH(W$1,tests_3[[#This Row],[ features]]),$S3),"")</f>
        <v/>
      </c>
      <c r="X3" t="str">
        <f>IFERROR(IF(SEARCH(X$1,tests_3[[#This Row],[ features]]),$S3),"")</f>
        <v/>
      </c>
      <c r="Y3" t="str">
        <f>IFERROR(IF(SEARCH(Y$1,tests_3[[#This Row],[ features]]),$S3),"")</f>
        <v/>
      </c>
      <c r="Z3" t="str">
        <f>IFERROR(IF(SEARCH(Z$1,tests_3[[#This Row],[ features]]),$S3),"")</f>
        <v/>
      </c>
      <c r="AA3" s="2" t="str">
        <f>IFERROR(IF(SEARCH(AA$1,tests_3[[#This Row],[ features]]),$S3),"")</f>
        <v/>
      </c>
      <c r="AC3" s="5" t="s">
        <v>0</v>
      </c>
      <c r="AD3">
        <f>AVERAGE(V:V)</f>
        <v>0.28624636176933904</v>
      </c>
      <c r="AE3">
        <f>MAX(V:V)</f>
        <v>0.57856108745109802</v>
      </c>
      <c r="AF3">
        <f>MIN(V:V)</f>
        <v>5.32946730986349E-2</v>
      </c>
      <c r="AH3">
        <v>0.32429046034466757</v>
      </c>
      <c r="AJ3" t="str" cm="1">
        <f t="array" ref="AJ3">_xlfn._xlws.FILTER($AC:$AC,$AN:$AN=$AH3)</f>
        <v>['PM', 'H2S', 'wind', 'CO']</v>
      </c>
    </row>
    <row r="4" spans="1:40" x14ac:dyDescent="0.35">
      <c r="A4" t="s">
        <v>3</v>
      </c>
      <c r="B4" t="s">
        <v>6</v>
      </c>
      <c r="C4">
        <v>13</v>
      </c>
      <c r="D4">
        <v>3</v>
      </c>
      <c r="E4">
        <v>17</v>
      </c>
      <c r="F4">
        <v>10416</v>
      </c>
      <c r="G4">
        <v>2604</v>
      </c>
      <c r="H4" t="s">
        <v>180</v>
      </c>
      <c r="I4" t="s">
        <v>181</v>
      </c>
      <c r="J4" t="s">
        <v>182</v>
      </c>
      <c r="K4" t="s">
        <v>183</v>
      </c>
      <c r="L4" t="s">
        <v>184</v>
      </c>
      <c r="O4">
        <f>RIGHT(tests_3[[#This Row],[ accuracy]],LEN(tests_3[[#This Row],[ accuracy]])-2)/10^(LEN(tests_3[[#This Row],[ accuracy]])-2)</f>
        <v>0.95142089093701998</v>
      </c>
      <c r="P4">
        <f>RIGHT(tests_3[[#This Row],[ precision]],LEN(tests_3[[#This Row],[ precision]])-2)/10^(LEN(tests_3[[#This Row],[ precision]])-2)</f>
        <v>0.32364672364672298</v>
      </c>
      <c r="Q4">
        <f>RIGHT(tests_3[[#This Row],[ recall]],LEN(tests_3[[#This Row],[ recall]])-2)/10^(LEN(tests_3[[#This Row],[ recall]])-2)</f>
        <v>0.23270254287403899</v>
      </c>
      <c r="R4">
        <f>RIGHT(tests_3[[#This Row],[ f1-score]],LEN(tests_3[[#This Row],[ f1-score]])-2)/10^(LEN(tests_3[[#This Row],[ f1-score]])-2)</f>
        <v>0.27072927072927</v>
      </c>
      <c r="S4">
        <f>RIGHT(tests_3[[#This Row],[ f1-score-2]],LEN(tests_3[[#This Row],[ f1-score-2]])-2)/10^(LEN(tests_3[[#This Row],[ f1-score-2]])-2)</f>
        <v>0.27074149322216501</v>
      </c>
      <c r="T4" s="2">
        <f t="shared" si="1"/>
        <v>-1.2222492895008763E-5</v>
      </c>
      <c r="U4" t="str">
        <f>IFERROR(IF(SEARCH(U$1,tests_3[[#This Row],[ features]]),$S4),"")</f>
        <v/>
      </c>
      <c r="V4" t="str">
        <f>IFERROR(IF(SEARCH(V$1,tests_3[[#This Row],[ features]]),$S4),"")</f>
        <v/>
      </c>
      <c r="W4">
        <f>IFERROR(IF(SEARCH(W$1,tests_3[[#This Row],[ features]]),$S4),"")</f>
        <v>0.27074149322216501</v>
      </c>
      <c r="X4" t="str">
        <f>IFERROR(IF(SEARCH(X$1,tests_3[[#This Row],[ features]]),$S4),"")</f>
        <v/>
      </c>
      <c r="Y4" t="str">
        <f>IFERROR(IF(SEARCH(Y$1,tests_3[[#This Row],[ features]]),$S4),"")</f>
        <v/>
      </c>
      <c r="Z4" t="str">
        <f>IFERROR(IF(SEARCH(Z$1,tests_3[[#This Row],[ features]]),$S4),"")</f>
        <v/>
      </c>
      <c r="AA4" s="2" t="str">
        <f>IFERROR(IF(SEARCH(AA$1,tests_3[[#This Row],[ features]]),$S4),"")</f>
        <v/>
      </c>
      <c r="AC4" s="5" t="s">
        <v>83</v>
      </c>
      <c r="AD4">
        <f>AVERAGE(W:W)</f>
        <v>0.29952607467239972</v>
      </c>
      <c r="AE4">
        <f>MAX(W:W)</f>
        <v>0.58809304462596002</v>
      </c>
      <c r="AF4">
        <f>MIN(W:W)</f>
        <v>7.8328062602432996E-2</v>
      </c>
      <c r="AH4">
        <v>0.32392083186967274</v>
      </c>
      <c r="AJ4" t="str" cm="1">
        <f t="array" ref="AJ4">_xlfn._xlws.FILTER($AC:$AC,$AN:$AN=$AH4)</f>
        <v>['PM', 'wind', 'CO', 'OZONE', 'NO_X_Y']</v>
      </c>
    </row>
    <row r="5" spans="1:40" x14ac:dyDescent="0.35">
      <c r="A5" t="s">
        <v>3</v>
      </c>
      <c r="B5" t="s">
        <v>91</v>
      </c>
      <c r="C5">
        <v>13</v>
      </c>
      <c r="D5">
        <v>3</v>
      </c>
      <c r="E5">
        <v>17</v>
      </c>
      <c r="F5">
        <v>10416</v>
      </c>
      <c r="G5">
        <v>2604</v>
      </c>
      <c r="H5" t="s">
        <v>185</v>
      </c>
      <c r="I5" t="s">
        <v>186</v>
      </c>
      <c r="J5" t="s">
        <v>187</v>
      </c>
      <c r="K5" t="s">
        <v>188</v>
      </c>
      <c r="L5" t="s">
        <v>189</v>
      </c>
      <c r="O5">
        <f>RIGHT(tests_3[[#This Row],[ accuracy]],LEN(tests_3[[#This Row],[ accuracy]])-2)/10^(LEN(tests_3[[#This Row],[ accuracy]])-2)</f>
        <v>0.95161290322580605</v>
      </c>
      <c r="P5">
        <f>RIGHT(tests_3[[#This Row],[ precision]],LEN(tests_3[[#This Row],[ precision]])-2)/10^(LEN(tests_3[[#This Row],[ precision]])-2)</f>
        <v>0.27609707446808501</v>
      </c>
      <c r="Q5">
        <f>RIGHT(tests_3[[#This Row],[ recall]],LEN(tests_3[[#This Row],[ recall]])-2)/10^(LEN(tests_3[[#This Row],[ recall]])-2)</f>
        <v>0.15074906367041099</v>
      </c>
      <c r="R5">
        <f>RIGHT(tests_3[[#This Row],[ f1-score]],LEN(tests_3[[#This Row],[ f1-score]])-2)/10^(LEN(tests_3[[#This Row],[ f1-score]])-2)</f>
        <v>0.19497686715135401</v>
      </c>
      <c r="S5">
        <f>RIGHT(tests_3[[#This Row],[ f1-score-2]],LEN(tests_3[[#This Row],[ f1-score-2]])-2)/10^(LEN(tests_3[[#This Row],[ f1-score-2]])-2)</f>
        <v>0.19501816574804801</v>
      </c>
      <c r="T5" s="2">
        <f t="shared" si="1"/>
        <v>-4.1298596693994938E-5</v>
      </c>
      <c r="U5" t="str">
        <f>IFERROR(IF(SEARCH(U$1,tests_3[[#This Row],[ features]]),$S5),"")</f>
        <v/>
      </c>
      <c r="V5" t="str">
        <f>IFERROR(IF(SEARCH(V$1,tests_3[[#This Row],[ features]]),$S5),"")</f>
        <v/>
      </c>
      <c r="W5" t="str">
        <f>IFERROR(IF(SEARCH(W$1,tests_3[[#This Row],[ features]]),$S5),"")</f>
        <v/>
      </c>
      <c r="X5">
        <f>IFERROR(IF(SEARCH(X$1,tests_3[[#This Row],[ features]]),$S5),"")</f>
        <v>0.19501816574804801</v>
      </c>
      <c r="Y5" t="str">
        <f>IFERROR(IF(SEARCH(Y$1,tests_3[[#This Row],[ features]]),$S5),"")</f>
        <v/>
      </c>
      <c r="Z5" t="str">
        <f>IFERROR(IF(SEARCH(Z$1,tests_3[[#This Row],[ features]]),$S5),"")</f>
        <v/>
      </c>
      <c r="AA5" s="2" t="str">
        <f>IFERROR(IF(SEARCH(AA$1,tests_3[[#This Row],[ features]]),$S5),"")</f>
        <v/>
      </c>
      <c r="AC5" s="5" t="s">
        <v>84</v>
      </c>
      <c r="AD5">
        <f>AVERAGE(X:X)</f>
        <v>0.28450919310855494</v>
      </c>
      <c r="AE5">
        <f>MAX(X:X)</f>
        <v>0.58809304462596002</v>
      </c>
      <c r="AF5">
        <f>MIN(X:X)</f>
        <v>4.01002506265664E-2</v>
      </c>
      <c r="AH5" s="1" t="s">
        <v>168</v>
      </c>
    </row>
    <row r="6" spans="1:40" x14ac:dyDescent="0.35">
      <c r="A6" t="s">
        <v>3</v>
      </c>
      <c r="B6" t="s">
        <v>92</v>
      </c>
      <c r="C6">
        <v>13</v>
      </c>
      <c r="D6">
        <v>3</v>
      </c>
      <c r="E6">
        <v>17</v>
      </c>
      <c r="F6">
        <v>10416</v>
      </c>
      <c r="G6">
        <v>2604</v>
      </c>
      <c r="H6" t="s">
        <v>190</v>
      </c>
      <c r="I6" t="s">
        <v>191</v>
      </c>
      <c r="J6" t="s">
        <v>192</v>
      </c>
      <c r="K6" t="s">
        <v>193</v>
      </c>
      <c r="L6" t="s">
        <v>194</v>
      </c>
      <c r="O6">
        <f>RIGHT(tests_3[[#This Row],[ accuracy]],LEN(tests_3[[#This Row],[ accuracy]])-2)/10^(LEN(tests_3[[#This Row],[ accuracy]])-2)</f>
        <v>0.94969278033794102</v>
      </c>
      <c r="P6">
        <f>RIGHT(tests_3[[#This Row],[ precision]],LEN(tests_3[[#This Row],[ precision]])-2)/10^(LEN(tests_3[[#This Row],[ precision]])-2)</f>
        <v>0.29326923076923</v>
      </c>
      <c r="Q6">
        <f>RIGHT(tests_3[[#This Row],[ recall]],LEN(tests_3[[#This Row],[ recall]])-2)/10^(LEN(tests_3[[#This Row],[ recall]])-2)</f>
        <v>0.20954070569682601</v>
      </c>
      <c r="R6">
        <f>RIGHT(tests_3[[#This Row],[ f1-score]],LEN(tests_3[[#This Row],[ f1-score]])-2)/10^(LEN(tests_3[[#This Row],[ f1-score]])-2)</f>
        <v>0.24441022894631101</v>
      </c>
      <c r="S6">
        <f>RIGHT(tests_3[[#This Row],[ f1-score-2]],LEN(tests_3[[#This Row],[ f1-score-2]])-2)/10^(LEN(tests_3[[#This Row],[ f1-score-2]])-2)</f>
        <v>0.24443368007584401</v>
      </c>
      <c r="T6" s="2">
        <f t="shared" si="1"/>
        <v>-2.3451129533003101E-5</v>
      </c>
      <c r="U6" t="str">
        <f>IFERROR(IF(SEARCH(U$1,tests_3[[#This Row],[ features]]),$S6),"")</f>
        <v/>
      </c>
      <c r="V6" t="str">
        <f>IFERROR(IF(SEARCH(V$1,tests_3[[#This Row],[ features]]),$S6),"")</f>
        <v/>
      </c>
      <c r="W6" t="str">
        <f>IFERROR(IF(SEARCH(W$1,tests_3[[#This Row],[ features]]),$S6),"")</f>
        <v/>
      </c>
      <c r="X6" t="str">
        <f>IFERROR(IF(SEARCH(X$1,tests_3[[#This Row],[ features]]),$S6),"")</f>
        <v/>
      </c>
      <c r="Y6">
        <f>IFERROR(IF(SEARCH(Y$1,tests_3[[#This Row],[ features]]),$S6),"")</f>
        <v>0.24443368007584401</v>
      </c>
      <c r="Z6" t="str">
        <f>IFERROR(IF(SEARCH(Z$1,tests_3[[#This Row],[ features]]),$S6),"")</f>
        <v/>
      </c>
      <c r="AA6" s="2" t="str">
        <f>IFERROR(IF(SEARCH(AA$1,tests_3[[#This Row],[ features]]),$S6),"")</f>
        <v/>
      </c>
      <c r="AC6" s="5" t="s">
        <v>85</v>
      </c>
      <c r="AD6">
        <f>AVERAGE(Y:Y)</f>
        <v>0.28940997987484185</v>
      </c>
      <c r="AE6">
        <f>MAX(Y:Y)</f>
        <v>0.57669581856810204</v>
      </c>
      <c r="AF6">
        <f>MIN(Y:Y)</f>
        <v>4.01002506265664E-2</v>
      </c>
      <c r="AH6" cm="1">
        <f t="array" ref="AH6:AH8">SMALL(AN:AN,{3;2;1})</f>
        <v>0.22347919735084662</v>
      </c>
      <c r="AJ6" t="str" cm="1">
        <f t="array" ref="AJ6">_xlfn._xlws.FILTER($AC:$AC,$AN:$AN=$AH6)</f>
        <v>['NO_X_Y']</v>
      </c>
    </row>
    <row r="7" spans="1:40" x14ac:dyDescent="0.35">
      <c r="A7" t="s">
        <v>3</v>
      </c>
      <c r="B7" t="s">
        <v>93</v>
      </c>
      <c r="C7">
        <v>13</v>
      </c>
      <c r="D7">
        <v>3</v>
      </c>
      <c r="E7">
        <v>17</v>
      </c>
      <c r="F7">
        <v>10416</v>
      </c>
      <c r="G7">
        <v>2604</v>
      </c>
      <c r="H7" t="s">
        <v>195</v>
      </c>
      <c r="I7" t="s">
        <v>196</v>
      </c>
      <c r="J7" t="s">
        <v>197</v>
      </c>
      <c r="K7" t="s">
        <v>198</v>
      </c>
      <c r="L7" t="s">
        <v>199</v>
      </c>
      <c r="O7">
        <f>RIGHT(tests_3[[#This Row],[ accuracy]],LEN(tests_3[[#This Row],[ accuracy]])-2)/10^(LEN(tests_3[[#This Row],[ accuracy]])-2)</f>
        <v>0.94258832565284101</v>
      </c>
      <c r="P7">
        <f>RIGHT(tests_3[[#This Row],[ precision]],LEN(tests_3[[#This Row],[ precision]])-2)/10^(LEN(tests_3[[#This Row],[ precision]])-2)</f>
        <v>0.25468613775065302</v>
      </c>
      <c r="Q7">
        <f>RIGHT(tests_3[[#This Row],[ recall]],LEN(tests_3[[#This Row],[ recall]])-2)/10^(LEN(tests_3[[#This Row],[ recall]])-2)</f>
        <v>0.245860437610881</v>
      </c>
      <c r="R7">
        <f>RIGHT(tests_3[[#This Row],[ f1-score]],LEN(tests_3[[#This Row],[ f1-score]])-2)/10^(LEN(tests_3[[#This Row],[ f1-score]])-2)</f>
        <v>0.249084910037634</v>
      </c>
      <c r="S7">
        <f>RIGHT(tests_3[[#This Row],[ f1-score-2]],LEN(tests_3[[#This Row],[ f1-score-2]])-2)/10^(LEN(tests_3[[#This Row],[ f1-score-2]])-2)</f>
        <v>0.25019547975360201</v>
      </c>
      <c r="T7" s="2">
        <f t="shared" si="1"/>
        <v>-1.1105697159680128E-3</v>
      </c>
      <c r="U7" t="str">
        <f>IFERROR(IF(SEARCH(U$1,tests_3[[#This Row],[ features]]),$S7),"")</f>
        <v/>
      </c>
      <c r="V7" t="str">
        <f>IFERROR(IF(SEARCH(V$1,tests_3[[#This Row],[ features]]),$S7),"")</f>
        <v/>
      </c>
      <c r="W7" t="str">
        <f>IFERROR(IF(SEARCH(W$1,tests_3[[#This Row],[ features]]),$S7),"")</f>
        <v/>
      </c>
      <c r="X7" t="str">
        <f>IFERROR(IF(SEARCH(X$1,tests_3[[#This Row],[ features]]),$S7),"")</f>
        <v/>
      </c>
      <c r="Y7" t="str">
        <f>IFERROR(IF(SEARCH(Y$1,tests_3[[#This Row],[ features]]),$S7),"")</f>
        <v/>
      </c>
      <c r="Z7">
        <f>IFERROR(IF(SEARCH(Z$1,tests_3[[#This Row],[ features]]),$S7),"")</f>
        <v>0.25019547975360201</v>
      </c>
      <c r="AA7" s="2" t="str">
        <f>IFERROR(IF(SEARCH(AA$1,tests_3[[#This Row],[ features]]),$S7),"")</f>
        <v/>
      </c>
      <c r="AC7" s="5" t="s">
        <v>86</v>
      </c>
      <c r="AD7">
        <f>AVERAGE(Z:Z)</f>
        <v>0.29298896963321258</v>
      </c>
      <c r="AE7">
        <f>MAX(Z:Z)</f>
        <v>0.58809304462596002</v>
      </c>
      <c r="AF7">
        <f>MIN(Z:Z)</f>
        <v>4.01002506265664E-2</v>
      </c>
      <c r="AH7">
        <v>0.21690902469472428</v>
      </c>
      <c r="AJ7" t="str" cm="1">
        <f t="array" ref="AJ7">_xlfn._xlws.FILTER($AC:$AC,$AN:$AN=$AH7)</f>
        <v>['H2S', 'SO2']</v>
      </c>
    </row>
    <row r="8" spans="1:40" x14ac:dyDescent="0.35">
      <c r="A8" t="s">
        <v>3</v>
      </c>
      <c r="B8" t="s">
        <v>10</v>
      </c>
      <c r="C8">
        <v>13</v>
      </c>
      <c r="D8">
        <v>3</v>
      </c>
      <c r="E8">
        <v>17</v>
      </c>
      <c r="F8">
        <v>10416</v>
      </c>
      <c r="G8">
        <v>2604</v>
      </c>
      <c r="H8" t="s">
        <v>200</v>
      </c>
      <c r="I8" t="s">
        <v>201</v>
      </c>
      <c r="J8" t="s">
        <v>202</v>
      </c>
      <c r="K8" t="s">
        <v>203</v>
      </c>
      <c r="L8" t="s">
        <v>204</v>
      </c>
      <c r="O8">
        <f>RIGHT(tests_3[[#This Row],[ accuracy]],LEN(tests_3[[#This Row],[ accuracy]])-2)/10^(LEN(tests_3[[#This Row],[ accuracy]])-2)</f>
        <v>0.94009216589861699</v>
      </c>
      <c r="P8">
        <f>RIGHT(tests_3[[#This Row],[ precision]],LEN(tests_3[[#This Row],[ precision]])-2)/10^(LEN(tests_3[[#This Row],[ precision]])-2)</f>
        <v>0.16773377010125001</v>
      </c>
      <c r="Q8">
        <f>RIGHT(tests_3[[#This Row],[ recall]],LEN(tests_3[[#This Row],[ recall]])-2)/10^(LEN(tests_3[[#This Row],[ recall]])-2)</f>
        <v>0.143751232012615</v>
      </c>
      <c r="R8">
        <f>RIGHT(tests_3[[#This Row],[ f1-score]],LEN(tests_3[[#This Row],[ f1-score]])-2)/10^(LEN(tests_3[[#This Row],[ f1-score]])-2)</f>
        <v>0.152746181345466</v>
      </c>
      <c r="S8">
        <f>RIGHT(tests_3[[#This Row],[ f1-score-2]],LEN(tests_3[[#This Row],[ f1-score-2]])-2)/10^(LEN(tests_3[[#This Row],[ f1-score-2]])-2)</f>
        <v>0.15481924290763299</v>
      </c>
      <c r="T8" s="2">
        <f t="shared" si="1"/>
        <v>-2.0730615621669946E-3</v>
      </c>
      <c r="U8" t="str">
        <f>IFERROR(IF(SEARCH(U$1,tests_3[[#This Row],[ features]]),$S8),"")</f>
        <v/>
      </c>
      <c r="V8" t="str">
        <f>IFERROR(IF(SEARCH(V$1,tests_3[[#This Row],[ features]]),$S8),"")</f>
        <v/>
      </c>
      <c r="W8" t="str">
        <f>IFERROR(IF(SEARCH(W$1,tests_3[[#This Row],[ features]]),$S8),"")</f>
        <v/>
      </c>
      <c r="X8" t="str">
        <f>IFERROR(IF(SEARCH(X$1,tests_3[[#This Row],[ features]]),$S8),"")</f>
        <v/>
      </c>
      <c r="Y8" t="str">
        <f>IFERROR(IF(SEARCH(Y$1,tests_3[[#This Row],[ features]]),$S8),"")</f>
        <v/>
      </c>
      <c r="Z8" t="str">
        <f>IFERROR(IF(SEARCH(Z$1,tests_3[[#This Row],[ features]]),$S8),"")</f>
        <v/>
      </c>
      <c r="AA8" s="2">
        <f>IFERROR(IF(SEARCH(AA$1,tests_3[[#This Row],[ features]]),$S8),"")</f>
        <v>0.15481924290763299</v>
      </c>
      <c r="AC8" s="5" t="s">
        <v>87</v>
      </c>
      <c r="AD8">
        <f>AVERAGE(AA:AA)</f>
        <v>0.28591061464383727</v>
      </c>
      <c r="AE8">
        <f>MAX(AA:AA)</f>
        <v>0.58809304462596002</v>
      </c>
      <c r="AF8">
        <f>MIN(AA:AA)</f>
        <v>4.9303976051461203E-2</v>
      </c>
      <c r="AH8">
        <v>0.19956826574636916</v>
      </c>
      <c r="AJ8" t="str" cm="1">
        <f t="array" ref="AJ8">_xlfn._xlws.FILTER($AC:$AC,$AN:$AN=$AH8)</f>
        <v>['SO2']</v>
      </c>
    </row>
    <row r="9" spans="1:40" x14ac:dyDescent="0.35">
      <c r="A9" t="s">
        <v>3</v>
      </c>
      <c r="B9" t="s">
        <v>5</v>
      </c>
      <c r="C9">
        <v>13</v>
      </c>
      <c r="D9">
        <v>3</v>
      </c>
      <c r="E9">
        <v>17</v>
      </c>
      <c r="F9">
        <v>10416</v>
      </c>
      <c r="G9">
        <v>2604</v>
      </c>
      <c r="H9" t="s">
        <v>205</v>
      </c>
      <c r="I9" t="s">
        <v>206</v>
      </c>
      <c r="J9" t="s">
        <v>207</v>
      </c>
      <c r="K9" t="s">
        <v>208</v>
      </c>
      <c r="L9" t="s">
        <v>209</v>
      </c>
      <c r="O9">
        <f>RIGHT(tests_3[[#This Row],[ accuracy]],LEN(tests_3[[#This Row],[ accuracy]])-2)/10^(LEN(tests_3[[#This Row],[ accuracy]])-2)</f>
        <v>0.95218894009216504</v>
      </c>
      <c r="P9">
        <f>RIGHT(tests_3[[#This Row],[ precision]],LEN(tests_3[[#This Row],[ precision]])-2)/10^(LEN(tests_3[[#This Row],[ precision]])-2)</f>
        <v>0.349444130393819</v>
      </c>
      <c r="Q9">
        <f>RIGHT(tests_3[[#This Row],[ recall]],LEN(tests_3[[#This Row],[ recall]])-2)/10^(LEN(tests_3[[#This Row],[ recall]])-2)</f>
        <v>0.25202050068992699</v>
      </c>
      <c r="R9">
        <f>RIGHT(tests_3[[#This Row],[ f1-score]],LEN(tests_3[[#This Row],[ f1-score]])-2)/10^(LEN(tests_3[[#This Row],[ f1-score]])-2)</f>
        <v>0.29263681592039797</v>
      </c>
      <c r="S9">
        <f>RIGHT(tests_3[[#This Row],[ f1-score-2]],LEN(tests_3[[#This Row],[ f1-score-2]])-2)/10^(LEN(tests_3[[#This Row],[ f1-score-2]])-2)</f>
        <v>0.292842106264247</v>
      </c>
      <c r="T9" s="2">
        <f t="shared" si="1"/>
        <v>-2.0529034384902944E-4</v>
      </c>
      <c r="U9">
        <f>IFERROR(IF(SEARCH(U$1,tests_3[[#This Row],[ features]]),$S9),"")</f>
        <v>0.292842106264247</v>
      </c>
      <c r="V9">
        <f>IFERROR(IF(SEARCH(V$1,tests_3[[#This Row],[ features]]),$S9),"")</f>
        <v>0.292842106264247</v>
      </c>
      <c r="W9" t="str">
        <f>IFERROR(IF(SEARCH(W$1,tests_3[[#This Row],[ features]]),$S9),"")</f>
        <v/>
      </c>
      <c r="X9" t="str">
        <f>IFERROR(IF(SEARCH(X$1,tests_3[[#This Row],[ features]]),$S9),"")</f>
        <v/>
      </c>
      <c r="Y9" t="str">
        <f>IFERROR(IF(SEARCH(Y$1,tests_3[[#This Row],[ features]]),$S9),"")</f>
        <v/>
      </c>
      <c r="Z9" t="str">
        <f>IFERROR(IF(SEARCH(Z$1,tests_3[[#This Row],[ features]]),$S9),"")</f>
        <v/>
      </c>
      <c r="AA9" s="2" t="str">
        <f>IFERROR(IF(SEARCH(AA$1,tests_3[[#This Row],[ features]]),$S9),"")</f>
        <v/>
      </c>
    </row>
    <row r="10" spans="1:40" x14ac:dyDescent="0.35">
      <c r="A10" t="s">
        <v>3</v>
      </c>
      <c r="B10" t="s">
        <v>11</v>
      </c>
      <c r="C10">
        <v>13</v>
      </c>
      <c r="D10">
        <v>3</v>
      </c>
      <c r="E10">
        <v>17</v>
      </c>
      <c r="F10">
        <v>10416</v>
      </c>
      <c r="G10">
        <v>2604</v>
      </c>
      <c r="H10" t="s">
        <v>210</v>
      </c>
      <c r="I10" t="s">
        <v>211</v>
      </c>
      <c r="J10" t="s">
        <v>212</v>
      </c>
      <c r="K10" t="s">
        <v>213</v>
      </c>
      <c r="L10" t="s">
        <v>214</v>
      </c>
      <c r="O10">
        <f>RIGHT(tests_3[[#This Row],[ accuracy]],LEN(tests_3[[#This Row],[ accuracy]])-2)/10^(LEN(tests_3[[#This Row],[ accuracy]])-2)</f>
        <v>0.958525345622119</v>
      </c>
      <c r="P10">
        <f>RIGHT(tests_3[[#This Row],[ precision]],LEN(tests_3[[#This Row],[ precision]])-2)/10^(LEN(tests_3[[#This Row],[ precision]])-2)</f>
        <v>0.45158730158730098</v>
      </c>
      <c r="Q10">
        <f>RIGHT(tests_3[[#This Row],[ recall]],LEN(tests_3[[#This Row],[ recall]])-2)/10^(LEN(tests_3[[#This Row],[ recall]])-2)</f>
        <v>0.25078848807411702</v>
      </c>
      <c r="R10">
        <f>RIGHT(tests_3[[#This Row],[ f1-score]],LEN(tests_3[[#This Row],[ f1-score]])-2)/10^(LEN(tests_3[[#This Row],[ f1-score]])-2)</f>
        <v>0.32178780012978497</v>
      </c>
      <c r="S10">
        <f>RIGHT(tests_3[[#This Row],[ f1-score-2]],LEN(tests_3[[#This Row],[ f1-score-2]])-2)/10^(LEN(tests_3[[#This Row],[ f1-score-2]])-2)</f>
        <v>0.32248519457979502</v>
      </c>
      <c r="T10" s="2">
        <f t="shared" si="1"/>
        <v>-6.9739445001004707E-4</v>
      </c>
      <c r="U10">
        <f>IFERROR(IF(SEARCH(U$1,tests_3[[#This Row],[ features]]),$S10),"")</f>
        <v>0.32248519457979502</v>
      </c>
      <c r="V10" t="str">
        <f>IFERROR(IF(SEARCH(V$1,tests_3[[#This Row],[ features]]),$S10),"")</f>
        <v/>
      </c>
      <c r="W10">
        <f>IFERROR(IF(SEARCH(W$1,tests_3[[#This Row],[ features]]),$S10),"")</f>
        <v>0.32248519457979502</v>
      </c>
      <c r="X10" t="str">
        <f>IFERROR(IF(SEARCH(X$1,tests_3[[#This Row],[ features]]),$S10),"")</f>
        <v/>
      </c>
      <c r="Y10" t="str">
        <f>IFERROR(IF(SEARCH(Y$1,tests_3[[#This Row],[ features]]),$S10),"")</f>
        <v/>
      </c>
      <c r="Z10" t="str">
        <f>IFERROR(IF(SEARCH(Z$1,tests_3[[#This Row],[ features]]),$S10),"")</f>
        <v/>
      </c>
      <c r="AA10" s="2" t="str">
        <f>IFERROR(IF(SEARCH(AA$1,tests_3[[#This Row],[ features]]),$S10),"")</f>
        <v/>
      </c>
      <c r="AD10" s="1" t="s">
        <v>169</v>
      </c>
    </row>
    <row r="11" spans="1:40" x14ac:dyDescent="0.35">
      <c r="A11" t="s">
        <v>3</v>
      </c>
      <c r="B11" t="s">
        <v>7</v>
      </c>
      <c r="C11">
        <v>13</v>
      </c>
      <c r="D11">
        <v>3</v>
      </c>
      <c r="E11">
        <v>17</v>
      </c>
      <c r="F11">
        <v>10416</v>
      </c>
      <c r="G11">
        <v>2604</v>
      </c>
      <c r="H11" t="s">
        <v>215</v>
      </c>
      <c r="I11" t="s">
        <v>216</v>
      </c>
      <c r="J11" t="s">
        <v>217</v>
      </c>
      <c r="K11" t="s">
        <v>218</v>
      </c>
      <c r="L11" t="s">
        <v>219</v>
      </c>
      <c r="O11">
        <f>RIGHT(tests_3[[#This Row],[ accuracy]],LEN(tests_3[[#This Row],[ accuracy]])-2)/10^(LEN(tests_3[[#This Row],[ accuracy]])-2)</f>
        <v>0.955453149001536</v>
      </c>
      <c r="P11">
        <f>RIGHT(tests_3[[#This Row],[ precision]],LEN(tests_3[[#This Row],[ precision]])-2)/10^(LEN(tests_3[[#This Row],[ precision]])-2)</f>
        <v>0.39236111111111099</v>
      </c>
      <c r="Q11">
        <f>RIGHT(tests_3[[#This Row],[ recall]],LEN(tests_3[[#This Row],[ recall]])-2)/10^(LEN(tests_3[[#This Row],[ recall]])-2)</f>
        <v>0.23393455548984801</v>
      </c>
      <c r="R11">
        <f>RIGHT(tests_3[[#This Row],[ f1-score]],LEN(tests_3[[#This Row],[ f1-score]])-2)/10^(LEN(tests_3[[#This Row],[ f1-score]])-2)</f>
        <v>0.29127558085859301</v>
      </c>
      <c r="S11">
        <f>RIGHT(tests_3[[#This Row],[ f1-score-2]],LEN(tests_3[[#This Row],[ f1-score-2]])-2)/10^(LEN(tests_3[[#This Row],[ f1-score-2]])-2)</f>
        <v>0.29311019384000297</v>
      </c>
      <c r="T11" s="2">
        <f t="shared" si="1"/>
        <v>-1.8346129814099665E-3</v>
      </c>
      <c r="U11">
        <f>IFERROR(IF(SEARCH(U$1,tests_3[[#This Row],[ features]]),$S11),"")</f>
        <v>0.29311019384000297</v>
      </c>
      <c r="V11" t="str">
        <f>IFERROR(IF(SEARCH(V$1,tests_3[[#This Row],[ features]]),$S11),"")</f>
        <v/>
      </c>
      <c r="W11" t="str">
        <f>IFERROR(IF(SEARCH(W$1,tests_3[[#This Row],[ features]]),$S11),"")</f>
        <v/>
      </c>
      <c r="X11">
        <f>IFERROR(IF(SEARCH(X$1,tests_3[[#This Row],[ features]]),$S11),"")</f>
        <v>0.29311019384000297</v>
      </c>
      <c r="Y11" t="str">
        <f>IFERROR(IF(SEARCH(Y$1,tests_3[[#This Row],[ features]]),$S11),"")</f>
        <v/>
      </c>
      <c r="Z11" t="str">
        <f>IFERROR(IF(SEARCH(Z$1,tests_3[[#This Row],[ features]]),$S11),"")</f>
        <v/>
      </c>
      <c r="AA11" s="2" t="str">
        <f>IFERROR(IF(SEARCH(AA$1,tests_3[[#This Row],[ features]]),$S11),"")</f>
        <v/>
      </c>
      <c r="AC11" s="4" t="s">
        <v>155</v>
      </c>
      <c r="AD11" s="1" t="s">
        <v>156</v>
      </c>
      <c r="AE11" s="1" t="s">
        <v>157</v>
      </c>
      <c r="AF11" s="1" t="s">
        <v>158</v>
      </c>
      <c r="AG11" s="1" t="s">
        <v>159</v>
      </c>
      <c r="AH11" s="1" t="s">
        <v>160</v>
      </c>
      <c r="AI11" s="1" t="s">
        <v>161</v>
      </c>
      <c r="AJ11" s="1" t="s">
        <v>162</v>
      </c>
      <c r="AK11" s="1" t="s">
        <v>163</v>
      </c>
      <c r="AL11" s="1" t="s">
        <v>164</v>
      </c>
      <c r="AM11" s="1" t="s">
        <v>165</v>
      </c>
      <c r="AN11" s="1" t="s">
        <v>166</v>
      </c>
    </row>
    <row r="12" spans="1:40" x14ac:dyDescent="0.35">
      <c r="A12" t="s">
        <v>3</v>
      </c>
      <c r="B12" t="s">
        <v>8</v>
      </c>
      <c r="C12">
        <v>13</v>
      </c>
      <c r="D12">
        <v>3</v>
      </c>
      <c r="E12">
        <v>17</v>
      </c>
      <c r="F12">
        <v>10416</v>
      </c>
      <c r="G12">
        <v>2604</v>
      </c>
      <c r="H12" t="s">
        <v>220</v>
      </c>
      <c r="I12" t="s">
        <v>221</v>
      </c>
      <c r="J12" t="s">
        <v>222</v>
      </c>
      <c r="K12" t="s">
        <v>223</v>
      </c>
      <c r="L12" t="s">
        <v>224</v>
      </c>
      <c r="O12">
        <f>RIGHT(tests_3[[#This Row],[ accuracy]],LEN(tests_3[[#This Row],[ accuracy]])-2)/10^(LEN(tests_3[[#This Row],[ accuracy]])-2)</f>
        <v>0.953917050691244</v>
      </c>
      <c r="P12">
        <f>RIGHT(tests_3[[#This Row],[ precision]],LEN(tests_3[[#This Row],[ precision]])-2)/10^(LEN(tests_3[[#This Row],[ precision]])-2)</f>
        <v>0.359890109890109</v>
      </c>
      <c r="Q12">
        <f>RIGHT(tests_3[[#This Row],[ recall]],LEN(tests_3[[#This Row],[ recall]])-2)/10^(LEN(tests_3[[#This Row],[ recall]])-2)</f>
        <v>0.22900650502661099</v>
      </c>
      <c r="R12">
        <f>RIGHT(tests_3[[#This Row],[ f1-score]],LEN(tests_3[[#This Row],[ f1-score]])-2)/10^(LEN(tests_3[[#This Row],[ f1-score]])-2)</f>
        <v>0.27547942654999003</v>
      </c>
      <c r="S12">
        <f>RIGHT(tests_3[[#This Row],[ f1-score-2]],LEN(tests_3[[#This Row],[ f1-score-2]])-2)/10^(LEN(tests_3[[#This Row],[ f1-score-2]])-2)</f>
        <v>0.27990371882586601</v>
      </c>
      <c r="T12" s="2">
        <f t="shared" si="1"/>
        <v>-4.4242922758759851E-3</v>
      </c>
      <c r="U12">
        <f>IFERROR(IF(SEARCH(U$1,tests_3[[#This Row],[ features]]),$S12),"")</f>
        <v>0.27990371882586601</v>
      </c>
      <c r="V12" t="str">
        <f>IFERROR(IF(SEARCH(V$1,tests_3[[#This Row],[ features]]),$S12),"")</f>
        <v/>
      </c>
      <c r="W12" t="str">
        <f>IFERROR(IF(SEARCH(W$1,tests_3[[#This Row],[ features]]),$S12),"")</f>
        <v/>
      </c>
      <c r="X12" t="str">
        <f>IFERROR(IF(SEARCH(X$1,tests_3[[#This Row],[ features]]),$S12),"")</f>
        <v/>
      </c>
      <c r="Y12">
        <f>IFERROR(IF(SEARCH(Y$1,tests_3[[#This Row],[ features]]),$S12),"")</f>
        <v>0.27990371882586601</v>
      </c>
      <c r="Z12" t="str">
        <f>IFERROR(IF(SEARCH(Z$1,tests_3[[#This Row],[ features]]),$S12),"")</f>
        <v/>
      </c>
      <c r="AA12" s="2" t="str">
        <f>IFERROR(IF(SEARCH(AA$1,tests_3[[#This Row],[ features]]),$S12),"")</f>
        <v/>
      </c>
      <c r="AC12" s="5" t="str" cm="1">
        <f t="array" ref="AC12:AC139">_xlfn.UNIQUE(B2:B2278,FALSE,FALSE)</f>
        <v>['PM']</v>
      </c>
      <c r="AD12" cm="1">
        <f t="array" ref="AD12:AM12">TRANSPOSE(_xlfn._xlws.FILTER($S:$S,$B:$B=$AC12))</f>
        <v>0.301241585044838</v>
      </c>
      <c r="AE12">
        <v>0.29233670260225197</v>
      </c>
      <c r="AF12">
        <v>0.12557006262277601</v>
      </c>
      <c r="AG12">
        <v>0.31964392939860398</v>
      </c>
      <c r="AH12">
        <v>0.142837120991754</v>
      </c>
      <c r="AI12">
        <v>0.15602724381756899</v>
      </c>
      <c r="AJ12">
        <v>0.34125258707939898</v>
      </c>
      <c r="AK12">
        <v>0.36272425893252097</v>
      </c>
      <c r="AL12">
        <v>0.31593286721650699</v>
      </c>
      <c r="AM12">
        <v>0.53302166581349497</v>
      </c>
      <c r="AN12">
        <f>AVERAGE(AD12:AM12)</f>
        <v>0.28905880235197151</v>
      </c>
    </row>
    <row r="13" spans="1:40" x14ac:dyDescent="0.35">
      <c r="A13" t="s">
        <v>3</v>
      </c>
      <c r="B13" t="s">
        <v>9</v>
      </c>
      <c r="C13">
        <v>13</v>
      </c>
      <c r="D13">
        <v>3</v>
      </c>
      <c r="E13">
        <v>17</v>
      </c>
      <c r="F13">
        <v>10416</v>
      </c>
      <c r="G13">
        <v>2604</v>
      </c>
      <c r="H13" t="s">
        <v>225</v>
      </c>
      <c r="I13" t="s">
        <v>226</v>
      </c>
      <c r="J13" t="s">
        <v>227</v>
      </c>
      <c r="K13" t="s">
        <v>228</v>
      </c>
      <c r="L13" t="s">
        <v>229</v>
      </c>
      <c r="O13">
        <f>RIGHT(tests_3[[#This Row],[ accuracy]],LEN(tests_3[[#This Row],[ accuracy]])-2)/10^(LEN(tests_3[[#This Row],[ accuracy]])-2)</f>
        <v>0.95602918586789498</v>
      </c>
      <c r="P13">
        <f>RIGHT(tests_3[[#This Row],[ precision]],LEN(tests_3[[#This Row],[ precision]])-2)/10^(LEN(tests_3[[#This Row],[ precision]])-2)</f>
        <v>0.446909827760891</v>
      </c>
      <c r="Q13">
        <f>RIGHT(tests_3[[#This Row],[ recall]],LEN(tests_3[[#This Row],[ recall]])-2)/10^(LEN(tests_3[[#This Row],[ recall]])-2)</f>
        <v>0.307116104868913</v>
      </c>
      <c r="R13">
        <f>RIGHT(tests_3[[#This Row],[ f1-score]],LEN(tests_3[[#This Row],[ f1-score]])-2)/10^(LEN(tests_3[[#This Row],[ f1-score]])-2)</f>
        <v>0.35733951114692403</v>
      </c>
      <c r="S13">
        <f>RIGHT(tests_3[[#This Row],[ f1-score-2]],LEN(tests_3[[#This Row],[ f1-score-2]])-2)/10^(LEN(tests_3[[#This Row],[ f1-score-2]])-2)</f>
        <v>0.36405433709916601</v>
      </c>
      <c r="T13" s="2">
        <f t="shared" si="1"/>
        <v>-6.7148259522419873E-3</v>
      </c>
      <c r="U13">
        <f>IFERROR(IF(SEARCH(U$1,tests_3[[#This Row],[ features]]),$S13),"")</f>
        <v>0.36405433709916601</v>
      </c>
      <c r="V13" t="str">
        <f>IFERROR(IF(SEARCH(V$1,tests_3[[#This Row],[ features]]),$S13),"")</f>
        <v/>
      </c>
      <c r="W13" t="str">
        <f>IFERROR(IF(SEARCH(W$1,tests_3[[#This Row],[ features]]),$S13),"")</f>
        <v/>
      </c>
      <c r="X13" t="str">
        <f>IFERROR(IF(SEARCH(X$1,tests_3[[#This Row],[ features]]),$S13),"")</f>
        <v/>
      </c>
      <c r="Y13" t="str">
        <f>IFERROR(IF(SEARCH(Y$1,tests_3[[#This Row],[ features]]),$S13),"")</f>
        <v/>
      </c>
      <c r="Z13">
        <f>IFERROR(IF(SEARCH(Z$1,tests_3[[#This Row],[ features]]),$S13),"")</f>
        <v>0.36405433709916601</v>
      </c>
      <c r="AA13" s="2" t="str">
        <f>IFERROR(IF(SEARCH(AA$1,tests_3[[#This Row],[ features]]),$S13),"")</f>
        <v/>
      </c>
      <c r="AC13" s="5" t="str">
        <v>['H2S']</v>
      </c>
      <c r="AD13" cm="1">
        <f t="array" ref="AD13:AM13">TRANSPOSE(_xlfn._xlws.FILTER($S:$S,$B:$B=$AC13))</f>
        <v>0.204100869743296</v>
      </c>
      <c r="AE13">
        <v>0.19978453451306999</v>
      </c>
      <c r="AF13">
        <v>0.207909609145318</v>
      </c>
      <c r="AG13">
        <v>0.242709310652274</v>
      </c>
      <c r="AH13">
        <v>0.13181126646864599</v>
      </c>
      <c r="AI13">
        <v>0.16795327734204801</v>
      </c>
      <c r="AJ13">
        <v>0.22495993329032199</v>
      </c>
      <c r="AK13">
        <v>0.29693391385817602</v>
      </c>
      <c r="AL13">
        <v>0.232900496366506</v>
      </c>
      <c r="AM13">
        <v>0.51242295860585896</v>
      </c>
      <c r="AN13">
        <f t="shared" ref="AN13:AN76" si="2">AVERAGE(AD13:AM13)</f>
        <v>0.24214861699855153</v>
      </c>
    </row>
    <row r="14" spans="1:40" x14ac:dyDescent="0.35">
      <c r="A14" t="s">
        <v>3</v>
      </c>
      <c r="B14" t="s">
        <v>12</v>
      </c>
      <c r="C14">
        <v>13</v>
      </c>
      <c r="D14">
        <v>3</v>
      </c>
      <c r="E14">
        <v>17</v>
      </c>
      <c r="F14">
        <v>10416</v>
      </c>
      <c r="G14">
        <v>2604</v>
      </c>
      <c r="H14" t="s">
        <v>230</v>
      </c>
      <c r="I14" t="s">
        <v>231</v>
      </c>
      <c r="J14" t="s">
        <v>232</v>
      </c>
      <c r="K14" t="s">
        <v>233</v>
      </c>
      <c r="L14" t="s">
        <v>234</v>
      </c>
      <c r="O14">
        <f>RIGHT(tests_3[[#This Row],[ accuracy]],LEN(tests_3[[#This Row],[ accuracy]])-2)/10^(LEN(tests_3[[#This Row],[ accuracy]])-2)</f>
        <v>0.95372503840245704</v>
      </c>
      <c r="P14">
        <f>RIGHT(tests_3[[#This Row],[ precision]],LEN(tests_3[[#This Row],[ precision]])-2)/10^(LEN(tests_3[[#This Row],[ precision]])-2)</f>
        <v>0.36555829228242998</v>
      </c>
      <c r="Q14">
        <f>RIGHT(tests_3[[#This Row],[ recall]],LEN(tests_3[[#This Row],[ recall]])-2)/10^(LEN(tests_3[[#This Row],[ recall]])-2)</f>
        <v>0.253942440370589</v>
      </c>
      <c r="R14">
        <f>RIGHT(tests_3[[#This Row],[ f1-score]],LEN(tests_3[[#This Row],[ f1-score]])-2)/10^(LEN(tests_3[[#This Row],[ f1-score]])-2)</f>
        <v>0.29942279942279898</v>
      </c>
      <c r="S14">
        <f>RIGHT(tests_3[[#This Row],[ f1-score-2]],LEN(tests_3[[#This Row],[ f1-score-2]])-2)/10^(LEN(tests_3[[#This Row],[ f1-score-2]])-2)</f>
        <v>0.299695415830604</v>
      </c>
      <c r="T14" s="2">
        <f t="shared" si="1"/>
        <v>-2.7261640780501528E-4</v>
      </c>
      <c r="U14">
        <f>IFERROR(IF(SEARCH(U$1,tests_3[[#This Row],[ features]]),$S14),"")</f>
        <v>0.299695415830604</v>
      </c>
      <c r="V14" t="str">
        <f>IFERROR(IF(SEARCH(V$1,tests_3[[#This Row],[ features]]),$S14),"")</f>
        <v/>
      </c>
      <c r="W14" t="str">
        <f>IFERROR(IF(SEARCH(W$1,tests_3[[#This Row],[ features]]),$S14),"")</f>
        <v/>
      </c>
      <c r="X14" t="str">
        <f>IFERROR(IF(SEARCH(X$1,tests_3[[#This Row],[ features]]),$S14),"")</f>
        <v/>
      </c>
      <c r="Y14" t="str">
        <f>IFERROR(IF(SEARCH(Y$1,tests_3[[#This Row],[ features]]),$S14),"")</f>
        <v/>
      </c>
      <c r="Z14" t="str">
        <f>IFERROR(IF(SEARCH(Z$1,tests_3[[#This Row],[ features]]),$S14),"")</f>
        <v/>
      </c>
      <c r="AA14" s="2">
        <f>IFERROR(IF(SEARCH(AA$1,tests_3[[#This Row],[ features]]),$S14),"")</f>
        <v>0.299695415830604</v>
      </c>
      <c r="AC14" s="5" t="str">
        <v>['wind']</v>
      </c>
      <c r="AD14" cm="1">
        <f t="array" ref="AD14:AM14">TRANSPOSE(_xlfn._xlws.FILTER($S:$S,$B:$B=$AC14))</f>
        <v>0.27074149322216501</v>
      </c>
      <c r="AE14">
        <v>0.32286512205336299</v>
      </c>
      <c r="AF14">
        <v>0.180598740745986</v>
      </c>
      <c r="AG14">
        <v>0.33907382612308901</v>
      </c>
      <c r="AH14">
        <v>0.124108730629181</v>
      </c>
      <c r="AI14">
        <v>0.16061579208002699</v>
      </c>
      <c r="AJ14">
        <v>0.30554272517321002</v>
      </c>
      <c r="AK14">
        <v>0.33150778858505398</v>
      </c>
      <c r="AL14">
        <v>0.32919311133823698</v>
      </c>
      <c r="AM14">
        <v>0.54431223839051202</v>
      </c>
      <c r="AN14">
        <f t="shared" si="2"/>
        <v>0.29085595683408239</v>
      </c>
    </row>
    <row r="15" spans="1:40" x14ac:dyDescent="0.35">
      <c r="A15" t="s">
        <v>3</v>
      </c>
      <c r="B15" t="s">
        <v>94</v>
      </c>
      <c r="C15">
        <v>13</v>
      </c>
      <c r="D15">
        <v>3</v>
      </c>
      <c r="E15">
        <v>17</v>
      </c>
      <c r="F15">
        <v>10416</v>
      </c>
      <c r="G15">
        <v>2604</v>
      </c>
      <c r="H15" t="s">
        <v>235</v>
      </c>
      <c r="I15" t="s">
        <v>236</v>
      </c>
      <c r="J15" t="s">
        <v>237</v>
      </c>
      <c r="K15" t="s">
        <v>238</v>
      </c>
      <c r="L15" t="s">
        <v>239</v>
      </c>
      <c r="O15">
        <f>RIGHT(tests_3[[#This Row],[ accuracy]],LEN(tests_3[[#This Row],[ accuracy]])-2)/10^(LEN(tests_3[[#This Row],[ accuracy]])-2)</f>
        <v>0.95410906298002995</v>
      </c>
      <c r="P15">
        <f>RIGHT(tests_3[[#This Row],[ precision]],LEN(tests_3[[#This Row],[ precision]])-2)/10^(LEN(tests_3[[#This Row],[ precision]])-2)</f>
        <v>0.35952380952380902</v>
      </c>
      <c r="Q15">
        <f>RIGHT(tests_3[[#This Row],[ recall]],LEN(tests_3[[#This Row],[ recall]])-2)/10^(LEN(tests_3[[#This Row],[ recall]])-2)</f>
        <v>0.256554307116104</v>
      </c>
      <c r="R15">
        <f>RIGHT(tests_3[[#This Row],[ f1-score]],LEN(tests_3[[#This Row],[ f1-score]])-2)/10^(LEN(tests_3[[#This Row],[ f1-score]])-2)</f>
        <v>0.29930174225476203</v>
      </c>
      <c r="S15">
        <f>RIGHT(tests_3[[#This Row],[ f1-score-2]],LEN(tests_3[[#This Row],[ f1-score-2]])-2)/10^(LEN(tests_3[[#This Row],[ f1-score-2]])-2)</f>
        <v>0.29943404692633901</v>
      </c>
      <c r="T15" s="2">
        <f t="shared" si="1"/>
        <v>-1.3230467157698822E-4</v>
      </c>
      <c r="U15" t="str">
        <f>IFERROR(IF(SEARCH(U$1,tests_3[[#This Row],[ features]]),$S15),"")</f>
        <v/>
      </c>
      <c r="V15">
        <f>IFERROR(IF(SEARCH(V$1,tests_3[[#This Row],[ features]]),$S15),"")</f>
        <v>0.29943404692633901</v>
      </c>
      <c r="W15">
        <f>IFERROR(IF(SEARCH(W$1,tests_3[[#This Row],[ features]]),$S15),"")</f>
        <v>0.29943404692633901</v>
      </c>
      <c r="X15" t="str">
        <f>IFERROR(IF(SEARCH(X$1,tests_3[[#This Row],[ features]]),$S15),"")</f>
        <v/>
      </c>
      <c r="Y15" t="str">
        <f>IFERROR(IF(SEARCH(Y$1,tests_3[[#This Row],[ features]]),$S15),"")</f>
        <v/>
      </c>
      <c r="Z15" t="str">
        <f>IFERROR(IF(SEARCH(Z$1,tests_3[[#This Row],[ features]]),$S15),"")</f>
        <v/>
      </c>
      <c r="AA15" s="2" t="str">
        <f>IFERROR(IF(SEARCH(AA$1,tests_3[[#This Row],[ features]]),$S15),"")</f>
        <v/>
      </c>
      <c r="AC15" s="5" t="str">
        <v>['SO2']</v>
      </c>
      <c r="AD15" cm="1">
        <f t="array" ref="AD15:AM15">TRANSPOSE(_xlfn._xlws.FILTER($S:$S,$B:$B=$AC15))</f>
        <v>0.19501816574804801</v>
      </c>
      <c r="AE15">
        <v>0.17693706932973699</v>
      </c>
      <c r="AF15">
        <v>0.11282512462145</v>
      </c>
      <c r="AG15">
        <v>0.209136319006164</v>
      </c>
      <c r="AH15">
        <v>7.4900117858224105E-2</v>
      </c>
      <c r="AI15">
        <v>9.43781384178735E-2</v>
      </c>
      <c r="AJ15">
        <v>0.14834048317904699</v>
      </c>
      <c r="AK15">
        <v>0.262136778735166</v>
      </c>
      <c r="AL15">
        <v>0.22099001692987599</v>
      </c>
      <c r="AM15">
        <v>0.50102044363810605</v>
      </c>
      <c r="AN15">
        <f t="shared" si="2"/>
        <v>0.19956826574636916</v>
      </c>
    </row>
    <row r="16" spans="1:40" x14ac:dyDescent="0.35">
      <c r="A16" t="s">
        <v>3</v>
      </c>
      <c r="B16" t="s">
        <v>95</v>
      </c>
      <c r="C16">
        <v>13</v>
      </c>
      <c r="D16">
        <v>3</v>
      </c>
      <c r="E16">
        <v>17</v>
      </c>
      <c r="F16">
        <v>10416</v>
      </c>
      <c r="G16">
        <v>2604</v>
      </c>
      <c r="H16" t="s">
        <v>240</v>
      </c>
      <c r="I16" t="s">
        <v>241</v>
      </c>
      <c r="J16" t="s">
        <v>242</v>
      </c>
      <c r="K16" t="s">
        <v>243</v>
      </c>
      <c r="L16" t="s">
        <v>244</v>
      </c>
      <c r="O16">
        <f>RIGHT(tests_3[[#This Row],[ accuracy]],LEN(tests_3[[#This Row],[ accuracy]])-2)/10^(LEN(tests_3[[#This Row],[ accuracy]])-2)</f>
        <v>0.94354838709677402</v>
      </c>
      <c r="P16">
        <f>RIGHT(tests_3[[#This Row],[ precision]],LEN(tests_3[[#This Row],[ precision]])-2)/10^(LEN(tests_3[[#This Row],[ precision]])-2)</f>
        <v>0.21170610211706101</v>
      </c>
      <c r="Q16">
        <f>RIGHT(tests_3[[#This Row],[ recall]],LEN(tests_3[[#This Row],[ recall]])-2)/10^(LEN(tests_3[[#This Row],[ recall]])-2)</f>
        <v>0.167060910703725</v>
      </c>
      <c r="R16">
        <f>RIGHT(tests_3[[#This Row],[ f1-score]],LEN(tests_3[[#This Row],[ f1-score]])-2)/10^(LEN(tests_3[[#This Row],[ f1-score]])-2)</f>
        <v>0.18671311575602001</v>
      </c>
      <c r="S16">
        <f>RIGHT(tests_3[[#This Row],[ f1-score-2]],LEN(tests_3[[#This Row],[ f1-score-2]])-2)/10^(LEN(tests_3[[#This Row],[ f1-score-2]])-2)</f>
        <v>0.186752346556358</v>
      </c>
      <c r="T16" s="2">
        <f t="shared" si="1"/>
        <v>-3.9230800337991534E-5</v>
      </c>
      <c r="U16" t="str">
        <f>IFERROR(IF(SEARCH(U$1,tests_3[[#This Row],[ features]]),$S16),"")</f>
        <v/>
      </c>
      <c r="V16">
        <f>IFERROR(IF(SEARCH(V$1,tests_3[[#This Row],[ features]]),$S16),"")</f>
        <v>0.186752346556358</v>
      </c>
      <c r="W16" t="str">
        <f>IFERROR(IF(SEARCH(W$1,tests_3[[#This Row],[ features]]),$S16),"")</f>
        <v/>
      </c>
      <c r="X16">
        <f>IFERROR(IF(SEARCH(X$1,tests_3[[#This Row],[ features]]),$S16),"")</f>
        <v>0.186752346556358</v>
      </c>
      <c r="Y16" t="str">
        <f>IFERROR(IF(SEARCH(Y$1,tests_3[[#This Row],[ features]]),$S16),"")</f>
        <v/>
      </c>
      <c r="Z16" t="str">
        <f>IFERROR(IF(SEARCH(Z$1,tests_3[[#This Row],[ features]]),$S16),"")</f>
        <v/>
      </c>
      <c r="AA16" s="2" t="str">
        <f>IFERROR(IF(SEARCH(AA$1,tests_3[[#This Row],[ features]]),$S16),"")</f>
        <v/>
      </c>
      <c r="AC16" s="5" t="str">
        <v>['CO']</v>
      </c>
      <c r="AD16" cm="1">
        <f t="array" ref="AD16:AM16">TRANSPOSE(_xlfn._xlws.FILTER($S:$S,$B:$B=$AC16))</f>
        <v>0.24443368007584401</v>
      </c>
      <c r="AE16">
        <v>0.26241977320167098</v>
      </c>
      <c r="AF16">
        <v>0.13849565069077199</v>
      </c>
      <c r="AG16">
        <v>0.33294902582590002</v>
      </c>
      <c r="AH16">
        <v>0.100382023260711</v>
      </c>
      <c r="AI16">
        <v>0.110813478076977</v>
      </c>
      <c r="AJ16">
        <v>0.22325378501638499</v>
      </c>
      <c r="AK16">
        <v>0.34842154405602099</v>
      </c>
      <c r="AL16">
        <v>0.304805754191877</v>
      </c>
      <c r="AM16">
        <v>0.53041313073718199</v>
      </c>
      <c r="AN16">
        <f t="shared" si="2"/>
        <v>0.259638784513334</v>
      </c>
    </row>
    <row r="17" spans="1:40" x14ac:dyDescent="0.35">
      <c r="A17" t="s">
        <v>3</v>
      </c>
      <c r="B17" t="s">
        <v>96</v>
      </c>
      <c r="C17">
        <v>13</v>
      </c>
      <c r="D17">
        <v>3</v>
      </c>
      <c r="E17">
        <v>17</v>
      </c>
      <c r="F17">
        <v>10416</v>
      </c>
      <c r="G17">
        <v>2604</v>
      </c>
      <c r="H17" t="s">
        <v>245</v>
      </c>
      <c r="I17" t="s">
        <v>246</v>
      </c>
      <c r="J17" t="s">
        <v>247</v>
      </c>
      <c r="K17" t="s">
        <v>248</v>
      </c>
      <c r="L17" t="s">
        <v>249</v>
      </c>
      <c r="O17">
        <f>RIGHT(tests_3[[#This Row],[ accuracy]],LEN(tests_3[[#This Row],[ accuracy]])-2)/10^(LEN(tests_3[[#This Row],[ accuracy]])-2)</f>
        <v>0.94796466973886295</v>
      </c>
      <c r="P17">
        <f>RIGHT(tests_3[[#This Row],[ precision]],LEN(tests_3[[#This Row],[ precision]])-2)/10^(LEN(tests_3[[#This Row],[ precision]])-2)</f>
        <v>0.26406926406926401</v>
      </c>
      <c r="Q17">
        <f>RIGHT(tests_3[[#This Row],[ recall]],LEN(tests_3[[#This Row],[ recall]])-2)/10^(LEN(tests_3[[#This Row],[ recall]])-2)</f>
        <v>0.18376700177409799</v>
      </c>
      <c r="R17">
        <f>RIGHT(tests_3[[#This Row],[ f1-score]],LEN(tests_3[[#This Row],[ f1-score]])-2)/10^(LEN(tests_3[[#This Row],[ f1-score]])-2)</f>
        <v>0.21669192615045399</v>
      </c>
      <c r="S17">
        <f>RIGHT(tests_3[[#This Row],[ f1-score-2]],LEN(tests_3[[#This Row],[ f1-score-2]])-2)/10^(LEN(tests_3[[#This Row],[ f1-score-2]])-2)</f>
        <v>0.21671856711878801</v>
      </c>
      <c r="T17" s="2">
        <f t="shared" si="1"/>
        <v>-2.6640968334018522E-5</v>
      </c>
      <c r="U17" t="str">
        <f>IFERROR(IF(SEARCH(U$1,tests_3[[#This Row],[ features]]),$S17),"")</f>
        <v/>
      </c>
      <c r="V17">
        <f>IFERROR(IF(SEARCH(V$1,tests_3[[#This Row],[ features]]),$S17),"")</f>
        <v>0.21671856711878801</v>
      </c>
      <c r="W17" t="str">
        <f>IFERROR(IF(SEARCH(W$1,tests_3[[#This Row],[ features]]),$S17),"")</f>
        <v/>
      </c>
      <c r="X17" t="str">
        <f>IFERROR(IF(SEARCH(X$1,tests_3[[#This Row],[ features]]),$S17),"")</f>
        <v/>
      </c>
      <c r="Y17">
        <f>IFERROR(IF(SEARCH(Y$1,tests_3[[#This Row],[ features]]),$S17),"")</f>
        <v>0.21671856711878801</v>
      </c>
      <c r="Z17" t="str">
        <f>IFERROR(IF(SEARCH(Z$1,tests_3[[#This Row],[ features]]),$S17),"")</f>
        <v/>
      </c>
      <c r="AA17" s="2" t="str">
        <f>IFERROR(IF(SEARCH(AA$1,tests_3[[#This Row],[ features]]),$S17),"")</f>
        <v/>
      </c>
      <c r="AC17" s="5" t="str">
        <v>['OZONE']</v>
      </c>
      <c r="AD17" cm="1">
        <f t="array" ref="AD17:AM17">TRANSPOSE(_xlfn._xlws.FILTER($S:$S,$B:$B=$AC17))</f>
        <v>0.25019547975360201</v>
      </c>
      <c r="AE17">
        <v>0.23653892132440599</v>
      </c>
      <c r="AF17">
        <v>0.12248409530693601</v>
      </c>
      <c r="AG17">
        <v>0.284081618050117</v>
      </c>
      <c r="AH17">
        <v>0.100411742131041</v>
      </c>
      <c r="AI17">
        <v>0.142801288834499</v>
      </c>
      <c r="AJ17">
        <v>0.22837682175589699</v>
      </c>
      <c r="AK17">
        <v>0.34106384851942601</v>
      </c>
      <c r="AL17">
        <v>0.276027978466521</v>
      </c>
      <c r="AM17">
        <v>0.51615387146696301</v>
      </c>
      <c r="AN17">
        <f t="shared" si="2"/>
        <v>0.24981356656094081</v>
      </c>
    </row>
    <row r="18" spans="1:40" x14ac:dyDescent="0.35">
      <c r="A18" t="s">
        <v>3</v>
      </c>
      <c r="B18" t="s">
        <v>97</v>
      </c>
      <c r="C18">
        <v>13</v>
      </c>
      <c r="D18">
        <v>3</v>
      </c>
      <c r="E18">
        <v>17</v>
      </c>
      <c r="F18">
        <v>10416</v>
      </c>
      <c r="G18">
        <v>2604</v>
      </c>
      <c r="H18" t="s">
        <v>250</v>
      </c>
      <c r="I18" t="s">
        <v>251</v>
      </c>
      <c r="J18" t="s">
        <v>252</v>
      </c>
      <c r="K18" t="s">
        <v>253</v>
      </c>
      <c r="L18" t="s">
        <v>254</v>
      </c>
      <c r="O18">
        <f>RIGHT(tests_3[[#This Row],[ accuracy]],LEN(tests_3[[#This Row],[ accuracy]])-2)/10^(LEN(tests_3[[#This Row],[ accuracy]])-2)</f>
        <v>0.94201228878648202</v>
      </c>
      <c r="P18">
        <f>RIGHT(tests_3[[#This Row],[ precision]],LEN(tests_3[[#This Row],[ precision]])-2)/10^(LEN(tests_3[[#This Row],[ precision]])-2)</f>
        <v>0.222418478260869</v>
      </c>
      <c r="Q18">
        <f>RIGHT(tests_3[[#This Row],[ recall]],LEN(tests_3[[#This Row],[ recall]])-2)/10^(LEN(tests_3[[#This Row],[ recall]])-2)</f>
        <v>0.192686773112556</v>
      </c>
      <c r="R18">
        <f>RIGHT(tests_3[[#This Row],[ f1-score]],LEN(tests_3[[#This Row],[ f1-score]])-2)/10^(LEN(tests_3[[#This Row],[ f1-score]])-2)</f>
        <v>0.205040385877786</v>
      </c>
      <c r="S18">
        <f>RIGHT(tests_3[[#This Row],[ f1-score-2]],LEN(tests_3[[#This Row],[ f1-score-2]])-2)/10^(LEN(tests_3[[#This Row],[ f1-score-2]])-2)</f>
        <v>0.20648786646227299</v>
      </c>
      <c r="T18" s="2">
        <f t="shared" si="1"/>
        <v>-1.4474805844869876E-3</v>
      </c>
      <c r="U18" t="str">
        <f>IFERROR(IF(SEARCH(U$1,tests_3[[#This Row],[ features]]),$S18),"")</f>
        <v/>
      </c>
      <c r="V18">
        <f>IFERROR(IF(SEARCH(V$1,tests_3[[#This Row],[ features]]),$S18),"")</f>
        <v>0.20648786646227299</v>
      </c>
      <c r="W18" t="str">
        <f>IFERROR(IF(SEARCH(W$1,tests_3[[#This Row],[ features]]),$S18),"")</f>
        <v/>
      </c>
      <c r="X18" t="str">
        <f>IFERROR(IF(SEARCH(X$1,tests_3[[#This Row],[ features]]),$S18),"")</f>
        <v/>
      </c>
      <c r="Y18" t="str">
        <f>IFERROR(IF(SEARCH(Y$1,tests_3[[#This Row],[ features]]),$S18),"")</f>
        <v/>
      </c>
      <c r="Z18">
        <f>IFERROR(IF(SEARCH(Z$1,tests_3[[#This Row],[ features]]),$S18),"")</f>
        <v>0.20648786646227299</v>
      </c>
      <c r="AA18" s="2" t="str">
        <f>IFERROR(IF(SEARCH(AA$1,tests_3[[#This Row],[ features]]),$S18),"")</f>
        <v/>
      </c>
      <c r="AC18" s="5" t="str">
        <v>['NO_X_Y']</v>
      </c>
      <c r="AD18" cm="1">
        <f t="array" ref="AD18:AM18">TRANSPOSE(_xlfn._xlws.FILTER($S:$S,$B:$B=$AC18))</f>
        <v>0.15481924290763299</v>
      </c>
      <c r="AE18">
        <v>0.22431439496765801</v>
      </c>
      <c r="AF18">
        <v>0.13772341828819201</v>
      </c>
      <c r="AG18">
        <v>0.24938143185904599</v>
      </c>
      <c r="AH18">
        <v>8.2050033152785404E-2</v>
      </c>
      <c r="AI18">
        <v>0.106863435425117</v>
      </c>
      <c r="AJ18">
        <v>0.154196991751576</v>
      </c>
      <c r="AK18">
        <v>0.315388992987507</v>
      </c>
      <c r="AL18">
        <v>0.28088263831360499</v>
      </c>
      <c r="AM18">
        <v>0.52917139385534695</v>
      </c>
      <c r="AN18">
        <f t="shared" si="2"/>
        <v>0.22347919735084662</v>
      </c>
    </row>
    <row r="19" spans="1:40" x14ac:dyDescent="0.35">
      <c r="A19" t="s">
        <v>3</v>
      </c>
      <c r="B19" t="s">
        <v>98</v>
      </c>
      <c r="C19">
        <v>13</v>
      </c>
      <c r="D19">
        <v>3</v>
      </c>
      <c r="E19">
        <v>17</v>
      </c>
      <c r="F19">
        <v>10416</v>
      </c>
      <c r="G19">
        <v>2604</v>
      </c>
      <c r="H19" t="s">
        <v>255</v>
      </c>
      <c r="I19" t="s">
        <v>256</v>
      </c>
      <c r="J19" t="s">
        <v>257</v>
      </c>
      <c r="K19" t="s">
        <v>258</v>
      </c>
      <c r="L19" t="s">
        <v>259</v>
      </c>
      <c r="O19">
        <f>RIGHT(tests_3[[#This Row],[ accuracy]],LEN(tests_3[[#This Row],[ accuracy]])-2)/10^(LEN(tests_3[[#This Row],[ accuracy]])-2)</f>
        <v>0.94278033794162797</v>
      </c>
      <c r="P19">
        <f>RIGHT(tests_3[[#This Row],[ precision]],LEN(tests_3[[#This Row],[ precision]])-2)/10^(LEN(tests_3[[#This Row],[ precision]])-2)</f>
        <v>0.182768565248738</v>
      </c>
      <c r="Q19">
        <f>RIGHT(tests_3[[#This Row],[ recall]],LEN(tests_3[[#This Row],[ recall]])-2)/10^(LEN(tests_3[[#This Row],[ recall]])-2)</f>
        <v>0.128277153558052</v>
      </c>
      <c r="R19">
        <f>RIGHT(tests_3[[#This Row],[ f1-score]],LEN(tests_3[[#This Row],[ f1-score]])-2)/10^(LEN(tests_3[[#This Row],[ f1-score]])-2)</f>
        <v>0.15008912655971399</v>
      </c>
      <c r="S19">
        <f>RIGHT(tests_3[[#This Row],[ f1-score-2]],LEN(tests_3[[#This Row],[ f1-score-2]])-2)/10^(LEN(tests_3[[#This Row],[ f1-score-2]])-2)</f>
        <v>0.15074974444229799</v>
      </c>
      <c r="T19" s="2">
        <f t="shared" si="1"/>
        <v>-6.6061788258400811E-4</v>
      </c>
      <c r="U19" t="str">
        <f>IFERROR(IF(SEARCH(U$1,tests_3[[#This Row],[ features]]),$S19),"")</f>
        <v/>
      </c>
      <c r="V19">
        <f>IFERROR(IF(SEARCH(V$1,tests_3[[#This Row],[ features]]),$S19),"")</f>
        <v>0.15074974444229799</v>
      </c>
      <c r="W19" t="str">
        <f>IFERROR(IF(SEARCH(W$1,tests_3[[#This Row],[ features]]),$S19),"")</f>
        <v/>
      </c>
      <c r="X19" t="str">
        <f>IFERROR(IF(SEARCH(X$1,tests_3[[#This Row],[ features]]),$S19),"")</f>
        <v/>
      </c>
      <c r="Y19" t="str">
        <f>IFERROR(IF(SEARCH(Y$1,tests_3[[#This Row],[ features]]),$S19),"")</f>
        <v/>
      </c>
      <c r="Z19" t="str">
        <f>IFERROR(IF(SEARCH(Z$1,tests_3[[#This Row],[ features]]),$S19),"")</f>
        <v/>
      </c>
      <c r="AA19" s="2">
        <f>IFERROR(IF(SEARCH(AA$1,tests_3[[#This Row],[ features]]),$S19),"")</f>
        <v>0.15074974444229799</v>
      </c>
      <c r="AC19" s="5" t="str">
        <v>['PM', 'H2S']</v>
      </c>
      <c r="AD19" cm="1">
        <f t="array" ref="AD19:AM19">TRANSPOSE(_xlfn._xlws.FILTER($S:$S,$B:$B=$AC19))</f>
        <v>0.292842106264247</v>
      </c>
      <c r="AE19">
        <v>0.309297586672865</v>
      </c>
      <c r="AF19">
        <v>0.145332575316621</v>
      </c>
      <c r="AG19">
        <v>0.35350179561753198</v>
      </c>
      <c r="AH19">
        <v>0.190852937066194</v>
      </c>
      <c r="AI19">
        <v>0.156621738181207</v>
      </c>
      <c r="AJ19">
        <v>0.29891968853067402</v>
      </c>
      <c r="AK19">
        <v>0.32328367990290202</v>
      </c>
      <c r="AL19">
        <v>0.28416874948711601</v>
      </c>
      <c r="AM19">
        <v>0.54053650468007897</v>
      </c>
      <c r="AN19">
        <f t="shared" si="2"/>
        <v>0.28953573617194373</v>
      </c>
    </row>
    <row r="20" spans="1:40" x14ac:dyDescent="0.35">
      <c r="A20" t="s">
        <v>3</v>
      </c>
      <c r="B20" t="s">
        <v>99</v>
      </c>
      <c r="C20">
        <v>13</v>
      </c>
      <c r="D20">
        <v>3</v>
      </c>
      <c r="E20">
        <v>17</v>
      </c>
      <c r="F20">
        <v>10416</v>
      </c>
      <c r="G20">
        <v>2604</v>
      </c>
      <c r="H20" t="s">
        <v>260</v>
      </c>
      <c r="I20" t="s">
        <v>261</v>
      </c>
      <c r="J20" t="s">
        <v>262</v>
      </c>
      <c r="K20" t="s">
        <v>263</v>
      </c>
      <c r="L20" t="s">
        <v>264</v>
      </c>
      <c r="O20">
        <f>RIGHT(tests_3[[#This Row],[ accuracy]],LEN(tests_3[[#This Row],[ accuracy]])-2)/10^(LEN(tests_3[[#This Row],[ accuracy]])-2)</f>
        <v>0.95084485407065999</v>
      </c>
      <c r="P20">
        <f>RIGHT(tests_3[[#This Row],[ precision]],LEN(tests_3[[#This Row],[ precision]])-2)/10^(LEN(tests_3[[#This Row],[ precision]])-2)</f>
        <v>0.292600373482726</v>
      </c>
      <c r="Q20">
        <f>RIGHT(tests_3[[#This Row],[ recall]],LEN(tests_3[[#This Row],[ recall]])-2)/10^(LEN(tests_3[[#This Row],[ recall]])-2)</f>
        <v>0.18337275773703901</v>
      </c>
      <c r="R20">
        <f>RIGHT(tests_3[[#This Row],[ f1-score]],LEN(tests_3[[#This Row],[ f1-score]])-2)/10^(LEN(tests_3[[#This Row],[ f1-score]])-2)</f>
        <v>0.22513013302486901</v>
      </c>
      <c r="S20">
        <f>RIGHT(tests_3[[#This Row],[ f1-score-2]],LEN(tests_3[[#This Row],[ f1-score-2]])-2)/10^(LEN(tests_3[[#This Row],[ f1-score-2]])-2)</f>
        <v>0.225453639632619</v>
      </c>
      <c r="T20" s="2">
        <f t="shared" si="1"/>
        <v>-3.235066077499904E-4</v>
      </c>
      <c r="U20" t="str">
        <f>IFERROR(IF(SEARCH(U$1,tests_3[[#This Row],[ features]]),$S20),"")</f>
        <v/>
      </c>
      <c r="V20" t="str">
        <f>IFERROR(IF(SEARCH(V$1,tests_3[[#This Row],[ features]]),$S20),"")</f>
        <v/>
      </c>
      <c r="W20">
        <f>IFERROR(IF(SEARCH(W$1,tests_3[[#This Row],[ features]]),$S20),"")</f>
        <v>0.225453639632619</v>
      </c>
      <c r="X20">
        <f>IFERROR(IF(SEARCH(X$1,tests_3[[#This Row],[ features]]),$S20),"")</f>
        <v>0.225453639632619</v>
      </c>
      <c r="Y20" t="str">
        <f>IFERROR(IF(SEARCH(Y$1,tests_3[[#This Row],[ features]]),$S20),"")</f>
        <v/>
      </c>
      <c r="Z20" t="str">
        <f>IFERROR(IF(SEARCH(Z$1,tests_3[[#This Row],[ features]]),$S20),"")</f>
        <v/>
      </c>
      <c r="AA20" s="2" t="str">
        <f>IFERROR(IF(SEARCH(AA$1,tests_3[[#This Row],[ features]]),$S20),"")</f>
        <v/>
      </c>
      <c r="AC20" s="5" t="str">
        <v>['PM', 'wind']</v>
      </c>
      <c r="AD20" cm="1">
        <f t="array" ref="AD20:AM20">TRANSPOSE(_xlfn._xlws.FILTER($S:$S,$B:$B=$AC20))</f>
        <v>0.32248519457979502</v>
      </c>
      <c r="AE20">
        <v>0.34359620218286102</v>
      </c>
      <c r="AF20">
        <v>0.16865635056315301</v>
      </c>
      <c r="AG20">
        <v>0.32599370020099999</v>
      </c>
      <c r="AH20">
        <v>0.17298290536717101</v>
      </c>
      <c r="AI20">
        <v>0.163304376421776</v>
      </c>
      <c r="AJ20">
        <v>0.33137515120032301</v>
      </c>
      <c r="AK20">
        <v>0.33567593432972398</v>
      </c>
      <c r="AL20">
        <v>0.33714862299662901</v>
      </c>
      <c r="AM20">
        <v>0.55875936861481101</v>
      </c>
      <c r="AN20">
        <f t="shared" si="2"/>
        <v>0.30599778064572425</v>
      </c>
    </row>
    <row r="21" spans="1:40" x14ac:dyDescent="0.35">
      <c r="A21" t="s">
        <v>3</v>
      </c>
      <c r="B21" t="s">
        <v>100</v>
      </c>
      <c r="C21">
        <v>13</v>
      </c>
      <c r="D21">
        <v>3</v>
      </c>
      <c r="E21">
        <v>17</v>
      </c>
      <c r="F21">
        <v>10416</v>
      </c>
      <c r="G21">
        <v>2604</v>
      </c>
      <c r="H21" t="s">
        <v>205</v>
      </c>
      <c r="I21" t="s">
        <v>265</v>
      </c>
      <c r="J21" t="s">
        <v>266</v>
      </c>
      <c r="K21" t="s">
        <v>267</v>
      </c>
      <c r="L21" t="s">
        <v>268</v>
      </c>
      <c r="O21">
        <f>RIGHT(tests_3[[#This Row],[ accuracy]],LEN(tests_3[[#This Row],[ accuracy]])-2)/10^(LEN(tests_3[[#This Row],[ accuracy]])-2)</f>
        <v>0.95218894009216504</v>
      </c>
      <c r="P21">
        <f>RIGHT(tests_3[[#This Row],[ precision]],LEN(tests_3[[#This Row],[ precision]])-2)/10^(LEN(tests_3[[#This Row],[ precision]])-2)</f>
        <v>0.33277310924369702</v>
      </c>
      <c r="Q21">
        <f>RIGHT(tests_3[[#This Row],[ recall]],LEN(tests_3[[#This Row],[ recall]])-2)/10^(LEN(tests_3[[#This Row],[ recall]])-2)</f>
        <v>0.22639463828109599</v>
      </c>
      <c r="R21">
        <f>RIGHT(tests_3[[#This Row],[ f1-score]],LEN(tests_3[[#This Row],[ f1-score]])-2)/10^(LEN(tests_3[[#This Row],[ f1-score]])-2)</f>
        <v>0.26869288285793402</v>
      </c>
      <c r="S21">
        <f>RIGHT(tests_3[[#This Row],[ f1-score-2]],LEN(tests_3[[#This Row],[ f1-score-2]])-2)/10^(LEN(tests_3[[#This Row],[ f1-score-2]])-2)</f>
        <v>0.26946492543746697</v>
      </c>
      <c r="T21" s="2">
        <f t="shared" si="1"/>
        <v>-7.7204257953294997E-4</v>
      </c>
      <c r="U21" t="str">
        <f>IFERROR(IF(SEARCH(U$1,tests_3[[#This Row],[ features]]),$S21),"")</f>
        <v/>
      </c>
      <c r="V21" t="str">
        <f>IFERROR(IF(SEARCH(V$1,tests_3[[#This Row],[ features]]),$S21),"")</f>
        <v/>
      </c>
      <c r="W21">
        <f>IFERROR(IF(SEARCH(W$1,tests_3[[#This Row],[ features]]),$S21),"")</f>
        <v>0.26946492543746697</v>
      </c>
      <c r="X21" t="str">
        <f>IFERROR(IF(SEARCH(X$1,tests_3[[#This Row],[ features]]),$S21),"")</f>
        <v/>
      </c>
      <c r="Y21">
        <f>IFERROR(IF(SEARCH(Y$1,tests_3[[#This Row],[ features]]),$S21),"")</f>
        <v>0.26946492543746697</v>
      </c>
      <c r="Z21" t="str">
        <f>IFERROR(IF(SEARCH(Z$1,tests_3[[#This Row],[ features]]),$S21),"")</f>
        <v/>
      </c>
      <c r="AA21" s="2" t="str">
        <f>IFERROR(IF(SEARCH(AA$1,tests_3[[#This Row],[ features]]),$S21),"")</f>
        <v/>
      </c>
      <c r="AC21" s="5" t="str">
        <v>['PM', 'SO2']</v>
      </c>
      <c r="AD21" cm="1">
        <f t="array" ref="AD21:AM21">TRANSPOSE(_xlfn._xlws.FILTER($S:$S,$B:$B=$AC21))</f>
        <v>0.29311019384000297</v>
      </c>
      <c r="AE21">
        <v>0.27873526429822798</v>
      </c>
      <c r="AF21">
        <v>0.16768750089338899</v>
      </c>
      <c r="AG21">
        <v>0.33224517237885498</v>
      </c>
      <c r="AH21">
        <v>0.110210447165414</v>
      </c>
      <c r="AI21">
        <v>0.159741047946591</v>
      </c>
      <c r="AJ21">
        <v>0.32554271509046001</v>
      </c>
      <c r="AK21">
        <v>0.347490280808607</v>
      </c>
      <c r="AL21">
        <v>0.33999075096654602</v>
      </c>
      <c r="AM21">
        <v>0.55960290280842895</v>
      </c>
      <c r="AN21">
        <f t="shared" si="2"/>
        <v>0.29143562761965219</v>
      </c>
    </row>
    <row r="22" spans="1:40" x14ac:dyDescent="0.35">
      <c r="A22" t="s">
        <v>3</v>
      </c>
      <c r="B22" t="s">
        <v>101</v>
      </c>
      <c r="C22">
        <v>13</v>
      </c>
      <c r="D22">
        <v>3</v>
      </c>
      <c r="E22">
        <v>17</v>
      </c>
      <c r="F22">
        <v>10416</v>
      </c>
      <c r="G22">
        <v>2604</v>
      </c>
      <c r="H22" t="s">
        <v>269</v>
      </c>
      <c r="I22" t="s">
        <v>270</v>
      </c>
      <c r="J22" t="s">
        <v>271</v>
      </c>
      <c r="K22" t="s">
        <v>272</v>
      </c>
      <c r="L22" t="s">
        <v>273</v>
      </c>
      <c r="O22">
        <f>RIGHT(tests_3[[#This Row],[ accuracy]],LEN(tests_3[[#This Row],[ accuracy]])-2)/10^(LEN(tests_3[[#This Row],[ accuracy]])-2)</f>
        <v>0.952380952380952</v>
      </c>
      <c r="P22">
        <f>RIGHT(tests_3[[#This Row],[ precision]],LEN(tests_3[[#This Row],[ precision]])-2)/10^(LEN(tests_3[[#This Row],[ precision]])-2)</f>
        <v>0.36166034669555702</v>
      </c>
      <c r="Q22">
        <f>RIGHT(tests_3[[#This Row],[ recall]],LEN(tests_3[[#This Row],[ recall]])-2)/10^(LEN(tests_3[[#This Row],[ recall]])-2)</f>
        <v>0.31219199684604698</v>
      </c>
      <c r="R22">
        <f>RIGHT(tests_3[[#This Row],[ f1-score]],LEN(tests_3[[#This Row],[ f1-score]])-2)/10^(LEN(tests_3[[#This Row],[ f1-score]])-2)</f>
        <v>0.33474770642201801</v>
      </c>
      <c r="S22">
        <f>RIGHT(tests_3[[#This Row],[ f1-score-2]],LEN(tests_3[[#This Row],[ f1-score-2]])-2)/10^(LEN(tests_3[[#This Row],[ f1-score-2]])-2)</f>
        <v>0.33511040481511301</v>
      </c>
      <c r="T22" s="2">
        <f t="shared" si="1"/>
        <v>-3.6269839309499563E-4</v>
      </c>
      <c r="U22" t="str">
        <f>IFERROR(IF(SEARCH(U$1,tests_3[[#This Row],[ features]]),$S22),"")</f>
        <v/>
      </c>
      <c r="V22" t="str">
        <f>IFERROR(IF(SEARCH(V$1,tests_3[[#This Row],[ features]]),$S22),"")</f>
        <v/>
      </c>
      <c r="W22">
        <f>IFERROR(IF(SEARCH(W$1,tests_3[[#This Row],[ features]]),$S22),"")</f>
        <v>0.33511040481511301</v>
      </c>
      <c r="X22" t="str">
        <f>IFERROR(IF(SEARCH(X$1,tests_3[[#This Row],[ features]]),$S22),"")</f>
        <v/>
      </c>
      <c r="Y22" t="str">
        <f>IFERROR(IF(SEARCH(Y$1,tests_3[[#This Row],[ features]]),$S22),"")</f>
        <v/>
      </c>
      <c r="Z22">
        <f>IFERROR(IF(SEARCH(Z$1,tests_3[[#This Row],[ features]]),$S22),"")</f>
        <v>0.33511040481511301</v>
      </c>
      <c r="AA22" s="2" t="str">
        <f>IFERROR(IF(SEARCH(AA$1,tests_3[[#This Row],[ features]]),$S22),"")</f>
        <v/>
      </c>
      <c r="AC22" s="5" t="str">
        <v>['PM', 'CO']</v>
      </c>
      <c r="AD22" cm="1">
        <f t="array" ref="AD22:AM22">TRANSPOSE(_xlfn._xlws.FILTER($S:$S,$B:$B=$AC22))</f>
        <v>0.27990371882586601</v>
      </c>
      <c r="AE22">
        <v>0.25774717837898498</v>
      </c>
      <c r="AF22">
        <v>0.14805063489953901</v>
      </c>
      <c r="AG22">
        <v>0.369572462389196</v>
      </c>
      <c r="AH22">
        <v>0.11541769576246701</v>
      </c>
      <c r="AI22">
        <v>0.108342842366539</v>
      </c>
      <c r="AJ22">
        <v>0.38178384309944496</v>
      </c>
      <c r="AK22">
        <v>0.36123959923241694</v>
      </c>
      <c r="AL22">
        <v>0.33166484027892201</v>
      </c>
      <c r="AM22">
        <v>0.53782095354593595</v>
      </c>
      <c r="AN22">
        <f t="shared" si="2"/>
        <v>0.28915437687793116</v>
      </c>
    </row>
    <row r="23" spans="1:40" x14ac:dyDescent="0.35">
      <c r="A23" t="s">
        <v>3</v>
      </c>
      <c r="B23" t="s">
        <v>21</v>
      </c>
      <c r="C23">
        <v>13</v>
      </c>
      <c r="D23">
        <v>3</v>
      </c>
      <c r="E23">
        <v>17</v>
      </c>
      <c r="F23">
        <v>10416</v>
      </c>
      <c r="G23">
        <v>2604</v>
      </c>
      <c r="H23" t="s">
        <v>274</v>
      </c>
      <c r="I23" t="s">
        <v>275</v>
      </c>
      <c r="J23" t="s">
        <v>276</v>
      </c>
      <c r="K23" t="s">
        <v>277</v>
      </c>
      <c r="L23" t="s">
        <v>278</v>
      </c>
      <c r="O23">
        <f>RIGHT(tests_3[[#This Row],[ accuracy]],LEN(tests_3[[#This Row],[ accuracy]])-2)/10^(LEN(tests_3[[#This Row],[ accuracy]])-2)</f>
        <v>0.95103686635944695</v>
      </c>
      <c r="P23">
        <f>RIGHT(tests_3[[#This Row],[ precision]],LEN(tests_3[[#This Row],[ precision]])-2)/10^(LEN(tests_3[[#This Row],[ precision]])-2)</f>
        <v>0.312858312858312</v>
      </c>
      <c r="Q23">
        <f>RIGHT(tests_3[[#This Row],[ recall]],LEN(tests_3[[#This Row],[ recall]])-2)/10^(LEN(tests_3[[#This Row],[ recall]])-2)</f>
        <v>0.21639069584072501</v>
      </c>
      <c r="R23">
        <f>RIGHT(tests_3[[#This Row],[ f1-score]],LEN(tests_3[[#This Row],[ f1-score]])-2)/10^(LEN(tests_3[[#This Row],[ f1-score]])-2)</f>
        <v>0.25555936856554501</v>
      </c>
      <c r="S23">
        <f>RIGHT(tests_3[[#This Row],[ f1-score-2]],LEN(tests_3[[#This Row],[ f1-score-2]])-2)/10^(LEN(tests_3[[#This Row],[ f1-score-2]])-2)</f>
        <v>0.25583280046335799</v>
      </c>
      <c r="T23" s="2">
        <f t="shared" si="1"/>
        <v>-2.7343189781298127E-4</v>
      </c>
      <c r="U23" t="str">
        <f>IFERROR(IF(SEARCH(U$1,tests_3[[#This Row],[ features]]),$S23),"")</f>
        <v/>
      </c>
      <c r="V23" t="str">
        <f>IFERROR(IF(SEARCH(V$1,tests_3[[#This Row],[ features]]),$S23),"")</f>
        <v/>
      </c>
      <c r="W23">
        <f>IFERROR(IF(SEARCH(W$1,tests_3[[#This Row],[ features]]),$S23),"")</f>
        <v>0.25583280046335799</v>
      </c>
      <c r="X23" t="str">
        <f>IFERROR(IF(SEARCH(X$1,tests_3[[#This Row],[ features]]),$S23),"")</f>
        <v/>
      </c>
      <c r="Y23" t="str">
        <f>IFERROR(IF(SEARCH(Y$1,tests_3[[#This Row],[ features]]),$S23),"")</f>
        <v/>
      </c>
      <c r="Z23" t="str">
        <f>IFERROR(IF(SEARCH(Z$1,tests_3[[#This Row],[ features]]),$S23),"")</f>
        <v/>
      </c>
      <c r="AA23" s="2">
        <f>IFERROR(IF(SEARCH(AA$1,tests_3[[#This Row],[ features]]),$S23),"")</f>
        <v>0.25583280046335799</v>
      </c>
      <c r="AC23" s="5" t="str">
        <v>['PM', 'OZONE']</v>
      </c>
      <c r="AD23" cm="1">
        <f t="array" ref="AD23:AM23">TRANSPOSE(_xlfn._xlws.FILTER($S:$S,$B:$B=$AC23))</f>
        <v>0.36405433709916601</v>
      </c>
      <c r="AE23">
        <v>0.311989596671847</v>
      </c>
      <c r="AF23">
        <v>0.20600801529205201</v>
      </c>
      <c r="AG23">
        <v>0.37614462126311293</v>
      </c>
      <c r="AH23">
        <v>0.121109007487762</v>
      </c>
      <c r="AI23">
        <v>0.181202405562222</v>
      </c>
      <c r="AJ23">
        <v>0.35680015532139803</v>
      </c>
      <c r="AK23">
        <v>0.36089987892263198</v>
      </c>
      <c r="AL23">
        <v>0.34250064972032801</v>
      </c>
      <c r="AM23">
        <v>0.536934709649037</v>
      </c>
      <c r="AN23">
        <f t="shared" si="2"/>
        <v>0.31576433769895573</v>
      </c>
    </row>
    <row r="24" spans="1:40" x14ac:dyDescent="0.35">
      <c r="A24" t="s">
        <v>3</v>
      </c>
      <c r="B24" t="s">
        <v>102</v>
      </c>
      <c r="C24">
        <v>13</v>
      </c>
      <c r="D24">
        <v>3</v>
      </c>
      <c r="E24">
        <v>17</v>
      </c>
      <c r="F24">
        <v>10416</v>
      </c>
      <c r="G24">
        <v>2604</v>
      </c>
      <c r="H24" t="s">
        <v>279</v>
      </c>
      <c r="I24" t="s">
        <v>280</v>
      </c>
      <c r="J24" t="s">
        <v>281</v>
      </c>
      <c r="K24" t="s">
        <v>282</v>
      </c>
      <c r="L24" t="s">
        <v>283</v>
      </c>
      <c r="O24">
        <f>RIGHT(tests_3[[#This Row],[ accuracy]],LEN(tests_3[[#This Row],[ accuracy]])-2)/10^(LEN(tests_3[[#This Row],[ accuracy]])-2)</f>
        <v>0.94911674347158204</v>
      </c>
      <c r="P24">
        <f>RIGHT(tests_3[[#This Row],[ precision]],LEN(tests_3[[#This Row],[ precision]])-2)/10^(LEN(tests_3[[#This Row],[ precision]])-2)</f>
        <v>0.259229161829579</v>
      </c>
      <c r="Q24">
        <f>RIGHT(tests_3[[#This Row],[ recall]],LEN(tests_3[[#This Row],[ recall]])-2)/10^(LEN(tests_3[[#This Row],[ recall]])-2)</f>
        <v>0.16829292331953399</v>
      </c>
      <c r="R24">
        <f>RIGHT(tests_3[[#This Row],[ f1-score]],LEN(tests_3[[#This Row],[ f1-score]])-2)/10^(LEN(tests_3[[#This Row],[ f1-score]])-2)</f>
        <v>0.204075733487498</v>
      </c>
      <c r="S24">
        <f>RIGHT(tests_3[[#This Row],[ f1-score-2]],LEN(tests_3[[#This Row],[ f1-score-2]])-2)/10^(LEN(tests_3[[#This Row],[ f1-score-2]])-2)</f>
        <v>0.20408972995515001</v>
      </c>
      <c r="T24" s="2">
        <f t="shared" si="1"/>
        <v>-1.3996467652016564E-5</v>
      </c>
      <c r="U24" t="str">
        <f>IFERROR(IF(SEARCH(U$1,tests_3[[#This Row],[ features]]),$S24),"")</f>
        <v/>
      </c>
      <c r="V24" t="str">
        <f>IFERROR(IF(SEARCH(V$1,tests_3[[#This Row],[ features]]),$S24),"")</f>
        <v/>
      </c>
      <c r="W24" t="str">
        <f>IFERROR(IF(SEARCH(W$1,tests_3[[#This Row],[ features]]),$S24),"")</f>
        <v/>
      </c>
      <c r="X24">
        <f>IFERROR(IF(SEARCH(X$1,tests_3[[#This Row],[ features]]),$S24),"")</f>
        <v>0.20408972995515001</v>
      </c>
      <c r="Y24">
        <f>IFERROR(IF(SEARCH(Y$1,tests_3[[#This Row],[ features]]),$S24),"")</f>
        <v>0.20408972995515001</v>
      </c>
      <c r="Z24" t="str">
        <f>IFERROR(IF(SEARCH(Z$1,tests_3[[#This Row],[ features]]),$S24),"")</f>
        <v/>
      </c>
      <c r="AA24" s="2" t="str">
        <f>IFERROR(IF(SEARCH(AA$1,tests_3[[#This Row],[ features]]),$S24),"")</f>
        <v/>
      </c>
      <c r="AC24" s="5" t="str">
        <v>['PM', 'NO_X_Y']</v>
      </c>
      <c r="AD24" cm="1">
        <f t="array" ref="AD24:AM24">TRANSPOSE(_xlfn._xlws.FILTER($S:$S,$B:$B=$AC24))</f>
        <v>0.299695415830604</v>
      </c>
      <c r="AE24">
        <v>0.28200974655738498</v>
      </c>
      <c r="AF24">
        <v>0.11722678015180001</v>
      </c>
      <c r="AG24">
        <v>0.30821405581804001</v>
      </c>
      <c r="AH24">
        <v>0.102705028026222</v>
      </c>
      <c r="AI24">
        <v>0.13919025966517901</v>
      </c>
      <c r="AJ24">
        <v>0.29697610121158602</v>
      </c>
      <c r="AK24">
        <v>0.36626058860904898</v>
      </c>
      <c r="AL24">
        <v>0.30354688768245203</v>
      </c>
      <c r="AM24">
        <v>0.55972391276479705</v>
      </c>
      <c r="AN24">
        <f t="shared" si="2"/>
        <v>0.27755487763171144</v>
      </c>
    </row>
    <row r="25" spans="1:40" x14ac:dyDescent="0.35">
      <c r="A25" t="s">
        <v>3</v>
      </c>
      <c r="B25" t="s">
        <v>103</v>
      </c>
      <c r="C25">
        <v>13</v>
      </c>
      <c r="D25">
        <v>3</v>
      </c>
      <c r="E25">
        <v>17</v>
      </c>
      <c r="F25">
        <v>10416</v>
      </c>
      <c r="G25">
        <v>2604</v>
      </c>
      <c r="H25" t="s">
        <v>284</v>
      </c>
      <c r="I25" t="s">
        <v>285</v>
      </c>
      <c r="J25" t="s">
        <v>286</v>
      </c>
      <c r="K25" t="s">
        <v>287</v>
      </c>
      <c r="L25" t="s">
        <v>288</v>
      </c>
      <c r="O25">
        <f>RIGHT(tests_3[[#This Row],[ accuracy]],LEN(tests_3[[#This Row],[ accuracy]])-2)/10^(LEN(tests_3[[#This Row],[ accuracy]])-2)</f>
        <v>0.94220430107526798</v>
      </c>
      <c r="P25">
        <f>RIGHT(tests_3[[#This Row],[ precision]],LEN(tests_3[[#This Row],[ precision]])-2)/10^(LEN(tests_3[[#This Row],[ precision]])-2)</f>
        <v>0.20569407008086199</v>
      </c>
      <c r="Q25">
        <f>RIGHT(tests_3[[#This Row],[ recall]],LEN(tests_3[[#This Row],[ recall]])-2)/10^(LEN(tests_3[[#This Row],[ recall]])-2)</f>
        <v>0.15636704119850101</v>
      </c>
      <c r="R25">
        <f>RIGHT(tests_3[[#This Row],[ f1-score]],LEN(tests_3[[#This Row],[ f1-score]])-2)/10^(LEN(tests_3[[#This Row],[ f1-score]])-2)</f>
        <v>0.17601880877742901</v>
      </c>
      <c r="S25">
        <f>RIGHT(tests_3[[#This Row],[ f1-score-2]],LEN(tests_3[[#This Row],[ f1-score-2]])-2)/10^(LEN(tests_3[[#This Row],[ f1-score-2]])-2)</f>
        <v>0.17767041048384899</v>
      </c>
      <c r="T25" s="2">
        <f t="shared" si="1"/>
        <v>-1.6516017064199806E-3</v>
      </c>
      <c r="U25" t="str">
        <f>IFERROR(IF(SEARCH(U$1,tests_3[[#This Row],[ features]]),$S25),"")</f>
        <v/>
      </c>
      <c r="V25" t="str">
        <f>IFERROR(IF(SEARCH(V$1,tests_3[[#This Row],[ features]]),$S25),"")</f>
        <v/>
      </c>
      <c r="W25" t="str">
        <f>IFERROR(IF(SEARCH(W$1,tests_3[[#This Row],[ features]]),$S25),"")</f>
        <v/>
      </c>
      <c r="X25">
        <f>IFERROR(IF(SEARCH(X$1,tests_3[[#This Row],[ features]]),$S25),"")</f>
        <v>0.17767041048384899</v>
      </c>
      <c r="Y25" t="str">
        <f>IFERROR(IF(SEARCH(Y$1,tests_3[[#This Row],[ features]]),$S25),"")</f>
        <v/>
      </c>
      <c r="Z25">
        <f>IFERROR(IF(SEARCH(Z$1,tests_3[[#This Row],[ features]]),$S25),"")</f>
        <v>0.17767041048384899</v>
      </c>
      <c r="AA25" s="2" t="str">
        <f>IFERROR(IF(SEARCH(AA$1,tests_3[[#This Row],[ features]]),$S25),"")</f>
        <v/>
      </c>
      <c r="AC25" s="5" t="str">
        <v>['H2S', 'wind']</v>
      </c>
      <c r="AD25" cm="1">
        <f t="array" ref="AD25:AM25">TRANSPOSE(_xlfn._xlws.FILTER($S:$S,$B:$B=$AC25))</f>
        <v>0.29943404692633901</v>
      </c>
      <c r="AE25">
        <v>0.27292426047353302</v>
      </c>
      <c r="AF25">
        <v>0.21777754778712999</v>
      </c>
      <c r="AG25">
        <v>0.33487472234485</v>
      </c>
      <c r="AH25">
        <v>0.18027295547071101</v>
      </c>
      <c r="AI25">
        <v>0.21459394115486299</v>
      </c>
      <c r="AJ25">
        <v>0.25570687181738</v>
      </c>
      <c r="AK25">
        <v>0.31241737828299798</v>
      </c>
      <c r="AL25">
        <v>0.30983683918494798</v>
      </c>
      <c r="AM25">
        <v>0.54648219121252595</v>
      </c>
      <c r="AN25">
        <f t="shared" si="2"/>
        <v>0.2944320754655278</v>
      </c>
    </row>
    <row r="26" spans="1:40" x14ac:dyDescent="0.35">
      <c r="A26" t="s">
        <v>3</v>
      </c>
      <c r="B26" t="s">
        <v>104</v>
      </c>
      <c r="C26">
        <v>13</v>
      </c>
      <c r="D26">
        <v>3</v>
      </c>
      <c r="E26">
        <v>17</v>
      </c>
      <c r="F26">
        <v>10416</v>
      </c>
      <c r="G26">
        <v>2604</v>
      </c>
      <c r="H26" t="s">
        <v>289</v>
      </c>
      <c r="I26" t="s">
        <v>290</v>
      </c>
      <c r="J26" t="s">
        <v>291</v>
      </c>
      <c r="K26" t="s">
        <v>292</v>
      </c>
      <c r="L26" t="s">
        <v>293</v>
      </c>
      <c r="O26">
        <f>RIGHT(tests_3[[#This Row],[ accuracy]],LEN(tests_3[[#This Row],[ accuracy]])-2)/10^(LEN(tests_3[[#This Row],[ accuracy]])-2)</f>
        <v>0.94930875576036799</v>
      </c>
      <c r="P26">
        <f>RIGHT(tests_3[[#This Row],[ precision]],LEN(tests_3[[#This Row],[ precision]])-2)/10^(LEN(tests_3[[#This Row],[ precision]])-2)</f>
        <v>0.30313092979127099</v>
      </c>
      <c r="Q26">
        <f>RIGHT(tests_3[[#This Row],[ recall]],LEN(tests_3[[#This Row],[ recall]])-2)/10^(LEN(tests_3[[#This Row],[ recall]])-2)</f>
        <v>0.21693278139168101</v>
      </c>
      <c r="R26">
        <f>RIGHT(tests_3[[#This Row],[ f1-score]],LEN(tests_3[[#This Row],[ f1-score]])-2)/10^(LEN(tests_3[[#This Row],[ f1-score]])-2)</f>
        <v>0.25282039335751599</v>
      </c>
      <c r="S26">
        <f>RIGHT(tests_3[[#This Row],[ f1-score-2]],LEN(tests_3[[#This Row],[ f1-score-2]])-2)/10^(LEN(tests_3[[#This Row],[ f1-score-2]])-2)</f>
        <v>0.25288838390930701</v>
      </c>
      <c r="T26" s="2">
        <f t="shared" si="1"/>
        <v>-6.7990551791019538E-5</v>
      </c>
      <c r="U26" t="str">
        <f>IFERROR(IF(SEARCH(U$1,tests_3[[#This Row],[ features]]),$S26),"")</f>
        <v/>
      </c>
      <c r="V26" t="str">
        <f>IFERROR(IF(SEARCH(V$1,tests_3[[#This Row],[ features]]),$S26),"")</f>
        <v/>
      </c>
      <c r="W26" t="str">
        <f>IFERROR(IF(SEARCH(W$1,tests_3[[#This Row],[ features]]),$S26),"")</f>
        <v/>
      </c>
      <c r="X26">
        <f>IFERROR(IF(SEARCH(X$1,tests_3[[#This Row],[ features]]),$S26),"")</f>
        <v>0.25288838390930701</v>
      </c>
      <c r="Y26" t="str">
        <f>IFERROR(IF(SEARCH(Y$1,tests_3[[#This Row],[ features]]),$S26),"")</f>
        <v/>
      </c>
      <c r="Z26" t="str">
        <f>IFERROR(IF(SEARCH(Z$1,tests_3[[#This Row],[ features]]),$S26),"")</f>
        <v/>
      </c>
      <c r="AA26" s="2">
        <f>IFERROR(IF(SEARCH(AA$1,tests_3[[#This Row],[ features]]),$S26),"")</f>
        <v>0.25288838390930701</v>
      </c>
      <c r="AC26" s="5" t="str">
        <v>['H2S', 'SO2']</v>
      </c>
      <c r="AD26" cm="1">
        <f t="array" ref="AD26:AM26">TRANSPOSE(_xlfn._xlws.FILTER($S:$S,$B:$B=$AC26))</f>
        <v>0.186752346556358</v>
      </c>
      <c r="AE26">
        <v>0.18455211382250999</v>
      </c>
      <c r="AF26">
        <v>0.13400620662378701</v>
      </c>
      <c r="AG26">
        <v>0.22803653860244699</v>
      </c>
      <c r="AH26">
        <v>0.107527545255674</v>
      </c>
      <c r="AI26">
        <v>0.11720805167232801</v>
      </c>
      <c r="AJ26">
        <v>0.173110902693935</v>
      </c>
      <c r="AK26">
        <v>0.28195018003380101</v>
      </c>
      <c r="AL26">
        <v>0.23148988034944501</v>
      </c>
      <c r="AM26">
        <v>0.52445648133695799</v>
      </c>
      <c r="AN26">
        <f t="shared" si="2"/>
        <v>0.21690902469472428</v>
      </c>
    </row>
    <row r="27" spans="1:40" x14ac:dyDescent="0.35">
      <c r="A27" t="s">
        <v>3</v>
      </c>
      <c r="B27" t="s">
        <v>105</v>
      </c>
      <c r="C27">
        <v>13</v>
      </c>
      <c r="D27">
        <v>3</v>
      </c>
      <c r="E27">
        <v>17</v>
      </c>
      <c r="F27">
        <v>10416</v>
      </c>
      <c r="G27">
        <v>2604</v>
      </c>
      <c r="H27" t="s">
        <v>294</v>
      </c>
      <c r="I27" t="s">
        <v>295</v>
      </c>
      <c r="J27" t="s">
        <v>296</v>
      </c>
      <c r="K27" t="s">
        <v>297</v>
      </c>
      <c r="L27" t="s">
        <v>298</v>
      </c>
      <c r="O27">
        <f>RIGHT(tests_3[[#This Row],[ accuracy]],LEN(tests_3[[#This Row],[ accuracy]])-2)/10^(LEN(tests_3[[#This Row],[ accuracy]])-2)</f>
        <v>0.95026881720430101</v>
      </c>
      <c r="P27">
        <f>RIGHT(tests_3[[#This Row],[ precision]],LEN(tests_3[[#This Row],[ precision]])-2)/10^(LEN(tests_3[[#This Row],[ precision]])-2)</f>
        <v>0.341880341880341</v>
      </c>
      <c r="Q27">
        <f>RIGHT(tests_3[[#This Row],[ recall]],LEN(tests_3[[#This Row],[ recall]])-2)/10^(LEN(tests_3[[#This Row],[ recall]])-2)</f>
        <v>0.29395821013207102</v>
      </c>
      <c r="R27">
        <f>RIGHT(tests_3[[#This Row],[ f1-score]],LEN(tests_3[[#This Row],[ f1-score]])-2)/10^(LEN(tests_3[[#This Row],[ f1-score]])-2)</f>
        <v>0.315829961821186</v>
      </c>
      <c r="S27">
        <f>RIGHT(tests_3[[#This Row],[ f1-score-2]],LEN(tests_3[[#This Row],[ f1-score-2]])-2)/10^(LEN(tests_3[[#This Row],[ f1-score-2]])-2)</f>
        <v>0.31611336890602298</v>
      </c>
      <c r="T27" s="2">
        <f t="shared" si="1"/>
        <v>-2.8340708483698407E-4</v>
      </c>
      <c r="U27" t="str">
        <f>IFERROR(IF(SEARCH(U$1,tests_3[[#This Row],[ features]]),$S27),"")</f>
        <v/>
      </c>
      <c r="V27" t="str">
        <f>IFERROR(IF(SEARCH(V$1,tests_3[[#This Row],[ features]]),$S27),"")</f>
        <v/>
      </c>
      <c r="W27" t="str">
        <f>IFERROR(IF(SEARCH(W$1,tests_3[[#This Row],[ features]]),$S27),"")</f>
        <v/>
      </c>
      <c r="X27" t="str">
        <f>IFERROR(IF(SEARCH(X$1,tests_3[[#This Row],[ features]]),$S27),"")</f>
        <v/>
      </c>
      <c r="Y27">
        <f>IFERROR(IF(SEARCH(Y$1,tests_3[[#This Row],[ features]]),$S27),"")</f>
        <v>0.31611336890602298</v>
      </c>
      <c r="Z27">
        <f>IFERROR(IF(SEARCH(Z$1,tests_3[[#This Row],[ features]]),$S27),"")</f>
        <v>0.31611336890602298</v>
      </c>
      <c r="AA27" s="2" t="str">
        <f>IFERROR(IF(SEARCH(AA$1,tests_3[[#This Row],[ features]]),$S27),"")</f>
        <v/>
      </c>
      <c r="AC27" s="5" t="str">
        <v>['H2S', 'CO']</v>
      </c>
      <c r="AD27" cm="1">
        <f t="array" ref="AD27:AM27">TRANSPOSE(_xlfn._xlws.FILTER($S:$S,$B:$B=$AC27))</f>
        <v>0.21671856711878801</v>
      </c>
      <c r="AE27">
        <v>0.269015661182473</v>
      </c>
      <c r="AF27">
        <v>0.18476469306906301</v>
      </c>
      <c r="AG27">
        <v>0.31909484336695698</v>
      </c>
      <c r="AH27">
        <v>0.112371848662847</v>
      </c>
      <c r="AI27">
        <v>0.14777972974466</v>
      </c>
      <c r="AJ27">
        <v>0.215772558005037</v>
      </c>
      <c r="AK27">
        <v>0.33164993848965102</v>
      </c>
      <c r="AL27">
        <v>0.28168611041511898</v>
      </c>
      <c r="AM27">
        <v>0.50416498612480398</v>
      </c>
      <c r="AN27">
        <f t="shared" si="2"/>
        <v>0.25830189361793987</v>
      </c>
    </row>
    <row r="28" spans="1:40" x14ac:dyDescent="0.35">
      <c r="A28" t="s">
        <v>3</v>
      </c>
      <c r="B28" t="s">
        <v>106</v>
      </c>
      <c r="C28">
        <v>13</v>
      </c>
      <c r="D28">
        <v>3</v>
      </c>
      <c r="E28">
        <v>17</v>
      </c>
      <c r="F28">
        <v>10416</v>
      </c>
      <c r="G28">
        <v>2604</v>
      </c>
      <c r="H28" t="s">
        <v>299</v>
      </c>
      <c r="I28" t="s">
        <v>300</v>
      </c>
      <c r="J28" t="s">
        <v>301</v>
      </c>
      <c r="K28" t="s">
        <v>302</v>
      </c>
      <c r="L28" t="s">
        <v>303</v>
      </c>
      <c r="O28">
        <f>RIGHT(tests_3[[#This Row],[ accuracy]],LEN(tests_3[[#This Row],[ accuracy]])-2)/10^(LEN(tests_3[[#This Row],[ accuracy]])-2)</f>
        <v>0.95122887864823302</v>
      </c>
      <c r="P28">
        <f>RIGHT(tests_3[[#This Row],[ precision]],LEN(tests_3[[#This Row],[ precision]])-2)/10^(LEN(tests_3[[#This Row],[ precision]])-2)</f>
        <v>0.32142857142857101</v>
      </c>
      <c r="Q28">
        <f>RIGHT(tests_3[[#This Row],[ recall]],LEN(tests_3[[#This Row],[ recall]])-2)/10^(LEN(tests_3[[#This Row],[ recall]])-2)</f>
        <v>0.220776660753006</v>
      </c>
      <c r="R28">
        <f>RIGHT(tests_3[[#This Row],[ f1-score]],LEN(tests_3[[#This Row],[ f1-score]])-2)/10^(LEN(tests_3[[#This Row],[ f1-score]])-2)</f>
        <v>0.26145011761450099</v>
      </c>
      <c r="S28">
        <f>RIGHT(tests_3[[#This Row],[ f1-score-2]],LEN(tests_3[[#This Row],[ f1-score-2]])-2)/10^(LEN(tests_3[[#This Row],[ f1-score-2]])-2)</f>
        <v>0.261760390563122</v>
      </c>
      <c r="T28" s="2">
        <f t="shared" si="1"/>
        <v>-3.102729486210154E-4</v>
      </c>
      <c r="U28" t="str">
        <f>IFERROR(IF(SEARCH(U$1,tests_3[[#This Row],[ features]]),$S28),"")</f>
        <v/>
      </c>
      <c r="V28" t="str">
        <f>IFERROR(IF(SEARCH(V$1,tests_3[[#This Row],[ features]]),$S28),"")</f>
        <v/>
      </c>
      <c r="W28" t="str">
        <f>IFERROR(IF(SEARCH(W$1,tests_3[[#This Row],[ features]]),$S28),"")</f>
        <v/>
      </c>
      <c r="X28" t="str">
        <f>IFERROR(IF(SEARCH(X$1,tests_3[[#This Row],[ features]]),$S28),"")</f>
        <v/>
      </c>
      <c r="Y28">
        <f>IFERROR(IF(SEARCH(Y$1,tests_3[[#This Row],[ features]]),$S28),"")</f>
        <v>0.261760390563122</v>
      </c>
      <c r="Z28" t="str">
        <f>IFERROR(IF(SEARCH(Z$1,tests_3[[#This Row],[ features]]),$S28),"")</f>
        <v/>
      </c>
      <c r="AA28" s="2">
        <f>IFERROR(IF(SEARCH(AA$1,tests_3[[#This Row],[ features]]),$S28),"")</f>
        <v>0.261760390563122</v>
      </c>
      <c r="AC28" s="5" t="str">
        <v>['H2S', 'OZONE']</v>
      </c>
      <c r="AD28" cm="1">
        <f t="array" ref="AD28:AM28">TRANSPOSE(_xlfn._xlws.FILTER($S:$S,$B:$B=$AC28))</f>
        <v>0.20648786646227299</v>
      </c>
      <c r="AE28">
        <v>0.26315950392087401</v>
      </c>
      <c r="AF28">
        <v>0.196949287129459</v>
      </c>
      <c r="AG28">
        <v>0.32177089086182498</v>
      </c>
      <c r="AH28">
        <v>0.13611601856480099</v>
      </c>
      <c r="AI28">
        <v>0.122101055547221</v>
      </c>
      <c r="AJ28">
        <v>0.20950963796210301</v>
      </c>
      <c r="AK28">
        <v>0.34155182371143999</v>
      </c>
      <c r="AL28">
        <v>0.27108715486215901</v>
      </c>
      <c r="AM28">
        <v>0.53927964761159297</v>
      </c>
      <c r="AN28">
        <f t="shared" si="2"/>
        <v>0.26080128866337482</v>
      </c>
    </row>
    <row r="29" spans="1:40" x14ac:dyDescent="0.35">
      <c r="A29" t="s">
        <v>3</v>
      </c>
      <c r="B29" t="s">
        <v>107</v>
      </c>
      <c r="C29">
        <v>13</v>
      </c>
      <c r="D29">
        <v>3</v>
      </c>
      <c r="E29">
        <v>17</v>
      </c>
      <c r="F29">
        <v>10416</v>
      </c>
      <c r="G29">
        <v>2604</v>
      </c>
      <c r="H29" t="s">
        <v>304</v>
      </c>
      <c r="I29" t="s">
        <v>305</v>
      </c>
      <c r="J29" t="s">
        <v>306</v>
      </c>
      <c r="K29" t="s">
        <v>307</v>
      </c>
      <c r="L29" t="s">
        <v>308</v>
      </c>
      <c r="O29">
        <f>RIGHT(tests_3[[#This Row],[ accuracy]],LEN(tests_3[[#This Row],[ accuracy]])-2)/10^(LEN(tests_3[[#This Row],[ accuracy]])-2)</f>
        <v>0.93951612903225801</v>
      </c>
      <c r="P29">
        <f>RIGHT(tests_3[[#This Row],[ precision]],LEN(tests_3[[#This Row],[ precision]])-2)/10^(LEN(tests_3[[#This Row],[ precision]])-2)</f>
        <v>0.21854376284756</v>
      </c>
      <c r="Q29">
        <f>RIGHT(tests_3[[#This Row],[ recall]],LEN(tests_3[[#This Row],[ recall]])-2)/10^(LEN(tests_3[[#This Row],[ recall]])-2)</f>
        <v>0.207618766016164</v>
      </c>
      <c r="R29">
        <f>RIGHT(tests_3[[#This Row],[ f1-score]],LEN(tests_3[[#This Row],[ f1-score]])-2)/10^(LEN(tests_3[[#This Row],[ f1-score]])-2)</f>
        <v>0.212662337662337</v>
      </c>
      <c r="S29">
        <f>RIGHT(tests_3[[#This Row],[ f1-score-2]],LEN(tests_3[[#This Row],[ f1-score-2]])-2)/10^(LEN(tests_3[[#This Row],[ f1-score-2]])-2)</f>
        <v>0.21294122917807701</v>
      </c>
      <c r="T29" s="2">
        <f t="shared" si="1"/>
        <v>-2.7889151574000959E-4</v>
      </c>
      <c r="U29" t="str">
        <f>IFERROR(IF(SEARCH(U$1,tests_3[[#This Row],[ features]]),$S29),"")</f>
        <v/>
      </c>
      <c r="V29" t="str">
        <f>IFERROR(IF(SEARCH(V$1,tests_3[[#This Row],[ features]]),$S29),"")</f>
        <v/>
      </c>
      <c r="W29" t="str">
        <f>IFERROR(IF(SEARCH(W$1,tests_3[[#This Row],[ features]]),$S29),"")</f>
        <v/>
      </c>
      <c r="X29" t="str">
        <f>IFERROR(IF(SEARCH(X$1,tests_3[[#This Row],[ features]]),$S29),"")</f>
        <v/>
      </c>
      <c r="Y29" t="str">
        <f>IFERROR(IF(SEARCH(Y$1,tests_3[[#This Row],[ features]]),$S29),"")</f>
        <v/>
      </c>
      <c r="Z29">
        <f>IFERROR(IF(SEARCH(Z$1,tests_3[[#This Row],[ features]]),$S29),"")</f>
        <v>0.21294122917807701</v>
      </c>
      <c r="AA29" s="2">
        <f>IFERROR(IF(SEARCH(AA$1,tests_3[[#This Row],[ features]]),$S29),"")</f>
        <v>0.21294122917807701</v>
      </c>
      <c r="AC29" s="5" t="str">
        <v>['H2S', 'NO_X_Y']</v>
      </c>
      <c r="AD29" cm="1">
        <f t="array" ref="AD29:AM29">TRANSPOSE(_xlfn._xlws.FILTER($S:$S,$B:$B=$AC29))</f>
        <v>0.15074974444229799</v>
      </c>
      <c r="AE29">
        <v>0.22039645714198</v>
      </c>
      <c r="AF29">
        <v>0.107378835094119</v>
      </c>
      <c r="AG29">
        <v>0.26742957243933702</v>
      </c>
      <c r="AH29">
        <v>0.12814224873541299</v>
      </c>
      <c r="AI29">
        <v>0.17175194341811301</v>
      </c>
      <c r="AJ29">
        <v>0.21935588938234199</v>
      </c>
      <c r="AK29">
        <v>0.29557684643786503</v>
      </c>
      <c r="AL29">
        <v>0.27531473041023302</v>
      </c>
      <c r="AM29">
        <v>0.53087964759655104</v>
      </c>
      <c r="AN29">
        <f t="shared" si="2"/>
        <v>0.23669759150982511</v>
      </c>
    </row>
    <row r="30" spans="1:40" x14ac:dyDescent="0.35">
      <c r="A30" t="s">
        <v>3</v>
      </c>
      <c r="B30" t="s">
        <v>13</v>
      </c>
      <c r="C30">
        <v>13</v>
      </c>
      <c r="D30">
        <v>3</v>
      </c>
      <c r="E30">
        <v>17</v>
      </c>
      <c r="F30">
        <v>10416</v>
      </c>
      <c r="G30">
        <v>2604</v>
      </c>
      <c r="H30" t="s">
        <v>309</v>
      </c>
      <c r="I30" t="s">
        <v>310</v>
      </c>
      <c r="J30" t="s">
        <v>311</v>
      </c>
      <c r="K30" t="s">
        <v>312</v>
      </c>
      <c r="L30" t="s">
        <v>313</v>
      </c>
      <c r="O30">
        <f>RIGHT(tests_3[[#This Row],[ accuracy]],LEN(tests_3[[#This Row],[ accuracy]])-2)/10^(LEN(tests_3[[#This Row],[ accuracy]])-2)</f>
        <v>0.95526113671274904</v>
      </c>
      <c r="P30">
        <f>RIGHT(tests_3[[#This Row],[ precision]],LEN(tests_3[[#This Row],[ precision]])-2)/10^(LEN(tests_3[[#This Row],[ precision]])-2)</f>
        <v>0.39722911497105001</v>
      </c>
      <c r="Q30">
        <f>RIGHT(tests_3[[#This Row],[ recall]],LEN(tests_3[[#This Row],[ recall]])-2)/10^(LEN(tests_3[[#This Row],[ recall]])-2)</f>
        <v>0.27449241080228598</v>
      </c>
      <c r="R30">
        <f>RIGHT(tests_3[[#This Row],[ f1-score]],LEN(tests_3[[#This Row],[ f1-score]])-2)/10^(LEN(tests_3[[#This Row],[ f1-score]])-2)</f>
        <v>0.3246412803532</v>
      </c>
      <c r="S30">
        <f>RIGHT(tests_3[[#This Row],[ f1-score-2]],LEN(tests_3[[#This Row],[ f1-score-2]])-2)/10^(LEN(tests_3[[#This Row],[ f1-score-2]])-2)</f>
        <v>0.32464756070971901</v>
      </c>
      <c r="T30" s="2">
        <f t="shared" si="1"/>
        <v>-6.2803565190061583E-6</v>
      </c>
      <c r="U30">
        <f>IFERROR(IF(SEARCH(U$1,tests_3[[#This Row],[ features]]),$S30),"")</f>
        <v>0.32464756070971901</v>
      </c>
      <c r="V30">
        <f>IFERROR(IF(SEARCH(V$1,tests_3[[#This Row],[ features]]),$S30),"")</f>
        <v>0.32464756070971901</v>
      </c>
      <c r="W30">
        <f>IFERROR(IF(SEARCH(W$1,tests_3[[#This Row],[ features]]),$S30),"")</f>
        <v>0.32464756070971901</v>
      </c>
      <c r="X30" t="str">
        <f>IFERROR(IF(SEARCH(X$1,tests_3[[#This Row],[ features]]),$S30),"")</f>
        <v/>
      </c>
      <c r="Y30" t="str">
        <f>IFERROR(IF(SEARCH(Y$1,tests_3[[#This Row],[ features]]),$S30),"")</f>
        <v/>
      </c>
      <c r="Z30" t="str">
        <f>IFERROR(IF(SEARCH(Z$1,tests_3[[#This Row],[ features]]),$S30),"")</f>
        <v/>
      </c>
      <c r="AA30" s="2" t="str">
        <f>IFERROR(IF(SEARCH(AA$1,tests_3[[#This Row],[ features]]),$S30),"")</f>
        <v/>
      </c>
      <c r="AC30" s="5" t="str">
        <v>['wind', 'SO2']</v>
      </c>
      <c r="AD30" cm="1">
        <f t="array" ref="AD30:AM30">TRANSPOSE(_xlfn._xlws.FILTER($S:$S,$B:$B=$AC30))</f>
        <v>0.225453639632619</v>
      </c>
      <c r="AE30">
        <v>0.30635027200289999</v>
      </c>
      <c r="AF30">
        <v>0.16252000742530201</v>
      </c>
      <c r="AG30">
        <v>0.31954830995427502</v>
      </c>
      <c r="AH30">
        <v>0.14468388175949401</v>
      </c>
      <c r="AI30">
        <v>0.20788570697962999</v>
      </c>
      <c r="AJ30">
        <v>0.26559041791433402</v>
      </c>
      <c r="AK30">
        <v>0.33202503231000602</v>
      </c>
      <c r="AL30">
        <v>0.347722205148362</v>
      </c>
      <c r="AM30">
        <v>0.55987635611051401</v>
      </c>
      <c r="AN30">
        <f t="shared" si="2"/>
        <v>0.28716558292374361</v>
      </c>
    </row>
    <row r="31" spans="1:40" x14ac:dyDescent="0.35">
      <c r="A31" t="s">
        <v>3</v>
      </c>
      <c r="B31" t="s">
        <v>14</v>
      </c>
      <c r="C31">
        <v>13</v>
      </c>
      <c r="D31">
        <v>3</v>
      </c>
      <c r="E31">
        <v>17</v>
      </c>
      <c r="F31">
        <v>10416</v>
      </c>
      <c r="G31">
        <v>2604</v>
      </c>
      <c r="H31" t="s">
        <v>314</v>
      </c>
      <c r="I31" t="s">
        <v>315</v>
      </c>
      <c r="J31" t="s">
        <v>316</v>
      </c>
      <c r="K31" t="s">
        <v>317</v>
      </c>
      <c r="L31" t="s">
        <v>318</v>
      </c>
      <c r="O31">
        <f>RIGHT(tests_3[[#This Row],[ accuracy]],LEN(tests_3[[#This Row],[ accuracy]])-2)/10^(LEN(tests_3[[#This Row],[ accuracy]])-2)</f>
        <v>0.94950076804915495</v>
      </c>
      <c r="P31">
        <f>RIGHT(tests_3[[#This Row],[ precision]],LEN(tests_3[[#This Row],[ precision]])-2)/10^(LEN(tests_3[[#This Row],[ precision]])-2)</f>
        <v>0.296022201665124</v>
      </c>
      <c r="Q31">
        <f>RIGHT(tests_3[[#This Row],[ recall]],LEN(tests_3[[#This Row],[ recall]])-2)/10^(LEN(tests_3[[#This Row],[ recall]])-2)</f>
        <v>0.19391878572836499</v>
      </c>
      <c r="R31">
        <f>RIGHT(tests_3[[#This Row],[ f1-score]],LEN(tests_3[[#This Row],[ f1-score]])-2)/10^(LEN(tests_3[[#This Row],[ f1-score]])-2)</f>
        <v>0.23130341880341801</v>
      </c>
      <c r="S31">
        <f>RIGHT(tests_3[[#This Row],[ f1-score-2]],LEN(tests_3[[#This Row],[ f1-score-2]])-2)/10^(LEN(tests_3[[#This Row],[ f1-score-2]])-2)</f>
        <v>0.23433134754016699</v>
      </c>
      <c r="T31" s="2">
        <f t="shared" si="1"/>
        <v>-3.0279287367489804E-3</v>
      </c>
      <c r="U31">
        <f>IFERROR(IF(SEARCH(U$1,tests_3[[#This Row],[ features]]),$S31),"")</f>
        <v>0.23433134754016699</v>
      </c>
      <c r="V31">
        <f>IFERROR(IF(SEARCH(V$1,tests_3[[#This Row],[ features]]),$S31),"")</f>
        <v>0.23433134754016699</v>
      </c>
      <c r="W31" t="str">
        <f>IFERROR(IF(SEARCH(W$1,tests_3[[#This Row],[ features]]),$S31),"")</f>
        <v/>
      </c>
      <c r="X31">
        <f>IFERROR(IF(SEARCH(X$1,tests_3[[#This Row],[ features]]),$S31),"")</f>
        <v>0.23433134754016699</v>
      </c>
      <c r="Y31" t="str">
        <f>IFERROR(IF(SEARCH(Y$1,tests_3[[#This Row],[ features]]),$S31),"")</f>
        <v/>
      </c>
      <c r="Z31" t="str">
        <f>IFERROR(IF(SEARCH(Z$1,tests_3[[#This Row],[ features]]),$S31),"")</f>
        <v/>
      </c>
      <c r="AA31" s="2" t="str">
        <f>IFERROR(IF(SEARCH(AA$1,tests_3[[#This Row],[ features]]),$S31),"")</f>
        <v/>
      </c>
      <c r="AC31" s="5" t="str">
        <v>['wind', 'CO']</v>
      </c>
      <c r="AD31" cm="1">
        <f t="array" ref="AD31:AM31">TRANSPOSE(_xlfn._xlws.FILTER($S:$S,$B:$B=$AC31))</f>
        <v>0.26946492543746697</v>
      </c>
      <c r="AE31">
        <v>0.30787637388859102</v>
      </c>
      <c r="AF31">
        <v>0.13408802349615501</v>
      </c>
      <c r="AG31">
        <v>0.30402130668271099</v>
      </c>
      <c r="AH31">
        <v>0.12636917366875</v>
      </c>
      <c r="AI31">
        <v>0.17590344607755001</v>
      </c>
      <c r="AJ31">
        <v>0.31678714354331</v>
      </c>
      <c r="AK31">
        <v>0.332141399492135</v>
      </c>
      <c r="AL31">
        <v>0.32446597403969701</v>
      </c>
      <c r="AM31">
        <v>0.57164567852376502</v>
      </c>
      <c r="AN31">
        <f t="shared" si="2"/>
        <v>0.2862763444850131</v>
      </c>
    </row>
    <row r="32" spans="1:40" x14ac:dyDescent="0.35">
      <c r="A32" t="s">
        <v>3</v>
      </c>
      <c r="B32" t="s">
        <v>15</v>
      </c>
      <c r="C32">
        <v>13</v>
      </c>
      <c r="D32">
        <v>3</v>
      </c>
      <c r="E32">
        <v>17</v>
      </c>
      <c r="F32">
        <v>10416</v>
      </c>
      <c r="G32">
        <v>2604</v>
      </c>
      <c r="H32" t="s">
        <v>319</v>
      </c>
      <c r="I32" t="s">
        <v>320</v>
      </c>
      <c r="J32" t="s">
        <v>321</v>
      </c>
      <c r="K32" t="s">
        <v>322</v>
      </c>
      <c r="L32" t="s">
        <v>323</v>
      </c>
      <c r="O32">
        <f>RIGHT(tests_3[[#This Row],[ accuracy]],LEN(tests_3[[#This Row],[ accuracy]])-2)/10^(LEN(tests_3[[#This Row],[ accuracy]])-2)</f>
        <v>0.95430107526881702</v>
      </c>
      <c r="P32">
        <f>RIGHT(tests_3[[#This Row],[ precision]],LEN(tests_3[[#This Row],[ precision]])-2)/10^(LEN(tests_3[[#This Row],[ precision]])-2)</f>
        <v>0.351046698872785</v>
      </c>
      <c r="Q32">
        <f>RIGHT(tests_3[[#This Row],[ recall]],LEN(tests_3[[#This Row],[ recall]])-2)/10^(LEN(tests_3[[#This Row],[ recall]])-2)</f>
        <v>0.21269465799329701</v>
      </c>
      <c r="R32">
        <f>RIGHT(tests_3[[#This Row],[ f1-score]],LEN(tests_3[[#This Row],[ f1-score]])-2)/10^(LEN(tests_3[[#This Row],[ f1-score]])-2)</f>
        <v>0.26489357636898597</v>
      </c>
      <c r="S32">
        <f>RIGHT(tests_3[[#This Row],[ f1-score-2]],LEN(tests_3[[#This Row],[ f1-score-2]])-2)/10^(LEN(tests_3[[#This Row],[ f1-score-2]])-2)</f>
        <v>0.26489366673930198</v>
      </c>
      <c r="T32" s="2">
        <f t="shared" si="1"/>
        <v>-9.0370316008225871E-8</v>
      </c>
      <c r="U32">
        <f>IFERROR(IF(SEARCH(U$1,tests_3[[#This Row],[ features]]),$S32),"")</f>
        <v>0.26489366673930198</v>
      </c>
      <c r="V32">
        <f>IFERROR(IF(SEARCH(V$1,tests_3[[#This Row],[ features]]),$S32),"")</f>
        <v>0.26489366673930198</v>
      </c>
      <c r="W32" t="str">
        <f>IFERROR(IF(SEARCH(W$1,tests_3[[#This Row],[ features]]),$S32),"")</f>
        <v/>
      </c>
      <c r="X32" t="str">
        <f>IFERROR(IF(SEARCH(X$1,tests_3[[#This Row],[ features]]),$S32),"")</f>
        <v/>
      </c>
      <c r="Y32">
        <f>IFERROR(IF(SEARCH(Y$1,tests_3[[#This Row],[ features]]),$S32),"")</f>
        <v>0.26489366673930198</v>
      </c>
      <c r="Z32" t="str">
        <f>IFERROR(IF(SEARCH(Z$1,tests_3[[#This Row],[ features]]),$S32),"")</f>
        <v/>
      </c>
      <c r="AA32" s="2" t="str">
        <f>IFERROR(IF(SEARCH(AA$1,tests_3[[#This Row],[ features]]),$S32),"")</f>
        <v/>
      </c>
      <c r="AC32" s="5" t="str">
        <v>['wind', 'OZONE']</v>
      </c>
      <c r="AD32" cm="1">
        <f t="array" ref="AD32:AM32">TRANSPOSE(_xlfn._xlws.FILTER($S:$S,$B:$B=$AC32))</f>
        <v>0.33511040481511301</v>
      </c>
      <c r="AE32">
        <v>0.29773153226399401</v>
      </c>
      <c r="AF32">
        <v>0.15799170094935899</v>
      </c>
      <c r="AG32">
        <v>0.33147478396034502</v>
      </c>
      <c r="AH32">
        <v>0.16635766149400399</v>
      </c>
      <c r="AI32">
        <v>0.18303641201781601</v>
      </c>
      <c r="AJ32">
        <v>0.32327323407901598</v>
      </c>
      <c r="AK32">
        <v>0.33214590853235398</v>
      </c>
      <c r="AL32">
        <v>0.32879448417492402</v>
      </c>
      <c r="AM32">
        <v>0.55765489195715201</v>
      </c>
      <c r="AN32">
        <f t="shared" si="2"/>
        <v>0.30135710142440769</v>
      </c>
    </row>
    <row r="33" spans="1:40" x14ac:dyDescent="0.35">
      <c r="A33" t="s">
        <v>3</v>
      </c>
      <c r="B33" t="s">
        <v>16</v>
      </c>
      <c r="C33">
        <v>13</v>
      </c>
      <c r="D33">
        <v>3</v>
      </c>
      <c r="E33">
        <v>17</v>
      </c>
      <c r="F33">
        <v>10416</v>
      </c>
      <c r="G33">
        <v>2604</v>
      </c>
      <c r="H33" t="s">
        <v>324</v>
      </c>
      <c r="I33" t="s">
        <v>325</v>
      </c>
      <c r="J33" t="s">
        <v>326</v>
      </c>
      <c r="K33" t="s">
        <v>327</v>
      </c>
      <c r="L33" t="s">
        <v>328</v>
      </c>
      <c r="O33">
        <f>RIGHT(tests_3[[#This Row],[ accuracy]],LEN(tests_3[[#This Row],[ accuracy]])-2)/10^(LEN(tests_3[[#This Row],[ accuracy]])-2)</f>
        <v>0.95468509984639005</v>
      </c>
      <c r="P33">
        <f>RIGHT(tests_3[[#This Row],[ precision]],LEN(tests_3[[#This Row],[ precision]])-2)/10^(LEN(tests_3[[#This Row],[ precision]])-2)</f>
        <v>0.41882086167800398</v>
      </c>
      <c r="Q33">
        <f>RIGHT(tests_3[[#This Row],[ recall]],LEN(tests_3[[#This Row],[ recall]])-2)/10^(LEN(tests_3[[#This Row],[ recall]])-2)</f>
        <v>0.26956436033904901</v>
      </c>
      <c r="R33">
        <f>RIGHT(tests_3[[#This Row],[ f1-score]],LEN(tests_3[[#This Row],[ f1-score]])-2)/10^(LEN(tests_3[[#This Row],[ f1-score]])-2)</f>
        <v>0.32258518727119101</v>
      </c>
      <c r="S33">
        <f>RIGHT(tests_3[[#This Row],[ f1-score-2]],LEN(tests_3[[#This Row],[ f1-score-2]])-2)/10^(LEN(tests_3[[#This Row],[ f1-score-2]])-2)</f>
        <v>0.32801162507257797</v>
      </c>
      <c r="T33" s="2">
        <f t="shared" si="1"/>
        <v>-5.426437801386963E-3</v>
      </c>
      <c r="U33">
        <f>IFERROR(IF(SEARCH(U$1,tests_3[[#This Row],[ features]]),$S33),"")</f>
        <v>0.32801162507257797</v>
      </c>
      <c r="V33">
        <f>IFERROR(IF(SEARCH(V$1,tests_3[[#This Row],[ features]]),$S33),"")</f>
        <v>0.32801162507257797</v>
      </c>
      <c r="W33" t="str">
        <f>IFERROR(IF(SEARCH(W$1,tests_3[[#This Row],[ features]]),$S33),"")</f>
        <v/>
      </c>
      <c r="X33" t="str">
        <f>IFERROR(IF(SEARCH(X$1,tests_3[[#This Row],[ features]]),$S33),"")</f>
        <v/>
      </c>
      <c r="Y33" t="str">
        <f>IFERROR(IF(SEARCH(Y$1,tests_3[[#This Row],[ features]]),$S33),"")</f>
        <v/>
      </c>
      <c r="Z33">
        <f>IFERROR(IF(SEARCH(Z$1,tests_3[[#This Row],[ features]]),$S33),"")</f>
        <v>0.32801162507257797</v>
      </c>
      <c r="AA33" s="2" t="str">
        <f>IFERROR(IF(SEARCH(AA$1,tests_3[[#This Row],[ features]]),$S33),"")</f>
        <v/>
      </c>
      <c r="AC33" s="5" t="str">
        <v>['wind', 'NO_X_Y']</v>
      </c>
      <c r="AD33" cm="1">
        <f t="array" ref="AD33:AM33">TRANSPOSE(_xlfn._xlws.FILTER($S:$S,$B:$B=$AC33))</f>
        <v>0.25583280046335799</v>
      </c>
      <c r="AE33">
        <v>0.30052901749938499</v>
      </c>
      <c r="AF33">
        <v>0.169945913517871</v>
      </c>
      <c r="AG33">
        <v>0.33195898524995399</v>
      </c>
      <c r="AH33">
        <v>8.8468906489810997E-2</v>
      </c>
      <c r="AI33">
        <v>0.18487014230106499</v>
      </c>
      <c r="AJ33">
        <v>0.235479887923255</v>
      </c>
      <c r="AK33">
        <v>0.32604580335167399</v>
      </c>
      <c r="AL33">
        <v>0.33509443688672402</v>
      </c>
      <c r="AM33">
        <v>0.55384573755272204</v>
      </c>
      <c r="AN33">
        <f t="shared" si="2"/>
        <v>0.2782071631235819</v>
      </c>
    </row>
    <row r="34" spans="1:40" x14ac:dyDescent="0.35">
      <c r="A34" t="s">
        <v>3</v>
      </c>
      <c r="B34" t="s">
        <v>17</v>
      </c>
      <c r="C34">
        <v>13</v>
      </c>
      <c r="D34">
        <v>3</v>
      </c>
      <c r="E34">
        <v>17</v>
      </c>
      <c r="F34">
        <v>10416</v>
      </c>
      <c r="G34">
        <v>2604</v>
      </c>
      <c r="H34" t="s">
        <v>309</v>
      </c>
      <c r="I34" t="s">
        <v>329</v>
      </c>
      <c r="J34" t="s">
        <v>330</v>
      </c>
      <c r="K34" t="s">
        <v>331</v>
      </c>
      <c r="L34" t="s">
        <v>332</v>
      </c>
      <c r="O34">
        <f>RIGHT(tests_3[[#This Row],[ accuracy]],LEN(tests_3[[#This Row],[ accuracy]])-2)/10^(LEN(tests_3[[#This Row],[ accuracy]])-2)</f>
        <v>0.95526113671274904</v>
      </c>
      <c r="P34">
        <f>RIGHT(tests_3[[#This Row],[ precision]],LEN(tests_3[[#This Row],[ precision]])-2)/10^(LEN(tests_3[[#This Row],[ precision]])-2)</f>
        <v>0.39292682926829198</v>
      </c>
      <c r="Q34">
        <f>RIGHT(tests_3[[#This Row],[ recall]],LEN(tests_3[[#This Row],[ recall]])-2)/10^(LEN(tests_3[[#This Row],[ recall]])-2)</f>
        <v>0.249556475458308</v>
      </c>
      <c r="R34">
        <f>RIGHT(tests_3[[#This Row],[ f1-score]],LEN(tests_3[[#This Row],[ f1-score]])-2)/10^(LEN(tests_3[[#This Row],[ f1-score]])-2)</f>
        <v>0.30414036118044302</v>
      </c>
      <c r="S34">
        <f>RIGHT(tests_3[[#This Row],[ f1-score-2]],LEN(tests_3[[#This Row],[ f1-score-2]])-2)/10^(LEN(tests_3[[#This Row],[ f1-score-2]])-2)</f>
        <v>0.30524508233542502</v>
      </c>
      <c r="T34" s="2">
        <f t="shared" si="1"/>
        <v>-1.1047211549820024E-3</v>
      </c>
      <c r="U34">
        <f>IFERROR(IF(SEARCH(U$1,tests_3[[#This Row],[ features]]),$S34),"")</f>
        <v>0.30524508233542502</v>
      </c>
      <c r="V34">
        <f>IFERROR(IF(SEARCH(V$1,tests_3[[#This Row],[ features]]),$S34),"")</f>
        <v>0.30524508233542502</v>
      </c>
      <c r="W34" t="str">
        <f>IFERROR(IF(SEARCH(W$1,tests_3[[#This Row],[ features]]),$S34),"")</f>
        <v/>
      </c>
      <c r="X34" t="str">
        <f>IFERROR(IF(SEARCH(X$1,tests_3[[#This Row],[ features]]),$S34),"")</f>
        <v/>
      </c>
      <c r="Y34" t="str">
        <f>IFERROR(IF(SEARCH(Y$1,tests_3[[#This Row],[ features]]),$S34),"")</f>
        <v/>
      </c>
      <c r="Z34" t="str">
        <f>IFERROR(IF(SEARCH(Z$1,tests_3[[#This Row],[ features]]),$S34),"")</f>
        <v/>
      </c>
      <c r="AA34" s="2">
        <f>IFERROR(IF(SEARCH(AA$1,tests_3[[#This Row],[ features]]),$S34),"")</f>
        <v>0.30524508233542502</v>
      </c>
      <c r="AC34" s="5" t="str">
        <v>['SO2', 'CO']</v>
      </c>
      <c r="AD34" cm="1">
        <f t="array" ref="AD34:AM34">TRANSPOSE(_xlfn._xlws.FILTER($S:$S,$B:$B=$AC34))</f>
        <v>0.20408972995515001</v>
      </c>
      <c r="AE34">
        <v>0.283398462148161</v>
      </c>
      <c r="AF34">
        <v>0.16735825020981299</v>
      </c>
      <c r="AG34">
        <v>0.34747814227594997</v>
      </c>
      <c r="AH34">
        <v>9.5340989099031201E-2</v>
      </c>
      <c r="AI34">
        <v>0.13740410128556901</v>
      </c>
      <c r="AJ34">
        <v>0.201545612402765</v>
      </c>
      <c r="AK34">
        <v>0.33420336159237501</v>
      </c>
      <c r="AL34">
        <v>0.31073482947971498</v>
      </c>
      <c r="AM34">
        <v>0.54450033372143203</v>
      </c>
      <c r="AN34">
        <f t="shared" si="2"/>
        <v>0.26260538121699611</v>
      </c>
    </row>
    <row r="35" spans="1:40" x14ac:dyDescent="0.35">
      <c r="A35" t="s">
        <v>3</v>
      </c>
      <c r="B35" t="s">
        <v>18</v>
      </c>
      <c r="C35">
        <v>13</v>
      </c>
      <c r="D35">
        <v>3</v>
      </c>
      <c r="E35">
        <v>17</v>
      </c>
      <c r="F35">
        <v>10416</v>
      </c>
      <c r="G35">
        <v>2604</v>
      </c>
      <c r="H35" t="s">
        <v>269</v>
      </c>
      <c r="I35" t="s">
        <v>333</v>
      </c>
      <c r="J35" t="s">
        <v>334</v>
      </c>
      <c r="K35" t="s">
        <v>335</v>
      </c>
      <c r="L35" t="s">
        <v>336</v>
      </c>
      <c r="O35">
        <f>RIGHT(tests_3[[#This Row],[ accuracy]],LEN(tests_3[[#This Row],[ accuracy]])-2)/10^(LEN(tests_3[[#This Row],[ accuracy]])-2)</f>
        <v>0.952380952380952</v>
      </c>
      <c r="P35">
        <f>RIGHT(tests_3[[#This Row],[ precision]],LEN(tests_3[[#This Row],[ precision]])-2)/10^(LEN(tests_3[[#This Row],[ precision]])-2)</f>
        <v>0.34894121942314699</v>
      </c>
      <c r="Q35">
        <f>RIGHT(tests_3[[#This Row],[ recall]],LEN(tests_3[[#This Row],[ recall]])-2)/10^(LEN(tests_3[[#This Row],[ recall]])-2)</f>
        <v>0.25640646560220698</v>
      </c>
      <c r="R35">
        <f>RIGHT(tests_3[[#This Row],[ f1-score]],LEN(tests_3[[#This Row],[ f1-score]])-2)/10^(LEN(tests_3[[#This Row],[ f1-score]])-2)</f>
        <v>0.29559521860160398</v>
      </c>
      <c r="S35">
        <f>RIGHT(tests_3[[#This Row],[ f1-score-2]],LEN(tests_3[[#This Row],[ f1-score-2]])-2)/10^(LEN(tests_3[[#This Row],[ f1-score-2]])-2)</f>
        <v>0.29560131140657098</v>
      </c>
      <c r="T35" s="2">
        <f t="shared" si="1"/>
        <v>-6.0928049669950468E-6</v>
      </c>
      <c r="U35">
        <f>IFERROR(IF(SEARCH(U$1,tests_3[[#This Row],[ features]]),$S35),"")</f>
        <v>0.29560131140657098</v>
      </c>
      <c r="V35" t="str">
        <f>IFERROR(IF(SEARCH(V$1,tests_3[[#This Row],[ features]]),$S35),"")</f>
        <v/>
      </c>
      <c r="W35">
        <f>IFERROR(IF(SEARCH(W$1,tests_3[[#This Row],[ features]]),$S35),"")</f>
        <v>0.29560131140657098</v>
      </c>
      <c r="X35">
        <f>IFERROR(IF(SEARCH(X$1,tests_3[[#This Row],[ features]]),$S35),"")</f>
        <v>0.29560131140657098</v>
      </c>
      <c r="Y35" t="str">
        <f>IFERROR(IF(SEARCH(Y$1,tests_3[[#This Row],[ features]]),$S35),"")</f>
        <v/>
      </c>
      <c r="Z35" t="str">
        <f>IFERROR(IF(SEARCH(Z$1,tests_3[[#This Row],[ features]]),$S35),"")</f>
        <v/>
      </c>
      <c r="AA35" s="2" t="str">
        <f>IFERROR(IF(SEARCH(AA$1,tests_3[[#This Row],[ features]]),$S35),"")</f>
        <v/>
      </c>
      <c r="AC35" s="5" t="str">
        <v>['SO2', 'OZONE']</v>
      </c>
      <c r="AD35" cm="1">
        <f t="array" ref="AD35:AM35">TRANSPOSE(_xlfn._xlws.FILTER($S:$S,$B:$B=$AC35))</f>
        <v>0.17767041048384899</v>
      </c>
      <c r="AE35">
        <v>0.244261956242108</v>
      </c>
      <c r="AF35">
        <v>0.12556274251560301</v>
      </c>
      <c r="AG35">
        <v>0.36238346467333898</v>
      </c>
      <c r="AH35">
        <v>7.0336391437308798E-2</v>
      </c>
      <c r="AI35">
        <v>0.13086030869393001</v>
      </c>
      <c r="AJ35">
        <v>0.194211963498027</v>
      </c>
      <c r="AK35">
        <v>0.33880727590837301</v>
      </c>
      <c r="AL35">
        <v>0.29163058237279699</v>
      </c>
      <c r="AM35">
        <v>0.54954893906428404</v>
      </c>
      <c r="AN35">
        <f t="shared" si="2"/>
        <v>0.24852740348896188</v>
      </c>
    </row>
    <row r="36" spans="1:40" x14ac:dyDescent="0.35">
      <c r="A36" t="s">
        <v>3</v>
      </c>
      <c r="B36" t="s">
        <v>19</v>
      </c>
      <c r="C36">
        <v>13</v>
      </c>
      <c r="D36">
        <v>3</v>
      </c>
      <c r="E36">
        <v>17</v>
      </c>
      <c r="F36">
        <v>10416</v>
      </c>
      <c r="G36">
        <v>2604</v>
      </c>
      <c r="H36" t="s">
        <v>337</v>
      </c>
      <c r="I36" t="s">
        <v>338</v>
      </c>
      <c r="J36" t="s">
        <v>339</v>
      </c>
      <c r="K36" t="s">
        <v>340</v>
      </c>
      <c r="L36" t="s">
        <v>341</v>
      </c>
      <c r="O36">
        <f>RIGHT(tests_3[[#This Row],[ accuracy]],LEN(tests_3[[#This Row],[ accuracy]])-2)/10^(LEN(tests_3[[#This Row],[ accuracy]])-2)</f>
        <v>0.95775729646697305</v>
      </c>
      <c r="P36">
        <f>RIGHT(tests_3[[#This Row],[ precision]],LEN(tests_3[[#This Row],[ precision]])-2)/10^(LEN(tests_3[[#This Row],[ precision]])-2)</f>
        <v>0.43809523809523798</v>
      </c>
      <c r="Q36">
        <f>RIGHT(tests_3[[#This Row],[ recall]],LEN(tests_3[[#This Row],[ recall]])-2)/10^(LEN(tests_3[[#This Row],[ recall]])-2)</f>
        <v>0.29134634338655602</v>
      </c>
      <c r="R36">
        <f>RIGHT(tests_3[[#This Row],[ f1-score]],LEN(tests_3[[#This Row],[ f1-score]])-2)/10^(LEN(tests_3[[#This Row],[ f1-score]])-2)</f>
        <v>0.34954233409610902</v>
      </c>
      <c r="S36">
        <f>RIGHT(tests_3[[#This Row],[ f1-score-2]],LEN(tests_3[[#This Row],[ f1-score-2]])-2)/10^(LEN(tests_3[[#This Row],[ f1-score-2]])-2)</f>
        <v>0.34995933578348098</v>
      </c>
      <c r="T36" s="2">
        <f t="shared" si="1"/>
        <v>-4.1700168737196508E-4</v>
      </c>
      <c r="U36">
        <f>IFERROR(IF(SEARCH(U$1,tests_3[[#This Row],[ features]]),$S36),"")</f>
        <v>0.34995933578348098</v>
      </c>
      <c r="V36" t="str">
        <f>IFERROR(IF(SEARCH(V$1,tests_3[[#This Row],[ features]]),$S36),"")</f>
        <v/>
      </c>
      <c r="W36">
        <f>IFERROR(IF(SEARCH(W$1,tests_3[[#This Row],[ features]]),$S36),"")</f>
        <v>0.34995933578348098</v>
      </c>
      <c r="X36" t="str">
        <f>IFERROR(IF(SEARCH(X$1,tests_3[[#This Row],[ features]]),$S36),"")</f>
        <v/>
      </c>
      <c r="Y36">
        <f>IFERROR(IF(SEARCH(Y$1,tests_3[[#This Row],[ features]]),$S36),"")</f>
        <v>0.34995933578348098</v>
      </c>
      <c r="Z36" t="str">
        <f>IFERROR(IF(SEARCH(Z$1,tests_3[[#This Row],[ features]]),$S36),"")</f>
        <v/>
      </c>
      <c r="AA36" s="2" t="str">
        <f>IFERROR(IF(SEARCH(AA$1,tests_3[[#This Row],[ features]]),$S36),"")</f>
        <v/>
      </c>
      <c r="AC36" s="5" t="str">
        <v>['SO2', 'NO_X_Y']</v>
      </c>
      <c r="AD36" cm="1">
        <f t="array" ref="AD36:AM36">TRANSPOSE(_xlfn._xlws.FILTER($S:$S,$B:$B=$AC36))</f>
        <v>0.25288838390930701</v>
      </c>
      <c r="AE36">
        <v>0.22751199334470701</v>
      </c>
      <c r="AF36">
        <v>0.107670338691428</v>
      </c>
      <c r="AG36">
        <v>0.28406236818069802</v>
      </c>
      <c r="AH36">
        <v>6.7897438844510799E-2</v>
      </c>
      <c r="AI36">
        <v>0.129291614862168</v>
      </c>
      <c r="AJ36">
        <v>0.227442982639214</v>
      </c>
      <c r="AK36">
        <v>0.27018391228780703</v>
      </c>
      <c r="AL36">
        <v>0.28227873705864198</v>
      </c>
      <c r="AM36">
        <v>0.54137993436919596</v>
      </c>
      <c r="AN36">
        <f t="shared" si="2"/>
        <v>0.23906077041876778</v>
      </c>
    </row>
    <row r="37" spans="1:40" x14ac:dyDescent="0.35">
      <c r="A37" t="s">
        <v>3</v>
      </c>
      <c r="B37" t="s">
        <v>20</v>
      </c>
      <c r="C37">
        <v>13</v>
      </c>
      <c r="D37">
        <v>3</v>
      </c>
      <c r="E37">
        <v>17</v>
      </c>
      <c r="F37">
        <v>10416</v>
      </c>
      <c r="G37">
        <v>2604</v>
      </c>
      <c r="H37" t="s">
        <v>342</v>
      </c>
      <c r="I37" t="s">
        <v>343</v>
      </c>
      <c r="J37" t="s">
        <v>344</v>
      </c>
      <c r="K37" t="s">
        <v>345</v>
      </c>
      <c r="L37" t="s">
        <v>346</v>
      </c>
      <c r="O37">
        <f>RIGHT(tests_3[[#This Row],[ accuracy]],LEN(tests_3[[#This Row],[ accuracy]])-2)/10^(LEN(tests_3[[#This Row],[ accuracy]])-2)</f>
        <v>0.95890937019969202</v>
      </c>
      <c r="P37">
        <f>RIGHT(tests_3[[#This Row],[ precision]],LEN(tests_3[[#This Row],[ precision]])-2)/10^(LEN(tests_3[[#This Row],[ precision]])-2)</f>
        <v>0.46377893950709398</v>
      </c>
      <c r="Q37">
        <f>RIGHT(tests_3[[#This Row],[ recall]],LEN(tests_3[[#This Row],[ recall]])-2)/10^(LEN(tests_3[[#This Row],[ recall]])-2)</f>
        <v>0.34535777646362997</v>
      </c>
      <c r="R37">
        <f>RIGHT(tests_3[[#This Row],[ f1-score]],LEN(tests_3[[#This Row],[ f1-score]])-2)/10^(LEN(tests_3[[#This Row],[ f1-score]])-2)</f>
        <v>0.39141092263947402</v>
      </c>
      <c r="S37">
        <f>RIGHT(tests_3[[#This Row],[ f1-score-2]],LEN(tests_3[[#This Row],[ f1-score-2]])-2)/10^(LEN(tests_3[[#This Row],[ f1-score-2]])-2)</f>
        <v>0.39590259632866703</v>
      </c>
      <c r="T37" s="2">
        <f t="shared" si="1"/>
        <v>-4.4916736891930098E-3</v>
      </c>
      <c r="U37">
        <f>IFERROR(IF(SEARCH(U$1,tests_3[[#This Row],[ features]]),$S37),"")</f>
        <v>0.39590259632866703</v>
      </c>
      <c r="V37" t="str">
        <f>IFERROR(IF(SEARCH(V$1,tests_3[[#This Row],[ features]]),$S37),"")</f>
        <v/>
      </c>
      <c r="W37">
        <f>IFERROR(IF(SEARCH(W$1,tests_3[[#This Row],[ features]]),$S37),"")</f>
        <v>0.39590259632866703</v>
      </c>
      <c r="X37" t="str">
        <f>IFERROR(IF(SEARCH(X$1,tests_3[[#This Row],[ features]]),$S37),"")</f>
        <v/>
      </c>
      <c r="Y37" t="str">
        <f>IFERROR(IF(SEARCH(Y$1,tests_3[[#This Row],[ features]]),$S37),"")</f>
        <v/>
      </c>
      <c r="Z37">
        <f>IFERROR(IF(SEARCH(Z$1,tests_3[[#This Row],[ features]]),$S37),"")</f>
        <v>0.39590259632866703</v>
      </c>
      <c r="AA37" s="2" t="str">
        <f>IFERROR(IF(SEARCH(AA$1,tests_3[[#This Row],[ features]]),$S37),"")</f>
        <v/>
      </c>
      <c r="AC37" s="5" t="str">
        <v>['CO', 'OZONE']</v>
      </c>
      <c r="AD37" cm="1">
        <f t="array" ref="AD37:AM37">TRANSPOSE(_xlfn._xlws.FILTER($S:$S,$B:$B=$AC37))</f>
        <v>0.31611336890602298</v>
      </c>
      <c r="AE37">
        <v>0.27373674844895202</v>
      </c>
      <c r="AF37">
        <v>0.145332136456825</v>
      </c>
      <c r="AG37">
        <v>0.365115990757991</v>
      </c>
      <c r="AH37">
        <v>7.9931487296602904E-2</v>
      </c>
      <c r="AI37">
        <v>0.13650492284718399</v>
      </c>
      <c r="AJ37">
        <v>0.29914046996049298</v>
      </c>
      <c r="AK37">
        <v>0.33575165806194601</v>
      </c>
      <c r="AL37">
        <v>0.307405769335237</v>
      </c>
      <c r="AM37">
        <v>0.54235869273947301</v>
      </c>
      <c r="AN37">
        <f t="shared" si="2"/>
        <v>0.2801391244810727</v>
      </c>
    </row>
    <row r="38" spans="1:40" x14ac:dyDescent="0.35">
      <c r="A38" t="s">
        <v>3</v>
      </c>
      <c r="B38" t="s">
        <v>28</v>
      </c>
      <c r="C38">
        <v>13</v>
      </c>
      <c r="D38">
        <v>3</v>
      </c>
      <c r="E38">
        <v>17</v>
      </c>
      <c r="F38">
        <v>10416</v>
      </c>
      <c r="G38">
        <v>2604</v>
      </c>
      <c r="H38" t="s">
        <v>347</v>
      </c>
      <c r="I38" t="s">
        <v>348</v>
      </c>
      <c r="J38" t="s">
        <v>349</v>
      </c>
      <c r="K38" t="s">
        <v>350</v>
      </c>
      <c r="L38" t="s">
        <v>351</v>
      </c>
      <c r="O38">
        <f>RIGHT(tests_3[[#This Row],[ accuracy]],LEN(tests_3[[#This Row],[ accuracy]])-2)/10^(LEN(tests_3[[#This Row],[ accuracy]])-2)</f>
        <v>0.95910138248847898</v>
      </c>
      <c r="P38">
        <f>RIGHT(tests_3[[#This Row],[ precision]],LEN(tests_3[[#This Row],[ precision]])-2)/10^(LEN(tests_3[[#This Row],[ precision]])-2)</f>
        <v>0.45478036175710501</v>
      </c>
      <c r="Q38">
        <f>RIGHT(tests_3[[#This Row],[ recall]],LEN(tests_3[[#This Row],[ recall]])-2)/10^(LEN(tests_3[[#This Row],[ recall]])-2)</f>
        <v>0.235166568105657</v>
      </c>
      <c r="R38">
        <f>RIGHT(tests_3[[#This Row],[ f1-score]],LEN(tests_3[[#This Row],[ f1-score]])-2)/10^(LEN(tests_3[[#This Row],[ f1-score]])-2)</f>
        <v>0.30970724191063098</v>
      </c>
      <c r="S38">
        <f>RIGHT(tests_3[[#This Row],[ f1-score-2]],LEN(tests_3[[#This Row],[ f1-score-2]])-2)/10^(LEN(tests_3[[#This Row],[ f1-score-2]])-2)</f>
        <v>0.31002134305472101</v>
      </c>
      <c r="T38" s="2">
        <f t="shared" si="1"/>
        <v>-3.1410114409002876E-4</v>
      </c>
      <c r="U38">
        <f>IFERROR(IF(SEARCH(U$1,tests_3[[#This Row],[ features]]),$S38),"")</f>
        <v>0.31002134305472101</v>
      </c>
      <c r="V38" t="str">
        <f>IFERROR(IF(SEARCH(V$1,tests_3[[#This Row],[ features]]),$S38),"")</f>
        <v/>
      </c>
      <c r="W38">
        <f>IFERROR(IF(SEARCH(W$1,tests_3[[#This Row],[ features]]),$S38),"")</f>
        <v>0.31002134305472101</v>
      </c>
      <c r="X38" t="str">
        <f>IFERROR(IF(SEARCH(X$1,tests_3[[#This Row],[ features]]),$S38),"")</f>
        <v/>
      </c>
      <c r="Y38" t="str">
        <f>IFERROR(IF(SEARCH(Y$1,tests_3[[#This Row],[ features]]),$S38),"")</f>
        <v/>
      </c>
      <c r="Z38" t="str">
        <f>IFERROR(IF(SEARCH(Z$1,tests_3[[#This Row],[ features]]),$S38),"")</f>
        <v/>
      </c>
      <c r="AA38" s="2">
        <f>IFERROR(IF(SEARCH(AA$1,tests_3[[#This Row],[ features]]),$S38),"")</f>
        <v>0.31002134305472101</v>
      </c>
      <c r="AC38" s="5" t="str">
        <v>['CO', 'NO_X_Y']</v>
      </c>
      <c r="AD38" cm="1">
        <f t="array" ref="AD38:AM38">TRANSPOSE(_xlfn._xlws.FILTER($S:$S,$B:$B=$AC38))</f>
        <v>0.261760390563122</v>
      </c>
      <c r="AE38">
        <v>0.28243742322440102</v>
      </c>
      <c r="AF38">
        <v>0.19189317693837599</v>
      </c>
      <c r="AG38">
        <v>0.32220682062065498</v>
      </c>
      <c r="AH38">
        <v>0.105957915680748</v>
      </c>
      <c r="AI38">
        <v>0.138189380031459</v>
      </c>
      <c r="AJ38">
        <v>0.21942235129374199</v>
      </c>
      <c r="AK38">
        <v>0.35288177433517098</v>
      </c>
      <c r="AL38">
        <v>0.28746527129736299</v>
      </c>
      <c r="AM38">
        <v>0.54213386629259996</v>
      </c>
      <c r="AN38">
        <f t="shared" si="2"/>
        <v>0.27043483702776372</v>
      </c>
    </row>
    <row r="39" spans="1:40" x14ac:dyDescent="0.35">
      <c r="A39" t="s">
        <v>3</v>
      </c>
      <c r="B39" t="s">
        <v>22</v>
      </c>
      <c r="C39">
        <v>13</v>
      </c>
      <c r="D39">
        <v>3</v>
      </c>
      <c r="E39">
        <v>17</v>
      </c>
      <c r="F39">
        <v>10416</v>
      </c>
      <c r="G39">
        <v>2604</v>
      </c>
      <c r="H39" t="s">
        <v>215</v>
      </c>
      <c r="I39" t="s">
        <v>352</v>
      </c>
      <c r="J39" t="s">
        <v>353</v>
      </c>
      <c r="K39" t="s">
        <v>354</v>
      </c>
      <c r="L39" t="s">
        <v>355</v>
      </c>
      <c r="O39">
        <f>RIGHT(tests_3[[#This Row],[ accuracy]],LEN(tests_3[[#This Row],[ accuracy]])-2)/10^(LEN(tests_3[[#This Row],[ accuracy]])-2)</f>
        <v>0.955453149001536</v>
      </c>
      <c r="P39">
        <f>RIGHT(tests_3[[#This Row],[ precision]],LEN(tests_3[[#This Row],[ precision]])-2)/10^(LEN(tests_3[[#This Row],[ precision]])-2)</f>
        <v>0.392464246424642</v>
      </c>
      <c r="Q39">
        <f>RIGHT(tests_3[[#This Row],[ recall]],LEN(tests_3[[#This Row],[ recall]])-2)/10^(LEN(tests_3[[#This Row],[ recall]])-2)</f>
        <v>0.25409028188448601</v>
      </c>
      <c r="R39">
        <f>RIGHT(tests_3[[#This Row],[ f1-score]],LEN(tests_3[[#This Row],[ f1-score]])-2)/10^(LEN(tests_3[[#This Row],[ f1-score]])-2)</f>
        <v>0.29804651162790602</v>
      </c>
      <c r="S39">
        <f>RIGHT(tests_3[[#This Row],[ f1-score-2]],LEN(tests_3[[#This Row],[ f1-score-2]])-2)/10^(LEN(tests_3[[#This Row],[ f1-score-2]])-2)</f>
        <v>0.30847004123352501</v>
      </c>
      <c r="T39" s="2">
        <f t="shared" si="1"/>
        <v>-1.0423529605618986E-2</v>
      </c>
      <c r="U39">
        <f>IFERROR(IF(SEARCH(U$1,tests_3[[#This Row],[ features]]),$S39),"")</f>
        <v>0.30847004123352501</v>
      </c>
      <c r="V39" t="str">
        <f>IFERROR(IF(SEARCH(V$1,tests_3[[#This Row],[ features]]),$S39),"")</f>
        <v/>
      </c>
      <c r="W39" t="str">
        <f>IFERROR(IF(SEARCH(W$1,tests_3[[#This Row],[ features]]),$S39),"")</f>
        <v/>
      </c>
      <c r="X39">
        <f>IFERROR(IF(SEARCH(X$1,tests_3[[#This Row],[ features]]),$S39),"")</f>
        <v>0.30847004123352501</v>
      </c>
      <c r="Y39">
        <f>IFERROR(IF(SEARCH(Y$1,tests_3[[#This Row],[ features]]),$S39),"")</f>
        <v>0.30847004123352501</v>
      </c>
      <c r="Z39" t="str">
        <f>IFERROR(IF(SEARCH(Z$1,tests_3[[#This Row],[ features]]),$S39),"")</f>
        <v/>
      </c>
      <c r="AA39" s="2" t="str">
        <f>IFERROR(IF(SEARCH(AA$1,tests_3[[#This Row],[ features]]),$S39),"")</f>
        <v/>
      </c>
      <c r="AC39" s="5" t="str">
        <v>['OZONE', 'NO_X_Y']</v>
      </c>
      <c r="AD39" cm="1">
        <f t="array" ref="AD39:AM39">TRANSPOSE(_xlfn._xlws.FILTER($S:$S,$B:$B=$AC39))</f>
        <v>0.21294122917807701</v>
      </c>
      <c r="AE39">
        <v>0.25469673846214702</v>
      </c>
      <c r="AF39">
        <v>0.142283574514319</v>
      </c>
      <c r="AG39">
        <v>0.29957103901726501</v>
      </c>
      <c r="AH39">
        <v>6.78068360267432E-2</v>
      </c>
      <c r="AI39">
        <v>0.12666654971143801</v>
      </c>
      <c r="AJ39">
        <v>0.247203865331423</v>
      </c>
      <c r="AK39">
        <v>0.37495347493404202</v>
      </c>
      <c r="AL39">
        <v>0.29955766164597097</v>
      </c>
      <c r="AM39">
        <v>0.56575590752321303</v>
      </c>
      <c r="AN39">
        <f t="shared" si="2"/>
        <v>0.25914368763446383</v>
      </c>
    </row>
    <row r="40" spans="1:40" x14ac:dyDescent="0.35">
      <c r="A40" t="s">
        <v>3</v>
      </c>
      <c r="B40" t="s">
        <v>23</v>
      </c>
      <c r="C40">
        <v>13</v>
      </c>
      <c r="D40">
        <v>3</v>
      </c>
      <c r="E40">
        <v>17</v>
      </c>
      <c r="F40">
        <v>10416</v>
      </c>
      <c r="G40">
        <v>2604</v>
      </c>
      <c r="H40" t="s">
        <v>319</v>
      </c>
      <c r="I40" t="s">
        <v>356</v>
      </c>
      <c r="J40" t="s">
        <v>357</v>
      </c>
      <c r="K40" t="s">
        <v>358</v>
      </c>
      <c r="L40" t="s">
        <v>359</v>
      </c>
      <c r="O40">
        <f>RIGHT(tests_3[[#This Row],[ accuracy]],LEN(tests_3[[#This Row],[ accuracy]])-2)/10^(LEN(tests_3[[#This Row],[ accuracy]])-2)</f>
        <v>0.95430107526881702</v>
      </c>
      <c r="P40">
        <f>RIGHT(tests_3[[#This Row],[ precision]],LEN(tests_3[[#This Row],[ precision]])-2)/10^(LEN(tests_3[[#This Row],[ precision]])-2)</f>
        <v>0.434768907563025</v>
      </c>
      <c r="Q40">
        <f>RIGHT(tests_3[[#This Row],[ recall]],LEN(tests_3[[#This Row],[ recall]])-2)/10^(LEN(tests_3[[#This Row],[ recall]])-2)</f>
        <v>0.29780208949339598</v>
      </c>
      <c r="R40">
        <f>RIGHT(tests_3[[#This Row],[ f1-score]],LEN(tests_3[[#This Row],[ f1-score]])-2)/10^(LEN(tests_3[[#This Row],[ f1-score]])-2)</f>
        <v>0.33875636291047001</v>
      </c>
      <c r="S40">
        <f>RIGHT(tests_3[[#This Row],[ f1-score-2]],LEN(tests_3[[#This Row],[ f1-score-2]])-2)/10^(LEN(tests_3[[#This Row],[ f1-score-2]])-2)</f>
        <v>0.35348134075544901</v>
      </c>
      <c r="T40" s="2">
        <f t="shared" si="1"/>
        <v>-1.4724977844979004E-2</v>
      </c>
      <c r="U40">
        <f>IFERROR(IF(SEARCH(U$1,tests_3[[#This Row],[ features]]),$S40),"")</f>
        <v>0.35348134075544901</v>
      </c>
      <c r="V40" t="str">
        <f>IFERROR(IF(SEARCH(V$1,tests_3[[#This Row],[ features]]),$S40),"")</f>
        <v/>
      </c>
      <c r="W40" t="str">
        <f>IFERROR(IF(SEARCH(W$1,tests_3[[#This Row],[ features]]),$S40),"")</f>
        <v/>
      </c>
      <c r="X40">
        <f>IFERROR(IF(SEARCH(X$1,tests_3[[#This Row],[ features]]),$S40),"")</f>
        <v>0.35348134075544901</v>
      </c>
      <c r="Y40" t="str">
        <f>IFERROR(IF(SEARCH(Y$1,tests_3[[#This Row],[ features]]),$S40),"")</f>
        <v/>
      </c>
      <c r="Z40">
        <f>IFERROR(IF(SEARCH(Z$1,tests_3[[#This Row],[ features]]),$S40),"")</f>
        <v>0.35348134075544901</v>
      </c>
      <c r="AA40" s="2" t="str">
        <f>IFERROR(IF(SEARCH(AA$1,tests_3[[#This Row],[ features]]),$S40),"")</f>
        <v/>
      </c>
      <c r="AC40" s="5" t="str">
        <v>['PM', 'H2S', 'wind']</v>
      </c>
      <c r="AD40" cm="1">
        <f t="array" ref="AD40:AM40">TRANSPOSE(_xlfn._xlws.FILTER($S:$S,$B:$B=$AC40))</f>
        <v>0.32464756070971901</v>
      </c>
      <c r="AE40">
        <v>0.35274248982053902</v>
      </c>
      <c r="AF40">
        <v>0.17323958515584001</v>
      </c>
      <c r="AG40">
        <v>0.34706596616586999</v>
      </c>
      <c r="AH40">
        <v>0.14486523342493701</v>
      </c>
      <c r="AI40">
        <v>0.158940726315903</v>
      </c>
      <c r="AJ40">
        <v>0.30466489086123</v>
      </c>
      <c r="AK40">
        <v>0.35057104281951201</v>
      </c>
      <c r="AL40">
        <v>0.32203501639930499</v>
      </c>
      <c r="AM40">
        <v>0.54994582425390803</v>
      </c>
      <c r="AN40">
        <f t="shared" si="2"/>
        <v>0.30287183359267628</v>
      </c>
    </row>
    <row r="41" spans="1:40" x14ac:dyDescent="0.35">
      <c r="A41" t="s">
        <v>3</v>
      </c>
      <c r="B41" t="s">
        <v>24</v>
      </c>
      <c r="C41">
        <v>13</v>
      </c>
      <c r="D41">
        <v>3</v>
      </c>
      <c r="E41">
        <v>17</v>
      </c>
      <c r="F41">
        <v>10416</v>
      </c>
      <c r="G41">
        <v>2604</v>
      </c>
      <c r="H41" t="s">
        <v>205</v>
      </c>
      <c r="I41" t="s">
        <v>360</v>
      </c>
      <c r="J41" t="s">
        <v>321</v>
      </c>
      <c r="K41" t="s">
        <v>361</v>
      </c>
      <c r="L41" t="s">
        <v>362</v>
      </c>
      <c r="O41">
        <f>RIGHT(tests_3[[#This Row],[ accuracy]],LEN(tests_3[[#This Row],[ accuracy]])-2)/10^(LEN(tests_3[[#This Row],[ accuracy]])-2)</f>
        <v>0.95218894009216504</v>
      </c>
      <c r="P41">
        <f>RIGHT(tests_3[[#This Row],[ precision]],LEN(tests_3[[#This Row],[ precision]])-2)/10^(LEN(tests_3[[#This Row],[ precision]])-2)</f>
        <v>0.322141560798548</v>
      </c>
      <c r="Q41">
        <f>RIGHT(tests_3[[#This Row],[ recall]],LEN(tests_3[[#This Row],[ recall]])-2)/10^(LEN(tests_3[[#This Row],[ recall]])-2)</f>
        <v>0.21269465799329701</v>
      </c>
      <c r="R41">
        <f>RIGHT(tests_3[[#This Row],[ f1-score]],LEN(tests_3[[#This Row],[ f1-score]])-2)/10^(LEN(tests_3[[#This Row],[ f1-score]])-2)</f>
        <v>0.25621195846759698</v>
      </c>
      <c r="S41">
        <f>RIGHT(tests_3[[#This Row],[ f1-score-2]],LEN(tests_3[[#This Row],[ f1-score-2]])-2)/10^(LEN(tests_3[[#This Row],[ f1-score-2]])-2)</f>
        <v>0.25621970499399099</v>
      </c>
      <c r="T41" s="2">
        <f t="shared" si="1"/>
        <v>-7.7465263940146301E-6</v>
      </c>
      <c r="U41">
        <f>IFERROR(IF(SEARCH(U$1,tests_3[[#This Row],[ features]]),$S41),"")</f>
        <v>0.25621970499399099</v>
      </c>
      <c r="V41" t="str">
        <f>IFERROR(IF(SEARCH(V$1,tests_3[[#This Row],[ features]]),$S41),"")</f>
        <v/>
      </c>
      <c r="W41" t="str">
        <f>IFERROR(IF(SEARCH(W$1,tests_3[[#This Row],[ features]]),$S41),"")</f>
        <v/>
      </c>
      <c r="X41">
        <f>IFERROR(IF(SEARCH(X$1,tests_3[[#This Row],[ features]]),$S41),"")</f>
        <v>0.25621970499399099</v>
      </c>
      <c r="Y41" t="str">
        <f>IFERROR(IF(SEARCH(Y$1,tests_3[[#This Row],[ features]]),$S41),"")</f>
        <v/>
      </c>
      <c r="Z41" t="str">
        <f>IFERROR(IF(SEARCH(Z$1,tests_3[[#This Row],[ features]]),$S41),"")</f>
        <v/>
      </c>
      <c r="AA41" s="2">
        <f>IFERROR(IF(SEARCH(AA$1,tests_3[[#This Row],[ features]]),$S41),"")</f>
        <v>0.25621970499399099</v>
      </c>
      <c r="AC41" s="5" t="str">
        <v>['PM', 'H2S', 'SO2']</v>
      </c>
      <c r="AD41" cm="1">
        <f t="array" ref="AD41:AM41">TRANSPOSE(_xlfn._xlws.FILTER($S:$S,$B:$B=$AC41))</f>
        <v>0.23433134754016699</v>
      </c>
      <c r="AE41">
        <v>0.28266487621592401</v>
      </c>
      <c r="AF41">
        <v>0.19440998642708299</v>
      </c>
      <c r="AG41">
        <v>0.34398057216038802</v>
      </c>
      <c r="AH41">
        <v>0.120187727628091</v>
      </c>
      <c r="AI41">
        <v>0.191010420564456</v>
      </c>
      <c r="AJ41">
        <v>0.27410524132950198</v>
      </c>
      <c r="AK41">
        <v>0.29287652106955903</v>
      </c>
      <c r="AL41">
        <v>0.29101277266693598</v>
      </c>
      <c r="AM41">
        <v>0.55069033386133204</v>
      </c>
      <c r="AN41">
        <f t="shared" si="2"/>
        <v>0.27752697994634373</v>
      </c>
    </row>
    <row r="42" spans="1:40" x14ac:dyDescent="0.35">
      <c r="A42" t="s">
        <v>3</v>
      </c>
      <c r="B42" t="s">
        <v>25</v>
      </c>
      <c r="C42">
        <v>13</v>
      </c>
      <c r="D42">
        <v>3</v>
      </c>
      <c r="E42">
        <v>17</v>
      </c>
      <c r="F42">
        <v>10416</v>
      </c>
      <c r="G42">
        <v>2604</v>
      </c>
      <c r="H42" t="s">
        <v>363</v>
      </c>
      <c r="I42" t="s">
        <v>364</v>
      </c>
      <c r="J42" t="s">
        <v>365</v>
      </c>
      <c r="K42" t="s">
        <v>366</v>
      </c>
      <c r="L42" t="s">
        <v>367</v>
      </c>
      <c r="O42">
        <f>RIGHT(tests_3[[#This Row],[ accuracy]],LEN(tests_3[[#This Row],[ accuracy]])-2)/10^(LEN(tests_3[[#This Row],[ accuracy]])-2)</f>
        <v>0.95506912442396297</v>
      </c>
      <c r="P42">
        <f>RIGHT(tests_3[[#This Row],[ precision]],LEN(tests_3[[#This Row],[ precision]])-2)/10^(LEN(tests_3[[#This Row],[ precision]])-2)</f>
        <v>0.43396226415094302</v>
      </c>
      <c r="Q42">
        <f>RIGHT(tests_3[[#This Row],[ recall]],LEN(tests_3[[#This Row],[ recall]])-2)/10^(LEN(tests_3[[#This Row],[ recall]])-2)</f>
        <v>0.31519810762862199</v>
      </c>
      <c r="R42">
        <f>RIGHT(tests_3[[#This Row],[ f1-score]],LEN(tests_3[[#This Row],[ f1-score]])-2)/10^(LEN(tests_3[[#This Row],[ f1-score]])-2)</f>
        <v>0.360819462227912</v>
      </c>
      <c r="S42">
        <f>RIGHT(tests_3[[#This Row],[ f1-score-2]],LEN(tests_3[[#This Row],[ f1-score-2]])-2)/10^(LEN(tests_3[[#This Row],[ f1-score-2]])-2)</f>
        <v>0.36516636382592094</v>
      </c>
      <c r="T42" s="2">
        <f t="shared" si="1"/>
        <v>-4.3469015980089343E-3</v>
      </c>
      <c r="U42">
        <f>IFERROR(IF(SEARCH(U$1,tests_3[[#This Row],[ features]]),$S42),"")</f>
        <v>0.36516636382592094</v>
      </c>
      <c r="V42" t="str">
        <f>IFERROR(IF(SEARCH(V$1,tests_3[[#This Row],[ features]]),$S42),"")</f>
        <v/>
      </c>
      <c r="W42" t="str">
        <f>IFERROR(IF(SEARCH(W$1,tests_3[[#This Row],[ features]]),$S42),"")</f>
        <v/>
      </c>
      <c r="X42" t="str">
        <f>IFERROR(IF(SEARCH(X$1,tests_3[[#This Row],[ features]]),$S42),"")</f>
        <v/>
      </c>
      <c r="Y42">
        <f>IFERROR(IF(SEARCH(Y$1,tests_3[[#This Row],[ features]]),$S42),"")</f>
        <v>0.36516636382592094</v>
      </c>
      <c r="Z42">
        <f>IFERROR(IF(SEARCH(Z$1,tests_3[[#This Row],[ features]]),$S42),"")</f>
        <v>0.36516636382592094</v>
      </c>
      <c r="AA42" s="2" t="str">
        <f>IFERROR(IF(SEARCH(AA$1,tests_3[[#This Row],[ features]]),$S42),"")</f>
        <v/>
      </c>
      <c r="AC42" s="5" t="str">
        <v>['PM', 'H2S', 'CO']</v>
      </c>
      <c r="AD42" cm="1">
        <f t="array" ref="AD42:AM42">TRANSPOSE(_xlfn._xlws.FILTER($S:$S,$B:$B=$AC42))</f>
        <v>0.26489366673930198</v>
      </c>
      <c r="AE42">
        <v>0.30306511476899001</v>
      </c>
      <c r="AF42">
        <v>0.15652008168346099</v>
      </c>
      <c r="AG42">
        <v>0.35853942906820002</v>
      </c>
      <c r="AH42">
        <v>0.160726626517918</v>
      </c>
      <c r="AI42">
        <v>0.14680449011695201</v>
      </c>
      <c r="AJ42">
        <v>0.28348302430038802</v>
      </c>
      <c r="AK42">
        <v>0.38998066314865698</v>
      </c>
      <c r="AL42">
        <v>0.31148320524346501</v>
      </c>
      <c r="AM42">
        <v>0.52790616500267995</v>
      </c>
      <c r="AN42">
        <f t="shared" si="2"/>
        <v>0.29034024665900127</v>
      </c>
    </row>
    <row r="43" spans="1:40" x14ac:dyDescent="0.35">
      <c r="A43" t="s">
        <v>3</v>
      </c>
      <c r="B43" t="s">
        <v>26</v>
      </c>
      <c r="C43">
        <v>13</v>
      </c>
      <c r="D43">
        <v>3</v>
      </c>
      <c r="E43">
        <v>17</v>
      </c>
      <c r="F43">
        <v>10416</v>
      </c>
      <c r="G43">
        <v>2604</v>
      </c>
      <c r="H43" t="s">
        <v>215</v>
      </c>
      <c r="I43" t="s">
        <v>368</v>
      </c>
      <c r="J43" t="s">
        <v>369</v>
      </c>
      <c r="K43" t="s">
        <v>370</v>
      </c>
      <c r="L43" t="s">
        <v>371</v>
      </c>
      <c r="O43">
        <f>RIGHT(tests_3[[#This Row],[ accuracy]],LEN(tests_3[[#This Row],[ accuracy]])-2)/10^(LEN(tests_3[[#This Row],[ accuracy]])-2)</f>
        <v>0.955453149001536</v>
      </c>
      <c r="P43">
        <f>RIGHT(tests_3[[#This Row],[ precision]],LEN(tests_3[[#This Row],[ precision]])-2)/10^(LEN(tests_3[[#This Row],[ precision]])-2)</f>
        <v>0.38771929824561402</v>
      </c>
      <c r="Q43">
        <f>RIGHT(tests_3[[#This Row],[ recall]],LEN(tests_3[[#This Row],[ recall]])-2)/10^(LEN(tests_3[[#This Row],[ recall]])-2)</f>
        <v>0.28533412182140699</v>
      </c>
      <c r="R43">
        <f>RIGHT(tests_3[[#This Row],[ f1-score]],LEN(tests_3[[#This Row],[ f1-score]])-2)/10^(LEN(tests_3[[#This Row],[ f1-score]])-2)</f>
        <v>0.326831063673168</v>
      </c>
      <c r="S43">
        <f>RIGHT(tests_3[[#This Row],[ f1-score-2]],LEN(tests_3[[#This Row],[ f1-score-2]])-2)/10^(LEN(tests_3[[#This Row],[ f1-score-2]])-2)</f>
        <v>0.32873927144477799</v>
      </c>
      <c r="T43" s="2">
        <f t="shared" si="1"/>
        <v>-1.9082077716099932E-3</v>
      </c>
      <c r="U43">
        <f>IFERROR(IF(SEARCH(U$1,tests_3[[#This Row],[ features]]),$S43),"")</f>
        <v>0.32873927144477799</v>
      </c>
      <c r="V43" t="str">
        <f>IFERROR(IF(SEARCH(V$1,tests_3[[#This Row],[ features]]),$S43),"")</f>
        <v/>
      </c>
      <c r="W43" t="str">
        <f>IFERROR(IF(SEARCH(W$1,tests_3[[#This Row],[ features]]),$S43),"")</f>
        <v/>
      </c>
      <c r="X43" t="str">
        <f>IFERROR(IF(SEARCH(X$1,tests_3[[#This Row],[ features]]),$S43),"")</f>
        <v/>
      </c>
      <c r="Y43">
        <f>IFERROR(IF(SEARCH(Y$1,tests_3[[#This Row],[ features]]),$S43),"")</f>
        <v>0.32873927144477799</v>
      </c>
      <c r="Z43" t="str">
        <f>IFERROR(IF(SEARCH(Z$1,tests_3[[#This Row],[ features]]),$S43),"")</f>
        <v/>
      </c>
      <c r="AA43" s="2">
        <f>IFERROR(IF(SEARCH(AA$1,tests_3[[#This Row],[ features]]),$S43),"")</f>
        <v>0.32873927144477799</v>
      </c>
      <c r="AC43" s="5" t="str">
        <v>['PM', 'H2S', 'OZONE']</v>
      </c>
      <c r="AD43" cm="1">
        <f t="array" ref="AD43:AM43">TRANSPOSE(_xlfn._xlws.FILTER($S:$S,$B:$B=$AC43))</f>
        <v>0.32801162507257797</v>
      </c>
      <c r="AE43">
        <v>0.32006175362745398</v>
      </c>
      <c r="AF43">
        <v>0.20335137806491699</v>
      </c>
      <c r="AG43">
        <v>0.32317982953857</v>
      </c>
      <c r="AH43">
        <v>0.150666308401947</v>
      </c>
      <c r="AI43">
        <v>0.16659743781181999</v>
      </c>
      <c r="AJ43">
        <v>0.35032253030224197</v>
      </c>
      <c r="AK43">
        <v>0.34504276586777999</v>
      </c>
      <c r="AL43">
        <v>0.33806935580220099</v>
      </c>
      <c r="AM43">
        <v>0.52888740745963703</v>
      </c>
      <c r="AN43">
        <f t="shared" si="2"/>
        <v>0.30541903919491464</v>
      </c>
    </row>
    <row r="44" spans="1:40" x14ac:dyDescent="0.35">
      <c r="A44" t="s">
        <v>3</v>
      </c>
      <c r="B44" t="s">
        <v>27</v>
      </c>
      <c r="C44">
        <v>13</v>
      </c>
      <c r="D44">
        <v>3</v>
      </c>
      <c r="E44">
        <v>17</v>
      </c>
      <c r="F44">
        <v>10416</v>
      </c>
      <c r="G44">
        <v>2604</v>
      </c>
      <c r="H44" t="s">
        <v>372</v>
      </c>
      <c r="I44" t="s">
        <v>373</v>
      </c>
      <c r="J44" t="s">
        <v>374</v>
      </c>
      <c r="K44" t="s">
        <v>375</v>
      </c>
      <c r="L44" t="s">
        <v>376</v>
      </c>
      <c r="O44">
        <f>RIGHT(tests_3[[#This Row],[ accuracy]],LEN(tests_3[[#This Row],[ accuracy]])-2)/10^(LEN(tests_3[[#This Row],[ accuracy]])-2)</f>
        <v>0.95257296466973795</v>
      </c>
      <c r="P44">
        <f>RIGHT(tests_3[[#This Row],[ precision]],LEN(tests_3[[#This Row],[ precision]])-2)/10^(LEN(tests_3[[#This Row],[ precision]])-2)</f>
        <v>0.36826923076923002</v>
      </c>
      <c r="Q44">
        <f>RIGHT(tests_3[[#This Row],[ recall]],LEN(tests_3[[#This Row],[ recall]])-2)/10^(LEN(tests_3[[#This Row],[ recall]])-2)</f>
        <v>0.26586832249162201</v>
      </c>
      <c r="R44">
        <f>RIGHT(tests_3[[#This Row],[ f1-score]],LEN(tests_3[[#This Row],[ f1-score]])-2)/10^(LEN(tests_3[[#This Row],[ f1-score]])-2)</f>
        <v>0.30443535080192702</v>
      </c>
      <c r="S44">
        <f>RIGHT(tests_3[[#This Row],[ f1-score-2]],LEN(tests_3[[#This Row],[ f1-score-2]])-2)/10^(LEN(tests_3[[#This Row],[ f1-score-2]])-2)</f>
        <v>0.30880089692344598</v>
      </c>
      <c r="T44" s="2">
        <f t="shared" si="1"/>
        <v>-4.3655461215189595E-3</v>
      </c>
      <c r="U44">
        <f>IFERROR(IF(SEARCH(U$1,tests_3[[#This Row],[ features]]),$S44),"")</f>
        <v>0.30880089692344598</v>
      </c>
      <c r="V44" t="str">
        <f>IFERROR(IF(SEARCH(V$1,tests_3[[#This Row],[ features]]),$S44),"")</f>
        <v/>
      </c>
      <c r="W44" t="str">
        <f>IFERROR(IF(SEARCH(W$1,tests_3[[#This Row],[ features]]),$S44),"")</f>
        <v/>
      </c>
      <c r="X44" t="str">
        <f>IFERROR(IF(SEARCH(X$1,tests_3[[#This Row],[ features]]),$S44),"")</f>
        <v/>
      </c>
      <c r="Y44" t="str">
        <f>IFERROR(IF(SEARCH(Y$1,tests_3[[#This Row],[ features]]),$S44),"")</f>
        <v/>
      </c>
      <c r="Z44">
        <f>IFERROR(IF(SEARCH(Z$1,tests_3[[#This Row],[ features]]),$S44),"")</f>
        <v>0.30880089692344598</v>
      </c>
      <c r="AA44" s="2">
        <f>IFERROR(IF(SEARCH(AA$1,tests_3[[#This Row],[ features]]),$S44),"")</f>
        <v>0.30880089692344598</v>
      </c>
      <c r="AC44" s="5" t="str">
        <v>['PM', 'H2S', 'NO_X_Y']</v>
      </c>
      <c r="AD44" cm="1">
        <f t="array" ref="AD44:AM44">TRANSPOSE(_xlfn._xlws.FILTER($S:$S,$B:$B=$AC44))</f>
        <v>0.30524508233542502</v>
      </c>
      <c r="AE44">
        <v>0.28946121339286301</v>
      </c>
      <c r="AF44">
        <v>0.13071324314105301</v>
      </c>
      <c r="AG44">
        <v>0.36863977337581999</v>
      </c>
      <c r="AH44">
        <v>0.12771532017121501</v>
      </c>
      <c r="AI44">
        <v>0.160937415667567</v>
      </c>
      <c r="AJ44">
        <v>0.29418649597154001</v>
      </c>
      <c r="AK44">
        <v>0.36567150500671503</v>
      </c>
      <c r="AL44">
        <v>0.28903648279622801</v>
      </c>
      <c r="AM44">
        <v>0.553979415974301</v>
      </c>
      <c r="AN44">
        <f t="shared" si="2"/>
        <v>0.28855859478327267</v>
      </c>
    </row>
    <row r="45" spans="1:40" x14ac:dyDescent="0.35">
      <c r="A45" t="s">
        <v>3</v>
      </c>
      <c r="B45" t="s">
        <v>108</v>
      </c>
      <c r="C45">
        <v>13</v>
      </c>
      <c r="D45">
        <v>3</v>
      </c>
      <c r="E45">
        <v>17</v>
      </c>
      <c r="F45">
        <v>10416</v>
      </c>
      <c r="G45">
        <v>2604</v>
      </c>
      <c r="H45" t="s">
        <v>377</v>
      </c>
      <c r="I45" t="s">
        <v>378</v>
      </c>
      <c r="J45" t="s">
        <v>379</v>
      </c>
      <c r="K45" t="s">
        <v>380</v>
      </c>
      <c r="L45" t="s">
        <v>381</v>
      </c>
      <c r="O45">
        <f>RIGHT(tests_3[[#This Row],[ accuracy]],LEN(tests_3[[#This Row],[ accuracy]])-2)/10^(LEN(tests_3[[#This Row],[ accuracy]])-2)</f>
        <v>0.95084485407065999</v>
      </c>
      <c r="P45">
        <f>RIGHT(tests_3[[#This Row],[ precision]],LEN(tests_3[[#This Row],[ precision]])-2)/10^(LEN(tests_3[[#This Row],[ precision]])-2)</f>
        <v>0.31281094527363101</v>
      </c>
      <c r="Q45">
        <f>RIGHT(tests_3[[#This Row],[ recall]],LEN(tests_3[[#This Row],[ recall]])-2)/10^(LEN(tests_3[[#This Row],[ recall]])-2)</f>
        <v>0.23216045732308299</v>
      </c>
      <c r="R45">
        <f>RIGHT(tests_3[[#This Row],[ f1-score]],LEN(tests_3[[#This Row],[ f1-score]])-2)/10^(LEN(tests_3[[#This Row],[ f1-score]])-2)</f>
        <v>0.266511266511266</v>
      </c>
      <c r="S45">
        <f>RIGHT(tests_3[[#This Row],[ f1-score-2]],LEN(tests_3[[#This Row],[ f1-score-2]])-2)/10^(LEN(tests_3[[#This Row],[ f1-score-2]])-2)</f>
        <v>0.266517955857341</v>
      </c>
      <c r="T45" s="2">
        <f t="shared" si="1"/>
        <v>-6.6893460750061529E-6</v>
      </c>
      <c r="U45" t="str">
        <f>IFERROR(IF(SEARCH(U$1,tests_3[[#This Row],[ features]]),$S45),"")</f>
        <v/>
      </c>
      <c r="V45">
        <f>IFERROR(IF(SEARCH(V$1,tests_3[[#This Row],[ features]]),$S45),"")</f>
        <v>0.266517955857341</v>
      </c>
      <c r="W45">
        <f>IFERROR(IF(SEARCH(W$1,tests_3[[#This Row],[ features]]),$S45),"")</f>
        <v>0.266517955857341</v>
      </c>
      <c r="X45">
        <f>IFERROR(IF(SEARCH(X$1,tests_3[[#This Row],[ features]]),$S45),"")</f>
        <v>0.266517955857341</v>
      </c>
      <c r="Y45" t="str">
        <f>IFERROR(IF(SEARCH(Y$1,tests_3[[#This Row],[ features]]),$S45),"")</f>
        <v/>
      </c>
      <c r="Z45" t="str">
        <f>IFERROR(IF(SEARCH(Z$1,tests_3[[#This Row],[ features]]),$S45),"")</f>
        <v/>
      </c>
      <c r="AA45" s="2" t="str">
        <f>IFERROR(IF(SEARCH(AA$1,tests_3[[#This Row],[ features]]),$S45),"")</f>
        <v/>
      </c>
      <c r="AC45" s="5" t="str">
        <v>['PM', 'wind', 'SO2']</v>
      </c>
      <c r="AD45" cm="1">
        <f t="array" ref="AD45:AM45">TRANSPOSE(_xlfn._xlws.FILTER($S:$S,$B:$B=$AC45))</f>
        <v>0.29560131140657098</v>
      </c>
      <c r="AE45">
        <v>0.35945033159823497</v>
      </c>
      <c r="AF45">
        <v>0.182550495369323</v>
      </c>
      <c r="AG45">
        <v>0.32937912419663201</v>
      </c>
      <c r="AH45">
        <v>0.11318969684414</v>
      </c>
      <c r="AI45">
        <v>0.14256289744717199</v>
      </c>
      <c r="AJ45">
        <v>0.31467675761580599</v>
      </c>
      <c r="AK45">
        <v>0.35415725563765599</v>
      </c>
      <c r="AL45">
        <v>0.33530988478455798</v>
      </c>
      <c r="AM45">
        <v>0.56182328312446295</v>
      </c>
      <c r="AN45">
        <f t="shared" si="2"/>
        <v>0.2988701038024556</v>
      </c>
    </row>
    <row r="46" spans="1:40" x14ac:dyDescent="0.35">
      <c r="A46" t="s">
        <v>3</v>
      </c>
      <c r="B46" t="s">
        <v>109</v>
      </c>
      <c r="C46">
        <v>13</v>
      </c>
      <c r="D46">
        <v>3</v>
      </c>
      <c r="E46">
        <v>17</v>
      </c>
      <c r="F46">
        <v>10416</v>
      </c>
      <c r="G46">
        <v>2604</v>
      </c>
      <c r="H46" t="s">
        <v>299</v>
      </c>
      <c r="I46" t="s">
        <v>382</v>
      </c>
      <c r="J46" t="s">
        <v>383</v>
      </c>
      <c r="K46" t="s">
        <v>384</v>
      </c>
      <c r="L46" t="s">
        <v>385</v>
      </c>
      <c r="O46">
        <f>RIGHT(tests_3[[#This Row],[ accuracy]],LEN(tests_3[[#This Row],[ accuracy]])-2)/10^(LEN(tests_3[[#This Row],[ accuracy]])-2)</f>
        <v>0.95122887864823302</v>
      </c>
      <c r="P46">
        <f>RIGHT(tests_3[[#This Row],[ precision]],LEN(tests_3[[#This Row],[ precision]])-2)/10^(LEN(tests_3[[#This Row],[ precision]])-2)</f>
        <v>0.32364787111622501</v>
      </c>
      <c r="Q46">
        <f>RIGHT(tests_3[[#This Row],[ recall]],LEN(tests_3[[#This Row],[ recall]])-2)/10^(LEN(tests_3[[#This Row],[ recall]])-2)</f>
        <v>0.232012615809185</v>
      </c>
      <c r="R46">
        <f>RIGHT(tests_3[[#This Row],[ f1-score]],LEN(tests_3[[#This Row],[ f1-score]])-2)/10^(LEN(tests_3[[#This Row],[ f1-score]])-2)</f>
        <v>0.27019889687447701</v>
      </c>
      <c r="S46">
        <f>RIGHT(tests_3[[#This Row],[ f1-score-2]],LEN(tests_3[[#This Row],[ f1-score-2]])-2)/10^(LEN(tests_3[[#This Row],[ f1-score-2]])-2)</f>
        <v>0.27027435257900301</v>
      </c>
      <c r="T46" s="2">
        <f t="shared" si="1"/>
        <v>-7.5455704525995149E-5</v>
      </c>
      <c r="U46" t="str">
        <f>IFERROR(IF(SEARCH(U$1,tests_3[[#This Row],[ features]]),$S46),"")</f>
        <v/>
      </c>
      <c r="V46">
        <f>IFERROR(IF(SEARCH(V$1,tests_3[[#This Row],[ features]]),$S46),"")</f>
        <v>0.27027435257900301</v>
      </c>
      <c r="W46">
        <f>IFERROR(IF(SEARCH(W$1,tests_3[[#This Row],[ features]]),$S46),"")</f>
        <v>0.27027435257900301</v>
      </c>
      <c r="X46" t="str">
        <f>IFERROR(IF(SEARCH(X$1,tests_3[[#This Row],[ features]]),$S46),"")</f>
        <v/>
      </c>
      <c r="Y46">
        <f>IFERROR(IF(SEARCH(Y$1,tests_3[[#This Row],[ features]]),$S46),"")</f>
        <v>0.27027435257900301</v>
      </c>
      <c r="Z46" t="str">
        <f>IFERROR(IF(SEARCH(Z$1,tests_3[[#This Row],[ features]]),$S46),"")</f>
        <v/>
      </c>
      <c r="AA46" s="2" t="str">
        <f>IFERROR(IF(SEARCH(AA$1,tests_3[[#This Row],[ features]]),$S46),"")</f>
        <v/>
      </c>
      <c r="AC46" s="5" t="str">
        <v>['PM', 'wind', 'CO']</v>
      </c>
      <c r="AD46" cm="1">
        <f t="array" ref="AD46:AM46">TRANSPOSE(_xlfn._xlws.FILTER($S:$S,$B:$B=$AC46))</f>
        <v>0.34995933578348098</v>
      </c>
      <c r="AE46">
        <v>0.35874321928765901</v>
      </c>
      <c r="AF46">
        <v>0.18049031420103601</v>
      </c>
      <c r="AG46">
        <v>0.36212854926822602</v>
      </c>
      <c r="AH46">
        <v>0.13095634172489001</v>
      </c>
      <c r="AI46">
        <v>0.16906890395469101</v>
      </c>
      <c r="AJ46">
        <v>0.35222605970964099</v>
      </c>
      <c r="AK46">
        <v>0.36274022113254401</v>
      </c>
      <c r="AL46">
        <v>0.342620476368445</v>
      </c>
      <c r="AM46">
        <v>0.55491477745905604</v>
      </c>
      <c r="AN46">
        <f t="shared" si="2"/>
        <v>0.31638481988896688</v>
      </c>
    </row>
    <row r="47" spans="1:40" x14ac:dyDescent="0.35">
      <c r="A47" t="s">
        <v>3</v>
      </c>
      <c r="B47" t="s">
        <v>110</v>
      </c>
      <c r="C47">
        <v>13</v>
      </c>
      <c r="D47">
        <v>3</v>
      </c>
      <c r="E47">
        <v>17</v>
      </c>
      <c r="F47">
        <v>10416</v>
      </c>
      <c r="G47">
        <v>2604</v>
      </c>
      <c r="H47" t="s">
        <v>386</v>
      </c>
      <c r="I47" t="s">
        <v>387</v>
      </c>
      <c r="J47" t="s">
        <v>388</v>
      </c>
      <c r="K47" t="s">
        <v>389</v>
      </c>
      <c r="L47" t="s">
        <v>390</v>
      </c>
      <c r="O47">
        <f>RIGHT(tests_3[[#This Row],[ accuracy]],LEN(tests_3[[#This Row],[ accuracy]])-2)/10^(LEN(tests_3[[#This Row],[ accuracy]])-2)</f>
        <v>0.94815668202764902</v>
      </c>
      <c r="P47">
        <f>RIGHT(tests_3[[#This Row],[ precision]],LEN(tests_3[[#This Row],[ precision]])-2)/10^(LEN(tests_3[[#This Row],[ precision]])-2)</f>
        <v>0.30705178246161802</v>
      </c>
      <c r="Q47">
        <f>RIGHT(tests_3[[#This Row],[ recall]],LEN(tests_3[[#This Row],[ recall]])-2)/10^(LEN(tests_3[[#This Row],[ recall]])-2)</f>
        <v>0.27971614429331698</v>
      </c>
      <c r="R47">
        <f>RIGHT(tests_3[[#This Row],[ f1-score]],LEN(tests_3[[#This Row],[ f1-score]])-2)/10^(LEN(tests_3[[#This Row],[ f1-score]])-2)</f>
        <v>0.28980820695807302</v>
      </c>
      <c r="S47">
        <f>RIGHT(tests_3[[#This Row],[ f1-score-2]],LEN(tests_3[[#This Row],[ f1-score-2]])-2)/10^(LEN(tests_3[[#This Row],[ f1-score-2]])-2)</f>
        <v>0.29274722346719301</v>
      </c>
      <c r="T47" s="2">
        <f t="shared" si="1"/>
        <v>-2.9390165091199849E-3</v>
      </c>
      <c r="U47" t="str">
        <f>IFERROR(IF(SEARCH(U$1,tests_3[[#This Row],[ features]]),$S47),"")</f>
        <v/>
      </c>
      <c r="V47">
        <f>IFERROR(IF(SEARCH(V$1,tests_3[[#This Row],[ features]]),$S47),"")</f>
        <v>0.29274722346719301</v>
      </c>
      <c r="W47">
        <f>IFERROR(IF(SEARCH(W$1,tests_3[[#This Row],[ features]]),$S47),"")</f>
        <v>0.29274722346719301</v>
      </c>
      <c r="X47" t="str">
        <f>IFERROR(IF(SEARCH(X$1,tests_3[[#This Row],[ features]]),$S47),"")</f>
        <v/>
      </c>
      <c r="Y47" t="str">
        <f>IFERROR(IF(SEARCH(Y$1,tests_3[[#This Row],[ features]]),$S47),"")</f>
        <v/>
      </c>
      <c r="Z47">
        <f>IFERROR(IF(SEARCH(Z$1,tests_3[[#This Row],[ features]]),$S47),"")</f>
        <v>0.29274722346719301</v>
      </c>
      <c r="AA47" s="2" t="str">
        <f>IFERROR(IF(SEARCH(AA$1,tests_3[[#This Row],[ features]]),$S47),"")</f>
        <v/>
      </c>
      <c r="AC47" s="5" t="str">
        <v>['PM', 'wind', 'OZONE']</v>
      </c>
      <c r="AD47" cm="1">
        <f t="array" ref="AD47:AM47">TRANSPOSE(_xlfn._xlws.FILTER($S:$S,$B:$B=$AC47))</f>
        <v>0.39590259632866703</v>
      </c>
      <c r="AE47">
        <v>0.30524246117794002</v>
      </c>
      <c r="AF47">
        <v>0.14379807201886599</v>
      </c>
      <c r="AG47">
        <v>0.375898677710651</v>
      </c>
      <c r="AH47">
        <v>0.225114224362188</v>
      </c>
      <c r="AI47">
        <v>0.161270670378483</v>
      </c>
      <c r="AJ47">
        <v>0.35503618731584502</v>
      </c>
      <c r="AK47">
        <v>0.32206433372822002</v>
      </c>
      <c r="AL47">
        <v>0.34080183789619001</v>
      </c>
      <c r="AM47">
        <v>0.574658204727861</v>
      </c>
      <c r="AN47">
        <f t="shared" si="2"/>
        <v>0.31997872656449111</v>
      </c>
    </row>
    <row r="48" spans="1:40" x14ac:dyDescent="0.35">
      <c r="A48" t="s">
        <v>3</v>
      </c>
      <c r="B48" t="s">
        <v>111</v>
      </c>
      <c r="C48">
        <v>13</v>
      </c>
      <c r="D48">
        <v>3</v>
      </c>
      <c r="E48">
        <v>17</v>
      </c>
      <c r="F48">
        <v>10416</v>
      </c>
      <c r="G48">
        <v>2604</v>
      </c>
      <c r="H48" t="s">
        <v>391</v>
      </c>
      <c r="I48" t="s">
        <v>392</v>
      </c>
      <c r="J48" t="s">
        <v>393</v>
      </c>
      <c r="K48" t="s">
        <v>394</v>
      </c>
      <c r="L48" t="s">
        <v>395</v>
      </c>
      <c r="O48">
        <f>RIGHT(tests_3[[#This Row],[ accuracy]],LEN(tests_3[[#This Row],[ accuracy]])-2)/10^(LEN(tests_3[[#This Row],[ accuracy]])-2)</f>
        <v>0.94988479262672798</v>
      </c>
      <c r="P48">
        <f>RIGHT(tests_3[[#This Row],[ precision]],LEN(tests_3[[#This Row],[ precision]])-2)/10^(LEN(tests_3[[#This Row],[ precision]])-2)</f>
        <v>0.27073648152679203</v>
      </c>
      <c r="Q48">
        <f>RIGHT(tests_3[[#This Row],[ recall]],LEN(tests_3[[#This Row],[ recall]])-2)/10^(LEN(tests_3[[#This Row],[ recall]])-2)</f>
        <v>0.16952493593534301</v>
      </c>
      <c r="R48">
        <f>RIGHT(tests_3[[#This Row],[ f1-score]],LEN(tests_3[[#This Row],[ f1-score]])-2)/10^(LEN(tests_3[[#This Row],[ f1-score]])-2)</f>
        <v>0.20821362799263299</v>
      </c>
      <c r="S48">
        <f>RIGHT(tests_3[[#This Row],[ f1-score-2]],LEN(tests_3[[#This Row],[ f1-score-2]])-2)/10^(LEN(tests_3[[#This Row],[ f1-score-2]])-2)</f>
        <v>0.208496965056617</v>
      </c>
      <c r="T48" s="2">
        <f t="shared" si="1"/>
        <v>-2.8333706398400715E-4</v>
      </c>
      <c r="U48" t="str">
        <f>IFERROR(IF(SEARCH(U$1,tests_3[[#This Row],[ features]]),$S48),"")</f>
        <v/>
      </c>
      <c r="V48">
        <f>IFERROR(IF(SEARCH(V$1,tests_3[[#This Row],[ features]]),$S48),"")</f>
        <v>0.208496965056617</v>
      </c>
      <c r="W48">
        <f>IFERROR(IF(SEARCH(W$1,tests_3[[#This Row],[ features]]),$S48),"")</f>
        <v>0.208496965056617</v>
      </c>
      <c r="X48" t="str">
        <f>IFERROR(IF(SEARCH(X$1,tests_3[[#This Row],[ features]]),$S48),"")</f>
        <v/>
      </c>
      <c r="Y48" t="str">
        <f>IFERROR(IF(SEARCH(Y$1,tests_3[[#This Row],[ features]]),$S48),"")</f>
        <v/>
      </c>
      <c r="Z48" t="str">
        <f>IFERROR(IF(SEARCH(Z$1,tests_3[[#This Row],[ features]]),$S48),"")</f>
        <v/>
      </c>
      <c r="AA48" s="2">
        <f>IFERROR(IF(SEARCH(AA$1,tests_3[[#This Row],[ features]]),$S48),"")</f>
        <v>0.208496965056617</v>
      </c>
      <c r="AC48" s="5" t="str">
        <v>['PM', 'wind', 'NO_X_Y']</v>
      </c>
      <c r="AD48" cm="1">
        <f t="array" ref="AD48:AM48">TRANSPOSE(_xlfn._xlws.FILTER($S:$S,$B:$B=$AC48))</f>
        <v>0.31002134305472101</v>
      </c>
      <c r="AE48">
        <v>0.35222016909444898</v>
      </c>
      <c r="AF48">
        <v>0.177949472199711</v>
      </c>
      <c r="AG48">
        <v>0.33106727418883902</v>
      </c>
      <c r="AH48">
        <v>0.105230823111512</v>
      </c>
      <c r="AI48">
        <v>0.17967205840454201</v>
      </c>
      <c r="AJ48">
        <v>0.28517559756623301</v>
      </c>
      <c r="AK48">
        <v>0.37338988809296497</v>
      </c>
      <c r="AL48">
        <v>0.3275175883684</v>
      </c>
      <c r="AM48">
        <v>0.57835178815570398</v>
      </c>
      <c r="AN48">
        <f t="shared" si="2"/>
        <v>0.30205960022370759</v>
      </c>
    </row>
    <row r="49" spans="1:40" x14ac:dyDescent="0.35">
      <c r="A49" t="s">
        <v>3</v>
      </c>
      <c r="B49" t="s">
        <v>112</v>
      </c>
      <c r="C49">
        <v>13</v>
      </c>
      <c r="D49">
        <v>3</v>
      </c>
      <c r="E49">
        <v>17</v>
      </c>
      <c r="F49">
        <v>10416</v>
      </c>
      <c r="G49">
        <v>2604</v>
      </c>
      <c r="H49" t="s">
        <v>396</v>
      </c>
      <c r="I49" t="s">
        <v>397</v>
      </c>
      <c r="J49" t="s">
        <v>398</v>
      </c>
      <c r="K49" t="s">
        <v>399</v>
      </c>
      <c r="L49" t="s">
        <v>400</v>
      </c>
      <c r="O49">
        <f>RIGHT(tests_3[[#This Row],[ accuracy]],LEN(tests_3[[#This Row],[ accuracy]])-2)/10^(LEN(tests_3[[#This Row],[ accuracy]])-2)</f>
        <v>0.94450844854070604</v>
      </c>
      <c r="P49">
        <f>RIGHT(tests_3[[#This Row],[ precision]],LEN(tests_3[[#This Row],[ precision]])-2)/10^(LEN(tests_3[[#This Row],[ precision]])-2)</f>
        <v>0.206081081081081</v>
      </c>
      <c r="Q49">
        <f>RIGHT(tests_3[[#This Row],[ recall]],LEN(tests_3[[#This Row],[ recall]])-2)/10^(LEN(tests_3[[#This Row],[ recall]])-2)</f>
        <v>0.153755174452986</v>
      </c>
      <c r="R49">
        <f>RIGHT(tests_3[[#This Row],[ f1-score]],LEN(tests_3[[#This Row],[ f1-score]])-2)/10^(LEN(tests_3[[#This Row],[ f1-score]])-2)</f>
        <v>0.17563102947006701</v>
      </c>
      <c r="S49">
        <f>RIGHT(tests_3[[#This Row],[ f1-score-2]],LEN(tests_3[[#This Row],[ f1-score-2]])-2)/10^(LEN(tests_3[[#This Row],[ f1-score-2]])-2)</f>
        <v>0.17611361882394699</v>
      </c>
      <c r="T49" s="2">
        <f t="shared" si="1"/>
        <v>-4.8258935387998636E-4</v>
      </c>
      <c r="U49" t="str">
        <f>IFERROR(IF(SEARCH(U$1,tests_3[[#This Row],[ features]]),$S49),"")</f>
        <v/>
      </c>
      <c r="V49">
        <f>IFERROR(IF(SEARCH(V$1,tests_3[[#This Row],[ features]]),$S49),"")</f>
        <v>0.17611361882394699</v>
      </c>
      <c r="W49" t="str">
        <f>IFERROR(IF(SEARCH(W$1,tests_3[[#This Row],[ features]]),$S49),"")</f>
        <v/>
      </c>
      <c r="X49">
        <f>IFERROR(IF(SEARCH(X$1,tests_3[[#This Row],[ features]]),$S49),"")</f>
        <v>0.17611361882394699</v>
      </c>
      <c r="Y49">
        <f>IFERROR(IF(SEARCH(Y$1,tests_3[[#This Row],[ features]]),$S49),"")</f>
        <v>0.17611361882394699</v>
      </c>
      <c r="Z49" t="str">
        <f>IFERROR(IF(SEARCH(Z$1,tests_3[[#This Row],[ features]]),$S49),"")</f>
        <v/>
      </c>
      <c r="AA49" s="2" t="str">
        <f>IFERROR(IF(SEARCH(AA$1,tests_3[[#This Row],[ features]]),$S49),"")</f>
        <v/>
      </c>
      <c r="AC49" s="5" t="str">
        <v>['PM', 'SO2', 'CO']</v>
      </c>
      <c r="AD49" cm="1">
        <f t="array" ref="AD49:AM49">TRANSPOSE(_xlfn._xlws.FILTER($S:$S,$B:$B=$AC49))</f>
        <v>0.30847004123352501</v>
      </c>
      <c r="AE49">
        <v>0.30659392440552502</v>
      </c>
      <c r="AF49">
        <v>0.144962774474239</v>
      </c>
      <c r="AG49">
        <v>0.38349395664125602</v>
      </c>
      <c r="AH49">
        <v>0.103599142963549</v>
      </c>
      <c r="AI49">
        <v>0.135963052887772</v>
      </c>
      <c r="AJ49">
        <v>0.30106370723090498</v>
      </c>
      <c r="AK49">
        <v>0.37631884796611997</v>
      </c>
      <c r="AL49">
        <v>0.342698205858389</v>
      </c>
      <c r="AM49">
        <v>0.54082054020915704</v>
      </c>
      <c r="AN49">
        <f t="shared" si="2"/>
        <v>0.2943984193870437</v>
      </c>
    </row>
    <row r="50" spans="1:40" x14ac:dyDescent="0.35">
      <c r="A50" t="s">
        <v>3</v>
      </c>
      <c r="B50" t="s">
        <v>113</v>
      </c>
      <c r="C50">
        <v>13</v>
      </c>
      <c r="D50">
        <v>3</v>
      </c>
      <c r="E50">
        <v>17</v>
      </c>
      <c r="F50">
        <v>10416</v>
      </c>
      <c r="G50">
        <v>2604</v>
      </c>
      <c r="H50" t="s">
        <v>401</v>
      </c>
      <c r="I50" t="s">
        <v>402</v>
      </c>
      <c r="J50" t="s">
        <v>403</v>
      </c>
      <c r="K50" t="s">
        <v>404</v>
      </c>
      <c r="L50" t="s">
        <v>405</v>
      </c>
      <c r="O50">
        <f>RIGHT(tests_3[[#This Row],[ accuracy]],LEN(tests_3[[#This Row],[ accuracy]])-2)/10^(LEN(tests_3[[#This Row],[ accuracy]])-2)</f>
        <v>0.94182027649769495</v>
      </c>
      <c r="P50">
        <f>RIGHT(tests_3[[#This Row],[ precision]],LEN(tests_3[[#This Row],[ precision]])-2)/10^(LEN(tests_3[[#This Row],[ precision]])-2)</f>
        <v>0.20871143375680501</v>
      </c>
      <c r="Q50">
        <f>RIGHT(tests_3[[#This Row],[ recall]],LEN(tests_3[[#This Row],[ recall]])-2)/10^(LEN(tests_3[[#This Row],[ recall]])-2)</f>
        <v>0.17267888823181499</v>
      </c>
      <c r="R50">
        <f>RIGHT(tests_3[[#This Row],[ f1-score]],LEN(tests_3[[#This Row],[ f1-score]])-2)/10^(LEN(tests_3[[#This Row],[ f1-score]])-2)</f>
        <v>0.186895810955961</v>
      </c>
      <c r="S50">
        <f>RIGHT(tests_3[[#This Row],[ f1-score-2]],LEN(tests_3[[#This Row],[ f1-score-2]])-2)/10^(LEN(tests_3[[#This Row],[ f1-score-2]])-2)</f>
        <v>0.18899304080122201</v>
      </c>
      <c r="T50" s="2">
        <f t="shared" si="1"/>
        <v>-2.0972298452610061E-3</v>
      </c>
      <c r="U50" t="str">
        <f>IFERROR(IF(SEARCH(U$1,tests_3[[#This Row],[ features]]),$S50),"")</f>
        <v/>
      </c>
      <c r="V50">
        <f>IFERROR(IF(SEARCH(V$1,tests_3[[#This Row],[ features]]),$S50),"")</f>
        <v>0.18899304080122201</v>
      </c>
      <c r="W50" t="str">
        <f>IFERROR(IF(SEARCH(W$1,tests_3[[#This Row],[ features]]),$S50),"")</f>
        <v/>
      </c>
      <c r="X50">
        <f>IFERROR(IF(SEARCH(X$1,tests_3[[#This Row],[ features]]),$S50),"")</f>
        <v>0.18899304080122201</v>
      </c>
      <c r="Y50" t="str">
        <f>IFERROR(IF(SEARCH(Y$1,tests_3[[#This Row],[ features]]),$S50),"")</f>
        <v/>
      </c>
      <c r="Z50">
        <f>IFERROR(IF(SEARCH(Z$1,tests_3[[#This Row],[ features]]),$S50),"")</f>
        <v>0.18899304080122201</v>
      </c>
      <c r="AA50" s="2" t="str">
        <f>IFERROR(IF(SEARCH(AA$1,tests_3[[#This Row],[ features]]),$S50),"")</f>
        <v/>
      </c>
      <c r="AC50" s="5" t="str">
        <v>['PM', 'SO2', 'OZONE']</v>
      </c>
      <c r="AD50" cm="1">
        <f t="array" ref="AD50:AM50">TRANSPOSE(_xlfn._xlws.FILTER($S:$S,$B:$B=$AC50))</f>
        <v>0.35348134075544901</v>
      </c>
      <c r="AE50">
        <v>0.29974224960117102</v>
      </c>
      <c r="AF50">
        <v>0.187021288539541</v>
      </c>
      <c r="AG50">
        <v>0.38181635911372896</v>
      </c>
      <c r="AH50">
        <v>0.11113863567379099</v>
      </c>
      <c r="AI50">
        <v>0.185106114149405</v>
      </c>
      <c r="AJ50">
        <v>0.37291916229501398</v>
      </c>
      <c r="AK50">
        <v>0.343215029929688</v>
      </c>
      <c r="AL50">
        <v>0.32463256245025601</v>
      </c>
      <c r="AM50">
        <v>0.56284073483867003</v>
      </c>
      <c r="AN50">
        <f t="shared" si="2"/>
        <v>0.31219134773467139</v>
      </c>
    </row>
    <row r="51" spans="1:40" x14ac:dyDescent="0.35">
      <c r="A51" t="s">
        <v>3</v>
      </c>
      <c r="B51" t="s">
        <v>114</v>
      </c>
      <c r="C51">
        <v>13</v>
      </c>
      <c r="D51">
        <v>3</v>
      </c>
      <c r="E51">
        <v>17</v>
      </c>
      <c r="F51">
        <v>10416</v>
      </c>
      <c r="G51">
        <v>2604</v>
      </c>
      <c r="H51" t="s">
        <v>250</v>
      </c>
      <c r="I51" t="s">
        <v>406</v>
      </c>
      <c r="J51" t="s">
        <v>407</v>
      </c>
      <c r="K51" t="s">
        <v>408</v>
      </c>
      <c r="L51" t="s">
        <v>409</v>
      </c>
      <c r="O51">
        <f>RIGHT(tests_3[[#This Row],[ accuracy]],LEN(tests_3[[#This Row],[ accuracy]])-2)/10^(LEN(tests_3[[#This Row],[ accuracy]])-2)</f>
        <v>0.94201228878648202</v>
      </c>
      <c r="P51">
        <f>RIGHT(tests_3[[#This Row],[ precision]],LEN(tests_3[[#This Row],[ precision]])-2)/10^(LEN(tests_3[[#This Row],[ precision]])-2)</f>
        <v>0.21872541306058199</v>
      </c>
      <c r="Q51">
        <f>RIGHT(tests_3[[#This Row],[ recall]],LEN(tests_3[[#This Row],[ recall]])-2)/10^(LEN(tests_3[[#This Row],[ recall]])-2)</f>
        <v>0.19130691898284999</v>
      </c>
      <c r="R51">
        <f>RIGHT(tests_3[[#This Row],[ f1-score]],LEN(tests_3[[#This Row],[ f1-score]])-2)/10^(LEN(tests_3[[#This Row],[ f1-score]])-2)</f>
        <v>0.203915586066615</v>
      </c>
      <c r="S51">
        <f>RIGHT(tests_3[[#This Row],[ f1-score-2]],LEN(tests_3[[#This Row],[ f1-score-2]])-2)/10^(LEN(tests_3[[#This Row],[ f1-score-2]])-2)</f>
        <v>0.20409944097500499</v>
      </c>
      <c r="T51" s="2">
        <f t="shared" si="1"/>
        <v>-1.8385490838998542E-4</v>
      </c>
      <c r="U51" t="str">
        <f>IFERROR(IF(SEARCH(U$1,tests_3[[#This Row],[ features]]),$S51),"")</f>
        <v/>
      </c>
      <c r="V51">
        <f>IFERROR(IF(SEARCH(V$1,tests_3[[#This Row],[ features]]),$S51),"")</f>
        <v>0.20409944097500499</v>
      </c>
      <c r="W51" t="str">
        <f>IFERROR(IF(SEARCH(W$1,tests_3[[#This Row],[ features]]),$S51),"")</f>
        <v/>
      </c>
      <c r="X51">
        <f>IFERROR(IF(SEARCH(X$1,tests_3[[#This Row],[ features]]),$S51),"")</f>
        <v>0.20409944097500499</v>
      </c>
      <c r="Y51" t="str">
        <f>IFERROR(IF(SEARCH(Y$1,tests_3[[#This Row],[ features]]),$S51),"")</f>
        <v/>
      </c>
      <c r="Z51" t="str">
        <f>IFERROR(IF(SEARCH(Z$1,tests_3[[#This Row],[ features]]),$S51),"")</f>
        <v/>
      </c>
      <c r="AA51" s="2">
        <f>IFERROR(IF(SEARCH(AA$1,tests_3[[#This Row],[ features]]),$S51),"")</f>
        <v>0.20409944097500499</v>
      </c>
      <c r="AC51" s="5" t="str">
        <v>['PM', 'SO2', 'NO_X_Y']</v>
      </c>
      <c r="AD51" cm="1">
        <f t="array" ref="AD51:AM51">TRANSPOSE(_xlfn._xlws.FILTER($S:$S,$B:$B=$AC51))</f>
        <v>0.25621970499399099</v>
      </c>
      <c r="AE51">
        <v>0.29160667222367198</v>
      </c>
      <c r="AF51">
        <v>0.111779757427498</v>
      </c>
      <c r="AG51">
        <v>0.330445579281124</v>
      </c>
      <c r="AH51">
        <v>0.10742105787429</v>
      </c>
      <c r="AI51">
        <v>0.125898989311442</v>
      </c>
      <c r="AJ51">
        <v>0.28671495847102202</v>
      </c>
      <c r="AK51">
        <v>0.34691242359191499</v>
      </c>
      <c r="AL51">
        <v>0.29181514760288602</v>
      </c>
      <c r="AM51">
        <v>0.556252707785305</v>
      </c>
      <c r="AN51">
        <f t="shared" si="2"/>
        <v>0.27050669985631448</v>
      </c>
    </row>
    <row r="52" spans="1:40" x14ac:dyDescent="0.35">
      <c r="A52" t="s">
        <v>3</v>
      </c>
      <c r="B52" t="s">
        <v>115</v>
      </c>
      <c r="C52">
        <v>13</v>
      </c>
      <c r="D52">
        <v>3</v>
      </c>
      <c r="E52">
        <v>17</v>
      </c>
      <c r="F52">
        <v>10416</v>
      </c>
      <c r="G52">
        <v>2604</v>
      </c>
      <c r="H52" t="s">
        <v>180</v>
      </c>
      <c r="I52" t="s">
        <v>410</v>
      </c>
      <c r="J52" t="s">
        <v>411</v>
      </c>
      <c r="K52" t="s">
        <v>412</v>
      </c>
      <c r="L52" t="s">
        <v>413</v>
      </c>
      <c r="O52">
        <f>RIGHT(tests_3[[#This Row],[ accuracy]],LEN(tests_3[[#This Row],[ accuracy]])-2)/10^(LEN(tests_3[[#This Row],[ accuracy]])-2)</f>
        <v>0.95142089093701998</v>
      </c>
      <c r="P52">
        <f>RIGHT(tests_3[[#This Row],[ precision]],LEN(tests_3[[#This Row],[ precision]])-2)/10^(LEN(tests_3[[#This Row],[ precision]])-2)</f>
        <v>0.36274193548387001</v>
      </c>
      <c r="Q52">
        <f>RIGHT(tests_3[[#This Row],[ recall]],LEN(tests_3[[#This Row],[ recall]])-2)/10^(LEN(tests_3[[#This Row],[ recall]])-2)</f>
        <v>0.27887837571456697</v>
      </c>
      <c r="R52">
        <f>RIGHT(tests_3[[#This Row],[ f1-score]],LEN(tests_3[[#This Row],[ f1-score]])-2)/10^(LEN(tests_3[[#This Row],[ f1-score]])-2)</f>
        <v>0.31432196571145599</v>
      </c>
      <c r="S52">
        <f>RIGHT(tests_3[[#This Row],[ f1-score-2]],LEN(tests_3[[#This Row],[ f1-score-2]])-2)/10^(LEN(tests_3[[#This Row],[ f1-score-2]])-2)</f>
        <v>0.31532942460112801</v>
      </c>
      <c r="T52" s="2">
        <f t="shared" si="1"/>
        <v>-1.0074588896720194E-3</v>
      </c>
      <c r="U52" t="str">
        <f>IFERROR(IF(SEARCH(U$1,tests_3[[#This Row],[ features]]),$S52),"")</f>
        <v/>
      </c>
      <c r="V52">
        <f>IFERROR(IF(SEARCH(V$1,tests_3[[#This Row],[ features]]),$S52),"")</f>
        <v>0.31532942460112801</v>
      </c>
      <c r="W52" t="str">
        <f>IFERROR(IF(SEARCH(W$1,tests_3[[#This Row],[ features]]),$S52),"")</f>
        <v/>
      </c>
      <c r="X52" t="str">
        <f>IFERROR(IF(SEARCH(X$1,tests_3[[#This Row],[ features]]),$S52),"")</f>
        <v/>
      </c>
      <c r="Y52">
        <f>IFERROR(IF(SEARCH(Y$1,tests_3[[#This Row],[ features]]),$S52),"")</f>
        <v>0.31532942460112801</v>
      </c>
      <c r="Z52">
        <f>IFERROR(IF(SEARCH(Z$1,tests_3[[#This Row],[ features]]),$S52),"")</f>
        <v>0.31532942460112801</v>
      </c>
      <c r="AA52" s="2" t="str">
        <f>IFERROR(IF(SEARCH(AA$1,tests_3[[#This Row],[ features]]),$S52),"")</f>
        <v/>
      </c>
      <c r="AC52" s="5" t="str">
        <v>['PM', 'CO', 'OZONE']</v>
      </c>
      <c r="AD52" cm="1">
        <f t="array" ref="AD52:AM52">TRANSPOSE(_xlfn._xlws.FILTER($S:$S,$B:$B=$AC52))</f>
        <v>0.36516636382592094</v>
      </c>
      <c r="AE52">
        <v>0.27166927028933202</v>
      </c>
      <c r="AF52">
        <v>0.217193343188685</v>
      </c>
      <c r="AG52">
        <v>0.38854868874161902</v>
      </c>
      <c r="AH52">
        <v>0.15035184034087901</v>
      </c>
      <c r="AI52">
        <v>0.15462996769147799</v>
      </c>
      <c r="AJ52">
        <v>0.34698931578574899</v>
      </c>
      <c r="AK52">
        <v>0.34437059469182602</v>
      </c>
      <c r="AL52">
        <v>0.29338079323587501</v>
      </c>
      <c r="AM52">
        <v>0.56454232389588499</v>
      </c>
      <c r="AN52">
        <f t="shared" si="2"/>
        <v>0.30968425016872492</v>
      </c>
    </row>
    <row r="53" spans="1:40" x14ac:dyDescent="0.35">
      <c r="A53" t="s">
        <v>3</v>
      </c>
      <c r="B53" t="s">
        <v>116</v>
      </c>
      <c r="C53">
        <v>13</v>
      </c>
      <c r="D53">
        <v>3</v>
      </c>
      <c r="E53">
        <v>17</v>
      </c>
      <c r="F53">
        <v>10416</v>
      </c>
      <c r="G53">
        <v>2604</v>
      </c>
      <c r="H53" t="s">
        <v>414</v>
      </c>
      <c r="I53" t="s">
        <v>415</v>
      </c>
      <c r="J53" t="s">
        <v>416</v>
      </c>
      <c r="K53" t="s">
        <v>417</v>
      </c>
      <c r="L53" t="s">
        <v>418</v>
      </c>
      <c r="O53">
        <f>RIGHT(tests_3[[#This Row],[ accuracy]],LEN(tests_3[[#This Row],[ accuracy]])-2)/10^(LEN(tests_3[[#This Row],[ accuracy]])-2)</f>
        <v>0.94834869431643598</v>
      </c>
      <c r="P53">
        <f>RIGHT(tests_3[[#This Row],[ precision]],LEN(tests_3[[#This Row],[ precision]])-2)/10^(LEN(tests_3[[#This Row],[ precision]])-2)</f>
        <v>0.27866400797607099</v>
      </c>
      <c r="Q53">
        <f>RIGHT(tests_3[[#This Row],[ recall]],LEN(tests_3[[#This Row],[ recall]])-2)/10^(LEN(tests_3[[#This Row],[ recall]])-2)</f>
        <v>0.19446087127932099</v>
      </c>
      <c r="R53">
        <f>RIGHT(tests_3[[#This Row],[ f1-score]],LEN(tests_3[[#This Row],[ f1-score]])-2)/10^(LEN(tests_3[[#This Row],[ f1-score]])-2)</f>
        <v>0.22888089094119199</v>
      </c>
      <c r="S53">
        <f>RIGHT(tests_3[[#This Row],[ f1-score-2]],LEN(tests_3[[#This Row],[ f1-score-2]])-2)/10^(LEN(tests_3[[#This Row],[ f1-score-2]])-2)</f>
        <v>0.229069525451707</v>
      </c>
      <c r="T53" s="2">
        <f t="shared" si="1"/>
        <v>-1.8863451051501223E-4</v>
      </c>
      <c r="U53" t="str">
        <f>IFERROR(IF(SEARCH(U$1,tests_3[[#This Row],[ features]]),$S53),"")</f>
        <v/>
      </c>
      <c r="V53">
        <f>IFERROR(IF(SEARCH(V$1,tests_3[[#This Row],[ features]]),$S53),"")</f>
        <v>0.229069525451707</v>
      </c>
      <c r="W53" t="str">
        <f>IFERROR(IF(SEARCH(W$1,tests_3[[#This Row],[ features]]),$S53),"")</f>
        <v/>
      </c>
      <c r="X53" t="str">
        <f>IFERROR(IF(SEARCH(X$1,tests_3[[#This Row],[ features]]),$S53),"")</f>
        <v/>
      </c>
      <c r="Y53">
        <f>IFERROR(IF(SEARCH(Y$1,tests_3[[#This Row],[ features]]),$S53),"")</f>
        <v>0.229069525451707</v>
      </c>
      <c r="Z53" t="str">
        <f>IFERROR(IF(SEARCH(Z$1,tests_3[[#This Row],[ features]]),$S53),"")</f>
        <v/>
      </c>
      <c r="AA53" s="2">
        <f>IFERROR(IF(SEARCH(AA$1,tests_3[[#This Row],[ features]]),$S53),"")</f>
        <v>0.229069525451707</v>
      </c>
      <c r="AC53" s="5" t="str">
        <v>['PM', 'CO', 'NO_X_Y']</v>
      </c>
      <c r="AD53" cm="1">
        <f t="array" ref="AD53:AM53">TRANSPOSE(_xlfn._xlws.FILTER($S:$S,$B:$B=$AC53))</f>
        <v>0.32873927144477799</v>
      </c>
      <c r="AE53">
        <v>0.27312801372305701</v>
      </c>
      <c r="AF53">
        <v>8.6829879635487495E-2</v>
      </c>
      <c r="AG53">
        <v>0.37190591218690999</v>
      </c>
      <c r="AH53">
        <v>0.16524493883113001</v>
      </c>
      <c r="AI53">
        <v>0.148316389190218</v>
      </c>
      <c r="AJ53">
        <v>0.33794677801275202</v>
      </c>
      <c r="AK53">
        <v>0.40090472718824499</v>
      </c>
      <c r="AL53">
        <v>0.30611668101324702</v>
      </c>
      <c r="AM53">
        <v>0.55530452659168394</v>
      </c>
      <c r="AN53">
        <f t="shared" si="2"/>
        <v>0.29744371178175089</v>
      </c>
    </row>
    <row r="54" spans="1:40" x14ac:dyDescent="0.35">
      <c r="A54" t="s">
        <v>3</v>
      </c>
      <c r="B54" t="s">
        <v>117</v>
      </c>
      <c r="C54">
        <v>13</v>
      </c>
      <c r="D54">
        <v>3</v>
      </c>
      <c r="E54">
        <v>17</v>
      </c>
      <c r="F54">
        <v>10416</v>
      </c>
      <c r="G54">
        <v>2604</v>
      </c>
      <c r="H54" t="s">
        <v>419</v>
      </c>
      <c r="I54" t="s">
        <v>420</v>
      </c>
      <c r="J54" t="s">
        <v>421</v>
      </c>
      <c r="K54" t="s">
        <v>422</v>
      </c>
      <c r="L54" t="s">
        <v>423</v>
      </c>
      <c r="O54">
        <f>RIGHT(tests_3[[#This Row],[ accuracy]],LEN(tests_3[[#This Row],[ accuracy]])-2)/10^(LEN(tests_3[[#This Row],[ accuracy]])-2)</f>
        <v>0.94412442396313301</v>
      </c>
      <c r="P54">
        <f>RIGHT(tests_3[[#This Row],[ precision]],LEN(tests_3[[#This Row],[ precision]])-2)/10^(LEN(tests_3[[#This Row],[ precision]])-2)</f>
        <v>0.28597530864197501</v>
      </c>
      <c r="Q54">
        <f>RIGHT(tests_3[[#This Row],[ recall]],LEN(tests_3[[#This Row],[ recall]])-2)/10^(LEN(tests_3[[#This Row],[ recall]])-2)</f>
        <v>0.28710821998817199</v>
      </c>
      <c r="R54">
        <f>RIGHT(tests_3[[#This Row],[ f1-score]],LEN(tests_3[[#This Row],[ f1-score]])-2)/10^(LEN(tests_3[[#This Row],[ f1-score]])-2)</f>
        <v>0.28592173270982002</v>
      </c>
      <c r="S54">
        <f>RIGHT(tests_3[[#This Row],[ f1-score-2]],LEN(tests_3[[#This Row],[ f1-score-2]])-2)/10^(LEN(tests_3[[#This Row],[ f1-score-2]])-2)</f>
        <v>0.28654064450613298</v>
      </c>
      <c r="T54" s="2">
        <f t="shared" si="1"/>
        <v>-6.1891179631295978E-4</v>
      </c>
      <c r="U54" t="str">
        <f>IFERROR(IF(SEARCH(U$1,tests_3[[#This Row],[ features]]),$S54),"")</f>
        <v/>
      </c>
      <c r="V54">
        <f>IFERROR(IF(SEARCH(V$1,tests_3[[#This Row],[ features]]),$S54),"")</f>
        <v>0.28654064450613298</v>
      </c>
      <c r="W54" t="str">
        <f>IFERROR(IF(SEARCH(W$1,tests_3[[#This Row],[ features]]),$S54),"")</f>
        <v/>
      </c>
      <c r="X54" t="str">
        <f>IFERROR(IF(SEARCH(X$1,tests_3[[#This Row],[ features]]),$S54),"")</f>
        <v/>
      </c>
      <c r="Y54" t="str">
        <f>IFERROR(IF(SEARCH(Y$1,tests_3[[#This Row],[ features]]),$S54),"")</f>
        <v/>
      </c>
      <c r="Z54">
        <f>IFERROR(IF(SEARCH(Z$1,tests_3[[#This Row],[ features]]),$S54),"")</f>
        <v>0.28654064450613298</v>
      </c>
      <c r="AA54" s="2">
        <f>IFERROR(IF(SEARCH(AA$1,tests_3[[#This Row],[ features]]),$S54),"")</f>
        <v>0.28654064450613298</v>
      </c>
      <c r="AC54" s="5" t="str">
        <v>['PM', 'OZONE', 'NO_X_Y']</v>
      </c>
      <c r="AD54" cm="1">
        <f t="array" ref="AD54:AM54">TRANSPOSE(_xlfn._xlws.FILTER($S:$S,$B:$B=$AC54))</f>
        <v>0.30880089692344598</v>
      </c>
      <c r="AE54">
        <v>0.33957333073102403</v>
      </c>
      <c r="AF54">
        <v>0.177129544687327</v>
      </c>
      <c r="AG54">
        <v>0.35422100838227</v>
      </c>
      <c r="AH54">
        <v>9.9444469928936394E-2</v>
      </c>
      <c r="AI54">
        <v>0.16395715528490601</v>
      </c>
      <c r="AJ54">
        <v>0.347407330891707</v>
      </c>
      <c r="AK54">
        <v>0.35289302314826199</v>
      </c>
      <c r="AL54">
        <v>0.30259830265462101</v>
      </c>
      <c r="AM54">
        <v>0.55891247962893598</v>
      </c>
      <c r="AN54">
        <f t="shared" si="2"/>
        <v>0.30049375422614355</v>
      </c>
    </row>
    <row r="55" spans="1:40" x14ac:dyDescent="0.35">
      <c r="A55" t="s">
        <v>3</v>
      </c>
      <c r="B55" t="s">
        <v>118</v>
      </c>
      <c r="C55">
        <v>13</v>
      </c>
      <c r="D55">
        <v>3</v>
      </c>
      <c r="E55">
        <v>17</v>
      </c>
      <c r="F55">
        <v>10416</v>
      </c>
      <c r="G55">
        <v>2604</v>
      </c>
      <c r="H55" t="s">
        <v>424</v>
      </c>
      <c r="I55" t="s">
        <v>425</v>
      </c>
      <c r="J55" t="s">
        <v>426</v>
      </c>
      <c r="K55" t="s">
        <v>427</v>
      </c>
      <c r="L55" t="s">
        <v>428</v>
      </c>
      <c r="O55">
        <f>RIGHT(tests_3[[#This Row],[ accuracy]],LEN(tests_3[[#This Row],[ accuracy]])-2)/10^(LEN(tests_3[[#This Row],[ accuracy]])-2)</f>
        <v>0.95449308755760298</v>
      </c>
      <c r="P55">
        <f>RIGHT(tests_3[[#This Row],[ precision]],LEN(tests_3[[#This Row],[ precision]])-2)/10^(LEN(tests_3[[#This Row],[ precision]])-2)</f>
        <v>0.35568372987262598</v>
      </c>
      <c r="Q55">
        <f>RIGHT(tests_3[[#This Row],[ recall]],LEN(tests_3[[#This Row],[ recall]])-2)/10^(LEN(tests_3[[#This Row],[ recall]])-2)</f>
        <v>0.227774492410802</v>
      </c>
      <c r="R55">
        <f>RIGHT(tests_3[[#This Row],[ f1-score]],LEN(tests_3[[#This Row],[ f1-score]])-2)/10^(LEN(tests_3[[#This Row],[ f1-score]])-2)</f>
        <v>0.27770859277708498</v>
      </c>
      <c r="S55">
        <f>RIGHT(tests_3[[#This Row],[ f1-score-2]],LEN(tests_3[[#This Row],[ f1-score-2]])-2)/10^(LEN(tests_3[[#This Row],[ f1-score-2]])-2)</f>
        <v>0.277708593130985</v>
      </c>
      <c r="T55" s="2">
        <f t="shared" si="1"/>
        <v>-3.539000204000331E-10</v>
      </c>
      <c r="U55" t="str">
        <f>IFERROR(IF(SEARCH(U$1,tests_3[[#This Row],[ features]]),$S55),"")</f>
        <v/>
      </c>
      <c r="V55" t="str">
        <f>IFERROR(IF(SEARCH(V$1,tests_3[[#This Row],[ features]]),$S55),"")</f>
        <v/>
      </c>
      <c r="W55">
        <f>IFERROR(IF(SEARCH(W$1,tests_3[[#This Row],[ features]]),$S55),"")</f>
        <v>0.277708593130985</v>
      </c>
      <c r="X55">
        <f>IFERROR(IF(SEARCH(X$1,tests_3[[#This Row],[ features]]),$S55),"")</f>
        <v>0.277708593130985</v>
      </c>
      <c r="Y55">
        <f>IFERROR(IF(SEARCH(Y$1,tests_3[[#This Row],[ features]]),$S55),"")</f>
        <v>0.277708593130985</v>
      </c>
      <c r="Z55" t="str">
        <f>IFERROR(IF(SEARCH(Z$1,tests_3[[#This Row],[ features]]),$S55),"")</f>
        <v/>
      </c>
      <c r="AA55" s="2" t="str">
        <f>IFERROR(IF(SEARCH(AA$1,tests_3[[#This Row],[ features]]),$S55),"")</f>
        <v/>
      </c>
      <c r="AC55" s="5" t="str">
        <v>['H2S', 'wind', 'SO2']</v>
      </c>
      <c r="AD55" cm="1">
        <f t="array" ref="AD55:AM55">TRANSPOSE(_xlfn._xlws.FILTER($S:$S,$B:$B=$AC55))</f>
        <v>0.266517955857341</v>
      </c>
      <c r="AE55">
        <v>0.31119319515477301</v>
      </c>
      <c r="AF55">
        <v>0.186425250583588</v>
      </c>
      <c r="AG55">
        <v>0.31347390731284402</v>
      </c>
      <c r="AH55">
        <v>0.160451809898738</v>
      </c>
      <c r="AI55">
        <v>0.185274588023115</v>
      </c>
      <c r="AJ55">
        <v>0.260553592658952</v>
      </c>
      <c r="AK55">
        <v>0.32056492528974401</v>
      </c>
      <c r="AL55">
        <v>0.30937916997040399</v>
      </c>
      <c r="AM55">
        <v>0.54421321118818899</v>
      </c>
      <c r="AN55">
        <f t="shared" si="2"/>
        <v>0.28580476059376875</v>
      </c>
    </row>
    <row r="56" spans="1:40" x14ac:dyDescent="0.35">
      <c r="A56" t="s">
        <v>3</v>
      </c>
      <c r="B56" t="s">
        <v>119</v>
      </c>
      <c r="C56">
        <v>13</v>
      </c>
      <c r="D56">
        <v>3</v>
      </c>
      <c r="E56">
        <v>17</v>
      </c>
      <c r="F56">
        <v>10416</v>
      </c>
      <c r="G56">
        <v>2604</v>
      </c>
      <c r="H56" t="s">
        <v>429</v>
      </c>
      <c r="I56" t="s">
        <v>430</v>
      </c>
      <c r="J56" t="s">
        <v>431</v>
      </c>
      <c r="K56" t="s">
        <v>432</v>
      </c>
      <c r="L56" t="s">
        <v>433</v>
      </c>
      <c r="O56">
        <f>RIGHT(tests_3[[#This Row],[ accuracy]],LEN(tests_3[[#This Row],[ accuracy]])-2)/10^(LEN(tests_3[[#This Row],[ accuracy]])-2)</f>
        <v>0.94470046082949299</v>
      </c>
      <c r="P56">
        <f>RIGHT(tests_3[[#This Row],[ precision]],LEN(tests_3[[#This Row],[ precision]])-2)/10^(LEN(tests_3[[#This Row],[ precision]])-2)</f>
        <v>0.25450016072002501</v>
      </c>
      <c r="Q56">
        <f>RIGHT(tests_3[[#This Row],[ recall]],LEN(tests_3[[#This Row],[ recall]])-2)/10^(LEN(tests_3[[#This Row],[ recall]])-2)</f>
        <v>0.20899862014587001</v>
      </c>
      <c r="R56">
        <f>RIGHT(tests_3[[#This Row],[ f1-score]],LEN(tests_3[[#This Row],[ f1-score]])-2)/10^(LEN(tests_3[[#This Row],[ f1-score]])-2)</f>
        <v>0.22421307506053201</v>
      </c>
      <c r="S56">
        <f>RIGHT(tests_3[[#This Row],[ f1-score-2]],LEN(tests_3[[#This Row],[ f1-score-2]])-2)/10^(LEN(tests_3[[#This Row],[ f1-score-2]])-2)</f>
        <v>0.229515953927728</v>
      </c>
      <c r="T56" s="2">
        <f t="shared" si="1"/>
        <v>-5.3028788671959926E-3</v>
      </c>
      <c r="U56" t="str">
        <f>IFERROR(IF(SEARCH(U$1,tests_3[[#This Row],[ features]]),$S56),"")</f>
        <v/>
      </c>
      <c r="V56" t="str">
        <f>IFERROR(IF(SEARCH(V$1,tests_3[[#This Row],[ features]]),$S56),"")</f>
        <v/>
      </c>
      <c r="W56">
        <f>IFERROR(IF(SEARCH(W$1,tests_3[[#This Row],[ features]]),$S56),"")</f>
        <v>0.229515953927728</v>
      </c>
      <c r="X56">
        <f>IFERROR(IF(SEARCH(X$1,tests_3[[#This Row],[ features]]),$S56),"")</f>
        <v>0.229515953927728</v>
      </c>
      <c r="Y56" t="str">
        <f>IFERROR(IF(SEARCH(Y$1,tests_3[[#This Row],[ features]]),$S56),"")</f>
        <v/>
      </c>
      <c r="Z56">
        <f>IFERROR(IF(SEARCH(Z$1,tests_3[[#This Row],[ features]]),$S56),"")</f>
        <v>0.229515953927728</v>
      </c>
      <c r="AA56" s="2" t="str">
        <f>IFERROR(IF(SEARCH(AA$1,tests_3[[#This Row],[ features]]),$S56),"")</f>
        <v/>
      </c>
      <c r="AC56" s="5" t="str">
        <v>['H2S', 'wind', 'CO']</v>
      </c>
      <c r="AD56" cm="1">
        <f t="array" ref="AD56:AM56">TRANSPOSE(_xlfn._xlws.FILTER($S:$S,$B:$B=$AC56))</f>
        <v>0.27027435257900301</v>
      </c>
      <c r="AE56">
        <v>0.28981544062220299</v>
      </c>
      <c r="AF56">
        <v>0.145459325388021</v>
      </c>
      <c r="AG56">
        <v>0.30700092552682001</v>
      </c>
      <c r="AH56">
        <v>0.166616128434494</v>
      </c>
      <c r="AI56">
        <v>0.167133876928341</v>
      </c>
      <c r="AJ56">
        <v>0.29537574210471901</v>
      </c>
      <c r="AK56">
        <v>0.32133005911822499</v>
      </c>
      <c r="AL56">
        <v>0.32515834736864102</v>
      </c>
      <c r="AM56">
        <v>0.54756579901986002</v>
      </c>
      <c r="AN56">
        <f t="shared" si="2"/>
        <v>0.28357299970903271</v>
      </c>
    </row>
    <row r="57" spans="1:40" x14ac:dyDescent="0.35">
      <c r="A57" t="s">
        <v>3</v>
      </c>
      <c r="B57" t="s">
        <v>120</v>
      </c>
      <c r="C57">
        <v>13</v>
      </c>
      <c r="D57">
        <v>3</v>
      </c>
      <c r="E57">
        <v>17</v>
      </c>
      <c r="F57">
        <v>10416</v>
      </c>
      <c r="G57">
        <v>2604</v>
      </c>
      <c r="H57" t="s">
        <v>434</v>
      </c>
      <c r="I57" t="s">
        <v>435</v>
      </c>
      <c r="J57" t="s">
        <v>306</v>
      </c>
      <c r="K57" t="s">
        <v>436</v>
      </c>
      <c r="L57" t="s">
        <v>437</v>
      </c>
      <c r="O57">
        <f>RIGHT(tests_3[[#This Row],[ accuracy]],LEN(tests_3[[#This Row],[ accuracy]])-2)/10^(LEN(tests_3[[#This Row],[ accuracy]])-2)</f>
        <v>0.95142089093701898</v>
      </c>
      <c r="P57">
        <f>RIGHT(tests_3[[#This Row],[ precision]],LEN(tests_3[[#This Row],[ precision]])-2)/10^(LEN(tests_3[[#This Row],[ precision]])-2)</f>
        <v>0.31305704099821702</v>
      </c>
      <c r="Q57">
        <f>RIGHT(tests_3[[#This Row],[ recall]],LEN(tests_3[[#This Row],[ recall]])-2)/10^(LEN(tests_3[[#This Row],[ recall]])-2)</f>
        <v>0.207618766016164</v>
      </c>
      <c r="R57">
        <f>RIGHT(tests_3[[#This Row],[ f1-score]],LEN(tests_3[[#This Row],[ f1-score]])-2)/10^(LEN(tests_3[[#This Row],[ f1-score]])-2)</f>
        <v>0.24895427153491601</v>
      </c>
      <c r="S57">
        <f>RIGHT(tests_3[[#This Row],[ f1-score-2]],LEN(tests_3[[#This Row],[ f1-score-2]])-2)/10^(LEN(tests_3[[#This Row],[ f1-score-2]])-2)</f>
        <v>0.24966213397706899</v>
      </c>
      <c r="T57" s="2">
        <f t="shared" si="1"/>
        <v>-7.0786244215298444E-4</v>
      </c>
      <c r="U57" t="str">
        <f>IFERROR(IF(SEARCH(U$1,tests_3[[#This Row],[ features]]),$S57),"")</f>
        <v/>
      </c>
      <c r="V57" t="str">
        <f>IFERROR(IF(SEARCH(V$1,tests_3[[#This Row],[ features]]),$S57),"")</f>
        <v/>
      </c>
      <c r="W57">
        <f>IFERROR(IF(SEARCH(W$1,tests_3[[#This Row],[ features]]),$S57),"")</f>
        <v>0.24966213397706899</v>
      </c>
      <c r="X57">
        <f>IFERROR(IF(SEARCH(X$1,tests_3[[#This Row],[ features]]),$S57),"")</f>
        <v>0.24966213397706899</v>
      </c>
      <c r="Y57" t="str">
        <f>IFERROR(IF(SEARCH(Y$1,tests_3[[#This Row],[ features]]),$S57),"")</f>
        <v/>
      </c>
      <c r="Z57" t="str">
        <f>IFERROR(IF(SEARCH(Z$1,tests_3[[#This Row],[ features]]),$S57),"")</f>
        <v/>
      </c>
      <c r="AA57" s="2">
        <f>IFERROR(IF(SEARCH(AA$1,tests_3[[#This Row],[ features]]),$S57),"")</f>
        <v>0.24966213397706899</v>
      </c>
      <c r="AC57" s="5" t="str">
        <v>['H2S', 'wind', 'OZONE']</v>
      </c>
      <c r="AD57" cm="1">
        <f t="array" ref="AD57:AM57">TRANSPOSE(_xlfn._xlws.FILTER($S:$S,$B:$B=$AC57))</f>
        <v>0.29274722346719301</v>
      </c>
      <c r="AE57">
        <v>0.304343117155913</v>
      </c>
      <c r="AF57">
        <v>0.234583096846401</v>
      </c>
      <c r="AG57">
        <v>0.32383082922654799</v>
      </c>
      <c r="AH57">
        <v>0.17014259576777699</v>
      </c>
      <c r="AI57">
        <v>0.24991201287604001</v>
      </c>
      <c r="AJ57">
        <v>0.30656581566399599</v>
      </c>
      <c r="AK57">
        <v>0.33070017916264099</v>
      </c>
      <c r="AL57">
        <v>0.30559037598386901</v>
      </c>
      <c r="AM57">
        <v>0.55766216673470304</v>
      </c>
      <c r="AN57">
        <f t="shared" si="2"/>
        <v>0.3076077412885081</v>
      </c>
    </row>
    <row r="58" spans="1:40" x14ac:dyDescent="0.35">
      <c r="A58" t="s">
        <v>3</v>
      </c>
      <c r="B58" t="s">
        <v>121</v>
      </c>
      <c r="C58">
        <v>13</v>
      </c>
      <c r="D58">
        <v>3</v>
      </c>
      <c r="E58">
        <v>17</v>
      </c>
      <c r="F58">
        <v>10416</v>
      </c>
      <c r="G58">
        <v>2604</v>
      </c>
      <c r="H58" t="s">
        <v>205</v>
      </c>
      <c r="I58" t="s">
        <v>438</v>
      </c>
      <c r="J58" t="s">
        <v>439</v>
      </c>
      <c r="K58" t="s">
        <v>440</v>
      </c>
      <c r="L58" t="s">
        <v>441</v>
      </c>
      <c r="O58">
        <f>RIGHT(tests_3[[#This Row],[ accuracy]],LEN(tests_3[[#This Row],[ accuracy]])-2)/10^(LEN(tests_3[[#This Row],[ accuracy]])-2)</f>
        <v>0.95218894009216504</v>
      </c>
      <c r="P58">
        <f>RIGHT(tests_3[[#This Row],[ precision]],LEN(tests_3[[#This Row],[ precision]])-2)/10^(LEN(tests_3[[#This Row],[ precision]])-2)</f>
        <v>0.34969271290605702</v>
      </c>
      <c r="Q58">
        <f>RIGHT(tests_3[[#This Row],[ recall]],LEN(tests_3[[#This Row],[ recall]])-2)/10^(LEN(tests_3[[#This Row],[ recall]])-2)</f>
        <v>0.26202444313029699</v>
      </c>
      <c r="R58">
        <f>RIGHT(tests_3[[#This Row],[ f1-score]],LEN(tests_3[[#This Row],[ f1-score]])-2)/10^(LEN(tests_3[[#This Row],[ f1-score]])-2)</f>
        <v>0.299574797062234</v>
      </c>
      <c r="S58">
        <f>RIGHT(tests_3[[#This Row],[ f1-score-2]],LEN(tests_3[[#This Row],[ f1-score-2]])-2)/10^(LEN(tests_3[[#This Row],[ f1-score-2]])-2)</f>
        <v>0.29957648714526802</v>
      </c>
      <c r="T58" s="2">
        <f t="shared" si="1"/>
        <v>-1.690083034022738E-6</v>
      </c>
      <c r="U58" t="str">
        <f>IFERROR(IF(SEARCH(U$1,tests_3[[#This Row],[ features]]),$S58),"")</f>
        <v/>
      </c>
      <c r="V58" t="str">
        <f>IFERROR(IF(SEARCH(V$1,tests_3[[#This Row],[ features]]),$S58),"")</f>
        <v/>
      </c>
      <c r="W58">
        <f>IFERROR(IF(SEARCH(W$1,tests_3[[#This Row],[ features]]),$S58),"")</f>
        <v>0.29957648714526802</v>
      </c>
      <c r="X58" t="str">
        <f>IFERROR(IF(SEARCH(X$1,tests_3[[#This Row],[ features]]),$S58),"")</f>
        <v/>
      </c>
      <c r="Y58">
        <f>IFERROR(IF(SEARCH(Y$1,tests_3[[#This Row],[ features]]),$S58),"")</f>
        <v>0.29957648714526802</v>
      </c>
      <c r="Z58">
        <f>IFERROR(IF(SEARCH(Z$1,tests_3[[#This Row],[ features]]),$S58),"")</f>
        <v>0.29957648714526802</v>
      </c>
      <c r="AA58" s="2" t="str">
        <f>IFERROR(IF(SEARCH(AA$1,tests_3[[#This Row],[ features]]),$S58),"")</f>
        <v/>
      </c>
      <c r="AC58" s="5" t="str">
        <v>['H2S', 'wind', 'NO_X_Y']</v>
      </c>
      <c r="AD58" cm="1">
        <f t="array" ref="AD58:AM58">TRANSPOSE(_xlfn._xlws.FILTER($S:$S,$B:$B=$AC58))</f>
        <v>0.208496965056617</v>
      </c>
      <c r="AE58">
        <v>0.30057986045441798</v>
      </c>
      <c r="AF58">
        <v>0.20551656867260901</v>
      </c>
      <c r="AG58">
        <v>0.34514559176609</v>
      </c>
      <c r="AH58">
        <v>0.143034333959072</v>
      </c>
      <c r="AI58">
        <v>0.226403902542712</v>
      </c>
      <c r="AJ58">
        <v>0.25252867665921402</v>
      </c>
      <c r="AK58">
        <v>0.32396887320958501</v>
      </c>
      <c r="AL58">
        <v>0.32471267748962401</v>
      </c>
      <c r="AM58">
        <v>0.55036134967641204</v>
      </c>
      <c r="AN58">
        <f t="shared" si="2"/>
        <v>0.28807487994863529</v>
      </c>
    </row>
    <row r="59" spans="1:40" x14ac:dyDescent="0.35">
      <c r="A59" t="s">
        <v>3</v>
      </c>
      <c r="B59" t="s">
        <v>122</v>
      </c>
      <c r="C59">
        <v>13</v>
      </c>
      <c r="D59">
        <v>3</v>
      </c>
      <c r="E59">
        <v>17</v>
      </c>
      <c r="F59">
        <v>10416</v>
      </c>
      <c r="G59">
        <v>2604</v>
      </c>
      <c r="H59" t="s">
        <v>442</v>
      </c>
      <c r="I59" t="s">
        <v>443</v>
      </c>
      <c r="J59" t="s">
        <v>444</v>
      </c>
      <c r="K59" t="s">
        <v>445</v>
      </c>
      <c r="L59" t="s">
        <v>446</v>
      </c>
      <c r="O59">
        <f>RIGHT(tests_3[[#This Row],[ accuracy]],LEN(tests_3[[#This Row],[ accuracy]])-2)/10^(LEN(tests_3[[#This Row],[ accuracy]])-2)</f>
        <v>0.95180491551459201</v>
      </c>
      <c r="P59">
        <f>RIGHT(tests_3[[#This Row],[ precision]],LEN(tests_3[[#This Row],[ precision]])-2)/10^(LEN(tests_3[[#This Row],[ precision]])-2)</f>
        <v>0.31893382352941102</v>
      </c>
      <c r="Q59">
        <f>RIGHT(tests_3[[#This Row],[ recall]],LEN(tests_3[[#This Row],[ recall]])-2)/10^(LEN(tests_3[[#This Row],[ recall]])-2)</f>
        <v>0.20885077863197299</v>
      </c>
      <c r="R59">
        <f>RIGHT(tests_3[[#This Row],[ f1-score]],LEN(tests_3[[#This Row],[ f1-score]])-2)/10^(LEN(tests_3[[#This Row],[ f1-score]])-2)</f>
        <v>0.25098404064982399</v>
      </c>
      <c r="S59">
        <f>RIGHT(tests_3[[#This Row],[ f1-score-2]],LEN(tests_3[[#This Row],[ f1-score-2]])-2)/10^(LEN(tests_3[[#This Row],[ f1-score-2]])-2)</f>
        <v>0.252411976792844</v>
      </c>
      <c r="T59" s="2">
        <f t="shared" si="1"/>
        <v>-1.4279361430200033E-3</v>
      </c>
      <c r="U59" t="str">
        <f>IFERROR(IF(SEARCH(U$1,tests_3[[#This Row],[ features]]),$S59),"")</f>
        <v/>
      </c>
      <c r="V59" t="str">
        <f>IFERROR(IF(SEARCH(V$1,tests_3[[#This Row],[ features]]),$S59),"")</f>
        <v/>
      </c>
      <c r="W59">
        <f>IFERROR(IF(SEARCH(W$1,tests_3[[#This Row],[ features]]),$S59),"")</f>
        <v>0.252411976792844</v>
      </c>
      <c r="X59" t="str">
        <f>IFERROR(IF(SEARCH(X$1,tests_3[[#This Row],[ features]]),$S59),"")</f>
        <v/>
      </c>
      <c r="Y59">
        <f>IFERROR(IF(SEARCH(Y$1,tests_3[[#This Row],[ features]]),$S59),"")</f>
        <v>0.252411976792844</v>
      </c>
      <c r="Z59" t="str">
        <f>IFERROR(IF(SEARCH(Z$1,tests_3[[#This Row],[ features]]),$S59),"")</f>
        <v/>
      </c>
      <c r="AA59" s="2">
        <f>IFERROR(IF(SEARCH(AA$1,tests_3[[#This Row],[ features]]),$S59),"")</f>
        <v>0.252411976792844</v>
      </c>
      <c r="AC59" s="5" t="str">
        <v>['H2S', 'SO2', 'CO']</v>
      </c>
      <c r="AD59" cm="1">
        <f t="array" ref="AD59:AM59">TRANSPOSE(_xlfn._xlws.FILTER($S:$S,$B:$B=$AC59))</f>
        <v>0.17611361882394699</v>
      </c>
      <c r="AE59">
        <v>0.27973747943735</v>
      </c>
      <c r="AF59">
        <v>0.11318940636330301</v>
      </c>
      <c r="AG59">
        <v>0.30934728455645499</v>
      </c>
      <c r="AH59">
        <v>7.0990877479747694E-2</v>
      </c>
      <c r="AI59">
        <v>0.101457763662218</v>
      </c>
      <c r="AJ59">
        <v>0.22341820300739701</v>
      </c>
      <c r="AK59">
        <v>0.36617345271943003</v>
      </c>
      <c r="AL59">
        <v>0.28835049920526601</v>
      </c>
      <c r="AM59">
        <v>0.51444149050531796</v>
      </c>
      <c r="AN59">
        <f t="shared" si="2"/>
        <v>0.24432200757604314</v>
      </c>
    </row>
    <row r="60" spans="1:40" x14ac:dyDescent="0.35">
      <c r="A60" t="s">
        <v>3</v>
      </c>
      <c r="B60" t="s">
        <v>123</v>
      </c>
      <c r="C60">
        <v>13</v>
      </c>
      <c r="D60">
        <v>3</v>
      </c>
      <c r="E60">
        <v>17</v>
      </c>
      <c r="F60">
        <v>10416</v>
      </c>
      <c r="G60">
        <v>2604</v>
      </c>
      <c r="H60" t="s">
        <v>314</v>
      </c>
      <c r="I60" t="s">
        <v>447</v>
      </c>
      <c r="J60" t="s">
        <v>448</v>
      </c>
      <c r="K60" t="s">
        <v>449</v>
      </c>
      <c r="L60" t="s">
        <v>450</v>
      </c>
      <c r="O60">
        <f>RIGHT(tests_3[[#This Row],[ accuracy]],LEN(tests_3[[#This Row],[ accuracy]])-2)/10^(LEN(tests_3[[#This Row],[ accuracy]])-2)</f>
        <v>0.94950076804915495</v>
      </c>
      <c r="P60">
        <f>RIGHT(tests_3[[#This Row],[ precision]],LEN(tests_3[[#This Row],[ precision]])-2)/10^(LEN(tests_3[[#This Row],[ precision]])-2)</f>
        <v>0.304245283018867</v>
      </c>
      <c r="Q60">
        <f>RIGHT(tests_3[[#This Row],[ recall]],LEN(tests_3[[#This Row],[ recall]])-2)/10^(LEN(tests_3[[#This Row],[ recall]])-2)</f>
        <v>0.25093632958801498</v>
      </c>
      <c r="R60">
        <f>RIGHT(tests_3[[#This Row],[ f1-score]],LEN(tests_3[[#This Row],[ f1-score]])-2)/10^(LEN(tests_3[[#This Row],[ f1-score]])-2)</f>
        <v>0.27339841366687001</v>
      </c>
      <c r="S60">
        <f>RIGHT(tests_3[[#This Row],[ f1-score-2]],LEN(tests_3[[#This Row],[ f1-score-2]])-2)/10^(LEN(tests_3[[#This Row],[ f1-score-2]])-2)</f>
        <v>0.27503142352547999</v>
      </c>
      <c r="T60" s="2">
        <f t="shared" si="1"/>
        <v>-1.6330098586099795E-3</v>
      </c>
      <c r="U60" t="str">
        <f>IFERROR(IF(SEARCH(U$1,tests_3[[#This Row],[ features]]),$S60),"")</f>
        <v/>
      </c>
      <c r="V60" t="str">
        <f>IFERROR(IF(SEARCH(V$1,tests_3[[#This Row],[ features]]),$S60),"")</f>
        <v/>
      </c>
      <c r="W60">
        <f>IFERROR(IF(SEARCH(W$1,tests_3[[#This Row],[ features]]),$S60),"")</f>
        <v>0.27503142352547999</v>
      </c>
      <c r="X60" t="str">
        <f>IFERROR(IF(SEARCH(X$1,tests_3[[#This Row],[ features]]),$S60),"")</f>
        <v/>
      </c>
      <c r="Y60" t="str">
        <f>IFERROR(IF(SEARCH(Y$1,tests_3[[#This Row],[ features]]),$S60),"")</f>
        <v/>
      </c>
      <c r="Z60">
        <f>IFERROR(IF(SEARCH(Z$1,tests_3[[#This Row],[ features]]),$S60),"")</f>
        <v>0.27503142352547999</v>
      </c>
      <c r="AA60" s="2">
        <f>IFERROR(IF(SEARCH(AA$1,tests_3[[#This Row],[ features]]),$S60),"")</f>
        <v>0.27503142352547999</v>
      </c>
      <c r="AC60" s="5" t="str">
        <v>['H2S', 'SO2', 'OZONE']</v>
      </c>
      <c r="AD60" cm="1">
        <f t="array" ref="AD60:AM60">TRANSPOSE(_xlfn._xlws.FILTER($S:$S,$B:$B=$AC60))</f>
        <v>0.18899304080122201</v>
      </c>
      <c r="AE60">
        <v>0.24895070012595499</v>
      </c>
      <c r="AF60">
        <v>0.167481481357767</v>
      </c>
      <c r="AG60">
        <v>0.30731143154194002</v>
      </c>
      <c r="AH60">
        <v>8.3442981418199294E-2</v>
      </c>
      <c r="AI60">
        <v>0.14725589901088301</v>
      </c>
      <c r="AJ60">
        <v>0.23955718934450301</v>
      </c>
      <c r="AK60">
        <v>0.323481068492253</v>
      </c>
      <c r="AL60">
        <v>0.28121602478409802</v>
      </c>
      <c r="AM60">
        <v>0.53453217334957903</v>
      </c>
      <c r="AN60">
        <f t="shared" si="2"/>
        <v>0.25222219902263998</v>
      </c>
    </row>
    <row r="61" spans="1:40" x14ac:dyDescent="0.35">
      <c r="A61" t="s">
        <v>3</v>
      </c>
      <c r="B61" t="s">
        <v>124</v>
      </c>
      <c r="C61">
        <v>13</v>
      </c>
      <c r="D61">
        <v>3</v>
      </c>
      <c r="E61">
        <v>17</v>
      </c>
      <c r="F61">
        <v>10416</v>
      </c>
      <c r="G61">
        <v>2604</v>
      </c>
      <c r="H61" t="s">
        <v>451</v>
      </c>
      <c r="I61" t="s">
        <v>452</v>
      </c>
      <c r="J61" t="s">
        <v>453</v>
      </c>
      <c r="K61" t="s">
        <v>454</v>
      </c>
      <c r="L61" t="s">
        <v>455</v>
      </c>
      <c r="O61">
        <f>RIGHT(tests_3[[#This Row],[ accuracy]],LEN(tests_3[[#This Row],[ accuracy]])-2)/10^(LEN(tests_3[[#This Row],[ accuracy]])-2)</f>
        <v>0.94566052227342501</v>
      </c>
      <c r="P61">
        <f>RIGHT(tests_3[[#This Row],[ precision]],LEN(tests_3[[#This Row],[ precision]])-2)/10^(LEN(tests_3[[#This Row],[ precision]])-2)</f>
        <v>0.30226244343891401</v>
      </c>
      <c r="Q61">
        <f>RIGHT(tests_3[[#This Row],[ recall]],LEN(tests_3[[#This Row],[ recall]])-2)/10^(LEN(tests_3[[#This Row],[ recall]])-2)</f>
        <v>0.257638478218016</v>
      </c>
      <c r="R61">
        <f>RIGHT(tests_3[[#This Row],[ f1-score]],LEN(tests_3[[#This Row],[ f1-score]])-2)/10^(LEN(tests_3[[#This Row],[ f1-score]])-2)</f>
        <v>0.27601582966389798</v>
      </c>
      <c r="S61">
        <f>RIGHT(tests_3[[#This Row],[ f1-score-2]],LEN(tests_3[[#This Row],[ f1-score-2]])-2)/10^(LEN(tests_3[[#This Row],[ f1-score-2]])-2)</f>
        <v>0.27817220132306603</v>
      </c>
      <c r="T61" s="2">
        <f t="shared" si="1"/>
        <v>-2.1563716591680437E-3</v>
      </c>
      <c r="U61" t="str">
        <f>IFERROR(IF(SEARCH(U$1,tests_3[[#This Row],[ features]]),$S61),"")</f>
        <v/>
      </c>
      <c r="V61" t="str">
        <f>IFERROR(IF(SEARCH(V$1,tests_3[[#This Row],[ features]]),$S61),"")</f>
        <v/>
      </c>
      <c r="W61" t="str">
        <f>IFERROR(IF(SEARCH(W$1,tests_3[[#This Row],[ features]]),$S61),"")</f>
        <v/>
      </c>
      <c r="X61">
        <f>IFERROR(IF(SEARCH(X$1,tests_3[[#This Row],[ features]]),$S61),"")</f>
        <v>0.27817220132306603</v>
      </c>
      <c r="Y61">
        <f>IFERROR(IF(SEARCH(Y$1,tests_3[[#This Row],[ features]]),$S61),"")</f>
        <v>0.27817220132306603</v>
      </c>
      <c r="Z61">
        <f>IFERROR(IF(SEARCH(Z$1,tests_3[[#This Row],[ features]]),$S61),"")</f>
        <v>0.27817220132306603</v>
      </c>
      <c r="AA61" s="2" t="str">
        <f>IFERROR(IF(SEARCH(AA$1,tests_3[[#This Row],[ features]]),$S61),"")</f>
        <v/>
      </c>
      <c r="AC61" s="5" t="str">
        <v>['H2S', 'SO2', 'NO_X_Y']</v>
      </c>
      <c r="AD61" cm="1">
        <f t="array" ref="AD61:AM61">TRANSPOSE(_xlfn._xlws.FILTER($S:$S,$B:$B=$AC61))</f>
        <v>0.20409944097500499</v>
      </c>
      <c r="AE61">
        <v>0.23939371475961199</v>
      </c>
      <c r="AF61">
        <v>8.1655389933825998E-2</v>
      </c>
      <c r="AG61">
        <v>0.251432878202208</v>
      </c>
      <c r="AH61">
        <v>8.7251710187740805E-2</v>
      </c>
      <c r="AI61">
        <v>0.14673976802255001</v>
      </c>
      <c r="AJ61">
        <v>0.15022326976405101</v>
      </c>
      <c r="AK61">
        <v>0.29589315556563101</v>
      </c>
      <c r="AL61">
        <v>0.25689882893035598</v>
      </c>
      <c r="AM61">
        <v>0.54604536470093701</v>
      </c>
      <c r="AN61">
        <f t="shared" si="2"/>
        <v>0.22596335210419166</v>
      </c>
    </row>
    <row r="62" spans="1:40" x14ac:dyDescent="0.35">
      <c r="A62" t="s">
        <v>3</v>
      </c>
      <c r="B62" t="s">
        <v>125</v>
      </c>
      <c r="C62">
        <v>13</v>
      </c>
      <c r="D62">
        <v>3</v>
      </c>
      <c r="E62">
        <v>17</v>
      </c>
      <c r="F62">
        <v>10416</v>
      </c>
      <c r="G62">
        <v>2604</v>
      </c>
      <c r="H62" t="s">
        <v>456</v>
      </c>
      <c r="I62" t="s">
        <v>457</v>
      </c>
      <c r="J62" t="s">
        <v>458</v>
      </c>
      <c r="K62" t="s">
        <v>459</v>
      </c>
      <c r="L62" t="s">
        <v>460</v>
      </c>
      <c r="O62">
        <f>RIGHT(tests_3[[#This Row],[ accuracy]],LEN(tests_3[[#This Row],[ accuracy]])-2)/10^(LEN(tests_3[[#This Row],[ accuracy]])-2)</f>
        <v>0.94681259600614398</v>
      </c>
      <c r="P62">
        <f>RIGHT(tests_3[[#This Row],[ precision]],LEN(tests_3[[#This Row],[ precision]])-2)/10^(LEN(tests_3[[#This Row],[ precision]])-2)</f>
        <v>0.211682605324373</v>
      </c>
      <c r="Q62">
        <f>RIGHT(tests_3[[#This Row],[ recall]],LEN(tests_3[[#This Row],[ recall]])-2)/10^(LEN(tests_3[[#This Row],[ recall]])-2)</f>
        <v>0.13005125172481699</v>
      </c>
      <c r="R62">
        <f>RIGHT(tests_3[[#This Row],[ f1-score]],LEN(tests_3[[#This Row],[ f1-score]])-2)/10^(LEN(tests_3[[#This Row],[ f1-score]])-2)</f>
        <v>0.16106801235218701</v>
      </c>
      <c r="S62">
        <f>RIGHT(tests_3[[#This Row],[ f1-score-2]],LEN(tests_3[[#This Row],[ f1-score-2]])-2)/10^(LEN(tests_3[[#This Row],[ f1-score-2]])-2)</f>
        <v>0.16111712212842</v>
      </c>
      <c r="T62" s="2">
        <f t="shared" si="1"/>
        <v>-4.910977623298618E-5</v>
      </c>
      <c r="U62" t="str">
        <f>IFERROR(IF(SEARCH(U$1,tests_3[[#This Row],[ features]]),$S62),"")</f>
        <v/>
      </c>
      <c r="V62" t="str">
        <f>IFERROR(IF(SEARCH(V$1,tests_3[[#This Row],[ features]]),$S62),"")</f>
        <v/>
      </c>
      <c r="W62" t="str">
        <f>IFERROR(IF(SEARCH(W$1,tests_3[[#This Row],[ features]]),$S62),"")</f>
        <v/>
      </c>
      <c r="X62">
        <f>IFERROR(IF(SEARCH(X$1,tests_3[[#This Row],[ features]]),$S62),"")</f>
        <v>0.16111712212842</v>
      </c>
      <c r="Y62">
        <f>IFERROR(IF(SEARCH(Y$1,tests_3[[#This Row],[ features]]),$S62),"")</f>
        <v>0.16111712212842</v>
      </c>
      <c r="Z62" t="str">
        <f>IFERROR(IF(SEARCH(Z$1,tests_3[[#This Row],[ features]]),$S62),"")</f>
        <v/>
      </c>
      <c r="AA62" s="2">
        <f>IFERROR(IF(SEARCH(AA$1,tests_3[[#This Row],[ features]]),$S62),"")</f>
        <v>0.16111712212842</v>
      </c>
      <c r="AC62" s="5" t="str">
        <v>['H2S', 'CO', 'OZONE']</v>
      </c>
      <c r="AD62" cm="1">
        <f t="array" ref="AD62:AM62">TRANSPOSE(_xlfn._xlws.FILTER($S:$S,$B:$B=$AC62))</f>
        <v>0.31532942460112801</v>
      </c>
      <c r="AE62">
        <v>0.27552344212016699</v>
      </c>
      <c r="AF62">
        <v>0.19946701687999999</v>
      </c>
      <c r="AG62">
        <v>0.31918649869475102</v>
      </c>
      <c r="AH62">
        <v>0.13227779741565501</v>
      </c>
      <c r="AI62">
        <v>0.123887147611805</v>
      </c>
      <c r="AJ62">
        <v>0.26326598645125099</v>
      </c>
      <c r="AK62">
        <v>0.34363539809503801</v>
      </c>
      <c r="AL62">
        <v>0.31124302333055998</v>
      </c>
      <c r="AM62">
        <v>0.51235207348161704</v>
      </c>
      <c r="AN62">
        <f t="shared" si="2"/>
        <v>0.27961678086819719</v>
      </c>
    </row>
    <row r="63" spans="1:40" x14ac:dyDescent="0.35">
      <c r="A63" t="s">
        <v>3</v>
      </c>
      <c r="B63" t="s">
        <v>126</v>
      </c>
      <c r="C63">
        <v>13</v>
      </c>
      <c r="D63">
        <v>3</v>
      </c>
      <c r="E63">
        <v>17</v>
      </c>
      <c r="F63">
        <v>10416</v>
      </c>
      <c r="G63">
        <v>2604</v>
      </c>
      <c r="H63" t="s">
        <v>461</v>
      </c>
      <c r="I63" t="s">
        <v>462</v>
      </c>
      <c r="J63" t="s">
        <v>463</v>
      </c>
      <c r="K63" t="s">
        <v>464</v>
      </c>
      <c r="L63" t="s">
        <v>465</v>
      </c>
      <c r="O63">
        <f>RIGHT(tests_3[[#This Row],[ accuracy]],LEN(tests_3[[#This Row],[ accuracy]])-2)/10^(LEN(tests_3[[#This Row],[ accuracy]])-2)</f>
        <v>0.94374039938555998</v>
      </c>
      <c r="P63">
        <f>RIGHT(tests_3[[#This Row],[ precision]],LEN(tests_3[[#This Row],[ precision]])-2)/10^(LEN(tests_3[[#This Row],[ precision]])-2)</f>
        <v>0.26990632318501101</v>
      </c>
      <c r="Q63">
        <f>RIGHT(tests_3[[#This Row],[ recall]],LEN(tests_3[[#This Row],[ recall]])-2)/10^(LEN(tests_3[[#This Row],[ recall]])-2)</f>
        <v>0.24832446284249901</v>
      </c>
      <c r="R63">
        <f>RIGHT(tests_3[[#This Row],[ f1-score]],LEN(tests_3[[#This Row],[ f1-score]])-2)/10^(LEN(tests_3[[#This Row],[ f1-score]])-2)</f>
        <v>0.25714209572540198</v>
      </c>
      <c r="S63">
        <f>RIGHT(tests_3[[#This Row],[ f1-score-2]],LEN(tests_3[[#This Row],[ f1-score-2]])-2)/10^(LEN(tests_3[[#This Row],[ f1-score-2]])-2)</f>
        <v>0.25866600182704602</v>
      </c>
      <c r="T63" s="2">
        <f t="shared" si="1"/>
        <v>-1.5239061016440458E-3</v>
      </c>
      <c r="U63" t="str">
        <f>IFERROR(IF(SEARCH(U$1,tests_3[[#This Row],[ features]]),$S63),"")</f>
        <v/>
      </c>
      <c r="V63" t="str">
        <f>IFERROR(IF(SEARCH(V$1,tests_3[[#This Row],[ features]]),$S63),"")</f>
        <v/>
      </c>
      <c r="W63" t="str">
        <f>IFERROR(IF(SEARCH(W$1,tests_3[[#This Row],[ features]]),$S63),"")</f>
        <v/>
      </c>
      <c r="X63">
        <f>IFERROR(IF(SEARCH(X$1,tests_3[[#This Row],[ features]]),$S63),"")</f>
        <v>0.25866600182704602</v>
      </c>
      <c r="Y63" t="str">
        <f>IFERROR(IF(SEARCH(Y$1,tests_3[[#This Row],[ features]]),$S63),"")</f>
        <v/>
      </c>
      <c r="Z63">
        <f>IFERROR(IF(SEARCH(Z$1,tests_3[[#This Row],[ features]]),$S63),"")</f>
        <v>0.25866600182704602</v>
      </c>
      <c r="AA63" s="2">
        <f>IFERROR(IF(SEARCH(AA$1,tests_3[[#This Row],[ features]]),$S63),"")</f>
        <v>0.25866600182704602</v>
      </c>
      <c r="AC63" s="5" t="str">
        <v>['H2S', 'CO', 'NO_X_Y']</v>
      </c>
      <c r="AD63" cm="1">
        <f t="array" ref="AD63:AM63">TRANSPOSE(_xlfn._xlws.FILTER($S:$S,$B:$B=$AC63))</f>
        <v>0.229069525451707</v>
      </c>
      <c r="AE63">
        <v>0.26498066225681599</v>
      </c>
      <c r="AF63">
        <v>0.17603223924857</v>
      </c>
      <c r="AG63">
        <v>0.31206911120483699</v>
      </c>
      <c r="AH63">
        <v>7.7289303079416505E-2</v>
      </c>
      <c r="AI63">
        <v>0.16763365090743099</v>
      </c>
      <c r="AJ63">
        <v>0.263596986719282</v>
      </c>
      <c r="AK63">
        <v>0.351353457256532</v>
      </c>
      <c r="AL63">
        <v>0.26546442160607803</v>
      </c>
      <c r="AM63">
        <v>0.53317175290047103</v>
      </c>
      <c r="AN63">
        <f t="shared" si="2"/>
        <v>0.26406611106311406</v>
      </c>
    </row>
    <row r="64" spans="1:40" x14ac:dyDescent="0.35">
      <c r="A64" t="s">
        <v>3</v>
      </c>
      <c r="B64" t="s">
        <v>127</v>
      </c>
      <c r="C64">
        <v>13</v>
      </c>
      <c r="D64">
        <v>3</v>
      </c>
      <c r="E64">
        <v>17</v>
      </c>
      <c r="F64">
        <v>10416</v>
      </c>
      <c r="G64">
        <v>2604</v>
      </c>
      <c r="H64" t="s">
        <v>466</v>
      </c>
      <c r="I64" t="s">
        <v>467</v>
      </c>
      <c r="J64" t="s">
        <v>276</v>
      </c>
      <c r="K64" t="s">
        <v>468</v>
      </c>
      <c r="L64" t="s">
        <v>469</v>
      </c>
      <c r="O64">
        <f>RIGHT(tests_3[[#This Row],[ accuracy]],LEN(tests_3[[#This Row],[ accuracy]])-2)/10^(LEN(tests_3[[#This Row],[ accuracy]])-2)</f>
        <v>0.94316436251920099</v>
      </c>
      <c r="P64">
        <f>RIGHT(tests_3[[#This Row],[ precision]],LEN(tests_3[[#This Row],[ precision]])-2)/10^(LEN(tests_3[[#This Row],[ precision]])-2)</f>
        <v>0.27193362193362097</v>
      </c>
      <c r="Q64">
        <f>RIGHT(tests_3[[#This Row],[ recall]],LEN(tests_3[[#This Row],[ recall]])-2)/10^(LEN(tests_3[[#This Row],[ recall]])-2)</f>
        <v>0.21639069584072501</v>
      </c>
      <c r="R64">
        <f>RIGHT(tests_3[[#This Row],[ f1-score]],LEN(tests_3[[#This Row],[ f1-score]])-2)/10^(LEN(tests_3[[#This Row],[ f1-score]])-2)</f>
        <v>0.23611111111111099</v>
      </c>
      <c r="S64">
        <f>RIGHT(tests_3[[#This Row],[ f1-score-2]],LEN(tests_3[[#This Row],[ f1-score-2]])-2)/10^(LEN(tests_3[[#This Row],[ f1-score-2]])-2)</f>
        <v>0.241003380461985</v>
      </c>
      <c r="T64" s="2">
        <f t="shared" si="1"/>
        <v>-4.8922693508740012E-3</v>
      </c>
      <c r="U64" t="str">
        <f>IFERROR(IF(SEARCH(U$1,tests_3[[#This Row],[ features]]),$S64),"")</f>
        <v/>
      </c>
      <c r="V64" t="str">
        <f>IFERROR(IF(SEARCH(V$1,tests_3[[#This Row],[ features]]),$S64),"")</f>
        <v/>
      </c>
      <c r="W64" t="str">
        <f>IFERROR(IF(SEARCH(W$1,tests_3[[#This Row],[ features]]),$S64),"")</f>
        <v/>
      </c>
      <c r="X64" t="str">
        <f>IFERROR(IF(SEARCH(X$1,tests_3[[#This Row],[ features]]),$S64),"")</f>
        <v/>
      </c>
      <c r="Y64">
        <f>IFERROR(IF(SEARCH(Y$1,tests_3[[#This Row],[ features]]),$S64),"")</f>
        <v>0.241003380461985</v>
      </c>
      <c r="Z64">
        <f>IFERROR(IF(SEARCH(Z$1,tests_3[[#This Row],[ features]]),$S64),"")</f>
        <v>0.241003380461985</v>
      </c>
      <c r="AA64" s="2">
        <f>IFERROR(IF(SEARCH(AA$1,tests_3[[#This Row],[ features]]),$S64),"")</f>
        <v>0.241003380461985</v>
      </c>
      <c r="AC64" s="5" t="str">
        <v>['H2S', 'OZONE', 'NO_X_Y']</v>
      </c>
      <c r="AD64" cm="1">
        <f t="array" ref="AD64:AM64">TRANSPOSE(_xlfn._xlws.FILTER($S:$S,$B:$B=$AC64))</f>
        <v>0.28654064450613298</v>
      </c>
      <c r="AE64">
        <v>0.27454505372698501</v>
      </c>
      <c r="AF64">
        <v>0.145095749052922</v>
      </c>
      <c r="AG64">
        <v>0.28107743602719498</v>
      </c>
      <c r="AH64">
        <v>0.102039726612558</v>
      </c>
      <c r="AI64">
        <v>0.10825330745968299</v>
      </c>
      <c r="AJ64">
        <v>0.26844551198370797</v>
      </c>
      <c r="AK64">
        <v>0.354556857734248</v>
      </c>
      <c r="AL64">
        <v>0.290876946921868</v>
      </c>
      <c r="AM64">
        <v>0.53609075160127795</v>
      </c>
      <c r="AN64">
        <f t="shared" si="2"/>
        <v>0.26475219856265775</v>
      </c>
    </row>
    <row r="65" spans="1:40" x14ac:dyDescent="0.35">
      <c r="A65" t="s">
        <v>3</v>
      </c>
      <c r="B65" t="s">
        <v>29</v>
      </c>
      <c r="C65">
        <v>13</v>
      </c>
      <c r="D65">
        <v>3</v>
      </c>
      <c r="E65">
        <v>17</v>
      </c>
      <c r="F65">
        <v>10416</v>
      </c>
      <c r="G65">
        <v>2604</v>
      </c>
      <c r="H65" t="s">
        <v>470</v>
      </c>
      <c r="I65" t="s">
        <v>471</v>
      </c>
      <c r="J65" t="s">
        <v>472</v>
      </c>
      <c r="K65" t="s">
        <v>473</v>
      </c>
      <c r="L65" t="s">
        <v>474</v>
      </c>
      <c r="O65">
        <f>RIGHT(tests_3[[#This Row],[ accuracy]],LEN(tests_3[[#This Row],[ accuracy]])-2)/10^(LEN(tests_3[[#This Row],[ accuracy]])-2)</f>
        <v>0.95583717357910902</v>
      </c>
      <c r="P65">
        <f>RIGHT(tests_3[[#This Row],[ precision]],LEN(tests_3[[#This Row],[ precision]])-2)/10^(LEN(tests_3[[#This Row],[ precision]])-2)</f>
        <v>0.40151515151515099</v>
      </c>
      <c r="Q65">
        <f>RIGHT(tests_3[[#This Row],[ recall]],LEN(tests_3[[#This Row],[ recall]])-2)/10^(LEN(tests_3[[#This Row],[ recall]])-2)</f>
        <v>0.225162625665286</v>
      </c>
      <c r="R65">
        <f>RIGHT(tests_3[[#This Row],[ f1-score]],LEN(tests_3[[#This Row],[ f1-score]])-2)/10^(LEN(tests_3[[#This Row],[ f1-score]])-2)</f>
        <v>0.28639942448343297</v>
      </c>
      <c r="S65">
        <f>RIGHT(tests_3[[#This Row],[ f1-score-2]],LEN(tests_3[[#This Row],[ f1-score-2]])-2)/10^(LEN(tests_3[[#This Row],[ f1-score-2]])-2)</f>
        <v>0.28852532849115597</v>
      </c>
      <c r="T65" s="2">
        <f t="shared" si="1"/>
        <v>-2.1259040077230007E-3</v>
      </c>
      <c r="U65">
        <f>IFERROR(IF(SEARCH(U$1,tests_3[[#This Row],[ features]]),$S65),"")</f>
        <v>0.28852532849115597</v>
      </c>
      <c r="V65">
        <f>IFERROR(IF(SEARCH(V$1,tests_3[[#This Row],[ features]]),$S65),"")</f>
        <v>0.28852532849115597</v>
      </c>
      <c r="W65">
        <f>IFERROR(IF(SEARCH(W$1,tests_3[[#This Row],[ features]]),$S65),"")</f>
        <v>0.28852532849115597</v>
      </c>
      <c r="X65">
        <f>IFERROR(IF(SEARCH(X$1,tests_3[[#This Row],[ features]]),$S65),"")</f>
        <v>0.28852532849115597</v>
      </c>
      <c r="Y65" t="str">
        <f>IFERROR(IF(SEARCH(Y$1,tests_3[[#This Row],[ features]]),$S65),"")</f>
        <v/>
      </c>
      <c r="Z65" t="str">
        <f>IFERROR(IF(SEARCH(Z$1,tests_3[[#This Row],[ features]]),$S65),"")</f>
        <v/>
      </c>
      <c r="AA65" s="2" t="str">
        <f>IFERROR(IF(SEARCH(AA$1,tests_3[[#This Row],[ features]]),$S65),"")</f>
        <v/>
      </c>
      <c r="AC65" s="5" t="str">
        <v>['wind', 'SO2', 'CO']</v>
      </c>
      <c r="AD65" cm="1">
        <f t="array" ref="AD65:AM65">TRANSPOSE(_xlfn._xlws.FILTER($S:$S,$B:$B=$AC65))</f>
        <v>0.277708593130985</v>
      </c>
      <c r="AE65">
        <v>0.31453625807492003</v>
      </c>
      <c r="AF65">
        <v>0.179804483971789</v>
      </c>
      <c r="AG65">
        <v>0.36394012805085402</v>
      </c>
      <c r="AH65">
        <v>7.8328062602432996E-2</v>
      </c>
      <c r="AI65">
        <v>0.19026706995302101</v>
      </c>
      <c r="AJ65">
        <v>0.28727500063963701</v>
      </c>
      <c r="AK65">
        <v>0.31454165231154302</v>
      </c>
      <c r="AL65">
        <v>0.34874416816340198</v>
      </c>
      <c r="AM65">
        <v>0.559439148917384</v>
      </c>
      <c r="AN65">
        <f t="shared" si="2"/>
        <v>0.2914584565815968</v>
      </c>
    </row>
    <row r="66" spans="1:40" x14ac:dyDescent="0.35">
      <c r="A66" t="s">
        <v>3</v>
      </c>
      <c r="B66" t="s">
        <v>30</v>
      </c>
      <c r="C66">
        <v>13</v>
      </c>
      <c r="D66">
        <v>3</v>
      </c>
      <c r="E66">
        <v>17</v>
      </c>
      <c r="F66">
        <v>10416</v>
      </c>
      <c r="G66">
        <v>2604</v>
      </c>
      <c r="H66" t="s">
        <v>347</v>
      </c>
      <c r="I66" t="s">
        <v>475</v>
      </c>
      <c r="J66" t="s">
        <v>476</v>
      </c>
      <c r="K66" t="s">
        <v>477</v>
      </c>
      <c r="L66" t="s">
        <v>478</v>
      </c>
      <c r="O66">
        <f>RIGHT(tests_3[[#This Row],[ accuracy]],LEN(tests_3[[#This Row],[ accuracy]])-2)/10^(LEN(tests_3[[#This Row],[ accuracy]])-2)</f>
        <v>0.95910138248847898</v>
      </c>
      <c r="P66">
        <f>RIGHT(tests_3[[#This Row],[ precision]],LEN(tests_3[[#This Row],[ precision]])-2)/10^(LEN(tests_3[[#This Row],[ precision]])-2)</f>
        <v>0.46349206349206301</v>
      </c>
      <c r="Q66">
        <f>RIGHT(tests_3[[#This Row],[ recall]],LEN(tests_3[[#This Row],[ recall]])-2)/10^(LEN(tests_3[[#This Row],[ recall]])-2)</f>
        <v>0.31643012024443101</v>
      </c>
      <c r="R66">
        <f>RIGHT(tests_3[[#This Row],[ f1-score]],LEN(tests_3[[#This Row],[ f1-score]])-2)/10^(LEN(tests_3[[#This Row],[ f1-score]])-2)</f>
        <v>0.37597465886939502</v>
      </c>
      <c r="S66">
        <f>RIGHT(tests_3[[#This Row],[ f1-score-2]],LEN(tests_3[[#This Row],[ f1-score-2]])-2)/10^(LEN(tests_3[[#This Row],[ f1-score-2]])-2)</f>
        <v>0.37609610917974495</v>
      </c>
      <c r="T66" s="2">
        <f t="shared" si="1"/>
        <v>-1.2145031034993536E-4</v>
      </c>
      <c r="U66">
        <f>IFERROR(IF(SEARCH(U$1,tests_3[[#This Row],[ features]]),$S66),"")</f>
        <v>0.37609610917974495</v>
      </c>
      <c r="V66">
        <f>IFERROR(IF(SEARCH(V$1,tests_3[[#This Row],[ features]]),$S66),"")</f>
        <v>0.37609610917974495</v>
      </c>
      <c r="W66">
        <f>IFERROR(IF(SEARCH(W$1,tests_3[[#This Row],[ features]]),$S66),"")</f>
        <v>0.37609610917974495</v>
      </c>
      <c r="X66" t="str">
        <f>IFERROR(IF(SEARCH(X$1,tests_3[[#This Row],[ features]]),$S66),"")</f>
        <v/>
      </c>
      <c r="Y66">
        <f>IFERROR(IF(SEARCH(Y$1,tests_3[[#This Row],[ features]]),$S66),"")</f>
        <v>0.37609610917974495</v>
      </c>
      <c r="Z66" t="str">
        <f>IFERROR(IF(SEARCH(Z$1,tests_3[[#This Row],[ features]]),$S66),"")</f>
        <v/>
      </c>
      <c r="AA66" s="2" t="str">
        <f>IFERROR(IF(SEARCH(AA$1,tests_3[[#This Row],[ features]]),$S66),"")</f>
        <v/>
      </c>
      <c r="AC66" s="5" t="str">
        <v>['wind', 'SO2', 'OZONE']</v>
      </c>
      <c r="AD66" cm="1">
        <f t="array" ref="AD66:AM66">TRANSPOSE(_xlfn._xlws.FILTER($S:$S,$B:$B=$AC66))</f>
        <v>0.229515953927728</v>
      </c>
      <c r="AE66">
        <v>0.32428396140778298</v>
      </c>
      <c r="AF66">
        <v>0.18317025050475499</v>
      </c>
      <c r="AG66">
        <v>0.317240756915874</v>
      </c>
      <c r="AH66">
        <v>0.15363361373280399</v>
      </c>
      <c r="AI66">
        <v>0.19750410664894799</v>
      </c>
      <c r="AJ66">
        <v>0.257384206716196</v>
      </c>
      <c r="AK66">
        <v>0.35257224809323501</v>
      </c>
      <c r="AL66">
        <v>0.34366674154849097</v>
      </c>
      <c r="AM66">
        <v>0.56906899824595603</v>
      </c>
      <c r="AN66">
        <f t="shared" si="2"/>
        <v>0.29280408377417705</v>
      </c>
    </row>
    <row r="67" spans="1:40" x14ac:dyDescent="0.35">
      <c r="A67" t="s">
        <v>3</v>
      </c>
      <c r="B67" t="s">
        <v>31</v>
      </c>
      <c r="C67">
        <v>13</v>
      </c>
      <c r="D67">
        <v>3</v>
      </c>
      <c r="E67">
        <v>17</v>
      </c>
      <c r="F67">
        <v>10416</v>
      </c>
      <c r="G67">
        <v>2604</v>
      </c>
      <c r="H67" t="s">
        <v>479</v>
      </c>
      <c r="I67" t="s">
        <v>480</v>
      </c>
      <c r="J67" t="s">
        <v>481</v>
      </c>
      <c r="K67" t="s">
        <v>482</v>
      </c>
      <c r="L67" t="s">
        <v>483</v>
      </c>
      <c r="O67">
        <f>RIGHT(tests_3[[#This Row],[ accuracy]],LEN(tests_3[[#This Row],[ accuracy]])-2)/10^(LEN(tests_3[[#This Row],[ accuracy]])-2)</f>
        <v>0.95487711213517601</v>
      </c>
      <c r="P67">
        <f>RIGHT(tests_3[[#This Row],[ precision]],LEN(tests_3[[#This Row],[ precision]])-2)/10^(LEN(tests_3[[#This Row],[ precision]])-2)</f>
        <v>0.41749999999999998</v>
      </c>
      <c r="Q67">
        <f>RIGHT(tests_3[[#This Row],[ recall]],LEN(tests_3[[#This Row],[ recall]])-2)/10^(LEN(tests_3[[#This Row],[ recall]])-2)</f>
        <v>0.313424009461856</v>
      </c>
      <c r="R67">
        <f>RIGHT(tests_3[[#This Row],[ f1-score]],LEN(tests_3[[#This Row],[ f1-score]])-2)/10^(LEN(tests_3[[#This Row],[ f1-score]])-2)</f>
        <v>0.35130833386388199</v>
      </c>
      <c r="S67">
        <f>RIGHT(tests_3[[#This Row],[ f1-score-2]],LEN(tests_3[[#This Row],[ f1-score-2]])-2)/10^(LEN(tests_3[[#This Row],[ f1-score-2]])-2)</f>
        <v>0.35805233445995799</v>
      </c>
      <c r="T67" s="2">
        <f t="shared" ref="T67:T130" si="3">R67-S67</f>
        <v>-6.7440005960759941E-3</v>
      </c>
      <c r="U67">
        <f>IFERROR(IF(SEARCH(U$1,tests_3[[#This Row],[ features]]),$S67),"")</f>
        <v>0.35805233445995799</v>
      </c>
      <c r="V67">
        <f>IFERROR(IF(SEARCH(V$1,tests_3[[#This Row],[ features]]),$S67),"")</f>
        <v>0.35805233445995799</v>
      </c>
      <c r="W67">
        <f>IFERROR(IF(SEARCH(W$1,tests_3[[#This Row],[ features]]),$S67),"")</f>
        <v>0.35805233445995799</v>
      </c>
      <c r="X67" t="str">
        <f>IFERROR(IF(SEARCH(X$1,tests_3[[#This Row],[ features]]),$S67),"")</f>
        <v/>
      </c>
      <c r="Y67" t="str">
        <f>IFERROR(IF(SEARCH(Y$1,tests_3[[#This Row],[ features]]),$S67),"")</f>
        <v/>
      </c>
      <c r="Z67">
        <f>IFERROR(IF(SEARCH(Z$1,tests_3[[#This Row],[ features]]),$S67),"")</f>
        <v>0.35805233445995799</v>
      </c>
      <c r="AA67" s="2" t="str">
        <f>IFERROR(IF(SEARCH(AA$1,tests_3[[#This Row],[ features]]),$S67),"")</f>
        <v/>
      </c>
      <c r="AC67" s="5" t="str">
        <v>['wind', 'SO2', 'NO_X_Y']</v>
      </c>
      <c r="AD67" cm="1">
        <f t="array" ref="AD67:AM67">TRANSPOSE(_xlfn._xlws.FILTER($S:$S,$B:$B=$AC67))</f>
        <v>0.24966213397706899</v>
      </c>
      <c r="AE67">
        <v>0.31580427603209799</v>
      </c>
      <c r="AF67">
        <v>0.16616710168976401</v>
      </c>
      <c r="AG67">
        <v>0.34622661069976102</v>
      </c>
      <c r="AH67">
        <v>0.159708187886582</v>
      </c>
      <c r="AI67">
        <v>0.17138884604582999</v>
      </c>
      <c r="AJ67">
        <v>0.23350730541293599</v>
      </c>
      <c r="AK67">
        <v>0.34722614219512299</v>
      </c>
      <c r="AL67">
        <v>0.324695679671475</v>
      </c>
      <c r="AM67">
        <v>0.568070870358238</v>
      </c>
      <c r="AN67">
        <f t="shared" si="2"/>
        <v>0.28824571539688759</v>
      </c>
    </row>
    <row r="68" spans="1:40" x14ac:dyDescent="0.35">
      <c r="A68" t="s">
        <v>3</v>
      </c>
      <c r="B68" t="s">
        <v>32</v>
      </c>
      <c r="C68">
        <v>13</v>
      </c>
      <c r="D68">
        <v>3</v>
      </c>
      <c r="E68">
        <v>17</v>
      </c>
      <c r="F68">
        <v>10416</v>
      </c>
      <c r="G68">
        <v>2604</v>
      </c>
      <c r="H68" t="s">
        <v>484</v>
      </c>
      <c r="I68" t="s">
        <v>485</v>
      </c>
      <c r="J68" t="s">
        <v>439</v>
      </c>
      <c r="K68" t="s">
        <v>486</v>
      </c>
      <c r="L68" t="s">
        <v>487</v>
      </c>
      <c r="O68">
        <f>RIGHT(tests_3[[#This Row],[ accuracy]],LEN(tests_3[[#This Row],[ accuracy]])-2)/10^(LEN(tests_3[[#This Row],[ accuracy]])-2)</f>
        <v>0.95871735791090595</v>
      </c>
      <c r="P68">
        <f>RIGHT(tests_3[[#This Row],[ precision]],LEN(tests_3[[#This Row],[ precision]])-2)/10^(LEN(tests_3[[#This Row],[ precision]])-2)</f>
        <v>0.45046620046620001</v>
      </c>
      <c r="Q68">
        <f>RIGHT(tests_3[[#This Row],[ recall]],LEN(tests_3[[#This Row],[ recall]])-2)/10^(LEN(tests_3[[#This Row],[ recall]])-2)</f>
        <v>0.26202444313029699</v>
      </c>
      <c r="R68">
        <f>RIGHT(tests_3[[#This Row],[ f1-score]],LEN(tests_3[[#This Row],[ f1-score]])-2)/10^(LEN(tests_3[[#This Row],[ f1-score]])-2)</f>
        <v>0.33132387706855698</v>
      </c>
      <c r="S68">
        <f>RIGHT(tests_3[[#This Row],[ f1-score-2]],LEN(tests_3[[#This Row],[ f1-score-2]])-2)/10^(LEN(tests_3[[#This Row],[ f1-score-2]])-2)</f>
        <v>0.33132548865588302</v>
      </c>
      <c r="T68" s="2">
        <f t="shared" si="3"/>
        <v>-1.6115873260336144E-6</v>
      </c>
      <c r="U68">
        <f>IFERROR(IF(SEARCH(U$1,tests_3[[#This Row],[ features]]),$S68),"")</f>
        <v>0.33132548865588302</v>
      </c>
      <c r="V68">
        <f>IFERROR(IF(SEARCH(V$1,tests_3[[#This Row],[ features]]),$S68),"")</f>
        <v>0.33132548865588302</v>
      </c>
      <c r="W68">
        <f>IFERROR(IF(SEARCH(W$1,tests_3[[#This Row],[ features]]),$S68),"")</f>
        <v>0.33132548865588302</v>
      </c>
      <c r="X68" t="str">
        <f>IFERROR(IF(SEARCH(X$1,tests_3[[#This Row],[ features]]),$S68),"")</f>
        <v/>
      </c>
      <c r="Y68" t="str">
        <f>IFERROR(IF(SEARCH(Y$1,tests_3[[#This Row],[ features]]),$S68),"")</f>
        <v/>
      </c>
      <c r="Z68" t="str">
        <f>IFERROR(IF(SEARCH(Z$1,tests_3[[#This Row],[ features]]),$S68),"")</f>
        <v/>
      </c>
      <c r="AA68" s="2">
        <f>IFERROR(IF(SEARCH(AA$1,tests_3[[#This Row],[ features]]),$S68),"")</f>
        <v>0.33132548865588302</v>
      </c>
      <c r="AC68" s="5" t="str">
        <v>['wind', 'CO', 'OZONE']</v>
      </c>
      <c r="AD68" cm="1">
        <f t="array" ref="AD68:AM68">TRANSPOSE(_xlfn._xlws.FILTER($S:$S,$B:$B=$AC68))</f>
        <v>0.29957648714526802</v>
      </c>
      <c r="AE68">
        <v>0.318131674170682</v>
      </c>
      <c r="AF68">
        <v>0.10514410298542801</v>
      </c>
      <c r="AG68">
        <v>0.32298790610893402</v>
      </c>
      <c r="AH68">
        <v>0.10902849005685999</v>
      </c>
      <c r="AI68">
        <v>0.18493109738755201</v>
      </c>
      <c r="AJ68">
        <v>0.25373102259282398</v>
      </c>
      <c r="AK68">
        <v>0.32933368878701202</v>
      </c>
      <c r="AL68">
        <v>0.32527982805753602</v>
      </c>
      <c r="AM68">
        <v>0.56981042343616095</v>
      </c>
      <c r="AN68">
        <f t="shared" si="2"/>
        <v>0.28179547207282568</v>
      </c>
    </row>
    <row r="69" spans="1:40" x14ac:dyDescent="0.35">
      <c r="A69" t="s">
        <v>3</v>
      </c>
      <c r="B69" t="s">
        <v>33</v>
      </c>
      <c r="C69">
        <v>13</v>
      </c>
      <c r="D69">
        <v>3</v>
      </c>
      <c r="E69">
        <v>17</v>
      </c>
      <c r="F69">
        <v>10416</v>
      </c>
      <c r="G69">
        <v>2604</v>
      </c>
      <c r="H69" t="s">
        <v>220</v>
      </c>
      <c r="I69" t="s">
        <v>488</v>
      </c>
      <c r="J69" t="s">
        <v>489</v>
      </c>
      <c r="K69" t="s">
        <v>490</v>
      </c>
      <c r="L69" t="s">
        <v>491</v>
      </c>
      <c r="O69">
        <f>RIGHT(tests_3[[#This Row],[ accuracy]],LEN(tests_3[[#This Row],[ accuracy]])-2)/10^(LEN(tests_3[[#This Row],[ accuracy]])-2)</f>
        <v>0.953917050691244</v>
      </c>
      <c r="P69">
        <f>RIGHT(tests_3[[#This Row],[ precision]],LEN(tests_3[[#This Row],[ precision]])-2)/10^(LEN(tests_3[[#This Row],[ precision]])-2)</f>
        <v>0.34726190476190399</v>
      </c>
      <c r="Q69">
        <f>RIGHT(tests_3[[#This Row],[ recall]],LEN(tests_3[[#This Row],[ recall]])-2)/10^(LEN(tests_3[[#This Row],[ recall]])-2)</f>
        <v>0.22462054011433</v>
      </c>
      <c r="R69">
        <f>RIGHT(tests_3[[#This Row],[ f1-score]],LEN(tests_3[[#This Row],[ f1-score]])-2)/10^(LEN(tests_3[[#This Row],[ f1-score]])-2)</f>
        <v>0.27276044517423798</v>
      </c>
      <c r="S69">
        <f>RIGHT(tests_3[[#This Row],[ f1-score-2]],LEN(tests_3[[#This Row],[ f1-score-2]])-2)/10^(LEN(tests_3[[#This Row],[ f1-score-2]])-2)</f>
        <v>0.27279087619355402</v>
      </c>
      <c r="T69" s="2">
        <f t="shared" si="3"/>
        <v>-3.0431019316046193E-5</v>
      </c>
      <c r="U69">
        <f>IFERROR(IF(SEARCH(U$1,tests_3[[#This Row],[ features]]),$S69),"")</f>
        <v>0.27279087619355402</v>
      </c>
      <c r="V69">
        <f>IFERROR(IF(SEARCH(V$1,tests_3[[#This Row],[ features]]),$S69),"")</f>
        <v>0.27279087619355402</v>
      </c>
      <c r="W69" t="str">
        <f>IFERROR(IF(SEARCH(W$1,tests_3[[#This Row],[ features]]),$S69),"")</f>
        <v/>
      </c>
      <c r="X69">
        <f>IFERROR(IF(SEARCH(X$1,tests_3[[#This Row],[ features]]),$S69),"")</f>
        <v>0.27279087619355402</v>
      </c>
      <c r="Y69">
        <f>IFERROR(IF(SEARCH(Y$1,tests_3[[#This Row],[ features]]),$S69),"")</f>
        <v>0.27279087619355402</v>
      </c>
      <c r="Z69" t="str">
        <f>IFERROR(IF(SEARCH(Z$1,tests_3[[#This Row],[ features]]),$S69),"")</f>
        <v/>
      </c>
      <c r="AA69" s="2" t="str">
        <f>IFERROR(IF(SEARCH(AA$1,tests_3[[#This Row],[ features]]),$S69),"")</f>
        <v/>
      </c>
      <c r="AC69" s="5" t="str">
        <v>['wind', 'CO', 'NO_X_Y']</v>
      </c>
      <c r="AD69" cm="1">
        <f t="array" ref="AD69:AM69">TRANSPOSE(_xlfn._xlws.FILTER($S:$S,$B:$B=$AC69))</f>
        <v>0.252411976792844</v>
      </c>
      <c r="AE69">
        <v>0.28631726135315</v>
      </c>
      <c r="AF69">
        <v>0.11397116447173</v>
      </c>
      <c r="AG69">
        <v>0.350019413316355</v>
      </c>
      <c r="AH69">
        <v>9.5739916193353106E-2</v>
      </c>
      <c r="AI69">
        <v>0.14159302833316301</v>
      </c>
      <c r="AJ69">
        <v>0.283602648503329</v>
      </c>
      <c r="AK69">
        <v>0.329719485395357</v>
      </c>
      <c r="AL69">
        <v>0.28435082500451497</v>
      </c>
      <c r="AM69">
        <v>0.55529954929191006</v>
      </c>
      <c r="AN69">
        <f t="shared" si="2"/>
        <v>0.2693025268655706</v>
      </c>
    </row>
    <row r="70" spans="1:40" x14ac:dyDescent="0.35">
      <c r="A70" t="s">
        <v>3</v>
      </c>
      <c r="B70" t="s">
        <v>34</v>
      </c>
      <c r="C70">
        <v>13</v>
      </c>
      <c r="D70">
        <v>3</v>
      </c>
      <c r="E70">
        <v>17</v>
      </c>
      <c r="F70">
        <v>10416</v>
      </c>
      <c r="G70">
        <v>2604</v>
      </c>
      <c r="H70" t="s">
        <v>492</v>
      </c>
      <c r="I70" t="s">
        <v>493</v>
      </c>
      <c r="J70" t="s">
        <v>494</v>
      </c>
      <c r="K70" t="s">
        <v>495</v>
      </c>
      <c r="L70" t="s">
        <v>496</v>
      </c>
      <c r="O70">
        <f>RIGHT(tests_3[[#This Row],[ accuracy]],LEN(tests_3[[#This Row],[ accuracy]])-2)/10^(LEN(tests_3[[#This Row],[ accuracy]])-2)</f>
        <v>0.95199692780337897</v>
      </c>
      <c r="P70">
        <f>RIGHT(tests_3[[#This Row],[ precision]],LEN(tests_3[[#This Row],[ precision]])-2)/10^(LEN(tests_3[[#This Row],[ precision]])-2)</f>
        <v>0.35407448377581102</v>
      </c>
      <c r="Q70">
        <f>RIGHT(tests_3[[#This Row],[ recall]],LEN(tests_3[[#This Row],[ recall]])-2)/10^(LEN(tests_3[[#This Row],[ recall]])-2)</f>
        <v>0.270944214468756</v>
      </c>
      <c r="R70">
        <f>RIGHT(tests_3[[#This Row],[ f1-score]],LEN(tests_3[[#This Row],[ f1-score]])-2)/10^(LEN(tests_3[[#This Row],[ f1-score]])-2)</f>
        <v>0.30029904498536902</v>
      </c>
      <c r="S70">
        <f>RIGHT(tests_3[[#This Row],[ f1-score-2]],LEN(tests_3[[#This Row],[ f1-score-2]])-2)/10^(LEN(tests_3[[#This Row],[ f1-score-2]])-2)</f>
        <v>0.30698100117487598</v>
      </c>
      <c r="T70" s="2">
        <f t="shared" si="3"/>
        <v>-6.6819561895069546E-3</v>
      </c>
      <c r="U70">
        <f>IFERROR(IF(SEARCH(U$1,tests_3[[#This Row],[ features]]),$S70),"")</f>
        <v>0.30698100117487598</v>
      </c>
      <c r="V70">
        <f>IFERROR(IF(SEARCH(V$1,tests_3[[#This Row],[ features]]),$S70),"")</f>
        <v>0.30698100117487598</v>
      </c>
      <c r="W70" t="str">
        <f>IFERROR(IF(SEARCH(W$1,tests_3[[#This Row],[ features]]),$S70),"")</f>
        <v/>
      </c>
      <c r="X70">
        <f>IFERROR(IF(SEARCH(X$1,tests_3[[#This Row],[ features]]),$S70),"")</f>
        <v>0.30698100117487598</v>
      </c>
      <c r="Y70" t="str">
        <f>IFERROR(IF(SEARCH(Y$1,tests_3[[#This Row],[ features]]),$S70),"")</f>
        <v/>
      </c>
      <c r="Z70">
        <f>IFERROR(IF(SEARCH(Z$1,tests_3[[#This Row],[ features]]),$S70),"")</f>
        <v>0.30698100117487598</v>
      </c>
      <c r="AA70" s="2" t="str">
        <f>IFERROR(IF(SEARCH(AA$1,tests_3[[#This Row],[ features]]),$S70),"")</f>
        <v/>
      </c>
      <c r="AC70" s="5" t="str">
        <v>['wind', 'OZONE', 'NO_X_Y']</v>
      </c>
      <c r="AD70" cm="1">
        <f t="array" ref="AD70:AM70">TRANSPOSE(_xlfn._xlws.FILTER($S:$S,$B:$B=$AC70))</f>
        <v>0.27503142352547999</v>
      </c>
      <c r="AE70">
        <v>0.300890989416565</v>
      </c>
      <c r="AF70">
        <v>0.17617261188004399</v>
      </c>
      <c r="AG70">
        <v>0.33790982134539899</v>
      </c>
      <c r="AH70">
        <v>8.5032405642394199E-2</v>
      </c>
      <c r="AI70">
        <v>0.147501947112639</v>
      </c>
      <c r="AJ70">
        <v>0.28215713378413698</v>
      </c>
      <c r="AK70">
        <v>0.34038456161617198</v>
      </c>
      <c r="AL70">
        <v>0.30287235785913202</v>
      </c>
      <c r="AM70">
        <v>0.55871640817274904</v>
      </c>
      <c r="AN70">
        <f t="shared" si="2"/>
        <v>0.28066696603547114</v>
      </c>
    </row>
    <row r="71" spans="1:40" x14ac:dyDescent="0.35">
      <c r="A71" t="s">
        <v>3</v>
      </c>
      <c r="B71" t="s">
        <v>35</v>
      </c>
      <c r="C71">
        <v>13</v>
      </c>
      <c r="D71">
        <v>3</v>
      </c>
      <c r="E71">
        <v>17</v>
      </c>
      <c r="F71">
        <v>10416</v>
      </c>
      <c r="G71">
        <v>2604</v>
      </c>
      <c r="H71" t="s">
        <v>497</v>
      </c>
      <c r="I71" t="s">
        <v>498</v>
      </c>
      <c r="J71" t="s">
        <v>499</v>
      </c>
      <c r="K71" t="s">
        <v>500</v>
      </c>
      <c r="L71" t="s">
        <v>501</v>
      </c>
      <c r="O71">
        <f>RIGHT(tests_3[[#This Row],[ accuracy]],LEN(tests_3[[#This Row],[ accuracy]])-2)/10^(LEN(tests_3[[#This Row],[ accuracy]])-2)</f>
        <v>0.95199692780337897</v>
      </c>
      <c r="P71">
        <f>RIGHT(tests_3[[#This Row],[ precision]],LEN(tests_3[[#This Row],[ precision]])-2)/10^(LEN(tests_3[[#This Row],[ precision]])-2)</f>
        <v>0.31209415584415501</v>
      </c>
      <c r="Q71">
        <f>RIGHT(tests_3[[#This Row],[ recall]],LEN(tests_3[[#This Row],[ recall]])-2)/10^(LEN(tests_3[[#This Row],[ recall]])-2)</f>
        <v>0.189532820816085</v>
      </c>
      <c r="R71">
        <f>RIGHT(tests_3[[#This Row],[ f1-score]],LEN(tests_3[[#This Row],[ f1-score]])-2)/10^(LEN(tests_3[[#This Row],[ f1-score]])-2)</f>
        <v>0.23514350135667</v>
      </c>
      <c r="S71">
        <f>RIGHT(tests_3[[#This Row],[ f1-score-2]],LEN(tests_3[[#This Row],[ f1-score-2]])-2)/10^(LEN(tests_3[[#This Row],[ f1-score-2]])-2)</f>
        <v>0.23584092750028501</v>
      </c>
      <c r="T71" s="2">
        <f t="shared" si="3"/>
        <v>-6.9742614361500976E-4</v>
      </c>
      <c r="U71">
        <f>IFERROR(IF(SEARCH(U$1,tests_3[[#This Row],[ features]]),$S71),"")</f>
        <v>0.23584092750028501</v>
      </c>
      <c r="V71">
        <f>IFERROR(IF(SEARCH(V$1,tests_3[[#This Row],[ features]]),$S71),"")</f>
        <v>0.23584092750028501</v>
      </c>
      <c r="W71" t="str">
        <f>IFERROR(IF(SEARCH(W$1,tests_3[[#This Row],[ features]]),$S71),"")</f>
        <v/>
      </c>
      <c r="X71">
        <f>IFERROR(IF(SEARCH(X$1,tests_3[[#This Row],[ features]]),$S71),"")</f>
        <v>0.23584092750028501</v>
      </c>
      <c r="Y71" t="str">
        <f>IFERROR(IF(SEARCH(Y$1,tests_3[[#This Row],[ features]]),$S71),"")</f>
        <v/>
      </c>
      <c r="Z71" t="str">
        <f>IFERROR(IF(SEARCH(Z$1,tests_3[[#This Row],[ features]]),$S71),"")</f>
        <v/>
      </c>
      <c r="AA71" s="2">
        <f>IFERROR(IF(SEARCH(AA$1,tests_3[[#This Row],[ features]]),$S71),"")</f>
        <v>0.23584092750028501</v>
      </c>
      <c r="AC71" s="5" t="str">
        <v>['SO2', 'CO', 'OZONE']</v>
      </c>
      <c r="AD71" cm="1">
        <f t="array" ref="AD71:AM71">TRANSPOSE(_xlfn._xlws.FILTER($S:$S,$B:$B=$AC71))</f>
        <v>0.27817220132306603</v>
      </c>
      <c r="AE71">
        <v>0.29381038908839002</v>
      </c>
      <c r="AF71">
        <v>0.15019638351866799</v>
      </c>
      <c r="AG71">
        <v>0.321957548890144</v>
      </c>
      <c r="AH71">
        <v>4.01002506265664E-2</v>
      </c>
      <c r="AI71">
        <v>0.12974232026655799</v>
      </c>
      <c r="AJ71">
        <v>0.275283779890521</v>
      </c>
      <c r="AK71">
        <v>0.31609890047426897</v>
      </c>
      <c r="AL71">
        <v>0.30640464062052303</v>
      </c>
      <c r="AM71">
        <v>0.53739261388245396</v>
      </c>
      <c r="AN71">
        <f t="shared" si="2"/>
        <v>0.26491590285811595</v>
      </c>
    </row>
    <row r="72" spans="1:40" x14ac:dyDescent="0.35">
      <c r="A72" t="s">
        <v>3</v>
      </c>
      <c r="B72" t="s">
        <v>36</v>
      </c>
      <c r="C72">
        <v>13</v>
      </c>
      <c r="D72">
        <v>3</v>
      </c>
      <c r="E72">
        <v>17</v>
      </c>
      <c r="F72">
        <v>10416</v>
      </c>
      <c r="G72">
        <v>2604</v>
      </c>
      <c r="H72" t="s">
        <v>1</v>
      </c>
      <c r="I72" t="s">
        <v>502</v>
      </c>
      <c r="J72" t="s">
        <v>503</v>
      </c>
      <c r="K72" t="s">
        <v>504</v>
      </c>
      <c r="L72" t="s">
        <v>505</v>
      </c>
      <c r="O72">
        <f>RIGHT(tests_3[[#This Row],[ accuracy]],LEN(tests_3[[#This Row],[ accuracy]])-2)/10^(LEN(tests_3[[#This Row],[ accuracy]])-2)</f>
        <v>0.94623655913978499</v>
      </c>
      <c r="P72">
        <f>RIGHT(tests_3[[#This Row],[ precision]],LEN(tests_3[[#This Row],[ precision]])-2)/10^(LEN(tests_3[[#This Row],[ precision]])-2)</f>
        <v>0.33448275862068899</v>
      </c>
      <c r="Q72">
        <f>RIGHT(tests_3[[#This Row],[ recall]],LEN(tests_3[[#This Row],[ recall]])-2)/10^(LEN(tests_3[[#This Row],[ recall]])-2)</f>
        <v>0.28341218214074498</v>
      </c>
      <c r="R72">
        <f>RIGHT(tests_3[[#This Row],[ f1-score]],LEN(tests_3[[#This Row],[ f1-score]])-2)/10^(LEN(tests_3[[#This Row],[ f1-score]])-2)</f>
        <v>0.29446404266548099</v>
      </c>
      <c r="S72">
        <f>RIGHT(tests_3[[#This Row],[ f1-score-2]],LEN(tests_3[[#This Row],[ f1-score-2]])-2)/10^(LEN(tests_3[[#This Row],[ f1-score-2]])-2)</f>
        <v>0.30683691435416999</v>
      </c>
      <c r="T72" s="2">
        <f t="shared" si="3"/>
        <v>-1.2372871688689002E-2</v>
      </c>
      <c r="U72">
        <f>IFERROR(IF(SEARCH(U$1,tests_3[[#This Row],[ features]]),$S72),"")</f>
        <v>0.30683691435416999</v>
      </c>
      <c r="V72">
        <f>IFERROR(IF(SEARCH(V$1,tests_3[[#This Row],[ features]]),$S72),"")</f>
        <v>0.30683691435416999</v>
      </c>
      <c r="W72" t="str">
        <f>IFERROR(IF(SEARCH(W$1,tests_3[[#This Row],[ features]]),$S72),"")</f>
        <v/>
      </c>
      <c r="X72" t="str">
        <f>IFERROR(IF(SEARCH(X$1,tests_3[[#This Row],[ features]]),$S72),"")</f>
        <v/>
      </c>
      <c r="Y72">
        <f>IFERROR(IF(SEARCH(Y$1,tests_3[[#This Row],[ features]]),$S72),"")</f>
        <v>0.30683691435416999</v>
      </c>
      <c r="Z72">
        <f>IFERROR(IF(SEARCH(Z$1,tests_3[[#This Row],[ features]]),$S72),"")</f>
        <v>0.30683691435416999</v>
      </c>
      <c r="AA72" s="2" t="str">
        <f>IFERROR(IF(SEARCH(AA$1,tests_3[[#This Row],[ features]]),$S72),"")</f>
        <v/>
      </c>
      <c r="AC72" s="5" t="str">
        <v>['SO2', 'CO', 'NO_X_Y']</v>
      </c>
      <c r="AD72" cm="1">
        <f t="array" ref="AD72:AM72">TRANSPOSE(_xlfn._xlws.FILTER($S:$S,$B:$B=$AC72))</f>
        <v>0.16111712212842</v>
      </c>
      <c r="AE72">
        <v>0.27725796648149797</v>
      </c>
      <c r="AF72">
        <v>0.12779868992556201</v>
      </c>
      <c r="AG72">
        <v>0.30560835338182601</v>
      </c>
      <c r="AH72">
        <v>0.107398447262706</v>
      </c>
      <c r="AI72">
        <v>0.173891010720477</v>
      </c>
      <c r="AJ72">
        <v>0.177586849529737</v>
      </c>
      <c r="AK72">
        <v>0.36040319022011402</v>
      </c>
      <c r="AL72">
        <v>0.295735084977442</v>
      </c>
      <c r="AM72">
        <v>0.546637377297854</v>
      </c>
      <c r="AN72">
        <f t="shared" si="2"/>
        <v>0.2533434091925636</v>
      </c>
    </row>
    <row r="73" spans="1:40" x14ac:dyDescent="0.35">
      <c r="A73" t="s">
        <v>3</v>
      </c>
      <c r="B73" t="s">
        <v>37</v>
      </c>
      <c r="C73">
        <v>13</v>
      </c>
      <c r="D73">
        <v>3</v>
      </c>
      <c r="E73">
        <v>17</v>
      </c>
      <c r="F73">
        <v>10416</v>
      </c>
      <c r="G73">
        <v>2604</v>
      </c>
      <c r="H73" t="s">
        <v>235</v>
      </c>
      <c r="I73" t="s">
        <v>506</v>
      </c>
      <c r="J73" t="s">
        <v>472</v>
      </c>
      <c r="K73" t="s">
        <v>507</v>
      </c>
      <c r="L73" t="s">
        <v>508</v>
      </c>
      <c r="O73">
        <f>RIGHT(tests_3[[#This Row],[ accuracy]],LEN(tests_3[[#This Row],[ accuracy]])-2)/10^(LEN(tests_3[[#This Row],[ accuracy]])-2)</f>
        <v>0.95410906298002995</v>
      </c>
      <c r="P73">
        <f>RIGHT(tests_3[[#This Row],[ precision]],LEN(tests_3[[#This Row],[ precision]])-2)/10^(LEN(tests_3[[#This Row],[ precision]])-2)</f>
        <v>0.36307692307692302</v>
      </c>
      <c r="Q73">
        <f>RIGHT(tests_3[[#This Row],[ recall]],LEN(tests_3[[#This Row],[ recall]])-2)/10^(LEN(tests_3[[#This Row],[ recall]])-2)</f>
        <v>0.225162625665286</v>
      </c>
      <c r="R73">
        <f>RIGHT(tests_3[[#This Row],[ f1-score]],LEN(tests_3[[#This Row],[ f1-score]])-2)/10^(LEN(tests_3[[#This Row],[ f1-score]])-2)</f>
        <v>0.27731564748201398</v>
      </c>
      <c r="S73">
        <f>RIGHT(tests_3[[#This Row],[ f1-score-2]],LEN(tests_3[[#This Row],[ f1-score-2]])-2)/10^(LEN(tests_3[[#This Row],[ f1-score-2]])-2)</f>
        <v>0.27795259089014401</v>
      </c>
      <c r="T73" s="2">
        <f t="shared" si="3"/>
        <v>-6.369434081300307E-4</v>
      </c>
      <c r="U73">
        <f>IFERROR(IF(SEARCH(U$1,tests_3[[#This Row],[ features]]),$S73),"")</f>
        <v>0.27795259089014401</v>
      </c>
      <c r="V73">
        <f>IFERROR(IF(SEARCH(V$1,tests_3[[#This Row],[ features]]),$S73),"")</f>
        <v>0.27795259089014401</v>
      </c>
      <c r="W73" t="str">
        <f>IFERROR(IF(SEARCH(W$1,tests_3[[#This Row],[ features]]),$S73),"")</f>
        <v/>
      </c>
      <c r="X73" t="str">
        <f>IFERROR(IF(SEARCH(X$1,tests_3[[#This Row],[ features]]),$S73),"")</f>
        <v/>
      </c>
      <c r="Y73">
        <f>IFERROR(IF(SEARCH(Y$1,tests_3[[#This Row],[ features]]),$S73),"")</f>
        <v>0.27795259089014401</v>
      </c>
      <c r="Z73" t="str">
        <f>IFERROR(IF(SEARCH(Z$1,tests_3[[#This Row],[ features]]),$S73),"")</f>
        <v/>
      </c>
      <c r="AA73" s="2">
        <f>IFERROR(IF(SEARCH(AA$1,tests_3[[#This Row],[ features]]),$S73),"")</f>
        <v>0.27795259089014401</v>
      </c>
      <c r="AC73" s="5" t="str">
        <v>['SO2', 'OZONE', 'NO_X_Y']</v>
      </c>
      <c r="AD73" cm="1">
        <f t="array" ref="AD73:AM73">TRANSPOSE(_xlfn._xlws.FILTER($S:$S,$B:$B=$AC73))</f>
        <v>0.25866600182704602</v>
      </c>
      <c r="AE73">
        <v>0.27219509347362703</v>
      </c>
      <c r="AF73">
        <v>0.100450913725854</v>
      </c>
      <c r="AG73">
        <v>0.33643664763935299</v>
      </c>
      <c r="AH73">
        <v>5.7007870759645397E-2</v>
      </c>
      <c r="AI73">
        <v>0.105784730654817</v>
      </c>
      <c r="AJ73">
        <v>0.21732108414633899</v>
      </c>
      <c r="AK73">
        <v>0.37379413346009105</v>
      </c>
      <c r="AL73">
        <v>0.32310604957927402</v>
      </c>
      <c r="AM73">
        <v>0.56455170877072403</v>
      </c>
      <c r="AN73">
        <f t="shared" si="2"/>
        <v>0.26093142340367709</v>
      </c>
    </row>
    <row r="74" spans="1:40" x14ac:dyDescent="0.35">
      <c r="A74" t="s">
        <v>3</v>
      </c>
      <c r="B74" t="s">
        <v>38</v>
      </c>
      <c r="C74">
        <v>13</v>
      </c>
      <c r="D74">
        <v>3</v>
      </c>
      <c r="E74">
        <v>17</v>
      </c>
      <c r="F74">
        <v>10416</v>
      </c>
      <c r="G74">
        <v>2604</v>
      </c>
      <c r="H74" t="s">
        <v>509</v>
      </c>
      <c r="I74" t="s">
        <v>510</v>
      </c>
      <c r="J74" t="s">
        <v>511</v>
      </c>
      <c r="K74" t="s">
        <v>512</v>
      </c>
      <c r="L74" t="s">
        <v>513</v>
      </c>
      <c r="O74">
        <f>RIGHT(tests_3[[#This Row],[ accuracy]],LEN(tests_3[[#This Row],[ accuracy]])-2)/10^(LEN(tests_3[[#This Row],[ accuracy]])-2)</f>
        <v>0.95026881720430101</v>
      </c>
      <c r="P74">
        <f>RIGHT(tests_3[[#This Row],[ precision]],LEN(tests_3[[#This Row],[ precision]])-2)/10^(LEN(tests_3[[#This Row],[ precision]])-2)</f>
        <v>0.36609277857484401</v>
      </c>
      <c r="Q74">
        <f>RIGHT(tests_3[[#This Row],[ recall]],LEN(tests_3[[#This Row],[ recall]])-2)/10^(LEN(tests_3[[#This Row],[ recall]])-2)</f>
        <v>0.28587620737236302</v>
      </c>
      <c r="R74">
        <f>RIGHT(tests_3[[#This Row],[ f1-score]],LEN(tests_3[[#This Row],[ f1-score]])-2)/10^(LEN(tests_3[[#This Row],[ f1-score]])-2)</f>
        <v>0.31326100060277201</v>
      </c>
      <c r="S74">
        <f>RIGHT(tests_3[[#This Row],[ f1-score-2]],LEN(tests_3[[#This Row],[ f1-score-2]])-2)/10^(LEN(tests_3[[#This Row],[ f1-score-2]])-2)</f>
        <v>0.32104967365383602</v>
      </c>
      <c r="T74" s="2">
        <f t="shared" si="3"/>
        <v>-7.7886730510640101E-3</v>
      </c>
      <c r="U74">
        <f>IFERROR(IF(SEARCH(U$1,tests_3[[#This Row],[ features]]),$S74),"")</f>
        <v>0.32104967365383602</v>
      </c>
      <c r="V74">
        <f>IFERROR(IF(SEARCH(V$1,tests_3[[#This Row],[ features]]),$S74),"")</f>
        <v>0.32104967365383602</v>
      </c>
      <c r="W74" t="str">
        <f>IFERROR(IF(SEARCH(W$1,tests_3[[#This Row],[ features]]),$S74),"")</f>
        <v/>
      </c>
      <c r="X74" t="str">
        <f>IFERROR(IF(SEARCH(X$1,tests_3[[#This Row],[ features]]),$S74),"")</f>
        <v/>
      </c>
      <c r="Y74" t="str">
        <f>IFERROR(IF(SEARCH(Y$1,tests_3[[#This Row],[ features]]),$S74),"")</f>
        <v/>
      </c>
      <c r="Z74">
        <f>IFERROR(IF(SEARCH(Z$1,tests_3[[#This Row],[ features]]),$S74),"")</f>
        <v>0.32104967365383602</v>
      </c>
      <c r="AA74" s="2">
        <f>IFERROR(IF(SEARCH(AA$1,tests_3[[#This Row],[ features]]),$S74),"")</f>
        <v>0.32104967365383602</v>
      </c>
      <c r="AC74" s="5" t="str">
        <v>['CO', 'OZONE', 'NO_X_Y']</v>
      </c>
      <c r="AD74" cm="1">
        <f t="array" ref="AD74:AM74">TRANSPOSE(_xlfn._xlws.FILTER($S:$S,$B:$B=$AC74))</f>
        <v>0.241003380461985</v>
      </c>
      <c r="AE74">
        <v>0.280980260664623</v>
      </c>
      <c r="AF74">
        <v>0.172623010561927</v>
      </c>
      <c r="AG74">
        <v>0.29305495957951</v>
      </c>
      <c r="AH74">
        <v>8.8455508703643604E-2</v>
      </c>
      <c r="AI74">
        <v>0.15573226771089099</v>
      </c>
      <c r="AJ74">
        <v>0.27336476072760302</v>
      </c>
      <c r="AK74">
        <v>0.35753519892937302</v>
      </c>
      <c r="AL74">
        <v>0.31953525047995601</v>
      </c>
      <c r="AM74">
        <v>0.55631339073591901</v>
      </c>
      <c r="AN74">
        <f t="shared" si="2"/>
        <v>0.27385979885554307</v>
      </c>
    </row>
    <row r="75" spans="1:40" x14ac:dyDescent="0.35">
      <c r="A75" t="s">
        <v>3</v>
      </c>
      <c r="B75" t="s">
        <v>39</v>
      </c>
      <c r="C75">
        <v>13</v>
      </c>
      <c r="D75">
        <v>3</v>
      </c>
      <c r="E75">
        <v>17</v>
      </c>
      <c r="F75">
        <v>10416</v>
      </c>
      <c r="G75">
        <v>2604</v>
      </c>
      <c r="H75" t="s">
        <v>170</v>
      </c>
      <c r="I75" t="s">
        <v>514</v>
      </c>
      <c r="J75" t="s">
        <v>515</v>
      </c>
      <c r="K75" t="s">
        <v>516</v>
      </c>
      <c r="L75" t="s">
        <v>517</v>
      </c>
      <c r="O75">
        <f>RIGHT(tests_3[[#This Row],[ accuracy]],LEN(tests_3[[#This Row],[ accuracy]])-2)/10^(LEN(tests_3[[#This Row],[ accuracy]])-2)</f>
        <v>0.95641321044546801</v>
      </c>
      <c r="P75">
        <f>RIGHT(tests_3[[#This Row],[ precision]],LEN(tests_3[[#This Row],[ precision]])-2)/10^(LEN(tests_3[[#This Row],[ precision]])-2)</f>
        <v>0.41410344041922897</v>
      </c>
      <c r="Q75">
        <f>RIGHT(tests_3[[#This Row],[ recall]],LEN(tests_3[[#This Row],[ recall]])-2)/10^(LEN(tests_3[[#This Row],[ recall]])-2)</f>
        <v>0.272028385570668</v>
      </c>
      <c r="R75">
        <f>RIGHT(tests_3[[#This Row],[ f1-score]],LEN(tests_3[[#This Row],[ f1-score]])-2)/10^(LEN(tests_3[[#This Row],[ f1-score]])-2)</f>
        <v>0.32830093953955303</v>
      </c>
      <c r="S75">
        <f>RIGHT(tests_3[[#This Row],[ f1-score-2]],LEN(tests_3[[#This Row],[ f1-score-2]])-2)/10^(LEN(tests_3[[#This Row],[ f1-score-2]])-2)</f>
        <v>0.32835640642082897</v>
      </c>
      <c r="T75" s="2">
        <f t="shared" si="3"/>
        <v>-5.5466881275945124E-5</v>
      </c>
      <c r="U75">
        <f>IFERROR(IF(SEARCH(U$1,tests_3[[#This Row],[ features]]),$S75),"")</f>
        <v>0.32835640642082897</v>
      </c>
      <c r="V75" t="str">
        <f>IFERROR(IF(SEARCH(V$1,tests_3[[#This Row],[ features]]),$S75),"")</f>
        <v/>
      </c>
      <c r="W75">
        <f>IFERROR(IF(SEARCH(W$1,tests_3[[#This Row],[ features]]),$S75),"")</f>
        <v>0.32835640642082897</v>
      </c>
      <c r="X75">
        <f>IFERROR(IF(SEARCH(X$1,tests_3[[#This Row],[ features]]),$S75),"")</f>
        <v>0.32835640642082897</v>
      </c>
      <c r="Y75">
        <f>IFERROR(IF(SEARCH(Y$1,tests_3[[#This Row],[ features]]),$S75),"")</f>
        <v>0.32835640642082897</v>
      </c>
      <c r="Z75" t="str">
        <f>IFERROR(IF(SEARCH(Z$1,tests_3[[#This Row],[ features]]),$S75),"")</f>
        <v/>
      </c>
      <c r="AA75" s="2" t="str">
        <f>IFERROR(IF(SEARCH(AA$1,tests_3[[#This Row],[ features]]),$S75),"")</f>
        <v/>
      </c>
      <c r="AC75" s="5" t="str">
        <v>['PM', 'H2S', 'wind', 'SO2']</v>
      </c>
      <c r="AD75" cm="1">
        <f t="array" ref="AD75:AM75">TRANSPOSE(_xlfn._xlws.FILTER($S:$S,$B:$B=$AC75))</f>
        <v>0.28852532849115597</v>
      </c>
      <c r="AE75">
        <v>0.32022469176396101</v>
      </c>
      <c r="AF75">
        <v>0.18581475984964699</v>
      </c>
      <c r="AG75">
        <v>0.35999421535206</v>
      </c>
      <c r="AH75">
        <v>0.12737763281512299</v>
      </c>
      <c r="AI75">
        <v>0.15214890035704801</v>
      </c>
      <c r="AJ75">
        <v>0.31215104056614201</v>
      </c>
      <c r="AK75">
        <v>0.364611593194413</v>
      </c>
      <c r="AL75">
        <v>0.32917169827126103</v>
      </c>
      <c r="AM75">
        <v>0.55880010212940501</v>
      </c>
      <c r="AN75">
        <f t="shared" si="2"/>
        <v>0.29988199627902162</v>
      </c>
    </row>
    <row r="76" spans="1:40" x14ac:dyDescent="0.35">
      <c r="A76" t="s">
        <v>3</v>
      </c>
      <c r="B76" t="s">
        <v>40</v>
      </c>
      <c r="C76">
        <v>13</v>
      </c>
      <c r="D76">
        <v>3</v>
      </c>
      <c r="E76">
        <v>17</v>
      </c>
      <c r="F76">
        <v>10416</v>
      </c>
      <c r="G76">
        <v>2604</v>
      </c>
      <c r="H76" t="s">
        <v>518</v>
      </c>
      <c r="I76" t="s">
        <v>519</v>
      </c>
      <c r="J76" t="s">
        <v>520</v>
      </c>
      <c r="K76" t="s">
        <v>521</v>
      </c>
      <c r="L76" t="s">
        <v>522</v>
      </c>
      <c r="O76">
        <f>RIGHT(tests_3[[#This Row],[ accuracy]],LEN(tests_3[[#This Row],[ accuracy]])-2)/10^(LEN(tests_3[[#This Row],[ accuracy]])-2)</f>
        <v>0.95929339477726505</v>
      </c>
      <c r="P76">
        <f>RIGHT(tests_3[[#This Row],[ precision]],LEN(tests_3[[#This Row],[ precision]])-2)/10^(LEN(tests_3[[#This Row],[ precision]])-2)</f>
        <v>0.46379525593008702</v>
      </c>
      <c r="Q76">
        <f>RIGHT(tests_3[[#This Row],[ recall]],LEN(tests_3[[#This Row],[ recall]])-2)/10^(LEN(tests_3[[#This Row],[ recall]])-2)</f>
        <v>0.32342795190222701</v>
      </c>
      <c r="R76">
        <f>RIGHT(tests_3[[#This Row],[ f1-score]],LEN(tests_3[[#This Row],[ f1-score]])-2)/10^(LEN(tests_3[[#This Row],[ f1-score]])-2)</f>
        <v>0.37965482793068894</v>
      </c>
      <c r="S76">
        <f>RIGHT(tests_3[[#This Row],[ f1-score-2]],LEN(tests_3[[#This Row],[ f1-score-2]])-2)/10^(LEN(tests_3[[#This Row],[ f1-score-2]])-2)</f>
        <v>0.38109737679224898</v>
      </c>
      <c r="T76" s="2">
        <f t="shared" si="3"/>
        <v>-1.4425488615600335E-3</v>
      </c>
      <c r="U76">
        <f>IFERROR(IF(SEARCH(U$1,tests_3[[#This Row],[ features]]),$S76),"")</f>
        <v>0.38109737679224898</v>
      </c>
      <c r="V76" t="str">
        <f>IFERROR(IF(SEARCH(V$1,tests_3[[#This Row],[ features]]),$S76),"")</f>
        <v/>
      </c>
      <c r="W76">
        <f>IFERROR(IF(SEARCH(W$1,tests_3[[#This Row],[ features]]),$S76),"")</f>
        <v>0.38109737679224898</v>
      </c>
      <c r="X76">
        <f>IFERROR(IF(SEARCH(X$1,tests_3[[#This Row],[ features]]),$S76),"")</f>
        <v>0.38109737679224898</v>
      </c>
      <c r="Y76" t="str">
        <f>IFERROR(IF(SEARCH(Y$1,tests_3[[#This Row],[ features]]),$S76),"")</f>
        <v/>
      </c>
      <c r="Z76">
        <f>IFERROR(IF(SEARCH(Z$1,tests_3[[#This Row],[ features]]),$S76),"")</f>
        <v>0.38109737679224898</v>
      </c>
      <c r="AA76" s="2" t="str">
        <f>IFERROR(IF(SEARCH(AA$1,tests_3[[#This Row],[ features]]),$S76),"")</f>
        <v/>
      </c>
      <c r="AC76" s="5" t="str">
        <v>['PM', 'H2S', 'wind', 'CO']</v>
      </c>
      <c r="AD76" cm="1">
        <f t="array" ref="AD76:AM76">TRANSPOSE(_xlfn._xlws.FILTER($S:$S,$B:$B=$AC76))</f>
        <v>0.37609610917974495</v>
      </c>
      <c r="AE76">
        <v>0.34589038005765899</v>
      </c>
      <c r="AF76">
        <v>0.18416009474507</v>
      </c>
      <c r="AG76">
        <v>0.37424112419620198</v>
      </c>
      <c r="AH76">
        <v>0.13340475072195601</v>
      </c>
      <c r="AI76">
        <v>0.15672342621155699</v>
      </c>
      <c r="AJ76">
        <v>0.38884262516331802</v>
      </c>
      <c r="AK76">
        <v>0.37693968801208499</v>
      </c>
      <c r="AL76">
        <v>0.34695269464103201</v>
      </c>
      <c r="AM76">
        <v>0.55965371051805202</v>
      </c>
      <c r="AN76">
        <f t="shared" si="2"/>
        <v>0.32429046034466757</v>
      </c>
    </row>
    <row r="77" spans="1:40" x14ac:dyDescent="0.35">
      <c r="A77" t="s">
        <v>3</v>
      </c>
      <c r="B77" t="s">
        <v>41</v>
      </c>
      <c r="C77">
        <v>13</v>
      </c>
      <c r="D77">
        <v>3</v>
      </c>
      <c r="E77">
        <v>17</v>
      </c>
      <c r="F77">
        <v>10416</v>
      </c>
      <c r="G77">
        <v>2604</v>
      </c>
      <c r="H77" t="s">
        <v>518</v>
      </c>
      <c r="I77" t="s">
        <v>523</v>
      </c>
      <c r="J77" t="s">
        <v>439</v>
      </c>
      <c r="K77" t="s">
        <v>524</v>
      </c>
      <c r="L77" t="s">
        <v>525</v>
      </c>
      <c r="O77">
        <f>RIGHT(tests_3[[#This Row],[ accuracy]],LEN(tests_3[[#This Row],[ accuracy]])-2)/10^(LEN(tests_3[[#This Row],[ accuracy]])-2)</f>
        <v>0.95929339477726505</v>
      </c>
      <c r="P77">
        <f>RIGHT(tests_3[[#This Row],[ precision]],LEN(tests_3[[#This Row],[ precision]])-2)/10^(LEN(tests_3[[#This Row],[ precision]])-2)</f>
        <v>0.46028606208155798</v>
      </c>
      <c r="Q77">
        <f>RIGHT(tests_3[[#This Row],[ recall]],LEN(tests_3[[#This Row],[ recall]])-2)/10^(LEN(tests_3[[#This Row],[ recall]])-2)</f>
        <v>0.26202444313029699</v>
      </c>
      <c r="R77">
        <f>RIGHT(tests_3[[#This Row],[ f1-score]],LEN(tests_3[[#This Row],[ f1-score]])-2)/10^(LEN(tests_3[[#This Row],[ f1-score]])-2)</f>
        <v>0.33378681177976899</v>
      </c>
      <c r="S77">
        <f>RIGHT(tests_3[[#This Row],[ f1-score-2]],LEN(tests_3[[#This Row],[ f1-score-2]])-2)/10^(LEN(tests_3[[#This Row],[ f1-score-2]])-2)</f>
        <v>0.33394557666632202</v>
      </c>
      <c r="T77" s="2">
        <f t="shared" si="3"/>
        <v>-1.5876488655303111E-4</v>
      </c>
      <c r="U77">
        <f>IFERROR(IF(SEARCH(U$1,tests_3[[#This Row],[ features]]),$S77),"")</f>
        <v>0.33394557666632202</v>
      </c>
      <c r="V77" t="str">
        <f>IFERROR(IF(SEARCH(V$1,tests_3[[#This Row],[ features]]),$S77),"")</f>
        <v/>
      </c>
      <c r="W77">
        <f>IFERROR(IF(SEARCH(W$1,tests_3[[#This Row],[ features]]),$S77),"")</f>
        <v>0.33394557666632202</v>
      </c>
      <c r="X77">
        <f>IFERROR(IF(SEARCH(X$1,tests_3[[#This Row],[ features]]),$S77),"")</f>
        <v>0.33394557666632202</v>
      </c>
      <c r="Y77" t="str">
        <f>IFERROR(IF(SEARCH(Y$1,tests_3[[#This Row],[ features]]),$S77),"")</f>
        <v/>
      </c>
      <c r="Z77" t="str">
        <f>IFERROR(IF(SEARCH(Z$1,tests_3[[#This Row],[ features]]),$S77),"")</f>
        <v/>
      </c>
      <c r="AA77" s="2">
        <f>IFERROR(IF(SEARCH(AA$1,tests_3[[#This Row],[ features]]),$S77),"")</f>
        <v>0.33394557666632202</v>
      </c>
      <c r="AC77" s="5" t="str">
        <v>['PM', 'H2S', 'wind', 'OZONE']</v>
      </c>
      <c r="AD77" cm="1">
        <f t="array" ref="AD77:AM77">TRANSPOSE(_xlfn._xlws.FILTER($S:$S,$B:$B=$AC77))</f>
        <v>0.35805233445995799</v>
      </c>
      <c r="AE77">
        <v>0.316209811817451</v>
      </c>
      <c r="AF77">
        <v>0.13682173961027599</v>
      </c>
      <c r="AG77">
        <v>0.34375516082676999</v>
      </c>
      <c r="AH77">
        <v>0.195188930755467</v>
      </c>
      <c r="AI77">
        <v>0.17454566796013901</v>
      </c>
      <c r="AJ77">
        <v>0.32680726881134797</v>
      </c>
      <c r="AK77">
        <v>0.31402993436694099</v>
      </c>
      <c r="AL77">
        <v>0.32815571711017</v>
      </c>
      <c r="AM77">
        <v>0.56036960835563998</v>
      </c>
      <c r="AN77">
        <f t="shared" ref="AN77:AN138" si="4">AVERAGE(AD77:AM77)</f>
        <v>0.305393617407416</v>
      </c>
    </row>
    <row r="78" spans="1:40" x14ac:dyDescent="0.35">
      <c r="A78" t="s">
        <v>3</v>
      </c>
      <c r="B78" t="s">
        <v>42</v>
      </c>
      <c r="C78">
        <v>13</v>
      </c>
      <c r="D78">
        <v>3</v>
      </c>
      <c r="E78">
        <v>17</v>
      </c>
      <c r="F78">
        <v>10416</v>
      </c>
      <c r="G78">
        <v>2604</v>
      </c>
      <c r="H78" t="s">
        <v>526</v>
      </c>
      <c r="I78" t="s">
        <v>527</v>
      </c>
      <c r="J78" t="s">
        <v>528</v>
      </c>
      <c r="K78" t="s">
        <v>529</v>
      </c>
      <c r="L78" t="s">
        <v>530</v>
      </c>
      <c r="O78">
        <f>RIGHT(tests_3[[#This Row],[ accuracy]],LEN(tests_3[[#This Row],[ accuracy]])-2)/10^(LEN(tests_3[[#This Row],[ accuracy]])-2)</f>
        <v>0.95794930875576001</v>
      </c>
      <c r="P78">
        <f>RIGHT(tests_3[[#This Row],[ precision]],LEN(tests_3[[#This Row],[ precision]])-2)/10^(LEN(tests_3[[#This Row],[ precision]])-2)</f>
        <v>0.443988269794721</v>
      </c>
      <c r="Q78">
        <f>RIGHT(tests_3[[#This Row],[ recall]],LEN(tests_3[[#This Row],[ recall]])-2)/10^(LEN(tests_3[[#This Row],[ recall]])-2)</f>
        <v>0.31904198698994601</v>
      </c>
      <c r="R78">
        <f>RIGHT(tests_3[[#This Row],[ f1-score]],LEN(tests_3[[#This Row],[ f1-score]])-2)/10^(LEN(tests_3[[#This Row],[ f1-score]])-2)</f>
        <v>0.36956521739130399</v>
      </c>
      <c r="S78">
        <f>RIGHT(tests_3[[#This Row],[ f1-score-2]],LEN(tests_3[[#This Row],[ f1-score-2]])-2)/10^(LEN(tests_3[[#This Row],[ f1-score-2]])-2)</f>
        <v>0.37128514508045501</v>
      </c>
      <c r="T78" s="2">
        <f t="shared" si="3"/>
        <v>-1.719927689151024E-3</v>
      </c>
      <c r="U78">
        <f>IFERROR(IF(SEARCH(U$1,tests_3[[#This Row],[ features]]),$S78),"")</f>
        <v>0.37128514508045501</v>
      </c>
      <c r="V78" t="str">
        <f>IFERROR(IF(SEARCH(V$1,tests_3[[#This Row],[ features]]),$S78),"")</f>
        <v/>
      </c>
      <c r="W78">
        <f>IFERROR(IF(SEARCH(W$1,tests_3[[#This Row],[ features]]),$S78),"")</f>
        <v>0.37128514508045501</v>
      </c>
      <c r="X78" t="str">
        <f>IFERROR(IF(SEARCH(X$1,tests_3[[#This Row],[ features]]),$S78),"")</f>
        <v/>
      </c>
      <c r="Y78">
        <f>IFERROR(IF(SEARCH(Y$1,tests_3[[#This Row],[ features]]),$S78),"")</f>
        <v>0.37128514508045501</v>
      </c>
      <c r="Z78">
        <f>IFERROR(IF(SEARCH(Z$1,tests_3[[#This Row],[ features]]),$S78),"")</f>
        <v>0.37128514508045501</v>
      </c>
      <c r="AA78" s="2" t="str">
        <f>IFERROR(IF(SEARCH(AA$1,tests_3[[#This Row],[ features]]),$S78),"")</f>
        <v/>
      </c>
      <c r="AC78" s="5" t="str">
        <v>['PM', 'H2S', 'wind', 'NO_X_Y']</v>
      </c>
      <c r="AD78" cm="1">
        <f t="array" ref="AD78:AM78">TRANSPOSE(_xlfn._xlws.FILTER($S:$S,$B:$B=$AC78))</f>
        <v>0.33132548865588302</v>
      </c>
      <c r="AE78">
        <v>0.31237147179025498</v>
      </c>
      <c r="AF78">
        <v>0.18647809531183701</v>
      </c>
      <c r="AG78">
        <v>0.32436695943705102</v>
      </c>
      <c r="AH78">
        <v>0.115493400377121</v>
      </c>
      <c r="AI78">
        <v>0.132988004142338</v>
      </c>
      <c r="AJ78">
        <v>0.310751750141042</v>
      </c>
      <c r="AK78">
        <v>0.375122897163637</v>
      </c>
      <c r="AL78">
        <v>0.31880384172603599</v>
      </c>
      <c r="AM78">
        <v>0.57477489658265501</v>
      </c>
      <c r="AN78">
        <f t="shared" si="4"/>
        <v>0.2982476805327855</v>
      </c>
    </row>
    <row r="79" spans="1:40" x14ac:dyDescent="0.35">
      <c r="A79" t="s">
        <v>3</v>
      </c>
      <c r="B79" t="s">
        <v>43</v>
      </c>
      <c r="C79">
        <v>13</v>
      </c>
      <c r="D79">
        <v>3</v>
      </c>
      <c r="E79">
        <v>17</v>
      </c>
      <c r="F79">
        <v>10416</v>
      </c>
      <c r="G79">
        <v>2604</v>
      </c>
      <c r="H79" t="s">
        <v>531</v>
      </c>
      <c r="I79" t="s">
        <v>532</v>
      </c>
      <c r="J79" t="s">
        <v>339</v>
      </c>
      <c r="K79" t="s">
        <v>533</v>
      </c>
      <c r="L79" t="s">
        <v>534</v>
      </c>
      <c r="O79">
        <f>RIGHT(tests_3[[#This Row],[ accuracy]],LEN(tests_3[[#This Row],[ accuracy]])-2)/10^(LEN(tests_3[[#This Row],[ accuracy]])-2)</f>
        <v>0.95814132104454597</v>
      </c>
      <c r="P79">
        <f>RIGHT(tests_3[[#This Row],[ precision]],LEN(tests_3[[#This Row],[ precision]])-2)/10^(LEN(tests_3[[#This Row],[ precision]])-2)</f>
        <v>0.44483403459560494</v>
      </c>
      <c r="Q79">
        <f>RIGHT(tests_3[[#This Row],[ recall]],LEN(tests_3[[#This Row],[ recall]])-2)/10^(LEN(tests_3[[#This Row],[ recall]])-2)</f>
        <v>0.29134634338655602</v>
      </c>
      <c r="R79">
        <f>RIGHT(tests_3[[#This Row],[ f1-score]],LEN(tests_3[[#This Row],[ f1-score]])-2)/10^(LEN(tests_3[[#This Row],[ f1-score]])-2)</f>
        <v>0.351680961169616</v>
      </c>
      <c r="S79">
        <f>RIGHT(tests_3[[#This Row],[ f1-score-2]],LEN(tests_3[[#This Row],[ f1-score-2]])-2)/10^(LEN(tests_3[[#This Row],[ f1-score-2]])-2)</f>
        <v>0.35208971406857797</v>
      </c>
      <c r="T79" s="2">
        <f t="shared" si="3"/>
        <v>-4.0875289896197264E-4</v>
      </c>
      <c r="U79">
        <f>IFERROR(IF(SEARCH(U$1,tests_3[[#This Row],[ features]]),$S79),"")</f>
        <v>0.35208971406857797</v>
      </c>
      <c r="V79" t="str">
        <f>IFERROR(IF(SEARCH(V$1,tests_3[[#This Row],[ features]]),$S79),"")</f>
        <v/>
      </c>
      <c r="W79">
        <f>IFERROR(IF(SEARCH(W$1,tests_3[[#This Row],[ features]]),$S79),"")</f>
        <v>0.35208971406857797</v>
      </c>
      <c r="X79" t="str">
        <f>IFERROR(IF(SEARCH(X$1,tests_3[[#This Row],[ features]]),$S79),"")</f>
        <v/>
      </c>
      <c r="Y79">
        <f>IFERROR(IF(SEARCH(Y$1,tests_3[[#This Row],[ features]]),$S79),"")</f>
        <v>0.35208971406857797</v>
      </c>
      <c r="Z79" t="str">
        <f>IFERROR(IF(SEARCH(Z$1,tests_3[[#This Row],[ features]]),$S79),"")</f>
        <v/>
      </c>
      <c r="AA79" s="2">
        <f>IFERROR(IF(SEARCH(AA$1,tests_3[[#This Row],[ features]]),$S79),"")</f>
        <v>0.35208971406857797</v>
      </c>
      <c r="AC79" s="5" t="str">
        <v>['PM', 'H2S', 'SO2', 'CO']</v>
      </c>
      <c r="AD79" cm="1">
        <f t="array" ref="AD79:AM79">TRANSPOSE(_xlfn._xlws.FILTER($S:$S,$B:$B=$AC79))</f>
        <v>0.27279087619355402</v>
      </c>
      <c r="AE79">
        <v>0.31880010833841099</v>
      </c>
      <c r="AF79">
        <v>0.16502715270480101</v>
      </c>
      <c r="AG79">
        <v>0.35614582758153701</v>
      </c>
      <c r="AH79">
        <v>0.106718764667229</v>
      </c>
      <c r="AI79">
        <v>0.15387767578494199</v>
      </c>
      <c r="AJ79">
        <v>0.29143481126038101</v>
      </c>
      <c r="AK79">
        <v>0.38740342922007698</v>
      </c>
      <c r="AL79">
        <v>0.28481511729723602</v>
      </c>
      <c r="AM79">
        <v>0.539108076077217</v>
      </c>
      <c r="AN79">
        <f t="shared" si="4"/>
        <v>0.28761218391253851</v>
      </c>
    </row>
    <row r="80" spans="1:40" x14ac:dyDescent="0.35">
      <c r="A80" t="s">
        <v>3</v>
      </c>
      <c r="B80" t="s">
        <v>44</v>
      </c>
      <c r="C80">
        <v>13</v>
      </c>
      <c r="D80">
        <v>3</v>
      </c>
      <c r="E80">
        <v>17</v>
      </c>
      <c r="F80">
        <v>10416</v>
      </c>
      <c r="G80">
        <v>2604</v>
      </c>
      <c r="H80" t="s">
        <v>535</v>
      </c>
      <c r="I80" t="s">
        <v>536</v>
      </c>
      <c r="J80" t="s">
        <v>537</v>
      </c>
      <c r="K80" t="s">
        <v>538</v>
      </c>
      <c r="L80" t="s">
        <v>539</v>
      </c>
      <c r="O80">
        <f>RIGHT(tests_3[[#This Row],[ accuracy]],LEN(tests_3[[#This Row],[ accuracy]])-2)/10^(LEN(tests_3[[#This Row],[ accuracy]])-2)</f>
        <v>0.958525345622119</v>
      </c>
      <c r="P80">
        <f>RIGHT(tests_3[[#This Row],[ precision]],LEN(tests_3[[#This Row],[ precision]])-2)/10^(LEN(tests_3[[#This Row],[ precision]])-2)</f>
        <v>0.47630147630147601</v>
      </c>
      <c r="Q80">
        <f>RIGHT(tests_3[[#This Row],[ recall]],LEN(tests_3[[#This Row],[ recall]])-2)/10^(LEN(tests_3[[#This Row],[ recall]])-2)</f>
        <v>0.33712793219002501</v>
      </c>
      <c r="R80">
        <f>RIGHT(tests_3[[#This Row],[ f1-score]],LEN(tests_3[[#This Row],[ f1-score]])-2)/10^(LEN(tests_3[[#This Row],[ f1-score]])-2)</f>
        <v>0.39106982319448602</v>
      </c>
      <c r="S80">
        <f>RIGHT(tests_3[[#This Row],[ f1-score-2]],LEN(tests_3[[#This Row],[ f1-score-2]])-2)/10^(LEN(tests_3[[#This Row],[ f1-score-2]])-2)</f>
        <v>0.39480876921417701</v>
      </c>
      <c r="T80" s="2">
        <f t="shared" si="3"/>
        <v>-3.7389460196909918E-3</v>
      </c>
      <c r="U80">
        <f>IFERROR(IF(SEARCH(U$1,tests_3[[#This Row],[ features]]),$S80),"")</f>
        <v>0.39480876921417701</v>
      </c>
      <c r="V80" t="str">
        <f>IFERROR(IF(SEARCH(V$1,tests_3[[#This Row],[ features]]),$S80),"")</f>
        <v/>
      </c>
      <c r="W80">
        <f>IFERROR(IF(SEARCH(W$1,tests_3[[#This Row],[ features]]),$S80),"")</f>
        <v>0.39480876921417701</v>
      </c>
      <c r="X80" t="str">
        <f>IFERROR(IF(SEARCH(X$1,tests_3[[#This Row],[ features]]),$S80),"")</f>
        <v/>
      </c>
      <c r="Y80" t="str">
        <f>IFERROR(IF(SEARCH(Y$1,tests_3[[#This Row],[ features]]),$S80),"")</f>
        <v/>
      </c>
      <c r="Z80">
        <f>IFERROR(IF(SEARCH(Z$1,tests_3[[#This Row],[ features]]),$S80),"")</f>
        <v>0.39480876921417701</v>
      </c>
      <c r="AA80" s="2">
        <f>IFERROR(IF(SEARCH(AA$1,tests_3[[#This Row],[ features]]),$S80),"")</f>
        <v>0.39480876921417701</v>
      </c>
      <c r="AC80" s="5" t="str">
        <v>['PM', 'H2S', 'SO2', 'OZONE']</v>
      </c>
      <c r="AD80" cm="1">
        <f t="array" ref="AD80:AM80">TRANSPOSE(_xlfn._xlws.FILTER($S:$S,$B:$B=$AC80))</f>
        <v>0.30698100117487598</v>
      </c>
      <c r="AE80">
        <v>0.31143061791656301</v>
      </c>
      <c r="AF80">
        <v>0.204383191138158</v>
      </c>
      <c r="AG80">
        <v>0.34803109940004101</v>
      </c>
      <c r="AH80">
        <v>9.3477082406246206E-2</v>
      </c>
      <c r="AI80">
        <v>0.17151253598538299</v>
      </c>
      <c r="AJ80">
        <v>0.320695441648359</v>
      </c>
      <c r="AK80">
        <v>0.36303454865442902</v>
      </c>
      <c r="AL80">
        <v>0.32037821639101599</v>
      </c>
      <c r="AM80">
        <v>0.55312040290172804</v>
      </c>
      <c r="AN80">
        <f t="shared" si="4"/>
        <v>0.29930441376167993</v>
      </c>
    </row>
    <row r="81" spans="1:40" x14ac:dyDescent="0.35">
      <c r="A81" t="s">
        <v>3</v>
      </c>
      <c r="B81" t="s">
        <v>45</v>
      </c>
      <c r="C81">
        <v>13</v>
      </c>
      <c r="D81">
        <v>3</v>
      </c>
      <c r="E81">
        <v>17</v>
      </c>
      <c r="F81">
        <v>10416</v>
      </c>
      <c r="G81">
        <v>2604</v>
      </c>
      <c r="H81" t="s">
        <v>540</v>
      </c>
      <c r="I81" t="s">
        <v>541</v>
      </c>
      <c r="J81" t="s">
        <v>542</v>
      </c>
      <c r="K81" t="s">
        <v>543</v>
      </c>
      <c r="L81" t="s">
        <v>544</v>
      </c>
      <c r="O81">
        <f>RIGHT(tests_3[[#This Row],[ accuracy]],LEN(tests_3[[#This Row],[ accuracy]])-2)/10^(LEN(tests_3[[#This Row],[ accuracy]])-2)</f>
        <v>0.95679723502304104</v>
      </c>
      <c r="P81">
        <f>RIGHT(tests_3[[#This Row],[ precision]],LEN(tests_3[[#This Row],[ precision]])-2)/10^(LEN(tests_3[[#This Row],[ precision]])-2)</f>
        <v>0.41287339971550402</v>
      </c>
      <c r="Q81">
        <f>RIGHT(tests_3[[#This Row],[ recall]],LEN(tests_3[[#This Row],[ recall]])-2)/10^(LEN(tests_3[[#This Row],[ recall]])-2)</f>
        <v>0.21831263552138699</v>
      </c>
      <c r="R81">
        <f>RIGHT(tests_3[[#This Row],[ f1-score]],LEN(tests_3[[#This Row],[ f1-score]])-2)/10^(LEN(tests_3[[#This Row],[ f1-score]])-2)</f>
        <v>0.28279443792930098</v>
      </c>
      <c r="S81">
        <f>RIGHT(tests_3[[#This Row],[ f1-score-2]],LEN(tests_3[[#This Row],[ f1-score-2]])-2)/10^(LEN(tests_3[[#This Row],[ f1-score-2]])-2)</f>
        <v>0.28560669912393699</v>
      </c>
      <c r="T81" s="2">
        <f t="shared" si="3"/>
        <v>-2.8122611946360121E-3</v>
      </c>
      <c r="U81">
        <f>IFERROR(IF(SEARCH(U$1,tests_3[[#This Row],[ features]]),$S81),"")</f>
        <v>0.28560669912393699</v>
      </c>
      <c r="V81" t="str">
        <f>IFERROR(IF(SEARCH(V$1,tests_3[[#This Row],[ features]]),$S81),"")</f>
        <v/>
      </c>
      <c r="W81" t="str">
        <f>IFERROR(IF(SEARCH(W$1,tests_3[[#This Row],[ features]]),$S81),"")</f>
        <v/>
      </c>
      <c r="X81">
        <f>IFERROR(IF(SEARCH(X$1,tests_3[[#This Row],[ features]]),$S81),"")</f>
        <v>0.28560669912393699</v>
      </c>
      <c r="Y81">
        <f>IFERROR(IF(SEARCH(Y$1,tests_3[[#This Row],[ features]]),$S81),"")</f>
        <v>0.28560669912393699</v>
      </c>
      <c r="Z81">
        <f>IFERROR(IF(SEARCH(Z$1,tests_3[[#This Row],[ features]]),$S81),"")</f>
        <v>0.28560669912393699</v>
      </c>
      <c r="AA81" s="2" t="str">
        <f>IFERROR(IF(SEARCH(AA$1,tests_3[[#This Row],[ features]]),$S81),"")</f>
        <v/>
      </c>
      <c r="AC81" s="5" t="str">
        <v>['PM', 'H2S', 'SO2', 'NO_X_Y']</v>
      </c>
      <c r="AD81" cm="1">
        <f t="array" ref="AD81:AM81">TRANSPOSE(_xlfn._xlws.FILTER($S:$S,$B:$B=$AC81))</f>
        <v>0.23584092750028501</v>
      </c>
      <c r="AE81">
        <v>0.295457850040381</v>
      </c>
      <c r="AF81">
        <v>0.128082788531794</v>
      </c>
      <c r="AG81">
        <v>0.34469631257807398</v>
      </c>
      <c r="AH81">
        <v>5.8400319758404699E-2</v>
      </c>
      <c r="AI81">
        <v>0.17231676535488</v>
      </c>
      <c r="AJ81">
        <v>0.28046272858845001</v>
      </c>
      <c r="AK81">
        <v>0.38527615923584702</v>
      </c>
      <c r="AL81">
        <v>0.26562900558069502</v>
      </c>
      <c r="AM81">
        <v>0.55376189960980604</v>
      </c>
      <c r="AN81">
        <f t="shared" si="4"/>
        <v>0.27199247567786167</v>
      </c>
    </row>
    <row r="82" spans="1:40" x14ac:dyDescent="0.35">
      <c r="A82" t="s">
        <v>3</v>
      </c>
      <c r="B82" t="s">
        <v>46</v>
      </c>
      <c r="C82">
        <v>13</v>
      </c>
      <c r="D82">
        <v>3</v>
      </c>
      <c r="E82">
        <v>17</v>
      </c>
      <c r="F82">
        <v>10416</v>
      </c>
      <c r="G82">
        <v>2604</v>
      </c>
      <c r="H82" t="s">
        <v>545</v>
      </c>
      <c r="I82" t="s">
        <v>546</v>
      </c>
      <c r="J82" t="s">
        <v>547</v>
      </c>
      <c r="K82" t="s">
        <v>548</v>
      </c>
      <c r="L82" t="s">
        <v>549</v>
      </c>
      <c r="O82">
        <f>RIGHT(tests_3[[#This Row],[ accuracy]],LEN(tests_3[[#This Row],[ accuracy]])-2)/10^(LEN(tests_3[[#This Row],[ accuracy]])-2)</f>
        <v>0.95353302611367097</v>
      </c>
      <c r="P82">
        <f>RIGHT(tests_3[[#This Row],[ precision]],LEN(tests_3[[#This Row],[ precision]])-2)/10^(LEN(tests_3[[#This Row],[ precision]])-2)</f>
        <v>0.35025542784163399</v>
      </c>
      <c r="Q82">
        <f>RIGHT(tests_3[[#This Row],[ recall]],LEN(tests_3[[#This Row],[ recall]])-2)/10^(LEN(tests_3[[#This Row],[ recall]])-2)</f>
        <v>0.24024246008279099</v>
      </c>
      <c r="R82">
        <f>RIGHT(tests_3[[#This Row],[ f1-score]],LEN(tests_3[[#This Row],[ f1-score]])-2)/10^(LEN(tests_3[[#This Row],[ f1-score]])-2)</f>
        <v>0.28487702773417001</v>
      </c>
      <c r="S82">
        <f>RIGHT(tests_3[[#This Row],[ f1-score-2]],LEN(tests_3[[#This Row],[ f1-score-2]])-2)/10^(LEN(tests_3[[#This Row],[ f1-score-2]])-2)</f>
        <v>0.28500093687987599</v>
      </c>
      <c r="T82" s="2">
        <f t="shared" si="3"/>
        <v>-1.2390914570598044E-4</v>
      </c>
      <c r="U82">
        <f>IFERROR(IF(SEARCH(U$1,tests_3[[#This Row],[ features]]),$S82),"")</f>
        <v>0.28500093687987599</v>
      </c>
      <c r="V82" t="str">
        <f>IFERROR(IF(SEARCH(V$1,tests_3[[#This Row],[ features]]),$S82),"")</f>
        <v/>
      </c>
      <c r="W82" t="str">
        <f>IFERROR(IF(SEARCH(W$1,tests_3[[#This Row],[ features]]),$S82),"")</f>
        <v/>
      </c>
      <c r="X82">
        <f>IFERROR(IF(SEARCH(X$1,tests_3[[#This Row],[ features]]),$S82),"")</f>
        <v>0.28500093687987599</v>
      </c>
      <c r="Y82">
        <f>IFERROR(IF(SEARCH(Y$1,tests_3[[#This Row],[ features]]),$S82),"")</f>
        <v>0.28500093687987599</v>
      </c>
      <c r="Z82" t="str">
        <f>IFERROR(IF(SEARCH(Z$1,tests_3[[#This Row],[ features]]),$S82),"")</f>
        <v/>
      </c>
      <c r="AA82" s="2">
        <f>IFERROR(IF(SEARCH(AA$1,tests_3[[#This Row],[ features]]),$S82),"")</f>
        <v>0.28500093687987599</v>
      </c>
      <c r="AC82" s="5" t="str">
        <v>['PM', 'H2S', 'CO', 'OZONE']</v>
      </c>
      <c r="AD82" cm="1">
        <f t="array" ref="AD82:AM82">TRANSPOSE(_xlfn._xlws.FILTER($S:$S,$B:$B=$AC82))</f>
        <v>0.30683691435416999</v>
      </c>
      <c r="AE82">
        <v>0.32705033371235998</v>
      </c>
      <c r="AF82">
        <v>0.15919366086908701</v>
      </c>
      <c r="AG82">
        <v>0.37171750506476697</v>
      </c>
      <c r="AH82">
        <v>0.13393741369860401</v>
      </c>
      <c r="AI82">
        <v>0.15710837875703601</v>
      </c>
      <c r="AJ82">
        <v>0.32032551227928902</v>
      </c>
      <c r="AK82">
        <v>0.40555921026103198</v>
      </c>
      <c r="AL82">
        <v>0.31724609904427198</v>
      </c>
      <c r="AM82">
        <v>0.57075584669516499</v>
      </c>
      <c r="AN82">
        <f t="shared" si="4"/>
        <v>0.30697308747357815</v>
      </c>
    </row>
    <row r="83" spans="1:40" x14ac:dyDescent="0.35">
      <c r="A83" t="s">
        <v>3</v>
      </c>
      <c r="B83" t="s">
        <v>47</v>
      </c>
      <c r="C83">
        <v>13</v>
      </c>
      <c r="D83">
        <v>3</v>
      </c>
      <c r="E83">
        <v>17</v>
      </c>
      <c r="F83">
        <v>10416</v>
      </c>
      <c r="G83">
        <v>2604</v>
      </c>
      <c r="H83" t="s">
        <v>442</v>
      </c>
      <c r="I83" t="s">
        <v>550</v>
      </c>
      <c r="J83" t="s">
        <v>551</v>
      </c>
      <c r="K83" t="s">
        <v>552</v>
      </c>
      <c r="L83" t="s">
        <v>553</v>
      </c>
      <c r="O83">
        <f>RIGHT(tests_3[[#This Row],[ accuracy]],LEN(tests_3[[#This Row],[ accuracy]])-2)/10^(LEN(tests_3[[#This Row],[ accuracy]])-2)</f>
        <v>0.95180491551459201</v>
      </c>
      <c r="P83">
        <f>RIGHT(tests_3[[#This Row],[ precision]],LEN(tests_3[[#This Row],[ precision]])-2)/10^(LEN(tests_3[[#This Row],[ precision]])-2)</f>
        <v>0.33678571428571402</v>
      </c>
      <c r="Q83">
        <f>RIGHT(tests_3[[#This Row],[ recall]],LEN(tests_3[[#This Row],[ recall]])-2)/10^(LEN(tests_3[[#This Row],[ recall]])-2)</f>
        <v>0.25778631973191402</v>
      </c>
      <c r="R83">
        <f>RIGHT(tests_3[[#This Row],[ f1-score]],LEN(tests_3[[#This Row],[ f1-score]])-2)/10^(LEN(tests_3[[#This Row],[ f1-score]])-2)</f>
        <v>0.29013857557202699</v>
      </c>
      <c r="S83">
        <f>RIGHT(tests_3[[#This Row],[ f1-score-2]],LEN(tests_3[[#This Row],[ f1-score-2]])-2)/10^(LEN(tests_3[[#This Row],[ f1-score-2]])-2)</f>
        <v>0.29203778468135599</v>
      </c>
      <c r="T83" s="2">
        <f t="shared" si="3"/>
        <v>-1.8992091093290031E-3</v>
      </c>
      <c r="U83">
        <f>IFERROR(IF(SEARCH(U$1,tests_3[[#This Row],[ features]]),$S83),"")</f>
        <v>0.29203778468135599</v>
      </c>
      <c r="V83" t="str">
        <f>IFERROR(IF(SEARCH(V$1,tests_3[[#This Row],[ features]]),$S83),"")</f>
        <v/>
      </c>
      <c r="W83" t="str">
        <f>IFERROR(IF(SEARCH(W$1,tests_3[[#This Row],[ features]]),$S83),"")</f>
        <v/>
      </c>
      <c r="X83">
        <f>IFERROR(IF(SEARCH(X$1,tests_3[[#This Row],[ features]]),$S83),"")</f>
        <v>0.29203778468135599</v>
      </c>
      <c r="Y83" t="str">
        <f>IFERROR(IF(SEARCH(Y$1,tests_3[[#This Row],[ features]]),$S83),"")</f>
        <v/>
      </c>
      <c r="Z83">
        <f>IFERROR(IF(SEARCH(Z$1,tests_3[[#This Row],[ features]]),$S83),"")</f>
        <v>0.29203778468135599</v>
      </c>
      <c r="AA83" s="2">
        <f>IFERROR(IF(SEARCH(AA$1,tests_3[[#This Row],[ features]]),$S83),"")</f>
        <v>0.29203778468135599</v>
      </c>
      <c r="AC83" s="5" t="str">
        <v>['PM', 'H2S', 'CO', 'NO_X_Y']</v>
      </c>
      <c r="AD83" cm="1">
        <f t="array" ref="AD83:AM83">TRANSPOSE(_xlfn._xlws.FILTER($S:$S,$B:$B=$AC83))</f>
        <v>0.27795259089014401</v>
      </c>
      <c r="AE83">
        <v>0.28276267746524603</v>
      </c>
      <c r="AF83">
        <v>0.116586593699602</v>
      </c>
      <c r="AG83">
        <v>0.33355319045874898</v>
      </c>
      <c r="AH83">
        <v>0.11327335613244199</v>
      </c>
      <c r="AI83">
        <v>0.14386912911546701</v>
      </c>
      <c r="AJ83">
        <v>0.29477261271597299</v>
      </c>
      <c r="AK83">
        <v>0.38371815291180894</v>
      </c>
      <c r="AL83">
        <v>0.30862477328446303</v>
      </c>
      <c r="AM83">
        <v>0.56590683096636196</v>
      </c>
      <c r="AN83">
        <f t="shared" si="4"/>
        <v>0.2821019907640257</v>
      </c>
    </row>
    <row r="84" spans="1:40" x14ac:dyDescent="0.35">
      <c r="A84" t="s">
        <v>3</v>
      </c>
      <c r="B84" t="s">
        <v>48</v>
      </c>
      <c r="C84">
        <v>13</v>
      </c>
      <c r="D84">
        <v>3</v>
      </c>
      <c r="E84">
        <v>17</v>
      </c>
      <c r="F84">
        <v>10416</v>
      </c>
      <c r="G84">
        <v>2604</v>
      </c>
      <c r="H84" t="s">
        <v>220</v>
      </c>
      <c r="I84" t="s">
        <v>554</v>
      </c>
      <c r="J84" t="s">
        <v>555</v>
      </c>
      <c r="K84" t="s">
        <v>556</v>
      </c>
      <c r="L84" t="s">
        <v>557</v>
      </c>
      <c r="O84">
        <f>RIGHT(tests_3[[#This Row],[ accuracy]],LEN(tests_3[[#This Row],[ accuracy]])-2)/10^(LEN(tests_3[[#This Row],[ accuracy]])-2)</f>
        <v>0.953917050691244</v>
      </c>
      <c r="P84">
        <f>RIGHT(tests_3[[#This Row],[ precision]],LEN(tests_3[[#This Row],[ precision]])-2)/10^(LEN(tests_3[[#This Row],[ precision]])-2)</f>
        <v>0.37793803418803401</v>
      </c>
      <c r="Q84">
        <f>RIGHT(tests_3[[#This Row],[ recall]],LEN(tests_3[[#This Row],[ recall]])-2)/10^(LEN(tests_3[[#This Row],[ recall]])-2)</f>
        <v>0.301645968854721</v>
      </c>
      <c r="R84">
        <f>RIGHT(tests_3[[#This Row],[ f1-score]],LEN(tests_3[[#This Row],[ f1-score]])-2)/10^(LEN(tests_3[[#This Row],[ f1-score]])-2)</f>
        <v>0.327550794704079</v>
      </c>
      <c r="S84">
        <f>RIGHT(tests_3[[#This Row],[ f1-score-2]],LEN(tests_3[[#This Row],[ f1-score-2]])-2)/10^(LEN(tests_3[[#This Row],[ f1-score-2]])-2)</f>
        <v>0.33550961758740999</v>
      </c>
      <c r="T84" s="2">
        <f t="shared" si="3"/>
        <v>-7.958822883330996E-3</v>
      </c>
      <c r="U84">
        <f>IFERROR(IF(SEARCH(U$1,tests_3[[#This Row],[ features]]),$S84),"")</f>
        <v>0.33550961758740999</v>
      </c>
      <c r="V84" t="str">
        <f>IFERROR(IF(SEARCH(V$1,tests_3[[#This Row],[ features]]),$S84),"")</f>
        <v/>
      </c>
      <c r="W84" t="str">
        <f>IFERROR(IF(SEARCH(W$1,tests_3[[#This Row],[ features]]),$S84),"")</f>
        <v/>
      </c>
      <c r="X84" t="str">
        <f>IFERROR(IF(SEARCH(X$1,tests_3[[#This Row],[ features]]),$S84),"")</f>
        <v/>
      </c>
      <c r="Y84">
        <f>IFERROR(IF(SEARCH(Y$1,tests_3[[#This Row],[ features]]),$S84),"")</f>
        <v>0.33550961758740999</v>
      </c>
      <c r="Z84">
        <f>IFERROR(IF(SEARCH(Z$1,tests_3[[#This Row],[ features]]),$S84),"")</f>
        <v>0.33550961758740999</v>
      </c>
      <c r="AA84" s="2">
        <f>IFERROR(IF(SEARCH(AA$1,tests_3[[#This Row],[ features]]),$S84),"")</f>
        <v>0.33550961758740999</v>
      </c>
      <c r="AC84" s="5" t="str">
        <v>['PM', 'H2S', 'OZONE', 'NO_X_Y']</v>
      </c>
      <c r="AD84" cm="1">
        <f t="array" ref="AD84:AM84">TRANSPOSE(_xlfn._xlws.FILTER($S:$S,$B:$B=$AC84))</f>
        <v>0.32104967365383602</v>
      </c>
      <c r="AE84">
        <v>0.33165220305271897</v>
      </c>
      <c r="AF84">
        <v>0.19173011908381901</v>
      </c>
      <c r="AG84">
        <v>0.31548930944726999</v>
      </c>
      <c r="AH84">
        <v>0.10855278822801</v>
      </c>
      <c r="AI84">
        <v>0.18762033754621599</v>
      </c>
      <c r="AJ84">
        <v>0.31002286945510199</v>
      </c>
      <c r="AK84">
        <v>0.39238166660550894</v>
      </c>
      <c r="AL84">
        <v>0.31774915954586103</v>
      </c>
      <c r="AM84">
        <v>0.56387103125066795</v>
      </c>
      <c r="AN84">
        <f t="shared" si="4"/>
        <v>0.30401191578690101</v>
      </c>
    </row>
    <row r="85" spans="1:40" x14ac:dyDescent="0.35">
      <c r="A85" t="s">
        <v>3</v>
      </c>
      <c r="B85" t="s">
        <v>129</v>
      </c>
      <c r="C85">
        <v>13</v>
      </c>
      <c r="D85">
        <v>3</v>
      </c>
      <c r="E85">
        <v>17</v>
      </c>
      <c r="F85">
        <v>10416</v>
      </c>
      <c r="G85">
        <v>2604</v>
      </c>
      <c r="H85" t="s">
        <v>235</v>
      </c>
      <c r="I85" t="s">
        <v>558</v>
      </c>
      <c r="J85" t="s">
        <v>266</v>
      </c>
      <c r="K85" t="s">
        <v>559</v>
      </c>
      <c r="L85" t="s">
        <v>560</v>
      </c>
      <c r="O85">
        <f>RIGHT(tests_3[[#This Row],[ accuracy]],LEN(tests_3[[#This Row],[ accuracy]])-2)/10^(LEN(tests_3[[#This Row],[ accuracy]])-2)</f>
        <v>0.95410906298002995</v>
      </c>
      <c r="P85">
        <f>RIGHT(tests_3[[#This Row],[ precision]],LEN(tests_3[[#This Row],[ precision]])-2)/10^(LEN(tests_3[[#This Row],[ precision]])-2)</f>
        <v>0.35789732252517797</v>
      </c>
      <c r="Q85">
        <f>RIGHT(tests_3[[#This Row],[ recall]],LEN(tests_3[[#This Row],[ recall]])-2)/10^(LEN(tests_3[[#This Row],[ recall]])-2)</f>
        <v>0.22639463828109599</v>
      </c>
      <c r="R85">
        <f>RIGHT(tests_3[[#This Row],[ f1-score]],LEN(tests_3[[#This Row],[ f1-score]])-2)/10^(LEN(tests_3[[#This Row],[ f1-score]])-2)</f>
        <v>0.27721163786737502</v>
      </c>
      <c r="S85">
        <f>RIGHT(tests_3[[#This Row],[ f1-score-2]],LEN(tests_3[[#This Row],[ f1-score-2]])-2)/10^(LEN(tests_3[[#This Row],[ f1-score-2]])-2)</f>
        <v>0.27734776553506302</v>
      </c>
      <c r="T85" s="2">
        <f t="shared" si="3"/>
        <v>-1.3612766768800189E-4</v>
      </c>
      <c r="U85" t="str">
        <f>IFERROR(IF(SEARCH(U$1,tests_3[[#This Row],[ features]]),$S85),"")</f>
        <v/>
      </c>
      <c r="V85">
        <f>IFERROR(IF(SEARCH(V$1,tests_3[[#This Row],[ features]]),$S85),"")</f>
        <v>0.27734776553506302</v>
      </c>
      <c r="W85">
        <f>IFERROR(IF(SEARCH(W$1,tests_3[[#This Row],[ features]]),$S85),"")</f>
        <v>0.27734776553506302</v>
      </c>
      <c r="X85">
        <f>IFERROR(IF(SEARCH(X$1,tests_3[[#This Row],[ features]]),$S85),"")</f>
        <v>0.27734776553506302</v>
      </c>
      <c r="Y85">
        <f>IFERROR(IF(SEARCH(Y$1,tests_3[[#This Row],[ features]]),$S85),"")</f>
        <v>0.27734776553506302</v>
      </c>
      <c r="Z85" t="str">
        <f>IFERROR(IF(SEARCH(Z$1,tests_3[[#This Row],[ features]]),$S85),"")</f>
        <v/>
      </c>
      <c r="AA85" s="2" t="str">
        <f>IFERROR(IF(SEARCH(AA$1,tests_3[[#This Row],[ features]]),$S85),"")</f>
        <v/>
      </c>
      <c r="AC85" s="5" t="str">
        <v>['PM', 'wind', 'SO2', 'CO']</v>
      </c>
      <c r="AD85" cm="1">
        <f t="array" ref="AD85:AM85">TRANSPOSE(_xlfn._xlws.FILTER($S:$S,$B:$B=$AC85))</f>
        <v>0.32835640642082897</v>
      </c>
      <c r="AE85">
        <v>0.36735542990805697</v>
      </c>
      <c r="AF85">
        <v>0.181238254622135</v>
      </c>
      <c r="AG85">
        <v>0.35097784218140898</v>
      </c>
      <c r="AH85">
        <v>8.9014379693776499E-2</v>
      </c>
      <c r="AI85">
        <v>0.19312963726426</v>
      </c>
      <c r="AJ85">
        <v>0.32558012184269902</v>
      </c>
      <c r="AK85">
        <v>0.35771295003941</v>
      </c>
      <c r="AL85">
        <v>0.34258023750176297</v>
      </c>
      <c r="AM85">
        <v>0.56528951927191695</v>
      </c>
      <c r="AN85">
        <f t="shared" si="4"/>
        <v>0.31012347787462552</v>
      </c>
    </row>
    <row r="86" spans="1:40" x14ac:dyDescent="0.35">
      <c r="A86" t="s">
        <v>3</v>
      </c>
      <c r="B86" t="s">
        <v>130</v>
      </c>
      <c r="C86">
        <v>13</v>
      </c>
      <c r="D86">
        <v>3</v>
      </c>
      <c r="E86">
        <v>17</v>
      </c>
      <c r="F86">
        <v>10416</v>
      </c>
      <c r="G86">
        <v>2604</v>
      </c>
      <c r="H86" t="s">
        <v>561</v>
      </c>
      <c r="I86" t="s">
        <v>562</v>
      </c>
      <c r="J86" t="s">
        <v>563</v>
      </c>
      <c r="K86" t="s">
        <v>564</v>
      </c>
      <c r="L86" t="s">
        <v>565</v>
      </c>
      <c r="O86">
        <f>RIGHT(tests_3[[#This Row],[ accuracy]],LEN(tests_3[[#This Row],[ accuracy]])-2)/10^(LEN(tests_3[[#This Row],[ accuracy]])-2)</f>
        <v>0.94297235023041404</v>
      </c>
      <c r="P86">
        <f>RIGHT(tests_3[[#This Row],[ precision]],LEN(tests_3[[#This Row],[ precision]])-2)/10^(LEN(tests_3[[#This Row],[ precision]])-2)</f>
        <v>0.26961770623742398</v>
      </c>
      <c r="Q86">
        <f>RIGHT(tests_3[[#This Row],[ recall]],LEN(tests_3[[#This Row],[ recall]])-2)/10^(LEN(tests_3[[#This Row],[ recall]])-2)</f>
        <v>0.24778237729154301</v>
      </c>
      <c r="R86">
        <f>RIGHT(tests_3[[#This Row],[ f1-score]],LEN(tests_3[[#This Row],[ f1-score]])-2)/10^(LEN(tests_3[[#This Row],[ f1-score]])-2)</f>
        <v>0.25096982758620601</v>
      </c>
      <c r="S86">
        <f>RIGHT(tests_3[[#This Row],[ f1-score-2]],LEN(tests_3[[#This Row],[ f1-score-2]])-2)/10^(LEN(tests_3[[#This Row],[ f1-score-2]])-2)</f>
        <v>0.25823929426428699</v>
      </c>
      <c r="T86" s="2">
        <f t="shared" si="3"/>
        <v>-7.2694666780809825E-3</v>
      </c>
      <c r="U86" t="str">
        <f>IFERROR(IF(SEARCH(U$1,tests_3[[#This Row],[ features]]),$S86),"")</f>
        <v/>
      </c>
      <c r="V86">
        <f>IFERROR(IF(SEARCH(V$1,tests_3[[#This Row],[ features]]),$S86),"")</f>
        <v>0.25823929426428699</v>
      </c>
      <c r="W86">
        <f>IFERROR(IF(SEARCH(W$1,tests_3[[#This Row],[ features]]),$S86),"")</f>
        <v>0.25823929426428699</v>
      </c>
      <c r="X86">
        <f>IFERROR(IF(SEARCH(X$1,tests_3[[#This Row],[ features]]),$S86),"")</f>
        <v>0.25823929426428699</v>
      </c>
      <c r="Y86" t="str">
        <f>IFERROR(IF(SEARCH(Y$1,tests_3[[#This Row],[ features]]),$S86),"")</f>
        <v/>
      </c>
      <c r="Z86">
        <f>IFERROR(IF(SEARCH(Z$1,tests_3[[#This Row],[ features]]),$S86),"")</f>
        <v>0.25823929426428699</v>
      </c>
      <c r="AA86" s="2" t="str">
        <f>IFERROR(IF(SEARCH(AA$1,tests_3[[#This Row],[ features]]),$S86),"")</f>
        <v/>
      </c>
      <c r="AC86" s="5" t="str">
        <v>['PM', 'wind', 'SO2', 'OZONE']</v>
      </c>
      <c r="AD86" cm="1">
        <f t="array" ref="AD86:AM86">TRANSPOSE(_xlfn._xlws.FILTER($S:$S,$B:$B=$AC86))</f>
        <v>0.38109737679224898</v>
      </c>
      <c r="AE86">
        <v>0.328645147664475</v>
      </c>
      <c r="AF86">
        <v>0.16939538503996801</v>
      </c>
      <c r="AG86">
        <v>0.34016690649827203</v>
      </c>
      <c r="AH86">
        <v>0.17942416808308101</v>
      </c>
      <c r="AI86">
        <v>0.193368145143446</v>
      </c>
      <c r="AJ86">
        <v>0.34926289843555303</v>
      </c>
      <c r="AK86">
        <v>0.34306733886133001</v>
      </c>
      <c r="AL86">
        <v>0.34202522995678197</v>
      </c>
      <c r="AM86">
        <v>0.57528716746688102</v>
      </c>
      <c r="AN86">
        <f t="shared" si="4"/>
        <v>0.3201739763942037</v>
      </c>
    </row>
    <row r="87" spans="1:40" x14ac:dyDescent="0.35">
      <c r="A87" t="s">
        <v>3</v>
      </c>
      <c r="B87" t="s">
        <v>131</v>
      </c>
      <c r="C87">
        <v>13</v>
      </c>
      <c r="D87">
        <v>3</v>
      </c>
      <c r="E87">
        <v>17</v>
      </c>
      <c r="F87">
        <v>10416</v>
      </c>
      <c r="G87">
        <v>2604</v>
      </c>
      <c r="H87" t="s">
        <v>545</v>
      </c>
      <c r="I87" t="s">
        <v>566</v>
      </c>
      <c r="J87" t="s">
        <v>567</v>
      </c>
      <c r="K87" t="s">
        <v>568</v>
      </c>
      <c r="L87" t="s">
        <v>569</v>
      </c>
      <c r="O87">
        <f>RIGHT(tests_3[[#This Row],[ accuracy]],LEN(tests_3[[#This Row],[ accuracy]])-2)/10^(LEN(tests_3[[#This Row],[ accuracy]])-2)</f>
        <v>0.95353302611367097</v>
      </c>
      <c r="P87">
        <f>RIGHT(tests_3[[#This Row],[ precision]],LEN(tests_3[[#This Row],[ precision]])-2)/10^(LEN(tests_3[[#This Row],[ precision]])-2)</f>
        <v>0.37779955207166799</v>
      </c>
      <c r="Q87">
        <f>RIGHT(tests_3[[#This Row],[ recall]],LEN(tests_3[[#This Row],[ recall]])-2)/10^(LEN(tests_3[[#This Row],[ recall]])-2)</f>
        <v>0.20515474078454499</v>
      </c>
      <c r="R87">
        <f>RIGHT(tests_3[[#This Row],[ f1-score]],LEN(tests_3[[#This Row],[ f1-score]])-2)/10^(LEN(tests_3[[#This Row],[ f1-score]])-2)</f>
        <v>0.25830980613589299</v>
      </c>
      <c r="S87">
        <f>RIGHT(tests_3[[#This Row],[ f1-score-2]],LEN(tests_3[[#This Row],[ f1-score-2]])-2)/10^(LEN(tests_3[[#This Row],[ f1-score-2]])-2)</f>
        <v>0.26591233694850802</v>
      </c>
      <c r="T87" s="2">
        <f t="shared" si="3"/>
        <v>-7.6025308126150271E-3</v>
      </c>
      <c r="U87" t="str">
        <f>IFERROR(IF(SEARCH(U$1,tests_3[[#This Row],[ features]]),$S87),"")</f>
        <v/>
      </c>
      <c r="V87">
        <f>IFERROR(IF(SEARCH(V$1,tests_3[[#This Row],[ features]]),$S87),"")</f>
        <v>0.26591233694850802</v>
      </c>
      <c r="W87">
        <f>IFERROR(IF(SEARCH(W$1,tests_3[[#This Row],[ features]]),$S87),"")</f>
        <v>0.26591233694850802</v>
      </c>
      <c r="X87">
        <f>IFERROR(IF(SEARCH(X$1,tests_3[[#This Row],[ features]]),$S87),"")</f>
        <v>0.26591233694850802</v>
      </c>
      <c r="Y87" t="str">
        <f>IFERROR(IF(SEARCH(Y$1,tests_3[[#This Row],[ features]]),$S87),"")</f>
        <v/>
      </c>
      <c r="Z87" t="str">
        <f>IFERROR(IF(SEARCH(Z$1,tests_3[[#This Row],[ features]]),$S87),"")</f>
        <v/>
      </c>
      <c r="AA87" s="2">
        <f>IFERROR(IF(SEARCH(AA$1,tests_3[[#This Row],[ features]]),$S87),"")</f>
        <v>0.26591233694850802</v>
      </c>
      <c r="AC87" s="5" t="str">
        <v>['PM', 'wind', 'SO2', 'NO_X_Y']</v>
      </c>
      <c r="AD87" cm="1">
        <f t="array" ref="AD87:AM87">TRANSPOSE(_xlfn._xlws.FILTER($S:$S,$B:$B=$AC87))</f>
        <v>0.33394557666632202</v>
      </c>
      <c r="AE87">
        <v>0.37455640022233599</v>
      </c>
      <c r="AF87">
        <v>0.15055610680721901</v>
      </c>
      <c r="AG87">
        <v>0.31665162465091201</v>
      </c>
      <c r="AH87">
        <v>0.114894007592933</v>
      </c>
      <c r="AI87">
        <v>0.17608083220134499</v>
      </c>
      <c r="AJ87">
        <v>0.299559583219843</v>
      </c>
      <c r="AK87">
        <v>0.36317084993109905</v>
      </c>
      <c r="AL87">
        <v>0.33711698988563099</v>
      </c>
      <c r="AM87">
        <v>0.57411961050434701</v>
      </c>
      <c r="AN87">
        <f t="shared" si="4"/>
        <v>0.30406515816819873</v>
      </c>
    </row>
    <row r="88" spans="1:40" x14ac:dyDescent="0.35">
      <c r="A88" t="s">
        <v>3</v>
      </c>
      <c r="B88" t="s">
        <v>132</v>
      </c>
      <c r="C88">
        <v>13</v>
      </c>
      <c r="D88">
        <v>3</v>
      </c>
      <c r="E88">
        <v>17</v>
      </c>
      <c r="F88">
        <v>10416</v>
      </c>
      <c r="G88">
        <v>2604</v>
      </c>
      <c r="H88" t="s">
        <v>391</v>
      </c>
      <c r="I88" t="s">
        <v>570</v>
      </c>
      <c r="J88" t="s">
        <v>571</v>
      </c>
      <c r="K88" t="s">
        <v>572</v>
      </c>
      <c r="L88" t="s">
        <v>573</v>
      </c>
      <c r="O88">
        <f>RIGHT(tests_3[[#This Row],[ accuracy]],LEN(tests_3[[#This Row],[ accuracy]])-2)/10^(LEN(tests_3[[#This Row],[ accuracy]])-2)</f>
        <v>0.94988479262672798</v>
      </c>
      <c r="P88">
        <f>RIGHT(tests_3[[#This Row],[ precision]],LEN(tests_3[[#This Row],[ precision]])-2)/10^(LEN(tests_3[[#This Row],[ precision]])-2)</f>
        <v>0.32229599860213098</v>
      </c>
      <c r="Q88">
        <f>RIGHT(tests_3[[#This Row],[ recall]],LEN(tests_3[[#This Row],[ recall]])-2)/10^(LEN(tests_3[[#This Row],[ recall]])-2)</f>
        <v>0.24078454563374699</v>
      </c>
      <c r="R88">
        <f>RIGHT(tests_3[[#This Row],[ f1-score]],LEN(tests_3[[#This Row],[ f1-score]])-2)/10^(LEN(tests_3[[#This Row],[ f1-score]])-2)</f>
        <v>0.27459331369283901</v>
      </c>
      <c r="S88">
        <f>RIGHT(tests_3[[#This Row],[ f1-score-2]],LEN(tests_3[[#This Row],[ f1-score-2]])-2)/10^(LEN(tests_3[[#This Row],[ f1-score-2]])-2)</f>
        <v>0.275640479421289</v>
      </c>
      <c r="T88" s="2">
        <f t="shared" si="3"/>
        <v>-1.0471657284499836E-3</v>
      </c>
      <c r="U88" t="str">
        <f>IFERROR(IF(SEARCH(U$1,tests_3[[#This Row],[ features]]),$S88),"")</f>
        <v/>
      </c>
      <c r="V88">
        <f>IFERROR(IF(SEARCH(V$1,tests_3[[#This Row],[ features]]),$S88),"")</f>
        <v>0.275640479421289</v>
      </c>
      <c r="W88">
        <f>IFERROR(IF(SEARCH(W$1,tests_3[[#This Row],[ features]]),$S88),"")</f>
        <v>0.275640479421289</v>
      </c>
      <c r="X88" t="str">
        <f>IFERROR(IF(SEARCH(X$1,tests_3[[#This Row],[ features]]),$S88),"")</f>
        <v/>
      </c>
      <c r="Y88">
        <f>IFERROR(IF(SEARCH(Y$1,tests_3[[#This Row],[ features]]),$S88),"")</f>
        <v>0.275640479421289</v>
      </c>
      <c r="Z88">
        <f>IFERROR(IF(SEARCH(Z$1,tests_3[[#This Row],[ features]]),$S88),"")</f>
        <v>0.275640479421289</v>
      </c>
      <c r="AA88" s="2" t="str">
        <f>IFERROR(IF(SEARCH(AA$1,tests_3[[#This Row],[ features]]),$S88),"")</f>
        <v/>
      </c>
      <c r="AC88" s="5" t="str">
        <v>['PM', 'wind', 'CO', 'OZONE']</v>
      </c>
      <c r="AD88" cm="1">
        <f t="array" ref="AD88:AM88">TRANSPOSE(_xlfn._xlws.FILTER($S:$S,$B:$B=$AC88))</f>
        <v>0.37128514508045501</v>
      </c>
      <c r="AE88">
        <v>0.33773741605017599</v>
      </c>
      <c r="AF88">
        <v>0.18588691386055001</v>
      </c>
      <c r="AG88">
        <v>0.35247629721420098</v>
      </c>
      <c r="AH88">
        <v>0.118679848787779</v>
      </c>
      <c r="AI88">
        <v>0.21181335323803999</v>
      </c>
      <c r="AJ88">
        <v>0.355051917549986</v>
      </c>
      <c r="AK88">
        <v>0.33352328584847601</v>
      </c>
      <c r="AL88">
        <v>0.31965932319294099</v>
      </c>
      <c r="AM88">
        <v>0.56662098112034398</v>
      </c>
      <c r="AN88">
        <f t="shared" si="4"/>
        <v>0.31527344819429481</v>
      </c>
    </row>
    <row r="89" spans="1:40" x14ac:dyDescent="0.35">
      <c r="A89" t="s">
        <v>3</v>
      </c>
      <c r="B89" t="s">
        <v>133</v>
      </c>
      <c r="C89">
        <v>13</v>
      </c>
      <c r="D89">
        <v>3</v>
      </c>
      <c r="E89">
        <v>17</v>
      </c>
      <c r="F89">
        <v>10416</v>
      </c>
      <c r="G89">
        <v>2604</v>
      </c>
      <c r="H89" t="s">
        <v>269</v>
      </c>
      <c r="I89" t="s">
        <v>574</v>
      </c>
      <c r="J89" t="s">
        <v>575</v>
      </c>
      <c r="K89" t="s">
        <v>576</v>
      </c>
      <c r="L89" t="s">
        <v>577</v>
      </c>
      <c r="O89">
        <f>RIGHT(tests_3[[#This Row],[ accuracy]],LEN(tests_3[[#This Row],[ accuracy]])-2)/10^(LEN(tests_3[[#This Row],[ accuracy]])-2)</f>
        <v>0.952380952380952</v>
      </c>
      <c r="P89">
        <f>RIGHT(tests_3[[#This Row],[ precision]],LEN(tests_3[[#This Row],[ precision]])-2)/10^(LEN(tests_3[[#This Row],[ precision]])-2)</f>
        <v>0.32611241217798498</v>
      </c>
      <c r="Q89">
        <f>RIGHT(tests_3[[#This Row],[ recall]],LEN(tests_3[[#This Row],[ recall]])-2)/10^(LEN(tests_3[[#This Row],[ recall]])-2)</f>
        <v>0.210772718312635</v>
      </c>
      <c r="R89">
        <f>RIGHT(tests_3[[#This Row],[ f1-score]],LEN(tests_3[[#This Row],[ f1-score]])-2)/10^(LEN(tests_3[[#This Row],[ f1-score]])-2)</f>
        <v>0.25586956521739102</v>
      </c>
      <c r="S89">
        <f>RIGHT(tests_3[[#This Row],[ f1-score-2]],LEN(tests_3[[#This Row],[ f1-score-2]])-2)/10^(LEN(tests_3[[#This Row],[ f1-score-2]])-2)</f>
        <v>0.25605328099674501</v>
      </c>
      <c r="T89" s="2">
        <f t="shared" si="3"/>
        <v>-1.8371577935399896E-4</v>
      </c>
      <c r="U89" t="str">
        <f>IFERROR(IF(SEARCH(U$1,tests_3[[#This Row],[ features]]),$S89),"")</f>
        <v/>
      </c>
      <c r="V89">
        <f>IFERROR(IF(SEARCH(V$1,tests_3[[#This Row],[ features]]),$S89),"")</f>
        <v>0.25605328099674501</v>
      </c>
      <c r="W89">
        <f>IFERROR(IF(SEARCH(W$1,tests_3[[#This Row],[ features]]),$S89),"")</f>
        <v>0.25605328099674501</v>
      </c>
      <c r="X89" t="str">
        <f>IFERROR(IF(SEARCH(X$1,tests_3[[#This Row],[ features]]),$S89),"")</f>
        <v/>
      </c>
      <c r="Y89">
        <f>IFERROR(IF(SEARCH(Y$1,tests_3[[#This Row],[ features]]),$S89),"")</f>
        <v>0.25605328099674501</v>
      </c>
      <c r="Z89" t="str">
        <f>IFERROR(IF(SEARCH(Z$1,tests_3[[#This Row],[ features]]),$S89),"")</f>
        <v/>
      </c>
      <c r="AA89" s="2">
        <f>IFERROR(IF(SEARCH(AA$1,tests_3[[#This Row],[ features]]),$S89),"")</f>
        <v>0.25605328099674501</v>
      </c>
      <c r="AC89" s="5" t="str">
        <v>['PM', 'wind', 'CO', 'NO_X_Y']</v>
      </c>
      <c r="AD89" cm="1">
        <f t="array" ref="AD89:AM89">TRANSPOSE(_xlfn._xlws.FILTER($S:$S,$B:$B=$AC89))</f>
        <v>0.35208971406857797</v>
      </c>
      <c r="AE89">
        <v>0.36588284642401397</v>
      </c>
      <c r="AF89">
        <v>0.156960964006158</v>
      </c>
      <c r="AG89">
        <v>0.32455821411080599</v>
      </c>
      <c r="AH89">
        <v>0.121896249911849</v>
      </c>
      <c r="AI89">
        <v>0.20734127843778299</v>
      </c>
      <c r="AJ89">
        <v>0.30940668607569499</v>
      </c>
      <c r="AK89">
        <v>0.35921889057100498</v>
      </c>
      <c r="AL89">
        <v>0.34512911829047099</v>
      </c>
      <c r="AM89">
        <v>0.57136539908577699</v>
      </c>
      <c r="AN89">
        <f t="shared" si="4"/>
        <v>0.3113849360982136</v>
      </c>
    </row>
    <row r="90" spans="1:40" x14ac:dyDescent="0.35">
      <c r="A90" t="s">
        <v>3</v>
      </c>
      <c r="B90" t="s">
        <v>134</v>
      </c>
      <c r="C90">
        <v>13</v>
      </c>
      <c r="D90">
        <v>3</v>
      </c>
      <c r="E90">
        <v>17</v>
      </c>
      <c r="F90">
        <v>10416</v>
      </c>
      <c r="G90">
        <v>2604</v>
      </c>
      <c r="H90" t="s">
        <v>456</v>
      </c>
      <c r="I90" t="s">
        <v>578</v>
      </c>
      <c r="J90" t="s">
        <v>579</v>
      </c>
      <c r="K90" t="s">
        <v>580</v>
      </c>
      <c r="L90" t="s">
        <v>581</v>
      </c>
      <c r="O90">
        <f>RIGHT(tests_3[[#This Row],[ accuracy]],LEN(tests_3[[#This Row],[ accuracy]])-2)/10^(LEN(tests_3[[#This Row],[ accuracy]])-2)</f>
        <v>0.94681259600614398</v>
      </c>
      <c r="P90">
        <f>RIGHT(tests_3[[#This Row],[ precision]],LEN(tests_3[[#This Row],[ precision]])-2)/10^(LEN(tests_3[[#This Row],[ precision]])-2)</f>
        <v>0.30316792202038101</v>
      </c>
      <c r="Q90">
        <f>RIGHT(tests_3[[#This Row],[ recall]],LEN(tests_3[[#This Row],[ recall]])-2)/10^(LEN(tests_3[[#This Row],[ recall]])-2)</f>
        <v>0.29218411196530603</v>
      </c>
      <c r="R90">
        <f>RIGHT(tests_3[[#This Row],[ f1-score]],LEN(tests_3[[#This Row],[ f1-score]])-2)/10^(LEN(tests_3[[#This Row],[ f1-score]])-2)</f>
        <v>0.29642820006238901</v>
      </c>
      <c r="S90">
        <f>RIGHT(tests_3[[#This Row],[ f1-score-2]],LEN(tests_3[[#This Row],[ f1-score-2]])-2)/10^(LEN(tests_3[[#This Row],[ f1-score-2]])-2)</f>
        <v>0.297574695357543</v>
      </c>
      <c r="T90" s="2">
        <f t="shared" si="3"/>
        <v>-1.146495295153982E-3</v>
      </c>
      <c r="U90" t="str">
        <f>IFERROR(IF(SEARCH(U$1,tests_3[[#This Row],[ features]]),$S90),"")</f>
        <v/>
      </c>
      <c r="V90">
        <f>IFERROR(IF(SEARCH(V$1,tests_3[[#This Row],[ features]]),$S90),"")</f>
        <v>0.297574695357543</v>
      </c>
      <c r="W90">
        <f>IFERROR(IF(SEARCH(W$1,tests_3[[#This Row],[ features]]),$S90),"")</f>
        <v>0.297574695357543</v>
      </c>
      <c r="X90" t="str">
        <f>IFERROR(IF(SEARCH(X$1,tests_3[[#This Row],[ features]]),$S90),"")</f>
        <v/>
      </c>
      <c r="Y90" t="str">
        <f>IFERROR(IF(SEARCH(Y$1,tests_3[[#This Row],[ features]]),$S90),"")</f>
        <v/>
      </c>
      <c r="Z90">
        <f>IFERROR(IF(SEARCH(Z$1,tests_3[[#This Row],[ features]]),$S90),"")</f>
        <v>0.297574695357543</v>
      </c>
      <c r="AA90" s="2">
        <f>IFERROR(IF(SEARCH(AA$1,tests_3[[#This Row],[ features]]),$S90),"")</f>
        <v>0.297574695357543</v>
      </c>
      <c r="AC90" s="5" t="str">
        <v>['PM', 'wind', 'OZONE', 'NO_X_Y']</v>
      </c>
      <c r="AD90" cm="1">
        <f t="array" ref="AD90:AM90">TRANSPOSE(_xlfn._xlws.FILTER($S:$S,$B:$B=$AC90))</f>
        <v>0.39480876921417701</v>
      </c>
      <c r="AE90">
        <v>0.30935806984907699</v>
      </c>
      <c r="AF90">
        <v>0.20361944700167001</v>
      </c>
      <c r="AG90">
        <v>0.36183679825715798</v>
      </c>
      <c r="AH90">
        <v>0.11726384364820799</v>
      </c>
      <c r="AI90">
        <v>0.16444947685658501</v>
      </c>
      <c r="AJ90">
        <v>0.34232708938704398</v>
      </c>
      <c r="AK90">
        <v>0.37404111895250203</v>
      </c>
      <c r="AL90">
        <v>0.308507466276495</v>
      </c>
      <c r="AM90">
        <v>0.58727528817124197</v>
      </c>
      <c r="AN90">
        <f t="shared" si="4"/>
        <v>0.31634873676141578</v>
      </c>
    </row>
    <row r="91" spans="1:40" x14ac:dyDescent="0.35">
      <c r="A91" t="s">
        <v>3</v>
      </c>
      <c r="B91" t="s">
        <v>135</v>
      </c>
      <c r="C91">
        <v>13</v>
      </c>
      <c r="D91">
        <v>3</v>
      </c>
      <c r="E91">
        <v>17</v>
      </c>
      <c r="F91">
        <v>10416</v>
      </c>
      <c r="G91">
        <v>2604</v>
      </c>
      <c r="H91" t="s">
        <v>582</v>
      </c>
      <c r="I91" t="s">
        <v>583</v>
      </c>
      <c r="J91" t="s">
        <v>584</v>
      </c>
      <c r="K91" t="s">
        <v>585</v>
      </c>
      <c r="L91" t="s">
        <v>586</v>
      </c>
      <c r="O91">
        <f>RIGHT(tests_3[[#This Row],[ accuracy]],LEN(tests_3[[#This Row],[ accuracy]])-2)/10^(LEN(tests_3[[#This Row],[ accuracy]])-2)</f>
        <v>0.94662058371735702</v>
      </c>
      <c r="P91">
        <f>RIGHT(tests_3[[#This Row],[ precision]],LEN(tests_3[[#This Row],[ precision]])-2)/10^(LEN(tests_3[[#This Row],[ precision]])-2)</f>
        <v>0.29230769230769199</v>
      </c>
      <c r="Q91">
        <f>RIGHT(tests_3[[#This Row],[ recall]],LEN(tests_3[[#This Row],[ recall]])-2)/10^(LEN(tests_3[[#This Row],[ recall]])-2)</f>
        <v>0.204464813719692</v>
      </c>
      <c r="R91">
        <f>RIGHT(tests_3[[#This Row],[ f1-score]],LEN(tests_3[[#This Row],[ f1-score]])-2)/10^(LEN(tests_3[[#This Row],[ f1-score]])-2)</f>
        <v>0.23773438259010901</v>
      </c>
      <c r="S91">
        <f>RIGHT(tests_3[[#This Row],[ f1-score-2]],LEN(tests_3[[#This Row],[ f1-score-2]])-2)/10^(LEN(tests_3[[#This Row],[ f1-score-2]])-2)</f>
        <v>0.24061974900531499</v>
      </c>
      <c r="T91" s="2">
        <f t="shared" si="3"/>
        <v>-2.885366415205981E-3</v>
      </c>
      <c r="U91" t="str">
        <f>IFERROR(IF(SEARCH(U$1,tests_3[[#This Row],[ features]]),$S91),"")</f>
        <v/>
      </c>
      <c r="V91">
        <f>IFERROR(IF(SEARCH(V$1,tests_3[[#This Row],[ features]]),$S91),"")</f>
        <v>0.24061974900531499</v>
      </c>
      <c r="W91" t="str">
        <f>IFERROR(IF(SEARCH(W$1,tests_3[[#This Row],[ features]]),$S91),"")</f>
        <v/>
      </c>
      <c r="X91">
        <f>IFERROR(IF(SEARCH(X$1,tests_3[[#This Row],[ features]]),$S91),"")</f>
        <v>0.24061974900531499</v>
      </c>
      <c r="Y91">
        <f>IFERROR(IF(SEARCH(Y$1,tests_3[[#This Row],[ features]]),$S91),"")</f>
        <v>0.24061974900531499</v>
      </c>
      <c r="Z91">
        <f>IFERROR(IF(SEARCH(Z$1,tests_3[[#This Row],[ features]]),$S91),"")</f>
        <v>0.24061974900531499</v>
      </c>
      <c r="AA91" s="2" t="str">
        <f>IFERROR(IF(SEARCH(AA$1,tests_3[[#This Row],[ features]]),$S91),"")</f>
        <v/>
      </c>
      <c r="AC91" s="5" t="str">
        <v>['PM', 'SO2', 'CO', 'OZONE']</v>
      </c>
      <c r="AD91" cm="1">
        <f t="array" ref="AD91:AM91">TRANSPOSE(_xlfn._xlws.FILTER($S:$S,$B:$B=$AC91))</f>
        <v>0.28560669912393699</v>
      </c>
      <c r="AE91">
        <v>0.32063974627935099</v>
      </c>
      <c r="AF91">
        <v>0.19926901865402999</v>
      </c>
      <c r="AG91">
        <v>0.364674154136367</v>
      </c>
      <c r="AH91">
        <v>0.11769710834186101</v>
      </c>
      <c r="AI91">
        <v>0.16616688640542099</v>
      </c>
      <c r="AJ91">
        <v>0.364568234186681</v>
      </c>
      <c r="AK91">
        <v>0.37048728637369799</v>
      </c>
      <c r="AL91">
        <v>0.28978018981652798</v>
      </c>
      <c r="AM91">
        <v>0.56734687198690603</v>
      </c>
      <c r="AN91">
        <f t="shared" si="4"/>
        <v>0.30462361953047795</v>
      </c>
    </row>
    <row r="92" spans="1:40" x14ac:dyDescent="0.35">
      <c r="A92" t="s">
        <v>3</v>
      </c>
      <c r="B92" t="s">
        <v>136</v>
      </c>
      <c r="C92">
        <v>13</v>
      </c>
      <c r="D92">
        <v>3</v>
      </c>
      <c r="E92">
        <v>17</v>
      </c>
      <c r="F92">
        <v>10416</v>
      </c>
      <c r="G92">
        <v>2604</v>
      </c>
      <c r="H92" t="s">
        <v>451</v>
      </c>
      <c r="I92" t="s">
        <v>587</v>
      </c>
      <c r="J92" t="s">
        <v>588</v>
      </c>
      <c r="K92" t="s">
        <v>589</v>
      </c>
      <c r="L92" t="s">
        <v>590</v>
      </c>
      <c r="O92">
        <f>RIGHT(tests_3[[#This Row],[ accuracy]],LEN(tests_3[[#This Row],[ accuracy]])-2)/10^(LEN(tests_3[[#This Row],[ accuracy]])-2)</f>
        <v>0.94566052227342501</v>
      </c>
      <c r="P92">
        <f>RIGHT(tests_3[[#This Row],[ precision]],LEN(tests_3[[#This Row],[ precision]])-2)/10^(LEN(tests_3[[#This Row],[ precision]])-2)</f>
        <v>0.226107226107226</v>
      </c>
      <c r="Q92">
        <f>RIGHT(tests_3[[#This Row],[ recall]],LEN(tests_3[[#This Row],[ recall]])-2)/10^(LEN(tests_3[[#This Row],[ recall]])-2)</f>
        <v>0.16252710427754699</v>
      </c>
      <c r="R92">
        <f>RIGHT(tests_3[[#This Row],[ f1-score]],LEN(tests_3[[#This Row],[ f1-score]])-2)/10^(LEN(tests_3[[#This Row],[ f1-score]])-2)</f>
        <v>0.189045698924731</v>
      </c>
      <c r="S92">
        <f>RIGHT(tests_3[[#This Row],[ f1-score-2]],LEN(tests_3[[#This Row],[ f1-score-2]])-2)/10^(LEN(tests_3[[#This Row],[ f1-score-2]])-2)</f>
        <v>0.189116348414473</v>
      </c>
      <c r="T92" s="2">
        <f t="shared" si="3"/>
        <v>-7.0649489742002913E-5</v>
      </c>
      <c r="U92" t="str">
        <f>IFERROR(IF(SEARCH(U$1,tests_3[[#This Row],[ features]]),$S92),"")</f>
        <v/>
      </c>
      <c r="V92">
        <f>IFERROR(IF(SEARCH(V$1,tests_3[[#This Row],[ features]]),$S92),"")</f>
        <v>0.189116348414473</v>
      </c>
      <c r="W92" t="str">
        <f>IFERROR(IF(SEARCH(W$1,tests_3[[#This Row],[ features]]),$S92),"")</f>
        <v/>
      </c>
      <c r="X92">
        <f>IFERROR(IF(SEARCH(X$1,tests_3[[#This Row],[ features]]),$S92),"")</f>
        <v>0.189116348414473</v>
      </c>
      <c r="Y92">
        <f>IFERROR(IF(SEARCH(Y$1,tests_3[[#This Row],[ features]]),$S92),"")</f>
        <v>0.189116348414473</v>
      </c>
      <c r="Z92" t="str">
        <f>IFERROR(IF(SEARCH(Z$1,tests_3[[#This Row],[ features]]),$S92),"")</f>
        <v/>
      </c>
      <c r="AA92" s="2">
        <f>IFERROR(IF(SEARCH(AA$1,tests_3[[#This Row],[ features]]),$S92),"")</f>
        <v>0.189116348414473</v>
      </c>
      <c r="AC92" s="5" t="str">
        <v>['PM', 'SO2', 'CO', 'NO_X_Y']</v>
      </c>
      <c r="AD92" cm="1">
        <f t="array" ref="AD92:AM92">TRANSPOSE(_xlfn._xlws.FILTER($S:$S,$B:$B=$AC92))</f>
        <v>0.28500093687987599</v>
      </c>
      <c r="AE92">
        <v>0.27698709903837498</v>
      </c>
      <c r="AF92">
        <v>9.2407406258252306E-2</v>
      </c>
      <c r="AG92">
        <v>0.33821696321505501</v>
      </c>
      <c r="AH92">
        <v>4.9303976051461203E-2</v>
      </c>
      <c r="AI92">
        <v>0.199623852010193</v>
      </c>
      <c r="AJ92">
        <v>0.37327403285981797</v>
      </c>
      <c r="AK92">
        <v>0.39344959667415702</v>
      </c>
      <c r="AL92">
        <v>0.29937111900380498</v>
      </c>
      <c r="AM92">
        <v>0.54540665633698004</v>
      </c>
      <c r="AN92">
        <f t="shared" si="4"/>
        <v>0.28530416383279722</v>
      </c>
    </row>
    <row r="93" spans="1:40" x14ac:dyDescent="0.35">
      <c r="A93" t="s">
        <v>3</v>
      </c>
      <c r="B93" t="s">
        <v>137</v>
      </c>
      <c r="C93">
        <v>13</v>
      </c>
      <c r="D93">
        <v>3</v>
      </c>
      <c r="E93">
        <v>17</v>
      </c>
      <c r="F93">
        <v>10416</v>
      </c>
      <c r="G93">
        <v>2604</v>
      </c>
      <c r="H93" t="s">
        <v>591</v>
      </c>
      <c r="I93" t="s">
        <v>592</v>
      </c>
      <c r="J93" t="s">
        <v>593</v>
      </c>
      <c r="K93" t="s">
        <v>594</v>
      </c>
      <c r="L93" t="s">
        <v>595</v>
      </c>
      <c r="O93">
        <f>RIGHT(tests_3[[#This Row],[ accuracy]],LEN(tests_3[[#This Row],[ accuracy]])-2)/10^(LEN(tests_3[[#This Row],[ accuracy]])-2)</f>
        <v>0.94335637480798695</v>
      </c>
      <c r="P93">
        <f>RIGHT(tests_3[[#This Row],[ precision]],LEN(tests_3[[#This Row],[ precision]])-2)/10^(LEN(tests_3[[#This Row],[ precision]])-2)</f>
        <v>0.280555555555555</v>
      </c>
      <c r="Q93">
        <f>RIGHT(tests_3[[#This Row],[ recall]],LEN(tests_3[[#This Row],[ recall]])-2)/10^(LEN(tests_3[[#This Row],[ recall]])-2)</f>
        <v>0.28449635324265699</v>
      </c>
      <c r="R93">
        <f>RIGHT(tests_3[[#This Row],[ f1-score]],LEN(tests_3[[#This Row],[ f1-score]])-2)/10^(LEN(tests_3[[#This Row],[ f1-score]])-2)</f>
        <v>0.282511537527325</v>
      </c>
      <c r="S93">
        <f>RIGHT(tests_3[[#This Row],[ f1-score-2]],LEN(tests_3[[#This Row],[ f1-score-2]])-2)/10^(LEN(tests_3[[#This Row],[ f1-score-2]])-2)</f>
        <v>0.282512212399328</v>
      </c>
      <c r="T93" s="2">
        <f t="shared" si="3"/>
        <v>-6.7487200300364591E-7</v>
      </c>
      <c r="U93" t="str">
        <f>IFERROR(IF(SEARCH(U$1,tests_3[[#This Row],[ features]]),$S93),"")</f>
        <v/>
      </c>
      <c r="V93">
        <f>IFERROR(IF(SEARCH(V$1,tests_3[[#This Row],[ features]]),$S93),"")</f>
        <v>0.282512212399328</v>
      </c>
      <c r="W93" t="str">
        <f>IFERROR(IF(SEARCH(W$1,tests_3[[#This Row],[ features]]),$S93),"")</f>
        <v/>
      </c>
      <c r="X93">
        <f>IFERROR(IF(SEARCH(X$1,tests_3[[#This Row],[ features]]),$S93),"")</f>
        <v>0.282512212399328</v>
      </c>
      <c r="Y93" t="str">
        <f>IFERROR(IF(SEARCH(Y$1,tests_3[[#This Row],[ features]]),$S93),"")</f>
        <v/>
      </c>
      <c r="Z93">
        <f>IFERROR(IF(SEARCH(Z$1,tests_3[[#This Row],[ features]]),$S93),"")</f>
        <v>0.282512212399328</v>
      </c>
      <c r="AA93" s="2">
        <f>IFERROR(IF(SEARCH(AA$1,tests_3[[#This Row],[ features]]),$S93),"")</f>
        <v>0.282512212399328</v>
      </c>
      <c r="AC93" s="5" t="str">
        <v>['PM', 'SO2', 'OZONE', 'NO_X_Y']</v>
      </c>
      <c r="AD93" cm="1">
        <f t="array" ref="AD93:AM93">TRANSPOSE(_xlfn._xlws.FILTER($S:$S,$B:$B=$AC93))</f>
        <v>0.29203778468135599</v>
      </c>
      <c r="AE93">
        <v>0.31246706105385902</v>
      </c>
      <c r="AF93">
        <v>0.14144320010959199</v>
      </c>
      <c r="AG93">
        <v>0.36543814804267999</v>
      </c>
      <c r="AH93">
        <v>0.133623287434597</v>
      </c>
      <c r="AI93">
        <v>0.20867336658257399</v>
      </c>
      <c r="AJ93">
        <v>0.33922980699237398</v>
      </c>
      <c r="AK93">
        <v>0.36396049662513502</v>
      </c>
      <c r="AL93">
        <v>0.33071200031283898</v>
      </c>
      <c r="AM93">
        <v>0.56827869305729695</v>
      </c>
      <c r="AN93">
        <f t="shared" si="4"/>
        <v>0.30558638448923031</v>
      </c>
    </row>
    <row r="94" spans="1:40" x14ac:dyDescent="0.35">
      <c r="A94" t="s">
        <v>3</v>
      </c>
      <c r="B94" t="s">
        <v>138</v>
      </c>
      <c r="C94">
        <v>13</v>
      </c>
      <c r="D94">
        <v>3</v>
      </c>
      <c r="E94">
        <v>17</v>
      </c>
      <c r="F94">
        <v>10416</v>
      </c>
      <c r="G94">
        <v>2604</v>
      </c>
      <c r="H94" t="s">
        <v>582</v>
      </c>
      <c r="I94" t="s">
        <v>596</v>
      </c>
      <c r="J94" t="s">
        <v>597</v>
      </c>
      <c r="K94" t="s">
        <v>598</v>
      </c>
      <c r="L94" t="s">
        <v>599</v>
      </c>
      <c r="O94">
        <f>RIGHT(tests_3[[#This Row],[ accuracy]],LEN(tests_3[[#This Row],[ accuracy]])-2)/10^(LEN(tests_3[[#This Row],[ accuracy]])-2)</f>
        <v>0.94662058371735702</v>
      </c>
      <c r="P94">
        <f>RIGHT(tests_3[[#This Row],[ precision]],LEN(tests_3[[#This Row],[ precision]])-2)/10^(LEN(tests_3[[#This Row],[ precision]])-2)</f>
        <v>0.32838983050847398</v>
      </c>
      <c r="Q94">
        <f>RIGHT(tests_3[[#This Row],[ recall]],LEN(tests_3[[#This Row],[ recall]])-2)/10^(LEN(tests_3[[#This Row],[ recall]])-2)</f>
        <v>0.27518233786713903</v>
      </c>
      <c r="R94">
        <f>RIGHT(tests_3[[#This Row],[ f1-score]],LEN(tests_3[[#This Row],[ f1-score]])-2)/10^(LEN(tests_3[[#This Row],[ f1-score]])-2)</f>
        <v>0.29439356712083897</v>
      </c>
      <c r="S94">
        <f>RIGHT(tests_3[[#This Row],[ f1-score-2]],LEN(tests_3[[#This Row],[ f1-score-2]])-2)/10^(LEN(tests_3[[#This Row],[ f1-score-2]])-2)</f>
        <v>0.299440849084607</v>
      </c>
      <c r="T94" s="2">
        <f t="shared" si="3"/>
        <v>-5.0472819637680244E-3</v>
      </c>
      <c r="U94" t="str">
        <f>IFERROR(IF(SEARCH(U$1,tests_3[[#This Row],[ features]]),$S94),"")</f>
        <v/>
      </c>
      <c r="V94">
        <f>IFERROR(IF(SEARCH(V$1,tests_3[[#This Row],[ features]]),$S94),"")</f>
        <v>0.299440849084607</v>
      </c>
      <c r="W94" t="str">
        <f>IFERROR(IF(SEARCH(W$1,tests_3[[#This Row],[ features]]),$S94),"")</f>
        <v/>
      </c>
      <c r="X94" t="str">
        <f>IFERROR(IF(SEARCH(X$1,tests_3[[#This Row],[ features]]),$S94),"")</f>
        <v/>
      </c>
      <c r="Y94">
        <f>IFERROR(IF(SEARCH(Y$1,tests_3[[#This Row],[ features]]),$S94),"")</f>
        <v>0.299440849084607</v>
      </c>
      <c r="Z94">
        <f>IFERROR(IF(SEARCH(Z$1,tests_3[[#This Row],[ features]]),$S94),"")</f>
        <v>0.299440849084607</v>
      </c>
      <c r="AA94" s="2">
        <f>IFERROR(IF(SEARCH(AA$1,tests_3[[#This Row],[ features]]),$S94),"")</f>
        <v>0.299440849084607</v>
      </c>
      <c r="AC94" s="5" t="str">
        <v>['PM', 'CO', 'OZONE', 'NO_X_Y']</v>
      </c>
      <c r="AD94" cm="1">
        <f t="array" ref="AD94:AM94">TRANSPOSE(_xlfn._xlws.FILTER($S:$S,$B:$B=$AC94))</f>
        <v>0.33550961758740999</v>
      </c>
      <c r="AE94">
        <v>0.29748198555857303</v>
      </c>
      <c r="AF94">
        <v>0.162437206939061</v>
      </c>
      <c r="AG94">
        <v>0.31727644454832599</v>
      </c>
      <c r="AH94">
        <v>0.16110363451764501</v>
      </c>
      <c r="AI94">
        <v>0.19192403588788701</v>
      </c>
      <c r="AJ94">
        <v>0.42064725407495296</v>
      </c>
      <c r="AK94">
        <v>0.39155676538237</v>
      </c>
      <c r="AL94">
        <v>0.29624489601593501</v>
      </c>
      <c r="AM94">
        <v>0.55756641779267202</v>
      </c>
      <c r="AN94">
        <f t="shared" si="4"/>
        <v>0.31317482583048323</v>
      </c>
    </row>
    <row r="95" spans="1:40" x14ac:dyDescent="0.35">
      <c r="A95" t="s">
        <v>3</v>
      </c>
      <c r="B95" t="s">
        <v>139</v>
      </c>
      <c r="C95">
        <v>13</v>
      </c>
      <c r="D95">
        <v>3</v>
      </c>
      <c r="E95">
        <v>17</v>
      </c>
      <c r="F95">
        <v>10416</v>
      </c>
      <c r="G95">
        <v>2604</v>
      </c>
      <c r="H95" t="s">
        <v>600</v>
      </c>
      <c r="I95" t="s">
        <v>601</v>
      </c>
      <c r="J95" t="s">
        <v>602</v>
      </c>
      <c r="K95" t="s">
        <v>603</v>
      </c>
      <c r="L95" t="s">
        <v>604</v>
      </c>
      <c r="O95">
        <f>RIGHT(tests_3[[#This Row],[ accuracy]],LEN(tests_3[[#This Row],[ accuracy]])-2)/10^(LEN(tests_3[[#This Row],[ accuracy]])-2)</f>
        <v>0.94758064516129004</v>
      </c>
      <c r="P95">
        <f>RIGHT(tests_3[[#This Row],[ precision]],LEN(tests_3[[#This Row],[ precision]])-2)/10^(LEN(tests_3[[#This Row],[ precision]])-2)</f>
        <v>0.26491228070175399</v>
      </c>
      <c r="Q95">
        <f>RIGHT(tests_3[[#This Row],[ recall]],LEN(tests_3[[#This Row],[ recall]])-2)/10^(LEN(tests_3[[#This Row],[ recall]])-2)</f>
        <v>0.19707273802483699</v>
      </c>
      <c r="R95">
        <f>RIGHT(tests_3[[#This Row],[ f1-score]],LEN(tests_3[[#This Row],[ f1-score]])-2)/10^(LEN(tests_3[[#This Row],[ f1-score]])-2)</f>
        <v>0.22507701382971701</v>
      </c>
      <c r="S95">
        <f>RIGHT(tests_3[[#This Row],[ f1-score-2]],LEN(tests_3[[#This Row],[ f1-score-2]])-2)/10^(LEN(tests_3[[#This Row],[ f1-score-2]])-2)</f>
        <v>0.22601160807422499</v>
      </c>
      <c r="T95" s="2">
        <f t="shared" si="3"/>
        <v>-9.3459424450798023E-4</v>
      </c>
      <c r="U95" t="str">
        <f>IFERROR(IF(SEARCH(U$1,tests_3[[#This Row],[ features]]),$S95),"")</f>
        <v/>
      </c>
      <c r="V95" t="str">
        <f>IFERROR(IF(SEARCH(V$1,tests_3[[#This Row],[ features]]),$S95),"")</f>
        <v/>
      </c>
      <c r="W95">
        <f>IFERROR(IF(SEARCH(W$1,tests_3[[#This Row],[ features]]),$S95),"")</f>
        <v>0.22601160807422499</v>
      </c>
      <c r="X95">
        <f>IFERROR(IF(SEARCH(X$1,tests_3[[#This Row],[ features]]),$S95),"")</f>
        <v>0.22601160807422499</v>
      </c>
      <c r="Y95">
        <f>IFERROR(IF(SEARCH(Y$1,tests_3[[#This Row],[ features]]),$S95),"")</f>
        <v>0.22601160807422499</v>
      </c>
      <c r="Z95">
        <f>IFERROR(IF(SEARCH(Z$1,tests_3[[#This Row],[ features]]),$S95),"")</f>
        <v>0.22601160807422499</v>
      </c>
      <c r="AA95" s="2" t="str">
        <f>IFERROR(IF(SEARCH(AA$1,tests_3[[#This Row],[ features]]),$S95),"")</f>
        <v/>
      </c>
      <c r="AC95" s="5" t="str">
        <v>['H2S', 'wind', 'SO2', 'CO']</v>
      </c>
      <c r="AD95" cm="1">
        <f t="array" ref="AD95:AM95">TRANSPOSE(_xlfn._xlws.FILTER($S:$S,$B:$B=$AC95))</f>
        <v>0.27734776553506302</v>
      </c>
      <c r="AE95">
        <v>0.279765062177386</v>
      </c>
      <c r="AF95">
        <v>0.15770280031511599</v>
      </c>
      <c r="AG95">
        <v>0.34082391425363801</v>
      </c>
      <c r="AH95">
        <v>0.15033299390193899</v>
      </c>
      <c r="AI95">
        <v>0.18656352554181399</v>
      </c>
      <c r="AJ95">
        <v>0.25938627777895001</v>
      </c>
      <c r="AK95">
        <v>0.31117010494647601</v>
      </c>
      <c r="AL95">
        <v>0.32838108050839998</v>
      </c>
      <c r="AM95">
        <v>0.55550067213982501</v>
      </c>
      <c r="AN95">
        <f t="shared" si="4"/>
        <v>0.28469741970986073</v>
      </c>
    </row>
    <row r="96" spans="1:40" x14ac:dyDescent="0.35">
      <c r="A96" t="s">
        <v>3</v>
      </c>
      <c r="B96" t="s">
        <v>140</v>
      </c>
      <c r="C96">
        <v>13</v>
      </c>
      <c r="D96">
        <v>3</v>
      </c>
      <c r="E96">
        <v>17</v>
      </c>
      <c r="F96">
        <v>10416</v>
      </c>
      <c r="G96">
        <v>2604</v>
      </c>
      <c r="H96" t="s">
        <v>605</v>
      </c>
      <c r="I96" t="s">
        <v>606</v>
      </c>
      <c r="J96" t="s">
        <v>607</v>
      </c>
      <c r="K96" t="s">
        <v>608</v>
      </c>
      <c r="L96" t="s">
        <v>609</v>
      </c>
      <c r="O96">
        <f>RIGHT(tests_3[[#This Row],[ accuracy]],LEN(tests_3[[#This Row],[ accuracy]])-2)/10^(LEN(tests_3[[#This Row],[ accuracy]])-2)</f>
        <v>0.95410906298002995</v>
      </c>
      <c r="P96">
        <f>RIGHT(tests_3[[#This Row],[ precision]],LEN(tests_3[[#This Row],[ precision]])-2)/10^(LEN(tests_3[[#This Row],[ precision]])-2)</f>
        <v>0.36260595308495902</v>
      </c>
      <c r="Q96">
        <f>RIGHT(tests_3[[#This Row],[ recall]],LEN(tests_3[[#This Row],[ recall]])-2)/10^(LEN(tests_3[[#This Row],[ recall]])-2)</f>
        <v>0.26217228464419401</v>
      </c>
      <c r="R96">
        <f>RIGHT(tests_3[[#This Row],[ f1-score]],LEN(tests_3[[#This Row],[ f1-score]])-2)/10^(LEN(tests_3[[#This Row],[ f1-score]])-2)</f>
        <v>0.30363047439098401</v>
      </c>
      <c r="S96">
        <f>RIGHT(tests_3[[#This Row],[ f1-score-2]],LEN(tests_3[[#This Row],[ f1-score-2]])-2)/10^(LEN(tests_3[[#This Row],[ f1-score-2]])-2)</f>
        <v>0.30431671721280701</v>
      </c>
      <c r="T96" s="2">
        <f t="shared" si="3"/>
        <v>-6.8624282182300211E-4</v>
      </c>
      <c r="U96" t="str">
        <f>IFERROR(IF(SEARCH(U$1,tests_3[[#This Row],[ features]]),$S96),"")</f>
        <v/>
      </c>
      <c r="V96" t="str">
        <f>IFERROR(IF(SEARCH(V$1,tests_3[[#This Row],[ features]]),$S96),"")</f>
        <v/>
      </c>
      <c r="W96">
        <f>IFERROR(IF(SEARCH(W$1,tests_3[[#This Row],[ features]]),$S96),"")</f>
        <v>0.30431671721280701</v>
      </c>
      <c r="X96">
        <f>IFERROR(IF(SEARCH(X$1,tests_3[[#This Row],[ features]]),$S96),"")</f>
        <v>0.30431671721280701</v>
      </c>
      <c r="Y96">
        <f>IFERROR(IF(SEARCH(Y$1,tests_3[[#This Row],[ features]]),$S96),"")</f>
        <v>0.30431671721280701</v>
      </c>
      <c r="Z96" t="str">
        <f>IFERROR(IF(SEARCH(Z$1,tests_3[[#This Row],[ features]]),$S96),"")</f>
        <v/>
      </c>
      <c r="AA96" s="2">
        <f>IFERROR(IF(SEARCH(AA$1,tests_3[[#This Row],[ features]]),$S96),"")</f>
        <v>0.30431671721280701</v>
      </c>
      <c r="AC96" s="5" t="str">
        <v>['H2S', 'wind', 'SO2', 'OZONE']</v>
      </c>
      <c r="AD96" cm="1">
        <f t="array" ref="AD96:AM96">TRANSPOSE(_xlfn._xlws.FILTER($S:$S,$B:$B=$AC96))</f>
        <v>0.25823929426428699</v>
      </c>
      <c r="AE96">
        <v>0.30116890968596499</v>
      </c>
      <c r="AF96">
        <v>0.232333487155822</v>
      </c>
      <c r="AG96">
        <v>0.332652606336026</v>
      </c>
      <c r="AH96">
        <v>0.21776168485866201</v>
      </c>
      <c r="AI96">
        <v>0.188705809616941</v>
      </c>
      <c r="AJ96">
        <v>0.235275613415283</v>
      </c>
      <c r="AK96">
        <v>0.353797788576591</v>
      </c>
      <c r="AL96">
        <v>0.30486463988055801</v>
      </c>
      <c r="AM96">
        <v>0.55260910957388398</v>
      </c>
      <c r="AN96">
        <f t="shared" si="4"/>
        <v>0.29774089433640188</v>
      </c>
    </row>
    <row r="97" spans="1:40" x14ac:dyDescent="0.35">
      <c r="A97" t="s">
        <v>3</v>
      </c>
      <c r="B97" t="s">
        <v>141</v>
      </c>
      <c r="C97">
        <v>13</v>
      </c>
      <c r="D97">
        <v>3</v>
      </c>
      <c r="E97">
        <v>17</v>
      </c>
      <c r="F97">
        <v>10416</v>
      </c>
      <c r="G97">
        <v>2604</v>
      </c>
      <c r="H97" t="s">
        <v>610</v>
      </c>
      <c r="I97" t="s">
        <v>611</v>
      </c>
      <c r="J97" t="s">
        <v>612</v>
      </c>
      <c r="K97" t="s">
        <v>613</v>
      </c>
      <c r="L97" t="s">
        <v>614</v>
      </c>
      <c r="O97">
        <f>RIGHT(tests_3[[#This Row],[ accuracy]],LEN(tests_3[[#This Row],[ accuracy]])-2)/10^(LEN(tests_3[[#This Row],[ accuracy]])-2)</f>
        <v>0.94489247311827895</v>
      </c>
      <c r="P97">
        <f>RIGHT(tests_3[[#This Row],[ precision]],LEN(tests_3[[#This Row],[ precision]])-2)/10^(LEN(tests_3[[#This Row],[ precision]])-2)</f>
        <v>0.27365967365967298</v>
      </c>
      <c r="Q97">
        <f>RIGHT(tests_3[[#This Row],[ recall]],LEN(tests_3[[#This Row],[ recall]])-2)/10^(LEN(tests_3[[#This Row],[ recall]])-2)</f>
        <v>0.25271042775477998</v>
      </c>
      <c r="R97">
        <f>RIGHT(tests_3[[#This Row],[ f1-score]],LEN(tests_3[[#This Row],[ f1-score]])-2)/10^(LEN(tests_3[[#This Row],[ f1-score]])-2)</f>
        <v>0.26261762189905902</v>
      </c>
      <c r="S97">
        <f>RIGHT(tests_3[[#This Row],[ f1-score-2]],LEN(tests_3[[#This Row],[ f1-score-2]])-2)/10^(LEN(tests_3[[#This Row],[ f1-score-2]])-2)</f>
        <v>0.26276816636785699</v>
      </c>
      <c r="T97" s="2">
        <f t="shared" si="3"/>
        <v>-1.5054446879797512E-4</v>
      </c>
      <c r="U97" t="str">
        <f>IFERROR(IF(SEARCH(U$1,tests_3[[#This Row],[ features]]),$S97),"")</f>
        <v/>
      </c>
      <c r="V97" t="str">
        <f>IFERROR(IF(SEARCH(V$1,tests_3[[#This Row],[ features]]),$S97),"")</f>
        <v/>
      </c>
      <c r="W97">
        <f>IFERROR(IF(SEARCH(W$1,tests_3[[#This Row],[ features]]),$S97),"")</f>
        <v>0.26276816636785699</v>
      </c>
      <c r="X97">
        <f>IFERROR(IF(SEARCH(X$1,tests_3[[#This Row],[ features]]),$S97),"")</f>
        <v>0.26276816636785699</v>
      </c>
      <c r="Y97" t="str">
        <f>IFERROR(IF(SEARCH(Y$1,tests_3[[#This Row],[ features]]),$S97),"")</f>
        <v/>
      </c>
      <c r="Z97">
        <f>IFERROR(IF(SEARCH(Z$1,tests_3[[#This Row],[ features]]),$S97),"")</f>
        <v>0.26276816636785699</v>
      </c>
      <c r="AA97" s="2">
        <f>IFERROR(IF(SEARCH(AA$1,tests_3[[#This Row],[ features]]),$S97),"")</f>
        <v>0.26276816636785699</v>
      </c>
      <c r="AC97" s="5" t="str">
        <v>['H2S', 'wind', 'SO2', 'NO_X_Y']</v>
      </c>
      <c r="AD97" cm="1">
        <f t="array" ref="AD97:AM97">TRANSPOSE(_xlfn._xlws.FILTER($S:$S,$B:$B=$AC97))</f>
        <v>0.26591233694850802</v>
      </c>
      <c r="AE97">
        <v>0.29629237961756899</v>
      </c>
      <c r="AF97">
        <v>0.21239122126808799</v>
      </c>
      <c r="AG97">
        <v>0.325138388777717</v>
      </c>
      <c r="AH97">
        <v>0.175004171842842</v>
      </c>
      <c r="AI97">
        <v>0.21089119852038801</v>
      </c>
      <c r="AJ97">
        <v>0.28486976148818</v>
      </c>
      <c r="AK97">
        <v>0.33541973431351702</v>
      </c>
      <c r="AL97">
        <v>0.32018964081572898</v>
      </c>
      <c r="AM97">
        <v>0.56095748817480295</v>
      </c>
      <c r="AN97">
        <f t="shared" si="4"/>
        <v>0.2987066321767341</v>
      </c>
    </row>
    <row r="98" spans="1:40" x14ac:dyDescent="0.35">
      <c r="A98" t="s">
        <v>3</v>
      </c>
      <c r="B98" t="s">
        <v>142</v>
      </c>
      <c r="C98">
        <v>13</v>
      </c>
      <c r="D98">
        <v>3</v>
      </c>
      <c r="E98">
        <v>17</v>
      </c>
      <c r="F98">
        <v>10416</v>
      </c>
      <c r="G98">
        <v>2604</v>
      </c>
      <c r="H98" t="s">
        <v>615</v>
      </c>
      <c r="I98" t="s">
        <v>616</v>
      </c>
      <c r="J98" t="s">
        <v>617</v>
      </c>
      <c r="K98" t="s">
        <v>618</v>
      </c>
      <c r="L98" t="s">
        <v>619</v>
      </c>
      <c r="O98">
        <f>RIGHT(tests_3[[#This Row],[ accuracy]],LEN(tests_3[[#This Row],[ accuracy]])-2)/10^(LEN(tests_3[[#This Row],[ accuracy]])-2)</f>
        <v>0.94738863287250297</v>
      </c>
      <c r="P98">
        <f>RIGHT(tests_3[[#This Row],[ precision]],LEN(tests_3[[#This Row],[ precision]])-2)/10^(LEN(tests_3[[#This Row],[ precision]])-2)</f>
        <v>0.281860662701784</v>
      </c>
      <c r="Q98">
        <f>RIGHT(tests_3[[#This Row],[ recall]],LEN(tests_3[[#This Row],[ recall]])-2)/10^(LEN(tests_3[[#This Row],[ recall]])-2)</f>
        <v>0.242164399763453</v>
      </c>
      <c r="R98">
        <f>RIGHT(tests_3[[#This Row],[ f1-score]],LEN(tests_3[[#This Row],[ f1-score]])-2)/10^(LEN(tests_3[[#This Row],[ f1-score]])-2)</f>
        <v>0.259670121150197</v>
      </c>
      <c r="S98">
        <f>RIGHT(tests_3[[#This Row],[ f1-score-2]],LEN(tests_3[[#This Row],[ f1-score-2]])-2)/10^(LEN(tests_3[[#This Row],[ f1-score-2]])-2)</f>
        <v>0.26050898359325902</v>
      </c>
      <c r="T98" s="2">
        <f t="shared" si="3"/>
        <v>-8.3886244306202729E-4</v>
      </c>
      <c r="U98" t="str">
        <f>IFERROR(IF(SEARCH(U$1,tests_3[[#This Row],[ features]]),$S98),"")</f>
        <v/>
      </c>
      <c r="V98" t="str">
        <f>IFERROR(IF(SEARCH(V$1,tests_3[[#This Row],[ features]]),$S98),"")</f>
        <v/>
      </c>
      <c r="W98">
        <f>IFERROR(IF(SEARCH(W$1,tests_3[[#This Row],[ features]]),$S98),"")</f>
        <v>0.26050898359325902</v>
      </c>
      <c r="X98" t="str">
        <f>IFERROR(IF(SEARCH(X$1,tests_3[[#This Row],[ features]]),$S98),"")</f>
        <v/>
      </c>
      <c r="Y98">
        <f>IFERROR(IF(SEARCH(Y$1,tests_3[[#This Row],[ features]]),$S98),"")</f>
        <v>0.26050898359325902</v>
      </c>
      <c r="Z98">
        <f>IFERROR(IF(SEARCH(Z$1,tests_3[[#This Row],[ features]]),$S98),"")</f>
        <v>0.26050898359325902</v>
      </c>
      <c r="AA98" s="2">
        <f>IFERROR(IF(SEARCH(AA$1,tests_3[[#This Row],[ features]]),$S98),"")</f>
        <v>0.26050898359325902</v>
      </c>
      <c r="AC98" s="5" t="str">
        <v>['H2S', 'wind', 'CO', 'OZONE']</v>
      </c>
      <c r="AD98" cm="1">
        <f t="array" ref="AD98:AM98">TRANSPOSE(_xlfn._xlws.FILTER($S:$S,$B:$B=$AC98))</f>
        <v>0.275640479421289</v>
      </c>
      <c r="AE98">
        <v>0.29353828547905197</v>
      </c>
      <c r="AF98">
        <v>0.16044561950602201</v>
      </c>
      <c r="AG98">
        <v>0.28448016298254297</v>
      </c>
      <c r="AH98">
        <v>0.172048167259191</v>
      </c>
      <c r="AI98">
        <v>0.21363551973610401</v>
      </c>
      <c r="AJ98">
        <v>0.256241725824012</v>
      </c>
      <c r="AK98">
        <v>0.347299147624203</v>
      </c>
      <c r="AL98">
        <v>0.30870506528381603</v>
      </c>
      <c r="AM98">
        <v>0.55090036787494201</v>
      </c>
      <c r="AN98">
        <f t="shared" si="4"/>
        <v>0.28629345409911738</v>
      </c>
    </row>
    <row r="99" spans="1:40" x14ac:dyDescent="0.35">
      <c r="A99" t="s">
        <v>3</v>
      </c>
      <c r="B99" t="s">
        <v>143</v>
      </c>
      <c r="C99">
        <v>13</v>
      </c>
      <c r="D99">
        <v>3</v>
      </c>
      <c r="E99">
        <v>17</v>
      </c>
      <c r="F99">
        <v>10416</v>
      </c>
      <c r="G99">
        <v>2604</v>
      </c>
      <c r="H99" t="s">
        <v>620</v>
      </c>
      <c r="I99" t="s">
        <v>621</v>
      </c>
      <c r="J99" t="s">
        <v>212</v>
      </c>
      <c r="K99" t="s">
        <v>622</v>
      </c>
      <c r="L99" t="s">
        <v>623</v>
      </c>
      <c r="O99">
        <f>RIGHT(tests_3[[#This Row],[ accuracy]],LEN(tests_3[[#This Row],[ accuracy]])-2)/10^(LEN(tests_3[[#This Row],[ accuracy]])-2)</f>
        <v>0.94009216589861699</v>
      </c>
      <c r="P99">
        <f>RIGHT(tests_3[[#This Row],[ precision]],LEN(tests_3[[#This Row],[ precision]])-2)/10^(LEN(tests_3[[#This Row],[ precision]])-2)</f>
        <v>0.25709432454036701</v>
      </c>
      <c r="Q99">
        <f>RIGHT(tests_3[[#This Row],[ recall]],LEN(tests_3[[#This Row],[ recall]])-2)/10^(LEN(tests_3[[#This Row],[ recall]])-2)</f>
        <v>0.25078848807411702</v>
      </c>
      <c r="R99">
        <f>RIGHT(tests_3[[#This Row],[ f1-score]],LEN(tests_3[[#This Row],[ f1-score]])-2)/10^(LEN(tests_3[[#This Row],[ f1-score]])-2)</f>
        <v>0.25127046866177299</v>
      </c>
      <c r="S99">
        <f>RIGHT(tests_3[[#This Row],[ f1-score-2]],LEN(tests_3[[#This Row],[ f1-score-2]])-2)/10^(LEN(tests_3[[#This Row],[ f1-score-2]])-2)</f>
        <v>0.25390225990126902</v>
      </c>
      <c r="T99" s="2">
        <f t="shared" si="3"/>
        <v>-2.6317912394960286E-3</v>
      </c>
      <c r="U99" t="str">
        <f>IFERROR(IF(SEARCH(U$1,tests_3[[#This Row],[ features]]),$S99),"")</f>
        <v/>
      </c>
      <c r="V99" t="str">
        <f>IFERROR(IF(SEARCH(V$1,tests_3[[#This Row],[ features]]),$S99),"")</f>
        <v/>
      </c>
      <c r="W99" t="str">
        <f>IFERROR(IF(SEARCH(W$1,tests_3[[#This Row],[ features]]),$S99),"")</f>
        <v/>
      </c>
      <c r="X99">
        <f>IFERROR(IF(SEARCH(X$1,tests_3[[#This Row],[ features]]),$S99),"")</f>
        <v>0.25390225990126902</v>
      </c>
      <c r="Y99">
        <f>IFERROR(IF(SEARCH(Y$1,tests_3[[#This Row],[ features]]),$S99),"")</f>
        <v>0.25390225990126902</v>
      </c>
      <c r="Z99">
        <f>IFERROR(IF(SEARCH(Z$1,tests_3[[#This Row],[ features]]),$S99),"")</f>
        <v>0.25390225990126902</v>
      </c>
      <c r="AA99" s="2">
        <f>IFERROR(IF(SEARCH(AA$1,tests_3[[#This Row],[ features]]),$S99),"")</f>
        <v>0.25390225990126902</v>
      </c>
      <c r="AC99" s="5" t="str">
        <v>['H2S', 'wind', 'CO', 'NO_X_Y']</v>
      </c>
      <c r="AD99" cm="1">
        <f t="array" ref="AD99:AM99">TRANSPOSE(_xlfn._xlws.FILTER($S:$S,$B:$B=$AC99))</f>
        <v>0.25605328099674501</v>
      </c>
      <c r="AE99">
        <v>0.26516040530080198</v>
      </c>
      <c r="AF99">
        <v>0.167393559673711</v>
      </c>
      <c r="AG99">
        <v>0.33756299499249198</v>
      </c>
      <c r="AH99">
        <v>0.14710797643326501</v>
      </c>
      <c r="AI99">
        <v>0.198700905295073</v>
      </c>
      <c r="AJ99">
        <v>0.27983709004903601</v>
      </c>
      <c r="AK99">
        <v>0.30352748554159298</v>
      </c>
      <c r="AL99">
        <v>0.30980416233208702</v>
      </c>
      <c r="AM99">
        <v>0.55546876368411502</v>
      </c>
      <c r="AN99">
        <f t="shared" si="4"/>
        <v>0.28206166242989189</v>
      </c>
    </row>
    <row r="100" spans="1:40" x14ac:dyDescent="0.35">
      <c r="A100" t="s">
        <v>3</v>
      </c>
      <c r="B100" t="s">
        <v>49</v>
      </c>
      <c r="C100">
        <v>13</v>
      </c>
      <c r="D100">
        <v>3</v>
      </c>
      <c r="E100">
        <v>17</v>
      </c>
      <c r="F100">
        <v>10416</v>
      </c>
      <c r="G100">
        <v>2604</v>
      </c>
      <c r="H100" t="s">
        <v>347</v>
      </c>
      <c r="I100" t="s">
        <v>624</v>
      </c>
      <c r="J100" t="s">
        <v>625</v>
      </c>
      <c r="K100" t="s">
        <v>626</v>
      </c>
      <c r="L100" t="s">
        <v>627</v>
      </c>
      <c r="O100">
        <f>RIGHT(tests_3[[#This Row],[ accuracy]],LEN(tests_3[[#This Row],[ accuracy]])-2)/10^(LEN(tests_3[[#This Row],[ accuracy]])-2)</f>
        <v>0.95910138248847898</v>
      </c>
      <c r="P100">
        <f>RIGHT(tests_3[[#This Row],[ precision]],LEN(tests_3[[#This Row],[ precision]])-2)/10^(LEN(tests_3[[#This Row],[ precision]])-2)</f>
        <v>0.46427612140746699</v>
      </c>
      <c r="Q100">
        <f>RIGHT(tests_3[[#This Row],[ recall]],LEN(tests_3[[#This Row],[ recall]])-2)/10^(LEN(tests_3[[#This Row],[ recall]])-2)</f>
        <v>0.28080031539522898</v>
      </c>
      <c r="R100">
        <f>RIGHT(tests_3[[#This Row],[ f1-score]],LEN(tests_3[[#This Row],[ f1-score]])-2)/10^(LEN(tests_3[[#This Row],[ f1-score]])-2)</f>
        <v>0.34969442322383498</v>
      </c>
      <c r="S100">
        <f>RIGHT(tests_3[[#This Row],[ f1-score-2]],LEN(tests_3[[#This Row],[ f1-score-2]])-2)/10^(LEN(tests_3[[#This Row],[ f1-score-2]])-2)</f>
        <v>0.34994766947975098</v>
      </c>
      <c r="T100" s="2">
        <f t="shared" si="3"/>
        <v>-2.5324625591599537E-4</v>
      </c>
      <c r="U100">
        <f>IFERROR(IF(SEARCH(U$1,tests_3[[#This Row],[ features]]),$S100),"")</f>
        <v>0.34994766947975098</v>
      </c>
      <c r="V100">
        <f>IFERROR(IF(SEARCH(V$1,tests_3[[#This Row],[ features]]),$S100),"")</f>
        <v>0.34994766947975098</v>
      </c>
      <c r="W100">
        <f>IFERROR(IF(SEARCH(W$1,tests_3[[#This Row],[ features]]),$S100),"")</f>
        <v>0.34994766947975098</v>
      </c>
      <c r="X100">
        <f>IFERROR(IF(SEARCH(X$1,tests_3[[#This Row],[ features]]),$S100),"")</f>
        <v>0.34994766947975098</v>
      </c>
      <c r="Y100">
        <f>IFERROR(IF(SEARCH(Y$1,tests_3[[#This Row],[ features]]),$S100),"")</f>
        <v>0.34994766947975098</v>
      </c>
      <c r="Z100" t="str">
        <f>IFERROR(IF(SEARCH(Z$1,tests_3[[#This Row],[ features]]),$S100),"")</f>
        <v/>
      </c>
      <c r="AA100" s="2" t="str">
        <f>IFERROR(IF(SEARCH(AA$1,tests_3[[#This Row],[ features]]),$S100),"")</f>
        <v/>
      </c>
      <c r="AC100" s="5" t="str">
        <v>['H2S', 'wind', 'OZONE', 'NO_X_Y']</v>
      </c>
      <c r="AD100" cm="1">
        <f t="array" ref="AD100:AM100">TRANSPOSE(_xlfn._xlws.FILTER($S:$S,$B:$B=$AC100))</f>
        <v>0.297574695357543</v>
      </c>
      <c r="AE100">
        <v>0.30052516928960499</v>
      </c>
      <c r="AF100">
        <v>0.16007920576402199</v>
      </c>
      <c r="AG100">
        <v>0.34283852362494999</v>
      </c>
      <c r="AH100">
        <v>0.13882578022240799</v>
      </c>
      <c r="AI100">
        <v>0.27185299520727402</v>
      </c>
      <c r="AJ100">
        <v>0.31212509221692802</v>
      </c>
      <c r="AK100">
        <v>0.307056806047314</v>
      </c>
      <c r="AL100">
        <v>0.30017282520530603</v>
      </c>
      <c r="AM100">
        <v>0.54459328845157395</v>
      </c>
      <c r="AN100">
        <f t="shared" si="4"/>
        <v>0.29756443813869249</v>
      </c>
    </row>
    <row r="101" spans="1:40" x14ac:dyDescent="0.35">
      <c r="A101" t="s">
        <v>3</v>
      </c>
      <c r="B101" t="s">
        <v>50</v>
      </c>
      <c r="C101">
        <v>13</v>
      </c>
      <c r="D101">
        <v>3</v>
      </c>
      <c r="E101">
        <v>17</v>
      </c>
      <c r="F101">
        <v>10416</v>
      </c>
      <c r="G101">
        <v>2604</v>
      </c>
      <c r="H101" t="s">
        <v>185</v>
      </c>
      <c r="I101" t="s">
        <v>628</v>
      </c>
      <c r="J101" t="s">
        <v>629</v>
      </c>
      <c r="K101" t="s">
        <v>630</v>
      </c>
      <c r="L101" t="s">
        <v>631</v>
      </c>
      <c r="O101">
        <f>RIGHT(tests_3[[#This Row],[ accuracy]],LEN(tests_3[[#This Row],[ accuracy]])-2)/10^(LEN(tests_3[[#This Row],[ accuracy]])-2)</f>
        <v>0.95161290322580605</v>
      </c>
      <c r="P101">
        <f>RIGHT(tests_3[[#This Row],[ precision]],LEN(tests_3[[#This Row],[ precision]])-2)/10^(LEN(tests_3[[#This Row],[ precision]])-2)</f>
        <v>0.38260162601626002</v>
      </c>
      <c r="Q101">
        <f>RIGHT(tests_3[[#This Row],[ recall]],LEN(tests_3[[#This Row],[ recall]])-2)/10^(LEN(tests_3[[#This Row],[ recall]])-2)</f>
        <v>0.299034102109205</v>
      </c>
      <c r="R101">
        <f>RIGHT(tests_3[[#This Row],[ f1-score]],LEN(tests_3[[#This Row],[ f1-score]])-2)/10^(LEN(tests_3[[#This Row],[ f1-score]])-2)</f>
        <v>0.32704975260298003</v>
      </c>
      <c r="S101">
        <f>RIGHT(tests_3[[#This Row],[ f1-score-2]],LEN(tests_3[[#This Row],[ f1-score-2]])-2)/10^(LEN(tests_3[[#This Row],[ f1-score-2]])-2)</f>
        <v>0.33569523714940902</v>
      </c>
      <c r="T101" s="2">
        <f t="shared" si="3"/>
        <v>-8.6454845464289942E-3</v>
      </c>
      <c r="U101">
        <f>IFERROR(IF(SEARCH(U$1,tests_3[[#This Row],[ features]]),$S101),"")</f>
        <v>0.33569523714940902</v>
      </c>
      <c r="V101">
        <f>IFERROR(IF(SEARCH(V$1,tests_3[[#This Row],[ features]]),$S101),"")</f>
        <v>0.33569523714940902</v>
      </c>
      <c r="W101">
        <f>IFERROR(IF(SEARCH(W$1,tests_3[[#This Row],[ features]]),$S101),"")</f>
        <v>0.33569523714940902</v>
      </c>
      <c r="X101">
        <f>IFERROR(IF(SEARCH(X$1,tests_3[[#This Row],[ features]]),$S101),"")</f>
        <v>0.33569523714940902</v>
      </c>
      <c r="Y101" t="str">
        <f>IFERROR(IF(SEARCH(Y$1,tests_3[[#This Row],[ features]]),$S101),"")</f>
        <v/>
      </c>
      <c r="Z101">
        <f>IFERROR(IF(SEARCH(Z$1,tests_3[[#This Row],[ features]]),$S101),"")</f>
        <v>0.33569523714940902</v>
      </c>
      <c r="AA101" s="2" t="str">
        <f>IFERROR(IF(SEARCH(AA$1,tests_3[[#This Row],[ features]]),$S101),"")</f>
        <v/>
      </c>
      <c r="AC101" s="5" t="str">
        <v>['H2S', 'SO2', 'CO', 'OZONE']</v>
      </c>
      <c r="AD101" cm="1">
        <f t="array" ref="AD101:AM101">TRANSPOSE(_xlfn._xlws.FILTER($S:$S,$B:$B=$AC101))</f>
        <v>0.24061974900531499</v>
      </c>
      <c r="AE101">
        <v>0.27549202430838599</v>
      </c>
      <c r="AF101">
        <v>0.10209337580477799</v>
      </c>
      <c r="AG101">
        <v>0.305451913869981</v>
      </c>
      <c r="AH101">
        <v>5.61389396655897E-2</v>
      </c>
      <c r="AI101">
        <v>0.16643075984678399</v>
      </c>
      <c r="AJ101">
        <v>0.28199233003202001</v>
      </c>
      <c r="AK101">
        <v>0.362827424716341</v>
      </c>
      <c r="AL101">
        <v>0.28600787593398502</v>
      </c>
      <c r="AM101">
        <v>0.52833798616486805</v>
      </c>
      <c r="AN101">
        <f t="shared" si="4"/>
        <v>0.26053923793480477</v>
      </c>
    </row>
    <row r="102" spans="1:40" x14ac:dyDescent="0.35">
      <c r="A102" t="s">
        <v>3</v>
      </c>
      <c r="B102" t="s">
        <v>51</v>
      </c>
      <c r="C102">
        <v>13</v>
      </c>
      <c r="D102">
        <v>3</v>
      </c>
      <c r="E102">
        <v>17</v>
      </c>
      <c r="F102">
        <v>10416</v>
      </c>
      <c r="G102">
        <v>2604</v>
      </c>
      <c r="H102" t="s">
        <v>220</v>
      </c>
      <c r="I102" t="s">
        <v>632</v>
      </c>
      <c r="J102" t="s">
        <v>633</v>
      </c>
      <c r="K102" t="s">
        <v>634</v>
      </c>
      <c r="L102" t="s">
        <v>635</v>
      </c>
      <c r="O102">
        <f>RIGHT(tests_3[[#This Row],[ accuracy]],LEN(tests_3[[#This Row],[ accuracy]])-2)/10^(LEN(tests_3[[#This Row],[ accuracy]])-2)</f>
        <v>0.953917050691244</v>
      </c>
      <c r="P102">
        <f>RIGHT(tests_3[[#This Row],[ precision]],LEN(tests_3[[#This Row],[ precision]])-2)/10^(LEN(tests_3[[#This Row],[ precision]])-2)</f>
        <v>0.37049703602371098</v>
      </c>
      <c r="Q102">
        <f>RIGHT(tests_3[[#This Row],[ recall]],LEN(tests_3[[#This Row],[ recall]])-2)/10^(LEN(tests_3[[#This Row],[ recall]])-2)</f>
        <v>0.24393849793021799</v>
      </c>
      <c r="R102">
        <f>RIGHT(tests_3[[#This Row],[ f1-score]],LEN(tests_3[[#This Row],[ f1-score]])-2)/10^(LEN(tests_3[[#This Row],[ f1-score]])-2)</f>
        <v>0.29285714285714198</v>
      </c>
      <c r="S102">
        <f>RIGHT(tests_3[[#This Row],[ f1-score-2]],LEN(tests_3[[#This Row],[ f1-score-2]])-2)/10^(LEN(tests_3[[#This Row],[ f1-score-2]])-2)</f>
        <v>0.29418380110157699</v>
      </c>
      <c r="T102" s="2">
        <f t="shared" si="3"/>
        <v>-1.3266582444350083E-3</v>
      </c>
      <c r="U102">
        <f>IFERROR(IF(SEARCH(U$1,tests_3[[#This Row],[ features]]),$S102),"")</f>
        <v>0.29418380110157699</v>
      </c>
      <c r="V102">
        <f>IFERROR(IF(SEARCH(V$1,tests_3[[#This Row],[ features]]),$S102),"")</f>
        <v>0.29418380110157699</v>
      </c>
      <c r="W102">
        <f>IFERROR(IF(SEARCH(W$1,tests_3[[#This Row],[ features]]),$S102),"")</f>
        <v>0.29418380110157699</v>
      </c>
      <c r="X102">
        <f>IFERROR(IF(SEARCH(X$1,tests_3[[#This Row],[ features]]),$S102),"")</f>
        <v>0.29418380110157699</v>
      </c>
      <c r="Y102" t="str">
        <f>IFERROR(IF(SEARCH(Y$1,tests_3[[#This Row],[ features]]),$S102),"")</f>
        <v/>
      </c>
      <c r="Z102" t="str">
        <f>IFERROR(IF(SEARCH(Z$1,tests_3[[#This Row],[ features]]),$S102),"")</f>
        <v/>
      </c>
      <c r="AA102" s="2">
        <f>IFERROR(IF(SEARCH(AA$1,tests_3[[#This Row],[ features]]),$S102),"")</f>
        <v>0.29418380110157699</v>
      </c>
      <c r="AC102" s="5" t="str">
        <v>['H2S', 'SO2', 'CO', 'NO_X_Y']</v>
      </c>
      <c r="AD102" cm="1">
        <f t="array" ref="AD102:AM102">TRANSPOSE(_xlfn._xlws.FILTER($S:$S,$B:$B=$AC102))</f>
        <v>0.189116348414473</v>
      </c>
      <c r="AE102">
        <v>0.25362565692844302</v>
      </c>
      <c r="AF102">
        <v>0.128231528861941</v>
      </c>
      <c r="AG102">
        <v>0.25911533386895802</v>
      </c>
      <c r="AH102">
        <v>8.8724498258417606E-2</v>
      </c>
      <c r="AI102">
        <v>0.14752035895833099</v>
      </c>
      <c r="AJ102">
        <v>0.25708831864495901</v>
      </c>
      <c r="AK102">
        <v>0.34858567559202402</v>
      </c>
      <c r="AL102">
        <v>0.245229583565926</v>
      </c>
      <c r="AM102">
        <v>0.52422059726137504</v>
      </c>
      <c r="AN102">
        <f t="shared" si="4"/>
        <v>0.24414579003548478</v>
      </c>
    </row>
    <row r="103" spans="1:40" x14ac:dyDescent="0.35">
      <c r="A103" t="s">
        <v>3</v>
      </c>
      <c r="B103" t="s">
        <v>52</v>
      </c>
      <c r="C103">
        <v>13</v>
      </c>
      <c r="D103">
        <v>3</v>
      </c>
      <c r="E103">
        <v>17</v>
      </c>
      <c r="F103">
        <v>10416</v>
      </c>
      <c r="G103">
        <v>2604</v>
      </c>
      <c r="H103" t="s">
        <v>540</v>
      </c>
      <c r="I103" t="s">
        <v>636</v>
      </c>
      <c r="J103" t="s">
        <v>637</v>
      </c>
      <c r="K103" t="s">
        <v>638</v>
      </c>
      <c r="L103" t="s">
        <v>639</v>
      </c>
      <c r="O103">
        <f>RIGHT(tests_3[[#This Row],[ accuracy]],LEN(tests_3[[#This Row],[ accuracy]])-2)/10^(LEN(tests_3[[#This Row],[ accuracy]])-2)</f>
        <v>0.95679723502304104</v>
      </c>
      <c r="P103">
        <f>RIGHT(tests_3[[#This Row],[ precision]],LEN(tests_3[[#This Row],[ precision]])-2)/10^(LEN(tests_3[[#This Row],[ precision]])-2)</f>
        <v>0.428175618073316</v>
      </c>
      <c r="Q103">
        <f>RIGHT(tests_3[[#This Row],[ recall]],LEN(tests_3[[#This Row],[ recall]])-2)/10^(LEN(tests_3[[#This Row],[ recall]])-2)</f>
        <v>0.30095604178986701</v>
      </c>
      <c r="R103">
        <f>RIGHT(tests_3[[#This Row],[ f1-score]],LEN(tests_3[[#This Row],[ f1-score]])-2)/10^(LEN(tests_3[[#This Row],[ f1-score]])-2)</f>
        <v>0.34722222222222199</v>
      </c>
      <c r="S103">
        <f>RIGHT(tests_3[[#This Row],[ f1-score-2]],LEN(tests_3[[#This Row],[ f1-score-2]])-2)/10^(LEN(tests_3[[#This Row],[ f1-score-2]])-2)</f>
        <v>0.353467134400542</v>
      </c>
      <c r="T103" s="2">
        <f t="shared" si="3"/>
        <v>-6.2449121783200168E-3</v>
      </c>
      <c r="U103">
        <f>IFERROR(IF(SEARCH(U$1,tests_3[[#This Row],[ features]]),$S103),"")</f>
        <v>0.353467134400542</v>
      </c>
      <c r="V103">
        <f>IFERROR(IF(SEARCH(V$1,tests_3[[#This Row],[ features]]),$S103),"")</f>
        <v>0.353467134400542</v>
      </c>
      <c r="W103">
        <f>IFERROR(IF(SEARCH(W$1,tests_3[[#This Row],[ features]]),$S103),"")</f>
        <v>0.353467134400542</v>
      </c>
      <c r="X103" t="str">
        <f>IFERROR(IF(SEARCH(X$1,tests_3[[#This Row],[ features]]),$S103),"")</f>
        <v/>
      </c>
      <c r="Y103">
        <f>IFERROR(IF(SEARCH(Y$1,tests_3[[#This Row],[ features]]),$S103),"")</f>
        <v>0.353467134400542</v>
      </c>
      <c r="Z103">
        <f>IFERROR(IF(SEARCH(Z$1,tests_3[[#This Row],[ features]]),$S103),"")</f>
        <v>0.353467134400542</v>
      </c>
      <c r="AA103" s="2" t="str">
        <f>IFERROR(IF(SEARCH(AA$1,tests_3[[#This Row],[ features]]),$S103),"")</f>
        <v/>
      </c>
      <c r="AC103" s="5" t="str">
        <v>['H2S', 'SO2', 'OZONE', 'NO_X_Y']</v>
      </c>
      <c r="AD103" cm="1">
        <f t="array" ref="AD103:AM103">TRANSPOSE(_xlfn._xlws.FILTER($S:$S,$B:$B=$AC103))</f>
        <v>0.282512212399328</v>
      </c>
      <c r="AE103">
        <v>0.25444758458178102</v>
      </c>
      <c r="AF103">
        <v>0.10170302521444401</v>
      </c>
      <c r="AG103">
        <v>0.3377880700634</v>
      </c>
      <c r="AH103">
        <v>5.32946730986349E-2</v>
      </c>
      <c r="AI103">
        <v>0.10822374032118599</v>
      </c>
      <c r="AJ103">
        <v>0.26491030900837897</v>
      </c>
      <c r="AK103">
        <v>0.34505546957710198</v>
      </c>
      <c r="AL103">
        <v>0.29759360152847403</v>
      </c>
      <c r="AM103">
        <v>0.53539129206862401</v>
      </c>
      <c r="AN103">
        <f t="shared" si="4"/>
        <v>0.25809199778613534</v>
      </c>
    </row>
    <row r="104" spans="1:40" x14ac:dyDescent="0.35">
      <c r="A104" t="s">
        <v>3</v>
      </c>
      <c r="B104" t="s">
        <v>53</v>
      </c>
      <c r="C104">
        <v>13</v>
      </c>
      <c r="D104">
        <v>3</v>
      </c>
      <c r="E104">
        <v>17</v>
      </c>
      <c r="F104">
        <v>10416</v>
      </c>
      <c r="G104">
        <v>2604</v>
      </c>
      <c r="H104" t="s">
        <v>518</v>
      </c>
      <c r="I104" t="s">
        <v>640</v>
      </c>
      <c r="J104" t="s">
        <v>641</v>
      </c>
      <c r="K104" t="s">
        <v>642</v>
      </c>
      <c r="L104" t="s">
        <v>643</v>
      </c>
      <c r="O104">
        <f>RIGHT(tests_3[[#This Row],[ accuracy]],LEN(tests_3[[#This Row],[ accuracy]])-2)/10^(LEN(tests_3[[#This Row],[ accuracy]])-2)</f>
        <v>0.95929339477726505</v>
      </c>
      <c r="P104">
        <f>RIGHT(tests_3[[#This Row],[ precision]],LEN(tests_3[[#This Row],[ precision]])-2)/10^(LEN(tests_3[[#This Row],[ precision]])-2)</f>
        <v>0.46728855721392998</v>
      </c>
      <c r="Q104">
        <f>RIGHT(tests_3[[#This Row],[ recall]],LEN(tests_3[[#This Row],[ recall]])-2)/10^(LEN(tests_3[[#This Row],[ recall]])-2)</f>
        <v>0.29696432091464597</v>
      </c>
      <c r="R104">
        <f>RIGHT(tests_3[[#This Row],[ f1-score]],LEN(tests_3[[#This Row],[ f1-score]])-2)/10^(LEN(tests_3[[#This Row],[ f1-score]])-2)</f>
        <v>0.36274982387185201</v>
      </c>
      <c r="S104">
        <f>RIGHT(tests_3[[#This Row],[ f1-score-2]],LEN(tests_3[[#This Row],[ f1-score-2]])-2)/10^(LEN(tests_3[[#This Row],[ f1-score-2]])-2)</f>
        <v>0.36314689296040398</v>
      </c>
      <c r="T104" s="2">
        <f t="shared" si="3"/>
        <v>-3.9706908855197121E-4</v>
      </c>
      <c r="U104">
        <f>IFERROR(IF(SEARCH(U$1,tests_3[[#This Row],[ features]]),$S104),"")</f>
        <v>0.36314689296040398</v>
      </c>
      <c r="V104">
        <f>IFERROR(IF(SEARCH(V$1,tests_3[[#This Row],[ features]]),$S104),"")</f>
        <v>0.36314689296040398</v>
      </c>
      <c r="W104">
        <f>IFERROR(IF(SEARCH(W$1,tests_3[[#This Row],[ features]]),$S104),"")</f>
        <v>0.36314689296040398</v>
      </c>
      <c r="X104" t="str">
        <f>IFERROR(IF(SEARCH(X$1,tests_3[[#This Row],[ features]]),$S104),"")</f>
        <v/>
      </c>
      <c r="Y104">
        <f>IFERROR(IF(SEARCH(Y$1,tests_3[[#This Row],[ features]]),$S104),"")</f>
        <v>0.36314689296040398</v>
      </c>
      <c r="Z104" t="str">
        <f>IFERROR(IF(SEARCH(Z$1,tests_3[[#This Row],[ features]]),$S104),"")</f>
        <v/>
      </c>
      <c r="AA104" s="2">
        <f>IFERROR(IF(SEARCH(AA$1,tests_3[[#This Row],[ features]]),$S104),"")</f>
        <v>0.36314689296040398</v>
      </c>
      <c r="AC104" s="5" t="str">
        <v>['H2S', 'CO', 'OZONE', 'NO_X_Y']</v>
      </c>
      <c r="AD104" cm="1">
        <f t="array" ref="AD104:AM104">TRANSPOSE(_xlfn._xlws.FILTER($S:$S,$B:$B=$AC104))</f>
        <v>0.299440849084607</v>
      </c>
      <c r="AE104">
        <v>0.25080433623325898</v>
      </c>
      <c r="AF104">
        <v>0.18956524176068701</v>
      </c>
      <c r="AG104">
        <v>0.28568575634953403</v>
      </c>
      <c r="AH104">
        <v>7.85407033555965E-2</v>
      </c>
      <c r="AI104">
        <v>0.16404790523636001</v>
      </c>
      <c r="AJ104">
        <v>0.27643944588181901</v>
      </c>
      <c r="AK104">
        <v>0.348416830690572</v>
      </c>
      <c r="AL104">
        <v>0.26773547531979802</v>
      </c>
      <c r="AM104">
        <v>0.52707788695923496</v>
      </c>
      <c r="AN104">
        <f t="shared" si="4"/>
        <v>0.26877544308714674</v>
      </c>
    </row>
    <row r="105" spans="1:40" x14ac:dyDescent="0.35">
      <c r="A105" t="s">
        <v>3</v>
      </c>
      <c r="B105" t="s">
        <v>54</v>
      </c>
      <c r="C105">
        <v>13</v>
      </c>
      <c r="D105">
        <v>3</v>
      </c>
      <c r="E105">
        <v>17</v>
      </c>
      <c r="F105">
        <v>10416</v>
      </c>
      <c r="G105">
        <v>2604</v>
      </c>
      <c r="H105" t="s">
        <v>644</v>
      </c>
      <c r="I105" t="s">
        <v>645</v>
      </c>
      <c r="J105" t="s">
        <v>646</v>
      </c>
      <c r="K105" t="s">
        <v>647</v>
      </c>
      <c r="L105" t="s">
        <v>648</v>
      </c>
      <c r="O105">
        <f>RIGHT(tests_3[[#This Row],[ accuracy]],LEN(tests_3[[#This Row],[ accuracy]])-2)/10^(LEN(tests_3[[#This Row],[ accuracy]])-2)</f>
        <v>0.95334101382488401</v>
      </c>
      <c r="P105">
        <f>RIGHT(tests_3[[#This Row],[ precision]],LEN(tests_3[[#This Row],[ precision]])-2)/10^(LEN(tests_3[[#This Row],[ precision]])-2)</f>
        <v>0.43364701363549002</v>
      </c>
      <c r="Q105">
        <f>RIGHT(tests_3[[#This Row],[ recall]],LEN(tests_3[[#This Row],[ recall]])-2)/10^(LEN(tests_3[[#This Row],[ recall]])-2)</f>
        <v>0.30780603193376699</v>
      </c>
      <c r="R105">
        <f>RIGHT(tests_3[[#This Row],[ f1-score]],LEN(tests_3[[#This Row],[ f1-score]])-2)/10^(LEN(tests_3[[#This Row],[ f1-score]])-2)</f>
        <v>0.343504628151931</v>
      </c>
      <c r="S105">
        <f>RIGHT(tests_3[[#This Row],[ f1-score-2]],LEN(tests_3[[#This Row],[ f1-score-2]])-2)/10^(LEN(tests_3[[#This Row],[ f1-score-2]])-2)</f>
        <v>0.36004752377701399</v>
      </c>
      <c r="T105" s="2">
        <f t="shared" si="3"/>
        <v>-1.6542895625082987E-2</v>
      </c>
      <c r="U105">
        <f>IFERROR(IF(SEARCH(U$1,tests_3[[#This Row],[ features]]),$S105),"")</f>
        <v>0.36004752377701399</v>
      </c>
      <c r="V105">
        <f>IFERROR(IF(SEARCH(V$1,tests_3[[#This Row],[ features]]),$S105),"")</f>
        <v>0.36004752377701399</v>
      </c>
      <c r="W105">
        <f>IFERROR(IF(SEARCH(W$1,tests_3[[#This Row],[ features]]),$S105),"")</f>
        <v>0.36004752377701399</v>
      </c>
      <c r="X105" t="str">
        <f>IFERROR(IF(SEARCH(X$1,tests_3[[#This Row],[ features]]),$S105),"")</f>
        <v/>
      </c>
      <c r="Y105" t="str">
        <f>IFERROR(IF(SEARCH(Y$1,tests_3[[#This Row],[ features]]),$S105),"")</f>
        <v/>
      </c>
      <c r="Z105">
        <f>IFERROR(IF(SEARCH(Z$1,tests_3[[#This Row],[ features]]),$S105),"")</f>
        <v>0.36004752377701399</v>
      </c>
      <c r="AA105" s="2">
        <f>IFERROR(IF(SEARCH(AA$1,tests_3[[#This Row],[ features]]),$S105),"")</f>
        <v>0.36004752377701399</v>
      </c>
      <c r="AC105" s="5" t="str">
        <v>['wind', 'SO2', 'CO', 'OZONE']</v>
      </c>
      <c r="AD105" cm="1">
        <f t="array" ref="AD105:AM105">TRANSPOSE(_xlfn._xlws.FILTER($S:$S,$B:$B=$AC105))</f>
        <v>0.22601160807422499</v>
      </c>
      <c r="AE105">
        <v>0.32793489668699399</v>
      </c>
      <c r="AF105">
        <v>0.15370891242993601</v>
      </c>
      <c r="AG105">
        <v>0.31566945916892097</v>
      </c>
      <c r="AH105">
        <v>0.11675659647653</v>
      </c>
      <c r="AI105">
        <v>0.20154585450708501</v>
      </c>
      <c r="AJ105">
        <v>0.238311983462351</v>
      </c>
      <c r="AK105">
        <v>0.32669205208412799</v>
      </c>
      <c r="AL105">
        <v>0.326026917220682</v>
      </c>
      <c r="AM105">
        <v>0.56600929101739905</v>
      </c>
      <c r="AN105">
        <f t="shared" si="4"/>
        <v>0.27986675711282505</v>
      </c>
    </row>
    <row r="106" spans="1:40" x14ac:dyDescent="0.35">
      <c r="A106" t="s">
        <v>3</v>
      </c>
      <c r="B106" t="s">
        <v>55</v>
      </c>
      <c r="C106">
        <v>13</v>
      </c>
      <c r="D106">
        <v>3</v>
      </c>
      <c r="E106">
        <v>17</v>
      </c>
      <c r="F106">
        <v>10416</v>
      </c>
      <c r="G106">
        <v>2604</v>
      </c>
      <c r="H106" t="s">
        <v>649</v>
      </c>
      <c r="I106" t="s">
        <v>650</v>
      </c>
      <c r="J106" t="s">
        <v>651</v>
      </c>
      <c r="K106" t="s">
        <v>652</v>
      </c>
      <c r="L106" t="s">
        <v>653</v>
      </c>
      <c r="O106">
        <f>RIGHT(tests_3[[#This Row],[ accuracy]],LEN(tests_3[[#This Row],[ accuracy]])-2)/10^(LEN(tests_3[[#This Row],[ accuracy]])-2)</f>
        <v>0.95660522273425497</v>
      </c>
      <c r="P106">
        <f>RIGHT(tests_3[[#This Row],[ precision]],LEN(tests_3[[#This Row],[ precision]])-2)/10^(LEN(tests_3[[#This Row],[ precision]])-2)</f>
        <v>0.41565656565656495</v>
      </c>
      <c r="Q106">
        <f>RIGHT(tests_3[[#This Row],[ recall]],LEN(tests_3[[#This Row],[ recall]])-2)/10^(LEN(tests_3[[#This Row],[ recall]])-2)</f>
        <v>0.26463630987581299</v>
      </c>
      <c r="R106">
        <f>RIGHT(tests_3[[#This Row],[ f1-score]],LEN(tests_3[[#This Row],[ f1-score]])-2)/10^(LEN(tests_3[[#This Row],[ f1-score]])-2)</f>
        <v>0.32000886655829702</v>
      </c>
      <c r="S106">
        <f>RIGHT(tests_3[[#This Row],[ f1-score-2]],LEN(tests_3[[#This Row],[ f1-score-2]])-2)/10^(LEN(tests_3[[#This Row],[ f1-score-2]])-2)</f>
        <v>0.32338371800505999</v>
      </c>
      <c r="T106" s="2">
        <f t="shared" si="3"/>
        <v>-3.374851446762972E-3</v>
      </c>
      <c r="U106">
        <f>IFERROR(IF(SEARCH(U$1,tests_3[[#This Row],[ features]]),$S106),"")</f>
        <v>0.32338371800505999</v>
      </c>
      <c r="V106">
        <f>IFERROR(IF(SEARCH(V$1,tests_3[[#This Row],[ features]]),$S106),"")</f>
        <v>0.32338371800505999</v>
      </c>
      <c r="W106" t="str">
        <f>IFERROR(IF(SEARCH(W$1,tests_3[[#This Row],[ features]]),$S106),"")</f>
        <v/>
      </c>
      <c r="X106">
        <f>IFERROR(IF(SEARCH(X$1,tests_3[[#This Row],[ features]]),$S106),"")</f>
        <v>0.32338371800505999</v>
      </c>
      <c r="Y106">
        <f>IFERROR(IF(SEARCH(Y$1,tests_3[[#This Row],[ features]]),$S106),"")</f>
        <v>0.32338371800505999</v>
      </c>
      <c r="Z106">
        <f>IFERROR(IF(SEARCH(Z$1,tests_3[[#This Row],[ features]]),$S106),"")</f>
        <v>0.32338371800505999</v>
      </c>
      <c r="AA106" s="2" t="str">
        <f>IFERROR(IF(SEARCH(AA$1,tests_3[[#This Row],[ features]]),$S106),"")</f>
        <v/>
      </c>
      <c r="AC106" s="5" t="str">
        <v>['wind', 'SO2', 'CO', 'NO_X_Y']</v>
      </c>
      <c r="AD106" cm="1">
        <f t="array" ref="AD106:AM106">TRANSPOSE(_xlfn._xlws.FILTER($S:$S,$B:$B=$AC106))</f>
        <v>0.30431671721280701</v>
      </c>
      <c r="AE106">
        <v>0.31156878687632</v>
      </c>
      <c r="AF106">
        <v>0.16853331379096201</v>
      </c>
      <c r="AG106">
        <v>0.33282986596939101</v>
      </c>
      <c r="AH106">
        <v>9.7071330143653795E-2</v>
      </c>
      <c r="AI106">
        <v>0.19879846140493601</v>
      </c>
      <c r="AJ106">
        <v>0.25873749690596798</v>
      </c>
      <c r="AK106">
        <v>0.34122752628865299</v>
      </c>
      <c r="AL106">
        <v>0.32209895764132701</v>
      </c>
      <c r="AM106">
        <v>0.57167227220527606</v>
      </c>
      <c r="AN106">
        <f t="shared" si="4"/>
        <v>0.29068547284392943</v>
      </c>
    </row>
    <row r="107" spans="1:40" x14ac:dyDescent="0.35">
      <c r="A107" t="s">
        <v>3</v>
      </c>
      <c r="B107" t="s">
        <v>56</v>
      </c>
      <c r="C107">
        <v>13</v>
      </c>
      <c r="D107">
        <v>3</v>
      </c>
      <c r="E107">
        <v>17</v>
      </c>
      <c r="F107">
        <v>10416</v>
      </c>
      <c r="G107">
        <v>2604</v>
      </c>
      <c r="H107" t="s">
        <v>654</v>
      </c>
      <c r="I107" t="s">
        <v>655</v>
      </c>
      <c r="J107" t="s">
        <v>656</v>
      </c>
      <c r="K107" t="s">
        <v>657</v>
      </c>
      <c r="L107" t="s">
        <v>658</v>
      </c>
      <c r="O107">
        <f>RIGHT(tests_3[[#This Row],[ accuracy]],LEN(tests_3[[#This Row],[ accuracy]])-2)/10^(LEN(tests_3[[#This Row],[ accuracy]])-2)</f>
        <v>0.95526113671274904</v>
      </c>
      <c r="P107">
        <f>RIGHT(tests_3[[#This Row],[ precision]],LEN(tests_3[[#This Row],[ precision]])-2)/10^(LEN(tests_3[[#This Row],[ precision]])-2)</f>
        <v>0.38652173913043403</v>
      </c>
      <c r="Q107">
        <f>RIGHT(tests_3[[#This Row],[ recall]],LEN(tests_3[[#This Row],[ recall]])-2)/10^(LEN(tests_3[[#This Row],[ recall]])-2)</f>
        <v>0.26779026217228402</v>
      </c>
      <c r="R107">
        <f>RIGHT(tests_3[[#This Row],[ f1-score]],LEN(tests_3[[#This Row],[ f1-score]])-2)/10^(LEN(tests_3[[#This Row],[ f1-score]])-2)</f>
        <v>0.31396242229517302</v>
      </c>
      <c r="S107">
        <f>RIGHT(tests_3[[#This Row],[ f1-score-2]],LEN(tests_3[[#This Row],[ f1-score-2]])-2)/10^(LEN(tests_3[[#This Row],[ f1-score-2]])-2)</f>
        <v>0.31638349182330999</v>
      </c>
      <c r="T107" s="2">
        <f t="shared" si="3"/>
        <v>-2.4210695281369765E-3</v>
      </c>
      <c r="U107">
        <f>IFERROR(IF(SEARCH(U$1,tests_3[[#This Row],[ features]]),$S107),"")</f>
        <v>0.31638349182330999</v>
      </c>
      <c r="V107">
        <f>IFERROR(IF(SEARCH(V$1,tests_3[[#This Row],[ features]]),$S107),"")</f>
        <v>0.31638349182330999</v>
      </c>
      <c r="W107" t="str">
        <f>IFERROR(IF(SEARCH(W$1,tests_3[[#This Row],[ features]]),$S107),"")</f>
        <v/>
      </c>
      <c r="X107">
        <f>IFERROR(IF(SEARCH(X$1,tests_3[[#This Row],[ features]]),$S107),"")</f>
        <v>0.31638349182330999</v>
      </c>
      <c r="Y107">
        <f>IFERROR(IF(SEARCH(Y$1,tests_3[[#This Row],[ features]]),$S107),"")</f>
        <v>0.31638349182330999</v>
      </c>
      <c r="Z107" t="str">
        <f>IFERROR(IF(SEARCH(Z$1,tests_3[[#This Row],[ features]]),$S107),"")</f>
        <v/>
      </c>
      <c r="AA107" s="2">
        <f>IFERROR(IF(SEARCH(AA$1,tests_3[[#This Row],[ features]]),$S107),"")</f>
        <v>0.31638349182330999</v>
      </c>
      <c r="AC107" s="5" t="str">
        <v>['wind', 'SO2', 'OZONE', 'NO_X_Y']</v>
      </c>
      <c r="AD107" cm="1">
        <f t="array" ref="AD107:AM107">TRANSPOSE(_xlfn._xlws.FILTER($S:$S,$B:$B=$AC107))</f>
        <v>0.26276816636785699</v>
      </c>
      <c r="AE107">
        <v>0.30132215527416401</v>
      </c>
      <c r="AF107">
        <v>0.15155913377281999</v>
      </c>
      <c r="AG107">
        <v>0.33584462522914699</v>
      </c>
      <c r="AH107">
        <v>0.102792100886686</v>
      </c>
      <c r="AI107">
        <v>0.15182153747391999</v>
      </c>
      <c r="AJ107">
        <v>0.2825963219623</v>
      </c>
      <c r="AK107">
        <v>0.37300390119515298</v>
      </c>
      <c r="AL107">
        <v>0.31142584131339301</v>
      </c>
      <c r="AM107">
        <v>0.54969578921930395</v>
      </c>
      <c r="AN107">
        <f t="shared" si="4"/>
        <v>0.28228295726947439</v>
      </c>
    </row>
    <row r="108" spans="1:40" x14ac:dyDescent="0.35">
      <c r="A108" t="s">
        <v>3</v>
      </c>
      <c r="B108" t="s">
        <v>57</v>
      </c>
      <c r="C108">
        <v>13</v>
      </c>
      <c r="D108">
        <v>3</v>
      </c>
      <c r="E108">
        <v>17</v>
      </c>
      <c r="F108">
        <v>10416</v>
      </c>
      <c r="G108">
        <v>2604</v>
      </c>
      <c r="H108" t="s">
        <v>289</v>
      </c>
      <c r="I108" t="s">
        <v>659</v>
      </c>
      <c r="J108" t="s">
        <v>660</v>
      </c>
      <c r="K108" t="s">
        <v>661</v>
      </c>
      <c r="L108" t="s">
        <v>662</v>
      </c>
      <c r="O108">
        <f>RIGHT(tests_3[[#This Row],[ accuracy]],LEN(tests_3[[#This Row],[ accuracy]])-2)/10^(LEN(tests_3[[#This Row],[ accuracy]])-2)</f>
        <v>0.94930875576036799</v>
      </c>
      <c r="P108">
        <f>RIGHT(tests_3[[#This Row],[ precision]],LEN(tests_3[[#This Row],[ precision]])-2)/10^(LEN(tests_3[[#This Row],[ precision]])-2)</f>
        <v>0.35049586776859498</v>
      </c>
      <c r="Q108">
        <f>RIGHT(tests_3[[#This Row],[ recall]],LEN(tests_3[[#This Row],[ recall]])-2)/10^(LEN(tests_3[[#This Row],[ recall]])-2)</f>
        <v>0.26710033510743098</v>
      </c>
      <c r="R108">
        <f>RIGHT(tests_3[[#This Row],[ f1-score]],LEN(tests_3[[#This Row],[ f1-score]])-2)/10^(LEN(tests_3[[#This Row],[ f1-score]])-2)</f>
        <v>0.29575998775447698</v>
      </c>
      <c r="S108">
        <f>RIGHT(tests_3[[#This Row],[ f1-score-2]],LEN(tests_3[[#This Row],[ f1-score-2]])-2)/10^(LEN(tests_3[[#This Row],[ f1-score-2]])-2)</f>
        <v>0.30316754960216002</v>
      </c>
      <c r="T108" s="2">
        <f t="shared" si="3"/>
        <v>-7.4075618476830418E-3</v>
      </c>
      <c r="U108">
        <f>IFERROR(IF(SEARCH(U$1,tests_3[[#This Row],[ features]]),$S108),"")</f>
        <v>0.30316754960216002</v>
      </c>
      <c r="V108">
        <f>IFERROR(IF(SEARCH(V$1,tests_3[[#This Row],[ features]]),$S108),"")</f>
        <v>0.30316754960216002</v>
      </c>
      <c r="W108" t="str">
        <f>IFERROR(IF(SEARCH(W$1,tests_3[[#This Row],[ features]]),$S108),"")</f>
        <v/>
      </c>
      <c r="X108">
        <f>IFERROR(IF(SEARCH(X$1,tests_3[[#This Row],[ features]]),$S108),"")</f>
        <v>0.30316754960216002</v>
      </c>
      <c r="Y108" t="str">
        <f>IFERROR(IF(SEARCH(Y$1,tests_3[[#This Row],[ features]]),$S108),"")</f>
        <v/>
      </c>
      <c r="Z108">
        <f>IFERROR(IF(SEARCH(Z$1,tests_3[[#This Row],[ features]]),$S108),"")</f>
        <v>0.30316754960216002</v>
      </c>
      <c r="AA108" s="2">
        <f>IFERROR(IF(SEARCH(AA$1,tests_3[[#This Row],[ features]]),$S108),"")</f>
        <v>0.30316754960216002</v>
      </c>
      <c r="AC108" s="5" t="str">
        <v>['wind', 'CO', 'OZONE', 'NO_X_Y']</v>
      </c>
      <c r="AD108" cm="1">
        <f t="array" ref="AD108:AM108">TRANSPOSE(_xlfn._xlws.FILTER($S:$S,$B:$B=$AC108))</f>
        <v>0.26050898359325902</v>
      </c>
      <c r="AE108">
        <v>0.30078267644679602</v>
      </c>
      <c r="AF108">
        <v>0.142145769279614</v>
      </c>
      <c r="AG108">
        <v>0.34667955802417699</v>
      </c>
      <c r="AH108">
        <v>0.10517881241565399</v>
      </c>
      <c r="AI108">
        <v>0.146529847815559</v>
      </c>
      <c r="AJ108">
        <v>0.25562931817157403</v>
      </c>
      <c r="AK108">
        <v>0.31183070419508102</v>
      </c>
      <c r="AL108">
        <v>0.28190752574169697</v>
      </c>
      <c r="AM108">
        <v>0.56376197674282802</v>
      </c>
      <c r="AN108">
        <f t="shared" si="4"/>
        <v>0.27149551724262388</v>
      </c>
    </row>
    <row r="109" spans="1:40" x14ac:dyDescent="0.35">
      <c r="A109" t="s">
        <v>3</v>
      </c>
      <c r="B109" t="s">
        <v>58</v>
      </c>
      <c r="C109">
        <v>13</v>
      </c>
      <c r="D109">
        <v>3</v>
      </c>
      <c r="E109">
        <v>17</v>
      </c>
      <c r="F109">
        <v>10416</v>
      </c>
      <c r="G109">
        <v>2604</v>
      </c>
      <c r="H109" t="s">
        <v>663</v>
      </c>
      <c r="I109" t="s">
        <v>664</v>
      </c>
      <c r="J109" t="s">
        <v>665</v>
      </c>
      <c r="K109" t="s">
        <v>666</v>
      </c>
      <c r="L109" t="s">
        <v>667</v>
      </c>
      <c r="O109">
        <f>RIGHT(tests_3[[#This Row],[ accuracy]],LEN(tests_3[[#This Row],[ accuracy]])-2)/10^(LEN(tests_3[[#This Row],[ accuracy]])-2)</f>
        <v>0.95276497695852502</v>
      </c>
      <c r="P109">
        <f>RIGHT(tests_3[[#This Row],[ precision]],LEN(tests_3[[#This Row],[ precision]])-2)/10^(LEN(tests_3[[#This Row],[ precision]])-2)</f>
        <v>0.41042061986084705</v>
      </c>
      <c r="Q109">
        <f>RIGHT(tests_3[[#This Row],[ recall]],LEN(tests_3[[#This Row],[ recall]])-2)/10^(LEN(tests_3[[#This Row],[ recall]])-2)</f>
        <v>0.32027399960575598</v>
      </c>
      <c r="R109">
        <f>RIGHT(tests_3[[#This Row],[ f1-score]],LEN(tests_3[[#This Row],[ f1-score]])-2)/10^(LEN(tests_3[[#This Row],[ f1-score]])-2)</f>
        <v>0.35084033613445298</v>
      </c>
      <c r="S109">
        <f>RIGHT(tests_3[[#This Row],[ f1-score-2]],LEN(tests_3[[#This Row],[ f1-score-2]])-2)/10^(LEN(tests_3[[#This Row],[ f1-score-2]])-2)</f>
        <v>0.35978656456909902</v>
      </c>
      <c r="T109" s="2">
        <f t="shared" si="3"/>
        <v>-8.9462284346460419E-3</v>
      </c>
      <c r="U109">
        <f>IFERROR(IF(SEARCH(U$1,tests_3[[#This Row],[ features]]),$S109),"")</f>
        <v>0.35978656456909902</v>
      </c>
      <c r="V109">
        <f>IFERROR(IF(SEARCH(V$1,tests_3[[#This Row],[ features]]),$S109),"")</f>
        <v>0.35978656456909902</v>
      </c>
      <c r="W109" t="str">
        <f>IFERROR(IF(SEARCH(W$1,tests_3[[#This Row],[ features]]),$S109),"")</f>
        <v/>
      </c>
      <c r="X109" t="str">
        <f>IFERROR(IF(SEARCH(X$1,tests_3[[#This Row],[ features]]),$S109),"")</f>
        <v/>
      </c>
      <c r="Y109">
        <f>IFERROR(IF(SEARCH(Y$1,tests_3[[#This Row],[ features]]),$S109),"")</f>
        <v>0.35978656456909902</v>
      </c>
      <c r="Z109">
        <f>IFERROR(IF(SEARCH(Z$1,tests_3[[#This Row],[ features]]),$S109),"")</f>
        <v>0.35978656456909902</v>
      </c>
      <c r="AA109" s="2">
        <f>IFERROR(IF(SEARCH(AA$1,tests_3[[#This Row],[ features]]),$S109),"")</f>
        <v>0.35978656456909902</v>
      </c>
      <c r="AC109" s="5" t="str">
        <v>['SO2', 'CO', 'OZONE', 'NO_X_Y']</v>
      </c>
      <c r="AD109" cm="1">
        <f t="array" ref="AD109:AM109">TRANSPOSE(_xlfn._xlws.FILTER($S:$S,$B:$B=$AC109))</f>
        <v>0.25390225990126902</v>
      </c>
      <c r="AE109">
        <v>0.27484014656254502</v>
      </c>
      <c r="AF109">
        <v>9.8528063188373094E-2</v>
      </c>
      <c r="AG109">
        <v>0.31648821015004602</v>
      </c>
      <c r="AH109">
        <v>8.1629141384788995E-2</v>
      </c>
      <c r="AI109">
        <v>0.15290075591704599</v>
      </c>
      <c r="AJ109">
        <v>0.23171663240162499</v>
      </c>
      <c r="AK109">
        <v>0.390202230021514</v>
      </c>
      <c r="AL109">
        <v>0.29313013155650203</v>
      </c>
      <c r="AM109">
        <v>0.55908859275220202</v>
      </c>
      <c r="AN109">
        <f t="shared" si="4"/>
        <v>0.26524261638359115</v>
      </c>
    </row>
    <row r="110" spans="1:40" x14ac:dyDescent="0.35">
      <c r="A110" t="s">
        <v>3</v>
      </c>
      <c r="B110" t="s">
        <v>59</v>
      </c>
      <c r="C110">
        <v>13</v>
      </c>
      <c r="D110">
        <v>3</v>
      </c>
      <c r="E110">
        <v>17</v>
      </c>
      <c r="F110">
        <v>10416</v>
      </c>
      <c r="G110">
        <v>2604</v>
      </c>
      <c r="H110" t="s">
        <v>518</v>
      </c>
      <c r="I110" t="s">
        <v>668</v>
      </c>
      <c r="J110" t="s">
        <v>669</v>
      </c>
      <c r="K110" t="s">
        <v>670</v>
      </c>
      <c r="L110" t="s">
        <v>671</v>
      </c>
      <c r="O110">
        <f>RIGHT(tests_3[[#This Row],[ accuracy]],LEN(tests_3[[#This Row],[ accuracy]])-2)/10^(LEN(tests_3[[#This Row],[ accuracy]])-2)</f>
        <v>0.95929339477726505</v>
      </c>
      <c r="P110">
        <f>RIGHT(tests_3[[#This Row],[ precision]],LEN(tests_3[[#This Row],[ precision]])-2)/10^(LEN(tests_3[[#This Row],[ precision]])-2)</f>
        <v>0.46898496240601506</v>
      </c>
      <c r="Q110">
        <f>RIGHT(tests_3[[#This Row],[ recall]],LEN(tests_3[[#This Row],[ recall]])-2)/10^(LEN(tests_3[[#This Row],[ recall]])-2)</f>
        <v>0.32273802483737402</v>
      </c>
      <c r="R110">
        <f>RIGHT(tests_3[[#This Row],[ f1-score]],LEN(tests_3[[#This Row],[ f1-score]])-2)/10^(LEN(tests_3[[#This Row],[ f1-score]])-2)</f>
        <v>0.38190120381901199</v>
      </c>
      <c r="S110">
        <f>RIGHT(tests_3[[#This Row],[ f1-score-2]],LEN(tests_3[[#This Row],[ f1-score-2]])-2)/10^(LEN(tests_3[[#This Row],[ f1-score-2]])-2)</f>
        <v>0.382354138718008</v>
      </c>
      <c r="T110" s="2">
        <f t="shared" si="3"/>
        <v>-4.529348989960047E-4</v>
      </c>
      <c r="U110">
        <f>IFERROR(IF(SEARCH(U$1,tests_3[[#This Row],[ features]]),$S110),"")</f>
        <v>0.382354138718008</v>
      </c>
      <c r="V110" t="str">
        <f>IFERROR(IF(SEARCH(V$1,tests_3[[#This Row],[ features]]),$S110),"")</f>
        <v/>
      </c>
      <c r="W110">
        <f>IFERROR(IF(SEARCH(W$1,tests_3[[#This Row],[ features]]),$S110),"")</f>
        <v>0.382354138718008</v>
      </c>
      <c r="X110">
        <f>IFERROR(IF(SEARCH(X$1,tests_3[[#This Row],[ features]]),$S110),"")</f>
        <v>0.382354138718008</v>
      </c>
      <c r="Y110">
        <f>IFERROR(IF(SEARCH(Y$1,tests_3[[#This Row],[ features]]),$S110),"")</f>
        <v>0.382354138718008</v>
      </c>
      <c r="Z110">
        <f>IFERROR(IF(SEARCH(Z$1,tests_3[[#This Row],[ features]]),$S110),"")</f>
        <v>0.382354138718008</v>
      </c>
      <c r="AA110" s="2" t="str">
        <f>IFERROR(IF(SEARCH(AA$1,tests_3[[#This Row],[ features]]),$S110),"")</f>
        <v/>
      </c>
      <c r="AC110" s="5" t="str">
        <v>['PM', 'H2S', 'wind', 'SO2', 'CO']</v>
      </c>
      <c r="AD110" cm="1">
        <f t="array" ref="AD110:AM110">TRANSPOSE(_xlfn._xlws.FILTER($S:$S,$B:$B=$AC110))</f>
        <v>0.34994766947975098</v>
      </c>
      <c r="AE110">
        <v>0.35212915277184198</v>
      </c>
      <c r="AF110">
        <v>0.19920365817081701</v>
      </c>
      <c r="AG110">
        <v>0.35005203828505999</v>
      </c>
      <c r="AH110">
        <v>0.103425061947077</v>
      </c>
      <c r="AI110">
        <v>0.16986524524139399</v>
      </c>
      <c r="AJ110">
        <v>0.32906026617074402</v>
      </c>
      <c r="AK110">
        <v>0.35212411404036498</v>
      </c>
      <c r="AL110">
        <v>0.33422887015414798</v>
      </c>
      <c r="AM110">
        <v>0.55074005755935396</v>
      </c>
      <c r="AN110">
        <f t="shared" si="4"/>
        <v>0.30907761338205514</v>
      </c>
    </row>
    <row r="111" spans="1:40" x14ac:dyDescent="0.35">
      <c r="A111" t="s">
        <v>3</v>
      </c>
      <c r="B111" t="s">
        <v>60</v>
      </c>
      <c r="C111">
        <v>13</v>
      </c>
      <c r="D111">
        <v>3</v>
      </c>
      <c r="E111">
        <v>17</v>
      </c>
      <c r="F111">
        <v>10416</v>
      </c>
      <c r="G111">
        <v>2604</v>
      </c>
      <c r="H111" t="s">
        <v>225</v>
      </c>
      <c r="I111" t="s">
        <v>672</v>
      </c>
      <c r="J111" t="s">
        <v>673</v>
      </c>
      <c r="K111" t="s">
        <v>674</v>
      </c>
      <c r="L111" t="s">
        <v>675</v>
      </c>
      <c r="O111">
        <f>RIGHT(tests_3[[#This Row],[ accuracy]],LEN(tests_3[[#This Row],[ accuracy]])-2)/10^(LEN(tests_3[[#This Row],[ accuracy]])-2)</f>
        <v>0.95602918586789498</v>
      </c>
      <c r="P111">
        <f>RIGHT(tests_3[[#This Row],[ precision]],LEN(tests_3[[#This Row],[ precision]])-2)/10^(LEN(tests_3[[#This Row],[ precision]])-2)</f>
        <v>0.42377673961150703</v>
      </c>
      <c r="Q111">
        <f>RIGHT(tests_3[[#This Row],[ recall]],LEN(tests_3[[#This Row],[ recall]])-2)/10^(LEN(tests_3[[#This Row],[ recall]])-2)</f>
        <v>0.26325645574610601</v>
      </c>
      <c r="R111">
        <f>RIGHT(tests_3[[#This Row],[ f1-score]],LEN(tests_3[[#This Row],[ f1-score]])-2)/10^(LEN(tests_3[[#This Row],[ f1-score]])-2)</f>
        <v>0.323291399985286</v>
      </c>
      <c r="S111">
        <f>RIGHT(tests_3[[#This Row],[ f1-score-2]],LEN(tests_3[[#This Row],[ f1-score-2]])-2)/10^(LEN(tests_3[[#This Row],[ f1-score-2]])-2)</f>
        <v>0.32476440221988401</v>
      </c>
      <c r="T111" s="2">
        <f t="shared" si="3"/>
        <v>-1.4730022345980087E-3</v>
      </c>
      <c r="U111">
        <f>IFERROR(IF(SEARCH(U$1,tests_3[[#This Row],[ features]]),$S111),"")</f>
        <v>0.32476440221988401</v>
      </c>
      <c r="V111" t="str">
        <f>IFERROR(IF(SEARCH(V$1,tests_3[[#This Row],[ features]]),$S111),"")</f>
        <v/>
      </c>
      <c r="W111">
        <f>IFERROR(IF(SEARCH(W$1,tests_3[[#This Row],[ features]]),$S111),"")</f>
        <v>0.32476440221988401</v>
      </c>
      <c r="X111">
        <f>IFERROR(IF(SEARCH(X$1,tests_3[[#This Row],[ features]]),$S111),"")</f>
        <v>0.32476440221988401</v>
      </c>
      <c r="Y111">
        <f>IFERROR(IF(SEARCH(Y$1,tests_3[[#This Row],[ features]]),$S111),"")</f>
        <v>0.32476440221988401</v>
      </c>
      <c r="Z111" t="str">
        <f>IFERROR(IF(SEARCH(Z$1,tests_3[[#This Row],[ features]]),$S111),"")</f>
        <v/>
      </c>
      <c r="AA111" s="2">
        <f>IFERROR(IF(SEARCH(AA$1,tests_3[[#This Row],[ features]]),$S111),"")</f>
        <v>0.32476440221988401</v>
      </c>
      <c r="AC111" s="5" t="str">
        <v>['PM', 'H2S', 'wind', 'SO2', 'OZONE']</v>
      </c>
      <c r="AD111" cm="1">
        <f t="array" ref="AD111:AM111">TRANSPOSE(_xlfn._xlws.FILTER($S:$S,$B:$B=$AC111))</f>
        <v>0.33569523714940902</v>
      </c>
      <c r="AE111">
        <v>0.31343379370163799</v>
      </c>
      <c r="AF111">
        <v>0.154194907711621</v>
      </c>
      <c r="AG111">
        <v>0.32411546603824398</v>
      </c>
      <c r="AH111">
        <v>0.198004611659861</v>
      </c>
      <c r="AI111">
        <v>0.20855738110653901</v>
      </c>
      <c r="AJ111">
        <v>0.36683915786488902</v>
      </c>
      <c r="AK111">
        <v>0.34066537874606601</v>
      </c>
      <c r="AL111">
        <v>0.341827479298701</v>
      </c>
      <c r="AM111">
        <v>0.56303656700542704</v>
      </c>
      <c r="AN111">
        <f t="shared" si="4"/>
        <v>0.31463699802823952</v>
      </c>
    </row>
    <row r="112" spans="1:40" x14ac:dyDescent="0.35">
      <c r="A112" t="s">
        <v>3</v>
      </c>
      <c r="B112" t="s">
        <v>61</v>
      </c>
      <c r="C112">
        <v>13</v>
      </c>
      <c r="D112">
        <v>3</v>
      </c>
      <c r="E112">
        <v>17</v>
      </c>
      <c r="F112">
        <v>10416</v>
      </c>
      <c r="G112">
        <v>2604</v>
      </c>
      <c r="H112" t="s">
        <v>479</v>
      </c>
      <c r="I112" t="s">
        <v>676</v>
      </c>
      <c r="J112" t="s">
        <v>677</v>
      </c>
      <c r="K112" t="s">
        <v>678</v>
      </c>
      <c r="L112" t="s">
        <v>679</v>
      </c>
      <c r="O112">
        <f>RIGHT(tests_3[[#This Row],[ accuracy]],LEN(tests_3[[#This Row],[ accuracy]])-2)/10^(LEN(tests_3[[#This Row],[ accuracy]])-2)</f>
        <v>0.95487711213517601</v>
      </c>
      <c r="P112">
        <f>RIGHT(tests_3[[#This Row],[ precision]],LEN(tests_3[[#This Row],[ precision]])-2)/10^(LEN(tests_3[[#This Row],[ precision]])-2)</f>
        <v>0.43680223285486403</v>
      </c>
      <c r="Q112">
        <f>RIGHT(tests_3[[#This Row],[ recall]],LEN(tests_3[[#This Row],[ recall]])-2)/10^(LEN(tests_3[[#This Row],[ recall]])-2)</f>
        <v>0.30465207963729501</v>
      </c>
      <c r="R112">
        <f>RIGHT(tests_3[[#This Row],[ f1-score]],LEN(tests_3[[#This Row],[ f1-score]])-2)/10^(LEN(tests_3[[#This Row],[ f1-score]])-2)</f>
        <v>0.348370927318295</v>
      </c>
      <c r="S112">
        <f>RIGHT(tests_3[[#This Row],[ f1-score-2]],LEN(tests_3[[#This Row],[ f1-score-2]])-2)/10^(LEN(tests_3[[#This Row],[ f1-score-2]])-2)</f>
        <v>0.358950528407252</v>
      </c>
      <c r="T112" s="2">
        <f t="shared" si="3"/>
        <v>-1.0579601088957002E-2</v>
      </c>
      <c r="U112">
        <f>IFERROR(IF(SEARCH(U$1,tests_3[[#This Row],[ features]]),$S112),"")</f>
        <v>0.358950528407252</v>
      </c>
      <c r="V112" t="str">
        <f>IFERROR(IF(SEARCH(V$1,tests_3[[#This Row],[ features]]),$S112),"")</f>
        <v/>
      </c>
      <c r="W112">
        <f>IFERROR(IF(SEARCH(W$1,tests_3[[#This Row],[ features]]),$S112),"")</f>
        <v>0.358950528407252</v>
      </c>
      <c r="X112">
        <f>IFERROR(IF(SEARCH(X$1,tests_3[[#This Row],[ features]]),$S112),"")</f>
        <v>0.358950528407252</v>
      </c>
      <c r="Y112" t="str">
        <f>IFERROR(IF(SEARCH(Y$1,tests_3[[#This Row],[ features]]),$S112),"")</f>
        <v/>
      </c>
      <c r="Z112">
        <f>IFERROR(IF(SEARCH(Z$1,tests_3[[#This Row],[ features]]),$S112),"")</f>
        <v>0.358950528407252</v>
      </c>
      <c r="AA112" s="2">
        <f>IFERROR(IF(SEARCH(AA$1,tests_3[[#This Row],[ features]]),$S112),"")</f>
        <v>0.358950528407252</v>
      </c>
      <c r="AC112" s="5" t="str">
        <v>['PM', 'H2S', 'wind', 'SO2', 'NO_X_Y']</v>
      </c>
      <c r="AD112" cm="1">
        <f t="array" ref="AD112:AM112">TRANSPOSE(_xlfn._xlws.FILTER($S:$S,$B:$B=$AC112))</f>
        <v>0.29418380110157699</v>
      </c>
      <c r="AE112">
        <v>0.31706972894450403</v>
      </c>
      <c r="AF112">
        <v>0.169421844793196</v>
      </c>
      <c r="AG112">
        <v>0.31523419225805299</v>
      </c>
      <c r="AH112">
        <v>0.12768994438680101</v>
      </c>
      <c r="AI112">
        <v>0.136177975315806</v>
      </c>
      <c r="AJ112">
        <v>0.32571365604754399</v>
      </c>
      <c r="AK112">
        <v>0.36347185025977402</v>
      </c>
      <c r="AL112">
        <v>0.330469305524001</v>
      </c>
      <c r="AM112">
        <v>0.57625893079256796</v>
      </c>
      <c r="AN112">
        <f t="shared" si="4"/>
        <v>0.29556912294238241</v>
      </c>
    </row>
    <row r="113" spans="1:40" x14ac:dyDescent="0.35">
      <c r="A113" t="s">
        <v>3</v>
      </c>
      <c r="B113" t="s">
        <v>62</v>
      </c>
      <c r="C113">
        <v>13</v>
      </c>
      <c r="D113">
        <v>3</v>
      </c>
      <c r="E113">
        <v>17</v>
      </c>
      <c r="F113">
        <v>10416</v>
      </c>
      <c r="G113">
        <v>2604</v>
      </c>
      <c r="H113" t="s">
        <v>225</v>
      </c>
      <c r="I113" t="s">
        <v>680</v>
      </c>
      <c r="J113" t="s">
        <v>681</v>
      </c>
      <c r="K113" t="s">
        <v>682</v>
      </c>
      <c r="L113" t="s">
        <v>683</v>
      </c>
      <c r="O113">
        <f>RIGHT(tests_3[[#This Row],[ accuracy]],LEN(tests_3[[#This Row],[ accuracy]])-2)/10^(LEN(tests_3[[#This Row],[ accuracy]])-2)</f>
        <v>0.95602918586789498</v>
      </c>
      <c r="P113">
        <f>RIGHT(tests_3[[#This Row],[ precision]],LEN(tests_3[[#This Row],[ precision]])-2)/10^(LEN(tests_3[[#This Row],[ precision]])-2)</f>
        <v>0.43053221288515398</v>
      </c>
      <c r="Q113">
        <f>RIGHT(tests_3[[#This Row],[ recall]],LEN(tests_3[[#This Row],[ recall]])-2)/10^(LEN(tests_3[[#This Row],[ recall]])-2)</f>
        <v>0.31465602207766602</v>
      </c>
      <c r="R113">
        <f>RIGHT(tests_3[[#This Row],[ f1-score]],LEN(tests_3[[#This Row],[ f1-score]])-2)/10^(LEN(tests_3[[#This Row],[ f1-score]])-2)</f>
        <v>0.35864318330071698</v>
      </c>
      <c r="S113">
        <f>RIGHT(tests_3[[#This Row],[ f1-score-2]],LEN(tests_3[[#This Row],[ f1-score-2]])-2)/10^(LEN(tests_3[[#This Row],[ f1-score-2]])-2)</f>
        <v>0.36358478871985001</v>
      </c>
      <c r="T113" s="2">
        <f t="shared" si="3"/>
        <v>-4.9416054191330216E-3</v>
      </c>
      <c r="U113">
        <f>IFERROR(IF(SEARCH(U$1,tests_3[[#This Row],[ features]]),$S113),"")</f>
        <v>0.36358478871985001</v>
      </c>
      <c r="V113" t="str">
        <f>IFERROR(IF(SEARCH(V$1,tests_3[[#This Row],[ features]]),$S113),"")</f>
        <v/>
      </c>
      <c r="W113">
        <f>IFERROR(IF(SEARCH(W$1,tests_3[[#This Row],[ features]]),$S113),"")</f>
        <v>0.36358478871985001</v>
      </c>
      <c r="X113" t="str">
        <f>IFERROR(IF(SEARCH(X$1,tests_3[[#This Row],[ features]]),$S113),"")</f>
        <v/>
      </c>
      <c r="Y113">
        <f>IFERROR(IF(SEARCH(Y$1,tests_3[[#This Row],[ features]]),$S113),"")</f>
        <v>0.36358478871985001</v>
      </c>
      <c r="Z113">
        <f>IFERROR(IF(SEARCH(Z$1,tests_3[[#This Row],[ features]]),$S113),"")</f>
        <v>0.36358478871985001</v>
      </c>
      <c r="AA113" s="2">
        <f>IFERROR(IF(SEARCH(AA$1,tests_3[[#This Row],[ features]]),$S113),"")</f>
        <v>0.36358478871985001</v>
      </c>
      <c r="AC113" s="5" t="str">
        <v>['PM', 'H2S', 'wind', 'CO', 'OZONE']</v>
      </c>
      <c r="AD113" cm="1">
        <f t="array" ref="AD113:AM113">TRANSPOSE(_xlfn._xlws.FILTER($S:$S,$B:$B=$AC113))</f>
        <v>0.353467134400542</v>
      </c>
      <c r="AE113">
        <v>0.31197762582742899</v>
      </c>
      <c r="AF113">
        <v>0.158439614212456</v>
      </c>
      <c r="AG113">
        <v>0.36573827328470498</v>
      </c>
      <c r="AH113">
        <v>0.14620074268057001</v>
      </c>
      <c r="AI113">
        <v>0.17308367959673701</v>
      </c>
      <c r="AJ113">
        <v>0.39997650053105499</v>
      </c>
      <c r="AK113">
        <v>0.33271404676670002</v>
      </c>
      <c r="AL113">
        <v>0.33495283866470499</v>
      </c>
      <c r="AM113">
        <v>0.53651223808457804</v>
      </c>
      <c r="AN113">
        <f t="shared" si="4"/>
        <v>0.31130626940494766</v>
      </c>
    </row>
    <row r="114" spans="1:40" x14ac:dyDescent="0.35">
      <c r="A114" t="s">
        <v>3</v>
      </c>
      <c r="B114" t="s">
        <v>63</v>
      </c>
      <c r="C114">
        <v>13</v>
      </c>
      <c r="D114">
        <v>3</v>
      </c>
      <c r="E114">
        <v>17</v>
      </c>
      <c r="F114">
        <v>10416</v>
      </c>
      <c r="G114">
        <v>2604</v>
      </c>
      <c r="H114" t="s">
        <v>442</v>
      </c>
      <c r="I114" t="s">
        <v>684</v>
      </c>
      <c r="J114" t="s">
        <v>388</v>
      </c>
      <c r="K114" t="s">
        <v>685</v>
      </c>
      <c r="L114" t="s">
        <v>686</v>
      </c>
      <c r="O114">
        <f>RIGHT(tests_3[[#This Row],[ accuracy]],LEN(tests_3[[#This Row],[ accuracy]])-2)/10^(LEN(tests_3[[#This Row],[ accuracy]])-2)</f>
        <v>0.95180491551459201</v>
      </c>
      <c r="P114">
        <f>RIGHT(tests_3[[#This Row],[ precision]],LEN(tests_3[[#This Row],[ precision]])-2)/10^(LEN(tests_3[[#This Row],[ precision]])-2)</f>
        <v>0.35732165206508099</v>
      </c>
      <c r="Q114">
        <f>RIGHT(tests_3[[#This Row],[ recall]],LEN(tests_3[[#This Row],[ recall]])-2)/10^(LEN(tests_3[[#This Row],[ recall]])-2)</f>
        <v>0.27971614429331698</v>
      </c>
      <c r="R114">
        <f>RIGHT(tests_3[[#This Row],[ f1-score]],LEN(tests_3[[#This Row],[ f1-score]])-2)/10^(LEN(tests_3[[#This Row],[ f1-score]])-2)</f>
        <v>0.30525751072961299</v>
      </c>
      <c r="S114">
        <f>RIGHT(tests_3[[#This Row],[ f1-score-2]],LEN(tests_3[[#This Row],[ f1-score-2]])-2)/10^(LEN(tests_3[[#This Row],[ f1-score-2]])-2)</f>
        <v>0.313791851471028</v>
      </c>
      <c r="T114" s="2">
        <f t="shared" si="3"/>
        <v>-8.5343407414150141E-3</v>
      </c>
      <c r="U114">
        <f>IFERROR(IF(SEARCH(U$1,tests_3[[#This Row],[ features]]),$S114),"")</f>
        <v>0.313791851471028</v>
      </c>
      <c r="V114" t="str">
        <f>IFERROR(IF(SEARCH(V$1,tests_3[[#This Row],[ features]]),$S114),"")</f>
        <v/>
      </c>
      <c r="W114" t="str">
        <f>IFERROR(IF(SEARCH(W$1,tests_3[[#This Row],[ features]]),$S114),"")</f>
        <v/>
      </c>
      <c r="X114">
        <f>IFERROR(IF(SEARCH(X$1,tests_3[[#This Row],[ features]]),$S114),"")</f>
        <v>0.313791851471028</v>
      </c>
      <c r="Y114">
        <f>IFERROR(IF(SEARCH(Y$1,tests_3[[#This Row],[ features]]),$S114),"")</f>
        <v>0.313791851471028</v>
      </c>
      <c r="Z114">
        <f>IFERROR(IF(SEARCH(Z$1,tests_3[[#This Row],[ features]]),$S114),"")</f>
        <v>0.313791851471028</v>
      </c>
      <c r="AA114" s="2">
        <f>IFERROR(IF(SEARCH(AA$1,tests_3[[#This Row],[ features]]),$S114),"")</f>
        <v>0.313791851471028</v>
      </c>
      <c r="AC114" s="5" t="str">
        <v>['PM', 'H2S', 'wind', 'CO', 'NO_X_Y']</v>
      </c>
      <c r="AD114" cm="1">
        <f t="array" ref="AD114:AM114">TRANSPOSE(_xlfn._xlws.FILTER($S:$S,$B:$B=$AC114))</f>
        <v>0.36314689296040398</v>
      </c>
      <c r="AE114">
        <v>0.30986890580671</v>
      </c>
      <c r="AF114">
        <v>0.170388761690077</v>
      </c>
      <c r="AG114">
        <v>0.35041031543936002</v>
      </c>
      <c r="AH114">
        <v>0.11808474658163</v>
      </c>
      <c r="AI114">
        <v>0.195038474482914</v>
      </c>
      <c r="AJ114">
        <v>0.34131373478412602</v>
      </c>
      <c r="AK114">
        <v>0.34189030070270299</v>
      </c>
      <c r="AL114">
        <v>0.34174407981608301</v>
      </c>
      <c r="AM114">
        <v>0.55829436262184096</v>
      </c>
      <c r="AN114">
        <f t="shared" si="4"/>
        <v>0.3090180574885848</v>
      </c>
    </row>
    <row r="115" spans="1:40" x14ac:dyDescent="0.35">
      <c r="A115" t="s">
        <v>3</v>
      </c>
      <c r="B115" t="s">
        <v>148</v>
      </c>
      <c r="C115">
        <v>13</v>
      </c>
      <c r="D115">
        <v>3</v>
      </c>
      <c r="E115">
        <v>17</v>
      </c>
      <c r="F115">
        <v>10416</v>
      </c>
      <c r="G115">
        <v>2604</v>
      </c>
      <c r="H115" t="s">
        <v>687</v>
      </c>
      <c r="I115" t="s">
        <v>688</v>
      </c>
      <c r="J115" t="s">
        <v>689</v>
      </c>
      <c r="K115" t="s">
        <v>690</v>
      </c>
      <c r="L115" t="s">
        <v>691</v>
      </c>
      <c r="O115">
        <f>RIGHT(tests_3[[#This Row],[ accuracy]],LEN(tests_3[[#This Row],[ accuracy]])-2)/10^(LEN(tests_3[[#This Row],[ accuracy]])-2)</f>
        <v>0.94854070660522205</v>
      </c>
      <c r="P115">
        <f>RIGHT(tests_3[[#This Row],[ precision]],LEN(tests_3[[#This Row],[ precision]])-2)/10^(LEN(tests_3[[#This Row],[ precision]])-2)</f>
        <v>0.30787888926062201</v>
      </c>
      <c r="Q115">
        <f>RIGHT(tests_3[[#This Row],[ recall]],LEN(tests_3[[#This Row],[ recall]])-2)/10^(LEN(tests_3[[#This Row],[ recall]])-2)</f>
        <v>0.23324462842499499</v>
      </c>
      <c r="R115">
        <f>RIGHT(tests_3[[#This Row],[ f1-score]],LEN(tests_3[[#This Row],[ f1-score]])-2)/10^(LEN(tests_3[[#This Row],[ f1-score]])-2)</f>
        <v>0.26459119496855299</v>
      </c>
      <c r="S115">
        <f>RIGHT(tests_3[[#This Row],[ f1-score-2]],LEN(tests_3[[#This Row],[ f1-score-2]])-2)/10^(LEN(tests_3[[#This Row],[ f1-score-2]])-2)</f>
        <v>0.265414807445922</v>
      </c>
      <c r="T115" s="2">
        <f t="shared" si="3"/>
        <v>-8.2361247736900678E-4</v>
      </c>
      <c r="U115" t="str">
        <f>IFERROR(IF(SEARCH(U$1,tests_3[[#This Row],[ features]]),$S115),"")</f>
        <v/>
      </c>
      <c r="V115">
        <f>IFERROR(IF(SEARCH(V$1,tests_3[[#This Row],[ features]]),$S115),"")</f>
        <v>0.265414807445922</v>
      </c>
      <c r="W115">
        <f>IFERROR(IF(SEARCH(W$1,tests_3[[#This Row],[ features]]),$S115),"")</f>
        <v>0.265414807445922</v>
      </c>
      <c r="X115">
        <f>IFERROR(IF(SEARCH(X$1,tests_3[[#This Row],[ features]]),$S115),"")</f>
        <v>0.265414807445922</v>
      </c>
      <c r="Y115">
        <f>IFERROR(IF(SEARCH(Y$1,tests_3[[#This Row],[ features]]),$S115),"")</f>
        <v>0.265414807445922</v>
      </c>
      <c r="Z115">
        <f>IFERROR(IF(SEARCH(Z$1,tests_3[[#This Row],[ features]]),$S115),"")</f>
        <v>0.265414807445922</v>
      </c>
      <c r="AA115" s="2" t="str">
        <f>IFERROR(IF(SEARCH(AA$1,tests_3[[#This Row],[ features]]),$S115),"")</f>
        <v/>
      </c>
      <c r="AC115" s="5" t="str">
        <v>['PM', 'H2S', 'wind', 'OZONE', 'NO_X_Y']</v>
      </c>
      <c r="AD115" cm="1">
        <f t="array" ref="AD115:AM115">TRANSPOSE(_xlfn._xlws.FILTER($S:$S,$B:$B=$AC115))</f>
        <v>0.36004752377701399</v>
      </c>
      <c r="AE115">
        <v>0.315794668857732</v>
      </c>
      <c r="AF115">
        <v>0.19487292651843299</v>
      </c>
      <c r="AG115">
        <v>0.35227314087739298</v>
      </c>
      <c r="AH115">
        <v>0.120916315814371</v>
      </c>
      <c r="AI115">
        <v>0.21422560657793299</v>
      </c>
      <c r="AJ115">
        <v>0.36120228236719798</v>
      </c>
      <c r="AK115">
        <v>0.353297635372606</v>
      </c>
      <c r="AL115">
        <v>0.31209622899855899</v>
      </c>
      <c r="AM115">
        <v>0.56744845338175398</v>
      </c>
      <c r="AN115">
        <f t="shared" si="4"/>
        <v>0.3152174782542993</v>
      </c>
    </row>
    <row r="116" spans="1:40" x14ac:dyDescent="0.35">
      <c r="A116" t="s">
        <v>3</v>
      </c>
      <c r="B116" t="s">
        <v>149</v>
      </c>
      <c r="C116">
        <v>13</v>
      </c>
      <c r="D116">
        <v>3</v>
      </c>
      <c r="E116">
        <v>17</v>
      </c>
      <c r="F116">
        <v>10416</v>
      </c>
      <c r="G116">
        <v>2604</v>
      </c>
      <c r="H116" t="s">
        <v>269</v>
      </c>
      <c r="I116" t="s">
        <v>692</v>
      </c>
      <c r="J116" t="s">
        <v>693</v>
      </c>
      <c r="K116" t="s">
        <v>694</v>
      </c>
      <c r="L116" t="s">
        <v>695</v>
      </c>
      <c r="O116">
        <f>RIGHT(tests_3[[#This Row],[ accuracy]],LEN(tests_3[[#This Row],[ accuracy]])-2)/10^(LEN(tests_3[[#This Row],[ accuracy]])-2)</f>
        <v>0.952380952380952</v>
      </c>
      <c r="P116">
        <f>RIGHT(tests_3[[#This Row],[ precision]],LEN(tests_3[[#This Row],[ precision]])-2)/10^(LEN(tests_3[[#This Row],[ precision]])-2)</f>
        <v>0.336666666666666</v>
      </c>
      <c r="Q116">
        <f>RIGHT(tests_3[[#This Row],[ recall]],LEN(tests_3[[#This Row],[ recall]])-2)/10^(LEN(tests_3[[#This Row],[ recall]])-2)</f>
        <v>0.22269860043366799</v>
      </c>
      <c r="R116">
        <f>RIGHT(tests_3[[#This Row],[ f1-score]],LEN(tests_3[[#This Row],[ f1-score]])-2)/10^(LEN(tests_3[[#This Row],[ f1-score]])-2)</f>
        <v>0.26658076523855501</v>
      </c>
      <c r="S116">
        <f>RIGHT(tests_3[[#This Row],[ f1-score-2]],LEN(tests_3[[#This Row],[ f1-score-2]])-2)/10^(LEN(tests_3[[#This Row],[ f1-score-2]])-2)</f>
        <v>0.26807240237848501</v>
      </c>
      <c r="T116" s="2">
        <f t="shared" si="3"/>
        <v>-1.4916371399300021E-3</v>
      </c>
      <c r="U116" t="str">
        <f>IFERROR(IF(SEARCH(U$1,tests_3[[#This Row],[ features]]),$S116),"")</f>
        <v/>
      </c>
      <c r="V116">
        <f>IFERROR(IF(SEARCH(V$1,tests_3[[#This Row],[ features]]),$S116),"")</f>
        <v>0.26807240237848501</v>
      </c>
      <c r="W116">
        <f>IFERROR(IF(SEARCH(W$1,tests_3[[#This Row],[ features]]),$S116),"")</f>
        <v>0.26807240237848501</v>
      </c>
      <c r="X116">
        <f>IFERROR(IF(SEARCH(X$1,tests_3[[#This Row],[ features]]),$S116),"")</f>
        <v>0.26807240237848501</v>
      </c>
      <c r="Y116">
        <f>IFERROR(IF(SEARCH(Y$1,tests_3[[#This Row],[ features]]),$S116),"")</f>
        <v>0.26807240237848501</v>
      </c>
      <c r="Z116" t="str">
        <f>IFERROR(IF(SEARCH(Z$1,tests_3[[#This Row],[ features]]),$S116),"")</f>
        <v/>
      </c>
      <c r="AA116" s="2">
        <f>IFERROR(IF(SEARCH(AA$1,tests_3[[#This Row],[ features]]),$S116),"")</f>
        <v>0.26807240237848501</v>
      </c>
      <c r="AC116" s="5" t="str">
        <v>['PM', 'H2S', 'SO2', 'CO', 'OZONE']</v>
      </c>
      <c r="AD116" cm="1">
        <f t="array" ref="AD116:AM116">TRANSPOSE(_xlfn._xlws.FILTER($S:$S,$B:$B=$AC116))</f>
        <v>0.32338371800505999</v>
      </c>
      <c r="AE116">
        <v>0.33488859580937003</v>
      </c>
      <c r="AF116">
        <v>0.16915502356067399</v>
      </c>
      <c r="AG116">
        <v>0.36449474507789198</v>
      </c>
      <c r="AH116">
        <v>9.5133084106915303E-2</v>
      </c>
      <c r="AI116">
        <v>0.19493656344931401</v>
      </c>
      <c r="AJ116">
        <v>0.29080306961290098</v>
      </c>
      <c r="AK116">
        <v>0.38608209668417798</v>
      </c>
      <c r="AL116">
        <v>0.269640905163885</v>
      </c>
      <c r="AM116">
        <v>0.56529586101385398</v>
      </c>
      <c r="AN116">
        <f t="shared" si="4"/>
        <v>0.29938136624840428</v>
      </c>
    </row>
    <row r="117" spans="1:40" x14ac:dyDescent="0.35">
      <c r="A117" t="s">
        <v>3</v>
      </c>
      <c r="B117" t="s">
        <v>150</v>
      </c>
      <c r="C117">
        <v>13</v>
      </c>
      <c r="D117">
        <v>3</v>
      </c>
      <c r="E117">
        <v>17</v>
      </c>
      <c r="F117">
        <v>10416</v>
      </c>
      <c r="G117">
        <v>2604</v>
      </c>
      <c r="H117" t="s">
        <v>279</v>
      </c>
      <c r="I117" t="s">
        <v>696</v>
      </c>
      <c r="J117" t="s">
        <v>379</v>
      </c>
      <c r="K117" t="s">
        <v>697</v>
      </c>
      <c r="L117" t="s">
        <v>698</v>
      </c>
      <c r="O117">
        <f>RIGHT(tests_3[[#This Row],[ accuracy]],LEN(tests_3[[#This Row],[ accuracy]])-2)/10^(LEN(tests_3[[#This Row],[ accuracy]])-2)</f>
        <v>0.94911674347158204</v>
      </c>
      <c r="P117">
        <f>RIGHT(tests_3[[#This Row],[ precision]],LEN(tests_3[[#This Row],[ precision]])-2)/10^(LEN(tests_3[[#This Row],[ precision]])-2)</f>
        <v>0.29472396925227101</v>
      </c>
      <c r="Q117">
        <f>RIGHT(tests_3[[#This Row],[ recall]],LEN(tests_3[[#This Row],[ recall]])-2)/10^(LEN(tests_3[[#This Row],[ recall]])-2)</f>
        <v>0.23216045732308299</v>
      </c>
      <c r="R117">
        <f>RIGHT(tests_3[[#This Row],[ f1-score]],LEN(tests_3[[#This Row],[ f1-score]])-2)/10^(LEN(tests_3[[#This Row],[ f1-score]])-2)</f>
        <v>0.25699300699300698</v>
      </c>
      <c r="S117">
        <f>RIGHT(tests_3[[#This Row],[ f1-score-2]],LEN(tests_3[[#This Row],[ f1-score-2]])-2)/10^(LEN(tests_3[[#This Row],[ f1-score-2]])-2)</f>
        <v>0.259727743066612</v>
      </c>
      <c r="T117" s="2">
        <f t="shared" si="3"/>
        <v>-2.7347360736050264E-3</v>
      </c>
      <c r="U117" t="str">
        <f>IFERROR(IF(SEARCH(U$1,tests_3[[#This Row],[ features]]),$S117),"")</f>
        <v/>
      </c>
      <c r="V117">
        <f>IFERROR(IF(SEARCH(V$1,tests_3[[#This Row],[ features]]),$S117),"")</f>
        <v>0.259727743066612</v>
      </c>
      <c r="W117">
        <f>IFERROR(IF(SEARCH(W$1,tests_3[[#This Row],[ features]]),$S117),"")</f>
        <v>0.259727743066612</v>
      </c>
      <c r="X117">
        <f>IFERROR(IF(SEARCH(X$1,tests_3[[#This Row],[ features]]),$S117),"")</f>
        <v>0.259727743066612</v>
      </c>
      <c r="Y117" t="str">
        <f>IFERROR(IF(SEARCH(Y$1,tests_3[[#This Row],[ features]]),$S117),"")</f>
        <v/>
      </c>
      <c r="Z117">
        <f>IFERROR(IF(SEARCH(Z$1,tests_3[[#This Row],[ features]]),$S117),"")</f>
        <v>0.259727743066612</v>
      </c>
      <c r="AA117" s="2">
        <f>IFERROR(IF(SEARCH(AA$1,tests_3[[#This Row],[ features]]),$S117),"")</f>
        <v>0.259727743066612</v>
      </c>
      <c r="AC117" s="5" t="str">
        <v>['PM', 'H2S', 'SO2', 'CO', 'NO_X_Y']</v>
      </c>
      <c r="AD117" cm="1">
        <f t="array" ref="AD117:AM117">TRANSPOSE(_xlfn._xlws.FILTER($S:$S,$B:$B=$AC117))</f>
        <v>0.31638349182330999</v>
      </c>
      <c r="AE117">
        <v>0.28259510394371701</v>
      </c>
      <c r="AF117">
        <v>0.100330833588841</v>
      </c>
      <c r="AG117">
        <v>0.34716696300619698</v>
      </c>
      <c r="AH117">
        <v>9.1469286321451196E-2</v>
      </c>
      <c r="AI117">
        <v>0.16897009320254799</v>
      </c>
      <c r="AJ117">
        <v>0.29914941997790701</v>
      </c>
      <c r="AK117">
        <v>0.37882222826840301</v>
      </c>
      <c r="AL117">
        <v>0.29179931283440103</v>
      </c>
      <c r="AM117">
        <v>0.55656468202125697</v>
      </c>
      <c r="AN117">
        <f t="shared" si="4"/>
        <v>0.28332514149880328</v>
      </c>
    </row>
    <row r="118" spans="1:40" x14ac:dyDescent="0.35">
      <c r="A118" t="s">
        <v>3</v>
      </c>
      <c r="B118" t="s">
        <v>151</v>
      </c>
      <c r="C118">
        <v>13</v>
      </c>
      <c r="D118">
        <v>3</v>
      </c>
      <c r="E118">
        <v>17</v>
      </c>
      <c r="F118">
        <v>10416</v>
      </c>
      <c r="G118">
        <v>2604</v>
      </c>
      <c r="H118" t="s">
        <v>699</v>
      </c>
      <c r="I118" t="s">
        <v>700</v>
      </c>
      <c r="J118" t="s">
        <v>701</v>
      </c>
      <c r="K118" t="s">
        <v>702</v>
      </c>
      <c r="L118" t="s">
        <v>703</v>
      </c>
      <c r="O118">
        <f>RIGHT(tests_3[[#This Row],[ accuracy]],LEN(tests_3[[#This Row],[ accuracy]])-2)/10^(LEN(tests_3[[#This Row],[ accuracy]])-2)</f>
        <v>0.95046082949308697</v>
      </c>
      <c r="P118">
        <f>RIGHT(tests_3[[#This Row],[ precision]],LEN(tests_3[[#This Row],[ precision]])-2)/10^(LEN(tests_3[[#This Row],[ precision]])-2)</f>
        <v>0.33602150537634401</v>
      </c>
      <c r="Q118">
        <f>RIGHT(tests_3[[#This Row],[ recall]],LEN(tests_3[[#This Row],[ recall]])-2)/10^(LEN(tests_3[[#This Row],[ recall]])-2)</f>
        <v>0.27148630001971202</v>
      </c>
      <c r="R118">
        <f>RIGHT(tests_3[[#This Row],[ f1-score]],LEN(tests_3[[#This Row],[ f1-score]])-2)/10^(LEN(tests_3[[#This Row],[ f1-score]])-2)</f>
        <v>0.29889019928029198</v>
      </c>
      <c r="S118">
        <f>RIGHT(tests_3[[#This Row],[ f1-score-2]],LEN(tests_3[[#This Row],[ f1-score-2]])-2)/10^(LEN(tests_3[[#This Row],[ f1-score-2]])-2)</f>
        <v>0.30032613379248502</v>
      </c>
      <c r="T118" s="2">
        <f t="shared" si="3"/>
        <v>-1.4359345121930378E-3</v>
      </c>
      <c r="U118" t="str">
        <f>IFERROR(IF(SEARCH(U$1,tests_3[[#This Row],[ features]]),$S118),"")</f>
        <v/>
      </c>
      <c r="V118">
        <f>IFERROR(IF(SEARCH(V$1,tests_3[[#This Row],[ features]]),$S118),"")</f>
        <v>0.30032613379248502</v>
      </c>
      <c r="W118">
        <f>IFERROR(IF(SEARCH(W$1,tests_3[[#This Row],[ features]]),$S118),"")</f>
        <v>0.30032613379248502</v>
      </c>
      <c r="X118" t="str">
        <f>IFERROR(IF(SEARCH(X$1,tests_3[[#This Row],[ features]]),$S118),"")</f>
        <v/>
      </c>
      <c r="Y118">
        <f>IFERROR(IF(SEARCH(Y$1,tests_3[[#This Row],[ features]]),$S118),"")</f>
        <v>0.30032613379248502</v>
      </c>
      <c r="Z118">
        <f>IFERROR(IF(SEARCH(Z$1,tests_3[[#This Row],[ features]]),$S118),"")</f>
        <v>0.30032613379248502</v>
      </c>
      <c r="AA118" s="2">
        <f>IFERROR(IF(SEARCH(AA$1,tests_3[[#This Row],[ features]]),$S118),"")</f>
        <v>0.30032613379248502</v>
      </c>
      <c r="AC118" s="5" t="str">
        <v>['PM', 'H2S', 'SO2', 'OZONE', 'NO_X_Y']</v>
      </c>
      <c r="AD118" cm="1">
        <f t="array" ref="AD118:AM118">TRANSPOSE(_xlfn._xlws.FILTER($S:$S,$B:$B=$AC118))</f>
        <v>0.30316754960216002</v>
      </c>
      <c r="AE118">
        <v>0.36418831828716303</v>
      </c>
      <c r="AF118">
        <v>0.17071503945136099</v>
      </c>
      <c r="AG118">
        <v>0.34877137921233098</v>
      </c>
      <c r="AH118">
        <v>0.116681621665715</v>
      </c>
      <c r="AI118">
        <v>0.180441999436875</v>
      </c>
      <c r="AJ118">
        <v>0.31592765460910099</v>
      </c>
      <c r="AK118">
        <v>0.37693620660596094</v>
      </c>
      <c r="AL118">
        <v>0.30367847441857199</v>
      </c>
      <c r="AM118">
        <v>0.56427393226883704</v>
      </c>
      <c r="AN118">
        <f t="shared" si="4"/>
        <v>0.30447821755580762</v>
      </c>
    </row>
    <row r="119" spans="1:40" x14ac:dyDescent="0.35">
      <c r="A119" t="s">
        <v>3</v>
      </c>
      <c r="B119" t="s">
        <v>152</v>
      </c>
      <c r="C119">
        <v>13</v>
      </c>
      <c r="D119">
        <v>3</v>
      </c>
      <c r="E119">
        <v>17</v>
      </c>
      <c r="F119">
        <v>10416</v>
      </c>
      <c r="G119">
        <v>2604</v>
      </c>
      <c r="H119" t="s">
        <v>419</v>
      </c>
      <c r="I119" t="s">
        <v>704</v>
      </c>
      <c r="J119" t="s">
        <v>705</v>
      </c>
      <c r="K119" t="s">
        <v>706</v>
      </c>
      <c r="L119" t="s">
        <v>707</v>
      </c>
      <c r="O119">
        <f>RIGHT(tests_3[[#This Row],[ accuracy]],LEN(tests_3[[#This Row],[ accuracy]])-2)/10^(LEN(tests_3[[#This Row],[ accuracy]])-2)</f>
        <v>0.94412442396313301</v>
      </c>
      <c r="P119">
        <f>RIGHT(tests_3[[#This Row],[ precision]],LEN(tests_3[[#This Row],[ precision]])-2)/10^(LEN(tests_3[[#This Row],[ precision]])-2)</f>
        <v>0.306752278376139</v>
      </c>
      <c r="Q119">
        <f>RIGHT(tests_3[[#This Row],[ recall]],LEN(tests_3[[#This Row],[ recall]])-2)/10^(LEN(tests_3[[#This Row],[ recall]])-2)</f>
        <v>0.29711216242854299</v>
      </c>
      <c r="R119">
        <f>RIGHT(tests_3[[#This Row],[ f1-score]],LEN(tests_3[[#This Row],[ f1-score]])-2)/10^(LEN(tests_3[[#This Row],[ f1-score]])-2)</f>
        <v>0.29739749203821603</v>
      </c>
      <c r="S119">
        <f>RIGHT(tests_3[[#This Row],[ f1-score-2]],LEN(tests_3[[#This Row],[ f1-score-2]])-2)/10^(LEN(tests_3[[#This Row],[ f1-score-2]])-2)</f>
        <v>0.301855272805162</v>
      </c>
      <c r="T119" s="2">
        <f t="shared" si="3"/>
        <v>-4.4577807669459735E-3</v>
      </c>
      <c r="U119" t="str">
        <f>IFERROR(IF(SEARCH(U$1,tests_3[[#This Row],[ features]]),$S119),"")</f>
        <v/>
      </c>
      <c r="V119">
        <f>IFERROR(IF(SEARCH(V$1,tests_3[[#This Row],[ features]]),$S119),"")</f>
        <v>0.301855272805162</v>
      </c>
      <c r="W119" t="str">
        <f>IFERROR(IF(SEARCH(W$1,tests_3[[#This Row],[ features]]),$S119),"")</f>
        <v/>
      </c>
      <c r="X119">
        <f>IFERROR(IF(SEARCH(X$1,tests_3[[#This Row],[ features]]),$S119),"")</f>
        <v>0.301855272805162</v>
      </c>
      <c r="Y119">
        <f>IFERROR(IF(SEARCH(Y$1,tests_3[[#This Row],[ features]]),$S119),"")</f>
        <v>0.301855272805162</v>
      </c>
      <c r="Z119">
        <f>IFERROR(IF(SEARCH(Z$1,tests_3[[#This Row],[ features]]),$S119),"")</f>
        <v>0.301855272805162</v>
      </c>
      <c r="AA119" s="2">
        <f>IFERROR(IF(SEARCH(AA$1,tests_3[[#This Row],[ features]]),$S119),"")</f>
        <v>0.301855272805162</v>
      </c>
      <c r="AC119" s="5" t="str">
        <v>['PM', 'H2S', 'CO', 'OZONE', 'NO_X_Y']</v>
      </c>
      <c r="AD119" cm="1">
        <f t="array" ref="AD119:AM119">TRANSPOSE(_xlfn._xlws.FILTER($S:$S,$B:$B=$AC119))</f>
        <v>0.35978656456909902</v>
      </c>
      <c r="AE119">
        <v>0.29815240157323097</v>
      </c>
      <c r="AF119">
        <v>0.16805561380974099</v>
      </c>
      <c r="AG119">
        <v>0.346571368402394</v>
      </c>
      <c r="AH119">
        <v>0.161203484340039</v>
      </c>
      <c r="AI119">
        <v>0.19027721976697401</v>
      </c>
      <c r="AJ119">
        <v>0.33781294868259598</v>
      </c>
      <c r="AK119">
        <v>0.36623256746921301</v>
      </c>
      <c r="AL119">
        <v>0.30190717087415198</v>
      </c>
      <c r="AM119">
        <v>0.55667068060302605</v>
      </c>
      <c r="AN119">
        <f t="shared" si="4"/>
        <v>0.30866700200904651</v>
      </c>
    </row>
    <row r="120" spans="1:40" x14ac:dyDescent="0.35">
      <c r="A120" t="s">
        <v>3</v>
      </c>
      <c r="B120" t="s">
        <v>153</v>
      </c>
      <c r="C120">
        <v>13</v>
      </c>
      <c r="D120">
        <v>3</v>
      </c>
      <c r="E120">
        <v>17</v>
      </c>
      <c r="F120">
        <v>10416</v>
      </c>
      <c r="G120">
        <v>2604</v>
      </c>
      <c r="H120" t="s">
        <v>190</v>
      </c>
      <c r="I120" t="s">
        <v>708</v>
      </c>
      <c r="J120" t="s">
        <v>217</v>
      </c>
      <c r="K120" t="s">
        <v>709</v>
      </c>
      <c r="L120" t="s">
        <v>710</v>
      </c>
      <c r="O120">
        <f>RIGHT(tests_3[[#This Row],[ accuracy]],LEN(tests_3[[#This Row],[ accuracy]])-2)/10^(LEN(tests_3[[#This Row],[ accuracy]])-2)</f>
        <v>0.94969278033794102</v>
      </c>
      <c r="P120">
        <f>RIGHT(tests_3[[#This Row],[ precision]],LEN(tests_3[[#This Row],[ precision]])-2)/10^(LEN(tests_3[[#This Row],[ precision]])-2)</f>
        <v>0.31462585034013602</v>
      </c>
      <c r="Q120">
        <f>RIGHT(tests_3[[#This Row],[ recall]],LEN(tests_3[[#This Row],[ recall]])-2)/10^(LEN(tests_3[[#This Row],[ recall]])-2)</f>
        <v>0.23393455548984801</v>
      </c>
      <c r="R120">
        <f>RIGHT(tests_3[[#This Row],[ f1-score]],LEN(tests_3[[#This Row],[ f1-score]])-2)/10^(LEN(tests_3[[#This Row],[ f1-score]])-2)</f>
        <v>0.26692943913155798</v>
      </c>
      <c r="S120">
        <f>RIGHT(tests_3[[#This Row],[ f1-score-2]],LEN(tests_3[[#This Row],[ f1-score-2]])-2)/10^(LEN(tests_3[[#This Row],[ f1-score-2]])-2)</f>
        <v>0.26834550092463899</v>
      </c>
      <c r="T120" s="2">
        <f t="shared" si="3"/>
        <v>-1.4160617930810138E-3</v>
      </c>
      <c r="U120" t="str">
        <f>IFERROR(IF(SEARCH(U$1,tests_3[[#This Row],[ features]]),$S120),"")</f>
        <v/>
      </c>
      <c r="V120" t="str">
        <f>IFERROR(IF(SEARCH(V$1,tests_3[[#This Row],[ features]]),$S120),"")</f>
        <v/>
      </c>
      <c r="W120">
        <f>IFERROR(IF(SEARCH(W$1,tests_3[[#This Row],[ features]]),$S120),"")</f>
        <v>0.26834550092463899</v>
      </c>
      <c r="X120">
        <f>IFERROR(IF(SEARCH(X$1,tests_3[[#This Row],[ features]]),$S120),"")</f>
        <v>0.26834550092463899</v>
      </c>
      <c r="Y120">
        <f>IFERROR(IF(SEARCH(Y$1,tests_3[[#This Row],[ features]]),$S120),"")</f>
        <v>0.26834550092463899</v>
      </c>
      <c r="Z120">
        <f>IFERROR(IF(SEARCH(Z$1,tests_3[[#This Row],[ features]]),$S120),"")</f>
        <v>0.26834550092463899</v>
      </c>
      <c r="AA120" s="2">
        <f>IFERROR(IF(SEARCH(AA$1,tests_3[[#This Row],[ features]]),$S120),"")</f>
        <v>0.26834550092463899</v>
      </c>
      <c r="AC120" s="5" t="str">
        <v>['PM', 'wind', 'SO2', 'CO', 'OZONE']</v>
      </c>
      <c r="AD120" cm="1">
        <f t="array" ref="AD120:AM120">TRANSPOSE(_xlfn._xlws.FILTER($S:$S,$B:$B=$AC120))</f>
        <v>0.382354138718008</v>
      </c>
      <c r="AE120">
        <v>0.33610274239072702</v>
      </c>
      <c r="AF120">
        <v>0.19223403691471599</v>
      </c>
      <c r="AG120">
        <v>0.33925806167370998</v>
      </c>
      <c r="AH120">
        <v>0.132628983976052</v>
      </c>
      <c r="AI120">
        <v>0.179799418752839</v>
      </c>
      <c r="AJ120">
        <v>0.35832975152950602</v>
      </c>
      <c r="AK120">
        <v>0.34402424243449897</v>
      </c>
      <c r="AL120">
        <v>0.34224513058824502</v>
      </c>
      <c r="AM120">
        <v>0.55831099323535605</v>
      </c>
      <c r="AN120">
        <f t="shared" si="4"/>
        <v>0.31652875002136571</v>
      </c>
    </row>
    <row r="121" spans="1:40" x14ac:dyDescent="0.35">
      <c r="A121" t="s">
        <v>3</v>
      </c>
      <c r="B121" t="s">
        <v>64</v>
      </c>
      <c r="C121">
        <v>13</v>
      </c>
      <c r="D121">
        <v>3</v>
      </c>
      <c r="E121">
        <v>17</v>
      </c>
      <c r="F121">
        <v>10416</v>
      </c>
      <c r="G121">
        <v>2604</v>
      </c>
      <c r="H121" t="s">
        <v>424</v>
      </c>
      <c r="I121" t="s">
        <v>711</v>
      </c>
      <c r="J121" t="s">
        <v>629</v>
      </c>
      <c r="K121" t="s">
        <v>712</v>
      </c>
      <c r="L121" t="s">
        <v>713</v>
      </c>
      <c r="O121">
        <f>RIGHT(tests_3[[#This Row],[ accuracy]],LEN(tests_3[[#This Row],[ accuracy]])-2)/10^(LEN(tests_3[[#This Row],[ accuracy]])-2)</f>
        <v>0.95449308755760298</v>
      </c>
      <c r="P121">
        <f>RIGHT(tests_3[[#This Row],[ precision]],LEN(tests_3[[#This Row],[ precision]])-2)/10^(LEN(tests_3[[#This Row],[ precision]])-2)</f>
        <v>0.39250700280112</v>
      </c>
      <c r="Q121">
        <f>RIGHT(tests_3[[#This Row],[ recall]],LEN(tests_3[[#This Row],[ recall]])-2)/10^(LEN(tests_3[[#This Row],[ recall]])-2)</f>
        <v>0.299034102109205</v>
      </c>
      <c r="R121">
        <f>RIGHT(tests_3[[#This Row],[ f1-score]],LEN(tests_3[[#This Row],[ f1-score]])-2)/10^(LEN(tests_3[[#This Row],[ f1-score]])-2)</f>
        <v>0.33690932311621902</v>
      </c>
      <c r="S121">
        <f>RIGHT(tests_3[[#This Row],[ f1-score-2]],LEN(tests_3[[#This Row],[ f1-score-2]])-2)/10^(LEN(tests_3[[#This Row],[ f1-score-2]])-2)</f>
        <v>0.33945336964294698</v>
      </c>
      <c r="T121" s="2">
        <f t="shared" si="3"/>
        <v>-2.5440465267279611E-3</v>
      </c>
      <c r="U121">
        <f>IFERROR(IF(SEARCH(U$1,tests_3[[#This Row],[ features]]),$S121),"")</f>
        <v>0.33945336964294698</v>
      </c>
      <c r="V121">
        <f>IFERROR(IF(SEARCH(V$1,tests_3[[#This Row],[ features]]),$S121),"")</f>
        <v>0.33945336964294698</v>
      </c>
      <c r="W121">
        <f>IFERROR(IF(SEARCH(W$1,tests_3[[#This Row],[ features]]),$S121),"")</f>
        <v>0.33945336964294698</v>
      </c>
      <c r="X121">
        <f>IFERROR(IF(SEARCH(X$1,tests_3[[#This Row],[ features]]),$S121),"")</f>
        <v>0.33945336964294698</v>
      </c>
      <c r="Y121">
        <f>IFERROR(IF(SEARCH(Y$1,tests_3[[#This Row],[ features]]),$S121),"")</f>
        <v>0.33945336964294698</v>
      </c>
      <c r="Z121">
        <f>IFERROR(IF(SEARCH(Z$1,tests_3[[#This Row],[ features]]),$S121),"")</f>
        <v>0.33945336964294698</v>
      </c>
      <c r="AA121" s="2" t="str">
        <f>IFERROR(IF(SEARCH(AA$1,tests_3[[#This Row],[ features]]),$S121),"")</f>
        <v/>
      </c>
      <c r="AC121" s="5" t="str">
        <v>['PM', 'wind', 'SO2', 'CO', 'NO_X_Y']</v>
      </c>
      <c r="AD121" cm="1">
        <f t="array" ref="AD121:AM121">TRANSPOSE(_xlfn._xlws.FILTER($S:$S,$B:$B=$AC121))</f>
        <v>0.32476440221988401</v>
      </c>
      <c r="AE121">
        <v>0.35707516952177398</v>
      </c>
      <c r="AF121">
        <v>0.13944562410924199</v>
      </c>
      <c r="AG121">
        <v>0.35253868105559</v>
      </c>
      <c r="AH121">
        <v>0.10180691965540301</v>
      </c>
      <c r="AI121">
        <v>0.24663341001318201</v>
      </c>
      <c r="AJ121">
        <v>0.33319009335972199</v>
      </c>
      <c r="AK121">
        <v>0.39348768835283698</v>
      </c>
      <c r="AL121">
        <v>0.36345633313794001</v>
      </c>
      <c r="AM121">
        <v>0.56888629832978499</v>
      </c>
      <c r="AN121">
        <f t="shared" si="4"/>
        <v>0.3181284619755359</v>
      </c>
    </row>
    <row r="122" spans="1:40" x14ac:dyDescent="0.35">
      <c r="A122" t="s">
        <v>3</v>
      </c>
      <c r="B122" t="s">
        <v>65</v>
      </c>
      <c r="C122">
        <v>13</v>
      </c>
      <c r="D122">
        <v>3</v>
      </c>
      <c r="E122">
        <v>17</v>
      </c>
      <c r="F122">
        <v>10416</v>
      </c>
      <c r="G122">
        <v>2604</v>
      </c>
      <c r="H122" t="s">
        <v>540</v>
      </c>
      <c r="I122" t="s">
        <v>714</v>
      </c>
      <c r="J122" t="s">
        <v>715</v>
      </c>
      <c r="K122" t="s">
        <v>716</v>
      </c>
      <c r="L122" t="s">
        <v>717</v>
      </c>
      <c r="O122">
        <f>RIGHT(tests_3[[#This Row],[ accuracy]],LEN(tests_3[[#This Row],[ accuracy]])-2)/10^(LEN(tests_3[[#This Row],[ accuracy]])-2)</f>
        <v>0.95679723502304104</v>
      </c>
      <c r="P122">
        <f>RIGHT(tests_3[[#This Row],[ precision]],LEN(tests_3[[#This Row],[ precision]])-2)/10^(LEN(tests_3[[#This Row],[ precision]])-2)</f>
        <v>0.42663817663817599</v>
      </c>
      <c r="Q122">
        <f>RIGHT(tests_3[[#This Row],[ recall]],LEN(tests_3[[#This Row],[ recall]])-2)/10^(LEN(tests_3[[#This Row],[ recall]])-2)</f>
        <v>0.27326039818647702</v>
      </c>
      <c r="R122">
        <f>RIGHT(tests_3[[#This Row],[ f1-score]],LEN(tests_3[[#This Row],[ f1-score]])-2)/10^(LEN(tests_3[[#This Row],[ f1-score]])-2)</f>
        <v>0.33285984848484801</v>
      </c>
      <c r="S122">
        <f>RIGHT(tests_3[[#This Row],[ f1-score-2]],LEN(tests_3[[#This Row],[ f1-score-2]])-2)/10^(LEN(tests_3[[#This Row],[ f1-score-2]])-2)</f>
        <v>0.33314346456244298</v>
      </c>
      <c r="T122" s="2">
        <f t="shared" si="3"/>
        <v>-2.8361607759497254E-4</v>
      </c>
      <c r="U122">
        <f>IFERROR(IF(SEARCH(U$1,tests_3[[#This Row],[ features]]),$S122),"")</f>
        <v>0.33314346456244298</v>
      </c>
      <c r="V122">
        <f>IFERROR(IF(SEARCH(V$1,tests_3[[#This Row],[ features]]),$S122),"")</f>
        <v>0.33314346456244298</v>
      </c>
      <c r="W122">
        <f>IFERROR(IF(SEARCH(W$1,tests_3[[#This Row],[ features]]),$S122),"")</f>
        <v>0.33314346456244298</v>
      </c>
      <c r="X122">
        <f>IFERROR(IF(SEARCH(X$1,tests_3[[#This Row],[ features]]),$S122),"")</f>
        <v>0.33314346456244298</v>
      </c>
      <c r="Y122">
        <f>IFERROR(IF(SEARCH(Y$1,tests_3[[#This Row],[ features]]),$S122),"")</f>
        <v>0.33314346456244298</v>
      </c>
      <c r="Z122" t="str">
        <f>IFERROR(IF(SEARCH(Z$1,tests_3[[#This Row],[ features]]),$S122),"")</f>
        <v/>
      </c>
      <c r="AA122" s="2">
        <f>IFERROR(IF(SEARCH(AA$1,tests_3[[#This Row],[ features]]),$S122),"")</f>
        <v>0.33314346456244298</v>
      </c>
      <c r="AC122" s="5" t="str">
        <v>['PM', 'wind', 'SO2', 'OZONE', 'NO_X_Y']</v>
      </c>
      <c r="AD122" cm="1">
        <f t="array" ref="AD122:AM122">TRANSPOSE(_xlfn._xlws.FILTER($S:$S,$B:$B=$AC122))</f>
        <v>0.358950528407252</v>
      </c>
      <c r="AE122">
        <v>0.34754740449113097</v>
      </c>
      <c r="AF122">
        <v>0.190615040200798</v>
      </c>
      <c r="AG122">
        <v>0.35296994822837802</v>
      </c>
      <c r="AH122">
        <v>0.14204095363145999</v>
      </c>
      <c r="AI122">
        <v>0.17561746717656301</v>
      </c>
      <c r="AJ122">
        <v>0.39422947818044501</v>
      </c>
      <c r="AK122">
        <v>0.36688691583455202</v>
      </c>
      <c r="AL122">
        <v>0.29798947981499602</v>
      </c>
      <c r="AM122">
        <v>0.58809304462596002</v>
      </c>
      <c r="AN122">
        <f t="shared" si="4"/>
        <v>0.3214940260591535</v>
      </c>
    </row>
    <row r="123" spans="1:40" x14ac:dyDescent="0.35">
      <c r="A123" t="s">
        <v>3</v>
      </c>
      <c r="B123" t="s">
        <v>66</v>
      </c>
      <c r="C123">
        <v>13</v>
      </c>
      <c r="D123">
        <v>3</v>
      </c>
      <c r="E123">
        <v>17</v>
      </c>
      <c r="F123">
        <v>10416</v>
      </c>
      <c r="G123">
        <v>2604</v>
      </c>
      <c r="H123" t="s">
        <v>718</v>
      </c>
      <c r="I123" t="s">
        <v>719</v>
      </c>
      <c r="J123" t="s">
        <v>720</v>
      </c>
      <c r="K123" t="s">
        <v>721</v>
      </c>
      <c r="L123" t="s">
        <v>722</v>
      </c>
      <c r="O123">
        <f>RIGHT(tests_3[[#This Row],[ accuracy]],LEN(tests_3[[#This Row],[ accuracy]])-2)/10^(LEN(tests_3[[#This Row],[ accuracy]])-2)</f>
        <v>0.95622119815668205</v>
      </c>
      <c r="P123">
        <f>RIGHT(tests_3[[#This Row],[ precision]],LEN(tests_3[[#This Row],[ precision]])-2)/10^(LEN(tests_3[[#This Row],[ precision]])-2)</f>
        <v>0.45166975881261506</v>
      </c>
      <c r="Q123">
        <f>RIGHT(tests_3[[#This Row],[ recall]],LEN(tests_3[[#This Row],[ recall]])-2)/10^(LEN(tests_3[[#This Row],[ recall]])-2)</f>
        <v>0.32589197713384499</v>
      </c>
      <c r="R123">
        <f>RIGHT(tests_3[[#This Row],[ f1-score]],LEN(tests_3[[#This Row],[ f1-score]])-2)/10^(LEN(tests_3[[#This Row],[ f1-score]])-2)</f>
        <v>0.37144151138716303</v>
      </c>
      <c r="S123">
        <f>RIGHT(tests_3[[#This Row],[ f1-score-2]],LEN(tests_3[[#This Row],[ f1-score-2]])-2)/10^(LEN(tests_3[[#This Row],[ f1-score-2]])-2)</f>
        <v>0.37860800990121102</v>
      </c>
      <c r="T123" s="2">
        <f t="shared" si="3"/>
        <v>-7.166498514047992E-3</v>
      </c>
      <c r="U123">
        <f>IFERROR(IF(SEARCH(U$1,tests_3[[#This Row],[ features]]),$S123),"")</f>
        <v>0.37860800990121102</v>
      </c>
      <c r="V123">
        <f>IFERROR(IF(SEARCH(V$1,tests_3[[#This Row],[ features]]),$S123),"")</f>
        <v>0.37860800990121102</v>
      </c>
      <c r="W123">
        <f>IFERROR(IF(SEARCH(W$1,tests_3[[#This Row],[ features]]),$S123),"")</f>
        <v>0.37860800990121102</v>
      </c>
      <c r="X123">
        <f>IFERROR(IF(SEARCH(X$1,tests_3[[#This Row],[ features]]),$S123),"")</f>
        <v>0.37860800990121102</v>
      </c>
      <c r="Y123" t="str">
        <f>IFERROR(IF(SEARCH(Y$1,tests_3[[#This Row],[ features]]),$S123),"")</f>
        <v/>
      </c>
      <c r="Z123">
        <f>IFERROR(IF(SEARCH(Z$1,tests_3[[#This Row],[ features]]),$S123),"")</f>
        <v>0.37860800990121102</v>
      </c>
      <c r="AA123" s="2">
        <f>IFERROR(IF(SEARCH(AA$1,tests_3[[#This Row],[ features]]),$S123),"")</f>
        <v>0.37860800990121102</v>
      </c>
      <c r="AC123" s="5" t="str">
        <v>['PM', 'wind', 'CO', 'OZONE', 'NO_X_Y']</v>
      </c>
      <c r="AD123" cm="1">
        <f t="array" ref="AD123:AM123">TRANSPOSE(_xlfn._xlws.FILTER($S:$S,$B:$B=$AC123))</f>
        <v>0.36358478871985001</v>
      </c>
      <c r="AE123">
        <v>0.32314649837952297</v>
      </c>
      <c r="AF123">
        <v>0.18379109008179101</v>
      </c>
      <c r="AG123">
        <v>0.37330255335176099</v>
      </c>
      <c r="AH123">
        <v>0.12062978326275101</v>
      </c>
      <c r="AI123">
        <v>0.23036098225086901</v>
      </c>
      <c r="AJ123">
        <v>0.38306834602233902</v>
      </c>
      <c r="AK123">
        <v>0.37005974157895105</v>
      </c>
      <c r="AL123">
        <v>0.32903529398096898</v>
      </c>
      <c r="AM123">
        <v>0.56222924106792305</v>
      </c>
      <c r="AN123">
        <f t="shared" si="4"/>
        <v>0.32392083186967274</v>
      </c>
    </row>
    <row r="124" spans="1:40" x14ac:dyDescent="0.35">
      <c r="A124" t="s">
        <v>3</v>
      </c>
      <c r="B124" t="s">
        <v>67</v>
      </c>
      <c r="C124">
        <v>13</v>
      </c>
      <c r="D124">
        <v>3</v>
      </c>
      <c r="E124">
        <v>17</v>
      </c>
      <c r="F124">
        <v>10416</v>
      </c>
      <c r="G124">
        <v>2604</v>
      </c>
      <c r="H124" t="s">
        <v>260</v>
      </c>
      <c r="I124" t="s">
        <v>723</v>
      </c>
      <c r="J124" t="s">
        <v>629</v>
      </c>
      <c r="K124" t="s">
        <v>724</v>
      </c>
      <c r="L124" t="s">
        <v>725</v>
      </c>
      <c r="O124">
        <f>RIGHT(tests_3[[#This Row],[ accuracy]],LEN(tests_3[[#This Row],[ accuracy]])-2)/10^(LEN(tests_3[[#This Row],[ accuracy]])-2)</f>
        <v>0.95084485407065999</v>
      </c>
      <c r="P124">
        <f>RIGHT(tests_3[[#This Row],[ precision]],LEN(tests_3[[#This Row],[ precision]])-2)/10^(LEN(tests_3[[#This Row],[ precision]])-2)</f>
        <v>0.36630532971996299</v>
      </c>
      <c r="Q124">
        <f>RIGHT(tests_3[[#This Row],[ recall]],LEN(tests_3[[#This Row],[ recall]])-2)/10^(LEN(tests_3[[#This Row],[ recall]])-2)</f>
        <v>0.299034102109205</v>
      </c>
      <c r="R124">
        <f>RIGHT(tests_3[[#This Row],[ f1-score]],LEN(tests_3[[#This Row],[ f1-score]])-2)/10^(LEN(tests_3[[#This Row],[ f1-score]])-2)</f>
        <v>0.32262252515417</v>
      </c>
      <c r="S124">
        <f>RIGHT(tests_3[[#This Row],[ f1-score-2]],LEN(tests_3[[#This Row],[ f1-score-2]])-2)/10^(LEN(tests_3[[#This Row],[ f1-score-2]])-2)</f>
        <v>0.32926888180813602</v>
      </c>
      <c r="T124" s="2">
        <f t="shared" si="3"/>
        <v>-6.6463566539660124E-3</v>
      </c>
      <c r="U124">
        <f>IFERROR(IF(SEARCH(U$1,tests_3[[#This Row],[ features]]),$S124),"")</f>
        <v>0.32926888180813602</v>
      </c>
      <c r="V124">
        <f>IFERROR(IF(SEARCH(V$1,tests_3[[#This Row],[ features]]),$S124),"")</f>
        <v>0.32926888180813602</v>
      </c>
      <c r="W124">
        <f>IFERROR(IF(SEARCH(W$1,tests_3[[#This Row],[ features]]),$S124),"")</f>
        <v>0.32926888180813602</v>
      </c>
      <c r="X124" t="str">
        <f>IFERROR(IF(SEARCH(X$1,tests_3[[#This Row],[ features]]),$S124),"")</f>
        <v/>
      </c>
      <c r="Y124">
        <f>IFERROR(IF(SEARCH(Y$1,tests_3[[#This Row],[ features]]),$S124),"")</f>
        <v>0.32926888180813602</v>
      </c>
      <c r="Z124">
        <f>IFERROR(IF(SEARCH(Z$1,tests_3[[#This Row],[ features]]),$S124),"")</f>
        <v>0.32926888180813602</v>
      </c>
      <c r="AA124" s="2">
        <f>IFERROR(IF(SEARCH(AA$1,tests_3[[#This Row],[ features]]),$S124),"")</f>
        <v>0.32926888180813602</v>
      </c>
      <c r="AC124" s="5" t="str">
        <v>['PM', 'SO2', 'CO', 'OZONE', 'NO_X_Y']</v>
      </c>
      <c r="AD124" cm="1">
        <f t="array" ref="AD124:AM124">TRANSPOSE(_xlfn._xlws.FILTER($S:$S,$B:$B=$AC124))</f>
        <v>0.313791851471028</v>
      </c>
      <c r="AE124">
        <v>0.29610664472541498</v>
      </c>
      <c r="AF124">
        <v>0.116786519760001</v>
      </c>
      <c r="AG124">
        <v>0.34440707557439199</v>
      </c>
      <c r="AH124">
        <v>8.3819195190988904E-2</v>
      </c>
      <c r="AI124">
        <v>0.148223303927384</v>
      </c>
      <c r="AJ124">
        <v>0.38047519416634801</v>
      </c>
      <c r="AK124">
        <v>0.35508991935325102</v>
      </c>
      <c r="AL124">
        <v>0.29485460568657801</v>
      </c>
      <c r="AM124">
        <v>0.56297216823617302</v>
      </c>
      <c r="AN124">
        <f t="shared" si="4"/>
        <v>0.28965264780915589</v>
      </c>
    </row>
    <row r="125" spans="1:40" x14ac:dyDescent="0.35">
      <c r="A125" t="s">
        <v>3</v>
      </c>
      <c r="B125" t="s">
        <v>68</v>
      </c>
      <c r="C125">
        <v>13</v>
      </c>
      <c r="D125">
        <v>3</v>
      </c>
      <c r="E125">
        <v>17</v>
      </c>
      <c r="F125">
        <v>10416</v>
      </c>
      <c r="G125">
        <v>2604</v>
      </c>
      <c r="H125" t="s">
        <v>726</v>
      </c>
      <c r="I125" t="s">
        <v>727</v>
      </c>
      <c r="J125" t="s">
        <v>728</v>
      </c>
      <c r="K125" t="s">
        <v>729</v>
      </c>
      <c r="L125" t="s">
        <v>730</v>
      </c>
      <c r="O125">
        <f>RIGHT(tests_3[[#This Row],[ accuracy]],LEN(tests_3[[#This Row],[ accuracy]])-2)/10^(LEN(tests_3[[#This Row],[ accuracy]])-2)</f>
        <v>0.95065284178187404</v>
      </c>
      <c r="P125">
        <f>RIGHT(tests_3[[#This Row],[ precision]],LEN(tests_3[[#This Row],[ precision]])-2)/10^(LEN(tests_3[[#This Row],[ precision]])-2)</f>
        <v>0.37002341920374704</v>
      </c>
      <c r="Q125">
        <f>RIGHT(tests_3[[#This Row],[ recall]],LEN(tests_3[[#This Row],[ recall]])-2)/10^(LEN(tests_3[[#This Row],[ recall]])-2)</f>
        <v>0.30149812734082299</v>
      </c>
      <c r="R125">
        <f>RIGHT(tests_3[[#This Row],[ f1-score]],LEN(tests_3[[#This Row],[ f1-score]])-2)/10^(LEN(tests_3[[#This Row],[ f1-score]])-2)</f>
        <v>0.32653419053185201</v>
      </c>
      <c r="S125">
        <f>RIGHT(tests_3[[#This Row],[ f1-score-2]],LEN(tests_3[[#This Row],[ f1-score-2]])-2)/10^(LEN(tests_3[[#This Row],[ f1-score-2]])-2)</f>
        <v>0.33226444791306098</v>
      </c>
      <c r="T125" s="2">
        <f t="shared" si="3"/>
        <v>-5.7302573812089697E-3</v>
      </c>
      <c r="U125">
        <f>IFERROR(IF(SEARCH(U$1,tests_3[[#This Row],[ features]]),$S125),"")</f>
        <v>0.33226444791306098</v>
      </c>
      <c r="V125">
        <f>IFERROR(IF(SEARCH(V$1,tests_3[[#This Row],[ features]]),$S125),"")</f>
        <v>0.33226444791306098</v>
      </c>
      <c r="W125" t="str">
        <f>IFERROR(IF(SEARCH(W$1,tests_3[[#This Row],[ features]]),$S125),"")</f>
        <v/>
      </c>
      <c r="X125">
        <f>IFERROR(IF(SEARCH(X$1,tests_3[[#This Row],[ features]]),$S125),"")</f>
        <v>0.33226444791306098</v>
      </c>
      <c r="Y125">
        <f>IFERROR(IF(SEARCH(Y$1,tests_3[[#This Row],[ features]]),$S125),"")</f>
        <v>0.33226444791306098</v>
      </c>
      <c r="Z125">
        <f>IFERROR(IF(SEARCH(Z$1,tests_3[[#This Row],[ features]]),$S125),"")</f>
        <v>0.33226444791306098</v>
      </c>
      <c r="AA125" s="2">
        <f>IFERROR(IF(SEARCH(AA$1,tests_3[[#This Row],[ features]]),$S125),"")</f>
        <v>0.33226444791306098</v>
      </c>
      <c r="AC125" s="5" t="str">
        <v>['H2S', 'wind', 'SO2', 'CO', 'OZONE']</v>
      </c>
      <c r="AD125" cm="1">
        <f t="array" ref="AD125:AM125">TRANSPOSE(_xlfn._xlws.FILTER($S:$S,$B:$B=$AC125))</f>
        <v>0.265414807445922</v>
      </c>
      <c r="AE125">
        <v>0.29311963700448401</v>
      </c>
      <c r="AF125">
        <v>0.17595717768013899</v>
      </c>
      <c r="AG125">
        <v>0.331131879351245</v>
      </c>
      <c r="AH125">
        <v>0.15237076280566</v>
      </c>
      <c r="AI125">
        <v>0.16180437213038201</v>
      </c>
      <c r="AJ125">
        <v>0.28588044236802101</v>
      </c>
      <c r="AK125">
        <v>0.33663391297892897</v>
      </c>
      <c r="AL125">
        <v>0.32177875749146501</v>
      </c>
      <c r="AM125">
        <v>0.54029630916068505</v>
      </c>
      <c r="AN125">
        <f t="shared" si="4"/>
        <v>0.28643880584169318</v>
      </c>
    </row>
    <row r="126" spans="1:40" x14ac:dyDescent="0.35">
      <c r="A126" t="s">
        <v>3</v>
      </c>
      <c r="B126" t="s">
        <v>80</v>
      </c>
      <c r="C126">
        <v>13</v>
      </c>
      <c r="D126">
        <v>3</v>
      </c>
      <c r="E126">
        <v>17</v>
      </c>
      <c r="F126">
        <v>10416</v>
      </c>
      <c r="G126">
        <v>2604</v>
      </c>
      <c r="H126" t="s">
        <v>731</v>
      </c>
      <c r="I126" t="s">
        <v>732</v>
      </c>
      <c r="J126" t="s">
        <v>733</v>
      </c>
      <c r="K126" t="s">
        <v>734</v>
      </c>
      <c r="L126" t="s">
        <v>735</v>
      </c>
      <c r="O126">
        <f>RIGHT(tests_3[[#This Row],[ accuracy]],LEN(tests_3[[#This Row],[ accuracy]])-2)/10^(LEN(tests_3[[#This Row],[ accuracy]])-2)</f>
        <v>0.95737327188940002</v>
      </c>
      <c r="P126">
        <f>RIGHT(tests_3[[#This Row],[ precision]],LEN(tests_3[[#This Row],[ precision]])-2)/10^(LEN(tests_3[[#This Row],[ precision]])-2)</f>
        <v>0.45218531468531398</v>
      </c>
      <c r="Q126">
        <f>RIGHT(tests_3[[#This Row],[ recall]],LEN(tests_3[[#This Row],[ recall]])-2)/10^(LEN(tests_3[[#This Row],[ recall]])-2)</f>
        <v>0.34028188448649699</v>
      </c>
      <c r="R126">
        <f>RIGHT(tests_3[[#This Row],[ f1-score]],LEN(tests_3[[#This Row],[ f1-score]])-2)/10^(LEN(tests_3[[#This Row],[ f1-score]])-2)</f>
        <v>0.384747706422018</v>
      </c>
      <c r="S126">
        <f>RIGHT(tests_3[[#This Row],[ f1-score-2]],LEN(tests_3[[#This Row],[ f1-score-2]])-2)/10^(LEN(tests_3[[#This Row],[ f1-score-2]])-2)</f>
        <v>0.38833271882809695</v>
      </c>
      <c r="T126" s="2">
        <f t="shared" si="3"/>
        <v>-3.5850124060789468E-3</v>
      </c>
      <c r="U126">
        <f>IFERROR(IF(SEARCH(U$1,tests_3[[#This Row],[ features]]),$S126),"")</f>
        <v>0.38833271882809695</v>
      </c>
      <c r="V126" t="str">
        <f>IFERROR(IF(SEARCH(V$1,tests_3[[#This Row],[ features]]),$S126),"")</f>
        <v/>
      </c>
      <c r="W126">
        <f>IFERROR(IF(SEARCH(W$1,tests_3[[#This Row],[ features]]),$S126),"")</f>
        <v>0.38833271882809695</v>
      </c>
      <c r="X126">
        <f>IFERROR(IF(SEARCH(X$1,tests_3[[#This Row],[ features]]),$S126),"")</f>
        <v>0.38833271882809695</v>
      </c>
      <c r="Y126">
        <f>IFERROR(IF(SEARCH(Y$1,tests_3[[#This Row],[ features]]),$S126),"")</f>
        <v>0.38833271882809695</v>
      </c>
      <c r="Z126">
        <f>IFERROR(IF(SEARCH(Z$1,tests_3[[#This Row],[ features]]),$S126),"")</f>
        <v>0.38833271882809695</v>
      </c>
      <c r="AA126" s="2">
        <f>IFERROR(IF(SEARCH(AA$1,tests_3[[#This Row],[ features]]),$S126),"")</f>
        <v>0.38833271882809695</v>
      </c>
      <c r="AC126" s="5" t="str">
        <v>['H2S', 'wind', 'SO2', 'CO', 'NO_X_Y']</v>
      </c>
      <c r="AD126" cm="1">
        <f t="array" ref="AD126:AM126">TRANSPOSE(_xlfn._xlws.FILTER($S:$S,$B:$B=$AC126))</f>
        <v>0.26807240237848501</v>
      </c>
      <c r="AE126">
        <v>0.24885560679284699</v>
      </c>
      <c r="AF126">
        <v>0.17029041812522</v>
      </c>
      <c r="AG126">
        <v>0.323836655064624</v>
      </c>
      <c r="AH126">
        <v>0.13969297003342199</v>
      </c>
      <c r="AI126">
        <v>0.215522702650393</v>
      </c>
      <c r="AJ126">
        <v>0.26416093436834598</v>
      </c>
      <c r="AK126">
        <v>0.33417870180150899</v>
      </c>
      <c r="AL126">
        <v>0.31064524623746198</v>
      </c>
      <c r="AM126">
        <v>0.54970614926550798</v>
      </c>
      <c r="AN126">
        <f t="shared" si="4"/>
        <v>0.28249617867178156</v>
      </c>
    </row>
    <row r="127" spans="1:40" x14ac:dyDescent="0.35">
      <c r="A127" t="s">
        <v>3</v>
      </c>
      <c r="B127" t="s">
        <v>154</v>
      </c>
      <c r="C127">
        <v>13</v>
      </c>
      <c r="D127">
        <v>3</v>
      </c>
      <c r="E127">
        <v>17</v>
      </c>
      <c r="F127">
        <v>10416</v>
      </c>
      <c r="G127">
        <v>2604</v>
      </c>
      <c r="H127" t="s">
        <v>736</v>
      </c>
      <c r="I127" t="s">
        <v>737</v>
      </c>
      <c r="J127" t="s">
        <v>738</v>
      </c>
      <c r="K127" t="s">
        <v>739</v>
      </c>
      <c r="L127" t="s">
        <v>740</v>
      </c>
      <c r="O127">
        <f>RIGHT(tests_3[[#This Row],[ accuracy]],LEN(tests_3[[#This Row],[ accuracy]])-2)/10^(LEN(tests_3[[#This Row],[ accuracy]])-2)</f>
        <v>0.94777265745007599</v>
      </c>
      <c r="P127">
        <f>RIGHT(tests_3[[#This Row],[ precision]],LEN(tests_3[[#This Row],[ precision]])-2)/10^(LEN(tests_3[[#This Row],[ precision]])-2)</f>
        <v>0.28487762237762199</v>
      </c>
      <c r="Q127">
        <f>RIGHT(tests_3[[#This Row],[ recall]],LEN(tests_3[[#This Row],[ recall]])-2)/10^(LEN(tests_3[[#This Row],[ recall]])-2)</f>
        <v>0.217080622905578</v>
      </c>
      <c r="R127">
        <f>RIGHT(tests_3[[#This Row],[ f1-score]],LEN(tests_3[[#This Row],[ f1-score]])-2)/10^(LEN(tests_3[[#This Row],[ f1-score]])-2)</f>
        <v>0.24413863404689001</v>
      </c>
      <c r="S127">
        <f>RIGHT(tests_3[[#This Row],[ f1-score-2]],LEN(tests_3[[#This Row],[ f1-score-2]])-2)/10^(LEN(tests_3[[#This Row],[ f1-score-2]])-2)</f>
        <v>0.24640062116204101</v>
      </c>
      <c r="T127" s="2">
        <f t="shared" si="3"/>
        <v>-2.2619871151509929E-3</v>
      </c>
      <c r="U127" t="str">
        <f>IFERROR(IF(SEARCH(U$1,tests_3[[#This Row],[ features]]),$S127),"")</f>
        <v/>
      </c>
      <c r="V127">
        <f>IFERROR(IF(SEARCH(V$1,tests_3[[#This Row],[ features]]),$S127),"")</f>
        <v>0.24640062116204101</v>
      </c>
      <c r="W127">
        <f>IFERROR(IF(SEARCH(W$1,tests_3[[#This Row],[ features]]),$S127),"")</f>
        <v>0.24640062116204101</v>
      </c>
      <c r="X127">
        <f>IFERROR(IF(SEARCH(X$1,tests_3[[#This Row],[ features]]),$S127),"")</f>
        <v>0.24640062116204101</v>
      </c>
      <c r="Y127">
        <f>IFERROR(IF(SEARCH(Y$1,tests_3[[#This Row],[ features]]),$S127),"")</f>
        <v>0.24640062116204101</v>
      </c>
      <c r="Z127">
        <f>IFERROR(IF(SEARCH(Z$1,tests_3[[#This Row],[ features]]),$S127),"")</f>
        <v>0.24640062116204101</v>
      </c>
      <c r="AA127" s="2">
        <f>IFERROR(IF(SEARCH(AA$1,tests_3[[#This Row],[ features]]),$S127),"")</f>
        <v>0.24640062116204101</v>
      </c>
      <c r="AC127" s="5" t="str">
        <v>['H2S', 'wind', 'SO2', 'OZONE', 'NO_X_Y']</v>
      </c>
      <c r="AD127" cm="1">
        <f t="array" ref="AD127:AM127">TRANSPOSE(_xlfn._xlws.FILTER($S:$S,$B:$B=$AC127))</f>
        <v>0.259727743066612</v>
      </c>
      <c r="AE127">
        <v>0.31325096211424902</v>
      </c>
      <c r="AF127">
        <v>0.14031835480010099</v>
      </c>
      <c r="AG127">
        <v>0.33859399642628502</v>
      </c>
      <c r="AH127">
        <v>0.17228120193570101</v>
      </c>
      <c r="AI127">
        <v>0.183467330220349</v>
      </c>
      <c r="AJ127">
        <v>0.26583891814265198</v>
      </c>
      <c r="AK127">
        <v>0.32651859374426401</v>
      </c>
      <c r="AL127">
        <v>0.30141825164266201</v>
      </c>
      <c r="AM127">
        <v>0.54024862507441596</v>
      </c>
      <c r="AN127">
        <f t="shared" si="4"/>
        <v>0.28416639771672908</v>
      </c>
    </row>
    <row r="128" spans="1:40" x14ac:dyDescent="0.35">
      <c r="A128" t="s">
        <v>3</v>
      </c>
      <c r="B128" t="s">
        <v>81</v>
      </c>
      <c r="C128">
        <v>13</v>
      </c>
      <c r="D128">
        <v>3</v>
      </c>
      <c r="E128">
        <v>17</v>
      </c>
      <c r="F128">
        <v>10416</v>
      </c>
      <c r="G128">
        <v>2604</v>
      </c>
      <c r="H128" t="s">
        <v>220</v>
      </c>
      <c r="I128" t="s">
        <v>741</v>
      </c>
      <c r="J128" t="s">
        <v>742</v>
      </c>
      <c r="K128" t="s">
        <v>743</v>
      </c>
      <c r="L128" t="s">
        <v>744</v>
      </c>
      <c r="O128">
        <f>RIGHT(tests_3[[#This Row],[ accuracy]],LEN(tests_3[[#This Row],[ accuracy]])-2)/10^(LEN(tests_3[[#This Row],[ accuracy]])-2)</f>
        <v>0.953917050691244</v>
      </c>
      <c r="P128">
        <f>RIGHT(tests_3[[#This Row],[ precision]],LEN(tests_3[[#This Row],[ precision]])-2)/10^(LEN(tests_3[[#This Row],[ precision]])-2)</f>
        <v>0.40582298136645906</v>
      </c>
      <c r="Q128">
        <f>RIGHT(tests_3[[#This Row],[ recall]],LEN(tests_3[[#This Row],[ recall]])-2)/10^(LEN(tests_3[[#This Row],[ recall]])-2)</f>
        <v>0.32465996451803603</v>
      </c>
      <c r="R128">
        <f>RIGHT(tests_3[[#This Row],[ f1-score]],LEN(tests_3[[#This Row],[ f1-score]])-2)/10^(LEN(tests_3[[#This Row],[ f1-score]])-2)</f>
        <v>0.35581990664056601</v>
      </c>
      <c r="S128">
        <f>RIGHT(tests_3[[#This Row],[ f1-score-2]],LEN(tests_3[[#This Row],[ f1-score-2]])-2)/10^(LEN(tests_3[[#This Row],[ f1-score-2]])-2)</f>
        <v>0.36073251394392303</v>
      </c>
      <c r="T128" s="2">
        <f t="shared" si="3"/>
        <v>-4.9126073033570195E-3</v>
      </c>
      <c r="U128">
        <f>IFERROR(IF(SEARCH(U$1,tests_3[[#This Row],[ features]]),$S128),"")</f>
        <v>0.36073251394392303</v>
      </c>
      <c r="V128">
        <f>IFERROR(IF(SEARCH(V$1,tests_3[[#This Row],[ features]]),$S128),"")</f>
        <v>0.36073251394392303</v>
      </c>
      <c r="W128">
        <f>IFERROR(IF(SEARCH(W$1,tests_3[[#This Row],[ features]]),$S128),"")</f>
        <v>0.36073251394392303</v>
      </c>
      <c r="X128">
        <f>IFERROR(IF(SEARCH(X$1,tests_3[[#This Row],[ features]]),$S128),"")</f>
        <v>0.36073251394392303</v>
      </c>
      <c r="Y128">
        <f>IFERROR(IF(SEARCH(Y$1,tests_3[[#This Row],[ features]]),$S128),"")</f>
        <v>0.36073251394392303</v>
      </c>
      <c r="Z128">
        <f>IFERROR(IF(SEARCH(Z$1,tests_3[[#This Row],[ features]]),$S128),"")</f>
        <v>0.36073251394392303</v>
      </c>
      <c r="AA128" s="2">
        <f>IFERROR(IF(SEARCH(AA$1,tests_3[[#This Row],[ features]]),$S128),"")</f>
        <v>0.36073251394392303</v>
      </c>
      <c r="AC128" s="5" t="str">
        <v>['H2S', 'wind', 'CO', 'OZONE', 'NO_X_Y']</v>
      </c>
      <c r="AD128" cm="1">
        <f t="array" ref="AD128:AM128">TRANSPOSE(_xlfn._xlws.FILTER($S:$S,$B:$B=$AC128))</f>
        <v>0.30032613379248502</v>
      </c>
      <c r="AE128">
        <v>0.30234058716133999</v>
      </c>
      <c r="AF128">
        <v>0.188218551176312</v>
      </c>
      <c r="AG128">
        <v>0.34355689793356597</v>
      </c>
      <c r="AH128">
        <v>0.12730221043051701</v>
      </c>
      <c r="AI128">
        <v>0.225682224556156</v>
      </c>
      <c r="AJ128">
        <v>0.32903535020375502</v>
      </c>
      <c r="AK128">
        <v>0.311918931642365</v>
      </c>
      <c r="AL128">
        <v>0.31393359579278102</v>
      </c>
      <c r="AM128">
        <v>0.54929021637979702</v>
      </c>
      <c r="AN128">
        <f t="shared" si="4"/>
        <v>0.29916046990690742</v>
      </c>
    </row>
    <row r="129" spans="1:40" x14ac:dyDescent="0.35">
      <c r="A129" t="s">
        <v>3</v>
      </c>
      <c r="B129" t="s">
        <v>4</v>
      </c>
      <c r="C129">
        <v>6</v>
      </c>
      <c r="D129">
        <v>9</v>
      </c>
      <c r="E129">
        <v>4</v>
      </c>
      <c r="F129">
        <v>10416</v>
      </c>
      <c r="G129">
        <v>2604</v>
      </c>
      <c r="H129" t="s">
        <v>745</v>
      </c>
      <c r="I129" t="s">
        <v>746</v>
      </c>
      <c r="J129" t="s">
        <v>747</v>
      </c>
      <c r="K129" t="s">
        <v>748</v>
      </c>
      <c r="L129" t="s">
        <v>749</v>
      </c>
      <c r="O129">
        <f>RIGHT(tests_3[[#This Row],[ accuracy]],LEN(tests_3[[#This Row],[ accuracy]])-2)/10^(LEN(tests_3[[#This Row],[ accuracy]])-2)</f>
        <v>0.871927803379416</v>
      </c>
      <c r="P129">
        <f>RIGHT(tests_3[[#This Row],[ precision]],LEN(tests_3[[#This Row],[ precision]])-2)/10^(LEN(tests_3[[#This Row],[ precision]])-2)</f>
        <v>0.30394713962789</v>
      </c>
      <c r="Q129">
        <f>RIGHT(tests_3[[#This Row],[ recall]],LEN(tests_3[[#This Row],[ recall]])-2)/10^(LEN(tests_3[[#This Row],[ recall]])-2)</f>
        <v>0.28158064054904203</v>
      </c>
      <c r="R129">
        <f>RIGHT(tests_3[[#This Row],[ f1-score]],LEN(tests_3[[#This Row],[ f1-score]])-2)/10^(LEN(tests_3[[#This Row],[ f1-score]])-2)</f>
        <v>0.28657191038303997</v>
      </c>
      <c r="S129">
        <f>RIGHT(tests_3[[#This Row],[ f1-score-2]],LEN(tests_3[[#This Row],[ f1-score-2]])-2)/10^(LEN(tests_3[[#This Row],[ f1-score-2]])-2)</f>
        <v>0.29233670260225197</v>
      </c>
      <c r="T129" s="2">
        <f t="shared" si="3"/>
        <v>-5.7647922192120005E-3</v>
      </c>
      <c r="U129">
        <f>IFERROR(IF(SEARCH(U$1,tests_3[[#This Row],[ features]]),$S129),"")</f>
        <v>0.29233670260225197</v>
      </c>
      <c r="V129" t="str">
        <f>IFERROR(IF(SEARCH(V$1,tests_3[[#This Row],[ features]]),$S129),"")</f>
        <v/>
      </c>
      <c r="W129" t="str">
        <f>IFERROR(IF(SEARCH(W$1,tests_3[[#This Row],[ features]]),$S129),"")</f>
        <v/>
      </c>
      <c r="X129" t="str">
        <f>IFERROR(IF(SEARCH(X$1,tests_3[[#This Row],[ features]]),$S129),"")</f>
        <v/>
      </c>
      <c r="Y129" t="str">
        <f>IFERROR(IF(SEARCH(Y$1,tests_3[[#This Row],[ features]]),$S129),"")</f>
        <v/>
      </c>
      <c r="Z129" t="str">
        <f>IFERROR(IF(SEARCH(Z$1,tests_3[[#This Row],[ features]]),$S129),"")</f>
        <v/>
      </c>
      <c r="AA129" s="2" t="str">
        <f>IFERROR(IF(SEARCH(AA$1,tests_3[[#This Row],[ features]]),$S129),"")</f>
        <v/>
      </c>
      <c r="AC129" s="5" t="str">
        <v>['H2S', 'SO2', 'CO', 'OZONE', 'NO_X_Y']</v>
      </c>
      <c r="AD129" cm="1">
        <f t="array" ref="AD129:AM129">TRANSPOSE(_xlfn._xlws.FILTER($S:$S,$B:$B=$AC129))</f>
        <v>0.301855272805162</v>
      </c>
      <c r="AE129">
        <v>0.254166867559383</v>
      </c>
      <c r="AF129">
        <v>0.14917141875689599</v>
      </c>
      <c r="AG129">
        <v>0.27501207778039999</v>
      </c>
      <c r="AH129">
        <v>9.8626092339929E-2</v>
      </c>
      <c r="AI129">
        <v>0.10252858365237</v>
      </c>
      <c r="AJ129">
        <v>0.21336302546423999</v>
      </c>
      <c r="AK129">
        <v>0.34408992683183998</v>
      </c>
      <c r="AL129">
        <v>0.27405105953729902</v>
      </c>
      <c r="AM129">
        <v>0.55336148748248304</v>
      </c>
      <c r="AN129">
        <f t="shared" si="4"/>
        <v>0.25662258122100023</v>
      </c>
    </row>
    <row r="130" spans="1:40" x14ac:dyDescent="0.35">
      <c r="A130" t="s">
        <v>3</v>
      </c>
      <c r="B130" t="s">
        <v>90</v>
      </c>
      <c r="C130">
        <v>6</v>
      </c>
      <c r="D130">
        <v>9</v>
      </c>
      <c r="E130">
        <v>4</v>
      </c>
      <c r="F130">
        <v>10416</v>
      </c>
      <c r="G130">
        <v>2604</v>
      </c>
      <c r="H130" t="s">
        <v>750</v>
      </c>
      <c r="I130" t="s">
        <v>751</v>
      </c>
      <c r="J130" t="s">
        <v>752</v>
      </c>
      <c r="K130" t="s">
        <v>753</v>
      </c>
      <c r="L130" t="s">
        <v>754</v>
      </c>
      <c r="O130">
        <f>RIGHT(tests_3[[#This Row],[ accuracy]],LEN(tests_3[[#This Row],[ accuracy]])-2)/10^(LEN(tests_3[[#This Row],[ accuracy]])-2)</f>
        <v>0.87250384024577499</v>
      </c>
      <c r="P130">
        <f>RIGHT(tests_3[[#This Row],[ precision]],LEN(tests_3[[#This Row],[ precision]])-2)/10^(LEN(tests_3[[#This Row],[ precision]])-2)</f>
        <v>0.23431822528207999</v>
      </c>
      <c r="Q130">
        <f>RIGHT(tests_3[[#This Row],[ recall]],LEN(tests_3[[#This Row],[ recall]])-2)/10^(LEN(tests_3[[#This Row],[ recall]])-2)</f>
        <v>0.17412246211037999</v>
      </c>
      <c r="R130">
        <f>RIGHT(tests_3[[#This Row],[ f1-score]],LEN(tests_3[[#This Row],[ f1-score]])-2)/10^(LEN(tests_3[[#This Row],[ f1-score]])-2)</f>
        <v>0.19958900590803999</v>
      </c>
      <c r="S130">
        <f>RIGHT(tests_3[[#This Row],[ f1-score-2]],LEN(tests_3[[#This Row],[ f1-score-2]])-2)/10^(LEN(tests_3[[#This Row],[ f1-score-2]])-2)</f>
        <v>0.19978453451306999</v>
      </c>
      <c r="T130" s="2">
        <f t="shared" si="3"/>
        <v>-1.9552860502999869E-4</v>
      </c>
      <c r="U130" t="str">
        <f>IFERROR(IF(SEARCH(U$1,tests_3[[#This Row],[ features]]),$S130),"")</f>
        <v/>
      </c>
      <c r="V130">
        <f>IFERROR(IF(SEARCH(V$1,tests_3[[#This Row],[ features]]),$S130),"")</f>
        <v>0.19978453451306999</v>
      </c>
      <c r="W130" t="str">
        <f>IFERROR(IF(SEARCH(W$1,tests_3[[#This Row],[ features]]),$S130),"")</f>
        <v/>
      </c>
      <c r="X130" t="str">
        <f>IFERROR(IF(SEARCH(X$1,tests_3[[#This Row],[ features]]),$S130),"")</f>
        <v/>
      </c>
      <c r="Y130" t="str">
        <f>IFERROR(IF(SEARCH(Y$1,tests_3[[#This Row],[ features]]),$S130),"")</f>
        <v/>
      </c>
      <c r="Z130" t="str">
        <f>IFERROR(IF(SEARCH(Z$1,tests_3[[#This Row],[ features]]),$S130),"")</f>
        <v/>
      </c>
      <c r="AA130" s="2" t="str">
        <f>IFERROR(IF(SEARCH(AA$1,tests_3[[#This Row],[ features]]),$S130),"")</f>
        <v/>
      </c>
      <c r="AC130" s="5" t="str">
        <v>['wind', 'SO2', 'CO', 'OZONE', 'NO_X_Y']</v>
      </c>
      <c r="AD130" cm="1">
        <f t="array" ref="AD130:AM130">TRANSPOSE(_xlfn._xlws.FILTER($S:$S,$B:$B=$AC130))</f>
        <v>0.26834550092463899</v>
      </c>
      <c r="AE130">
        <v>0.31355499280181598</v>
      </c>
      <c r="AF130">
        <v>0.16638522248660201</v>
      </c>
      <c r="AG130">
        <v>0.35490919820966099</v>
      </c>
      <c r="AH130">
        <v>9.6867348055250505E-2</v>
      </c>
      <c r="AI130">
        <v>0.16558930814983999</v>
      </c>
      <c r="AJ130">
        <v>0.24606665863198601</v>
      </c>
      <c r="AK130">
        <v>0.33237469437025602</v>
      </c>
      <c r="AL130">
        <v>0.30458543384792802</v>
      </c>
      <c r="AM130">
        <v>0.56877686158253504</v>
      </c>
      <c r="AN130">
        <f t="shared" si="4"/>
        <v>0.28174552190605134</v>
      </c>
    </row>
    <row r="131" spans="1:40" x14ac:dyDescent="0.35">
      <c r="A131" t="s">
        <v>3</v>
      </c>
      <c r="B131" t="s">
        <v>6</v>
      </c>
      <c r="C131">
        <v>6</v>
      </c>
      <c r="D131">
        <v>9</v>
      </c>
      <c r="E131">
        <v>4</v>
      </c>
      <c r="F131">
        <v>10416</v>
      </c>
      <c r="G131">
        <v>2604</v>
      </c>
      <c r="H131" t="s">
        <v>755</v>
      </c>
      <c r="I131" t="s">
        <v>756</v>
      </c>
      <c r="J131" t="s">
        <v>757</v>
      </c>
      <c r="K131" t="s">
        <v>758</v>
      </c>
      <c r="L131" t="s">
        <v>759</v>
      </c>
      <c r="O131">
        <f>RIGHT(tests_3[[#This Row],[ accuracy]],LEN(tests_3[[#This Row],[ accuracy]])-2)/10^(LEN(tests_3[[#This Row],[ accuracy]])-2)</f>
        <v>0.89554531490015299</v>
      </c>
      <c r="P131">
        <f>RIGHT(tests_3[[#This Row],[ precision]],LEN(tests_3[[#This Row],[ precision]])-2)/10^(LEN(tests_3[[#This Row],[ precision]])-2)</f>
        <v>0.39583969465648799</v>
      </c>
      <c r="Q131">
        <f>RIGHT(tests_3[[#This Row],[ recall]],LEN(tests_3[[#This Row],[ recall]])-2)/10^(LEN(tests_3[[#This Row],[ recall]])-2)</f>
        <v>0.27260866456963101</v>
      </c>
      <c r="R131">
        <f>RIGHT(tests_3[[#This Row],[ f1-score]],LEN(tests_3[[#This Row],[ f1-score]])-2)/10^(LEN(tests_3[[#This Row],[ f1-score]])-2)</f>
        <v>0.32233271065657798</v>
      </c>
      <c r="S131">
        <f>RIGHT(tests_3[[#This Row],[ f1-score-2]],LEN(tests_3[[#This Row],[ f1-score-2]])-2)/10^(LEN(tests_3[[#This Row],[ f1-score-2]])-2)</f>
        <v>0.32286512205336299</v>
      </c>
      <c r="T131" s="2">
        <f t="shared" ref="T131:T194" si="5">R131-S131</f>
        <v>-5.3241139678500415E-4</v>
      </c>
      <c r="U131" t="str">
        <f>IFERROR(IF(SEARCH(U$1,tests_3[[#This Row],[ features]]),$S131),"")</f>
        <v/>
      </c>
      <c r="V131" t="str">
        <f>IFERROR(IF(SEARCH(V$1,tests_3[[#This Row],[ features]]),$S131),"")</f>
        <v/>
      </c>
      <c r="W131">
        <f>IFERROR(IF(SEARCH(W$1,tests_3[[#This Row],[ features]]),$S131),"")</f>
        <v>0.32286512205336299</v>
      </c>
      <c r="X131" t="str">
        <f>IFERROR(IF(SEARCH(X$1,tests_3[[#This Row],[ features]]),$S131),"")</f>
        <v/>
      </c>
      <c r="Y131" t="str">
        <f>IFERROR(IF(SEARCH(Y$1,tests_3[[#This Row],[ features]]),$S131),"")</f>
        <v/>
      </c>
      <c r="Z131" t="str">
        <f>IFERROR(IF(SEARCH(Z$1,tests_3[[#This Row],[ features]]),$S131),"")</f>
        <v/>
      </c>
      <c r="AA131" s="2" t="str">
        <f>IFERROR(IF(SEARCH(AA$1,tests_3[[#This Row],[ features]]),$S131),"")</f>
        <v/>
      </c>
      <c r="AC131" s="5" t="str">
        <v>['PM', 'H2S', 'wind', 'SO2', 'CO', 'OZONE']</v>
      </c>
      <c r="AD131" cm="1">
        <f t="array" ref="AD131:AM131">TRANSPOSE(_xlfn._xlws.FILTER($S:$S,$B:$B=$AC131))</f>
        <v>0.33945336964294698</v>
      </c>
      <c r="AE131">
        <v>0.32779903676386302</v>
      </c>
      <c r="AF131">
        <v>0.15966188340359899</v>
      </c>
      <c r="AG131">
        <v>0.35091033689031298</v>
      </c>
      <c r="AH131">
        <v>0.100847659261021</v>
      </c>
      <c r="AI131">
        <v>0.17507669737923601</v>
      </c>
      <c r="AJ131">
        <v>0.39042307339644894</v>
      </c>
      <c r="AK131">
        <v>0.33950457032505499</v>
      </c>
      <c r="AL131">
        <v>0.33604700027249901</v>
      </c>
      <c r="AM131">
        <v>0.55503934283231604</v>
      </c>
      <c r="AN131">
        <f t="shared" si="4"/>
        <v>0.30747629701672985</v>
      </c>
    </row>
    <row r="132" spans="1:40" x14ac:dyDescent="0.35">
      <c r="A132" t="s">
        <v>3</v>
      </c>
      <c r="B132" t="s">
        <v>91</v>
      </c>
      <c r="C132">
        <v>6</v>
      </c>
      <c r="D132">
        <v>9</v>
      </c>
      <c r="E132">
        <v>4</v>
      </c>
      <c r="F132">
        <v>10416</v>
      </c>
      <c r="G132">
        <v>2604</v>
      </c>
      <c r="H132" t="s">
        <v>760</v>
      </c>
      <c r="I132" t="s">
        <v>761</v>
      </c>
      <c r="J132" t="s">
        <v>762</v>
      </c>
      <c r="K132" t="s">
        <v>763</v>
      </c>
      <c r="L132" t="s">
        <v>764</v>
      </c>
      <c r="O132">
        <f>RIGHT(tests_3[[#This Row],[ accuracy]],LEN(tests_3[[#This Row],[ accuracy]])-2)/10^(LEN(tests_3[[#This Row],[ accuracy]])-2)</f>
        <v>0.873463901689708</v>
      </c>
      <c r="P132">
        <f>RIGHT(tests_3[[#This Row],[ precision]],LEN(tests_3[[#This Row],[ precision]])-2)/10^(LEN(tests_3[[#This Row],[ precision]])-2)</f>
        <v>0.21901477832512301</v>
      </c>
      <c r="Q132">
        <f>RIGHT(tests_3[[#This Row],[ recall]],LEN(tests_3[[#This Row],[ recall]])-2)/10^(LEN(tests_3[[#This Row],[ recall]])-2)</f>
        <v>0.14842186159565299</v>
      </c>
      <c r="R132">
        <f>RIGHT(tests_3[[#This Row],[ f1-score]],LEN(tests_3[[#This Row],[ f1-score]])-2)/10^(LEN(tests_3[[#This Row],[ f1-score]])-2)</f>
        <v>0.17688793609473399</v>
      </c>
      <c r="S132">
        <f>RIGHT(tests_3[[#This Row],[ f1-score-2]],LEN(tests_3[[#This Row],[ f1-score-2]])-2)/10^(LEN(tests_3[[#This Row],[ f1-score-2]])-2)</f>
        <v>0.17693706932973699</v>
      </c>
      <c r="T132" s="2">
        <f t="shared" si="5"/>
        <v>-4.9133235002996045E-5</v>
      </c>
      <c r="U132" t="str">
        <f>IFERROR(IF(SEARCH(U$1,tests_3[[#This Row],[ features]]),$S132),"")</f>
        <v/>
      </c>
      <c r="V132" t="str">
        <f>IFERROR(IF(SEARCH(V$1,tests_3[[#This Row],[ features]]),$S132),"")</f>
        <v/>
      </c>
      <c r="W132" t="str">
        <f>IFERROR(IF(SEARCH(W$1,tests_3[[#This Row],[ features]]),$S132),"")</f>
        <v/>
      </c>
      <c r="X132">
        <f>IFERROR(IF(SEARCH(X$1,tests_3[[#This Row],[ features]]),$S132),"")</f>
        <v>0.17693706932973699</v>
      </c>
      <c r="Y132" t="str">
        <f>IFERROR(IF(SEARCH(Y$1,tests_3[[#This Row],[ features]]),$S132),"")</f>
        <v/>
      </c>
      <c r="Z132" t="str">
        <f>IFERROR(IF(SEARCH(Z$1,tests_3[[#This Row],[ features]]),$S132),"")</f>
        <v/>
      </c>
      <c r="AA132" s="2" t="str">
        <f>IFERROR(IF(SEARCH(AA$1,tests_3[[#This Row],[ features]]),$S132),"")</f>
        <v/>
      </c>
      <c r="AC132" s="5" t="str">
        <v>['PM', 'H2S', 'wind', 'SO2', 'CO', 'NO_X_Y']</v>
      </c>
      <c r="AD132" cm="1">
        <f t="array" ref="AD132:AM132">TRANSPOSE(_xlfn._xlws.FILTER($S:$S,$B:$B=$AC132))</f>
        <v>0.33314346456244298</v>
      </c>
      <c r="AE132">
        <v>0.342037702324473</v>
      </c>
      <c r="AF132">
        <v>0.15664380824437901</v>
      </c>
      <c r="AG132">
        <v>0.37635507556589798</v>
      </c>
      <c r="AH132">
        <v>9.4224050352129607E-2</v>
      </c>
      <c r="AI132">
        <v>0.17733367493736399</v>
      </c>
      <c r="AJ132">
        <v>0.37234454670142703</v>
      </c>
      <c r="AK132">
        <v>0.36390475558197999</v>
      </c>
      <c r="AL132">
        <v>0.33616374411851102</v>
      </c>
      <c r="AM132">
        <v>0.56127593696770395</v>
      </c>
      <c r="AN132">
        <f t="shared" si="4"/>
        <v>0.31134267593563086</v>
      </c>
    </row>
    <row r="133" spans="1:40" x14ac:dyDescent="0.35">
      <c r="A133" t="s">
        <v>3</v>
      </c>
      <c r="B133" t="s">
        <v>92</v>
      </c>
      <c r="C133">
        <v>6</v>
      </c>
      <c r="D133">
        <v>9</v>
      </c>
      <c r="E133">
        <v>4</v>
      </c>
      <c r="F133">
        <v>10416</v>
      </c>
      <c r="G133">
        <v>2604</v>
      </c>
      <c r="H133" t="s">
        <v>765</v>
      </c>
      <c r="I133" t="s">
        <v>766</v>
      </c>
      <c r="J133" t="s">
        <v>767</v>
      </c>
      <c r="K133" t="s">
        <v>768</v>
      </c>
      <c r="L133" t="s">
        <v>769</v>
      </c>
      <c r="O133">
        <f>RIGHT(tests_3[[#This Row],[ accuracy]],LEN(tests_3[[#This Row],[ accuracy]])-2)/10^(LEN(tests_3[[#This Row],[ accuracy]])-2)</f>
        <v>0.89151305683563697</v>
      </c>
      <c r="P133">
        <f>RIGHT(tests_3[[#This Row],[ precision]],LEN(tests_3[[#This Row],[ precision]])-2)/10^(LEN(tests_3[[#This Row],[ precision]])-2)</f>
        <v>0.34651207451149801</v>
      </c>
      <c r="Q133">
        <f>RIGHT(tests_3[[#This Row],[ recall]],LEN(tests_3[[#This Row],[ recall]])-2)/10^(LEN(tests_3[[#This Row],[ recall]])-2)</f>
        <v>0.211172076065198</v>
      </c>
      <c r="R133">
        <f>RIGHT(tests_3[[#This Row],[ f1-score]],LEN(tests_3[[#This Row],[ f1-score]])-2)/10^(LEN(tests_3[[#This Row],[ f1-score]])-2)</f>
        <v>0.26235767650869701</v>
      </c>
      <c r="S133">
        <f>RIGHT(tests_3[[#This Row],[ f1-score-2]],LEN(tests_3[[#This Row],[ f1-score-2]])-2)/10^(LEN(tests_3[[#This Row],[ f1-score-2]])-2)</f>
        <v>0.26241977320167098</v>
      </c>
      <c r="T133" s="2">
        <f t="shared" si="5"/>
        <v>-6.2096692973967471E-5</v>
      </c>
      <c r="U133" t="str">
        <f>IFERROR(IF(SEARCH(U$1,tests_3[[#This Row],[ features]]),$S133),"")</f>
        <v/>
      </c>
      <c r="V133" t="str">
        <f>IFERROR(IF(SEARCH(V$1,tests_3[[#This Row],[ features]]),$S133),"")</f>
        <v/>
      </c>
      <c r="W133" t="str">
        <f>IFERROR(IF(SEARCH(W$1,tests_3[[#This Row],[ features]]),$S133),"")</f>
        <v/>
      </c>
      <c r="X133" t="str">
        <f>IFERROR(IF(SEARCH(X$1,tests_3[[#This Row],[ features]]),$S133),"")</f>
        <v/>
      </c>
      <c r="Y133">
        <f>IFERROR(IF(SEARCH(Y$1,tests_3[[#This Row],[ features]]),$S133),"")</f>
        <v>0.26241977320167098</v>
      </c>
      <c r="Z133" t="str">
        <f>IFERROR(IF(SEARCH(Z$1,tests_3[[#This Row],[ features]]),$S133),"")</f>
        <v/>
      </c>
      <c r="AA133" s="2" t="str">
        <f>IFERROR(IF(SEARCH(AA$1,tests_3[[#This Row],[ features]]),$S133),"")</f>
        <v/>
      </c>
      <c r="AC133" s="5" t="str">
        <v>['PM', 'H2S', 'wind', 'SO2', 'OZONE', 'NO_X_Y']</v>
      </c>
      <c r="AD133" cm="1">
        <f t="array" ref="AD133:AM133">TRANSPOSE(_xlfn._xlws.FILTER($S:$S,$B:$B=$AC133))</f>
        <v>0.37860800990121102</v>
      </c>
      <c r="AE133">
        <v>0.303436957789881</v>
      </c>
      <c r="AF133">
        <v>0.15576876050287899</v>
      </c>
      <c r="AG133">
        <v>0.35670218583119301</v>
      </c>
      <c r="AH133">
        <v>0.137708750835003</v>
      </c>
      <c r="AI133">
        <v>0.18926832833277299</v>
      </c>
      <c r="AJ133">
        <v>0.38834061420774002</v>
      </c>
      <c r="AK133">
        <v>0.359447706109705</v>
      </c>
      <c r="AL133">
        <v>0.321438026574067</v>
      </c>
      <c r="AM133">
        <v>0.57856108745109802</v>
      </c>
      <c r="AN133">
        <f t="shared" si="4"/>
        <v>0.31692804275355502</v>
      </c>
    </row>
    <row r="134" spans="1:40" x14ac:dyDescent="0.35">
      <c r="A134" t="s">
        <v>3</v>
      </c>
      <c r="B134" t="s">
        <v>93</v>
      </c>
      <c r="C134">
        <v>6</v>
      </c>
      <c r="D134">
        <v>9</v>
      </c>
      <c r="E134">
        <v>4</v>
      </c>
      <c r="F134">
        <v>10416</v>
      </c>
      <c r="G134">
        <v>2604</v>
      </c>
      <c r="H134" t="s">
        <v>770</v>
      </c>
      <c r="I134" t="s">
        <v>771</v>
      </c>
      <c r="J134" t="s">
        <v>772</v>
      </c>
      <c r="K134" t="s">
        <v>773</v>
      </c>
      <c r="L134" t="s">
        <v>774</v>
      </c>
      <c r="O134">
        <f>RIGHT(tests_3[[#This Row],[ accuracy]],LEN(tests_3[[#This Row],[ accuracy]])-2)/10^(LEN(tests_3[[#This Row],[ accuracy]])-2)</f>
        <v>0.87231182795698903</v>
      </c>
      <c r="P134">
        <f>RIGHT(tests_3[[#This Row],[ precision]],LEN(tests_3[[#This Row],[ precision]])-2)/10^(LEN(tests_3[[#This Row],[ precision]])-2)</f>
        <v>0.26419993508601097</v>
      </c>
      <c r="Q134">
        <f>RIGHT(tests_3[[#This Row],[ recall]],LEN(tests_3[[#This Row],[ recall]])-2)/10^(LEN(tests_3[[#This Row],[ recall]])-2)</f>
        <v>0.21412103231341101</v>
      </c>
      <c r="R134">
        <f>RIGHT(tests_3[[#This Row],[ f1-score]],LEN(tests_3[[#This Row],[ f1-score]])-2)/10^(LEN(tests_3[[#This Row],[ f1-score]])-2)</f>
        <v>0.236270899194993</v>
      </c>
      <c r="S134">
        <f>RIGHT(tests_3[[#This Row],[ f1-score-2]],LEN(tests_3[[#This Row],[ f1-score-2]])-2)/10^(LEN(tests_3[[#This Row],[ f1-score-2]])-2)</f>
        <v>0.23653892132440599</v>
      </c>
      <c r="T134" s="2">
        <f t="shared" si="5"/>
        <v>-2.6802212941298698E-4</v>
      </c>
      <c r="U134" t="str">
        <f>IFERROR(IF(SEARCH(U$1,tests_3[[#This Row],[ features]]),$S134),"")</f>
        <v/>
      </c>
      <c r="V134" t="str">
        <f>IFERROR(IF(SEARCH(V$1,tests_3[[#This Row],[ features]]),$S134),"")</f>
        <v/>
      </c>
      <c r="W134" t="str">
        <f>IFERROR(IF(SEARCH(W$1,tests_3[[#This Row],[ features]]),$S134),"")</f>
        <v/>
      </c>
      <c r="X134" t="str">
        <f>IFERROR(IF(SEARCH(X$1,tests_3[[#This Row],[ features]]),$S134),"")</f>
        <v/>
      </c>
      <c r="Y134" t="str">
        <f>IFERROR(IF(SEARCH(Y$1,tests_3[[#This Row],[ features]]),$S134),"")</f>
        <v/>
      </c>
      <c r="Z134">
        <f>IFERROR(IF(SEARCH(Z$1,tests_3[[#This Row],[ features]]),$S134),"")</f>
        <v>0.23653892132440599</v>
      </c>
      <c r="AA134" s="2" t="str">
        <f>IFERROR(IF(SEARCH(AA$1,tests_3[[#This Row],[ features]]),$S134),"")</f>
        <v/>
      </c>
      <c r="AC134" s="5" t="str">
        <v>['PM', 'H2S', 'wind', 'CO', 'OZONE', 'NO_X_Y']</v>
      </c>
      <c r="AD134" cm="1">
        <f t="array" ref="AD134:AM134">TRANSPOSE(_xlfn._xlws.FILTER($S:$S,$B:$B=$AC134))</f>
        <v>0.32926888180813602</v>
      </c>
      <c r="AE134">
        <v>0.31717834069444401</v>
      </c>
      <c r="AF134">
        <v>0.175976827526859</v>
      </c>
      <c r="AG134">
        <v>0.31145869553427202</v>
      </c>
      <c r="AH134">
        <v>0.119126406353408</v>
      </c>
      <c r="AI134">
        <v>0.220142729542295</v>
      </c>
      <c r="AJ134">
        <v>0.41560357532651998</v>
      </c>
      <c r="AK134">
        <v>0.35185362439310203</v>
      </c>
      <c r="AL134">
        <v>0.3314725198397</v>
      </c>
      <c r="AM134">
        <v>0.55365689683672903</v>
      </c>
      <c r="AN134">
        <f t="shared" si="4"/>
        <v>0.31257384978554648</v>
      </c>
    </row>
    <row r="135" spans="1:40" x14ac:dyDescent="0.35">
      <c r="A135" t="s">
        <v>3</v>
      </c>
      <c r="B135" t="s">
        <v>10</v>
      </c>
      <c r="C135">
        <v>6</v>
      </c>
      <c r="D135">
        <v>9</v>
      </c>
      <c r="E135">
        <v>4</v>
      </c>
      <c r="F135">
        <v>10416</v>
      </c>
      <c r="G135">
        <v>2604</v>
      </c>
      <c r="H135" t="s">
        <v>775</v>
      </c>
      <c r="I135" t="s">
        <v>776</v>
      </c>
      <c r="J135" t="s">
        <v>777</v>
      </c>
      <c r="K135" t="s">
        <v>778</v>
      </c>
      <c r="L135" t="s">
        <v>779</v>
      </c>
      <c r="O135">
        <f>RIGHT(tests_3[[#This Row],[ accuracy]],LEN(tests_3[[#This Row],[ accuracy]])-2)/10^(LEN(tests_3[[#This Row],[ accuracy]])-2)</f>
        <v>0.87845622119815603</v>
      </c>
      <c r="P135">
        <f>RIGHT(tests_3[[#This Row],[ precision]],LEN(tests_3[[#This Row],[ precision]])-2)/10^(LEN(tests_3[[#This Row],[ precision]])-2)</f>
        <v>0.25846666422582598</v>
      </c>
      <c r="Q135">
        <f>RIGHT(tests_3[[#This Row],[ recall]],LEN(tests_3[[#This Row],[ recall]])-2)/10^(LEN(tests_3[[#This Row],[ recall]])-2)</f>
        <v>0.19813411495567601</v>
      </c>
      <c r="R135">
        <f>RIGHT(tests_3[[#This Row],[ f1-score]],LEN(tests_3[[#This Row],[ f1-score]])-2)/10^(LEN(tests_3[[#This Row],[ f1-score]])-2)</f>
        <v>0.22076428936418699</v>
      </c>
      <c r="S135">
        <f>RIGHT(tests_3[[#This Row],[ f1-score-2]],LEN(tests_3[[#This Row],[ f1-score-2]])-2)/10^(LEN(tests_3[[#This Row],[ f1-score-2]])-2)</f>
        <v>0.22431439496765801</v>
      </c>
      <c r="T135" s="2">
        <f t="shared" si="5"/>
        <v>-3.550105603471021E-3</v>
      </c>
      <c r="U135" t="str">
        <f>IFERROR(IF(SEARCH(U$1,tests_3[[#This Row],[ features]]),$S135),"")</f>
        <v/>
      </c>
      <c r="V135" t="str">
        <f>IFERROR(IF(SEARCH(V$1,tests_3[[#This Row],[ features]]),$S135),"")</f>
        <v/>
      </c>
      <c r="W135" t="str">
        <f>IFERROR(IF(SEARCH(W$1,tests_3[[#This Row],[ features]]),$S135),"")</f>
        <v/>
      </c>
      <c r="X135" t="str">
        <f>IFERROR(IF(SEARCH(X$1,tests_3[[#This Row],[ features]]),$S135),"")</f>
        <v/>
      </c>
      <c r="Y135" t="str">
        <f>IFERROR(IF(SEARCH(Y$1,tests_3[[#This Row],[ features]]),$S135),"")</f>
        <v/>
      </c>
      <c r="Z135" t="str">
        <f>IFERROR(IF(SEARCH(Z$1,tests_3[[#This Row],[ features]]),$S135),"")</f>
        <v/>
      </c>
      <c r="AA135" s="2">
        <f>IFERROR(IF(SEARCH(AA$1,tests_3[[#This Row],[ features]]),$S135),"")</f>
        <v>0.22431439496765801</v>
      </c>
      <c r="AC135" s="5" t="str">
        <v>['PM', 'H2S', 'SO2', 'CO', 'OZONE', 'NO_X_Y']</v>
      </c>
      <c r="AD135" cm="1">
        <f t="array" ref="AD135:AM135">TRANSPOSE(_xlfn._xlws.FILTER($S:$S,$B:$B=$AC135))</f>
        <v>0.33226444791306098</v>
      </c>
      <c r="AE135">
        <v>0.34395694784977898</v>
      </c>
      <c r="AF135">
        <v>0.130064887026069</v>
      </c>
      <c r="AG135">
        <v>0.38499973864386799</v>
      </c>
      <c r="AH135">
        <v>8.2358640736383104E-2</v>
      </c>
      <c r="AI135">
        <v>0.12934881126681999</v>
      </c>
      <c r="AJ135">
        <v>0.35336171634226299</v>
      </c>
      <c r="AK135">
        <v>0.38367560030938203</v>
      </c>
      <c r="AL135">
        <v>0.27205260632927603</v>
      </c>
      <c r="AM135">
        <v>0.56373084454700195</v>
      </c>
      <c r="AN135">
        <f t="shared" si="4"/>
        <v>0.29758142409639027</v>
      </c>
    </row>
    <row r="136" spans="1:40" x14ac:dyDescent="0.35">
      <c r="A136" t="s">
        <v>3</v>
      </c>
      <c r="B136" t="s">
        <v>5</v>
      </c>
      <c r="C136">
        <v>6</v>
      </c>
      <c r="D136">
        <v>9</v>
      </c>
      <c r="E136">
        <v>4</v>
      </c>
      <c r="F136">
        <v>10416</v>
      </c>
      <c r="G136">
        <v>2604</v>
      </c>
      <c r="H136" t="s">
        <v>780</v>
      </c>
      <c r="I136" t="s">
        <v>781</v>
      </c>
      <c r="J136" t="s">
        <v>782</v>
      </c>
      <c r="K136" t="s">
        <v>783</v>
      </c>
      <c r="L136" t="s">
        <v>784</v>
      </c>
      <c r="O136">
        <f>RIGHT(tests_3[[#This Row],[ accuracy]],LEN(tests_3[[#This Row],[ accuracy]])-2)/10^(LEN(tests_3[[#This Row],[ accuracy]])-2)</f>
        <v>0.88402457757296404</v>
      </c>
      <c r="P136">
        <f>RIGHT(tests_3[[#This Row],[ precision]],LEN(tests_3[[#This Row],[ precision]])-2)/10^(LEN(tests_3[[#This Row],[ precision]])-2)</f>
        <v>0.35537537711765999</v>
      </c>
      <c r="Q136">
        <f>RIGHT(tests_3[[#This Row],[ recall]],LEN(tests_3[[#This Row],[ recall]])-2)/10^(LEN(tests_3[[#This Row],[ recall]])-2)</f>
        <v>0.27379718329997099</v>
      </c>
      <c r="R136">
        <f>RIGHT(tests_3[[#This Row],[ f1-score]],LEN(tests_3[[#This Row],[ f1-score]])-2)/10^(LEN(tests_3[[#This Row],[ f1-score]])-2)</f>
        <v>0.30735957279583498</v>
      </c>
      <c r="S136">
        <f>RIGHT(tests_3[[#This Row],[ f1-score-2]],LEN(tests_3[[#This Row],[ f1-score-2]])-2)/10^(LEN(tests_3[[#This Row],[ f1-score-2]])-2)</f>
        <v>0.309297586672865</v>
      </c>
      <c r="T136" s="2">
        <f t="shared" si="5"/>
        <v>-1.9380138770300204E-3</v>
      </c>
      <c r="U136">
        <f>IFERROR(IF(SEARCH(U$1,tests_3[[#This Row],[ features]]),$S136),"")</f>
        <v>0.309297586672865</v>
      </c>
      <c r="V136">
        <f>IFERROR(IF(SEARCH(V$1,tests_3[[#This Row],[ features]]),$S136),"")</f>
        <v>0.309297586672865</v>
      </c>
      <c r="W136" t="str">
        <f>IFERROR(IF(SEARCH(W$1,tests_3[[#This Row],[ features]]),$S136),"")</f>
        <v/>
      </c>
      <c r="X136" t="str">
        <f>IFERROR(IF(SEARCH(X$1,tests_3[[#This Row],[ features]]),$S136),"")</f>
        <v/>
      </c>
      <c r="Y136" t="str">
        <f>IFERROR(IF(SEARCH(Y$1,tests_3[[#This Row],[ features]]),$S136),"")</f>
        <v/>
      </c>
      <c r="Z136" t="str">
        <f>IFERROR(IF(SEARCH(Z$1,tests_3[[#This Row],[ features]]),$S136),"")</f>
        <v/>
      </c>
      <c r="AA136" s="2" t="str">
        <f>IFERROR(IF(SEARCH(AA$1,tests_3[[#This Row],[ features]]),$S136),"")</f>
        <v/>
      </c>
      <c r="AC136" s="5" t="str">
        <v>['PM', 'wind', 'SO2', 'CO', 'OZONE', 'NO_X_Y']</v>
      </c>
      <c r="AD136" cm="1">
        <f t="array" ref="AD136:AM136">TRANSPOSE(_xlfn._xlws.FILTER($S:$S,$B:$B=$AC136))</f>
        <v>0.38833271882809695</v>
      </c>
      <c r="AE136">
        <v>0.330706067397813</v>
      </c>
      <c r="AF136">
        <v>0.17082257797329001</v>
      </c>
      <c r="AG136">
        <v>0.37327495158581103</v>
      </c>
      <c r="AH136">
        <v>0.118566096878128</v>
      </c>
      <c r="AI136">
        <v>0.18817961672684599</v>
      </c>
      <c r="AJ136">
        <v>0.41363980544589801</v>
      </c>
      <c r="AK136">
        <v>0.36298594611909907</v>
      </c>
      <c r="AL136">
        <v>0.33422765695628998</v>
      </c>
      <c r="AM136">
        <v>0.57669581856810204</v>
      </c>
      <c r="AN136">
        <f t="shared" si="4"/>
        <v>0.32574312564793739</v>
      </c>
    </row>
    <row r="137" spans="1:40" x14ac:dyDescent="0.35">
      <c r="A137" t="s">
        <v>3</v>
      </c>
      <c r="B137" t="s">
        <v>11</v>
      </c>
      <c r="C137">
        <v>6</v>
      </c>
      <c r="D137">
        <v>9</v>
      </c>
      <c r="E137">
        <v>4</v>
      </c>
      <c r="F137">
        <v>10416</v>
      </c>
      <c r="G137">
        <v>2604</v>
      </c>
      <c r="H137" t="s">
        <v>785</v>
      </c>
      <c r="I137" t="s">
        <v>786</v>
      </c>
      <c r="J137" t="s">
        <v>787</v>
      </c>
      <c r="K137" t="s">
        <v>788</v>
      </c>
      <c r="L137" t="s">
        <v>789</v>
      </c>
      <c r="O137">
        <f>RIGHT(tests_3[[#This Row],[ accuracy]],LEN(tests_3[[#This Row],[ accuracy]])-2)/10^(LEN(tests_3[[#This Row],[ accuracy]])-2)</f>
        <v>0.89304915514592897</v>
      </c>
      <c r="P137">
        <f>RIGHT(tests_3[[#This Row],[ precision]],LEN(tests_3[[#This Row],[ precision]])-2)/10^(LEN(tests_3[[#This Row],[ precision]])-2)</f>
        <v>0.39524555903866199</v>
      </c>
      <c r="Q137">
        <f>RIGHT(tests_3[[#This Row],[ recall]],LEN(tests_3[[#This Row],[ recall]])-2)/10^(LEN(tests_3[[#This Row],[ recall]])-2)</f>
        <v>0.30388547326279602</v>
      </c>
      <c r="R137">
        <f>RIGHT(tests_3[[#This Row],[ f1-score]],LEN(tests_3[[#This Row],[ f1-score]])-2)/10^(LEN(tests_3[[#This Row],[ f1-score]])-2)</f>
        <v>0.33709725986148698</v>
      </c>
      <c r="S137">
        <f>RIGHT(tests_3[[#This Row],[ f1-score-2]],LEN(tests_3[[#This Row],[ f1-score-2]])-2)/10^(LEN(tests_3[[#This Row],[ f1-score-2]])-2)</f>
        <v>0.34359620218286102</v>
      </c>
      <c r="T137" s="2">
        <f t="shared" si="5"/>
        <v>-6.498942321374046E-3</v>
      </c>
      <c r="U137">
        <f>IFERROR(IF(SEARCH(U$1,tests_3[[#This Row],[ features]]),$S137),"")</f>
        <v>0.34359620218286102</v>
      </c>
      <c r="V137" t="str">
        <f>IFERROR(IF(SEARCH(V$1,tests_3[[#This Row],[ features]]),$S137),"")</f>
        <v/>
      </c>
      <c r="W137">
        <f>IFERROR(IF(SEARCH(W$1,tests_3[[#This Row],[ features]]),$S137),"")</f>
        <v>0.34359620218286102</v>
      </c>
      <c r="X137" t="str">
        <f>IFERROR(IF(SEARCH(X$1,tests_3[[#This Row],[ features]]),$S137),"")</f>
        <v/>
      </c>
      <c r="Y137" t="str">
        <f>IFERROR(IF(SEARCH(Y$1,tests_3[[#This Row],[ features]]),$S137),"")</f>
        <v/>
      </c>
      <c r="Z137" t="str">
        <f>IFERROR(IF(SEARCH(Z$1,tests_3[[#This Row],[ features]]),$S137),"")</f>
        <v/>
      </c>
      <c r="AA137" s="2" t="str">
        <f>IFERROR(IF(SEARCH(AA$1,tests_3[[#This Row],[ features]]),$S137),"")</f>
        <v/>
      </c>
      <c r="AC137" s="5" t="str">
        <v>['H2S', 'wind', 'SO2', 'CO', 'OZONE', 'NO_X_Y']</v>
      </c>
      <c r="AD137" cm="1">
        <f t="array" ref="AD137:AM137">TRANSPOSE(_xlfn._xlws.FILTER($S:$S,$B:$B=$AC137))</f>
        <v>0.24640062116204101</v>
      </c>
      <c r="AE137">
        <v>0.30081263162182298</v>
      </c>
      <c r="AF137">
        <v>0.17244954830484699</v>
      </c>
      <c r="AG137">
        <v>0.32195764473216898</v>
      </c>
      <c r="AH137">
        <v>0.15414352077445301</v>
      </c>
      <c r="AI137">
        <v>0.19291535100398399</v>
      </c>
      <c r="AJ137">
        <v>0.27530842913686998</v>
      </c>
      <c r="AK137">
        <v>0.33351383158773301</v>
      </c>
      <c r="AL137">
        <v>0.33476187045384498</v>
      </c>
      <c r="AM137">
        <v>0.540976536213024</v>
      </c>
      <c r="AN137">
        <f t="shared" si="4"/>
        <v>0.28732399849907886</v>
      </c>
    </row>
    <row r="138" spans="1:40" x14ac:dyDescent="0.35">
      <c r="A138" t="s">
        <v>3</v>
      </c>
      <c r="B138" t="s">
        <v>7</v>
      </c>
      <c r="C138">
        <v>6</v>
      </c>
      <c r="D138">
        <v>9</v>
      </c>
      <c r="E138">
        <v>4</v>
      </c>
      <c r="F138">
        <v>10416</v>
      </c>
      <c r="G138">
        <v>2604</v>
      </c>
      <c r="H138" t="s">
        <v>790</v>
      </c>
      <c r="I138" t="s">
        <v>791</v>
      </c>
      <c r="J138" t="s">
        <v>792</v>
      </c>
      <c r="K138" t="s">
        <v>793</v>
      </c>
      <c r="L138" t="s">
        <v>794</v>
      </c>
      <c r="O138">
        <f>RIGHT(tests_3[[#This Row],[ accuracy]],LEN(tests_3[[#This Row],[ accuracy]])-2)/10^(LEN(tests_3[[#This Row],[ accuracy]])-2)</f>
        <v>0.87519201228878596</v>
      </c>
      <c r="P138">
        <f>RIGHT(tests_3[[#This Row],[ precision]],LEN(tests_3[[#This Row],[ precision]])-2)/10^(LEN(tests_3[[#This Row],[ precision]])-2)</f>
        <v>0.30925307463952501</v>
      </c>
      <c r="Q138">
        <f>RIGHT(tests_3[[#This Row],[ recall]],LEN(tests_3[[#This Row],[ recall]])-2)/10^(LEN(tests_3[[#This Row],[ recall]])-2)</f>
        <v>0.25369959965684802</v>
      </c>
      <c r="R138">
        <f>RIGHT(tests_3[[#This Row],[ f1-score]],LEN(tests_3[[#This Row],[ f1-score]])-2)/10^(LEN(tests_3[[#This Row],[ f1-score]])-2)</f>
        <v>0.27393378984551597</v>
      </c>
      <c r="S138">
        <f>RIGHT(tests_3[[#This Row],[ f1-score-2]],LEN(tests_3[[#This Row],[ f1-score-2]])-2)/10^(LEN(tests_3[[#This Row],[ f1-score-2]])-2)</f>
        <v>0.27873526429822798</v>
      </c>
      <c r="T138" s="2">
        <f t="shared" si="5"/>
        <v>-4.8014744527120068E-3</v>
      </c>
      <c r="U138">
        <f>IFERROR(IF(SEARCH(U$1,tests_3[[#This Row],[ features]]),$S138),"")</f>
        <v>0.27873526429822798</v>
      </c>
      <c r="V138" t="str">
        <f>IFERROR(IF(SEARCH(V$1,tests_3[[#This Row],[ features]]),$S138),"")</f>
        <v/>
      </c>
      <c r="W138" t="str">
        <f>IFERROR(IF(SEARCH(W$1,tests_3[[#This Row],[ features]]),$S138),"")</f>
        <v/>
      </c>
      <c r="X138">
        <f>IFERROR(IF(SEARCH(X$1,tests_3[[#This Row],[ features]]),$S138),"")</f>
        <v>0.27873526429822798</v>
      </c>
      <c r="Y138" t="str">
        <f>IFERROR(IF(SEARCH(Y$1,tests_3[[#This Row],[ features]]),$S138),"")</f>
        <v/>
      </c>
      <c r="Z138" t="str">
        <f>IFERROR(IF(SEARCH(Z$1,tests_3[[#This Row],[ features]]),$S138),"")</f>
        <v/>
      </c>
      <c r="AA138" s="2" t="str">
        <f>IFERROR(IF(SEARCH(AA$1,tests_3[[#This Row],[ features]]),$S138),"")</f>
        <v/>
      </c>
      <c r="AC138" s="5" t="str">
        <v>['PM', 'H2S', 'wind', 'SO2', 'CO', 'OZONE', 'NO_X_Y']</v>
      </c>
      <c r="AD138" cm="1">
        <f t="array" ref="AD138:AM138">TRANSPOSE(_xlfn._xlws.FILTER($S:$S,$B:$B=$AC138))</f>
        <v>0.36073251394392303</v>
      </c>
      <c r="AE138">
        <v>0.29147946232815097</v>
      </c>
      <c r="AF138">
        <v>0.156218266547206</v>
      </c>
      <c r="AG138">
        <v>0.36579931459755</v>
      </c>
      <c r="AH138">
        <v>0.108566525472376</v>
      </c>
      <c r="AI138">
        <v>0.203982983861803</v>
      </c>
      <c r="AJ138">
        <v>0.342500484549421</v>
      </c>
      <c r="AK138">
        <v>0.34013220659203502</v>
      </c>
      <c r="AL138">
        <v>0.35938982294187299</v>
      </c>
      <c r="AM138">
        <v>0.56126263187010195</v>
      </c>
      <c r="AN138">
        <f t="shared" si="4"/>
        <v>0.30900642127044398</v>
      </c>
    </row>
    <row r="139" spans="1:40" x14ac:dyDescent="0.35">
      <c r="A139" t="s">
        <v>3</v>
      </c>
      <c r="B139" t="s">
        <v>8</v>
      </c>
      <c r="C139">
        <v>6</v>
      </c>
      <c r="D139">
        <v>9</v>
      </c>
      <c r="E139">
        <v>4</v>
      </c>
      <c r="F139">
        <v>10416</v>
      </c>
      <c r="G139">
        <v>2604</v>
      </c>
      <c r="H139" t="s">
        <v>795</v>
      </c>
      <c r="I139" t="s">
        <v>796</v>
      </c>
      <c r="J139" t="s">
        <v>797</v>
      </c>
      <c r="K139" t="s">
        <v>798</v>
      </c>
      <c r="L139" t="s">
        <v>799</v>
      </c>
      <c r="O139">
        <f>RIGHT(tests_3[[#This Row],[ accuracy]],LEN(tests_3[[#This Row],[ accuracy]])-2)/10^(LEN(tests_3[[#This Row],[ accuracy]])-2)</f>
        <v>0.87999231950844803</v>
      </c>
      <c r="P139">
        <f>RIGHT(tests_3[[#This Row],[ precision]],LEN(tests_3[[#This Row],[ precision]])-2)/10^(LEN(tests_3[[#This Row],[ precision]])-2)</f>
        <v>0.31045154743784797</v>
      </c>
      <c r="Q139">
        <f>RIGHT(tests_3[[#This Row],[ recall]],LEN(tests_3[[#This Row],[ recall]])-2)/10^(LEN(tests_3[[#This Row],[ recall]])-2)</f>
        <v>0.220340649127823</v>
      </c>
      <c r="R139">
        <f>RIGHT(tests_3[[#This Row],[ f1-score]],LEN(tests_3[[#This Row],[ f1-score]])-2)/10^(LEN(tests_3[[#This Row],[ f1-score]])-2)</f>
        <v>0.25697796683076002</v>
      </c>
      <c r="S139">
        <f>RIGHT(tests_3[[#This Row],[ f1-score-2]],LEN(tests_3[[#This Row],[ f1-score-2]])-2)/10^(LEN(tests_3[[#This Row],[ f1-score-2]])-2)</f>
        <v>0.25774717837898498</v>
      </c>
      <c r="T139" s="2">
        <f t="shared" si="5"/>
        <v>-7.692115482249573E-4</v>
      </c>
      <c r="U139">
        <f>IFERROR(IF(SEARCH(U$1,tests_3[[#This Row],[ features]]),$S139),"")</f>
        <v>0.25774717837898498</v>
      </c>
      <c r="V139" t="str">
        <f>IFERROR(IF(SEARCH(V$1,tests_3[[#This Row],[ features]]),$S139),"")</f>
        <v/>
      </c>
      <c r="W139" t="str">
        <f>IFERROR(IF(SEARCH(W$1,tests_3[[#This Row],[ features]]),$S139),"")</f>
        <v/>
      </c>
      <c r="X139" t="str">
        <f>IFERROR(IF(SEARCH(X$1,tests_3[[#This Row],[ features]]),$S139),"")</f>
        <v/>
      </c>
      <c r="Y139">
        <f>IFERROR(IF(SEARCH(Y$1,tests_3[[#This Row],[ features]]),$S139),"")</f>
        <v>0.25774717837898498</v>
      </c>
      <c r="Z139" t="str">
        <f>IFERROR(IF(SEARCH(Z$1,tests_3[[#This Row],[ features]]),$S139),"")</f>
        <v/>
      </c>
      <c r="AA139" s="2" t="str">
        <f>IFERROR(IF(SEARCH(AA$1,tests_3[[#This Row],[ features]]),$S139),"")</f>
        <v/>
      </c>
      <c r="AC139" s="5">
        <v>0</v>
      </c>
    </row>
    <row r="140" spans="1:40" x14ac:dyDescent="0.35">
      <c r="A140" t="s">
        <v>3</v>
      </c>
      <c r="B140" t="s">
        <v>9</v>
      </c>
      <c r="C140">
        <v>6</v>
      </c>
      <c r="D140">
        <v>9</v>
      </c>
      <c r="E140">
        <v>4</v>
      </c>
      <c r="F140">
        <v>10416</v>
      </c>
      <c r="G140">
        <v>2604</v>
      </c>
      <c r="H140" t="s">
        <v>800</v>
      </c>
      <c r="I140" t="s">
        <v>801</v>
      </c>
      <c r="J140" t="s">
        <v>802</v>
      </c>
      <c r="K140" t="s">
        <v>803</v>
      </c>
      <c r="L140" t="s">
        <v>804</v>
      </c>
      <c r="O140">
        <f>RIGHT(tests_3[[#This Row],[ accuracy]],LEN(tests_3[[#This Row],[ accuracy]])-2)/10^(LEN(tests_3[[#This Row],[ accuracy]])-2)</f>
        <v>0.88248847926267204</v>
      </c>
      <c r="P140">
        <f>RIGHT(tests_3[[#This Row],[ precision]],LEN(tests_3[[#This Row],[ precision]])-2)/10^(LEN(tests_3[[#This Row],[ precision]])-2)</f>
        <v>0.35064813326905497</v>
      </c>
      <c r="Q140">
        <f>RIGHT(tests_3[[#This Row],[ recall]],LEN(tests_3[[#This Row],[ recall]])-2)/10^(LEN(tests_3[[#This Row],[ recall]])-2)</f>
        <v>0.28100872176150898</v>
      </c>
      <c r="R140">
        <f>RIGHT(tests_3[[#This Row],[ f1-score]],LEN(tests_3[[#This Row],[ f1-score]])-2)/10^(LEN(tests_3[[#This Row],[ f1-score]])-2)</f>
        <v>0.31040314545013797</v>
      </c>
      <c r="S140">
        <f>RIGHT(tests_3[[#This Row],[ f1-score-2]],LEN(tests_3[[#This Row],[ f1-score-2]])-2)/10^(LEN(tests_3[[#This Row],[ f1-score-2]])-2)</f>
        <v>0.311989596671847</v>
      </c>
      <c r="T140" s="2">
        <f t="shared" si="5"/>
        <v>-1.5864512217090287E-3</v>
      </c>
      <c r="U140">
        <f>IFERROR(IF(SEARCH(U$1,tests_3[[#This Row],[ features]]),$S140),"")</f>
        <v>0.311989596671847</v>
      </c>
      <c r="V140" t="str">
        <f>IFERROR(IF(SEARCH(V$1,tests_3[[#This Row],[ features]]),$S140),"")</f>
        <v/>
      </c>
      <c r="W140" t="str">
        <f>IFERROR(IF(SEARCH(W$1,tests_3[[#This Row],[ features]]),$S140),"")</f>
        <v/>
      </c>
      <c r="X140" t="str">
        <f>IFERROR(IF(SEARCH(X$1,tests_3[[#This Row],[ features]]),$S140),"")</f>
        <v/>
      </c>
      <c r="Y140" t="str">
        <f>IFERROR(IF(SEARCH(Y$1,tests_3[[#This Row],[ features]]),$S140),"")</f>
        <v/>
      </c>
      <c r="Z140">
        <f>IFERROR(IF(SEARCH(Z$1,tests_3[[#This Row],[ features]]),$S140),"")</f>
        <v>0.311989596671847</v>
      </c>
      <c r="AA140" s="2" t="str">
        <f>IFERROR(IF(SEARCH(AA$1,tests_3[[#This Row],[ features]]),$S140),"")</f>
        <v/>
      </c>
    </row>
    <row r="141" spans="1:40" x14ac:dyDescent="0.35">
      <c r="A141" t="s">
        <v>3</v>
      </c>
      <c r="B141" t="s">
        <v>12</v>
      </c>
      <c r="C141">
        <v>6</v>
      </c>
      <c r="D141">
        <v>9</v>
      </c>
      <c r="E141">
        <v>4</v>
      </c>
      <c r="F141">
        <v>10416</v>
      </c>
      <c r="G141">
        <v>2604</v>
      </c>
      <c r="H141" t="s">
        <v>805</v>
      </c>
      <c r="I141" t="s">
        <v>806</v>
      </c>
      <c r="J141" t="s">
        <v>807</v>
      </c>
      <c r="K141" t="s">
        <v>808</v>
      </c>
      <c r="L141" t="s">
        <v>809</v>
      </c>
      <c r="O141">
        <f>RIGHT(tests_3[[#This Row],[ accuracy]],LEN(tests_3[[#This Row],[ accuracy]])-2)/10^(LEN(tests_3[[#This Row],[ accuracy]])-2)</f>
        <v>0.881144393241167</v>
      </c>
      <c r="P141">
        <f>RIGHT(tests_3[[#This Row],[ precision]],LEN(tests_3[[#This Row],[ precision]])-2)/10^(LEN(tests_3[[#This Row],[ precision]])-2)</f>
        <v>0.32778450363196099</v>
      </c>
      <c r="Q141">
        <f>RIGHT(tests_3[[#This Row],[ recall]],LEN(tests_3[[#This Row],[ recall]])-2)/10^(LEN(tests_3[[#This Row],[ recall]])-2)</f>
        <v>0.24745317414927001</v>
      </c>
      <c r="R141">
        <f>RIGHT(tests_3[[#This Row],[ f1-score]],LEN(tests_3[[#This Row],[ f1-score]])-2)/10^(LEN(tests_3[[#This Row],[ f1-score]])-2)</f>
        <v>0.28081825423921702</v>
      </c>
      <c r="S141">
        <f>RIGHT(tests_3[[#This Row],[ f1-score-2]],LEN(tests_3[[#This Row],[ f1-score-2]])-2)/10^(LEN(tests_3[[#This Row],[ f1-score-2]])-2)</f>
        <v>0.28200974655738498</v>
      </c>
      <c r="T141" s="2">
        <f t="shared" si="5"/>
        <v>-1.1914923181679526E-3</v>
      </c>
      <c r="U141">
        <f>IFERROR(IF(SEARCH(U$1,tests_3[[#This Row],[ features]]),$S141),"")</f>
        <v>0.28200974655738498</v>
      </c>
      <c r="V141" t="str">
        <f>IFERROR(IF(SEARCH(V$1,tests_3[[#This Row],[ features]]),$S141),"")</f>
        <v/>
      </c>
      <c r="W141" t="str">
        <f>IFERROR(IF(SEARCH(W$1,tests_3[[#This Row],[ features]]),$S141),"")</f>
        <v/>
      </c>
      <c r="X141" t="str">
        <f>IFERROR(IF(SEARCH(X$1,tests_3[[#This Row],[ features]]),$S141),"")</f>
        <v/>
      </c>
      <c r="Y141" t="str">
        <f>IFERROR(IF(SEARCH(Y$1,tests_3[[#This Row],[ features]]),$S141),"")</f>
        <v/>
      </c>
      <c r="Z141" t="str">
        <f>IFERROR(IF(SEARCH(Z$1,tests_3[[#This Row],[ features]]),$S141),"")</f>
        <v/>
      </c>
      <c r="AA141" s="2">
        <f>IFERROR(IF(SEARCH(AA$1,tests_3[[#This Row],[ features]]),$S141),"")</f>
        <v>0.28200974655738498</v>
      </c>
    </row>
    <row r="142" spans="1:40" x14ac:dyDescent="0.35">
      <c r="A142" t="s">
        <v>3</v>
      </c>
      <c r="B142" t="s">
        <v>94</v>
      </c>
      <c r="C142">
        <v>6</v>
      </c>
      <c r="D142">
        <v>9</v>
      </c>
      <c r="E142">
        <v>4</v>
      </c>
      <c r="F142">
        <v>10416</v>
      </c>
      <c r="G142">
        <v>2604</v>
      </c>
      <c r="H142" t="s">
        <v>810</v>
      </c>
      <c r="I142" t="s">
        <v>811</v>
      </c>
      <c r="J142" t="s">
        <v>812</v>
      </c>
      <c r="K142" t="s">
        <v>813</v>
      </c>
      <c r="L142" t="s">
        <v>814</v>
      </c>
      <c r="O142">
        <f>RIGHT(tests_3[[#This Row],[ accuracy]],LEN(tests_3[[#This Row],[ accuracy]])-2)/10^(LEN(tests_3[[#This Row],[ accuracy]])-2)</f>
        <v>0.88978494623655902</v>
      </c>
      <c r="P142">
        <f>RIGHT(tests_3[[#This Row],[ precision]],LEN(tests_3[[#This Row],[ precision]])-2)/10^(LEN(tests_3[[#This Row],[ precision]])-2)</f>
        <v>0.34359888533726701</v>
      </c>
      <c r="Q142">
        <f>RIGHT(tests_3[[#This Row],[ recall]],LEN(tests_3[[#This Row],[ recall]])-2)/10^(LEN(tests_3[[#This Row],[ recall]])-2)</f>
        <v>0.22636366885902201</v>
      </c>
      <c r="R142">
        <f>RIGHT(tests_3[[#This Row],[ f1-score]],LEN(tests_3[[#This Row],[ f1-score]])-2)/10^(LEN(tests_3[[#This Row],[ f1-score]])-2)</f>
        <v>0.272624251254654</v>
      </c>
      <c r="S142">
        <f>RIGHT(tests_3[[#This Row],[ f1-score-2]],LEN(tests_3[[#This Row],[ f1-score-2]])-2)/10^(LEN(tests_3[[#This Row],[ f1-score-2]])-2)</f>
        <v>0.27292426047353302</v>
      </c>
      <c r="T142" s="2">
        <f t="shared" si="5"/>
        <v>-3.0000921887901599E-4</v>
      </c>
      <c r="U142" t="str">
        <f>IFERROR(IF(SEARCH(U$1,tests_3[[#This Row],[ features]]),$S142),"")</f>
        <v/>
      </c>
      <c r="V142">
        <f>IFERROR(IF(SEARCH(V$1,tests_3[[#This Row],[ features]]),$S142),"")</f>
        <v>0.27292426047353302</v>
      </c>
      <c r="W142">
        <f>IFERROR(IF(SEARCH(W$1,tests_3[[#This Row],[ features]]),$S142),"")</f>
        <v>0.27292426047353302</v>
      </c>
      <c r="X142" t="str">
        <f>IFERROR(IF(SEARCH(X$1,tests_3[[#This Row],[ features]]),$S142),"")</f>
        <v/>
      </c>
      <c r="Y142" t="str">
        <f>IFERROR(IF(SEARCH(Y$1,tests_3[[#This Row],[ features]]),$S142),"")</f>
        <v/>
      </c>
      <c r="Z142" t="str">
        <f>IFERROR(IF(SEARCH(Z$1,tests_3[[#This Row],[ features]]),$S142),"")</f>
        <v/>
      </c>
      <c r="AA142" s="2" t="str">
        <f>IFERROR(IF(SEARCH(AA$1,tests_3[[#This Row],[ features]]),$S142),"")</f>
        <v/>
      </c>
    </row>
    <row r="143" spans="1:40" x14ac:dyDescent="0.35">
      <c r="A143" t="s">
        <v>3</v>
      </c>
      <c r="B143" t="s">
        <v>95</v>
      </c>
      <c r="C143">
        <v>6</v>
      </c>
      <c r="D143">
        <v>9</v>
      </c>
      <c r="E143">
        <v>4</v>
      </c>
      <c r="F143">
        <v>10416</v>
      </c>
      <c r="G143">
        <v>2604</v>
      </c>
      <c r="H143" t="s">
        <v>815</v>
      </c>
      <c r="I143" t="s">
        <v>816</v>
      </c>
      <c r="J143" t="s">
        <v>817</v>
      </c>
      <c r="K143" t="s">
        <v>818</v>
      </c>
      <c r="L143" t="s">
        <v>819</v>
      </c>
      <c r="O143">
        <f>RIGHT(tests_3[[#This Row],[ accuracy]],LEN(tests_3[[#This Row],[ accuracy]])-2)/10^(LEN(tests_3[[#This Row],[ accuracy]])-2)</f>
        <v>0.86597542242703496</v>
      </c>
      <c r="P143">
        <f>RIGHT(tests_3[[#This Row],[ precision]],LEN(tests_3[[#This Row],[ precision]])-2)/10^(LEN(tests_3[[#This Row],[ precision]])-2)</f>
        <v>0.20840707964601701</v>
      </c>
      <c r="Q143">
        <f>RIGHT(tests_3[[#This Row],[ recall]],LEN(tests_3[[#This Row],[ recall]])-2)/10^(LEN(tests_3[[#This Row],[ recall]])-2)</f>
        <v>0.165597297683728</v>
      </c>
      <c r="R143">
        <f>RIGHT(tests_3[[#This Row],[ f1-score]],LEN(tests_3[[#This Row],[ f1-score]])-2)/10^(LEN(tests_3[[#This Row],[ f1-score]])-2)</f>
        <v>0.184389348025711</v>
      </c>
      <c r="S143">
        <f>RIGHT(tests_3[[#This Row],[ f1-score-2]],LEN(tests_3[[#This Row],[ f1-score-2]])-2)/10^(LEN(tests_3[[#This Row],[ f1-score-2]])-2)</f>
        <v>0.18455211382250999</v>
      </c>
      <c r="T143" s="2">
        <f t="shared" si="5"/>
        <v>-1.6276579679899705E-4</v>
      </c>
      <c r="U143" t="str">
        <f>IFERROR(IF(SEARCH(U$1,tests_3[[#This Row],[ features]]),$S143),"")</f>
        <v/>
      </c>
      <c r="V143">
        <f>IFERROR(IF(SEARCH(V$1,tests_3[[#This Row],[ features]]),$S143),"")</f>
        <v>0.18455211382250999</v>
      </c>
      <c r="W143" t="str">
        <f>IFERROR(IF(SEARCH(W$1,tests_3[[#This Row],[ features]]),$S143),"")</f>
        <v/>
      </c>
      <c r="X143">
        <f>IFERROR(IF(SEARCH(X$1,tests_3[[#This Row],[ features]]),$S143),"")</f>
        <v>0.18455211382250999</v>
      </c>
      <c r="Y143" t="str">
        <f>IFERROR(IF(SEARCH(Y$1,tests_3[[#This Row],[ features]]),$S143),"")</f>
        <v/>
      </c>
      <c r="Z143" t="str">
        <f>IFERROR(IF(SEARCH(Z$1,tests_3[[#This Row],[ features]]),$S143),"")</f>
        <v/>
      </c>
      <c r="AA143" s="2" t="str">
        <f>IFERROR(IF(SEARCH(AA$1,tests_3[[#This Row],[ features]]),$S143),"")</f>
        <v/>
      </c>
    </row>
    <row r="144" spans="1:40" x14ac:dyDescent="0.35">
      <c r="A144" t="s">
        <v>3</v>
      </c>
      <c r="B144" t="s">
        <v>96</v>
      </c>
      <c r="C144">
        <v>6</v>
      </c>
      <c r="D144">
        <v>9</v>
      </c>
      <c r="E144">
        <v>4</v>
      </c>
      <c r="F144">
        <v>10416</v>
      </c>
      <c r="G144">
        <v>2604</v>
      </c>
      <c r="H144" t="s">
        <v>820</v>
      </c>
      <c r="I144" t="s">
        <v>821</v>
      </c>
      <c r="J144" t="s">
        <v>822</v>
      </c>
      <c r="K144" t="s">
        <v>823</v>
      </c>
      <c r="L144" t="s">
        <v>824</v>
      </c>
      <c r="O144">
        <f>RIGHT(tests_3[[#This Row],[ accuracy]],LEN(tests_3[[#This Row],[ accuracy]])-2)/10^(LEN(tests_3[[#This Row],[ accuracy]])-2)</f>
        <v>0.88671274961597502</v>
      </c>
      <c r="P144">
        <f>RIGHT(tests_3[[#This Row],[ precision]],LEN(tests_3[[#This Row],[ precision]])-2)/10^(LEN(tests_3[[#This Row],[ precision]])-2)</f>
        <v>0.32670454545454503</v>
      </c>
      <c r="Q144">
        <f>RIGHT(tests_3[[#This Row],[ recall]],LEN(tests_3[[#This Row],[ recall]])-2)/10^(LEN(tests_3[[#This Row],[ recall]])-2)</f>
        <v>0.228642407778095</v>
      </c>
      <c r="R144">
        <f>RIGHT(tests_3[[#This Row],[ f1-score]],LEN(tests_3[[#This Row],[ f1-score]])-2)/10^(LEN(tests_3[[#This Row],[ f1-score]])-2)</f>
        <v>0.26820777399318702</v>
      </c>
      <c r="S144">
        <f>RIGHT(tests_3[[#This Row],[ f1-score-2]],LEN(tests_3[[#This Row],[ f1-score-2]])-2)/10^(LEN(tests_3[[#This Row],[ f1-score-2]])-2)</f>
        <v>0.269015661182473</v>
      </c>
      <c r="T144" s="2">
        <f t="shared" si="5"/>
        <v>-8.0788718928598291E-4</v>
      </c>
      <c r="U144" t="str">
        <f>IFERROR(IF(SEARCH(U$1,tests_3[[#This Row],[ features]]),$S144),"")</f>
        <v/>
      </c>
      <c r="V144">
        <f>IFERROR(IF(SEARCH(V$1,tests_3[[#This Row],[ features]]),$S144),"")</f>
        <v>0.269015661182473</v>
      </c>
      <c r="W144" t="str">
        <f>IFERROR(IF(SEARCH(W$1,tests_3[[#This Row],[ features]]),$S144),"")</f>
        <v/>
      </c>
      <c r="X144" t="str">
        <f>IFERROR(IF(SEARCH(X$1,tests_3[[#This Row],[ features]]),$S144),"")</f>
        <v/>
      </c>
      <c r="Y144">
        <f>IFERROR(IF(SEARCH(Y$1,tests_3[[#This Row],[ features]]),$S144),"")</f>
        <v>0.269015661182473</v>
      </c>
      <c r="Z144" t="str">
        <f>IFERROR(IF(SEARCH(Z$1,tests_3[[#This Row],[ features]]),$S144),"")</f>
        <v/>
      </c>
      <c r="AA144" s="2" t="str">
        <f>IFERROR(IF(SEARCH(AA$1,tests_3[[#This Row],[ features]]),$S144),"")</f>
        <v/>
      </c>
    </row>
    <row r="145" spans="1:27" x14ac:dyDescent="0.35">
      <c r="A145" t="s">
        <v>3</v>
      </c>
      <c r="B145" t="s">
        <v>97</v>
      </c>
      <c r="C145">
        <v>6</v>
      </c>
      <c r="D145">
        <v>9</v>
      </c>
      <c r="E145">
        <v>4</v>
      </c>
      <c r="F145">
        <v>10416</v>
      </c>
      <c r="G145">
        <v>2604</v>
      </c>
      <c r="H145" t="s">
        <v>825</v>
      </c>
      <c r="I145" t="s">
        <v>826</v>
      </c>
      <c r="J145" t="s">
        <v>827</v>
      </c>
      <c r="K145" t="s">
        <v>828</v>
      </c>
      <c r="L145" t="s">
        <v>829</v>
      </c>
      <c r="O145">
        <f>RIGHT(tests_3[[#This Row],[ accuracy]],LEN(tests_3[[#This Row],[ accuracy]])-2)/10^(LEN(tests_3[[#This Row],[ accuracy]])-2)</f>
        <v>0.87538402457757303</v>
      </c>
      <c r="P145">
        <f>RIGHT(tests_3[[#This Row],[ precision]],LEN(tests_3[[#This Row],[ precision]])-2)/10^(LEN(tests_3[[#This Row],[ precision]])-2)</f>
        <v>0.28809214050661902</v>
      </c>
      <c r="Q145">
        <f>RIGHT(tests_3[[#This Row],[ recall]],LEN(tests_3[[#This Row],[ recall]])-2)/10^(LEN(tests_3[[#This Row],[ recall]])-2)</f>
        <v>0.242198670288818</v>
      </c>
      <c r="R145">
        <f>RIGHT(tests_3[[#This Row],[ f1-score]],LEN(tests_3[[#This Row],[ f1-score]])-2)/10^(LEN(tests_3[[#This Row],[ f1-score]])-2)</f>
        <v>0.26311051806667501</v>
      </c>
      <c r="S145">
        <f>RIGHT(tests_3[[#This Row],[ f1-score-2]],LEN(tests_3[[#This Row],[ f1-score-2]])-2)/10^(LEN(tests_3[[#This Row],[ f1-score-2]])-2)</f>
        <v>0.26315950392087401</v>
      </c>
      <c r="T145" s="2">
        <f t="shared" si="5"/>
        <v>-4.8985854198990708E-5</v>
      </c>
      <c r="U145" t="str">
        <f>IFERROR(IF(SEARCH(U$1,tests_3[[#This Row],[ features]]),$S145),"")</f>
        <v/>
      </c>
      <c r="V145">
        <f>IFERROR(IF(SEARCH(V$1,tests_3[[#This Row],[ features]]),$S145),"")</f>
        <v>0.26315950392087401</v>
      </c>
      <c r="W145" t="str">
        <f>IFERROR(IF(SEARCH(W$1,tests_3[[#This Row],[ features]]),$S145),"")</f>
        <v/>
      </c>
      <c r="X145" t="str">
        <f>IFERROR(IF(SEARCH(X$1,tests_3[[#This Row],[ features]]),$S145),"")</f>
        <v/>
      </c>
      <c r="Y145" t="str">
        <f>IFERROR(IF(SEARCH(Y$1,tests_3[[#This Row],[ features]]),$S145),"")</f>
        <v/>
      </c>
      <c r="Z145">
        <f>IFERROR(IF(SEARCH(Z$1,tests_3[[#This Row],[ features]]),$S145),"")</f>
        <v>0.26315950392087401</v>
      </c>
      <c r="AA145" s="2" t="str">
        <f>IFERROR(IF(SEARCH(AA$1,tests_3[[#This Row],[ features]]),$S145),"")</f>
        <v/>
      </c>
    </row>
    <row r="146" spans="1:27" x14ac:dyDescent="0.35">
      <c r="A146" t="s">
        <v>3</v>
      </c>
      <c r="B146" t="s">
        <v>98</v>
      </c>
      <c r="C146">
        <v>6</v>
      </c>
      <c r="D146">
        <v>9</v>
      </c>
      <c r="E146">
        <v>4</v>
      </c>
      <c r="F146">
        <v>10416</v>
      </c>
      <c r="G146">
        <v>2604</v>
      </c>
      <c r="H146" t="s">
        <v>760</v>
      </c>
      <c r="I146" t="s">
        <v>830</v>
      </c>
      <c r="J146" t="s">
        <v>831</v>
      </c>
      <c r="K146" t="s">
        <v>832</v>
      </c>
      <c r="L146" t="s">
        <v>833</v>
      </c>
      <c r="O146">
        <f>RIGHT(tests_3[[#This Row],[ accuracy]],LEN(tests_3[[#This Row],[ accuracy]])-2)/10^(LEN(tests_3[[#This Row],[ accuracy]])-2)</f>
        <v>0.873463901689708</v>
      </c>
      <c r="P146">
        <f>RIGHT(tests_3[[#This Row],[ precision]],LEN(tests_3[[#This Row],[ precision]])-2)/10^(LEN(tests_3[[#This Row],[ precision]])-2)</f>
        <v>0.25143818849449201</v>
      </c>
      <c r="Q146">
        <f>RIGHT(tests_3[[#This Row],[ recall]],LEN(tests_3[[#This Row],[ recall]])-2)/10^(LEN(tests_3[[#This Row],[ recall]])-2)</f>
        <v>0.196177080354589</v>
      </c>
      <c r="R146">
        <f>RIGHT(tests_3[[#This Row],[ f1-score]],LEN(tests_3[[#This Row],[ f1-score]])-2)/10^(LEN(tests_3[[#This Row],[ f1-score]])-2)</f>
        <v>0.22008370599701799</v>
      </c>
      <c r="S146">
        <f>RIGHT(tests_3[[#This Row],[ f1-score-2]],LEN(tests_3[[#This Row],[ f1-score-2]])-2)/10^(LEN(tests_3[[#This Row],[ f1-score-2]])-2)</f>
        <v>0.22039645714198</v>
      </c>
      <c r="T146" s="2">
        <f t="shared" si="5"/>
        <v>-3.1275114496201462E-4</v>
      </c>
      <c r="U146" t="str">
        <f>IFERROR(IF(SEARCH(U$1,tests_3[[#This Row],[ features]]),$S146),"")</f>
        <v/>
      </c>
      <c r="V146">
        <f>IFERROR(IF(SEARCH(V$1,tests_3[[#This Row],[ features]]),$S146),"")</f>
        <v>0.22039645714198</v>
      </c>
      <c r="W146" t="str">
        <f>IFERROR(IF(SEARCH(W$1,tests_3[[#This Row],[ features]]),$S146),"")</f>
        <v/>
      </c>
      <c r="X146" t="str">
        <f>IFERROR(IF(SEARCH(X$1,tests_3[[#This Row],[ features]]),$S146),"")</f>
        <v/>
      </c>
      <c r="Y146" t="str">
        <f>IFERROR(IF(SEARCH(Y$1,tests_3[[#This Row],[ features]]),$S146),"")</f>
        <v/>
      </c>
      <c r="Z146" t="str">
        <f>IFERROR(IF(SEARCH(Z$1,tests_3[[#This Row],[ features]]),$S146),"")</f>
        <v/>
      </c>
      <c r="AA146" s="2">
        <f>IFERROR(IF(SEARCH(AA$1,tests_3[[#This Row],[ features]]),$S146),"")</f>
        <v>0.22039645714198</v>
      </c>
    </row>
    <row r="147" spans="1:27" x14ac:dyDescent="0.35">
      <c r="A147" t="s">
        <v>3</v>
      </c>
      <c r="B147" t="s">
        <v>99</v>
      </c>
      <c r="C147">
        <v>6</v>
      </c>
      <c r="D147">
        <v>9</v>
      </c>
      <c r="E147">
        <v>4</v>
      </c>
      <c r="F147">
        <v>10416</v>
      </c>
      <c r="G147">
        <v>2604</v>
      </c>
      <c r="H147" t="s">
        <v>834</v>
      </c>
      <c r="I147" t="s">
        <v>835</v>
      </c>
      <c r="J147" t="s">
        <v>836</v>
      </c>
      <c r="K147" t="s">
        <v>837</v>
      </c>
      <c r="L147" t="s">
        <v>838</v>
      </c>
      <c r="O147">
        <f>RIGHT(tests_3[[#This Row],[ accuracy]],LEN(tests_3[[#This Row],[ accuracy]])-2)/10^(LEN(tests_3[[#This Row],[ accuracy]])-2)</f>
        <v>0.89074500768049103</v>
      </c>
      <c r="P147">
        <f>RIGHT(tests_3[[#This Row],[ precision]],LEN(tests_3[[#This Row],[ precision]])-2)/10^(LEN(tests_3[[#This Row],[ precision]])-2)</f>
        <v>0.36411290322580597</v>
      </c>
      <c r="Q147">
        <f>RIGHT(tests_3[[#This Row],[ recall]],LEN(tests_3[[#This Row],[ recall]])-2)/10^(LEN(tests_3[[#This Row],[ recall]])-2)</f>
        <v>0.26440520446096599</v>
      </c>
      <c r="R147">
        <f>RIGHT(tests_3[[#This Row],[ f1-score]],LEN(tests_3[[#This Row],[ f1-score]])-2)/10^(LEN(tests_3[[#This Row],[ f1-score]])-2)</f>
        <v>0.306139512661251</v>
      </c>
      <c r="S147">
        <f>RIGHT(tests_3[[#This Row],[ f1-score-2]],LEN(tests_3[[#This Row],[ f1-score-2]])-2)/10^(LEN(tests_3[[#This Row],[ f1-score-2]])-2)</f>
        <v>0.30635027200289999</v>
      </c>
      <c r="T147" s="2">
        <f t="shared" si="5"/>
        <v>-2.1075934164899168E-4</v>
      </c>
      <c r="U147" t="str">
        <f>IFERROR(IF(SEARCH(U$1,tests_3[[#This Row],[ features]]),$S147),"")</f>
        <v/>
      </c>
      <c r="V147" t="str">
        <f>IFERROR(IF(SEARCH(V$1,tests_3[[#This Row],[ features]]),$S147),"")</f>
        <v/>
      </c>
      <c r="W147">
        <f>IFERROR(IF(SEARCH(W$1,tests_3[[#This Row],[ features]]),$S147),"")</f>
        <v>0.30635027200289999</v>
      </c>
      <c r="X147">
        <f>IFERROR(IF(SEARCH(X$1,tests_3[[#This Row],[ features]]),$S147),"")</f>
        <v>0.30635027200289999</v>
      </c>
      <c r="Y147" t="str">
        <f>IFERROR(IF(SEARCH(Y$1,tests_3[[#This Row],[ features]]),$S147),"")</f>
        <v/>
      </c>
      <c r="Z147" t="str">
        <f>IFERROR(IF(SEARCH(Z$1,tests_3[[#This Row],[ features]]),$S147),"")</f>
        <v/>
      </c>
      <c r="AA147" s="2" t="str">
        <f>IFERROR(IF(SEARCH(AA$1,tests_3[[#This Row],[ features]]),$S147),"")</f>
        <v/>
      </c>
    </row>
    <row r="148" spans="1:27" x14ac:dyDescent="0.35">
      <c r="A148" t="s">
        <v>3</v>
      </c>
      <c r="B148" t="s">
        <v>100</v>
      </c>
      <c r="C148">
        <v>6</v>
      </c>
      <c r="D148">
        <v>9</v>
      </c>
      <c r="E148">
        <v>4</v>
      </c>
      <c r="F148">
        <v>10416</v>
      </c>
      <c r="G148">
        <v>2604</v>
      </c>
      <c r="H148" t="s">
        <v>839</v>
      </c>
      <c r="I148" t="s">
        <v>840</v>
      </c>
      <c r="J148" t="s">
        <v>841</v>
      </c>
      <c r="K148" t="s">
        <v>842</v>
      </c>
      <c r="L148" t="s">
        <v>843</v>
      </c>
      <c r="O148">
        <f>RIGHT(tests_3[[#This Row],[ accuracy]],LEN(tests_3[[#This Row],[ accuracy]])-2)/10^(LEN(tests_3[[#This Row],[ accuracy]])-2)</f>
        <v>0.896505376344086</v>
      </c>
      <c r="P148">
        <f>RIGHT(tests_3[[#This Row],[ precision]],LEN(tests_3[[#This Row],[ precision]])-2)/10^(LEN(tests_3[[#This Row],[ precision]])-2)</f>
        <v>0.39684904297580303</v>
      </c>
      <c r="Q148">
        <f>RIGHT(tests_3[[#This Row],[ recall]],LEN(tests_3[[#This Row],[ recall]])-2)/10^(LEN(tests_3[[#This Row],[ recall]])-2)</f>
        <v>0.251492350586216</v>
      </c>
      <c r="R148">
        <f>RIGHT(tests_3[[#This Row],[ f1-score]],LEN(tests_3[[#This Row],[ f1-score]])-2)/10^(LEN(tests_3[[#This Row],[ f1-score]])-2)</f>
        <v>0.307394957983193</v>
      </c>
      <c r="S148">
        <f>RIGHT(tests_3[[#This Row],[ f1-score-2]],LEN(tests_3[[#This Row],[ f1-score-2]])-2)/10^(LEN(tests_3[[#This Row],[ f1-score-2]])-2)</f>
        <v>0.30787637388859102</v>
      </c>
      <c r="T148" s="2">
        <f t="shared" si="5"/>
        <v>-4.8141590539801937E-4</v>
      </c>
      <c r="U148" t="str">
        <f>IFERROR(IF(SEARCH(U$1,tests_3[[#This Row],[ features]]),$S148),"")</f>
        <v/>
      </c>
      <c r="V148" t="str">
        <f>IFERROR(IF(SEARCH(V$1,tests_3[[#This Row],[ features]]),$S148),"")</f>
        <v/>
      </c>
      <c r="W148">
        <f>IFERROR(IF(SEARCH(W$1,tests_3[[#This Row],[ features]]),$S148),"")</f>
        <v>0.30787637388859102</v>
      </c>
      <c r="X148" t="str">
        <f>IFERROR(IF(SEARCH(X$1,tests_3[[#This Row],[ features]]),$S148),"")</f>
        <v/>
      </c>
      <c r="Y148">
        <f>IFERROR(IF(SEARCH(Y$1,tests_3[[#This Row],[ features]]),$S148),"")</f>
        <v>0.30787637388859102</v>
      </c>
      <c r="Z148" t="str">
        <f>IFERROR(IF(SEARCH(Z$1,tests_3[[#This Row],[ features]]),$S148),"")</f>
        <v/>
      </c>
      <c r="AA148" s="2" t="str">
        <f>IFERROR(IF(SEARCH(AA$1,tests_3[[#This Row],[ features]]),$S148),"")</f>
        <v/>
      </c>
    </row>
    <row r="149" spans="1:27" x14ac:dyDescent="0.35">
      <c r="A149" t="s">
        <v>3</v>
      </c>
      <c r="B149" t="s">
        <v>101</v>
      </c>
      <c r="C149">
        <v>6</v>
      </c>
      <c r="D149">
        <v>9</v>
      </c>
      <c r="E149">
        <v>4</v>
      </c>
      <c r="F149">
        <v>10416</v>
      </c>
      <c r="G149">
        <v>2604</v>
      </c>
      <c r="H149" t="s">
        <v>844</v>
      </c>
      <c r="I149" t="s">
        <v>845</v>
      </c>
      <c r="J149" t="s">
        <v>846</v>
      </c>
      <c r="K149" t="s">
        <v>847</v>
      </c>
      <c r="L149" t="s">
        <v>848</v>
      </c>
      <c r="O149">
        <f>RIGHT(tests_3[[#This Row],[ accuracy]],LEN(tests_3[[#This Row],[ accuracy]])-2)/10^(LEN(tests_3[[#This Row],[ accuracy]])-2)</f>
        <v>0.89400921658986099</v>
      </c>
      <c r="P149">
        <f>RIGHT(tests_3[[#This Row],[ precision]],LEN(tests_3[[#This Row],[ precision]])-2)/10^(LEN(tests_3[[#This Row],[ precision]])-2)</f>
        <v>0.381364428945074</v>
      </c>
      <c r="Q149">
        <f>RIGHT(tests_3[[#This Row],[ recall]],LEN(tests_3[[#This Row],[ recall]])-2)/10^(LEN(tests_3[[#This Row],[ recall]])-2)</f>
        <v>0.244182513583071</v>
      </c>
      <c r="R149">
        <f>RIGHT(tests_3[[#This Row],[ f1-score]],LEN(tests_3[[#This Row],[ f1-score]])-2)/10^(LEN(tests_3[[#This Row],[ f1-score]])-2)</f>
        <v>0.29737009712860202</v>
      </c>
      <c r="S149">
        <f>RIGHT(tests_3[[#This Row],[ f1-score-2]],LEN(tests_3[[#This Row],[ f1-score-2]])-2)/10^(LEN(tests_3[[#This Row],[ f1-score-2]])-2)</f>
        <v>0.29773153226399401</v>
      </c>
      <c r="T149" s="2">
        <f t="shared" si="5"/>
        <v>-3.6143513539199645E-4</v>
      </c>
      <c r="U149" t="str">
        <f>IFERROR(IF(SEARCH(U$1,tests_3[[#This Row],[ features]]),$S149),"")</f>
        <v/>
      </c>
      <c r="V149" t="str">
        <f>IFERROR(IF(SEARCH(V$1,tests_3[[#This Row],[ features]]),$S149),"")</f>
        <v/>
      </c>
      <c r="W149">
        <f>IFERROR(IF(SEARCH(W$1,tests_3[[#This Row],[ features]]),$S149),"")</f>
        <v>0.29773153226399401</v>
      </c>
      <c r="X149" t="str">
        <f>IFERROR(IF(SEARCH(X$1,tests_3[[#This Row],[ features]]),$S149),"")</f>
        <v/>
      </c>
      <c r="Y149" t="str">
        <f>IFERROR(IF(SEARCH(Y$1,tests_3[[#This Row],[ features]]),$S149),"")</f>
        <v/>
      </c>
      <c r="Z149">
        <f>IFERROR(IF(SEARCH(Z$1,tests_3[[#This Row],[ features]]),$S149),"")</f>
        <v>0.29773153226399401</v>
      </c>
      <c r="AA149" s="2" t="str">
        <f>IFERROR(IF(SEARCH(AA$1,tests_3[[#This Row],[ features]]),$S149),"")</f>
        <v/>
      </c>
    </row>
    <row r="150" spans="1:27" x14ac:dyDescent="0.35">
      <c r="A150" t="s">
        <v>3</v>
      </c>
      <c r="B150" t="s">
        <v>21</v>
      </c>
      <c r="C150">
        <v>6</v>
      </c>
      <c r="D150">
        <v>9</v>
      </c>
      <c r="E150">
        <v>4</v>
      </c>
      <c r="F150">
        <v>10416</v>
      </c>
      <c r="G150">
        <v>2604</v>
      </c>
      <c r="H150" t="s">
        <v>849</v>
      </c>
      <c r="I150" t="s">
        <v>850</v>
      </c>
      <c r="J150" t="s">
        <v>851</v>
      </c>
      <c r="K150" t="s">
        <v>852</v>
      </c>
      <c r="L150" t="s">
        <v>853</v>
      </c>
      <c r="O150">
        <f>RIGHT(tests_3[[#This Row],[ accuracy]],LEN(tests_3[[#This Row],[ accuracy]])-2)/10^(LEN(tests_3[[#This Row],[ accuracy]])-2)</f>
        <v>0.89592933947772602</v>
      </c>
      <c r="P150">
        <f>RIGHT(tests_3[[#This Row],[ precision]],LEN(tests_3[[#This Row],[ precision]])-2)/10^(LEN(tests_3[[#This Row],[ precision]])-2)</f>
        <v>0.38986013986013901</v>
      </c>
      <c r="Q150">
        <f>RIGHT(tests_3[[#This Row],[ recall]],LEN(tests_3[[#This Row],[ recall]])-2)/10^(LEN(tests_3[[#This Row],[ recall]])-2)</f>
        <v>0.244504217901058</v>
      </c>
      <c r="R150">
        <f>RIGHT(tests_3[[#This Row],[ f1-score]],LEN(tests_3[[#This Row],[ f1-score]])-2)/10^(LEN(tests_3[[#This Row],[ f1-score]])-2)</f>
        <v>0.299933321209916</v>
      </c>
      <c r="S150">
        <f>RIGHT(tests_3[[#This Row],[ f1-score-2]],LEN(tests_3[[#This Row],[ f1-score-2]])-2)/10^(LEN(tests_3[[#This Row],[ f1-score-2]])-2)</f>
        <v>0.30052901749938499</v>
      </c>
      <c r="T150" s="2">
        <f t="shared" si="5"/>
        <v>-5.9569628946898323E-4</v>
      </c>
      <c r="U150" t="str">
        <f>IFERROR(IF(SEARCH(U$1,tests_3[[#This Row],[ features]]),$S150),"")</f>
        <v/>
      </c>
      <c r="V150" t="str">
        <f>IFERROR(IF(SEARCH(V$1,tests_3[[#This Row],[ features]]),$S150),"")</f>
        <v/>
      </c>
      <c r="W150">
        <f>IFERROR(IF(SEARCH(W$1,tests_3[[#This Row],[ features]]),$S150),"")</f>
        <v>0.30052901749938499</v>
      </c>
      <c r="X150" t="str">
        <f>IFERROR(IF(SEARCH(X$1,tests_3[[#This Row],[ features]]),$S150),"")</f>
        <v/>
      </c>
      <c r="Y150" t="str">
        <f>IFERROR(IF(SEARCH(Y$1,tests_3[[#This Row],[ features]]),$S150),"")</f>
        <v/>
      </c>
      <c r="Z150" t="str">
        <f>IFERROR(IF(SEARCH(Z$1,tests_3[[#This Row],[ features]]),$S150),"")</f>
        <v/>
      </c>
      <c r="AA150" s="2">
        <f>IFERROR(IF(SEARCH(AA$1,tests_3[[#This Row],[ features]]),$S150),"")</f>
        <v>0.30052901749938499</v>
      </c>
    </row>
    <row r="151" spans="1:27" x14ac:dyDescent="0.35">
      <c r="A151" t="s">
        <v>3</v>
      </c>
      <c r="B151" t="s">
        <v>102</v>
      </c>
      <c r="C151">
        <v>6</v>
      </c>
      <c r="D151">
        <v>9</v>
      </c>
      <c r="E151">
        <v>4</v>
      </c>
      <c r="F151">
        <v>10416</v>
      </c>
      <c r="G151">
        <v>2604</v>
      </c>
      <c r="H151" t="s">
        <v>854</v>
      </c>
      <c r="I151" t="s">
        <v>855</v>
      </c>
      <c r="J151" t="s">
        <v>856</v>
      </c>
      <c r="K151" t="s">
        <v>857</v>
      </c>
      <c r="L151" t="s">
        <v>858</v>
      </c>
      <c r="O151">
        <f>RIGHT(tests_3[[#This Row],[ accuracy]],LEN(tests_3[[#This Row],[ accuracy]])-2)/10^(LEN(tests_3[[#This Row],[ accuracy]])-2)</f>
        <v>0.88997695852534497</v>
      </c>
      <c r="P151">
        <f>RIGHT(tests_3[[#This Row],[ precision]],LEN(tests_3[[#This Row],[ precision]])-2)/10^(LEN(tests_3[[#This Row],[ precision]])-2)</f>
        <v>0.35103708359522301</v>
      </c>
      <c r="Q151">
        <f>RIGHT(tests_3[[#This Row],[ recall]],LEN(tests_3[[#This Row],[ recall]])-2)/10^(LEN(tests_3[[#This Row],[ recall]])-2)</f>
        <v>0.23761438375750599</v>
      </c>
      <c r="R151">
        <f>RIGHT(tests_3[[#This Row],[ f1-score]],LEN(tests_3[[#This Row],[ f1-score]])-2)/10^(LEN(tests_3[[#This Row],[ f1-score]])-2)</f>
        <v>0.28320466763484398</v>
      </c>
      <c r="S151">
        <f>RIGHT(tests_3[[#This Row],[ f1-score-2]],LEN(tests_3[[#This Row],[ f1-score-2]])-2)/10^(LEN(tests_3[[#This Row],[ f1-score-2]])-2)</f>
        <v>0.283398462148161</v>
      </c>
      <c r="T151" s="2">
        <f t="shared" si="5"/>
        <v>-1.9379451331702491E-4</v>
      </c>
      <c r="U151" t="str">
        <f>IFERROR(IF(SEARCH(U$1,tests_3[[#This Row],[ features]]),$S151),"")</f>
        <v/>
      </c>
      <c r="V151" t="str">
        <f>IFERROR(IF(SEARCH(V$1,tests_3[[#This Row],[ features]]),$S151),"")</f>
        <v/>
      </c>
      <c r="W151" t="str">
        <f>IFERROR(IF(SEARCH(W$1,tests_3[[#This Row],[ features]]),$S151),"")</f>
        <v/>
      </c>
      <c r="X151">
        <f>IFERROR(IF(SEARCH(X$1,tests_3[[#This Row],[ features]]),$S151),"")</f>
        <v>0.283398462148161</v>
      </c>
      <c r="Y151">
        <f>IFERROR(IF(SEARCH(Y$1,tests_3[[#This Row],[ features]]),$S151),"")</f>
        <v>0.283398462148161</v>
      </c>
      <c r="Z151" t="str">
        <f>IFERROR(IF(SEARCH(Z$1,tests_3[[#This Row],[ features]]),$S151),"")</f>
        <v/>
      </c>
      <c r="AA151" s="2" t="str">
        <f>IFERROR(IF(SEARCH(AA$1,tests_3[[#This Row],[ features]]),$S151),"")</f>
        <v/>
      </c>
    </row>
    <row r="152" spans="1:27" x14ac:dyDescent="0.35">
      <c r="A152" t="s">
        <v>3</v>
      </c>
      <c r="B152" t="s">
        <v>103</v>
      </c>
      <c r="C152">
        <v>6</v>
      </c>
      <c r="D152">
        <v>9</v>
      </c>
      <c r="E152">
        <v>4</v>
      </c>
      <c r="F152">
        <v>10416</v>
      </c>
      <c r="G152">
        <v>2604</v>
      </c>
      <c r="H152" t="s">
        <v>859</v>
      </c>
      <c r="I152" t="s">
        <v>860</v>
      </c>
      <c r="J152" t="s">
        <v>861</v>
      </c>
      <c r="K152" t="s">
        <v>862</v>
      </c>
      <c r="L152" t="s">
        <v>863</v>
      </c>
      <c r="O152">
        <f>RIGHT(tests_3[[#This Row],[ accuracy]],LEN(tests_3[[#This Row],[ accuracy]])-2)/10^(LEN(tests_3[[#This Row],[ accuracy]])-2)</f>
        <v>0.882680491551459</v>
      </c>
      <c r="P152">
        <f>RIGHT(tests_3[[#This Row],[ precision]],LEN(tests_3[[#This Row],[ precision]])-2)/10^(LEN(tests_3[[#This Row],[ precision]])-2)</f>
        <v>0.29694745682258</v>
      </c>
      <c r="Q152">
        <f>RIGHT(tests_3[[#This Row],[ recall]],LEN(tests_3[[#This Row],[ recall]])-2)/10^(LEN(tests_3[[#This Row],[ recall]])-2)</f>
        <v>0.20745460394623899</v>
      </c>
      <c r="R152">
        <f>RIGHT(tests_3[[#This Row],[ f1-score]],LEN(tests_3[[#This Row],[ f1-score]])-2)/10^(LEN(tests_3[[#This Row],[ f1-score]])-2)</f>
        <v>0.24411357340720199</v>
      </c>
      <c r="S152">
        <f>RIGHT(tests_3[[#This Row],[ f1-score-2]],LEN(tests_3[[#This Row],[ f1-score-2]])-2)/10^(LEN(tests_3[[#This Row],[ f1-score-2]])-2)</f>
        <v>0.244261956242108</v>
      </c>
      <c r="T152" s="2">
        <f t="shared" si="5"/>
        <v>-1.483828349060079E-4</v>
      </c>
      <c r="U152" t="str">
        <f>IFERROR(IF(SEARCH(U$1,tests_3[[#This Row],[ features]]),$S152),"")</f>
        <v/>
      </c>
      <c r="V152" t="str">
        <f>IFERROR(IF(SEARCH(V$1,tests_3[[#This Row],[ features]]),$S152),"")</f>
        <v/>
      </c>
      <c r="W152" t="str">
        <f>IFERROR(IF(SEARCH(W$1,tests_3[[#This Row],[ features]]),$S152),"")</f>
        <v/>
      </c>
      <c r="X152">
        <f>IFERROR(IF(SEARCH(X$1,tests_3[[#This Row],[ features]]),$S152),"")</f>
        <v>0.244261956242108</v>
      </c>
      <c r="Y152" t="str">
        <f>IFERROR(IF(SEARCH(Y$1,tests_3[[#This Row],[ features]]),$S152),"")</f>
        <v/>
      </c>
      <c r="Z152">
        <f>IFERROR(IF(SEARCH(Z$1,tests_3[[#This Row],[ features]]),$S152),"")</f>
        <v>0.244261956242108</v>
      </c>
      <c r="AA152" s="2" t="str">
        <f>IFERROR(IF(SEARCH(AA$1,tests_3[[#This Row],[ features]]),$S152),"")</f>
        <v/>
      </c>
    </row>
    <row r="153" spans="1:27" x14ac:dyDescent="0.35">
      <c r="A153" t="s">
        <v>3</v>
      </c>
      <c r="B153" t="s">
        <v>104</v>
      </c>
      <c r="C153">
        <v>6</v>
      </c>
      <c r="D153">
        <v>9</v>
      </c>
      <c r="E153">
        <v>4</v>
      </c>
      <c r="F153">
        <v>10416</v>
      </c>
      <c r="G153">
        <v>2604</v>
      </c>
      <c r="H153" t="s">
        <v>864</v>
      </c>
      <c r="I153" t="s">
        <v>865</v>
      </c>
      <c r="J153" t="s">
        <v>866</v>
      </c>
      <c r="K153" t="s">
        <v>867</v>
      </c>
      <c r="L153" t="s">
        <v>868</v>
      </c>
      <c r="O153">
        <f>RIGHT(tests_3[[#This Row],[ accuracy]],LEN(tests_3[[#This Row],[ accuracy]])-2)/10^(LEN(tests_3[[#This Row],[ accuracy]])-2)</f>
        <v>0.88344854070660495</v>
      </c>
      <c r="P153">
        <f>RIGHT(tests_3[[#This Row],[ precision]],LEN(tests_3[[#This Row],[ precision]])-2)/10^(LEN(tests_3[[#This Row],[ precision]])-2)</f>
        <v>0.28759059960465599</v>
      </c>
      <c r="Q153">
        <f>RIGHT(tests_3[[#This Row],[ recall]],LEN(tests_3[[#This Row],[ recall]])-2)/10^(LEN(tests_3[[#This Row],[ recall]])-2)</f>
        <v>0.18819702602230401</v>
      </c>
      <c r="R153">
        <f>RIGHT(tests_3[[#This Row],[ f1-score]],LEN(tests_3[[#This Row],[ f1-score]])-2)/10^(LEN(tests_3[[#This Row],[ f1-score]])-2)</f>
        <v>0.22712098844245801</v>
      </c>
      <c r="S153">
        <f>RIGHT(tests_3[[#This Row],[ f1-score-2]],LEN(tests_3[[#This Row],[ f1-score-2]])-2)/10^(LEN(tests_3[[#This Row],[ f1-score-2]])-2)</f>
        <v>0.22751199334470701</v>
      </c>
      <c r="T153" s="2">
        <f t="shared" si="5"/>
        <v>-3.9100490224899809E-4</v>
      </c>
      <c r="U153" t="str">
        <f>IFERROR(IF(SEARCH(U$1,tests_3[[#This Row],[ features]]),$S153),"")</f>
        <v/>
      </c>
      <c r="V153" t="str">
        <f>IFERROR(IF(SEARCH(V$1,tests_3[[#This Row],[ features]]),$S153),"")</f>
        <v/>
      </c>
      <c r="W153" t="str">
        <f>IFERROR(IF(SEARCH(W$1,tests_3[[#This Row],[ features]]),$S153),"")</f>
        <v/>
      </c>
      <c r="X153">
        <f>IFERROR(IF(SEARCH(X$1,tests_3[[#This Row],[ features]]),$S153),"")</f>
        <v>0.22751199334470701</v>
      </c>
      <c r="Y153" t="str">
        <f>IFERROR(IF(SEARCH(Y$1,tests_3[[#This Row],[ features]]),$S153),"")</f>
        <v/>
      </c>
      <c r="Z153" t="str">
        <f>IFERROR(IF(SEARCH(Z$1,tests_3[[#This Row],[ features]]),$S153),"")</f>
        <v/>
      </c>
      <c r="AA153" s="2">
        <f>IFERROR(IF(SEARCH(AA$1,tests_3[[#This Row],[ features]]),$S153),"")</f>
        <v>0.22751199334470701</v>
      </c>
    </row>
    <row r="154" spans="1:27" x14ac:dyDescent="0.35">
      <c r="A154" t="s">
        <v>3</v>
      </c>
      <c r="B154" t="s">
        <v>105</v>
      </c>
      <c r="C154">
        <v>6</v>
      </c>
      <c r="D154">
        <v>9</v>
      </c>
      <c r="E154">
        <v>4</v>
      </c>
      <c r="F154">
        <v>10416</v>
      </c>
      <c r="G154">
        <v>2604</v>
      </c>
      <c r="H154" t="s">
        <v>869</v>
      </c>
      <c r="I154" t="s">
        <v>870</v>
      </c>
      <c r="J154" t="s">
        <v>871</v>
      </c>
      <c r="K154" t="s">
        <v>872</v>
      </c>
      <c r="L154" t="s">
        <v>873</v>
      </c>
      <c r="O154">
        <f>RIGHT(tests_3[[#This Row],[ accuracy]],LEN(tests_3[[#This Row],[ accuracy]])-2)/10^(LEN(tests_3[[#This Row],[ accuracy]])-2)</f>
        <v>0.884216589861751</v>
      </c>
      <c r="P154">
        <f>RIGHT(tests_3[[#This Row],[ precision]],LEN(tests_3[[#This Row],[ precision]])-2)/10^(LEN(tests_3[[#This Row],[ precision]])-2)</f>
        <v>0.32526727597720101</v>
      </c>
      <c r="Q154">
        <f>RIGHT(tests_3[[#This Row],[ recall]],LEN(tests_3[[#This Row],[ recall]])-2)/10^(LEN(tests_3[[#This Row],[ recall]])-2)</f>
        <v>0.23630075779239301</v>
      </c>
      <c r="R154">
        <f>RIGHT(tests_3[[#This Row],[ f1-score]],LEN(tests_3[[#This Row],[ f1-score]])-2)/10^(LEN(tests_3[[#This Row],[ f1-score]])-2)</f>
        <v>0.27371974430797902</v>
      </c>
      <c r="S154">
        <f>RIGHT(tests_3[[#This Row],[ f1-score-2]],LEN(tests_3[[#This Row],[ f1-score-2]])-2)/10^(LEN(tests_3[[#This Row],[ f1-score-2]])-2)</f>
        <v>0.27373674844895202</v>
      </c>
      <c r="T154" s="2">
        <f t="shared" si="5"/>
        <v>-1.7004140972998183E-5</v>
      </c>
      <c r="U154" t="str">
        <f>IFERROR(IF(SEARCH(U$1,tests_3[[#This Row],[ features]]),$S154),"")</f>
        <v/>
      </c>
      <c r="V154" t="str">
        <f>IFERROR(IF(SEARCH(V$1,tests_3[[#This Row],[ features]]),$S154),"")</f>
        <v/>
      </c>
      <c r="W154" t="str">
        <f>IFERROR(IF(SEARCH(W$1,tests_3[[#This Row],[ features]]),$S154),"")</f>
        <v/>
      </c>
      <c r="X154" t="str">
        <f>IFERROR(IF(SEARCH(X$1,tests_3[[#This Row],[ features]]),$S154),"")</f>
        <v/>
      </c>
      <c r="Y154">
        <f>IFERROR(IF(SEARCH(Y$1,tests_3[[#This Row],[ features]]),$S154),"")</f>
        <v>0.27373674844895202</v>
      </c>
      <c r="Z154">
        <f>IFERROR(IF(SEARCH(Z$1,tests_3[[#This Row],[ features]]),$S154),"")</f>
        <v>0.27373674844895202</v>
      </c>
      <c r="AA154" s="2" t="str">
        <f>IFERROR(IF(SEARCH(AA$1,tests_3[[#This Row],[ features]]),$S154),"")</f>
        <v/>
      </c>
    </row>
    <row r="155" spans="1:27" x14ac:dyDescent="0.35">
      <c r="A155" t="s">
        <v>3</v>
      </c>
      <c r="B155" t="s">
        <v>106</v>
      </c>
      <c r="C155">
        <v>6</v>
      </c>
      <c r="D155">
        <v>9</v>
      </c>
      <c r="E155">
        <v>4</v>
      </c>
      <c r="F155">
        <v>10416</v>
      </c>
      <c r="G155">
        <v>2604</v>
      </c>
      <c r="H155" t="s">
        <v>874</v>
      </c>
      <c r="I155" t="s">
        <v>875</v>
      </c>
      <c r="J155" t="s">
        <v>876</v>
      </c>
      <c r="K155" t="s">
        <v>877</v>
      </c>
      <c r="L155" t="s">
        <v>878</v>
      </c>
      <c r="O155">
        <f>RIGHT(tests_3[[#This Row],[ accuracy]],LEN(tests_3[[#This Row],[ accuracy]])-2)/10^(LEN(tests_3[[#This Row],[ accuracy]])-2)</f>
        <v>0.885752688172043</v>
      </c>
      <c r="P155">
        <f>RIGHT(tests_3[[#This Row],[ precision]],LEN(tests_3[[#This Row],[ precision]])-2)/10^(LEN(tests_3[[#This Row],[ precision]])-2)</f>
        <v>0.33472073039742201</v>
      </c>
      <c r="Q155">
        <f>RIGHT(tests_3[[#This Row],[ recall]],LEN(tests_3[[#This Row],[ recall]])-2)/10^(LEN(tests_3[[#This Row],[ recall]])-2)</f>
        <v>0.244280812124678</v>
      </c>
      <c r="R155">
        <f>RIGHT(tests_3[[#This Row],[ f1-score]],LEN(tests_3[[#This Row],[ f1-score]])-2)/10^(LEN(tests_3[[#This Row],[ f1-score]])-2)</f>
        <v>0.28243727598566298</v>
      </c>
      <c r="S155">
        <f>RIGHT(tests_3[[#This Row],[ f1-score-2]],LEN(tests_3[[#This Row],[ f1-score-2]])-2)/10^(LEN(tests_3[[#This Row],[ f1-score-2]])-2)</f>
        <v>0.28243742322440102</v>
      </c>
      <c r="T155" s="2">
        <f t="shared" si="5"/>
        <v>-1.4723873803523801E-7</v>
      </c>
      <c r="U155" t="str">
        <f>IFERROR(IF(SEARCH(U$1,tests_3[[#This Row],[ features]]),$S155),"")</f>
        <v/>
      </c>
      <c r="V155" t="str">
        <f>IFERROR(IF(SEARCH(V$1,tests_3[[#This Row],[ features]]),$S155),"")</f>
        <v/>
      </c>
      <c r="W155" t="str">
        <f>IFERROR(IF(SEARCH(W$1,tests_3[[#This Row],[ features]]),$S155),"")</f>
        <v/>
      </c>
      <c r="X155" t="str">
        <f>IFERROR(IF(SEARCH(X$1,tests_3[[#This Row],[ features]]),$S155),"")</f>
        <v/>
      </c>
      <c r="Y155">
        <f>IFERROR(IF(SEARCH(Y$1,tests_3[[#This Row],[ features]]),$S155),"")</f>
        <v>0.28243742322440102</v>
      </c>
      <c r="Z155" t="str">
        <f>IFERROR(IF(SEARCH(Z$1,tests_3[[#This Row],[ features]]),$S155),"")</f>
        <v/>
      </c>
      <c r="AA155" s="2">
        <f>IFERROR(IF(SEARCH(AA$1,tests_3[[#This Row],[ features]]),$S155),"")</f>
        <v>0.28243742322440102</v>
      </c>
    </row>
    <row r="156" spans="1:27" x14ac:dyDescent="0.35">
      <c r="A156" t="s">
        <v>3</v>
      </c>
      <c r="B156" t="s">
        <v>107</v>
      </c>
      <c r="C156">
        <v>6</v>
      </c>
      <c r="D156">
        <v>9</v>
      </c>
      <c r="E156">
        <v>4</v>
      </c>
      <c r="F156">
        <v>10416</v>
      </c>
      <c r="G156">
        <v>2604</v>
      </c>
      <c r="H156" t="s">
        <v>879</v>
      </c>
      <c r="I156" t="s">
        <v>880</v>
      </c>
      <c r="J156" t="s">
        <v>881</v>
      </c>
      <c r="K156" t="s">
        <v>882</v>
      </c>
      <c r="L156" t="s">
        <v>883</v>
      </c>
      <c r="O156">
        <f>RIGHT(tests_3[[#This Row],[ accuracy]],LEN(tests_3[[#This Row],[ accuracy]])-2)/10^(LEN(tests_3[[#This Row],[ accuracy]])-2)</f>
        <v>0.87788018433179704</v>
      </c>
      <c r="P156">
        <f>RIGHT(tests_3[[#This Row],[ precision]],LEN(tests_3[[#This Row],[ precision]])-2)/10^(LEN(tests_3[[#This Row],[ precision]])-2)</f>
        <v>0.28955621301775097</v>
      </c>
      <c r="Q156">
        <f>RIGHT(tests_3[[#This Row],[ recall]],LEN(tests_3[[#This Row],[ recall]])-2)/10^(LEN(tests_3[[#This Row],[ recall]])-2)</f>
        <v>0.22732878181298199</v>
      </c>
      <c r="R156">
        <f>RIGHT(tests_3[[#This Row],[ f1-score]],LEN(tests_3[[#This Row],[ f1-score]])-2)/10^(LEN(tests_3[[#This Row],[ f1-score]])-2)</f>
        <v>0.25457969719420998</v>
      </c>
      <c r="S156">
        <f>RIGHT(tests_3[[#This Row],[ f1-score-2]],LEN(tests_3[[#This Row],[ f1-score-2]])-2)/10^(LEN(tests_3[[#This Row],[ f1-score-2]])-2)</f>
        <v>0.25469673846214702</v>
      </c>
      <c r="T156" s="2">
        <f t="shared" si="5"/>
        <v>-1.1704126793704583E-4</v>
      </c>
      <c r="U156" t="str">
        <f>IFERROR(IF(SEARCH(U$1,tests_3[[#This Row],[ features]]),$S156),"")</f>
        <v/>
      </c>
      <c r="V156" t="str">
        <f>IFERROR(IF(SEARCH(V$1,tests_3[[#This Row],[ features]]),$S156),"")</f>
        <v/>
      </c>
      <c r="W156" t="str">
        <f>IFERROR(IF(SEARCH(W$1,tests_3[[#This Row],[ features]]),$S156),"")</f>
        <v/>
      </c>
      <c r="X156" t="str">
        <f>IFERROR(IF(SEARCH(X$1,tests_3[[#This Row],[ features]]),$S156),"")</f>
        <v/>
      </c>
      <c r="Y156" t="str">
        <f>IFERROR(IF(SEARCH(Y$1,tests_3[[#This Row],[ features]]),$S156),"")</f>
        <v/>
      </c>
      <c r="Z156">
        <f>IFERROR(IF(SEARCH(Z$1,tests_3[[#This Row],[ features]]),$S156),"")</f>
        <v>0.25469673846214702</v>
      </c>
      <c r="AA156" s="2">
        <f>IFERROR(IF(SEARCH(AA$1,tests_3[[#This Row],[ features]]),$S156),"")</f>
        <v>0.25469673846214702</v>
      </c>
    </row>
    <row r="157" spans="1:27" x14ac:dyDescent="0.35">
      <c r="A157" t="s">
        <v>3</v>
      </c>
      <c r="B157" t="s">
        <v>13</v>
      </c>
      <c r="C157">
        <v>6</v>
      </c>
      <c r="D157">
        <v>9</v>
      </c>
      <c r="E157">
        <v>4</v>
      </c>
      <c r="F157">
        <v>10416</v>
      </c>
      <c r="G157">
        <v>2604</v>
      </c>
      <c r="H157" t="s">
        <v>884</v>
      </c>
      <c r="I157" t="s">
        <v>885</v>
      </c>
      <c r="J157" t="s">
        <v>886</v>
      </c>
      <c r="K157" t="s">
        <v>887</v>
      </c>
      <c r="L157" t="s">
        <v>888</v>
      </c>
      <c r="O157">
        <f>RIGHT(tests_3[[#This Row],[ accuracy]],LEN(tests_3[[#This Row],[ accuracy]])-2)/10^(LEN(tests_3[[#This Row],[ accuracy]])-2)</f>
        <v>0.90015360983102899</v>
      </c>
      <c r="P157">
        <f>RIGHT(tests_3[[#This Row],[ precision]],LEN(tests_3[[#This Row],[ precision]])-2)/10^(LEN(tests_3[[#This Row],[ precision]])-2)</f>
        <v>0.43013575339383398</v>
      </c>
      <c r="Q157">
        <f>RIGHT(tests_3[[#This Row],[ recall]],LEN(tests_3[[#This Row],[ recall]])-2)/10^(LEN(tests_3[[#This Row],[ recall]])-2)</f>
        <v>0.29895267372033102</v>
      </c>
      <c r="R157">
        <f>RIGHT(tests_3[[#This Row],[ f1-score]],LEN(tests_3[[#This Row],[ f1-score]])-2)/10^(LEN(tests_3[[#This Row],[ f1-score]])-2)</f>
        <v>0.35233918128654901</v>
      </c>
      <c r="S157">
        <f>RIGHT(tests_3[[#This Row],[ f1-score-2]],LEN(tests_3[[#This Row],[ f1-score-2]])-2)/10^(LEN(tests_3[[#This Row],[ f1-score-2]])-2)</f>
        <v>0.35274248982053902</v>
      </c>
      <c r="T157" s="2">
        <f t="shared" si="5"/>
        <v>-4.0330853399000999E-4</v>
      </c>
      <c r="U157">
        <f>IFERROR(IF(SEARCH(U$1,tests_3[[#This Row],[ features]]),$S157),"")</f>
        <v>0.35274248982053902</v>
      </c>
      <c r="V157">
        <f>IFERROR(IF(SEARCH(V$1,tests_3[[#This Row],[ features]]),$S157),"")</f>
        <v>0.35274248982053902</v>
      </c>
      <c r="W157">
        <f>IFERROR(IF(SEARCH(W$1,tests_3[[#This Row],[ features]]),$S157),"")</f>
        <v>0.35274248982053902</v>
      </c>
      <c r="X157" t="str">
        <f>IFERROR(IF(SEARCH(X$1,tests_3[[#This Row],[ features]]),$S157),"")</f>
        <v/>
      </c>
      <c r="Y157" t="str">
        <f>IFERROR(IF(SEARCH(Y$1,tests_3[[#This Row],[ features]]),$S157),"")</f>
        <v/>
      </c>
      <c r="Z157" t="str">
        <f>IFERROR(IF(SEARCH(Z$1,tests_3[[#This Row],[ features]]),$S157),"")</f>
        <v/>
      </c>
      <c r="AA157" s="2" t="str">
        <f>IFERROR(IF(SEARCH(AA$1,tests_3[[#This Row],[ features]]),$S157),"")</f>
        <v/>
      </c>
    </row>
    <row r="158" spans="1:27" x14ac:dyDescent="0.35">
      <c r="A158" t="s">
        <v>3</v>
      </c>
      <c r="B158" t="s">
        <v>14</v>
      </c>
      <c r="C158">
        <v>6</v>
      </c>
      <c r="D158">
        <v>9</v>
      </c>
      <c r="E158">
        <v>4</v>
      </c>
      <c r="F158">
        <v>10416</v>
      </c>
      <c r="G158">
        <v>2604</v>
      </c>
      <c r="H158" t="s">
        <v>889</v>
      </c>
      <c r="I158" t="s">
        <v>890</v>
      </c>
      <c r="J158" t="s">
        <v>891</v>
      </c>
      <c r="K158" t="s">
        <v>892</v>
      </c>
      <c r="L158" t="s">
        <v>893</v>
      </c>
      <c r="O158">
        <f>RIGHT(tests_3[[#This Row],[ accuracy]],LEN(tests_3[[#This Row],[ accuracy]])-2)/10^(LEN(tests_3[[#This Row],[ accuracy]])-2)</f>
        <v>0.88498463901689695</v>
      </c>
      <c r="P158">
        <f>RIGHT(tests_3[[#This Row],[ precision]],LEN(tests_3[[#This Row],[ precision]])-2)/10^(LEN(tests_3[[#This Row],[ precision]])-2)</f>
        <v>0.33743709257945698</v>
      </c>
      <c r="Q158">
        <f>RIGHT(tests_3[[#This Row],[ recall]],LEN(tests_3[[#This Row],[ recall]])-2)/10^(LEN(tests_3[[#This Row],[ recall]])-2)</f>
        <v>0.243190591935945</v>
      </c>
      <c r="R158">
        <f>RIGHT(tests_3[[#This Row],[ f1-score]],LEN(tests_3[[#This Row],[ f1-score]])-2)/10^(LEN(tests_3[[#This Row],[ f1-score]])-2)</f>
        <v>0.28217561313929701</v>
      </c>
      <c r="S158">
        <f>RIGHT(tests_3[[#This Row],[ f1-score-2]],LEN(tests_3[[#This Row],[ f1-score-2]])-2)/10^(LEN(tests_3[[#This Row],[ f1-score-2]])-2)</f>
        <v>0.28266487621592401</v>
      </c>
      <c r="T158" s="2">
        <f t="shared" si="5"/>
        <v>-4.8926307662700008E-4</v>
      </c>
      <c r="U158">
        <f>IFERROR(IF(SEARCH(U$1,tests_3[[#This Row],[ features]]),$S158),"")</f>
        <v>0.28266487621592401</v>
      </c>
      <c r="V158">
        <f>IFERROR(IF(SEARCH(V$1,tests_3[[#This Row],[ features]]),$S158),"")</f>
        <v>0.28266487621592401</v>
      </c>
      <c r="W158" t="str">
        <f>IFERROR(IF(SEARCH(W$1,tests_3[[#This Row],[ features]]),$S158),"")</f>
        <v/>
      </c>
      <c r="X158">
        <f>IFERROR(IF(SEARCH(X$1,tests_3[[#This Row],[ features]]),$S158),"")</f>
        <v>0.28266487621592401</v>
      </c>
      <c r="Y158" t="str">
        <f>IFERROR(IF(SEARCH(Y$1,tests_3[[#This Row],[ features]]),$S158),"")</f>
        <v/>
      </c>
      <c r="Z158" t="str">
        <f>IFERROR(IF(SEARCH(Z$1,tests_3[[#This Row],[ features]]),$S158),"")</f>
        <v/>
      </c>
      <c r="AA158" s="2" t="str">
        <f>IFERROR(IF(SEARCH(AA$1,tests_3[[#This Row],[ features]]),$S158),"")</f>
        <v/>
      </c>
    </row>
    <row r="159" spans="1:27" x14ac:dyDescent="0.35">
      <c r="A159" t="s">
        <v>3</v>
      </c>
      <c r="B159" t="s">
        <v>15</v>
      </c>
      <c r="C159">
        <v>6</v>
      </c>
      <c r="D159">
        <v>9</v>
      </c>
      <c r="E159">
        <v>4</v>
      </c>
      <c r="F159">
        <v>10416</v>
      </c>
      <c r="G159">
        <v>2604</v>
      </c>
      <c r="H159" t="s">
        <v>894</v>
      </c>
      <c r="I159" t="s">
        <v>895</v>
      </c>
      <c r="J159" t="s">
        <v>896</v>
      </c>
      <c r="K159" t="s">
        <v>897</v>
      </c>
      <c r="L159" t="s">
        <v>898</v>
      </c>
      <c r="O159">
        <f>RIGHT(tests_3[[#This Row],[ accuracy]],LEN(tests_3[[#This Row],[ accuracy]])-2)/10^(LEN(tests_3[[#This Row],[ accuracy]])-2)</f>
        <v>0.88786482334869399</v>
      </c>
      <c r="P159">
        <f>RIGHT(tests_3[[#This Row],[ precision]],LEN(tests_3[[#This Row],[ precision]])-2)/10^(LEN(tests_3[[#This Row],[ precision]])-2)</f>
        <v>0.37023834858480498</v>
      </c>
      <c r="Q159">
        <f>RIGHT(tests_3[[#This Row],[ recall]],LEN(tests_3[[#This Row],[ recall]])-2)/10^(LEN(tests_3[[#This Row],[ recall]])-2)</f>
        <v>0.25652344867028798</v>
      </c>
      <c r="R159">
        <f>RIGHT(tests_3[[#This Row],[ f1-score]],LEN(tests_3[[#This Row],[ f1-score]])-2)/10^(LEN(tests_3[[#This Row],[ f1-score]])-2)</f>
        <v>0.301443900659634</v>
      </c>
      <c r="S159">
        <f>RIGHT(tests_3[[#This Row],[ f1-score-2]],LEN(tests_3[[#This Row],[ f1-score-2]])-2)/10^(LEN(tests_3[[#This Row],[ f1-score-2]])-2)</f>
        <v>0.30306511476899001</v>
      </c>
      <c r="T159" s="2">
        <f t="shared" si="5"/>
        <v>-1.6212141093560062E-3</v>
      </c>
      <c r="U159">
        <f>IFERROR(IF(SEARCH(U$1,tests_3[[#This Row],[ features]]),$S159),"")</f>
        <v>0.30306511476899001</v>
      </c>
      <c r="V159">
        <f>IFERROR(IF(SEARCH(V$1,tests_3[[#This Row],[ features]]),$S159),"")</f>
        <v>0.30306511476899001</v>
      </c>
      <c r="W159" t="str">
        <f>IFERROR(IF(SEARCH(W$1,tests_3[[#This Row],[ features]]),$S159),"")</f>
        <v/>
      </c>
      <c r="X159" t="str">
        <f>IFERROR(IF(SEARCH(X$1,tests_3[[#This Row],[ features]]),$S159),"")</f>
        <v/>
      </c>
      <c r="Y159">
        <f>IFERROR(IF(SEARCH(Y$1,tests_3[[#This Row],[ features]]),$S159),"")</f>
        <v>0.30306511476899001</v>
      </c>
      <c r="Z159" t="str">
        <f>IFERROR(IF(SEARCH(Z$1,tests_3[[#This Row],[ features]]),$S159),"")</f>
        <v/>
      </c>
      <c r="AA159" s="2" t="str">
        <f>IFERROR(IF(SEARCH(AA$1,tests_3[[#This Row],[ features]]),$S159),"")</f>
        <v/>
      </c>
    </row>
    <row r="160" spans="1:27" x14ac:dyDescent="0.35">
      <c r="A160" t="s">
        <v>3</v>
      </c>
      <c r="B160" t="s">
        <v>16</v>
      </c>
      <c r="C160">
        <v>6</v>
      </c>
      <c r="D160">
        <v>9</v>
      </c>
      <c r="E160">
        <v>4</v>
      </c>
      <c r="F160">
        <v>10416</v>
      </c>
      <c r="G160">
        <v>2604</v>
      </c>
      <c r="H160" t="s">
        <v>899</v>
      </c>
      <c r="I160" t="s">
        <v>900</v>
      </c>
      <c r="J160" t="s">
        <v>901</v>
      </c>
      <c r="K160" t="s">
        <v>902</v>
      </c>
      <c r="L160" t="s">
        <v>903</v>
      </c>
      <c r="O160">
        <f>RIGHT(tests_3[[#This Row],[ accuracy]],LEN(tests_3[[#This Row],[ accuracy]])-2)/10^(LEN(tests_3[[#This Row],[ accuracy]])-2)</f>
        <v>0.88517665130568302</v>
      </c>
      <c r="P160">
        <f>RIGHT(tests_3[[#This Row],[ precision]],LEN(tests_3[[#This Row],[ precision]])-2)/10^(LEN(tests_3[[#This Row],[ precision]])-2)</f>
        <v>0.35812772133526799</v>
      </c>
      <c r="Q160">
        <f>RIGHT(tests_3[[#This Row],[ recall]],LEN(tests_3[[#This Row],[ recall]])-2)/10^(LEN(tests_3[[#This Row],[ recall]])-2)</f>
        <v>0.28931048041178098</v>
      </c>
      <c r="R160">
        <f>RIGHT(tests_3[[#This Row],[ f1-score]],LEN(tests_3[[#This Row],[ f1-score]])-2)/10^(LEN(tests_3[[#This Row],[ f1-score]])-2)</f>
        <v>0.31973824627168801</v>
      </c>
      <c r="S160">
        <f>RIGHT(tests_3[[#This Row],[ f1-score-2]],LEN(tests_3[[#This Row],[ f1-score-2]])-2)/10^(LEN(tests_3[[#This Row],[ f1-score-2]])-2)</f>
        <v>0.32006175362745398</v>
      </c>
      <c r="T160" s="2">
        <f t="shared" si="5"/>
        <v>-3.2350735576597289E-4</v>
      </c>
      <c r="U160">
        <f>IFERROR(IF(SEARCH(U$1,tests_3[[#This Row],[ features]]),$S160),"")</f>
        <v>0.32006175362745398</v>
      </c>
      <c r="V160">
        <f>IFERROR(IF(SEARCH(V$1,tests_3[[#This Row],[ features]]),$S160),"")</f>
        <v>0.32006175362745398</v>
      </c>
      <c r="W160" t="str">
        <f>IFERROR(IF(SEARCH(W$1,tests_3[[#This Row],[ features]]),$S160),"")</f>
        <v/>
      </c>
      <c r="X160" t="str">
        <f>IFERROR(IF(SEARCH(X$1,tests_3[[#This Row],[ features]]),$S160),"")</f>
        <v/>
      </c>
      <c r="Y160" t="str">
        <f>IFERROR(IF(SEARCH(Y$1,tests_3[[#This Row],[ features]]),$S160),"")</f>
        <v/>
      </c>
      <c r="Z160">
        <f>IFERROR(IF(SEARCH(Z$1,tests_3[[#This Row],[ features]]),$S160),"")</f>
        <v>0.32006175362745398</v>
      </c>
      <c r="AA160" s="2" t="str">
        <f>IFERROR(IF(SEARCH(AA$1,tests_3[[#This Row],[ features]]),$S160),"")</f>
        <v/>
      </c>
    </row>
    <row r="161" spans="1:27" x14ac:dyDescent="0.35">
      <c r="A161" t="s">
        <v>3</v>
      </c>
      <c r="B161" t="s">
        <v>17</v>
      </c>
      <c r="C161">
        <v>6</v>
      </c>
      <c r="D161">
        <v>9</v>
      </c>
      <c r="E161">
        <v>4</v>
      </c>
      <c r="F161">
        <v>10416</v>
      </c>
      <c r="G161">
        <v>2604</v>
      </c>
      <c r="H161" t="s">
        <v>904</v>
      </c>
      <c r="I161" t="s">
        <v>905</v>
      </c>
      <c r="J161" t="s">
        <v>906</v>
      </c>
      <c r="K161" t="s">
        <v>907</v>
      </c>
      <c r="L161" t="s">
        <v>908</v>
      </c>
      <c r="O161">
        <f>RIGHT(tests_3[[#This Row],[ accuracy]],LEN(tests_3[[#This Row],[ accuracy]])-2)/10^(LEN(tests_3[[#This Row],[ accuracy]])-2)</f>
        <v>0.87826420890936996</v>
      </c>
      <c r="P161">
        <f>RIGHT(tests_3[[#This Row],[ precision]],LEN(tests_3[[#This Row],[ precision]])-2)/10^(LEN(tests_3[[#This Row],[ precision]])-2)</f>
        <v>0.316316579144786</v>
      </c>
      <c r="Q161">
        <f>RIGHT(tests_3[[#This Row],[ recall]],LEN(tests_3[[#This Row],[ recall]])-2)/10^(LEN(tests_3[[#This Row],[ recall]])-2)</f>
        <v>0.26680905061481203</v>
      </c>
      <c r="R161">
        <f>RIGHT(tests_3[[#This Row],[ f1-score]],LEN(tests_3[[#This Row],[ f1-score]])-2)/10^(LEN(tests_3[[#This Row],[ f1-score]])-2)</f>
        <v>0.28832050015420702</v>
      </c>
      <c r="S161">
        <f>RIGHT(tests_3[[#This Row],[ f1-score-2]],LEN(tests_3[[#This Row],[ f1-score-2]])-2)/10^(LEN(tests_3[[#This Row],[ f1-score-2]])-2)</f>
        <v>0.28946121339286301</v>
      </c>
      <c r="T161" s="2">
        <f t="shared" si="5"/>
        <v>-1.1407132386559993E-3</v>
      </c>
      <c r="U161">
        <f>IFERROR(IF(SEARCH(U$1,tests_3[[#This Row],[ features]]),$S161),"")</f>
        <v>0.28946121339286301</v>
      </c>
      <c r="V161">
        <f>IFERROR(IF(SEARCH(V$1,tests_3[[#This Row],[ features]]),$S161),"")</f>
        <v>0.28946121339286301</v>
      </c>
      <c r="W161" t="str">
        <f>IFERROR(IF(SEARCH(W$1,tests_3[[#This Row],[ features]]),$S161),"")</f>
        <v/>
      </c>
      <c r="X161" t="str">
        <f>IFERROR(IF(SEARCH(X$1,tests_3[[#This Row],[ features]]),$S161),"")</f>
        <v/>
      </c>
      <c r="Y161" t="str">
        <f>IFERROR(IF(SEARCH(Y$1,tests_3[[#This Row],[ features]]),$S161),"")</f>
        <v/>
      </c>
      <c r="Z161" t="str">
        <f>IFERROR(IF(SEARCH(Z$1,tests_3[[#This Row],[ features]]),$S161),"")</f>
        <v/>
      </c>
      <c r="AA161" s="2">
        <f>IFERROR(IF(SEARCH(AA$1,tests_3[[#This Row],[ features]]),$S161),"")</f>
        <v>0.28946121339286301</v>
      </c>
    </row>
    <row r="162" spans="1:27" x14ac:dyDescent="0.35">
      <c r="A162" t="s">
        <v>3</v>
      </c>
      <c r="B162" t="s">
        <v>18</v>
      </c>
      <c r="C162">
        <v>6</v>
      </c>
      <c r="D162">
        <v>9</v>
      </c>
      <c r="E162">
        <v>4</v>
      </c>
      <c r="F162">
        <v>10416</v>
      </c>
      <c r="G162">
        <v>2604</v>
      </c>
      <c r="H162" t="s">
        <v>884</v>
      </c>
      <c r="I162" t="s">
        <v>909</v>
      </c>
      <c r="J162" t="s">
        <v>910</v>
      </c>
      <c r="K162" t="s">
        <v>911</v>
      </c>
      <c r="L162" t="s">
        <v>912</v>
      </c>
      <c r="O162">
        <f>RIGHT(tests_3[[#This Row],[ accuracy]],LEN(tests_3[[#This Row],[ accuracy]])-2)/10^(LEN(tests_3[[#This Row],[ accuracy]])-2)</f>
        <v>0.90015360983102899</v>
      </c>
      <c r="P162">
        <f>RIGHT(tests_3[[#This Row],[ precision]],LEN(tests_3[[#This Row],[ precision]])-2)/10^(LEN(tests_3[[#This Row],[ precision]])-2)</f>
        <v>0.42851155968429105</v>
      </c>
      <c r="Q162">
        <f>RIGHT(tests_3[[#This Row],[ recall]],LEN(tests_3[[#This Row],[ recall]])-2)/10^(LEN(tests_3[[#This Row],[ recall]])-2)</f>
        <v>0.30955997998284202</v>
      </c>
      <c r="R162">
        <f>RIGHT(tests_3[[#This Row],[ f1-score]],LEN(tests_3[[#This Row],[ f1-score]])-2)/10^(LEN(tests_3[[#This Row],[ f1-score]])-2)</f>
        <v>0.35905354163506698</v>
      </c>
      <c r="S162">
        <f>RIGHT(tests_3[[#This Row],[ f1-score-2]],LEN(tests_3[[#This Row],[ f1-score-2]])-2)/10^(LEN(tests_3[[#This Row],[ f1-score-2]])-2)</f>
        <v>0.35945033159823497</v>
      </c>
      <c r="T162" s="2">
        <f t="shared" si="5"/>
        <v>-3.9678996316799831E-4</v>
      </c>
      <c r="U162">
        <f>IFERROR(IF(SEARCH(U$1,tests_3[[#This Row],[ features]]),$S162),"")</f>
        <v>0.35945033159823497</v>
      </c>
      <c r="V162" t="str">
        <f>IFERROR(IF(SEARCH(V$1,tests_3[[#This Row],[ features]]),$S162),"")</f>
        <v/>
      </c>
      <c r="W162">
        <f>IFERROR(IF(SEARCH(W$1,tests_3[[#This Row],[ features]]),$S162),"")</f>
        <v>0.35945033159823497</v>
      </c>
      <c r="X162">
        <f>IFERROR(IF(SEARCH(X$1,tests_3[[#This Row],[ features]]),$S162),"")</f>
        <v>0.35945033159823497</v>
      </c>
      <c r="Y162" t="str">
        <f>IFERROR(IF(SEARCH(Y$1,tests_3[[#This Row],[ features]]),$S162),"")</f>
        <v/>
      </c>
      <c r="Z162" t="str">
        <f>IFERROR(IF(SEARCH(Z$1,tests_3[[#This Row],[ features]]),$S162),"")</f>
        <v/>
      </c>
      <c r="AA162" s="2" t="str">
        <f>IFERROR(IF(SEARCH(AA$1,tests_3[[#This Row],[ features]]),$S162),"")</f>
        <v/>
      </c>
    </row>
    <row r="163" spans="1:27" x14ac:dyDescent="0.35">
      <c r="A163" t="s">
        <v>3</v>
      </c>
      <c r="B163" t="s">
        <v>19</v>
      </c>
      <c r="C163">
        <v>6</v>
      </c>
      <c r="D163">
        <v>9</v>
      </c>
      <c r="E163">
        <v>4</v>
      </c>
      <c r="F163">
        <v>10416</v>
      </c>
      <c r="G163">
        <v>2604</v>
      </c>
      <c r="H163" t="s">
        <v>913</v>
      </c>
      <c r="I163" t="s">
        <v>914</v>
      </c>
      <c r="J163" t="s">
        <v>915</v>
      </c>
      <c r="K163" t="s">
        <v>916</v>
      </c>
      <c r="L163" t="s">
        <v>917</v>
      </c>
      <c r="O163">
        <f>RIGHT(tests_3[[#This Row],[ accuracy]],LEN(tests_3[[#This Row],[ accuracy]])-2)/10^(LEN(tests_3[[#This Row],[ accuracy]])-2)</f>
        <v>0.90360983102918502</v>
      </c>
      <c r="P163">
        <f>RIGHT(tests_3[[#This Row],[ precision]],LEN(tests_3[[#This Row],[ precision]])-2)/10^(LEN(tests_3[[#This Row],[ precision]])-2)</f>
        <v>0.46626672819566201</v>
      </c>
      <c r="Q163">
        <f>RIGHT(tests_3[[#This Row],[ recall]],LEN(tests_3[[#This Row],[ recall]])-2)/10^(LEN(tests_3[[#This Row],[ recall]])-2)</f>
        <v>0.291517729482413</v>
      </c>
      <c r="R163">
        <f>RIGHT(tests_3[[#This Row],[ f1-score]],LEN(tests_3[[#This Row],[ f1-score]])-2)/10^(LEN(tests_3[[#This Row],[ f1-score]])-2)</f>
        <v>0.35650659972467402</v>
      </c>
      <c r="S163">
        <f>RIGHT(tests_3[[#This Row],[ f1-score-2]],LEN(tests_3[[#This Row],[ f1-score-2]])-2)/10^(LEN(tests_3[[#This Row],[ f1-score-2]])-2)</f>
        <v>0.35874321928765901</v>
      </c>
      <c r="T163" s="2">
        <f t="shared" si="5"/>
        <v>-2.2366195629849872E-3</v>
      </c>
      <c r="U163">
        <f>IFERROR(IF(SEARCH(U$1,tests_3[[#This Row],[ features]]),$S163),"")</f>
        <v>0.35874321928765901</v>
      </c>
      <c r="V163" t="str">
        <f>IFERROR(IF(SEARCH(V$1,tests_3[[#This Row],[ features]]),$S163),"")</f>
        <v/>
      </c>
      <c r="W163">
        <f>IFERROR(IF(SEARCH(W$1,tests_3[[#This Row],[ features]]),$S163),"")</f>
        <v>0.35874321928765901</v>
      </c>
      <c r="X163" t="str">
        <f>IFERROR(IF(SEARCH(X$1,tests_3[[#This Row],[ features]]),$S163),"")</f>
        <v/>
      </c>
      <c r="Y163">
        <f>IFERROR(IF(SEARCH(Y$1,tests_3[[#This Row],[ features]]),$S163),"")</f>
        <v>0.35874321928765901</v>
      </c>
      <c r="Z163" t="str">
        <f>IFERROR(IF(SEARCH(Z$1,tests_3[[#This Row],[ features]]),$S163),"")</f>
        <v/>
      </c>
      <c r="AA163" s="2" t="str">
        <f>IFERROR(IF(SEARCH(AA$1,tests_3[[#This Row],[ features]]),$S163),"")</f>
        <v/>
      </c>
    </row>
    <row r="164" spans="1:27" x14ac:dyDescent="0.35">
      <c r="A164" t="s">
        <v>3</v>
      </c>
      <c r="B164" t="s">
        <v>20</v>
      </c>
      <c r="C164">
        <v>6</v>
      </c>
      <c r="D164">
        <v>9</v>
      </c>
      <c r="E164">
        <v>4</v>
      </c>
      <c r="F164">
        <v>10416</v>
      </c>
      <c r="G164">
        <v>2604</v>
      </c>
      <c r="H164" t="s">
        <v>918</v>
      </c>
      <c r="I164" t="s">
        <v>919</v>
      </c>
      <c r="J164" t="s">
        <v>920</v>
      </c>
      <c r="K164" t="s">
        <v>921</v>
      </c>
      <c r="L164" t="s">
        <v>922</v>
      </c>
      <c r="O164">
        <f>RIGHT(tests_3[[#This Row],[ accuracy]],LEN(tests_3[[#This Row],[ accuracy]])-2)/10^(LEN(tests_3[[#This Row],[ accuracy]])-2)</f>
        <v>0.88863287250384004</v>
      </c>
      <c r="P164">
        <f>RIGHT(tests_3[[#This Row],[ precision]],LEN(tests_3[[#This Row],[ precision]])-2)/10^(LEN(tests_3[[#This Row],[ precision]])-2)</f>
        <v>0.35736489717838299</v>
      </c>
      <c r="Q164">
        <f>RIGHT(tests_3[[#This Row],[ recall]],LEN(tests_3[[#This Row],[ recall]])-2)/10^(LEN(tests_3[[#This Row],[ recall]])-2)</f>
        <v>0.26638904775521799</v>
      </c>
      <c r="R164">
        <f>RIGHT(tests_3[[#This Row],[ f1-score]],LEN(tests_3[[#This Row],[ f1-score]])-2)/10^(LEN(tests_3[[#This Row],[ f1-score]])-2)</f>
        <v>0.30125590095305899</v>
      </c>
      <c r="S164">
        <f>RIGHT(tests_3[[#This Row],[ f1-score-2]],LEN(tests_3[[#This Row],[ f1-score-2]])-2)/10^(LEN(tests_3[[#This Row],[ f1-score-2]])-2)</f>
        <v>0.30524246117794002</v>
      </c>
      <c r="T164" s="2">
        <f t="shared" si="5"/>
        <v>-3.9865602248810306E-3</v>
      </c>
      <c r="U164">
        <f>IFERROR(IF(SEARCH(U$1,tests_3[[#This Row],[ features]]),$S164),"")</f>
        <v>0.30524246117794002</v>
      </c>
      <c r="V164" t="str">
        <f>IFERROR(IF(SEARCH(V$1,tests_3[[#This Row],[ features]]),$S164),"")</f>
        <v/>
      </c>
      <c r="W164">
        <f>IFERROR(IF(SEARCH(W$1,tests_3[[#This Row],[ features]]),$S164),"")</f>
        <v>0.30524246117794002</v>
      </c>
      <c r="X164" t="str">
        <f>IFERROR(IF(SEARCH(X$1,tests_3[[#This Row],[ features]]),$S164),"")</f>
        <v/>
      </c>
      <c r="Y164" t="str">
        <f>IFERROR(IF(SEARCH(Y$1,tests_3[[#This Row],[ features]]),$S164),"")</f>
        <v/>
      </c>
      <c r="Z164">
        <f>IFERROR(IF(SEARCH(Z$1,tests_3[[#This Row],[ features]]),$S164),"")</f>
        <v>0.30524246117794002</v>
      </c>
      <c r="AA164" s="2" t="str">
        <f>IFERROR(IF(SEARCH(AA$1,tests_3[[#This Row],[ features]]),$S164),"")</f>
        <v/>
      </c>
    </row>
    <row r="165" spans="1:27" x14ac:dyDescent="0.35">
      <c r="A165" t="s">
        <v>3</v>
      </c>
      <c r="B165" t="s">
        <v>28</v>
      </c>
      <c r="C165">
        <v>6</v>
      </c>
      <c r="D165">
        <v>9</v>
      </c>
      <c r="E165">
        <v>4</v>
      </c>
      <c r="F165">
        <v>10416</v>
      </c>
      <c r="G165">
        <v>2604</v>
      </c>
      <c r="H165" t="s">
        <v>923</v>
      </c>
      <c r="I165" t="s">
        <v>924</v>
      </c>
      <c r="J165" t="s">
        <v>925</v>
      </c>
      <c r="K165" t="s">
        <v>926</v>
      </c>
      <c r="L165" t="s">
        <v>927</v>
      </c>
      <c r="O165">
        <f>RIGHT(tests_3[[#This Row],[ accuracy]],LEN(tests_3[[#This Row],[ accuracy]])-2)/10^(LEN(tests_3[[#This Row],[ accuracy]])-2)</f>
        <v>0.90399385560675805</v>
      </c>
      <c r="P165">
        <f>RIGHT(tests_3[[#This Row],[ precision]],LEN(tests_3[[#This Row],[ precision]])-2)/10^(LEN(tests_3[[#This Row],[ precision]])-2)</f>
        <v>0.457100591715976</v>
      </c>
      <c r="Q165">
        <f>RIGHT(tests_3[[#This Row],[ recall]],LEN(tests_3[[#This Row],[ recall]])-2)/10^(LEN(tests_3[[#This Row],[ recall]])-2)</f>
        <v>0.28648663139834102</v>
      </c>
      <c r="R165">
        <f>RIGHT(tests_3[[#This Row],[ f1-score]],LEN(tests_3[[#This Row],[ f1-score]])-2)/10^(LEN(tests_3[[#This Row],[ f1-score]])-2)</f>
        <v>0.352219610386101</v>
      </c>
      <c r="S165">
        <f>RIGHT(tests_3[[#This Row],[ f1-score-2]],LEN(tests_3[[#This Row],[ f1-score-2]])-2)/10^(LEN(tests_3[[#This Row],[ f1-score-2]])-2)</f>
        <v>0.35222016909444898</v>
      </c>
      <c r="T165" s="2">
        <f t="shared" si="5"/>
        <v>-5.5870834797522306E-7</v>
      </c>
      <c r="U165">
        <f>IFERROR(IF(SEARCH(U$1,tests_3[[#This Row],[ features]]),$S165),"")</f>
        <v>0.35222016909444898</v>
      </c>
      <c r="V165" t="str">
        <f>IFERROR(IF(SEARCH(V$1,tests_3[[#This Row],[ features]]),$S165),"")</f>
        <v/>
      </c>
      <c r="W165">
        <f>IFERROR(IF(SEARCH(W$1,tests_3[[#This Row],[ features]]),$S165),"")</f>
        <v>0.35222016909444898</v>
      </c>
      <c r="X165" t="str">
        <f>IFERROR(IF(SEARCH(X$1,tests_3[[#This Row],[ features]]),$S165),"")</f>
        <v/>
      </c>
      <c r="Y165" t="str">
        <f>IFERROR(IF(SEARCH(Y$1,tests_3[[#This Row],[ features]]),$S165),"")</f>
        <v/>
      </c>
      <c r="Z165" t="str">
        <f>IFERROR(IF(SEARCH(Z$1,tests_3[[#This Row],[ features]]),$S165),"")</f>
        <v/>
      </c>
      <c r="AA165" s="2">
        <f>IFERROR(IF(SEARCH(AA$1,tests_3[[#This Row],[ features]]),$S165),"")</f>
        <v>0.35222016909444898</v>
      </c>
    </row>
    <row r="166" spans="1:27" x14ac:dyDescent="0.35">
      <c r="A166" t="s">
        <v>3</v>
      </c>
      <c r="B166" t="s">
        <v>22</v>
      </c>
      <c r="C166">
        <v>6</v>
      </c>
      <c r="D166">
        <v>9</v>
      </c>
      <c r="E166">
        <v>4</v>
      </c>
      <c r="F166">
        <v>10416</v>
      </c>
      <c r="G166">
        <v>2604</v>
      </c>
      <c r="H166" t="s">
        <v>928</v>
      </c>
      <c r="I166" t="s">
        <v>929</v>
      </c>
      <c r="J166" t="s">
        <v>930</v>
      </c>
      <c r="K166" t="s">
        <v>931</v>
      </c>
      <c r="L166" t="s">
        <v>932</v>
      </c>
      <c r="O166">
        <f>RIGHT(tests_3[[#This Row],[ accuracy]],LEN(tests_3[[#This Row],[ accuracy]])-2)/10^(LEN(tests_3[[#This Row],[ accuracy]])-2)</f>
        <v>0.88959293394777195</v>
      </c>
      <c r="P166">
        <f>RIGHT(tests_3[[#This Row],[ precision]],LEN(tests_3[[#This Row],[ precision]])-2)/10^(LEN(tests_3[[#This Row],[ precision]])-2)</f>
        <v>0.36055143160127201</v>
      </c>
      <c r="Q166">
        <f>RIGHT(tests_3[[#This Row],[ recall]],LEN(tests_3[[#This Row],[ recall]])-2)/10^(LEN(tests_3[[#This Row],[ recall]])-2)</f>
        <v>0.26668394338003998</v>
      </c>
      <c r="R166">
        <f>RIGHT(tests_3[[#This Row],[ f1-score]],LEN(tests_3[[#This Row],[ f1-score]])-2)/10^(LEN(tests_3[[#This Row],[ f1-score]])-2)</f>
        <v>0.30622018087303199</v>
      </c>
      <c r="S166">
        <f>RIGHT(tests_3[[#This Row],[ f1-score-2]],LEN(tests_3[[#This Row],[ f1-score-2]])-2)/10^(LEN(tests_3[[#This Row],[ f1-score-2]])-2)</f>
        <v>0.30659392440552502</v>
      </c>
      <c r="T166" s="2">
        <f t="shared" si="5"/>
        <v>-3.737435324930316E-4</v>
      </c>
      <c r="U166">
        <f>IFERROR(IF(SEARCH(U$1,tests_3[[#This Row],[ features]]),$S166),"")</f>
        <v>0.30659392440552502</v>
      </c>
      <c r="V166" t="str">
        <f>IFERROR(IF(SEARCH(V$1,tests_3[[#This Row],[ features]]),$S166),"")</f>
        <v/>
      </c>
      <c r="W166" t="str">
        <f>IFERROR(IF(SEARCH(W$1,tests_3[[#This Row],[ features]]),$S166),"")</f>
        <v/>
      </c>
      <c r="X166">
        <f>IFERROR(IF(SEARCH(X$1,tests_3[[#This Row],[ features]]),$S166),"")</f>
        <v>0.30659392440552502</v>
      </c>
      <c r="Y166">
        <f>IFERROR(IF(SEARCH(Y$1,tests_3[[#This Row],[ features]]),$S166),"")</f>
        <v>0.30659392440552502</v>
      </c>
      <c r="Z166" t="str">
        <f>IFERROR(IF(SEARCH(Z$1,tests_3[[#This Row],[ features]]),$S166),"")</f>
        <v/>
      </c>
      <c r="AA166" s="2" t="str">
        <f>IFERROR(IF(SEARCH(AA$1,tests_3[[#This Row],[ features]]),$S166),"")</f>
        <v/>
      </c>
    </row>
    <row r="167" spans="1:27" x14ac:dyDescent="0.35">
      <c r="A167" t="s">
        <v>3</v>
      </c>
      <c r="B167" t="s">
        <v>23</v>
      </c>
      <c r="C167">
        <v>6</v>
      </c>
      <c r="D167">
        <v>9</v>
      </c>
      <c r="E167">
        <v>4</v>
      </c>
      <c r="F167">
        <v>10416</v>
      </c>
      <c r="G167">
        <v>2604</v>
      </c>
      <c r="H167" t="s">
        <v>933</v>
      </c>
      <c r="I167" t="s">
        <v>934</v>
      </c>
      <c r="J167" t="s">
        <v>935</v>
      </c>
      <c r="K167" t="s">
        <v>936</v>
      </c>
      <c r="L167" t="s">
        <v>937</v>
      </c>
      <c r="O167">
        <f>RIGHT(tests_3[[#This Row],[ accuracy]],LEN(tests_3[[#This Row],[ accuracy]])-2)/10^(LEN(tests_3[[#This Row],[ accuracy]])-2)</f>
        <v>0.88210445468509902</v>
      </c>
      <c r="P167">
        <f>RIGHT(tests_3[[#This Row],[ precision]],LEN(tests_3[[#This Row],[ precision]])-2)/10^(LEN(tests_3[[#This Row],[ precision]])-2)</f>
        <v>0.32844083291010601</v>
      </c>
      <c r="Q167">
        <f>RIGHT(tests_3[[#This Row],[ recall]],LEN(tests_3[[#This Row],[ recall]])-2)/10^(LEN(tests_3[[#This Row],[ recall]])-2)</f>
        <v>0.27565591935945</v>
      </c>
      <c r="R167">
        <f>RIGHT(tests_3[[#This Row],[ f1-score]],LEN(tests_3[[#This Row],[ f1-score]])-2)/10^(LEN(tests_3[[#This Row],[ f1-score]])-2)</f>
        <v>0.29969404416543799</v>
      </c>
      <c r="S167">
        <f>RIGHT(tests_3[[#This Row],[ f1-score-2]],LEN(tests_3[[#This Row],[ f1-score-2]])-2)/10^(LEN(tests_3[[#This Row],[ f1-score-2]])-2)</f>
        <v>0.29974224960117102</v>
      </c>
      <c r="T167" s="2">
        <f t="shared" si="5"/>
        <v>-4.8205435733028601E-5</v>
      </c>
      <c r="U167">
        <f>IFERROR(IF(SEARCH(U$1,tests_3[[#This Row],[ features]]),$S167),"")</f>
        <v>0.29974224960117102</v>
      </c>
      <c r="V167" t="str">
        <f>IFERROR(IF(SEARCH(V$1,tests_3[[#This Row],[ features]]),$S167),"")</f>
        <v/>
      </c>
      <c r="W167" t="str">
        <f>IFERROR(IF(SEARCH(W$1,tests_3[[#This Row],[ features]]),$S167),"")</f>
        <v/>
      </c>
      <c r="X167">
        <f>IFERROR(IF(SEARCH(X$1,tests_3[[#This Row],[ features]]),$S167),"")</f>
        <v>0.29974224960117102</v>
      </c>
      <c r="Y167" t="str">
        <f>IFERROR(IF(SEARCH(Y$1,tests_3[[#This Row],[ features]]),$S167),"")</f>
        <v/>
      </c>
      <c r="Z167">
        <f>IFERROR(IF(SEARCH(Z$1,tests_3[[#This Row],[ features]]),$S167),"")</f>
        <v>0.29974224960117102</v>
      </c>
      <c r="AA167" s="2" t="str">
        <f>IFERROR(IF(SEARCH(AA$1,tests_3[[#This Row],[ features]]),$S167),"")</f>
        <v/>
      </c>
    </row>
    <row r="168" spans="1:27" x14ac:dyDescent="0.35">
      <c r="A168" t="s">
        <v>3</v>
      </c>
      <c r="B168" t="s">
        <v>24</v>
      </c>
      <c r="C168">
        <v>6</v>
      </c>
      <c r="D168">
        <v>9</v>
      </c>
      <c r="E168">
        <v>4</v>
      </c>
      <c r="F168">
        <v>10416</v>
      </c>
      <c r="G168">
        <v>2604</v>
      </c>
      <c r="H168" t="s">
        <v>889</v>
      </c>
      <c r="I168" t="s">
        <v>938</v>
      </c>
      <c r="J168" t="s">
        <v>939</v>
      </c>
      <c r="K168" t="s">
        <v>940</v>
      </c>
      <c r="L168" t="s">
        <v>941</v>
      </c>
      <c r="O168">
        <f>RIGHT(tests_3[[#This Row],[ accuracy]],LEN(tests_3[[#This Row],[ accuracy]])-2)/10^(LEN(tests_3[[#This Row],[ accuracy]])-2)</f>
        <v>0.88498463901689695</v>
      </c>
      <c r="P168">
        <f>RIGHT(tests_3[[#This Row],[ precision]],LEN(tests_3[[#This Row],[ precision]])-2)/10^(LEN(tests_3[[#This Row],[ precision]])-2)</f>
        <v>0.33555521890622603</v>
      </c>
      <c r="Q168">
        <f>RIGHT(tests_3[[#This Row],[ recall]],LEN(tests_3[[#This Row],[ recall]])-2)/10^(LEN(tests_3[[#This Row],[ recall]])-2)</f>
        <v>0.25783707463540101</v>
      </c>
      <c r="R168">
        <f>RIGHT(tests_3[[#This Row],[ f1-score]],LEN(tests_3[[#This Row],[ f1-score]])-2)/10^(LEN(tests_3[[#This Row],[ f1-score]])-2)</f>
        <v>0.29160234640320998</v>
      </c>
      <c r="S168">
        <f>RIGHT(tests_3[[#This Row],[ f1-score-2]],LEN(tests_3[[#This Row],[ f1-score-2]])-2)/10^(LEN(tests_3[[#This Row],[ f1-score-2]])-2)</f>
        <v>0.29160667222367198</v>
      </c>
      <c r="T168" s="2">
        <f t="shared" si="5"/>
        <v>-4.3258204620033602E-6</v>
      </c>
      <c r="U168">
        <f>IFERROR(IF(SEARCH(U$1,tests_3[[#This Row],[ features]]),$S168),"")</f>
        <v>0.29160667222367198</v>
      </c>
      <c r="V168" t="str">
        <f>IFERROR(IF(SEARCH(V$1,tests_3[[#This Row],[ features]]),$S168),"")</f>
        <v/>
      </c>
      <c r="W168" t="str">
        <f>IFERROR(IF(SEARCH(W$1,tests_3[[#This Row],[ features]]),$S168),"")</f>
        <v/>
      </c>
      <c r="X168">
        <f>IFERROR(IF(SEARCH(X$1,tests_3[[#This Row],[ features]]),$S168),"")</f>
        <v>0.29160667222367198</v>
      </c>
      <c r="Y168" t="str">
        <f>IFERROR(IF(SEARCH(Y$1,tests_3[[#This Row],[ features]]),$S168),"")</f>
        <v/>
      </c>
      <c r="Z168" t="str">
        <f>IFERROR(IF(SEARCH(Z$1,tests_3[[#This Row],[ features]]),$S168),"")</f>
        <v/>
      </c>
      <c r="AA168" s="2">
        <f>IFERROR(IF(SEARCH(AA$1,tests_3[[#This Row],[ features]]),$S168),"")</f>
        <v>0.29160667222367198</v>
      </c>
    </row>
    <row r="169" spans="1:27" x14ac:dyDescent="0.35">
      <c r="A169" t="s">
        <v>3</v>
      </c>
      <c r="B169" t="s">
        <v>25</v>
      </c>
      <c r="C169">
        <v>6</v>
      </c>
      <c r="D169">
        <v>9</v>
      </c>
      <c r="E169">
        <v>4</v>
      </c>
      <c r="F169">
        <v>10416</v>
      </c>
      <c r="G169">
        <v>2604</v>
      </c>
      <c r="H169" t="s">
        <v>942</v>
      </c>
      <c r="I169" t="s">
        <v>943</v>
      </c>
      <c r="J169" t="s">
        <v>851</v>
      </c>
      <c r="K169" t="s">
        <v>944</v>
      </c>
      <c r="L169" t="s">
        <v>945</v>
      </c>
      <c r="O169">
        <f>RIGHT(tests_3[[#This Row],[ accuracy]],LEN(tests_3[[#This Row],[ accuracy]])-2)/10^(LEN(tests_3[[#This Row],[ accuracy]])-2)</f>
        <v>0.87903225806451601</v>
      </c>
      <c r="P169">
        <f>RIGHT(tests_3[[#This Row],[ precision]],LEN(tests_3[[#This Row],[ precision]])-2)/10^(LEN(tests_3[[#This Row],[ precision]])-2)</f>
        <v>0.30562499999999998</v>
      </c>
      <c r="Q169">
        <f>RIGHT(tests_3[[#This Row],[ recall]],LEN(tests_3[[#This Row],[ recall]])-2)/10^(LEN(tests_3[[#This Row],[ recall]])-2)</f>
        <v>0.244504217901058</v>
      </c>
      <c r="R169">
        <f>RIGHT(tests_3[[#This Row],[ f1-score]],LEN(tests_3[[#This Row],[ f1-score]])-2)/10^(LEN(tests_3[[#This Row],[ f1-score]])-2)</f>
        <v>0.27155210350290399</v>
      </c>
      <c r="S169">
        <f>RIGHT(tests_3[[#This Row],[ f1-score-2]],LEN(tests_3[[#This Row],[ f1-score-2]])-2)/10^(LEN(tests_3[[#This Row],[ f1-score-2]])-2)</f>
        <v>0.27166927028933202</v>
      </c>
      <c r="T169" s="2">
        <f t="shared" si="5"/>
        <v>-1.1716678642803569E-4</v>
      </c>
      <c r="U169">
        <f>IFERROR(IF(SEARCH(U$1,tests_3[[#This Row],[ features]]),$S169),"")</f>
        <v>0.27166927028933202</v>
      </c>
      <c r="V169" t="str">
        <f>IFERROR(IF(SEARCH(V$1,tests_3[[#This Row],[ features]]),$S169),"")</f>
        <v/>
      </c>
      <c r="W169" t="str">
        <f>IFERROR(IF(SEARCH(W$1,tests_3[[#This Row],[ features]]),$S169),"")</f>
        <v/>
      </c>
      <c r="X169" t="str">
        <f>IFERROR(IF(SEARCH(X$1,tests_3[[#This Row],[ features]]),$S169),"")</f>
        <v/>
      </c>
      <c r="Y169">
        <f>IFERROR(IF(SEARCH(Y$1,tests_3[[#This Row],[ features]]),$S169),"")</f>
        <v>0.27166927028933202</v>
      </c>
      <c r="Z169">
        <f>IFERROR(IF(SEARCH(Z$1,tests_3[[#This Row],[ features]]),$S169),"")</f>
        <v>0.27166927028933202</v>
      </c>
      <c r="AA169" s="2" t="str">
        <f>IFERROR(IF(SEARCH(AA$1,tests_3[[#This Row],[ features]]),$S169),"")</f>
        <v/>
      </c>
    </row>
    <row r="170" spans="1:27" x14ac:dyDescent="0.35">
      <c r="A170" t="s">
        <v>3</v>
      </c>
      <c r="B170" t="s">
        <v>26</v>
      </c>
      <c r="C170">
        <v>6</v>
      </c>
      <c r="D170">
        <v>9</v>
      </c>
      <c r="E170">
        <v>4</v>
      </c>
      <c r="F170">
        <v>10416</v>
      </c>
      <c r="G170">
        <v>2604</v>
      </c>
      <c r="H170" t="s">
        <v>800</v>
      </c>
      <c r="I170" t="s">
        <v>946</v>
      </c>
      <c r="J170" t="s">
        <v>947</v>
      </c>
      <c r="K170" t="s">
        <v>948</v>
      </c>
      <c r="L170" t="s">
        <v>949</v>
      </c>
      <c r="O170">
        <f>RIGHT(tests_3[[#This Row],[ accuracy]],LEN(tests_3[[#This Row],[ accuracy]])-2)/10^(LEN(tests_3[[#This Row],[ accuracy]])-2)</f>
        <v>0.88248847926267204</v>
      </c>
      <c r="P170">
        <f>RIGHT(tests_3[[#This Row],[ precision]],LEN(tests_3[[#This Row],[ precision]])-2)/10^(LEN(tests_3[[#This Row],[ precision]])-2)</f>
        <v>0.332562377347911</v>
      </c>
      <c r="Q170">
        <f>RIGHT(tests_3[[#This Row],[ recall]],LEN(tests_3[[#This Row],[ recall]])-2)/10^(LEN(tests_3[[#This Row],[ recall]])-2)</f>
        <v>0.23171647126108</v>
      </c>
      <c r="R170">
        <f>RIGHT(tests_3[[#This Row],[ f1-score]],LEN(tests_3[[#This Row],[ f1-score]])-2)/10^(LEN(tests_3[[#This Row],[ f1-score]])-2)</f>
        <v>0.27081788085460501</v>
      </c>
      <c r="S170">
        <f>RIGHT(tests_3[[#This Row],[ f1-score-2]],LEN(tests_3[[#This Row],[ f1-score-2]])-2)/10^(LEN(tests_3[[#This Row],[ f1-score-2]])-2)</f>
        <v>0.27312801372305701</v>
      </c>
      <c r="T170" s="2">
        <f t="shared" si="5"/>
        <v>-2.3101328684519973E-3</v>
      </c>
      <c r="U170">
        <f>IFERROR(IF(SEARCH(U$1,tests_3[[#This Row],[ features]]),$S170),"")</f>
        <v>0.27312801372305701</v>
      </c>
      <c r="V170" t="str">
        <f>IFERROR(IF(SEARCH(V$1,tests_3[[#This Row],[ features]]),$S170),"")</f>
        <v/>
      </c>
      <c r="W170" t="str">
        <f>IFERROR(IF(SEARCH(W$1,tests_3[[#This Row],[ features]]),$S170),"")</f>
        <v/>
      </c>
      <c r="X170" t="str">
        <f>IFERROR(IF(SEARCH(X$1,tests_3[[#This Row],[ features]]),$S170),"")</f>
        <v/>
      </c>
      <c r="Y170">
        <f>IFERROR(IF(SEARCH(Y$1,tests_3[[#This Row],[ features]]),$S170),"")</f>
        <v>0.27312801372305701</v>
      </c>
      <c r="Z170" t="str">
        <f>IFERROR(IF(SEARCH(Z$1,tests_3[[#This Row],[ features]]),$S170),"")</f>
        <v/>
      </c>
      <c r="AA170" s="2">
        <f>IFERROR(IF(SEARCH(AA$1,tests_3[[#This Row],[ features]]),$S170),"")</f>
        <v>0.27312801372305701</v>
      </c>
    </row>
    <row r="171" spans="1:27" x14ac:dyDescent="0.35">
      <c r="A171" t="s">
        <v>3</v>
      </c>
      <c r="B171" t="s">
        <v>27</v>
      </c>
      <c r="C171">
        <v>6</v>
      </c>
      <c r="D171">
        <v>9</v>
      </c>
      <c r="E171">
        <v>4</v>
      </c>
      <c r="F171">
        <v>10416</v>
      </c>
      <c r="G171">
        <v>2604</v>
      </c>
      <c r="H171" t="s">
        <v>874</v>
      </c>
      <c r="I171" t="s">
        <v>950</v>
      </c>
      <c r="J171" t="s">
        <v>951</v>
      </c>
      <c r="K171" t="s">
        <v>952</v>
      </c>
      <c r="L171" t="s">
        <v>953</v>
      </c>
      <c r="O171">
        <f>RIGHT(tests_3[[#This Row],[ accuracy]],LEN(tests_3[[#This Row],[ accuracy]])-2)/10^(LEN(tests_3[[#This Row],[ accuracy]])-2)</f>
        <v>0.885752688172043</v>
      </c>
      <c r="P171">
        <f>RIGHT(tests_3[[#This Row],[ precision]],LEN(tests_3[[#This Row],[ precision]])-2)/10^(LEN(tests_3[[#This Row],[ precision]])-2)</f>
        <v>0.36492768595041297</v>
      </c>
      <c r="Q171">
        <f>RIGHT(tests_3[[#This Row],[ recall]],LEN(tests_3[[#This Row],[ recall]])-2)/10^(LEN(tests_3[[#This Row],[ recall]])-2)</f>
        <v>0.31751322562196099</v>
      </c>
      <c r="R171">
        <f>RIGHT(tests_3[[#This Row],[ f1-score]],LEN(tests_3[[#This Row],[ f1-score]])-2)/10^(LEN(tests_3[[#This Row],[ f1-score]])-2)</f>
        <v>0.33949465916503502</v>
      </c>
      <c r="S171">
        <f>RIGHT(tests_3[[#This Row],[ f1-score-2]],LEN(tests_3[[#This Row],[ f1-score-2]])-2)/10^(LEN(tests_3[[#This Row],[ f1-score-2]])-2)</f>
        <v>0.33957333073102403</v>
      </c>
      <c r="T171" s="2">
        <f t="shared" si="5"/>
        <v>-7.8671565989008041E-5</v>
      </c>
      <c r="U171">
        <f>IFERROR(IF(SEARCH(U$1,tests_3[[#This Row],[ features]]),$S171),"")</f>
        <v>0.33957333073102403</v>
      </c>
      <c r="V171" t="str">
        <f>IFERROR(IF(SEARCH(V$1,tests_3[[#This Row],[ features]]),$S171),"")</f>
        <v/>
      </c>
      <c r="W171" t="str">
        <f>IFERROR(IF(SEARCH(W$1,tests_3[[#This Row],[ features]]),$S171),"")</f>
        <v/>
      </c>
      <c r="X171" t="str">
        <f>IFERROR(IF(SEARCH(X$1,tests_3[[#This Row],[ features]]),$S171),"")</f>
        <v/>
      </c>
      <c r="Y171" t="str">
        <f>IFERROR(IF(SEARCH(Y$1,tests_3[[#This Row],[ features]]),$S171),"")</f>
        <v/>
      </c>
      <c r="Z171">
        <f>IFERROR(IF(SEARCH(Z$1,tests_3[[#This Row],[ features]]),$S171),"")</f>
        <v>0.33957333073102403</v>
      </c>
      <c r="AA171" s="2">
        <f>IFERROR(IF(SEARCH(AA$1,tests_3[[#This Row],[ features]]),$S171),"")</f>
        <v>0.33957333073102403</v>
      </c>
    </row>
    <row r="172" spans="1:27" x14ac:dyDescent="0.35">
      <c r="A172" t="s">
        <v>3</v>
      </c>
      <c r="B172" t="s">
        <v>108</v>
      </c>
      <c r="C172">
        <v>6</v>
      </c>
      <c r="D172">
        <v>9</v>
      </c>
      <c r="E172">
        <v>4</v>
      </c>
      <c r="F172">
        <v>10416</v>
      </c>
      <c r="G172">
        <v>2604</v>
      </c>
      <c r="H172" t="s">
        <v>954</v>
      </c>
      <c r="I172" t="s">
        <v>955</v>
      </c>
      <c r="J172" t="s">
        <v>956</v>
      </c>
      <c r="K172" t="s">
        <v>957</v>
      </c>
      <c r="L172" t="s">
        <v>958</v>
      </c>
      <c r="O172">
        <f>RIGHT(tests_3[[#This Row],[ accuracy]],LEN(tests_3[[#This Row],[ accuracy]])-2)/10^(LEN(tests_3[[#This Row],[ accuracy]])-2)</f>
        <v>0.898041474654377</v>
      </c>
      <c r="P172">
        <f>RIGHT(tests_3[[#This Row],[ precision]],LEN(tests_3[[#This Row],[ precision]])-2)/10^(LEN(tests_3[[#This Row],[ precision]])-2)</f>
        <v>0.41607142857142798</v>
      </c>
      <c r="Q172">
        <f>RIGHT(tests_3[[#This Row],[ recall]],LEN(tests_3[[#This Row],[ recall]])-2)/10^(LEN(tests_3[[#This Row],[ recall]])-2)</f>
        <v>0.24854339433800399</v>
      </c>
      <c r="R172">
        <f>RIGHT(tests_3[[#This Row],[ f1-score]],LEN(tests_3[[#This Row],[ f1-score]])-2)/10^(LEN(tests_3[[#This Row],[ f1-score]])-2)</f>
        <v>0.31108025897192598</v>
      </c>
      <c r="S172">
        <f>RIGHT(tests_3[[#This Row],[ f1-score-2]],LEN(tests_3[[#This Row],[ f1-score-2]])-2)/10^(LEN(tests_3[[#This Row],[ f1-score-2]])-2)</f>
        <v>0.31119319515477301</v>
      </c>
      <c r="T172" s="2">
        <f t="shared" si="5"/>
        <v>-1.1293618284702323E-4</v>
      </c>
      <c r="U172" t="str">
        <f>IFERROR(IF(SEARCH(U$1,tests_3[[#This Row],[ features]]),$S172),"")</f>
        <v/>
      </c>
      <c r="V172">
        <f>IFERROR(IF(SEARCH(V$1,tests_3[[#This Row],[ features]]),$S172),"")</f>
        <v>0.31119319515477301</v>
      </c>
      <c r="W172">
        <f>IFERROR(IF(SEARCH(W$1,tests_3[[#This Row],[ features]]),$S172),"")</f>
        <v>0.31119319515477301</v>
      </c>
      <c r="X172">
        <f>IFERROR(IF(SEARCH(X$1,tests_3[[#This Row],[ features]]),$S172),"")</f>
        <v>0.31119319515477301</v>
      </c>
      <c r="Y172" t="str">
        <f>IFERROR(IF(SEARCH(Y$1,tests_3[[#This Row],[ features]]),$S172),"")</f>
        <v/>
      </c>
      <c r="Z172" t="str">
        <f>IFERROR(IF(SEARCH(Z$1,tests_3[[#This Row],[ features]]),$S172),"")</f>
        <v/>
      </c>
      <c r="AA172" s="2" t="str">
        <f>IFERROR(IF(SEARCH(AA$1,tests_3[[#This Row],[ features]]),$S172),"")</f>
        <v/>
      </c>
    </row>
    <row r="173" spans="1:27" x14ac:dyDescent="0.35">
      <c r="A173" t="s">
        <v>3</v>
      </c>
      <c r="B173" t="s">
        <v>109</v>
      </c>
      <c r="C173">
        <v>6</v>
      </c>
      <c r="D173">
        <v>9</v>
      </c>
      <c r="E173">
        <v>4</v>
      </c>
      <c r="F173">
        <v>10416</v>
      </c>
      <c r="G173">
        <v>2604</v>
      </c>
      <c r="H173" t="s">
        <v>959</v>
      </c>
      <c r="I173" t="s">
        <v>960</v>
      </c>
      <c r="J173" t="s">
        <v>856</v>
      </c>
      <c r="K173" t="s">
        <v>961</v>
      </c>
      <c r="L173" t="s">
        <v>962</v>
      </c>
      <c r="O173">
        <f>RIGHT(tests_3[[#This Row],[ accuracy]],LEN(tests_3[[#This Row],[ accuracy]])-2)/10^(LEN(tests_3[[#This Row],[ accuracy]])-2)</f>
        <v>0.89324116743471504</v>
      </c>
      <c r="P173">
        <f>RIGHT(tests_3[[#This Row],[ precision]],LEN(tests_3[[#This Row],[ precision]])-2)/10^(LEN(tests_3[[#This Row],[ precision]])-2)</f>
        <v>0.37140974967061902</v>
      </c>
      <c r="Q173">
        <f>RIGHT(tests_3[[#This Row],[ recall]],LEN(tests_3[[#This Row],[ recall]])-2)/10^(LEN(tests_3[[#This Row],[ recall]])-2)</f>
        <v>0.23761438375750599</v>
      </c>
      <c r="R173">
        <f>RIGHT(tests_3[[#This Row],[ f1-score]],LEN(tests_3[[#This Row],[ f1-score]])-2)/10^(LEN(tests_3[[#This Row],[ f1-score]])-2)</f>
        <v>0.28970991715724098</v>
      </c>
      <c r="S173">
        <f>RIGHT(tests_3[[#This Row],[ f1-score-2]],LEN(tests_3[[#This Row],[ f1-score-2]])-2)/10^(LEN(tests_3[[#This Row],[ f1-score-2]])-2)</f>
        <v>0.28981544062220299</v>
      </c>
      <c r="T173" s="2">
        <f t="shared" si="5"/>
        <v>-1.0552346496200959E-4</v>
      </c>
      <c r="U173" t="str">
        <f>IFERROR(IF(SEARCH(U$1,tests_3[[#This Row],[ features]]),$S173),"")</f>
        <v/>
      </c>
      <c r="V173">
        <f>IFERROR(IF(SEARCH(V$1,tests_3[[#This Row],[ features]]),$S173),"")</f>
        <v>0.28981544062220299</v>
      </c>
      <c r="W173">
        <f>IFERROR(IF(SEARCH(W$1,tests_3[[#This Row],[ features]]),$S173),"")</f>
        <v>0.28981544062220299</v>
      </c>
      <c r="X173" t="str">
        <f>IFERROR(IF(SEARCH(X$1,tests_3[[#This Row],[ features]]),$S173),"")</f>
        <v/>
      </c>
      <c r="Y173">
        <f>IFERROR(IF(SEARCH(Y$1,tests_3[[#This Row],[ features]]),$S173),"")</f>
        <v>0.28981544062220299</v>
      </c>
      <c r="Z173" t="str">
        <f>IFERROR(IF(SEARCH(Z$1,tests_3[[#This Row],[ features]]),$S173),"")</f>
        <v/>
      </c>
      <c r="AA173" s="2" t="str">
        <f>IFERROR(IF(SEARCH(AA$1,tests_3[[#This Row],[ features]]),$S173),"")</f>
        <v/>
      </c>
    </row>
    <row r="174" spans="1:27" x14ac:dyDescent="0.35">
      <c r="A174" t="s">
        <v>3</v>
      </c>
      <c r="B174" t="s">
        <v>110</v>
      </c>
      <c r="C174">
        <v>6</v>
      </c>
      <c r="D174">
        <v>9</v>
      </c>
      <c r="E174">
        <v>4</v>
      </c>
      <c r="F174">
        <v>10416</v>
      </c>
      <c r="G174">
        <v>2604</v>
      </c>
      <c r="H174" t="s">
        <v>963</v>
      </c>
      <c r="I174" t="s">
        <v>964</v>
      </c>
      <c r="J174" t="s">
        <v>965</v>
      </c>
      <c r="K174" t="s">
        <v>966</v>
      </c>
      <c r="L174" t="s">
        <v>967</v>
      </c>
      <c r="O174">
        <f>RIGHT(tests_3[[#This Row],[ accuracy]],LEN(tests_3[[#This Row],[ accuracy]])-2)/10^(LEN(tests_3[[#This Row],[ accuracy]])-2)</f>
        <v>0.89362519201228796</v>
      </c>
      <c r="P174">
        <f>RIGHT(tests_3[[#This Row],[ precision]],LEN(tests_3[[#This Row],[ precision]])-2)/10^(LEN(tests_3[[#This Row],[ precision]])-2)</f>
        <v>0.38176389340266398</v>
      </c>
      <c r="Q174">
        <f>RIGHT(tests_3[[#This Row],[ recall]],LEN(tests_3[[#This Row],[ recall]])-2)/10^(LEN(tests_3[[#This Row],[ recall]])-2)</f>
        <v>0.253029382327709</v>
      </c>
      <c r="R174">
        <f>RIGHT(tests_3[[#This Row],[ f1-score]],LEN(tests_3[[#This Row],[ f1-score]])-2)/10^(LEN(tests_3[[#This Row],[ f1-score]])-2)</f>
        <v>0.304328165374677</v>
      </c>
      <c r="S174">
        <f>RIGHT(tests_3[[#This Row],[ f1-score-2]],LEN(tests_3[[#This Row],[ f1-score-2]])-2)/10^(LEN(tests_3[[#This Row],[ f1-score-2]])-2)</f>
        <v>0.304343117155913</v>
      </c>
      <c r="T174" s="2">
        <f t="shared" si="5"/>
        <v>-1.4951781236005601E-5</v>
      </c>
      <c r="U174" t="str">
        <f>IFERROR(IF(SEARCH(U$1,tests_3[[#This Row],[ features]]),$S174),"")</f>
        <v/>
      </c>
      <c r="V174">
        <f>IFERROR(IF(SEARCH(V$1,tests_3[[#This Row],[ features]]),$S174),"")</f>
        <v>0.304343117155913</v>
      </c>
      <c r="W174">
        <f>IFERROR(IF(SEARCH(W$1,tests_3[[#This Row],[ features]]),$S174),"")</f>
        <v>0.304343117155913</v>
      </c>
      <c r="X174" t="str">
        <f>IFERROR(IF(SEARCH(X$1,tests_3[[#This Row],[ features]]),$S174),"")</f>
        <v/>
      </c>
      <c r="Y174" t="str">
        <f>IFERROR(IF(SEARCH(Y$1,tests_3[[#This Row],[ features]]),$S174),"")</f>
        <v/>
      </c>
      <c r="Z174">
        <f>IFERROR(IF(SEARCH(Z$1,tests_3[[#This Row],[ features]]),$S174),"")</f>
        <v>0.304343117155913</v>
      </c>
      <c r="AA174" s="2" t="str">
        <f>IFERROR(IF(SEARCH(AA$1,tests_3[[#This Row],[ features]]),$S174),"")</f>
        <v/>
      </c>
    </row>
    <row r="175" spans="1:27" x14ac:dyDescent="0.35">
      <c r="A175" t="s">
        <v>3</v>
      </c>
      <c r="B175" t="s">
        <v>111</v>
      </c>
      <c r="C175">
        <v>6</v>
      </c>
      <c r="D175">
        <v>9</v>
      </c>
      <c r="E175">
        <v>4</v>
      </c>
      <c r="F175">
        <v>10416</v>
      </c>
      <c r="G175">
        <v>2604</v>
      </c>
      <c r="H175" t="s">
        <v>959</v>
      </c>
      <c r="I175" t="s">
        <v>968</v>
      </c>
      <c r="J175" t="s">
        <v>969</v>
      </c>
      <c r="K175" t="s">
        <v>970</v>
      </c>
      <c r="L175" t="s">
        <v>971</v>
      </c>
      <c r="O175">
        <f>RIGHT(tests_3[[#This Row],[ accuracy]],LEN(tests_3[[#This Row],[ accuracy]])-2)/10^(LEN(tests_3[[#This Row],[ accuracy]])-2)</f>
        <v>0.89324116743471504</v>
      </c>
      <c r="P175">
        <f>RIGHT(tests_3[[#This Row],[ precision]],LEN(tests_3[[#This Row],[ precision]])-2)/10^(LEN(tests_3[[#This Row],[ precision]])-2)</f>
        <v>0.37440703009565202</v>
      </c>
      <c r="Q175">
        <f>RIGHT(tests_3[[#This Row],[ recall]],LEN(tests_3[[#This Row],[ recall]])-2)/10^(LEN(tests_3[[#This Row],[ recall]])-2)</f>
        <v>0.25107234772662201</v>
      </c>
      <c r="R175">
        <f>RIGHT(tests_3[[#This Row],[ f1-score]],LEN(tests_3[[#This Row],[ f1-score]])-2)/10^(LEN(tests_3[[#This Row],[ f1-score]])-2)</f>
        <v>0.30002787774342299</v>
      </c>
      <c r="S175">
        <f>RIGHT(tests_3[[#This Row],[ f1-score-2]],LEN(tests_3[[#This Row],[ f1-score-2]])-2)/10^(LEN(tests_3[[#This Row],[ f1-score-2]])-2)</f>
        <v>0.30057986045441798</v>
      </c>
      <c r="T175" s="2">
        <f t="shared" si="5"/>
        <v>-5.5198271099499152E-4</v>
      </c>
      <c r="U175" t="str">
        <f>IFERROR(IF(SEARCH(U$1,tests_3[[#This Row],[ features]]),$S175),"")</f>
        <v/>
      </c>
      <c r="V175">
        <f>IFERROR(IF(SEARCH(V$1,tests_3[[#This Row],[ features]]),$S175),"")</f>
        <v>0.30057986045441798</v>
      </c>
      <c r="W175">
        <f>IFERROR(IF(SEARCH(W$1,tests_3[[#This Row],[ features]]),$S175),"")</f>
        <v>0.30057986045441798</v>
      </c>
      <c r="X175" t="str">
        <f>IFERROR(IF(SEARCH(X$1,tests_3[[#This Row],[ features]]),$S175),"")</f>
        <v/>
      </c>
      <c r="Y175" t="str">
        <f>IFERROR(IF(SEARCH(Y$1,tests_3[[#This Row],[ features]]),$S175),"")</f>
        <v/>
      </c>
      <c r="Z175" t="str">
        <f>IFERROR(IF(SEARCH(Z$1,tests_3[[#This Row],[ features]]),$S175),"")</f>
        <v/>
      </c>
      <c r="AA175" s="2">
        <f>IFERROR(IF(SEARCH(AA$1,tests_3[[#This Row],[ features]]),$S175),"")</f>
        <v>0.30057986045441798</v>
      </c>
    </row>
    <row r="176" spans="1:27" x14ac:dyDescent="0.35">
      <c r="A176" t="s">
        <v>3</v>
      </c>
      <c r="B176" t="s">
        <v>112</v>
      </c>
      <c r="C176">
        <v>6</v>
      </c>
      <c r="D176">
        <v>9</v>
      </c>
      <c r="E176">
        <v>4</v>
      </c>
      <c r="F176">
        <v>10416</v>
      </c>
      <c r="G176">
        <v>2604</v>
      </c>
      <c r="H176" t="s">
        <v>972</v>
      </c>
      <c r="I176" t="s">
        <v>973</v>
      </c>
      <c r="J176" t="s">
        <v>974</v>
      </c>
      <c r="K176" t="s">
        <v>975</v>
      </c>
      <c r="L176" t="s">
        <v>976</v>
      </c>
      <c r="O176">
        <f>RIGHT(tests_3[[#This Row],[ accuracy]],LEN(tests_3[[#This Row],[ accuracy]])-2)/10^(LEN(tests_3[[#This Row],[ accuracy]])-2)</f>
        <v>0.89189708141321</v>
      </c>
      <c r="P176">
        <f>RIGHT(tests_3[[#This Row],[ precision]],LEN(tests_3[[#This Row],[ precision]])-2)/10^(LEN(tests_3[[#This Row],[ precision]])-2)</f>
        <v>0.35913750441852199</v>
      </c>
      <c r="Q176">
        <f>RIGHT(tests_3[[#This Row],[ recall]],LEN(tests_3[[#This Row],[ recall]])-2)/10^(LEN(tests_3[[#This Row],[ recall]])-2)</f>
        <v>0.22908921933085499</v>
      </c>
      <c r="R176">
        <f>RIGHT(tests_3[[#This Row],[ f1-score]],LEN(tests_3[[#This Row],[ f1-score]])-2)/10^(LEN(tests_3[[#This Row],[ f1-score]])-2)</f>
        <v>0.27961927138261</v>
      </c>
      <c r="S176">
        <f>RIGHT(tests_3[[#This Row],[ f1-score-2]],LEN(tests_3[[#This Row],[ f1-score-2]])-2)/10^(LEN(tests_3[[#This Row],[ f1-score-2]])-2)</f>
        <v>0.27973747943735</v>
      </c>
      <c r="T176" s="2">
        <f t="shared" si="5"/>
        <v>-1.1820805473999885E-4</v>
      </c>
      <c r="U176" t="str">
        <f>IFERROR(IF(SEARCH(U$1,tests_3[[#This Row],[ features]]),$S176),"")</f>
        <v/>
      </c>
      <c r="V176">
        <f>IFERROR(IF(SEARCH(V$1,tests_3[[#This Row],[ features]]),$S176),"")</f>
        <v>0.27973747943735</v>
      </c>
      <c r="W176" t="str">
        <f>IFERROR(IF(SEARCH(W$1,tests_3[[#This Row],[ features]]),$S176),"")</f>
        <v/>
      </c>
      <c r="X176">
        <f>IFERROR(IF(SEARCH(X$1,tests_3[[#This Row],[ features]]),$S176),"")</f>
        <v>0.27973747943735</v>
      </c>
      <c r="Y176">
        <f>IFERROR(IF(SEARCH(Y$1,tests_3[[#This Row],[ features]]),$S176),"")</f>
        <v>0.27973747943735</v>
      </c>
      <c r="Z176" t="str">
        <f>IFERROR(IF(SEARCH(Z$1,tests_3[[#This Row],[ features]]),$S176),"")</f>
        <v/>
      </c>
      <c r="AA176" s="2" t="str">
        <f>IFERROR(IF(SEARCH(AA$1,tests_3[[#This Row],[ features]]),$S176),"")</f>
        <v/>
      </c>
    </row>
    <row r="177" spans="1:27" x14ac:dyDescent="0.35">
      <c r="A177" t="s">
        <v>3</v>
      </c>
      <c r="B177" t="s">
        <v>113</v>
      </c>
      <c r="C177">
        <v>6</v>
      </c>
      <c r="D177">
        <v>9</v>
      </c>
      <c r="E177">
        <v>4</v>
      </c>
      <c r="F177">
        <v>10416</v>
      </c>
      <c r="G177">
        <v>2604</v>
      </c>
      <c r="H177" t="s">
        <v>805</v>
      </c>
      <c r="I177" t="s">
        <v>977</v>
      </c>
      <c r="J177" t="s">
        <v>978</v>
      </c>
      <c r="K177" t="s">
        <v>979</v>
      </c>
      <c r="L177" t="s">
        <v>980</v>
      </c>
      <c r="O177">
        <f>RIGHT(tests_3[[#This Row],[ accuracy]],LEN(tests_3[[#This Row],[ accuracy]])-2)/10^(LEN(tests_3[[#This Row],[ accuracy]])-2)</f>
        <v>0.881144393241167</v>
      </c>
      <c r="P177">
        <f>RIGHT(tests_3[[#This Row],[ precision]],LEN(tests_3[[#This Row],[ precision]])-2)/10^(LEN(tests_3[[#This Row],[ precision]])-2)</f>
        <v>0.29836999965245098</v>
      </c>
      <c r="Q177">
        <f>RIGHT(tests_3[[#This Row],[ recall]],LEN(tests_3[[#This Row],[ recall]])-2)/10^(LEN(tests_3[[#This Row],[ recall]])-2)</f>
        <v>0.21357592221904401</v>
      </c>
      <c r="R177">
        <f>RIGHT(tests_3[[#This Row],[ f1-score]],LEN(tests_3[[#This Row],[ f1-score]])-2)/10^(LEN(tests_3[[#This Row],[ f1-score]])-2)</f>
        <v>0.24864989223355</v>
      </c>
      <c r="S177">
        <f>RIGHT(tests_3[[#This Row],[ f1-score-2]],LEN(tests_3[[#This Row],[ f1-score-2]])-2)/10^(LEN(tests_3[[#This Row],[ f1-score-2]])-2)</f>
        <v>0.24895070012595499</v>
      </c>
      <c r="T177" s="2">
        <f t="shared" si="5"/>
        <v>-3.0080789240499728E-4</v>
      </c>
      <c r="U177" t="str">
        <f>IFERROR(IF(SEARCH(U$1,tests_3[[#This Row],[ features]]),$S177),"")</f>
        <v/>
      </c>
      <c r="V177">
        <f>IFERROR(IF(SEARCH(V$1,tests_3[[#This Row],[ features]]),$S177),"")</f>
        <v>0.24895070012595499</v>
      </c>
      <c r="W177" t="str">
        <f>IFERROR(IF(SEARCH(W$1,tests_3[[#This Row],[ features]]),$S177),"")</f>
        <v/>
      </c>
      <c r="X177">
        <f>IFERROR(IF(SEARCH(X$1,tests_3[[#This Row],[ features]]),$S177),"")</f>
        <v>0.24895070012595499</v>
      </c>
      <c r="Y177" t="str">
        <f>IFERROR(IF(SEARCH(Y$1,tests_3[[#This Row],[ features]]),$S177),"")</f>
        <v/>
      </c>
      <c r="Z177">
        <f>IFERROR(IF(SEARCH(Z$1,tests_3[[#This Row],[ features]]),$S177),"")</f>
        <v>0.24895070012595499</v>
      </c>
      <c r="AA177" s="2" t="str">
        <f>IFERROR(IF(SEARCH(AA$1,tests_3[[#This Row],[ features]]),$S177),"")</f>
        <v/>
      </c>
    </row>
    <row r="178" spans="1:27" x14ac:dyDescent="0.35">
      <c r="A178" t="s">
        <v>3</v>
      </c>
      <c r="B178" t="s">
        <v>114</v>
      </c>
      <c r="C178">
        <v>6</v>
      </c>
      <c r="D178">
        <v>9</v>
      </c>
      <c r="E178">
        <v>4</v>
      </c>
      <c r="F178">
        <v>10416</v>
      </c>
      <c r="G178">
        <v>2604</v>
      </c>
      <c r="H178" t="s">
        <v>981</v>
      </c>
      <c r="I178" t="s">
        <v>982</v>
      </c>
      <c r="J178" t="s">
        <v>983</v>
      </c>
      <c r="K178" t="s">
        <v>984</v>
      </c>
      <c r="L178" t="s">
        <v>985</v>
      </c>
      <c r="O178">
        <f>RIGHT(tests_3[[#This Row],[ accuracy]],LEN(tests_3[[#This Row],[ accuracy]])-2)/10^(LEN(tests_3[[#This Row],[ accuracy]])-2)</f>
        <v>0.88460061443932403</v>
      </c>
      <c r="P178">
        <f>RIGHT(tests_3[[#This Row],[ precision]],LEN(tests_3[[#This Row],[ precision]])-2)/10^(LEN(tests_3[[#This Row],[ precision]])-2)</f>
        <v>0.29884615384615298</v>
      </c>
      <c r="Q178">
        <f>RIGHT(tests_3[[#This Row],[ recall]],LEN(tests_3[[#This Row],[ recall]])-2)/10^(LEN(tests_3[[#This Row],[ recall]])-2)</f>
        <v>0.19967114669716901</v>
      </c>
      <c r="R178">
        <f>RIGHT(tests_3[[#This Row],[ f1-score]],LEN(tests_3[[#This Row],[ f1-score]])-2)/10^(LEN(tests_3[[#This Row],[ f1-score]])-2)</f>
        <v>0.238777522182057</v>
      </c>
      <c r="S178">
        <f>RIGHT(tests_3[[#This Row],[ f1-score-2]],LEN(tests_3[[#This Row],[ f1-score-2]])-2)/10^(LEN(tests_3[[#This Row],[ f1-score-2]])-2)</f>
        <v>0.23939371475961199</v>
      </c>
      <c r="T178" s="2">
        <f t="shared" si="5"/>
        <v>-6.1619257755499146E-4</v>
      </c>
      <c r="U178" t="str">
        <f>IFERROR(IF(SEARCH(U$1,tests_3[[#This Row],[ features]]),$S178),"")</f>
        <v/>
      </c>
      <c r="V178">
        <f>IFERROR(IF(SEARCH(V$1,tests_3[[#This Row],[ features]]),$S178),"")</f>
        <v>0.23939371475961199</v>
      </c>
      <c r="W178" t="str">
        <f>IFERROR(IF(SEARCH(W$1,tests_3[[#This Row],[ features]]),$S178),"")</f>
        <v/>
      </c>
      <c r="X178">
        <f>IFERROR(IF(SEARCH(X$1,tests_3[[#This Row],[ features]]),$S178),"")</f>
        <v>0.23939371475961199</v>
      </c>
      <c r="Y178" t="str">
        <f>IFERROR(IF(SEARCH(Y$1,tests_3[[#This Row],[ features]]),$S178),"")</f>
        <v/>
      </c>
      <c r="Z178" t="str">
        <f>IFERROR(IF(SEARCH(Z$1,tests_3[[#This Row],[ features]]),$S178),"")</f>
        <v/>
      </c>
      <c r="AA178" s="2">
        <f>IFERROR(IF(SEARCH(AA$1,tests_3[[#This Row],[ features]]),$S178),"")</f>
        <v>0.23939371475961199</v>
      </c>
    </row>
    <row r="179" spans="1:27" x14ac:dyDescent="0.35">
      <c r="A179" t="s">
        <v>3</v>
      </c>
      <c r="B179" t="s">
        <v>115</v>
      </c>
      <c r="C179">
        <v>6</v>
      </c>
      <c r="D179">
        <v>9</v>
      </c>
      <c r="E179">
        <v>4</v>
      </c>
      <c r="F179">
        <v>10416</v>
      </c>
      <c r="G179">
        <v>2604</v>
      </c>
      <c r="H179" t="s">
        <v>986</v>
      </c>
      <c r="I179" t="s">
        <v>987</v>
      </c>
      <c r="J179" t="s">
        <v>988</v>
      </c>
      <c r="K179" t="s">
        <v>989</v>
      </c>
      <c r="L179" t="s">
        <v>990</v>
      </c>
      <c r="O179">
        <f>RIGHT(tests_3[[#This Row],[ accuracy]],LEN(tests_3[[#This Row],[ accuracy]])-2)/10^(LEN(tests_3[[#This Row],[ accuracy]])-2)</f>
        <v>0.88383256528417797</v>
      </c>
      <c r="P179">
        <f>RIGHT(tests_3[[#This Row],[ precision]],LEN(tests_3[[#This Row],[ precision]])-2)/10^(LEN(tests_3[[#This Row],[ precision]])-2)</f>
        <v>0.32021556586038302</v>
      </c>
      <c r="Q179">
        <f>RIGHT(tests_3[[#This Row],[ recall]],LEN(tests_3[[#This Row],[ recall]])-2)/10^(LEN(tests_3[[#This Row],[ recall]])-2)</f>
        <v>0.24177866742922499</v>
      </c>
      <c r="R179">
        <f>RIGHT(tests_3[[#This Row],[ f1-score]],LEN(tests_3[[#This Row],[ f1-score]])-2)/10^(LEN(tests_3[[#This Row],[ f1-score]])-2)</f>
        <v>0.27552121401969998</v>
      </c>
      <c r="S179">
        <f>RIGHT(tests_3[[#This Row],[ f1-score-2]],LEN(tests_3[[#This Row],[ f1-score-2]])-2)/10^(LEN(tests_3[[#This Row],[ f1-score-2]])-2)</f>
        <v>0.27552344212016699</v>
      </c>
      <c r="T179" s="2">
        <f t="shared" si="5"/>
        <v>-2.2281004670166027E-6</v>
      </c>
      <c r="U179" t="str">
        <f>IFERROR(IF(SEARCH(U$1,tests_3[[#This Row],[ features]]),$S179),"")</f>
        <v/>
      </c>
      <c r="V179">
        <f>IFERROR(IF(SEARCH(V$1,tests_3[[#This Row],[ features]]),$S179),"")</f>
        <v>0.27552344212016699</v>
      </c>
      <c r="W179" t="str">
        <f>IFERROR(IF(SEARCH(W$1,tests_3[[#This Row],[ features]]),$S179),"")</f>
        <v/>
      </c>
      <c r="X179" t="str">
        <f>IFERROR(IF(SEARCH(X$1,tests_3[[#This Row],[ features]]),$S179),"")</f>
        <v/>
      </c>
      <c r="Y179">
        <f>IFERROR(IF(SEARCH(Y$1,tests_3[[#This Row],[ features]]),$S179),"")</f>
        <v>0.27552344212016699</v>
      </c>
      <c r="Z179">
        <f>IFERROR(IF(SEARCH(Z$1,tests_3[[#This Row],[ features]]),$S179),"")</f>
        <v>0.27552344212016699</v>
      </c>
      <c r="AA179" s="2" t="str">
        <f>IFERROR(IF(SEARCH(AA$1,tests_3[[#This Row],[ features]]),$S179),"")</f>
        <v/>
      </c>
    </row>
    <row r="180" spans="1:27" x14ac:dyDescent="0.35">
      <c r="A180" t="s">
        <v>3</v>
      </c>
      <c r="B180" t="s">
        <v>116</v>
      </c>
      <c r="C180">
        <v>6</v>
      </c>
      <c r="D180">
        <v>9</v>
      </c>
      <c r="E180">
        <v>4</v>
      </c>
      <c r="F180">
        <v>10416</v>
      </c>
      <c r="G180">
        <v>2604</v>
      </c>
      <c r="H180" t="s">
        <v>780</v>
      </c>
      <c r="I180" t="s">
        <v>991</v>
      </c>
      <c r="J180" t="s">
        <v>992</v>
      </c>
      <c r="K180" t="s">
        <v>993</v>
      </c>
      <c r="L180" t="s">
        <v>994</v>
      </c>
      <c r="O180">
        <f>RIGHT(tests_3[[#This Row],[ accuracy]],LEN(tests_3[[#This Row],[ accuracy]])-2)/10^(LEN(tests_3[[#This Row],[ accuracy]])-2)</f>
        <v>0.88402457757296404</v>
      </c>
      <c r="P180">
        <f>RIGHT(tests_3[[#This Row],[ precision]],LEN(tests_3[[#This Row],[ precision]])-2)/10^(LEN(tests_3[[#This Row],[ precision]])-2)</f>
        <v>0.31481481481481399</v>
      </c>
      <c r="Q180">
        <f>RIGHT(tests_3[[#This Row],[ recall]],LEN(tests_3[[#This Row],[ recall]])-2)/10^(LEN(tests_3[[#This Row],[ recall]])-2)</f>
        <v>0.22876751501286799</v>
      </c>
      <c r="R180">
        <f>RIGHT(tests_3[[#This Row],[ f1-score]],LEN(tests_3[[#This Row],[ f1-score]])-2)/10^(LEN(tests_3[[#This Row],[ f1-score]])-2)</f>
        <v>0.26468548194211899</v>
      </c>
      <c r="S180">
        <f>RIGHT(tests_3[[#This Row],[ f1-score-2]],LEN(tests_3[[#This Row],[ f1-score-2]])-2)/10^(LEN(tests_3[[#This Row],[ f1-score-2]])-2)</f>
        <v>0.26498066225681599</v>
      </c>
      <c r="T180" s="2">
        <f t="shared" si="5"/>
        <v>-2.9518031469699668E-4</v>
      </c>
      <c r="U180" t="str">
        <f>IFERROR(IF(SEARCH(U$1,tests_3[[#This Row],[ features]]),$S180),"")</f>
        <v/>
      </c>
      <c r="V180">
        <f>IFERROR(IF(SEARCH(V$1,tests_3[[#This Row],[ features]]),$S180),"")</f>
        <v>0.26498066225681599</v>
      </c>
      <c r="W180" t="str">
        <f>IFERROR(IF(SEARCH(W$1,tests_3[[#This Row],[ features]]),$S180),"")</f>
        <v/>
      </c>
      <c r="X180" t="str">
        <f>IFERROR(IF(SEARCH(X$1,tests_3[[#This Row],[ features]]),$S180),"")</f>
        <v/>
      </c>
      <c r="Y180">
        <f>IFERROR(IF(SEARCH(Y$1,tests_3[[#This Row],[ features]]),$S180),"")</f>
        <v>0.26498066225681599</v>
      </c>
      <c r="Z180" t="str">
        <f>IFERROR(IF(SEARCH(Z$1,tests_3[[#This Row],[ features]]),$S180),"")</f>
        <v/>
      </c>
      <c r="AA180" s="2">
        <f>IFERROR(IF(SEARCH(AA$1,tests_3[[#This Row],[ features]]),$S180),"")</f>
        <v>0.26498066225681599</v>
      </c>
    </row>
    <row r="181" spans="1:27" x14ac:dyDescent="0.35">
      <c r="A181" t="s">
        <v>3</v>
      </c>
      <c r="B181" t="s">
        <v>117</v>
      </c>
      <c r="C181">
        <v>6</v>
      </c>
      <c r="D181">
        <v>9</v>
      </c>
      <c r="E181">
        <v>4</v>
      </c>
      <c r="F181">
        <v>10416</v>
      </c>
      <c r="G181">
        <v>2604</v>
      </c>
      <c r="H181" t="s">
        <v>995</v>
      </c>
      <c r="I181" t="s">
        <v>996</v>
      </c>
      <c r="J181" t="s">
        <v>997</v>
      </c>
      <c r="K181" t="s">
        <v>998</v>
      </c>
      <c r="L181" t="s">
        <v>999</v>
      </c>
      <c r="O181">
        <f>RIGHT(tests_3[[#This Row],[ accuracy]],LEN(tests_3[[#This Row],[ accuracy]])-2)/10^(LEN(tests_3[[#This Row],[ accuracy]])-2)</f>
        <v>0.875</v>
      </c>
      <c r="P181">
        <f>RIGHT(tests_3[[#This Row],[ precision]],LEN(tests_3[[#This Row],[ precision]])-2)/10^(LEN(tests_3[[#This Row],[ precision]])-2)</f>
        <v>0.291759259259259</v>
      </c>
      <c r="Q181">
        <f>RIGHT(tests_3[[#This Row],[ recall]],LEN(tests_3[[#This Row],[ recall]])-2)/10^(LEN(tests_3[[#This Row],[ recall]])-2)</f>
        <v>0.25924899914212102</v>
      </c>
      <c r="R181">
        <f>RIGHT(tests_3[[#This Row],[ f1-score]],LEN(tests_3[[#This Row],[ f1-score]])-2)/10^(LEN(tests_3[[#This Row],[ f1-score]])-2)</f>
        <v>0.27399939357186098</v>
      </c>
      <c r="S181">
        <f>RIGHT(tests_3[[#This Row],[ f1-score-2]],LEN(tests_3[[#This Row],[ f1-score-2]])-2)/10^(LEN(tests_3[[#This Row],[ f1-score-2]])-2)</f>
        <v>0.27454505372698501</v>
      </c>
      <c r="T181" s="2">
        <f t="shared" si="5"/>
        <v>-5.456601551240281E-4</v>
      </c>
      <c r="U181" t="str">
        <f>IFERROR(IF(SEARCH(U$1,tests_3[[#This Row],[ features]]),$S181),"")</f>
        <v/>
      </c>
      <c r="V181">
        <f>IFERROR(IF(SEARCH(V$1,tests_3[[#This Row],[ features]]),$S181),"")</f>
        <v>0.27454505372698501</v>
      </c>
      <c r="W181" t="str">
        <f>IFERROR(IF(SEARCH(W$1,tests_3[[#This Row],[ features]]),$S181),"")</f>
        <v/>
      </c>
      <c r="X181" t="str">
        <f>IFERROR(IF(SEARCH(X$1,tests_3[[#This Row],[ features]]),$S181),"")</f>
        <v/>
      </c>
      <c r="Y181" t="str">
        <f>IFERROR(IF(SEARCH(Y$1,tests_3[[#This Row],[ features]]),$S181),"")</f>
        <v/>
      </c>
      <c r="Z181">
        <f>IFERROR(IF(SEARCH(Z$1,tests_3[[#This Row],[ features]]),$S181),"")</f>
        <v>0.27454505372698501</v>
      </c>
      <c r="AA181" s="2">
        <f>IFERROR(IF(SEARCH(AA$1,tests_3[[#This Row],[ features]]),$S181),"")</f>
        <v>0.27454505372698501</v>
      </c>
    </row>
    <row r="182" spans="1:27" x14ac:dyDescent="0.35">
      <c r="A182" t="s">
        <v>3</v>
      </c>
      <c r="B182" t="s">
        <v>118</v>
      </c>
      <c r="C182">
        <v>6</v>
      </c>
      <c r="D182">
        <v>9</v>
      </c>
      <c r="E182">
        <v>4</v>
      </c>
      <c r="F182">
        <v>10416</v>
      </c>
      <c r="G182">
        <v>2604</v>
      </c>
      <c r="H182" t="s">
        <v>963</v>
      </c>
      <c r="I182" t="s">
        <v>1000</v>
      </c>
      <c r="J182" t="s">
        <v>1001</v>
      </c>
      <c r="K182" t="s">
        <v>1002</v>
      </c>
      <c r="L182" t="s">
        <v>1003</v>
      </c>
      <c r="O182">
        <f>RIGHT(tests_3[[#This Row],[ accuracy]],LEN(tests_3[[#This Row],[ accuracy]])-2)/10^(LEN(tests_3[[#This Row],[ accuracy]])-2)</f>
        <v>0.89362519201228796</v>
      </c>
      <c r="P182">
        <f>RIGHT(tests_3[[#This Row],[ precision]],LEN(tests_3[[#This Row],[ precision]])-2)/10^(LEN(tests_3[[#This Row],[ precision]])-2)</f>
        <v>0.38285587386186898</v>
      </c>
      <c r="Q182">
        <f>RIGHT(tests_3[[#This Row],[ recall]],LEN(tests_3[[#This Row],[ recall]])-2)/10^(LEN(tests_3[[#This Row],[ recall]])-2)</f>
        <v>0.266907349156419</v>
      </c>
      <c r="R182">
        <f>RIGHT(tests_3[[#This Row],[ f1-score]],LEN(tests_3[[#This Row],[ f1-score]])-2)/10^(LEN(tests_3[[#This Row],[ f1-score]])-2)</f>
        <v>0.31393442622950801</v>
      </c>
      <c r="S182">
        <f>RIGHT(tests_3[[#This Row],[ f1-score-2]],LEN(tests_3[[#This Row],[ f1-score-2]])-2)/10^(LEN(tests_3[[#This Row],[ f1-score-2]])-2)</f>
        <v>0.31453625807492003</v>
      </c>
      <c r="T182" s="2">
        <f t="shared" si="5"/>
        <v>-6.0183184541201529E-4</v>
      </c>
      <c r="U182" t="str">
        <f>IFERROR(IF(SEARCH(U$1,tests_3[[#This Row],[ features]]),$S182),"")</f>
        <v/>
      </c>
      <c r="V182" t="str">
        <f>IFERROR(IF(SEARCH(V$1,tests_3[[#This Row],[ features]]),$S182),"")</f>
        <v/>
      </c>
      <c r="W182">
        <f>IFERROR(IF(SEARCH(W$1,tests_3[[#This Row],[ features]]),$S182),"")</f>
        <v>0.31453625807492003</v>
      </c>
      <c r="X182">
        <f>IFERROR(IF(SEARCH(X$1,tests_3[[#This Row],[ features]]),$S182),"")</f>
        <v>0.31453625807492003</v>
      </c>
      <c r="Y182">
        <f>IFERROR(IF(SEARCH(Y$1,tests_3[[#This Row],[ features]]),$S182),"")</f>
        <v>0.31453625807492003</v>
      </c>
      <c r="Z182" t="str">
        <f>IFERROR(IF(SEARCH(Z$1,tests_3[[#This Row],[ features]]),$S182),"")</f>
        <v/>
      </c>
      <c r="AA182" s="2" t="str">
        <f>IFERROR(IF(SEARCH(AA$1,tests_3[[#This Row],[ features]]),$S182),"")</f>
        <v/>
      </c>
    </row>
    <row r="183" spans="1:27" x14ac:dyDescent="0.35">
      <c r="A183" t="s">
        <v>3</v>
      </c>
      <c r="B183" t="s">
        <v>119</v>
      </c>
      <c r="C183">
        <v>6</v>
      </c>
      <c r="D183">
        <v>9</v>
      </c>
      <c r="E183">
        <v>4</v>
      </c>
      <c r="F183">
        <v>10416</v>
      </c>
      <c r="G183">
        <v>2604</v>
      </c>
      <c r="H183" t="s">
        <v>1004</v>
      </c>
      <c r="I183" t="s">
        <v>1005</v>
      </c>
      <c r="J183" t="s">
        <v>1006</v>
      </c>
      <c r="K183" t="s">
        <v>1007</v>
      </c>
      <c r="L183" t="s">
        <v>1008</v>
      </c>
      <c r="O183">
        <f>RIGHT(tests_3[[#This Row],[ accuracy]],LEN(tests_3[[#This Row],[ accuracy]])-2)/10^(LEN(tests_3[[#This Row],[ accuracy]])-2)</f>
        <v>0.89669738863287196</v>
      </c>
      <c r="P183">
        <f>RIGHT(tests_3[[#This Row],[ precision]],LEN(tests_3[[#This Row],[ precision]])-2)/10^(LEN(tests_3[[#This Row],[ precision]])-2)</f>
        <v>0.40745517071972398</v>
      </c>
      <c r="Q183">
        <f>RIGHT(tests_3[[#This Row],[ recall]],LEN(tests_3[[#This Row],[ recall]])-2)/10^(LEN(tests_3[[#This Row],[ recall]])-2)</f>
        <v>0.26931119531026498</v>
      </c>
      <c r="R183">
        <f>RIGHT(tests_3[[#This Row],[ f1-score]],LEN(tests_3[[#This Row],[ f1-score]])-2)/10^(LEN(tests_3[[#This Row],[ f1-score]])-2)</f>
        <v>0.32428264081495101</v>
      </c>
      <c r="S183">
        <f>RIGHT(tests_3[[#This Row],[ f1-score-2]],LEN(tests_3[[#This Row],[ f1-score-2]])-2)/10^(LEN(tests_3[[#This Row],[ f1-score-2]])-2)</f>
        <v>0.32428396140778298</v>
      </c>
      <c r="T183" s="2">
        <f t="shared" si="5"/>
        <v>-1.3205928319770521E-6</v>
      </c>
      <c r="U183" t="str">
        <f>IFERROR(IF(SEARCH(U$1,tests_3[[#This Row],[ features]]),$S183),"")</f>
        <v/>
      </c>
      <c r="V183" t="str">
        <f>IFERROR(IF(SEARCH(V$1,tests_3[[#This Row],[ features]]),$S183),"")</f>
        <v/>
      </c>
      <c r="W183">
        <f>IFERROR(IF(SEARCH(W$1,tests_3[[#This Row],[ features]]),$S183),"")</f>
        <v>0.32428396140778298</v>
      </c>
      <c r="X183">
        <f>IFERROR(IF(SEARCH(X$1,tests_3[[#This Row],[ features]]),$S183),"")</f>
        <v>0.32428396140778298</v>
      </c>
      <c r="Y183" t="str">
        <f>IFERROR(IF(SEARCH(Y$1,tests_3[[#This Row],[ features]]),$S183),"")</f>
        <v/>
      </c>
      <c r="Z183">
        <f>IFERROR(IF(SEARCH(Z$1,tests_3[[#This Row],[ features]]),$S183),"")</f>
        <v>0.32428396140778298</v>
      </c>
      <c r="AA183" s="2" t="str">
        <f>IFERROR(IF(SEARCH(AA$1,tests_3[[#This Row],[ features]]),$S183),"")</f>
        <v/>
      </c>
    </row>
    <row r="184" spans="1:27" x14ac:dyDescent="0.35">
      <c r="A184" t="s">
        <v>3</v>
      </c>
      <c r="B184" t="s">
        <v>120</v>
      </c>
      <c r="C184">
        <v>6</v>
      </c>
      <c r="D184">
        <v>9</v>
      </c>
      <c r="E184">
        <v>4</v>
      </c>
      <c r="F184">
        <v>10416</v>
      </c>
      <c r="G184">
        <v>2604</v>
      </c>
      <c r="H184" t="s">
        <v>849</v>
      </c>
      <c r="I184" t="s">
        <v>1009</v>
      </c>
      <c r="J184" t="s">
        <v>1010</v>
      </c>
      <c r="K184" t="s">
        <v>1011</v>
      </c>
      <c r="L184" t="s">
        <v>1012</v>
      </c>
      <c r="O184">
        <f>RIGHT(tests_3[[#This Row],[ accuracy]],LEN(tests_3[[#This Row],[ accuracy]])-2)/10^(LEN(tests_3[[#This Row],[ accuracy]])-2)</f>
        <v>0.89592933947772602</v>
      </c>
      <c r="P184">
        <f>RIGHT(tests_3[[#This Row],[ precision]],LEN(tests_3[[#This Row],[ precision]])-2)/10^(LEN(tests_3[[#This Row],[ precision]])-2)</f>
        <v>0.39896687301321698</v>
      </c>
      <c r="Q184">
        <f>RIGHT(tests_3[[#This Row],[ recall]],LEN(tests_3[[#This Row],[ recall]])-2)/10^(LEN(tests_3[[#This Row],[ recall]])-2)</f>
        <v>0.26133114097798099</v>
      </c>
      <c r="R184">
        <f>RIGHT(tests_3[[#This Row],[ f1-score]],LEN(tests_3[[#This Row],[ f1-score]])-2)/10^(LEN(tests_3[[#This Row],[ f1-score]])-2)</f>
        <v>0.31576780568134999</v>
      </c>
      <c r="S184">
        <f>RIGHT(tests_3[[#This Row],[ f1-score-2]],LEN(tests_3[[#This Row],[ f1-score-2]])-2)/10^(LEN(tests_3[[#This Row],[ f1-score-2]])-2)</f>
        <v>0.31580427603209799</v>
      </c>
      <c r="T184" s="2">
        <f t="shared" si="5"/>
        <v>-3.6470350747996871E-5</v>
      </c>
      <c r="U184" t="str">
        <f>IFERROR(IF(SEARCH(U$1,tests_3[[#This Row],[ features]]),$S184),"")</f>
        <v/>
      </c>
      <c r="V184" t="str">
        <f>IFERROR(IF(SEARCH(V$1,tests_3[[#This Row],[ features]]),$S184),"")</f>
        <v/>
      </c>
      <c r="W184">
        <f>IFERROR(IF(SEARCH(W$1,tests_3[[#This Row],[ features]]),$S184),"")</f>
        <v>0.31580427603209799</v>
      </c>
      <c r="X184">
        <f>IFERROR(IF(SEARCH(X$1,tests_3[[#This Row],[ features]]),$S184),"")</f>
        <v>0.31580427603209799</v>
      </c>
      <c r="Y184" t="str">
        <f>IFERROR(IF(SEARCH(Y$1,tests_3[[#This Row],[ features]]),$S184),"")</f>
        <v/>
      </c>
      <c r="Z184" t="str">
        <f>IFERROR(IF(SEARCH(Z$1,tests_3[[#This Row],[ features]]),$S184),"")</f>
        <v/>
      </c>
      <c r="AA184" s="2">
        <f>IFERROR(IF(SEARCH(AA$1,tests_3[[#This Row],[ features]]),$S184),"")</f>
        <v>0.31580427603209799</v>
      </c>
    </row>
    <row r="185" spans="1:27" x14ac:dyDescent="0.35">
      <c r="A185" t="s">
        <v>3</v>
      </c>
      <c r="B185" t="s">
        <v>121</v>
      </c>
      <c r="C185">
        <v>6</v>
      </c>
      <c r="D185">
        <v>9</v>
      </c>
      <c r="E185">
        <v>4</v>
      </c>
      <c r="F185">
        <v>10416</v>
      </c>
      <c r="G185">
        <v>2604</v>
      </c>
      <c r="H185" t="s">
        <v>1013</v>
      </c>
      <c r="I185" t="s">
        <v>1014</v>
      </c>
      <c r="J185" t="s">
        <v>1015</v>
      </c>
      <c r="K185" t="s">
        <v>1016</v>
      </c>
      <c r="L185" t="s">
        <v>1017</v>
      </c>
      <c r="O185">
        <f>RIGHT(tests_3[[#This Row],[ accuracy]],LEN(tests_3[[#This Row],[ accuracy]])-2)/10^(LEN(tests_3[[#This Row],[ accuracy]])-2)</f>
        <v>0.89746543778801802</v>
      </c>
      <c r="P185">
        <f>RIGHT(tests_3[[#This Row],[ precision]],LEN(tests_3[[#This Row],[ precision]])-2)/10^(LEN(tests_3[[#This Row],[ precision]])-2)</f>
        <v>0.41325513993297702</v>
      </c>
      <c r="Q185">
        <f>RIGHT(tests_3[[#This Row],[ recall]],LEN(tests_3[[#This Row],[ recall]])-2)/10^(LEN(tests_3[[#This Row],[ recall]])-2)</f>
        <v>0.25860559050614801</v>
      </c>
      <c r="R185">
        <f>RIGHT(tests_3[[#This Row],[ f1-score]],LEN(tests_3[[#This Row],[ f1-score]])-2)/10^(LEN(tests_3[[#This Row],[ f1-score]])-2)</f>
        <v>0.31777777777777699</v>
      </c>
      <c r="S185">
        <f>RIGHT(tests_3[[#This Row],[ f1-score-2]],LEN(tests_3[[#This Row],[ f1-score-2]])-2)/10^(LEN(tests_3[[#This Row],[ f1-score-2]])-2)</f>
        <v>0.318131674170682</v>
      </c>
      <c r="T185" s="2">
        <f t="shared" si="5"/>
        <v>-3.5389639290500652E-4</v>
      </c>
      <c r="U185" t="str">
        <f>IFERROR(IF(SEARCH(U$1,tests_3[[#This Row],[ features]]),$S185),"")</f>
        <v/>
      </c>
      <c r="V185" t="str">
        <f>IFERROR(IF(SEARCH(V$1,tests_3[[#This Row],[ features]]),$S185),"")</f>
        <v/>
      </c>
      <c r="W185">
        <f>IFERROR(IF(SEARCH(W$1,tests_3[[#This Row],[ features]]),$S185),"")</f>
        <v>0.318131674170682</v>
      </c>
      <c r="X185" t="str">
        <f>IFERROR(IF(SEARCH(X$1,tests_3[[#This Row],[ features]]),$S185),"")</f>
        <v/>
      </c>
      <c r="Y185">
        <f>IFERROR(IF(SEARCH(Y$1,tests_3[[#This Row],[ features]]),$S185),"")</f>
        <v>0.318131674170682</v>
      </c>
      <c r="Z185">
        <f>IFERROR(IF(SEARCH(Z$1,tests_3[[#This Row],[ features]]),$S185),"")</f>
        <v>0.318131674170682</v>
      </c>
      <c r="AA185" s="2" t="str">
        <f>IFERROR(IF(SEARCH(AA$1,tests_3[[#This Row],[ features]]),$S185),"")</f>
        <v/>
      </c>
    </row>
    <row r="186" spans="1:27" x14ac:dyDescent="0.35">
      <c r="A186" t="s">
        <v>3</v>
      </c>
      <c r="B186" t="s">
        <v>122</v>
      </c>
      <c r="C186">
        <v>6</v>
      </c>
      <c r="D186">
        <v>9</v>
      </c>
      <c r="E186">
        <v>4</v>
      </c>
      <c r="F186">
        <v>10416</v>
      </c>
      <c r="G186">
        <v>2604</v>
      </c>
      <c r="H186" t="s">
        <v>1018</v>
      </c>
      <c r="I186" t="s">
        <v>1019</v>
      </c>
      <c r="J186" t="s">
        <v>1020</v>
      </c>
      <c r="K186" t="s">
        <v>1021</v>
      </c>
      <c r="L186" t="s">
        <v>1022</v>
      </c>
      <c r="O186">
        <f>RIGHT(tests_3[[#This Row],[ accuracy]],LEN(tests_3[[#This Row],[ accuracy]])-2)/10^(LEN(tests_3[[#This Row],[ accuracy]])-2)</f>
        <v>0.89823348694316396</v>
      </c>
      <c r="P186">
        <f>RIGHT(tests_3[[#This Row],[ precision]],LEN(tests_3[[#This Row],[ precision]])-2)/10^(LEN(tests_3[[#This Row],[ precision]])-2)</f>
        <v>0.40067161541180601</v>
      </c>
      <c r="Q186">
        <f>RIGHT(tests_3[[#This Row],[ recall]],LEN(tests_3[[#This Row],[ recall]])-2)/10^(LEN(tests_3[[#This Row],[ recall]])-2)</f>
        <v>0.22274449528167001</v>
      </c>
      <c r="R186">
        <f>RIGHT(tests_3[[#This Row],[ f1-score]],LEN(tests_3[[#This Row],[ f1-score]])-2)/10^(LEN(tests_3[[#This Row],[ f1-score]])-2)</f>
        <v>0.28599211680782599</v>
      </c>
      <c r="S186">
        <f>RIGHT(tests_3[[#This Row],[ f1-score-2]],LEN(tests_3[[#This Row],[ f1-score-2]])-2)/10^(LEN(tests_3[[#This Row],[ f1-score-2]])-2)</f>
        <v>0.28631726135315</v>
      </c>
      <c r="T186" s="2">
        <f t="shared" si="5"/>
        <v>-3.2514454532400761E-4</v>
      </c>
      <c r="U186" t="str">
        <f>IFERROR(IF(SEARCH(U$1,tests_3[[#This Row],[ features]]),$S186),"")</f>
        <v/>
      </c>
      <c r="V186" t="str">
        <f>IFERROR(IF(SEARCH(V$1,tests_3[[#This Row],[ features]]),$S186),"")</f>
        <v/>
      </c>
      <c r="W186">
        <f>IFERROR(IF(SEARCH(W$1,tests_3[[#This Row],[ features]]),$S186),"")</f>
        <v>0.28631726135315</v>
      </c>
      <c r="X186" t="str">
        <f>IFERROR(IF(SEARCH(X$1,tests_3[[#This Row],[ features]]),$S186),"")</f>
        <v/>
      </c>
      <c r="Y186">
        <f>IFERROR(IF(SEARCH(Y$1,tests_3[[#This Row],[ features]]),$S186),"")</f>
        <v>0.28631726135315</v>
      </c>
      <c r="Z186" t="str">
        <f>IFERROR(IF(SEARCH(Z$1,tests_3[[#This Row],[ features]]),$S186),"")</f>
        <v/>
      </c>
      <c r="AA186" s="2">
        <f>IFERROR(IF(SEARCH(AA$1,tests_3[[#This Row],[ features]]),$S186),"")</f>
        <v>0.28631726135315</v>
      </c>
    </row>
    <row r="187" spans="1:27" x14ac:dyDescent="0.35">
      <c r="A187" t="s">
        <v>3</v>
      </c>
      <c r="B187" t="s">
        <v>123</v>
      </c>
      <c r="C187">
        <v>6</v>
      </c>
      <c r="D187">
        <v>9</v>
      </c>
      <c r="E187">
        <v>4</v>
      </c>
      <c r="F187">
        <v>10416</v>
      </c>
      <c r="G187">
        <v>2604</v>
      </c>
      <c r="H187" t="s">
        <v>1023</v>
      </c>
      <c r="I187" t="s">
        <v>1024</v>
      </c>
      <c r="J187" t="s">
        <v>1025</v>
      </c>
      <c r="K187" t="s">
        <v>1026</v>
      </c>
      <c r="L187" t="s">
        <v>1027</v>
      </c>
      <c r="O187">
        <f>RIGHT(tests_3[[#This Row],[ accuracy]],LEN(tests_3[[#This Row],[ accuracy]])-2)/10^(LEN(tests_3[[#This Row],[ accuracy]])-2)</f>
        <v>0.89439324116743402</v>
      </c>
      <c r="P187">
        <f>RIGHT(tests_3[[#This Row],[ precision]],LEN(tests_3[[#This Row],[ precision]])-2)/10^(LEN(tests_3[[#This Row],[ precision]])-2)</f>
        <v>0.38508414295628002</v>
      </c>
      <c r="Q187">
        <f>RIGHT(tests_3[[#This Row],[ recall]],LEN(tests_3[[#This Row],[ recall]])-2)/10^(LEN(tests_3[[#This Row],[ recall]])-2)</f>
        <v>0.24690806405490401</v>
      </c>
      <c r="R187">
        <f>RIGHT(tests_3[[#This Row],[ f1-score]],LEN(tests_3[[#This Row],[ f1-score]])-2)/10^(LEN(tests_3[[#This Row],[ f1-score]])-2)</f>
        <v>0.30086506910609501</v>
      </c>
      <c r="S187">
        <f>RIGHT(tests_3[[#This Row],[ f1-score-2]],LEN(tests_3[[#This Row],[ f1-score-2]])-2)/10^(LEN(tests_3[[#This Row],[ f1-score-2]])-2)</f>
        <v>0.300890989416565</v>
      </c>
      <c r="T187" s="2">
        <f t="shared" si="5"/>
        <v>-2.5920310469995655E-5</v>
      </c>
      <c r="U187" t="str">
        <f>IFERROR(IF(SEARCH(U$1,tests_3[[#This Row],[ features]]),$S187),"")</f>
        <v/>
      </c>
      <c r="V187" t="str">
        <f>IFERROR(IF(SEARCH(V$1,tests_3[[#This Row],[ features]]),$S187),"")</f>
        <v/>
      </c>
      <c r="W187">
        <f>IFERROR(IF(SEARCH(W$1,tests_3[[#This Row],[ features]]),$S187),"")</f>
        <v>0.300890989416565</v>
      </c>
      <c r="X187" t="str">
        <f>IFERROR(IF(SEARCH(X$1,tests_3[[#This Row],[ features]]),$S187),"")</f>
        <v/>
      </c>
      <c r="Y187" t="str">
        <f>IFERROR(IF(SEARCH(Y$1,tests_3[[#This Row],[ features]]),$S187),"")</f>
        <v/>
      </c>
      <c r="Z187">
        <f>IFERROR(IF(SEARCH(Z$1,tests_3[[#This Row],[ features]]),$S187),"")</f>
        <v>0.300890989416565</v>
      </c>
      <c r="AA187" s="2">
        <f>IFERROR(IF(SEARCH(AA$1,tests_3[[#This Row],[ features]]),$S187),"")</f>
        <v>0.300890989416565</v>
      </c>
    </row>
    <row r="188" spans="1:27" x14ac:dyDescent="0.35">
      <c r="A188" t="s">
        <v>3</v>
      </c>
      <c r="B188" t="s">
        <v>124</v>
      </c>
      <c r="C188">
        <v>6</v>
      </c>
      <c r="D188">
        <v>9</v>
      </c>
      <c r="E188">
        <v>4</v>
      </c>
      <c r="F188">
        <v>10416</v>
      </c>
      <c r="G188">
        <v>2604</v>
      </c>
      <c r="H188" t="s">
        <v>1028</v>
      </c>
      <c r="I188" t="s">
        <v>1029</v>
      </c>
      <c r="J188" t="s">
        <v>1030</v>
      </c>
      <c r="K188" t="s">
        <v>1031</v>
      </c>
      <c r="L188" t="s">
        <v>1032</v>
      </c>
      <c r="O188">
        <f>RIGHT(tests_3[[#This Row],[ accuracy]],LEN(tests_3[[#This Row],[ accuracy]])-2)/10^(LEN(tests_3[[#This Row],[ accuracy]])-2)</f>
        <v>0.87768817204300997</v>
      </c>
      <c r="P188">
        <f>RIGHT(tests_3[[#This Row],[ precision]],LEN(tests_3[[#This Row],[ precision]])-2)/10^(LEN(tests_3[[#This Row],[ precision]])-2)</f>
        <v>0.31553125876086302</v>
      </c>
      <c r="Q188">
        <f>RIGHT(tests_3[[#This Row],[ recall]],LEN(tests_3[[#This Row],[ recall]])-2)/10^(LEN(tests_3[[#This Row],[ recall]])-2)</f>
        <v>0.274887403488704</v>
      </c>
      <c r="R188">
        <f>RIGHT(tests_3[[#This Row],[ f1-score]],LEN(tests_3[[#This Row],[ f1-score]])-2)/10^(LEN(tests_3[[#This Row],[ f1-score]])-2)</f>
        <v>0.293666446398617</v>
      </c>
      <c r="S188">
        <f>RIGHT(tests_3[[#This Row],[ f1-score-2]],LEN(tests_3[[#This Row],[ f1-score-2]])-2)/10^(LEN(tests_3[[#This Row],[ f1-score-2]])-2)</f>
        <v>0.29381038908839002</v>
      </c>
      <c r="T188" s="2">
        <f t="shared" si="5"/>
        <v>-1.4394268977302449E-4</v>
      </c>
      <c r="U188" t="str">
        <f>IFERROR(IF(SEARCH(U$1,tests_3[[#This Row],[ features]]),$S188),"")</f>
        <v/>
      </c>
      <c r="V188" t="str">
        <f>IFERROR(IF(SEARCH(V$1,tests_3[[#This Row],[ features]]),$S188),"")</f>
        <v/>
      </c>
      <c r="W188" t="str">
        <f>IFERROR(IF(SEARCH(W$1,tests_3[[#This Row],[ features]]),$S188),"")</f>
        <v/>
      </c>
      <c r="X188">
        <f>IFERROR(IF(SEARCH(X$1,tests_3[[#This Row],[ features]]),$S188),"")</f>
        <v>0.29381038908839002</v>
      </c>
      <c r="Y188">
        <f>IFERROR(IF(SEARCH(Y$1,tests_3[[#This Row],[ features]]),$S188),"")</f>
        <v>0.29381038908839002</v>
      </c>
      <c r="Z188">
        <f>IFERROR(IF(SEARCH(Z$1,tests_3[[#This Row],[ features]]),$S188),"")</f>
        <v>0.29381038908839002</v>
      </c>
      <c r="AA188" s="2" t="str">
        <f>IFERROR(IF(SEARCH(AA$1,tests_3[[#This Row],[ features]]),$S188),"")</f>
        <v/>
      </c>
    </row>
    <row r="189" spans="1:27" x14ac:dyDescent="0.35">
      <c r="A189" t="s">
        <v>3</v>
      </c>
      <c r="B189" t="s">
        <v>125</v>
      </c>
      <c r="C189">
        <v>6</v>
      </c>
      <c r="D189">
        <v>9</v>
      </c>
      <c r="E189">
        <v>4</v>
      </c>
      <c r="F189">
        <v>10416</v>
      </c>
      <c r="G189">
        <v>2604</v>
      </c>
      <c r="H189" t="s">
        <v>1033</v>
      </c>
      <c r="I189" t="s">
        <v>1034</v>
      </c>
      <c r="J189" t="s">
        <v>1035</v>
      </c>
      <c r="K189" t="s">
        <v>1036</v>
      </c>
      <c r="L189" t="s">
        <v>1037</v>
      </c>
      <c r="O189">
        <f>RIGHT(tests_3[[#This Row],[ accuracy]],LEN(tests_3[[#This Row],[ accuracy]])-2)/10^(LEN(tests_3[[#This Row],[ accuracy]])-2)</f>
        <v>0.89285714285714202</v>
      </c>
      <c r="P189">
        <f>RIGHT(tests_3[[#This Row],[ precision]],LEN(tests_3[[#This Row],[ precision]])-2)/10^(LEN(tests_3[[#This Row],[ precision]])-2)</f>
        <v>0.36384644406715694</v>
      </c>
      <c r="Q189">
        <f>RIGHT(tests_3[[#This Row],[ recall]],LEN(tests_3[[#This Row],[ recall]])-2)/10^(LEN(tests_3[[#This Row],[ recall]])-2)</f>
        <v>0.223959822705175</v>
      </c>
      <c r="R189">
        <f>RIGHT(tests_3[[#This Row],[ f1-score]],LEN(tests_3[[#This Row],[ f1-score]])-2)/10^(LEN(tests_3[[#This Row],[ f1-score]])-2)</f>
        <v>0.277190580503833</v>
      </c>
      <c r="S189">
        <f>RIGHT(tests_3[[#This Row],[ f1-score-2]],LEN(tests_3[[#This Row],[ f1-score-2]])-2)/10^(LEN(tests_3[[#This Row],[ f1-score-2]])-2)</f>
        <v>0.27725796648149797</v>
      </c>
      <c r="T189" s="2">
        <f t="shared" si="5"/>
        <v>-6.738597766497989E-5</v>
      </c>
      <c r="U189" t="str">
        <f>IFERROR(IF(SEARCH(U$1,tests_3[[#This Row],[ features]]),$S189),"")</f>
        <v/>
      </c>
      <c r="V189" t="str">
        <f>IFERROR(IF(SEARCH(V$1,tests_3[[#This Row],[ features]]),$S189),"")</f>
        <v/>
      </c>
      <c r="W189" t="str">
        <f>IFERROR(IF(SEARCH(W$1,tests_3[[#This Row],[ features]]),$S189),"")</f>
        <v/>
      </c>
      <c r="X189">
        <f>IFERROR(IF(SEARCH(X$1,tests_3[[#This Row],[ features]]),$S189),"")</f>
        <v>0.27725796648149797</v>
      </c>
      <c r="Y189">
        <f>IFERROR(IF(SEARCH(Y$1,tests_3[[#This Row],[ features]]),$S189),"")</f>
        <v>0.27725796648149797</v>
      </c>
      <c r="Z189" t="str">
        <f>IFERROR(IF(SEARCH(Z$1,tests_3[[#This Row],[ features]]),$S189),"")</f>
        <v/>
      </c>
      <c r="AA189" s="2">
        <f>IFERROR(IF(SEARCH(AA$1,tests_3[[#This Row],[ features]]),$S189),"")</f>
        <v>0.27725796648149797</v>
      </c>
    </row>
    <row r="190" spans="1:27" x14ac:dyDescent="0.35">
      <c r="A190" t="s">
        <v>3</v>
      </c>
      <c r="B190" t="s">
        <v>126</v>
      </c>
      <c r="C190">
        <v>6</v>
      </c>
      <c r="D190">
        <v>9</v>
      </c>
      <c r="E190">
        <v>4</v>
      </c>
      <c r="F190">
        <v>10416</v>
      </c>
      <c r="G190">
        <v>2604</v>
      </c>
      <c r="H190" t="s">
        <v>1038</v>
      </c>
      <c r="I190" t="s">
        <v>1039</v>
      </c>
      <c r="J190" t="s">
        <v>1040</v>
      </c>
      <c r="K190" t="s">
        <v>1041</v>
      </c>
      <c r="L190" t="s">
        <v>1042</v>
      </c>
      <c r="O190">
        <f>RIGHT(tests_3[[#This Row],[ accuracy]],LEN(tests_3[[#This Row],[ accuracy]])-2)/10^(LEN(tests_3[[#This Row],[ accuracy]])-2)</f>
        <v>0.88306451612903203</v>
      </c>
      <c r="P190">
        <f>RIGHT(tests_3[[#This Row],[ precision]],LEN(tests_3[[#This Row],[ precision]])-2)/10^(LEN(tests_3[[#This Row],[ precision]])-2)</f>
        <v>0.31622454111138998</v>
      </c>
      <c r="Q190">
        <f>RIGHT(tests_3[[#This Row],[ recall]],LEN(tests_3[[#This Row],[ recall]])-2)/10^(LEN(tests_3[[#This Row],[ recall]])-2)</f>
        <v>0.23892800972261899</v>
      </c>
      <c r="R190">
        <f>RIGHT(tests_3[[#This Row],[ f1-score]],LEN(tests_3[[#This Row],[ f1-score]])-2)/10^(LEN(tests_3[[#This Row],[ f1-score]])-2)</f>
        <v>0.27206275110894301</v>
      </c>
      <c r="S190">
        <f>RIGHT(tests_3[[#This Row],[ f1-score-2]],LEN(tests_3[[#This Row],[ f1-score-2]])-2)/10^(LEN(tests_3[[#This Row],[ f1-score-2]])-2)</f>
        <v>0.27219509347362703</v>
      </c>
      <c r="T190" s="2">
        <f t="shared" si="5"/>
        <v>-1.3234236468401273E-4</v>
      </c>
      <c r="U190" t="str">
        <f>IFERROR(IF(SEARCH(U$1,tests_3[[#This Row],[ features]]),$S190),"")</f>
        <v/>
      </c>
      <c r="V190" t="str">
        <f>IFERROR(IF(SEARCH(V$1,tests_3[[#This Row],[ features]]),$S190),"")</f>
        <v/>
      </c>
      <c r="W190" t="str">
        <f>IFERROR(IF(SEARCH(W$1,tests_3[[#This Row],[ features]]),$S190),"")</f>
        <v/>
      </c>
      <c r="X190">
        <f>IFERROR(IF(SEARCH(X$1,tests_3[[#This Row],[ features]]),$S190),"")</f>
        <v>0.27219509347362703</v>
      </c>
      <c r="Y190" t="str">
        <f>IFERROR(IF(SEARCH(Y$1,tests_3[[#This Row],[ features]]),$S190),"")</f>
        <v/>
      </c>
      <c r="Z190">
        <f>IFERROR(IF(SEARCH(Z$1,tests_3[[#This Row],[ features]]),$S190),"")</f>
        <v>0.27219509347362703</v>
      </c>
      <c r="AA190" s="2">
        <f>IFERROR(IF(SEARCH(AA$1,tests_3[[#This Row],[ features]]),$S190),"")</f>
        <v>0.27219509347362703</v>
      </c>
    </row>
    <row r="191" spans="1:27" x14ac:dyDescent="0.35">
      <c r="A191" t="s">
        <v>3</v>
      </c>
      <c r="B191" t="s">
        <v>127</v>
      </c>
      <c r="C191">
        <v>6</v>
      </c>
      <c r="D191">
        <v>9</v>
      </c>
      <c r="E191">
        <v>4</v>
      </c>
      <c r="F191">
        <v>10416</v>
      </c>
      <c r="G191">
        <v>2604</v>
      </c>
      <c r="H191" t="s">
        <v>933</v>
      </c>
      <c r="I191" t="s">
        <v>1043</v>
      </c>
      <c r="J191" t="s">
        <v>1044</v>
      </c>
      <c r="K191" t="s">
        <v>1045</v>
      </c>
      <c r="L191" t="s">
        <v>1046</v>
      </c>
      <c r="O191">
        <f>RIGHT(tests_3[[#This Row],[ accuracy]],LEN(tests_3[[#This Row],[ accuracy]])-2)/10^(LEN(tests_3[[#This Row],[ accuracy]])-2)</f>
        <v>0.88210445468509902</v>
      </c>
      <c r="P191">
        <f>RIGHT(tests_3[[#This Row],[ precision]],LEN(tests_3[[#This Row],[ precision]])-2)/10^(LEN(tests_3[[#This Row],[ precision]])-2)</f>
        <v>0.32096044201492901</v>
      </c>
      <c r="Q191">
        <f>RIGHT(tests_3[[#This Row],[ recall]],LEN(tests_3[[#This Row],[ recall]])-2)/10^(LEN(tests_3[[#This Row],[ recall]])-2)</f>
        <v>0.24985702030311599</v>
      </c>
      <c r="R191">
        <f>RIGHT(tests_3[[#This Row],[ f1-score]],LEN(tests_3[[#This Row],[ f1-score]])-2)/10^(LEN(tests_3[[#This Row],[ f1-score]])-2)</f>
        <v>0.28095294509226498</v>
      </c>
      <c r="S191">
        <f>RIGHT(tests_3[[#This Row],[ f1-score-2]],LEN(tests_3[[#This Row],[ f1-score-2]])-2)/10^(LEN(tests_3[[#This Row],[ f1-score-2]])-2)</f>
        <v>0.280980260664623</v>
      </c>
      <c r="T191" s="2">
        <f t="shared" si="5"/>
        <v>-2.7315572358022067E-5</v>
      </c>
      <c r="U191" t="str">
        <f>IFERROR(IF(SEARCH(U$1,tests_3[[#This Row],[ features]]),$S191),"")</f>
        <v/>
      </c>
      <c r="V191" t="str">
        <f>IFERROR(IF(SEARCH(V$1,tests_3[[#This Row],[ features]]),$S191),"")</f>
        <v/>
      </c>
      <c r="W191" t="str">
        <f>IFERROR(IF(SEARCH(W$1,tests_3[[#This Row],[ features]]),$S191),"")</f>
        <v/>
      </c>
      <c r="X191" t="str">
        <f>IFERROR(IF(SEARCH(X$1,tests_3[[#This Row],[ features]]),$S191),"")</f>
        <v/>
      </c>
      <c r="Y191">
        <f>IFERROR(IF(SEARCH(Y$1,tests_3[[#This Row],[ features]]),$S191),"")</f>
        <v>0.280980260664623</v>
      </c>
      <c r="Z191">
        <f>IFERROR(IF(SEARCH(Z$1,tests_3[[#This Row],[ features]]),$S191),"")</f>
        <v>0.280980260664623</v>
      </c>
      <c r="AA191" s="2">
        <f>IFERROR(IF(SEARCH(AA$1,tests_3[[#This Row],[ features]]),$S191),"")</f>
        <v>0.280980260664623</v>
      </c>
    </row>
    <row r="192" spans="1:27" x14ac:dyDescent="0.35">
      <c r="A192" t="s">
        <v>3</v>
      </c>
      <c r="B192" t="s">
        <v>29</v>
      </c>
      <c r="C192">
        <v>6</v>
      </c>
      <c r="D192">
        <v>9</v>
      </c>
      <c r="E192">
        <v>4</v>
      </c>
      <c r="F192">
        <v>10416</v>
      </c>
      <c r="G192">
        <v>2604</v>
      </c>
      <c r="H192" t="s">
        <v>1047</v>
      </c>
      <c r="I192" t="s">
        <v>1048</v>
      </c>
      <c r="J192" t="s">
        <v>1049</v>
      </c>
      <c r="K192" t="s">
        <v>1050</v>
      </c>
      <c r="L192" t="s">
        <v>1051</v>
      </c>
      <c r="O192">
        <f>RIGHT(tests_3[[#This Row],[ accuracy]],LEN(tests_3[[#This Row],[ accuracy]])-2)/10^(LEN(tests_3[[#This Row],[ accuracy]])-2)</f>
        <v>0.89784946236559104</v>
      </c>
      <c r="P192">
        <f>RIGHT(tests_3[[#This Row],[ precision]],LEN(tests_3[[#This Row],[ precision]])-2)/10^(LEN(tests_3[[#This Row],[ precision]])-2)</f>
        <v>0.41171909614532498</v>
      </c>
      <c r="Q192">
        <f>RIGHT(tests_3[[#This Row],[ recall]],LEN(tests_3[[#This Row],[ recall]])-2)/10^(LEN(tests_3[[#This Row],[ recall]])-2)</f>
        <v>0.26200135830712001</v>
      </c>
      <c r="R192">
        <f>RIGHT(tests_3[[#This Row],[ f1-score]],LEN(tests_3[[#This Row],[ f1-score]])-2)/10^(LEN(tests_3[[#This Row],[ f1-score]])-2)</f>
        <v>0.31974369243091699</v>
      </c>
      <c r="S192">
        <f>RIGHT(tests_3[[#This Row],[ f1-score-2]],LEN(tests_3[[#This Row],[ f1-score-2]])-2)/10^(LEN(tests_3[[#This Row],[ f1-score-2]])-2)</f>
        <v>0.32022469176396101</v>
      </c>
      <c r="T192" s="2">
        <f t="shared" si="5"/>
        <v>-4.8099933304401876E-4</v>
      </c>
      <c r="U192">
        <f>IFERROR(IF(SEARCH(U$1,tests_3[[#This Row],[ features]]),$S192),"")</f>
        <v>0.32022469176396101</v>
      </c>
      <c r="V192">
        <f>IFERROR(IF(SEARCH(V$1,tests_3[[#This Row],[ features]]),$S192),"")</f>
        <v>0.32022469176396101</v>
      </c>
      <c r="W192">
        <f>IFERROR(IF(SEARCH(W$1,tests_3[[#This Row],[ features]]),$S192),"")</f>
        <v>0.32022469176396101</v>
      </c>
      <c r="X192">
        <f>IFERROR(IF(SEARCH(X$1,tests_3[[#This Row],[ features]]),$S192),"")</f>
        <v>0.32022469176396101</v>
      </c>
      <c r="Y192" t="str">
        <f>IFERROR(IF(SEARCH(Y$1,tests_3[[#This Row],[ features]]),$S192),"")</f>
        <v/>
      </c>
      <c r="Z192" t="str">
        <f>IFERROR(IF(SEARCH(Z$1,tests_3[[#This Row],[ features]]),$S192),"")</f>
        <v/>
      </c>
      <c r="AA192" s="2" t="str">
        <f>IFERROR(IF(SEARCH(AA$1,tests_3[[#This Row],[ features]]),$S192),"")</f>
        <v/>
      </c>
    </row>
    <row r="193" spans="1:27" x14ac:dyDescent="0.35">
      <c r="A193" t="s">
        <v>3</v>
      </c>
      <c r="B193" t="s">
        <v>30</v>
      </c>
      <c r="C193">
        <v>6</v>
      </c>
      <c r="D193">
        <v>9</v>
      </c>
      <c r="E193">
        <v>4</v>
      </c>
      <c r="F193">
        <v>10416</v>
      </c>
      <c r="G193">
        <v>2604</v>
      </c>
      <c r="H193" t="s">
        <v>1052</v>
      </c>
      <c r="I193" t="s">
        <v>1053</v>
      </c>
      <c r="J193" t="s">
        <v>757</v>
      </c>
      <c r="K193" t="s">
        <v>1054</v>
      </c>
      <c r="L193" t="s">
        <v>1055</v>
      </c>
      <c r="O193">
        <f>RIGHT(tests_3[[#This Row],[ accuracy]],LEN(tests_3[[#This Row],[ accuracy]])-2)/10^(LEN(tests_3[[#This Row],[ accuracy]])-2)</f>
        <v>0.90514592933947702</v>
      </c>
      <c r="P193">
        <f>RIGHT(tests_3[[#This Row],[ precision]],LEN(tests_3[[#This Row],[ precision]])-2)/10^(LEN(tests_3[[#This Row],[ precision]])-2)</f>
        <v>0.47305552525362704</v>
      </c>
      <c r="Q193">
        <f>RIGHT(tests_3[[#This Row],[ recall]],LEN(tests_3[[#This Row],[ recall]])-2)/10^(LEN(tests_3[[#This Row],[ recall]])-2)</f>
        <v>0.27260866456963101</v>
      </c>
      <c r="R193">
        <f>RIGHT(tests_3[[#This Row],[ f1-score]],LEN(tests_3[[#This Row],[ f1-score]])-2)/10^(LEN(tests_3[[#This Row],[ f1-score]])-2)</f>
        <v>0.34421689433666303</v>
      </c>
      <c r="S193">
        <f>RIGHT(tests_3[[#This Row],[ f1-score-2]],LEN(tests_3[[#This Row],[ f1-score-2]])-2)/10^(LEN(tests_3[[#This Row],[ f1-score-2]])-2)</f>
        <v>0.34589038005765899</v>
      </c>
      <c r="T193" s="2">
        <f t="shared" si="5"/>
        <v>-1.6734857209959597E-3</v>
      </c>
      <c r="U193">
        <f>IFERROR(IF(SEARCH(U$1,tests_3[[#This Row],[ features]]),$S193),"")</f>
        <v>0.34589038005765899</v>
      </c>
      <c r="V193">
        <f>IFERROR(IF(SEARCH(V$1,tests_3[[#This Row],[ features]]),$S193),"")</f>
        <v>0.34589038005765899</v>
      </c>
      <c r="W193">
        <f>IFERROR(IF(SEARCH(W$1,tests_3[[#This Row],[ features]]),$S193),"")</f>
        <v>0.34589038005765899</v>
      </c>
      <c r="X193" t="str">
        <f>IFERROR(IF(SEARCH(X$1,tests_3[[#This Row],[ features]]),$S193),"")</f>
        <v/>
      </c>
      <c r="Y193">
        <f>IFERROR(IF(SEARCH(Y$1,tests_3[[#This Row],[ features]]),$S193),"")</f>
        <v>0.34589038005765899</v>
      </c>
      <c r="Z193" t="str">
        <f>IFERROR(IF(SEARCH(Z$1,tests_3[[#This Row],[ features]]),$S193),"")</f>
        <v/>
      </c>
      <c r="AA193" s="2" t="str">
        <f>IFERROR(IF(SEARCH(AA$1,tests_3[[#This Row],[ features]]),$S193),"")</f>
        <v/>
      </c>
    </row>
    <row r="194" spans="1:27" x14ac:dyDescent="0.35">
      <c r="A194" t="s">
        <v>3</v>
      </c>
      <c r="B194" t="s">
        <v>31</v>
      </c>
      <c r="C194">
        <v>6</v>
      </c>
      <c r="D194">
        <v>9</v>
      </c>
      <c r="E194">
        <v>4</v>
      </c>
      <c r="F194">
        <v>10416</v>
      </c>
      <c r="G194">
        <v>2604</v>
      </c>
      <c r="H194" t="s">
        <v>1056</v>
      </c>
      <c r="I194" t="s">
        <v>1057</v>
      </c>
      <c r="J194" t="s">
        <v>1058</v>
      </c>
      <c r="K194" t="s">
        <v>1059</v>
      </c>
      <c r="L194" t="s">
        <v>1060</v>
      </c>
      <c r="O194">
        <f>RIGHT(tests_3[[#This Row],[ accuracy]],LEN(tests_3[[#This Row],[ accuracy]])-2)/10^(LEN(tests_3[[#This Row],[ accuracy]])-2)</f>
        <v>0.89266513056835595</v>
      </c>
      <c r="P194">
        <f>RIGHT(tests_3[[#This Row],[ precision]],LEN(tests_3[[#This Row],[ precision]])-2)/10^(LEN(tests_3[[#This Row],[ precision]])-2)</f>
        <v>0.39087369746936895</v>
      </c>
      <c r="Q194">
        <f>RIGHT(tests_3[[#This Row],[ recall]],LEN(tests_3[[#This Row],[ recall]])-2)/10^(LEN(tests_3[[#This Row],[ recall]])-2)</f>
        <v>0.265495424649699</v>
      </c>
      <c r="R194">
        <f>RIGHT(tests_3[[#This Row],[ f1-score]],LEN(tests_3[[#This Row],[ f1-score]])-2)/10^(LEN(tests_3[[#This Row],[ f1-score]])-2)</f>
        <v>0.31459427611537999</v>
      </c>
      <c r="S194">
        <f>RIGHT(tests_3[[#This Row],[ f1-score-2]],LEN(tests_3[[#This Row],[ f1-score-2]])-2)/10^(LEN(tests_3[[#This Row],[ f1-score-2]])-2)</f>
        <v>0.316209811817451</v>
      </c>
      <c r="T194" s="2">
        <f t="shared" si="5"/>
        <v>-1.6155357020710137E-3</v>
      </c>
      <c r="U194">
        <f>IFERROR(IF(SEARCH(U$1,tests_3[[#This Row],[ features]]),$S194),"")</f>
        <v>0.316209811817451</v>
      </c>
      <c r="V194">
        <f>IFERROR(IF(SEARCH(V$1,tests_3[[#This Row],[ features]]),$S194),"")</f>
        <v>0.316209811817451</v>
      </c>
      <c r="W194">
        <f>IFERROR(IF(SEARCH(W$1,tests_3[[#This Row],[ features]]),$S194),"")</f>
        <v>0.316209811817451</v>
      </c>
      <c r="X194" t="str">
        <f>IFERROR(IF(SEARCH(X$1,tests_3[[#This Row],[ features]]),$S194),"")</f>
        <v/>
      </c>
      <c r="Y194" t="str">
        <f>IFERROR(IF(SEARCH(Y$1,tests_3[[#This Row],[ features]]),$S194),"")</f>
        <v/>
      </c>
      <c r="Z194">
        <f>IFERROR(IF(SEARCH(Z$1,tests_3[[#This Row],[ features]]),$S194),"")</f>
        <v>0.316209811817451</v>
      </c>
      <c r="AA194" s="2" t="str">
        <f>IFERROR(IF(SEARCH(AA$1,tests_3[[#This Row],[ features]]),$S194),"")</f>
        <v/>
      </c>
    </row>
    <row r="195" spans="1:27" x14ac:dyDescent="0.35">
      <c r="A195" t="s">
        <v>3</v>
      </c>
      <c r="B195" t="s">
        <v>32</v>
      </c>
      <c r="C195">
        <v>6</v>
      </c>
      <c r="D195">
        <v>9</v>
      </c>
      <c r="E195">
        <v>4</v>
      </c>
      <c r="F195">
        <v>10416</v>
      </c>
      <c r="G195">
        <v>2604</v>
      </c>
      <c r="H195" t="s">
        <v>1061</v>
      </c>
      <c r="I195" t="s">
        <v>1062</v>
      </c>
      <c r="J195" t="s">
        <v>1063</v>
      </c>
      <c r="K195" t="s">
        <v>1064</v>
      </c>
      <c r="L195" t="s">
        <v>1065</v>
      </c>
      <c r="O195">
        <f>RIGHT(tests_3[[#This Row],[ accuracy]],LEN(tests_3[[#This Row],[ accuracy]])-2)/10^(LEN(tests_3[[#This Row],[ accuracy]])-2)</f>
        <v>0.90207373271889402</v>
      </c>
      <c r="P195">
        <f>RIGHT(tests_3[[#This Row],[ precision]],LEN(tests_3[[#This Row],[ precision]])-2)/10^(LEN(tests_3[[#This Row],[ precision]])-2)</f>
        <v>0.43512820512820494</v>
      </c>
      <c r="Q195">
        <f>RIGHT(tests_3[[#This Row],[ recall]],LEN(tests_3[[#This Row],[ recall]])-2)/10^(LEN(tests_3[[#This Row],[ recall]])-2)</f>
        <v>0.243637403488704</v>
      </c>
      <c r="R195">
        <f>RIGHT(tests_3[[#This Row],[ f1-score]],LEN(tests_3[[#This Row],[ f1-score]])-2)/10^(LEN(tests_3[[#This Row],[ f1-score]])-2)</f>
        <v>0.31237011198824999</v>
      </c>
      <c r="S195">
        <f>RIGHT(tests_3[[#This Row],[ f1-score-2]],LEN(tests_3[[#This Row],[ f1-score-2]])-2)/10^(LEN(tests_3[[#This Row],[ f1-score-2]])-2)</f>
        <v>0.31237147179025498</v>
      </c>
      <c r="T195" s="2">
        <f t="shared" ref="T195:T258" si="6">R195-S195</f>
        <v>-1.3598020049965243E-6</v>
      </c>
      <c r="U195">
        <f>IFERROR(IF(SEARCH(U$1,tests_3[[#This Row],[ features]]),$S195),"")</f>
        <v>0.31237147179025498</v>
      </c>
      <c r="V195">
        <f>IFERROR(IF(SEARCH(V$1,tests_3[[#This Row],[ features]]),$S195),"")</f>
        <v>0.31237147179025498</v>
      </c>
      <c r="W195">
        <f>IFERROR(IF(SEARCH(W$1,tests_3[[#This Row],[ features]]),$S195),"")</f>
        <v>0.31237147179025498</v>
      </c>
      <c r="X195" t="str">
        <f>IFERROR(IF(SEARCH(X$1,tests_3[[#This Row],[ features]]),$S195),"")</f>
        <v/>
      </c>
      <c r="Y195" t="str">
        <f>IFERROR(IF(SEARCH(Y$1,tests_3[[#This Row],[ features]]),$S195),"")</f>
        <v/>
      </c>
      <c r="Z195" t="str">
        <f>IFERROR(IF(SEARCH(Z$1,tests_3[[#This Row],[ features]]),$S195),"")</f>
        <v/>
      </c>
      <c r="AA195" s="2">
        <f>IFERROR(IF(SEARCH(AA$1,tests_3[[#This Row],[ features]]),$S195),"")</f>
        <v>0.31237147179025498</v>
      </c>
    </row>
    <row r="196" spans="1:27" x14ac:dyDescent="0.35">
      <c r="A196" t="s">
        <v>3</v>
      </c>
      <c r="B196" t="s">
        <v>33</v>
      </c>
      <c r="C196">
        <v>6</v>
      </c>
      <c r="D196">
        <v>9</v>
      </c>
      <c r="E196">
        <v>4</v>
      </c>
      <c r="F196">
        <v>10416</v>
      </c>
      <c r="G196">
        <v>2604</v>
      </c>
      <c r="H196" t="s">
        <v>765</v>
      </c>
      <c r="I196" t="s">
        <v>1066</v>
      </c>
      <c r="J196" t="s">
        <v>1067</v>
      </c>
      <c r="K196" t="s">
        <v>1068</v>
      </c>
      <c r="L196" t="s">
        <v>1069</v>
      </c>
      <c r="O196">
        <f>RIGHT(tests_3[[#This Row],[ accuracy]],LEN(tests_3[[#This Row],[ accuracy]])-2)/10^(LEN(tests_3[[#This Row],[ accuracy]])-2)</f>
        <v>0.89151305683563697</v>
      </c>
      <c r="P196">
        <f>RIGHT(tests_3[[#This Row],[ precision]],LEN(tests_3[[#This Row],[ precision]])-2)/10^(LEN(tests_3[[#This Row],[ precision]])-2)</f>
        <v>0.37592519164684096</v>
      </c>
      <c r="Q196">
        <f>RIGHT(tests_3[[#This Row],[ recall]],LEN(tests_3[[#This Row],[ recall]])-2)/10^(LEN(tests_3[[#This Row],[ recall]])-2)</f>
        <v>0.276746139548184</v>
      </c>
      <c r="R196">
        <f>RIGHT(tests_3[[#This Row],[ f1-score]],LEN(tests_3[[#This Row],[ f1-score]])-2)/10^(LEN(tests_3[[#This Row],[ f1-score]])-2)</f>
        <v>0.31877032255002002</v>
      </c>
      <c r="S196">
        <f>RIGHT(tests_3[[#This Row],[ f1-score-2]],LEN(tests_3[[#This Row],[ f1-score-2]])-2)/10^(LEN(tests_3[[#This Row],[ f1-score-2]])-2)</f>
        <v>0.31880010833841099</v>
      </c>
      <c r="T196" s="2">
        <f t="shared" si="6"/>
        <v>-2.9785788390968015E-5</v>
      </c>
      <c r="U196">
        <f>IFERROR(IF(SEARCH(U$1,tests_3[[#This Row],[ features]]),$S196),"")</f>
        <v>0.31880010833841099</v>
      </c>
      <c r="V196">
        <f>IFERROR(IF(SEARCH(V$1,tests_3[[#This Row],[ features]]),$S196),"")</f>
        <v>0.31880010833841099</v>
      </c>
      <c r="W196" t="str">
        <f>IFERROR(IF(SEARCH(W$1,tests_3[[#This Row],[ features]]),$S196),"")</f>
        <v/>
      </c>
      <c r="X196">
        <f>IFERROR(IF(SEARCH(X$1,tests_3[[#This Row],[ features]]),$S196),"")</f>
        <v>0.31880010833841099</v>
      </c>
      <c r="Y196">
        <f>IFERROR(IF(SEARCH(Y$1,tests_3[[#This Row],[ features]]),$S196),"")</f>
        <v>0.31880010833841099</v>
      </c>
      <c r="Z196" t="str">
        <f>IFERROR(IF(SEARCH(Z$1,tests_3[[#This Row],[ features]]),$S196),"")</f>
        <v/>
      </c>
      <c r="AA196" s="2" t="str">
        <f>IFERROR(IF(SEARCH(AA$1,tests_3[[#This Row],[ features]]),$S196),"")</f>
        <v/>
      </c>
    </row>
    <row r="197" spans="1:27" x14ac:dyDescent="0.35">
      <c r="A197" t="s">
        <v>3</v>
      </c>
      <c r="B197" t="s">
        <v>34</v>
      </c>
      <c r="C197">
        <v>6</v>
      </c>
      <c r="D197">
        <v>9</v>
      </c>
      <c r="E197">
        <v>4</v>
      </c>
      <c r="F197">
        <v>10416</v>
      </c>
      <c r="G197">
        <v>2604</v>
      </c>
      <c r="H197" t="s">
        <v>1070</v>
      </c>
      <c r="I197" t="s">
        <v>1071</v>
      </c>
      <c r="J197" t="s">
        <v>1072</v>
      </c>
      <c r="K197" t="s">
        <v>1073</v>
      </c>
      <c r="L197" t="s">
        <v>1074</v>
      </c>
      <c r="O197">
        <f>RIGHT(tests_3[[#This Row],[ accuracy]],LEN(tests_3[[#This Row],[ accuracy]])-2)/10^(LEN(tests_3[[#This Row],[ accuracy]])-2)</f>
        <v>0.88440860215053696</v>
      </c>
      <c r="P197">
        <f>RIGHT(tests_3[[#This Row],[ precision]],LEN(tests_3[[#This Row],[ precision]])-2)/10^(LEN(tests_3[[#This Row],[ precision]])-2)</f>
        <v>0.34526449160595502</v>
      </c>
      <c r="Q197">
        <f>RIGHT(tests_3[[#This Row],[ recall]],LEN(tests_3[[#This Row],[ recall]])-2)/10^(LEN(tests_3[[#This Row],[ recall]])-2)</f>
        <v>0.28363597369173499</v>
      </c>
      <c r="R197">
        <f>RIGHT(tests_3[[#This Row],[ f1-score]],LEN(tests_3[[#This Row],[ f1-score]])-2)/10^(LEN(tests_3[[#This Row],[ f1-score]])-2)</f>
        <v>0.31129032258064498</v>
      </c>
      <c r="S197">
        <f>RIGHT(tests_3[[#This Row],[ f1-score-2]],LEN(tests_3[[#This Row],[ f1-score-2]])-2)/10^(LEN(tests_3[[#This Row],[ f1-score-2]])-2)</f>
        <v>0.31143061791656301</v>
      </c>
      <c r="T197" s="2">
        <f t="shared" si="6"/>
        <v>-1.4029533591802812E-4</v>
      </c>
      <c r="U197">
        <f>IFERROR(IF(SEARCH(U$1,tests_3[[#This Row],[ features]]),$S197),"")</f>
        <v>0.31143061791656301</v>
      </c>
      <c r="V197">
        <f>IFERROR(IF(SEARCH(V$1,tests_3[[#This Row],[ features]]),$S197),"")</f>
        <v>0.31143061791656301</v>
      </c>
      <c r="W197" t="str">
        <f>IFERROR(IF(SEARCH(W$1,tests_3[[#This Row],[ features]]),$S197),"")</f>
        <v/>
      </c>
      <c r="X197">
        <f>IFERROR(IF(SEARCH(X$1,tests_3[[#This Row],[ features]]),$S197),"")</f>
        <v>0.31143061791656301</v>
      </c>
      <c r="Y197" t="str">
        <f>IFERROR(IF(SEARCH(Y$1,tests_3[[#This Row],[ features]]),$S197),"")</f>
        <v/>
      </c>
      <c r="Z197">
        <f>IFERROR(IF(SEARCH(Z$1,tests_3[[#This Row],[ features]]),$S197),"")</f>
        <v>0.31143061791656301</v>
      </c>
      <c r="AA197" s="2" t="str">
        <f>IFERROR(IF(SEARCH(AA$1,tests_3[[#This Row],[ features]]),$S197),"")</f>
        <v/>
      </c>
    </row>
    <row r="198" spans="1:27" x14ac:dyDescent="0.35">
      <c r="A198" t="s">
        <v>3</v>
      </c>
      <c r="B198" t="s">
        <v>35</v>
      </c>
      <c r="C198">
        <v>6</v>
      </c>
      <c r="D198">
        <v>9</v>
      </c>
      <c r="E198">
        <v>4</v>
      </c>
      <c r="F198">
        <v>10416</v>
      </c>
      <c r="G198">
        <v>2604</v>
      </c>
      <c r="H198" t="s">
        <v>1038</v>
      </c>
      <c r="I198" t="s">
        <v>1075</v>
      </c>
      <c r="J198" t="s">
        <v>1049</v>
      </c>
      <c r="K198" t="s">
        <v>1076</v>
      </c>
      <c r="L198" t="s">
        <v>1077</v>
      </c>
      <c r="O198">
        <f>RIGHT(tests_3[[#This Row],[ accuracy]],LEN(tests_3[[#This Row],[ accuracy]])-2)/10^(LEN(tests_3[[#This Row],[ accuracy]])-2)</f>
        <v>0.88306451612903203</v>
      </c>
      <c r="P198">
        <f>RIGHT(tests_3[[#This Row],[ precision]],LEN(tests_3[[#This Row],[ precision]])-2)/10^(LEN(tests_3[[#This Row],[ precision]])-2)</f>
        <v>0.33870967741935398</v>
      </c>
      <c r="Q198">
        <f>RIGHT(tests_3[[#This Row],[ recall]],LEN(tests_3[[#This Row],[ recall]])-2)/10^(LEN(tests_3[[#This Row],[ recall]])-2)</f>
        <v>0.26200135830712001</v>
      </c>
      <c r="R198">
        <f>RIGHT(tests_3[[#This Row],[ f1-score]],LEN(tests_3[[#This Row],[ f1-score]])-2)/10^(LEN(tests_3[[#This Row],[ f1-score]])-2)</f>
        <v>0.293323512212676</v>
      </c>
      <c r="S198">
        <f>RIGHT(tests_3[[#This Row],[ f1-score-2]],LEN(tests_3[[#This Row],[ f1-score-2]])-2)/10^(LEN(tests_3[[#This Row],[ f1-score-2]])-2)</f>
        <v>0.295457850040381</v>
      </c>
      <c r="T198" s="2">
        <f t="shared" si="6"/>
        <v>-2.1343378277050018E-3</v>
      </c>
      <c r="U198">
        <f>IFERROR(IF(SEARCH(U$1,tests_3[[#This Row],[ features]]),$S198),"")</f>
        <v>0.295457850040381</v>
      </c>
      <c r="V198">
        <f>IFERROR(IF(SEARCH(V$1,tests_3[[#This Row],[ features]]),$S198),"")</f>
        <v>0.295457850040381</v>
      </c>
      <c r="W198" t="str">
        <f>IFERROR(IF(SEARCH(W$1,tests_3[[#This Row],[ features]]),$S198),"")</f>
        <v/>
      </c>
      <c r="X198">
        <f>IFERROR(IF(SEARCH(X$1,tests_3[[#This Row],[ features]]),$S198),"")</f>
        <v>0.295457850040381</v>
      </c>
      <c r="Y198" t="str">
        <f>IFERROR(IF(SEARCH(Y$1,tests_3[[#This Row],[ features]]),$S198),"")</f>
        <v/>
      </c>
      <c r="Z198" t="str">
        <f>IFERROR(IF(SEARCH(Z$1,tests_3[[#This Row],[ features]]),$S198),"")</f>
        <v/>
      </c>
      <c r="AA198" s="2">
        <f>IFERROR(IF(SEARCH(AA$1,tests_3[[#This Row],[ features]]),$S198),"")</f>
        <v>0.295457850040381</v>
      </c>
    </row>
    <row r="199" spans="1:27" x14ac:dyDescent="0.35">
      <c r="A199" t="s">
        <v>3</v>
      </c>
      <c r="B199" t="s">
        <v>36</v>
      </c>
      <c r="C199">
        <v>6</v>
      </c>
      <c r="D199">
        <v>9</v>
      </c>
      <c r="E199">
        <v>4</v>
      </c>
      <c r="F199">
        <v>10416</v>
      </c>
      <c r="G199">
        <v>2604</v>
      </c>
      <c r="H199" t="s">
        <v>1078</v>
      </c>
      <c r="I199" t="s">
        <v>1079</v>
      </c>
      <c r="J199" t="s">
        <v>1080</v>
      </c>
      <c r="K199" t="s">
        <v>1081</v>
      </c>
      <c r="L199" t="s">
        <v>1082</v>
      </c>
      <c r="O199">
        <f>RIGHT(tests_3[[#This Row],[ accuracy]],LEN(tests_3[[#This Row],[ accuracy]])-2)/10^(LEN(tests_3[[#This Row],[ accuracy]])-2)</f>
        <v>0.88056835637480702</v>
      </c>
      <c r="P199">
        <f>RIGHT(tests_3[[#This Row],[ precision]],LEN(tests_3[[#This Row],[ precision]])-2)/10^(LEN(tests_3[[#This Row],[ precision]])-2)</f>
        <v>0.34558823529411697</v>
      </c>
      <c r="Q199">
        <f>RIGHT(tests_3[[#This Row],[ recall]],LEN(tests_3[[#This Row],[ recall]])-2)/10^(LEN(tests_3[[#This Row],[ recall]])-2)</f>
        <v>0.31039998570202998</v>
      </c>
      <c r="R199">
        <f>RIGHT(tests_3[[#This Row],[ f1-score]],LEN(tests_3[[#This Row],[ f1-score]])-2)/10^(LEN(tests_3[[#This Row],[ f1-score]])-2)</f>
        <v>0.32688675533170602</v>
      </c>
      <c r="S199">
        <f>RIGHT(tests_3[[#This Row],[ f1-score-2]],LEN(tests_3[[#This Row],[ f1-score-2]])-2)/10^(LEN(tests_3[[#This Row],[ f1-score-2]])-2)</f>
        <v>0.32705033371235998</v>
      </c>
      <c r="T199" s="2">
        <f t="shared" si="6"/>
        <v>-1.6357838065395036E-4</v>
      </c>
      <c r="U199">
        <f>IFERROR(IF(SEARCH(U$1,tests_3[[#This Row],[ features]]),$S199),"")</f>
        <v>0.32705033371235998</v>
      </c>
      <c r="V199">
        <f>IFERROR(IF(SEARCH(V$1,tests_3[[#This Row],[ features]]),$S199),"")</f>
        <v>0.32705033371235998</v>
      </c>
      <c r="W199" t="str">
        <f>IFERROR(IF(SEARCH(W$1,tests_3[[#This Row],[ features]]),$S199),"")</f>
        <v/>
      </c>
      <c r="X199" t="str">
        <f>IFERROR(IF(SEARCH(X$1,tests_3[[#This Row],[ features]]),$S199),"")</f>
        <v/>
      </c>
      <c r="Y199">
        <f>IFERROR(IF(SEARCH(Y$1,tests_3[[#This Row],[ features]]),$S199),"")</f>
        <v>0.32705033371235998</v>
      </c>
      <c r="Z199">
        <f>IFERROR(IF(SEARCH(Z$1,tests_3[[#This Row],[ features]]),$S199),"")</f>
        <v>0.32705033371235998</v>
      </c>
      <c r="AA199" s="2" t="str">
        <f>IFERROR(IF(SEARCH(AA$1,tests_3[[#This Row],[ features]]),$S199),"")</f>
        <v/>
      </c>
    </row>
    <row r="200" spans="1:27" x14ac:dyDescent="0.35">
      <c r="A200" t="s">
        <v>3</v>
      </c>
      <c r="B200" t="s">
        <v>37</v>
      </c>
      <c r="C200">
        <v>6</v>
      </c>
      <c r="D200">
        <v>9</v>
      </c>
      <c r="E200">
        <v>4</v>
      </c>
      <c r="F200">
        <v>10416</v>
      </c>
      <c r="G200">
        <v>2604</v>
      </c>
      <c r="H200" t="s">
        <v>1083</v>
      </c>
      <c r="I200" t="s">
        <v>1084</v>
      </c>
      <c r="J200" t="s">
        <v>1085</v>
      </c>
      <c r="K200" t="s">
        <v>1086</v>
      </c>
      <c r="L200" t="s">
        <v>1087</v>
      </c>
      <c r="O200">
        <f>RIGHT(tests_3[[#This Row],[ accuracy]],LEN(tests_3[[#This Row],[ accuracy]])-2)/10^(LEN(tests_3[[#This Row],[ accuracy]])-2)</f>
        <v>0.88172043010752599</v>
      </c>
      <c r="P200">
        <f>RIGHT(tests_3[[#This Row],[ precision]],LEN(tests_3[[#This Row],[ precision]])-2)/10^(LEN(tests_3[[#This Row],[ precision]])-2)</f>
        <v>0.32435382981234501</v>
      </c>
      <c r="Q200">
        <f>RIGHT(tests_3[[#This Row],[ recall]],LEN(tests_3[[#This Row],[ recall]])-2)/10^(LEN(tests_3[[#This Row],[ recall]])-2)</f>
        <v>0.25062553617386302</v>
      </c>
      <c r="R200">
        <f>RIGHT(tests_3[[#This Row],[ f1-score]],LEN(tests_3[[#This Row],[ f1-score]])-2)/10^(LEN(tests_3[[#This Row],[ f1-score]])-2)</f>
        <v>0.28220748161184001</v>
      </c>
      <c r="S200">
        <f>RIGHT(tests_3[[#This Row],[ f1-score-2]],LEN(tests_3[[#This Row],[ f1-score-2]])-2)/10^(LEN(tests_3[[#This Row],[ f1-score-2]])-2)</f>
        <v>0.28276267746524603</v>
      </c>
      <c r="T200" s="2">
        <f t="shared" si="6"/>
        <v>-5.5519585340602085E-4</v>
      </c>
      <c r="U200">
        <f>IFERROR(IF(SEARCH(U$1,tests_3[[#This Row],[ features]]),$S200),"")</f>
        <v>0.28276267746524603</v>
      </c>
      <c r="V200">
        <f>IFERROR(IF(SEARCH(V$1,tests_3[[#This Row],[ features]]),$S200),"")</f>
        <v>0.28276267746524603</v>
      </c>
      <c r="W200" t="str">
        <f>IFERROR(IF(SEARCH(W$1,tests_3[[#This Row],[ features]]),$S200),"")</f>
        <v/>
      </c>
      <c r="X200" t="str">
        <f>IFERROR(IF(SEARCH(X$1,tests_3[[#This Row],[ features]]),$S200),"")</f>
        <v/>
      </c>
      <c r="Y200">
        <f>IFERROR(IF(SEARCH(Y$1,tests_3[[#This Row],[ features]]),$S200),"")</f>
        <v>0.28276267746524603</v>
      </c>
      <c r="Z200" t="str">
        <f>IFERROR(IF(SEARCH(Z$1,tests_3[[#This Row],[ features]]),$S200),"")</f>
        <v/>
      </c>
      <c r="AA200" s="2">
        <f>IFERROR(IF(SEARCH(AA$1,tests_3[[#This Row],[ features]]),$S200),"")</f>
        <v>0.28276267746524603</v>
      </c>
    </row>
    <row r="201" spans="1:27" x14ac:dyDescent="0.35">
      <c r="A201" t="s">
        <v>3</v>
      </c>
      <c r="B201" t="s">
        <v>38</v>
      </c>
      <c r="C201">
        <v>6</v>
      </c>
      <c r="D201">
        <v>9</v>
      </c>
      <c r="E201">
        <v>4</v>
      </c>
      <c r="F201">
        <v>10416</v>
      </c>
      <c r="G201">
        <v>2604</v>
      </c>
      <c r="H201" t="s">
        <v>904</v>
      </c>
      <c r="I201" t="s">
        <v>1088</v>
      </c>
      <c r="J201" t="s">
        <v>1089</v>
      </c>
      <c r="K201" t="s">
        <v>1090</v>
      </c>
      <c r="L201" t="s">
        <v>1091</v>
      </c>
      <c r="O201">
        <f>RIGHT(tests_3[[#This Row],[ accuracy]],LEN(tests_3[[#This Row],[ accuracy]])-2)/10^(LEN(tests_3[[#This Row],[ accuracy]])-2)</f>
        <v>0.87826420890936996</v>
      </c>
      <c r="P201">
        <f>RIGHT(tests_3[[#This Row],[ precision]],LEN(tests_3[[#This Row],[ precision]])-2)/10^(LEN(tests_3[[#This Row],[ precision]])-2)</f>
        <v>0.34153988284782</v>
      </c>
      <c r="Q201">
        <f>RIGHT(tests_3[[#This Row],[ recall]],LEN(tests_3[[#This Row],[ recall]])-2)/10^(LEN(tests_3[[#This Row],[ recall]])-2)</f>
        <v>0.32232091792965401</v>
      </c>
      <c r="R201">
        <f>RIGHT(tests_3[[#This Row],[ f1-score]],LEN(tests_3[[#This Row],[ f1-score]])-2)/10^(LEN(tests_3[[#This Row],[ f1-score]])-2)</f>
        <v>0.33112489889048302</v>
      </c>
      <c r="S201">
        <f>RIGHT(tests_3[[#This Row],[ f1-score-2]],LEN(tests_3[[#This Row],[ f1-score-2]])-2)/10^(LEN(tests_3[[#This Row],[ f1-score-2]])-2)</f>
        <v>0.33165220305271897</v>
      </c>
      <c r="T201" s="2">
        <f t="shared" si="6"/>
        <v>-5.2730416223595311E-4</v>
      </c>
      <c r="U201">
        <f>IFERROR(IF(SEARCH(U$1,tests_3[[#This Row],[ features]]),$S201),"")</f>
        <v>0.33165220305271897</v>
      </c>
      <c r="V201">
        <f>IFERROR(IF(SEARCH(V$1,tests_3[[#This Row],[ features]]),$S201),"")</f>
        <v>0.33165220305271897</v>
      </c>
      <c r="W201" t="str">
        <f>IFERROR(IF(SEARCH(W$1,tests_3[[#This Row],[ features]]),$S201),"")</f>
        <v/>
      </c>
      <c r="X201" t="str">
        <f>IFERROR(IF(SEARCH(X$1,tests_3[[#This Row],[ features]]),$S201),"")</f>
        <v/>
      </c>
      <c r="Y201" t="str">
        <f>IFERROR(IF(SEARCH(Y$1,tests_3[[#This Row],[ features]]),$S201),"")</f>
        <v/>
      </c>
      <c r="Z201">
        <f>IFERROR(IF(SEARCH(Z$1,tests_3[[#This Row],[ features]]),$S201),"")</f>
        <v>0.33165220305271897</v>
      </c>
      <c r="AA201" s="2">
        <f>IFERROR(IF(SEARCH(AA$1,tests_3[[#This Row],[ features]]),$S201),"")</f>
        <v>0.33165220305271897</v>
      </c>
    </row>
    <row r="202" spans="1:27" x14ac:dyDescent="0.35">
      <c r="A202" t="s">
        <v>3</v>
      </c>
      <c r="B202" t="s">
        <v>39</v>
      </c>
      <c r="C202">
        <v>6</v>
      </c>
      <c r="D202">
        <v>9</v>
      </c>
      <c r="E202">
        <v>4</v>
      </c>
      <c r="F202">
        <v>10416</v>
      </c>
      <c r="G202">
        <v>2604</v>
      </c>
      <c r="H202" t="s">
        <v>1092</v>
      </c>
      <c r="I202" t="s">
        <v>1093</v>
      </c>
      <c r="J202" t="s">
        <v>1094</v>
      </c>
      <c r="K202" t="s">
        <v>1095</v>
      </c>
      <c r="L202" t="s">
        <v>1096</v>
      </c>
      <c r="O202">
        <f>RIGHT(tests_3[[#This Row],[ accuracy]],LEN(tests_3[[#This Row],[ accuracy]])-2)/10^(LEN(tests_3[[#This Row],[ accuracy]])-2)</f>
        <v>0.89900153609831002</v>
      </c>
      <c r="P202">
        <f>RIGHT(tests_3[[#This Row],[ precision]],LEN(tests_3[[#This Row],[ precision]])-2)/10^(LEN(tests_3[[#This Row],[ precision]])-2)</f>
        <v>0.42793130417780001</v>
      </c>
      <c r="Q202">
        <f>RIGHT(tests_3[[#This Row],[ recall]],LEN(tests_3[[#This Row],[ recall]])-2)/10^(LEN(tests_3[[#This Row],[ recall]])-2)</f>
        <v>0.32180261652845299</v>
      </c>
      <c r="R202">
        <f>RIGHT(tests_3[[#This Row],[ f1-score]],LEN(tests_3[[#This Row],[ f1-score]])-2)/10^(LEN(tests_3[[#This Row],[ f1-score]])-2)</f>
        <v>0.36563799055872598</v>
      </c>
      <c r="S202">
        <f>RIGHT(tests_3[[#This Row],[ f1-score-2]],LEN(tests_3[[#This Row],[ f1-score-2]])-2)/10^(LEN(tests_3[[#This Row],[ f1-score-2]])-2)</f>
        <v>0.36735542990805697</v>
      </c>
      <c r="T202" s="2">
        <f t="shared" si="6"/>
        <v>-1.7174393493309958E-3</v>
      </c>
      <c r="U202">
        <f>IFERROR(IF(SEARCH(U$1,tests_3[[#This Row],[ features]]),$S202),"")</f>
        <v>0.36735542990805697</v>
      </c>
      <c r="V202" t="str">
        <f>IFERROR(IF(SEARCH(V$1,tests_3[[#This Row],[ features]]),$S202),"")</f>
        <v/>
      </c>
      <c r="W202">
        <f>IFERROR(IF(SEARCH(W$1,tests_3[[#This Row],[ features]]),$S202),"")</f>
        <v>0.36735542990805697</v>
      </c>
      <c r="X202">
        <f>IFERROR(IF(SEARCH(X$1,tests_3[[#This Row],[ features]]),$S202),"")</f>
        <v>0.36735542990805697</v>
      </c>
      <c r="Y202">
        <f>IFERROR(IF(SEARCH(Y$1,tests_3[[#This Row],[ features]]),$S202),"")</f>
        <v>0.36735542990805697</v>
      </c>
      <c r="Z202" t="str">
        <f>IFERROR(IF(SEARCH(Z$1,tests_3[[#This Row],[ features]]),$S202),"")</f>
        <v/>
      </c>
      <c r="AA202" s="2" t="str">
        <f>IFERROR(IF(SEARCH(AA$1,tests_3[[#This Row],[ features]]),$S202),"")</f>
        <v/>
      </c>
    </row>
    <row r="203" spans="1:27" x14ac:dyDescent="0.35">
      <c r="A203" t="s">
        <v>3</v>
      </c>
      <c r="B203" t="s">
        <v>40</v>
      </c>
      <c r="C203">
        <v>6</v>
      </c>
      <c r="D203">
        <v>9</v>
      </c>
      <c r="E203">
        <v>4</v>
      </c>
      <c r="F203">
        <v>10416</v>
      </c>
      <c r="G203">
        <v>2604</v>
      </c>
      <c r="H203" t="s">
        <v>1023</v>
      </c>
      <c r="I203" t="s">
        <v>1097</v>
      </c>
      <c r="J203" t="s">
        <v>1098</v>
      </c>
      <c r="K203" t="s">
        <v>1099</v>
      </c>
      <c r="L203" t="s">
        <v>1100</v>
      </c>
      <c r="O203">
        <f>RIGHT(tests_3[[#This Row],[ accuracy]],LEN(tests_3[[#This Row],[ accuracy]])-2)/10^(LEN(tests_3[[#This Row],[ accuracy]])-2)</f>
        <v>0.89439324116743402</v>
      </c>
      <c r="P203">
        <f>RIGHT(tests_3[[#This Row],[ precision]],LEN(tests_3[[#This Row],[ precision]])-2)/10^(LEN(tests_3[[#This Row],[ precision]])-2)</f>
        <v>0.39039629936481601</v>
      </c>
      <c r="Q203">
        <f>RIGHT(tests_3[[#This Row],[ recall]],LEN(tests_3[[#This Row],[ recall]])-2)/10^(LEN(tests_3[[#This Row],[ recall]])-2)</f>
        <v>0.28376108092650798</v>
      </c>
      <c r="R203">
        <f>RIGHT(tests_3[[#This Row],[ f1-score]],LEN(tests_3[[#This Row],[ f1-score]])-2)/10^(LEN(tests_3[[#This Row],[ f1-score]])-2)</f>
        <v>0.32792145131718597</v>
      </c>
      <c r="S203">
        <f>RIGHT(tests_3[[#This Row],[ f1-score-2]],LEN(tests_3[[#This Row],[ f1-score-2]])-2)/10^(LEN(tests_3[[#This Row],[ f1-score-2]])-2)</f>
        <v>0.328645147664475</v>
      </c>
      <c r="T203" s="2">
        <f t="shared" si="6"/>
        <v>-7.2369634728902676E-4</v>
      </c>
      <c r="U203">
        <f>IFERROR(IF(SEARCH(U$1,tests_3[[#This Row],[ features]]),$S203),"")</f>
        <v>0.328645147664475</v>
      </c>
      <c r="V203" t="str">
        <f>IFERROR(IF(SEARCH(V$1,tests_3[[#This Row],[ features]]),$S203),"")</f>
        <v/>
      </c>
      <c r="W203">
        <f>IFERROR(IF(SEARCH(W$1,tests_3[[#This Row],[ features]]),$S203),"")</f>
        <v>0.328645147664475</v>
      </c>
      <c r="X203">
        <f>IFERROR(IF(SEARCH(X$1,tests_3[[#This Row],[ features]]),$S203),"")</f>
        <v>0.328645147664475</v>
      </c>
      <c r="Y203" t="str">
        <f>IFERROR(IF(SEARCH(Y$1,tests_3[[#This Row],[ features]]),$S203),"")</f>
        <v/>
      </c>
      <c r="Z203">
        <f>IFERROR(IF(SEARCH(Z$1,tests_3[[#This Row],[ features]]),$S203),"")</f>
        <v>0.328645147664475</v>
      </c>
      <c r="AA203" s="2" t="str">
        <f>IFERROR(IF(SEARCH(AA$1,tests_3[[#This Row],[ features]]),$S203),"")</f>
        <v/>
      </c>
    </row>
    <row r="204" spans="1:27" x14ac:dyDescent="0.35">
      <c r="A204" t="s">
        <v>3</v>
      </c>
      <c r="B204" t="s">
        <v>41</v>
      </c>
      <c r="C204">
        <v>6</v>
      </c>
      <c r="D204">
        <v>9</v>
      </c>
      <c r="E204">
        <v>4</v>
      </c>
      <c r="F204">
        <v>10416</v>
      </c>
      <c r="G204">
        <v>2604</v>
      </c>
      <c r="H204" t="s">
        <v>1101</v>
      </c>
      <c r="I204" t="s">
        <v>1102</v>
      </c>
      <c r="J204" t="s">
        <v>1103</v>
      </c>
      <c r="K204" t="s">
        <v>1104</v>
      </c>
      <c r="L204" t="s">
        <v>1105</v>
      </c>
      <c r="O204">
        <f>RIGHT(tests_3[[#This Row],[ accuracy]],LEN(tests_3[[#This Row],[ accuracy]])-2)/10^(LEN(tests_3[[#This Row],[ accuracy]])-2)</f>
        <v>0.90706605222734205</v>
      </c>
      <c r="P204">
        <f>RIGHT(tests_3[[#This Row],[ precision]],LEN(tests_3[[#This Row],[ precision]])-2)/10^(LEN(tests_3[[#This Row],[ precision]])-2)</f>
        <v>0.48365184313015103</v>
      </c>
      <c r="Q204">
        <f>RIGHT(tests_3[[#This Row],[ recall]],LEN(tests_3[[#This Row],[ recall]])-2)/10^(LEN(tests_3[[#This Row],[ recall]])-2)</f>
        <v>0.30561910208750298</v>
      </c>
      <c r="R204">
        <f>RIGHT(tests_3[[#This Row],[ f1-score]],LEN(tests_3[[#This Row],[ f1-score]])-2)/10^(LEN(tests_3[[#This Row],[ f1-score]])-2)</f>
        <v>0.374141414141414</v>
      </c>
      <c r="S204">
        <f>RIGHT(tests_3[[#This Row],[ f1-score-2]],LEN(tests_3[[#This Row],[ f1-score-2]])-2)/10^(LEN(tests_3[[#This Row],[ f1-score-2]])-2)</f>
        <v>0.37455640022233599</v>
      </c>
      <c r="T204" s="2">
        <f t="shared" si="6"/>
        <v>-4.149860809219974E-4</v>
      </c>
      <c r="U204">
        <f>IFERROR(IF(SEARCH(U$1,tests_3[[#This Row],[ features]]),$S204),"")</f>
        <v>0.37455640022233599</v>
      </c>
      <c r="V204" t="str">
        <f>IFERROR(IF(SEARCH(V$1,tests_3[[#This Row],[ features]]),$S204),"")</f>
        <v/>
      </c>
      <c r="W204">
        <f>IFERROR(IF(SEARCH(W$1,tests_3[[#This Row],[ features]]),$S204),"")</f>
        <v>0.37455640022233599</v>
      </c>
      <c r="X204">
        <f>IFERROR(IF(SEARCH(X$1,tests_3[[#This Row],[ features]]),$S204),"")</f>
        <v>0.37455640022233599</v>
      </c>
      <c r="Y204" t="str">
        <f>IFERROR(IF(SEARCH(Y$1,tests_3[[#This Row],[ features]]),$S204),"")</f>
        <v/>
      </c>
      <c r="Z204" t="str">
        <f>IFERROR(IF(SEARCH(Z$1,tests_3[[#This Row],[ features]]),$S204),"")</f>
        <v/>
      </c>
      <c r="AA204" s="2">
        <f>IFERROR(IF(SEARCH(AA$1,tests_3[[#This Row],[ features]]),$S204),"")</f>
        <v>0.37455640022233599</v>
      </c>
    </row>
    <row r="205" spans="1:27" x14ac:dyDescent="0.35">
      <c r="A205" t="s">
        <v>3</v>
      </c>
      <c r="B205" t="s">
        <v>42</v>
      </c>
      <c r="C205">
        <v>6</v>
      </c>
      <c r="D205">
        <v>9</v>
      </c>
      <c r="E205">
        <v>4</v>
      </c>
      <c r="F205">
        <v>10416</v>
      </c>
      <c r="G205">
        <v>2604</v>
      </c>
      <c r="H205" t="s">
        <v>1106</v>
      </c>
      <c r="I205" t="s">
        <v>1107</v>
      </c>
      <c r="J205" t="s">
        <v>1108</v>
      </c>
      <c r="K205" t="s">
        <v>1109</v>
      </c>
      <c r="L205" t="s">
        <v>1110</v>
      </c>
      <c r="O205">
        <f>RIGHT(tests_3[[#This Row],[ accuracy]],LEN(tests_3[[#This Row],[ accuracy]])-2)/10^(LEN(tests_3[[#This Row],[ accuracy]])-2)</f>
        <v>0.890360983102918</v>
      </c>
      <c r="P205">
        <f>RIGHT(tests_3[[#This Row],[ precision]],LEN(tests_3[[#This Row],[ precision]])-2)/10^(LEN(tests_3[[#This Row],[ precision]])-2)</f>
        <v>0.39221311475409798</v>
      </c>
      <c r="Q205">
        <f>RIGHT(tests_3[[#This Row],[ recall]],LEN(tests_3[[#This Row],[ recall]])-2)/10^(LEN(tests_3[[#This Row],[ recall]])-2)</f>
        <v>0.29654882756648498</v>
      </c>
      <c r="R205">
        <f>RIGHT(tests_3[[#This Row],[ f1-score]],LEN(tests_3[[#This Row],[ f1-score]])-2)/10^(LEN(tests_3[[#This Row],[ f1-score]])-2)</f>
        <v>0.33262874491607902</v>
      </c>
      <c r="S205">
        <f>RIGHT(tests_3[[#This Row],[ f1-score-2]],LEN(tests_3[[#This Row],[ f1-score-2]])-2)/10^(LEN(tests_3[[#This Row],[ f1-score-2]])-2)</f>
        <v>0.33773741605017599</v>
      </c>
      <c r="T205" s="2">
        <f t="shared" si="6"/>
        <v>-5.1086711340969648E-3</v>
      </c>
      <c r="U205">
        <f>IFERROR(IF(SEARCH(U$1,tests_3[[#This Row],[ features]]),$S205),"")</f>
        <v>0.33773741605017599</v>
      </c>
      <c r="V205" t="str">
        <f>IFERROR(IF(SEARCH(V$1,tests_3[[#This Row],[ features]]),$S205),"")</f>
        <v/>
      </c>
      <c r="W205">
        <f>IFERROR(IF(SEARCH(W$1,tests_3[[#This Row],[ features]]),$S205),"")</f>
        <v>0.33773741605017599</v>
      </c>
      <c r="X205" t="str">
        <f>IFERROR(IF(SEARCH(X$1,tests_3[[#This Row],[ features]]),$S205),"")</f>
        <v/>
      </c>
      <c r="Y205">
        <f>IFERROR(IF(SEARCH(Y$1,tests_3[[#This Row],[ features]]),$S205),"")</f>
        <v>0.33773741605017599</v>
      </c>
      <c r="Z205">
        <f>IFERROR(IF(SEARCH(Z$1,tests_3[[#This Row],[ features]]),$S205),"")</f>
        <v>0.33773741605017599</v>
      </c>
      <c r="AA205" s="2" t="str">
        <f>IFERROR(IF(SEARCH(AA$1,tests_3[[#This Row],[ features]]),$S205),"")</f>
        <v/>
      </c>
    </row>
    <row r="206" spans="1:27" x14ac:dyDescent="0.35">
      <c r="A206" t="s">
        <v>3</v>
      </c>
      <c r="B206" t="s">
        <v>43</v>
      </c>
      <c r="C206">
        <v>6</v>
      </c>
      <c r="D206">
        <v>9</v>
      </c>
      <c r="E206">
        <v>4</v>
      </c>
      <c r="F206">
        <v>10416</v>
      </c>
      <c r="G206">
        <v>2604</v>
      </c>
      <c r="H206" t="s">
        <v>1111</v>
      </c>
      <c r="I206" t="s">
        <v>1112</v>
      </c>
      <c r="J206" t="s">
        <v>1113</v>
      </c>
      <c r="K206" t="s">
        <v>1114</v>
      </c>
      <c r="L206" t="s">
        <v>1115</v>
      </c>
      <c r="O206">
        <f>RIGHT(tests_3[[#This Row],[ accuracy]],LEN(tests_3[[#This Row],[ accuracy]])-2)/10^(LEN(tests_3[[#This Row],[ accuracy]])-2)</f>
        <v>0.90380184331797198</v>
      </c>
      <c r="P206">
        <f>RIGHT(tests_3[[#This Row],[ precision]],LEN(tests_3[[#This Row],[ precision]])-2)/10^(LEN(tests_3[[#This Row],[ precision]])-2)</f>
        <v>0.45769166387679899</v>
      </c>
      <c r="Q206">
        <f>RIGHT(tests_3[[#This Row],[ recall]],LEN(tests_3[[#This Row],[ recall]])-2)/10^(LEN(tests_3[[#This Row],[ recall]])-2)</f>
        <v>0.30475228767515</v>
      </c>
      <c r="R206">
        <f>RIGHT(tests_3[[#This Row],[ f1-score]],LEN(tests_3[[#This Row],[ f1-score]])-2)/10^(LEN(tests_3[[#This Row],[ f1-score]])-2)</f>
        <v>0.36372319688109106</v>
      </c>
      <c r="S206">
        <f>RIGHT(tests_3[[#This Row],[ f1-score-2]],LEN(tests_3[[#This Row],[ f1-score-2]])-2)/10^(LEN(tests_3[[#This Row],[ f1-score-2]])-2)</f>
        <v>0.36588284642401397</v>
      </c>
      <c r="T206" s="2">
        <f t="shared" si="6"/>
        <v>-2.1596495429229146E-3</v>
      </c>
      <c r="U206">
        <f>IFERROR(IF(SEARCH(U$1,tests_3[[#This Row],[ features]]),$S206),"")</f>
        <v>0.36588284642401397</v>
      </c>
      <c r="V206" t="str">
        <f>IFERROR(IF(SEARCH(V$1,tests_3[[#This Row],[ features]]),$S206),"")</f>
        <v/>
      </c>
      <c r="W206">
        <f>IFERROR(IF(SEARCH(W$1,tests_3[[#This Row],[ features]]),$S206),"")</f>
        <v>0.36588284642401397</v>
      </c>
      <c r="X206" t="str">
        <f>IFERROR(IF(SEARCH(X$1,tests_3[[#This Row],[ features]]),$S206),"")</f>
        <v/>
      </c>
      <c r="Y206">
        <f>IFERROR(IF(SEARCH(Y$1,tests_3[[#This Row],[ features]]),$S206),"")</f>
        <v>0.36588284642401397</v>
      </c>
      <c r="Z206" t="str">
        <f>IFERROR(IF(SEARCH(Z$1,tests_3[[#This Row],[ features]]),$S206),"")</f>
        <v/>
      </c>
      <c r="AA206" s="2">
        <f>IFERROR(IF(SEARCH(AA$1,tests_3[[#This Row],[ features]]),$S206),"")</f>
        <v>0.36588284642401397</v>
      </c>
    </row>
    <row r="207" spans="1:27" x14ac:dyDescent="0.35">
      <c r="A207" t="s">
        <v>3</v>
      </c>
      <c r="B207" t="s">
        <v>44</v>
      </c>
      <c r="C207">
        <v>6</v>
      </c>
      <c r="D207">
        <v>9</v>
      </c>
      <c r="E207">
        <v>4</v>
      </c>
      <c r="F207">
        <v>10416</v>
      </c>
      <c r="G207">
        <v>2604</v>
      </c>
      <c r="H207" t="s">
        <v>899</v>
      </c>
      <c r="I207" t="s">
        <v>1116</v>
      </c>
      <c r="J207" t="s">
        <v>1117</v>
      </c>
      <c r="K207" t="s">
        <v>1118</v>
      </c>
      <c r="L207" t="s">
        <v>1119</v>
      </c>
      <c r="O207">
        <f>RIGHT(tests_3[[#This Row],[ accuracy]],LEN(tests_3[[#This Row],[ accuracy]])-2)/10^(LEN(tests_3[[#This Row],[ accuracy]])-2)</f>
        <v>0.88517665130568302</v>
      </c>
      <c r="P207">
        <f>RIGHT(tests_3[[#This Row],[ precision]],LEN(tests_3[[#This Row],[ precision]])-2)/10^(LEN(tests_3[[#This Row],[ precision]])-2)</f>
        <v>0.34388185654008402</v>
      </c>
      <c r="Q207">
        <f>RIGHT(tests_3[[#This Row],[ recall]],LEN(tests_3[[#This Row],[ recall]])-2)/10^(LEN(tests_3[[#This Row],[ recall]])-2)</f>
        <v>0.28113382899628198</v>
      </c>
      <c r="R207">
        <f>RIGHT(tests_3[[#This Row],[ f1-score]],LEN(tests_3[[#This Row],[ f1-score]])-2)/10^(LEN(tests_3[[#This Row],[ f1-score]])-2)</f>
        <v>0.30886504799548198</v>
      </c>
      <c r="S207">
        <f>RIGHT(tests_3[[#This Row],[ f1-score-2]],LEN(tests_3[[#This Row],[ f1-score-2]])-2)/10^(LEN(tests_3[[#This Row],[ f1-score-2]])-2)</f>
        <v>0.30935806984907699</v>
      </c>
      <c r="T207" s="2">
        <f t="shared" si="6"/>
        <v>-4.9302185359501038E-4</v>
      </c>
      <c r="U207">
        <f>IFERROR(IF(SEARCH(U$1,tests_3[[#This Row],[ features]]),$S207),"")</f>
        <v>0.30935806984907699</v>
      </c>
      <c r="V207" t="str">
        <f>IFERROR(IF(SEARCH(V$1,tests_3[[#This Row],[ features]]),$S207),"")</f>
        <v/>
      </c>
      <c r="W207">
        <f>IFERROR(IF(SEARCH(W$1,tests_3[[#This Row],[ features]]),$S207),"")</f>
        <v>0.30935806984907699</v>
      </c>
      <c r="X207" t="str">
        <f>IFERROR(IF(SEARCH(X$1,tests_3[[#This Row],[ features]]),$S207),"")</f>
        <v/>
      </c>
      <c r="Y207" t="str">
        <f>IFERROR(IF(SEARCH(Y$1,tests_3[[#This Row],[ features]]),$S207),"")</f>
        <v/>
      </c>
      <c r="Z207">
        <f>IFERROR(IF(SEARCH(Z$1,tests_3[[#This Row],[ features]]),$S207),"")</f>
        <v>0.30935806984907699</v>
      </c>
      <c r="AA207" s="2">
        <f>IFERROR(IF(SEARCH(AA$1,tests_3[[#This Row],[ features]]),$S207),"")</f>
        <v>0.30935806984907699</v>
      </c>
    </row>
    <row r="208" spans="1:27" x14ac:dyDescent="0.35">
      <c r="A208" t="s">
        <v>3</v>
      </c>
      <c r="B208" t="s">
        <v>45</v>
      </c>
      <c r="C208">
        <v>6</v>
      </c>
      <c r="D208">
        <v>9</v>
      </c>
      <c r="E208">
        <v>4</v>
      </c>
      <c r="F208">
        <v>10416</v>
      </c>
      <c r="G208">
        <v>2604</v>
      </c>
      <c r="H208" t="s">
        <v>800</v>
      </c>
      <c r="I208" t="s">
        <v>1120</v>
      </c>
      <c r="J208" t="s">
        <v>1121</v>
      </c>
      <c r="K208" t="s">
        <v>1122</v>
      </c>
      <c r="L208" t="s">
        <v>1123</v>
      </c>
      <c r="O208">
        <f>RIGHT(tests_3[[#This Row],[ accuracy]],LEN(tests_3[[#This Row],[ accuracy]])-2)/10^(LEN(tests_3[[#This Row],[ accuracy]])-2)</f>
        <v>0.88248847926267204</v>
      </c>
      <c r="P208">
        <f>RIGHT(tests_3[[#This Row],[ precision]],LEN(tests_3[[#This Row],[ precision]])-2)/10^(LEN(tests_3[[#This Row],[ precision]])-2)</f>
        <v>0.34272127060344398</v>
      </c>
      <c r="Q208">
        <f>RIGHT(tests_3[[#This Row],[ recall]],LEN(tests_3[[#This Row],[ recall]])-2)/10^(LEN(tests_3[[#This Row],[ recall]])-2)</f>
        <v>0.30123141263940501</v>
      </c>
      <c r="R208">
        <f>RIGHT(tests_3[[#This Row],[ f1-score]],LEN(tests_3[[#This Row],[ f1-score]])-2)/10^(LEN(tests_3[[#This Row],[ f1-score]])-2)</f>
        <v>0.320600535000025</v>
      </c>
      <c r="S208">
        <f>RIGHT(tests_3[[#This Row],[ f1-score-2]],LEN(tests_3[[#This Row],[ f1-score-2]])-2)/10^(LEN(tests_3[[#This Row],[ f1-score-2]])-2)</f>
        <v>0.32063974627935099</v>
      </c>
      <c r="T208" s="2">
        <f t="shared" si="6"/>
        <v>-3.9211279325990223E-5</v>
      </c>
      <c r="U208">
        <f>IFERROR(IF(SEARCH(U$1,tests_3[[#This Row],[ features]]),$S208),"")</f>
        <v>0.32063974627935099</v>
      </c>
      <c r="V208" t="str">
        <f>IFERROR(IF(SEARCH(V$1,tests_3[[#This Row],[ features]]),$S208),"")</f>
        <v/>
      </c>
      <c r="W208" t="str">
        <f>IFERROR(IF(SEARCH(W$1,tests_3[[#This Row],[ features]]),$S208),"")</f>
        <v/>
      </c>
      <c r="X208">
        <f>IFERROR(IF(SEARCH(X$1,tests_3[[#This Row],[ features]]),$S208),"")</f>
        <v>0.32063974627935099</v>
      </c>
      <c r="Y208">
        <f>IFERROR(IF(SEARCH(Y$1,tests_3[[#This Row],[ features]]),$S208),"")</f>
        <v>0.32063974627935099</v>
      </c>
      <c r="Z208">
        <f>IFERROR(IF(SEARCH(Z$1,tests_3[[#This Row],[ features]]),$S208),"")</f>
        <v>0.32063974627935099</v>
      </c>
      <c r="AA208" s="2" t="str">
        <f>IFERROR(IF(SEARCH(AA$1,tests_3[[#This Row],[ features]]),$S208),"")</f>
        <v/>
      </c>
    </row>
    <row r="209" spans="1:27" x14ac:dyDescent="0.35">
      <c r="A209" t="s">
        <v>3</v>
      </c>
      <c r="B209" t="s">
        <v>46</v>
      </c>
      <c r="C209">
        <v>6</v>
      </c>
      <c r="D209">
        <v>9</v>
      </c>
      <c r="E209">
        <v>4</v>
      </c>
      <c r="F209">
        <v>10416</v>
      </c>
      <c r="G209">
        <v>2604</v>
      </c>
      <c r="H209" t="s">
        <v>820</v>
      </c>
      <c r="I209" t="s">
        <v>1124</v>
      </c>
      <c r="J209" t="s">
        <v>1125</v>
      </c>
      <c r="K209" t="s">
        <v>1126</v>
      </c>
      <c r="L209" t="s">
        <v>1127</v>
      </c>
      <c r="O209">
        <f>RIGHT(tests_3[[#This Row],[ accuracy]],LEN(tests_3[[#This Row],[ accuracy]])-2)/10^(LEN(tests_3[[#This Row],[ accuracy]])-2)</f>
        <v>0.88671274961597502</v>
      </c>
      <c r="P209">
        <f>RIGHT(tests_3[[#This Row],[ precision]],LEN(tests_3[[#This Row],[ precision]])-2)/10^(LEN(tests_3[[#This Row],[ precision]])-2)</f>
        <v>0.34894230010261201</v>
      </c>
      <c r="Q209">
        <f>RIGHT(tests_3[[#This Row],[ recall]],LEN(tests_3[[#This Row],[ recall]])-2)/10^(LEN(tests_3[[#This Row],[ recall]])-2)</f>
        <v>0.229634329425221</v>
      </c>
      <c r="R209">
        <f>RIGHT(tests_3[[#This Row],[ f1-score]],LEN(tests_3[[#This Row],[ f1-score]])-2)/10^(LEN(tests_3[[#This Row],[ f1-score]])-2)</f>
        <v>0.27591031960565998</v>
      </c>
      <c r="S209">
        <f>RIGHT(tests_3[[#This Row],[ f1-score-2]],LEN(tests_3[[#This Row],[ f1-score-2]])-2)/10^(LEN(tests_3[[#This Row],[ f1-score-2]])-2)</f>
        <v>0.27698709903837498</v>
      </c>
      <c r="T209" s="2">
        <f t="shared" si="6"/>
        <v>-1.0767794327150026E-3</v>
      </c>
      <c r="U209">
        <f>IFERROR(IF(SEARCH(U$1,tests_3[[#This Row],[ features]]),$S209),"")</f>
        <v>0.27698709903837498</v>
      </c>
      <c r="V209" t="str">
        <f>IFERROR(IF(SEARCH(V$1,tests_3[[#This Row],[ features]]),$S209),"")</f>
        <v/>
      </c>
      <c r="W209" t="str">
        <f>IFERROR(IF(SEARCH(W$1,tests_3[[#This Row],[ features]]),$S209),"")</f>
        <v/>
      </c>
      <c r="X209">
        <f>IFERROR(IF(SEARCH(X$1,tests_3[[#This Row],[ features]]),$S209),"")</f>
        <v>0.27698709903837498</v>
      </c>
      <c r="Y209">
        <f>IFERROR(IF(SEARCH(Y$1,tests_3[[#This Row],[ features]]),$S209),"")</f>
        <v>0.27698709903837498</v>
      </c>
      <c r="Z209" t="str">
        <f>IFERROR(IF(SEARCH(Z$1,tests_3[[#This Row],[ features]]),$S209),"")</f>
        <v/>
      </c>
      <c r="AA209" s="2">
        <f>IFERROR(IF(SEARCH(AA$1,tests_3[[#This Row],[ features]]),$S209),"")</f>
        <v>0.27698709903837498</v>
      </c>
    </row>
    <row r="210" spans="1:27" x14ac:dyDescent="0.35">
      <c r="A210" t="s">
        <v>3</v>
      </c>
      <c r="B210" t="s">
        <v>47</v>
      </c>
      <c r="C210">
        <v>6</v>
      </c>
      <c r="D210">
        <v>9</v>
      </c>
      <c r="E210">
        <v>4</v>
      </c>
      <c r="F210">
        <v>10416</v>
      </c>
      <c r="G210">
        <v>2604</v>
      </c>
      <c r="H210" t="s">
        <v>1128</v>
      </c>
      <c r="I210" t="s">
        <v>1129</v>
      </c>
      <c r="J210" t="s">
        <v>1130</v>
      </c>
      <c r="K210" t="s">
        <v>1131</v>
      </c>
      <c r="L210" t="s">
        <v>1132</v>
      </c>
      <c r="O210">
        <f>RIGHT(tests_3[[#This Row],[ accuracy]],LEN(tests_3[[#This Row],[ accuracy]])-2)/10^(LEN(tests_3[[#This Row],[ accuracy]])-2)</f>
        <v>0.89228110599078303</v>
      </c>
      <c r="P210">
        <f>RIGHT(tests_3[[#This Row],[ precision]],LEN(tests_3[[#This Row],[ precision]])-2)/10^(LEN(tests_3[[#This Row],[ precision]])-2)</f>
        <v>0.37832396154543801</v>
      </c>
      <c r="Q210">
        <f>RIGHT(tests_3[[#This Row],[ recall]],LEN(tests_3[[#This Row],[ recall]])-2)/10^(LEN(tests_3[[#This Row],[ recall]])-2)</f>
        <v>0.266138833285673</v>
      </c>
      <c r="R210">
        <f>RIGHT(tests_3[[#This Row],[ f1-score]],LEN(tests_3[[#This Row],[ f1-score]])-2)/10^(LEN(tests_3[[#This Row],[ f1-score]])-2)</f>
        <v>0.31243598761090302</v>
      </c>
      <c r="S210">
        <f>RIGHT(tests_3[[#This Row],[ f1-score-2]],LEN(tests_3[[#This Row],[ f1-score-2]])-2)/10^(LEN(tests_3[[#This Row],[ f1-score-2]])-2)</f>
        <v>0.31246706105385902</v>
      </c>
      <c r="T210" s="2">
        <f t="shared" si="6"/>
        <v>-3.1073442955997788E-5</v>
      </c>
      <c r="U210">
        <f>IFERROR(IF(SEARCH(U$1,tests_3[[#This Row],[ features]]),$S210),"")</f>
        <v>0.31246706105385902</v>
      </c>
      <c r="V210" t="str">
        <f>IFERROR(IF(SEARCH(V$1,tests_3[[#This Row],[ features]]),$S210),"")</f>
        <v/>
      </c>
      <c r="W210" t="str">
        <f>IFERROR(IF(SEARCH(W$1,tests_3[[#This Row],[ features]]),$S210),"")</f>
        <v/>
      </c>
      <c r="X210">
        <f>IFERROR(IF(SEARCH(X$1,tests_3[[#This Row],[ features]]),$S210),"")</f>
        <v>0.31246706105385902</v>
      </c>
      <c r="Y210" t="str">
        <f>IFERROR(IF(SEARCH(Y$1,tests_3[[#This Row],[ features]]),$S210),"")</f>
        <v/>
      </c>
      <c r="Z210">
        <f>IFERROR(IF(SEARCH(Z$1,tests_3[[#This Row],[ features]]),$S210),"")</f>
        <v>0.31246706105385902</v>
      </c>
      <c r="AA210" s="2">
        <f>IFERROR(IF(SEARCH(AA$1,tests_3[[#This Row],[ features]]),$S210),"")</f>
        <v>0.31246706105385902</v>
      </c>
    </row>
    <row r="211" spans="1:27" x14ac:dyDescent="0.35">
      <c r="A211" t="s">
        <v>3</v>
      </c>
      <c r="B211" t="s">
        <v>48</v>
      </c>
      <c r="C211">
        <v>6</v>
      </c>
      <c r="D211">
        <v>9</v>
      </c>
      <c r="E211">
        <v>4</v>
      </c>
      <c r="F211">
        <v>10416</v>
      </c>
      <c r="G211">
        <v>2604</v>
      </c>
      <c r="H211" t="s">
        <v>1133</v>
      </c>
      <c r="I211" t="s">
        <v>1134</v>
      </c>
      <c r="J211" t="s">
        <v>1135</v>
      </c>
      <c r="K211" t="s">
        <v>1136</v>
      </c>
      <c r="L211" t="s">
        <v>1137</v>
      </c>
      <c r="O211">
        <f>RIGHT(tests_3[[#This Row],[ accuracy]],LEN(tests_3[[#This Row],[ accuracy]])-2)/10^(LEN(tests_3[[#This Row],[ accuracy]])-2)</f>
        <v>0.87864823348694299</v>
      </c>
      <c r="P211">
        <f>RIGHT(tests_3[[#This Row],[ precision]],LEN(tests_3[[#This Row],[ precision]])-2)/10^(LEN(tests_3[[#This Row],[ precision]])-2)</f>
        <v>0.32041435547337899</v>
      </c>
      <c r="Q211">
        <f>RIGHT(tests_3[[#This Row],[ recall]],LEN(tests_3[[#This Row],[ recall]])-2)/10^(LEN(tests_3[[#This Row],[ recall]])-2)</f>
        <v>0.27761295396053698</v>
      </c>
      <c r="R211">
        <f>RIGHT(tests_3[[#This Row],[ f1-score]],LEN(tests_3[[#This Row],[ f1-score]])-2)/10^(LEN(tests_3[[#This Row],[ f1-score]])-2)</f>
        <v>0.297466669397284</v>
      </c>
      <c r="S211">
        <f>RIGHT(tests_3[[#This Row],[ f1-score-2]],LEN(tests_3[[#This Row],[ f1-score-2]])-2)/10^(LEN(tests_3[[#This Row],[ f1-score-2]])-2)</f>
        <v>0.29748198555857303</v>
      </c>
      <c r="T211" s="2">
        <f t="shared" si="6"/>
        <v>-1.5316161289025132E-5</v>
      </c>
      <c r="U211">
        <f>IFERROR(IF(SEARCH(U$1,tests_3[[#This Row],[ features]]),$S211),"")</f>
        <v>0.29748198555857303</v>
      </c>
      <c r="V211" t="str">
        <f>IFERROR(IF(SEARCH(V$1,tests_3[[#This Row],[ features]]),$S211),"")</f>
        <v/>
      </c>
      <c r="W211" t="str">
        <f>IFERROR(IF(SEARCH(W$1,tests_3[[#This Row],[ features]]),$S211),"")</f>
        <v/>
      </c>
      <c r="X211" t="str">
        <f>IFERROR(IF(SEARCH(X$1,tests_3[[#This Row],[ features]]),$S211),"")</f>
        <v/>
      </c>
      <c r="Y211">
        <f>IFERROR(IF(SEARCH(Y$1,tests_3[[#This Row],[ features]]),$S211),"")</f>
        <v>0.29748198555857303</v>
      </c>
      <c r="Z211">
        <f>IFERROR(IF(SEARCH(Z$1,tests_3[[#This Row],[ features]]),$S211),"")</f>
        <v>0.29748198555857303</v>
      </c>
      <c r="AA211" s="2">
        <f>IFERROR(IF(SEARCH(AA$1,tests_3[[#This Row],[ features]]),$S211),"")</f>
        <v>0.29748198555857303</v>
      </c>
    </row>
    <row r="212" spans="1:27" x14ac:dyDescent="0.35">
      <c r="A212" t="s">
        <v>3</v>
      </c>
      <c r="B212" t="s">
        <v>129</v>
      </c>
      <c r="C212">
        <v>6</v>
      </c>
      <c r="D212">
        <v>9</v>
      </c>
      <c r="E212">
        <v>4</v>
      </c>
      <c r="F212">
        <v>10416</v>
      </c>
      <c r="G212">
        <v>2604</v>
      </c>
      <c r="H212" t="s">
        <v>1138</v>
      </c>
      <c r="I212" t="s">
        <v>1139</v>
      </c>
      <c r="J212" t="s">
        <v>1140</v>
      </c>
      <c r="K212" t="s">
        <v>1141</v>
      </c>
      <c r="L212" t="s">
        <v>1142</v>
      </c>
      <c r="O212">
        <f>RIGHT(tests_3[[#This Row],[ accuracy]],LEN(tests_3[[#This Row],[ accuracy]])-2)/10^(LEN(tests_3[[#This Row],[ accuracy]])-2)</f>
        <v>0.89170506912442304</v>
      </c>
      <c r="P212">
        <f>RIGHT(tests_3[[#This Row],[ precision]],LEN(tests_3[[#This Row],[ precision]])-2)/10^(LEN(tests_3[[#This Row],[ precision]])-2)</f>
        <v>0.36472415052977697</v>
      </c>
      <c r="Q212">
        <f>RIGHT(tests_3[[#This Row],[ recall]],LEN(tests_3[[#This Row],[ recall]])-2)/10^(LEN(tests_3[[#This Row],[ recall]])-2)</f>
        <v>0.22690877895338801</v>
      </c>
      <c r="R212">
        <f>RIGHT(tests_3[[#This Row],[ f1-score]],LEN(tests_3[[#This Row],[ f1-score]])-2)/10^(LEN(tests_3[[#This Row],[ f1-score]])-2)</f>
        <v>0.27923932195151502</v>
      </c>
      <c r="S212">
        <f>RIGHT(tests_3[[#This Row],[ f1-score-2]],LEN(tests_3[[#This Row],[ f1-score-2]])-2)/10^(LEN(tests_3[[#This Row],[ f1-score-2]])-2)</f>
        <v>0.279765062177386</v>
      </c>
      <c r="T212" s="2">
        <f t="shared" si="6"/>
        <v>-5.2574022587098534E-4</v>
      </c>
      <c r="U212" t="str">
        <f>IFERROR(IF(SEARCH(U$1,tests_3[[#This Row],[ features]]),$S212),"")</f>
        <v/>
      </c>
      <c r="V212">
        <f>IFERROR(IF(SEARCH(V$1,tests_3[[#This Row],[ features]]),$S212),"")</f>
        <v>0.279765062177386</v>
      </c>
      <c r="W212">
        <f>IFERROR(IF(SEARCH(W$1,tests_3[[#This Row],[ features]]),$S212),"")</f>
        <v>0.279765062177386</v>
      </c>
      <c r="X212">
        <f>IFERROR(IF(SEARCH(X$1,tests_3[[#This Row],[ features]]),$S212),"")</f>
        <v>0.279765062177386</v>
      </c>
      <c r="Y212">
        <f>IFERROR(IF(SEARCH(Y$1,tests_3[[#This Row],[ features]]),$S212),"")</f>
        <v>0.279765062177386</v>
      </c>
      <c r="Z212" t="str">
        <f>IFERROR(IF(SEARCH(Z$1,tests_3[[#This Row],[ features]]),$S212),"")</f>
        <v/>
      </c>
      <c r="AA212" s="2" t="str">
        <f>IFERROR(IF(SEARCH(AA$1,tests_3[[#This Row],[ features]]),$S212),"")</f>
        <v/>
      </c>
    </row>
    <row r="213" spans="1:27" x14ac:dyDescent="0.35">
      <c r="A213" t="s">
        <v>3</v>
      </c>
      <c r="B213" t="s">
        <v>130</v>
      </c>
      <c r="C213">
        <v>6</v>
      </c>
      <c r="D213">
        <v>9</v>
      </c>
      <c r="E213">
        <v>4</v>
      </c>
      <c r="F213">
        <v>10416</v>
      </c>
      <c r="G213">
        <v>2604</v>
      </c>
      <c r="H213" t="s">
        <v>1143</v>
      </c>
      <c r="I213" t="s">
        <v>1144</v>
      </c>
      <c r="J213" t="s">
        <v>1145</v>
      </c>
      <c r="K213" t="s">
        <v>1146</v>
      </c>
      <c r="L213" t="s">
        <v>1147</v>
      </c>
      <c r="O213">
        <f>RIGHT(tests_3[[#This Row],[ accuracy]],LEN(tests_3[[#This Row],[ accuracy]])-2)/10^(LEN(tests_3[[#This Row],[ accuracy]])-2)</f>
        <v>0.89765745007680398</v>
      </c>
      <c r="P213">
        <f>RIGHT(tests_3[[#This Row],[ precision]],LEN(tests_3[[#This Row],[ precision]])-2)/10^(LEN(tests_3[[#This Row],[ precision]])-2)</f>
        <v>0.40568647540983599</v>
      </c>
      <c r="Q213">
        <f>RIGHT(tests_3[[#This Row],[ recall]],LEN(tests_3[[#This Row],[ recall]])-2)/10^(LEN(tests_3[[#This Row],[ recall]])-2)</f>
        <v>0.23947311981698599</v>
      </c>
      <c r="R213">
        <f>RIGHT(tests_3[[#This Row],[ f1-score]],LEN(tests_3[[#This Row],[ f1-score]])-2)/10^(LEN(tests_3[[#This Row],[ f1-score]])-2)</f>
        <v>0.301165501165501</v>
      </c>
      <c r="S213">
        <f>RIGHT(tests_3[[#This Row],[ f1-score-2]],LEN(tests_3[[#This Row],[ f1-score-2]])-2)/10^(LEN(tests_3[[#This Row],[ f1-score-2]])-2)</f>
        <v>0.30116890968596499</v>
      </c>
      <c r="T213" s="2">
        <f t="shared" si="6"/>
        <v>-3.4085204639877631E-6</v>
      </c>
      <c r="U213" t="str">
        <f>IFERROR(IF(SEARCH(U$1,tests_3[[#This Row],[ features]]),$S213),"")</f>
        <v/>
      </c>
      <c r="V213">
        <f>IFERROR(IF(SEARCH(V$1,tests_3[[#This Row],[ features]]),$S213),"")</f>
        <v>0.30116890968596499</v>
      </c>
      <c r="W213">
        <f>IFERROR(IF(SEARCH(W$1,tests_3[[#This Row],[ features]]),$S213),"")</f>
        <v>0.30116890968596499</v>
      </c>
      <c r="X213">
        <f>IFERROR(IF(SEARCH(X$1,tests_3[[#This Row],[ features]]),$S213),"")</f>
        <v>0.30116890968596499</v>
      </c>
      <c r="Y213" t="str">
        <f>IFERROR(IF(SEARCH(Y$1,tests_3[[#This Row],[ features]]),$S213),"")</f>
        <v/>
      </c>
      <c r="Z213">
        <f>IFERROR(IF(SEARCH(Z$1,tests_3[[#This Row],[ features]]),$S213),"")</f>
        <v>0.30116890968596499</v>
      </c>
      <c r="AA213" s="2" t="str">
        <f>IFERROR(IF(SEARCH(AA$1,tests_3[[#This Row],[ features]]),$S213),"")</f>
        <v/>
      </c>
    </row>
    <row r="214" spans="1:27" x14ac:dyDescent="0.35">
      <c r="A214" t="s">
        <v>3</v>
      </c>
      <c r="B214" t="s">
        <v>131</v>
      </c>
      <c r="C214">
        <v>6</v>
      </c>
      <c r="D214">
        <v>9</v>
      </c>
      <c r="E214">
        <v>4</v>
      </c>
      <c r="F214">
        <v>10416</v>
      </c>
      <c r="G214">
        <v>2604</v>
      </c>
      <c r="H214" t="s">
        <v>1148</v>
      </c>
      <c r="I214" t="s">
        <v>1149</v>
      </c>
      <c r="J214" t="s">
        <v>1150</v>
      </c>
      <c r="K214" t="s">
        <v>1151</v>
      </c>
      <c r="L214" t="s">
        <v>1152</v>
      </c>
      <c r="O214">
        <f>RIGHT(tests_3[[#This Row],[ accuracy]],LEN(tests_3[[#This Row],[ accuracy]])-2)/10^(LEN(tests_3[[#This Row],[ accuracy]])-2)</f>
        <v>0.89247311827956999</v>
      </c>
      <c r="P214">
        <f>RIGHT(tests_3[[#This Row],[ precision]],LEN(tests_3[[#This Row],[ precision]])-2)/10^(LEN(tests_3[[#This Row],[ precision]])-2)</f>
        <v>0.36766917293232998</v>
      </c>
      <c r="Q214">
        <f>RIGHT(tests_3[[#This Row],[ recall]],LEN(tests_3[[#This Row],[ recall]])-2)/10^(LEN(tests_3[[#This Row],[ recall]])-2)</f>
        <v>0.24812339147841</v>
      </c>
      <c r="R214">
        <f>RIGHT(tests_3[[#This Row],[ f1-score]],LEN(tests_3[[#This Row],[ f1-score]])-2)/10^(LEN(tests_3[[#This Row],[ f1-score]])-2)</f>
        <v>0.296117404276797</v>
      </c>
      <c r="S214">
        <f>RIGHT(tests_3[[#This Row],[ f1-score-2]],LEN(tests_3[[#This Row],[ f1-score-2]])-2)/10^(LEN(tests_3[[#This Row],[ f1-score-2]])-2)</f>
        <v>0.29629237961756899</v>
      </c>
      <c r="T214" s="2">
        <f t="shared" si="6"/>
        <v>-1.7497534077198784E-4</v>
      </c>
      <c r="U214" t="str">
        <f>IFERROR(IF(SEARCH(U$1,tests_3[[#This Row],[ features]]),$S214),"")</f>
        <v/>
      </c>
      <c r="V214">
        <f>IFERROR(IF(SEARCH(V$1,tests_3[[#This Row],[ features]]),$S214),"")</f>
        <v>0.29629237961756899</v>
      </c>
      <c r="W214">
        <f>IFERROR(IF(SEARCH(W$1,tests_3[[#This Row],[ features]]),$S214),"")</f>
        <v>0.29629237961756899</v>
      </c>
      <c r="X214">
        <f>IFERROR(IF(SEARCH(X$1,tests_3[[#This Row],[ features]]),$S214),"")</f>
        <v>0.29629237961756899</v>
      </c>
      <c r="Y214" t="str">
        <f>IFERROR(IF(SEARCH(Y$1,tests_3[[#This Row],[ features]]),$S214),"")</f>
        <v/>
      </c>
      <c r="Z214" t="str">
        <f>IFERROR(IF(SEARCH(Z$1,tests_3[[#This Row],[ features]]),$S214),"")</f>
        <v/>
      </c>
      <c r="AA214" s="2">
        <f>IFERROR(IF(SEARCH(AA$1,tests_3[[#This Row],[ features]]),$S214),"")</f>
        <v>0.29629237961756899</v>
      </c>
    </row>
    <row r="215" spans="1:27" x14ac:dyDescent="0.35">
      <c r="A215" t="s">
        <v>3</v>
      </c>
      <c r="B215" t="s">
        <v>132</v>
      </c>
      <c r="C215">
        <v>6</v>
      </c>
      <c r="D215">
        <v>9</v>
      </c>
      <c r="E215">
        <v>4</v>
      </c>
      <c r="F215">
        <v>10416</v>
      </c>
      <c r="G215">
        <v>2604</v>
      </c>
      <c r="H215" t="s">
        <v>1153</v>
      </c>
      <c r="I215" t="s">
        <v>1154</v>
      </c>
      <c r="J215" t="s">
        <v>1155</v>
      </c>
      <c r="K215" t="s">
        <v>1156</v>
      </c>
      <c r="L215" t="s">
        <v>1157</v>
      </c>
      <c r="O215">
        <f>RIGHT(tests_3[[#This Row],[ accuracy]],LEN(tests_3[[#This Row],[ accuracy]])-2)/10^(LEN(tests_3[[#This Row],[ accuracy]])-2)</f>
        <v>0.89727342549923195</v>
      </c>
      <c r="P215">
        <f>RIGHT(tests_3[[#This Row],[ precision]],LEN(tests_3[[#This Row],[ precision]])-2)/10^(LEN(tests_3[[#This Row],[ precision]])-2)</f>
        <v>0.39713868003341601</v>
      </c>
      <c r="Q215">
        <f>RIGHT(tests_3[[#This Row],[ recall]],LEN(tests_3[[#This Row],[ recall]])-2)/10^(LEN(tests_3[[#This Row],[ recall]])-2)</f>
        <v>0.232806691449814</v>
      </c>
      <c r="R215">
        <f>RIGHT(tests_3[[#This Row],[ f1-score]],LEN(tests_3[[#This Row],[ f1-score]])-2)/10^(LEN(tests_3[[#This Row],[ f1-score]])-2)</f>
        <v>0.29345584365710298</v>
      </c>
      <c r="S215">
        <f>RIGHT(tests_3[[#This Row],[ f1-score-2]],LEN(tests_3[[#This Row],[ f1-score-2]])-2)/10^(LEN(tests_3[[#This Row],[ f1-score-2]])-2)</f>
        <v>0.29353828547905197</v>
      </c>
      <c r="T215" s="2">
        <f t="shared" si="6"/>
        <v>-8.2441821948997518E-5</v>
      </c>
      <c r="U215" t="str">
        <f>IFERROR(IF(SEARCH(U$1,tests_3[[#This Row],[ features]]),$S215),"")</f>
        <v/>
      </c>
      <c r="V215">
        <f>IFERROR(IF(SEARCH(V$1,tests_3[[#This Row],[ features]]),$S215),"")</f>
        <v>0.29353828547905197</v>
      </c>
      <c r="W215">
        <f>IFERROR(IF(SEARCH(W$1,tests_3[[#This Row],[ features]]),$S215),"")</f>
        <v>0.29353828547905197</v>
      </c>
      <c r="X215" t="str">
        <f>IFERROR(IF(SEARCH(X$1,tests_3[[#This Row],[ features]]),$S215),"")</f>
        <v/>
      </c>
      <c r="Y215">
        <f>IFERROR(IF(SEARCH(Y$1,tests_3[[#This Row],[ features]]),$S215),"")</f>
        <v>0.29353828547905197</v>
      </c>
      <c r="Z215">
        <f>IFERROR(IF(SEARCH(Z$1,tests_3[[#This Row],[ features]]),$S215),"")</f>
        <v>0.29353828547905197</v>
      </c>
      <c r="AA215" s="2" t="str">
        <f>IFERROR(IF(SEARCH(AA$1,tests_3[[#This Row],[ features]]),$S215),"")</f>
        <v/>
      </c>
    </row>
    <row r="216" spans="1:27" x14ac:dyDescent="0.35">
      <c r="A216" t="s">
        <v>3</v>
      </c>
      <c r="B216" t="s">
        <v>133</v>
      </c>
      <c r="C216">
        <v>6</v>
      </c>
      <c r="D216">
        <v>9</v>
      </c>
      <c r="E216">
        <v>4</v>
      </c>
      <c r="F216">
        <v>10416</v>
      </c>
      <c r="G216">
        <v>2604</v>
      </c>
      <c r="H216" t="s">
        <v>1158</v>
      </c>
      <c r="I216" t="s">
        <v>1159</v>
      </c>
      <c r="J216" t="s">
        <v>1160</v>
      </c>
      <c r="K216" t="s">
        <v>1161</v>
      </c>
      <c r="L216" t="s">
        <v>1162</v>
      </c>
      <c r="O216">
        <f>RIGHT(tests_3[[#This Row],[ accuracy]],LEN(tests_3[[#This Row],[ accuracy]])-2)/10^(LEN(tests_3[[#This Row],[ accuracy]])-2)</f>
        <v>0.89400921658986099</v>
      </c>
      <c r="P216">
        <f>RIGHT(tests_3[[#This Row],[ precision]],LEN(tests_3[[#This Row],[ precision]])-2)/10^(LEN(tests_3[[#This Row],[ precision]])-2)</f>
        <v>0.36232235142118802</v>
      </c>
      <c r="Q216">
        <f>RIGHT(tests_3[[#This Row],[ recall]],LEN(tests_3[[#This Row],[ recall]])-2)/10^(LEN(tests_3[[#This Row],[ recall]])-2)</f>
        <v>0.209089934229339</v>
      </c>
      <c r="R216">
        <f>RIGHT(tests_3[[#This Row],[ f1-score]],LEN(tests_3[[#This Row],[ f1-score]])-2)/10^(LEN(tests_3[[#This Row],[ f1-score]])-2)</f>
        <v>0.26482781414129802</v>
      </c>
      <c r="S216">
        <f>RIGHT(tests_3[[#This Row],[ f1-score-2]],LEN(tests_3[[#This Row],[ f1-score-2]])-2)/10^(LEN(tests_3[[#This Row],[ f1-score-2]])-2)</f>
        <v>0.26516040530080198</v>
      </c>
      <c r="T216" s="2">
        <f t="shared" si="6"/>
        <v>-3.3259115950395879E-4</v>
      </c>
      <c r="U216" t="str">
        <f>IFERROR(IF(SEARCH(U$1,tests_3[[#This Row],[ features]]),$S216),"")</f>
        <v/>
      </c>
      <c r="V216">
        <f>IFERROR(IF(SEARCH(V$1,tests_3[[#This Row],[ features]]),$S216),"")</f>
        <v>0.26516040530080198</v>
      </c>
      <c r="W216">
        <f>IFERROR(IF(SEARCH(W$1,tests_3[[#This Row],[ features]]),$S216),"")</f>
        <v>0.26516040530080198</v>
      </c>
      <c r="X216" t="str">
        <f>IFERROR(IF(SEARCH(X$1,tests_3[[#This Row],[ features]]),$S216),"")</f>
        <v/>
      </c>
      <c r="Y216">
        <f>IFERROR(IF(SEARCH(Y$1,tests_3[[#This Row],[ features]]),$S216),"")</f>
        <v>0.26516040530080198</v>
      </c>
      <c r="Z216" t="str">
        <f>IFERROR(IF(SEARCH(Z$1,tests_3[[#This Row],[ features]]),$S216),"")</f>
        <v/>
      </c>
      <c r="AA216" s="2">
        <f>IFERROR(IF(SEARCH(AA$1,tests_3[[#This Row],[ features]]),$S216),"")</f>
        <v>0.26516040530080198</v>
      </c>
    </row>
    <row r="217" spans="1:27" x14ac:dyDescent="0.35">
      <c r="A217" t="s">
        <v>3</v>
      </c>
      <c r="B217" t="s">
        <v>134</v>
      </c>
      <c r="C217">
        <v>6</v>
      </c>
      <c r="D217">
        <v>9</v>
      </c>
      <c r="E217">
        <v>4</v>
      </c>
      <c r="F217">
        <v>10416</v>
      </c>
      <c r="G217">
        <v>2604</v>
      </c>
      <c r="H217" t="s">
        <v>1163</v>
      </c>
      <c r="I217" t="s">
        <v>1164</v>
      </c>
      <c r="J217" t="s">
        <v>1165</v>
      </c>
      <c r="K217" t="s">
        <v>1166</v>
      </c>
      <c r="L217" t="s">
        <v>1167</v>
      </c>
      <c r="O217">
        <f>RIGHT(tests_3[[#This Row],[ accuracy]],LEN(tests_3[[#This Row],[ accuracy]])-2)/10^(LEN(tests_3[[#This Row],[ accuracy]])-2)</f>
        <v>0.893433179723502</v>
      </c>
      <c r="P217">
        <f>RIGHT(tests_3[[#This Row],[ precision]],LEN(tests_3[[#This Row],[ precision]])-2)/10^(LEN(tests_3[[#This Row],[ precision]])-2)</f>
        <v>0.377480158730158</v>
      </c>
      <c r="Q217">
        <f>RIGHT(tests_3[[#This Row],[ recall]],LEN(tests_3[[#This Row],[ recall]])-2)/10^(LEN(tests_3[[#This Row],[ recall]])-2)</f>
        <v>0.24963361452673699</v>
      </c>
      <c r="R217">
        <f>RIGHT(tests_3[[#This Row],[ f1-score]],LEN(tests_3[[#This Row],[ f1-score]])-2)/10^(LEN(tests_3[[#This Row],[ f1-score]])-2)</f>
        <v>0.30033674849178199</v>
      </c>
      <c r="S217">
        <f>RIGHT(tests_3[[#This Row],[ f1-score-2]],LEN(tests_3[[#This Row],[ f1-score-2]])-2)/10^(LEN(tests_3[[#This Row],[ f1-score-2]])-2)</f>
        <v>0.30052516928960499</v>
      </c>
      <c r="T217" s="2">
        <f t="shared" si="6"/>
        <v>-1.8842079782299681E-4</v>
      </c>
      <c r="U217" t="str">
        <f>IFERROR(IF(SEARCH(U$1,tests_3[[#This Row],[ features]]),$S217),"")</f>
        <v/>
      </c>
      <c r="V217">
        <f>IFERROR(IF(SEARCH(V$1,tests_3[[#This Row],[ features]]),$S217),"")</f>
        <v>0.30052516928960499</v>
      </c>
      <c r="W217">
        <f>IFERROR(IF(SEARCH(W$1,tests_3[[#This Row],[ features]]),$S217),"")</f>
        <v>0.30052516928960499</v>
      </c>
      <c r="X217" t="str">
        <f>IFERROR(IF(SEARCH(X$1,tests_3[[#This Row],[ features]]),$S217),"")</f>
        <v/>
      </c>
      <c r="Y217" t="str">
        <f>IFERROR(IF(SEARCH(Y$1,tests_3[[#This Row],[ features]]),$S217),"")</f>
        <v/>
      </c>
      <c r="Z217">
        <f>IFERROR(IF(SEARCH(Z$1,tests_3[[#This Row],[ features]]),$S217),"")</f>
        <v>0.30052516928960499</v>
      </c>
      <c r="AA217" s="2">
        <f>IFERROR(IF(SEARCH(AA$1,tests_3[[#This Row],[ features]]),$S217),"")</f>
        <v>0.30052516928960499</v>
      </c>
    </row>
    <row r="218" spans="1:27" x14ac:dyDescent="0.35">
      <c r="A218" t="s">
        <v>3</v>
      </c>
      <c r="B218" t="s">
        <v>135</v>
      </c>
      <c r="C218">
        <v>6</v>
      </c>
      <c r="D218">
        <v>9</v>
      </c>
      <c r="E218">
        <v>4</v>
      </c>
      <c r="F218">
        <v>10416</v>
      </c>
      <c r="G218">
        <v>2604</v>
      </c>
      <c r="H218" t="s">
        <v>805</v>
      </c>
      <c r="I218" t="s">
        <v>1168</v>
      </c>
      <c r="J218" t="s">
        <v>1169</v>
      </c>
      <c r="K218" t="s">
        <v>1170</v>
      </c>
      <c r="L218" t="s">
        <v>1171</v>
      </c>
      <c r="O218">
        <f>RIGHT(tests_3[[#This Row],[ accuracy]],LEN(tests_3[[#This Row],[ accuracy]])-2)/10^(LEN(tests_3[[#This Row],[ accuracy]])-2)</f>
        <v>0.881144393241167</v>
      </c>
      <c r="P218">
        <f>RIGHT(tests_3[[#This Row],[ precision]],LEN(tests_3[[#This Row],[ precision]])-2)/10^(LEN(tests_3[[#This Row],[ precision]])-2)</f>
        <v>0.31104992973701501</v>
      </c>
      <c r="Q218">
        <f>RIGHT(tests_3[[#This Row],[ recall]],LEN(tests_3[[#This Row],[ recall]])-2)/10^(LEN(tests_3[[#This Row],[ recall]])-2)</f>
        <v>0.24722976837289101</v>
      </c>
      <c r="R218">
        <f>RIGHT(tests_3[[#This Row],[ f1-score]],LEN(tests_3[[#This Row],[ f1-score]])-2)/10^(LEN(tests_3[[#This Row],[ f1-score]])-2)</f>
        <v>0.27511286996265499</v>
      </c>
      <c r="S218">
        <f>RIGHT(tests_3[[#This Row],[ f1-score-2]],LEN(tests_3[[#This Row],[ f1-score-2]])-2)/10^(LEN(tests_3[[#This Row],[ f1-score-2]])-2)</f>
        <v>0.27549202430838599</v>
      </c>
      <c r="T218" s="2">
        <f t="shared" si="6"/>
        <v>-3.7915434573099205E-4</v>
      </c>
      <c r="U218" t="str">
        <f>IFERROR(IF(SEARCH(U$1,tests_3[[#This Row],[ features]]),$S218),"")</f>
        <v/>
      </c>
      <c r="V218">
        <f>IFERROR(IF(SEARCH(V$1,tests_3[[#This Row],[ features]]),$S218),"")</f>
        <v>0.27549202430838599</v>
      </c>
      <c r="W218" t="str">
        <f>IFERROR(IF(SEARCH(W$1,tests_3[[#This Row],[ features]]),$S218),"")</f>
        <v/>
      </c>
      <c r="X218">
        <f>IFERROR(IF(SEARCH(X$1,tests_3[[#This Row],[ features]]),$S218),"")</f>
        <v>0.27549202430838599</v>
      </c>
      <c r="Y218">
        <f>IFERROR(IF(SEARCH(Y$1,tests_3[[#This Row],[ features]]),$S218),"")</f>
        <v>0.27549202430838599</v>
      </c>
      <c r="Z218">
        <f>IFERROR(IF(SEARCH(Z$1,tests_3[[#This Row],[ features]]),$S218),"")</f>
        <v>0.27549202430838599</v>
      </c>
      <c r="AA218" s="2" t="str">
        <f>IFERROR(IF(SEARCH(AA$1,tests_3[[#This Row],[ features]]),$S218),"")</f>
        <v/>
      </c>
    </row>
    <row r="219" spans="1:27" x14ac:dyDescent="0.35">
      <c r="A219" t="s">
        <v>3</v>
      </c>
      <c r="B219" t="s">
        <v>136</v>
      </c>
      <c r="C219">
        <v>6</v>
      </c>
      <c r="D219">
        <v>9</v>
      </c>
      <c r="E219">
        <v>4</v>
      </c>
      <c r="F219">
        <v>10416</v>
      </c>
      <c r="G219">
        <v>2604</v>
      </c>
      <c r="H219" t="s">
        <v>1172</v>
      </c>
      <c r="I219" t="s">
        <v>1173</v>
      </c>
      <c r="J219" t="s">
        <v>1174</v>
      </c>
      <c r="K219" t="s">
        <v>1175</v>
      </c>
      <c r="L219" t="s">
        <v>1176</v>
      </c>
      <c r="O219">
        <f>RIGHT(tests_3[[#This Row],[ accuracy]],LEN(tests_3[[#This Row],[ accuracy]])-2)/10^(LEN(tests_3[[#This Row],[ accuracy]])-2)</f>
        <v>0.88844086021505297</v>
      </c>
      <c r="P219">
        <f>RIGHT(tests_3[[#This Row],[ precision]],LEN(tests_3[[#This Row],[ precision]])-2)/10^(LEN(tests_3[[#This Row],[ precision]])-2)</f>
        <v>0.32678571428571401</v>
      </c>
      <c r="Q219">
        <f>RIGHT(tests_3[[#This Row],[ recall]],LEN(tests_3[[#This Row],[ recall]])-2)/10^(LEN(tests_3[[#This Row],[ recall]])-2)</f>
        <v>0.20723119816985899</v>
      </c>
      <c r="R219">
        <f>RIGHT(tests_3[[#This Row],[ f1-score]],LEN(tests_3[[#This Row],[ f1-score]])-2)/10^(LEN(tests_3[[#This Row],[ f1-score]])-2)</f>
        <v>0.25339602925809801</v>
      </c>
      <c r="S219">
        <f>RIGHT(tests_3[[#This Row],[ f1-score-2]],LEN(tests_3[[#This Row],[ f1-score-2]])-2)/10^(LEN(tests_3[[#This Row],[ f1-score-2]])-2)</f>
        <v>0.25362565692844302</v>
      </c>
      <c r="T219" s="2">
        <f t="shared" si="6"/>
        <v>-2.2962767034501175E-4</v>
      </c>
      <c r="U219" t="str">
        <f>IFERROR(IF(SEARCH(U$1,tests_3[[#This Row],[ features]]),$S219),"")</f>
        <v/>
      </c>
      <c r="V219">
        <f>IFERROR(IF(SEARCH(V$1,tests_3[[#This Row],[ features]]),$S219),"")</f>
        <v>0.25362565692844302</v>
      </c>
      <c r="W219" t="str">
        <f>IFERROR(IF(SEARCH(W$1,tests_3[[#This Row],[ features]]),$S219),"")</f>
        <v/>
      </c>
      <c r="X219">
        <f>IFERROR(IF(SEARCH(X$1,tests_3[[#This Row],[ features]]),$S219),"")</f>
        <v>0.25362565692844302</v>
      </c>
      <c r="Y219">
        <f>IFERROR(IF(SEARCH(Y$1,tests_3[[#This Row],[ features]]),$S219),"")</f>
        <v>0.25362565692844302</v>
      </c>
      <c r="Z219" t="str">
        <f>IFERROR(IF(SEARCH(Z$1,tests_3[[#This Row],[ features]]),$S219),"")</f>
        <v/>
      </c>
      <c r="AA219" s="2">
        <f>IFERROR(IF(SEARCH(AA$1,tests_3[[#This Row],[ features]]),$S219),"")</f>
        <v>0.25362565692844302</v>
      </c>
    </row>
    <row r="220" spans="1:27" x14ac:dyDescent="0.35">
      <c r="A220" t="s">
        <v>3</v>
      </c>
      <c r="B220" t="s">
        <v>137</v>
      </c>
      <c r="C220">
        <v>6</v>
      </c>
      <c r="D220">
        <v>9</v>
      </c>
      <c r="E220">
        <v>4</v>
      </c>
      <c r="F220">
        <v>10416</v>
      </c>
      <c r="G220">
        <v>2604</v>
      </c>
      <c r="H220" t="s">
        <v>790</v>
      </c>
      <c r="I220" t="s">
        <v>1177</v>
      </c>
      <c r="J220" t="s">
        <v>1178</v>
      </c>
      <c r="K220" t="s">
        <v>1179</v>
      </c>
      <c r="L220" t="s">
        <v>1180</v>
      </c>
      <c r="O220">
        <f>RIGHT(tests_3[[#This Row],[ accuracy]],LEN(tests_3[[#This Row],[ accuracy]])-2)/10^(LEN(tests_3[[#This Row],[ accuracy]])-2)</f>
        <v>0.87519201228878596</v>
      </c>
      <c r="P220">
        <f>RIGHT(tests_3[[#This Row],[ precision]],LEN(tests_3[[#This Row],[ precision]])-2)/10^(LEN(tests_3[[#This Row],[ precision]])-2)</f>
        <v>0.28561842681858002</v>
      </c>
      <c r="Q220">
        <f>RIGHT(tests_3[[#This Row],[ recall]],LEN(tests_3[[#This Row],[ recall]])-2)/10^(LEN(tests_3[[#This Row],[ recall]])-2)</f>
        <v>0.229410923648841</v>
      </c>
      <c r="R220">
        <f>RIGHT(tests_3[[#This Row],[ f1-score]],LEN(tests_3[[#This Row],[ f1-score]])-2)/10^(LEN(tests_3[[#This Row],[ f1-score]])-2)</f>
        <v>0.25439167208848401</v>
      </c>
      <c r="S220">
        <f>RIGHT(tests_3[[#This Row],[ f1-score-2]],LEN(tests_3[[#This Row],[ f1-score-2]])-2)/10^(LEN(tests_3[[#This Row],[ f1-score-2]])-2)</f>
        <v>0.25444758458178102</v>
      </c>
      <c r="T220" s="2">
        <f t="shared" si="6"/>
        <v>-5.591249329700565E-5</v>
      </c>
      <c r="U220" t="str">
        <f>IFERROR(IF(SEARCH(U$1,tests_3[[#This Row],[ features]]),$S220),"")</f>
        <v/>
      </c>
      <c r="V220">
        <f>IFERROR(IF(SEARCH(V$1,tests_3[[#This Row],[ features]]),$S220),"")</f>
        <v>0.25444758458178102</v>
      </c>
      <c r="W220" t="str">
        <f>IFERROR(IF(SEARCH(W$1,tests_3[[#This Row],[ features]]),$S220),"")</f>
        <v/>
      </c>
      <c r="X220">
        <f>IFERROR(IF(SEARCH(X$1,tests_3[[#This Row],[ features]]),$S220),"")</f>
        <v>0.25444758458178102</v>
      </c>
      <c r="Y220" t="str">
        <f>IFERROR(IF(SEARCH(Y$1,tests_3[[#This Row],[ features]]),$S220),"")</f>
        <v/>
      </c>
      <c r="Z220">
        <f>IFERROR(IF(SEARCH(Z$1,tests_3[[#This Row],[ features]]),$S220),"")</f>
        <v>0.25444758458178102</v>
      </c>
      <c r="AA220" s="2">
        <f>IFERROR(IF(SEARCH(AA$1,tests_3[[#This Row],[ features]]),$S220),"")</f>
        <v>0.25444758458178102</v>
      </c>
    </row>
    <row r="221" spans="1:27" x14ac:dyDescent="0.35">
      <c r="A221" t="s">
        <v>3</v>
      </c>
      <c r="B221" t="s">
        <v>138</v>
      </c>
      <c r="C221">
        <v>6</v>
      </c>
      <c r="D221">
        <v>9</v>
      </c>
      <c r="E221">
        <v>4</v>
      </c>
      <c r="F221">
        <v>10416</v>
      </c>
      <c r="G221">
        <v>2604</v>
      </c>
      <c r="H221" t="s">
        <v>1181</v>
      </c>
      <c r="I221" t="s">
        <v>1182</v>
      </c>
      <c r="J221" t="s">
        <v>1183</v>
      </c>
      <c r="K221" t="s">
        <v>1184</v>
      </c>
      <c r="L221" t="s">
        <v>1185</v>
      </c>
      <c r="O221">
        <f>RIGHT(tests_3[[#This Row],[ accuracy]],LEN(tests_3[[#This Row],[ accuracy]])-2)/10^(LEN(tests_3[[#This Row],[ accuracy]])-2)</f>
        <v>0.88364055299539102</v>
      </c>
      <c r="P221">
        <f>RIGHT(tests_3[[#This Row],[ precision]],LEN(tests_3[[#This Row],[ precision]])-2)/10^(LEN(tests_3[[#This Row],[ precision]])-2)</f>
        <v>0.30486065393899497</v>
      </c>
      <c r="Q221">
        <f>RIGHT(tests_3[[#This Row],[ recall]],LEN(tests_3[[#This Row],[ recall]])-2)/10^(LEN(tests_3[[#This Row],[ recall]])-2)</f>
        <v>0.213030812124678</v>
      </c>
      <c r="R221">
        <f>RIGHT(tests_3[[#This Row],[ f1-score]],LEN(tests_3[[#This Row],[ f1-score]])-2)/10^(LEN(tests_3[[#This Row],[ f1-score]])-2)</f>
        <v>0.250797090233709</v>
      </c>
      <c r="S221">
        <f>RIGHT(tests_3[[#This Row],[ f1-score-2]],LEN(tests_3[[#This Row],[ f1-score-2]])-2)/10^(LEN(tests_3[[#This Row],[ f1-score-2]])-2)</f>
        <v>0.25080433623325898</v>
      </c>
      <c r="T221" s="2">
        <f t="shared" si="6"/>
        <v>-7.2459995499873919E-6</v>
      </c>
      <c r="U221" t="str">
        <f>IFERROR(IF(SEARCH(U$1,tests_3[[#This Row],[ features]]),$S221),"")</f>
        <v/>
      </c>
      <c r="V221">
        <f>IFERROR(IF(SEARCH(V$1,tests_3[[#This Row],[ features]]),$S221),"")</f>
        <v>0.25080433623325898</v>
      </c>
      <c r="W221" t="str">
        <f>IFERROR(IF(SEARCH(W$1,tests_3[[#This Row],[ features]]),$S221),"")</f>
        <v/>
      </c>
      <c r="X221" t="str">
        <f>IFERROR(IF(SEARCH(X$1,tests_3[[#This Row],[ features]]),$S221),"")</f>
        <v/>
      </c>
      <c r="Y221">
        <f>IFERROR(IF(SEARCH(Y$1,tests_3[[#This Row],[ features]]),$S221),"")</f>
        <v>0.25080433623325898</v>
      </c>
      <c r="Z221">
        <f>IFERROR(IF(SEARCH(Z$1,tests_3[[#This Row],[ features]]),$S221),"")</f>
        <v>0.25080433623325898</v>
      </c>
      <c r="AA221" s="2">
        <f>IFERROR(IF(SEARCH(AA$1,tests_3[[#This Row],[ features]]),$S221),"")</f>
        <v>0.25080433623325898</v>
      </c>
    </row>
    <row r="222" spans="1:27" x14ac:dyDescent="0.35">
      <c r="A222" t="s">
        <v>3</v>
      </c>
      <c r="B222" t="s">
        <v>139</v>
      </c>
      <c r="C222">
        <v>6</v>
      </c>
      <c r="D222">
        <v>9</v>
      </c>
      <c r="E222">
        <v>4</v>
      </c>
      <c r="F222">
        <v>10416</v>
      </c>
      <c r="G222">
        <v>2604</v>
      </c>
      <c r="H222" t="s">
        <v>1186</v>
      </c>
      <c r="I222" t="s">
        <v>1187</v>
      </c>
      <c r="J222" t="s">
        <v>1188</v>
      </c>
      <c r="K222" t="s">
        <v>1189</v>
      </c>
      <c r="L222" t="s">
        <v>1190</v>
      </c>
      <c r="O222">
        <f>RIGHT(tests_3[[#This Row],[ accuracy]],LEN(tests_3[[#This Row],[ accuracy]])-2)/10^(LEN(tests_3[[#This Row],[ accuracy]])-2)</f>
        <v>0.89612135176651297</v>
      </c>
      <c r="P222">
        <f>RIGHT(tests_3[[#This Row],[ precision]],LEN(tests_3[[#This Row],[ precision]])-2)/10^(LEN(tests_3[[#This Row],[ precision]])-2)</f>
        <v>0.40303951367781105</v>
      </c>
      <c r="Q222">
        <f>RIGHT(tests_3[[#This Row],[ recall]],LEN(tests_3[[#This Row],[ recall]])-2)/10^(LEN(tests_3[[#This Row],[ recall]])-2)</f>
        <v>0.276424435230197</v>
      </c>
      <c r="R222">
        <f>RIGHT(tests_3[[#This Row],[ f1-score]],LEN(tests_3[[#This Row],[ f1-score]])-2)/10^(LEN(tests_3[[#This Row],[ f1-score]])-2)</f>
        <v>0.32790688900626203</v>
      </c>
      <c r="S222">
        <f>RIGHT(tests_3[[#This Row],[ f1-score-2]],LEN(tests_3[[#This Row],[ f1-score-2]])-2)/10^(LEN(tests_3[[#This Row],[ f1-score-2]])-2)</f>
        <v>0.32793489668699399</v>
      </c>
      <c r="T222" s="2">
        <f t="shared" si="6"/>
        <v>-2.8007680731967355E-5</v>
      </c>
      <c r="U222" t="str">
        <f>IFERROR(IF(SEARCH(U$1,tests_3[[#This Row],[ features]]),$S222),"")</f>
        <v/>
      </c>
      <c r="V222" t="str">
        <f>IFERROR(IF(SEARCH(V$1,tests_3[[#This Row],[ features]]),$S222),"")</f>
        <v/>
      </c>
      <c r="W222">
        <f>IFERROR(IF(SEARCH(W$1,tests_3[[#This Row],[ features]]),$S222),"")</f>
        <v>0.32793489668699399</v>
      </c>
      <c r="X222">
        <f>IFERROR(IF(SEARCH(X$1,tests_3[[#This Row],[ features]]),$S222),"")</f>
        <v>0.32793489668699399</v>
      </c>
      <c r="Y222">
        <f>IFERROR(IF(SEARCH(Y$1,tests_3[[#This Row],[ features]]),$S222),"")</f>
        <v>0.32793489668699399</v>
      </c>
      <c r="Z222">
        <f>IFERROR(IF(SEARCH(Z$1,tests_3[[#This Row],[ features]]),$S222),"")</f>
        <v>0.32793489668699399</v>
      </c>
      <c r="AA222" s="2" t="str">
        <f>IFERROR(IF(SEARCH(AA$1,tests_3[[#This Row],[ features]]),$S222),"")</f>
        <v/>
      </c>
    </row>
    <row r="223" spans="1:27" x14ac:dyDescent="0.35">
      <c r="A223" t="s">
        <v>3</v>
      </c>
      <c r="B223" t="s">
        <v>140</v>
      </c>
      <c r="C223">
        <v>6</v>
      </c>
      <c r="D223">
        <v>9</v>
      </c>
      <c r="E223">
        <v>4</v>
      </c>
      <c r="F223">
        <v>10416</v>
      </c>
      <c r="G223">
        <v>2604</v>
      </c>
      <c r="H223" t="s">
        <v>1158</v>
      </c>
      <c r="I223" t="s">
        <v>1191</v>
      </c>
      <c r="J223" t="s">
        <v>1192</v>
      </c>
      <c r="K223" t="s">
        <v>1193</v>
      </c>
      <c r="L223" t="s">
        <v>1194</v>
      </c>
      <c r="O223">
        <f>RIGHT(tests_3[[#This Row],[ accuracy]],LEN(tests_3[[#This Row],[ accuracy]])-2)/10^(LEN(tests_3[[#This Row],[ accuracy]])-2)</f>
        <v>0.89400921658986099</v>
      </c>
      <c r="P223">
        <f>RIGHT(tests_3[[#This Row],[ precision]],LEN(tests_3[[#This Row],[ precision]])-2)/10^(LEN(tests_3[[#This Row],[ precision]])-2)</f>
        <v>0.38474903474903399</v>
      </c>
      <c r="Q223">
        <f>RIGHT(tests_3[[#This Row],[ recall]],LEN(tests_3[[#This Row],[ recall]])-2)/10^(LEN(tests_3[[#This Row],[ recall]])-2)</f>
        <v>0.26177795253073999</v>
      </c>
      <c r="R223">
        <f>RIGHT(tests_3[[#This Row],[ f1-score]],LEN(tests_3[[#This Row],[ f1-score]])-2)/10^(LEN(tests_3[[#This Row],[ f1-score]])-2)</f>
        <v>0.31156007899134103</v>
      </c>
      <c r="S223">
        <f>RIGHT(tests_3[[#This Row],[ f1-score-2]],LEN(tests_3[[#This Row],[ f1-score-2]])-2)/10^(LEN(tests_3[[#This Row],[ f1-score-2]])-2)</f>
        <v>0.31156878687632</v>
      </c>
      <c r="T223" s="2">
        <f t="shared" si="6"/>
        <v>-8.7078849789756774E-6</v>
      </c>
      <c r="U223" t="str">
        <f>IFERROR(IF(SEARCH(U$1,tests_3[[#This Row],[ features]]),$S223),"")</f>
        <v/>
      </c>
      <c r="V223" t="str">
        <f>IFERROR(IF(SEARCH(V$1,tests_3[[#This Row],[ features]]),$S223),"")</f>
        <v/>
      </c>
      <c r="W223">
        <f>IFERROR(IF(SEARCH(W$1,tests_3[[#This Row],[ features]]),$S223),"")</f>
        <v>0.31156878687632</v>
      </c>
      <c r="X223">
        <f>IFERROR(IF(SEARCH(X$1,tests_3[[#This Row],[ features]]),$S223),"")</f>
        <v>0.31156878687632</v>
      </c>
      <c r="Y223">
        <f>IFERROR(IF(SEARCH(Y$1,tests_3[[#This Row],[ features]]),$S223),"")</f>
        <v>0.31156878687632</v>
      </c>
      <c r="Z223" t="str">
        <f>IFERROR(IF(SEARCH(Z$1,tests_3[[#This Row],[ features]]),$S223),"")</f>
        <v/>
      </c>
      <c r="AA223" s="2">
        <f>IFERROR(IF(SEARCH(AA$1,tests_3[[#This Row],[ features]]),$S223),"")</f>
        <v>0.31156878687632</v>
      </c>
    </row>
    <row r="224" spans="1:27" x14ac:dyDescent="0.35">
      <c r="A224" t="s">
        <v>3</v>
      </c>
      <c r="B224" t="s">
        <v>141</v>
      </c>
      <c r="C224">
        <v>6</v>
      </c>
      <c r="D224">
        <v>9</v>
      </c>
      <c r="E224">
        <v>4</v>
      </c>
      <c r="F224">
        <v>10416</v>
      </c>
      <c r="G224">
        <v>2604</v>
      </c>
      <c r="H224" t="s">
        <v>1195</v>
      </c>
      <c r="I224" t="s">
        <v>1196</v>
      </c>
      <c r="J224" t="s">
        <v>1197</v>
      </c>
      <c r="K224" t="s">
        <v>1198</v>
      </c>
      <c r="L224" t="s">
        <v>1199</v>
      </c>
      <c r="O224">
        <f>RIGHT(tests_3[[#This Row],[ accuracy]],LEN(tests_3[[#This Row],[ accuracy]])-2)/10^(LEN(tests_3[[#This Row],[ accuracy]])-2)</f>
        <v>0.89708141321044499</v>
      </c>
      <c r="P224">
        <f>RIGHT(tests_3[[#This Row],[ precision]],LEN(tests_3[[#This Row],[ precision]])-2)/10^(LEN(tests_3[[#This Row],[ precision]])-2)</f>
        <v>0.39683068430570001</v>
      </c>
      <c r="Q224">
        <f>RIGHT(tests_3[[#This Row],[ recall]],LEN(tests_3[[#This Row],[ recall]])-2)/10^(LEN(tests_3[[#This Row],[ recall]])-2)</f>
        <v>0.242868887617958</v>
      </c>
      <c r="R224">
        <f>RIGHT(tests_3[[#This Row],[ f1-score]],LEN(tests_3[[#This Row],[ f1-score]])-2)/10^(LEN(tests_3[[#This Row],[ f1-score]])-2)</f>
        <v>0.301194310713083</v>
      </c>
      <c r="S224">
        <f>RIGHT(tests_3[[#This Row],[ f1-score-2]],LEN(tests_3[[#This Row],[ f1-score-2]])-2)/10^(LEN(tests_3[[#This Row],[ f1-score-2]])-2)</f>
        <v>0.30132215527416401</v>
      </c>
      <c r="T224" s="2">
        <f t="shared" si="6"/>
        <v>-1.2784456108100306E-4</v>
      </c>
      <c r="U224" t="str">
        <f>IFERROR(IF(SEARCH(U$1,tests_3[[#This Row],[ features]]),$S224),"")</f>
        <v/>
      </c>
      <c r="V224" t="str">
        <f>IFERROR(IF(SEARCH(V$1,tests_3[[#This Row],[ features]]),$S224),"")</f>
        <v/>
      </c>
      <c r="W224">
        <f>IFERROR(IF(SEARCH(W$1,tests_3[[#This Row],[ features]]),$S224),"")</f>
        <v>0.30132215527416401</v>
      </c>
      <c r="X224">
        <f>IFERROR(IF(SEARCH(X$1,tests_3[[#This Row],[ features]]),$S224),"")</f>
        <v>0.30132215527416401</v>
      </c>
      <c r="Y224" t="str">
        <f>IFERROR(IF(SEARCH(Y$1,tests_3[[#This Row],[ features]]),$S224),"")</f>
        <v/>
      </c>
      <c r="Z224">
        <f>IFERROR(IF(SEARCH(Z$1,tests_3[[#This Row],[ features]]),$S224),"")</f>
        <v>0.30132215527416401</v>
      </c>
      <c r="AA224" s="2">
        <f>IFERROR(IF(SEARCH(AA$1,tests_3[[#This Row],[ features]]),$S224),"")</f>
        <v>0.30132215527416401</v>
      </c>
    </row>
    <row r="225" spans="1:27" x14ac:dyDescent="0.35">
      <c r="A225" t="s">
        <v>3</v>
      </c>
      <c r="B225" t="s">
        <v>142</v>
      </c>
      <c r="C225">
        <v>6</v>
      </c>
      <c r="D225">
        <v>9</v>
      </c>
      <c r="E225">
        <v>4</v>
      </c>
      <c r="F225">
        <v>10416</v>
      </c>
      <c r="G225">
        <v>2604</v>
      </c>
      <c r="H225" t="s">
        <v>1200</v>
      </c>
      <c r="I225" t="s">
        <v>1201</v>
      </c>
      <c r="J225" t="s">
        <v>1202</v>
      </c>
      <c r="K225" t="s">
        <v>1203</v>
      </c>
      <c r="L225" t="s">
        <v>1204</v>
      </c>
      <c r="O225">
        <f>RIGHT(tests_3[[#This Row],[ accuracy]],LEN(tests_3[[#This Row],[ accuracy]])-2)/10^(LEN(tests_3[[#This Row],[ accuracy]])-2)</f>
        <v>0.89420122887864795</v>
      </c>
      <c r="P225">
        <f>RIGHT(tests_3[[#This Row],[ precision]],LEN(tests_3[[#This Row],[ precision]])-2)/10^(LEN(tests_3[[#This Row],[ precision]])-2)</f>
        <v>0.37880794701986703</v>
      </c>
      <c r="Q225">
        <f>RIGHT(tests_3[[#This Row],[ recall]],LEN(tests_3[[#This Row],[ recall]])-2)/10^(LEN(tests_3[[#This Row],[ recall]])-2)</f>
        <v>0.24941020875035699</v>
      </c>
      <c r="R225">
        <f>RIGHT(tests_3[[#This Row],[ f1-score]],LEN(tests_3[[#This Row],[ f1-score]])-2)/10^(LEN(tests_3[[#This Row],[ f1-score]])-2)</f>
        <v>0.29937032664305302</v>
      </c>
      <c r="S225">
        <f>RIGHT(tests_3[[#This Row],[ f1-score-2]],LEN(tests_3[[#This Row],[ f1-score-2]])-2)/10^(LEN(tests_3[[#This Row],[ f1-score-2]])-2)</f>
        <v>0.30078267644679602</v>
      </c>
      <c r="T225" s="2">
        <f t="shared" si="6"/>
        <v>-1.412349803742996E-3</v>
      </c>
      <c r="U225" t="str">
        <f>IFERROR(IF(SEARCH(U$1,tests_3[[#This Row],[ features]]),$S225),"")</f>
        <v/>
      </c>
      <c r="V225" t="str">
        <f>IFERROR(IF(SEARCH(V$1,tests_3[[#This Row],[ features]]),$S225),"")</f>
        <v/>
      </c>
      <c r="W225">
        <f>IFERROR(IF(SEARCH(W$1,tests_3[[#This Row],[ features]]),$S225),"")</f>
        <v>0.30078267644679602</v>
      </c>
      <c r="X225" t="str">
        <f>IFERROR(IF(SEARCH(X$1,tests_3[[#This Row],[ features]]),$S225),"")</f>
        <v/>
      </c>
      <c r="Y225">
        <f>IFERROR(IF(SEARCH(Y$1,tests_3[[#This Row],[ features]]),$S225),"")</f>
        <v>0.30078267644679602</v>
      </c>
      <c r="Z225">
        <f>IFERROR(IF(SEARCH(Z$1,tests_3[[#This Row],[ features]]),$S225),"")</f>
        <v>0.30078267644679602</v>
      </c>
      <c r="AA225" s="2">
        <f>IFERROR(IF(SEARCH(AA$1,tests_3[[#This Row],[ features]]),$S225),"")</f>
        <v>0.30078267644679602</v>
      </c>
    </row>
    <row r="226" spans="1:27" x14ac:dyDescent="0.35">
      <c r="A226" t="s">
        <v>3</v>
      </c>
      <c r="B226" t="s">
        <v>143</v>
      </c>
      <c r="C226">
        <v>6</v>
      </c>
      <c r="D226">
        <v>9</v>
      </c>
      <c r="E226">
        <v>4</v>
      </c>
      <c r="F226">
        <v>10416</v>
      </c>
      <c r="G226">
        <v>2604</v>
      </c>
      <c r="H226" t="s">
        <v>1181</v>
      </c>
      <c r="I226" t="s">
        <v>1205</v>
      </c>
      <c r="J226" t="s">
        <v>1206</v>
      </c>
      <c r="K226" t="s">
        <v>1207</v>
      </c>
      <c r="L226" t="s">
        <v>1208</v>
      </c>
      <c r="O226">
        <f>RIGHT(tests_3[[#This Row],[ accuracy]],LEN(tests_3[[#This Row],[ accuracy]])-2)/10^(LEN(tests_3[[#This Row],[ accuracy]])-2)</f>
        <v>0.88364055299539102</v>
      </c>
      <c r="P226">
        <f>RIGHT(tests_3[[#This Row],[ precision]],LEN(tests_3[[#This Row],[ precision]])-2)/10^(LEN(tests_3[[#This Row],[ precision]])-2)</f>
        <v>0.320507899955222</v>
      </c>
      <c r="Q226">
        <f>RIGHT(tests_3[[#This Row],[ recall]],LEN(tests_3[[#This Row],[ recall]])-2)/10^(LEN(tests_3[[#This Row],[ recall]])-2)</f>
        <v>0.240563340005719</v>
      </c>
      <c r="R226">
        <f>RIGHT(tests_3[[#This Row],[ f1-score]],LEN(tests_3[[#This Row],[ f1-score]])-2)/10^(LEN(tests_3[[#This Row],[ f1-score]])-2)</f>
        <v>0.274727974727974</v>
      </c>
      <c r="S226">
        <f>RIGHT(tests_3[[#This Row],[ f1-score-2]],LEN(tests_3[[#This Row],[ f1-score-2]])-2)/10^(LEN(tests_3[[#This Row],[ f1-score-2]])-2)</f>
        <v>0.27484014656254502</v>
      </c>
      <c r="T226" s="2">
        <f t="shared" si="6"/>
        <v>-1.1217183457101765E-4</v>
      </c>
      <c r="U226" t="str">
        <f>IFERROR(IF(SEARCH(U$1,tests_3[[#This Row],[ features]]),$S226),"")</f>
        <v/>
      </c>
      <c r="V226" t="str">
        <f>IFERROR(IF(SEARCH(V$1,tests_3[[#This Row],[ features]]),$S226),"")</f>
        <v/>
      </c>
      <c r="W226" t="str">
        <f>IFERROR(IF(SEARCH(W$1,tests_3[[#This Row],[ features]]),$S226),"")</f>
        <v/>
      </c>
      <c r="X226">
        <f>IFERROR(IF(SEARCH(X$1,tests_3[[#This Row],[ features]]),$S226),"")</f>
        <v>0.27484014656254502</v>
      </c>
      <c r="Y226">
        <f>IFERROR(IF(SEARCH(Y$1,tests_3[[#This Row],[ features]]),$S226),"")</f>
        <v>0.27484014656254502</v>
      </c>
      <c r="Z226">
        <f>IFERROR(IF(SEARCH(Z$1,tests_3[[#This Row],[ features]]),$S226),"")</f>
        <v>0.27484014656254502</v>
      </c>
      <c r="AA226" s="2">
        <f>IFERROR(IF(SEARCH(AA$1,tests_3[[#This Row],[ features]]),$S226),"")</f>
        <v>0.27484014656254502</v>
      </c>
    </row>
    <row r="227" spans="1:27" x14ac:dyDescent="0.35">
      <c r="A227" t="s">
        <v>3</v>
      </c>
      <c r="B227" t="s">
        <v>49</v>
      </c>
      <c r="C227">
        <v>6</v>
      </c>
      <c r="D227">
        <v>9</v>
      </c>
      <c r="E227">
        <v>4</v>
      </c>
      <c r="F227">
        <v>10416</v>
      </c>
      <c r="G227">
        <v>2604</v>
      </c>
      <c r="H227" t="s">
        <v>1209</v>
      </c>
      <c r="I227" t="s">
        <v>1210</v>
      </c>
      <c r="J227" t="s">
        <v>1211</v>
      </c>
      <c r="K227" t="s">
        <v>1212</v>
      </c>
      <c r="L227" t="s">
        <v>1213</v>
      </c>
      <c r="O227">
        <f>RIGHT(tests_3[[#This Row],[ accuracy]],LEN(tests_3[[#This Row],[ accuracy]])-2)/10^(LEN(tests_3[[#This Row],[ accuracy]])-2)</f>
        <v>0.90322580645161199</v>
      </c>
      <c r="P227">
        <f>RIGHT(tests_3[[#This Row],[ precision]],LEN(tests_3[[#This Row],[ precision]])-2)/10^(LEN(tests_3[[#This Row],[ precision]])-2)</f>
        <v>0.45818686401480097</v>
      </c>
      <c r="Q227">
        <f>RIGHT(tests_3[[#This Row],[ recall]],LEN(tests_3[[#This Row],[ recall]])-2)/10^(LEN(tests_3[[#This Row],[ recall]])-2)</f>
        <v>0.28594152130397399</v>
      </c>
      <c r="R227">
        <f>RIGHT(tests_3[[#This Row],[ f1-score]],LEN(tests_3[[#This Row],[ f1-score]])-2)/10^(LEN(tests_3[[#This Row],[ f1-score]])-2)</f>
        <v>0.35099010236364497</v>
      </c>
      <c r="S227">
        <f>RIGHT(tests_3[[#This Row],[ f1-score-2]],LEN(tests_3[[#This Row],[ f1-score-2]])-2)/10^(LEN(tests_3[[#This Row],[ f1-score-2]])-2)</f>
        <v>0.35212915277184198</v>
      </c>
      <c r="T227" s="2">
        <f t="shared" si="6"/>
        <v>-1.1390504081970065E-3</v>
      </c>
      <c r="U227">
        <f>IFERROR(IF(SEARCH(U$1,tests_3[[#This Row],[ features]]),$S227),"")</f>
        <v>0.35212915277184198</v>
      </c>
      <c r="V227">
        <f>IFERROR(IF(SEARCH(V$1,tests_3[[#This Row],[ features]]),$S227),"")</f>
        <v>0.35212915277184198</v>
      </c>
      <c r="W227">
        <f>IFERROR(IF(SEARCH(W$1,tests_3[[#This Row],[ features]]),$S227),"")</f>
        <v>0.35212915277184198</v>
      </c>
      <c r="X227">
        <f>IFERROR(IF(SEARCH(X$1,tests_3[[#This Row],[ features]]),$S227),"")</f>
        <v>0.35212915277184198</v>
      </c>
      <c r="Y227">
        <f>IFERROR(IF(SEARCH(Y$1,tests_3[[#This Row],[ features]]),$S227),"")</f>
        <v>0.35212915277184198</v>
      </c>
      <c r="Z227" t="str">
        <f>IFERROR(IF(SEARCH(Z$1,tests_3[[#This Row],[ features]]),$S227),"")</f>
        <v/>
      </c>
      <c r="AA227" s="2" t="str">
        <f>IFERROR(IF(SEARCH(AA$1,tests_3[[#This Row],[ features]]),$S227),"")</f>
        <v/>
      </c>
    </row>
    <row r="228" spans="1:27" x14ac:dyDescent="0.35">
      <c r="A228" t="s">
        <v>3</v>
      </c>
      <c r="B228" t="s">
        <v>50</v>
      </c>
      <c r="C228">
        <v>6</v>
      </c>
      <c r="D228">
        <v>9</v>
      </c>
      <c r="E228">
        <v>4</v>
      </c>
      <c r="F228">
        <v>10416</v>
      </c>
      <c r="G228">
        <v>2604</v>
      </c>
      <c r="H228" t="s">
        <v>1214</v>
      </c>
      <c r="I228" t="s">
        <v>1215</v>
      </c>
      <c r="J228" t="s">
        <v>1216</v>
      </c>
      <c r="K228" t="s">
        <v>1217</v>
      </c>
      <c r="L228" t="s">
        <v>1218</v>
      </c>
      <c r="O228">
        <f>RIGHT(tests_3[[#This Row],[ accuracy]],LEN(tests_3[[#This Row],[ accuracy]])-2)/10^(LEN(tests_3[[#This Row],[ accuracy]])-2)</f>
        <v>0.89381720430107503</v>
      </c>
      <c r="P228">
        <f>RIGHT(tests_3[[#This Row],[ precision]],LEN(tests_3[[#This Row],[ precision]])-2)/10^(LEN(tests_3[[#This Row],[ precision]])-2)</f>
        <v>0.38525835866261399</v>
      </c>
      <c r="Q228">
        <f>RIGHT(tests_3[[#This Row],[ recall]],LEN(tests_3[[#This Row],[ recall]])-2)/10^(LEN(tests_3[[#This Row],[ recall]])-2)</f>
        <v>0.26418179868458602</v>
      </c>
      <c r="R228">
        <f>RIGHT(tests_3[[#This Row],[ f1-score]],LEN(tests_3[[#This Row],[ f1-score]])-2)/10^(LEN(tests_3[[#This Row],[ f1-score]])-2)</f>
        <v>0.31340702733972098</v>
      </c>
      <c r="S228">
        <f>RIGHT(tests_3[[#This Row],[ f1-score-2]],LEN(tests_3[[#This Row],[ f1-score-2]])-2)/10^(LEN(tests_3[[#This Row],[ f1-score-2]])-2)</f>
        <v>0.31343379370163799</v>
      </c>
      <c r="T228" s="2">
        <f t="shared" si="6"/>
        <v>-2.6766361917007764E-5</v>
      </c>
      <c r="U228">
        <f>IFERROR(IF(SEARCH(U$1,tests_3[[#This Row],[ features]]),$S228),"")</f>
        <v>0.31343379370163799</v>
      </c>
      <c r="V228">
        <f>IFERROR(IF(SEARCH(V$1,tests_3[[#This Row],[ features]]),$S228),"")</f>
        <v>0.31343379370163799</v>
      </c>
      <c r="W228">
        <f>IFERROR(IF(SEARCH(W$1,tests_3[[#This Row],[ features]]),$S228),"")</f>
        <v>0.31343379370163799</v>
      </c>
      <c r="X228">
        <f>IFERROR(IF(SEARCH(X$1,tests_3[[#This Row],[ features]]),$S228),"")</f>
        <v>0.31343379370163799</v>
      </c>
      <c r="Y228" t="str">
        <f>IFERROR(IF(SEARCH(Y$1,tests_3[[#This Row],[ features]]),$S228),"")</f>
        <v/>
      </c>
      <c r="Z228">
        <f>IFERROR(IF(SEARCH(Z$1,tests_3[[#This Row],[ features]]),$S228),"")</f>
        <v>0.31343379370163799</v>
      </c>
      <c r="AA228" s="2" t="str">
        <f>IFERROR(IF(SEARCH(AA$1,tests_3[[#This Row],[ features]]),$S228),"")</f>
        <v/>
      </c>
    </row>
    <row r="229" spans="1:27" x14ac:dyDescent="0.35">
      <c r="A229" t="s">
        <v>3</v>
      </c>
      <c r="B229" t="s">
        <v>51</v>
      </c>
      <c r="C229">
        <v>6</v>
      </c>
      <c r="D229">
        <v>9</v>
      </c>
      <c r="E229">
        <v>4</v>
      </c>
      <c r="F229">
        <v>10416</v>
      </c>
      <c r="G229">
        <v>2604</v>
      </c>
      <c r="H229" t="s">
        <v>1219</v>
      </c>
      <c r="I229" t="s">
        <v>1220</v>
      </c>
      <c r="J229" t="s">
        <v>1221</v>
      </c>
      <c r="K229" t="s">
        <v>1222</v>
      </c>
      <c r="L229" t="s">
        <v>1223</v>
      </c>
      <c r="O229">
        <f>RIGHT(tests_3[[#This Row],[ accuracy]],LEN(tests_3[[#This Row],[ accuracy]])-2)/10^(LEN(tests_3[[#This Row],[ accuracy]])-2)</f>
        <v>0.90072964669738798</v>
      </c>
      <c r="P229">
        <f>RIGHT(tests_3[[#This Row],[ precision]],LEN(tests_3[[#This Row],[ precision]])-2)/10^(LEN(tests_3[[#This Row],[ precision]])-2)</f>
        <v>0.42761566568884701</v>
      </c>
      <c r="Q229">
        <f>RIGHT(tests_3[[#This Row],[ recall]],LEN(tests_3[[#This Row],[ recall]])-2)/10^(LEN(tests_3[[#This Row],[ recall]])-2)</f>
        <v>0.25193916213897599</v>
      </c>
      <c r="R229">
        <f>RIGHT(tests_3[[#This Row],[ f1-score]],LEN(tests_3[[#This Row],[ f1-score]])-2)/10^(LEN(tests_3[[#This Row],[ f1-score]])-2)</f>
        <v>0.31697672773572799</v>
      </c>
      <c r="S229">
        <f>RIGHT(tests_3[[#This Row],[ f1-score-2]],LEN(tests_3[[#This Row],[ f1-score-2]])-2)/10^(LEN(tests_3[[#This Row],[ f1-score-2]])-2)</f>
        <v>0.31706972894450403</v>
      </c>
      <c r="T229" s="2">
        <f t="shared" si="6"/>
        <v>-9.3001208776033462E-5</v>
      </c>
      <c r="U229">
        <f>IFERROR(IF(SEARCH(U$1,tests_3[[#This Row],[ features]]),$S229),"")</f>
        <v>0.31706972894450403</v>
      </c>
      <c r="V229">
        <f>IFERROR(IF(SEARCH(V$1,tests_3[[#This Row],[ features]]),$S229),"")</f>
        <v>0.31706972894450403</v>
      </c>
      <c r="W229">
        <f>IFERROR(IF(SEARCH(W$1,tests_3[[#This Row],[ features]]),$S229),"")</f>
        <v>0.31706972894450403</v>
      </c>
      <c r="X229">
        <f>IFERROR(IF(SEARCH(X$1,tests_3[[#This Row],[ features]]),$S229),"")</f>
        <v>0.31706972894450403</v>
      </c>
      <c r="Y229" t="str">
        <f>IFERROR(IF(SEARCH(Y$1,tests_3[[#This Row],[ features]]),$S229),"")</f>
        <v/>
      </c>
      <c r="Z229" t="str">
        <f>IFERROR(IF(SEARCH(Z$1,tests_3[[#This Row],[ features]]),$S229),"")</f>
        <v/>
      </c>
      <c r="AA229" s="2">
        <f>IFERROR(IF(SEARCH(AA$1,tests_3[[#This Row],[ features]]),$S229),"")</f>
        <v>0.31706972894450403</v>
      </c>
    </row>
    <row r="230" spans="1:27" x14ac:dyDescent="0.35">
      <c r="A230" t="s">
        <v>3</v>
      </c>
      <c r="B230" t="s">
        <v>52</v>
      </c>
      <c r="C230">
        <v>6</v>
      </c>
      <c r="D230">
        <v>9</v>
      </c>
      <c r="E230">
        <v>4</v>
      </c>
      <c r="F230">
        <v>10416</v>
      </c>
      <c r="G230">
        <v>2604</v>
      </c>
      <c r="H230" t="s">
        <v>1224</v>
      </c>
      <c r="I230" t="s">
        <v>1225</v>
      </c>
      <c r="J230" t="s">
        <v>1226</v>
      </c>
      <c r="K230" t="s">
        <v>1227</v>
      </c>
      <c r="L230" t="s">
        <v>1228</v>
      </c>
      <c r="O230">
        <f>RIGHT(tests_3[[#This Row],[ accuracy]],LEN(tests_3[[#This Row],[ accuracy]])-2)/10^(LEN(tests_3[[#This Row],[ accuracy]])-2)</f>
        <v>0.88805683563747995</v>
      </c>
      <c r="P230">
        <f>RIGHT(tests_3[[#This Row],[ precision]],LEN(tests_3[[#This Row],[ precision]])-2)/10^(LEN(tests_3[[#This Row],[ precision]])-2)</f>
        <v>0.36521406981764998</v>
      </c>
      <c r="Q230">
        <f>RIGHT(tests_3[[#This Row],[ recall]],LEN(tests_3[[#This Row],[ recall]])-2)/10^(LEN(tests_3[[#This Row],[ recall]])-2)</f>
        <v>0.27228696025164401</v>
      </c>
      <c r="R230">
        <f>RIGHT(tests_3[[#This Row],[ f1-score]],LEN(tests_3[[#This Row],[ f1-score]])-2)/10^(LEN(tests_3[[#This Row],[ f1-score]])-2)</f>
        <v>0.307339449541284</v>
      </c>
      <c r="S230">
        <f>RIGHT(tests_3[[#This Row],[ f1-score-2]],LEN(tests_3[[#This Row],[ f1-score-2]])-2)/10^(LEN(tests_3[[#This Row],[ f1-score-2]])-2)</f>
        <v>0.31197762582742899</v>
      </c>
      <c r="T230" s="2">
        <f t="shared" si="6"/>
        <v>-4.6381762861449904E-3</v>
      </c>
      <c r="U230">
        <f>IFERROR(IF(SEARCH(U$1,tests_3[[#This Row],[ features]]),$S230),"")</f>
        <v>0.31197762582742899</v>
      </c>
      <c r="V230">
        <f>IFERROR(IF(SEARCH(V$1,tests_3[[#This Row],[ features]]),$S230),"")</f>
        <v>0.31197762582742899</v>
      </c>
      <c r="W230">
        <f>IFERROR(IF(SEARCH(W$1,tests_3[[#This Row],[ features]]),$S230),"")</f>
        <v>0.31197762582742899</v>
      </c>
      <c r="X230" t="str">
        <f>IFERROR(IF(SEARCH(X$1,tests_3[[#This Row],[ features]]),$S230),"")</f>
        <v/>
      </c>
      <c r="Y230">
        <f>IFERROR(IF(SEARCH(Y$1,tests_3[[#This Row],[ features]]),$S230),"")</f>
        <v>0.31197762582742899</v>
      </c>
      <c r="Z230">
        <f>IFERROR(IF(SEARCH(Z$1,tests_3[[#This Row],[ features]]),$S230),"")</f>
        <v>0.31197762582742899</v>
      </c>
      <c r="AA230" s="2" t="str">
        <f>IFERROR(IF(SEARCH(AA$1,tests_3[[#This Row],[ features]]),$S230),"")</f>
        <v/>
      </c>
    </row>
    <row r="231" spans="1:27" x14ac:dyDescent="0.35">
      <c r="A231" t="s">
        <v>3</v>
      </c>
      <c r="B231" t="s">
        <v>53</v>
      </c>
      <c r="C231">
        <v>6</v>
      </c>
      <c r="D231">
        <v>9</v>
      </c>
      <c r="E231">
        <v>4</v>
      </c>
      <c r="F231">
        <v>10416</v>
      </c>
      <c r="G231">
        <v>2604</v>
      </c>
      <c r="H231" t="s">
        <v>959</v>
      </c>
      <c r="I231" t="s">
        <v>1229</v>
      </c>
      <c r="J231" t="s">
        <v>1230</v>
      </c>
      <c r="K231" t="s">
        <v>1231</v>
      </c>
      <c r="L231" t="s">
        <v>1232</v>
      </c>
      <c r="O231">
        <f>RIGHT(tests_3[[#This Row],[ accuracy]],LEN(tests_3[[#This Row],[ accuracy]])-2)/10^(LEN(tests_3[[#This Row],[ accuracy]])-2)</f>
        <v>0.89324116743471504</v>
      </c>
      <c r="P231">
        <f>RIGHT(tests_3[[#This Row],[ precision]],LEN(tests_3[[#This Row],[ precision]])-2)/10^(LEN(tests_3[[#This Row],[ precision]])-2)</f>
        <v>0.37441096672854401</v>
      </c>
      <c r="Q231">
        <f>RIGHT(tests_3[[#This Row],[ recall]],LEN(tests_3[[#This Row],[ recall]])-2)/10^(LEN(tests_3[[#This Row],[ recall]])-2)</f>
        <v>0.26430690591935901</v>
      </c>
      <c r="R231">
        <f>RIGHT(tests_3[[#This Row],[ f1-score]],LEN(tests_3[[#This Row],[ f1-score]])-2)/10^(LEN(tests_3[[#This Row],[ f1-score]])-2)</f>
        <v>0.30985785999301202</v>
      </c>
      <c r="S231">
        <f>RIGHT(tests_3[[#This Row],[ f1-score-2]],LEN(tests_3[[#This Row],[ f1-score-2]])-2)/10^(LEN(tests_3[[#This Row],[ f1-score-2]])-2)</f>
        <v>0.30986890580671</v>
      </c>
      <c r="T231" s="2">
        <f t="shared" si="6"/>
        <v>-1.1045813697985185E-5</v>
      </c>
      <c r="U231">
        <f>IFERROR(IF(SEARCH(U$1,tests_3[[#This Row],[ features]]),$S231),"")</f>
        <v>0.30986890580671</v>
      </c>
      <c r="V231">
        <f>IFERROR(IF(SEARCH(V$1,tests_3[[#This Row],[ features]]),$S231),"")</f>
        <v>0.30986890580671</v>
      </c>
      <c r="W231">
        <f>IFERROR(IF(SEARCH(W$1,tests_3[[#This Row],[ features]]),$S231),"")</f>
        <v>0.30986890580671</v>
      </c>
      <c r="X231" t="str">
        <f>IFERROR(IF(SEARCH(X$1,tests_3[[#This Row],[ features]]),$S231),"")</f>
        <v/>
      </c>
      <c r="Y231">
        <f>IFERROR(IF(SEARCH(Y$1,tests_3[[#This Row],[ features]]),$S231),"")</f>
        <v>0.30986890580671</v>
      </c>
      <c r="Z231" t="str">
        <f>IFERROR(IF(SEARCH(Z$1,tests_3[[#This Row],[ features]]),$S231),"")</f>
        <v/>
      </c>
      <c r="AA231" s="2">
        <f>IFERROR(IF(SEARCH(AA$1,tests_3[[#This Row],[ features]]),$S231),"")</f>
        <v>0.30986890580671</v>
      </c>
    </row>
    <row r="232" spans="1:27" x14ac:dyDescent="0.35">
      <c r="A232" t="s">
        <v>3</v>
      </c>
      <c r="B232" t="s">
        <v>54</v>
      </c>
      <c r="C232">
        <v>6</v>
      </c>
      <c r="D232">
        <v>9</v>
      </c>
      <c r="E232">
        <v>4</v>
      </c>
      <c r="F232">
        <v>10416</v>
      </c>
      <c r="G232">
        <v>2604</v>
      </c>
      <c r="H232" t="s">
        <v>1233</v>
      </c>
      <c r="I232" t="s">
        <v>1234</v>
      </c>
      <c r="J232" t="s">
        <v>782</v>
      </c>
      <c r="K232" t="s">
        <v>1235</v>
      </c>
      <c r="L232" t="s">
        <v>1236</v>
      </c>
      <c r="O232">
        <f>RIGHT(tests_3[[#This Row],[ accuracy]],LEN(tests_3[[#This Row],[ accuracy]])-2)/10^(LEN(tests_3[[#This Row],[ accuracy]])-2)</f>
        <v>0.89055299539170496</v>
      </c>
      <c r="P232">
        <f>RIGHT(tests_3[[#This Row],[ precision]],LEN(tests_3[[#This Row],[ precision]])-2)/10^(LEN(tests_3[[#This Row],[ precision]])-2)</f>
        <v>0.37301036919622199</v>
      </c>
      <c r="Q232">
        <f>RIGHT(tests_3[[#This Row],[ recall]],LEN(tests_3[[#This Row],[ recall]])-2)/10^(LEN(tests_3[[#This Row],[ recall]])-2)</f>
        <v>0.27379718329997099</v>
      </c>
      <c r="R232">
        <f>RIGHT(tests_3[[#This Row],[ f1-score]],LEN(tests_3[[#This Row],[ f1-score]])-2)/10^(LEN(tests_3[[#This Row],[ f1-score]])-2)</f>
        <v>0.31567086730911698</v>
      </c>
      <c r="S232">
        <f>RIGHT(tests_3[[#This Row],[ f1-score-2]],LEN(tests_3[[#This Row],[ f1-score-2]])-2)/10^(LEN(tests_3[[#This Row],[ f1-score-2]])-2)</f>
        <v>0.315794668857732</v>
      </c>
      <c r="T232" s="2">
        <f t="shared" si="6"/>
        <v>-1.2380154861502124E-4</v>
      </c>
      <c r="U232">
        <f>IFERROR(IF(SEARCH(U$1,tests_3[[#This Row],[ features]]),$S232),"")</f>
        <v>0.315794668857732</v>
      </c>
      <c r="V232">
        <f>IFERROR(IF(SEARCH(V$1,tests_3[[#This Row],[ features]]),$S232),"")</f>
        <v>0.315794668857732</v>
      </c>
      <c r="W232">
        <f>IFERROR(IF(SEARCH(W$1,tests_3[[#This Row],[ features]]),$S232),"")</f>
        <v>0.315794668857732</v>
      </c>
      <c r="X232" t="str">
        <f>IFERROR(IF(SEARCH(X$1,tests_3[[#This Row],[ features]]),$S232),"")</f>
        <v/>
      </c>
      <c r="Y232" t="str">
        <f>IFERROR(IF(SEARCH(Y$1,tests_3[[#This Row],[ features]]),$S232),"")</f>
        <v/>
      </c>
      <c r="Z232">
        <f>IFERROR(IF(SEARCH(Z$1,tests_3[[#This Row],[ features]]),$S232),"")</f>
        <v>0.315794668857732</v>
      </c>
      <c r="AA232" s="2">
        <f>IFERROR(IF(SEARCH(AA$1,tests_3[[#This Row],[ features]]),$S232),"")</f>
        <v>0.315794668857732</v>
      </c>
    </row>
    <row r="233" spans="1:27" x14ac:dyDescent="0.35">
      <c r="A233" t="s">
        <v>3</v>
      </c>
      <c r="B233" t="s">
        <v>55</v>
      </c>
      <c r="C233">
        <v>6</v>
      </c>
      <c r="D233">
        <v>9</v>
      </c>
      <c r="E233">
        <v>4</v>
      </c>
      <c r="F233">
        <v>10416</v>
      </c>
      <c r="G233">
        <v>2604</v>
      </c>
      <c r="H233" t="s">
        <v>1237</v>
      </c>
      <c r="I233" t="s">
        <v>1238</v>
      </c>
      <c r="J233" t="s">
        <v>1239</v>
      </c>
      <c r="K233" t="s">
        <v>1240</v>
      </c>
      <c r="L233" t="s">
        <v>1241</v>
      </c>
      <c r="O233">
        <f>RIGHT(tests_3[[#This Row],[ accuracy]],LEN(tests_3[[#This Row],[ accuracy]])-2)/10^(LEN(tests_3[[#This Row],[ accuracy]])-2)</f>
        <v>0.88767281105990703</v>
      </c>
      <c r="P233">
        <f>RIGHT(tests_3[[#This Row],[ precision]],LEN(tests_3[[#This Row],[ precision]])-2)/10^(LEN(tests_3[[#This Row],[ precision]])-2)</f>
        <v>0.37167908581057901</v>
      </c>
      <c r="Q233">
        <f>RIGHT(tests_3[[#This Row],[ recall]],LEN(tests_3[[#This Row],[ recall]])-2)/10^(LEN(tests_3[[#This Row],[ recall]])-2)</f>
        <v>0.30472547898198399</v>
      </c>
      <c r="R233">
        <f>RIGHT(tests_3[[#This Row],[ f1-score]],LEN(tests_3[[#This Row],[ f1-score]])-2)/10^(LEN(tests_3[[#This Row],[ f1-score]])-2)</f>
        <v>0.33468283201426002</v>
      </c>
      <c r="S233">
        <f>RIGHT(tests_3[[#This Row],[ f1-score-2]],LEN(tests_3[[#This Row],[ f1-score-2]])-2)/10^(LEN(tests_3[[#This Row],[ f1-score-2]])-2)</f>
        <v>0.33488859580937003</v>
      </c>
      <c r="T233" s="2">
        <f t="shared" si="6"/>
        <v>-2.0576379511000331E-4</v>
      </c>
      <c r="U233">
        <f>IFERROR(IF(SEARCH(U$1,tests_3[[#This Row],[ features]]),$S233),"")</f>
        <v>0.33488859580937003</v>
      </c>
      <c r="V233">
        <f>IFERROR(IF(SEARCH(V$1,tests_3[[#This Row],[ features]]),$S233),"")</f>
        <v>0.33488859580937003</v>
      </c>
      <c r="W233" t="str">
        <f>IFERROR(IF(SEARCH(W$1,tests_3[[#This Row],[ features]]),$S233),"")</f>
        <v/>
      </c>
      <c r="X233">
        <f>IFERROR(IF(SEARCH(X$1,tests_3[[#This Row],[ features]]),$S233),"")</f>
        <v>0.33488859580937003</v>
      </c>
      <c r="Y233">
        <f>IFERROR(IF(SEARCH(Y$1,tests_3[[#This Row],[ features]]),$S233),"")</f>
        <v>0.33488859580937003</v>
      </c>
      <c r="Z233">
        <f>IFERROR(IF(SEARCH(Z$1,tests_3[[#This Row],[ features]]),$S233),"")</f>
        <v>0.33488859580937003</v>
      </c>
      <c r="AA233" s="2" t="str">
        <f>IFERROR(IF(SEARCH(AA$1,tests_3[[#This Row],[ features]]),$S233),"")</f>
        <v/>
      </c>
    </row>
    <row r="234" spans="1:27" x14ac:dyDescent="0.35">
      <c r="A234" t="s">
        <v>3</v>
      </c>
      <c r="B234" t="s">
        <v>56</v>
      </c>
      <c r="C234">
        <v>6</v>
      </c>
      <c r="D234">
        <v>9</v>
      </c>
      <c r="E234">
        <v>4</v>
      </c>
      <c r="F234">
        <v>10416</v>
      </c>
      <c r="G234">
        <v>2604</v>
      </c>
      <c r="H234" t="s">
        <v>810</v>
      </c>
      <c r="I234" t="s">
        <v>1242</v>
      </c>
      <c r="J234" t="s">
        <v>1243</v>
      </c>
      <c r="K234" t="s">
        <v>1244</v>
      </c>
      <c r="L234" t="s">
        <v>1245</v>
      </c>
      <c r="O234">
        <f>RIGHT(tests_3[[#This Row],[ accuracy]],LEN(tests_3[[#This Row],[ accuracy]])-2)/10^(LEN(tests_3[[#This Row],[ accuracy]])-2)</f>
        <v>0.88978494623655902</v>
      </c>
      <c r="P234">
        <f>RIGHT(tests_3[[#This Row],[ precision]],LEN(tests_3[[#This Row],[ precision]])-2)/10^(LEN(tests_3[[#This Row],[ precision]])-2)</f>
        <v>0.35461868523315998</v>
      </c>
      <c r="Q234">
        <f>RIGHT(tests_3[[#This Row],[ recall]],LEN(tests_3[[#This Row],[ recall]])-2)/10^(LEN(tests_3[[#This Row],[ recall]])-2)</f>
        <v>0.234888833285673</v>
      </c>
      <c r="R234">
        <f>RIGHT(tests_3[[#This Row],[ f1-score]],LEN(tests_3[[#This Row],[ f1-score]])-2)/10^(LEN(tests_3[[#This Row],[ f1-score]])-2)</f>
        <v>0.282196969696969</v>
      </c>
      <c r="S234">
        <f>RIGHT(tests_3[[#This Row],[ f1-score-2]],LEN(tests_3[[#This Row],[ f1-score-2]])-2)/10^(LEN(tests_3[[#This Row],[ f1-score-2]])-2)</f>
        <v>0.28259510394371701</v>
      </c>
      <c r="T234" s="2">
        <f t="shared" si="6"/>
        <v>-3.9813424674800535E-4</v>
      </c>
      <c r="U234">
        <f>IFERROR(IF(SEARCH(U$1,tests_3[[#This Row],[ features]]),$S234),"")</f>
        <v>0.28259510394371701</v>
      </c>
      <c r="V234">
        <f>IFERROR(IF(SEARCH(V$1,tests_3[[#This Row],[ features]]),$S234),"")</f>
        <v>0.28259510394371701</v>
      </c>
      <c r="W234" t="str">
        <f>IFERROR(IF(SEARCH(W$1,tests_3[[#This Row],[ features]]),$S234),"")</f>
        <v/>
      </c>
      <c r="X234">
        <f>IFERROR(IF(SEARCH(X$1,tests_3[[#This Row],[ features]]),$S234),"")</f>
        <v>0.28259510394371701</v>
      </c>
      <c r="Y234">
        <f>IFERROR(IF(SEARCH(Y$1,tests_3[[#This Row],[ features]]),$S234),"")</f>
        <v>0.28259510394371701</v>
      </c>
      <c r="Z234" t="str">
        <f>IFERROR(IF(SEARCH(Z$1,tests_3[[#This Row],[ features]]),$S234),"")</f>
        <v/>
      </c>
      <c r="AA234" s="2">
        <f>IFERROR(IF(SEARCH(AA$1,tests_3[[#This Row],[ features]]),$S234),"")</f>
        <v>0.28259510394371701</v>
      </c>
    </row>
    <row r="235" spans="1:27" x14ac:dyDescent="0.35">
      <c r="A235" t="s">
        <v>3</v>
      </c>
      <c r="B235" t="s">
        <v>57</v>
      </c>
      <c r="C235">
        <v>6</v>
      </c>
      <c r="D235">
        <v>9</v>
      </c>
      <c r="E235">
        <v>4</v>
      </c>
      <c r="F235">
        <v>10416</v>
      </c>
      <c r="G235">
        <v>2604</v>
      </c>
      <c r="H235" t="s">
        <v>1246</v>
      </c>
      <c r="I235" t="s">
        <v>1247</v>
      </c>
      <c r="J235" t="s">
        <v>1248</v>
      </c>
      <c r="K235" t="s">
        <v>1249</v>
      </c>
      <c r="L235" t="s">
        <v>1250</v>
      </c>
      <c r="O235">
        <f>RIGHT(tests_3[[#This Row],[ accuracy]],LEN(tests_3[[#This Row],[ accuracy]])-2)/10^(LEN(tests_3[[#This Row],[ accuracy]])-2)</f>
        <v>0.89612135176651297</v>
      </c>
      <c r="P235">
        <f>RIGHT(tests_3[[#This Row],[ precision]],LEN(tests_3[[#This Row],[ precision]])-2)/10^(LEN(tests_3[[#This Row],[ precision]])-2)</f>
        <v>0.41368568837930297</v>
      </c>
      <c r="Q235">
        <f>RIGHT(tests_3[[#This Row],[ recall]],LEN(tests_3[[#This Row],[ recall]])-2)/10^(LEN(tests_3[[#This Row],[ recall]])-2)</f>
        <v>0.32526987417786601</v>
      </c>
      <c r="R235">
        <f>RIGHT(tests_3[[#This Row],[ f1-score]],LEN(tests_3[[#This Row],[ f1-score]])-2)/10^(LEN(tests_3[[#This Row],[ f1-score]])-2)</f>
        <v>0.36336366700370698</v>
      </c>
      <c r="S235">
        <f>RIGHT(tests_3[[#This Row],[ f1-score-2]],LEN(tests_3[[#This Row],[ f1-score-2]])-2)/10^(LEN(tests_3[[#This Row],[ f1-score-2]])-2)</f>
        <v>0.36418831828716303</v>
      </c>
      <c r="T235" s="2">
        <f t="shared" si="6"/>
        <v>-8.2465128345604599E-4</v>
      </c>
      <c r="U235">
        <f>IFERROR(IF(SEARCH(U$1,tests_3[[#This Row],[ features]]),$S235),"")</f>
        <v>0.36418831828716303</v>
      </c>
      <c r="V235">
        <f>IFERROR(IF(SEARCH(V$1,tests_3[[#This Row],[ features]]),$S235),"")</f>
        <v>0.36418831828716303</v>
      </c>
      <c r="W235" t="str">
        <f>IFERROR(IF(SEARCH(W$1,tests_3[[#This Row],[ features]]),$S235),"")</f>
        <v/>
      </c>
      <c r="X235">
        <f>IFERROR(IF(SEARCH(X$1,tests_3[[#This Row],[ features]]),$S235),"")</f>
        <v>0.36418831828716303</v>
      </c>
      <c r="Y235" t="str">
        <f>IFERROR(IF(SEARCH(Y$1,tests_3[[#This Row],[ features]]),$S235),"")</f>
        <v/>
      </c>
      <c r="Z235">
        <f>IFERROR(IF(SEARCH(Z$1,tests_3[[#This Row],[ features]]),$S235),"")</f>
        <v>0.36418831828716303</v>
      </c>
      <c r="AA235" s="2">
        <f>IFERROR(IF(SEARCH(AA$1,tests_3[[#This Row],[ features]]),$S235),"")</f>
        <v>0.36418831828716303</v>
      </c>
    </row>
    <row r="236" spans="1:27" x14ac:dyDescent="0.35">
      <c r="A236" t="s">
        <v>3</v>
      </c>
      <c r="B236" t="s">
        <v>58</v>
      </c>
      <c r="C236">
        <v>6</v>
      </c>
      <c r="D236">
        <v>9</v>
      </c>
      <c r="E236">
        <v>4</v>
      </c>
      <c r="F236">
        <v>10416</v>
      </c>
      <c r="G236">
        <v>2604</v>
      </c>
      <c r="H236" t="s">
        <v>1251</v>
      </c>
      <c r="I236" t="s">
        <v>1252</v>
      </c>
      <c r="J236" t="s">
        <v>1253</v>
      </c>
      <c r="K236" t="s">
        <v>1254</v>
      </c>
      <c r="L236" t="s">
        <v>1255</v>
      </c>
      <c r="O236">
        <f>RIGHT(tests_3[[#This Row],[ accuracy]],LEN(tests_3[[#This Row],[ accuracy]])-2)/10^(LEN(tests_3[[#This Row],[ accuracy]])-2)</f>
        <v>0.87480798771121304</v>
      </c>
      <c r="P236">
        <f>RIGHT(tests_3[[#This Row],[ precision]],LEN(tests_3[[#This Row],[ precision]])-2)/10^(LEN(tests_3[[#This Row],[ precision]])-2)</f>
        <v>0.31908990011098698</v>
      </c>
      <c r="Q236">
        <f>RIGHT(tests_3[[#This Row],[ recall]],LEN(tests_3[[#This Row],[ recall]])-2)/10^(LEN(tests_3[[#This Row],[ recall]])-2)</f>
        <v>0.27979339433800399</v>
      </c>
      <c r="R236">
        <f>RIGHT(tests_3[[#This Row],[ f1-score]],LEN(tests_3[[#This Row],[ f1-score]])-2)/10^(LEN(tests_3[[#This Row],[ f1-score]])-2)</f>
        <v>0.29754473574698198</v>
      </c>
      <c r="S236">
        <f>RIGHT(tests_3[[#This Row],[ f1-score-2]],LEN(tests_3[[#This Row],[ f1-score-2]])-2)/10^(LEN(tests_3[[#This Row],[ f1-score-2]])-2)</f>
        <v>0.29815240157323097</v>
      </c>
      <c r="T236" s="2">
        <f t="shared" si="6"/>
        <v>-6.0766582624899312E-4</v>
      </c>
      <c r="U236">
        <f>IFERROR(IF(SEARCH(U$1,tests_3[[#This Row],[ features]]),$S236),"")</f>
        <v>0.29815240157323097</v>
      </c>
      <c r="V236">
        <f>IFERROR(IF(SEARCH(V$1,tests_3[[#This Row],[ features]]),$S236),"")</f>
        <v>0.29815240157323097</v>
      </c>
      <c r="W236" t="str">
        <f>IFERROR(IF(SEARCH(W$1,tests_3[[#This Row],[ features]]),$S236),"")</f>
        <v/>
      </c>
      <c r="X236" t="str">
        <f>IFERROR(IF(SEARCH(X$1,tests_3[[#This Row],[ features]]),$S236),"")</f>
        <v/>
      </c>
      <c r="Y236">
        <f>IFERROR(IF(SEARCH(Y$1,tests_3[[#This Row],[ features]]),$S236),"")</f>
        <v>0.29815240157323097</v>
      </c>
      <c r="Z236">
        <f>IFERROR(IF(SEARCH(Z$1,tests_3[[#This Row],[ features]]),$S236),"")</f>
        <v>0.29815240157323097</v>
      </c>
      <c r="AA236" s="2">
        <f>IFERROR(IF(SEARCH(AA$1,tests_3[[#This Row],[ features]]),$S236),"")</f>
        <v>0.29815240157323097</v>
      </c>
    </row>
    <row r="237" spans="1:27" x14ac:dyDescent="0.35">
      <c r="A237" t="s">
        <v>3</v>
      </c>
      <c r="B237" t="s">
        <v>59</v>
      </c>
      <c r="C237">
        <v>6</v>
      </c>
      <c r="D237">
        <v>9</v>
      </c>
      <c r="E237">
        <v>4</v>
      </c>
      <c r="F237">
        <v>10416</v>
      </c>
      <c r="G237">
        <v>2604</v>
      </c>
      <c r="H237" t="s">
        <v>844</v>
      </c>
      <c r="I237" t="s">
        <v>1256</v>
      </c>
      <c r="J237" t="s">
        <v>1257</v>
      </c>
      <c r="K237" t="s">
        <v>1258</v>
      </c>
      <c r="L237" t="s">
        <v>1259</v>
      </c>
      <c r="O237">
        <f>RIGHT(tests_3[[#This Row],[ accuracy]],LEN(tests_3[[#This Row],[ accuracy]])-2)/10^(LEN(tests_3[[#This Row],[ accuracy]])-2)</f>
        <v>0.89400921658986099</v>
      </c>
      <c r="P237">
        <f>RIGHT(tests_3[[#This Row],[ precision]],LEN(tests_3[[#This Row],[ precision]])-2)/10^(LEN(tests_3[[#This Row],[ precision]])-2)</f>
        <v>0.39619342921229694</v>
      </c>
      <c r="Q237">
        <f>RIGHT(tests_3[[#This Row],[ recall]],LEN(tests_3[[#This Row],[ recall]])-2)/10^(LEN(tests_3[[#This Row],[ recall]])-2)</f>
        <v>0.29183943380040001</v>
      </c>
      <c r="R237">
        <f>RIGHT(tests_3[[#This Row],[ f1-score]],LEN(tests_3[[#This Row],[ f1-score]])-2)/10^(LEN(tests_3[[#This Row],[ f1-score]])-2)</f>
        <v>0.33572033572033499</v>
      </c>
      <c r="S237">
        <f>RIGHT(tests_3[[#This Row],[ f1-score-2]],LEN(tests_3[[#This Row],[ f1-score-2]])-2)/10^(LEN(tests_3[[#This Row],[ f1-score-2]])-2)</f>
        <v>0.33610274239072702</v>
      </c>
      <c r="T237" s="2">
        <f t="shared" si="6"/>
        <v>-3.8240667039202147E-4</v>
      </c>
      <c r="U237">
        <f>IFERROR(IF(SEARCH(U$1,tests_3[[#This Row],[ features]]),$S237),"")</f>
        <v>0.33610274239072702</v>
      </c>
      <c r="V237" t="str">
        <f>IFERROR(IF(SEARCH(V$1,tests_3[[#This Row],[ features]]),$S237),"")</f>
        <v/>
      </c>
      <c r="W237">
        <f>IFERROR(IF(SEARCH(W$1,tests_3[[#This Row],[ features]]),$S237),"")</f>
        <v>0.33610274239072702</v>
      </c>
      <c r="X237">
        <f>IFERROR(IF(SEARCH(X$1,tests_3[[#This Row],[ features]]),$S237),"")</f>
        <v>0.33610274239072702</v>
      </c>
      <c r="Y237">
        <f>IFERROR(IF(SEARCH(Y$1,tests_3[[#This Row],[ features]]),$S237),"")</f>
        <v>0.33610274239072702</v>
      </c>
      <c r="Z237">
        <f>IFERROR(IF(SEARCH(Z$1,tests_3[[#This Row],[ features]]),$S237),"")</f>
        <v>0.33610274239072702</v>
      </c>
      <c r="AA237" s="2" t="str">
        <f>IFERROR(IF(SEARCH(AA$1,tests_3[[#This Row],[ features]]),$S237),"")</f>
        <v/>
      </c>
    </row>
    <row r="238" spans="1:27" x14ac:dyDescent="0.35">
      <c r="A238" t="s">
        <v>3</v>
      </c>
      <c r="B238" t="s">
        <v>60</v>
      </c>
      <c r="C238">
        <v>6</v>
      </c>
      <c r="D238">
        <v>9</v>
      </c>
      <c r="E238">
        <v>4</v>
      </c>
      <c r="F238">
        <v>10416</v>
      </c>
      <c r="G238">
        <v>2604</v>
      </c>
      <c r="H238" t="s">
        <v>1260</v>
      </c>
      <c r="I238" t="s">
        <v>1261</v>
      </c>
      <c r="J238" t="s">
        <v>1262</v>
      </c>
      <c r="K238" t="s">
        <v>1263</v>
      </c>
      <c r="L238" t="s">
        <v>1264</v>
      </c>
      <c r="O238">
        <f>RIGHT(tests_3[[#This Row],[ accuracy]],LEN(tests_3[[#This Row],[ accuracy]])-2)/10^(LEN(tests_3[[#This Row],[ accuracy]])-2)</f>
        <v>0.89938556067588304</v>
      </c>
      <c r="P238">
        <f>RIGHT(tests_3[[#This Row],[ precision]],LEN(tests_3[[#This Row],[ precision]])-2)/10^(LEN(tests_3[[#This Row],[ precision]])-2)</f>
        <v>0.43308926337478798</v>
      </c>
      <c r="Q238">
        <f>RIGHT(tests_3[[#This Row],[ recall]],LEN(tests_3[[#This Row],[ recall]])-2)/10^(LEN(tests_3[[#This Row],[ recall]])-2)</f>
        <v>0.30376036602802398</v>
      </c>
      <c r="R238">
        <f>RIGHT(tests_3[[#This Row],[ f1-score]],LEN(tests_3[[#This Row],[ f1-score]])-2)/10^(LEN(tests_3[[#This Row],[ f1-score]])-2)</f>
        <v>0.35556997620592601</v>
      </c>
      <c r="S238">
        <f>RIGHT(tests_3[[#This Row],[ f1-score-2]],LEN(tests_3[[#This Row],[ f1-score-2]])-2)/10^(LEN(tests_3[[#This Row],[ f1-score-2]])-2)</f>
        <v>0.35707516952177398</v>
      </c>
      <c r="T238" s="2">
        <f t="shared" si="6"/>
        <v>-1.5051933158479747E-3</v>
      </c>
      <c r="U238">
        <f>IFERROR(IF(SEARCH(U$1,tests_3[[#This Row],[ features]]),$S238),"")</f>
        <v>0.35707516952177398</v>
      </c>
      <c r="V238" t="str">
        <f>IFERROR(IF(SEARCH(V$1,tests_3[[#This Row],[ features]]),$S238),"")</f>
        <v/>
      </c>
      <c r="W238">
        <f>IFERROR(IF(SEARCH(W$1,tests_3[[#This Row],[ features]]),$S238),"")</f>
        <v>0.35707516952177398</v>
      </c>
      <c r="X238">
        <f>IFERROR(IF(SEARCH(X$1,tests_3[[#This Row],[ features]]),$S238),"")</f>
        <v>0.35707516952177398</v>
      </c>
      <c r="Y238">
        <f>IFERROR(IF(SEARCH(Y$1,tests_3[[#This Row],[ features]]),$S238),"")</f>
        <v>0.35707516952177398</v>
      </c>
      <c r="Z238" t="str">
        <f>IFERROR(IF(SEARCH(Z$1,tests_3[[#This Row],[ features]]),$S238),"")</f>
        <v/>
      </c>
      <c r="AA238" s="2">
        <f>IFERROR(IF(SEARCH(AA$1,tests_3[[#This Row],[ features]]),$S238),"")</f>
        <v>0.35707516952177398</v>
      </c>
    </row>
    <row r="239" spans="1:27" x14ac:dyDescent="0.35">
      <c r="A239" t="s">
        <v>3</v>
      </c>
      <c r="B239" t="s">
        <v>61</v>
      </c>
      <c r="C239">
        <v>6</v>
      </c>
      <c r="D239">
        <v>9</v>
      </c>
      <c r="E239">
        <v>4</v>
      </c>
      <c r="F239">
        <v>10416</v>
      </c>
      <c r="G239">
        <v>2604</v>
      </c>
      <c r="H239" t="s">
        <v>1163</v>
      </c>
      <c r="I239" t="s">
        <v>1265</v>
      </c>
      <c r="J239" t="s">
        <v>1266</v>
      </c>
      <c r="K239" t="s">
        <v>1267</v>
      </c>
      <c r="L239" t="s">
        <v>1268</v>
      </c>
      <c r="O239">
        <f>RIGHT(tests_3[[#This Row],[ accuracy]],LEN(tests_3[[#This Row],[ accuracy]])-2)/10^(LEN(tests_3[[#This Row],[ accuracy]])-2)</f>
        <v>0.893433179723502</v>
      </c>
      <c r="P239">
        <f>RIGHT(tests_3[[#This Row],[ precision]],LEN(tests_3[[#This Row],[ precision]])-2)/10^(LEN(tests_3[[#This Row],[ precision]])-2)</f>
        <v>0.39563651393481297</v>
      </c>
      <c r="Q239">
        <f>RIGHT(tests_3[[#This Row],[ recall]],LEN(tests_3[[#This Row],[ recall]])-2)/10^(LEN(tests_3[[#This Row],[ recall]])-2)</f>
        <v>0.30988168430082902</v>
      </c>
      <c r="R239">
        <f>RIGHT(tests_3[[#This Row],[ f1-score]],LEN(tests_3[[#This Row],[ f1-score]])-2)/10^(LEN(tests_3[[#This Row],[ f1-score]])-2)</f>
        <v>0.34664569166751202</v>
      </c>
      <c r="S239">
        <f>RIGHT(tests_3[[#This Row],[ f1-score-2]],LEN(tests_3[[#This Row],[ f1-score-2]])-2)/10^(LEN(tests_3[[#This Row],[ f1-score-2]])-2)</f>
        <v>0.34754740449113097</v>
      </c>
      <c r="T239" s="2">
        <f t="shared" si="6"/>
        <v>-9.0171282361894978E-4</v>
      </c>
      <c r="U239">
        <f>IFERROR(IF(SEARCH(U$1,tests_3[[#This Row],[ features]]),$S239),"")</f>
        <v>0.34754740449113097</v>
      </c>
      <c r="V239" t="str">
        <f>IFERROR(IF(SEARCH(V$1,tests_3[[#This Row],[ features]]),$S239),"")</f>
        <v/>
      </c>
      <c r="W239">
        <f>IFERROR(IF(SEARCH(W$1,tests_3[[#This Row],[ features]]),$S239),"")</f>
        <v>0.34754740449113097</v>
      </c>
      <c r="X239">
        <f>IFERROR(IF(SEARCH(X$1,tests_3[[#This Row],[ features]]),$S239),"")</f>
        <v>0.34754740449113097</v>
      </c>
      <c r="Y239" t="str">
        <f>IFERROR(IF(SEARCH(Y$1,tests_3[[#This Row],[ features]]),$S239),"")</f>
        <v/>
      </c>
      <c r="Z239">
        <f>IFERROR(IF(SEARCH(Z$1,tests_3[[#This Row],[ features]]),$S239),"")</f>
        <v>0.34754740449113097</v>
      </c>
      <c r="AA239" s="2">
        <f>IFERROR(IF(SEARCH(AA$1,tests_3[[#This Row],[ features]]),$S239),"")</f>
        <v>0.34754740449113097</v>
      </c>
    </row>
    <row r="240" spans="1:27" x14ac:dyDescent="0.35">
      <c r="A240" t="s">
        <v>3</v>
      </c>
      <c r="B240" t="s">
        <v>62</v>
      </c>
      <c r="C240">
        <v>6</v>
      </c>
      <c r="D240">
        <v>9</v>
      </c>
      <c r="E240">
        <v>4</v>
      </c>
      <c r="F240">
        <v>10416</v>
      </c>
      <c r="G240">
        <v>2604</v>
      </c>
      <c r="H240" t="s">
        <v>1233</v>
      </c>
      <c r="I240" t="s">
        <v>1269</v>
      </c>
      <c r="J240" t="s">
        <v>1270</v>
      </c>
      <c r="K240" t="s">
        <v>1271</v>
      </c>
      <c r="L240" t="s">
        <v>1272</v>
      </c>
      <c r="O240">
        <f>RIGHT(tests_3[[#This Row],[ accuracy]],LEN(tests_3[[#This Row],[ accuracy]])-2)/10^(LEN(tests_3[[#This Row],[ accuracy]])-2)</f>
        <v>0.89055299539170496</v>
      </c>
      <c r="P240">
        <f>RIGHT(tests_3[[#This Row],[ precision]],LEN(tests_3[[#This Row],[ precision]])-2)/10^(LEN(tests_3[[#This Row],[ precision]])-2)</f>
        <v>0.379514860722377</v>
      </c>
      <c r="Q240">
        <f>RIGHT(tests_3[[#This Row],[ recall]],LEN(tests_3[[#This Row],[ recall]])-2)/10^(LEN(tests_3[[#This Row],[ recall]])-2)</f>
        <v>0.281357234772662</v>
      </c>
      <c r="R240">
        <f>RIGHT(tests_3[[#This Row],[ f1-score]],LEN(tests_3[[#This Row],[ f1-score]])-2)/10^(LEN(tests_3[[#This Row],[ f1-score]])-2)</f>
        <v>0.31957621479008003</v>
      </c>
      <c r="S240">
        <f>RIGHT(tests_3[[#This Row],[ f1-score-2]],LEN(tests_3[[#This Row],[ f1-score-2]])-2)/10^(LEN(tests_3[[#This Row],[ f1-score-2]])-2)</f>
        <v>0.32314649837952297</v>
      </c>
      <c r="T240" s="2">
        <f t="shared" si="6"/>
        <v>-3.5702835894429463E-3</v>
      </c>
      <c r="U240">
        <f>IFERROR(IF(SEARCH(U$1,tests_3[[#This Row],[ features]]),$S240),"")</f>
        <v>0.32314649837952297</v>
      </c>
      <c r="V240" t="str">
        <f>IFERROR(IF(SEARCH(V$1,tests_3[[#This Row],[ features]]),$S240),"")</f>
        <v/>
      </c>
      <c r="W240">
        <f>IFERROR(IF(SEARCH(W$1,tests_3[[#This Row],[ features]]),$S240),"")</f>
        <v>0.32314649837952297</v>
      </c>
      <c r="X240" t="str">
        <f>IFERROR(IF(SEARCH(X$1,tests_3[[#This Row],[ features]]),$S240),"")</f>
        <v/>
      </c>
      <c r="Y240">
        <f>IFERROR(IF(SEARCH(Y$1,tests_3[[#This Row],[ features]]),$S240),"")</f>
        <v>0.32314649837952297</v>
      </c>
      <c r="Z240">
        <f>IFERROR(IF(SEARCH(Z$1,tests_3[[#This Row],[ features]]),$S240),"")</f>
        <v>0.32314649837952297</v>
      </c>
      <c r="AA240" s="2">
        <f>IFERROR(IF(SEARCH(AA$1,tests_3[[#This Row],[ features]]),$S240),"")</f>
        <v>0.32314649837952297</v>
      </c>
    </row>
    <row r="241" spans="1:27" x14ac:dyDescent="0.35">
      <c r="A241" t="s">
        <v>3</v>
      </c>
      <c r="B241" t="s">
        <v>63</v>
      </c>
      <c r="C241">
        <v>6</v>
      </c>
      <c r="D241">
        <v>9</v>
      </c>
      <c r="E241">
        <v>4</v>
      </c>
      <c r="F241">
        <v>10416</v>
      </c>
      <c r="G241">
        <v>2604</v>
      </c>
      <c r="H241" t="s">
        <v>1273</v>
      </c>
      <c r="I241" t="s">
        <v>1274</v>
      </c>
      <c r="J241" t="s">
        <v>1275</v>
      </c>
      <c r="K241" t="s">
        <v>1276</v>
      </c>
      <c r="L241" t="s">
        <v>1277</v>
      </c>
      <c r="O241">
        <f>RIGHT(tests_3[[#This Row],[ accuracy]],LEN(tests_3[[#This Row],[ accuracy]])-2)/10^(LEN(tests_3[[#This Row],[ accuracy]])-2)</f>
        <v>0.88325652841781799</v>
      </c>
      <c r="P241">
        <f>RIGHT(tests_3[[#This Row],[ precision]],LEN(tests_3[[#This Row],[ precision]])-2)/10^(LEN(tests_3[[#This Row],[ precision]])-2)</f>
        <v>0.34194036942448103</v>
      </c>
      <c r="Q241">
        <f>RIGHT(tests_3[[#This Row],[ recall]],LEN(tests_3[[#This Row],[ recall]])-2)/10^(LEN(tests_3[[#This Row],[ recall]])-2)</f>
        <v>0.26110773520160102</v>
      </c>
      <c r="R241">
        <f>RIGHT(tests_3[[#This Row],[ f1-score]],LEN(tests_3[[#This Row],[ f1-score]])-2)/10^(LEN(tests_3[[#This Row],[ f1-score]])-2)</f>
        <v>0.29566250742721301</v>
      </c>
      <c r="S241">
        <f>RIGHT(tests_3[[#This Row],[ f1-score-2]],LEN(tests_3[[#This Row],[ f1-score-2]])-2)/10^(LEN(tests_3[[#This Row],[ f1-score-2]])-2)</f>
        <v>0.29610664472541498</v>
      </c>
      <c r="T241" s="2">
        <f t="shared" si="6"/>
        <v>-4.4413729820197423E-4</v>
      </c>
      <c r="U241">
        <f>IFERROR(IF(SEARCH(U$1,tests_3[[#This Row],[ features]]),$S241),"")</f>
        <v>0.29610664472541498</v>
      </c>
      <c r="V241" t="str">
        <f>IFERROR(IF(SEARCH(V$1,tests_3[[#This Row],[ features]]),$S241),"")</f>
        <v/>
      </c>
      <c r="W241" t="str">
        <f>IFERROR(IF(SEARCH(W$1,tests_3[[#This Row],[ features]]),$S241),"")</f>
        <v/>
      </c>
      <c r="X241">
        <f>IFERROR(IF(SEARCH(X$1,tests_3[[#This Row],[ features]]),$S241),"")</f>
        <v>0.29610664472541498</v>
      </c>
      <c r="Y241">
        <f>IFERROR(IF(SEARCH(Y$1,tests_3[[#This Row],[ features]]),$S241),"")</f>
        <v>0.29610664472541498</v>
      </c>
      <c r="Z241">
        <f>IFERROR(IF(SEARCH(Z$1,tests_3[[#This Row],[ features]]),$S241),"")</f>
        <v>0.29610664472541498</v>
      </c>
      <c r="AA241" s="2">
        <f>IFERROR(IF(SEARCH(AA$1,tests_3[[#This Row],[ features]]),$S241),"")</f>
        <v>0.29610664472541498</v>
      </c>
    </row>
    <row r="242" spans="1:27" x14ac:dyDescent="0.35">
      <c r="A242" t="s">
        <v>3</v>
      </c>
      <c r="B242" t="s">
        <v>148</v>
      </c>
      <c r="C242">
        <v>6</v>
      </c>
      <c r="D242">
        <v>9</v>
      </c>
      <c r="E242">
        <v>4</v>
      </c>
      <c r="F242">
        <v>10416</v>
      </c>
      <c r="G242">
        <v>2604</v>
      </c>
      <c r="H242" t="s">
        <v>959</v>
      </c>
      <c r="I242" t="s">
        <v>1278</v>
      </c>
      <c r="J242" t="s">
        <v>1279</v>
      </c>
      <c r="K242" t="s">
        <v>1280</v>
      </c>
      <c r="L242" t="s">
        <v>1281</v>
      </c>
      <c r="O242">
        <f>RIGHT(tests_3[[#This Row],[ accuracy]],LEN(tests_3[[#This Row],[ accuracy]])-2)/10^(LEN(tests_3[[#This Row],[ accuracy]])-2)</f>
        <v>0.89324116743471504</v>
      </c>
      <c r="P242">
        <f>RIGHT(tests_3[[#This Row],[ precision]],LEN(tests_3[[#This Row],[ precision]])-2)/10^(LEN(tests_3[[#This Row],[ precision]])-2)</f>
        <v>0.371383515559293</v>
      </c>
      <c r="Q242">
        <f>RIGHT(tests_3[[#This Row],[ recall]],LEN(tests_3[[#This Row],[ recall]])-2)/10^(LEN(tests_3[[#This Row],[ recall]])-2)</f>
        <v>0.242100371747211</v>
      </c>
      <c r="R242">
        <f>RIGHT(tests_3[[#This Row],[ f1-score]],LEN(tests_3[[#This Row],[ f1-score]])-2)/10^(LEN(tests_3[[#This Row],[ f1-score]])-2)</f>
        <v>0.29280531766645501</v>
      </c>
      <c r="S242">
        <f>RIGHT(tests_3[[#This Row],[ f1-score-2]],LEN(tests_3[[#This Row],[ f1-score-2]])-2)/10^(LEN(tests_3[[#This Row],[ f1-score-2]])-2)</f>
        <v>0.29311963700448401</v>
      </c>
      <c r="T242" s="2">
        <f t="shared" si="6"/>
        <v>-3.1431933802900103E-4</v>
      </c>
      <c r="U242" t="str">
        <f>IFERROR(IF(SEARCH(U$1,tests_3[[#This Row],[ features]]),$S242),"")</f>
        <v/>
      </c>
      <c r="V242">
        <f>IFERROR(IF(SEARCH(V$1,tests_3[[#This Row],[ features]]),$S242),"")</f>
        <v>0.29311963700448401</v>
      </c>
      <c r="W242">
        <f>IFERROR(IF(SEARCH(W$1,tests_3[[#This Row],[ features]]),$S242),"")</f>
        <v>0.29311963700448401</v>
      </c>
      <c r="X242">
        <f>IFERROR(IF(SEARCH(X$1,tests_3[[#This Row],[ features]]),$S242),"")</f>
        <v>0.29311963700448401</v>
      </c>
      <c r="Y242">
        <f>IFERROR(IF(SEARCH(Y$1,tests_3[[#This Row],[ features]]),$S242),"")</f>
        <v>0.29311963700448401</v>
      </c>
      <c r="Z242">
        <f>IFERROR(IF(SEARCH(Z$1,tests_3[[#This Row],[ features]]),$S242),"")</f>
        <v>0.29311963700448401</v>
      </c>
      <c r="AA242" s="2" t="str">
        <f>IFERROR(IF(SEARCH(AA$1,tests_3[[#This Row],[ features]]),$S242),"")</f>
        <v/>
      </c>
    </row>
    <row r="243" spans="1:27" x14ac:dyDescent="0.35">
      <c r="A243" t="s">
        <v>3</v>
      </c>
      <c r="B243" t="s">
        <v>149</v>
      </c>
      <c r="C243">
        <v>6</v>
      </c>
      <c r="D243">
        <v>9</v>
      </c>
      <c r="E243">
        <v>4</v>
      </c>
      <c r="F243">
        <v>10416</v>
      </c>
      <c r="G243">
        <v>2604</v>
      </c>
      <c r="H243" t="s">
        <v>918</v>
      </c>
      <c r="I243" t="s">
        <v>1282</v>
      </c>
      <c r="J243" t="s">
        <v>1283</v>
      </c>
      <c r="K243" t="s">
        <v>1284</v>
      </c>
      <c r="L243" t="s">
        <v>1285</v>
      </c>
      <c r="O243">
        <f>RIGHT(tests_3[[#This Row],[ accuracy]],LEN(tests_3[[#This Row],[ accuracy]])-2)/10^(LEN(tests_3[[#This Row],[ accuracy]])-2)</f>
        <v>0.88863287250384004</v>
      </c>
      <c r="P243">
        <f>RIGHT(tests_3[[#This Row],[ precision]],LEN(tests_3[[#This Row],[ precision]])-2)/10^(LEN(tests_3[[#This Row],[ precision]])-2)</f>
        <v>0.329849012775842</v>
      </c>
      <c r="Q243">
        <f>RIGHT(tests_3[[#This Row],[ recall]],LEN(tests_3[[#This Row],[ recall]])-2)/10^(LEN(tests_3[[#This Row],[ recall]])-2)</f>
        <v>0.199796253931941</v>
      </c>
      <c r="R243">
        <f>RIGHT(tests_3[[#This Row],[ f1-score]],LEN(tests_3[[#This Row],[ f1-score]])-2)/10^(LEN(tests_3[[#This Row],[ f1-score]])-2)</f>
        <v>0.24881262660131201</v>
      </c>
      <c r="S243">
        <f>RIGHT(tests_3[[#This Row],[ f1-score-2]],LEN(tests_3[[#This Row],[ f1-score-2]])-2)/10^(LEN(tests_3[[#This Row],[ f1-score-2]])-2)</f>
        <v>0.24885560679284699</v>
      </c>
      <c r="T243" s="2">
        <f t="shared" si="6"/>
        <v>-4.2980191534980339E-5</v>
      </c>
      <c r="U243" t="str">
        <f>IFERROR(IF(SEARCH(U$1,tests_3[[#This Row],[ features]]),$S243),"")</f>
        <v/>
      </c>
      <c r="V243">
        <f>IFERROR(IF(SEARCH(V$1,tests_3[[#This Row],[ features]]),$S243),"")</f>
        <v>0.24885560679284699</v>
      </c>
      <c r="W243">
        <f>IFERROR(IF(SEARCH(W$1,tests_3[[#This Row],[ features]]),$S243),"")</f>
        <v>0.24885560679284699</v>
      </c>
      <c r="X243">
        <f>IFERROR(IF(SEARCH(X$1,tests_3[[#This Row],[ features]]),$S243),"")</f>
        <v>0.24885560679284699</v>
      </c>
      <c r="Y243">
        <f>IFERROR(IF(SEARCH(Y$1,tests_3[[#This Row],[ features]]),$S243),"")</f>
        <v>0.24885560679284699</v>
      </c>
      <c r="Z243" t="str">
        <f>IFERROR(IF(SEARCH(Z$1,tests_3[[#This Row],[ features]]),$S243),"")</f>
        <v/>
      </c>
      <c r="AA243" s="2">
        <f>IFERROR(IF(SEARCH(AA$1,tests_3[[#This Row],[ features]]),$S243),"")</f>
        <v>0.24885560679284699</v>
      </c>
    </row>
    <row r="244" spans="1:27" x14ac:dyDescent="0.35">
      <c r="A244" t="s">
        <v>3</v>
      </c>
      <c r="B244" t="s">
        <v>150</v>
      </c>
      <c r="C244">
        <v>6</v>
      </c>
      <c r="D244">
        <v>9</v>
      </c>
      <c r="E244">
        <v>4</v>
      </c>
      <c r="F244">
        <v>10416</v>
      </c>
      <c r="G244">
        <v>2604</v>
      </c>
      <c r="H244" t="s">
        <v>1286</v>
      </c>
      <c r="I244" t="s">
        <v>1287</v>
      </c>
      <c r="J244" t="s">
        <v>1275</v>
      </c>
      <c r="K244" t="s">
        <v>1288</v>
      </c>
      <c r="L244" t="s">
        <v>1289</v>
      </c>
      <c r="O244">
        <f>RIGHT(tests_3[[#This Row],[ accuracy]],LEN(tests_3[[#This Row],[ accuracy]])-2)/10^(LEN(tests_3[[#This Row],[ accuracy]])-2)</f>
        <v>0.89535330261136703</v>
      </c>
      <c r="P244">
        <f>RIGHT(tests_3[[#This Row],[ precision]],LEN(tests_3[[#This Row],[ precision]])-2)/10^(LEN(tests_3[[#This Row],[ precision]])-2)</f>
        <v>0.39141694413614497</v>
      </c>
      <c r="Q244">
        <f>RIGHT(tests_3[[#This Row],[ recall]],LEN(tests_3[[#This Row],[ recall]])-2)/10^(LEN(tests_3[[#This Row],[ recall]])-2)</f>
        <v>0.26110773520160102</v>
      </c>
      <c r="R244">
        <f>RIGHT(tests_3[[#This Row],[ f1-score]],LEN(tests_3[[#This Row],[ f1-score]])-2)/10^(LEN(tests_3[[#This Row],[ f1-score]])-2)</f>
        <v>0.31236570274678299</v>
      </c>
      <c r="S244">
        <f>RIGHT(tests_3[[#This Row],[ f1-score-2]],LEN(tests_3[[#This Row],[ f1-score-2]])-2)/10^(LEN(tests_3[[#This Row],[ f1-score-2]])-2)</f>
        <v>0.31325096211424902</v>
      </c>
      <c r="T244" s="2">
        <f t="shared" si="6"/>
        <v>-8.8525936746602918E-4</v>
      </c>
      <c r="U244" t="str">
        <f>IFERROR(IF(SEARCH(U$1,tests_3[[#This Row],[ features]]),$S244),"")</f>
        <v/>
      </c>
      <c r="V244">
        <f>IFERROR(IF(SEARCH(V$1,tests_3[[#This Row],[ features]]),$S244),"")</f>
        <v>0.31325096211424902</v>
      </c>
      <c r="W244">
        <f>IFERROR(IF(SEARCH(W$1,tests_3[[#This Row],[ features]]),$S244),"")</f>
        <v>0.31325096211424902</v>
      </c>
      <c r="X244">
        <f>IFERROR(IF(SEARCH(X$1,tests_3[[#This Row],[ features]]),$S244),"")</f>
        <v>0.31325096211424902</v>
      </c>
      <c r="Y244" t="str">
        <f>IFERROR(IF(SEARCH(Y$1,tests_3[[#This Row],[ features]]),$S244),"")</f>
        <v/>
      </c>
      <c r="Z244">
        <f>IFERROR(IF(SEARCH(Z$1,tests_3[[#This Row],[ features]]),$S244),"")</f>
        <v>0.31325096211424902</v>
      </c>
      <c r="AA244" s="2">
        <f>IFERROR(IF(SEARCH(AA$1,tests_3[[#This Row],[ features]]),$S244),"")</f>
        <v>0.31325096211424902</v>
      </c>
    </row>
    <row r="245" spans="1:27" x14ac:dyDescent="0.35">
      <c r="A245" t="s">
        <v>3</v>
      </c>
      <c r="B245" t="s">
        <v>151</v>
      </c>
      <c r="C245">
        <v>6</v>
      </c>
      <c r="D245">
        <v>9</v>
      </c>
      <c r="E245">
        <v>4</v>
      </c>
      <c r="F245">
        <v>10416</v>
      </c>
      <c r="G245">
        <v>2604</v>
      </c>
      <c r="H245" t="s">
        <v>844</v>
      </c>
      <c r="I245" t="s">
        <v>1290</v>
      </c>
      <c r="J245" t="s">
        <v>1291</v>
      </c>
      <c r="K245" t="s">
        <v>1292</v>
      </c>
      <c r="L245" t="s">
        <v>1293</v>
      </c>
      <c r="O245">
        <f>RIGHT(tests_3[[#This Row],[ accuracy]],LEN(tests_3[[#This Row],[ accuracy]])-2)/10^(LEN(tests_3[[#This Row],[ accuracy]])-2)</f>
        <v>0.89400921658986099</v>
      </c>
      <c r="P245">
        <f>RIGHT(tests_3[[#This Row],[ precision]],LEN(tests_3[[#This Row],[ precision]])-2)/10^(LEN(tests_3[[#This Row],[ precision]])-2)</f>
        <v>0.38020574083291803</v>
      </c>
      <c r="Q245">
        <f>RIGHT(tests_3[[#This Row],[ recall]],LEN(tests_3[[#This Row],[ recall]])-2)/10^(LEN(tests_3[[#This Row],[ recall]])-2)</f>
        <v>0.25094724049185002</v>
      </c>
      <c r="R245">
        <f>RIGHT(tests_3[[#This Row],[ f1-score]],LEN(tests_3[[#This Row],[ f1-score]])-2)/10^(LEN(tests_3[[#This Row],[ f1-score]])-2)</f>
        <v>0.30194841102039399</v>
      </c>
      <c r="S245">
        <f>RIGHT(tests_3[[#This Row],[ f1-score-2]],LEN(tests_3[[#This Row],[ f1-score-2]])-2)/10^(LEN(tests_3[[#This Row],[ f1-score-2]])-2)</f>
        <v>0.30234058716133999</v>
      </c>
      <c r="T245" s="2">
        <f t="shared" si="6"/>
        <v>-3.9217614094599895E-4</v>
      </c>
      <c r="U245" t="str">
        <f>IFERROR(IF(SEARCH(U$1,tests_3[[#This Row],[ features]]),$S245),"")</f>
        <v/>
      </c>
      <c r="V245">
        <f>IFERROR(IF(SEARCH(V$1,tests_3[[#This Row],[ features]]),$S245),"")</f>
        <v>0.30234058716133999</v>
      </c>
      <c r="W245">
        <f>IFERROR(IF(SEARCH(W$1,tests_3[[#This Row],[ features]]),$S245),"")</f>
        <v>0.30234058716133999</v>
      </c>
      <c r="X245" t="str">
        <f>IFERROR(IF(SEARCH(X$1,tests_3[[#This Row],[ features]]),$S245),"")</f>
        <v/>
      </c>
      <c r="Y245">
        <f>IFERROR(IF(SEARCH(Y$1,tests_3[[#This Row],[ features]]),$S245),"")</f>
        <v>0.30234058716133999</v>
      </c>
      <c r="Z245">
        <f>IFERROR(IF(SEARCH(Z$1,tests_3[[#This Row],[ features]]),$S245),"")</f>
        <v>0.30234058716133999</v>
      </c>
      <c r="AA245" s="2">
        <f>IFERROR(IF(SEARCH(AA$1,tests_3[[#This Row],[ features]]),$S245),"")</f>
        <v>0.30234058716133999</v>
      </c>
    </row>
    <row r="246" spans="1:27" x14ac:dyDescent="0.35">
      <c r="A246" t="s">
        <v>3</v>
      </c>
      <c r="B246" t="s">
        <v>152</v>
      </c>
      <c r="C246">
        <v>6</v>
      </c>
      <c r="D246">
        <v>9</v>
      </c>
      <c r="E246">
        <v>4</v>
      </c>
      <c r="F246">
        <v>10416</v>
      </c>
      <c r="G246">
        <v>2604</v>
      </c>
      <c r="H246" t="s">
        <v>1294</v>
      </c>
      <c r="I246" t="s">
        <v>1295</v>
      </c>
      <c r="J246" t="s">
        <v>1296</v>
      </c>
      <c r="K246" t="s">
        <v>1297</v>
      </c>
      <c r="L246" t="s">
        <v>1298</v>
      </c>
      <c r="O246">
        <f>RIGHT(tests_3[[#This Row],[ accuracy]],LEN(tests_3[[#This Row],[ accuracy]])-2)/10^(LEN(tests_3[[#This Row],[ accuracy]])-2)</f>
        <v>0.88191244239631295</v>
      </c>
      <c r="P246">
        <f>RIGHT(tests_3[[#This Row],[ precision]],LEN(tests_3[[#This Row],[ precision]])-2)/10^(LEN(tests_3[[#This Row],[ precision]])-2)</f>
        <v>0.29925612848689698</v>
      </c>
      <c r="Q246">
        <f>RIGHT(tests_3[[#This Row],[ recall]],LEN(tests_3[[#This Row],[ recall]])-2)/10^(LEN(tests_3[[#This Row],[ recall]])-2)</f>
        <v>0.22088575922219</v>
      </c>
      <c r="R246">
        <f>RIGHT(tests_3[[#This Row],[ f1-score]],LEN(tests_3[[#This Row],[ f1-score]])-2)/10^(LEN(tests_3[[#This Row],[ f1-score]])-2)</f>
        <v>0.25286431322054898</v>
      </c>
      <c r="S246">
        <f>RIGHT(tests_3[[#This Row],[ f1-score-2]],LEN(tests_3[[#This Row],[ f1-score-2]])-2)/10^(LEN(tests_3[[#This Row],[ f1-score-2]])-2)</f>
        <v>0.254166867559383</v>
      </c>
      <c r="T246" s="2">
        <f t="shared" si="6"/>
        <v>-1.3025543388340277E-3</v>
      </c>
      <c r="U246" t="str">
        <f>IFERROR(IF(SEARCH(U$1,tests_3[[#This Row],[ features]]),$S246),"")</f>
        <v/>
      </c>
      <c r="V246">
        <f>IFERROR(IF(SEARCH(V$1,tests_3[[#This Row],[ features]]),$S246),"")</f>
        <v>0.254166867559383</v>
      </c>
      <c r="W246" t="str">
        <f>IFERROR(IF(SEARCH(W$1,tests_3[[#This Row],[ features]]),$S246),"")</f>
        <v/>
      </c>
      <c r="X246">
        <f>IFERROR(IF(SEARCH(X$1,tests_3[[#This Row],[ features]]),$S246),"")</f>
        <v>0.254166867559383</v>
      </c>
      <c r="Y246">
        <f>IFERROR(IF(SEARCH(Y$1,tests_3[[#This Row],[ features]]),$S246),"")</f>
        <v>0.254166867559383</v>
      </c>
      <c r="Z246">
        <f>IFERROR(IF(SEARCH(Z$1,tests_3[[#This Row],[ features]]),$S246),"")</f>
        <v>0.254166867559383</v>
      </c>
      <c r="AA246" s="2">
        <f>IFERROR(IF(SEARCH(AA$1,tests_3[[#This Row],[ features]]),$S246),"")</f>
        <v>0.254166867559383</v>
      </c>
    </row>
    <row r="247" spans="1:27" x14ac:dyDescent="0.35">
      <c r="A247" t="s">
        <v>3</v>
      </c>
      <c r="B247" t="s">
        <v>153</v>
      </c>
      <c r="C247">
        <v>6</v>
      </c>
      <c r="D247">
        <v>9</v>
      </c>
      <c r="E247">
        <v>4</v>
      </c>
      <c r="F247">
        <v>10416</v>
      </c>
      <c r="G247">
        <v>2604</v>
      </c>
      <c r="H247" t="s">
        <v>1286</v>
      </c>
      <c r="I247" t="s">
        <v>1299</v>
      </c>
      <c r="J247" t="s">
        <v>1300</v>
      </c>
      <c r="K247" t="s">
        <v>1301</v>
      </c>
      <c r="L247" t="s">
        <v>1302</v>
      </c>
      <c r="O247">
        <f>RIGHT(tests_3[[#This Row],[ accuracy]],LEN(tests_3[[#This Row],[ accuracy]])-2)/10^(LEN(tests_3[[#This Row],[ accuracy]])-2)</f>
        <v>0.89535330261136703</v>
      </c>
      <c r="P247">
        <f>RIGHT(tests_3[[#This Row],[ precision]],LEN(tests_3[[#This Row],[ precision]])-2)/10^(LEN(tests_3[[#This Row],[ precision]])-2)</f>
        <v>0.39309640522875799</v>
      </c>
      <c r="Q247">
        <f>RIGHT(tests_3[[#This Row],[ recall]],LEN(tests_3[[#This Row],[ recall]])-2)/10^(LEN(tests_3[[#This Row],[ recall]])-2)</f>
        <v>0.26078603088361402</v>
      </c>
      <c r="R247">
        <f>RIGHT(tests_3[[#This Row],[ f1-score]],LEN(tests_3[[#This Row],[ f1-score]])-2)/10^(LEN(tests_3[[#This Row],[ f1-score]])-2)</f>
        <v>0.313399513356802</v>
      </c>
      <c r="S247">
        <f>RIGHT(tests_3[[#This Row],[ f1-score-2]],LEN(tests_3[[#This Row],[ f1-score-2]])-2)/10^(LEN(tests_3[[#This Row],[ f1-score-2]])-2)</f>
        <v>0.31355499280181598</v>
      </c>
      <c r="T247" s="2">
        <f t="shared" si="6"/>
        <v>-1.5547944501398403E-4</v>
      </c>
      <c r="U247" t="str">
        <f>IFERROR(IF(SEARCH(U$1,tests_3[[#This Row],[ features]]),$S247),"")</f>
        <v/>
      </c>
      <c r="V247" t="str">
        <f>IFERROR(IF(SEARCH(V$1,tests_3[[#This Row],[ features]]),$S247),"")</f>
        <v/>
      </c>
      <c r="W247">
        <f>IFERROR(IF(SEARCH(W$1,tests_3[[#This Row],[ features]]),$S247),"")</f>
        <v>0.31355499280181598</v>
      </c>
      <c r="X247">
        <f>IFERROR(IF(SEARCH(X$1,tests_3[[#This Row],[ features]]),$S247),"")</f>
        <v>0.31355499280181598</v>
      </c>
      <c r="Y247">
        <f>IFERROR(IF(SEARCH(Y$1,tests_3[[#This Row],[ features]]),$S247),"")</f>
        <v>0.31355499280181598</v>
      </c>
      <c r="Z247">
        <f>IFERROR(IF(SEARCH(Z$1,tests_3[[#This Row],[ features]]),$S247),"")</f>
        <v>0.31355499280181598</v>
      </c>
      <c r="AA247" s="2">
        <f>IFERROR(IF(SEARCH(AA$1,tests_3[[#This Row],[ features]]),$S247),"")</f>
        <v>0.31355499280181598</v>
      </c>
    </row>
    <row r="248" spans="1:27" x14ac:dyDescent="0.35">
      <c r="A248" t="s">
        <v>3</v>
      </c>
      <c r="B248" t="s">
        <v>64</v>
      </c>
      <c r="C248">
        <v>6</v>
      </c>
      <c r="D248">
        <v>9</v>
      </c>
      <c r="E248">
        <v>4</v>
      </c>
      <c r="F248">
        <v>10416</v>
      </c>
      <c r="G248">
        <v>2604</v>
      </c>
      <c r="H248" t="s">
        <v>1214</v>
      </c>
      <c r="I248" t="s">
        <v>1303</v>
      </c>
      <c r="J248" t="s">
        <v>1304</v>
      </c>
      <c r="K248" t="s">
        <v>1305</v>
      </c>
      <c r="L248" t="s">
        <v>1306</v>
      </c>
      <c r="O248">
        <f>RIGHT(tests_3[[#This Row],[ accuracy]],LEN(tests_3[[#This Row],[ accuracy]])-2)/10^(LEN(tests_3[[#This Row],[ accuracy]])-2)</f>
        <v>0.89381720430107503</v>
      </c>
      <c r="P248">
        <f>RIGHT(tests_3[[#This Row],[ precision]],LEN(tests_3[[#This Row],[ precision]])-2)/10^(LEN(tests_3[[#This Row],[ precision]])-2)</f>
        <v>0.39608347627215501</v>
      </c>
      <c r="Q248">
        <f>RIGHT(tests_3[[#This Row],[ recall]],LEN(tests_3[[#This Row],[ recall]])-2)/10^(LEN(tests_3[[#This Row],[ recall]])-2)</f>
        <v>0.27959679725478898</v>
      </c>
      <c r="R248">
        <f>RIGHT(tests_3[[#This Row],[ f1-score]],LEN(tests_3[[#This Row],[ f1-score]])-2)/10^(LEN(tests_3[[#This Row],[ f1-score]])-2)</f>
        <v>0.32686804451510298</v>
      </c>
      <c r="S248">
        <f>RIGHT(tests_3[[#This Row],[ f1-score-2]],LEN(tests_3[[#This Row],[ f1-score-2]])-2)/10^(LEN(tests_3[[#This Row],[ f1-score-2]])-2)</f>
        <v>0.32779903676386302</v>
      </c>
      <c r="T248" s="2">
        <f t="shared" si="6"/>
        <v>-9.3099224876003195E-4</v>
      </c>
      <c r="U248">
        <f>IFERROR(IF(SEARCH(U$1,tests_3[[#This Row],[ features]]),$S248),"")</f>
        <v>0.32779903676386302</v>
      </c>
      <c r="V248">
        <f>IFERROR(IF(SEARCH(V$1,tests_3[[#This Row],[ features]]),$S248),"")</f>
        <v>0.32779903676386302</v>
      </c>
      <c r="W248">
        <f>IFERROR(IF(SEARCH(W$1,tests_3[[#This Row],[ features]]),$S248),"")</f>
        <v>0.32779903676386302</v>
      </c>
      <c r="X248">
        <f>IFERROR(IF(SEARCH(X$1,tests_3[[#This Row],[ features]]),$S248),"")</f>
        <v>0.32779903676386302</v>
      </c>
      <c r="Y248">
        <f>IFERROR(IF(SEARCH(Y$1,tests_3[[#This Row],[ features]]),$S248),"")</f>
        <v>0.32779903676386302</v>
      </c>
      <c r="Z248">
        <f>IFERROR(IF(SEARCH(Z$1,tests_3[[#This Row],[ features]]),$S248),"")</f>
        <v>0.32779903676386302</v>
      </c>
      <c r="AA248" s="2" t="str">
        <f>IFERROR(IF(SEARCH(AA$1,tests_3[[#This Row],[ features]]),$S248),"")</f>
        <v/>
      </c>
    </row>
    <row r="249" spans="1:27" x14ac:dyDescent="0.35">
      <c r="A249" t="s">
        <v>3</v>
      </c>
      <c r="B249" t="s">
        <v>65</v>
      </c>
      <c r="C249">
        <v>6</v>
      </c>
      <c r="D249">
        <v>9</v>
      </c>
      <c r="E249">
        <v>4</v>
      </c>
      <c r="F249">
        <v>10416</v>
      </c>
      <c r="G249">
        <v>2604</v>
      </c>
      <c r="H249" t="s">
        <v>1307</v>
      </c>
      <c r="I249" t="s">
        <v>1308</v>
      </c>
      <c r="J249" t="s">
        <v>1309</v>
      </c>
      <c r="K249" t="s">
        <v>1310</v>
      </c>
      <c r="L249" t="s">
        <v>1311</v>
      </c>
      <c r="O249">
        <f>RIGHT(tests_3[[#This Row],[ accuracy]],LEN(tests_3[[#This Row],[ accuracy]])-2)/10^(LEN(tests_3[[#This Row],[ accuracy]])-2)</f>
        <v>0.90495391705069095</v>
      </c>
      <c r="P249">
        <f>RIGHT(tests_3[[#This Row],[ precision]],LEN(tests_3[[#This Row],[ precision]])-2)/10^(LEN(tests_3[[#This Row],[ precision]])-2)</f>
        <v>0.4672280626475</v>
      </c>
      <c r="Q249">
        <f>RIGHT(tests_3[[#This Row],[ recall]],LEN(tests_3[[#This Row],[ recall]])-2)/10^(LEN(tests_3[[#This Row],[ recall]])-2)</f>
        <v>0.26975800686302498</v>
      </c>
      <c r="R249">
        <f>RIGHT(tests_3[[#This Row],[ f1-score]],LEN(tests_3[[#This Row],[ f1-score]])-2)/10^(LEN(tests_3[[#This Row],[ f1-score]])-2)</f>
        <v>0.34201376417005502</v>
      </c>
      <c r="S249">
        <f>RIGHT(tests_3[[#This Row],[ f1-score-2]],LEN(tests_3[[#This Row],[ f1-score-2]])-2)/10^(LEN(tests_3[[#This Row],[ f1-score-2]])-2)</f>
        <v>0.342037702324473</v>
      </c>
      <c r="T249" s="2">
        <f t="shared" si="6"/>
        <v>-2.3938154417979529E-5</v>
      </c>
      <c r="U249">
        <f>IFERROR(IF(SEARCH(U$1,tests_3[[#This Row],[ features]]),$S249),"")</f>
        <v>0.342037702324473</v>
      </c>
      <c r="V249">
        <f>IFERROR(IF(SEARCH(V$1,tests_3[[#This Row],[ features]]),$S249),"")</f>
        <v>0.342037702324473</v>
      </c>
      <c r="W249">
        <f>IFERROR(IF(SEARCH(W$1,tests_3[[#This Row],[ features]]),$S249),"")</f>
        <v>0.342037702324473</v>
      </c>
      <c r="X249">
        <f>IFERROR(IF(SEARCH(X$1,tests_3[[#This Row],[ features]]),$S249),"")</f>
        <v>0.342037702324473</v>
      </c>
      <c r="Y249">
        <f>IFERROR(IF(SEARCH(Y$1,tests_3[[#This Row],[ features]]),$S249),"")</f>
        <v>0.342037702324473</v>
      </c>
      <c r="Z249" t="str">
        <f>IFERROR(IF(SEARCH(Z$1,tests_3[[#This Row],[ features]]),$S249),"")</f>
        <v/>
      </c>
      <c r="AA249" s="2">
        <f>IFERROR(IF(SEARCH(AA$1,tests_3[[#This Row],[ features]]),$S249),"")</f>
        <v>0.342037702324473</v>
      </c>
    </row>
    <row r="250" spans="1:27" x14ac:dyDescent="0.35">
      <c r="A250" t="s">
        <v>3</v>
      </c>
      <c r="B250" t="s">
        <v>66</v>
      </c>
      <c r="C250">
        <v>6</v>
      </c>
      <c r="D250">
        <v>9</v>
      </c>
      <c r="E250">
        <v>4</v>
      </c>
      <c r="F250">
        <v>10416</v>
      </c>
      <c r="G250">
        <v>2604</v>
      </c>
      <c r="H250" t="s">
        <v>785</v>
      </c>
      <c r="I250" t="s">
        <v>1312</v>
      </c>
      <c r="J250" t="s">
        <v>1313</v>
      </c>
      <c r="K250" t="s">
        <v>1314</v>
      </c>
      <c r="L250" t="s">
        <v>1315</v>
      </c>
      <c r="O250">
        <f>RIGHT(tests_3[[#This Row],[ accuracy]],LEN(tests_3[[#This Row],[ accuracy]])-2)/10^(LEN(tests_3[[#This Row],[ accuracy]])-2)</f>
        <v>0.89304915514592897</v>
      </c>
      <c r="P250">
        <f>RIGHT(tests_3[[#This Row],[ precision]],LEN(tests_3[[#This Row],[ precision]])-2)/10^(LEN(tests_3[[#This Row],[ precision]])-2)</f>
        <v>0.37721444071809002</v>
      </c>
      <c r="Q250">
        <f>RIGHT(tests_3[[#This Row],[ recall]],LEN(tests_3[[#This Row],[ recall]])-2)/10^(LEN(tests_3[[#This Row],[ recall]])-2)</f>
        <v>0.253797898198455</v>
      </c>
      <c r="R250">
        <f>RIGHT(tests_3[[#This Row],[ f1-score]],LEN(tests_3[[#This Row],[ f1-score]])-2)/10^(LEN(tests_3[[#This Row],[ f1-score]])-2)</f>
        <v>0.30340292408861602</v>
      </c>
      <c r="S250">
        <f>RIGHT(tests_3[[#This Row],[ f1-score-2]],LEN(tests_3[[#This Row],[ f1-score-2]])-2)/10^(LEN(tests_3[[#This Row],[ f1-score-2]])-2)</f>
        <v>0.303436957789881</v>
      </c>
      <c r="T250" s="2">
        <f t="shared" si="6"/>
        <v>-3.4033701264979399E-5</v>
      </c>
      <c r="U250">
        <f>IFERROR(IF(SEARCH(U$1,tests_3[[#This Row],[ features]]),$S250),"")</f>
        <v>0.303436957789881</v>
      </c>
      <c r="V250">
        <f>IFERROR(IF(SEARCH(V$1,tests_3[[#This Row],[ features]]),$S250),"")</f>
        <v>0.303436957789881</v>
      </c>
      <c r="W250">
        <f>IFERROR(IF(SEARCH(W$1,tests_3[[#This Row],[ features]]),$S250),"")</f>
        <v>0.303436957789881</v>
      </c>
      <c r="X250">
        <f>IFERROR(IF(SEARCH(X$1,tests_3[[#This Row],[ features]]),$S250),"")</f>
        <v>0.303436957789881</v>
      </c>
      <c r="Y250" t="str">
        <f>IFERROR(IF(SEARCH(Y$1,tests_3[[#This Row],[ features]]),$S250),"")</f>
        <v/>
      </c>
      <c r="Z250">
        <f>IFERROR(IF(SEARCH(Z$1,tests_3[[#This Row],[ features]]),$S250),"")</f>
        <v>0.303436957789881</v>
      </c>
      <c r="AA250" s="2">
        <f>IFERROR(IF(SEARCH(AA$1,tests_3[[#This Row],[ features]]),$S250),"")</f>
        <v>0.303436957789881</v>
      </c>
    </row>
    <row r="251" spans="1:27" x14ac:dyDescent="0.35">
      <c r="A251" t="s">
        <v>3</v>
      </c>
      <c r="B251" t="s">
        <v>67</v>
      </c>
      <c r="C251">
        <v>6</v>
      </c>
      <c r="D251">
        <v>9</v>
      </c>
      <c r="E251">
        <v>4</v>
      </c>
      <c r="F251">
        <v>10416</v>
      </c>
      <c r="G251">
        <v>2604</v>
      </c>
      <c r="H251" t="s">
        <v>834</v>
      </c>
      <c r="I251" t="s">
        <v>1316</v>
      </c>
      <c r="J251" t="s">
        <v>1317</v>
      </c>
      <c r="K251" t="s">
        <v>1318</v>
      </c>
      <c r="L251" t="s">
        <v>1319</v>
      </c>
      <c r="O251">
        <f>RIGHT(tests_3[[#This Row],[ accuracy]],LEN(tests_3[[#This Row],[ accuracy]])-2)/10^(LEN(tests_3[[#This Row],[ accuracy]])-2)</f>
        <v>0.89074500768049103</v>
      </c>
      <c r="P251">
        <f>RIGHT(tests_3[[#This Row],[ precision]],LEN(tests_3[[#This Row],[ precision]])-2)/10^(LEN(tests_3[[#This Row],[ precision]])-2)</f>
        <v>0.37360890302066702</v>
      </c>
      <c r="Q251">
        <f>RIGHT(tests_3[[#This Row],[ recall]],LEN(tests_3[[#This Row],[ recall]])-2)/10^(LEN(tests_3[[#This Row],[ recall]])-2)</f>
        <v>0.27555762081784302</v>
      </c>
      <c r="R251">
        <f>RIGHT(tests_3[[#This Row],[ f1-score]],LEN(tests_3[[#This Row],[ f1-score]])-2)/10^(LEN(tests_3[[#This Row],[ f1-score]])-2)</f>
        <v>0.31613224079950702</v>
      </c>
      <c r="S251">
        <f>RIGHT(tests_3[[#This Row],[ f1-score-2]],LEN(tests_3[[#This Row],[ f1-score-2]])-2)/10^(LEN(tests_3[[#This Row],[ f1-score-2]])-2)</f>
        <v>0.31717834069444401</v>
      </c>
      <c r="T251" s="2">
        <f t="shared" si="6"/>
        <v>-1.0460998949369804E-3</v>
      </c>
      <c r="U251">
        <f>IFERROR(IF(SEARCH(U$1,tests_3[[#This Row],[ features]]),$S251),"")</f>
        <v>0.31717834069444401</v>
      </c>
      <c r="V251">
        <f>IFERROR(IF(SEARCH(V$1,tests_3[[#This Row],[ features]]),$S251),"")</f>
        <v>0.31717834069444401</v>
      </c>
      <c r="W251">
        <f>IFERROR(IF(SEARCH(W$1,tests_3[[#This Row],[ features]]),$S251),"")</f>
        <v>0.31717834069444401</v>
      </c>
      <c r="X251" t="str">
        <f>IFERROR(IF(SEARCH(X$1,tests_3[[#This Row],[ features]]),$S251),"")</f>
        <v/>
      </c>
      <c r="Y251">
        <f>IFERROR(IF(SEARCH(Y$1,tests_3[[#This Row],[ features]]),$S251),"")</f>
        <v>0.31717834069444401</v>
      </c>
      <c r="Z251">
        <f>IFERROR(IF(SEARCH(Z$1,tests_3[[#This Row],[ features]]),$S251),"")</f>
        <v>0.31717834069444401</v>
      </c>
      <c r="AA251" s="2">
        <f>IFERROR(IF(SEARCH(AA$1,tests_3[[#This Row],[ features]]),$S251),"")</f>
        <v>0.31717834069444401</v>
      </c>
    </row>
    <row r="252" spans="1:27" x14ac:dyDescent="0.35">
      <c r="A252" t="s">
        <v>3</v>
      </c>
      <c r="B252" t="s">
        <v>68</v>
      </c>
      <c r="C252">
        <v>6</v>
      </c>
      <c r="D252">
        <v>9</v>
      </c>
      <c r="E252">
        <v>4</v>
      </c>
      <c r="F252">
        <v>10416</v>
      </c>
      <c r="G252">
        <v>2604</v>
      </c>
      <c r="H252" t="s">
        <v>1320</v>
      </c>
      <c r="I252" t="s">
        <v>1321</v>
      </c>
      <c r="J252" t="s">
        <v>1322</v>
      </c>
      <c r="K252" t="s">
        <v>1323</v>
      </c>
      <c r="L252" t="s">
        <v>1324</v>
      </c>
      <c r="O252">
        <f>RIGHT(tests_3[[#This Row],[ accuracy]],LEN(tests_3[[#This Row],[ accuracy]])-2)/10^(LEN(tests_3[[#This Row],[ accuracy]])-2)</f>
        <v>0.887288786482334</v>
      </c>
      <c r="P252">
        <f>RIGHT(tests_3[[#This Row],[ precision]],LEN(tests_3[[#This Row],[ precision]])-2)/10^(LEN(tests_3[[#This Row],[ precision]])-2)</f>
        <v>0.37691689882789903</v>
      </c>
      <c r="Q252">
        <f>RIGHT(tests_3[[#This Row],[ recall]],LEN(tests_3[[#This Row],[ recall]])-2)/10^(LEN(tests_3[[#This Row],[ recall]])-2)</f>
        <v>0.316297898198455</v>
      </c>
      <c r="R252">
        <f>RIGHT(tests_3[[#This Row],[ f1-score]],LEN(tests_3[[#This Row],[ f1-score]])-2)/10^(LEN(tests_3[[#This Row],[ f1-score]])-2)</f>
        <v>0.34390143909848703</v>
      </c>
      <c r="S252">
        <f>RIGHT(tests_3[[#This Row],[ f1-score-2]],LEN(tests_3[[#This Row],[ f1-score-2]])-2)/10^(LEN(tests_3[[#This Row],[ f1-score-2]])-2)</f>
        <v>0.34395694784977898</v>
      </c>
      <c r="T252" s="2">
        <f t="shared" si="6"/>
        <v>-5.5508751291954983E-5</v>
      </c>
      <c r="U252">
        <f>IFERROR(IF(SEARCH(U$1,tests_3[[#This Row],[ features]]),$S252),"")</f>
        <v>0.34395694784977898</v>
      </c>
      <c r="V252">
        <f>IFERROR(IF(SEARCH(V$1,tests_3[[#This Row],[ features]]),$S252),"")</f>
        <v>0.34395694784977898</v>
      </c>
      <c r="W252" t="str">
        <f>IFERROR(IF(SEARCH(W$1,tests_3[[#This Row],[ features]]),$S252),"")</f>
        <v/>
      </c>
      <c r="X252">
        <f>IFERROR(IF(SEARCH(X$1,tests_3[[#This Row],[ features]]),$S252),"")</f>
        <v>0.34395694784977898</v>
      </c>
      <c r="Y252">
        <f>IFERROR(IF(SEARCH(Y$1,tests_3[[#This Row],[ features]]),$S252),"")</f>
        <v>0.34395694784977898</v>
      </c>
      <c r="Z252">
        <f>IFERROR(IF(SEARCH(Z$1,tests_3[[#This Row],[ features]]),$S252),"")</f>
        <v>0.34395694784977898</v>
      </c>
      <c r="AA252" s="2">
        <f>IFERROR(IF(SEARCH(AA$1,tests_3[[#This Row],[ features]]),$S252),"")</f>
        <v>0.34395694784977898</v>
      </c>
    </row>
    <row r="253" spans="1:27" x14ac:dyDescent="0.35">
      <c r="A253" t="s">
        <v>3</v>
      </c>
      <c r="B253" t="s">
        <v>80</v>
      </c>
      <c r="C253">
        <v>6</v>
      </c>
      <c r="D253">
        <v>9</v>
      </c>
      <c r="E253">
        <v>4</v>
      </c>
      <c r="F253">
        <v>10416</v>
      </c>
      <c r="G253">
        <v>2604</v>
      </c>
      <c r="H253" t="s">
        <v>785</v>
      </c>
      <c r="I253" t="s">
        <v>1325</v>
      </c>
      <c r="J253" t="s">
        <v>1326</v>
      </c>
      <c r="K253" t="s">
        <v>1327</v>
      </c>
      <c r="L253" t="s">
        <v>1328</v>
      </c>
      <c r="O253">
        <f>RIGHT(tests_3[[#This Row],[ accuracy]],LEN(tests_3[[#This Row],[ accuracy]])-2)/10^(LEN(tests_3[[#This Row],[ accuracy]])-2)</f>
        <v>0.89304915514592897</v>
      </c>
      <c r="P253">
        <f>RIGHT(tests_3[[#This Row],[ precision]],LEN(tests_3[[#This Row],[ precision]])-2)/10^(LEN(tests_3[[#This Row],[ precision]])-2)</f>
        <v>0.38765652951699398</v>
      </c>
      <c r="Q253">
        <f>RIGHT(tests_3[[#This Row],[ recall]],LEN(tests_3[[#This Row],[ recall]])-2)/10^(LEN(tests_3[[#This Row],[ recall]])-2)</f>
        <v>0.28834536745782102</v>
      </c>
      <c r="R253">
        <f>RIGHT(tests_3[[#This Row],[ f1-score]],LEN(tests_3[[#This Row],[ f1-score]])-2)/10^(LEN(tests_3[[#This Row],[ f1-score]])-2)</f>
        <v>0.33024887570342099</v>
      </c>
      <c r="S253">
        <f>RIGHT(tests_3[[#This Row],[ f1-score-2]],LEN(tests_3[[#This Row],[ f1-score-2]])-2)/10^(LEN(tests_3[[#This Row],[ f1-score-2]])-2)</f>
        <v>0.330706067397813</v>
      </c>
      <c r="T253" s="2">
        <f t="shared" si="6"/>
        <v>-4.5719169439201179E-4</v>
      </c>
      <c r="U253">
        <f>IFERROR(IF(SEARCH(U$1,tests_3[[#This Row],[ features]]),$S253),"")</f>
        <v>0.330706067397813</v>
      </c>
      <c r="V253" t="str">
        <f>IFERROR(IF(SEARCH(V$1,tests_3[[#This Row],[ features]]),$S253),"")</f>
        <v/>
      </c>
      <c r="W253">
        <f>IFERROR(IF(SEARCH(W$1,tests_3[[#This Row],[ features]]),$S253),"")</f>
        <v>0.330706067397813</v>
      </c>
      <c r="X253">
        <f>IFERROR(IF(SEARCH(X$1,tests_3[[#This Row],[ features]]),$S253),"")</f>
        <v>0.330706067397813</v>
      </c>
      <c r="Y253">
        <f>IFERROR(IF(SEARCH(Y$1,tests_3[[#This Row],[ features]]),$S253),"")</f>
        <v>0.330706067397813</v>
      </c>
      <c r="Z253">
        <f>IFERROR(IF(SEARCH(Z$1,tests_3[[#This Row],[ features]]),$S253),"")</f>
        <v>0.330706067397813</v>
      </c>
      <c r="AA253" s="2">
        <f>IFERROR(IF(SEARCH(AA$1,tests_3[[#This Row],[ features]]),$S253),"")</f>
        <v>0.330706067397813</v>
      </c>
    </row>
    <row r="254" spans="1:27" x14ac:dyDescent="0.35">
      <c r="A254" t="s">
        <v>3</v>
      </c>
      <c r="B254" t="s">
        <v>154</v>
      </c>
      <c r="C254">
        <v>6</v>
      </c>
      <c r="D254">
        <v>9</v>
      </c>
      <c r="E254">
        <v>4</v>
      </c>
      <c r="F254">
        <v>10416</v>
      </c>
      <c r="G254">
        <v>2604</v>
      </c>
      <c r="H254" t="s">
        <v>1329</v>
      </c>
      <c r="I254" t="s">
        <v>1330</v>
      </c>
      <c r="J254" t="s">
        <v>1044</v>
      </c>
      <c r="K254" t="s">
        <v>1331</v>
      </c>
      <c r="L254" t="s">
        <v>1332</v>
      </c>
      <c r="O254">
        <f>RIGHT(tests_3[[#This Row],[ accuracy]],LEN(tests_3[[#This Row],[ accuracy]])-2)/10^(LEN(tests_3[[#This Row],[ accuracy]])-2)</f>
        <v>0.89362519201228796</v>
      </c>
      <c r="P254">
        <f>RIGHT(tests_3[[#This Row],[ precision]],LEN(tests_3[[#This Row],[ precision]])-2)/10^(LEN(tests_3[[#This Row],[ precision]])-2)</f>
        <v>0.37787639710716597</v>
      </c>
      <c r="Q254">
        <f>RIGHT(tests_3[[#This Row],[ recall]],LEN(tests_3[[#This Row],[ recall]])-2)/10^(LEN(tests_3[[#This Row],[ recall]])-2)</f>
        <v>0.24985702030311599</v>
      </c>
      <c r="R254">
        <f>RIGHT(tests_3[[#This Row],[ f1-score]],LEN(tests_3[[#This Row],[ f1-score]])-2)/10^(LEN(tests_3[[#This Row],[ f1-score]])-2)</f>
        <v>0.300643420506434</v>
      </c>
      <c r="S254">
        <f>RIGHT(tests_3[[#This Row],[ f1-score-2]],LEN(tests_3[[#This Row],[ f1-score-2]])-2)/10^(LEN(tests_3[[#This Row],[ f1-score-2]])-2)</f>
        <v>0.30081263162182298</v>
      </c>
      <c r="T254" s="2">
        <f t="shared" si="6"/>
        <v>-1.6921111538897859E-4</v>
      </c>
      <c r="U254" t="str">
        <f>IFERROR(IF(SEARCH(U$1,tests_3[[#This Row],[ features]]),$S254),"")</f>
        <v/>
      </c>
      <c r="V254">
        <f>IFERROR(IF(SEARCH(V$1,tests_3[[#This Row],[ features]]),$S254),"")</f>
        <v>0.30081263162182298</v>
      </c>
      <c r="W254">
        <f>IFERROR(IF(SEARCH(W$1,tests_3[[#This Row],[ features]]),$S254),"")</f>
        <v>0.30081263162182298</v>
      </c>
      <c r="X254">
        <f>IFERROR(IF(SEARCH(X$1,tests_3[[#This Row],[ features]]),$S254),"")</f>
        <v>0.30081263162182298</v>
      </c>
      <c r="Y254">
        <f>IFERROR(IF(SEARCH(Y$1,tests_3[[#This Row],[ features]]),$S254),"")</f>
        <v>0.30081263162182298</v>
      </c>
      <c r="Z254">
        <f>IFERROR(IF(SEARCH(Z$1,tests_3[[#This Row],[ features]]),$S254),"")</f>
        <v>0.30081263162182298</v>
      </c>
      <c r="AA254" s="2">
        <f>IFERROR(IF(SEARCH(AA$1,tests_3[[#This Row],[ features]]),$S254),"")</f>
        <v>0.30081263162182298</v>
      </c>
    </row>
    <row r="255" spans="1:27" x14ac:dyDescent="0.35">
      <c r="A255" t="s">
        <v>3</v>
      </c>
      <c r="B255" t="s">
        <v>81</v>
      </c>
      <c r="C255">
        <v>6</v>
      </c>
      <c r="D255">
        <v>9</v>
      </c>
      <c r="E255">
        <v>4</v>
      </c>
      <c r="F255">
        <v>10416</v>
      </c>
      <c r="G255">
        <v>2604</v>
      </c>
      <c r="H255" t="s">
        <v>1333</v>
      </c>
      <c r="I255" t="s">
        <v>1334</v>
      </c>
      <c r="J255" t="s">
        <v>1150</v>
      </c>
      <c r="K255" t="s">
        <v>1335</v>
      </c>
      <c r="L255" t="s">
        <v>1336</v>
      </c>
      <c r="O255">
        <f>RIGHT(tests_3[[#This Row],[ accuracy]],LEN(tests_3[[#This Row],[ accuracy]])-2)/10^(LEN(tests_3[[#This Row],[ accuracy]])-2)</f>
        <v>0.888824884792626</v>
      </c>
      <c r="P255">
        <f>RIGHT(tests_3[[#This Row],[ precision]],LEN(tests_3[[#This Row],[ precision]])-2)/10^(LEN(tests_3[[#This Row],[ precision]])-2)</f>
        <v>0.35319538546053802</v>
      </c>
      <c r="Q255">
        <f>RIGHT(tests_3[[#This Row],[ recall]],LEN(tests_3[[#This Row],[ recall]])-2)/10^(LEN(tests_3[[#This Row],[ recall]])-2)</f>
        <v>0.24812339147841</v>
      </c>
      <c r="R255">
        <f>RIGHT(tests_3[[#This Row],[ f1-score]],LEN(tests_3[[#This Row],[ f1-score]])-2)/10^(LEN(tests_3[[#This Row],[ f1-score]])-2)</f>
        <v>0.29020599481929199</v>
      </c>
      <c r="S255">
        <f>RIGHT(tests_3[[#This Row],[ f1-score-2]],LEN(tests_3[[#This Row],[ f1-score-2]])-2)/10^(LEN(tests_3[[#This Row],[ f1-score-2]])-2)</f>
        <v>0.29147946232815097</v>
      </c>
      <c r="T255" s="2">
        <f t="shared" si="6"/>
        <v>-1.2734675088589831E-3</v>
      </c>
      <c r="U255">
        <f>IFERROR(IF(SEARCH(U$1,tests_3[[#This Row],[ features]]),$S255),"")</f>
        <v>0.29147946232815097</v>
      </c>
      <c r="V255">
        <f>IFERROR(IF(SEARCH(V$1,tests_3[[#This Row],[ features]]),$S255),"")</f>
        <v>0.29147946232815097</v>
      </c>
      <c r="W255">
        <f>IFERROR(IF(SEARCH(W$1,tests_3[[#This Row],[ features]]),$S255),"")</f>
        <v>0.29147946232815097</v>
      </c>
      <c r="X255">
        <f>IFERROR(IF(SEARCH(X$1,tests_3[[#This Row],[ features]]),$S255),"")</f>
        <v>0.29147946232815097</v>
      </c>
      <c r="Y255">
        <f>IFERROR(IF(SEARCH(Y$1,tests_3[[#This Row],[ features]]),$S255),"")</f>
        <v>0.29147946232815097</v>
      </c>
      <c r="Z255">
        <f>IFERROR(IF(SEARCH(Z$1,tests_3[[#This Row],[ features]]),$S255),"")</f>
        <v>0.29147946232815097</v>
      </c>
      <c r="AA255" s="2">
        <f>IFERROR(IF(SEARCH(AA$1,tests_3[[#This Row],[ features]]),$S255),"")</f>
        <v>0.29147946232815097</v>
      </c>
    </row>
    <row r="256" spans="1:27" x14ac:dyDescent="0.35">
      <c r="A256" t="s">
        <v>3</v>
      </c>
      <c r="B256" t="s">
        <v>4</v>
      </c>
      <c r="C256">
        <v>9</v>
      </c>
      <c r="D256">
        <v>19</v>
      </c>
      <c r="E256">
        <v>12</v>
      </c>
      <c r="F256">
        <v>10416</v>
      </c>
      <c r="G256">
        <v>2604</v>
      </c>
      <c r="H256" t="s">
        <v>1018</v>
      </c>
      <c r="I256" t="s">
        <v>1337</v>
      </c>
      <c r="J256" t="s">
        <v>1338</v>
      </c>
      <c r="K256" t="s">
        <v>1339</v>
      </c>
      <c r="L256" t="s">
        <v>1340</v>
      </c>
      <c r="O256">
        <f>RIGHT(tests_3[[#This Row],[ accuracy]],LEN(tests_3[[#This Row],[ accuracy]])-2)/10^(LEN(tests_3[[#This Row],[ accuracy]])-2)</f>
        <v>0.89823348694316396</v>
      </c>
      <c r="P256">
        <f>RIGHT(tests_3[[#This Row],[ precision]],LEN(tests_3[[#This Row],[ precision]])-2)/10^(LEN(tests_3[[#This Row],[ precision]])-2)</f>
        <v>0.17626966292134799</v>
      </c>
      <c r="Q256">
        <f>RIGHT(tests_3[[#This Row],[ recall]],LEN(tests_3[[#This Row],[ recall]])-2)/10^(LEN(tests_3[[#This Row],[ recall]])-2)</f>
        <v>9.7520661157024693E-2</v>
      </c>
      <c r="R256">
        <f>RIGHT(tests_3[[#This Row],[ f1-score]],LEN(tests_3[[#This Row],[ f1-score]])-2)/10^(LEN(tests_3[[#This Row],[ f1-score]])-2)</f>
        <v>0.12543180600367099</v>
      </c>
      <c r="S256">
        <f>RIGHT(tests_3[[#This Row],[ f1-score-2]],LEN(tests_3[[#This Row],[ f1-score-2]])-2)/10^(LEN(tests_3[[#This Row],[ f1-score-2]])-2)</f>
        <v>0.12557006262277601</v>
      </c>
      <c r="T256" s="2">
        <f t="shared" si="6"/>
        <v>-1.3825661910502052E-4</v>
      </c>
      <c r="U256">
        <f>IFERROR(IF(SEARCH(U$1,tests_3[[#This Row],[ features]]),$S256),"")</f>
        <v>0.12557006262277601</v>
      </c>
      <c r="V256" t="str">
        <f>IFERROR(IF(SEARCH(V$1,tests_3[[#This Row],[ features]]),$S256),"")</f>
        <v/>
      </c>
      <c r="W256" t="str">
        <f>IFERROR(IF(SEARCH(W$1,tests_3[[#This Row],[ features]]),$S256),"")</f>
        <v/>
      </c>
      <c r="X256" t="str">
        <f>IFERROR(IF(SEARCH(X$1,tests_3[[#This Row],[ features]]),$S256),"")</f>
        <v/>
      </c>
      <c r="Y256" t="str">
        <f>IFERROR(IF(SEARCH(Y$1,tests_3[[#This Row],[ features]]),$S256),"")</f>
        <v/>
      </c>
      <c r="Z256" t="str">
        <f>IFERROR(IF(SEARCH(Z$1,tests_3[[#This Row],[ features]]),$S256),"")</f>
        <v/>
      </c>
      <c r="AA256" s="2" t="str">
        <f>IFERROR(IF(SEARCH(AA$1,tests_3[[#This Row],[ features]]),$S256),"")</f>
        <v/>
      </c>
    </row>
    <row r="257" spans="1:27" x14ac:dyDescent="0.35">
      <c r="A257" t="s">
        <v>3</v>
      </c>
      <c r="B257" t="s">
        <v>90</v>
      </c>
      <c r="C257">
        <v>9</v>
      </c>
      <c r="D257">
        <v>19</v>
      </c>
      <c r="E257">
        <v>12</v>
      </c>
      <c r="F257">
        <v>10416</v>
      </c>
      <c r="G257">
        <v>2604</v>
      </c>
      <c r="H257" t="s">
        <v>1341</v>
      </c>
      <c r="I257" t="s">
        <v>1342</v>
      </c>
      <c r="J257" t="s">
        <v>1343</v>
      </c>
      <c r="K257" t="s">
        <v>1344</v>
      </c>
      <c r="L257" t="s">
        <v>1345</v>
      </c>
      <c r="O257">
        <f>RIGHT(tests_3[[#This Row],[ accuracy]],LEN(tests_3[[#This Row],[ accuracy]])-2)/10^(LEN(tests_3[[#This Row],[ accuracy]])-2)</f>
        <v>0.90841013824884698</v>
      </c>
      <c r="P257">
        <f>RIGHT(tests_3[[#This Row],[ precision]],LEN(tests_3[[#This Row],[ precision]])-2)/10^(LEN(tests_3[[#This Row],[ precision]])-2)</f>
        <v>0.28263403263403197</v>
      </c>
      <c r="Q257">
        <f>RIGHT(tests_3[[#This Row],[ recall]],LEN(tests_3[[#This Row],[ recall]])-2)/10^(LEN(tests_3[[#This Row],[ recall]])-2)</f>
        <v>0.164435261707988</v>
      </c>
      <c r="R257">
        <f>RIGHT(tests_3[[#This Row],[ f1-score]],LEN(tests_3[[#This Row],[ f1-score]])-2)/10^(LEN(tests_3[[#This Row],[ f1-score]])-2)</f>
        <v>0.207881007881007</v>
      </c>
      <c r="S257">
        <f>RIGHT(tests_3[[#This Row],[ f1-score-2]],LEN(tests_3[[#This Row],[ f1-score-2]])-2)/10^(LEN(tests_3[[#This Row],[ f1-score-2]])-2)</f>
        <v>0.207909609145318</v>
      </c>
      <c r="T257" s="2">
        <f t="shared" si="6"/>
        <v>-2.8601264311006735E-5</v>
      </c>
      <c r="U257" t="str">
        <f>IFERROR(IF(SEARCH(U$1,tests_3[[#This Row],[ features]]),$S257),"")</f>
        <v/>
      </c>
      <c r="V257">
        <f>IFERROR(IF(SEARCH(V$1,tests_3[[#This Row],[ features]]),$S257),"")</f>
        <v>0.207909609145318</v>
      </c>
      <c r="W257" t="str">
        <f>IFERROR(IF(SEARCH(W$1,tests_3[[#This Row],[ features]]),$S257),"")</f>
        <v/>
      </c>
      <c r="X257" t="str">
        <f>IFERROR(IF(SEARCH(X$1,tests_3[[#This Row],[ features]]),$S257),"")</f>
        <v/>
      </c>
      <c r="Y257" t="str">
        <f>IFERROR(IF(SEARCH(Y$1,tests_3[[#This Row],[ features]]),$S257),"")</f>
        <v/>
      </c>
      <c r="Z257" t="str">
        <f>IFERROR(IF(SEARCH(Z$1,tests_3[[#This Row],[ features]]),$S257),"")</f>
        <v/>
      </c>
      <c r="AA257" s="2" t="str">
        <f>IFERROR(IF(SEARCH(AA$1,tests_3[[#This Row],[ features]]),$S257),"")</f>
        <v/>
      </c>
    </row>
    <row r="258" spans="1:27" x14ac:dyDescent="0.35">
      <c r="A258" t="s">
        <v>3</v>
      </c>
      <c r="B258" t="s">
        <v>6</v>
      </c>
      <c r="C258">
        <v>9</v>
      </c>
      <c r="D258">
        <v>19</v>
      </c>
      <c r="E258">
        <v>12</v>
      </c>
      <c r="F258">
        <v>10416</v>
      </c>
      <c r="G258">
        <v>2604</v>
      </c>
      <c r="H258" t="s">
        <v>1346</v>
      </c>
      <c r="I258" t="s">
        <v>1347</v>
      </c>
      <c r="J258" t="s">
        <v>1348</v>
      </c>
      <c r="K258" t="s">
        <v>1349</v>
      </c>
      <c r="L258" t="s">
        <v>1350</v>
      </c>
      <c r="O258">
        <f>RIGHT(tests_3[[#This Row],[ accuracy]],LEN(tests_3[[#This Row],[ accuracy]])-2)/10^(LEN(tests_3[[#This Row],[ accuracy]])-2)</f>
        <v>0.90783410138248799</v>
      </c>
      <c r="P258">
        <f>RIGHT(tests_3[[#This Row],[ precision]],LEN(tests_3[[#This Row],[ precision]])-2)/10^(LEN(tests_3[[#This Row],[ precision]])-2)</f>
        <v>0.26956376956376898</v>
      </c>
      <c r="Q258">
        <f>RIGHT(tests_3[[#This Row],[ recall]],LEN(tests_3[[#This Row],[ recall]])-2)/10^(LEN(tests_3[[#This Row],[ recall]])-2)</f>
        <v>0.13578512396694201</v>
      </c>
      <c r="R258">
        <f>RIGHT(tests_3[[#This Row],[ f1-score]],LEN(tests_3[[#This Row],[ f1-score]])-2)/10^(LEN(tests_3[[#This Row],[ f1-score]])-2)</f>
        <v>0.17746662324975501</v>
      </c>
      <c r="S258">
        <f>RIGHT(tests_3[[#This Row],[ f1-score-2]],LEN(tests_3[[#This Row],[ f1-score-2]])-2)/10^(LEN(tests_3[[#This Row],[ f1-score-2]])-2)</f>
        <v>0.180598740745986</v>
      </c>
      <c r="T258" s="2">
        <f t="shared" si="6"/>
        <v>-3.1321174962309906E-3</v>
      </c>
      <c r="U258" t="str">
        <f>IFERROR(IF(SEARCH(U$1,tests_3[[#This Row],[ features]]),$S258),"")</f>
        <v/>
      </c>
      <c r="V258" t="str">
        <f>IFERROR(IF(SEARCH(V$1,tests_3[[#This Row],[ features]]),$S258),"")</f>
        <v/>
      </c>
      <c r="W258">
        <f>IFERROR(IF(SEARCH(W$1,tests_3[[#This Row],[ features]]),$S258),"")</f>
        <v>0.180598740745986</v>
      </c>
      <c r="X258" t="str">
        <f>IFERROR(IF(SEARCH(X$1,tests_3[[#This Row],[ features]]),$S258),"")</f>
        <v/>
      </c>
      <c r="Y258" t="str">
        <f>IFERROR(IF(SEARCH(Y$1,tests_3[[#This Row],[ features]]),$S258),"")</f>
        <v/>
      </c>
      <c r="Z258" t="str">
        <f>IFERROR(IF(SEARCH(Z$1,tests_3[[#This Row],[ features]]),$S258),"")</f>
        <v/>
      </c>
      <c r="AA258" s="2" t="str">
        <f>IFERROR(IF(SEARCH(AA$1,tests_3[[#This Row],[ features]]),$S258),"")</f>
        <v/>
      </c>
    </row>
    <row r="259" spans="1:27" x14ac:dyDescent="0.35">
      <c r="A259" t="s">
        <v>3</v>
      </c>
      <c r="B259" t="s">
        <v>91</v>
      </c>
      <c r="C259">
        <v>9</v>
      </c>
      <c r="D259">
        <v>19</v>
      </c>
      <c r="E259">
        <v>12</v>
      </c>
      <c r="F259">
        <v>10416</v>
      </c>
      <c r="G259">
        <v>2604</v>
      </c>
      <c r="H259" t="s">
        <v>1351</v>
      </c>
      <c r="I259" t="s">
        <v>1352</v>
      </c>
      <c r="J259" t="s">
        <v>1353</v>
      </c>
      <c r="K259" t="s">
        <v>1354</v>
      </c>
      <c r="L259" t="s">
        <v>1355</v>
      </c>
      <c r="O259">
        <f>RIGHT(tests_3[[#This Row],[ accuracy]],LEN(tests_3[[#This Row],[ accuracy]])-2)/10^(LEN(tests_3[[#This Row],[ accuracy]])-2)</f>
        <v>0.90053763440860202</v>
      </c>
      <c r="P259">
        <f>RIGHT(tests_3[[#This Row],[ precision]],LEN(tests_3[[#This Row],[ precision]])-2)/10^(LEN(tests_3[[#This Row],[ precision]])-2)</f>
        <v>0.17099056603773499</v>
      </c>
      <c r="Q259">
        <f>RIGHT(tests_3[[#This Row],[ recall]],LEN(tests_3[[#This Row],[ recall]])-2)/10^(LEN(tests_3[[#This Row],[ recall]])-2)</f>
        <v>8.4187327823691399E-2</v>
      </c>
      <c r="R259">
        <f>RIGHT(tests_3[[#This Row],[ f1-score]],LEN(tests_3[[#This Row],[ f1-score]])-2)/10^(LEN(tests_3[[#This Row],[ f1-score]])-2)</f>
        <v>0.11231044141794599</v>
      </c>
      <c r="S259">
        <f>RIGHT(tests_3[[#This Row],[ f1-score-2]],LEN(tests_3[[#This Row],[ f1-score-2]])-2)/10^(LEN(tests_3[[#This Row],[ f1-score-2]])-2)</f>
        <v>0.11282512462145</v>
      </c>
      <c r="T259" s="2">
        <f t="shared" ref="T259:T322" si="7">R259-S259</f>
        <v>-5.146832035040072E-4</v>
      </c>
      <c r="U259" t="str">
        <f>IFERROR(IF(SEARCH(U$1,tests_3[[#This Row],[ features]]),$S259),"")</f>
        <v/>
      </c>
      <c r="V259" t="str">
        <f>IFERROR(IF(SEARCH(V$1,tests_3[[#This Row],[ features]]),$S259),"")</f>
        <v/>
      </c>
      <c r="W259" t="str">
        <f>IFERROR(IF(SEARCH(W$1,tests_3[[#This Row],[ features]]),$S259),"")</f>
        <v/>
      </c>
      <c r="X259">
        <f>IFERROR(IF(SEARCH(X$1,tests_3[[#This Row],[ features]]),$S259),"")</f>
        <v>0.11282512462145</v>
      </c>
      <c r="Y259" t="str">
        <f>IFERROR(IF(SEARCH(Y$1,tests_3[[#This Row],[ features]]),$S259),"")</f>
        <v/>
      </c>
      <c r="Z259" t="str">
        <f>IFERROR(IF(SEARCH(Z$1,tests_3[[#This Row],[ features]]),$S259),"")</f>
        <v/>
      </c>
      <c r="AA259" s="2" t="str">
        <f>IFERROR(IF(SEARCH(AA$1,tests_3[[#This Row],[ features]]),$S259),"")</f>
        <v/>
      </c>
    </row>
    <row r="260" spans="1:27" x14ac:dyDescent="0.35">
      <c r="A260" t="s">
        <v>3</v>
      </c>
      <c r="B260" t="s">
        <v>92</v>
      </c>
      <c r="C260">
        <v>9</v>
      </c>
      <c r="D260">
        <v>19</v>
      </c>
      <c r="E260">
        <v>12</v>
      </c>
      <c r="F260">
        <v>10416</v>
      </c>
      <c r="G260">
        <v>2604</v>
      </c>
      <c r="H260" t="s">
        <v>1195</v>
      </c>
      <c r="I260" t="s">
        <v>1356</v>
      </c>
      <c r="J260" t="s">
        <v>1357</v>
      </c>
      <c r="K260" t="s">
        <v>1358</v>
      </c>
      <c r="L260" t="s">
        <v>1359</v>
      </c>
      <c r="O260">
        <f>RIGHT(tests_3[[#This Row],[ accuracy]],LEN(tests_3[[#This Row],[ accuracy]])-2)/10^(LEN(tests_3[[#This Row],[ accuracy]])-2)</f>
        <v>0.89708141321044499</v>
      </c>
      <c r="P260">
        <f>RIGHT(tests_3[[#This Row],[ precision]],LEN(tests_3[[#This Row],[ precision]])-2)/10^(LEN(tests_3[[#This Row],[ precision]])-2)</f>
        <v>0.18181818181818099</v>
      </c>
      <c r="Q260">
        <f>RIGHT(tests_3[[#This Row],[ recall]],LEN(tests_3[[#This Row],[ recall]])-2)/10^(LEN(tests_3[[#This Row],[ recall]])-2)</f>
        <v>0.111845730027548</v>
      </c>
      <c r="R260">
        <f>RIGHT(tests_3[[#This Row],[ f1-score]],LEN(tests_3[[#This Row],[ f1-score]])-2)/10^(LEN(tests_3[[#This Row],[ f1-score]])-2)</f>
        <v>0.13781053781053701</v>
      </c>
      <c r="S260">
        <f>RIGHT(tests_3[[#This Row],[ f1-score-2]],LEN(tests_3[[#This Row],[ f1-score-2]])-2)/10^(LEN(tests_3[[#This Row],[ f1-score-2]])-2)</f>
        <v>0.13849565069077199</v>
      </c>
      <c r="T260" s="2">
        <f t="shared" si="7"/>
        <v>-6.8511288023498373E-4</v>
      </c>
      <c r="U260" t="str">
        <f>IFERROR(IF(SEARCH(U$1,tests_3[[#This Row],[ features]]),$S260),"")</f>
        <v/>
      </c>
      <c r="V260" t="str">
        <f>IFERROR(IF(SEARCH(V$1,tests_3[[#This Row],[ features]]),$S260),"")</f>
        <v/>
      </c>
      <c r="W260" t="str">
        <f>IFERROR(IF(SEARCH(W$1,tests_3[[#This Row],[ features]]),$S260),"")</f>
        <v/>
      </c>
      <c r="X260" t="str">
        <f>IFERROR(IF(SEARCH(X$1,tests_3[[#This Row],[ features]]),$S260),"")</f>
        <v/>
      </c>
      <c r="Y260">
        <f>IFERROR(IF(SEARCH(Y$1,tests_3[[#This Row],[ features]]),$S260),"")</f>
        <v>0.13849565069077199</v>
      </c>
      <c r="Z260" t="str">
        <f>IFERROR(IF(SEARCH(Z$1,tests_3[[#This Row],[ features]]),$S260),"")</f>
        <v/>
      </c>
      <c r="AA260" s="2" t="str">
        <f>IFERROR(IF(SEARCH(AA$1,tests_3[[#This Row],[ features]]),$S260),"")</f>
        <v/>
      </c>
    </row>
    <row r="261" spans="1:27" x14ac:dyDescent="0.35">
      <c r="A261" t="s">
        <v>3</v>
      </c>
      <c r="B261" t="s">
        <v>93</v>
      </c>
      <c r="C261">
        <v>9</v>
      </c>
      <c r="D261">
        <v>19</v>
      </c>
      <c r="E261">
        <v>12</v>
      </c>
      <c r="F261">
        <v>10416</v>
      </c>
      <c r="G261">
        <v>2604</v>
      </c>
      <c r="H261" t="s">
        <v>1360</v>
      </c>
      <c r="I261" t="s">
        <v>1361</v>
      </c>
      <c r="J261" t="s">
        <v>1362</v>
      </c>
      <c r="K261" t="s">
        <v>1363</v>
      </c>
      <c r="L261" t="s">
        <v>1364</v>
      </c>
      <c r="O261">
        <f>RIGHT(tests_3[[#This Row],[ accuracy]],LEN(tests_3[[#This Row],[ accuracy]])-2)/10^(LEN(tests_3[[#This Row],[ accuracy]])-2)</f>
        <v>0.90745007680491496</v>
      </c>
      <c r="P261">
        <f>RIGHT(tests_3[[#This Row],[ precision]],LEN(tests_3[[#This Row],[ precision]])-2)/10^(LEN(tests_3[[#This Row],[ precision]])-2)</f>
        <v>0.200463292943692</v>
      </c>
      <c r="Q261">
        <f>RIGHT(tests_3[[#This Row],[ recall]],LEN(tests_3[[#This Row],[ recall]])-2)/10^(LEN(tests_3[[#This Row],[ recall]])-2)</f>
        <v>8.8181818181818097E-2</v>
      </c>
      <c r="R261">
        <f>RIGHT(tests_3[[#This Row],[ f1-score]],LEN(tests_3[[#This Row],[ f1-score]])-2)/10^(LEN(tests_3[[#This Row],[ f1-score]])-2)</f>
        <v>0.121271585557299</v>
      </c>
      <c r="S261">
        <f>RIGHT(tests_3[[#This Row],[ f1-score-2]],LEN(tests_3[[#This Row],[ f1-score-2]])-2)/10^(LEN(tests_3[[#This Row],[ f1-score-2]])-2)</f>
        <v>0.12248409530693601</v>
      </c>
      <c r="T261" s="2">
        <f t="shared" si="7"/>
        <v>-1.2125097496370058E-3</v>
      </c>
      <c r="U261" t="str">
        <f>IFERROR(IF(SEARCH(U$1,tests_3[[#This Row],[ features]]),$S261),"")</f>
        <v/>
      </c>
      <c r="V261" t="str">
        <f>IFERROR(IF(SEARCH(V$1,tests_3[[#This Row],[ features]]),$S261),"")</f>
        <v/>
      </c>
      <c r="W261" t="str">
        <f>IFERROR(IF(SEARCH(W$1,tests_3[[#This Row],[ features]]),$S261),"")</f>
        <v/>
      </c>
      <c r="X261" t="str">
        <f>IFERROR(IF(SEARCH(X$1,tests_3[[#This Row],[ features]]),$S261),"")</f>
        <v/>
      </c>
      <c r="Y261" t="str">
        <f>IFERROR(IF(SEARCH(Y$1,tests_3[[#This Row],[ features]]),$S261),"")</f>
        <v/>
      </c>
      <c r="Z261">
        <f>IFERROR(IF(SEARCH(Z$1,tests_3[[#This Row],[ features]]),$S261),"")</f>
        <v>0.12248409530693601</v>
      </c>
      <c r="AA261" s="2" t="str">
        <f>IFERROR(IF(SEARCH(AA$1,tests_3[[#This Row],[ features]]),$S261),"")</f>
        <v/>
      </c>
    </row>
    <row r="262" spans="1:27" x14ac:dyDescent="0.35">
      <c r="A262" t="s">
        <v>3</v>
      </c>
      <c r="B262" t="s">
        <v>10</v>
      </c>
      <c r="C262">
        <v>9</v>
      </c>
      <c r="D262">
        <v>19</v>
      </c>
      <c r="E262">
        <v>12</v>
      </c>
      <c r="F262">
        <v>10416</v>
      </c>
      <c r="G262">
        <v>2604</v>
      </c>
      <c r="H262" t="s">
        <v>1365</v>
      </c>
      <c r="I262" t="s">
        <v>1366</v>
      </c>
      <c r="J262" t="s">
        <v>1367</v>
      </c>
      <c r="K262" t="s">
        <v>1368</v>
      </c>
      <c r="L262" t="s">
        <v>1369</v>
      </c>
      <c r="O262">
        <f>RIGHT(tests_3[[#This Row],[ accuracy]],LEN(tests_3[[#This Row],[ accuracy]])-2)/10^(LEN(tests_3[[#This Row],[ accuracy]])-2)</f>
        <v>0.90687403993855598</v>
      </c>
      <c r="P262">
        <f>RIGHT(tests_3[[#This Row],[ precision]],LEN(tests_3[[#This Row],[ precision]])-2)/10^(LEN(tests_3[[#This Row],[ precision]])-2)</f>
        <v>0.23166223010943501</v>
      </c>
      <c r="Q262">
        <f>RIGHT(tests_3[[#This Row],[ recall]],LEN(tests_3[[#This Row],[ recall]])-2)/10^(LEN(tests_3[[#This Row],[ recall]])-2)</f>
        <v>9.7988980716253393E-2</v>
      </c>
      <c r="R262">
        <f>RIGHT(tests_3[[#This Row],[ f1-score]],LEN(tests_3[[#This Row],[ f1-score]])-2)/10^(LEN(tests_3[[#This Row],[ f1-score]])-2)</f>
        <v>0.13285706876879899</v>
      </c>
      <c r="S262">
        <f>RIGHT(tests_3[[#This Row],[ f1-score-2]],LEN(tests_3[[#This Row],[ f1-score-2]])-2)/10^(LEN(tests_3[[#This Row],[ f1-score-2]])-2)</f>
        <v>0.13772341828819201</v>
      </c>
      <c r="T262" s="2">
        <f t="shared" si="7"/>
        <v>-4.8663495193930206E-3</v>
      </c>
      <c r="U262" t="str">
        <f>IFERROR(IF(SEARCH(U$1,tests_3[[#This Row],[ features]]),$S262),"")</f>
        <v/>
      </c>
      <c r="V262" t="str">
        <f>IFERROR(IF(SEARCH(V$1,tests_3[[#This Row],[ features]]),$S262),"")</f>
        <v/>
      </c>
      <c r="W262" t="str">
        <f>IFERROR(IF(SEARCH(W$1,tests_3[[#This Row],[ features]]),$S262),"")</f>
        <v/>
      </c>
      <c r="X262" t="str">
        <f>IFERROR(IF(SEARCH(X$1,tests_3[[#This Row],[ features]]),$S262),"")</f>
        <v/>
      </c>
      <c r="Y262" t="str">
        <f>IFERROR(IF(SEARCH(Y$1,tests_3[[#This Row],[ features]]),$S262),"")</f>
        <v/>
      </c>
      <c r="Z262" t="str">
        <f>IFERROR(IF(SEARCH(Z$1,tests_3[[#This Row],[ features]]),$S262),"")</f>
        <v/>
      </c>
      <c r="AA262" s="2">
        <f>IFERROR(IF(SEARCH(AA$1,tests_3[[#This Row],[ features]]),$S262),"")</f>
        <v>0.13772341828819201</v>
      </c>
    </row>
    <row r="263" spans="1:27" x14ac:dyDescent="0.35">
      <c r="A263" t="s">
        <v>3</v>
      </c>
      <c r="B263" t="s">
        <v>5</v>
      </c>
      <c r="C263">
        <v>9</v>
      </c>
      <c r="D263">
        <v>19</v>
      </c>
      <c r="E263">
        <v>12</v>
      </c>
      <c r="F263">
        <v>10416</v>
      </c>
      <c r="G263">
        <v>2604</v>
      </c>
      <c r="H263" t="s">
        <v>1370</v>
      </c>
      <c r="I263" t="s">
        <v>1371</v>
      </c>
      <c r="J263" t="s">
        <v>1372</v>
      </c>
      <c r="K263" t="s">
        <v>1373</v>
      </c>
      <c r="L263" t="s">
        <v>1374</v>
      </c>
      <c r="O263">
        <f>RIGHT(tests_3[[#This Row],[ accuracy]],LEN(tests_3[[#This Row],[ accuracy]])-2)/10^(LEN(tests_3[[#This Row],[ accuracy]])-2)</f>
        <v>0.89880952380952295</v>
      </c>
      <c r="P263">
        <f>RIGHT(tests_3[[#This Row],[ precision]],LEN(tests_3[[#This Row],[ precision]])-2)/10^(LEN(tests_3[[#This Row],[ precision]])-2)</f>
        <v>0.201290877796901</v>
      </c>
      <c r="Q263">
        <f>RIGHT(tests_3[[#This Row],[ recall]],LEN(tests_3[[#This Row],[ recall]])-2)/10^(LEN(tests_3[[#This Row],[ recall]])-2)</f>
        <v>0.113719008264462</v>
      </c>
      <c r="R263">
        <f>RIGHT(tests_3[[#This Row],[ f1-score]],LEN(tests_3[[#This Row],[ f1-score]])-2)/10^(LEN(tests_3[[#This Row],[ f1-score]])-2)</f>
        <v>0.145316046109251</v>
      </c>
      <c r="S263">
        <f>RIGHT(tests_3[[#This Row],[ f1-score-2]],LEN(tests_3[[#This Row],[ f1-score-2]])-2)/10^(LEN(tests_3[[#This Row],[ f1-score-2]])-2)</f>
        <v>0.145332575316621</v>
      </c>
      <c r="T263" s="2">
        <f t="shared" si="7"/>
        <v>-1.6529207369997412E-5</v>
      </c>
      <c r="U263">
        <f>IFERROR(IF(SEARCH(U$1,tests_3[[#This Row],[ features]]),$S263),"")</f>
        <v>0.145332575316621</v>
      </c>
      <c r="V263">
        <f>IFERROR(IF(SEARCH(V$1,tests_3[[#This Row],[ features]]),$S263),"")</f>
        <v>0.145332575316621</v>
      </c>
      <c r="W263" t="str">
        <f>IFERROR(IF(SEARCH(W$1,tests_3[[#This Row],[ features]]),$S263),"")</f>
        <v/>
      </c>
      <c r="X263" t="str">
        <f>IFERROR(IF(SEARCH(X$1,tests_3[[#This Row],[ features]]),$S263),"")</f>
        <v/>
      </c>
      <c r="Y263" t="str">
        <f>IFERROR(IF(SEARCH(Y$1,tests_3[[#This Row],[ features]]),$S263),"")</f>
        <v/>
      </c>
      <c r="Z263" t="str">
        <f>IFERROR(IF(SEARCH(Z$1,tests_3[[#This Row],[ features]]),$S263),"")</f>
        <v/>
      </c>
      <c r="AA263" s="2" t="str">
        <f>IFERROR(IF(SEARCH(AA$1,tests_3[[#This Row],[ features]]),$S263),"")</f>
        <v/>
      </c>
    </row>
    <row r="264" spans="1:27" x14ac:dyDescent="0.35">
      <c r="A264" t="s">
        <v>3</v>
      </c>
      <c r="B264" t="s">
        <v>11</v>
      </c>
      <c r="C264">
        <v>9</v>
      </c>
      <c r="D264">
        <v>19</v>
      </c>
      <c r="E264">
        <v>12</v>
      </c>
      <c r="F264">
        <v>10416</v>
      </c>
      <c r="G264">
        <v>2604</v>
      </c>
      <c r="H264" t="s">
        <v>1375</v>
      </c>
      <c r="I264" t="s">
        <v>1376</v>
      </c>
      <c r="J264" t="s">
        <v>1377</v>
      </c>
      <c r="K264" t="s">
        <v>1378</v>
      </c>
      <c r="L264" t="s">
        <v>1379</v>
      </c>
      <c r="O264">
        <f>RIGHT(tests_3[[#This Row],[ accuracy]],LEN(tests_3[[#This Row],[ accuracy]])-2)/10^(LEN(tests_3[[#This Row],[ accuracy]])-2)</f>
        <v>0.90994623655913898</v>
      </c>
      <c r="P264">
        <f>RIGHT(tests_3[[#This Row],[ precision]],LEN(tests_3[[#This Row],[ precision]])-2)/10^(LEN(tests_3[[#This Row],[ precision]])-2)</f>
        <v>0.277272727272727</v>
      </c>
      <c r="Q264">
        <f>RIGHT(tests_3[[#This Row],[ recall]],LEN(tests_3[[#This Row],[ recall]])-2)/10^(LEN(tests_3[[#This Row],[ recall]])-2)</f>
        <v>0.121184573002754</v>
      </c>
      <c r="R264">
        <f>RIGHT(tests_3[[#This Row],[ f1-score]],LEN(tests_3[[#This Row],[ f1-score]])-2)/10^(LEN(tests_3[[#This Row],[ f1-score]])-2)</f>
        <v>0.16865460561425899</v>
      </c>
      <c r="S264">
        <f>RIGHT(tests_3[[#This Row],[ f1-score-2]],LEN(tests_3[[#This Row],[ f1-score-2]])-2)/10^(LEN(tests_3[[#This Row],[ f1-score-2]])-2)</f>
        <v>0.16865635056315301</v>
      </c>
      <c r="T264" s="2">
        <f t="shared" si="7"/>
        <v>-1.7449488940168845E-6</v>
      </c>
      <c r="U264">
        <f>IFERROR(IF(SEARCH(U$1,tests_3[[#This Row],[ features]]),$S264),"")</f>
        <v>0.16865635056315301</v>
      </c>
      <c r="V264" t="str">
        <f>IFERROR(IF(SEARCH(V$1,tests_3[[#This Row],[ features]]),$S264),"")</f>
        <v/>
      </c>
      <c r="W264">
        <f>IFERROR(IF(SEARCH(W$1,tests_3[[#This Row],[ features]]),$S264),"")</f>
        <v>0.16865635056315301</v>
      </c>
      <c r="X264" t="str">
        <f>IFERROR(IF(SEARCH(X$1,tests_3[[#This Row],[ features]]),$S264),"")</f>
        <v/>
      </c>
      <c r="Y264" t="str">
        <f>IFERROR(IF(SEARCH(Y$1,tests_3[[#This Row],[ features]]),$S264),"")</f>
        <v/>
      </c>
      <c r="Z264" t="str">
        <f>IFERROR(IF(SEARCH(Z$1,tests_3[[#This Row],[ features]]),$S264),"")</f>
        <v/>
      </c>
      <c r="AA264" s="2" t="str">
        <f>IFERROR(IF(SEARCH(AA$1,tests_3[[#This Row],[ features]]),$S264),"")</f>
        <v/>
      </c>
    </row>
    <row r="265" spans="1:27" x14ac:dyDescent="0.35">
      <c r="A265" t="s">
        <v>3</v>
      </c>
      <c r="B265" t="s">
        <v>7</v>
      </c>
      <c r="C265">
        <v>9</v>
      </c>
      <c r="D265">
        <v>19</v>
      </c>
      <c r="E265">
        <v>12</v>
      </c>
      <c r="F265">
        <v>10416</v>
      </c>
      <c r="G265">
        <v>2604</v>
      </c>
      <c r="H265" t="s">
        <v>1380</v>
      </c>
      <c r="I265" t="s">
        <v>1381</v>
      </c>
      <c r="J265" t="s">
        <v>1382</v>
      </c>
      <c r="K265" t="s">
        <v>1383</v>
      </c>
      <c r="L265" t="s">
        <v>1384</v>
      </c>
      <c r="O265">
        <f>RIGHT(tests_3[[#This Row],[ accuracy]],LEN(tests_3[[#This Row],[ accuracy]])-2)/10^(LEN(tests_3[[#This Row],[ accuracy]])-2)</f>
        <v>0.905721966205837</v>
      </c>
      <c r="P265">
        <f>RIGHT(tests_3[[#This Row],[ precision]],LEN(tests_3[[#This Row],[ precision]])-2)/10^(LEN(tests_3[[#This Row],[ precision]])-2)</f>
        <v>0.241414141414141</v>
      </c>
      <c r="Q265">
        <f>RIGHT(tests_3[[#This Row],[ recall]],LEN(tests_3[[#This Row],[ recall]])-2)/10^(LEN(tests_3[[#This Row],[ recall]])-2)</f>
        <v>0.12845730027548199</v>
      </c>
      <c r="R265">
        <f>RIGHT(tests_3[[#This Row],[ f1-score]],LEN(tests_3[[#This Row],[ f1-score]])-2)/10^(LEN(tests_3[[#This Row],[ f1-score]])-2)</f>
        <v>0.166520039100684</v>
      </c>
      <c r="S265">
        <f>RIGHT(tests_3[[#This Row],[ f1-score-2]],LEN(tests_3[[#This Row],[ f1-score-2]])-2)/10^(LEN(tests_3[[#This Row],[ f1-score-2]])-2)</f>
        <v>0.16768750089338899</v>
      </c>
      <c r="T265" s="2">
        <f t="shared" si="7"/>
        <v>-1.1674617927049935E-3</v>
      </c>
      <c r="U265">
        <f>IFERROR(IF(SEARCH(U$1,tests_3[[#This Row],[ features]]),$S265),"")</f>
        <v>0.16768750089338899</v>
      </c>
      <c r="V265" t="str">
        <f>IFERROR(IF(SEARCH(V$1,tests_3[[#This Row],[ features]]),$S265),"")</f>
        <v/>
      </c>
      <c r="W265" t="str">
        <f>IFERROR(IF(SEARCH(W$1,tests_3[[#This Row],[ features]]),$S265),"")</f>
        <v/>
      </c>
      <c r="X265">
        <f>IFERROR(IF(SEARCH(X$1,tests_3[[#This Row],[ features]]),$S265),"")</f>
        <v>0.16768750089338899</v>
      </c>
      <c r="Y265" t="str">
        <f>IFERROR(IF(SEARCH(Y$1,tests_3[[#This Row],[ features]]),$S265),"")</f>
        <v/>
      </c>
      <c r="Z265" t="str">
        <f>IFERROR(IF(SEARCH(Z$1,tests_3[[#This Row],[ features]]),$S265),"")</f>
        <v/>
      </c>
      <c r="AA265" s="2" t="str">
        <f>IFERROR(IF(SEARCH(AA$1,tests_3[[#This Row],[ features]]),$S265),"")</f>
        <v/>
      </c>
    </row>
    <row r="266" spans="1:27" x14ac:dyDescent="0.35">
      <c r="A266" t="s">
        <v>3</v>
      </c>
      <c r="B266" t="s">
        <v>8</v>
      </c>
      <c r="C266">
        <v>9</v>
      </c>
      <c r="D266">
        <v>19</v>
      </c>
      <c r="E266">
        <v>12</v>
      </c>
      <c r="F266">
        <v>10416</v>
      </c>
      <c r="G266">
        <v>2604</v>
      </c>
      <c r="H266" t="s">
        <v>1385</v>
      </c>
      <c r="I266" t="s">
        <v>1386</v>
      </c>
      <c r="J266" t="s">
        <v>1387</v>
      </c>
      <c r="K266" t="s">
        <v>1388</v>
      </c>
      <c r="L266" t="s">
        <v>1389</v>
      </c>
      <c r="O266">
        <f>RIGHT(tests_3[[#This Row],[ accuracy]],LEN(tests_3[[#This Row],[ accuracy]])-2)/10^(LEN(tests_3[[#This Row],[ accuracy]])-2)</f>
        <v>0.90188172043010695</v>
      </c>
      <c r="P266">
        <f>RIGHT(tests_3[[#This Row],[ precision]],LEN(tests_3[[#This Row],[ precision]])-2)/10^(LEN(tests_3[[#This Row],[ precision]])-2)</f>
        <v>0.22871680317696599</v>
      </c>
      <c r="Q266">
        <f>RIGHT(tests_3[[#This Row],[ recall]],LEN(tests_3[[#This Row],[ recall]])-2)/10^(LEN(tests_3[[#This Row],[ recall]])-2)</f>
        <v>0.109449035812672</v>
      </c>
      <c r="R266">
        <f>RIGHT(tests_3[[#This Row],[ f1-score]],LEN(tests_3[[#This Row],[ f1-score]])-2)/10^(LEN(tests_3[[#This Row],[ f1-score]])-2)</f>
        <v>0.144676616915422</v>
      </c>
      <c r="S266">
        <f>RIGHT(tests_3[[#This Row],[ f1-score-2]],LEN(tests_3[[#This Row],[ f1-score-2]])-2)/10^(LEN(tests_3[[#This Row],[ f1-score-2]])-2)</f>
        <v>0.14805063489953901</v>
      </c>
      <c r="T266" s="2">
        <f t="shared" si="7"/>
        <v>-3.374017984117017E-3</v>
      </c>
      <c r="U266">
        <f>IFERROR(IF(SEARCH(U$1,tests_3[[#This Row],[ features]]),$S266),"")</f>
        <v>0.14805063489953901</v>
      </c>
      <c r="V266" t="str">
        <f>IFERROR(IF(SEARCH(V$1,tests_3[[#This Row],[ features]]),$S266),"")</f>
        <v/>
      </c>
      <c r="W266" t="str">
        <f>IFERROR(IF(SEARCH(W$1,tests_3[[#This Row],[ features]]),$S266),"")</f>
        <v/>
      </c>
      <c r="X266" t="str">
        <f>IFERROR(IF(SEARCH(X$1,tests_3[[#This Row],[ features]]),$S266),"")</f>
        <v/>
      </c>
      <c r="Y266">
        <f>IFERROR(IF(SEARCH(Y$1,tests_3[[#This Row],[ features]]),$S266),"")</f>
        <v>0.14805063489953901</v>
      </c>
      <c r="Z266" t="str">
        <f>IFERROR(IF(SEARCH(Z$1,tests_3[[#This Row],[ features]]),$S266),"")</f>
        <v/>
      </c>
      <c r="AA266" s="2" t="str">
        <f>IFERROR(IF(SEARCH(AA$1,tests_3[[#This Row],[ features]]),$S266),"")</f>
        <v/>
      </c>
    </row>
    <row r="267" spans="1:27" x14ac:dyDescent="0.35">
      <c r="A267" t="s">
        <v>3</v>
      </c>
      <c r="B267" t="s">
        <v>9</v>
      </c>
      <c r="C267">
        <v>9</v>
      </c>
      <c r="D267">
        <v>19</v>
      </c>
      <c r="E267">
        <v>12</v>
      </c>
      <c r="F267">
        <v>10416</v>
      </c>
      <c r="G267">
        <v>2604</v>
      </c>
      <c r="H267" t="s">
        <v>1390</v>
      </c>
      <c r="I267" t="s">
        <v>1391</v>
      </c>
      <c r="J267" t="s">
        <v>1392</v>
      </c>
      <c r="K267" t="s">
        <v>1393</v>
      </c>
      <c r="L267" t="s">
        <v>1394</v>
      </c>
      <c r="O267">
        <f>RIGHT(tests_3[[#This Row],[ accuracy]],LEN(tests_3[[#This Row],[ accuracy]])-2)/10^(LEN(tests_3[[#This Row],[ accuracy]])-2)</f>
        <v>0.90533794162826398</v>
      </c>
      <c r="P267">
        <f>RIGHT(tests_3[[#This Row],[ precision]],LEN(tests_3[[#This Row],[ precision]])-2)/10^(LEN(tests_3[[#This Row],[ precision]])-2)</f>
        <v>0.278548516439454</v>
      </c>
      <c r="Q267">
        <f>RIGHT(tests_3[[#This Row],[ recall]],LEN(tests_3[[#This Row],[ recall]])-2)/10^(LEN(tests_3[[#This Row],[ recall]])-2)</f>
        <v>0.16344352617079799</v>
      </c>
      <c r="R267">
        <f>RIGHT(tests_3[[#This Row],[ f1-score]],LEN(tests_3[[#This Row],[ f1-score]])-2)/10^(LEN(tests_3[[#This Row],[ f1-score]])-2)</f>
        <v>0.20598475890158899</v>
      </c>
      <c r="S267">
        <f>RIGHT(tests_3[[#This Row],[ f1-score-2]],LEN(tests_3[[#This Row],[ f1-score-2]])-2)/10^(LEN(tests_3[[#This Row],[ f1-score-2]])-2)</f>
        <v>0.20600801529205201</v>
      </c>
      <c r="T267" s="2">
        <f t="shared" si="7"/>
        <v>-2.3256390463022303E-5</v>
      </c>
      <c r="U267">
        <f>IFERROR(IF(SEARCH(U$1,tests_3[[#This Row],[ features]]),$S267),"")</f>
        <v>0.20600801529205201</v>
      </c>
      <c r="V267" t="str">
        <f>IFERROR(IF(SEARCH(V$1,tests_3[[#This Row],[ features]]),$S267),"")</f>
        <v/>
      </c>
      <c r="W267" t="str">
        <f>IFERROR(IF(SEARCH(W$1,tests_3[[#This Row],[ features]]),$S267),"")</f>
        <v/>
      </c>
      <c r="X267" t="str">
        <f>IFERROR(IF(SEARCH(X$1,tests_3[[#This Row],[ features]]),$S267),"")</f>
        <v/>
      </c>
      <c r="Y267" t="str">
        <f>IFERROR(IF(SEARCH(Y$1,tests_3[[#This Row],[ features]]),$S267),"")</f>
        <v/>
      </c>
      <c r="Z267">
        <f>IFERROR(IF(SEARCH(Z$1,tests_3[[#This Row],[ features]]),$S267),"")</f>
        <v>0.20600801529205201</v>
      </c>
      <c r="AA267" s="2" t="str">
        <f>IFERROR(IF(SEARCH(AA$1,tests_3[[#This Row],[ features]]),$S267),"")</f>
        <v/>
      </c>
    </row>
    <row r="268" spans="1:27" x14ac:dyDescent="0.35">
      <c r="A268" t="s">
        <v>3</v>
      </c>
      <c r="B268" t="s">
        <v>12</v>
      </c>
      <c r="C268">
        <v>9</v>
      </c>
      <c r="D268">
        <v>19</v>
      </c>
      <c r="E268">
        <v>12</v>
      </c>
      <c r="F268">
        <v>10416</v>
      </c>
      <c r="G268">
        <v>2604</v>
      </c>
      <c r="H268" t="s">
        <v>1101</v>
      </c>
      <c r="I268" t="s">
        <v>1395</v>
      </c>
      <c r="J268" t="s">
        <v>1396</v>
      </c>
      <c r="K268" t="s">
        <v>1397</v>
      </c>
      <c r="L268" t="s">
        <v>1398</v>
      </c>
      <c r="O268">
        <f>RIGHT(tests_3[[#This Row],[ accuracy]],LEN(tests_3[[#This Row],[ accuracy]])-2)/10^(LEN(tests_3[[#This Row],[ accuracy]])-2)</f>
        <v>0.90706605222734205</v>
      </c>
      <c r="P268">
        <f>RIGHT(tests_3[[#This Row],[ precision]],LEN(tests_3[[#This Row],[ precision]])-2)/10^(LEN(tests_3[[#This Row],[ precision]])-2)</f>
        <v>0.196515679442508</v>
      </c>
      <c r="Q268">
        <f>RIGHT(tests_3[[#This Row],[ recall]],LEN(tests_3[[#This Row],[ recall]])-2)/10^(LEN(tests_3[[#This Row],[ recall]])-2)</f>
        <v>8.3526170798898E-2</v>
      </c>
      <c r="R268">
        <f>RIGHT(tests_3[[#This Row],[ f1-score]],LEN(tests_3[[#This Row],[ f1-score]])-2)/10^(LEN(tests_3[[#This Row],[ f1-score]])-2)</f>
        <v>0.114942528735632</v>
      </c>
      <c r="S268">
        <f>RIGHT(tests_3[[#This Row],[ f1-score-2]],LEN(tests_3[[#This Row],[ f1-score-2]])-2)/10^(LEN(tests_3[[#This Row],[ f1-score-2]])-2)</f>
        <v>0.11722678015180001</v>
      </c>
      <c r="T268" s="2">
        <f t="shared" si="7"/>
        <v>-2.2842514161680039E-3</v>
      </c>
      <c r="U268">
        <f>IFERROR(IF(SEARCH(U$1,tests_3[[#This Row],[ features]]),$S268),"")</f>
        <v>0.11722678015180001</v>
      </c>
      <c r="V268" t="str">
        <f>IFERROR(IF(SEARCH(V$1,tests_3[[#This Row],[ features]]),$S268),"")</f>
        <v/>
      </c>
      <c r="W268" t="str">
        <f>IFERROR(IF(SEARCH(W$1,tests_3[[#This Row],[ features]]),$S268),"")</f>
        <v/>
      </c>
      <c r="X268" t="str">
        <f>IFERROR(IF(SEARCH(X$1,tests_3[[#This Row],[ features]]),$S268),"")</f>
        <v/>
      </c>
      <c r="Y268" t="str">
        <f>IFERROR(IF(SEARCH(Y$1,tests_3[[#This Row],[ features]]),$S268),"")</f>
        <v/>
      </c>
      <c r="Z268" t="str">
        <f>IFERROR(IF(SEARCH(Z$1,tests_3[[#This Row],[ features]]),$S268),"")</f>
        <v/>
      </c>
      <c r="AA268" s="2">
        <f>IFERROR(IF(SEARCH(AA$1,tests_3[[#This Row],[ features]]),$S268),"")</f>
        <v>0.11722678015180001</v>
      </c>
    </row>
    <row r="269" spans="1:27" x14ac:dyDescent="0.35">
      <c r="A269" t="s">
        <v>3</v>
      </c>
      <c r="B269" t="s">
        <v>94</v>
      </c>
      <c r="C269">
        <v>9</v>
      </c>
      <c r="D269">
        <v>19</v>
      </c>
      <c r="E269">
        <v>12</v>
      </c>
      <c r="F269">
        <v>10416</v>
      </c>
      <c r="G269">
        <v>2604</v>
      </c>
      <c r="H269" t="s">
        <v>1399</v>
      </c>
      <c r="I269" t="s">
        <v>1400</v>
      </c>
      <c r="J269" t="s">
        <v>1401</v>
      </c>
      <c r="K269" t="s">
        <v>1402</v>
      </c>
      <c r="L269" t="s">
        <v>1403</v>
      </c>
      <c r="O269">
        <f>RIGHT(tests_3[[#This Row],[ accuracy]],LEN(tests_3[[#This Row],[ accuracy]])-2)/10^(LEN(tests_3[[#This Row],[ accuracy]])-2)</f>
        <v>0.91109831029185795</v>
      </c>
      <c r="P269">
        <f>RIGHT(tests_3[[#This Row],[ precision]],LEN(tests_3[[#This Row],[ precision]])-2)/10^(LEN(tests_3[[#This Row],[ precision]])-2)</f>
        <v>0.32255732286717598</v>
      </c>
      <c r="Q269">
        <f>RIGHT(tests_3[[#This Row],[ recall]],LEN(tests_3[[#This Row],[ recall]])-2)/10^(LEN(tests_3[[#This Row],[ recall]])-2)</f>
        <v>0.164380165289256</v>
      </c>
      <c r="R269">
        <f>RIGHT(tests_3[[#This Row],[ f1-score]],LEN(tests_3[[#This Row],[ f1-score]])-2)/10^(LEN(tests_3[[#This Row],[ f1-score]])-2)</f>
        <v>0.21386222473178901</v>
      </c>
      <c r="S269">
        <f>RIGHT(tests_3[[#This Row],[ f1-score-2]],LEN(tests_3[[#This Row],[ f1-score-2]])-2)/10^(LEN(tests_3[[#This Row],[ f1-score-2]])-2)</f>
        <v>0.21777754778712999</v>
      </c>
      <c r="T269" s="2">
        <f t="shared" si="7"/>
        <v>-3.9153230553409801E-3</v>
      </c>
      <c r="U269" t="str">
        <f>IFERROR(IF(SEARCH(U$1,tests_3[[#This Row],[ features]]),$S269),"")</f>
        <v/>
      </c>
      <c r="V269">
        <f>IFERROR(IF(SEARCH(V$1,tests_3[[#This Row],[ features]]),$S269),"")</f>
        <v>0.21777754778712999</v>
      </c>
      <c r="W269">
        <f>IFERROR(IF(SEARCH(W$1,tests_3[[#This Row],[ features]]),$S269),"")</f>
        <v>0.21777754778712999</v>
      </c>
      <c r="X269" t="str">
        <f>IFERROR(IF(SEARCH(X$1,tests_3[[#This Row],[ features]]),$S269),"")</f>
        <v/>
      </c>
      <c r="Y269" t="str">
        <f>IFERROR(IF(SEARCH(Y$1,tests_3[[#This Row],[ features]]),$S269),"")</f>
        <v/>
      </c>
      <c r="Z269" t="str">
        <f>IFERROR(IF(SEARCH(Z$1,tests_3[[#This Row],[ features]]),$S269),"")</f>
        <v/>
      </c>
      <c r="AA269" s="2" t="str">
        <f>IFERROR(IF(SEARCH(AA$1,tests_3[[#This Row],[ features]]),$S269),"")</f>
        <v/>
      </c>
    </row>
    <row r="270" spans="1:27" x14ac:dyDescent="0.35">
      <c r="A270" t="s">
        <v>3</v>
      </c>
      <c r="B270" t="s">
        <v>95</v>
      </c>
      <c r="C270">
        <v>9</v>
      </c>
      <c r="D270">
        <v>19</v>
      </c>
      <c r="E270">
        <v>12</v>
      </c>
      <c r="F270">
        <v>10416</v>
      </c>
      <c r="G270">
        <v>2604</v>
      </c>
      <c r="H270" t="s">
        <v>1111</v>
      </c>
      <c r="I270" t="s">
        <v>1404</v>
      </c>
      <c r="J270" t="s">
        <v>1405</v>
      </c>
      <c r="K270" t="s">
        <v>1406</v>
      </c>
      <c r="L270" t="s">
        <v>1407</v>
      </c>
      <c r="O270">
        <f>RIGHT(tests_3[[#This Row],[ accuracy]],LEN(tests_3[[#This Row],[ accuracy]])-2)/10^(LEN(tests_3[[#This Row],[ accuracy]])-2)</f>
        <v>0.90380184331797198</v>
      </c>
      <c r="P270">
        <f>RIGHT(tests_3[[#This Row],[ precision]],LEN(tests_3[[#This Row],[ precision]])-2)/10^(LEN(tests_3[[#This Row],[ precision]])-2)</f>
        <v>0.19887514060742401</v>
      </c>
      <c r="Q270">
        <f>RIGHT(tests_3[[#This Row],[ recall]],LEN(tests_3[[#This Row],[ recall]])-2)/10^(LEN(tests_3[[#This Row],[ recall]])-2)</f>
        <v>0.101046831955922</v>
      </c>
      <c r="R270">
        <f>RIGHT(tests_3[[#This Row],[ f1-score]],LEN(tests_3[[#This Row],[ f1-score]])-2)/10^(LEN(tests_3[[#This Row],[ f1-score]])-2)</f>
        <v>0.133924611973392</v>
      </c>
      <c r="S270">
        <f>RIGHT(tests_3[[#This Row],[ f1-score-2]],LEN(tests_3[[#This Row],[ f1-score-2]])-2)/10^(LEN(tests_3[[#This Row],[ f1-score-2]])-2)</f>
        <v>0.13400620662378701</v>
      </c>
      <c r="T270" s="2">
        <f t="shared" si="7"/>
        <v>-8.1594650395006019E-5</v>
      </c>
      <c r="U270" t="str">
        <f>IFERROR(IF(SEARCH(U$1,tests_3[[#This Row],[ features]]),$S270),"")</f>
        <v/>
      </c>
      <c r="V270">
        <f>IFERROR(IF(SEARCH(V$1,tests_3[[#This Row],[ features]]),$S270),"")</f>
        <v>0.13400620662378701</v>
      </c>
      <c r="W270" t="str">
        <f>IFERROR(IF(SEARCH(W$1,tests_3[[#This Row],[ features]]),$S270),"")</f>
        <v/>
      </c>
      <c r="X270">
        <f>IFERROR(IF(SEARCH(X$1,tests_3[[#This Row],[ features]]),$S270),"")</f>
        <v>0.13400620662378701</v>
      </c>
      <c r="Y270" t="str">
        <f>IFERROR(IF(SEARCH(Y$1,tests_3[[#This Row],[ features]]),$S270),"")</f>
        <v/>
      </c>
      <c r="Z270" t="str">
        <f>IFERROR(IF(SEARCH(Z$1,tests_3[[#This Row],[ features]]),$S270),"")</f>
        <v/>
      </c>
      <c r="AA270" s="2" t="str">
        <f>IFERROR(IF(SEARCH(AA$1,tests_3[[#This Row],[ features]]),$S270),"")</f>
        <v/>
      </c>
    </row>
    <row r="271" spans="1:27" x14ac:dyDescent="0.35">
      <c r="A271" t="s">
        <v>3</v>
      </c>
      <c r="B271" t="s">
        <v>96</v>
      </c>
      <c r="C271">
        <v>9</v>
      </c>
      <c r="D271">
        <v>19</v>
      </c>
      <c r="E271">
        <v>12</v>
      </c>
      <c r="F271">
        <v>10416</v>
      </c>
      <c r="G271">
        <v>2604</v>
      </c>
      <c r="H271" t="s">
        <v>1408</v>
      </c>
      <c r="I271" t="s">
        <v>1409</v>
      </c>
      <c r="J271" t="s">
        <v>1410</v>
      </c>
      <c r="K271" t="s">
        <v>1411</v>
      </c>
      <c r="L271" t="s">
        <v>1412</v>
      </c>
      <c r="O271">
        <f>RIGHT(tests_3[[#This Row],[ accuracy]],LEN(tests_3[[#This Row],[ accuracy]])-2)/10^(LEN(tests_3[[#This Row],[ accuracy]])-2)</f>
        <v>0.90456989247311803</v>
      </c>
      <c r="P271">
        <f>RIGHT(tests_3[[#This Row],[ precision]],LEN(tests_3[[#This Row],[ precision]])-2)/10^(LEN(tests_3[[#This Row],[ precision]])-2)</f>
        <v>0.255477308294209</v>
      </c>
      <c r="Q271">
        <f>RIGHT(tests_3[[#This Row],[ recall]],LEN(tests_3[[#This Row],[ recall]])-2)/10^(LEN(tests_3[[#This Row],[ recall]])-2)</f>
        <v>0.144710743801652</v>
      </c>
      <c r="R271">
        <f>RIGHT(tests_3[[#This Row],[ f1-score]],LEN(tests_3[[#This Row],[ f1-score]])-2)/10^(LEN(tests_3[[#This Row],[ f1-score]])-2)</f>
        <v>0.18469291125541101</v>
      </c>
      <c r="S271">
        <f>RIGHT(tests_3[[#This Row],[ f1-score-2]],LEN(tests_3[[#This Row],[ f1-score-2]])-2)/10^(LEN(tests_3[[#This Row],[ f1-score-2]])-2)</f>
        <v>0.18476469306906301</v>
      </c>
      <c r="T271" s="2">
        <f t="shared" si="7"/>
        <v>-7.1781813651999871E-5</v>
      </c>
      <c r="U271" t="str">
        <f>IFERROR(IF(SEARCH(U$1,tests_3[[#This Row],[ features]]),$S271),"")</f>
        <v/>
      </c>
      <c r="V271">
        <f>IFERROR(IF(SEARCH(V$1,tests_3[[#This Row],[ features]]),$S271),"")</f>
        <v>0.18476469306906301</v>
      </c>
      <c r="W271" t="str">
        <f>IFERROR(IF(SEARCH(W$1,tests_3[[#This Row],[ features]]),$S271),"")</f>
        <v/>
      </c>
      <c r="X271" t="str">
        <f>IFERROR(IF(SEARCH(X$1,tests_3[[#This Row],[ features]]),$S271),"")</f>
        <v/>
      </c>
      <c r="Y271">
        <f>IFERROR(IF(SEARCH(Y$1,tests_3[[#This Row],[ features]]),$S271),"")</f>
        <v>0.18476469306906301</v>
      </c>
      <c r="Z271" t="str">
        <f>IFERROR(IF(SEARCH(Z$1,tests_3[[#This Row],[ features]]),$S271),"")</f>
        <v/>
      </c>
      <c r="AA271" s="2" t="str">
        <f>IFERROR(IF(SEARCH(AA$1,tests_3[[#This Row],[ features]]),$S271),"")</f>
        <v/>
      </c>
    </row>
    <row r="272" spans="1:27" x14ac:dyDescent="0.35">
      <c r="A272" t="s">
        <v>3</v>
      </c>
      <c r="B272" t="s">
        <v>97</v>
      </c>
      <c r="C272">
        <v>9</v>
      </c>
      <c r="D272">
        <v>19</v>
      </c>
      <c r="E272">
        <v>12</v>
      </c>
      <c r="F272">
        <v>10416</v>
      </c>
      <c r="G272">
        <v>2604</v>
      </c>
      <c r="H272" t="s">
        <v>923</v>
      </c>
      <c r="I272" t="s">
        <v>1413</v>
      </c>
      <c r="J272" t="s">
        <v>1414</v>
      </c>
      <c r="K272" t="s">
        <v>1415</v>
      </c>
      <c r="L272" t="s">
        <v>1416</v>
      </c>
      <c r="O272">
        <f>RIGHT(tests_3[[#This Row],[ accuracy]],LEN(tests_3[[#This Row],[ accuracy]])-2)/10^(LEN(tests_3[[#This Row],[ accuracy]])-2)</f>
        <v>0.90399385560675805</v>
      </c>
      <c r="P272">
        <f>RIGHT(tests_3[[#This Row],[ precision]],LEN(tests_3[[#This Row],[ precision]])-2)/10^(LEN(tests_3[[#This Row],[ precision]])-2)</f>
        <v>0.26347663551401801</v>
      </c>
      <c r="Q272">
        <f>RIGHT(tests_3[[#This Row],[ recall]],LEN(tests_3[[#This Row],[ recall]])-2)/10^(LEN(tests_3[[#This Row],[ recall]])-2)</f>
        <v>0.15724517906336</v>
      </c>
      <c r="R272">
        <f>RIGHT(tests_3[[#This Row],[ f1-score]],LEN(tests_3[[#This Row],[ f1-score]])-2)/10^(LEN(tests_3[[#This Row],[ f1-score]])-2)</f>
        <v>0.195761193396876</v>
      </c>
      <c r="S272">
        <f>RIGHT(tests_3[[#This Row],[ f1-score-2]],LEN(tests_3[[#This Row],[ f1-score-2]])-2)/10^(LEN(tests_3[[#This Row],[ f1-score-2]])-2)</f>
        <v>0.196949287129459</v>
      </c>
      <c r="T272" s="2">
        <f t="shared" si="7"/>
        <v>-1.1880937325829954E-3</v>
      </c>
      <c r="U272" t="str">
        <f>IFERROR(IF(SEARCH(U$1,tests_3[[#This Row],[ features]]),$S272),"")</f>
        <v/>
      </c>
      <c r="V272">
        <f>IFERROR(IF(SEARCH(V$1,tests_3[[#This Row],[ features]]),$S272),"")</f>
        <v>0.196949287129459</v>
      </c>
      <c r="W272" t="str">
        <f>IFERROR(IF(SEARCH(W$1,tests_3[[#This Row],[ features]]),$S272),"")</f>
        <v/>
      </c>
      <c r="X272" t="str">
        <f>IFERROR(IF(SEARCH(X$1,tests_3[[#This Row],[ features]]),$S272),"")</f>
        <v/>
      </c>
      <c r="Y272" t="str">
        <f>IFERROR(IF(SEARCH(Y$1,tests_3[[#This Row],[ features]]),$S272),"")</f>
        <v/>
      </c>
      <c r="Z272">
        <f>IFERROR(IF(SEARCH(Z$1,tests_3[[#This Row],[ features]]),$S272),"")</f>
        <v>0.196949287129459</v>
      </c>
      <c r="AA272" s="2" t="str">
        <f>IFERROR(IF(SEARCH(AA$1,tests_3[[#This Row],[ features]]),$S272),"")</f>
        <v/>
      </c>
    </row>
    <row r="273" spans="1:27" x14ac:dyDescent="0.35">
      <c r="A273" t="s">
        <v>3</v>
      </c>
      <c r="B273" t="s">
        <v>98</v>
      </c>
      <c r="C273">
        <v>9</v>
      </c>
      <c r="D273">
        <v>19</v>
      </c>
      <c r="E273">
        <v>12</v>
      </c>
      <c r="F273">
        <v>10416</v>
      </c>
      <c r="G273">
        <v>2604</v>
      </c>
      <c r="H273" t="s">
        <v>1186</v>
      </c>
      <c r="I273" t="s">
        <v>1417</v>
      </c>
      <c r="J273" t="s">
        <v>1418</v>
      </c>
      <c r="K273" t="s">
        <v>1419</v>
      </c>
      <c r="L273" t="s">
        <v>1420</v>
      </c>
      <c r="O273">
        <f>RIGHT(tests_3[[#This Row],[ accuracy]],LEN(tests_3[[#This Row],[ accuracy]])-2)/10^(LEN(tests_3[[#This Row],[ accuracy]])-2)</f>
        <v>0.89612135176651297</v>
      </c>
      <c r="P273">
        <f>RIGHT(tests_3[[#This Row],[ precision]],LEN(tests_3[[#This Row],[ precision]])-2)/10^(LEN(tests_3[[#This Row],[ precision]])-2)</f>
        <v>0.16111111111111101</v>
      </c>
      <c r="Q273">
        <f>RIGHT(tests_3[[#This Row],[ recall]],LEN(tests_3[[#This Row],[ recall]])-2)/10^(LEN(tests_3[[#This Row],[ recall]])-2)</f>
        <v>8.0523415977961393E-2</v>
      </c>
      <c r="R273">
        <f>RIGHT(tests_3[[#This Row],[ f1-score]],LEN(tests_3[[#This Row],[ f1-score]])-2)/10^(LEN(tests_3[[#This Row],[ f1-score]])-2)</f>
        <v>0.102156125608138</v>
      </c>
      <c r="S273">
        <f>RIGHT(tests_3[[#This Row],[ f1-score-2]],LEN(tests_3[[#This Row],[ f1-score-2]])-2)/10^(LEN(tests_3[[#This Row],[ f1-score-2]])-2)</f>
        <v>0.107378835094119</v>
      </c>
      <c r="T273" s="2">
        <f t="shared" si="7"/>
        <v>-5.2227094859809975E-3</v>
      </c>
      <c r="U273" t="str">
        <f>IFERROR(IF(SEARCH(U$1,tests_3[[#This Row],[ features]]),$S273),"")</f>
        <v/>
      </c>
      <c r="V273">
        <f>IFERROR(IF(SEARCH(V$1,tests_3[[#This Row],[ features]]),$S273),"")</f>
        <v>0.107378835094119</v>
      </c>
      <c r="W273" t="str">
        <f>IFERROR(IF(SEARCH(W$1,tests_3[[#This Row],[ features]]),$S273),"")</f>
        <v/>
      </c>
      <c r="X273" t="str">
        <f>IFERROR(IF(SEARCH(X$1,tests_3[[#This Row],[ features]]),$S273),"")</f>
        <v/>
      </c>
      <c r="Y273" t="str">
        <f>IFERROR(IF(SEARCH(Y$1,tests_3[[#This Row],[ features]]),$S273),"")</f>
        <v/>
      </c>
      <c r="Z273" t="str">
        <f>IFERROR(IF(SEARCH(Z$1,tests_3[[#This Row],[ features]]),$S273),"")</f>
        <v/>
      </c>
      <c r="AA273" s="2">
        <f>IFERROR(IF(SEARCH(AA$1,tests_3[[#This Row],[ features]]),$S273),"")</f>
        <v>0.107378835094119</v>
      </c>
    </row>
    <row r="274" spans="1:27" x14ac:dyDescent="0.35">
      <c r="A274" t="s">
        <v>3</v>
      </c>
      <c r="B274" t="s">
        <v>99</v>
      </c>
      <c r="C274">
        <v>9</v>
      </c>
      <c r="D274">
        <v>19</v>
      </c>
      <c r="E274">
        <v>12</v>
      </c>
      <c r="F274">
        <v>10416</v>
      </c>
      <c r="G274">
        <v>2604</v>
      </c>
      <c r="H274" t="s">
        <v>849</v>
      </c>
      <c r="I274" t="s">
        <v>1421</v>
      </c>
      <c r="J274" t="s">
        <v>1422</v>
      </c>
      <c r="K274" t="s">
        <v>1423</v>
      </c>
      <c r="L274" t="s">
        <v>1424</v>
      </c>
      <c r="O274">
        <f>RIGHT(tests_3[[#This Row],[ accuracy]],LEN(tests_3[[#This Row],[ accuracy]])-2)/10^(LEN(tests_3[[#This Row],[ accuracy]])-2)</f>
        <v>0.89592933947772602</v>
      </c>
      <c r="P274">
        <f>RIGHT(tests_3[[#This Row],[ precision]],LEN(tests_3[[#This Row],[ precision]])-2)/10^(LEN(tests_3[[#This Row],[ precision]])-2)</f>
        <v>0.19511554621848701</v>
      </c>
      <c r="Q274">
        <f>RIGHT(tests_3[[#This Row],[ recall]],LEN(tests_3[[#This Row],[ recall]])-2)/10^(LEN(tests_3[[#This Row],[ recall]])-2)</f>
        <v>0.13925619834710701</v>
      </c>
      <c r="R274">
        <f>RIGHT(tests_3[[#This Row],[ f1-score]],LEN(tests_3[[#This Row],[ f1-score]])-2)/10^(LEN(tests_3[[#This Row],[ f1-score]])-2)</f>
        <v>0.158567421279285</v>
      </c>
      <c r="S274">
        <f>RIGHT(tests_3[[#This Row],[ f1-score-2]],LEN(tests_3[[#This Row],[ f1-score-2]])-2)/10^(LEN(tests_3[[#This Row],[ f1-score-2]])-2)</f>
        <v>0.16252000742530201</v>
      </c>
      <c r="T274" s="2">
        <f t="shared" si="7"/>
        <v>-3.952586146017012E-3</v>
      </c>
      <c r="U274" t="str">
        <f>IFERROR(IF(SEARCH(U$1,tests_3[[#This Row],[ features]]),$S274),"")</f>
        <v/>
      </c>
      <c r="V274" t="str">
        <f>IFERROR(IF(SEARCH(V$1,tests_3[[#This Row],[ features]]),$S274),"")</f>
        <v/>
      </c>
      <c r="W274">
        <f>IFERROR(IF(SEARCH(W$1,tests_3[[#This Row],[ features]]),$S274),"")</f>
        <v>0.16252000742530201</v>
      </c>
      <c r="X274">
        <f>IFERROR(IF(SEARCH(X$1,tests_3[[#This Row],[ features]]),$S274),"")</f>
        <v>0.16252000742530201</v>
      </c>
      <c r="Y274" t="str">
        <f>IFERROR(IF(SEARCH(Y$1,tests_3[[#This Row],[ features]]),$S274),"")</f>
        <v/>
      </c>
      <c r="Z274" t="str">
        <f>IFERROR(IF(SEARCH(Z$1,tests_3[[#This Row],[ features]]),$S274),"")</f>
        <v/>
      </c>
      <c r="AA274" s="2" t="str">
        <f>IFERROR(IF(SEARCH(AA$1,tests_3[[#This Row],[ features]]),$S274),"")</f>
        <v/>
      </c>
    </row>
    <row r="275" spans="1:27" x14ac:dyDescent="0.35">
      <c r="A275" t="s">
        <v>3</v>
      </c>
      <c r="B275" t="s">
        <v>100</v>
      </c>
      <c r="C275">
        <v>9</v>
      </c>
      <c r="D275">
        <v>19</v>
      </c>
      <c r="E275">
        <v>12</v>
      </c>
      <c r="F275">
        <v>10416</v>
      </c>
      <c r="G275">
        <v>2604</v>
      </c>
      <c r="H275" t="s">
        <v>1425</v>
      </c>
      <c r="I275" t="s">
        <v>1426</v>
      </c>
      <c r="J275" t="s">
        <v>1427</v>
      </c>
      <c r="K275" t="s">
        <v>1428</v>
      </c>
      <c r="L275" t="s">
        <v>1429</v>
      </c>
      <c r="O275">
        <f>RIGHT(tests_3[[#This Row],[ accuracy]],LEN(tests_3[[#This Row],[ accuracy]])-2)/10^(LEN(tests_3[[#This Row],[ accuracy]])-2)</f>
        <v>0.899577572964669</v>
      </c>
      <c r="P275">
        <f>RIGHT(tests_3[[#This Row],[ precision]],LEN(tests_3[[#This Row],[ precision]])-2)/10^(LEN(tests_3[[#This Row],[ precision]])-2)</f>
        <v>0.18850948033707801</v>
      </c>
      <c r="Q275">
        <f>RIGHT(tests_3[[#This Row],[ recall]],LEN(tests_3[[#This Row],[ recall]])-2)/10^(LEN(tests_3[[#This Row],[ recall]])-2)</f>
        <v>0.10404958677685899</v>
      </c>
      <c r="R275">
        <f>RIGHT(tests_3[[#This Row],[ f1-score]],LEN(tests_3[[#This Row],[ f1-score]])-2)/10^(LEN(tests_3[[#This Row],[ f1-score]])-2)</f>
        <v>0.13399298880470401</v>
      </c>
      <c r="S275">
        <f>RIGHT(tests_3[[#This Row],[ f1-score-2]],LEN(tests_3[[#This Row],[ f1-score-2]])-2)/10^(LEN(tests_3[[#This Row],[ f1-score-2]])-2)</f>
        <v>0.13408802349615501</v>
      </c>
      <c r="T275" s="2">
        <f t="shared" si="7"/>
        <v>-9.5034691451001407E-5</v>
      </c>
      <c r="U275" t="str">
        <f>IFERROR(IF(SEARCH(U$1,tests_3[[#This Row],[ features]]),$S275),"")</f>
        <v/>
      </c>
      <c r="V275" t="str">
        <f>IFERROR(IF(SEARCH(V$1,tests_3[[#This Row],[ features]]),$S275),"")</f>
        <v/>
      </c>
      <c r="W275">
        <f>IFERROR(IF(SEARCH(W$1,tests_3[[#This Row],[ features]]),$S275),"")</f>
        <v>0.13408802349615501</v>
      </c>
      <c r="X275" t="str">
        <f>IFERROR(IF(SEARCH(X$1,tests_3[[#This Row],[ features]]),$S275),"")</f>
        <v/>
      </c>
      <c r="Y275">
        <f>IFERROR(IF(SEARCH(Y$1,tests_3[[#This Row],[ features]]),$S275),"")</f>
        <v>0.13408802349615501</v>
      </c>
      <c r="Z275" t="str">
        <f>IFERROR(IF(SEARCH(Z$1,tests_3[[#This Row],[ features]]),$S275),"")</f>
        <v/>
      </c>
      <c r="AA275" s="2" t="str">
        <f>IFERROR(IF(SEARCH(AA$1,tests_3[[#This Row],[ features]]),$S275),"")</f>
        <v/>
      </c>
    </row>
    <row r="276" spans="1:27" x14ac:dyDescent="0.35">
      <c r="A276" t="s">
        <v>3</v>
      </c>
      <c r="B276" t="s">
        <v>101</v>
      </c>
      <c r="C276">
        <v>9</v>
      </c>
      <c r="D276">
        <v>19</v>
      </c>
      <c r="E276">
        <v>12</v>
      </c>
      <c r="F276">
        <v>10416</v>
      </c>
      <c r="G276">
        <v>2604</v>
      </c>
      <c r="H276" t="s">
        <v>1360</v>
      </c>
      <c r="I276" t="s">
        <v>1430</v>
      </c>
      <c r="J276" t="s">
        <v>1431</v>
      </c>
      <c r="K276" t="s">
        <v>1432</v>
      </c>
      <c r="L276" t="s">
        <v>1433</v>
      </c>
      <c r="O276">
        <f>RIGHT(tests_3[[#This Row],[ accuracy]],LEN(tests_3[[#This Row],[ accuracy]])-2)/10^(LEN(tests_3[[#This Row],[ accuracy]])-2)</f>
        <v>0.90745007680491496</v>
      </c>
      <c r="P276">
        <f>RIGHT(tests_3[[#This Row],[ precision]],LEN(tests_3[[#This Row],[ precision]])-2)/10^(LEN(tests_3[[#This Row],[ precision]])-2)</f>
        <v>0.244408532643826</v>
      </c>
      <c r="Q276">
        <f>RIGHT(tests_3[[#This Row],[ recall]],LEN(tests_3[[#This Row],[ recall]])-2)/10^(LEN(tests_3[[#This Row],[ recall]])-2)</f>
        <v>0.116721763085399</v>
      </c>
      <c r="R276">
        <f>RIGHT(tests_3[[#This Row],[ f1-score]],LEN(tests_3[[#This Row],[ f1-score]])-2)/10^(LEN(tests_3[[#This Row],[ f1-score]])-2)</f>
        <v>0.15550649054018001</v>
      </c>
      <c r="S276">
        <f>RIGHT(tests_3[[#This Row],[ f1-score-2]],LEN(tests_3[[#This Row],[ f1-score-2]])-2)/10^(LEN(tests_3[[#This Row],[ f1-score-2]])-2)</f>
        <v>0.15799170094935899</v>
      </c>
      <c r="T276" s="2">
        <f t="shared" si="7"/>
        <v>-2.4852104091789839E-3</v>
      </c>
      <c r="U276" t="str">
        <f>IFERROR(IF(SEARCH(U$1,tests_3[[#This Row],[ features]]),$S276),"")</f>
        <v/>
      </c>
      <c r="V276" t="str">
        <f>IFERROR(IF(SEARCH(V$1,tests_3[[#This Row],[ features]]),$S276),"")</f>
        <v/>
      </c>
      <c r="W276">
        <f>IFERROR(IF(SEARCH(W$1,tests_3[[#This Row],[ features]]),$S276),"")</f>
        <v>0.15799170094935899</v>
      </c>
      <c r="X276" t="str">
        <f>IFERROR(IF(SEARCH(X$1,tests_3[[#This Row],[ features]]),$S276),"")</f>
        <v/>
      </c>
      <c r="Y276" t="str">
        <f>IFERROR(IF(SEARCH(Y$1,tests_3[[#This Row],[ features]]),$S276),"")</f>
        <v/>
      </c>
      <c r="Z276">
        <f>IFERROR(IF(SEARCH(Z$1,tests_3[[#This Row],[ features]]),$S276),"")</f>
        <v>0.15799170094935899</v>
      </c>
      <c r="AA276" s="2" t="str">
        <f>IFERROR(IF(SEARCH(AA$1,tests_3[[#This Row],[ features]]),$S276),"")</f>
        <v/>
      </c>
    </row>
    <row r="277" spans="1:27" x14ac:dyDescent="0.35">
      <c r="A277" t="s">
        <v>3</v>
      </c>
      <c r="B277" t="s">
        <v>21</v>
      </c>
      <c r="C277">
        <v>9</v>
      </c>
      <c r="D277">
        <v>19</v>
      </c>
      <c r="E277">
        <v>12</v>
      </c>
      <c r="F277">
        <v>10416</v>
      </c>
      <c r="G277">
        <v>2604</v>
      </c>
      <c r="H277" t="s">
        <v>1434</v>
      </c>
      <c r="I277" t="s">
        <v>1435</v>
      </c>
      <c r="J277" t="s">
        <v>1436</v>
      </c>
      <c r="K277" t="s">
        <v>1437</v>
      </c>
      <c r="L277" t="s">
        <v>1438</v>
      </c>
      <c r="O277">
        <f>RIGHT(tests_3[[#This Row],[ accuracy]],LEN(tests_3[[#This Row],[ accuracy]])-2)/10^(LEN(tests_3[[#This Row],[ accuracy]])-2)</f>
        <v>0.90687403993855598</v>
      </c>
      <c r="P277">
        <f>RIGHT(tests_3[[#This Row],[ precision]],LEN(tests_3[[#This Row],[ precision]])-2)/10^(LEN(tests_3[[#This Row],[ precision]])-2)</f>
        <v>0.26909941816341998</v>
      </c>
      <c r="Q277">
        <f>RIGHT(tests_3[[#This Row],[ recall]],LEN(tests_3[[#This Row],[ recall]])-2)/10^(LEN(tests_3[[#This Row],[ recall]])-2)</f>
        <v>0.124187327823691</v>
      </c>
      <c r="R277">
        <f>RIGHT(tests_3[[#This Row],[ f1-score]],LEN(tests_3[[#This Row],[ f1-score]])-2)/10^(LEN(tests_3[[#This Row],[ f1-score]])-2)</f>
        <v>0.160254552480316</v>
      </c>
      <c r="S277">
        <f>RIGHT(tests_3[[#This Row],[ f1-score-2]],LEN(tests_3[[#This Row],[ f1-score-2]])-2)/10^(LEN(tests_3[[#This Row],[ f1-score-2]])-2)</f>
        <v>0.169945913517871</v>
      </c>
      <c r="T277" s="2">
        <f t="shared" si="7"/>
        <v>-9.6913610375549963E-3</v>
      </c>
      <c r="U277" t="str">
        <f>IFERROR(IF(SEARCH(U$1,tests_3[[#This Row],[ features]]),$S277),"")</f>
        <v/>
      </c>
      <c r="V277" t="str">
        <f>IFERROR(IF(SEARCH(V$1,tests_3[[#This Row],[ features]]),$S277),"")</f>
        <v/>
      </c>
      <c r="W277">
        <f>IFERROR(IF(SEARCH(W$1,tests_3[[#This Row],[ features]]),$S277),"")</f>
        <v>0.169945913517871</v>
      </c>
      <c r="X277" t="str">
        <f>IFERROR(IF(SEARCH(X$1,tests_3[[#This Row],[ features]]),$S277),"")</f>
        <v/>
      </c>
      <c r="Y277" t="str">
        <f>IFERROR(IF(SEARCH(Y$1,tests_3[[#This Row],[ features]]),$S277),"")</f>
        <v/>
      </c>
      <c r="Z277" t="str">
        <f>IFERROR(IF(SEARCH(Z$1,tests_3[[#This Row],[ features]]),$S277),"")</f>
        <v/>
      </c>
      <c r="AA277" s="2">
        <f>IFERROR(IF(SEARCH(AA$1,tests_3[[#This Row],[ features]]),$S277),"")</f>
        <v>0.169945913517871</v>
      </c>
    </row>
    <row r="278" spans="1:27" x14ac:dyDescent="0.35">
      <c r="A278" t="s">
        <v>3</v>
      </c>
      <c r="B278" t="s">
        <v>102</v>
      </c>
      <c r="C278">
        <v>9</v>
      </c>
      <c r="D278">
        <v>19</v>
      </c>
      <c r="E278">
        <v>12</v>
      </c>
      <c r="F278">
        <v>10416</v>
      </c>
      <c r="G278">
        <v>2604</v>
      </c>
      <c r="H278" t="s">
        <v>954</v>
      </c>
      <c r="I278" t="s">
        <v>1439</v>
      </c>
      <c r="J278" t="s">
        <v>1440</v>
      </c>
      <c r="K278" t="s">
        <v>1441</v>
      </c>
      <c r="L278" t="s">
        <v>1442</v>
      </c>
      <c r="O278">
        <f>RIGHT(tests_3[[#This Row],[ accuracy]],LEN(tests_3[[#This Row],[ accuracy]])-2)/10^(LEN(tests_3[[#This Row],[ accuracy]])-2)</f>
        <v>0.898041474654377</v>
      </c>
      <c r="P278">
        <f>RIGHT(tests_3[[#This Row],[ precision]],LEN(tests_3[[#This Row],[ precision]])-2)/10^(LEN(tests_3[[#This Row],[ precision]])-2)</f>
        <v>0.21521164021163999</v>
      </c>
      <c r="Q278">
        <f>RIGHT(tests_3[[#This Row],[ recall]],LEN(tests_3[[#This Row],[ recall]])-2)/10^(LEN(tests_3[[#This Row],[ recall]])-2)</f>
        <v>0.13691460055096399</v>
      </c>
      <c r="R278">
        <f>RIGHT(tests_3[[#This Row],[ f1-score]],LEN(tests_3[[#This Row],[ f1-score]])-2)/10^(LEN(tests_3[[#This Row],[ f1-score]])-2)</f>
        <v>0.16652155425516799</v>
      </c>
      <c r="S278">
        <f>RIGHT(tests_3[[#This Row],[ f1-score-2]],LEN(tests_3[[#This Row],[ f1-score-2]])-2)/10^(LEN(tests_3[[#This Row],[ f1-score-2]])-2)</f>
        <v>0.16735825020981299</v>
      </c>
      <c r="T278" s="2">
        <f t="shared" si="7"/>
        <v>-8.3669595464500035E-4</v>
      </c>
      <c r="U278" t="str">
        <f>IFERROR(IF(SEARCH(U$1,tests_3[[#This Row],[ features]]),$S278),"")</f>
        <v/>
      </c>
      <c r="V278" t="str">
        <f>IFERROR(IF(SEARCH(V$1,tests_3[[#This Row],[ features]]),$S278),"")</f>
        <v/>
      </c>
      <c r="W278" t="str">
        <f>IFERROR(IF(SEARCH(W$1,tests_3[[#This Row],[ features]]),$S278),"")</f>
        <v/>
      </c>
      <c r="X278">
        <f>IFERROR(IF(SEARCH(X$1,tests_3[[#This Row],[ features]]),$S278),"")</f>
        <v>0.16735825020981299</v>
      </c>
      <c r="Y278">
        <f>IFERROR(IF(SEARCH(Y$1,tests_3[[#This Row],[ features]]),$S278),"")</f>
        <v>0.16735825020981299</v>
      </c>
      <c r="Z278" t="str">
        <f>IFERROR(IF(SEARCH(Z$1,tests_3[[#This Row],[ features]]),$S278),"")</f>
        <v/>
      </c>
      <c r="AA278" s="2" t="str">
        <f>IFERROR(IF(SEARCH(AA$1,tests_3[[#This Row],[ features]]),$S278),"")</f>
        <v/>
      </c>
    </row>
    <row r="279" spans="1:27" x14ac:dyDescent="0.35">
      <c r="A279" t="s">
        <v>3</v>
      </c>
      <c r="B279" t="s">
        <v>103</v>
      </c>
      <c r="C279">
        <v>9</v>
      </c>
      <c r="D279">
        <v>19</v>
      </c>
      <c r="E279">
        <v>12</v>
      </c>
      <c r="F279">
        <v>10416</v>
      </c>
      <c r="G279">
        <v>2604</v>
      </c>
      <c r="H279" t="s">
        <v>1443</v>
      </c>
      <c r="I279" t="s">
        <v>1444</v>
      </c>
      <c r="J279" t="s">
        <v>1445</v>
      </c>
      <c r="K279" t="s">
        <v>1446</v>
      </c>
      <c r="L279" t="s">
        <v>1447</v>
      </c>
      <c r="O279">
        <f>RIGHT(tests_3[[#This Row],[ accuracy]],LEN(tests_3[[#This Row],[ accuracy]])-2)/10^(LEN(tests_3[[#This Row],[ accuracy]])-2)</f>
        <v>0.89631336405529904</v>
      </c>
      <c r="P279">
        <f>RIGHT(tests_3[[#This Row],[ precision]],LEN(tests_3[[#This Row],[ precision]])-2)/10^(LEN(tests_3[[#This Row],[ precision]])-2)</f>
        <v>0.17825537294563801</v>
      </c>
      <c r="Q279">
        <f>RIGHT(tests_3[[#This Row],[ recall]],LEN(tests_3[[#This Row],[ recall]])-2)/10^(LEN(tests_3[[#This Row],[ recall]])-2)</f>
        <v>9.6914600550964194E-2</v>
      </c>
      <c r="R279">
        <f>RIGHT(tests_3[[#This Row],[ f1-score]],LEN(tests_3[[#This Row],[ f1-score]])-2)/10^(LEN(tests_3[[#This Row],[ f1-score]])-2)</f>
        <v>0.124601076435334</v>
      </c>
      <c r="S279">
        <f>RIGHT(tests_3[[#This Row],[ f1-score-2]],LEN(tests_3[[#This Row],[ f1-score-2]])-2)/10^(LEN(tests_3[[#This Row],[ f1-score-2]])-2)</f>
        <v>0.12556274251560301</v>
      </c>
      <c r="T279" s="2">
        <f t="shared" si="7"/>
        <v>-9.6166608026901357E-4</v>
      </c>
      <c r="U279" t="str">
        <f>IFERROR(IF(SEARCH(U$1,tests_3[[#This Row],[ features]]),$S279),"")</f>
        <v/>
      </c>
      <c r="V279" t="str">
        <f>IFERROR(IF(SEARCH(V$1,tests_3[[#This Row],[ features]]),$S279),"")</f>
        <v/>
      </c>
      <c r="W279" t="str">
        <f>IFERROR(IF(SEARCH(W$1,tests_3[[#This Row],[ features]]),$S279),"")</f>
        <v/>
      </c>
      <c r="X279">
        <f>IFERROR(IF(SEARCH(X$1,tests_3[[#This Row],[ features]]),$S279),"")</f>
        <v>0.12556274251560301</v>
      </c>
      <c r="Y279" t="str">
        <f>IFERROR(IF(SEARCH(Y$1,tests_3[[#This Row],[ features]]),$S279),"")</f>
        <v/>
      </c>
      <c r="Z279">
        <f>IFERROR(IF(SEARCH(Z$1,tests_3[[#This Row],[ features]]),$S279),"")</f>
        <v>0.12556274251560301</v>
      </c>
      <c r="AA279" s="2" t="str">
        <f>IFERROR(IF(SEARCH(AA$1,tests_3[[#This Row],[ features]]),$S279),"")</f>
        <v/>
      </c>
    </row>
    <row r="280" spans="1:27" x14ac:dyDescent="0.35">
      <c r="A280" t="s">
        <v>3</v>
      </c>
      <c r="B280" t="s">
        <v>104</v>
      </c>
      <c r="C280">
        <v>9</v>
      </c>
      <c r="D280">
        <v>19</v>
      </c>
      <c r="E280">
        <v>12</v>
      </c>
      <c r="F280">
        <v>10416</v>
      </c>
      <c r="G280">
        <v>2604</v>
      </c>
      <c r="H280" t="s">
        <v>1385</v>
      </c>
      <c r="I280" t="s">
        <v>1448</v>
      </c>
      <c r="J280" t="s">
        <v>1449</v>
      </c>
      <c r="K280" t="s">
        <v>1450</v>
      </c>
      <c r="L280" t="s">
        <v>1451</v>
      </c>
      <c r="O280">
        <f>RIGHT(tests_3[[#This Row],[ accuracy]],LEN(tests_3[[#This Row],[ accuracy]])-2)/10^(LEN(tests_3[[#This Row],[ accuracy]])-2)</f>
        <v>0.90188172043010695</v>
      </c>
      <c r="P280">
        <f>RIGHT(tests_3[[#This Row],[ precision]],LEN(tests_3[[#This Row],[ precision]])-2)/10^(LEN(tests_3[[#This Row],[ precision]])-2)</f>
        <v>0.16934626627690599</v>
      </c>
      <c r="Q280">
        <f>RIGHT(tests_3[[#This Row],[ recall]],LEN(tests_3[[#This Row],[ recall]])-2)/10^(LEN(tests_3[[#This Row],[ recall]])-2)</f>
        <v>7.8925619834710706E-2</v>
      </c>
      <c r="R280">
        <f>RIGHT(tests_3[[#This Row],[ f1-score]],LEN(tests_3[[#This Row],[ f1-score]])-2)/10^(LEN(tests_3[[#This Row],[ f1-score]])-2)</f>
        <v>0.103322184504792</v>
      </c>
      <c r="S280">
        <f>RIGHT(tests_3[[#This Row],[ f1-score-2]],LEN(tests_3[[#This Row],[ f1-score-2]])-2)/10^(LEN(tests_3[[#This Row],[ f1-score-2]])-2)</f>
        <v>0.107670338691428</v>
      </c>
      <c r="T280" s="2">
        <f t="shared" si="7"/>
        <v>-4.3481541866360052E-3</v>
      </c>
      <c r="U280" t="str">
        <f>IFERROR(IF(SEARCH(U$1,tests_3[[#This Row],[ features]]),$S280),"")</f>
        <v/>
      </c>
      <c r="V280" t="str">
        <f>IFERROR(IF(SEARCH(V$1,tests_3[[#This Row],[ features]]),$S280),"")</f>
        <v/>
      </c>
      <c r="W280" t="str">
        <f>IFERROR(IF(SEARCH(W$1,tests_3[[#This Row],[ features]]),$S280),"")</f>
        <v/>
      </c>
      <c r="X280">
        <f>IFERROR(IF(SEARCH(X$1,tests_3[[#This Row],[ features]]),$S280),"")</f>
        <v>0.107670338691428</v>
      </c>
      <c r="Y280" t="str">
        <f>IFERROR(IF(SEARCH(Y$1,tests_3[[#This Row],[ features]]),$S280),"")</f>
        <v/>
      </c>
      <c r="Z280" t="str">
        <f>IFERROR(IF(SEARCH(Z$1,tests_3[[#This Row],[ features]]),$S280),"")</f>
        <v/>
      </c>
      <c r="AA280" s="2">
        <f>IFERROR(IF(SEARCH(AA$1,tests_3[[#This Row],[ features]]),$S280),"")</f>
        <v>0.107670338691428</v>
      </c>
    </row>
    <row r="281" spans="1:27" x14ac:dyDescent="0.35">
      <c r="A281" t="s">
        <v>3</v>
      </c>
      <c r="B281" t="s">
        <v>105</v>
      </c>
      <c r="C281">
        <v>9</v>
      </c>
      <c r="D281">
        <v>19</v>
      </c>
      <c r="E281">
        <v>12</v>
      </c>
      <c r="F281">
        <v>10416</v>
      </c>
      <c r="G281">
        <v>2604</v>
      </c>
      <c r="H281" t="s">
        <v>1214</v>
      </c>
      <c r="I281" t="s">
        <v>1452</v>
      </c>
      <c r="J281" t="s">
        <v>1453</v>
      </c>
      <c r="K281" t="s">
        <v>1454</v>
      </c>
      <c r="L281" t="s">
        <v>1455</v>
      </c>
      <c r="O281">
        <f>RIGHT(tests_3[[#This Row],[ accuracy]],LEN(tests_3[[#This Row],[ accuracy]])-2)/10^(LEN(tests_3[[#This Row],[ accuracy]])-2)</f>
        <v>0.89381720430107503</v>
      </c>
      <c r="P281">
        <f>RIGHT(tests_3[[#This Row],[ precision]],LEN(tests_3[[#This Row],[ precision]])-2)/10^(LEN(tests_3[[#This Row],[ precision]])-2)</f>
        <v>0.17931789295297201</v>
      </c>
      <c r="Q281">
        <f>RIGHT(tests_3[[#This Row],[ recall]],LEN(tests_3[[#This Row],[ recall]])-2)/10^(LEN(tests_3[[#This Row],[ recall]])-2)</f>
        <v>0.122176308539944</v>
      </c>
      <c r="R281">
        <f>RIGHT(tests_3[[#This Row],[ f1-score]],LEN(tests_3[[#This Row],[ f1-score]])-2)/10^(LEN(tests_3[[#This Row],[ f1-score]])-2)</f>
        <v>0.143466902538363</v>
      </c>
      <c r="S281">
        <f>RIGHT(tests_3[[#This Row],[ f1-score-2]],LEN(tests_3[[#This Row],[ f1-score-2]])-2)/10^(LEN(tests_3[[#This Row],[ f1-score-2]])-2)</f>
        <v>0.145332136456825</v>
      </c>
      <c r="T281" s="2">
        <f t="shared" si="7"/>
        <v>-1.8652339184619948E-3</v>
      </c>
      <c r="U281" t="str">
        <f>IFERROR(IF(SEARCH(U$1,tests_3[[#This Row],[ features]]),$S281),"")</f>
        <v/>
      </c>
      <c r="V281" t="str">
        <f>IFERROR(IF(SEARCH(V$1,tests_3[[#This Row],[ features]]),$S281),"")</f>
        <v/>
      </c>
      <c r="W281" t="str">
        <f>IFERROR(IF(SEARCH(W$1,tests_3[[#This Row],[ features]]),$S281),"")</f>
        <v/>
      </c>
      <c r="X281" t="str">
        <f>IFERROR(IF(SEARCH(X$1,tests_3[[#This Row],[ features]]),$S281),"")</f>
        <v/>
      </c>
      <c r="Y281">
        <f>IFERROR(IF(SEARCH(Y$1,tests_3[[#This Row],[ features]]),$S281),"")</f>
        <v>0.145332136456825</v>
      </c>
      <c r="Z281">
        <f>IFERROR(IF(SEARCH(Z$1,tests_3[[#This Row],[ features]]),$S281),"")</f>
        <v>0.145332136456825</v>
      </c>
      <c r="AA281" s="2" t="str">
        <f>IFERROR(IF(SEARCH(AA$1,tests_3[[#This Row],[ features]]),$S281),"")</f>
        <v/>
      </c>
    </row>
    <row r="282" spans="1:27" x14ac:dyDescent="0.35">
      <c r="A282" t="s">
        <v>3</v>
      </c>
      <c r="B282" t="s">
        <v>106</v>
      </c>
      <c r="C282">
        <v>9</v>
      </c>
      <c r="D282">
        <v>19</v>
      </c>
      <c r="E282">
        <v>12</v>
      </c>
      <c r="F282">
        <v>10416</v>
      </c>
      <c r="G282">
        <v>2604</v>
      </c>
      <c r="H282" t="s">
        <v>1360</v>
      </c>
      <c r="I282" t="s">
        <v>1456</v>
      </c>
      <c r="J282" t="s">
        <v>1457</v>
      </c>
      <c r="K282" t="s">
        <v>1458</v>
      </c>
      <c r="L282" t="s">
        <v>1459</v>
      </c>
      <c r="O282">
        <f>RIGHT(tests_3[[#This Row],[ accuracy]],LEN(tests_3[[#This Row],[ accuracy]])-2)/10^(LEN(tests_3[[#This Row],[ accuracy]])-2)</f>
        <v>0.90745007680491496</v>
      </c>
      <c r="P282">
        <f>RIGHT(tests_3[[#This Row],[ precision]],LEN(tests_3[[#This Row],[ precision]])-2)/10^(LEN(tests_3[[#This Row],[ precision]])-2)</f>
        <v>0.27774387142711798</v>
      </c>
      <c r="Q282">
        <f>RIGHT(tests_3[[#This Row],[ recall]],LEN(tests_3[[#This Row],[ recall]])-2)/10^(LEN(tests_3[[#This Row],[ recall]])-2)</f>
        <v>0.14658402203856699</v>
      </c>
      <c r="R282">
        <f>RIGHT(tests_3[[#This Row],[ f1-score]],LEN(tests_3[[#This Row],[ f1-score]])-2)/10^(LEN(tests_3[[#This Row],[ f1-score]])-2)</f>
        <v>0.191394782195281</v>
      </c>
      <c r="S282">
        <f>RIGHT(tests_3[[#This Row],[ f1-score-2]],LEN(tests_3[[#This Row],[ f1-score-2]])-2)/10^(LEN(tests_3[[#This Row],[ f1-score-2]])-2)</f>
        <v>0.19189317693837599</v>
      </c>
      <c r="T282" s="2">
        <f t="shared" si="7"/>
        <v>-4.9839474309498755E-4</v>
      </c>
      <c r="U282" t="str">
        <f>IFERROR(IF(SEARCH(U$1,tests_3[[#This Row],[ features]]),$S282),"")</f>
        <v/>
      </c>
      <c r="V282" t="str">
        <f>IFERROR(IF(SEARCH(V$1,tests_3[[#This Row],[ features]]),$S282),"")</f>
        <v/>
      </c>
      <c r="W282" t="str">
        <f>IFERROR(IF(SEARCH(W$1,tests_3[[#This Row],[ features]]),$S282),"")</f>
        <v/>
      </c>
      <c r="X282" t="str">
        <f>IFERROR(IF(SEARCH(X$1,tests_3[[#This Row],[ features]]),$S282),"")</f>
        <v/>
      </c>
      <c r="Y282">
        <f>IFERROR(IF(SEARCH(Y$1,tests_3[[#This Row],[ features]]),$S282),"")</f>
        <v>0.19189317693837599</v>
      </c>
      <c r="Z282" t="str">
        <f>IFERROR(IF(SEARCH(Z$1,tests_3[[#This Row],[ features]]),$S282),"")</f>
        <v/>
      </c>
      <c r="AA282" s="2">
        <f>IFERROR(IF(SEARCH(AA$1,tests_3[[#This Row],[ features]]),$S282),"")</f>
        <v>0.19189317693837599</v>
      </c>
    </row>
    <row r="283" spans="1:27" x14ac:dyDescent="0.35">
      <c r="A283" t="s">
        <v>3</v>
      </c>
      <c r="B283" t="s">
        <v>107</v>
      </c>
      <c r="C283">
        <v>9</v>
      </c>
      <c r="D283">
        <v>19</v>
      </c>
      <c r="E283">
        <v>12</v>
      </c>
      <c r="F283">
        <v>10416</v>
      </c>
      <c r="G283">
        <v>2604</v>
      </c>
      <c r="H283" t="s">
        <v>1460</v>
      </c>
      <c r="I283" t="s">
        <v>1461</v>
      </c>
      <c r="J283" t="s">
        <v>1462</v>
      </c>
      <c r="K283" t="s">
        <v>1463</v>
      </c>
      <c r="L283" t="s">
        <v>1464</v>
      </c>
      <c r="O283">
        <f>RIGHT(tests_3[[#This Row],[ accuracy]],LEN(tests_3[[#This Row],[ accuracy]])-2)/10^(LEN(tests_3[[#This Row],[ accuracy]])-2)</f>
        <v>0.89938556067588304</v>
      </c>
      <c r="P283">
        <f>RIGHT(tests_3[[#This Row],[ precision]],LEN(tests_3[[#This Row],[ precision]])-2)/10^(LEN(tests_3[[#This Row],[ precision]])-2)</f>
        <v>0.19607429295061199</v>
      </c>
      <c r="Q283">
        <f>RIGHT(tests_3[[#This Row],[ recall]],LEN(tests_3[[#This Row],[ recall]])-2)/10^(LEN(tests_3[[#This Row],[ recall]])-2)</f>
        <v>0.11165289256198301</v>
      </c>
      <c r="R283">
        <f>RIGHT(tests_3[[#This Row],[ f1-score]],LEN(tests_3[[#This Row],[ f1-score]])-2)/10^(LEN(tests_3[[#This Row],[ f1-score]])-2)</f>
        <v>0.14117425626377</v>
      </c>
      <c r="S283">
        <f>RIGHT(tests_3[[#This Row],[ f1-score-2]],LEN(tests_3[[#This Row],[ f1-score-2]])-2)/10^(LEN(tests_3[[#This Row],[ f1-score-2]])-2)</f>
        <v>0.142283574514319</v>
      </c>
      <c r="T283" s="2">
        <f t="shared" si="7"/>
        <v>-1.1093182505489962E-3</v>
      </c>
      <c r="U283" t="str">
        <f>IFERROR(IF(SEARCH(U$1,tests_3[[#This Row],[ features]]),$S283),"")</f>
        <v/>
      </c>
      <c r="V283" t="str">
        <f>IFERROR(IF(SEARCH(V$1,tests_3[[#This Row],[ features]]),$S283),"")</f>
        <v/>
      </c>
      <c r="W283" t="str">
        <f>IFERROR(IF(SEARCH(W$1,tests_3[[#This Row],[ features]]),$S283),"")</f>
        <v/>
      </c>
      <c r="X283" t="str">
        <f>IFERROR(IF(SEARCH(X$1,tests_3[[#This Row],[ features]]),$S283),"")</f>
        <v/>
      </c>
      <c r="Y283" t="str">
        <f>IFERROR(IF(SEARCH(Y$1,tests_3[[#This Row],[ features]]),$S283),"")</f>
        <v/>
      </c>
      <c r="Z283">
        <f>IFERROR(IF(SEARCH(Z$1,tests_3[[#This Row],[ features]]),$S283),"")</f>
        <v>0.142283574514319</v>
      </c>
      <c r="AA283" s="2">
        <f>IFERROR(IF(SEARCH(AA$1,tests_3[[#This Row],[ features]]),$S283),"")</f>
        <v>0.142283574514319</v>
      </c>
    </row>
    <row r="284" spans="1:27" x14ac:dyDescent="0.35">
      <c r="A284" t="s">
        <v>3</v>
      </c>
      <c r="B284" t="s">
        <v>13</v>
      </c>
      <c r="C284">
        <v>9</v>
      </c>
      <c r="D284">
        <v>19</v>
      </c>
      <c r="E284">
        <v>12</v>
      </c>
      <c r="F284">
        <v>10416</v>
      </c>
      <c r="G284">
        <v>2604</v>
      </c>
      <c r="H284" t="s">
        <v>1465</v>
      </c>
      <c r="I284" t="s">
        <v>1466</v>
      </c>
      <c r="J284" t="s">
        <v>1467</v>
      </c>
      <c r="K284" t="s">
        <v>1468</v>
      </c>
      <c r="L284" t="s">
        <v>1469</v>
      </c>
      <c r="O284">
        <f>RIGHT(tests_3[[#This Row],[ accuracy]],LEN(tests_3[[#This Row],[ accuracy]])-2)/10^(LEN(tests_3[[#This Row],[ accuracy]])-2)</f>
        <v>0.90898617511520696</v>
      </c>
      <c r="P284">
        <f>RIGHT(tests_3[[#This Row],[ precision]],LEN(tests_3[[#This Row],[ precision]])-2)/10^(LEN(tests_3[[#This Row],[ precision]])-2)</f>
        <v>0.27218782249742002</v>
      </c>
      <c r="Q284">
        <f>RIGHT(tests_3[[#This Row],[ recall]],LEN(tests_3[[#This Row],[ recall]])-2)/10^(LEN(tests_3[[#This Row],[ recall]])-2)</f>
        <v>0.12705234159779599</v>
      </c>
      <c r="R284">
        <f>RIGHT(tests_3[[#This Row],[ f1-score]],LEN(tests_3[[#This Row],[ f1-score]])-2)/10^(LEN(tests_3[[#This Row],[ f1-score]])-2)</f>
        <v>0.17292652809219999</v>
      </c>
      <c r="S284">
        <f>RIGHT(tests_3[[#This Row],[ f1-score-2]],LEN(tests_3[[#This Row],[ f1-score-2]])-2)/10^(LEN(tests_3[[#This Row],[ f1-score-2]])-2)</f>
        <v>0.17323958515584001</v>
      </c>
      <c r="T284" s="2">
        <f t="shared" si="7"/>
        <v>-3.130570636400154E-4</v>
      </c>
      <c r="U284">
        <f>IFERROR(IF(SEARCH(U$1,tests_3[[#This Row],[ features]]),$S284),"")</f>
        <v>0.17323958515584001</v>
      </c>
      <c r="V284">
        <f>IFERROR(IF(SEARCH(V$1,tests_3[[#This Row],[ features]]),$S284),"")</f>
        <v>0.17323958515584001</v>
      </c>
      <c r="W284">
        <f>IFERROR(IF(SEARCH(W$1,tests_3[[#This Row],[ features]]),$S284),"")</f>
        <v>0.17323958515584001</v>
      </c>
      <c r="X284" t="str">
        <f>IFERROR(IF(SEARCH(X$1,tests_3[[#This Row],[ features]]),$S284),"")</f>
        <v/>
      </c>
      <c r="Y284" t="str">
        <f>IFERROR(IF(SEARCH(Y$1,tests_3[[#This Row],[ features]]),$S284),"")</f>
        <v/>
      </c>
      <c r="Z284" t="str">
        <f>IFERROR(IF(SEARCH(Z$1,tests_3[[#This Row],[ features]]),$S284),"")</f>
        <v/>
      </c>
      <c r="AA284" s="2" t="str">
        <f>IFERROR(IF(SEARCH(AA$1,tests_3[[#This Row],[ features]]),$S284),"")</f>
        <v/>
      </c>
    </row>
    <row r="285" spans="1:27" x14ac:dyDescent="0.35">
      <c r="A285" t="s">
        <v>3</v>
      </c>
      <c r="B285" t="s">
        <v>14</v>
      </c>
      <c r="C285">
        <v>9</v>
      </c>
      <c r="D285">
        <v>19</v>
      </c>
      <c r="E285">
        <v>12</v>
      </c>
      <c r="F285">
        <v>10416</v>
      </c>
      <c r="G285">
        <v>2604</v>
      </c>
      <c r="H285" t="s">
        <v>1470</v>
      </c>
      <c r="I285" t="s">
        <v>1471</v>
      </c>
      <c r="J285" t="s">
        <v>1472</v>
      </c>
      <c r="K285" t="s">
        <v>1473</v>
      </c>
      <c r="L285" t="s">
        <v>1474</v>
      </c>
      <c r="O285">
        <f>RIGHT(tests_3[[#This Row],[ accuracy]],LEN(tests_3[[#This Row],[ accuracy]])-2)/10^(LEN(tests_3[[#This Row],[ accuracy]])-2)</f>
        <v>0.904185867895545</v>
      </c>
      <c r="P285">
        <f>RIGHT(tests_3[[#This Row],[ precision]],LEN(tests_3[[#This Row],[ precision]])-2)/10^(LEN(tests_3[[#This Row],[ precision]])-2)</f>
        <v>0.26073232323232298</v>
      </c>
      <c r="Q285">
        <f>RIGHT(tests_3[[#This Row],[ recall]],LEN(tests_3[[#This Row],[ recall]])-2)/10^(LEN(tests_3[[#This Row],[ recall]])-2)</f>
        <v>0.15498622589531599</v>
      </c>
      <c r="R285">
        <f>RIGHT(tests_3[[#This Row],[ f1-score]],LEN(tests_3[[#This Row],[ f1-score]])-2)/10^(LEN(tests_3[[#This Row],[ f1-score]])-2)</f>
        <v>0.19355876544853401</v>
      </c>
      <c r="S285">
        <f>RIGHT(tests_3[[#This Row],[ f1-score-2]],LEN(tests_3[[#This Row],[ f1-score-2]])-2)/10^(LEN(tests_3[[#This Row],[ f1-score-2]])-2)</f>
        <v>0.19440998642708299</v>
      </c>
      <c r="T285" s="2">
        <f t="shared" si="7"/>
        <v>-8.5122097854897771E-4</v>
      </c>
      <c r="U285">
        <f>IFERROR(IF(SEARCH(U$1,tests_3[[#This Row],[ features]]),$S285),"")</f>
        <v>0.19440998642708299</v>
      </c>
      <c r="V285">
        <f>IFERROR(IF(SEARCH(V$1,tests_3[[#This Row],[ features]]),$S285),"")</f>
        <v>0.19440998642708299</v>
      </c>
      <c r="W285" t="str">
        <f>IFERROR(IF(SEARCH(W$1,tests_3[[#This Row],[ features]]),$S285),"")</f>
        <v/>
      </c>
      <c r="X285">
        <f>IFERROR(IF(SEARCH(X$1,tests_3[[#This Row],[ features]]),$S285),"")</f>
        <v>0.19440998642708299</v>
      </c>
      <c r="Y285" t="str">
        <f>IFERROR(IF(SEARCH(Y$1,tests_3[[#This Row],[ features]]),$S285),"")</f>
        <v/>
      </c>
      <c r="Z285" t="str">
        <f>IFERROR(IF(SEARCH(Z$1,tests_3[[#This Row],[ features]]),$S285),"")</f>
        <v/>
      </c>
      <c r="AA285" s="2" t="str">
        <f>IFERROR(IF(SEARCH(AA$1,tests_3[[#This Row],[ features]]),$S285),"")</f>
        <v/>
      </c>
    </row>
    <row r="286" spans="1:27" x14ac:dyDescent="0.35">
      <c r="A286" t="s">
        <v>3</v>
      </c>
      <c r="B286" t="s">
        <v>15</v>
      </c>
      <c r="C286">
        <v>9</v>
      </c>
      <c r="D286">
        <v>19</v>
      </c>
      <c r="E286">
        <v>12</v>
      </c>
      <c r="F286">
        <v>10416</v>
      </c>
      <c r="G286">
        <v>2604</v>
      </c>
      <c r="H286" t="s">
        <v>1260</v>
      </c>
      <c r="I286" t="s">
        <v>1475</v>
      </c>
      <c r="J286" t="s">
        <v>1476</v>
      </c>
      <c r="K286" t="s">
        <v>1477</v>
      </c>
      <c r="L286" t="s">
        <v>1478</v>
      </c>
      <c r="O286">
        <f>RIGHT(tests_3[[#This Row],[ accuracy]],LEN(tests_3[[#This Row],[ accuracy]])-2)/10^(LEN(tests_3[[#This Row],[ accuracy]])-2)</f>
        <v>0.89938556067588304</v>
      </c>
      <c r="P286">
        <f>RIGHT(tests_3[[#This Row],[ precision]],LEN(tests_3[[#This Row],[ precision]])-2)/10^(LEN(tests_3[[#This Row],[ precision]])-2)</f>
        <v>0.226955924217139</v>
      </c>
      <c r="Q286">
        <f>RIGHT(tests_3[[#This Row],[ recall]],LEN(tests_3[[#This Row],[ recall]])-2)/10^(LEN(tests_3[[#This Row],[ recall]])-2)</f>
        <v>0.11944903581267199</v>
      </c>
      <c r="R286">
        <f>RIGHT(tests_3[[#This Row],[ f1-score]],LEN(tests_3[[#This Row],[ f1-score]])-2)/10^(LEN(tests_3[[#This Row],[ f1-score]])-2)</f>
        <v>0.154068992688211</v>
      </c>
      <c r="S286">
        <f>RIGHT(tests_3[[#This Row],[ f1-score-2]],LEN(tests_3[[#This Row],[ f1-score-2]])-2)/10^(LEN(tests_3[[#This Row],[ f1-score-2]])-2)</f>
        <v>0.15652008168346099</v>
      </c>
      <c r="T286" s="2">
        <f t="shared" si="7"/>
        <v>-2.4510889952499837E-3</v>
      </c>
      <c r="U286">
        <f>IFERROR(IF(SEARCH(U$1,tests_3[[#This Row],[ features]]),$S286),"")</f>
        <v>0.15652008168346099</v>
      </c>
      <c r="V286">
        <f>IFERROR(IF(SEARCH(V$1,tests_3[[#This Row],[ features]]),$S286),"")</f>
        <v>0.15652008168346099</v>
      </c>
      <c r="W286" t="str">
        <f>IFERROR(IF(SEARCH(W$1,tests_3[[#This Row],[ features]]),$S286),"")</f>
        <v/>
      </c>
      <c r="X286" t="str">
        <f>IFERROR(IF(SEARCH(X$1,tests_3[[#This Row],[ features]]),$S286),"")</f>
        <v/>
      </c>
      <c r="Y286">
        <f>IFERROR(IF(SEARCH(Y$1,tests_3[[#This Row],[ features]]),$S286),"")</f>
        <v>0.15652008168346099</v>
      </c>
      <c r="Z286" t="str">
        <f>IFERROR(IF(SEARCH(Z$1,tests_3[[#This Row],[ features]]),$S286),"")</f>
        <v/>
      </c>
      <c r="AA286" s="2" t="str">
        <f>IFERROR(IF(SEARCH(AA$1,tests_3[[#This Row],[ features]]),$S286),"")</f>
        <v/>
      </c>
    </row>
    <row r="287" spans="1:27" x14ac:dyDescent="0.35">
      <c r="A287" t="s">
        <v>3</v>
      </c>
      <c r="B287" t="s">
        <v>16</v>
      </c>
      <c r="C287">
        <v>9</v>
      </c>
      <c r="D287">
        <v>19</v>
      </c>
      <c r="E287">
        <v>12</v>
      </c>
      <c r="F287">
        <v>10416</v>
      </c>
      <c r="G287">
        <v>2604</v>
      </c>
      <c r="H287" t="s">
        <v>1246</v>
      </c>
      <c r="I287" t="s">
        <v>1479</v>
      </c>
      <c r="J287" t="s">
        <v>1480</v>
      </c>
      <c r="K287" t="s">
        <v>1481</v>
      </c>
      <c r="L287" t="s">
        <v>1482</v>
      </c>
      <c r="O287">
        <f>RIGHT(tests_3[[#This Row],[ accuracy]],LEN(tests_3[[#This Row],[ accuracy]])-2)/10^(LEN(tests_3[[#This Row],[ accuracy]])-2)</f>
        <v>0.89612135176651297</v>
      </c>
      <c r="P287">
        <f>RIGHT(tests_3[[#This Row],[ precision]],LEN(tests_3[[#This Row],[ precision]])-2)/10^(LEN(tests_3[[#This Row],[ precision]])-2)</f>
        <v>0.24572274621627499</v>
      </c>
      <c r="Q287">
        <f>RIGHT(tests_3[[#This Row],[ recall]],LEN(tests_3[[#This Row],[ recall]])-2)/10^(LEN(tests_3[[#This Row],[ recall]])-2)</f>
        <v>0.173443526170798</v>
      </c>
      <c r="R287">
        <f>RIGHT(tests_3[[#This Row],[ f1-score]],LEN(tests_3[[#This Row],[ f1-score]])-2)/10^(LEN(tests_3[[#This Row],[ f1-score]])-2)</f>
        <v>0.20293757649938701</v>
      </c>
      <c r="S287">
        <f>RIGHT(tests_3[[#This Row],[ f1-score-2]],LEN(tests_3[[#This Row],[ f1-score-2]])-2)/10^(LEN(tests_3[[#This Row],[ f1-score-2]])-2)</f>
        <v>0.20335137806491699</v>
      </c>
      <c r="T287" s="2">
        <f t="shared" si="7"/>
        <v>-4.1380156552997538E-4</v>
      </c>
      <c r="U287">
        <f>IFERROR(IF(SEARCH(U$1,tests_3[[#This Row],[ features]]),$S287),"")</f>
        <v>0.20335137806491699</v>
      </c>
      <c r="V287">
        <f>IFERROR(IF(SEARCH(V$1,tests_3[[#This Row],[ features]]),$S287),"")</f>
        <v>0.20335137806491699</v>
      </c>
      <c r="W287" t="str">
        <f>IFERROR(IF(SEARCH(W$1,tests_3[[#This Row],[ features]]),$S287),"")</f>
        <v/>
      </c>
      <c r="X287" t="str">
        <f>IFERROR(IF(SEARCH(X$1,tests_3[[#This Row],[ features]]),$S287),"")</f>
        <v/>
      </c>
      <c r="Y287" t="str">
        <f>IFERROR(IF(SEARCH(Y$1,tests_3[[#This Row],[ features]]),$S287),"")</f>
        <v/>
      </c>
      <c r="Z287">
        <f>IFERROR(IF(SEARCH(Z$1,tests_3[[#This Row],[ features]]),$S287),"")</f>
        <v>0.20335137806491699</v>
      </c>
      <c r="AA287" s="2" t="str">
        <f>IFERROR(IF(SEARCH(AA$1,tests_3[[#This Row],[ features]]),$S287),"")</f>
        <v/>
      </c>
    </row>
    <row r="288" spans="1:27" x14ac:dyDescent="0.35">
      <c r="A288" t="s">
        <v>3</v>
      </c>
      <c r="B288" t="s">
        <v>17</v>
      </c>
      <c r="C288">
        <v>9</v>
      </c>
      <c r="D288">
        <v>19</v>
      </c>
      <c r="E288">
        <v>12</v>
      </c>
      <c r="F288">
        <v>10416</v>
      </c>
      <c r="G288">
        <v>2604</v>
      </c>
      <c r="H288" t="s">
        <v>1483</v>
      </c>
      <c r="I288" t="s">
        <v>353</v>
      </c>
      <c r="J288" t="s">
        <v>1484</v>
      </c>
      <c r="K288" t="s">
        <v>1485</v>
      </c>
      <c r="L288" t="s">
        <v>1486</v>
      </c>
      <c r="O288">
        <f>RIGHT(tests_3[[#This Row],[ accuracy]],LEN(tests_3[[#This Row],[ accuracy]])-2)/10^(LEN(tests_3[[#This Row],[ accuracy]])-2)</f>
        <v>0.90975422427035302</v>
      </c>
      <c r="P288">
        <f>RIGHT(tests_3[[#This Row],[ precision]],LEN(tests_3[[#This Row],[ precision]])-2)/10^(LEN(tests_3[[#This Row],[ precision]])-2)</f>
        <v>0.25409028188448601</v>
      </c>
      <c r="Q288">
        <f>RIGHT(tests_3[[#This Row],[ recall]],LEN(tests_3[[#This Row],[ recall]])-2)/10^(LEN(tests_3[[#This Row],[ recall]])-2)</f>
        <v>8.7988980716253398E-2</v>
      </c>
      <c r="R288">
        <f>RIGHT(tests_3[[#This Row],[ f1-score]],LEN(tests_3[[#This Row],[ f1-score]])-2)/10^(LEN(tests_3[[#This Row],[ f1-score]])-2)</f>
        <v>0.12546703796476399</v>
      </c>
      <c r="S288">
        <f>RIGHT(tests_3[[#This Row],[ f1-score-2]],LEN(tests_3[[#This Row],[ f1-score-2]])-2)/10^(LEN(tests_3[[#This Row],[ f1-score-2]])-2)</f>
        <v>0.13071324314105301</v>
      </c>
      <c r="T288" s="2">
        <f t="shared" si="7"/>
        <v>-5.2462051762890149E-3</v>
      </c>
      <c r="U288">
        <f>IFERROR(IF(SEARCH(U$1,tests_3[[#This Row],[ features]]),$S288),"")</f>
        <v>0.13071324314105301</v>
      </c>
      <c r="V288">
        <f>IFERROR(IF(SEARCH(V$1,tests_3[[#This Row],[ features]]),$S288),"")</f>
        <v>0.13071324314105301</v>
      </c>
      <c r="W288" t="str">
        <f>IFERROR(IF(SEARCH(W$1,tests_3[[#This Row],[ features]]),$S288),"")</f>
        <v/>
      </c>
      <c r="X288" t="str">
        <f>IFERROR(IF(SEARCH(X$1,tests_3[[#This Row],[ features]]),$S288),"")</f>
        <v/>
      </c>
      <c r="Y288" t="str">
        <f>IFERROR(IF(SEARCH(Y$1,tests_3[[#This Row],[ features]]),$S288),"")</f>
        <v/>
      </c>
      <c r="Z288" t="str">
        <f>IFERROR(IF(SEARCH(Z$1,tests_3[[#This Row],[ features]]),$S288),"")</f>
        <v/>
      </c>
      <c r="AA288" s="2">
        <f>IFERROR(IF(SEARCH(AA$1,tests_3[[#This Row],[ features]]),$S288),"")</f>
        <v>0.13071324314105301</v>
      </c>
    </row>
    <row r="289" spans="1:27" x14ac:dyDescent="0.35">
      <c r="A289" t="s">
        <v>3</v>
      </c>
      <c r="B289" t="s">
        <v>18</v>
      </c>
      <c r="C289">
        <v>9</v>
      </c>
      <c r="D289">
        <v>19</v>
      </c>
      <c r="E289">
        <v>12</v>
      </c>
      <c r="F289">
        <v>10416</v>
      </c>
      <c r="G289">
        <v>2604</v>
      </c>
      <c r="H289" t="s">
        <v>1487</v>
      </c>
      <c r="I289" t="s">
        <v>1488</v>
      </c>
      <c r="J289" t="s">
        <v>1489</v>
      </c>
      <c r="K289" t="s">
        <v>1490</v>
      </c>
      <c r="L289" t="s">
        <v>1491</v>
      </c>
      <c r="O289">
        <f>RIGHT(tests_3[[#This Row],[ accuracy]],LEN(tests_3[[#This Row],[ accuracy]])-2)/10^(LEN(tests_3[[#This Row],[ accuracy]])-2)</f>
        <v>0.90956221198156595</v>
      </c>
      <c r="P289">
        <f>RIGHT(tests_3[[#This Row],[ precision]],LEN(tests_3[[#This Row],[ precision]])-2)/10^(LEN(tests_3[[#This Row],[ precision]])-2)</f>
        <v>0.28187200806248403</v>
      </c>
      <c r="Q289">
        <f>RIGHT(tests_3[[#This Row],[ recall]],LEN(tests_3[[#This Row],[ recall]])-2)/10^(LEN(tests_3[[#This Row],[ recall]])-2)</f>
        <v>0.134986225895316</v>
      </c>
      <c r="R289">
        <f>RIGHT(tests_3[[#This Row],[ f1-score]],LEN(tests_3[[#This Row],[ f1-score]])-2)/10^(LEN(tests_3[[#This Row],[ f1-score]])-2)</f>
        <v>0.18175451998981401</v>
      </c>
      <c r="S289">
        <f>RIGHT(tests_3[[#This Row],[ f1-score-2]],LEN(tests_3[[#This Row],[ f1-score-2]])-2)/10^(LEN(tests_3[[#This Row],[ f1-score-2]])-2)</f>
        <v>0.182550495369323</v>
      </c>
      <c r="T289" s="2">
        <f t="shared" si="7"/>
        <v>-7.9597537950898412E-4</v>
      </c>
      <c r="U289">
        <f>IFERROR(IF(SEARCH(U$1,tests_3[[#This Row],[ features]]),$S289),"")</f>
        <v>0.182550495369323</v>
      </c>
      <c r="V289" t="str">
        <f>IFERROR(IF(SEARCH(V$1,tests_3[[#This Row],[ features]]),$S289),"")</f>
        <v/>
      </c>
      <c r="W289">
        <f>IFERROR(IF(SEARCH(W$1,tests_3[[#This Row],[ features]]),$S289),"")</f>
        <v>0.182550495369323</v>
      </c>
      <c r="X289">
        <f>IFERROR(IF(SEARCH(X$1,tests_3[[#This Row],[ features]]),$S289),"")</f>
        <v>0.182550495369323</v>
      </c>
      <c r="Y289" t="str">
        <f>IFERROR(IF(SEARCH(Y$1,tests_3[[#This Row],[ features]]),$S289),"")</f>
        <v/>
      </c>
      <c r="Z289" t="str">
        <f>IFERROR(IF(SEARCH(Z$1,tests_3[[#This Row],[ features]]),$S289),"")</f>
        <v/>
      </c>
      <c r="AA289" s="2" t="str">
        <f>IFERROR(IF(SEARCH(AA$1,tests_3[[#This Row],[ features]]),$S289),"")</f>
        <v/>
      </c>
    </row>
    <row r="290" spans="1:27" x14ac:dyDescent="0.35">
      <c r="A290" t="s">
        <v>3</v>
      </c>
      <c r="B290" t="s">
        <v>19</v>
      </c>
      <c r="C290">
        <v>9</v>
      </c>
      <c r="D290">
        <v>19</v>
      </c>
      <c r="E290">
        <v>12</v>
      </c>
      <c r="F290">
        <v>10416</v>
      </c>
      <c r="G290">
        <v>2604</v>
      </c>
      <c r="H290" t="s">
        <v>1492</v>
      </c>
      <c r="I290" t="s">
        <v>1493</v>
      </c>
      <c r="J290" t="s">
        <v>1494</v>
      </c>
      <c r="K290" t="s">
        <v>1495</v>
      </c>
      <c r="L290" t="s">
        <v>1496</v>
      </c>
      <c r="O290">
        <f>RIGHT(tests_3[[#This Row],[ accuracy]],LEN(tests_3[[#This Row],[ accuracy]])-2)/10^(LEN(tests_3[[#This Row],[ accuracy]])-2)</f>
        <v>0.91013824884792605</v>
      </c>
      <c r="P290">
        <f>RIGHT(tests_3[[#This Row],[ precision]],LEN(tests_3[[#This Row],[ precision]])-2)/10^(LEN(tests_3[[#This Row],[ precision]])-2)</f>
        <v>0.29313711814757898</v>
      </c>
      <c r="Q290">
        <f>RIGHT(tests_3[[#This Row],[ recall]],LEN(tests_3[[#This Row],[ recall]])-2)/10^(LEN(tests_3[[#This Row],[ recall]])-2)</f>
        <v>0.13038567493112899</v>
      </c>
      <c r="R290">
        <f>RIGHT(tests_3[[#This Row],[ f1-score]],LEN(tests_3[[#This Row],[ f1-score]])-2)/10^(LEN(tests_3[[#This Row],[ f1-score]])-2)</f>
        <v>0.180489350745381</v>
      </c>
      <c r="S290">
        <f>RIGHT(tests_3[[#This Row],[ f1-score-2]],LEN(tests_3[[#This Row],[ f1-score-2]])-2)/10^(LEN(tests_3[[#This Row],[ f1-score-2]])-2)</f>
        <v>0.18049031420103601</v>
      </c>
      <c r="T290" s="2">
        <f t="shared" si="7"/>
        <v>-9.6345565500643993E-7</v>
      </c>
      <c r="U290">
        <f>IFERROR(IF(SEARCH(U$1,tests_3[[#This Row],[ features]]),$S290),"")</f>
        <v>0.18049031420103601</v>
      </c>
      <c r="V290" t="str">
        <f>IFERROR(IF(SEARCH(V$1,tests_3[[#This Row],[ features]]),$S290),"")</f>
        <v/>
      </c>
      <c r="W290">
        <f>IFERROR(IF(SEARCH(W$1,tests_3[[#This Row],[ features]]),$S290),"")</f>
        <v>0.18049031420103601</v>
      </c>
      <c r="X290" t="str">
        <f>IFERROR(IF(SEARCH(X$1,tests_3[[#This Row],[ features]]),$S290),"")</f>
        <v/>
      </c>
      <c r="Y290">
        <f>IFERROR(IF(SEARCH(Y$1,tests_3[[#This Row],[ features]]),$S290),"")</f>
        <v>0.18049031420103601</v>
      </c>
      <c r="Z290" t="str">
        <f>IFERROR(IF(SEARCH(Z$1,tests_3[[#This Row],[ features]]),$S290),"")</f>
        <v/>
      </c>
      <c r="AA290" s="2" t="str">
        <f>IFERROR(IF(SEARCH(AA$1,tests_3[[#This Row],[ features]]),$S290),"")</f>
        <v/>
      </c>
    </row>
    <row r="291" spans="1:27" x14ac:dyDescent="0.35">
      <c r="A291" t="s">
        <v>3</v>
      </c>
      <c r="B291" t="s">
        <v>20</v>
      </c>
      <c r="C291">
        <v>9</v>
      </c>
      <c r="D291">
        <v>19</v>
      </c>
      <c r="E291">
        <v>12</v>
      </c>
      <c r="F291">
        <v>10416</v>
      </c>
      <c r="G291">
        <v>2604</v>
      </c>
      <c r="H291" t="s">
        <v>1497</v>
      </c>
      <c r="I291" t="s">
        <v>1498</v>
      </c>
      <c r="J291" t="s">
        <v>1499</v>
      </c>
      <c r="K291" t="s">
        <v>1500</v>
      </c>
      <c r="L291" t="s">
        <v>1501</v>
      </c>
      <c r="O291">
        <f>RIGHT(tests_3[[#This Row],[ accuracy]],LEN(tests_3[[#This Row],[ accuracy]])-2)/10^(LEN(tests_3[[#This Row],[ accuracy]])-2)</f>
        <v>0.90821812596006102</v>
      </c>
      <c r="P291">
        <f>RIGHT(tests_3[[#This Row],[ precision]],LEN(tests_3[[#This Row],[ precision]])-2)/10^(LEN(tests_3[[#This Row],[ precision]])-2)</f>
        <v>0.23854289071680301</v>
      </c>
      <c r="Q291">
        <f>RIGHT(tests_3[[#This Row],[ recall]],LEN(tests_3[[#This Row],[ recall]])-2)/10^(LEN(tests_3[[#This Row],[ recall]])-2)</f>
        <v>0.10292011019283701</v>
      </c>
      <c r="R291">
        <f>RIGHT(tests_3[[#This Row],[ f1-score]],LEN(tests_3[[#This Row],[ f1-score]])-2)/10^(LEN(tests_3[[#This Row],[ f1-score]])-2)</f>
        <v>0.143284858853721</v>
      </c>
      <c r="S291">
        <f>RIGHT(tests_3[[#This Row],[ f1-score-2]],LEN(tests_3[[#This Row],[ f1-score-2]])-2)/10^(LEN(tests_3[[#This Row],[ f1-score-2]])-2)</f>
        <v>0.14379807201886599</v>
      </c>
      <c r="T291" s="2">
        <f t="shared" si="7"/>
        <v>-5.1321316514499338E-4</v>
      </c>
      <c r="U291">
        <f>IFERROR(IF(SEARCH(U$1,tests_3[[#This Row],[ features]]),$S291),"")</f>
        <v>0.14379807201886599</v>
      </c>
      <c r="V291" t="str">
        <f>IFERROR(IF(SEARCH(V$1,tests_3[[#This Row],[ features]]),$S291),"")</f>
        <v/>
      </c>
      <c r="W291">
        <f>IFERROR(IF(SEARCH(W$1,tests_3[[#This Row],[ features]]),$S291),"")</f>
        <v>0.14379807201886599</v>
      </c>
      <c r="X291" t="str">
        <f>IFERROR(IF(SEARCH(X$1,tests_3[[#This Row],[ features]]),$S291),"")</f>
        <v/>
      </c>
      <c r="Y291" t="str">
        <f>IFERROR(IF(SEARCH(Y$1,tests_3[[#This Row],[ features]]),$S291),"")</f>
        <v/>
      </c>
      <c r="Z291">
        <f>IFERROR(IF(SEARCH(Z$1,tests_3[[#This Row],[ features]]),$S291),"")</f>
        <v>0.14379807201886599</v>
      </c>
      <c r="AA291" s="2" t="str">
        <f>IFERROR(IF(SEARCH(AA$1,tests_3[[#This Row],[ features]]),$S291),"")</f>
        <v/>
      </c>
    </row>
    <row r="292" spans="1:27" x14ac:dyDescent="0.35">
      <c r="A292" t="s">
        <v>3</v>
      </c>
      <c r="B292" t="s">
        <v>28</v>
      </c>
      <c r="C292">
        <v>9</v>
      </c>
      <c r="D292">
        <v>19</v>
      </c>
      <c r="E292">
        <v>12</v>
      </c>
      <c r="F292">
        <v>10416</v>
      </c>
      <c r="G292">
        <v>2604</v>
      </c>
      <c r="H292" t="s">
        <v>1502</v>
      </c>
      <c r="I292" t="s">
        <v>1503</v>
      </c>
      <c r="J292" t="s">
        <v>1504</v>
      </c>
      <c r="K292" t="s">
        <v>1505</v>
      </c>
      <c r="L292" t="s">
        <v>1506</v>
      </c>
      <c r="O292">
        <f>RIGHT(tests_3[[#This Row],[ accuracy]],LEN(tests_3[[#This Row],[ accuracy]])-2)/10^(LEN(tests_3[[#This Row],[ accuracy]])-2)</f>
        <v>0.914938556067588</v>
      </c>
      <c r="P292">
        <f>RIGHT(tests_3[[#This Row],[ precision]],LEN(tests_3[[#This Row],[ precision]])-2)/10^(LEN(tests_3[[#This Row],[ precision]])-2)</f>
        <v>0.319014084507042</v>
      </c>
      <c r="Q292">
        <f>RIGHT(tests_3[[#This Row],[ recall]],LEN(tests_3[[#This Row],[ recall]])-2)/10^(LEN(tests_3[[#This Row],[ recall]])-2)</f>
        <v>0.123388429752066</v>
      </c>
      <c r="R292">
        <f>RIGHT(tests_3[[#This Row],[ f1-score]],LEN(tests_3[[#This Row],[ f1-score]])-2)/10^(LEN(tests_3[[#This Row],[ f1-score]])-2)</f>
        <v>0.17590497737556501</v>
      </c>
      <c r="S292">
        <f>RIGHT(tests_3[[#This Row],[ f1-score-2]],LEN(tests_3[[#This Row],[ f1-score-2]])-2)/10^(LEN(tests_3[[#This Row],[ f1-score-2]])-2)</f>
        <v>0.177949472199711</v>
      </c>
      <c r="T292" s="2">
        <f t="shared" si="7"/>
        <v>-2.0444948241459815E-3</v>
      </c>
      <c r="U292">
        <f>IFERROR(IF(SEARCH(U$1,tests_3[[#This Row],[ features]]),$S292),"")</f>
        <v>0.177949472199711</v>
      </c>
      <c r="V292" t="str">
        <f>IFERROR(IF(SEARCH(V$1,tests_3[[#This Row],[ features]]),$S292),"")</f>
        <v/>
      </c>
      <c r="W292">
        <f>IFERROR(IF(SEARCH(W$1,tests_3[[#This Row],[ features]]),$S292),"")</f>
        <v>0.177949472199711</v>
      </c>
      <c r="X292" t="str">
        <f>IFERROR(IF(SEARCH(X$1,tests_3[[#This Row],[ features]]),$S292),"")</f>
        <v/>
      </c>
      <c r="Y292" t="str">
        <f>IFERROR(IF(SEARCH(Y$1,tests_3[[#This Row],[ features]]),$S292),"")</f>
        <v/>
      </c>
      <c r="Z292" t="str">
        <f>IFERROR(IF(SEARCH(Z$1,tests_3[[#This Row],[ features]]),$S292),"")</f>
        <v/>
      </c>
      <c r="AA292" s="2">
        <f>IFERROR(IF(SEARCH(AA$1,tests_3[[#This Row],[ features]]),$S292),"")</f>
        <v>0.177949472199711</v>
      </c>
    </row>
    <row r="293" spans="1:27" x14ac:dyDescent="0.35">
      <c r="A293" t="s">
        <v>3</v>
      </c>
      <c r="B293" t="s">
        <v>22</v>
      </c>
      <c r="C293">
        <v>9</v>
      </c>
      <c r="D293">
        <v>19</v>
      </c>
      <c r="E293">
        <v>12</v>
      </c>
      <c r="F293">
        <v>10416</v>
      </c>
      <c r="G293">
        <v>2604</v>
      </c>
      <c r="H293" t="s">
        <v>1307</v>
      </c>
      <c r="I293" t="s">
        <v>1507</v>
      </c>
      <c r="J293" t="s">
        <v>1508</v>
      </c>
      <c r="K293" t="s">
        <v>1509</v>
      </c>
      <c r="L293" t="s">
        <v>1510</v>
      </c>
      <c r="O293">
        <f>RIGHT(tests_3[[#This Row],[ accuracy]],LEN(tests_3[[#This Row],[ accuracy]])-2)/10^(LEN(tests_3[[#This Row],[ accuracy]])-2)</f>
        <v>0.90495391705069095</v>
      </c>
      <c r="P293">
        <f>RIGHT(tests_3[[#This Row],[ precision]],LEN(tests_3[[#This Row],[ precision]])-2)/10^(LEN(tests_3[[#This Row],[ precision]])-2)</f>
        <v>0.22241461667064699</v>
      </c>
      <c r="Q293">
        <f>RIGHT(tests_3[[#This Row],[ recall]],LEN(tests_3[[#This Row],[ recall]])-2)/10^(LEN(tests_3[[#This Row],[ recall]])-2)</f>
        <v>0.10752066115702399</v>
      </c>
      <c r="R293">
        <f>RIGHT(tests_3[[#This Row],[ f1-score]],LEN(tests_3[[#This Row],[ f1-score]])-2)/10^(LEN(tests_3[[#This Row],[ f1-score]])-2)</f>
        <v>0.14469457411032399</v>
      </c>
      <c r="S293">
        <f>RIGHT(tests_3[[#This Row],[ f1-score-2]],LEN(tests_3[[#This Row],[ f1-score-2]])-2)/10^(LEN(tests_3[[#This Row],[ f1-score-2]])-2)</f>
        <v>0.144962774474239</v>
      </c>
      <c r="T293" s="2">
        <f t="shared" si="7"/>
        <v>-2.6820036391500546E-4</v>
      </c>
      <c r="U293">
        <f>IFERROR(IF(SEARCH(U$1,tests_3[[#This Row],[ features]]),$S293),"")</f>
        <v>0.144962774474239</v>
      </c>
      <c r="V293" t="str">
        <f>IFERROR(IF(SEARCH(V$1,tests_3[[#This Row],[ features]]),$S293),"")</f>
        <v/>
      </c>
      <c r="W293" t="str">
        <f>IFERROR(IF(SEARCH(W$1,tests_3[[#This Row],[ features]]),$S293),"")</f>
        <v/>
      </c>
      <c r="X293">
        <f>IFERROR(IF(SEARCH(X$1,tests_3[[#This Row],[ features]]),$S293),"")</f>
        <v>0.144962774474239</v>
      </c>
      <c r="Y293">
        <f>IFERROR(IF(SEARCH(Y$1,tests_3[[#This Row],[ features]]),$S293),"")</f>
        <v>0.144962774474239</v>
      </c>
      <c r="Z293" t="str">
        <f>IFERROR(IF(SEARCH(Z$1,tests_3[[#This Row],[ features]]),$S293),"")</f>
        <v/>
      </c>
      <c r="AA293" s="2" t="str">
        <f>IFERROR(IF(SEARCH(AA$1,tests_3[[#This Row],[ features]]),$S293),"")</f>
        <v/>
      </c>
    </row>
    <row r="294" spans="1:27" x14ac:dyDescent="0.35">
      <c r="A294" t="s">
        <v>3</v>
      </c>
      <c r="B294" t="s">
        <v>23</v>
      </c>
      <c r="C294">
        <v>9</v>
      </c>
      <c r="D294">
        <v>19</v>
      </c>
      <c r="E294">
        <v>12</v>
      </c>
      <c r="F294">
        <v>10416</v>
      </c>
      <c r="G294">
        <v>2604</v>
      </c>
      <c r="H294" t="s">
        <v>1390</v>
      </c>
      <c r="I294" t="s">
        <v>1511</v>
      </c>
      <c r="J294" t="s">
        <v>1512</v>
      </c>
      <c r="K294" t="s">
        <v>1513</v>
      </c>
      <c r="L294" t="s">
        <v>1514</v>
      </c>
      <c r="O294">
        <f>RIGHT(tests_3[[#This Row],[ accuracy]],LEN(tests_3[[#This Row],[ accuracy]])-2)/10^(LEN(tests_3[[#This Row],[ accuracy]])-2)</f>
        <v>0.90533794162826398</v>
      </c>
      <c r="P294">
        <f>RIGHT(tests_3[[#This Row],[ precision]],LEN(tests_3[[#This Row],[ precision]])-2)/10^(LEN(tests_3[[#This Row],[ precision]])-2)</f>
        <v>0.27098039215686198</v>
      </c>
      <c r="Q294">
        <f>RIGHT(tests_3[[#This Row],[ recall]],LEN(tests_3[[#This Row],[ recall]])-2)/10^(LEN(tests_3[[#This Row],[ recall]])-2)</f>
        <v>0.14278236914600501</v>
      </c>
      <c r="R294">
        <f>RIGHT(tests_3[[#This Row],[ f1-score]],LEN(tests_3[[#This Row],[ f1-score]])-2)/10^(LEN(tests_3[[#This Row],[ f1-score]])-2)</f>
        <v>0.18687830687830601</v>
      </c>
      <c r="S294">
        <f>RIGHT(tests_3[[#This Row],[ f1-score-2]],LEN(tests_3[[#This Row],[ f1-score-2]])-2)/10^(LEN(tests_3[[#This Row],[ f1-score-2]])-2)</f>
        <v>0.187021288539541</v>
      </c>
      <c r="T294" s="2">
        <f t="shared" si="7"/>
        <v>-1.4298166123499767E-4</v>
      </c>
      <c r="U294">
        <f>IFERROR(IF(SEARCH(U$1,tests_3[[#This Row],[ features]]),$S294),"")</f>
        <v>0.187021288539541</v>
      </c>
      <c r="V294" t="str">
        <f>IFERROR(IF(SEARCH(V$1,tests_3[[#This Row],[ features]]),$S294),"")</f>
        <v/>
      </c>
      <c r="W294" t="str">
        <f>IFERROR(IF(SEARCH(W$1,tests_3[[#This Row],[ features]]),$S294),"")</f>
        <v/>
      </c>
      <c r="X294">
        <f>IFERROR(IF(SEARCH(X$1,tests_3[[#This Row],[ features]]),$S294),"")</f>
        <v>0.187021288539541</v>
      </c>
      <c r="Y294" t="str">
        <f>IFERROR(IF(SEARCH(Y$1,tests_3[[#This Row],[ features]]),$S294),"")</f>
        <v/>
      </c>
      <c r="Z294">
        <f>IFERROR(IF(SEARCH(Z$1,tests_3[[#This Row],[ features]]),$S294),"")</f>
        <v>0.187021288539541</v>
      </c>
      <c r="AA294" s="2" t="str">
        <f>IFERROR(IF(SEARCH(AA$1,tests_3[[#This Row],[ features]]),$S294),"")</f>
        <v/>
      </c>
    </row>
    <row r="295" spans="1:27" x14ac:dyDescent="0.35">
      <c r="A295" t="s">
        <v>3</v>
      </c>
      <c r="B295" t="s">
        <v>24</v>
      </c>
      <c r="C295">
        <v>9</v>
      </c>
      <c r="D295">
        <v>19</v>
      </c>
      <c r="E295">
        <v>12</v>
      </c>
      <c r="F295">
        <v>10416</v>
      </c>
      <c r="G295">
        <v>2604</v>
      </c>
      <c r="H295" t="s">
        <v>1399</v>
      </c>
      <c r="I295" t="s">
        <v>1515</v>
      </c>
      <c r="J295" t="s">
        <v>1516</v>
      </c>
      <c r="K295" t="s">
        <v>1517</v>
      </c>
      <c r="L295" t="s">
        <v>1518</v>
      </c>
      <c r="O295">
        <f>RIGHT(tests_3[[#This Row],[ accuracy]],LEN(tests_3[[#This Row],[ accuracy]])-2)/10^(LEN(tests_3[[#This Row],[ accuracy]])-2)</f>
        <v>0.91109831029185795</v>
      </c>
      <c r="P295">
        <f>RIGHT(tests_3[[#This Row],[ precision]],LEN(tests_3[[#This Row],[ precision]])-2)/10^(LEN(tests_3[[#This Row],[ precision]])-2)</f>
        <v>0.221133190118152</v>
      </c>
      <c r="Q295">
        <f>RIGHT(tests_3[[#This Row],[ recall]],LEN(tests_3[[#This Row],[ recall]])-2)/10^(LEN(tests_3[[#This Row],[ recall]])-2)</f>
        <v>7.4793388429752E-2</v>
      </c>
      <c r="R295">
        <f>RIGHT(tests_3[[#This Row],[ f1-score]],LEN(tests_3[[#This Row],[ f1-score]])-2)/10^(LEN(tests_3[[#This Row],[ f1-score]])-2)</f>
        <v>0.107608794817991</v>
      </c>
      <c r="S295">
        <f>RIGHT(tests_3[[#This Row],[ f1-score-2]],LEN(tests_3[[#This Row],[ f1-score-2]])-2)/10^(LEN(tests_3[[#This Row],[ f1-score-2]])-2)</f>
        <v>0.111779757427498</v>
      </c>
      <c r="T295" s="2">
        <f t="shared" si="7"/>
        <v>-4.1709626095070007E-3</v>
      </c>
      <c r="U295">
        <f>IFERROR(IF(SEARCH(U$1,tests_3[[#This Row],[ features]]),$S295),"")</f>
        <v>0.111779757427498</v>
      </c>
      <c r="V295" t="str">
        <f>IFERROR(IF(SEARCH(V$1,tests_3[[#This Row],[ features]]),$S295),"")</f>
        <v/>
      </c>
      <c r="W295" t="str">
        <f>IFERROR(IF(SEARCH(W$1,tests_3[[#This Row],[ features]]),$S295),"")</f>
        <v/>
      </c>
      <c r="X295">
        <f>IFERROR(IF(SEARCH(X$1,tests_3[[#This Row],[ features]]),$S295),"")</f>
        <v>0.111779757427498</v>
      </c>
      <c r="Y295" t="str">
        <f>IFERROR(IF(SEARCH(Y$1,tests_3[[#This Row],[ features]]),$S295),"")</f>
        <v/>
      </c>
      <c r="Z295" t="str">
        <f>IFERROR(IF(SEARCH(Z$1,tests_3[[#This Row],[ features]]),$S295),"")</f>
        <v/>
      </c>
      <c r="AA295" s="2">
        <f>IFERROR(IF(SEARCH(AA$1,tests_3[[#This Row],[ features]]),$S295),"")</f>
        <v>0.111779757427498</v>
      </c>
    </row>
    <row r="296" spans="1:27" x14ac:dyDescent="0.35">
      <c r="A296" t="s">
        <v>3</v>
      </c>
      <c r="B296" t="s">
        <v>25</v>
      </c>
      <c r="C296">
        <v>9</v>
      </c>
      <c r="D296">
        <v>19</v>
      </c>
      <c r="E296">
        <v>12</v>
      </c>
      <c r="F296">
        <v>10416</v>
      </c>
      <c r="G296">
        <v>2604</v>
      </c>
      <c r="H296" t="s">
        <v>1101</v>
      </c>
      <c r="I296" t="s">
        <v>1519</v>
      </c>
      <c r="J296" t="s">
        <v>1520</v>
      </c>
      <c r="K296" t="s">
        <v>1521</v>
      </c>
      <c r="L296" t="s">
        <v>1522</v>
      </c>
      <c r="O296">
        <f>RIGHT(tests_3[[#This Row],[ accuracy]],LEN(tests_3[[#This Row],[ accuracy]])-2)/10^(LEN(tests_3[[#This Row],[ accuracy]])-2)</f>
        <v>0.90706605222734205</v>
      </c>
      <c r="P296">
        <f>RIGHT(tests_3[[#This Row],[ precision]],LEN(tests_3[[#This Row],[ precision]])-2)/10^(LEN(tests_3[[#This Row],[ precision]])-2)</f>
        <v>0.29928967428967401</v>
      </c>
      <c r="Q296">
        <f>RIGHT(tests_3[[#This Row],[ recall]],LEN(tests_3[[#This Row],[ recall]])-2)/10^(LEN(tests_3[[#This Row],[ recall]])-2)</f>
        <v>0.17044077134986199</v>
      </c>
      <c r="R296">
        <f>RIGHT(tests_3[[#This Row],[ f1-score]],LEN(tests_3[[#This Row],[ f1-score]])-2)/10^(LEN(tests_3[[#This Row],[ f1-score]])-2)</f>
        <v>0.21630473797559199</v>
      </c>
      <c r="S296">
        <f>RIGHT(tests_3[[#This Row],[ f1-score-2]],LEN(tests_3[[#This Row],[ f1-score-2]])-2)/10^(LEN(tests_3[[#This Row],[ f1-score-2]])-2)</f>
        <v>0.217193343188685</v>
      </c>
      <c r="T296" s="2">
        <f t="shared" si="7"/>
        <v>-8.8860521309300222E-4</v>
      </c>
      <c r="U296">
        <f>IFERROR(IF(SEARCH(U$1,tests_3[[#This Row],[ features]]),$S296),"")</f>
        <v>0.217193343188685</v>
      </c>
      <c r="V296" t="str">
        <f>IFERROR(IF(SEARCH(V$1,tests_3[[#This Row],[ features]]),$S296),"")</f>
        <v/>
      </c>
      <c r="W296" t="str">
        <f>IFERROR(IF(SEARCH(W$1,tests_3[[#This Row],[ features]]),$S296),"")</f>
        <v/>
      </c>
      <c r="X296" t="str">
        <f>IFERROR(IF(SEARCH(X$1,tests_3[[#This Row],[ features]]),$S296),"")</f>
        <v/>
      </c>
      <c r="Y296">
        <f>IFERROR(IF(SEARCH(Y$1,tests_3[[#This Row],[ features]]),$S296),"")</f>
        <v>0.217193343188685</v>
      </c>
      <c r="Z296">
        <f>IFERROR(IF(SEARCH(Z$1,tests_3[[#This Row],[ features]]),$S296),"")</f>
        <v>0.217193343188685</v>
      </c>
      <c r="AA296" s="2" t="str">
        <f>IFERROR(IF(SEARCH(AA$1,tests_3[[#This Row],[ features]]),$S296),"")</f>
        <v/>
      </c>
    </row>
    <row r="297" spans="1:27" x14ac:dyDescent="0.35">
      <c r="A297" t="s">
        <v>3</v>
      </c>
      <c r="B297" t="s">
        <v>26</v>
      </c>
      <c r="C297">
        <v>9</v>
      </c>
      <c r="D297">
        <v>19</v>
      </c>
      <c r="E297">
        <v>12</v>
      </c>
      <c r="F297">
        <v>10416</v>
      </c>
      <c r="G297">
        <v>2604</v>
      </c>
      <c r="H297" t="s">
        <v>1425</v>
      </c>
      <c r="I297" t="s">
        <v>1523</v>
      </c>
      <c r="J297" t="s">
        <v>1524</v>
      </c>
      <c r="K297" t="s">
        <v>1525</v>
      </c>
      <c r="L297" t="s">
        <v>1526</v>
      </c>
      <c r="O297">
        <f>RIGHT(tests_3[[#This Row],[ accuracy]],LEN(tests_3[[#This Row],[ accuracy]])-2)/10^(LEN(tests_3[[#This Row],[ accuracy]])-2)</f>
        <v>0.899577572964669</v>
      </c>
      <c r="P297">
        <f>RIGHT(tests_3[[#This Row],[ precision]],LEN(tests_3[[#This Row],[ precision]])-2)/10^(LEN(tests_3[[#This Row],[ precision]])-2)</f>
        <v>0.13713655244028999</v>
      </c>
      <c r="Q297">
        <f>RIGHT(tests_3[[#This Row],[ recall]],LEN(tests_3[[#This Row],[ recall]])-2)/10^(LEN(tests_3[[#This Row],[ recall]])-2)</f>
        <v>6.3526170798897996E-2</v>
      </c>
      <c r="R297">
        <f>RIGHT(tests_3[[#This Row],[ f1-score]],LEN(tests_3[[#This Row],[ f1-score]])-2)/10^(LEN(tests_3[[#This Row],[ f1-score]])-2)</f>
        <v>8.6798833217171301E-2</v>
      </c>
      <c r="S297">
        <f>RIGHT(tests_3[[#This Row],[ f1-score-2]],LEN(tests_3[[#This Row],[ f1-score-2]])-2)/10^(LEN(tests_3[[#This Row],[ f1-score-2]])-2)</f>
        <v>8.6829879635487495E-2</v>
      </c>
      <c r="T297" s="2">
        <f t="shared" si="7"/>
        <v>-3.1046418316194035E-5</v>
      </c>
      <c r="U297">
        <f>IFERROR(IF(SEARCH(U$1,tests_3[[#This Row],[ features]]),$S297),"")</f>
        <v>8.6829879635487495E-2</v>
      </c>
      <c r="V297" t="str">
        <f>IFERROR(IF(SEARCH(V$1,tests_3[[#This Row],[ features]]),$S297),"")</f>
        <v/>
      </c>
      <c r="W297" t="str">
        <f>IFERROR(IF(SEARCH(W$1,tests_3[[#This Row],[ features]]),$S297),"")</f>
        <v/>
      </c>
      <c r="X297" t="str">
        <f>IFERROR(IF(SEARCH(X$1,tests_3[[#This Row],[ features]]),$S297),"")</f>
        <v/>
      </c>
      <c r="Y297">
        <f>IFERROR(IF(SEARCH(Y$1,tests_3[[#This Row],[ features]]),$S297),"")</f>
        <v>8.6829879635487495E-2</v>
      </c>
      <c r="Z297" t="str">
        <f>IFERROR(IF(SEARCH(Z$1,tests_3[[#This Row],[ features]]),$S297),"")</f>
        <v/>
      </c>
      <c r="AA297" s="2">
        <f>IFERROR(IF(SEARCH(AA$1,tests_3[[#This Row],[ features]]),$S297),"")</f>
        <v>8.6829879635487495E-2</v>
      </c>
    </row>
    <row r="298" spans="1:27" x14ac:dyDescent="0.35">
      <c r="A298" t="s">
        <v>3</v>
      </c>
      <c r="B298" t="s">
        <v>27</v>
      </c>
      <c r="C298">
        <v>9</v>
      </c>
      <c r="D298">
        <v>19</v>
      </c>
      <c r="E298">
        <v>12</v>
      </c>
      <c r="F298">
        <v>10416</v>
      </c>
      <c r="G298">
        <v>2604</v>
      </c>
      <c r="H298" t="s">
        <v>1527</v>
      </c>
      <c r="I298" t="s">
        <v>1528</v>
      </c>
      <c r="J298" t="s">
        <v>1529</v>
      </c>
      <c r="K298" t="s">
        <v>1530</v>
      </c>
      <c r="L298" t="s">
        <v>1531</v>
      </c>
      <c r="O298">
        <f>RIGHT(tests_3[[#This Row],[ accuracy]],LEN(tests_3[[#This Row],[ accuracy]])-2)/10^(LEN(tests_3[[#This Row],[ accuracy]])-2)</f>
        <v>0.90668202764976902</v>
      </c>
      <c r="P298">
        <f>RIGHT(tests_3[[#This Row],[ precision]],LEN(tests_3[[#This Row],[ precision]])-2)/10^(LEN(tests_3[[#This Row],[ precision]])-2)</f>
        <v>0.26101175268267701</v>
      </c>
      <c r="Q298">
        <f>RIGHT(tests_3[[#This Row],[ recall]],LEN(tests_3[[#This Row],[ recall]])-2)/10^(LEN(tests_3[[#This Row],[ recall]])-2)</f>
        <v>0.13404958677685899</v>
      </c>
      <c r="R298">
        <f>RIGHT(tests_3[[#This Row],[ f1-score]],LEN(tests_3[[#This Row],[ f1-score]])-2)/10^(LEN(tests_3[[#This Row],[ f1-score]])-2)</f>
        <v>0.175569358178053</v>
      </c>
      <c r="S298">
        <f>RIGHT(tests_3[[#This Row],[ f1-score-2]],LEN(tests_3[[#This Row],[ f1-score-2]])-2)/10^(LEN(tests_3[[#This Row],[ f1-score-2]])-2)</f>
        <v>0.177129544687327</v>
      </c>
      <c r="T298" s="2">
        <f t="shared" si="7"/>
        <v>-1.560186509274003E-3</v>
      </c>
      <c r="U298">
        <f>IFERROR(IF(SEARCH(U$1,tests_3[[#This Row],[ features]]),$S298),"")</f>
        <v>0.177129544687327</v>
      </c>
      <c r="V298" t="str">
        <f>IFERROR(IF(SEARCH(V$1,tests_3[[#This Row],[ features]]),$S298),"")</f>
        <v/>
      </c>
      <c r="W298" t="str">
        <f>IFERROR(IF(SEARCH(W$1,tests_3[[#This Row],[ features]]),$S298),"")</f>
        <v/>
      </c>
      <c r="X298" t="str">
        <f>IFERROR(IF(SEARCH(X$1,tests_3[[#This Row],[ features]]),$S298),"")</f>
        <v/>
      </c>
      <c r="Y298" t="str">
        <f>IFERROR(IF(SEARCH(Y$1,tests_3[[#This Row],[ features]]),$S298),"")</f>
        <v/>
      </c>
      <c r="Z298">
        <f>IFERROR(IF(SEARCH(Z$1,tests_3[[#This Row],[ features]]),$S298),"")</f>
        <v>0.177129544687327</v>
      </c>
      <c r="AA298" s="2">
        <f>IFERROR(IF(SEARCH(AA$1,tests_3[[#This Row],[ features]]),$S298),"")</f>
        <v>0.177129544687327</v>
      </c>
    </row>
    <row r="299" spans="1:27" x14ac:dyDescent="0.35">
      <c r="A299" t="s">
        <v>3</v>
      </c>
      <c r="B299" t="s">
        <v>108</v>
      </c>
      <c r="C299">
        <v>9</v>
      </c>
      <c r="D299">
        <v>19</v>
      </c>
      <c r="E299">
        <v>12</v>
      </c>
      <c r="F299">
        <v>10416</v>
      </c>
      <c r="G299">
        <v>2604</v>
      </c>
      <c r="H299" t="s">
        <v>1532</v>
      </c>
      <c r="I299" t="s">
        <v>1533</v>
      </c>
      <c r="J299" t="s">
        <v>1534</v>
      </c>
      <c r="K299" t="s">
        <v>1535</v>
      </c>
      <c r="L299" t="s">
        <v>1536</v>
      </c>
      <c r="O299">
        <f>RIGHT(tests_3[[#This Row],[ accuracy]],LEN(tests_3[[#This Row],[ accuracy]])-2)/10^(LEN(tests_3[[#This Row],[ accuracy]])-2)</f>
        <v>0.91205837173579096</v>
      </c>
      <c r="P299">
        <f>RIGHT(tests_3[[#This Row],[ precision]],LEN(tests_3[[#This Row],[ precision]])-2)/10^(LEN(tests_3[[#This Row],[ precision]])-2)</f>
        <v>0.29482323232323199</v>
      </c>
      <c r="Q299">
        <f>RIGHT(tests_3[[#This Row],[ recall]],LEN(tests_3[[#This Row],[ recall]])-2)/10^(LEN(tests_3[[#This Row],[ recall]])-2)</f>
        <v>0.136308539944903</v>
      </c>
      <c r="R299">
        <f>RIGHT(tests_3[[#This Row],[ f1-score]],LEN(tests_3[[#This Row],[ f1-score]])-2)/10^(LEN(tests_3[[#This Row],[ f1-score]])-2)</f>
        <v>0.18639946764946699</v>
      </c>
      <c r="S299">
        <f>RIGHT(tests_3[[#This Row],[ f1-score-2]],LEN(tests_3[[#This Row],[ f1-score-2]])-2)/10^(LEN(tests_3[[#This Row],[ f1-score-2]])-2)</f>
        <v>0.186425250583588</v>
      </c>
      <c r="T299" s="2">
        <f t="shared" si="7"/>
        <v>-2.5782934121004741E-5</v>
      </c>
      <c r="U299" t="str">
        <f>IFERROR(IF(SEARCH(U$1,tests_3[[#This Row],[ features]]),$S299),"")</f>
        <v/>
      </c>
      <c r="V299">
        <f>IFERROR(IF(SEARCH(V$1,tests_3[[#This Row],[ features]]),$S299),"")</f>
        <v>0.186425250583588</v>
      </c>
      <c r="W299">
        <f>IFERROR(IF(SEARCH(W$1,tests_3[[#This Row],[ features]]),$S299),"")</f>
        <v>0.186425250583588</v>
      </c>
      <c r="X299">
        <f>IFERROR(IF(SEARCH(X$1,tests_3[[#This Row],[ features]]),$S299),"")</f>
        <v>0.186425250583588</v>
      </c>
      <c r="Y299" t="str">
        <f>IFERROR(IF(SEARCH(Y$1,tests_3[[#This Row],[ features]]),$S299),"")</f>
        <v/>
      </c>
      <c r="Z299" t="str">
        <f>IFERROR(IF(SEARCH(Z$1,tests_3[[#This Row],[ features]]),$S299),"")</f>
        <v/>
      </c>
      <c r="AA299" s="2" t="str">
        <f>IFERROR(IF(SEARCH(AA$1,tests_3[[#This Row],[ features]]),$S299),"")</f>
        <v/>
      </c>
    </row>
    <row r="300" spans="1:27" x14ac:dyDescent="0.35">
      <c r="A300" t="s">
        <v>3</v>
      </c>
      <c r="B300" t="s">
        <v>109</v>
      </c>
      <c r="C300">
        <v>9</v>
      </c>
      <c r="D300">
        <v>19</v>
      </c>
      <c r="E300">
        <v>12</v>
      </c>
      <c r="F300">
        <v>10416</v>
      </c>
      <c r="G300">
        <v>2604</v>
      </c>
      <c r="H300" t="s">
        <v>1537</v>
      </c>
      <c r="I300" t="s">
        <v>1538</v>
      </c>
      <c r="J300" t="s">
        <v>1405</v>
      </c>
      <c r="K300" t="s">
        <v>1539</v>
      </c>
      <c r="L300" t="s">
        <v>1540</v>
      </c>
      <c r="O300">
        <f>RIGHT(tests_3[[#This Row],[ accuracy]],LEN(tests_3[[#This Row],[ accuracy]])-2)/10^(LEN(tests_3[[#This Row],[ accuracy]])-2)</f>
        <v>0.910330261136712</v>
      </c>
      <c r="P300">
        <f>RIGHT(tests_3[[#This Row],[ precision]],LEN(tests_3[[#This Row],[ precision]])-2)/10^(LEN(tests_3[[#This Row],[ precision]])-2)</f>
        <v>0.25952813067150599</v>
      </c>
      <c r="Q300">
        <f>RIGHT(tests_3[[#This Row],[ recall]],LEN(tests_3[[#This Row],[ recall]])-2)/10^(LEN(tests_3[[#This Row],[ recall]])-2)</f>
        <v>0.101046831955922</v>
      </c>
      <c r="R300">
        <f>RIGHT(tests_3[[#This Row],[ f1-score]],LEN(tests_3[[#This Row],[ f1-score]])-2)/10^(LEN(tests_3[[#This Row],[ f1-score]])-2)</f>
        <v>0.14482072248971101</v>
      </c>
      <c r="S300">
        <f>RIGHT(tests_3[[#This Row],[ f1-score-2]],LEN(tests_3[[#This Row],[ f1-score-2]])-2)/10^(LEN(tests_3[[#This Row],[ f1-score-2]])-2)</f>
        <v>0.145459325388021</v>
      </c>
      <c r="T300" s="2">
        <f t="shared" si="7"/>
        <v>-6.3860289830999784E-4</v>
      </c>
      <c r="U300" t="str">
        <f>IFERROR(IF(SEARCH(U$1,tests_3[[#This Row],[ features]]),$S300),"")</f>
        <v/>
      </c>
      <c r="V300">
        <f>IFERROR(IF(SEARCH(V$1,tests_3[[#This Row],[ features]]),$S300),"")</f>
        <v>0.145459325388021</v>
      </c>
      <c r="W300">
        <f>IFERROR(IF(SEARCH(W$1,tests_3[[#This Row],[ features]]),$S300),"")</f>
        <v>0.145459325388021</v>
      </c>
      <c r="X300" t="str">
        <f>IFERROR(IF(SEARCH(X$1,tests_3[[#This Row],[ features]]),$S300),"")</f>
        <v/>
      </c>
      <c r="Y300">
        <f>IFERROR(IF(SEARCH(Y$1,tests_3[[#This Row],[ features]]),$S300),"")</f>
        <v>0.145459325388021</v>
      </c>
      <c r="Z300" t="str">
        <f>IFERROR(IF(SEARCH(Z$1,tests_3[[#This Row],[ features]]),$S300),"")</f>
        <v/>
      </c>
      <c r="AA300" s="2" t="str">
        <f>IFERROR(IF(SEARCH(AA$1,tests_3[[#This Row],[ features]]),$S300),"")</f>
        <v/>
      </c>
    </row>
    <row r="301" spans="1:27" x14ac:dyDescent="0.35">
      <c r="A301" t="s">
        <v>3</v>
      </c>
      <c r="B301" t="s">
        <v>110</v>
      </c>
      <c r="C301">
        <v>9</v>
      </c>
      <c r="D301">
        <v>19</v>
      </c>
      <c r="E301">
        <v>12</v>
      </c>
      <c r="F301">
        <v>10416</v>
      </c>
      <c r="G301">
        <v>2604</v>
      </c>
      <c r="H301" t="s">
        <v>1541</v>
      </c>
      <c r="I301" t="s">
        <v>1542</v>
      </c>
      <c r="J301" t="s">
        <v>1543</v>
      </c>
      <c r="K301" t="s">
        <v>1544</v>
      </c>
      <c r="L301" t="s">
        <v>1545</v>
      </c>
      <c r="O301">
        <f>RIGHT(tests_3[[#This Row],[ accuracy]],LEN(tests_3[[#This Row],[ accuracy]])-2)/10^(LEN(tests_3[[#This Row],[ accuracy]])-2)</f>
        <v>0.913402457757296</v>
      </c>
      <c r="P301">
        <f>RIGHT(tests_3[[#This Row],[ precision]],LEN(tests_3[[#This Row],[ precision]])-2)/10^(LEN(tests_3[[#This Row],[ precision]])-2)</f>
        <v>0.34728574269238399</v>
      </c>
      <c r="Q301">
        <f>RIGHT(tests_3[[#This Row],[ recall]],LEN(tests_3[[#This Row],[ recall]])-2)/10^(LEN(tests_3[[#This Row],[ recall]])-2)</f>
        <v>0.17710743801652801</v>
      </c>
      <c r="R301">
        <f>RIGHT(tests_3[[#This Row],[ f1-score]],LEN(tests_3[[#This Row],[ f1-score]])-2)/10^(LEN(tests_3[[#This Row],[ f1-score]])-2)</f>
        <v>0.23303114284372201</v>
      </c>
      <c r="S301">
        <f>RIGHT(tests_3[[#This Row],[ f1-score-2]],LEN(tests_3[[#This Row],[ f1-score-2]])-2)/10^(LEN(tests_3[[#This Row],[ f1-score-2]])-2)</f>
        <v>0.234583096846401</v>
      </c>
      <c r="T301" s="2">
        <f t="shared" si="7"/>
        <v>-1.5519540026789902E-3</v>
      </c>
      <c r="U301" t="str">
        <f>IFERROR(IF(SEARCH(U$1,tests_3[[#This Row],[ features]]),$S301),"")</f>
        <v/>
      </c>
      <c r="V301">
        <f>IFERROR(IF(SEARCH(V$1,tests_3[[#This Row],[ features]]),$S301),"")</f>
        <v>0.234583096846401</v>
      </c>
      <c r="W301">
        <f>IFERROR(IF(SEARCH(W$1,tests_3[[#This Row],[ features]]),$S301),"")</f>
        <v>0.234583096846401</v>
      </c>
      <c r="X301" t="str">
        <f>IFERROR(IF(SEARCH(X$1,tests_3[[#This Row],[ features]]),$S301),"")</f>
        <v/>
      </c>
      <c r="Y301" t="str">
        <f>IFERROR(IF(SEARCH(Y$1,tests_3[[#This Row],[ features]]),$S301),"")</f>
        <v/>
      </c>
      <c r="Z301">
        <f>IFERROR(IF(SEARCH(Z$1,tests_3[[#This Row],[ features]]),$S301),"")</f>
        <v>0.234583096846401</v>
      </c>
      <c r="AA301" s="2" t="str">
        <f>IFERROR(IF(SEARCH(AA$1,tests_3[[#This Row],[ features]]),$S301),"")</f>
        <v/>
      </c>
    </row>
    <row r="302" spans="1:27" x14ac:dyDescent="0.35">
      <c r="A302" t="s">
        <v>3</v>
      </c>
      <c r="B302" t="s">
        <v>111</v>
      </c>
      <c r="C302">
        <v>9</v>
      </c>
      <c r="D302">
        <v>19</v>
      </c>
      <c r="E302">
        <v>12</v>
      </c>
      <c r="F302">
        <v>10416</v>
      </c>
      <c r="G302">
        <v>2604</v>
      </c>
      <c r="H302" t="s">
        <v>1546</v>
      </c>
      <c r="I302" t="s">
        <v>1547</v>
      </c>
      <c r="J302" t="s">
        <v>1548</v>
      </c>
      <c r="K302" t="s">
        <v>1549</v>
      </c>
      <c r="L302" t="s">
        <v>1550</v>
      </c>
      <c r="O302">
        <f>RIGHT(tests_3[[#This Row],[ accuracy]],LEN(tests_3[[#This Row],[ accuracy]])-2)/10^(LEN(tests_3[[#This Row],[ accuracy]])-2)</f>
        <v>0.91551459293394699</v>
      </c>
      <c r="P302">
        <f>RIGHT(tests_3[[#This Row],[ precision]],LEN(tests_3[[#This Row],[ precision]])-2)/10^(LEN(tests_3[[#This Row],[ precision]])-2)</f>
        <v>0.37755102040816302</v>
      </c>
      <c r="Q302">
        <f>RIGHT(tests_3[[#This Row],[ recall]],LEN(tests_3[[#This Row],[ recall]])-2)/10^(LEN(tests_3[[#This Row],[ recall]])-2)</f>
        <v>0.141184573002754</v>
      </c>
      <c r="R302">
        <f>RIGHT(tests_3[[#This Row],[ f1-score]],LEN(tests_3[[#This Row],[ f1-score]])-2)/10^(LEN(tests_3[[#This Row],[ f1-score]])-2)</f>
        <v>0.194766183156527</v>
      </c>
      <c r="S302">
        <f>RIGHT(tests_3[[#This Row],[ f1-score-2]],LEN(tests_3[[#This Row],[ f1-score-2]])-2)/10^(LEN(tests_3[[#This Row],[ f1-score-2]])-2)</f>
        <v>0.20551656867260901</v>
      </c>
      <c r="T302" s="2">
        <f t="shared" si="7"/>
        <v>-1.0750385516082012E-2</v>
      </c>
      <c r="U302" t="str">
        <f>IFERROR(IF(SEARCH(U$1,tests_3[[#This Row],[ features]]),$S302),"")</f>
        <v/>
      </c>
      <c r="V302">
        <f>IFERROR(IF(SEARCH(V$1,tests_3[[#This Row],[ features]]),$S302),"")</f>
        <v>0.20551656867260901</v>
      </c>
      <c r="W302">
        <f>IFERROR(IF(SEARCH(W$1,tests_3[[#This Row],[ features]]),$S302),"")</f>
        <v>0.20551656867260901</v>
      </c>
      <c r="X302" t="str">
        <f>IFERROR(IF(SEARCH(X$1,tests_3[[#This Row],[ features]]),$S302),"")</f>
        <v/>
      </c>
      <c r="Y302" t="str">
        <f>IFERROR(IF(SEARCH(Y$1,tests_3[[#This Row],[ features]]),$S302),"")</f>
        <v/>
      </c>
      <c r="Z302" t="str">
        <f>IFERROR(IF(SEARCH(Z$1,tests_3[[#This Row],[ features]]),$S302),"")</f>
        <v/>
      </c>
      <c r="AA302" s="2">
        <f>IFERROR(IF(SEARCH(AA$1,tests_3[[#This Row],[ features]]),$S302),"")</f>
        <v>0.20551656867260901</v>
      </c>
    </row>
    <row r="303" spans="1:27" x14ac:dyDescent="0.35">
      <c r="A303" t="s">
        <v>3</v>
      </c>
      <c r="B303" t="s">
        <v>112</v>
      </c>
      <c r="C303">
        <v>9</v>
      </c>
      <c r="D303">
        <v>19</v>
      </c>
      <c r="E303">
        <v>12</v>
      </c>
      <c r="F303">
        <v>10416</v>
      </c>
      <c r="G303">
        <v>2604</v>
      </c>
      <c r="H303" t="s">
        <v>1551</v>
      </c>
      <c r="I303" t="s">
        <v>1552</v>
      </c>
      <c r="J303" t="s">
        <v>1553</v>
      </c>
      <c r="K303" t="s">
        <v>1554</v>
      </c>
      <c r="L303" t="s">
        <v>1555</v>
      </c>
      <c r="O303">
        <f>RIGHT(tests_3[[#This Row],[ accuracy]],LEN(tests_3[[#This Row],[ accuracy]])-2)/10^(LEN(tests_3[[#This Row],[ accuracy]])-2)</f>
        <v>0.901113671274961</v>
      </c>
      <c r="P303">
        <f>RIGHT(tests_3[[#This Row],[ precision]],LEN(tests_3[[#This Row],[ precision]])-2)/10^(LEN(tests_3[[#This Row],[ precision]])-2)</f>
        <v>0.168110236220472</v>
      </c>
      <c r="Q303">
        <f>RIGHT(tests_3[[#This Row],[ recall]],LEN(tests_3[[#This Row],[ recall]])-2)/10^(LEN(tests_3[[#This Row],[ recall]])-2)</f>
        <v>8.5316804407713498E-2</v>
      </c>
      <c r="R303">
        <f>RIGHT(tests_3[[#This Row],[ f1-score]],LEN(tests_3[[#This Row],[ f1-score]])-2)/10^(LEN(tests_3[[#This Row],[ f1-score]])-2)</f>
        <v>0.11311899482631101</v>
      </c>
      <c r="S303">
        <f>RIGHT(tests_3[[#This Row],[ f1-score-2]],LEN(tests_3[[#This Row],[ f1-score-2]])-2)/10^(LEN(tests_3[[#This Row],[ f1-score-2]])-2)</f>
        <v>0.11318940636330301</v>
      </c>
      <c r="T303" s="2">
        <f t="shared" si="7"/>
        <v>-7.0411536991998869E-5</v>
      </c>
      <c r="U303" t="str">
        <f>IFERROR(IF(SEARCH(U$1,tests_3[[#This Row],[ features]]),$S303),"")</f>
        <v/>
      </c>
      <c r="V303">
        <f>IFERROR(IF(SEARCH(V$1,tests_3[[#This Row],[ features]]),$S303),"")</f>
        <v>0.11318940636330301</v>
      </c>
      <c r="W303" t="str">
        <f>IFERROR(IF(SEARCH(W$1,tests_3[[#This Row],[ features]]),$S303),"")</f>
        <v/>
      </c>
      <c r="X303">
        <f>IFERROR(IF(SEARCH(X$1,tests_3[[#This Row],[ features]]),$S303),"")</f>
        <v>0.11318940636330301</v>
      </c>
      <c r="Y303">
        <f>IFERROR(IF(SEARCH(Y$1,tests_3[[#This Row],[ features]]),$S303),"")</f>
        <v>0.11318940636330301</v>
      </c>
      <c r="Z303" t="str">
        <f>IFERROR(IF(SEARCH(Z$1,tests_3[[#This Row],[ features]]),$S303),"")</f>
        <v/>
      </c>
      <c r="AA303" s="2" t="str">
        <f>IFERROR(IF(SEARCH(AA$1,tests_3[[#This Row],[ features]]),$S303),"")</f>
        <v/>
      </c>
    </row>
    <row r="304" spans="1:27" x14ac:dyDescent="0.35">
      <c r="A304" t="s">
        <v>3</v>
      </c>
      <c r="B304" t="s">
        <v>113</v>
      </c>
      <c r="C304">
        <v>9</v>
      </c>
      <c r="D304">
        <v>19</v>
      </c>
      <c r="E304">
        <v>12</v>
      </c>
      <c r="F304">
        <v>10416</v>
      </c>
      <c r="G304">
        <v>2604</v>
      </c>
      <c r="H304" t="s">
        <v>1556</v>
      </c>
      <c r="I304" t="s">
        <v>1557</v>
      </c>
      <c r="J304" t="s">
        <v>1558</v>
      </c>
      <c r="K304" t="s">
        <v>1559</v>
      </c>
      <c r="L304" t="s">
        <v>1560</v>
      </c>
      <c r="O304">
        <f>RIGHT(tests_3[[#This Row],[ accuracy]],LEN(tests_3[[#This Row],[ accuracy]])-2)/10^(LEN(tests_3[[#This Row],[ accuracy]])-2)</f>
        <v>0.90552995391705005</v>
      </c>
      <c r="P304">
        <f>RIGHT(tests_3[[#This Row],[ precision]],LEN(tests_3[[#This Row],[ precision]])-2)/10^(LEN(tests_3[[#This Row],[ precision]])-2)</f>
        <v>0.237809534198756</v>
      </c>
      <c r="Q304">
        <f>RIGHT(tests_3[[#This Row],[ recall]],LEN(tests_3[[#This Row],[ recall]])-2)/10^(LEN(tests_3[[#This Row],[ recall]])-2)</f>
        <v>0.129256198347107</v>
      </c>
      <c r="R304">
        <f>RIGHT(tests_3[[#This Row],[ f1-score]],LEN(tests_3[[#This Row],[ f1-score]])-2)/10^(LEN(tests_3[[#This Row],[ f1-score]])-2)</f>
        <v>0.16412118027775399</v>
      </c>
      <c r="S304">
        <f>RIGHT(tests_3[[#This Row],[ f1-score-2]],LEN(tests_3[[#This Row],[ f1-score-2]])-2)/10^(LEN(tests_3[[#This Row],[ f1-score-2]])-2)</f>
        <v>0.167481481357767</v>
      </c>
      <c r="T304" s="2">
        <f t="shared" si="7"/>
        <v>-3.3603010800130062E-3</v>
      </c>
      <c r="U304" t="str">
        <f>IFERROR(IF(SEARCH(U$1,tests_3[[#This Row],[ features]]),$S304),"")</f>
        <v/>
      </c>
      <c r="V304">
        <f>IFERROR(IF(SEARCH(V$1,tests_3[[#This Row],[ features]]),$S304),"")</f>
        <v>0.167481481357767</v>
      </c>
      <c r="W304" t="str">
        <f>IFERROR(IF(SEARCH(W$1,tests_3[[#This Row],[ features]]),$S304),"")</f>
        <v/>
      </c>
      <c r="X304">
        <f>IFERROR(IF(SEARCH(X$1,tests_3[[#This Row],[ features]]),$S304),"")</f>
        <v>0.167481481357767</v>
      </c>
      <c r="Y304" t="str">
        <f>IFERROR(IF(SEARCH(Y$1,tests_3[[#This Row],[ features]]),$S304),"")</f>
        <v/>
      </c>
      <c r="Z304">
        <f>IFERROR(IF(SEARCH(Z$1,tests_3[[#This Row],[ features]]),$S304),"")</f>
        <v>0.167481481357767</v>
      </c>
      <c r="AA304" s="2" t="str">
        <f>IFERROR(IF(SEARCH(AA$1,tests_3[[#This Row],[ features]]),$S304),"")</f>
        <v/>
      </c>
    </row>
    <row r="305" spans="1:27" x14ac:dyDescent="0.35">
      <c r="A305" t="s">
        <v>3</v>
      </c>
      <c r="B305" t="s">
        <v>114</v>
      </c>
      <c r="C305">
        <v>9</v>
      </c>
      <c r="D305">
        <v>19</v>
      </c>
      <c r="E305">
        <v>12</v>
      </c>
      <c r="F305">
        <v>10416</v>
      </c>
      <c r="G305">
        <v>2604</v>
      </c>
      <c r="H305" t="s">
        <v>1408</v>
      </c>
      <c r="I305" t="s">
        <v>1561</v>
      </c>
      <c r="J305" t="s">
        <v>1562</v>
      </c>
      <c r="K305" t="s">
        <v>1563</v>
      </c>
      <c r="L305" t="s">
        <v>1564</v>
      </c>
      <c r="O305">
        <f>RIGHT(tests_3[[#This Row],[ accuracy]],LEN(tests_3[[#This Row],[ accuracy]])-2)/10^(LEN(tests_3[[#This Row],[ accuracy]])-2)</f>
        <v>0.90456989247311803</v>
      </c>
      <c r="P305">
        <f>RIGHT(tests_3[[#This Row],[ precision]],LEN(tests_3[[#This Row],[ precision]])-2)/10^(LEN(tests_3[[#This Row],[ precision]])-2)</f>
        <v>0.164325842696629</v>
      </c>
      <c r="Q305">
        <f>RIGHT(tests_3[[#This Row],[ recall]],LEN(tests_3[[#This Row],[ recall]])-2)/10^(LEN(tests_3[[#This Row],[ recall]])-2)</f>
        <v>5.4325068870523401E-2</v>
      </c>
      <c r="R305">
        <f>RIGHT(tests_3[[#This Row],[ f1-score]],LEN(tests_3[[#This Row],[ f1-score]])-2)/10^(LEN(tests_3[[#This Row],[ f1-score]])-2)</f>
        <v>7.8957577101055706E-2</v>
      </c>
      <c r="S305">
        <f>RIGHT(tests_3[[#This Row],[ f1-score-2]],LEN(tests_3[[#This Row],[ f1-score-2]])-2)/10^(LEN(tests_3[[#This Row],[ f1-score-2]])-2)</f>
        <v>8.1655389933825998E-2</v>
      </c>
      <c r="T305" s="2">
        <f t="shared" si="7"/>
        <v>-2.697812832770291E-3</v>
      </c>
      <c r="U305" t="str">
        <f>IFERROR(IF(SEARCH(U$1,tests_3[[#This Row],[ features]]),$S305),"")</f>
        <v/>
      </c>
      <c r="V305">
        <f>IFERROR(IF(SEARCH(V$1,tests_3[[#This Row],[ features]]),$S305),"")</f>
        <v>8.1655389933825998E-2</v>
      </c>
      <c r="W305" t="str">
        <f>IFERROR(IF(SEARCH(W$1,tests_3[[#This Row],[ features]]),$S305),"")</f>
        <v/>
      </c>
      <c r="X305">
        <f>IFERROR(IF(SEARCH(X$1,tests_3[[#This Row],[ features]]),$S305),"")</f>
        <v>8.1655389933825998E-2</v>
      </c>
      <c r="Y305" t="str">
        <f>IFERROR(IF(SEARCH(Y$1,tests_3[[#This Row],[ features]]),$S305),"")</f>
        <v/>
      </c>
      <c r="Z305" t="str">
        <f>IFERROR(IF(SEARCH(Z$1,tests_3[[#This Row],[ features]]),$S305),"")</f>
        <v/>
      </c>
      <c r="AA305" s="2">
        <f>IFERROR(IF(SEARCH(AA$1,tests_3[[#This Row],[ features]]),$S305),"")</f>
        <v>8.1655389933825998E-2</v>
      </c>
    </row>
    <row r="306" spans="1:27" x14ac:dyDescent="0.35">
      <c r="A306" t="s">
        <v>3</v>
      </c>
      <c r="B306" t="s">
        <v>115</v>
      </c>
      <c r="C306">
        <v>9</v>
      </c>
      <c r="D306">
        <v>19</v>
      </c>
      <c r="E306">
        <v>12</v>
      </c>
      <c r="F306">
        <v>10416</v>
      </c>
      <c r="G306">
        <v>2604</v>
      </c>
      <c r="H306" t="s">
        <v>1565</v>
      </c>
      <c r="I306" t="s">
        <v>1566</v>
      </c>
      <c r="J306" t="s">
        <v>1567</v>
      </c>
      <c r="K306" t="s">
        <v>1568</v>
      </c>
      <c r="L306" t="s">
        <v>1569</v>
      </c>
      <c r="O306">
        <f>RIGHT(tests_3[[#This Row],[ accuracy]],LEN(tests_3[[#This Row],[ accuracy]])-2)/10^(LEN(tests_3[[#This Row],[ accuracy]])-2)</f>
        <v>0.90764208909370203</v>
      </c>
      <c r="P306">
        <f>RIGHT(tests_3[[#This Row],[ precision]],LEN(tests_3[[#This Row],[ precision]])-2)/10^(LEN(tests_3[[#This Row],[ precision]])-2)</f>
        <v>0.28445378151260498</v>
      </c>
      <c r="Q306">
        <f>RIGHT(tests_3[[#This Row],[ recall]],LEN(tests_3[[#This Row],[ recall]])-2)/10^(LEN(tests_3[[#This Row],[ recall]])-2)</f>
        <v>0.15358126721762999</v>
      </c>
      <c r="R306">
        <f>RIGHT(tests_3[[#This Row],[ f1-score]],LEN(tests_3[[#This Row],[ f1-score]])-2)/10^(LEN(tests_3[[#This Row],[ f1-score]])-2)</f>
        <v>0.19718905814006599</v>
      </c>
      <c r="S306">
        <f>RIGHT(tests_3[[#This Row],[ f1-score-2]],LEN(tests_3[[#This Row],[ f1-score-2]])-2)/10^(LEN(tests_3[[#This Row],[ f1-score-2]])-2)</f>
        <v>0.19946701687999999</v>
      </c>
      <c r="T306" s="2">
        <f t="shared" si="7"/>
        <v>-2.2779587399339996E-3</v>
      </c>
      <c r="U306" t="str">
        <f>IFERROR(IF(SEARCH(U$1,tests_3[[#This Row],[ features]]),$S306),"")</f>
        <v/>
      </c>
      <c r="V306">
        <f>IFERROR(IF(SEARCH(V$1,tests_3[[#This Row],[ features]]),$S306),"")</f>
        <v>0.19946701687999999</v>
      </c>
      <c r="W306" t="str">
        <f>IFERROR(IF(SEARCH(W$1,tests_3[[#This Row],[ features]]),$S306),"")</f>
        <v/>
      </c>
      <c r="X306" t="str">
        <f>IFERROR(IF(SEARCH(X$1,tests_3[[#This Row],[ features]]),$S306),"")</f>
        <v/>
      </c>
      <c r="Y306">
        <f>IFERROR(IF(SEARCH(Y$1,tests_3[[#This Row],[ features]]),$S306),"")</f>
        <v>0.19946701687999999</v>
      </c>
      <c r="Z306">
        <f>IFERROR(IF(SEARCH(Z$1,tests_3[[#This Row],[ features]]),$S306),"")</f>
        <v>0.19946701687999999</v>
      </c>
      <c r="AA306" s="2" t="str">
        <f>IFERROR(IF(SEARCH(AA$1,tests_3[[#This Row],[ features]]),$S306),"")</f>
        <v/>
      </c>
    </row>
    <row r="307" spans="1:27" x14ac:dyDescent="0.35">
      <c r="A307" t="s">
        <v>3</v>
      </c>
      <c r="B307" t="s">
        <v>116</v>
      </c>
      <c r="C307">
        <v>9</v>
      </c>
      <c r="D307">
        <v>19</v>
      </c>
      <c r="E307">
        <v>12</v>
      </c>
      <c r="F307">
        <v>10416</v>
      </c>
      <c r="G307">
        <v>2604</v>
      </c>
      <c r="H307" t="s">
        <v>1260</v>
      </c>
      <c r="I307" t="s">
        <v>1570</v>
      </c>
      <c r="J307" t="s">
        <v>1571</v>
      </c>
      <c r="K307" t="s">
        <v>1572</v>
      </c>
      <c r="L307" t="s">
        <v>1573</v>
      </c>
      <c r="O307">
        <f>RIGHT(tests_3[[#This Row],[ accuracy]],LEN(tests_3[[#This Row],[ accuracy]])-2)/10^(LEN(tests_3[[#This Row],[ accuracy]])-2)</f>
        <v>0.89938556067588304</v>
      </c>
      <c r="P307">
        <f>RIGHT(tests_3[[#This Row],[ precision]],LEN(tests_3[[#This Row],[ precision]])-2)/10^(LEN(tests_3[[#This Row],[ precision]])-2)</f>
        <v>0.22743511964947699</v>
      </c>
      <c r="Q307">
        <f>RIGHT(tests_3[[#This Row],[ recall]],LEN(tests_3[[#This Row],[ recall]])-2)/10^(LEN(tests_3[[#This Row],[ recall]])-2)</f>
        <v>0.14358126721763001</v>
      </c>
      <c r="R307">
        <f>RIGHT(tests_3[[#This Row],[ f1-score]],LEN(tests_3[[#This Row],[ f1-score]])-2)/10^(LEN(tests_3[[#This Row],[ f1-score]])-2)</f>
        <v>0.17466307277627999</v>
      </c>
      <c r="S307">
        <f>RIGHT(tests_3[[#This Row],[ f1-score-2]],LEN(tests_3[[#This Row],[ f1-score-2]])-2)/10^(LEN(tests_3[[#This Row],[ f1-score-2]])-2)</f>
        <v>0.17603223924857</v>
      </c>
      <c r="T307" s="2">
        <f t="shared" si="7"/>
        <v>-1.3691664722900176E-3</v>
      </c>
      <c r="U307" t="str">
        <f>IFERROR(IF(SEARCH(U$1,tests_3[[#This Row],[ features]]),$S307),"")</f>
        <v/>
      </c>
      <c r="V307">
        <f>IFERROR(IF(SEARCH(V$1,tests_3[[#This Row],[ features]]),$S307),"")</f>
        <v>0.17603223924857</v>
      </c>
      <c r="W307" t="str">
        <f>IFERROR(IF(SEARCH(W$1,tests_3[[#This Row],[ features]]),$S307),"")</f>
        <v/>
      </c>
      <c r="X307" t="str">
        <f>IFERROR(IF(SEARCH(X$1,tests_3[[#This Row],[ features]]),$S307),"")</f>
        <v/>
      </c>
      <c r="Y307">
        <f>IFERROR(IF(SEARCH(Y$1,tests_3[[#This Row],[ features]]),$S307),"")</f>
        <v>0.17603223924857</v>
      </c>
      <c r="Z307" t="str">
        <f>IFERROR(IF(SEARCH(Z$1,tests_3[[#This Row],[ features]]),$S307),"")</f>
        <v/>
      </c>
      <c r="AA307" s="2">
        <f>IFERROR(IF(SEARCH(AA$1,tests_3[[#This Row],[ features]]),$S307),"")</f>
        <v>0.17603223924857</v>
      </c>
    </row>
    <row r="308" spans="1:27" x14ac:dyDescent="0.35">
      <c r="A308" t="s">
        <v>3</v>
      </c>
      <c r="B308" t="s">
        <v>117</v>
      </c>
      <c r="C308">
        <v>9</v>
      </c>
      <c r="D308">
        <v>19</v>
      </c>
      <c r="E308">
        <v>12</v>
      </c>
      <c r="F308">
        <v>10416</v>
      </c>
      <c r="G308">
        <v>2604</v>
      </c>
      <c r="H308" t="s">
        <v>884</v>
      </c>
      <c r="I308" t="s">
        <v>1574</v>
      </c>
      <c r="J308" t="s">
        <v>1575</v>
      </c>
      <c r="K308" t="s">
        <v>1576</v>
      </c>
      <c r="L308" t="s">
        <v>1577</v>
      </c>
      <c r="O308">
        <f>RIGHT(tests_3[[#This Row],[ accuracy]],LEN(tests_3[[#This Row],[ accuracy]])-2)/10^(LEN(tests_3[[#This Row],[ accuracy]])-2)</f>
        <v>0.90015360983102899</v>
      </c>
      <c r="P308">
        <f>RIGHT(tests_3[[#This Row],[ precision]],LEN(tests_3[[#This Row],[ precision]])-2)/10^(LEN(tests_3[[#This Row],[ precision]])-2)</f>
        <v>0.210441970310391</v>
      </c>
      <c r="Q308">
        <f>RIGHT(tests_3[[#This Row],[ recall]],LEN(tests_3[[#This Row],[ recall]])-2)/10^(LEN(tests_3[[#This Row],[ recall]])-2)</f>
        <v>0.11071625344352599</v>
      </c>
      <c r="R308">
        <f>RIGHT(tests_3[[#This Row],[ f1-score]],LEN(tests_3[[#This Row],[ f1-score]])-2)/10^(LEN(tests_3[[#This Row],[ f1-score]])-2)</f>
        <v>0.14262567875284601</v>
      </c>
      <c r="S308">
        <f>RIGHT(tests_3[[#This Row],[ f1-score-2]],LEN(tests_3[[#This Row],[ f1-score-2]])-2)/10^(LEN(tests_3[[#This Row],[ f1-score-2]])-2)</f>
        <v>0.145095749052922</v>
      </c>
      <c r="T308" s="2">
        <f t="shared" si="7"/>
        <v>-2.4700703000759827E-3</v>
      </c>
      <c r="U308" t="str">
        <f>IFERROR(IF(SEARCH(U$1,tests_3[[#This Row],[ features]]),$S308),"")</f>
        <v/>
      </c>
      <c r="V308">
        <f>IFERROR(IF(SEARCH(V$1,tests_3[[#This Row],[ features]]),$S308),"")</f>
        <v>0.145095749052922</v>
      </c>
      <c r="W308" t="str">
        <f>IFERROR(IF(SEARCH(W$1,tests_3[[#This Row],[ features]]),$S308),"")</f>
        <v/>
      </c>
      <c r="X308" t="str">
        <f>IFERROR(IF(SEARCH(X$1,tests_3[[#This Row],[ features]]),$S308),"")</f>
        <v/>
      </c>
      <c r="Y308" t="str">
        <f>IFERROR(IF(SEARCH(Y$1,tests_3[[#This Row],[ features]]),$S308),"")</f>
        <v/>
      </c>
      <c r="Z308">
        <f>IFERROR(IF(SEARCH(Z$1,tests_3[[#This Row],[ features]]),$S308),"")</f>
        <v>0.145095749052922</v>
      </c>
      <c r="AA308" s="2">
        <f>IFERROR(IF(SEARCH(AA$1,tests_3[[#This Row],[ features]]),$S308),"")</f>
        <v>0.145095749052922</v>
      </c>
    </row>
    <row r="309" spans="1:27" x14ac:dyDescent="0.35">
      <c r="A309" t="s">
        <v>3</v>
      </c>
      <c r="B309" t="s">
        <v>118</v>
      </c>
      <c r="C309">
        <v>9</v>
      </c>
      <c r="D309">
        <v>19</v>
      </c>
      <c r="E309">
        <v>12</v>
      </c>
      <c r="F309">
        <v>10416</v>
      </c>
      <c r="G309">
        <v>2604</v>
      </c>
      <c r="H309" t="s">
        <v>1052</v>
      </c>
      <c r="I309" t="s">
        <v>1578</v>
      </c>
      <c r="J309" t="s">
        <v>1579</v>
      </c>
      <c r="K309" t="s">
        <v>1580</v>
      </c>
      <c r="L309" t="s">
        <v>1581</v>
      </c>
      <c r="O309">
        <f>RIGHT(tests_3[[#This Row],[ accuracy]],LEN(tests_3[[#This Row],[ accuracy]])-2)/10^(LEN(tests_3[[#This Row],[ accuracy]])-2)</f>
        <v>0.90514592933947702</v>
      </c>
      <c r="P309">
        <f>RIGHT(tests_3[[#This Row],[ precision]],LEN(tests_3[[#This Row],[ precision]])-2)/10^(LEN(tests_3[[#This Row],[ precision]])-2)</f>
        <v>0.25458570524984098</v>
      </c>
      <c r="Q309">
        <f>RIGHT(tests_3[[#This Row],[ recall]],LEN(tests_3[[#This Row],[ recall]])-2)/10^(LEN(tests_3[[#This Row],[ recall]])-2)</f>
        <v>0.13898071625344299</v>
      </c>
      <c r="R309">
        <f>RIGHT(tests_3[[#This Row],[ f1-score]],LEN(tests_3[[#This Row],[ f1-score]])-2)/10^(LEN(tests_3[[#This Row],[ f1-score]])-2)</f>
        <v>0.17925743533622801</v>
      </c>
      <c r="S309">
        <f>RIGHT(tests_3[[#This Row],[ f1-score-2]],LEN(tests_3[[#This Row],[ f1-score-2]])-2)/10^(LEN(tests_3[[#This Row],[ f1-score-2]])-2)</f>
        <v>0.179804483971789</v>
      </c>
      <c r="T309" s="2">
        <f t="shared" si="7"/>
        <v>-5.4704863556098715E-4</v>
      </c>
      <c r="U309" t="str">
        <f>IFERROR(IF(SEARCH(U$1,tests_3[[#This Row],[ features]]),$S309),"")</f>
        <v/>
      </c>
      <c r="V309" t="str">
        <f>IFERROR(IF(SEARCH(V$1,tests_3[[#This Row],[ features]]),$S309),"")</f>
        <v/>
      </c>
      <c r="W309">
        <f>IFERROR(IF(SEARCH(W$1,tests_3[[#This Row],[ features]]),$S309),"")</f>
        <v>0.179804483971789</v>
      </c>
      <c r="X309">
        <f>IFERROR(IF(SEARCH(X$1,tests_3[[#This Row],[ features]]),$S309),"")</f>
        <v>0.179804483971789</v>
      </c>
      <c r="Y309">
        <f>IFERROR(IF(SEARCH(Y$1,tests_3[[#This Row],[ features]]),$S309),"")</f>
        <v>0.179804483971789</v>
      </c>
      <c r="Z309" t="str">
        <f>IFERROR(IF(SEARCH(Z$1,tests_3[[#This Row],[ features]]),$S309),"")</f>
        <v/>
      </c>
      <c r="AA309" s="2" t="str">
        <f>IFERROR(IF(SEARCH(AA$1,tests_3[[#This Row],[ features]]),$S309),"")</f>
        <v/>
      </c>
    </row>
    <row r="310" spans="1:27" x14ac:dyDescent="0.35">
      <c r="A310" t="s">
        <v>3</v>
      </c>
      <c r="B310" t="s">
        <v>119</v>
      </c>
      <c r="C310">
        <v>9</v>
      </c>
      <c r="D310">
        <v>19</v>
      </c>
      <c r="E310">
        <v>12</v>
      </c>
      <c r="F310">
        <v>10416</v>
      </c>
      <c r="G310">
        <v>2604</v>
      </c>
      <c r="H310" t="s">
        <v>1582</v>
      </c>
      <c r="I310" t="s">
        <v>1583</v>
      </c>
      <c r="J310" t="s">
        <v>1584</v>
      </c>
      <c r="K310" t="s">
        <v>1585</v>
      </c>
      <c r="L310" t="s">
        <v>1586</v>
      </c>
      <c r="O310">
        <f>RIGHT(tests_3[[#This Row],[ accuracy]],LEN(tests_3[[#This Row],[ accuracy]])-2)/10^(LEN(tests_3[[#This Row],[ accuracy]])-2)</f>
        <v>0.90879416282642</v>
      </c>
      <c r="P310">
        <f>RIGHT(tests_3[[#This Row],[ precision]],LEN(tests_3[[#This Row],[ precision]])-2)/10^(LEN(tests_3[[#This Row],[ precision]])-2)</f>
        <v>0.27606607310215497</v>
      </c>
      <c r="Q310">
        <f>RIGHT(tests_3[[#This Row],[ recall]],LEN(tests_3[[#This Row],[ recall]])-2)/10^(LEN(tests_3[[#This Row],[ recall]])-2)</f>
        <v>0.137052341597796</v>
      </c>
      <c r="R310">
        <f>RIGHT(tests_3[[#This Row],[ f1-score]],LEN(tests_3[[#This Row],[ f1-score]])-2)/10^(LEN(tests_3[[#This Row],[ f1-score]])-2)</f>
        <v>0.18173818199846301</v>
      </c>
      <c r="S310">
        <f>RIGHT(tests_3[[#This Row],[ f1-score-2]],LEN(tests_3[[#This Row],[ f1-score-2]])-2)/10^(LEN(tests_3[[#This Row],[ f1-score-2]])-2)</f>
        <v>0.18317025050475499</v>
      </c>
      <c r="T310" s="2">
        <f t="shared" si="7"/>
        <v>-1.4320685062919891E-3</v>
      </c>
      <c r="U310" t="str">
        <f>IFERROR(IF(SEARCH(U$1,tests_3[[#This Row],[ features]]),$S310),"")</f>
        <v/>
      </c>
      <c r="V310" t="str">
        <f>IFERROR(IF(SEARCH(V$1,tests_3[[#This Row],[ features]]),$S310),"")</f>
        <v/>
      </c>
      <c r="W310">
        <f>IFERROR(IF(SEARCH(W$1,tests_3[[#This Row],[ features]]),$S310),"")</f>
        <v>0.18317025050475499</v>
      </c>
      <c r="X310">
        <f>IFERROR(IF(SEARCH(X$1,tests_3[[#This Row],[ features]]),$S310),"")</f>
        <v>0.18317025050475499</v>
      </c>
      <c r="Y310" t="str">
        <f>IFERROR(IF(SEARCH(Y$1,tests_3[[#This Row],[ features]]),$S310),"")</f>
        <v/>
      </c>
      <c r="Z310">
        <f>IFERROR(IF(SEARCH(Z$1,tests_3[[#This Row],[ features]]),$S310),"")</f>
        <v>0.18317025050475499</v>
      </c>
      <c r="AA310" s="2" t="str">
        <f>IFERROR(IF(SEARCH(AA$1,tests_3[[#This Row],[ features]]),$S310),"")</f>
        <v/>
      </c>
    </row>
    <row r="311" spans="1:27" x14ac:dyDescent="0.35">
      <c r="A311" t="s">
        <v>3</v>
      </c>
      <c r="B311" t="s">
        <v>120</v>
      </c>
      <c r="C311">
        <v>9</v>
      </c>
      <c r="D311">
        <v>19</v>
      </c>
      <c r="E311">
        <v>12</v>
      </c>
      <c r="F311">
        <v>10416</v>
      </c>
      <c r="G311">
        <v>2604</v>
      </c>
      <c r="H311" t="s">
        <v>1587</v>
      </c>
      <c r="I311" t="s">
        <v>1588</v>
      </c>
      <c r="J311" t="s">
        <v>1589</v>
      </c>
      <c r="K311" t="s">
        <v>1590</v>
      </c>
      <c r="L311" t="s">
        <v>1591</v>
      </c>
      <c r="O311">
        <f>RIGHT(tests_3[[#This Row],[ accuracy]],LEN(tests_3[[#This Row],[ accuracy]])-2)/10^(LEN(tests_3[[#This Row],[ accuracy]])-2)</f>
        <v>0.90591397849462296</v>
      </c>
      <c r="P311">
        <f>RIGHT(tests_3[[#This Row],[ precision]],LEN(tests_3[[#This Row],[ precision]])-2)/10^(LEN(tests_3[[#This Row],[ precision]])-2)</f>
        <v>0.252956781253454</v>
      </c>
      <c r="Q311">
        <f>RIGHT(tests_3[[#This Row],[ recall]],LEN(tests_3[[#This Row],[ recall]])-2)/10^(LEN(tests_3[[#This Row],[ recall]])-2)</f>
        <v>0.123719008264462</v>
      </c>
      <c r="R311">
        <f>RIGHT(tests_3[[#This Row],[ f1-score]],LEN(tests_3[[#This Row],[ f1-score]])-2)/10^(LEN(tests_3[[#This Row],[ f1-score]])-2)</f>
        <v>0.16108108108108099</v>
      </c>
      <c r="S311">
        <f>RIGHT(tests_3[[#This Row],[ f1-score-2]],LEN(tests_3[[#This Row],[ f1-score-2]])-2)/10^(LEN(tests_3[[#This Row],[ f1-score-2]])-2)</f>
        <v>0.16616710168976401</v>
      </c>
      <c r="T311" s="2">
        <f t="shared" si="7"/>
        <v>-5.0860206086830173E-3</v>
      </c>
      <c r="U311" t="str">
        <f>IFERROR(IF(SEARCH(U$1,tests_3[[#This Row],[ features]]),$S311),"")</f>
        <v/>
      </c>
      <c r="V311" t="str">
        <f>IFERROR(IF(SEARCH(V$1,tests_3[[#This Row],[ features]]),$S311),"")</f>
        <v/>
      </c>
      <c r="W311">
        <f>IFERROR(IF(SEARCH(W$1,tests_3[[#This Row],[ features]]),$S311),"")</f>
        <v>0.16616710168976401</v>
      </c>
      <c r="X311">
        <f>IFERROR(IF(SEARCH(X$1,tests_3[[#This Row],[ features]]),$S311),"")</f>
        <v>0.16616710168976401</v>
      </c>
      <c r="Y311" t="str">
        <f>IFERROR(IF(SEARCH(Y$1,tests_3[[#This Row],[ features]]),$S311),"")</f>
        <v/>
      </c>
      <c r="Z311" t="str">
        <f>IFERROR(IF(SEARCH(Z$1,tests_3[[#This Row],[ features]]),$S311),"")</f>
        <v/>
      </c>
      <c r="AA311" s="2">
        <f>IFERROR(IF(SEARCH(AA$1,tests_3[[#This Row],[ features]]),$S311),"")</f>
        <v>0.16616710168976401</v>
      </c>
    </row>
    <row r="312" spans="1:27" x14ac:dyDescent="0.35">
      <c r="A312" t="s">
        <v>3</v>
      </c>
      <c r="B312" t="s">
        <v>121</v>
      </c>
      <c r="C312">
        <v>9</v>
      </c>
      <c r="D312">
        <v>19</v>
      </c>
      <c r="E312">
        <v>12</v>
      </c>
      <c r="F312">
        <v>10416</v>
      </c>
      <c r="G312">
        <v>2604</v>
      </c>
      <c r="H312" t="s">
        <v>1592</v>
      </c>
      <c r="I312" t="s">
        <v>1593</v>
      </c>
      <c r="J312" t="s">
        <v>1594</v>
      </c>
      <c r="K312" t="s">
        <v>1595</v>
      </c>
      <c r="L312" t="s">
        <v>1596</v>
      </c>
      <c r="O312">
        <f>RIGHT(tests_3[[#This Row],[ accuracy]],LEN(tests_3[[#This Row],[ accuracy]])-2)/10^(LEN(tests_3[[#This Row],[ accuracy]])-2)</f>
        <v>0.89727342549923195</v>
      </c>
      <c r="P312">
        <f>RIGHT(tests_3[[#This Row],[ precision]],LEN(tests_3[[#This Row],[ precision]])-2)/10^(LEN(tests_3[[#This Row],[ precision]])-2)</f>
        <v>0.14916684469130501</v>
      </c>
      <c r="Q312">
        <f>RIGHT(tests_3[[#This Row],[ recall]],LEN(tests_3[[#This Row],[ recall]])-2)/10^(LEN(tests_3[[#This Row],[ recall]])-2)</f>
        <v>8.1184573002754806E-2</v>
      </c>
      <c r="R312">
        <f>RIGHT(tests_3[[#This Row],[ f1-score]],LEN(tests_3[[#This Row],[ f1-score]])-2)/10^(LEN(tests_3[[#This Row],[ f1-score]])-2)</f>
        <v>0.10426568726295</v>
      </c>
      <c r="S312">
        <f>RIGHT(tests_3[[#This Row],[ f1-score-2]],LEN(tests_3[[#This Row],[ f1-score-2]])-2)/10^(LEN(tests_3[[#This Row],[ f1-score-2]])-2)</f>
        <v>0.10514410298542801</v>
      </c>
      <c r="T312" s="2">
        <f t="shared" si="7"/>
        <v>-8.7841572247800148E-4</v>
      </c>
      <c r="U312" t="str">
        <f>IFERROR(IF(SEARCH(U$1,tests_3[[#This Row],[ features]]),$S312),"")</f>
        <v/>
      </c>
      <c r="V312" t="str">
        <f>IFERROR(IF(SEARCH(V$1,tests_3[[#This Row],[ features]]),$S312),"")</f>
        <v/>
      </c>
      <c r="W312">
        <f>IFERROR(IF(SEARCH(W$1,tests_3[[#This Row],[ features]]),$S312),"")</f>
        <v>0.10514410298542801</v>
      </c>
      <c r="X312" t="str">
        <f>IFERROR(IF(SEARCH(X$1,tests_3[[#This Row],[ features]]),$S312),"")</f>
        <v/>
      </c>
      <c r="Y312">
        <f>IFERROR(IF(SEARCH(Y$1,tests_3[[#This Row],[ features]]),$S312),"")</f>
        <v>0.10514410298542801</v>
      </c>
      <c r="Z312">
        <f>IFERROR(IF(SEARCH(Z$1,tests_3[[#This Row],[ features]]),$S312),"")</f>
        <v>0.10514410298542801</v>
      </c>
      <c r="AA312" s="2" t="str">
        <f>IFERROR(IF(SEARCH(AA$1,tests_3[[#This Row],[ features]]),$S312),"")</f>
        <v/>
      </c>
    </row>
    <row r="313" spans="1:27" x14ac:dyDescent="0.35">
      <c r="A313" t="s">
        <v>3</v>
      </c>
      <c r="B313" t="s">
        <v>122</v>
      </c>
      <c r="C313">
        <v>9</v>
      </c>
      <c r="D313">
        <v>19</v>
      </c>
      <c r="E313">
        <v>12</v>
      </c>
      <c r="F313">
        <v>10416</v>
      </c>
      <c r="G313">
        <v>2604</v>
      </c>
      <c r="H313" t="s">
        <v>1597</v>
      </c>
      <c r="I313" t="s">
        <v>1598</v>
      </c>
      <c r="J313" t="s">
        <v>1599</v>
      </c>
      <c r="K313" t="s">
        <v>1600</v>
      </c>
      <c r="L313" t="s">
        <v>1601</v>
      </c>
      <c r="O313">
        <f>RIGHT(tests_3[[#This Row],[ accuracy]],LEN(tests_3[[#This Row],[ accuracy]])-2)/10^(LEN(tests_3[[#This Row],[ accuracy]])-2)</f>
        <v>0.90245775729646605</v>
      </c>
      <c r="P313">
        <f>RIGHT(tests_3[[#This Row],[ precision]],LEN(tests_3[[#This Row],[ precision]])-2)/10^(LEN(tests_3[[#This Row],[ precision]])-2)</f>
        <v>0.178457352419259</v>
      </c>
      <c r="Q313">
        <f>RIGHT(tests_3[[#This Row],[ recall]],LEN(tests_3[[#This Row],[ recall]])-2)/10^(LEN(tests_3[[#This Row],[ recall]])-2)</f>
        <v>8.3719008264462796E-2</v>
      </c>
      <c r="R313">
        <f>RIGHT(tests_3[[#This Row],[ f1-score]],LEN(tests_3[[#This Row],[ f1-score]])-2)/10^(LEN(tests_3[[#This Row],[ f1-score]])-2)</f>
        <v>0.11379987737891099</v>
      </c>
      <c r="S313">
        <f>RIGHT(tests_3[[#This Row],[ f1-score-2]],LEN(tests_3[[#This Row],[ f1-score-2]])-2)/10^(LEN(tests_3[[#This Row],[ f1-score-2]])-2)</f>
        <v>0.11397116447173</v>
      </c>
      <c r="T313" s="2">
        <f t="shared" si="7"/>
        <v>-1.7128709281900856E-4</v>
      </c>
      <c r="U313" t="str">
        <f>IFERROR(IF(SEARCH(U$1,tests_3[[#This Row],[ features]]),$S313),"")</f>
        <v/>
      </c>
      <c r="V313" t="str">
        <f>IFERROR(IF(SEARCH(V$1,tests_3[[#This Row],[ features]]),$S313),"")</f>
        <v/>
      </c>
      <c r="W313">
        <f>IFERROR(IF(SEARCH(W$1,tests_3[[#This Row],[ features]]),$S313),"")</f>
        <v>0.11397116447173</v>
      </c>
      <c r="X313" t="str">
        <f>IFERROR(IF(SEARCH(X$1,tests_3[[#This Row],[ features]]),$S313),"")</f>
        <v/>
      </c>
      <c r="Y313">
        <f>IFERROR(IF(SEARCH(Y$1,tests_3[[#This Row],[ features]]),$S313),"")</f>
        <v>0.11397116447173</v>
      </c>
      <c r="Z313" t="str">
        <f>IFERROR(IF(SEARCH(Z$1,tests_3[[#This Row],[ features]]),$S313),"")</f>
        <v/>
      </c>
      <c r="AA313" s="2">
        <f>IFERROR(IF(SEARCH(AA$1,tests_3[[#This Row],[ features]]),$S313),"")</f>
        <v>0.11397116447173</v>
      </c>
    </row>
    <row r="314" spans="1:27" x14ac:dyDescent="0.35">
      <c r="A314" t="s">
        <v>3</v>
      </c>
      <c r="B314" t="s">
        <v>123</v>
      </c>
      <c r="C314">
        <v>9</v>
      </c>
      <c r="D314">
        <v>19</v>
      </c>
      <c r="E314">
        <v>12</v>
      </c>
      <c r="F314">
        <v>10416</v>
      </c>
      <c r="G314">
        <v>2604</v>
      </c>
      <c r="H314" t="s">
        <v>1399</v>
      </c>
      <c r="I314" t="s">
        <v>1602</v>
      </c>
      <c r="J314" t="s">
        <v>1603</v>
      </c>
      <c r="K314" t="s">
        <v>1604</v>
      </c>
      <c r="L314" t="s">
        <v>1605</v>
      </c>
      <c r="O314">
        <f>RIGHT(tests_3[[#This Row],[ accuracy]],LEN(tests_3[[#This Row],[ accuracy]])-2)/10^(LEN(tests_3[[#This Row],[ accuracy]])-2)</f>
        <v>0.91109831029185795</v>
      </c>
      <c r="P314">
        <f>RIGHT(tests_3[[#This Row],[ precision]],LEN(tests_3[[#This Row],[ precision]])-2)/10^(LEN(tests_3[[#This Row],[ precision]])-2)</f>
        <v>0.289635854341736</v>
      </c>
      <c r="Q314">
        <f>RIGHT(tests_3[[#This Row],[ recall]],LEN(tests_3[[#This Row],[ recall]])-2)/10^(LEN(tests_3[[#This Row],[ recall]])-2)</f>
        <v>0.126584022038567</v>
      </c>
      <c r="R314">
        <f>RIGHT(tests_3[[#This Row],[ f1-score]],LEN(tests_3[[#This Row],[ f1-score]])-2)/10^(LEN(tests_3[[#This Row],[ f1-score]])-2)</f>
        <v>0.174155100760605</v>
      </c>
      <c r="S314">
        <f>RIGHT(tests_3[[#This Row],[ f1-score-2]],LEN(tests_3[[#This Row],[ f1-score-2]])-2)/10^(LEN(tests_3[[#This Row],[ f1-score-2]])-2)</f>
        <v>0.17617261188004399</v>
      </c>
      <c r="T314" s="2">
        <f t="shared" si="7"/>
        <v>-2.0175111194389861E-3</v>
      </c>
      <c r="U314" t="str">
        <f>IFERROR(IF(SEARCH(U$1,tests_3[[#This Row],[ features]]),$S314),"")</f>
        <v/>
      </c>
      <c r="V314" t="str">
        <f>IFERROR(IF(SEARCH(V$1,tests_3[[#This Row],[ features]]),$S314),"")</f>
        <v/>
      </c>
      <c r="W314">
        <f>IFERROR(IF(SEARCH(W$1,tests_3[[#This Row],[ features]]),$S314),"")</f>
        <v>0.17617261188004399</v>
      </c>
      <c r="X314" t="str">
        <f>IFERROR(IF(SEARCH(X$1,tests_3[[#This Row],[ features]]),$S314),"")</f>
        <v/>
      </c>
      <c r="Y314" t="str">
        <f>IFERROR(IF(SEARCH(Y$1,tests_3[[#This Row],[ features]]),$S314),"")</f>
        <v/>
      </c>
      <c r="Z314">
        <f>IFERROR(IF(SEARCH(Z$1,tests_3[[#This Row],[ features]]),$S314),"")</f>
        <v>0.17617261188004399</v>
      </c>
      <c r="AA314" s="2">
        <f>IFERROR(IF(SEARCH(AA$1,tests_3[[#This Row],[ features]]),$S314),"")</f>
        <v>0.17617261188004399</v>
      </c>
    </row>
    <row r="315" spans="1:27" x14ac:dyDescent="0.35">
      <c r="A315" t="s">
        <v>3</v>
      </c>
      <c r="B315" t="s">
        <v>124</v>
      </c>
      <c r="C315">
        <v>9</v>
      </c>
      <c r="D315">
        <v>19</v>
      </c>
      <c r="E315">
        <v>12</v>
      </c>
      <c r="F315">
        <v>10416</v>
      </c>
      <c r="G315">
        <v>2604</v>
      </c>
      <c r="H315" t="s">
        <v>1606</v>
      </c>
      <c r="I315" t="s">
        <v>1607</v>
      </c>
      <c r="J315" t="s">
        <v>1608</v>
      </c>
      <c r="K315" t="s">
        <v>1609</v>
      </c>
      <c r="L315" t="s">
        <v>1610</v>
      </c>
      <c r="O315">
        <f>RIGHT(tests_3[[#This Row],[ accuracy]],LEN(tests_3[[#This Row],[ accuracy]])-2)/10^(LEN(tests_3[[#This Row],[ accuracy]])-2)</f>
        <v>0.88920890937019903</v>
      </c>
      <c r="P315">
        <f>RIGHT(tests_3[[#This Row],[ precision]],LEN(tests_3[[#This Row],[ precision]])-2)/10^(LEN(tests_3[[#This Row],[ precision]])-2)</f>
        <v>0.173905558288243</v>
      </c>
      <c r="Q315">
        <f>RIGHT(tests_3[[#This Row],[ recall]],LEN(tests_3[[#This Row],[ recall]])-2)/10^(LEN(tests_3[[#This Row],[ recall]])-2)</f>
        <v>0.132176308539944</v>
      </c>
      <c r="R315">
        <f>RIGHT(tests_3[[#This Row],[ f1-score]],LEN(tests_3[[#This Row],[ f1-score]])-2)/10^(LEN(tests_3[[#This Row],[ f1-score]])-2)</f>
        <v>0.15012069462458499</v>
      </c>
      <c r="S315">
        <f>RIGHT(tests_3[[#This Row],[ f1-score-2]],LEN(tests_3[[#This Row],[ f1-score-2]])-2)/10^(LEN(tests_3[[#This Row],[ f1-score-2]])-2)</f>
        <v>0.15019638351866799</v>
      </c>
      <c r="T315" s="2">
        <f t="shared" si="7"/>
        <v>-7.5688894082992508E-5</v>
      </c>
      <c r="U315" t="str">
        <f>IFERROR(IF(SEARCH(U$1,tests_3[[#This Row],[ features]]),$S315),"")</f>
        <v/>
      </c>
      <c r="V315" t="str">
        <f>IFERROR(IF(SEARCH(V$1,tests_3[[#This Row],[ features]]),$S315),"")</f>
        <v/>
      </c>
      <c r="W315" t="str">
        <f>IFERROR(IF(SEARCH(W$1,tests_3[[#This Row],[ features]]),$S315),"")</f>
        <v/>
      </c>
      <c r="X315">
        <f>IFERROR(IF(SEARCH(X$1,tests_3[[#This Row],[ features]]),$S315),"")</f>
        <v>0.15019638351866799</v>
      </c>
      <c r="Y315">
        <f>IFERROR(IF(SEARCH(Y$1,tests_3[[#This Row],[ features]]),$S315),"")</f>
        <v>0.15019638351866799</v>
      </c>
      <c r="Z315">
        <f>IFERROR(IF(SEARCH(Z$1,tests_3[[#This Row],[ features]]),$S315),"")</f>
        <v>0.15019638351866799</v>
      </c>
      <c r="AA315" s="2" t="str">
        <f>IFERROR(IF(SEARCH(AA$1,tests_3[[#This Row],[ features]]),$S315),"")</f>
        <v/>
      </c>
    </row>
    <row r="316" spans="1:27" x14ac:dyDescent="0.35">
      <c r="A316" t="s">
        <v>3</v>
      </c>
      <c r="B316" t="s">
        <v>125</v>
      </c>
      <c r="C316">
        <v>9</v>
      </c>
      <c r="D316">
        <v>19</v>
      </c>
      <c r="E316">
        <v>12</v>
      </c>
      <c r="F316">
        <v>10416</v>
      </c>
      <c r="G316">
        <v>2604</v>
      </c>
      <c r="H316" t="s">
        <v>1611</v>
      </c>
      <c r="I316" t="s">
        <v>1612</v>
      </c>
      <c r="J316" t="s">
        <v>1613</v>
      </c>
      <c r="K316" t="s">
        <v>1614</v>
      </c>
      <c r="L316" t="s">
        <v>1615</v>
      </c>
      <c r="O316">
        <f>RIGHT(tests_3[[#This Row],[ accuracy]],LEN(tests_3[[#This Row],[ accuracy]])-2)/10^(LEN(tests_3[[#This Row],[ accuracy]])-2)</f>
        <v>0.894969278033794</v>
      </c>
      <c r="P316">
        <f>RIGHT(tests_3[[#This Row],[ precision]],LEN(tests_3[[#This Row],[ precision]])-2)/10^(LEN(tests_3[[#This Row],[ precision]])-2)</f>
        <v>0.17019005646605101</v>
      </c>
      <c r="Q316">
        <f>RIGHT(tests_3[[#This Row],[ recall]],LEN(tests_3[[#This Row],[ recall]])-2)/10^(LEN(tests_3[[#This Row],[ recall]])-2)</f>
        <v>0.10231404958677601</v>
      </c>
      <c r="R316">
        <f>RIGHT(tests_3[[#This Row],[ f1-score]],LEN(tests_3[[#This Row],[ f1-score]])-2)/10^(LEN(tests_3[[#This Row],[ f1-score]])-2)</f>
        <v>0.12750453496042199</v>
      </c>
      <c r="S316">
        <f>RIGHT(tests_3[[#This Row],[ f1-score-2]],LEN(tests_3[[#This Row],[ f1-score-2]])-2)/10^(LEN(tests_3[[#This Row],[ f1-score-2]])-2)</f>
        <v>0.12779868992556201</v>
      </c>
      <c r="T316" s="2">
        <f t="shared" si="7"/>
        <v>-2.9415496514001438E-4</v>
      </c>
      <c r="U316" t="str">
        <f>IFERROR(IF(SEARCH(U$1,tests_3[[#This Row],[ features]]),$S316),"")</f>
        <v/>
      </c>
      <c r="V316" t="str">
        <f>IFERROR(IF(SEARCH(V$1,tests_3[[#This Row],[ features]]),$S316),"")</f>
        <v/>
      </c>
      <c r="W316" t="str">
        <f>IFERROR(IF(SEARCH(W$1,tests_3[[#This Row],[ features]]),$S316),"")</f>
        <v/>
      </c>
      <c r="X316">
        <f>IFERROR(IF(SEARCH(X$1,tests_3[[#This Row],[ features]]),$S316),"")</f>
        <v>0.12779868992556201</v>
      </c>
      <c r="Y316">
        <f>IFERROR(IF(SEARCH(Y$1,tests_3[[#This Row],[ features]]),$S316),"")</f>
        <v>0.12779868992556201</v>
      </c>
      <c r="Z316" t="str">
        <f>IFERROR(IF(SEARCH(Z$1,tests_3[[#This Row],[ features]]),$S316),"")</f>
        <v/>
      </c>
      <c r="AA316" s="2">
        <f>IFERROR(IF(SEARCH(AA$1,tests_3[[#This Row],[ features]]),$S316),"")</f>
        <v>0.12779868992556201</v>
      </c>
    </row>
    <row r="317" spans="1:27" x14ac:dyDescent="0.35">
      <c r="A317" t="s">
        <v>3</v>
      </c>
      <c r="B317" t="s">
        <v>126</v>
      </c>
      <c r="C317">
        <v>9</v>
      </c>
      <c r="D317">
        <v>19</v>
      </c>
      <c r="E317">
        <v>12</v>
      </c>
      <c r="F317">
        <v>10416</v>
      </c>
      <c r="G317">
        <v>2604</v>
      </c>
      <c r="H317" t="s">
        <v>1260</v>
      </c>
      <c r="I317" t="s">
        <v>1616</v>
      </c>
      <c r="J317" t="s">
        <v>1617</v>
      </c>
      <c r="K317" t="s">
        <v>1618</v>
      </c>
      <c r="L317" t="s">
        <v>1619</v>
      </c>
      <c r="O317">
        <f>RIGHT(tests_3[[#This Row],[ accuracy]],LEN(tests_3[[#This Row],[ accuracy]])-2)/10^(LEN(tests_3[[#This Row],[ accuracy]])-2)</f>
        <v>0.89938556067588304</v>
      </c>
      <c r="P317">
        <f>RIGHT(tests_3[[#This Row],[ precision]],LEN(tests_3[[#This Row],[ precision]])-2)/10^(LEN(tests_3[[#This Row],[ precision]])-2)</f>
        <v>0.15154061624649801</v>
      </c>
      <c r="Q317">
        <f>RIGHT(tests_3[[#This Row],[ recall]],LEN(tests_3[[#This Row],[ recall]])-2)/10^(LEN(tests_3[[#This Row],[ recall]])-2)</f>
        <v>7.5123966942148707E-2</v>
      </c>
      <c r="R317">
        <f>RIGHT(tests_3[[#This Row],[ f1-score]],LEN(tests_3[[#This Row],[ f1-score]])-2)/10^(LEN(tests_3[[#This Row],[ f1-score]])-2)</f>
        <v>0.100055184254092</v>
      </c>
      <c r="S317">
        <f>RIGHT(tests_3[[#This Row],[ f1-score-2]],LEN(tests_3[[#This Row],[ f1-score-2]])-2)/10^(LEN(tests_3[[#This Row],[ f1-score-2]])-2)</f>
        <v>0.100450913725854</v>
      </c>
      <c r="T317" s="2">
        <f t="shared" si="7"/>
        <v>-3.9572947176200191E-4</v>
      </c>
      <c r="U317" t="str">
        <f>IFERROR(IF(SEARCH(U$1,tests_3[[#This Row],[ features]]),$S317),"")</f>
        <v/>
      </c>
      <c r="V317" t="str">
        <f>IFERROR(IF(SEARCH(V$1,tests_3[[#This Row],[ features]]),$S317),"")</f>
        <v/>
      </c>
      <c r="W317" t="str">
        <f>IFERROR(IF(SEARCH(W$1,tests_3[[#This Row],[ features]]),$S317),"")</f>
        <v/>
      </c>
      <c r="X317">
        <f>IFERROR(IF(SEARCH(X$1,tests_3[[#This Row],[ features]]),$S317),"")</f>
        <v>0.100450913725854</v>
      </c>
      <c r="Y317" t="str">
        <f>IFERROR(IF(SEARCH(Y$1,tests_3[[#This Row],[ features]]),$S317),"")</f>
        <v/>
      </c>
      <c r="Z317">
        <f>IFERROR(IF(SEARCH(Z$1,tests_3[[#This Row],[ features]]),$S317),"")</f>
        <v>0.100450913725854</v>
      </c>
      <c r="AA317" s="2">
        <f>IFERROR(IF(SEARCH(AA$1,tests_3[[#This Row],[ features]]),$S317),"")</f>
        <v>0.100450913725854</v>
      </c>
    </row>
    <row r="318" spans="1:27" x14ac:dyDescent="0.35">
      <c r="A318" t="s">
        <v>3</v>
      </c>
      <c r="B318" t="s">
        <v>127</v>
      </c>
      <c r="C318">
        <v>9</v>
      </c>
      <c r="D318">
        <v>19</v>
      </c>
      <c r="E318">
        <v>12</v>
      </c>
      <c r="F318">
        <v>10416</v>
      </c>
      <c r="G318">
        <v>2604</v>
      </c>
      <c r="H318" t="s">
        <v>1033</v>
      </c>
      <c r="I318" t="s">
        <v>1620</v>
      </c>
      <c r="J318" t="s">
        <v>1621</v>
      </c>
      <c r="K318" t="s">
        <v>1622</v>
      </c>
      <c r="L318" t="s">
        <v>1623</v>
      </c>
      <c r="O318">
        <f>RIGHT(tests_3[[#This Row],[ accuracy]],LEN(tests_3[[#This Row],[ accuracy]])-2)/10^(LEN(tests_3[[#This Row],[ accuracy]])-2)</f>
        <v>0.89285714285714202</v>
      </c>
      <c r="P318">
        <f>RIGHT(tests_3[[#This Row],[ precision]],LEN(tests_3[[#This Row],[ precision]])-2)/10^(LEN(tests_3[[#This Row],[ precision]])-2)</f>
        <v>0.21186245759300701</v>
      </c>
      <c r="Q318">
        <f>RIGHT(tests_3[[#This Row],[ recall]],LEN(tests_3[[#This Row],[ recall]])-2)/10^(LEN(tests_3[[#This Row],[ recall]])-2)</f>
        <v>0.14564738292011001</v>
      </c>
      <c r="R318">
        <f>RIGHT(tests_3[[#This Row],[ f1-score]],LEN(tests_3[[#This Row],[ f1-score]])-2)/10^(LEN(tests_3[[#This Row],[ f1-score]])-2)</f>
        <v>0.172120061008949</v>
      </c>
      <c r="S318">
        <f>RIGHT(tests_3[[#This Row],[ f1-score-2]],LEN(tests_3[[#This Row],[ f1-score-2]])-2)/10^(LEN(tests_3[[#This Row],[ f1-score-2]])-2)</f>
        <v>0.172623010561927</v>
      </c>
      <c r="T318" s="2">
        <f t="shared" si="7"/>
        <v>-5.0294955297799926E-4</v>
      </c>
      <c r="U318" t="str">
        <f>IFERROR(IF(SEARCH(U$1,tests_3[[#This Row],[ features]]),$S318),"")</f>
        <v/>
      </c>
      <c r="V318" t="str">
        <f>IFERROR(IF(SEARCH(V$1,tests_3[[#This Row],[ features]]),$S318),"")</f>
        <v/>
      </c>
      <c r="W318" t="str">
        <f>IFERROR(IF(SEARCH(W$1,tests_3[[#This Row],[ features]]),$S318),"")</f>
        <v/>
      </c>
      <c r="X318" t="str">
        <f>IFERROR(IF(SEARCH(X$1,tests_3[[#This Row],[ features]]),$S318),"")</f>
        <v/>
      </c>
      <c r="Y318">
        <f>IFERROR(IF(SEARCH(Y$1,tests_3[[#This Row],[ features]]),$S318),"")</f>
        <v>0.172623010561927</v>
      </c>
      <c r="Z318">
        <f>IFERROR(IF(SEARCH(Z$1,tests_3[[#This Row],[ features]]),$S318),"")</f>
        <v>0.172623010561927</v>
      </c>
      <c r="AA318" s="2">
        <f>IFERROR(IF(SEARCH(AA$1,tests_3[[#This Row],[ features]]),$S318),"")</f>
        <v>0.172623010561927</v>
      </c>
    </row>
    <row r="319" spans="1:27" x14ac:dyDescent="0.35">
      <c r="A319" t="s">
        <v>3</v>
      </c>
      <c r="B319" t="s">
        <v>29</v>
      </c>
      <c r="C319">
        <v>9</v>
      </c>
      <c r="D319">
        <v>19</v>
      </c>
      <c r="E319">
        <v>12</v>
      </c>
      <c r="F319">
        <v>10416</v>
      </c>
      <c r="G319">
        <v>2604</v>
      </c>
      <c r="H319" t="s">
        <v>1497</v>
      </c>
      <c r="I319" t="s">
        <v>1624</v>
      </c>
      <c r="J319" t="s">
        <v>1625</v>
      </c>
      <c r="K319" t="s">
        <v>1626</v>
      </c>
      <c r="L319" t="s">
        <v>1627</v>
      </c>
      <c r="O319">
        <f>RIGHT(tests_3[[#This Row],[ accuracy]],LEN(tests_3[[#This Row],[ accuracy]])-2)/10^(LEN(tests_3[[#This Row],[ accuracy]])-2)</f>
        <v>0.90821812596006102</v>
      </c>
      <c r="P319">
        <f>RIGHT(tests_3[[#This Row],[ precision]],LEN(tests_3[[#This Row],[ precision]])-2)/10^(LEN(tests_3[[#This Row],[ precision]])-2)</f>
        <v>0.278370941111722</v>
      </c>
      <c r="Q319">
        <f>RIGHT(tests_3[[#This Row],[ recall]],LEN(tests_3[[#This Row],[ recall]])-2)/10^(LEN(tests_3[[#This Row],[ recall]])-2)</f>
        <v>0.13944903581267201</v>
      </c>
      <c r="R319">
        <f>RIGHT(tests_3[[#This Row],[ f1-score]],LEN(tests_3[[#This Row],[ f1-score]])-2)/10^(LEN(tests_3[[#This Row],[ f1-score]])-2)</f>
        <v>0.18570572333736901</v>
      </c>
      <c r="S319">
        <f>RIGHT(tests_3[[#This Row],[ f1-score-2]],LEN(tests_3[[#This Row],[ f1-score-2]])-2)/10^(LEN(tests_3[[#This Row],[ f1-score-2]])-2)</f>
        <v>0.18581475984964699</v>
      </c>
      <c r="T319" s="2">
        <f t="shared" si="7"/>
        <v>-1.0903651227797684E-4</v>
      </c>
      <c r="U319">
        <f>IFERROR(IF(SEARCH(U$1,tests_3[[#This Row],[ features]]),$S319),"")</f>
        <v>0.18581475984964699</v>
      </c>
      <c r="V319">
        <f>IFERROR(IF(SEARCH(V$1,tests_3[[#This Row],[ features]]),$S319),"")</f>
        <v>0.18581475984964699</v>
      </c>
      <c r="W319">
        <f>IFERROR(IF(SEARCH(W$1,tests_3[[#This Row],[ features]]),$S319),"")</f>
        <v>0.18581475984964699</v>
      </c>
      <c r="X319">
        <f>IFERROR(IF(SEARCH(X$1,tests_3[[#This Row],[ features]]),$S319),"")</f>
        <v>0.18581475984964699</v>
      </c>
      <c r="Y319" t="str">
        <f>IFERROR(IF(SEARCH(Y$1,tests_3[[#This Row],[ features]]),$S319),"")</f>
        <v/>
      </c>
      <c r="Z319" t="str">
        <f>IFERROR(IF(SEARCH(Z$1,tests_3[[#This Row],[ features]]),$S319),"")</f>
        <v/>
      </c>
      <c r="AA319" s="2" t="str">
        <f>IFERROR(IF(SEARCH(AA$1,tests_3[[#This Row],[ features]]),$S319),"")</f>
        <v/>
      </c>
    </row>
    <row r="320" spans="1:27" x14ac:dyDescent="0.35">
      <c r="A320" t="s">
        <v>3</v>
      </c>
      <c r="B320" t="s">
        <v>30</v>
      </c>
      <c r="C320">
        <v>9</v>
      </c>
      <c r="D320">
        <v>19</v>
      </c>
      <c r="E320">
        <v>12</v>
      </c>
      <c r="F320">
        <v>10416</v>
      </c>
      <c r="G320">
        <v>2604</v>
      </c>
      <c r="H320" t="s">
        <v>1628</v>
      </c>
      <c r="I320" t="s">
        <v>1629</v>
      </c>
      <c r="J320" t="s">
        <v>1630</v>
      </c>
      <c r="K320" t="s">
        <v>1631</v>
      </c>
      <c r="L320" t="s">
        <v>1632</v>
      </c>
      <c r="O320">
        <f>RIGHT(tests_3[[#This Row],[ accuracy]],LEN(tests_3[[#This Row],[ accuracy]])-2)/10^(LEN(tests_3[[#This Row],[ accuracy]])-2)</f>
        <v>0.91378648233486903</v>
      </c>
      <c r="P320">
        <f>RIGHT(tests_3[[#This Row],[ precision]],LEN(tests_3[[#This Row],[ precision]])-2)/10^(LEN(tests_3[[#This Row],[ precision]])-2)</f>
        <v>0.323928944618599</v>
      </c>
      <c r="Q320">
        <f>RIGHT(tests_3[[#This Row],[ recall]],LEN(tests_3[[#This Row],[ recall]])-2)/10^(LEN(tests_3[[#This Row],[ recall]])-2)</f>
        <v>0.128650137741046</v>
      </c>
      <c r="R320">
        <f>RIGHT(tests_3[[#This Row],[ f1-score]],LEN(tests_3[[#This Row],[ f1-score]])-2)/10^(LEN(tests_3[[#This Row],[ f1-score]])-2)</f>
        <v>0.18413038574328899</v>
      </c>
      <c r="S320">
        <f>RIGHT(tests_3[[#This Row],[ f1-score-2]],LEN(tests_3[[#This Row],[ f1-score-2]])-2)/10^(LEN(tests_3[[#This Row],[ f1-score-2]])-2)</f>
        <v>0.18416009474507</v>
      </c>
      <c r="T320" s="2">
        <f t="shared" si="7"/>
        <v>-2.9709001781008659E-5</v>
      </c>
      <c r="U320">
        <f>IFERROR(IF(SEARCH(U$1,tests_3[[#This Row],[ features]]),$S320),"")</f>
        <v>0.18416009474507</v>
      </c>
      <c r="V320">
        <f>IFERROR(IF(SEARCH(V$1,tests_3[[#This Row],[ features]]),$S320),"")</f>
        <v>0.18416009474507</v>
      </c>
      <c r="W320">
        <f>IFERROR(IF(SEARCH(W$1,tests_3[[#This Row],[ features]]),$S320),"")</f>
        <v>0.18416009474507</v>
      </c>
      <c r="X320" t="str">
        <f>IFERROR(IF(SEARCH(X$1,tests_3[[#This Row],[ features]]),$S320),"")</f>
        <v/>
      </c>
      <c r="Y320">
        <f>IFERROR(IF(SEARCH(Y$1,tests_3[[#This Row],[ features]]),$S320),"")</f>
        <v>0.18416009474507</v>
      </c>
      <c r="Z320" t="str">
        <f>IFERROR(IF(SEARCH(Z$1,tests_3[[#This Row],[ features]]),$S320),"")</f>
        <v/>
      </c>
      <c r="AA320" s="2" t="str">
        <f>IFERROR(IF(SEARCH(AA$1,tests_3[[#This Row],[ features]]),$S320),"")</f>
        <v/>
      </c>
    </row>
    <row r="321" spans="1:27" x14ac:dyDescent="0.35">
      <c r="A321" t="s">
        <v>3</v>
      </c>
      <c r="B321" t="s">
        <v>31</v>
      </c>
      <c r="C321">
        <v>9</v>
      </c>
      <c r="D321">
        <v>19</v>
      </c>
      <c r="E321">
        <v>12</v>
      </c>
      <c r="F321">
        <v>10416</v>
      </c>
      <c r="G321">
        <v>2604</v>
      </c>
      <c r="H321" t="s">
        <v>1633</v>
      </c>
      <c r="I321" t="s">
        <v>1634</v>
      </c>
      <c r="J321" t="s">
        <v>1635</v>
      </c>
      <c r="K321" t="s">
        <v>1636</v>
      </c>
      <c r="L321" t="s">
        <v>1637</v>
      </c>
      <c r="O321">
        <f>RIGHT(tests_3[[#This Row],[ accuracy]],LEN(tests_3[[#This Row],[ accuracy]])-2)/10^(LEN(tests_3[[#This Row],[ accuracy]])-2)</f>
        <v>0.90956221198156595</v>
      </c>
      <c r="P321">
        <f>RIGHT(tests_3[[#This Row],[ precision]],LEN(tests_3[[#This Row],[ precision]])-2)/10^(LEN(tests_3[[#This Row],[ precision]])-2)</f>
        <v>0.246733855916386</v>
      </c>
      <c r="Q321">
        <f>RIGHT(tests_3[[#This Row],[ recall]],LEN(tests_3[[#This Row],[ recall]])-2)/10^(LEN(tests_3[[#This Row],[ recall]])-2)</f>
        <v>9.4655647382920094E-2</v>
      </c>
      <c r="R321">
        <f>RIGHT(tests_3[[#This Row],[ f1-score]],LEN(tests_3[[#This Row],[ f1-score]])-2)/10^(LEN(tests_3[[#This Row],[ f1-score]])-2)</f>
        <v>0.13681849551414699</v>
      </c>
      <c r="S321">
        <f>RIGHT(tests_3[[#This Row],[ f1-score-2]],LEN(tests_3[[#This Row],[ f1-score-2]])-2)/10^(LEN(tests_3[[#This Row],[ f1-score-2]])-2)</f>
        <v>0.13682173961027599</v>
      </c>
      <c r="T321" s="2">
        <f t="shared" si="7"/>
        <v>-3.2440961290070014E-6</v>
      </c>
      <c r="U321">
        <f>IFERROR(IF(SEARCH(U$1,tests_3[[#This Row],[ features]]),$S321),"")</f>
        <v>0.13682173961027599</v>
      </c>
      <c r="V321">
        <f>IFERROR(IF(SEARCH(V$1,tests_3[[#This Row],[ features]]),$S321),"")</f>
        <v>0.13682173961027599</v>
      </c>
      <c r="W321">
        <f>IFERROR(IF(SEARCH(W$1,tests_3[[#This Row],[ features]]),$S321),"")</f>
        <v>0.13682173961027599</v>
      </c>
      <c r="X321" t="str">
        <f>IFERROR(IF(SEARCH(X$1,tests_3[[#This Row],[ features]]),$S321),"")</f>
        <v/>
      </c>
      <c r="Y321" t="str">
        <f>IFERROR(IF(SEARCH(Y$1,tests_3[[#This Row],[ features]]),$S321),"")</f>
        <v/>
      </c>
      <c r="Z321">
        <f>IFERROR(IF(SEARCH(Z$1,tests_3[[#This Row],[ features]]),$S321),"")</f>
        <v>0.13682173961027599</v>
      </c>
      <c r="AA321" s="2" t="str">
        <f>IFERROR(IF(SEARCH(AA$1,tests_3[[#This Row],[ features]]),$S321),"")</f>
        <v/>
      </c>
    </row>
    <row r="322" spans="1:27" x14ac:dyDescent="0.35">
      <c r="A322" t="s">
        <v>3</v>
      </c>
      <c r="B322" t="s">
        <v>32</v>
      </c>
      <c r="C322">
        <v>9</v>
      </c>
      <c r="D322">
        <v>19</v>
      </c>
      <c r="E322">
        <v>12</v>
      </c>
      <c r="F322">
        <v>10416</v>
      </c>
      <c r="G322">
        <v>2604</v>
      </c>
      <c r="H322" t="s">
        <v>1638</v>
      </c>
      <c r="I322" t="s">
        <v>1639</v>
      </c>
      <c r="J322" t="s">
        <v>1640</v>
      </c>
      <c r="K322" t="s">
        <v>1641</v>
      </c>
      <c r="L322" t="s">
        <v>1642</v>
      </c>
      <c r="O322">
        <f>RIGHT(tests_3[[#This Row],[ accuracy]],LEN(tests_3[[#This Row],[ accuracy]])-2)/10^(LEN(tests_3[[#This Row],[ accuracy]])-2)</f>
        <v>0.91417050691244195</v>
      </c>
      <c r="P322">
        <f>RIGHT(tests_3[[#This Row],[ precision]],LEN(tests_3[[#This Row],[ precision]])-2)/10^(LEN(tests_3[[#This Row],[ precision]])-2)</f>
        <v>0.32234432234432198</v>
      </c>
      <c r="Q322">
        <f>RIGHT(tests_3[[#This Row],[ recall]],LEN(tests_3[[#This Row],[ recall]])-2)/10^(LEN(tests_3[[#This Row],[ recall]])-2)</f>
        <v>0.13118457300275399</v>
      </c>
      <c r="R322">
        <f>RIGHT(tests_3[[#This Row],[ f1-score]],LEN(tests_3[[#This Row],[ f1-score]])-2)/10^(LEN(tests_3[[#This Row],[ f1-score]])-2)</f>
        <v>0.184416299559471</v>
      </c>
      <c r="S322">
        <f>RIGHT(tests_3[[#This Row],[ f1-score-2]],LEN(tests_3[[#This Row],[ f1-score-2]])-2)/10^(LEN(tests_3[[#This Row],[ f1-score-2]])-2)</f>
        <v>0.18647809531183701</v>
      </c>
      <c r="T322" s="2">
        <f t="shared" si="7"/>
        <v>-2.061795752366008E-3</v>
      </c>
      <c r="U322">
        <f>IFERROR(IF(SEARCH(U$1,tests_3[[#This Row],[ features]]),$S322),"")</f>
        <v>0.18647809531183701</v>
      </c>
      <c r="V322">
        <f>IFERROR(IF(SEARCH(V$1,tests_3[[#This Row],[ features]]),$S322),"")</f>
        <v>0.18647809531183701</v>
      </c>
      <c r="W322">
        <f>IFERROR(IF(SEARCH(W$1,tests_3[[#This Row],[ features]]),$S322),"")</f>
        <v>0.18647809531183701</v>
      </c>
      <c r="X322" t="str">
        <f>IFERROR(IF(SEARCH(X$1,tests_3[[#This Row],[ features]]),$S322),"")</f>
        <v/>
      </c>
      <c r="Y322" t="str">
        <f>IFERROR(IF(SEARCH(Y$1,tests_3[[#This Row],[ features]]),$S322),"")</f>
        <v/>
      </c>
      <c r="Z322" t="str">
        <f>IFERROR(IF(SEARCH(Z$1,tests_3[[#This Row],[ features]]),$S322),"")</f>
        <v/>
      </c>
      <c r="AA322" s="2">
        <f>IFERROR(IF(SEARCH(AA$1,tests_3[[#This Row],[ features]]),$S322),"")</f>
        <v>0.18647809531183701</v>
      </c>
    </row>
    <row r="323" spans="1:27" x14ac:dyDescent="0.35">
      <c r="A323" t="s">
        <v>3</v>
      </c>
      <c r="B323" t="s">
        <v>33</v>
      </c>
      <c r="C323">
        <v>9</v>
      </c>
      <c r="D323">
        <v>19</v>
      </c>
      <c r="E323">
        <v>12</v>
      </c>
      <c r="F323">
        <v>10416</v>
      </c>
      <c r="G323">
        <v>2604</v>
      </c>
      <c r="H323" t="s">
        <v>1307</v>
      </c>
      <c r="I323" t="s">
        <v>1643</v>
      </c>
      <c r="J323" t="s">
        <v>1644</v>
      </c>
      <c r="K323" t="s">
        <v>1645</v>
      </c>
      <c r="L323" t="s">
        <v>1646</v>
      </c>
      <c r="O323">
        <f>RIGHT(tests_3[[#This Row],[ accuracy]],LEN(tests_3[[#This Row],[ accuracy]])-2)/10^(LEN(tests_3[[#This Row],[ accuracy]])-2)</f>
        <v>0.90495391705069095</v>
      </c>
      <c r="P323">
        <f>RIGHT(tests_3[[#This Row],[ precision]],LEN(tests_3[[#This Row],[ precision]])-2)/10^(LEN(tests_3[[#This Row],[ precision]])-2)</f>
        <v>0.240359378154653</v>
      </c>
      <c r="Q323">
        <f>RIGHT(tests_3[[#This Row],[ recall]],LEN(tests_3[[#This Row],[ recall]])-2)/10^(LEN(tests_3[[#This Row],[ recall]])-2)</f>
        <v>0.12564738292010999</v>
      </c>
      <c r="R323">
        <f>RIGHT(tests_3[[#This Row],[ f1-score]],LEN(tests_3[[#This Row],[ f1-score]])-2)/10^(LEN(tests_3[[#This Row],[ f1-score]])-2)</f>
        <v>0.165026387105976</v>
      </c>
      <c r="S323">
        <f>RIGHT(tests_3[[#This Row],[ f1-score-2]],LEN(tests_3[[#This Row],[ f1-score-2]])-2)/10^(LEN(tests_3[[#This Row],[ f1-score-2]])-2)</f>
        <v>0.16502715270480101</v>
      </c>
      <c r="T323" s="2">
        <f t="shared" ref="T323:T386" si="8">R323-S323</f>
        <v>-7.6559882500326637E-7</v>
      </c>
      <c r="U323">
        <f>IFERROR(IF(SEARCH(U$1,tests_3[[#This Row],[ features]]),$S323),"")</f>
        <v>0.16502715270480101</v>
      </c>
      <c r="V323">
        <f>IFERROR(IF(SEARCH(V$1,tests_3[[#This Row],[ features]]),$S323),"")</f>
        <v>0.16502715270480101</v>
      </c>
      <c r="W323" t="str">
        <f>IFERROR(IF(SEARCH(W$1,tests_3[[#This Row],[ features]]),$S323),"")</f>
        <v/>
      </c>
      <c r="X323">
        <f>IFERROR(IF(SEARCH(X$1,tests_3[[#This Row],[ features]]),$S323),"")</f>
        <v>0.16502715270480101</v>
      </c>
      <c r="Y323">
        <f>IFERROR(IF(SEARCH(Y$1,tests_3[[#This Row],[ features]]),$S323),"")</f>
        <v>0.16502715270480101</v>
      </c>
      <c r="Z323" t="str">
        <f>IFERROR(IF(SEARCH(Z$1,tests_3[[#This Row],[ features]]),$S323),"")</f>
        <v/>
      </c>
      <c r="AA323" s="2" t="str">
        <f>IFERROR(IF(SEARCH(AA$1,tests_3[[#This Row],[ features]]),$S323),"")</f>
        <v/>
      </c>
    </row>
    <row r="324" spans="1:27" x14ac:dyDescent="0.35">
      <c r="A324" t="s">
        <v>3</v>
      </c>
      <c r="B324" t="s">
        <v>34</v>
      </c>
      <c r="C324">
        <v>9</v>
      </c>
      <c r="D324">
        <v>19</v>
      </c>
      <c r="E324">
        <v>12</v>
      </c>
      <c r="F324">
        <v>10416</v>
      </c>
      <c r="G324">
        <v>2604</v>
      </c>
      <c r="H324" t="s">
        <v>1556</v>
      </c>
      <c r="I324" t="s">
        <v>1647</v>
      </c>
      <c r="J324" t="s">
        <v>1648</v>
      </c>
      <c r="K324" t="s">
        <v>1649</v>
      </c>
      <c r="L324" t="s">
        <v>1650</v>
      </c>
      <c r="O324">
        <f>RIGHT(tests_3[[#This Row],[ accuracy]],LEN(tests_3[[#This Row],[ accuracy]])-2)/10^(LEN(tests_3[[#This Row],[ accuracy]])-2)</f>
        <v>0.90552995391705005</v>
      </c>
      <c r="P324">
        <f>RIGHT(tests_3[[#This Row],[ precision]],LEN(tests_3[[#This Row],[ precision]])-2)/10^(LEN(tests_3[[#This Row],[ precision]])-2)</f>
        <v>0.283100816004211</v>
      </c>
      <c r="Q324">
        <f>RIGHT(tests_3[[#This Row],[ recall]],LEN(tests_3[[#This Row],[ recall]])-2)/10^(LEN(tests_3[[#This Row],[ recall]])-2)</f>
        <v>0.15991735537189999</v>
      </c>
      <c r="R324">
        <f>RIGHT(tests_3[[#This Row],[ f1-score]],LEN(tests_3[[#This Row],[ f1-score]])-2)/10^(LEN(tests_3[[#This Row],[ f1-score]])-2)</f>
        <v>0.20433026775715199</v>
      </c>
      <c r="S324">
        <f>RIGHT(tests_3[[#This Row],[ f1-score-2]],LEN(tests_3[[#This Row],[ f1-score-2]])-2)/10^(LEN(tests_3[[#This Row],[ f1-score-2]])-2)</f>
        <v>0.204383191138158</v>
      </c>
      <c r="T324" s="2">
        <f t="shared" si="8"/>
        <v>-5.2923381006014791E-5</v>
      </c>
      <c r="U324">
        <f>IFERROR(IF(SEARCH(U$1,tests_3[[#This Row],[ features]]),$S324),"")</f>
        <v>0.204383191138158</v>
      </c>
      <c r="V324">
        <f>IFERROR(IF(SEARCH(V$1,tests_3[[#This Row],[ features]]),$S324),"")</f>
        <v>0.204383191138158</v>
      </c>
      <c r="W324" t="str">
        <f>IFERROR(IF(SEARCH(W$1,tests_3[[#This Row],[ features]]),$S324),"")</f>
        <v/>
      </c>
      <c r="X324">
        <f>IFERROR(IF(SEARCH(X$1,tests_3[[#This Row],[ features]]),$S324),"")</f>
        <v>0.204383191138158</v>
      </c>
      <c r="Y324" t="str">
        <f>IFERROR(IF(SEARCH(Y$1,tests_3[[#This Row],[ features]]),$S324),"")</f>
        <v/>
      </c>
      <c r="Z324">
        <f>IFERROR(IF(SEARCH(Z$1,tests_3[[#This Row],[ features]]),$S324),"")</f>
        <v>0.204383191138158</v>
      </c>
      <c r="AA324" s="2" t="str">
        <f>IFERROR(IF(SEARCH(AA$1,tests_3[[#This Row],[ features]]),$S324),"")</f>
        <v/>
      </c>
    </row>
    <row r="325" spans="1:27" x14ac:dyDescent="0.35">
      <c r="A325" t="s">
        <v>3</v>
      </c>
      <c r="B325" t="s">
        <v>35</v>
      </c>
      <c r="C325">
        <v>9</v>
      </c>
      <c r="D325">
        <v>19</v>
      </c>
      <c r="E325">
        <v>12</v>
      </c>
      <c r="F325">
        <v>10416</v>
      </c>
      <c r="G325">
        <v>2604</v>
      </c>
      <c r="H325" t="s">
        <v>1537</v>
      </c>
      <c r="I325" t="s">
        <v>1651</v>
      </c>
      <c r="J325" t="s">
        <v>1652</v>
      </c>
      <c r="K325" t="s">
        <v>1653</v>
      </c>
      <c r="L325" t="s">
        <v>1654</v>
      </c>
      <c r="O325">
        <f>RIGHT(tests_3[[#This Row],[ accuracy]],LEN(tests_3[[#This Row],[ accuracy]])-2)/10^(LEN(tests_3[[#This Row],[ accuracy]])-2)</f>
        <v>0.910330261136712</v>
      </c>
      <c r="P325">
        <f>RIGHT(tests_3[[#This Row],[ precision]],LEN(tests_3[[#This Row],[ precision]])-2)/10^(LEN(tests_3[[#This Row],[ precision]])-2)</f>
        <v>0.244871794871794</v>
      </c>
      <c r="Q325">
        <f>RIGHT(tests_3[[#This Row],[ recall]],LEN(tests_3[[#This Row],[ recall]])-2)/10^(LEN(tests_3[[#This Row],[ recall]])-2)</f>
        <v>8.6721763085399403E-2</v>
      </c>
      <c r="R325">
        <f>RIGHT(tests_3[[#This Row],[ f1-score]],LEN(tests_3[[#This Row],[ f1-score]])-2)/10^(LEN(tests_3[[#This Row],[ f1-score]])-2)</f>
        <v>0.12542145265443699</v>
      </c>
      <c r="S325">
        <f>RIGHT(tests_3[[#This Row],[ f1-score-2]],LEN(tests_3[[#This Row],[ f1-score-2]])-2)/10^(LEN(tests_3[[#This Row],[ f1-score-2]])-2)</f>
        <v>0.128082788531794</v>
      </c>
      <c r="T325" s="2">
        <f t="shared" si="8"/>
        <v>-2.6613358773570073E-3</v>
      </c>
      <c r="U325">
        <f>IFERROR(IF(SEARCH(U$1,tests_3[[#This Row],[ features]]),$S325),"")</f>
        <v>0.128082788531794</v>
      </c>
      <c r="V325">
        <f>IFERROR(IF(SEARCH(V$1,tests_3[[#This Row],[ features]]),$S325),"")</f>
        <v>0.128082788531794</v>
      </c>
      <c r="W325" t="str">
        <f>IFERROR(IF(SEARCH(W$1,tests_3[[#This Row],[ features]]),$S325),"")</f>
        <v/>
      </c>
      <c r="X325">
        <f>IFERROR(IF(SEARCH(X$1,tests_3[[#This Row],[ features]]),$S325),"")</f>
        <v>0.128082788531794</v>
      </c>
      <c r="Y325" t="str">
        <f>IFERROR(IF(SEARCH(Y$1,tests_3[[#This Row],[ features]]),$S325),"")</f>
        <v/>
      </c>
      <c r="Z325" t="str">
        <f>IFERROR(IF(SEARCH(Z$1,tests_3[[#This Row],[ features]]),$S325),"")</f>
        <v/>
      </c>
      <c r="AA325" s="2">
        <f>IFERROR(IF(SEARCH(AA$1,tests_3[[#This Row],[ features]]),$S325),"")</f>
        <v>0.128082788531794</v>
      </c>
    </row>
    <row r="326" spans="1:27" x14ac:dyDescent="0.35">
      <c r="A326" t="s">
        <v>3</v>
      </c>
      <c r="B326" t="s">
        <v>36</v>
      </c>
      <c r="C326">
        <v>9</v>
      </c>
      <c r="D326">
        <v>19</v>
      </c>
      <c r="E326">
        <v>12</v>
      </c>
      <c r="F326">
        <v>10416</v>
      </c>
      <c r="G326">
        <v>2604</v>
      </c>
      <c r="H326" t="s">
        <v>1655</v>
      </c>
      <c r="I326" t="s">
        <v>1656</v>
      </c>
      <c r="J326" t="s">
        <v>1657</v>
      </c>
      <c r="K326" t="s">
        <v>1658</v>
      </c>
      <c r="L326" t="s">
        <v>1659</v>
      </c>
      <c r="O326">
        <f>RIGHT(tests_3[[#This Row],[ accuracy]],LEN(tests_3[[#This Row],[ accuracy]])-2)/10^(LEN(tests_3[[#This Row],[ accuracy]])-2)</f>
        <v>0.90226574500767998</v>
      </c>
      <c r="P326">
        <f>RIGHT(tests_3[[#This Row],[ precision]],LEN(tests_3[[#This Row],[ precision]])-2)/10^(LEN(tests_3[[#This Row],[ precision]])-2)</f>
        <v>0.22003367003367</v>
      </c>
      <c r="Q326">
        <f>RIGHT(tests_3[[#This Row],[ recall]],LEN(tests_3[[#This Row],[ recall]])-2)/10^(LEN(tests_3[[#This Row],[ recall]])-2)</f>
        <v>0.12471074380165199</v>
      </c>
      <c r="R326">
        <f>RIGHT(tests_3[[#This Row],[ f1-score]],LEN(tests_3[[#This Row],[ f1-score]])-2)/10^(LEN(tests_3[[#This Row],[ f1-score]])-2)</f>
        <v>0.159173483717094</v>
      </c>
      <c r="S326">
        <f>RIGHT(tests_3[[#This Row],[ f1-score-2]],LEN(tests_3[[#This Row],[ f1-score-2]])-2)/10^(LEN(tests_3[[#This Row],[ f1-score-2]])-2)</f>
        <v>0.15919366086908701</v>
      </c>
      <c r="T326" s="2">
        <f t="shared" si="8"/>
        <v>-2.0177151993011622E-5</v>
      </c>
      <c r="U326">
        <f>IFERROR(IF(SEARCH(U$1,tests_3[[#This Row],[ features]]),$S326),"")</f>
        <v>0.15919366086908701</v>
      </c>
      <c r="V326">
        <f>IFERROR(IF(SEARCH(V$1,tests_3[[#This Row],[ features]]),$S326),"")</f>
        <v>0.15919366086908701</v>
      </c>
      <c r="W326" t="str">
        <f>IFERROR(IF(SEARCH(W$1,tests_3[[#This Row],[ features]]),$S326),"")</f>
        <v/>
      </c>
      <c r="X326" t="str">
        <f>IFERROR(IF(SEARCH(X$1,tests_3[[#This Row],[ features]]),$S326),"")</f>
        <v/>
      </c>
      <c r="Y326">
        <f>IFERROR(IF(SEARCH(Y$1,tests_3[[#This Row],[ features]]),$S326),"")</f>
        <v>0.15919366086908701</v>
      </c>
      <c r="Z326">
        <f>IFERROR(IF(SEARCH(Z$1,tests_3[[#This Row],[ features]]),$S326),"")</f>
        <v>0.15919366086908701</v>
      </c>
      <c r="AA326" s="2" t="str">
        <f>IFERROR(IF(SEARCH(AA$1,tests_3[[#This Row],[ features]]),$S326),"")</f>
        <v/>
      </c>
    </row>
    <row r="327" spans="1:27" x14ac:dyDescent="0.35">
      <c r="A327" t="s">
        <v>3</v>
      </c>
      <c r="B327" t="s">
        <v>37</v>
      </c>
      <c r="C327">
        <v>9</v>
      </c>
      <c r="D327">
        <v>19</v>
      </c>
      <c r="E327">
        <v>12</v>
      </c>
      <c r="F327">
        <v>10416</v>
      </c>
      <c r="G327">
        <v>2604</v>
      </c>
      <c r="H327" t="s">
        <v>923</v>
      </c>
      <c r="I327" t="s">
        <v>1660</v>
      </c>
      <c r="J327" t="s">
        <v>1661</v>
      </c>
      <c r="K327" t="s">
        <v>1662</v>
      </c>
      <c r="L327" t="s">
        <v>1663</v>
      </c>
      <c r="O327">
        <f>RIGHT(tests_3[[#This Row],[ accuracy]],LEN(tests_3[[#This Row],[ accuracy]])-2)/10^(LEN(tests_3[[#This Row],[ accuracy]])-2)</f>
        <v>0.90399385560675805</v>
      </c>
      <c r="P327">
        <f>RIGHT(tests_3[[#This Row],[ precision]],LEN(tests_3[[#This Row],[ precision]])-2)/10^(LEN(tests_3[[#This Row],[ precision]])-2)</f>
        <v>0.18787038204513901</v>
      </c>
      <c r="Q327">
        <f>RIGHT(tests_3[[#This Row],[ recall]],LEN(tests_3[[#This Row],[ recall]])-2)/10^(LEN(tests_3[[#This Row],[ recall]])-2)</f>
        <v>8.4517906336088106E-2</v>
      </c>
      <c r="R327">
        <f>RIGHT(tests_3[[#This Row],[ f1-score]],LEN(tests_3[[#This Row],[ f1-score]])-2)/10^(LEN(tests_3[[#This Row],[ f1-score]])-2)</f>
        <v>0.11640171103875301</v>
      </c>
      <c r="S327">
        <f>RIGHT(tests_3[[#This Row],[ f1-score-2]],LEN(tests_3[[#This Row],[ f1-score-2]])-2)/10^(LEN(tests_3[[#This Row],[ f1-score-2]])-2)</f>
        <v>0.116586593699602</v>
      </c>
      <c r="T327" s="2">
        <f t="shared" si="8"/>
        <v>-1.8488266084899785E-4</v>
      </c>
      <c r="U327">
        <f>IFERROR(IF(SEARCH(U$1,tests_3[[#This Row],[ features]]),$S327),"")</f>
        <v>0.116586593699602</v>
      </c>
      <c r="V327">
        <f>IFERROR(IF(SEARCH(V$1,tests_3[[#This Row],[ features]]),$S327),"")</f>
        <v>0.116586593699602</v>
      </c>
      <c r="W327" t="str">
        <f>IFERROR(IF(SEARCH(W$1,tests_3[[#This Row],[ features]]),$S327),"")</f>
        <v/>
      </c>
      <c r="X327" t="str">
        <f>IFERROR(IF(SEARCH(X$1,tests_3[[#This Row],[ features]]),$S327),"")</f>
        <v/>
      </c>
      <c r="Y327">
        <f>IFERROR(IF(SEARCH(Y$1,tests_3[[#This Row],[ features]]),$S327),"")</f>
        <v>0.116586593699602</v>
      </c>
      <c r="Z327" t="str">
        <f>IFERROR(IF(SEARCH(Z$1,tests_3[[#This Row],[ features]]),$S327),"")</f>
        <v/>
      </c>
      <c r="AA327" s="2">
        <f>IFERROR(IF(SEARCH(AA$1,tests_3[[#This Row],[ features]]),$S327),"")</f>
        <v>0.116586593699602</v>
      </c>
    </row>
    <row r="328" spans="1:27" x14ac:dyDescent="0.35">
      <c r="A328" t="s">
        <v>3</v>
      </c>
      <c r="B328" t="s">
        <v>38</v>
      </c>
      <c r="C328">
        <v>9</v>
      </c>
      <c r="D328">
        <v>19</v>
      </c>
      <c r="E328">
        <v>12</v>
      </c>
      <c r="F328">
        <v>10416</v>
      </c>
      <c r="G328">
        <v>2604</v>
      </c>
      <c r="H328" t="s">
        <v>1565</v>
      </c>
      <c r="I328" t="s">
        <v>1664</v>
      </c>
      <c r="J328" t="s">
        <v>1665</v>
      </c>
      <c r="K328" t="s">
        <v>1666</v>
      </c>
      <c r="L328" t="s">
        <v>1667</v>
      </c>
      <c r="O328">
        <f>RIGHT(tests_3[[#This Row],[ accuracy]],LEN(tests_3[[#This Row],[ accuracy]])-2)/10^(LEN(tests_3[[#This Row],[ accuracy]])-2)</f>
        <v>0.90764208909370203</v>
      </c>
      <c r="P328">
        <f>RIGHT(tests_3[[#This Row],[ precision]],LEN(tests_3[[#This Row],[ precision]])-2)/10^(LEN(tests_3[[#This Row],[ precision]])-2)</f>
        <v>0.27755520812976298</v>
      </c>
      <c r="Q328">
        <f>RIGHT(tests_3[[#This Row],[ recall]],LEN(tests_3[[#This Row],[ recall]])-2)/10^(LEN(tests_3[[#This Row],[ recall]])-2)</f>
        <v>0.14644628099173501</v>
      </c>
      <c r="R328">
        <f>RIGHT(tests_3[[#This Row],[ f1-score]],LEN(tests_3[[#This Row],[ f1-score]])-2)/10^(LEN(tests_3[[#This Row],[ f1-score]])-2)</f>
        <v>0.19147612563970101</v>
      </c>
      <c r="S328">
        <f>RIGHT(tests_3[[#This Row],[ f1-score-2]],LEN(tests_3[[#This Row],[ f1-score-2]])-2)/10^(LEN(tests_3[[#This Row],[ f1-score-2]])-2)</f>
        <v>0.19173011908381901</v>
      </c>
      <c r="T328" s="2">
        <f t="shared" si="8"/>
        <v>-2.5399344411800029E-4</v>
      </c>
      <c r="U328">
        <f>IFERROR(IF(SEARCH(U$1,tests_3[[#This Row],[ features]]),$S328),"")</f>
        <v>0.19173011908381901</v>
      </c>
      <c r="V328">
        <f>IFERROR(IF(SEARCH(V$1,tests_3[[#This Row],[ features]]),$S328),"")</f>
        <v>0.19173011908381901</v>
      </c>
      <c r="W328" t="str">
        <f>IFERROR(IF(SEARCH(W$1,tests_3[[#This Row],[ features]]),$S328),"")</f>
        <v/>
      </c>
      <c r="X328" t="str">
        <f>IFERROR(IF(SEARCH(X$1,tests_3[[#This Row],[ features]]),$S328),"")</f>
        <v/>
      </c>
      <c r="Y328" t="str">
        <f>IFERROR(IF(SEARCH(Y$1,tests_3[[#This Row],[ features]]),$S328),"")</f>
        <v/>
      </c>
      <c r="Z328">
        <f>IFERROR(IF(SEARCH(Z$1,tests_3[[#This Row],[ features]]),$S328),"")</f>
        <v>0.19173011908381901</v>
      </c>
      <c r="AA328" s="2">
        <f>IFERROR(IF(SEARCH(AA$1,tests_3[[#This Row],[ features]]),$S328),"")</f>
        <v>0.19173011908381901</v>
      </c>
    </row>
    <row r="329" spans="1:27" x14ac:dyDescent="0.35">
      <c r="A329" t="s">
        <v>3</v>
      </c>
      <c r="B329" t="s">
        <v>39</v>
      </c>
      <c r="C329">
        <v>9</v>
      </c>
      <c r="D329">
        <v>19</v>
      </c>
      <c r="E329">
        <v>12</v>
      </c>
      <c r="F329">
        <v>10416</v>
      </c>
      <c r="G329">
        <v>2604</v>
      </c>
      <c r="H329" t="s">
        <v>1668</v>
      </c>
      <c r="I329" t="s">
        <v>1669</v>
      </c>
      <c r="J329" t="s">
        <v>1584</v>
      </c>
      <c r="K329" t="s">
        <v>1670</v>
      </c>
      <c r="L329" t="s">
        <v>1671</v>
      </c>
      <c r="O329">
        <f>RIGHT(tests_3[[#This Row],[ accuracy]],LEN(tests_3[[#This Row],[ accuracy]])-2)/10^(LEN(tests_3[[#This Row],[ accuracy]])-2)</f>
        <v>0.90629800307219599</v>
      </c>
      <c r="P329">
        <f>RIGHT(tests_3[[#This Row],[ precision]],LEN(tests_3[[#This Row],[ precision]])-2)/10^(LEN(tests_3[[#This Row],[ precision]])-2)</f>
        <v>0.26747154558025699</v>
      </c>
      <c r="Q329">
        <f>RIGHT(tests_3[[#This Row],[ recall]],LEN(tests_3[[#This Row],[ recall]])-2)/10^(LEN(tests_3[[#This Row],[ recall]])-2)</f>
        <v>0.137052341597796</v>
      </c>
      <c r="R329">
        <f>RIGHT(tests_3[[#This Row],[ f1-score]],LEN(tests_3[[#This Row],[ f1-score]])-2)/10^(LEN(tests_3[[#This Row],[ f1-score]])-2)</f>
        <v>0.18119246634167499</v>
      </c>
      <c r="S329">
        <f>RIGHT(tests_3[[#This Row],[ f1-score-2]],LEN(tests_3[[#This Row],[ f1-score-2]])-2)/10^(LEN(tests_3[[#This Row],[ f1-score-2]])-2)</f>
        <v>0.181238254622135</v>
      </c>
      <c r="T329" s="2">
        <f t="shared" si="8"/>
        <v>-4.578828046000738E-5</v>
      </c>
      <c r="U329">
        <f>IFERROR(IF(SEARCH(U$1,tests_3[[#This Row],[ features]]),$S329),"")</f>
        <v>0.181238254622135</v>
      </c>
      <c r="V329" t="str">
        <f>IFERROR(IF(SEARCH(V$1,tests_3[[#This Row],[ features]]),$S329),"")</f>
        <v/>
      </c>
      <c r="W329">
        <f>IFERROR(IF(SEARCH(W$1,tests_3[[#This Row],[ features]]),$S329),"")</f>
        <v>0.181238254622135</v>
      </c>
      <c r="X329">
        <f>IFERROR(IF(SEARCH(X$1,tests_3[[#This Row],[ features]]),$S329),"")</f>
        <v>0.181238254622135</v>
      </c>
      <c r="Y329">
        <f>IFERROR(IF(SEARCH(Y$1,tests_3[[#This Row],[ features]]),$S329),"")</f>
        <v>0.181238254622135</v>
      </c>
      <c r="Z329" t="str">
        <f>IFERROR(IF(SEARCH(Z$1,tests_3[[#This Row],[ features]]),$S329),"")</f>
        <v/>
      </c>
      <c r="AA329" s="2" t="str">
        <f>IFERROR(IF(SEARCH(AA$1,tests_3[[#This Row],[ features]]),$S329),"")</f>
        <v/>
      </c>
    </row>
    <row r="330" spans="1:27" x14ac:dyDescent="0.35">
      <c r="A330" t="s">
        <v>3</v>
      </c>
      <c r="B330" t="s">
        <v>40</v>
      </c>
      <c r="C330">
        <v>9</v>
      </c>
      <c r="D330">
        <v>19</v>
      </c>
      <c r="E330">
        <v>12</v>
      </c>
      <c r="F330">
        <v>10416</v>
      </c>
      <c r="G330">
        <v>2604</v>
      </c>
      <c r="H330" t="s">
        <v>1360</v>
      </c>
      <c r="I330" t="s">
        <v>1672</v>
      </c>
      <c r="J330" t="s">
        <v>1673</v>
      </c>
      <c r="K330" t="s">
        <v>1674</v>
      </c>
      <c r="L330" t="s">
        <v>1675</v>
      </c>
      <c r="O330">
        <f>RIGHT(tests_3[[#This Row],[ accuracy]],LEN(tests_3[[#This Row],[ accuracy]])-2)/10^(LEN(tests_3[[#This Row],[ accuracy]])-2)</f>
        <v>0.90745007680491496</v>
      </c>
      <c r="P330">
        <f>RIGHT(tests_3[[#This Row],[ precision]],LEN(tests_3[[#This Row],[ precision]])-2)/10^(LEN(tests_3[[#This Row],[ precision]])-2)</f>
        <v>0.25790010193679902</v>
      </c>
      <c r="Q330">
        <f>RIGHT(tests_3[[#This Row],[ recall]],LEN(tests_3[[#This Row],[ recall]])-2)/10^(LEN(tests_3[[#This Row],[ recall]])-2)</f>
        <v>0.12611570247933801</v>
      </c>
      <c r="R330">
        <f>RIGHT(tests_3[[#This Row],[ f1-score]],LEN(tests_3[[#This Row],[ f1-score]])-2)/10^(LEN(tests_3[[#This Row],[ f1-score]])-2)</f>
        <v>0.169090169090169</v>
      </c>
      <c r="S330">
        <f>RIGHT(tests_3[[#This Row],[ f1-score-2]],LEN(tests_3[[#This Row],[ f1-score-2]])-2)/10^(LEN(tests_3[[#This Row],[ f1-score-2]])-2)</f>
        <v>0.16939538503996801</v>
      </c>
      <c r="T330" s="2">
        <f t="shared" si="8"/>
        <v>-3.0521594979901479E-4</v>
      </c>
      <c r="U330">
        <f>IFERROR(IF(SEARCH(U$1,tests_3[[#This Row],[ features]]),$S330),"")</f>
        <v>0.16939538503996801</v>
      </c>
      <c r="V330" t="str">
        <f>IFERROR(IF(SEARCH(V$1,tests_3[[#This Row],[ features]]),$S330),"")</f>
        <v/>
      </c>
      <c r="W330">
        <f>IFERROR(IF(SEARCH(W$1,tests_3[[#This Row],[ features]]),$S330),"")</f>
        <v>0.16939538503996801</v>
      </c>
      <c r="X330">
        <f>IFERROR(IF(SEARCH(X$1,tests_3[[#This Row],[ features]]),$S330),"")</f>
        <v>0.16939538503996801</v>
      </c>
      <c r="Y330" t="str">
        <f>IFERROR(IF(SEARCH(Y$1,tests_3[[#This Row],[ features]]),$S330),"")</f>
        <v/>
      </c>
      <c r="Z330">
        <f>IFERROR(IF(SEARCH(Z$1,tests_3[[#This Row],[ features]]),$S330),"")</f>
        <v>0.16939538503996801</v>
      </c>
      <c r="AA330" s="2" t="str">
        <f>IFERROR(IF(SEARCH(AA$1,tests_3[[#This Row],[ features]]),$S330),"")</f>
        <v/>
      </c>
    </row>
    <row r="331" spans="1:27" x14ac:dyDescent="0.35">
      <c r="A331" t="s">
        <v>3</v>
      </c>
      <c r="B331" t="s">
        <v>41</v>
      </c>
      <c r="C331">
        <v>9</v>
      </c>
      <c r="D331">
        <v>19</v>
      </c>
      <c r="E331">
        <v>12</v>
      </c>
      <c r="F331">
        <v>10416</v>
      </c>
      <c r="G331">
        <v>2604</v>
      </c>
      <c r="H331" t="s">
        <v>1399</v>
      </c>
      <c r="I331" t="s">
        <v>1676</v>
      </c>
      <c r="J331" t="s">
        <v>1677</v>
      </c>
      <c r="K331" t="s">
        <v>1678</v>
      </c>
      <c r="L331" t="s">
        <v>1679</v>
      </c>
      <c r="O331">
        <f>RIGHT(tests_3[[#This Row],[ accuracy]],LEN(tests_3[[#This Row],[ accuracy]])-2)/10^(LEN(tests_3[[#This Row],[ accuracy]])-2)</f>
        <v>0.91109831029185795</v>
      </c>
      <c r="P331">
        <f>RIGHT(tests_3[[#This Row],[ precision]],LEN(tests_3[[#This Row],[ precision]])-2)/10^(LEN(tests_3[[#This Row],[ precision]])-2)</f>
        <v>0.25741289844329102</v>
      </c>
      <c r="Q331">
        <f>RIGHT(tests_3[[#This Row],[ recall]],LEN(tests_3[[#This Row],[ recall]])-2)/10^(LEN(tests_3[[#This Row],[ recall]])-2)</f>
        <v>0.10639118457300201</v>
      </c>
      <c r="R331">
        <f>RIGHT(tests_3[[#This Row],[ f1-score]],LEN(tests_3[[#This Row],[ f1-score]])-2)/10^(LEN(tests_3[[#This Row],[ f1-score]])-2)</f>
        <v>0.14846334360598201</v>
      </c>
      <c r="S331">
        <f>RIGHT(tests_3[[#This Row],[ f1-score-2]],LEN(tests_3[[#This Row],[ f1-score-2]])-2)/10^(LEN(tests_3[[#This Row],[ f1-score-2]])-2)</f>
        <v>0.15055610680721901</v>
      </c>
      <c r="T331" s="2">
        <f t="shared" si="8"/>
        <v>-2.0927632012369968E-3</v>
      </c>
      <c r="U331">
        <f>IFERROR(IF(SEARCH(U$1,tests_3[[#This Row],[ features]]),$S331),"")</f>
        <v>0.15055610680721901</v>
      </c>
      <c r="V331" t="str">
        <f>IFERROR(IF(SEARCH(V$1,tests_3[[#This Row],[ features]]),$S331),"")</f>
        <v/>
      </c>
      <c r="W331">
        <f>IFERROR(IF(SEARCH(W$1,tests_3[[#This Row],[ features]]),$S331),"")</f>
        <v>0.15055610680721901</v>
      </c>
      <c r="X331">
        <f>IFERROR(IF(SEARCH(X$1,tests_3[[#This Row],[ features]]),$S331),"")</f>
        <v>0.15055610680721901</v>
      </c>
      <c r="Y331" t="str">
        <f>IFERROR(IF(SEARCH(Y$1,tests_3[[#This Row],[ features]]),$S331),"")</f>
        <v/>
      </c>
      <c r="Z331" t="str">
        <f>IFERROR(IF(SEARCH(Z$1,tests_3[[#This Row],[ features]]),$S331),"")</f>
        <v/>
      </c>
      <c r="AA331" s="2">
        <f>IFERROR(IF(SEARCH(AA$1,tests_3[[#This Row],[ features]]),$S331),"")</f>
        <v>0.15055610680721901</v>
      </c>
    </row>
    <row r="332" spans="1:27" x14ac:dyDescent="0.35">
      <c r="A332" t="s">
        <v>3</v>
      </c>
      <c r="B332" t="s">
        <v>42</v>
      </c>
      <c r="C332">
        <v>9</v>
      </c>
      <c r="D332">
        <v>19</v>
      </c>
      <c r="E332">
        <v>12</v>
      </c>
      <c r="F332">
        <v>10416</v>
      </c>
      <c r="G332">
        <v>2604</v>
      </c>
      <c r="H332" t="s">
        <v>1399</v>
      </c>
      <c r="I332" t="s">
        <v>1680</v>
      </c>
      <c r="J332" t="s">
        <v>1681</v>
      </c>
      <c r="K332" t="s">
        <v>1682</v>
      </c>
      <c r="L332" t="s">
        <v>1683</v>
      </c>
      <c r="O332">
        <f>RIGHT(tests_3[[#This Row],[ accuracy]],LEN(tests_3[[#This Row],[ accuracy]])-2)/10^(LEN(tests_3[[#This Row],[ accuracy]])-2)</f>
        <v>0.91109831029185795</v>
      </c>
      <c r="P332">
        <f>RIGHT(tests_3[[#This Row],[ precision]],LEN(tests_3[[#This Row],[ precision]])-2)/10^(LEN(tests_3[[#This Row],[ precision]])-2)</f>
        <v>0.29523132592401102</v>
      </c>
      <c r="Q332">
        <f>RIGHT(tests_3[[#This Row],[ recall]],LEN(tests_3[[#This Row],[ recall]])-2)/10^(LEN(tests_3[[#This Row],[ recall]])-2)</f>
        <v>0.13564738292011</v>
      </c>
      <c r="R332">
        <f>RIGHT(tests_3[[#This Row],[ f1-score]],LEN(tests_3[[#This Row],[ f1-score]])-2)/10^(LEN(tests_3[[#This Row],[ f1-score]])-2)</f>
        <v>0.18577650636565099</v>
      </c>
      <c r="S332">
        <f>RIGHT(tests_3[[#This Row],[ f1-score-2]],LEN(tests_3[[#This Row],[ f1-score-2]])-2)/10^(LEN(tests_3[[#This Row],[ f1-score-2]])-2)</f>
        <v>0.18588691386055001</v>
      </c>
      <c r="T332" s="2">
        <f t="shared" si="8"/>
        <v>-1.1040749489901747E-4</v>
      </c>
      <c r="U332">
        <f>IFERROR(IF(SEARCH(U$1,tests_3[[#This Row],[ features]]),$S332),"")</f>
        <v>0.18588691386055001</v>
      </c>
      <c r="V332" t="str">
        <f>IFERROR(IF(SEARCH(V$1,tests_3[[#This Row],[ features]]),$S332),"")</f>
        <v/>
      </c>
      <c r="W332">
        <f>IFERROR(IF(SEARCH(W$1,tests_3[[#This Row],[ features]]),$S332),"")</f>
        <v>0.18588691386055001</v>
      </c>
      <c r="X332" t="str">
        <f>IFERROR(IF(SEARCH(X$1,tests_3[[#This Row],[ features]]),$S332),"")</f>
        <v/>
      </c>
      <c r="Y332">
        <f>IFERROR(IF(SEARCH(Y$1,tests_3[[#This Row],[ features]]),$S332),"")</f>
        <v>0.18588691386055001</v>
      </c>
      <c r="Z332">
        <f>IFERROR(IF(SEARCH(Z$1,tests_3[[#This Row],[ features]]),$S332),"")</f>
        <v>0.18588691386055001</v>
      </c>
      <c r="AA332" s="2" t="str">
        <f>IFERROR(IF(SEARCH(AA$1,tests_3[[#This Row],[ features]]),$S332),"")</f>
        <v/>
      </c>
    </row>
    <row r="333" spans="1:27" x14ac:dyDescent="0.35">
      <c r="A333" t="s">
        <v>3</v>
      </c>
      <c r="B333" t="s">
        <v>43</v>
      </c>
      <c r="C333">
        <v>9</v>
      </c>
      <c r="D333">
        <v>19</v>
      </c>
      <c r="E333">
        <v>12</v>
      </c>
      <c r="F333">
        <v>10416</v>
      </c>
      <c r="G333">
        <v>2604</v>
      </c>
      <c r="H333" t="s">
        <v>1390</v>
      </c>
      <c r="I333" t="s">
        <v>1684</v>
      </c>
      <c r="J333" t="s">
        <v>1685</v>
      </c>
      <c r="K333" t="s">
        <v>1686</v>
      </c>
      <c r="L333" t="s">
        <v>1687</v>
      </c>
      <c r="O333">
        <f>RIGHT(tests_3[[#This Row],[ accuracy]],LEN(tests_3[[#This Row],[ accuracy]])-2)/10^(LEN(tests_3[[#This Row],[ accuracy]])-2)</f>
        <v>0.90533794162826398</v>
      </c>
      <c r="P333">
        <f>RIGHT(tests_3[[#This Row],[ precision]],LEN(tests_3[[#This Row],[ precision]])-2)/10^(LEN(tests_3[[#This Row],[ precision]])-2)</f>
        <v>0.240123889668069</v>
      </c>
      <c r="Q333">
        <f>RIGHT(tests_3[[#This Row],[ recall]],LEN(tests_3[[#This Row],[ recall]])-2)/10^(LEN(tests_3[[#This Row],[ recall]])-2)</f>
        <v>0.11658402203856701</v>
      </c>
      <c r="R333">
        <f>RIGHT(tests_3[[#This Row],[ f1-score]],LEN(tests_3[[#This Row],[ f1-score]])-2)/10^(LEN(tests_3[[#This Row],[ f1-score]])-2)</f>
        <v>0.156860543453851</v>
      </c>
      <c r="S333">
        <f>RIGHT(tests_3[[#This Row],[ f1-score-2]],LEN(tests_3[[#This Row],[ f1-score-2]])-2)/10^(LEN(tests_3[[#This Row],[ f1-score-2]])-2)</f>
        <v>0.156960964006158</v>
      </c>
      <c r="T333" s="2">
        <f t="shared" si="8"/>
        <v>-1.0042055230699565E-4</v>
      </c>
      <c r="U333">
        <f>IFERROR(IF(SEARCH(U$1,tests_3[[#This Row],[ features]]),$S333),"")</f>
        <v>0.156960964006158</v>
      </c>
      <c r="V333" t="str">
        <f>IFERROR(IF(SEARCH(V$1,tests_3[[#This Row],[ features]]),$S333),"")</f>
        <v/>
      </c>
      <c r="W333">
        <f>IFERROR(IF(SEARCH(W$1,tests_3[[#This Row],[ features]]),$S333),"")</f>
        <v>0.156960964006158</v>
      </c>
      <c r="X333" t="str">
        <f>IFERROR(IF(SEARCH(X$1,tests_3[[#This Row],[ features]]),$S333),"")</f>
        <v/>
      </c>
      <c r="Y333">
        <f>IFERROR(IF(SEARCH(Y$1,tests_3[[#This Row],[ features]]),$S333),"")</f>
        <v>0.156960964006158</v>
      </c>
      <c r="Z333" t="str">
        <f>IFERROR(IF(SEARCH(Z$1,tests_3[[#This Row],[ features]]),$S333),"")</f>
        <v/>
      </c>
      <c r="AA333" s="2">
        <f>IFERROR(IF(SEARCH(AA$1,tests_3[[#This Row],[ features]]),$S333),"")</f>
        <v>0.156960964006158</v>
      </c>
    </row>
    <row r="334" spans="1:27" x14ac:dyDescent="0.35">
      <c r="A334" t="s">
        <v>3</v>
      </c>
      <c r="B334" t="s">
        <v>44</v>
      </c>
      <c r="C334">
        <v>9</v>
      </c>
      <c r="D334">
        <v>19</v>
      </c>
      <c r="E334">
        <v>12</v>
      </c>
      <c r="F334">
        <v>10416</v>
      </c>
      <c r="G334">
        <v>2604</v>
      </c>
      <c r="H334" t="s">
        <v>1638</v>
      </c>
      <c r="I334" t="s">
        <v>1688</v>
      </c>
      <c r="J334" t="s">
        <v>1665</v>
      </c>
      <c r="K334" t="s">
        <v>1689</v>
      </c>
      <c r="L334" t="s">
        <v>1690</v>
      </c>
      <c r="O334">
        <f>RIGHT(tests_3[[#This Row],[ accuracy]],LEN(tests_3[[#This Row],[ accuracy]])-2)/10^(LEN(tests_3[[#This Row],[ accuracy]])-2)</f>
        <v>0.91417050691244195</v>
      </c>
      <c r="P334">
        <f>RIGHT(tests_3[[#This Row],[ precision]],LEN(tests_3[[#This Row],[ precision]])-2)/10^(LEN(tests_3[[#This Row],[ precision]])-2)</f>
        <v>0.33402341519131901</v>
      </c>
      <c r="Q334">
        <f>RIGHT(tests_3[[#This Row],[ recall]],LEN(tests_3[[#This Row],[ recall]])-2)/10^(LEN(tests_3[[#This Row],[ recall]])-2)</f>
        <v>0.14644628099173501</v>
      </c>
      <c r="R334">
        <f>RIGHT(tests_3[[#This Row],[ f1-score]],LEN(tests_3[[#This Row],[ f1-score]])-2)/10^(LEN(tests_3[[#This Row],[ f1-score]])-2)</f>
        <v>0.20357665204095199</v>
      </c>
      <c r="S334">
        <f>RIGHT(tests_3[[#This Row],[ f1-score-2]],LEN(tests_3[[#This Row],[ f1-score-2]])-2)/10^(LEN(tests_3[[#This Row],[ f1-score-2]])-2)</f>
        <v>0.20361944700167001</v>
      </c>
      <c r="T334" s="2">
        <f t="shared" si="8"/>
        <v>-4.2794960718017805E-5</v>
      </c>
      <c r="U334">
        <f>IFERROR(IF(SEARCH(U$1,tests_3[[#This Row],[ features]]),$S334),"")</f>
        <v>0.20361944700167001</v>
      </c>
      <c r="V334" t="str">
        <f>IFERROR(IF(SEARCH(V$1,tests_3[[#This Row],[ features]]),$S334),"")</f>
        <v/>
      </c>
      <c r="W334">
        <f>IFERROR(IF(SEARCH(W$1,tests_3[[#This Row],[ features]]),$S334),"")</f>
        <v>0.20361944700167001</v>
      </c>
      <c r="X334" t="str">
        <f>IFERROR(IF(SEARCH(X$1,tests_3[[#This Row],[ features]]),$S334),"")</f>
        <v/>
      </c>
      <c r="Y334" t="str">
        <f>IFERROR(IF(SEARCH(Y$1,tests_3[[#This Row],[ features]]),$S334),"")</f>
        <v/>
      </c>
      <c r="Z334">
        <f>IFERROR(IF(SEARCH(Z$1,tests_3[[#This Row],[ features]]),$S334),"")</f>
        <v>0.20361944700167001</v>
      </c>
      <c r="AA334" s="2">
        <f>IFERROR(IF(SEARCH(AA$1,tests_3[[#This Row],[ features]]),$S334),"")</f>
        <v>0.20361944700167001</v>
      </c>
    </row>
    <row r="335" spans="1:27" x14ac:dyDescent="0.35">
      <c r="A335" t="s">
        <v>3</v>
      </c>
      <c r="B335" t="s">
        <v>45</v>
      </c>
      <c r="C335">
        <v>9</v>
      </c>
      <c r="D335">
        <v>19</v>
      </c>
      <c r="E335">
        <v>12</v>
      </c>
      <c r="F335">
        <v>10416</v>
      </c>
      <c r="G335">
        <v>2604</v>
      </c>
      <c r="H335" t="s">
        <v>1556</v>
      </c>
      <c r="I335" t="s">
        <v>1691</v>
      </c>
      <c r="J335" t="s">
        <v>1692</v>
      </c>
      <c r="K335" t="s">
        <v>1693</v>
      </c>
      <c r="L335" t="s">
        <v>1694</v>
      </c>
      <c r="O335">
        <f>RIGHT(tests_3[[#This Row],[ accuracy]],LEN(tests_3[[#This Row],[ accuracy]])-2)/10^(LEN(tests_3[[#This Row],[ accuracy]])-2)</f>
        <v>0.90552995391705005</v>
      </c>
      <c r="P335">
        <f>RIGHT(tests_3[[#This Row],[ precision]],LEN(tests_3[[#This Row],[ precision]])-2)/10^(LEN(tests_3[[#This Row],[ precision]])-2)</f>
        <v>0.27335917094953199</v>
      </c>
      <c r="Q335">
        <f>RIGHT(tests_3[[#This Row],[ recall]],LEN(tests_3[[#This Row],[ recall]])-2)/10^(LEN(tests_3[[#This Row],[ recall]])-2)</f>
        <v>0.156776859504132</v>
      </c>
      <c r="R335">
        <f>RIGHT(tests_3[[#This Row],[ f1-score]],LEN(tests_3[[#This Row],[ f1-score]])-2)/10^(LEN(tests_3[[#This Row],[ f1-score]])-2)</f>
        <v>0.19921966445571501</v>
      </c>
      <c r="S335">
        <f>RIGHT(tests_3[[#This Row],[ f1-score-2]],LEN(tests_3[[#This Row],[ f1-score-2]])-2)/10^(LEN(tests_3[[#This Row],[ f1-score-2]])-2)</f>
        <v>0.19926901865402999</v>
      </c>
      <c r="T335" s="2">
        <f t="shared" si="8"/>
        <v>-4.9354198314977005E-5</v>
      </c>
      <c r="U335">
        <f>IFERROR(IF(SEARCH(U$1,tests_3[[#This Row],[ features]]),$S335),"")</f>
        <v>0.19926901865402999</v>
      </c>
      <c r="V335" t="str">
        <f>IFERROR(IF(SEARCH(V$1,tests_3[[#This Row],[ features]]),$S335),"")</f>
        <v/>
      </c>
      <c r="W335" t="str">
        <f>IFERROR(IF(SEARCH(W$1,tests_3[[#This Row],[ features]]),$S335),"")</f>
        <v/>
      </c>
      <c r="X335">
        <f>IFERROR(IF(SEARCH(X$1,tests_3[[#This Row],[ features]]),$S335),"")</f>
        <v>0.19926901865402999</v>
      </c>
      <c r="Y335">
        <f>IFERROR(IF(SEARCH(Y$1,tests_3[[#This Row],[ features]]),$S335),"")</f>
        <v>0.19926901865402999</v>
      </c>
      <c r="Z335">
        <f>IFERROR(IF(SEARCH(Z$1,tests_3[[#This Row],[ features]]),$S335),"")</f>
        <v>0.19926901865402999</v>
      </c>
      <c r="AA335" s="2" t="str">
        <f>IFERROR(IF(SEARCH(AA$1,tests_3[[#This Row],[ features]]),$S335),"")</f>
        <v/>
      </c>
    </row>
    <row r="336" spans="1:27" x14ac:dyDescent="0.35">
      <c r="A336" t="s">
        <v>3</v>
      </c>
      <c r="B336" t="s">
        <v>46</v>
      </c>
      <c r="C336">
        <v>9</v>
      </c>
      <c r="D336">
        <v>19</v>
      </c>
      <c r="E336">
        <v>12</v>
      </c>
      <c r="F336">
        <v>10416</v>
      </c>
      <c r="G336">
        <v>2604</v>
      </c>
      <c r="H336" t="s">
        <v>1370</v>
      </c>
      <c r="I336" t="s">
        <v>1695</v>
      </c>
      <c r="J336" t="s">
        <v>1696</v>
      </c>
      <c r="K336" t="s">
        <v>1697</v>
      </c>
      <c r="L336" t="s">
        <v>1698</v>
      </c>
      <c r="O336">
        <f>RIGHT(tests_3[[#This Row],[ accuracy]],LEN(tests_3[[#This Row],[ accuracy]])-2)/10^(LEN(tests_3[[#This Row],[ accuracy]])-2)</f>
        <v>0.89880952380952295</v>
      </c>
      <c r="P336">
        <f>RIGHT(tests_3[[#This Row],[ precision]],LEN(tests_3[[#This Row],[ precision]])-2)/10^(LEN(tests_3[[#This Row],[ precision]])-2)</f>
        <v>0.13825891802504101</v>
      </c>
      <c r="Q336">
        <f>RIGHT(tests_3[[#This Row],[ recall]],LEN(tests_3[[#This Row],[ recall]])-2)/10^(LEN(tests_3[[#This Row],[ recall]])-2)</f>
        <v>6.9393939393939397E-2</v>
      </c>
      <c r="R336">
        <f>RIGHT(tests_3[[#This Row],[ f1-score]],LEN(tests_3[[#This Row],[ f1-score]])-2)/10^(LEN(tests_3[[#This Row],[ f1-score]])-2)</f>
        <v>9.2062581095917695E-2</v>
      </c>
      <c r="S336">
        <f>RIGHT(tests_3[[#This Row],[ f1-score-2]],LEN(tests_3[[#This Row],[ f1-score-2]])-2)/10^(LEN(tests_3[[#This Row],[ f1-score-2]])-2)</f>
        <v>9.2407406258252306E-2</v>
      </c>
      <c r="T336" s="2">
        <f t="shared" si="8"/>
        <v>-3.4482516233461102E-4</v>
      </c>
      <c r="U336">
        <f>IFERROR(IF(SEARCH(U$1,tests_3[[#This Row],[ features]]),$S336),"")</f>
        <v>9.2407406258252306E-2</v>
      </c>
      <c r="V336" t="str">
        <f>IFERROR(IF(SEARCH(V$1,tests_3[[#This Row],[ features]]),$S336),"")</f>
        <v/>
      </c>
      <c r="W336" t="str">
        <f>IFERROR(IF(SEARCH(W$1,tests_3[[#This Row],[ features]]),$S336),"")</f>
        <v/>
      </c>
      <c r="X336">
        <f>IFERROR(IF(SEARCH(X$1,tests_3[[#This Row],[ features]]),$S336),"")</f>
        <v>9.2407406258252306E-2</v>
      </c>
      <c r="Y336">
        <f>IFERROR(IF(SEARCH(Y$1,tests_3[[#This Row],[ features]]),$S336),"")</f>
        <v>9.2407406258252306E-2</v>
      </c>
      <c r="Z336" t="str">
        <f>IFERROR(IF(SEARCH(Z$1,tests_3[[#This Row],[ features]]),$S336),"")</f>
        <v/>
      </c>
      <c r="AA336" s="2">
        <f>IFERROR(IF(SEARCH(AA$1,tests_3[[#This Row],[ features]]),$S336),"")</f>
        <v>9.2407406258252306E-2</v>
      </c>
    </row>
    <row r="337" spans="1:27" x14ac:dyDescent="0.35">
      <c r="A337" t="s">
        <v>3</v>
      </c>
      <c r="B337" t="s">
        <v>47</v>
      </c>
      <c r="C337">
        <v>9</v>
      </c>
      <c r="D337">
        <v>19</v>
      </c>
      <c r="E337">
        <v>12</v>
      </c>
      <c r="F337">
        <v>10416</v>
      </c>
      <c r="G337">
        <v>2604</v>
      </c>
      <c r="H337" t="s">
        <v>1375</v>
      </c>
      <c r="I337" t="s">
        <v>1699</v>
      </c>
      <c r="J337" t="s">
        <v>1338</v>
      </c>
      <c r="K337" t="s">
        <v>1700</v>
      </c>
      <c r="L337" t="s">
        <v>1701</v>
      </c>
      <c r="O337">
        <f>RIGHT(tests_3[[#This Row],[ accuracy]],LEN(tests_3[[#This Row],[ accuracy]])-2)/10^(LEN(tests_3[[#This Row],[ accuracy]])-2)</f>
        <v>0.90994623655913898</v>
      </c>
      <c r="P337">
        <f>RIGHT(tests_3[[#This Row],[ precision]],LEN(tests_3[[#This Row],[ precision]])-2)/10^(LEN(tests_3[[#This Row],[ precision]])-2)</f>
        <v>0.25735294117647001</v>
      </c>
      <c r="Q337">
        <f>RIGHT(tests_3[[#This Row],[ recall]],LEN(tests_3[[#This Row],[ recall]])-2)/10^(LEN(tests_3[[#This Row],[ recall]])-2)</f>
        <v>9.7520661157024693E-2</v>
      </c>
      <c r="R337">
        <f>RIGHT(tests_3[[#This Row],[ f1-score]],LEN(tests_3[[#This Row],[ f1-score]])-2)/10^(LEN(tests_3[[#This Row],[ f1-score]])-2)</f>
        <v>0.138023335621139</v>
      </c>
      <c r="S337">
        <f>RIGHT(tests_3[[#This Row],[ f1-score-2]],LEN(tests_3[[#This Row],[ f1-score-2]])-2)/10^(LEN(tests_3[[#This Row],[ f1-score-2]])-2)</f>
        <v>0.14144320010959199</v>
      </c>
      <c r="T337" s="2">
        <f t="shared" si="8"/>
        <v>-3.419864488452995E-3</v>
      </c>
      <c r="U337">
        <f>IFERROR(IF(SEARCH(U$1,tests_3[[#This Row],[ features]]),$S337),"")</f>
        <v>0.14144320010959199</v>
      </c>
      <c r="V337" t="str">
        <f>IFERROR(IF(SEARCH(V$1,tests_3[[#This Row],[ features]]),$S337),"")</f>
        <v/>
      </c>
      <c r="W337" t="str">
        <f>IFERROR(IF(SEARCH(W$1,tests_3[[#This Row],[ features]]),$S337),"")</f>
        <v/>
      </c>
      <c r="X337">
        <f>IFERROR(IF(SEARCH(X$1,tests_3[[#This Row],[ features]]),$S337),"")</f>
        <v>0.14144320010959199</v>
      </c>
      <c r="Y337" t="str">
        <f>IFERROR(IF(SEARCH(Y$1,tests_3[[#This Row],[ features]]),$S337),"")</f>
        <v/>
      </c>
      <c r="Z337">
        <f>IFERROR(IF(SEARCH(Z$1,tests_3[[#This Row],[ features]]),$S337),"")</f>
        <v>0.14144320010959199</v>
      </c>
      <c r="AA337" s="2">
        <f>IFERROR(IF(SEARCH(AA$1,tests_3[[#This Row],[ features]]),$S337),"")</f>
        <v>0.14144320010959199</v>
      </c>
    </row>
    <row r="338" spans="1:27" x14ac:dyDescent="0.35">
      <c r="A338" t="s">
        <v>3</v>
      </c>
      <c r="B338" t="s">
        <v>48</v>
      </c>
      <c r="C338">
        <v>9</v>
      </c>
      <c r="D338">
        <v>19</v>
      </c>
      <c r="E338">
        <v>12</v>
      </c>
      <c r="F338">
        <v>10416</v>
      </c>
      <c r="G338">
        <v>2604</v>
      </c>
      <c r="H338" t="s">
        <v>1425</v>
      </c>
      <c r="I338" t="s">
        <v>1702</v>
      </c>
      <c r="J338" t="s">
        <v>1703</v>
      </c>
      <c r="K338" t="s">
        <v>1704</v>
      </c>
      <c r="L338" t="s">
        <v>1705</v>
      </c>
      <c r="O338">
        <f>RIGHT(tests_3[[#This Row],[ accuracy]],LEN(tests_3[[#This Row],[ accuracy]])-2)/10^(LEN(tests_3[[#This Row],[ accuracy]])-2)</f>
        <v>0.899577572964669</v>
      </c>
      <c r="P338">
        <f>RIGHT(tests_3[[#This Row],[ precision]],LEN(tests_3[[#This Row],[ precision]])-2)/10^(LEN(tests_3[[#This Row],[ precision]])-2)</f>
        <v>0.21485867074102299</v>
      </c>
      <c r="Q338">
        <f>RIGHT(tests_3[[#This Row],[ recall]],LEN(tests_3[[#This Row],[ recall]])-2)/10^(LEN(tests_3[[#This Row],[ recall]])-2)</f>
        <v>0.13057851239669399</v>
      </c>
      <c r="R338">
        <f>RIGHT(tests_3[[#This Row],[ f1-score]],LEN(tests_3[[#This Row],[ f1-score]])-2)/10^(LEN(tests_3[[#This Row],[ f1-score]])-2)</f>
        <v>0.16231463571889099</v>
      </c>
      <c r="S338">
        <f>RIGHT(tests_3[[#This Row],[ f1-score-2]],LEN(tests_3[[#This Row],[ f1-score-2]])-2)/10^(LEN(tests_3[[#This Row],[ f1-score-2]])-2)</f>
        <v>0.162437206939061</v>
      </c>
      <c r="T338" s="2">
        <f t="shared" si="8"/>
        <v>-1.225712201700091E-4</v>
      </c>
      <c r="U338">
        <f>IFERROR(IF(SEARCH(U$1,tests_3[[#This Row],[ features]]),$S338),"")</f>
        <v>0.162437206939061</v>
      </c>
      <c r="V338" t="str">
        <f>IFERROR(IF(SEARCH(V$1,tests_3[[#This Row],[ features]]),$S338),"")</f>
        <v/>
      </c>
      <c r="W338" t="str">
        <f>IFERROR(IF(SEARCH(W$1,tests_3[[#This Row],[ features]]),$S338),"")</f>
        <v/>
      </c>
      <c r="X338" t="str">
        <f>IFERROR(IF(SEARCH(X$1,tests_3[[#This Row],[ features]]),$S338),"")</f>
        <v/>
      </c>
      <c r="Y338">
        <f>IFERROR(IF(SEARCH(Y$1,tests_3[[#This Row],[ features]]),$S338),"")</f>
        <v>0.162437206939061</v>
      </c>
      <c r="Z338">
        <f>IFERROR(IF(SEARCH(Z$1,tests_3[[#This Row],[ features]]),$S338),"")</f>
        <v>0.162437206939061</v>
      </c>
      <c r="AA338" s="2">
        <f>IFERROR(IF(SEARCH(AA$1,tests_3[[#This Row],[ features]]),$S338),"")</f>
        <v>0.162437206939061</v>
      </c>
    </row>
    <row r="339" spans="1:27" x14ac:dyDescent="0.35">
      <c r="A339" t="s">
        <v>3</v>
      </c>
      <c r="B339" t="s">
        <v>129</v>
      </c>
      <c r="C339">
        <v>9</v>
      </c>
      <c r="D339">
        <v>19</v>
      </c>
      <c r="E339">
        <v>12</v>
      </c>
      <c r="F339">
        <v>10416</v>
      </c>
      <c r="G339">
        <v>2604</v>
      </c>
      <c r="H339" t="s">
        <v>1101</v>
      </c>
      <c r="I339" t="s">
        <v>1706</v>
      </c>
      <c r="J339" t="s">
        <v>1707</v>
      </c>
      <c r="K339" t="s">
        <v>1708</v>
      </c>
      <c r="L339" t="s">
        <v>1709</v>
      </c>
      <c r="O339">
        <f>RIGHT(tests_3[[#This Row],[ accuracy]],LEN(tests_3[[#This Row],[ accuracy]])-2)/10^(LEN(tests_3[[#This Row],[ accuracy]])-2)</f>
        <v>0.90706605222734205</v>
      </c>
      <c r="P339">
        <f>RIGHT(tests_3[[#This Row],[ precision]],LEN(tests_3[[#This Row],[ precision]])-2)/10^(LEN(tests_3[[#This Row],[ precision]])-2)</f>
        <v>0.245701251608375</v>
      </c>
      <c r="Q339">
        <f>RIGHT(tests_3[[#This Row],[ recall]],LEN(tests_3[[#This Row],[ recall]])-2)/10^(LEN(tests_3[[#This Row],[ recall]])-2)</f>
        <v>0.116115702479338</v>
      </c>
      <c r="R339">
        <f>RIGHT(tests_3[[#This Row],[ f1-score]],LEN(tests_3[[#This Row],[ f1-score]])-2)/10^(LEN(tests_3[[#This Row],[ f1-score]])-2)</f>
        <v>0.15713130559183899</v>
      </c>
      <c r="S339">
        <f>RIGHT(tests_3[[#This Row],[ f1-score-2]],LEN(tests_3[[#This Row],[ f1-score-2]])-2)/10^(LEN(tests_3[[#This Row],[ f1-score-2]])-2)</f>
        <v>0.15770280031511599</v>
      </c>
      <c r="T339" s="2">
        <f t="shared" si="8"/>
        <v>-5.7149472327699957E-4</v>
      </c>
      <c r="U339" t="str">
        <f>IFERROR(IF(SEARCH(U$1,tests_3[[#This Row],[ features]]),$S339),"")</f>
        <v/>
      </c>
      <c r="V339">
        <f>IFERROR(IF(SEARCH(V$1,tests_3[[#This Row],[ features]]),$S339),"")</f>
        <v>0.15770280031511599</v>
      </c>
      <c r="W339">
        <f>IFERROR(IF(SEARCH(W$1,tests_3[[#This Row],[ features]]),$S339),"")</f>
        <v>0.15770280031511599</v>
      </c>
      <c r="X339">
        <f>IFERROR(IF(SEARCH(X$1,tests_3[[#This Row],[ features]]),$S339),"")</f>
        <v>0.15770280031511599</v>
      </c>
      <c r="Y339">
        <f>IFERROR(IF(SEARCH(Y$1,tests_3[[#This Row],[ features]]),$S339),"")</f>
        <v>0.15770280031511599</v>
      </c>
      <c r="Z339" t="str">
        <f>IFERROR(IF(SEARCH(Z$1,tests_3[[#This Row],[ features]]),$S339),"")</f>
        <v/>
      </c>
      <c r="AA339" s="2" t="str">
        <f>IFERROR(IF(SEARCH(AA$1,tests_3[[#This Row],[ features]]),$S339),"")</f>
        <v/>
      </c>
    </row>
    <row r="340" spans="1:27" x14ac:dyDescent="0.35">
      <c r="A340" t="s">
        <v>3</v>
      </c>
      <c r="B340" t="s">
        <v>130</v>
      </c>
      <c r="C340">
        <v>9</v>
      </c>
      <c r="D340">
        <v>19</v>
      </c>
      <c r="E340">
        <v>12</v>
      </c>
      <c r="F340">
        <v>10416</v>
      </c>
      <c r="G340">
        <v>2604</v>
      </c>
      <c r="H340" t="s">
        <v>1710</v>
      </c>
      <c r="I340" t="s">
        <v>1711</v>
      </c>
      <c r="J340" t="s">
        <v>1712</v>
      </c>
      <c r="K340" t="s">
        <v>1713</v>
      </c>
      <c r="L340" t="s">
        <v>1714</v>
      </c>
      <c r="O340">
        <f>RIGHT(tests_3[[#This Row],[ accuracy]],LEN(tests_3[[#This Row],[ accuracy]])-2)/10^(LEN(tests_3[[#This Row],[ accuracy]])-2)</f>
        <v>0.91244239631336399</v>
      </c>
      <c r="P340">
        <f>RIGHT(tests_3[[#This Row],[ precision]],LEN(tests_3[[#This Row],[ precision]])-2)/10^(LEN(tests_3[[#This Row],[ precision]])-2)</f>
        <v>0.34054834054833999</v>
      </c>
      <c r="Q340">
        <f>RIGHT(tests_3[[#This Row],[ recall]],LEN(tests_3[[#This Row],[ recall]])-2)/10^(LEN(tests_3[[#This Row],[ recall]])-2)</f>
        <v>0.176308539944903</v>
      </c>
      <c r="R340">
        <f>RIGHT(tests_3[[#This Row],[ f1-score]],LEN(tests_3[[#This Row],[ f1-score]])-2)/10^(LEN(tests_3[[#This Row],[ f1-score]])-2)</f>
        <v>0.23008460354385801</v>
      </c>
      <c r="S340">
        <f>RIGHT(tests_3[[#This Row],[ f1-score-2]],LEN(tests_3[[#This Row],[ f1-score-2]])-2)/10^(LEN(tests_3[[#This Row],[ f1-score-2]])-2)</f>
        <v>0.232333487155822</v>
      </c>
      <c r="T340" s="2">
        <f t="shared" si="8"/>
        <v>-2.2488836119639866E-3</v>
      </c>
      <c r="U340" t="str">
        <f>IFERROR(IF(SEARCH(U$1,tests_3[[#This Row],[ features]]),$S340),"")</f>
        <v/>
      </c>
      <c r="V340">
        <f>IFERROR(IF(SEARCH(V$1,tests_3[[#This Row],[ features]]),$S340),"")</f>
        <v>0.232333487155822</v>
      </c>
      <c r="W340">
        <f>IFERROR(IF(SEARCH(W$1,tests_3[[#This Row],[ features]]),$S340),"")</f>
        <v>0.232333487155822</v>
      </c>
      <c r="X340">
        <f>IFERROR(IF(SEARCH(X$1,tests_3[[#This Row],[ features]]),$S340),"")</f>
        <v>0.232333487155822</v>
      </c>
      <c r="Y340" t="str">
        <f>IFERROR(IF(SEARCH(Y$1,tests_3[[#This Row],[ features]]),$S340),"")</f>
        <v/>
      </c>
      <c r="Z340">
        <f>IFERROR(IF(SEARCH(Z$1,tests_3[[#This Row],[ features]]),$S340),"")</f>
        <v>0.232333487155822</v>
      </c>
      <c r="AA340" s="2" t="str">
        <f>IFERROR(IF(SEARCH(AA$1,tests_3[[#This Row],[ features]]),$S340),"")</f>
        <v/>
      </c>
    </row>
    <row r="341" spans="1:27" x14ac:dyDescent="0.35">
      <c r="A341" t="s">
        <v>3</v>
      </c>
      <c r="B341" t="s">
        <v>131</v>
      </c>
      <c r="C341">
        <v>9</v>
      </c>
      <c r="D341">
        <v>19</v>
      </c>
      <c r="E341">
        <v>12</v>
      </c>
      <c r="F341">
        <v>10416</v>
      </c>
      <c r="G341">
        <v>2604</v>
      </c>
      <c r="H341" t="s">
        <v>1715</v>
      </c>
      <c r="I341" t="s">
        <v>1716</v>
      </c>
      <c r="J341" t="s">
        <v>1717</v>
      </c>
      <c r="K341" t="s">
        <v>1718</v>
      </c>
      <c r="L341" t="s">
        <v>1719</v>
      </c>
      <c r="O341">
        <f>RIGHT(tests_3[[#This Row],[ accuracy]],LEN(tests_3[[#This Row],[ accuracy]])-2)/10^(LEN(tests_3[[#This Row],[ accuracy]])-2)</f>
        <v>0.91225038402457703</v>
      </c>
      <c r="P341">
        <f>RIGHT(tests_3[[#This Row],[ precision]],LEN(tests_3[[#This Row],[ precision]])-2)/10^(LEN(tests_3[[#This Row],[ precision]])-2)</f>
        <v>0.38092463092463003</v>
      </c>
      <c r="Q341">
        <f>RIGHT(tests_3[[#This Row],[ recall]],LEN(tests_3[[#This Row],[ recall]])-2)/10^(LEN(tests_3[[#This Row],[ recall]])-2)</f>
        <v>0.14724517906335999</v>
      </c>
      <c r="R341">
        <f>RIGHT(tests_3[[#This Row],[ f1-score]],LEN(tests_3[[#This Row],[ f1-score]])-2)/10^(LEN(tests_3[[#This Row],[ f1-score]])-2)</f>
        <v>0.20152974366457499</v>
      </c>
      <c r="S341">
        <f>RIGHT(tests_3[[#This Row],[ f1-score-2]],LEN(tests_3[[#This Row],[ f1-score-2]])-2)/10^(LEN(tests_3[[#This Row],[ f1-score-2]])-2)</f>
        <v>0.21239122126808799</v>
      </c>
      <c r="T341" s="2">
        <f t="shared" si="8"/>
        <v>-1.0861477603512998E-2</v>
      </c>
      <c r="U341" t="str">
        <f>IFERROR(IF(SEARCH(U$1,tests_3[[#This Row],[ features]]),$S341),"")</f>
        <v/>
      </c>
      <c r="V341">
        <f>IFERROR(IF(SEARCH(V$1,tests_3[[#This Row],[ features]]),$S341),"")</f>
        <v>0.21239122126808799</v>
      </c>
      <c r="W341">
        <f>IFERROR(IF(SEARCH(W$1,tests_3[[#This Row],[ features]]),$S341),"")</f>
        <v>0.21239122126808799</v>
      </c>
      <c r="X341">
        <f>IFERROR(IF(SEARCH(X$1,tests_3[[#This Row],[ features]]),$S341),"")</f>
        <v>0.21239122126808799</v>
      </c>
      <c r="Y341" t="str">
        <f>IFERROR(IF(SEARCH(Y$1,tests_3[[#This Row],[ features]]),$S341),"")</f>
        <v/>
      </c>
      <c r="Z341" t="str">
        <f>IFERROR(IF(SEARCH(Z$1,tests_3[[#This Row],[ features]]),$S341),"")</f>
        <v/>
      </c>
      <c r="AA341" s="2">
        <f>IFERROR(IF(SEARCH(AA$1,tests_3[[#This Row],[ features]]),$S341),"")</f>
        <v>0.21239122126808799</v>
      </c>
    </row>
    <row r="342" spans="1:27" x14ac:dyDescent="0.35">
      <c r="A342" t="s">
        <v>3</v>
      </c>
      <c r="B342" t="s">
        <v>132</v>
      </c>
      <c r="C342">
        <v>9</v>
      </c>
      <c r="D342">
        <v>19</v>
      </c>
      <c r="E342">
        <v>12</v>
      </c>
      <c r="F342">
        <v>10416</v>
      </c>
      <c r="G342">
        <v>2604</v>
      </c>
      <c r="H342" t="s">
        <v>1390</v>
      </c>
      <c r="I342" t="s">
        <v>1720</v>
      </c>
      <c r="J342" t="s">
        <v>1476</v>
      </c>
      <c r="K342" t="s">
        <v>1721</v>
      </c>
      <c r="L342" t="s">
        <v>1722</v>
      </c>
      <c r="O342">
        <f>RIGHT(tests_3[[#This Row],[ accuracy]],LEN(tests_3[[#This Row],[ accuracy]])-2)/10^(LEN(tests_3[[#This Row],[ accuracy]])-2)</f>
        <v>0.90533794162826398</v>
      </c>
      <c r="P342">
        <f>RIGHT(tests_3[[#This Row],[ precision]],LEN(tests_3[[#This Row],[ precision]])-2)/10^(LEN(tests_3[[#This Row],[ precision]])-2)</f>
        <v>0.24428904428904399</v>
      </c>
      <c r="Q342">
        <f>RIGHT(tests_3[[#This Row],[ recall]],LEN(tests_3[[#This Row],[ recall]])-2)/10^(LEN(tests_3[[#This Row],[ recall]])-2)</f>
        <v>0.11944903581267199</v>
      </c>
      <c r="R342">
        <f>RIGHT(tests_3[[#This Row],[ f1-score]],LEN(tests_3[[#This Row],[ f1-score]])-2)/10^(LEN(tests_3[[#This Row],[ f1-score]])-2)</f>
        <v>0.15998010197736601</v>
      </c>
      <c r="S342">
        <f>RIGHT(tests_3[[#This Row],[ f1-score-2]],LEN(tests_3[[#This Row],[ f1-score-2]])-2)/10^(LEN(tests_3[[#This Row],[ f1-score-2]])-2)</f>
        <v>0.16044561950602201</v>
      </c>
      <c r="T342" s="2">
        <f t="shared" si="8"/>
        <v>-4.6551752865600649E-4</v>
      </c>
      <c r="U342" t="str">
        <f>IFERROR(IF(SEARCH(U$1,tests_3[[#This Row],[ features]]),$S342),"")</f>
        <v/>
      </c>
      <c r="V342">
        <f>IFERROR(IF(SEARCH(V$1,tests_3[[#This Row],[ features]]),$S342),"")</f>
        <v>0.16044561950602201</v>
      </c>
      <c r="W342">
        <f>IFERROR(IF(SEARCH(W$1,tests_3[[#This Row],[ features]]),$S342),"")</f>
        <v>0.16044561950602201</v>
      </c>
      <c r="X342" t="str">
        <f>IFERROR(IF(SEARCH(X$1,tests_3[[#This Row],[ features]]),$S342),"")</f>
        <v/>
      </c>
      <c r="Y342">
        <f>IFERROR(IF(SEARCH(Y$1,tests_3[[#This Row],[ features]]),$S342),"")</f>
        <v>0.16044561950602201</v>
      </c>
      <c r="Z342">
        <f>IFERROR(IF(SEARCH(Z$1,tests_3[[#This Row],[ features]]),$S342),"")</f>
        <v>0.16044561950602201</v>
      </c>
      <c r="AA342" s="2" t="str">
        <f>IFERROR(IF(SEARCH(AA$1,tests_3[[#This Row],[ features]]),$S342),"")</f>
        <v/>
      </c>
    </row>
    <row r="343" spans="1:27" x14ac:dyDescent="0.35">
      <c r="A343" t="s">
        <v>3</v>
      </c>
      <c r="B343" t="s">
        <v>133</v>
      </c>
      <c r="C343">
        <v>9</v>
      </c>
      <c r="D343">
        <v>19</v>
      </c>
      <c r="E343">
        <v>12</v>
      </c>
      <c r="F343">
        <v>10416</v>
      </c>
      <c r="G343">
        <v>2604</v>
      </c>
      <c r="H343" t="s">
        <v>1470</v>
      </c>
      <c r="I343" t="s">
        <v>1723</v>
      </c>
      <c r="J343" t="s">
        <v>1724</v>
      </c>
      <c r="K343" t="s">
        <v>1725</v>
      </c>
      <c r="L343" t="s">
        <v>1726</v>
      </c>
      <c r="O343">
        <f>RIGHT(tests_3[[#This Row],[ accuracy]],LEN(tests_3[[#This Row],[ accuracy]])-2)/10^(LEN(tests_3[[#This Row],[ accuracy]])-2)</f>
        <v>0.904185867895545</v>
      </c>
      <c r="P343">
        <f>RIGHT(tests_3[[#This Row],[ precision]],LEN(tests_3[[#This Row],[ precision]])-2)/10^(LEN(tests_3[[#This Row],[ precision]])-2)</f>
        <v>0.242844284428442</v>
      </c>
      <c r="Q343">
        <f>RIGHT(tests_3[[#This Row],[ recall]],LEN(tests_3[[#This Row],[ recall]])-2)/10^(LEN(tests_3[[#This Row],[ recall]])-2)</f>
        <v>0.12771349862258899</v>
      </c>
      <c r="R343">
        <f>RIGHT(tests_3[[#This Row],[ f1-score]],LEN(tests_3[[#This Row],[ f1-score]])-2)/10^(LEN(tests_3[[#This Row],[ f1-score]])-2)</f>
        <v>0.16601774719304599</v>
      </c>
      <c r="S343">
        <f>RIGHT(tests_3[[#This Row],[ f1-score-2]],LEN(tests_3[[#This Row],[ f1-score-2]])-2)/10^(LEN(tests_3[[#This Row],[ f1-score-2]])-2)</f>
        <v>0.167393559673711</v>
      </c>
      <c r="T343" s="2">
        <f t="shared" si="8"/>
        <v>-1.3758124806650118E-3</v>
      </c>
      <c r="U343" t="str">
        <f>IFERROR(IF(SEARCH(U$1,tests_3[[#This Row],[ features]]),$S343),"")</f>
        <v/>
      </c>
      <c r="V343">
        <f>IFERROR(IF(SEARCH(V$1,tests_3[[#This Row],[ features]]),$S343),"")</f>
        <v>0.167393559673711</v>
      </c>
      <c r="W343">
        <f>IFERROR(IF(SEARCH(W$1,tests_3[[#This Row],[ features]]),$S343),"")</f>
        <v>0.167393559673711</v>
      </c>
      <c r="X343" t="str">
        <f>IFERROR(IF(SEARCH(X$1,tests_3[[#This Row],[ features]]),$S343),"")</f>
        <v/>
      </c>
      <c r="Y343">
        <f>IFERROR(IF(SEARCH(Y$1,tests_3[[#This Row],[ features]]),$S343),"")</f>
        <v>0.167393559673711</v>
      </c>
      <c r="Z343" t="str">
        <f>IFERROR(IF(SEARCH(Z$1,tests_3[[#This Row],[ features]]),$S343),"")</f>
        <v/>
      </c>
      <c r="AA343" s="2">
        <f>IFERROR(IF(SEARCH(AA$1,tests_3[[#This Row],[ features]]),$S343),"")</f>
        <v>0.167393559673711</v>
      </c>
    </row>
    <row r="344" spans="1:27" x14ac:dyDescent="0.35">
      <c r="A344" t="s">
        <v>3</v>
      </c>
      <c r="B344" t="s">
        <v>134</v>
      </c>
      <c r="C344">
        <v>9</v>
      </c>
      <c r="D344">
        <v>19</v>
      </c>
      <c r="E344">
        <v>12</v>
      </c>
      <c r="F344">
        <v>10416</v>
      </c>
      <c r="G344">
        <v>2604</v>
      </c>
      <c r="H344" t="s">
        <v>1727</v>
      </c>
      <c r="I344" t="s">
        <v>1728</v>
      </c>
      <c r="J344" t="s">
        <v>1729</v>
      </c>
      <c r="K344" t="s">
        <v>1730</v>
      </c>
      <c r="L344" t="s">
        <v>1731</v>
      </c>
      <c r="O344">
        <f>RIGHT(tests_3[[#This Row],[ accuracy]],LEN(tests_3[[#This Row],[ accuracy]])-2)/10^(LEN(tests_3[[#This Row],[ accuracy]])-2)</f>
        <v>0.91052227342549896</v>
      </c>
      <c r="P344">
        <f>RIGHT(tests_3[[#This Row],[ precision]],LEN(tests_3[[#This Row],[ precision]])-2)/10^(LEN(tests_3[[#This Row],[ precision]])-2)</f>
        <v>0.283573403171831</v>
      </c>
      <c r="Q344">
        <f>RIGHT(tests_3[[#This Row],[ recall]],LEN(tests_3[[#This Row],[ recall]])-2)/10^(LEN(tests_3[[#This Row],[ recall]])-2)</f>
        <v>0.111515151515151</v>
      </c>
      <c r="R344">
        <f>RIGHT(tests_3[[#This Row],[ f1-score]],LEN(tests_3[[#This Row],[ f1-score]])-2)/10^(LEN(tests_3[[#This Row],[ f1-score]])-2)</f>
        <v>0.157656058992862</v>
      </c>
      <c r="S344">
        <f>RIGHT(tests_3[[#This Row],[ f1-score-2]],LEN(tests_3[[#This Row],[ f1-score-2]])-2)/10^(LEN(tests_3[[#This Row],[ f1-score-2]])-2)</f>
        <v>0.16007920576402199</v>
      </c>
      <c r="T344" s="2">
        <f t="shared" si="8"/>
        <v>-2.4231467711599841E-3</v>
      </c>
      <c r="U344" t="str">
        <f>IFERROR(IF(SEARCH(U$1,tests_3[[#This Row],[ features]]),$S344),"")</f>
        <v/>
      </c>
      <c r="V344">
        <f>IFERROR(IF(SEARCH(V$1,tests_3[[#This Row],[ features]]),$S344),"")</f>
        <v>0.16007920576402199</v>
      </c>
      <c r="W344">
        <f>IFERROR(IF(SEARCH(W$1,tests_3[[#This Row],[ features]]),$S344),"")</f>
        <v>0.16007920576402199</v>
      </c>
      <c r="X344" t="str">
        <f>IFERROR(IF(SEARCH(X$1,tests_3[[#This Row],[ features]]),$S344),"")</f>
        <v/>
      </c>
      <c r="Y344" t="str">
        <f>IFERROR(IF(SEARCH(Y$1,tests_3[[#This Row],[ features]]),$S344),"")</f>
        <v/>
      </c>
      <c r="Z344">
        <f>IFERROR(IF(SEARCH(Z$1,tests_3[[#This Row],[ features]]),$S344),"")</f>
        <v>0.16007920576402199</v>
      </c>
      <c r="AA344" s="2">
        <f>IFERROR(IF(SEARCH(AA$1,tests_3[[#This Row],[ features]]),$S344),"")</f>
        <v>0.16007920576402199</v>
      </c>
    </row>
    <row r="345" spans="1:27" x14ac:dyDescent="0.35">
      <c r="A345" t="s">
        <v>3</v>
      </c>
      <c r="B345" t="s">
        <v>135</v>
      </c>
      <c r="C345">
        <v>9</v>
      </c>
      <c r="D345">
        <v>19</v>
      </c>
      <c r="E345">
        <v>12</v>
      </c>
      <c r="F345">
        <v>10416</v>
      </c>
      <c r="G345">
        <v>2604</v>
      </c>
      <c r="H345" t="s">
        <v>1219</v>
      </c>
      <c r="I345" t="s">
        <v>1732</v>
      </c>
      <c r="J345" t="s">
        <v>1733</v>
      </c>
      <c r="K345" t="s">
        <v>1734</v>
      </c>
      <c r="L345" t="s">
        <v>1735</v>
      </c>
      <c r="O345">
        <f>RIGHT(tests_3[[#This Row],[ accuracy]],LEN(tests_3[[#This Row],[ accuracy]])-2)/10^(LEN(tests_3[[#This Row],[ accuracy]])-2)</f>
        <v>0.90072964669738798</v>
      </c>
      <c r="P345">
        <f>RIGHT(tests_3[[#This Row],[ precision]],LEN(tests_3[[#This Row],[ precision]])-2)/10^(LEN(tests_3[[#This Row],[ precision]])-2)</f>
        <v>0.15637931034482699</v>
      </c>
      <c r="Q345">
        <f>RIGHT(tests_3[[#This Row],[ recall]],LEN(tests_3[[#This Row],[ recall]])-2)/10^(LEN(tests_3[[#This Row],[ recall]])-2)</f>
        <v>7.5785123966942106E-2</v>
      </c>
      <c r="R345">
        <f>RIGHT(tests_3[[#This Row],[ f1-score]],LEN(tests_3[[#This Row],[ f1-score]])-2)/10^(LEN(tests_3[[#This Row],[ f1-score]])-2)</f>
        <v>0.102085661080074</v>
      </c>
      <c r="S345">
        <f>RIGHT(tests_3[[#This Row],[ f1-score-2]],LEN(tests_3[[#This Row],[ f1-score-2]])-2)/10^(LEN(tests_3[[#This Row],[ f1-score-2]])-2)</f>
        <v>0.10209337580477799</v>
      </c>
      <c r="T345" s="2">
        <f t="shared" si="8"/>
        <v>-7.7147247039971445E-6</v>
      </c>
      <c r="U345" t="str">
        <f>IFERROR(IF(SEARCH(U$1,tests_3[[#This Row],[ features]]),$S345),"")</f>
        <v/>
      </c>
      <c r="V345">
        <f>IFERROR(IF(SEARCH(V$1,tests_3[[#This Row],[ features]]),$S345),"")</f>
        <v>0.10209337580477799</v>
      </c>
      <c r="W345" t="str">
        <f>IFERROR(IF(SEARCH(W$1,tests_3[[#This Row],[ features]]),$S345),"")</f>
        <v/>
      </c>
      <c r="X345">
        <f>IFERROR(IF(SEARCH(X$1,tests_3[[#This Row],[ features]]),$S345),"")</f>
        <v>0.10209337580477799</v>
      </c>
      <c r="Y345">
        <f>IFERROR(IF(SEARCH(Y$1,tests_3[[#This Row],[ features]]),$S345),"")</f>
        <v>0.10209337580477799</v>
      </c>
      <c r="Z345">
        <f>IFERROR(IF(SEARCH(Z$1,tests_3[[#This Row],[ features]]),$S345),"")</f>
        <v>0.10209337580477799</v>
      </c>
      <c r="AA345" s="2" t="str">
        <f>IFERROR(IF(SEARCH(AA$1,tests_3[[#This Row],[ features]]),$S345),"")</f>
        <v/>
      </c>
    </row>
    <row r="346" spans="1:27" x14ac:dyDescent="0.35">
      <c r="A346" t="s">
        <v>3</v>
      </c>
      <c r="B346" t="s">
        <v>136</v>
      </c>
      <c r="C346">
        <v>9</v>
      </c>
      <c r="D346">
        <v>19</v>
      </c>
      <c r="E346">
        <v>12</v>
      </c>
      <c r="F346">
        <v>10416</v>
      </c>
      <c r="G346">
        <v>2604</v>
      </c>
      <c r="H346" t="s">
        <v>1736</v>
      </c>
      <c r="I346" t="s">
        <v>1737</v>
      </c>
      <c r="J346" t="s">
        <v>1635</v>
      </c>
      <c r="K346" t="s">
        <v>1738</v>
      </c>
      <c r="L346" t="s">
        <v>1739</v>
      </c>
      <c r="O346">
        <f>RIGHT(tests_3[[#This Row],[ accuracy]],LEN(tests_3[[#This Row],[ accuracy]])-2)/10^(LEN(tests_3[[#This Row],[ accuracy]])-2)</f>
        <v>0.90341781874039895</v>
      </c>
      <c r="P346">
        <f>RIGHT(tests_3[[#This Row],[ precision]],LEN(tests_3[[#This Row],[ precision]])-2)/10^(LEN(tests_3[[#This Row],[ precision]])-2)</f>
        <v>0.19872110181996999</v>
      </c>
      <c r="Q346">
        <f>RIGHT(tests_3[[#This Row],[ recall]],LEN(tests_3[[#This Row],[ recall]])-2)/10^(LEN(tests_3[[#This Row],[ recall]])-2)</f>
        <v>9.4655647382920094E-2</v>
      </c>
      <c r="R346">
        <f>RIGHT(tests_3[[#This Row],[ f1-score]],LEN(tests_3[[#This Row],[ f1-score]])-2)/10^(LEN(tests_3[[#This Row],[ f1-score]])-2)</f>
        <v>0.12810305043487</v>
      </c>
      <c r="S346">
        <f>RIGHT(tests_3[[#This Row],[ f1-score-2]],LEN(tests_3[[#This Row],[ f1-score-2]])-2)/10^(LEN(tests_3[[#This Row],[ f1-score-2]])-2)</f>
        <v>0.128231528861941</v>
      </c>
      <c r="T346" s="2">
        <f t="shared" si="8"/>
        <v>-1.2847842707100487E-4</v>
      </c>
      <c r="U346" t="str">
        <f>IFERROR(IF(SEARCH(U$1,tests_3[[#This Row],[ features]]),$S346),"")</f>
        <v/>
      </c>
      <c r="V346">
        <f>IFERROR(IF(SEARCH(V$1,tests_3[[#This Row],[ features]]),$S346),"")</f>
        <v>0.128231528861941</v>
      </c>
      <c r="W346" t="str">
        <f>IFERROR(IF(SEARCH(W$1,tests_3[[#This Row],[ features]]),$S346),"")</f>
        <v/>
      </c>
      <c r="X346">
        <f>IFERROR(IF(SEARCH(X$1,tests_3[[#This Row],[ features]]),$S346),"")</f>
        <v>0.128231528861941</v>
      </c>
      <c r="Y346">
        <f>IFERROR(IF(SEARCH(Y$1,tests_3[[#This Row],[ features]]),$S346),"")</f>
        <v>0.128231528861941</v>
      </c>
      <c r="Z346" t="str">
        <f>IFERROR(IF(SEARCH(Z$1,tests_3[[#This Row],[ features]]),$S346),"")</f>
        <v/>
      </c>
      <c r="AA346" s="2">
        <f>IFERROR(IF(SEARCH(AA$1,tests_3[[#This Row],[ features]]),$S346),"")</f>
        <v>0.128231528861941</v>
      </c>
    </row>
    <row r="347" spans="1:27" x14ac:dyDescent="0.35">
      <c r="A347" t="s">
        <v>3</v>
      </c>
      <c r="B347" t="s">
        <v>137</v>
      </c>
      <c r="C347">
        <v>9</v>
      </c>
      <c r="D347">
        <v>19</v>
      </c>
      <c r="E347">
        <v>12</v>
      </c>
      <c r="F347">
        <v>10416</v>
      </c>
      <c r="G347">
        <v>2604</v>
      </c>
      <c r="H347" t="s">
        <v>1740</v>
      </c>
      <c r="I347" t="s">
        <v>1741</v>
      </c>
      <c r="J347" t="s">
        <v>1742</v>
      </c>
      <c r="K347" t="s">
        <v>1743</v>
      </c>
      <c r="L347" t="s">
        <v>1744</v>
      </c>
      <c r="O347">
        <f>RIGHT(tests_3[[#This Row],[ accuracy]],LEN(tests_3[[#This Row],[ accuracy]])-2)/10^(LEN(tests_3[[#This Row],[ accuracy]])-2)</f>
        <v>0.902649769585253</v>
      </c>
      <c r="P347">
        <f>RIGHT(tests_3[[#This Row],[ precision]],LEN(tests_3[[#This Row],[ precision]])-2)/10^(LEN(tests_3[[#This Row],[ precision]])-2)</f>
        <v>0.178027465667915</v>
      </c>
      <c r="Q347">
        <f>RIGHT(tests_3[[#This Row],[ recall]],LEN(tests_3[[#This Row],[ recall]])-2)/10^(LEN(tests_3[[#This Row],[ recall]])-2)</f>
        <v>7.1184573002754797E-2</v>
      </c>
      <c r="R347">
        <f>RIGHT(tests_3[[#This Row],[ f1-score]],LEN(tests_3[[#This Row],[ f1-score]])-2)/10^(LEN(tests_3[[#This Row],[ f1-score]])-2)</f>
        <v>0.10107375107123</v>
      </c>
      <c r="S347">
        <f>RIGHT(tests_3[[#This Row],[ f1-score-2]],LEN(tests_3[[#This Row],[ f1-score-2]])-2)/10^(LEN(tests_3[[#This Row],[ f1-score-2]])-2)</f>
        <v>0.10170302521444401</v>
      </c>
      <c r="T347" s="2">
        <f t="shared" si="8"/>
        <v>-6.2927414321400921E-4</v>
      </c>
      <c r="U347" t="str">
        <f>IFERROR(IF(SEARCH(U$1,tests_3[[#This Row],[ features]]),$S347),"")</f>
        <v/>
      </c>
      <c r="V347">
        <f>IFERROR(IF(SEARCH(V$1,tests_3[[#This Row],[ features]]),$S347),"")</f>
        <v>0.10170302521444401</v>
      </c>
      <c r="W347" t="str">
        <f>IFERROR(IF(SEARCH(W$1,tests_3[[#This Row],[ features]]),$S347),"")</f>
        <v/>
      </c>
      <c r="X347">
        <f>IFERROR(IF(SEARCH(X$1,tests_3[[#This Row],[ features]]),$S347),"")</f>
        <v>0.10170302521444401</v>
      </c>
      <c r="Y347" t="str">
        <f>IFERROR(IF(SEARCH(Y$1,tests_3[[#This Row],[ features]]),$S347),"")</f>
        <v/>
      </c>
      <c r="Z347">
        <f>IFERROR(IF(SEARCH(Z$1,tests_3[[#This Row],[ features]]),$S347),"")</f>
        <v>0.10170302521444401</v>
      </c>
      <c r="AA347" s="2">
        <f>IFERROR(IF(SEARCH(AA$1,tests_3[[#This Row],[ features]]),$S347),"")</f>
        <v>0.10170302521444401</v>
      </c>
    </row>
    <row r="348" spans="1:27" x14ac:dyDescent="0.35">
      <c r="A348" t="s">
        <v>3</v>
      </c>
      <c r="B348" t="s">
        <v>138</v>
      </c>
      <c r="C348">
        <v>9</v>
      </c>
      <c r="D348">
        <v>19</v>
      </c>
      <c r="E348">
        <v>12</v>
      </c>
      <c r="F348">
        <v>10416</v>
      </c>
      <c r="G348">
        <v>2604</v>
      </c>
      <c r="H348" t="s">
        <v>1052</v>
      </c>
      <c r="I348" t="s">
        <v>1745</v>
      </c>
      <c r="J348" t="s">
        <v>1746</v>
      </c>
      <c r="K348" t="s">
        <v>1747</v>
      </c>
      <c r="L348" t="s">
        <v>1748</v>
      </c>
      <c r="O348">
        <f>RIGHT(tests_3[[#This Row],[ accuracy]],LEN(tests_3[[#This Row],[ accuracy]])-2)/10^(LEN(tests_3[[#This Row],[ accuracy]])-2)</f>
        <v>0.90514592933947702</v>
      </c>
      <c r="P348">
        <f>RIGHT(tests_3[[#This Row],[ precision]],LEN(tests_3[[#This Row],[ precision]])-2)/10^(LEN(tests_3[[#This Row],[ precision]])-2)</f>
        <v>0.26710957408081498</v>
      </c>
      <c r="Q348">
        <f>RIGHT(tests_3[[#This Row],[ recall]],LEN(tests_3[[#This Row],[ recall]])-2)/10^(LEN(tests_3[[#This Row],[ recall]])-2)</f>
        <v>0.146914600550964</v>
      </c>
      <c r="R348">
        <f>RIGHT(tests_3[[#This Row],[ f1-score]],LEN(tests_3[[#This Row],[ f1-score]])-2)/10^(LEN(tests_3[[#This Row],[ f1-score]])-2)</f>
        <v>0.18956346294937601</v>
      </c>
      <c r="S348">
        <f>RIGHT(tests_3[[#This Row],[ f1-score-2]],LEN(tests_3[[#This Row],[ f1-score-2]])-2)/10^(LEN(tests_3[[#This Row],[ f1-score-2]])-2)</f>
        <v>0.18956524176068701</v>
      </c>
      <c r="T348" s="2">
        <f t="shared" si="8"/>
        <v>-1.7788113109984405E-6</v>
      </c>
      <c r="U348" t="str">
        <f>IFERROR(IF(SEARCH(U$1,tests_3[[#This Row],[ features]]),$S348),"")</f>
        <v/>
      </c>
      <c r="V348">
        <f>IFERROR(IF(SEARCH(V$1,tests_3[[#This Row],[ features]]),$S348),"")</f>
        <v>0.18956524176068701</v>
      </c>
      <c r="W348" t="str">
        <f>IFERROR(IF(SEARCH(W$1,tests_3[[#This Row],[ features]]),$S348),"")</f>
        <v/>
      </c>
      <c r="X348" t="str">
        <f>IFERROR(IF(SEARCH(X$1,tests_3[[#This Row],[ features]]),$S348),"")</f>
        <v/>
      </c>
      <c r="Y348">
        <f>IFERROR(IF(SEARCH(Y$1,tests_3[[#This Row],[ features]]),$S348),"")</f>
        <v>0.18956524176068701</v>
      </c>
      <c r="Z348">
        <f>IFERROR(IF(SEARCH(Z$1,tests_3[[#This Row],[ features]]),$S348),"")</f>
        <v>0.18956524176068701</v>
      </c>
      <c r="AA348" s="2">
        <f>IFERROR(IF(SEARCH(AA$1,tests_3[[#This Row],[ features]]),$S348),"")</f>
        <v>0.18956524176068701</v>
      </c>
    </row>
    <row r="349" spans="1:27" x14ac:dyDescent="0.35">
      <c r="A349" t="s">
        <v>3</v>
      </c>
      <c r="B349" t="s">
        <v>139</v>
      </c>
      <c r="C349">
        <v>9</v>
      </c>
      <c r="D349">
        <v>19</v>
      </c>
      <c r="E349">
        <v>12</v>
      </c>
      <c r="F349">
        <v>10416</v>
      </c>
      <c r="G349">
        <v>2604</v>
      </c>
      <c r="H349" t="s">
        <v>1013</v>
      </c>
      <c r="I349" t="s">
        <v>1749</v>
      </c>
      <c r="J349" t="s">
        <v>1750</v>
      </c>
      <c r="K349" t="s">
        <v>1751</v>
      </c>
      <c r="L349" t="s">
        <v>1752</v>
      </c>
      <c r="O349">
        <f>RIGHT(tests_3[[#This Row],[ accuracy]],LEN(tests_3[[#This Row],[ accuracy]])-2)/10^(LEN(tests_3[[#This Row],[ accuracy]])-2)</f>
        <v>0.89746543778801802</v>
      </c>
      <c r="P349">
        <f>RIGHT(tests_3[[#This Row],[ precision]],LEN(tests_3[[#This Row],[ precision]])-2)/10^(LEN(tests_3[[#This Row],[ precision]])-2)</f>
        <v>0.200777659950512</v>
      </c>
      <c r="Q349">
        <f>RIGHT(tests_3[[#This Row],[ recall]],LEN(tests_3[[#This Row],[ recall]])-2)/10^(LEN(tests_3[[#This Row],[ recall]])-2)</f>
        <v>0.124517906336088</v>
      </c>
      <c r="R349">
        <f>RIGHT(tests_3[[#This Row],[ f1-score]],LEN(tests_3[[#This Row],[ f1-score]])-2)/10^(LEN(tests_3[[#This Row],[ f1-score]])-2)</f>
        <v>0.15218402688033</v>
      </c>
      <c r="S349">
        <f>RIGHT(tests_3[[#This Row],[ f1-score-2]],LEN(tests_3[[#This Row],[ f1-score-2]])-2)/10^(LEN(tests_3[[#This Row],[ f1-score-2]])-2)</f>
        <v>0.15370891242993601</v>
      </c>
      <c r="T349" s="2">
        <f t="shared" si="8"/>
        <v>-1.5248855496060032E-3</v>
      </c>
      <c r="U349" t="str">
        <f>IFERROR(IF(SEARCH(U$1,tests_3[[#This Row],[ features]]),$S349),"")</f>
        <v/>
      </c>
      <c r="V349" t="str">
        <f>IFERROR(IF(SEARCH(V$1,tests_3[[#This Row],[ features]]),$S349),"")</f>
        <v/>
      </c>
      <c r="W349">
        <f>IFERROR(IF(SEARCH(W$1,tests_3[[#This Row],[ features]]),$S349),"")</f>
        <v>0.15370891242993601</v>
      </c>
      <c r="X349">
        <f>IFERROR(IF(SEARCH(X$1,tests_3[[#This Row],[ features]]),$S349),"")</f>
        <v>0.15370891242993601</v>
      </c>
      <c r="Y349">
        <f>IFERROR(IF(SEARCH(Y$1,tests_3[[#This Row],[ features]]),$S349),"")</f>
        <v>0.15370891242993601</v>
      </c>
      <c r="Z349">
        <f>IFERROR(IF(SEARCH(Z$1,tests_3[[#This Row],[ features]]),$S349),"")</f>
        <v>0.15370891242993601</v>
      </c>
      <c r="AA349" s="2" t="str">
        <f>IFERROR(IF(SEARCH(AA$1,tests_3[[#This Row],[ features]]),$S349),"")</f>
        <v/>
      </c>
    </row>
    <row r="350" spans="1:27" x14ac:dyDescent="0.35">
      <c r="A350" t="s">
        <v>3</v>
      </c>
      <c r="B350" t="s">
        <v>140</v>
      </c>
      <c r="C350">
        <v>9</v>
      </c>
      <c r="D350">
        <v>19</v>
      </c>
      <c r="E350">
        <v>12</v>
      </c>
      <c r="F350">
        <v>10416</v>
      </c>
      <c r="G350">
        <v>2604</v>
      </c>
      <c r="H350" t="s">
        <v>1753</v>
      </c>
      <c r="I350" t="s">
        <v>1754</v>
      </c>
      <c r="J350" t="s">
        <v>1755</v>
      </c>
      <c r="K350" t="s">
        <v>1756</v>
      </c>
      <c r="L350" t="s">
        <v>1757</v>
      </c>
      <c r="O350">
        <f>RIGHT(tests_3[[#This Row],[ accuracy]],LEN(tests_3[[#This Row],[ accuracy]])-2)/10^(LEN(tests_3[[#This Row],[ accuracy]])-2)</f>
        <v>0.90437788018433096</v>
      </c>
      <c r="P350">
        <f>RIGHT(tests_3[[#This Row],[ precision]],LEN(tests_3[[#This Row],[ precision]])-2)/10^(LEN(tests_3[[#This Row],[ precision]])-2)</f>
        <v>0.24142680725752799</v>
      </c>
      <c r="Q350">
        <f>RIGHT(tests_3[[#This Row],[ recall]],LEN(tests_3[[#This Row],[ recall]])-2)/10^(LEN(tests_3[[#This Row],[ recall]])-2)</f>
        <v>0.129449035812672</v>
      </c>
      <c r="R350">
        <f>RIGHT(tests_3[[#This Row],[ f1-score]],LEN(tests_3[[#This Row],[ f1-score]])-2)/10^(LEN(tests_3[[#This Row],[ f1-score]])-2)</f>
        <v>0.168323046343759</v>
      </c>
      <c r="S350">
        <f>RIGHT(tests_3[[#This Row],[ f1-score-2]],LEN(tests_3[[#This Row],[ f1-score-2]])-2)/10^(LEN(tests_3[[#This Row],[ f1-score-2]])-2)</f>
        <v>0.16853331379096201</v>
      </c>
      <c r="T350" s="2">
        <f t="shared" si="8"/>
        <v>-2.1026744720301083E-4</v>
      </c>
      <c r="U350" t="str">
        <f>IFERROR(IF(SEARCH(U$1,tests_3[[#This Row],[ features]]),$S350),"")</f>
        <v/>
      </c>
      <c r="V350" t="str">
        <f>IFERROR(IF(SEARCH(V$1,tests_3[[#This Row],[ features]]),$S350),"")</f>
        <v/>
      </c>
      <c r="W350">
        <f>IFERROR(IF(SEARCH(W$1,tests_3[[#This Row],[ features]]),$S350),"")</f>
        <v>0.16853331379096201</v>
      </c>
      <c r="X350">
        <f>IFERROR(IF(SEARCH(X$1,tests_3[[#This Row],[ features]]),$S350),"")</f>
        <v>0.16853331379096201</v>
      </c>
      <c r="Y350">
        <f>IFERROR(IF(SEARCH(Y$1,tests_3[[#This Row],[ features]]),$S350),"")</f>
        <v>0.16853331379096201</v>
      </c>
      <c r="Z350" t="str">
        <f>IFERROR(IF(SEARCH(Z$1,tests_3[[#This Row],[ features]]),$S350),"")</f>
        <v/>
      </c>
      <c r="AA350" s="2">
        <f>IFERROR(IF(SEARCH(AA$1,tests_3[[#This Row],[ features]]),$S350),"")</f>
        <v>0.16853331379096201</v>
      </c>
    </row>
    <row r="351" spans="1:27" x14ac:dyDescent="0.35">
      <c r="A351" t="s">
        <v>3</v>
      </c>
      <c r="B351" t="s">
        <v>141</v>
      </c>
      <c r="C351">
        <v>9</v>
      </c>
      <c r="D351">
        <v>19</v>
      </c>
      <c r="E351">
        <v>12</v>
      </c>
      <c r="F351">
        <v>10416</v>
      </c>
      <c r="G351">
        <v>2604</v>
      </c>
      <c r="H351" t="s">
        <v>1375</v>
      </c>
      <c r="I351" t="s">
        <v>1758</v>
      </c>
      <c r="J351" t="s">
        <v>1759</v>
      </c>
      <c r="K351" t="s">
        <v>1760</v>
      </c>
      <c r="L351" t="s">
        <v>1761</v>
      </c>
      <c r="O351">
        <f>RIGHT(tests_3[[#This Row],[ accuracy]],LEN(tests_3[[#This Row],[ accuracy]])-2)/10^(LEN(tests_3[[#This Row],[ accuracy]])-2)</f>
        <v>0.90994623655913898</v>
      </c>
      <c r="P351">
        <f>RIGHT(tests_3[[#This Row],[ precision]],LEN(tests_3[[#This Row],[ precision]])-2)/10^(LEN(tests_3[[#This Row],[ precision]])-2)</f>
        <v>0.26219879518072198</v>
      </c>
      <c r="Q351">
        <f>RIGHT(tests_3[[#This Row],[ recall]],LEN(tests_3[[#This Row],[ recall]])-2)/10^(LEN(tests_3[[#This Row],[ recall]])-2)</f>
        <v>0.106584022038567</v>
      </c>
      <c r="R351">
        <f>RIGHT(tests_3[[#This Row],[ f1-score]],LEN(tests_3[[#This Row],[ f1-score]])-2)/10^(LEN(tests_3[[#This Row],[ f1-score]])-2)</f>
        <v>0.15010033444816001</v>
      </c>
      <c r="S351">
        <f>RIGHT(tests_3[[#This Row],[ f1-score-2]],LEN(tests_3[[#This Row],[ f1-score-2]])-2)/10^(LEN(tests_3[[#This Row],[ f1-score-2]])-2)</f>
        <v>0.15155913377281999</v>
      </c>
      <c r="T351" s="2">
        <f t="shared" si="8"/>
        <v>-1.4587993246599762E-3</v>
      </c>
      <c r="U351" t="str">
        <f>IFERROR(IF(SEARCH(U$1,tests_3[[#This Row],[ features]]),$S351),"")</f>
        <v/>
      </c>
      <c r="V351" t="str">
        <f>IFERROR(IF(SEARCH(V$1,tests_3[[#This Row],[ features]]),$S351),"")</f>
        <v/>
      </c>
      <c r="W351">
        <f>IFERROR(IF(SEARCH(W$1,tests_3[[#This Row],[ features]]),$S351),"")</f>
        <v>0.15155913377281999</v>
      </c>
      <c r="X351">
        <f>IFERROR(IF(SEARCH(X$1,tests_3[[#This Row],[ features]]),$S351),"")</f>
        <v>0.15155913377281999</v>
      </c>
      <c r="Y351" t="str">
        <f>IFERROR(IF(SEARCH(Y$1,tests_3[[#This Row],[ features]]),$S351),"")</f>
        <v/>
      </c>
      <c r="Z351">
        <f>IFERROR(IF(SEARCH(Z$1,tests_3[[#This Row],[ features]]),$S351),"")</f>
        <v>0.15155913377281999</v>
      </c>
      <c r="AA351" s="2">
        <f>IFERROR(IF(SEARCH(AA$1,tests_3[[#This Row],[ features]]),$S351),"")</f>
        <v>0.15155913377281999</v>
      </c>
    </row>
    <row r="352" spans="1:27" x14ac:dyDescent="0.35">
      <c r="A352" t="s">
        <v>3</v>
      </c>
      <c r="B352" t="s">
        <v>142</v>
      </c>
      <c r="C352">
        <v>9</v>
      </c>
      <c r="D352">
        <v>19</v>
      </c>
      <c r="E352">
        <v>12</v>
      </c>
      <c r="F352">
        <v>10416</v>
      </c>
      <c r="G352">
        <v>2604</v>
      </c>
      <c r="H352" t="s">
        <v>1762</v>
      </c>
      <c r="I352" t="s">
        <v>1763</v>
      </c>
      <c r="J352" t="s">
        <v>1764</v>
      </c>
      <c r="K352" t="s">
        <v>1765</v>
      </c>
      <c r="L352" t="s">
        <v>1766</v>
      </c>
      <c r="O352">
        <f>RIGHT(tests_3[[#This Row],[ accuracy]],LEN(tests_3[[#This Row],[ accuracy]])-2)/10^(LEN(tests_3[[#This Row],[ accuracy]])-2)</f>
        <v>0.90360983102918502</v>
      </c>
      <c r="P352">
        <f>RIGHT(tests_3[[#This Row],[ precision]],LEN(tests_3[[#This Row],[ precision]])-2)/10^(LEN(tests_3[[#This Row],[ precision]])-2)</f>
        <v>0.208935064935064</v>
      </c>
      <c r="Q352">
        <f>RIGHT(tests_3[[#This Row],[ recall]],LEN(tests_3[[#This Row],[ recall]])-2)/10^(LEN(tests_3[[#This Row],[ recall]])-2)</f>
        <v>0.107713498622589</v>
      </c>
      <c r="R352">
        <f>RIGHT(tests_3[[#This Row],[ f1-score]],LEN(tests_3[[#This Row],[ f1-score]])-2)/10^(LEN(tests_3[[#This Row],[ f1-score]])-2)</f>
        <v>0.14214550648789401</v>
      </c>
      <c r="S352">
        <f>RIGHT(tests_3[[#This Row],[ f1-score-2]],LEN(tests_3[[#This Row],[ f1-score-2]])-2)/10^(LEN(tests_3[[#This Row],[ f1-score-2]])-2)</f>
        <v>0.142145769279614</v>
      </c>
      <c r="T352" s="2">
        <f t="shared" si="8"/>
        <v>-2.6279171999599171E-7</v>
      </c>
      <c r="U352" t="str">
        <f>IFERROR(IF(SEARCH(U$1,tests_3[[#This Row],[ features]]),$S352),"")</f>
        <v/>
      </c>
      <c r="V352" t="str">
        <f>IFERROR(IF(SEARCH(V$1,tests_3[[#This Row],[ features]]),$S352),"")</f>
        <v/>
      </c>
      <c r="W352">
        <f>IFERROR(IF(SEARCH(W$1,tests_3[[#This Row],[ features]]),$S352),"")</f>
        <v>0.142145769279614</v>
      </c>
      <c r="X352" t="str">
        <f>IFERROR(IF(SEARCH(X$1,tests_3[[#This Row],[ features]]),$S352),"")</f>
        <v/>
      </c>
      <c r="Y352">
        <f>IFERROR(IF(SEARCH(Y$1,tests_3[[#This Row],[ features]]),$S352),"")</f>
        <v>0.142145769279614</v>
      </c>
      <c r="Z352">
        <f>IFERROR(IF(SEARCH(Z$1,tests_3[[#This Row],[ features]]),$S352),"")</f>
        <v>0.142145769279614</v>
      </c>
      <c r="AA352" s="2">
        <f>IFERROR(IF(SEARCH(AA$1,tests_3[[#This Row],[ features]]),$S352),"")</f>
        <v>0.142145769279614</v>
      </c>
    </row>
    <row r="353" spans="1:27" x14ac:dyDescent="0.35">
      <c r="A353" t="s">
        <v>3</v>
      </c>
      <c r="B353" t="s">
        <v>143</v>
      </c>
      <c r="C353">
        <v>9</v>
      </c>
      <c r="D353">
        <v>19</v>
      </c>
      <c r="E353">
        <v>12</v>
      </c>
      <c r="F353">
        <v>10416</v>
      </c>
      <c r="G353">
        <v>2604</v>
      </c>
      <c r="H353" t="s">
        <v>1767</v>
      </c>
      <c r="I353" t="s">
        <v>1768</v>
      </c>
      <c r="J353" t="s">
        <v>1769</v>
      </c>
      <c r="K353" t="s">
        <v>1770</v>
      </c>
      <c r="L353" t="s">
        <v>1771</v>
      </c>
      <c r="O353">
        <f>RIGHT(tests_3[[#This Row],[ accuracy]],LEN(tests_3[[#This Row],[ accuracy]])-2)/10^(LEN(tests_3[[#This Row],[ accuracy]])-2)</f>
        <v>0.88901689708141296</v>
      </c>
      <c r="P353">
        <f>RIGHT(tests_3[[#This Row],[ precision]],LEN(tests_3[[#This Row],[ precision]])-2)/10^(LEN(tests_3[[#This Row],[ precision]])-2)</f>
        <v>0.126090484885372</v>
      </c>
      <c r="Q353">
        <f>RIGHT(tests_3[[#This Row],[ recall]],LEN(tests_3[[#This Row],[ recall]])-2)/10^(LEN(tests_3[[#This Row],[ recall]])-2)</f>
        <v>8.08539944903581E-2</v>
      </c>
      <c r="R353">
        <f>RIGHT(tests_3[[#This Row],[ f1-score]],LEN(tests_3[[#This Row],[ f1-score]])-2)/10^(LEN(tests_3[[#This Row],[ f1-score]])-2)</f>
        <v>9.8508871853288493E-2</v>
      </c>
      <c r="S353">
        <f>RIGHT(tests_3[[#This Row],[ f1-score-2]],LEN(tests_3[[#This Row],[ f1-score-2]])-2)/10^(LEN(tests_3[[#This Row],[ f1-score-2]])-2)</f>
        <v>9.8528063188373094E-2</v>
      </c>
      <c r="T353" s="2">
        <f t="shared" si="8"/>
        <v>-1.9191335084600691E-5</v>
      </c>
      <c r="U353" t="str">
        <f>IFERROR(IF(SEARCH(U$1,tests_3[[#This Row],[ features]]),$S353),"")</f>
        <v/>
      </c>
      <c r="V353" t="str">
        <f>IFERROR(IF(SEARCH(V$1,tests_3[[#This Row],[ features]]),$S353),"")</f>
        <v/>
      </c>
      <c r="W353" t="str">
        <f>IFERROR(IF(SEARCH(W$1,tests_3[[#This Row],[ features]]),$S353),"")</f>
        <v/>
      </c>
      <c r="X353">
        <f>IFERROR(IF(SEARCH(X$1,tests_3[[#This Row],[ features]]),$S353),"")</f>
        <v>9.8528063188373094E-2</v>
      </c>
      <c r="Y353">
        <f>IFERROR(IF(SEARCH(Y$1,tests_3[[#This Row],[ features]]),$S353),"")</f>
        <v>9.8528063188373094E-2</v>
      </c>
      <c r="Z353">
        <f>IFERROR(IF(SEARCH(Z$1,tests_3[[#This Row],[ features]]),$S353),"")</f>
        <v>9.8528063188373094E-2</v>
      </c>
      <c r="AA353" s="2">
        <f>IFERROR(IF(SEARCH(AA$1,tests_3[[#This Row],[ features]]),$S353),"")</f>
        <v>9.8528063188373094E-2</v>
      </c>
    </row>
    <row r="354" spans="1:27" x14ac:dyDescent="0.35">
      <c r="A354" t="s">
        <v>3</v>
      </c>
      <c r="B354" t="s">
        <v>49</v>
      </c>
      <c r="C354">
        <v>9</v>
      </c>
      <c r="D354">
        <v>19</v>
      </c>
      <c r="E354">
        <v>12</v>
      </c>
      <c r="F354">
        <v>10416</v>
      </c>
      <c r="G354">
        <v>2604</v>
      </c>
      <c r="H354" t="s">
        <v>1772</v>
      </c>
      <c r="I354" t="s">
        <v>1773</v>
      </c>
      <c r="J354" t="s">
        <v>1774</v>
      </c>
      <c r="K354" t="s">
        <v>1775</v>
      </c>
      <c r="L354" t="s">
        <v>1776</v>
      </c>
      <c r="O354">
        <f>RIGHT(tests_3[[#This Row],[ accuracy]],LEN(tests_3[[#This Row],[ accuracy]])-2)/10^(LEN(tests_3[[#This Row],[ accuracy]])-2)</f>
        <v>0.90937019969277999</v>
      </c>
      <c r="P354">
        <f>RIGHT(tests_3[[#This Row],[ precision]],LEN(tests_3[[#This Row],[ precision]])-2)/10^(LEN(tests_3[[#This Row],[ precision]])-2)</f>
        <v>0.29368646334938397</v>
      </c>
      <c r="Q354">
        <f>RIGHT(tests_3[[#This Row],[ recall]],LEN(tests_3[[#This Row],[ recall]])-2)/10^(LEN(tests_3[[#This Row],[ recall]])-2)</f>
        <v>0.15071625344352599</v>
      </c>
      <c r="R354">
        <f>RIGHT(tests_3[[#This Row],[ f1-score]],LEN(tests_3[[#This Row],[ f1-score]])-2)/10^(LEN(tests_3[[#This Row],[ f1-score]])-2)</f>
        <v>0.19812378667116801</v>
      </c>
      <c r="S354">
        <f>RIGHT(tests_3[[#This Row],[ f1-score-2]],LEN(tests_3[[#This Row],[ f1-score-2]])-2)/10^(LEN(tests_3[[#This Row],[ f1-score-2]])-2)</f>
        <v>0.19920365817081701</v>
      </c>
      <c r="T354" s="2">
        <f t="shared" si="8"/>
        <v>-1.0798714996489989E-3</v>
      </c>
      <c r="U354">
        <f>IFERROR(IF(SEARCH(U$1,tests_3[[#This Row],[ features]]),$S354),"")</f>
        <v>0.19920365817081701</v>
      </c>
      <c r="V354">
        <f>IFERROR(IF(SEARCH(V$1,tests_3[[#This Row],[ features]]),$S354),"")</f>
        <v>0.19920365817081701</v>
      </c>
      <c r="W354">
        <f>IFERROR(IF(SEARCH(W$1,tests_3[[#This Row],[ features]]),$S354),"")</f>
        <v>0.19920365817081701</v>
      </c>
      <c r="X354">
        <f>IFERROR(IF(SEARCH(X$1,tests_3[[#This Row],[ features]]),$S354),"")</f>
        <v>0.19920365817081701</v>
      </c>
      <c r="Y354">
        <f>IFERROR(IF(SEARCH(Y$1,tests_3[[#This Row],[ features]]),$S354),"")</f>
        <v>0.19920365817081701</v>
      </c>
      <c r="Z354" t="str">
        <f>IFERROR(IF(SEARCH(Z$1,tests_3[[#This Row],[ features]]),$S354),"")</f>
        <v/>
      </c>
      <c r="AA354" s="2" t="str">
        <f>IFERROR(IF(SEARCH(AA$1,tests_3[[#This Row],[ features]]),$S354),"")</f>
        <v/>
      </c>
    </row>
    <row r="355" spans="1:27" x14ac:dyDescent="0.35">
      <c r="A355" t="s">
        <v>3</v>
      </c>
      <c r="B355" t="s">
        <v>50</v>
      </c>
      <c r="C355">
        <v>9</v>
      </c>
      <c r="D355">
        <v>19</v>
      </c>
      <c r="E355">
        <v>12</v>
      </c>
      <c r="F355">
        <v>10416</v>
      </c>
      <c r="G355">
        <v>2604</v>
      </c>
      <c r="H355" t="s">
        <v>913</v>
      </c>
      <c r="I355" t="s">
        <v>1777</v>
      </c>
      <c r="J355" t="s">
        <v>1431</v>
      </c>
      <c r="K355" t="s">
        <v>1778</v>
      </c>
      <c r="L355" t="s">
        <v>1779</v>
      </c>
      <c r="O355">
        <f>RIGHT(tests_3[[#This Row],[ accuracy]],LEN(tests_3[[#This Row],[ accuracy]])-2)/10^(LEN(tests_3[[#This Row],[ accuracy]])-2)</f>
        <v>0.90360983102918502</v>
      </c>
      <c r="P355">
        <f>RIGHT(tests_3[[#This Row],[ precision]],LEN(tests_3[[#This Row],[ precision]])-2)/10^(LEN(tests_3[[#This Row],[ precision]])-2)</f>
        <v>0.227106816961889</v>
      </c>
      <c r="Q355">
        <f>RIGHT(tests_3[[#This Row],[ recall]],LEN(tests_3[[#This Row],[ recall]])-2)/10^(LEN(tests_3[[#This Row],[ recall]])-2)</f>
        <v>0.116721763085399</v>
      </c>
      <c r="R355">
        <f>RIGHT(tests_3[[#This Row],[ f1-score]],LEN(tests_3[[#This Row],[ f1-score]])-2)/10^(LEN(tests_3[[#This Row],[ f1-score]])-2)</f>
        <v>0.15406162464985901</v>
      </c>
      <c r="S355">
        <f>RIGHT(tests_3[[#This Row],[ f1-score-2]],LEN(tests_3[[#This Row],[ f1-score-2]])-2)/10^(LEN(tests_3[[#This Row],[ f1-score-2]])-2)</f>
        <v>0.154194907711621</v>
      </c>
      <c r="T355" s="2">
        <f t="shared" si="8"/>
        <v>-1.3328306176199622E-4</v>
      </c>
      <c r="U355">
        <f>IFERROR(IF(SEARCH(U$1,tests_3[[#This Row],[ features]]),$S355),"")</f>
        <v>0.154194907711621</v>
      </c>
      <c r="V355">
        <f>IFERROR(IF(SEARCH(V$1,tests_3[[#This Row],[ features]]),$S355),"")</f>
        <v>0.154194907711621</v>
      </c>
      <c r="W355">
        <f>IFERROR(IF(SEARCH(W$1,tests_3[[#This Row],[ features]]),$S355),"")</f>
        <v>0.154194907711621</v>
      </c>
      <c r="X355">
        <f>IFERROR(IF(SEARCH(X$1,tests_3[[#This Row],[ features]]),$S355),"")</f>
        <v>0.154194907711621</v>
      </c>
      <c r="Y355" t="str">
        <f>IFERROR(IF(SEARCH(Y$1,tests_3[[#This Row],[ features]]),$S355),"")</f>
        <v/>
      </c>
      <c r="Z355">
        <f>IFERROR(IF(SEARCH(Z$1,tests_3[[#This Row],[ features]]),$S355),"")</f>
        <v>0.154194907711621</v>
      </c>
      <c r="AA355" s="2" t="str">
        <f>IFERROR(IF(SEARCH(AA$1,tests_3[[#This Row],[ features]]),$S355),"")</f>
        <v/>
      </c>
    </row>
    <row r="356" spans="1:27" x14ac:dyDescent="0.35">
      <c r="A356" t="s">
        <v>3</v>
      </c>
      <c r="B356" t="s">
        <v>51</v>
      </c>
      <c r="C356">
        <v>9</v>
      </c>
      <c r="D356">
        <v>19</v>
      </c>
      <c r="E356">
        <v>12</v>
      </c>
      <c r="F356">
        <v>10416</v>
      </c>
      <c r="G356">
        <v>2604</v>
      </c>
      <c r="H356" t="s">
        <v>1780</v>
      </c>
      <c r="I356" t="s">
        <v>1781</v>
      </c>
      <c r="J356" t="s">
        <v>1782</v>
      </c>
      <c r="K356" t="s">
        <v>1783</v>
      </c>
      <c r="L356" t="s">
        <v>1784</v>
      </c>
      <c r="O356">
        <f>RIGHT(tests_3[[#This Row],[ accuracy]],LEN(tests_3[[#This Row],[ accuracy]])-2)/10^(LEN(tests_3[[#This Row],[ accuracy]])-2)</f>
        <v>0.91455453149001498</v>
      </c>
      <c r="P356">
        <f>RIGHT(tests_3[[#This Row],[ precision]],LEN(tests_3[[#This Row],[ precision]])-2)/10^(LEN(tests_3[[#This Row],[ precision]])-2)</f>
        <v>0.33091908091908001</v>
      </c>
      <c r="Q356">
        <f>RIGHT(tests_3[[#This Row],[ recall]],LEN(tests_3[[#This Row],[ recall]])-2)/10^(LEN(tests_3[[#This Row],[ recall]])-2)</f>
        <v>0.113856749311294</v>
      </c>
      <c r="R356">
        <f>RIGHT(tests_3[[#This Row],[ f1-score]],LEN(tests_3[[#This Row],[ f1-score]])-2)/10^(LEN(tests_3[[#This Row],[ f1-score]])-2)</f>
        <v>0.15837274758436501</v>
      </c>
      <c r="S356">
        <f>RIGHT(tests_3[[#This Row],[ f1-score-2]],LEN(tests_3[[#This Row],[ f1-score-2]])-2)/10^(LEN(tests_3[[#This Row],[ f1-score-2]])-2)</f>
        <v>0.169421844793196</v>
      </c>
      <c r="T356" s="2">
        <f t="shared" si="8"/>
        <v>-1.1049097208830988E-2</v>
      </c>
      <c r="U356">
        <f>IFERROR(IF(SEARCH(U$1,tests_3[[#This Row],[ features]]),$S356),"")</f>
        <v>0.169421844793196</v>
      </c>
      <c r="V356">
        <f>IFERROR(IF(SEARCH(V$1,tests_3[[#This Row],[ features]]),$S356),"")</f>
        <v>0.169421844793196</v>
      </c>
      <c r="W356">
        <f>IFERROR(IF(SEARCH(W$1,tests_3[[#This Row],[ features]]),$S356),"")</f>
        <v>0.169421844793196</v>
      </c>
      <c r="X356">
        <f>IFERROR(IF(SEARCH(X$1,tests_3[[#This Row],[ features]]),$S356),"")</f>
        <v>0.169421844793196</v>
      </c>
      <c r="Y356" t="str">
        <f>IFERROR(IF(SEARCH(Y$1,tests_3[[#This Row],[ features]]),$S356),"")</f>
        <v/>
      </c>
      <c r="Z356" t="str">
        <f>IFERROR(IF(SEARCH(Z$1,tests_3[[#This Row],[ features]]),$S356),"")</f>
        <v/>
      </c>
      <c r="AA356" s="2">
        <f>IFERROR(IF(SEARCH(AA$1,tests_3[[#This Row],[ features]]),$S356),"")</f>
        <v>0.169421844793196</v>
      </c>
    </row>
    <row r="357" spans="1:27" x14ac:dyDescent="0.35">
      <c r="A357" t="s">
        <v>3</v>
      </c>
      <c r="B357" t="s">
        <v>52</v>
      </c>
      <c r="C357">
        <v>9</v>
      </c>
      <c r="D357">
        <v>19</v>
      </c>
      <c r="E357">
        <v>12</v>
      </c>
      <c r="F357">
        <v>10416</v>
      </c>
      <c r="G357">
        <v>2604</v>
      </c>
      <c r="H357" t="s">
        <v>1785</v>
      </c>
      <c r="I357" t="s">
        <v>1786</v>
      </c>
      <c r="J357" t="s">
        <v>1685</v>
      </c>
      <c r="K357" t="s">
        <v>1787</v>
      </c>
      <c r="L357" t="s">
        <v>1788</v>
      </c>
      <c r="O357">
        <f>RIGHT(tests_3[[#This Row],[ accuracy]],LEN(tests_3[[#This Row],[ accuracy]])-2)/10^(LEN(tests_3[[#This Row],[ accuracy]])-2)</f>
        <v>0.907258064516129</v>
      </c>
      <c r="P357">
        <f>RIGHT(tests_3[[#This Row],[ precision]],LEN(tests_3[[#This Row],[ precision]])-2)/10^(LEN(tests_3[[#This Row],[ precision]])-2)</f>
        <v>0.24718206321979899</v>
      </c>
      <c r="Q357">
        <f>RIGHT(tests_3[[#This Row],[ recall]],LEN(tests_3[[#This Row],[ recall]])-2)/10^(LEN(tests_3[[#This Row],[ recall]])-2)</f>
        <v>0.11658402203856701</v>
      </c>
      <c r="R357">
        <f>RIGHT(tests_3[[#This Row],[ f1-score]],LEN(tests_3[[#This Row],[ f1-score]])-2)/10^(LEN(tests_3[[#This Row],[ f1-score]])-2)</f>
        <v>0.15822320117474301</v>
      </c>
      <c r="S357">
        <f>RIGHT(tests_3[[#This Row],[ f1-score-2]],LEN(tests_3[[#This Row],[ f1-score-2]])-2)/10^(LEN(tests_3[[#This Row],[ f1-score-2]])-2)</f>
        <v>0.158439614212456</v>
      </c>
      <c r="T357" s="2">
        <f t="shared" si="8"/>
        <v>-2.1641303771299802E-4</v>
      </c>
      <c r="U357">
        <f>IFERROR(IF(SEARCH(U$1,tests_3[[#This Row],[ features]]),$S357),"")</f>
        <v>0.158439614212456</v>
      </c>
      <c r="V357">
        <f>IFERROR(IF(SEARCH(V$1,tests_3[[#This Row],[ features]]),$S357),"")</f>
        <v>0.158439614212456</v>
      </c>
      <c r="W357">
        <f>IFERROR(IF(SEARCH(W$1,tests_3[[#This Row],[ features]]),$S357),"")</f>
        <v>0.158439614212456</v>
      </c>
      <c r="X357" t="str">
        <f>IFERROR(IF(SEARCH(X$1,tests_3[[#This Row],[ features]]),$S357),"")</f>
        <v/>
      </c>
      <c r="Y357">
        <f>IFERROR(IF(SEARCH(Y$1,tests_3[[#This Row],[ features]]),$S357),"")</f>
        <v>0.158439614212456</v>
      </c>
      <c r="Z357">
        <f>IFERROR(IF(SEARCH(Z$1,tests_3[[#This Row],[ features]]),$S357),"")</f>
        <v>0.158439614212456</v>
      </c>
      <c r="AA357" s="2" t="str">
        <f>IFERROR(IF(SEARCH(AA$1,tests_3[[#This Row],[ features]]),$S357),"")</f>
        <v/>
      </c>
    </row>
    <row r="358" spans="1:27" x14ac:dyDescent="0.35">
      <c r="A358" t="s">
        <v>3</v>
      </c>
      <c r="B358" t="s">
        <v>53</v>
      </c>
      <c r="C358">
        <v>9</v>
      </c>
      <c r="D358">
        <v>19</v>
      </c>
      <c r="E358">
        <v>12</v>
      </c>
      <c r="F358">
        <v>10416</v>
      </c>
      <c r="G358">
        <v>2604</v>
      </c>
      <c r="H358" t="s">
        <v>1789</v>
      </c>
      <c r="I358" t="s">
        <v>1790</v>
      </c>
      <c r="J358" t="s">
        <v>1791</v>
      </c>
      <c r="K358" t="s">
        <v>1792</v>
      </c>
      <c r="L358" t="s">
        <v>1793</v>
      </c>
      <c r="O358">
        <f>RIGHT(tests_3[[#This Row],[ accuracy]],LEN(tests_3[[#This Row],[ accuracy]])-2)/10^(LEN(tests_3[[#This Row],[ accuracy]])-2)</f>
        <v>0.90917818740399303</v>
      </c>
      <c r="P358">
        <f>RIGHT(tests_3[[#This Row],[ precision]],LEN(tests_3[[#This Row],[ precision]])-2)/10^(LEN(tests_3[[#This Row],[ precision]])-2)</f>
        <v>0.27199258081611</v>
      </c>
      <c r="Q358">
        <f>RIGHT(tests_3[[#This Row],[ recall]],LEN(tests_3[[#This Row],[ recall]])-2)/10^(LEN(tests_3[[#This Row],[ recall]])-2)</f>
        <v>0.124049586776859</v>
      </c>
      <c r="R358">
        <f>RIGHT(tests_3[[#This Row],[ f1-score]],LEN(tests_3[[#This Row],[ f1-score]])-2)/10^(LEN(tests_3[[#This Row],[ f1-score]])-2)</f>
        <v>0.17038750422330201</v>
      </c>
      <c r="S358">
        <f>RIGHT(tests_3[[#This Row],[ f1-score-2]],LEN(tests_3[[#This Row],[ f1-score-2]])-2)/10^(LEN(tests_3[[#This Row],[ f1-score-2]])-2)</f>
        <v>0.170388761690077</v>
      </c>
      <c r="T358" s="2">
        <f t="shared" si="8"/>
        <v>-1.2574667749842838E-6</v>
      </c>
      <c r="U358">
        <f>IFERROR(IF(SEARCH(U$1,tests_3[[#This Row],[ features]]),$S358),"")</f>
        <v>0.170388761690077</v>
      </c>
      <c r="V358">
        <f>IFERROR(IF(SEARCH(V$1,tests_3[[#This Row],[ features]]),$S358),"")</f>
        <v>0.170388761690077</v>
      </c>
      <c r="W358">
        <f>IFERROR(IF(SEARCH(W$1,tests_3[[#This Row],[ features]]),$S358),"")</f>
        <v>0.170388761690077</v>
      </c>
      <c r="X358" t="str">
        <f>IFERROR(IF(SEARCH(X$1,tests_3[[#This Row],[ features]]),$S358),"")</f>
        <v/>
      </c>
      <c r="Y358">
        <f>IFERROR(IF(SEARCH(Y$1,tests_3[[#This Row],[ features]]),$S358),"")</f>
        <v>0.170388761690077</v>
      </c>
      <c r="Z358" t="str">
        <f>IFERROR(IF(SEARCH(Z$1,tests_3[[#This Row],[ features]]),$S358),"")</f>
        <v/>
      </c>
      <c r="AA358" s="2">
        <f>IFERROR(IF(SEARCH(AA$1,tests_3[[#This Row],[ features]]),$S358),"")</f>
        <v>0.170388761690077</v>
      </c>
    </row>
    <row r="359" spans="1:27" x14ac:dyDescent="0.35">
      <c r="A359" t="s">
        <v>3</v>
      </c>
      <c r="B359" t="s">
        <v>54</v>
      </c>
      <c r="C359">
        <v>9</v>
      </c>
      <c r="D359">
        <v>19</v>
      </c>
      <c r="E359">
        <v>12</v>
      </c>
      <c r="F359">
        <v>10416</v>
      </c>
      <c r="G359">
        <v>2604</v>
      </c>
      <c r="H359" t="s">
        <v>1794</v>
      </c>
      <c r="I359" t="s">
        <v>1795</v>
      </c>
      <c r="J359" t="s">
        <v>1796</v>
      </c>
      <c r="K359" t="s">
        <v>1797</v>
      </c>
      <c r="L359" t="s">
        <v>1798</v>
      </c>
      <c r="O359">
        <f>RIGHT(tests_3[[#This Row],[ accuracy]],LEN(tests_3[[#This Row],[ accuracy]])-2)/10^(LEN(tests_3[[#This Row],[ accuracy]])-2)</f>
        <v>0.91321044546850905</v>
      </c>
      <c r="P359">
        <f>RIGHT(tests_3[[#This Row],[ precision]],LEN(tests_3[[#This Row],[ precision]])-2)/10^(LEN(tests_3[[#This Row],[ precision]])-2)</f>
        <v>0.320921985815602</v>
      </c>
      <c r="Q359">
        <f>RIGHT(tests_3[[#This Row],[ recall]],LEN(tests_3[[#This Row],[ recall]])-2)/10^(LEN(tests_3[[#This Row],[ recall]])-2)</f>
        <v>0.1399173553719</v>
      </c>
      <c r="R359">
        <f>RIGHT(tests_3[[#This Row],[ f1-score]],LEN(tests_3[[#This Row],[ f1-score]])-2)/10^(LEN(tests_3[[#This Row],[ f1-score]])-2)</f>
        <v>0.19441763191763101</v>
      </c>
      <c r="S359">
        <f>RIGHT(tests_3[[#This Row],[ f1-score-2]],LEN(tests_3[[#This Row],[ f1-score-2]])-2)/10^(LEN(tests_3[[#This Row],[ f1-score-2]])-2)</f>
        <v>0.19487292651843299</v>
      </c>
      <c r="T359" s="2">
        <f t="shared" si="8"/>
        <v>-4.5529460080198647E-4</v>
      </c>
      <c r="U359">
        <f>IFERROR(IF(SEARCH(U$1,tests_3[[#This Row],[ features]]),$S359),"")</f>
        <v>0.19487292651843299</v>
      </c>
      <c r="V359">
        <f>IFERROR(IF(SEARCH(V$1,tests_3[[#This Row],[ features]]),$S359),"")</f>
        <v>0.19487292651843299</v>
      </c>
      <c r="W359">
        <f>IFERROR(IF(SEARCH(W$1,tests_3[[#This Row],[ features]]),$S359),"")</f>
        <v>0.19487292651843299</v>
      </c>
      <c r="X359" t="str">
        <f>IFERROR(IF(SEARCH(X$1,tests_3[[#This Row],[ features]]),$S359),"")</f>
        <v/>
      </c>
      <c r="Y359" t="str">
        <f>IFERROR(IF(SEARCH(Y$1,tests_3[[#This Row],[ features]]),$S359),"")</f>
        <v/>
      </c>
      <c r="Z359">
        <f>IFERROR(IF(SEARCH(Z$1,tests_3[[#This Row],[ features]]),$S359),"")</f>
        <v>0.19487292651843299</v>
      </c>
      <c r="AA359" s="2">
        <f>IFERROR(IF(SEARCH(AA$1,tests_3[[#This Row],[ features]]),$S359),"")</f>
        <v>0.19487292651843299</v>
      </c>
    </row>
    <row r="360" spans="1:27" x14ac:dyDescent="0.35">
      <c r="A360" t="s">
        <v>3</v>
      </c>
      <c r="B360" t="s">
        <v>55</v>
      </c>
      <c r="C360">
        <v>9</v>
      </c>
      <c r="D360">
        <v>19</v>
      </c>
      <c r="E360">
        <v>12</v>
      </c>
      <c r="F360">
        <v>10416</v>
      </c>
      <c r="G360">
        <v>2604</v>
      </c>
      <c r="H360" t="s">
        <v>1799</v>
      </c>
      <c r="I360" t="s">
        <v>1800</v>
      </c>
      <c r="J360" t="s">
        <v>1755</v>
      </c>
      <c r="K360" t="s">
        <v>1801</v>
      </c>
      <c r="L360" t="s">
        <v>1802</v>
      </c>
      <c r="O360">
        <f>RIGHT(tests_3[[#This Row],[ accuracy]],LEN(tests_3[[#This Row],[ accuracy]])-2)/10^(LEN(tests_3[[#This Row],[ accuracy]])-2)</f>
        <v>0.90476190476190399</v>
      </c>
      <c r="P360">
        <f>RIGHT(tests_3[[#This Row],[ precision]],LEN(tests_3[[#This Row],[ precision]])-2)/10^(LEN(tests_3[[#This Row],[ precision]])-2)</f>
        <v>0.24399611084103001</v>
      </c>
      <c r="Q360">
        <f>RIGHT(tests_3[[#This Row],[ recall]],LEN(tests_3[[#This Row],[ recall]])-2)/10^(LEN(tests_3[[#This Row],[ recall]])-2)</f>
        <v>0.129449035812672</v>
      </c>
      <c r="R360">
        <f>RIGHT(tests_3[[#This Row],[ f1-score]],LEN(tests_3[[#This Row],[ f1-score]])-2)/10^(LEN(tests_3[[#This Row],[ f1-score]])-2)</f>
        <v>0.16900533380223901</v>
      </c>
      <c r="S360">
        <f>RIGHT(tests_3[[#This Row],[ f1-score-2]],LEN(tests_3[[#This Row],[ f1-score-2]])-2)/10^(LEN(tests_3[[#This Row],[ f1-score-2]])-2)</f>
        <v>0.16915502356067399</v>
      </c>
      <c r="T360" s="2">
        <f t="shared" si="8"/>
        <v>-1.4968975843498988E-4</v>
      </c>
      <c r="U360">
        <f>IFERROR(IF(SEARCH(U$1,tests_3[[#This Row],[ features]]),$S360),"")</f>
        <v>0.16915502356067399</v>
      </c>
      <c r="V360">
        <f>IFERROR(IF(SEARCH(V$1,tests_3[[#This Row],[ features]]),$S360),"")</f>
        <v>0.16915502356067399</v>
      </c>
      <c r="W360" t="str">
        <f>IFERROR(IF(SEARCH(W$1,tests_3[[#This Row],[ features]]),$S360),"")</f>
        <v/>
      </c>
      <c r="X360">
        <f>IFERROR(IF(SEARCH(X$1,tests_3[[#This Row],[ features]]),$S360),"")</f>
        <v>0.16915502356067399</v>
      </c>
      <c r="Y360">
        <f>IFERROR(IF(SEARCH(Y$1,tests_3[[#This Row],[ features]]),$S360),"")</f>
        <v>0.16915502356067399</v>
      </c>
      <c r="Z360">
        <f>IFERROR(IF(SEARCH(Z$1,tests_3[[#This Row],[ features]]),$S360),"")</f>
        <v>0.16915502356067399</v>
      </c>
      <c r="AA360" s="2" t="str">
        <f>IFERROR(IF(SEARCH(AA$1,tests_3[[#This Row],[ features]]),$S360),"")</f>
        <v/>
      </c>
    </row>
    <row r="361" spans="1:27" x14ac:dyDescent="0.35">
      <c r="A361" t="s">
        <v>3</v>
      </c>
      <c r="B361" t="s">
        <v>56</v>
      </c>
      <c r="C361">
        <v>9</v>
      </c>
      <c r="D361">
        <v>19</v>
      </c>
      <c r="E361">
        <v>12</v>
      </c>
      <c r="F361">
        <v>10416</v>
      </c>
      <c r="G361">
        <v>2604</v>
      </c>
      <c r="H361" t="s">
        <v>1061</v>
      </c>
      <c r="I361" t="s">
        <v>1803</v>
      </c>
      <c r="J361" t="s">
        <v>1804</v>
      </c>
      <c r="K361" t="s">
        <v>1805</v>
      </c>
      <c r="L361" t="s">
        <v>1806</v>
      </c>
      <c r="O361">
        <f>RIGHT(tests_3[[#This Row],[ accuracy]],LEN(tests_3[[#This Row],[ accuracy]])-2)/10^(LEN(tests_3[[#This Row],[ accuracy]])-2)</f>
        <v>0.90207373271889402</v>
      </c>
      <c r="P361">
        <f>RIGHT(tests_3[[#This Row],[ precision]],LEN(tests_3[[#This Row],[ precision]])-2)/10^(LEN(tests_3[[#This Row],[ precision]])-2)</f>
        <v>0.160095579450418</v>
      </c>
      <c r="Q361">
        <f>RIGHT(tests_3[[#This Row],[ recall]],LEN(tests_3[[#This Row],[ recall]])-2)/10^(LEN(tests_3[[#This Row],[ recall]])-2)</f>
        <v>7.3057851239669402E-2</v>
      </c>
      <c r="R361">
        <f>RIGHT(tests_3[[#This Row],[ f1-score]],LEN(tests_3[[#This Row],[ f1-score]])-2)/10^(LEN(tests_3[[#This Row],[ f1-score]])-2)</f>
        <v>9.9709245977902705E-2</v>
      </c>
      <c r="S361">
        <f>RIGHT(tests_3[[#This Row],[ f1-score-2]],LEN(tests_3[[#This Row],[ f1-score-2]])-2)/10^(LEN(tests_3[[#This Row],[ f1-score-2]])-2)</f>
        <v>0.100330833588841</v>
      </c>
      <c r="T361" s="2">
        <f t="shared" si="8"/>
        <v>-6.2158761093829284E-4</v>
      </c>
      <c r="U361">
        <f>IFERROR(IF(SEARCH(U$1,tests_3[[#This Row],[ features]]),$S361),"")</f>
        <v>0.100330833588841</v>
      </c>
      <c r="V361">
        <f>IFERROR(IF(SEARCH(V$1,tests_3[[#This Row],[ features]]),$S361),"")</f>
        <v>0.100330833588841</v>
      </c>
      <c r="W361" t="str">
        <f>IFERROR(IF(SEARCH(W$1,tests_3[[#This Row],[ features]]),$S361),"")</f>
        <v/>
      </c>
      <c r="X361">
        <f>IFERROR(IF(SEARCH(X$1,tests_3[[#This Row],[ features]]),$S361),"")</f>
        <v>0.100330833588841</v>
      </c>
      <c r="Y361">
        <f>IFERROR(IF(SEARCH(Y$1,tests_3[[#This Row],[ features]]),$S361),"")</f>
        <v>0.100330833588841</v>
      </c>
      <c r="Z361" t="str">
        <f>IFERROR(IF(SEARCH(Z$1,tests_3[[#This Row],[ features]]),$S361),"")</f>
        <v/>
      </c>
      <c r="AA361" s="2">
        <f>IFERROR(IF(SEARCH(AA$1,tests_3[[#This Row],[ features]]),$S361),"")</f>
        <v>0.100330833588841</v>
      </c>
    </row>
    <row r="362" spans="1:27" x14ac:dyDescent="0.35">
      <c r="A362" t="s">
        <v>3</v>
      </c>
      <c r="B362" t="s">
        <v>57</v>
      </c>
      <c r="C362">
        <v>9</v>
      </c>
      <c r="D362">
        <v>19</v>
      </c>
      <c r="E362">
        <v>12</v>
      </c>
      <c r="F362">
        <v>10416</v>
      </c>
      <c r="G362">
        <v>2604</v>
      </c>
      <c r="H362" t="s">
        <v>1807</v>
      </c>
      <c r="I362" t="s">
        <v>1808</v>
      </c>
      <c r="J362" t="s">
        <v>1529</v>
      </c>
      <c r="K362" t="s">
        <v>1809</v>
      </c>
      <c r="L362" t="s">
        <v>1810</v>
      </c>
      <c r="O362">
        <f>RIGHT(tests_3[[#This Row],[ accuracy]],LEN(tests_3[[#This Row],[ accuracy]])-2)/10^(LEN(tests_3[[#This Row],[ accuracy]])-2)</f>
        <v>0.90207373271889302</v>
      </c>
      <c r="P362">
        <f>RIGHT(tests_3[[#This Row],[ precision]],LEN(tests_3[[#This Row],[ precision]])-2)/10^(LEN(tests_3[[#This Row],[ precision]])-2)</f>
        <v>0.23498982360922599</v>
      </c>
      <c r="Q362">
        <f>RIGHT(tests_3[[#This Row],[ recall]],LEN(tests_3[[#This Row],[ recall]])-2)/10^(LEN(tests_3[[#This Row],[ recall]])-2)</f>
        <v>0.13404958677685899</v>
      </c>
      <c r="R362">
        <f>RIGHT(tests_3[[#This Row],[ f1-score]],LEN(tests_3[[#This Row],[ f1-score]])-2)/10^(LEN(tests_3[[#This Row],[ f1-score]])-2)</f>
        <v>0.17068210262828501</v>
      </c>
      <c r="S362">
        <f>RIGHT(tests_3[[#This Row],[ f1-score-2]],LEN(tests_3[[#This Row],[ f1-score-2]])-2)/10^(LEN(tests_3[[#This Row],[ f1-score-2]])-2)</f>
        <v>0.17071503945136099</v>
      </c>
      <c r="T362" s="2">
        <f t="shared" si="8"/>
        <v>-3.2936823075979671E-5</v>
      </c>
      <c r="U362">
        <f>IFERROR(IF(SEARCH(U$1,tests_3[[#This Row],[ features]]),$S362),"")</f>
        <v>0.17071503945136099</v>
      </c>
      <c r="V362">
        <f>IFERROR(IF(SEARCH(V$1,tests_3[[#This Row],[ features]]),$S362),"")</f>
        <v>0.17071503945136099</v>
      </c>
      <c r="W362" t="str">
        <f>IFERROR(IF(SEARCH(W$1,tests_3[[#This Row],[ features]]),$S362),"")</f>
        <v/>
      </c>
      <c r="X362">
        <f>IFERROR(IF(SEARCH(X$1,tests_3[[#This Row],[ features]]),$S362),"")</f>
        <v>0.17071503945136099</v>
      </c>
      <c r="Y362" t="str">
        <f>IFERROR(IF(SEARCH(Y$1,tests_3[[#This Row],[ features]]),$S362),"")</f>
        <v/>
      </c>
      <c r="Z362">
        <f>IFERROR(IF(SEARCH(Z$1,tests_3[[#This Row],[ features]]),$S362),"")</f>
        <v>0.17071503945136099</v>
      </c>
      <c r="AA362" s="2">
        <f>IFERROR(IF(SEARCH(AA$1,tests_3[[#This Row],[ features]]),$S362),"")</f>
        <v>0.17071503945136099</v>
      </c>
    </row>
    <row r="363" spans="1:27" x14ac:dyDescent="0.35">
      <c r="A363" t="s">
        <v>3</v>
      </c>
      <c r="B363" t="s">
        <v>58</v>
      </c>
      <c r="C363">
        <v>9</v>
      </c>
      <c r="D363">
        <v>19</v>
      </c>
      <c r="E363">
        <v>12</v>
      </c>
      <c r="F363">
        <v>10416</v>
      </c>
      <c r="G363">
        <v>2604</v>
      </c>
      <c r="H363" t="s">
        <v>1811</v>
      </c>
      <c r="I363" t="s">
        <v>1812</v>
      </c>
      <c r="J363" t="s">
        <v>1813</v>
      </c>
      <c r="K363" t="s">
        <v>1814</v>
      </c>
      <c r="L363" t="s">
        <v>1815</v>
      </c>
      <c r="O363">
        <f>RIGHT(tests_3[[#This Row],[ accuracy]],LEN(tests_3[[#This Row],[ accuracy]])-2)/10^(LEN(tests_3[[#This Row],[ accuracy]])-2)</f>
        <v>0.90149769585253403</v>
      </c>
      <c r="P363">
        <f>RIGHT(tests_3[[#This Row],[ precision]],LEN(tests_3[[#This Row],[ precision]])-2)/10^(LEN(tests_3[[#This Row],[ precision]])-2)</f>
        <v>0.22243568326094201</v>
      </c>
      <c r="Q363">
        <f>RIGHT(tests_3[[#This Row],[ recall]],LEN(tests_3[[#This Row],[ recall]])-2)/10^(LEN(tests_3[[#This Row],[ recall]])-2)</f>
        <v>0.135041322314049</v>
      </c>
      <c r="R363">
        <f>RIGHT(tests_3[[#This Row],[ f1-score]],LEN(tests_3[[#This Row],[ f1-score]])-2)/10^(LEN(tests_3[[#This Row],[ f1-score]])-2)</f>
        <v>0.16711215180366201</v>
      </c>
      <c r="S363">
        <f>RIGHT(tests_3[[#This Row],[ f1-score-2]],LEN(tests_3[[#This Row],[ f1-score-2]])-2)/10^(LEN(tests_3[[#This Row],[ f1-score-2]])-2)</f>
        <v>0.16805561380974099</v>
      </c>
      <c r="T363" s="2">
        <f t="shared" si="8"/>
        <v>-9.4346200607897668E-4</v>
      </c>
      <c r="U363">
        <f>IFERROR(IF(SEARCH(U$1,tests_3[[#This Row],[ features]]),$S363),"")</f>
        <v>0.16805561380974099</v>
      </c>
      <c r="V363">
        <f>IFERROR(IF(SEARCH(V$1,tests_3[[#This Row],[ features]]),$S363),"")</f>
        <v>0.16805561380974099</v>
      </c>
      <c r="W363" t="str">
        <f>IFERROR(IF(SEARCH(W$1,tests_3[[#This Row],[ features]]),$S363),"")</f>
        <v/>
      </c>
      <c r="X363" t="str">
        <f>IFERROR(IF(SEARCH(X$1,tests_3[[#This Row],[ features]]),$S363),"")</f>
        <v/>
      </c>
      <c r="Y363">
        <f>IFERROR(IF(SEARCH(Y$1,tests_3[[#This Row],[ features]]),$S363),"")</f>
        <v>0.16805561380974099</v>
      </c>
      <c r="Z363">
        <f>IFERROR(IF(SEARCH(Z$1,tests_3[[#This Row],[ features]]),$S363),"")</f>
        <v>0.16805561380974099</v>
      </c>
      <c r="AA363" s="2">
        <f>IFERROR(IF(SEARCH(AA$1,tests_3[[#This Row],[ features]]),$S363),"")</f>
        <v>0.16805561380974099</v>
      </c>
    </row>
    <row r="364" spans="1:27" x14ac:dyDescent="0.35">
      <c r="A364" t="s">
        <v>3</v>
      </c>
      <c r="B364" t="s">
        <v>59</v>
      </c>
      <c r="C364">
        <v>9</v>
      </c>
      <c r="D364">
        <v>19</v>
      </c>
      <c r="E364">
        <v>12</v>
      </c>
      <c r="F364">
        <v>10416</v>
      </c>
      <c r="G364">
        <v>2604</v>
      </c>
      <c r="H364" t="s">
        <v>1492</v>
      </c>
      <c r="I364" t="s">
        <v>1816</v>
      </c>
      <c r="J364" t="s">
        <v>1512</v>
      </c>
      <c r="K364" t="s">
        <v>1817</v>
      </c>
      <c r="L364" t="s">
        <v>1818</v>
      </c>
      <c r="O364">
        <f>RIGHT(tests_3[[#This Row],[ accuracy]],LEN(tests_3[[#This Row],[ accuracy]])-2)/10^(LEN(tests_3[[#This Row],[ accuracy]])-2)</f>
        <v>0.91013824884792605</v>
      </c>
      <c r="P364">
        <f>RIGHT(tests_3[[#This Row],[ precision]],LEN(tests_3[[#This Row],[ precision]])-2)/10^(LEN(tests_3[[#This Row],[ precision]])-2)</f>
        <v>0.29409005628517798</v>
      </c>
      <c r="Q364">
        <f>RIGHT(tests_3[[#This Row],[ recall]],LEN(tests_3[[#This Row],[ recall]])-2)/10^(LEN(tests_3[[#This Row],[ recall]])-2)</f>
        <v>0.14278236914600501</v>
      </c>
      <c r="R364">
        <f>RIGHT(tests_3[[#This Row],[ f1-score]],LEN(tests_3[[#This Row],[ f1-score]])-2)/10^(LEN(tests_3[[#This Row],[ f1-score]])-2)</f>
        <v>0.19162348016743</v>
      </c>
      <c r="S364">
        <f>RIGHT(tests_3[[#This Row],[ f1-score-2]],LEN(tests_3[[#This Row],[ f1-score-2]])-2)/10^(LEN(tests_3[[#This Row],[ f1-score-2]])-2)</f>
        <v>0.19223403691471599</v>
      </c>
      <c r="T364" s="2">
        <f t="shared" si="8"/>
        <v>-6.1055674728599518E-4</v>
      </c>
      <c r="U364">
        <f>IFERROR(IF(SEARCH(U$1,tests_3[[#This Row],[ features]]),$S364),"")</f>
        <v>0.19223403691471599</v>
      </c>
      <c r="V364" t="str">
        <f>IFERROR(IF(SEARCH(V$1,tests_3[[#This Row],[ features]]),$S364),"")</f>
        <v/>
      </c>
      <c r="W364">
        <f>IFERROR(IF(SEARCH(W$1,tests_3[[#This Row],[ features]]),$S364),"")</f>
        <v>0.19223403691471599</v>
      </c>
      <c r="X364">
        <f>IFERROR(IF(SEARCH(X$1,tests_3[[#This Row],[ features]]),$S364),"")</f>
        <v>0.19223403691471599</v>
      </c>
      <c r="Y364">
        <f>IFERROR(IF(SEARCH(Y$1,tests_3[[#This Row],[ features]]),$S364),"")</f>
        <v>0.19223403691471599</v>
      </c>
      <c r="Z364">
        <f>IFERROR(IF(SEARCH(Z$1,tests_3[[#This Row],[ features]]),$S364),"")</f>
        <v>0.19223403691471599</v>
      </c>
      <c r="AA364" s="2" t="str">
        <f>IFERROR(IF(SEARCH(AA$1,tests_3[[#This Row],[ features]]),$S364),"")</f>
        <v/>
      </c>
    </row>
    <row r="365" spans="1:27" x14ac:dyDescent="0.35">
      <c r="A365" t="s">
        <v>3</v>
      </c>
      <c r="B365" t="s">
        <v>60</v>
      </c>
      <c r="C365">
        <v>9</v>
      </c>
      <c r="D365">
        <v>19</v>
      </c>
      <c r="E365">
        <v>12</v>
      </c>
      <c r="F365">
        <v>10416</v>
      </c>
      <c r="G365">
        <v>2604</v>
      </c>
      <c r="H365" t="s">
        <v>1556</v>
      </c>
      <c r="I365" t="s">
        <v>1819</v>
      </c>
      <c r="J365" t="s">
        <v>1820</v>
      </c>
      <c r="K365" t="s">
        <v>1821</v>
      </c>
      <c r="L365" t="s">
        <v>1822</v>
      </c>
      <c r="O365">
        <f>RIGHT(tests_3[[#This Row],[ accuracy]],LEN(tests_3[[#This Row],[ accuracy]])-2)/10^(LEN(tests_3[[#This Row],[ accuracy]])-2)</f>
        <v>0.90552995391705005</v>
      </c>
      <c r="P365">
        <f>RIGHT(tests_3[[#This Row],[ precision]],LEN(tests_3[[#This Row],[ precision]])-2)/10^(LEN(tests_3[[#This Row],[ precision]])-2)</f>
        <v>0.22587719298245601</v>
      </c>
      <c r="Q365">
        <f>RIGHT(tests_3[[#This Row],[ recall]],LEN(tests_3[[#This Row],[ recall]])-2)/10^(LEN(tests_3[[#This Row],[ recall]])-2)</f>
        <v>0.10085399449035801</v>
      </c>
      <c r="R365">
        <f>RIGHT(tests_3[[#This Row],[ f1-score]],LEN(tests_3[[#This Row],[ f1-score]])-2)/10^(LEN(tests_3[[#This Row],[ f1-score]])-2)</f>
        <v>0.13937309671322001</v>
      </c>
      <c r="S365">
        <f>RIGHT(tests_3[[#This Row],[ f1-score-2]],LEN(tests_3[[#This Row],[ f1-score-2]])-2)/10^(LEN(tests_3[[#This Row],[ f1-score-2]])-2)</f>
        <v>0.13944562410924199</v>
      </c>
      <c r="T365" s="2">
        <f t="shared" si="8"/>
        <v>-7.2527396021981883E-5</v>
      </c>
      <c r="U365">
        <f>IFERROR(IF(SEARCH(U$1,tests_3[[#This Row],[ features]]),$S365),"")</f>
        <v>0.13944562410924199</v>
      </c>
      <c r="V365" t="str">
        <f>IFERROR(IF(SEARCH(V$1,tests_3[[#This Row],[ features]]),$S365),"")</f>
        <v/>
      </c>
      <c r="W365">
        <f>IFERROR(IF(SEARCH(W$1,tests_3[[#This Row],[ features]]),$S365),"")</f>
        <v>0.13944562410924199</v>
      </c>
      <c r="X365">
        <f>IFERROR(IF(SEARCH(X$1,tests_3[[#This Row],[ features]]),$S365),"")</f>
        <v>0.13944562410924199</v>
      </c>
      <c r="Y365">
        <f>IFERROR(IF(SEARCH(Y$1,tests_3[[#This Row],[ features]]),$S365),"")</f>
        <v>0.13944562410924199</v>
      </c>
      <c r="Z365" t="str">
        <f>IFERROR(IF(SEARCH(Z$1,tests_3[[#This Row],[ features]]),$S365),"")</f>
        <v/>
      </c>
      <c r="AA365" s="2">
        <f>IFERROR(IF(SEARCH(AA$1,tests_3[[#This Row],[ features]]),$S365),"")</f>
        <v>0.13944562410924199</v>
      </c>
    </row>
    <row r="366" spans="1:27" x14ac:dyDescent="0.35">
      <c r="A366" t="s">
        <v>3</v>
      </c>
      <c r="B366" t="s">
        <v>61</v>
      </c>
      <c r="C366">
        <v>9</v>
      </c>
      <c r="D366">
        <v>19</v>
      </c>
      <c r="E366">
        <v>12</v>
      </c>
      <c r="F366">
        <v>10416</v>
      </c>
      <c r="G366">
        <v>2604</v>
      </c>
      <c r="H366" t="s">
        <v>1823</v>
      </c>
      <c r="I366" t="s">
        <v>1824</v>
      </c>
      <c r="J366" t="s">
        <v>1825</v>
      </c>
      <c r="K366" t="s">
        <v>1826</v>
      </c>
      <c r="L366" t="s">
        <v>1827</v>
      </c>
      <c r="O366">
        <f>RIGHT(tests_3[[#This Row],[ accuracy]],LEN(tests_3[[#This Row],[ accuracy]])-2)/10^(LEN(tests_3[[#This Row],[ accuracy]])-2)</f>
        <v>0.90898617511520696</v>
      </c>
      <c r="P366">
        <f>RIGHT(tests_3[[#This Row],[ precision]],LEN(tests_3[[#This Row],[ precision]])-2)/10^(LEN(tests_3[[#This Row],[ precision]])-2)</f>
        <v>0.28477191413237901</v>
      </c>
      <c r="Q366">
        <f>RIGHT(tests_3[[#This Row],[ recall]],LEN(tests_3[[#This Row],[ recall]])-2)/10^(LEN(tests_3[[#This Row],[ recall]])-2)</f>
        <v>0.143250688705234</v>
      </c>
      <c r="R366">
        <f>RIGHT(tests_3[[#This Row],[ f1-score]],LEN(tests_3[[#This Row],[ f1-score]])-2)/10^(LEN(tests_3[[#This Row],[ f1-score]])-2)</f>
        <v>0.18974723229156401</v>
      </c>
      <c r="S366">
        <f>RIGHT(tests_3[[#This Row],[ f1-score-2]],LEN(tests_3[[#This Row],[ f1-score-2]])-2)/10^(LEN(tests_3[[#This Row],[ f1-score-2]])-2)</f>
        <v>0.190615040200798</v>
      </c>
      <c r="T366" s="2">
        <f t="shared" si="8"/>
        <v>-8.6780790923399187E-4</v>
      </c>
      <c r="U366">
        <f>IFERROR(IF(SEARCH(U$1,tests_3[[#This Row],[ features]]),$S366),"")</f>
        <v>0.190615040200798</v>
      </c>
      <c r="V366" t="str">
        <f>IFERROR(IF(SEARCH(V$1,tests_3[[#This Row],[ features]]),$S366),"")</f>
        <v/>
      </c>
      <c r="W366">
        <f>IFERROR(IF(SEARCH(W$1,tests_3[[#This Row],[ features]]),$S366),"")</f>
        <v>0.190615040200798</v>
      </c>
      <c r="X366">
        <f>IFERROR(IF(SEARCH(X$1,tests_3[[#This Row],[ features]]),$S366),"")</f>
        <v>0.190615040200798</v>
      </c>
      <c r="Y366" t="str">
        <f>IFERROR(IF(SEARCH(Y$1,tests_3[[#This Row],[ features]]),$S366),"")</f>
        <v/>
      </c>
      <c r="Z366">
        <f>IFERROR(IF(SEARCH(Z$1,tests_3[[#This Row],[ features]]),$S366),"")</f>
        <v>0.190615040200798</v>
      </c>
      <c r="AA366" s="2">
        <f>IFERROR(IF(SEARCH(AA$1,tests_3[[#This Row],[ features]]),$S366),"")</f>
        <v>0.190615040200798</v>
      </c>
    </row>
    <row r="367" spans="1:27" x14ac:dyDescent="0.35">
      <c r="A367" t="s">
        <v>3</v>
      </c>
      <c r="B367" t="s">
        <v>62</v>
      </c>
      <c r="C367">
        <v>9</v>
      </c>
      <c r="D367">
        <v>19</v>
      </c>
      <c r="E367">
        <v>12</v>
      </c>
      <c r="F367">
        <v>10416</v>
      </c>
      <c r="G367">
        <v>2604</v>
      </c>
      <c r="H367" t="s">
        <v>1527</v>
      </c>
      <c r="I367" t="s">
        <v>1828</v>
      </c>
      <c r="J367" t="s">
        <v>1829</v>
      </c>
      <c r="K367" t="s">
        <v>1830</v>
      </c>
      <c r="L367" t="s">
        <v>1831</v>
      </c>
      <c r="O367">
        <f>RIGHT(tests_3[[#This Row],[ accuracy]],LEN(tests_3[[#This Row],[ accuracy]])-2)/10^(LEN(tests_3[[#This Row],[ accuracy]])-2)</f>
        <v>0.90668202764976902</v>
      </c>
      <c r="P367">
        <f>RIGHT(tests_3[[#This Row],[ precision]],LEN(tests_3[[#This Row],[ precision]])-2)/10^(LEN(tests_3[[#This Row],[ precision]])-2)</f>
        <v>0.26704545454545398</v>
      </c>
      <c r="Q367">
        <f>RIGHT(tests_3[[#This Row],[ recall]],LEN(tests_3[[#This Row],[ recall]])-2)/10^(LEN(tests_3[[#This Row],[ recall]])-2)</f>
        <v>0.14011019283746501</v>
      </c>
      <c r="R367">
        <f>RIGHT(tests_3[[#This Row],[ f1-score]],LEN(tests_3[[#This Row],[ f1-score]])-2)/10^(LEN(tests_3[[#This Row],[ f1-score]])-2)</f>
        <v>0.18288236422951401</v>
      </c>
      <c r="S367">
        <f>RIGHT(tests_3[[#This Row],[ f1-score-2]],LEN(tests_3[[#This Row],[ f1-score-2]])-2)/10^(LEN(tests_3[[#This Row],[ f1-score-2]])-2)</f>
        <v>0.18379109008179101</v>
      </c>
      <c r="T367" s="2">
        <f t="shared" si="8"/>
        <v>-9.0872585227699809E-4</v>
      </c>
      <c r="U367">
        <f>IFERROR(IF(SEARCH(U$1,tests_3[[#This Row],[ features]]),$S367),"")</f>
        <v>0.18379109008179101</v>
      </c>
      <c r="V367" t="str">
        <f>IFERROR(IF(SEARCH(V$1,tests_3[[#This Row],[ features]]),$S367),"")</f>
        <v/>
      </c>
      <c r="W367">
        <f>IFERROR(IF(SEARCH(W$1,tests_3[[#This Row],[ features]]),$S367),"")</f>
        <v>0.18379109008179101</v>
      </c>
      <c r="X367" t="str">
        <f>IFERROR(IF(SEARCH(X$1,tests_3[[#This Row],[ features]]),$S367),"")</f>
        <v/>
      </c>
      <c r="Y367">
        <f>IFERROR(IF(SEARCH(Y$1,tests_3[[#This Row],[ features]]),$S367),"")</f>
        <v>0.18379109008179101</v>
      </c>
      <c r="Z367">
        <f>IFERROR(IF(SEARCH(Z$1,tests_3[[#This Row],[ features]]),$S367),"")</f>
        <v>0.18379109008179101</v>
      </c>
      <c r="AA367" s="2">
        <f>IFERROR(IF(SEARCH(AA$1,tests_3[[#This Row],[ features]]),$S367),"")</f>
        <v>0.18379109008179101</v>
      </c>
    </row>
    <row r="368" spans="1:27" x14ac:dyDescent="0.35">
      <c r="A368" t="s">
        <v>3</v>
      </c>
      <c r="B368" t="s">
        <v>63</v>
      </c>
      <c r="C368">
        <v>9</v>
      </c>
      <c r="D368">
        <v>19</v>
      </c>
      <c r="E368">
        <v>12</v>
      </c>
      <c r="F368">
        <v>10416</v>
      </c>
      <c r="G368">
        <v>2604</v>
      </c>
      <c r="H368" t="s">
        <v>1443</v>
      </c>
      <c r="I368" t="s">
        <v>1832</v>
      </c>
      <c r="J368" t="s">
        <v>1833</v>
      </c>
      <c r="K368" t="s">
        <v>1834</v>
      </c>
      <c r="L368" t="s">
        <v>1835</v>
      </c>
      <c r="O368">
        <f>RIGHT(tests_3[[#This Row],[ accuracy]],LEN(tests_3[[#This Row],[ accuracy]])-2)/10^(LEN(tests_3[[#This Row],[ accuracy]])-2)</f>
        <v>0.89631336405529904</v>
      </c>
      <c r="P368">
        <f>RIGHT(tests_3[[#This Row],[ precision]],LEN(tests_3[[#This Row],[ precision]])-2)/10^(LEN(tests_3[[#This Row],[ precision]])-2)</f>
        <v>0.15108588792564101</v>
      </c>
      <c r="Q368">
        <f>RIGHT(tests_3[[#This Row],[ recall]],LEN(tests_3[[#This Row],[ recall]])-2)/10^(LEN(tests_3[[#This Row],[ recall]])-2)</f>
        <v>9.51790633608815E-2</v>
      </c>
      <c r="R368">
        <f>RIGHT(tests_3[[#This Row],[ f1-score]],LEN(tests_3[[#This Row],[ f1-score]])-2)/10^(LEN(tests_3[[#This Row],[ f1-score]])-2)</f>
        <v>0.1159510101067</v>
      </c>
      <c r="S368">
        <f>RIGHT(tests_3[[#This Row],[ f1-score-2]],LEN(tests_3[[#This Row],[ f1-score-2]])-2)/10^(LEN(tests_3[[#This Row],[ f1-score-2]])-2)</f>
        <v>0.116786519760001</v>
      </c>
      <c r="T368" s="2">
        <f t="shared" si="8"/>
        <v>-8.355096533009948E-4</v>
      </c>
      <c r="U368">
        <f>IFERROR(IF(SEARCH(U$1,tests_3[[#This Row],[ features]]),$S368),"")</f>
        <v>0.116786519760001</v>
      </c>
      <c r="V368" t="str">
        <f>IFERROR(IF(SEARCH(V$1,tests_3[[#This Row],[ features]]),$S368),"")</f>
        <v/>
      </c>
      <c r="W368" t="str">
        <f>IFERROR(IF(SEARCH(W$1,tests_3[[#This Row],[ features]]),$S368),"")</f>
        <v/>
      </c>
      <c r="X368">
        <f>IFERROR(IF(SEARCH(X$1,tests_3[[#This Row],[ features]]),$S368),"")</f>
        <v>0.116786519760001</v>
      </c>
      <c r="Y368">
        <f>IFERROR(IF(SEARCH(Y$1,tests_3[[#This Row],[ features]]),$S368),"")</f>
        <v>0.116786519760001</v>
      </c>
      <c r="Z368">
        <f>IFERROR(IF(SEARCH(Z$1,tests_3[[#This Row],[ features]]),$S368),"")</f>
        <v>0.116786519760001</v>
      </c>
      <c r="AA368" s="2">
        <f>IFERROR(IF(SEARCH(AA$1,tests_3[[#This Row],[ features]]),$S368),"")</f>
        <v>0.116786519760001</v>
      </c>
    </row>
    <row r="369" spans="1:27" x14ac:dyDescent="0.35">
      <c r="A369" t="s">
        <v>3</v>
      </c>
      <c r="B369" t="s">
        <v>148</v>
      </c>
      <c r="C369">
        <v>9</v>
      </c>
      <c r="D369">
        <v>19</v>
      </c>
      <c r="E369">
        <v>12</v>
      </c>
      <c r="F369">
        <v>10416</v>
      </c>
      <c r="G369">
        <v>2604</v>
      </c>
      <c r="H369" t="s">
        <v>1219</v>
      </c>
      <c r="I369" t="s">
        <v>1836</v>
      </c>
      <c r="J369" t="s">
        <v>1837</v>
      </c>
      <c r="K369" t="s">
        <v>1838</v>
      </c>
      <c r="L369" t="s">
        <v>1839</v>
      </c>
      <c r="O369">
        <f>RIGHT(tests_3[[#This Row],[ accuracy]],LEN(tests_3[[#This Row],[ accuracy]])-2)/10^(LEN(tests_3[[#This Row],[ accuracy]])-2)</f>
        <v>0.90072964669738798</v>
      </c>
      <c r="P369">
        <f>RIGHT(tests_3[[#This Row],[ precision]],LEN(tests_3[[#This Row],[ precision]])-2)/10^(LEN(tests_3[[#This Row],[ precision]])-2)</f>
        <v>0.228718736287845</v>
      </c>
      <c r="Q369">
        <f>RIGHT(tests_3[[#This Row],[ recall]],LEN(tests_3[[#This Row],[ recall]])-2)/10^(LEN(tests_3[[#This Row],[ recall]])-2)</f>
        <v>0.14297520661157001</v>
      </c>
      <c r="R369">
        <f>RIGHT(tests_3[[#This Row],[ f1-score]],LEN(tests_3[[#This Row],[ f1-score]])-2)/10^(LEN(tests_3[[#This Row],[ f1-score]])-2)</f>
        <v>0.17577877340546899</v>
      </c>
      <c r="S369">
        <f>RIGHT(tests_3[[#This Row],[ f1-score-2]],LEN(tests_3[[#This Row],[ f1-score-2]])-2)/10^(LEN(tests_3[[#This Row],[ f1-score-2]])-2)</f>
        <v>0.17595717768013899</v>
      </c>
      <c r="T369" s="2">
        <f t="shared" si="8"/>
        <v>-1.7840427467000208E-4</v>
      </c>
      <c r="U369" t="str">
        <f>IFERROR(IF(SEARCH(U$1,tests_3[[#This Row],[ features]]),$S369),"")</f>
        <v/>
      </c>
      <c r="V369">
        <f>IFERROR(IF(SEARCH(V$1,tests_3[[#This Row],[ features]]),$S369),"")</f>
        <v>0.17595717768013899</v>
      </c>
      <c r="W369">
        <f>IFERROR(IF(SEARCH(W$1,tests_3[[#This Row],[ features]]),$S369),"")</f>
        <v>0.17595717768013899</v>
      </c>
      <c r="X369">
        <f>IFERROR(IF(SEARCH(X$1,tests_3[[#This Row],[ features]]),$S369),"")</f>
        <v>0.17595717768013899</v>
      </c>
      <c r="Y369">
        <f>IFERROR(IF(SEARCH(Y$1,tests_3[[#This Row],[ features]]),$S369),"")</f>
        <v>0.17595717768013899</v>
      </c>
      <c r="Z369">
        <f>IFERROR(IF(SEARCH(Z$1,tests_3[[#This Row],[ features]]),$S369),"")</f>
        <v>0.17595717768013899</v>
      </c>
      <c r="AA369" s="2" t="str">
        <f>IFERROR(IF(SEARCH(AA$1,tests_3[[#This Row],[ features]]),$S369),"")</f>
        <v/>
      </c>
    </row>
    <row r="370" spans="1:27" x14ac:dyDescent="0.35">
      <c r="A370" t="s">
        <v>3</v>
      </c>
      <c r="B370" t="s">
        <v>149</v>
      </c>
      <c r="C370">
        <v>9</v>
      </c>
      <c r="D370">
        <v>19</v>
      </c>
      <c r="E370">
        <v>12</v>
      </c>
      <c r="F370">
        <v>10416</v>
      </c>
      <c r="G370">
        <v>2604</v>
      </c>
      <c r="H370" t="s">
        <v>1465</v>
      </c>
      <c r="I370" t="s">
        <v>1840</v>
      </c>
      <c r="J370" t="s">
        <v>1841</v>
      </c>
      <c r="K370" t="s">
        <v>1842</v>
      </c>
      <c r="L370" t="s">
        <v>1843</v>
      </c>
      <c r="O370">
        <f>RIGHT(tests_3[[#This Row],[ accuracy]],LEN(tests_3[[#This Row],[ accuracy]])-2)/10^(LEN(tests_3[[#This Row],[ accuracy]])-2)</f>
        <v>0.90898617511520696</v>
      </c>
      <c r="P370">
        <f>RIGHT(tests_3[[#This Row],[ precision]],LEN(tests_3[[#This Row],[ precision]])-2)/10^(LEN(tests_3[[#This Row],[ precision]])-2)</f>
        <v>0.26269157088122602</v>
      </c>
      <c r="Q370">
        <f>RIGHT(tests_3[[#This Row],[ recall]],LEN(tests_3[[#This Row],[ recall]])-2)/10^(LEN(tests_3[[#This Row],[ recall]])-2)</f>
        <v>0.125977961432506</v>
      </c>
      <c r="R370">
        <f>RIGHT(tests_3[[#This Row],[ f1-score]],LEN(tests_3[[#This Row],[ f1-score]])-2)/10^(LEN(tests_3[[#This Row],[ f1-score]])-2)</f>
        <v>0.170290402133977</v>
      </c>
      <c r="S370">
        <f>RIGHT(tests_3[[#This Row],[ f1-score-2]],LEN(tests_3[[#This Row],[ f1-score-2]])-2)/10^(LEN(tests_3[[#This Row],[ f1-score-2]])-2)</f>
        <v>0.17029041812522</v>
      </c>
      <c r="T370" s="2">
        <f t="shared" si="8"/>
        <v>-1.5991242996449273E-8</v>
      </c>
      <c r="U370" t="str">
        <f>IFERROR(IF(SEARCH(U$1,tests_3[[#This Row],[ features]]),$S370),"")</f>
        <v/>
      </c>
      <c r="V370">
        <f>IFERROR(IF(SEARCH(V$1,tests_3[[#This Row],[ features]]),$S370),"")</f>
        <v>0.17029041812522</v>
      </c>
      <c r="W370">
        <f>IFERROR(IF(SEARCH(W$1,tests_3[[#This Row],[ features]]),$S370),"")</f>
        <v>0.17029041812522</v>
      </c>
      <c r="X370">
        <f>IFERROR(IF(SEARCH(X$1,tests_3[[#This Row],[ features]]),$S370),"")</f>
        <v>0.17029041812522</v>
      </c>
      <c r="Y370">
        <f>IFERROR(IF(SEARCH(Y$1,tests_3[[#This Row],[ features]]),$S370),"")</f>
        <v>0.17029041812522</v>
      </c>
      <c r="Z370" t="str">
        <f>IFERROR(IF(SEARCH(Z$1,tests_3[[#This Row],[ features]]),$S370),"")</f>
        <v/>
      </c>
      <c r="AA370" s="2">
        <f>IFERROR(IF(SEARCH(AA$1,tests_3[[#This Row],[ features]]),$S370),"")</f>
        <v>0.17029041812522</v>
      </c>
    </row>
    <row r="371" spans="1:27" x14ac:dyDescent="0.35">
      <c r="A371" t="s">
        <v>3</v>
      </c>
      <c r="B371" t="s">
        <v>150</v>
      </c>
      <c r="C371">
        <v>9</v>
      </c>
      <c r="D371">
        <v>19</v>
      </c>
      <c r="E371">
        <v>12</v>
      </c>
      <c r="F371">
        <v>10416</v>
      </c>
      <c r="G371">
        <v>2604</v>
      </c>
      <c r="H371" t="s">
        <v>1582</v>
      </c>
      <c r="I371" t="s">
        <v>1844</v>
      </c>
      <c r="J371" t="s">
        <v>1845</v>
      </c>
      <c r="K371" t="s">
        <v>1846</v>
      </c>
      <c r="L371" t="s">
        <v>1847</v>
      </c>
      <c r="O371">
        <f>RIGHT(tests_3[[#This Row],[ accuracy]],LEN(tests_3[[#This Row],[ accuracy]])-2)/10^(LEN(tests_3[[#This Row],[ accuracy]])-2)</f>
        <v>0.90879416282642</v>
      </c>
      <c r="P371">
        <f>RIGHT(tests_3[[#This Row],[ precision]],LEN(tests_3[[#This Row],[ precision]])-2)/10^(LEN(tests_3[[#This Row],[ precision]])-2)</f>
        <v>0.24292661361626799</v>
      </c>
      <c r="Q371">
        <f>RIGHT(tests_3[[#This Row],[ recall]],LEN(tests_3[[#This Row],[ recall]])-2)/10^(LEN(tests_3[[#This Row],[ recall]])-2)</f>
        <v>9.8650137741046806E-2</v>
      </c>
      <c r="R371">
        <f>RIGHT(tests_3[[#This Row],[ f1-score]],LEN(tests_3[[#This Row],[ f1-score]])-2)/10^(LEN(tests_3[[#This Row],[ f1-score]])-2)</f>
        <v>0.139431024369434</v>
      </c>
      <c r="S371">
        <f>RIGHT(tests_3[[#This Row],[ f1-score-2]],LEN(tests_3[[#This Row],[ f1-score-2]])-2)/10^(LEN(tests_3[[#This Row],[ f1-score-2]])-2)</f>
        <v>0.14031835480010099</v>
      </c>
      <c r="T371" s="2">
        <f t="shared" si="8"/>
        <v>-8.873304306669938E-4</v>
      </c>
      <c r="U371" t="str">
        <f>IFERROR(IF(SEARCH(U$1,tests_3[[#This Row],[ features]]),$S371),"")</f>
        <v/>
      </c>
      <c r="V371">
        <f>IFERROR(IF(SEARCH(V$1,tests_3[[#This Row],[ features]]),$S371),"")</f>
        <v>0.14031835480010099</v>
      </c>
      <c r="W371">
        <f>IFERROR(IF(SEARCH(W$1,tests_3[[#This Row],[ features]]),$S371),"")</f>
        <v>0.14031835480010099</v>
      </c>
      <c r="X371">
        <f>IFERROR(IF(SEARCH(X$1,tests_3[[#This Row],[ features]]),$S371),"")</f>
        <v>0.14031835480010099</v>
      </c>
      <c r="Y371" t="str">
        <f>IFERROR(IF(SEARCH(Y$1,tests_3[[#This Row],[ features]]),$S371),"")</f>
        <v/>
      </c>
      <c r="Z371">
        <f>IFERROR(IF(SEARCH(Z$1,tests_3[[#This Row],[ features]]),$S371),"")</f>
        <v>0.14031835480010099</v>
      </c>
      <c r="AA371" s="2">
        <f>IFERROR(IF(SEARCH(AA$1,tests_3[[#This Row],[ features]]),$S371),"")</f>
        <v>0.14031835480010099</v>
      </c>
    </row>
    <row r="372" spans="1:27" x14ac:dyDescent="0.35">
      <c r="A372" t="s">
        <v>3</v>
      </c>
      <c r="B372" t="s">
        <v>151</v>
      </c>
      <c r="C372">
        <v>9</v>
      </c>
      <c r="D372">
        <v>19</v>
      </c>
      <c r="E372">
        <v>12</v>
      </c>
      <c r="F372">
        <v>10416</v>
      </c>
      <c r="G372">
        <v>2604</v>
      </c>
      <c r="H372" t="s">
        <v>1848</v>
      </c>
      <c r="I372" t="s">
        <v>1849</v>
      </c>
      <c r="J372" t="s">
        <v>1850</v>
      </c>
      <c r="K372" t="s">
        <v>1851</v>
      </c>
      <c r="L372" t="s">
        <v>1852</v>
      </c>
      <c r="O372">
        <f>RIGHT(tests_3[[#This Row],[ accuracy]],LEN(tests_3[[#This Row],[ accuracy]])-2)/10^(LEN(tests_3[[#This Row],[ accuracy]])-2)</f>
        <v>0.90092165898617504</v>
      </c>
      <c r="P372">
        <f>RIGHT(tests_3[[#This Row],[ precision]],LEN(tests_3[[#This Row],[ precision]])-2)/10^(LEN(tests_3[[#This Row],[ precision]])-2)</f>
        <v>0.243374761622936</v>
      </c>
      <c r="Q372">
        <f>RIGHT(tests_3[[#This Row],[ recall]],LEN(tests_3[[#This Row],[ recall]])-2)/10^(LEN(tests_3[[#This Row],[ recall]])-2)</f>
        <v>0.15344352617079801</v>
      </c>
      <c r="R372">
        <f>RIGHT(tests_3[[#This Row],[ f1-score]],LEN(tests_3[[#This Row],[ f1-score]])-2)/10^(LEN(tests_3[[#This Row],[ f1-score]])-2)</f>
        <v>0.18744629444292801</v>
      </c>
      <c r="S372">
        <f>RIGHT(tests_3[[#This Row],[ f1-score-2]],LEN(tests_3[[#This Row],[ f1-score-2]])-2)/10^(LEN(tests_3[[#This Row],[ f1-score-2]])-2)</f>
        <v>0.188218551176312</v>
      </c>
      <c r="T372" s="2">
        <f t="shared" si="8"/>
        <v>-7.7225673338399137E-4</v>
      </c>
      <c r="U372" t="str">
        <f>IFERROR(IF(SEARCH(U$1,tests_3[[#This Row],[ features]]),$S372),"")</f>
        <v/>
      </c>
      <c r="V372">
        <f>IFERROR(IF(SEARCH(V$1,tests_3[[#This Row],[ features]]),$S372),"")</f>
        <v>0.188218551176312</v>
      </c>
      <c r="W372">
        <f>IFERROR(IF(SEARCH(W$1,tests_3[[#This Row],[ features]]),$S372),"")</f>
        <v>0.188218551176312</v>
      </c>
      <c r="X372" t="str">
        <f>IFERROR(IF(SEARCH(X$1,tests_3[[#This Row],[ features]]),$S372),"")</f>
        <v/>
      </c>
      <c r="Y372">
        <f>IFERROR(IF(SEARCH(Y$1,tests_3[[#This Row],[ features]]),$S372),"")</f>
        <v>0.188218551176312</v>
      </c>
      <c r="Z372">
        <f>IFERROR(IF(SEARCH(Z$1,tests_3[[#This Row],[ features]]),$S372),"")</f>
        <v>0.188218551176312</v>
      </c>
      <c r="AA372" s="2">
        <f>IFERROR(IF(SEARCH(AA$1,tests_3[[#This Row],[ features]]),$S372),"")</f>
        <v>0.188218551176312</v>
      </c>
    </row>
    <row r="373" spans="1:27" x14ac:dyDescent="0.35">
      <c r="A373" t="s">
        <v>3</v>
      </c>
      <c r="B373" t="s">
        <v>152</v>
      </c>
      <c r="C373">
        <v>9</v>
      </c>
      <c r="D373">
        <v>19</v>
      </c>
      <c r="E373">
        <v>12</v>
      </c>
      <c r="F373">
        <v>10416</v>
      </c>
      <c r="G373">
        <v>2604</v>
      </c>
      <c r="H373" t="s">
        <v>1853</v>
      </c>
      <c r="I373" t="s">
        <v>1854</v>
      </c>
      <c r="J373" t="s">
        <v>1685</v>
      </c>
      <c r="K373" t="s">
        <v>1855</v>
      </c>
      <c r="L373" t="s">
        <v>1856</v>
      </c>
      <c r="O373">
        <f>RIGHT(tests_3[[#This Row],[ accuracy]],LEN(tests_3[[#This Row],[ accuracy]])-2)/10^(LEN(tests_3[[#This Row],[ accuracy]])-2)</f>
        <v>0.90034562211981495</v>
      </c>
      <c r="P373">
        <f>RIGHT(tests_3[[#This Row],[ precision]],LEN(tests_3[[#This Row],[ precision]])-2)/10^(LEN(tests_3[[#This Row],[ precision]])-2)</f>
        <v>0.20704407951598899</v>
      </c>
      <c r="Q373">
        <f>RIGHT(tests_3[[#This Row],[ recall]],LEN(tests_3[[#This Row],[ recall]])-2)/10^(LEN(tests_3[[#This Row],[ recall]])-2)</f>
        <v>0.11658402203856701</v>
      </c>
      <c r="R373">
        <f>RIGHT(tests_3[[#This Row],[ f1-score]],LEN(tests_3[[#This Row],[ f1-score]])-2)/10^(LEN(tests_3[[#This Row],[ f1-score]])-2)</f>
        <v>0.14908669636028199</v>
      </c>
      <c r="S373">
        <f>RIGHT(tests_3[[#This Row],[ f1-score-2]],LEN(tests_3[[#This Row],[ f1-score-2]])-2)/10^(LEN(tests_3[[#This Row],[ f1-score-2]])-2)</f>
        <v>0.14917141875689599</v>
      </c>
      <c r="T373" s="2">
        <f t="shared" si="8"/>
        <v>-8.4722396614000939E-5</v>
      </c>
      <c r="U373" t="str">
        <f>IFERROR(IF(SEARCH(U$1,tests_3[[#This Row],[ features]]),$S373),"")</f>
        <v/>
      </c>
      <c r="V373">
        <f>IFERROR(IF(SEARCH(V$1,tests_3[[#This Row],[ features]]),$S373),"")</f>
        <v>0.14917141875689599</v>
      </c>
      <c r="W373" t="str">
        <f>IFERROR(IF(SEARCH(W$1,tests_3[[#This Row],[ features]]),$S373),"")</f>
        <v/>
      </c>
      <c r="X373">
        <f>IFERROR(IF(SEARCH(X$1,tests_3[[#This Row],[ features]]),$S373),"")</f>
        <v>0.14917141875689599</v>
      </c>
      <c r="Y373">
        <f>IFERROR(IF(SEARCH(Y$1,tests_3[[#This Row],[ features]]),$S373),"")</f>
        <v>0.14917141875689599</v>
      </c>
      <c r="Z373">
        <f>IFERROR(IF(SEARCH(Z$1,tests_3[[#This Row],[ features]]),$S373),"")</f>
        <v>0.14917141875689599</v>
      </c>
      <c r="AA373" s="2">
        <f>IFERROR(IF(SEARCH(AA$1,tests_3[[#This Row],[ features]]),$S373),"")</f>
        <v>0.14917141875689599</v>
      </c>
    </row>
    <row r="374" spans="1:27" x14ac:dyDescent="0.35">
      <c r="A374" t="s">
        <v>3</v>
      </c>
      <c r="B374" t="s">
        <v>153</v>
      </c>
      <c r="C374">
        <v>9</v>
      </c>
      <c r="D374">
        <v>19</v>
      </c>
      <c r="E374">
        <v>12</v>
      </c>
      <c r="F374">
        <v>10416</v>
      </c>
      <c r="G374">
        <v>2604</v>
      </c>
      <c r="H374" t="s">
        <v>1753</v>
      </c>
      <c r="I374" t="s">
        <v>1857</v>
      </c>
      <c r="J374" t="s">
        <v>1724</v>
      </c>
      <c r="K374" t="s">
        <v>1858</v>
      </c>
      <c r="L374" t="s">
        <v>1859</v>
      </c>
      <c r="O374">
        <f>RIGHT(tests_3[[#This Row],[ accuracy]],LEN(tests_3[[#This Row],[ accuracy]])-2)/10^(LEN(tests_3[[#This Row],[ accuracy]])-2)</f>
        <v>0.90437788018433096</v>
      </c>
      <c r="P374">
        <f>RIGHT(tests_3[[#This Row],[ precision]],LEN(tests_3[[#This Row],[ precision]])-2)/10^(LEN(tests_3[[#This Row],[ precision]])-2)</f>
        <v>0.23864797102794999</v>
      </c>
      <c r="Q374">
        <f>RIGHT(tests_3[[#This Row],[ recall]],LEN(tests_3[[#This Row],[ recall]])-2)/10^(LEN(tests_3[[#This Row],[ recall]])-2)</f>
        <v>0.12771349862258899</v>
      </c>
      <c r="R374">
        <f>RIGHT(tests_3[[#This Row],[ f1-score]],LEN(tests_3[[#This Row],[ f1-score]])-2)/10^(LEN(tests_3[[#This Row],[ f1-score]])-2)</f>
        <v>0.166119160413568</v>
      </c>
      <c r="S374">
        <f>RIGHT(tests_3[[#This Row],[ f1-score-2]],LEN(tests_3[[#This Row],[ f1-score-2]])-2)/10^(LEN(tests_3[[#This Row],[ f1-score-2]])-2)</f>
        <v>0.16638522248660201</v>
      </c>
      <c r="T374" s="2">
        <f t="shared" si="8"/>
        <v>-2.6606207303400686E-4</v>
      </c>
      <c r="U374" t="str">
        <f>IFERROR(IF(SEARCH(U$1,tests_3[[#This Row],[ features]]),$S374),"")</f>
        <v/>
      </c>
      <c r="V374" t="str">
        <f>IFERROR(IF(SEARCH(V$1,tests_3[[#This Row],[ features]]),$S374),"")</f>
        <v/>
      </c>
      <c r="W374">
        <f>IFERROR(IF(SEARCH(W$1,tests_3[[#This Row],[ features]]),$S374),"")</f>
        <v>0.16638522248660201</v>
      </c>
      <c r="X374">
        <f>IFERROR(IF(SEARCH(X$1,tests_3[[#This Row],[ features]]),$S374),"")</f>
        <v>0.16638522248660201</v>
      </c>
      <c r="Y374">
        <f>IFERROR(IF(SEARCH(Y$1,tests_3[[#This Row],[ features]]),$S374),"")</f>
        <v>0.16638522248660201</v>
      </c>
      <c r="Z374">
        <f>IFERROR(IF(SEARCH(Z$1,tests_3[[#This Row],[ features]]),$S374),"")</f>
        <v>0.16638522248660201</v>
      </c>
      <c r="AA374" s="2">
        <f>IFERROR(IF(SEARCH(AA$1,tests_3[[#This Row],[ features]]),$S374),"")</f>
        <v>0.16638522248660201</v>
      </c>
    </row>
    <row r="375" spans="1:27" x14ac:dyDescent="0.35">
      <c r="A375" t="s">
        <v>3</v>
      </c>
      <c r="B375" t="s">
        <v>64</v>
      </c>
      <c r="C375">
        <v>9</v>
      </c>
      <c r="D375">
        <v>19</v>
      </c>
      <c r="E375">
        <v>12</v>
      </c>
      <c r="F375">
        <v>10416</v>
      </c>
      <c r="G375">
        <v>2604</v>
      </c>
      <c r="H375" t="s">
        <v>1860</v>
      </c>
      <c r="I375" t="s">
        <v>1861</v>
      </c>
      <c r="J375" t="s">
        <v>1685</v>
      </c>
      <c r="K375" t="s">
        <v>1862</v>
      </c>
      <c r="L375" t="s">
        <v>1863</v>
      </c>
      <c r="O375">
        <f>RIGHT(tests_3[[#This Row],[ accuracy]],LEN(tests_3[[#This Row],[ accuracy]])-2)/10^(LEN(tests_3[[#This Row],[ accuracy]])-2)</f>
        <v>0.90802611367127495</v>
      </c>
      <c r="P375">
        <f>RIGHT(tests_3[[#This Row],[ precision]],LEN(tests_3[[#This Row],[ precision]])-2)/10^(LEN(tests_3[[#This Row],[ precision]])-2)</f>
        <v>0.25323080899457201</v>
      </c>
      <c r="Q375">
        <f>RIGHT(tests_3[[#This Row],[ recall]],LEN(tests_3[[#This Row],[ recall]])-2)/10^(LEN(tests_3[[#This Row],[ recall]])-2)</f>
        <v>0.11658402203856701</v>
      </c>
      <c r="R375">
        <f>RIGHT(tests_3[[#This Row],[ f1-score]],LEN(tests_3[[#This Row],[ f1-score]])-2)/10^(LEN(tests_3[[#This Row],[ f1-score]])-2)</f>
        <v>0.159566517189835</v>
      </c>
      <c r="S375">
        <f>RIGHT(tests_3[[#This Row],[ f1-score-2]],LEN(tests_3[[#This Row],[ f1-score-2]])-2)/10^(LEN(tests_3[[#This Row],[ f1-score-2]])-2)</f>
        <v>0.15966188340359899</v>
      </c>
      <c r="T375" s="2">
        <f t="shared" si="8"/>
        <v>-9.5366213763992125E-5</v>
      </c>
      <c r="U375">
        <f>IFERROR(IF(SEARCH(U$1,tests_3[[#This Row],[ features]]),$S375),"")</f>
        <v>0.15966188340359899</v>
      </c>
      <c r="V375">
        <f>IFERROR(IF(SEARCH(V$1,tests_3[[#This Row],[ features]]),$S375),"")</f>
        <v>0.15966188340359899</v>
      </c>
      <c r="W375">
        <f>IFERROR(IF(SEARCH(W$1,tests_3[[#This Row],[ features]]),$S375),"")</f>
        <v>0.15966188340359899</v>
      </c>
      <c r="X375">
        <f>IFERROR(IF(SEARCH(X$1,tests_3[[#This Row],[ features]]),$S375),"")</f>
        <v>0.15966188340359899</v>
      </c>
      <c r="Y375">
        <f>IFERROR(IF(SEARCH(Y$1,tests_3[[#This Row],[ features]]),$S375),"")</f>
        <v>0.15966188340359899</v>
      </c>
      <c r="Z375">
        <f>IFERROR(IF(SEARCH(Z$1,tests_3[[#This Row],[ features]]),$S375),"")</f>
        <v>0.15966188340359899</v>
      </c>
      <c r="AA375" s="2" t="str">
        <f>IFERROR(IF(SEARCH(AA$1,tests_3[[#This Row],[ features]]),$S375),"")</f>
        <v/>
      </c>
    </row>
    <row r="376" spans="1:27" x14ac:dyDescent="0.35">
      <c r="A376" t="s">
        <v>3</v>
      </c>
      <c r="B376" t="s">
        <v>65</v>
      </c>
      <c r="C376">
        <v>9</v>
      </c>
      <c r="D376">
        <v>19</v>
      </c>
      <c r="E376">
        <v>12</v>
      </c>
      <c r="F376">
        <v>10416</v>
      </c>
      <c r="G376">
        <v>2604</v>
      </c>
      <c r="H376" t="s">
        <v>1487</v>
      </c>
      <c r="I376" t="s">
        <v>1864</v>
      </c>
      <c r="J376" t="s">
        <v>1865</v>
      </c>
      <c r="K376" t="s">
        <v>1866</v>
      </c>
      <c r="L376" t="s">
        <v>1867</v>
      </c>
      <c r="O376">
        <f>RIGHT(tests_3[[#This Row],[ accuracy]],LEN(tests_3[[#This Row],[ accuracy]])-2)/10^(LEN(tests_3[[#This Row],[ accuracy]])-2)</f>
        <v>0.90956221198156595</v>
      </c>
      <c r="P376">
        <f>RIGHT(tests_3[[#This Row],[ precision]],LEN(tests_3[[#This Row],[ precision]])-2)/10^(LEN(tests_3[[#This Row],[ precision]])-2)</f>
        <v>0.26055705300988302</v>
      </c>
      <c r="Q376">
        <f>RIGHT(tests_3[[#This Row],[ recall]],LEN(tests_3[[#This Row],[ recall]])-2)/10^(LEN(tests_3[[#This Row],[ recall]])-2)</f>
        <v>0.11198347107438</v>
      </c>
      <c r="R376">
        <f>RIGHT(tests_3[[#This Row],[ f1-score]],LEN(tests_3[[#This Row],[ f1-score]])-2)/10^(LEN(tests_3[[#This Row],[ f1-score]])-2)</f>
        <v>0.15662943176299099</v>
      </c>
      <c r="S376">
        <f>RIGHT(tests_3[[#This Row],[ f1-score-2]],LEN(tests_3[[#This Row],[ f1-score-2]])-2)/10^(LEN(tests_3[[#This Row],[ f1-score-2]])-2)</f>
        <v>0.15664380824437901</v>
      </c>
      <c r="T376" s="2">
        <f t="shared" si="8"/>
        <v>-1.4376481388023166E-5</v>
      </c>
      <c r="U376">
        <f>IFERROR(IF(SEARCH(U$1,tests_3[[#This Row],[ features]]),$S376),"")</f>
        <v>0.15664380824437901</v>
      </c>
      <c r="V376">
        <f>IFERROR(IF(SEARCH(V$1,tests_3[[#This Row],[ features]]),$S376),"")</f>
        <v>0.15664380824437901</v>
      </c>
      <c r="W376">
        <f>IFERROR(IF(SEARCH(W$1,tests_3[[#This Row],[ features]]),$S376),"")</f>
        <v>0.15664380824437901</v>
      </c>
      <c r="X376">
        <f>IFERROR(IF(SEARCH(X$1,tests_3[[#This Row],[ features]]),$S376),"")</f>
        <v>0.15664380824437901</v>
      </c>
      <c r="Y376">
        <f>IFERROR(IF(SEARCH(Y$1,tests_3[[#This Row],[ features]]),$S376),"")</f>
        <v>0.15664380824437901</v>
      </c>
      <c r="Z376" t="str">
        <f>IFERROR(IF(SEARCH(Z$1,tests_3[[#This Row],[ features]]),$S376),"")</f>
        <v/>
      </c>
      <c r="AA376" s="2">
        <f>IFERROR(IF(SEARCH(AA$1,tests_3[[#This Row],[ features]]),$S376),"")</f>
        <v>0.15664380824437901</v>
      </c>
    </row>
    <row r="377" spans="1:27" x14ac:dyDescent="0.35">
      <c r="A377" t="s">
        <v>3</v>
      </c>
      <c r="B377" t="s">
        <v>66</v>
      </c>
      <c r="C377">
        <v>9</v>
      </c>
      <c r="D377">
        <v>19</v>
      </c>
      <c r="E377">
        <v>12</v>
      </c>
      <c r="F377">
        <v>10416</v>
      </c>
      <c r="G377">
        <v>2604</v>
      </c>
      <c r="H377" t="s">
        <v>1565</v>
      </c>
      <c r="I377" t="s">
        <v>1868</v>
      </c>
      <c r="J377" t="s">
        <v>1869</v>
      </c>
      <c r="K377" t="s">
        <v>1870</v>
      </c>
      <c r="L377" t="s">
        <v>1871</v>
      </c>
      <c r="O377">
        <f>RIGHT(tests_3[[#This Row],[ accuracy]],LEN(tests_3[[#This Row],[ accuracy]])-2)/10^(LEN(tests_3[[#This Row],[ accuracy]])-2)</f>
        <v>0.90764208909370203</v>
      </c>
      <c r="P377">
        <f>RIGHT(tests_3[[#This Row],[ precision]],LEN(tests_3[[#This Row],[ precision]])-2)/10^(LEN(tests_3[[#This Row],[ precision]])-2)</f>
        <v>0.24284950547981801</v>
      </c>
      <c r="Q377">
        <f>RIGHT(tests_3[[#This Row],[ recall]],LEN(tests_3[[#This Row],[ recall]])-2)/10^(LEN(tests_3[[#This Row],[ recall]])-2)</f>
        <v>0.11465564738292</v>
      </c>
      <c r="R377">
        <f>RIGHT(tests_3[[#This Row],[ f1-score]],LEN(tests_3[[#This Row],[ f1-score]])-2)/10^(LEN(tests_3[[#This Row],[ f1-score]])-2)</f>
        <v>0.154010612539281</v>
      </c>
      <c r="S377">
        <f>RIGHT(tests_3[[#This Row],[ f1-score-2]],LEN(tests_3[[#This Row],[ f1-score-2]])-2)/10^(LEN(tests_3[[#This Row],[ f1-score-2]])-2)</f>
        <v>0.15576876050287899</v>
      </c>
      <c r="T377" s="2">
        <f t="shared" si="8"/>
        <v>-1.7581479635979946E-3</v>
      </c>
      <c r="U377">
        <f>IFERROR(IF(SEARCH(U$1,tests_3[[#This Row],[ features]]),$S377),"")</f>
        <v>0.15576876050287899</v>
      </c>
      <c r="V377">
        <f>IFERROR(IF(SEARCH(V$1,tests_3[[#This Row],[ features]]),$S377),"")</f>
        <v>0.15576876050287899</v>
      </c>
      <c r="W377">
        <f>IFERROR(IF(SEARCH(W$1,tests_3[[#This Row],[ features]]),$S377),"")</f>
        <v>0.15576876050287899</v>
      </c>
      <c r="X377">
        <f>IFERROR(IF(SEARCH(X$1,tests_3[[#This Row],[ features]]),$S377),"")</f>
        <v>0.15576876050287899</v>
      </c>
      <c r="Y377" t="str">
        <f>IFERROR(IF(SEARCH(Y$1,tests_3[[#This Row],[ features]]),$S377),"")</f>
        <v/>
      </c>
      <c r="Z377">
        <f>IFERROR(IF(SEARCH(Z$1,tests_3[[#This Row],[ features]]),$S377),"")</f>
        <v>0.15576876050287899</v>
      </c>
      <c r="AA377" s="2">
        <f>IFERROR(IF(SEARCH(AA$1,tests_3[[#This Row],[ features]]),$S377),"")</f>
        <v>0.15576876050287899</v>
      </c>
    </row>
    <row r="378" spans="1:27" x14ac:dyDescent="0.35">
      <c r="A378" t="s">
        <v>3</v>
      </c>
      <c r="B378" t="s">
        <v>67</v>
      </c>
      <c r="C378">
        <v>9</v>
      </c>
      <c r="D378">
        <v>19</v>
      </c>
      <c r="E378">
        <v>12</v>
      </c>
      <c r="F378">
        <v>10416</v>
      </c>
      <c r="G378">
        <v>2604</v>
      </c>
      <c r="H378" t="s">
        <v>1872</v>
      </c>
      <c r="I378" t="s">
        <v>1873</v>
      </c>
      <c r="J378" t="s">
        <v>1874</v>
      </c>
      <c r="K378" t="s">
        <v>1875</v>
      </c>
      <c r="L378" t="s">
        <v>1876</v>
      </c>
      <c r="O378">
        <f>RIGHT(tests_3[[#This Row],[ accuracy]],LEN(tests_3[[#This Row],[ accuracy]])-2)/10^(LEN(tests_3[[#This Row],[ accuracy]])-2)</f>
        <v>0.90610599078341003</v>
      </c>
      <c r="P378">
        <f>RIGHT(tests_3[[#This Row],[ precision]],LEN(tests_3[[#This Row],[ precision]])-2)/10^(LEN(tests_3[[#This Row],[ precision]])-2)</f>
        <v>0.25779487179487098</v>
      </c>
      <c r="Q378">
        <f>RIGHT(tests_3[[#This Row],[ recall]],LEN(tests_3[[#This Row],[ recall]])-2)/10^(LEN(tests_3[[#This Row],[ recall]])-2)</f>
        <v>0.13358126721763</v>
      </c>
      <c r="R378">
        <f>RIGHT(tests_3[[#This Row],[ f1-score]],LEN(tests_3[[#This Row],[ f1-score]])-2)/10^(LEN(tests_3[[#This Row],[ f1-score]])-2)</f>
        <v>0.17597638510444999</v>
      </c>
      <c r="S378">
        <f>RIGHT(tests_3[[#This Row],[ f1-score-2]],LEN(tests_3[[#This Row],[ f1-score-2]])-2)/10^(LEN(tests_3[[#This Row],[ f1-score-2]])-2)</f>
        <v>0.175976827526859</v>
      </c>
      <c r="T378" s="2">
        <f t="shared" si="8"/>
        <v>-4.4242240901382068E-7</v>
      </c>
      <c r="U378">
        <f>IFERROR(IF(SEARCH(U$1,tests_3[[#This Row],[ features]]),$S378),"")</f>
        <v>0.175976827526859</v>
      </c>
      <c r="V378">
        <f>IFERROR(IF(SEARCH(V$1,tests_3[[#This Row],[ features]]),$S378),"")</f>
        <v>0.175976827526859</v>
      </c>
      <c r="W378">
        <f>IFERROR(IF(SEARCH(W$1,tests_3[[#This Row],[ features]]),$S378),"")</f>
        <v>0.175976827526859</v>
      </c>
      <c r="X378" t="str">
        <f>IFERROR(IF(SEARCH(X$1,tests_3[[#This Row],[ features]]),$S378),"")</f>
        <v/>
      </c>
      <c r="Y378">
        <f>IFERROR(IF(SEARCH(Y$1,tests_3[[#This Row],[ features]]),$S378),"")</f>
        <v>0.175976827526859</v>
      </c>
      <c r="Z378">
        <f>IFERROR(IF(SEARCH(Z$1,tests_3[[#This Row],[ features]]),$S378),"")</f>
        <v>0.175976827526859</v>
      </c>
      <c r="AA378" s="2">
        <f>IFERROR(IF(SEARCH(AA$1,tests_3[[#This Row],[ features]]),$S378),"")</f>
        <v>0.175976827526859</v>
      </c>
    </row>
    <row r="379" spans="1:27" x14ac:dyDescent="0.35">
      <c r="A379" t="s">
        <v>3</v>
      </c>
      <c r="B379" t="s">
        <v>68</v>
      </c>
      <c r="C379">
        <v>9</v>
      </c>
      <c r="D379">
        <v>19</v>
      </c>
      <c r="E379">
        <v>12</v>
      </c>
      <c r="F379">
        <v>10416</v>
      </c>
      <c r="G379">
        <v>2604</v>
      </c>
      <c r="H379" t="s">
        <v>1877</v>
      </c>
      <c r="I379" t="s">
        <v>1878</v>
      </c>
      <c r="J379" t="s">
        <v>1879</v>
      </c>
      <c r="K379" t="s">
        <v>1880</v>
      </c>
      <c r="L379" t="s">
        <v>1881</v>
      </c>
      <c r="O379">
        <f>RIGHT(tests_3[[#This Row],[ accuracy]],LEN(tests_3[[#This Row],[ accuracy]])-2)/10^(LEN(tests_3[[#This Row],[ accuracy]])-2)</f>
        <v>0.89688940092165903</v>
      </c>
      <c r="P379">
        <f>RIGHT(tests_3[[#This Row],[ precision]],LEN(tests_3[[#This Row],[ precision]])-2)/10^(LEN(tests_3[[#This Row],[ precision]])-2)</f>
        <v>0.17474315068493099</v>
      </c>
      <c r="Q379">
        <f>RIGHT(tests_3[[#This Row],[ recall]],LEN(tests_3[[#This Row],[ recall]])-2)/10^(LEN(tests_3[[#This Row],[ recall]])-2)</f>
        <v>0.10358126721763</v>
      </c>
      <c r="R379">
        <f>RIGHT(tests_3[[#This Row],[ f1-score]],LEN(tests_3[[#This Row],[ f1-score]])-2)/10^(LEN(tests_3[[#This Row],[ f1-score]])-2)</f>
        <v>0.12942016375521401</v>
      </c>
      <c r="S379">
        <f>RIGHT(tests_3[[#This Row],[ f1-score-2]],LEN(tests_3[[#This Row],[ f1-score-2]])-2)/10^(LEN(tests_3[[#This Row],[ f1-score-2]])-2)</f>
        <v>0.130064887026069</v>
      </c>
      <c r="T379" s="2">
        <f t="shared" si="8"/>
        <v>-6.4472327085499104E-4</v>
      </c>
      <c r="U379">
        <f>IFERROR(IF(SEARCH(U$1,tests_3[[#This Row],[ features]]),$S379),"")</f>
        <v>0.130064887026069</v>
      </c>
      <c r="V379">
        <f>IFERROR(IF(SEARCH(V$1,tests_3[[#This Row],[ features]]),$S379),"")</f>
        <v>0.130064887026069</v>
      </c>
      <c r="W379" t="str">
        <f>IFERROR(IF(SEARCH(W$1,tests_3[[#This Row],[ features]]),$S379),"")</f>
        <v/>
      </c>
      <c r="X379">
        <f>IFERROR(IF(SEARCH(X$1,tests_3[[#This Row],[ features]]),$S379),"")</f>
        <v>0.130064887026069</v>
      </c>
      <c r="Y379">
        <f>IFERROR(IF(SEARCH(Y$1,tests_3[[#This Row],[ features]]),$S379),"")</f>
        <v>0.130064887026069</v>
      </c>
      <c r="Z379">
        <f>IFERROR(IF(SEARCH(Z$1,tests_3[[#This Row],[ features]]),$S379),"")</f>
        <v>0.130064887026069</v>
      </c>
      <c r="AA379" s="2">
        <f>IFERROR(IF(SEARCH(AA$1,tests_3[[#This Row],[ features]]),$S379),"")</f>
        <v>0.130064887026069</v>
      </c>
    </row>
    <row r="380" spans="1:27" x14ac:dyDescent="0.35">
      <c r="A380" t="s">
        <v>3</v>
      </c>
      <c r="B380" t="s">
        <v>80</v>
      </c>
      <c r="C380">
        <v>9</v>
      </c>
      <c r="D380">
        <v>19</v>
      </c>
      <c r="E380">
        <v>12</v>
      </c>
      <c r="F380">
        <v>10416</v>
      </c>
      <c r="G380">
        <v>2604</v>
      </c>
      <c r="H380" t="s">
        <v>1219</v>
      </c>
      <c r="I380" t="s">
        <v>1882</v>
      </c>
      <c r="J380" t="s">
        <v>1883</v>
      </c>
      <c r="K380" t="s">
        <v>1884</v>
      </c>
      <c r="L380" t="s">
        <v>1885</v>
      </c>
      <c r="O380">
        <f>RIGHT(tests_3[[#This Row],[ accuracy]],LEN(tests_3[[#This Row],[ accuracy]])-2)/10^(LEN(tests_3[[#This Row],[ accuracy]])-2)</f>
        <v>0.90072964669738798</v>
      </c>
      <c r="P380">
        <f>RIGHT(tests_3[[#This Row],[ precision]],LEN(tests_3[[#This Row],[ precision]])-2)/10^(LEN(tests_3[[#This Row],[ precision]])-2)</f>
        <v>0.24364289662797101</v>
      </c>
      <c r="Q380">
        <f>RIGHT(tests_3[[#This Row],[ recall]],LEN(tests_3[[#This Row],[ recall]])-2)/10^(LEN(tests_3[[#This Row],[ recall]])-2)</f>
        <v>0.131515151515151</v>
      </c>
      <c r="R380">
        <f>RIGHT(tests_3[[#This Row],[ f1-score]],LEN(tests_3[[#This Row],[ f1-score]])-2)/10^(LEN(tests_3[[#This Row],[ f1-score]])-2)</f>
        <v>0.16924077200346699</v>
      </c>
      <c r="S380">
        <f>RIGHT(tests_3[[#This Row],[ f1-score-2]],LEN(tests_3[[#This Row],[ f1-score-2]])-2)/10^(LEN(tests_3[[#This Row],[ f1-score-2]])-2)</f>
        <v>0.17082257797329001</v>
      </c>
      <c r="T380" s="2">
        <f t="shared" si="8"/>
        <v>-1.5818059698230191E-3</v>
      </c>
      <c r="U380">
        <f>IFERROR(IF(SEARCH(U$1,tests_3[[#This Row],[ features]]),$S380),"")</f>
        <v>0.17082257797329001</v>
      </c>
      <c r="V380" t="str">
        <f>IFERROR(IF(SEARCH(V$1,tests_3[[#This Row],[ features]]),$S380),"")</f>
        <v/>
      </c>
      <c r="W380">
        <f>IFERROR(IF(SEARCH(W$1,tests_3[[#This Row],[ features]]),$S380),"")</f>
        <v>0.17082257797329001</v>
      </c>
      <c r="X380">
        <f>IFERROR(IF(SEARCH(X$1,tests_3[[#This Row],[ features]]),$S380),"")</f>
        <v>0.17082257797329001</v>
      </c>
      <c r="Y380">
        <f>IFERROR(IF(SEARCH(Y$1,tests_3[[#This Row],[ features]]),$S380),"")</f>
        <v>0.17082257797329001</v>
      </c>
      <c r="Z380">
        <f>IFERROR(IF(SEARCH(Z$1,tests_3[[#This Row],[ features]]),$S380),"")</f>
        <v>0.17082257797329001</v>
      </c>
      <c r="AA380" s="2">
        <f>IFERROR(IF(SEARCH(AA$1,tests_3[[#This Row],[ features]]),$S380),"")</f>
        <v>0.17082257797329001</v>
      </c>
    </row>
    <row r="381" spans="1:27" x14ac:dyDescent="0.35">
      <c r="A381" t="s">
        <v>3</v>
      </c>
      <c r="B381" t="s">
        <v>154</v>
      </c>
      <c r="C381">
        <v>9</v>
      </c>
      <c r="D381">
        <v>19</v>
      </c>
      <c r="E381">
        <v>12</v>
      </c>
      <c r="F381">
        <v>10416</v>
      </c>
      <c r="G381">
        <v>2604</v>
      </c>
      <c r="H381" t="s">
        <v>1465</v>
      </c>
      <c r="I381" t="s">
        <v>1886</v>
      </c>
      <c r="J381" t="s">
        <v>1887</v>
      </c>
      <c r="K381" t="s">
        <v>1888</v>
      </c>
      <c r="L381" t="s">
        <v>1889</v>
      </c>
      <c r="O381">
        <f>RIGHT(tests_3[[#This Row],[ accuracy]],LEN(tests_3[[#This Row],[ accuracy]])-2)/10^(LEN(tests_3[[#This Row],[ accuracy]])-2)</f>
        <v>0.90898617511520696</v>
      </c>
      <c r="P381">
        <f>RIGHT(tests_3[[#This Row],[ precision]],LEN(tests_3[[#This Row],[ precision]])-2)/10^(LEN(tests_3[[#This Row],[ precision]])-2)</f>
        <v>0.26400659133709897</v>
      </c>
      <c r="Q381">
        <f>RIGHT(tests_3[[#This Row],[ recall]],LEN(tests_3[[#This Row],[ recall]])-2)/10^(LEN(tests_3[[#This Row],[ recall]])-2)</f>
        <v>0.128044077134986</v>
      </c>
      <c r="R381">
        <f>RIGHT(tests_3[[#This Row],[ f1-score]],LEN(tests_3[[#This Row],[ f1-score]])-2)/10^(LEN(tests_3[[#This Row],[ f1-score]])-2)</f>
        <v>0.172447447447447</v>
      </c>
      <c r="S381">
        <f>RIGHT(tests_3[[#This Row],[ f1-score-2]],LEN(tests_3[[#This Row],[ f1-score-2]])-2)/10^(LEN(tests_3[[#This Row],[ f1-score-2]])-2)</f>
        <v>0.17244954830484699</v>
      </c>
      <c r="T381" s="2">
        <f t="shared" si="8"/>
        <v>-2.1008573999892199E-6</v>
      </c>
      <c r="U381" t="str">
        <f>IFERROR(IF(SEARCH(U$1,tests_3[[#This Row],[ features]]),$S381),"")</f>
        <v/>
      </c>
      <c r="V381">
        <f>IFERROR(IF(SEARCH(V$1,tests_3[[#This Row],[ features]]),$S381),"")</f>
        <v>0.17244954830484699</v>
      </c>
      <c r="W381">
        <f>IFERROR(IF(SEARCH(W$1,tests_3[[#This Row],[ features]]),$S381),"")</f>
        <v>0.17244954830484699</v>
      </c>
      <c r="X381">
        <f>IFERROR(IF(SEARCH(X$1,tests_3[[#This Row],[ features]]),$S381),"")</f>
        <v>0.17244954830484699</v>
      </c>
      <c r="Y381">
        <f>IFERROR(IF(SEARCH(Y$1,tests_3[[#This Row],[ features]]),$S381),"")</f>
        <v>0.17244954830484699</v>
      </c>
      <c r="Z381">
        <f>IFERROR(IF(SEARCH(Z$1,tests_3[[#This Row],[ features]]),$S381),"")</f>
        <v>0.17244954830484699</v>
      </c>
      <c r="AA381" s="2">
        <f>IFERROR(IF(SEARCH(AA$1,tests_3[[#This Row],[ features]]),$S381),"")</f>
        <v>0.17244954830484699</v>
      </c>
    </row>
    <row r="382" spans="1:27" x14ac:dyDescent="0.35">
      <c r="A382" t="s">
        <v>3</v>
      </c>
      <c r="B382" t="s">
        <v>81</v>
      </c>
      <c r="C382">
        <v>9</v>
      </c>
      <c r="D382">
        <v>19</v>
      </c>
      <c r="E382">
        <v>12</v>
      </c>
      <c r="F382">
        <v>10416</v>
      </c>
      <c r="G382">
        <v>2604</v>
      </c>
      <c r="H382" t="s">
        <v>1668</v>
      </c>
      <c r="I382" t="s">
        <v>1890</v>
      </c>
      <c r="J382" t="s">
        <v>1891</v>
      </c>
      <c r="K382" t="s">
        <v>1892</v>
      </c>
      <c r="L382" t="s">
        <v>1893</v>
      </c>
      <c r="O382">
        <f>RIGHT(tests_3[[#This Row],[ accuracy]],LEN(tests_3[[#This Row],[ accuracy]])-2)/10^(LEN(tests_3[[#This Row],[ accuracy]])-2)</f>
        <v>0.90629800307219599</v>
      </c>
      <c r="P382">
        <f>RIGHT(tests_3[[#This Row],[ precision]],LEN(tests_3[[#This Row],[ precision]])-2)/10^(LEN(tests_3[[#This Row],[ precision]])-2)</f>
        <v>0.24355158730158699</v>
      </c>
      <c r="Q382">
        <f>RIGHT(tests_3[[#This Row],[ recall]],LEN(tests_3[[#This Row],[ recall]])-2)/10^(LEN(tests_3[[#This Row],[ recall]])-2)</f>
        <v>0.114986225895316</v>
      </c>
      <c r="R382">
        <f>RIGHT(tests_3[[#This Row],[ f1-score]],LEN(tests_3[[#This Row],[ f1-score]])-2)/10^(LEN(tests_3[[#This Row],[ f1-score]])-2)</f>
        <v>0.15620705451213901</v>
      </c>
      <c r="S382">
        <f>RIGHT(tests_3[[#This Row],[ f1-score-2]],LEN(tests_3[[#This Row],[ f1-score-2]])-2)/10^(LEN(tests_3[[#This Row],[ f1-score-2]])-2)</f>
        <v>0.156218266547206</v>
      </c>
      <c r="T382" s="2">
        <f t="shared" si="8"/>
        <v>-1.1212035066987536E-5</v>
      </c>
      <c r="U382">
        <f>IFERROR(IF(SEARCH(U$1,tests_3[[#This Row],[ features]]),$S382),"")</f>
        <v>0.156218266547206</v>
      </c>
      <c r="V382">
        <f>IFERROR(IF(SEARCH(V$1,tests_3[[#This Row],[ features]]),$S382),"")</f>
        <v>0.156218266547206</v>
      </c>
      <c r="W382">
        <f>IFERROR(IF(SEARCH(W$1,tests_3[[#This Row],[ features]]),$S382),"")</f>
        <v>0.156218266547206</v>
      </c>
      <c r="X382">
        <f>IFERROR(IF(SEARCH(X$1,tests_3[[#This Row],[ features]]),$S382),"")</f>
        <v>0.156218266547206</v>
      </c>
      <c r="Y382">
        <f>IFERROR(IF(SEARCH(Y$1,tests_3[[#This Row],[ features]]),$S382),"")</f>
        <v>0.156218266547206</v>
      </c>
      <c r="Z382">
        <f>IFERROR(IF(SEARCH(Z$1,tests_3[[#This Row],[ features]]),$S382),"")</f>
        <v>0.156218266547206</v>
      </c>
      <c r="AA382" s="2">
        <f>IFERROR(IF(SEARCH(AA$1,tests_3[[#This Row],[ features]]),$S382),"")</f>
        <v>0.156218266547206</v>
      </c>
    </row>
    <row r="383" spans="1:27" x14ac:dyDescent="0.35">
      <c r="A383" t="s">
        <v>3</v>
      </c>
      <c r="B383" t="s">
        <v>4</v>
      </c>
      <c r="C383">
        <v>5</v>
      </c>
      <c r="D383">
        <v>5</v>
      </c>
      <c r="E383">
        <v>9</v>
      </c>
      <c r="F383">
        <v>10416</v>
      </c>
      <c r="G383">
        <v>2604</v>
      </c>
      <c r="H383" t="s">
        <v>1894</v>
      </c>
      <c r="I383" t="s">
        <v>1895</v>
      </c>
      <c r="J383" t="s">
        <v>1896</v>
      </c>
      <c r="K383" t="s">
        <v>1897</v>
      </c>
      <c r="L383" t="s">
        <v>1898</v>
      </c>
      <c r="O383">
        <f>RIGHT(tests_3[[#This Row],[ accuracy]],LEN(tests_3[[#This Row],[ accuracy]])-2)/10^(LEN(tests_3[[#This Row],[ accuracy]])-2)</f>
        <v>0.879608294930875</v>
      </c>
      <c r="P383">
        <f>RIGHT(tests_3[[#This Row],[ precision]],LEN(tests_3[[#This Row],[ precision]])-2)/10^(LEN(tests_3[[#This Row],[ precision]])-2)</f>
        <v>0.35816932208684699</v>
      </c>
      <c r="Q383">
        <f>RIGHT(tests_3[[#This Row],[ recall]],LEN(tests_3[[#This Row],[ recall]])-2)/10^(LEN(tests_3[[#This Row],[ recall]])-2)</f>
        <v>0.288601398601398</v>
      </c>
      <c r="R383">
        <f>RIGHT(tests_3[[#This Row],[ f1-score]],LEN(tests_3[[#This Row],[ f1-score]])-2)/10^(LEN(tests_3[[#This Row],[ f1-score]])-2)</f>
        <v>0.31598839030297898</v>
      </c>
      <c r="S383">
        <f>RIGHT(tests_3[[#This Row],[ f1-score-2]],LEN(tests_3[[#This Row],[ f1-score-2]])-2)/10^(LEN(tests_3[[#This Row],[ f1-score-2]])-2)</f>
        <v>0.31964392939860398</v>
      </c>
      <c r="T383" s="2">
        <f t="shared" si="8"/>
        <v>-3.6555390956249934E-3</v>
      </c>
      <c r="U383">
        <f>IFERROR(IF(SEARCH(U$1,tests_3[[#This Row],[ features]]),$S383),"")</f>
        <v>0.31964392939860398</v>
      </c>
      <c r="V383" t="str">
        <f>IFERROR(IF(SEARCH(V$1,tests_3[[#This Row],[ features]]),$S383),"")</f>
        <v/>
      </c>
      <c r="W383" t="str">
        <f>IFERROR(IF(SEARCH(W$1,tests_3[[#This Row],[ features]]),$S383),"")</f>
        <v/>
      </c>
      <c r="X383" t="str">
        <f>IFERROR(IF(SEARCH(X$1,tests_3[[#This Row],[ features]]),$S383),"")</f>
        <v/>
      </c>
      <c r="Y383" t="str">
        <f>IFERROR(IF(SEARCH(Y$1,tests_3[[#This Row],[ features]]),$S383),"")</f>
        <v/>
      </c>
      <c r="Z383" t="str">
        <f>IFERROR(IF(SEARCH(Z$1,tests_3[[#This Row],[ features]]),$S383),"")</f>
        <v/>
      </c>
      <c r="AA383" s="2" t="str">
        <f>IFERROR(IF(SEARCH(AA$1,tests_3[[#This Row],[ features]]),$S383),"")</f>
        <v/>
      </c>
    </row>
    <row r="384" spans="1:27" x14ac:dyDescent="0.35">
      <c r="A384" t="s">
        <v>3</v>
      </c>
      <c r="B384" t="s">
        <v>90</v>
      </c>
      <c r="C384">
        <v>5</v>
      </c>
      <c r="D384">
        <v>5</v>
      </c>
      <c r="E384">
        <v>9</v>
      </c>
      <c r="F384">
        <v>10416</v>
      </c>
      <c r="G384">
        <v>2604</v>
      </c>
      <c r="H384" t="s">
        <v>760</v>
      </c>
      <c r="I384" t="s">
        <v>1899</v>
      </c>
      <c r="J384" t="s">
        <v>1900</v>
      </c>
      <c r="K384" t="s">
        <v>1901</v>
      </c>
      <c r="L384" t="s">
        <v>1902</v>
      </c>
      <c r="O384">
        <f>RIGHT(tests_3[[#This Row],[ accuracy]],LEN(tests_3[[#This Row],[ accuracy]])-2)/10^(LEN(tests_3[[#This Row],[ accuracy]])-2)</f>
        <v>0.873463901689708</v>
      </c>
      <c r="P384">
        <f>RIGHT(tests_3[[#This Row],[ precision]],LEN(tests_3[[#This Row],[ precision]])-2)/10^(LEN(tests_3[[#This Row],[ precision]])-2)</f>
        <v>0.27350485648804901</v>
      </c>
      <c r="Q384">
        <f>RIGHT(tests_3[[#This Row],[ recall]],LEN(tests_3[[#This Row],[ recall]])-2)/10^(LEN(tests_3[[#This Row],[ recall]])-2)</f>
        <v>0.218146853146853</v>
      </c>
      <c r="R384">
        <f>RIGHT(tests_3[[#This Row],[ f1-score]],LEN(tests_3[[#This Row],[ f1-score]])-2)/10^(LEN(tests_3[[#This Row],[ f1-score]])-2)</f>
        <v>0.24126968809975599</v>
      </c>
      <c r="S384">
        <f>RIGHT(tests_3[[#This Row],[ f1-score-2]],LEN(tests_3[[#This Row],[ f1-score-2]])-2)/10^(LEN(tests_3[[#This Row],[ f1-score-2]])-2)</f>
        <v>0.242709310652274</v>
      </c>
      <c r="T384" s="2">
        <f t="shared" si="8"/>
        <v>-1.4396225525180051E-3</v>
      </c>
      <c r="U384" t="str">
        <f>IFERROR(IF(SEARCH(U$1,tests_3[[#This Row],[ features]]),$S384),"")</f>
        <v/>
      </c>
      <c r="V384">
        <f>IFERROR(IF(SEARCH(V$1,tests_3[[#This Row],[ features]]),$S384),"")</f>
        <v>0.242709310652274</v>
      </c>
      <c r="W384" t="str">
        <f>IFERROR(IF(SEARCH(W$1,tests_3[[#This Row],[ features]]),$S384),"")</f>
        <v/>
      </c>
      <c r="X384" t="str">
        <f>IFERROR(IF(SEARCH(X$1,tests_3[[#This Row],[ features]]),$S384),"")</f>
        <v/>
      </c>
      <c r="Y384" t="str">
        <f>IFERROR(IF(SEARCH(Y$1,tests_3[[#This Row],[ features]]),$S384),"")</f>
        <v/>
      </c>
      <c r="Z384" t="str">
        <f>IFERROR(IF(SEARCH(Z$1,tests_3[[#This Row],[ features]]),$S384),"")</f>
        <v/>
      </c>
      <c r="AA384" s="2" t="str">
        <f>IFERROR(IF(SEARCH(AA$1,tests_3[[#This Row],[ features]]),$S384),"")</f>
        <v/>
      </c>
    </row>
    <row r="385" spans="1:27" x14ac:dyDescent="0.35">
      <c r="A385" t="s">
        <v>3</v>
      </c>
      <c r="B385" t="s">
        <v>6</v>
      </c>
      <c r="C385">
        <v>5</v>
      </c>
      <c r="D385">
        <v>5</v>
      </c>
      <c r="E385">
        <v>9</v>
      </c>
      <c r="F385">
        <v>10416</v>
      </c>
      <c r="G385">
        <v>2604</v>
      </c>
      <c r="H385" t="s">
        <v>1233</v>
      </c>
      <c r="I385" t="s">
        <v>1903</v>
      </c>
      <c r="J385" t="s">
        <v>1904</v>
      </c>
      <c r="K385" t="s">
        <v>1905</v>
      </c>
      <c r="L385" t="s">
        <v>1906</v>
      </c>
      <c r="O385">
        <f>RIGHT(tests_3[[#This Row],[ accuracy]],LEN(tests_3[[#This Row],[ accuracy]])-2)/10^(LEN(tests_3[[#This Row],[ accuracy]])-2)</f>
        <v>0.89055299539170496</v>
      </c>
      <c r="P385">
        <f>RIGHT(tests_3[[#This Row],[ precision]],LEN(tests_3[[#This Row],[ precision]])-2)/10^(LEN(tests_3[[#This Row],[ precision]])-2)</f>
        <v>0.38636363636363602</v>
      </c>
      <c r="Q385">
        <f>RIGHT(tests_3[[#This Row],[ recall]],LEN(tests_3[[#This Row],[ recall]])-2)/10^(LEN(tests_3[[#This Row],[ recall]])-2)</f>
        <v>0.30209790209790199</v>
      </c>
      <c r="R385">
        <f>RIGHT(tests_3[[#This Row],[ f1-score]],LEN(tests_3[[#This Row],[ f1-score]])-2)/10^(LEN(tests_3[[#This Row],[ f1-score]])-2)</f>
        <v>0.33764680295780702</v>
      </c>
      <c r="S385">
        <f>RIGHT(tests_3[[#This Row],[ f1-score-2]],LEN(tests_3[[#This Row],[ f1-score-2]])-2)/10^(LEN(tests_3[[#This Row],[ f1-score-2]])-2)</f>
        <v>0.33907382612308901</v>
      </c>
      <c r="T385" s="2">
        <f t="shared" si="8"/>
        <v>-1.427023165281982E-3</v>
      </c>
      <c r="U385" t="str">
        <f>IFERROR(IF(SEARCH(U$1,tests_3[[#This Row],[ features]]),$S385),"")</f>
        <v/>
      </c>
      <c r="V385" t="str">
        <f>IFERROR(IF(SEARCH(V$1,tests_3[[#This Row],[ features]]),$S385),"")</f>
        <v/>
      </c>
      <c r="W385">
        <f>IFERROR(IF(SEARCH(W$1,tests_3[[#This Row],[ features]]),$S385),"")</f>
        <v>0.33907382612308901</v>
      </c>
      <c r="X385" t="str">
        <f>IFERROR(IF(SEARCH(X$1,tests_3[[#This Row],[ features]]),$S385),"")</f>
        <v/>
      </c>
      <c r="Y385" t="str">
        <f>IFERROR(IF(SEARCH(Y$1,tests_3[[#This Row],[ features]]),$S385),"")</f>
        <v/>
      </c>
      <c r="Z385" t="str">
        <f>IFERROR(IF(SEARCH(Z$1,tests_3[[#This Row],[ features]]),$S385),"")</f>
        <v/>
      </c>
      <c r="AA385" s="2" t="str">
        <f>IFERROR(IF(SEARCH(AA$1,tests_3[[#This Row],[ features]]),$S385),"")</f>
        <v/>
      </c>
    </row>
    <row r="386" spans="1:27" x14ac:dyDescent="0.35">
      <c r="A386" t="s">
        <v>3</v>
      </c>
      <c r="B386" t="s">
        <v>91</v>
      </c>
      <c r="C386">
        <v>5</v>
      </c>
      <c r="D386">
        <v>5</v>
      </c>
      <c r="E386">
        <v>9</v>
      </c>
      <c r="F386">
        <v>10416</v>
      </c>
      <c r="G386">
        <v>2604</v>
      </c>
      <c r="H386" t="s">
        <v>1907</v>
      </c>
      <c r="I386" t="s">
        <v>1908</v>
      </c>
      <c r="J386" t="s">
        <v>1909</v>
      </c>
      <c r="K386" t="s">
        <v>1910</v>
      </c>
      <c r="L386" t="s">
        <v>1911</v>
      </c>
      <c r="O386">
        <f>RIGHT(tests_3[[#This Row],[ accuracy]],LEN(tests_3[[#This Row],[ accuracy]])-2)/10^(LEN(tests_3[[#This Row],[ accuracy]])-2)</f>
        <v>0.86501536098310206</v>
      </c>
      <c r="P386">
        <f>RIGHT(tests_3[[#This Row],[ precision]],LEN(tests_3[[#This Row],[ precision]])-2)/10^(LEN(tests_3[[#This Row],[ precision]])-2)</f>
        <v>0.23047214691288501</v>
      </c>
      <c r="Q386">
        <f>RIGHT(tests_3[[#This Row],[ recall]],LEN(tests_3[[#This Row],[ recall]])-2)/10^(LEN(tests_3[[#This Row],[ recall]])-2)</f>
        <v>0.191416083916083</v>
      </c>
      <c r="R386">
        <f>RIGHT(tests_3[[#This Row],[ f1-score]],LEN(tests_3[[#This Row],[ f1-score]])-2)/10^(LEN(tests_3[[#This Row],[ f1-score]])-2)</f>
        <v>0.20903150134048201</v>
      </c>
      <c r="S386">
        <f>RIGHT(tests_3[[#This Row],[ f1-score-2]],LEN(tests_3[[#This Row],[ f1-score-2]])-2)/10^(LEN(tests_3[[#This Row],[ f1-score-2]])-2)</f>
        <v>0.209136319006164</v>
      </c>
      <c r="T386" s="2">
        <f t="shared" si="8"/>
        <v>-1.048176656819888E-4</v>
      </c>
      <c r="U386" t="str">
        <f>IFERROR(IF(SEARCH(U$1,tests_3[[#This Row],[ features]]),$S386),"")</f>
        <v/>
      </c>
      <c r="V386" t="str">
        <f>IFERROR(IF(SEARCH(V$1,tests_3[[#This Row],[ features]]),$S386),"")</f>
        <v/>
      </c>
      <c r="W386" t="str">
        <f>IFERROR(IF(SEARCH(W$1,tests_3[[#This Row],[ features]]),$S386),"")</f>
        <v/>
      </c>
      <c r="X386">
        <f>IFERROR(IF(SEARCH(X$1,tests_3[[#This Row],[ features]]),$S386),"")</f>
        <v>0.209136319006164</v>
      </c>
      <c r="Y386" t="str">
        <f>IFERROR(IF(SEARCH(Y$1,tests_3[[#This Row],[ features]]),$S386),"")</f>
        <v/>
      </c>
      <c r="Z386" t="str">
        <f>IFERROR(IF(SEARCH(Z$1,tests_3[[#This Row],[ features]]),$S386),"")</f>
        <v/>
      </c>
      <c r="AA386" s="2" t="str">
        <f>IFERROR(IF(SEARCH(AA$1,tests_3[[#This Row],[ features]]),$S386),"")</f>
        <v/>
      </c>
    </row>
    <row r="387" spans="1:27" x14ac:dyDescent="0.35">
      <c r="A387" t="s">
        <v>3</v>
      </c>
      <c r="B387" t="s">
        <v>92</v>
      </c>
      <c r="C387">
        <v>5</v>
      </c>
      <c r="D387">
        <v>5</v>
      </c>
      <c r="E387">
        <v>9</v>
      </c>
      <c r="F387">
        <v>10416</v>
      </c>
      <c r="G387">
        <v>2604</v>
      </c>
      <c r="H387" t="s">
        <v>765</v>
      </c>
      <c r="I387" t="s">
        <v>1912</v>
      </c>
      <c r="J387" t="s">
        <v>1913</v>
      </c>
      <c r="K387" t="s">
        <v>1914</v>
      </c>
      <c r="L387" t="s">
        <v>1915</v>
      </c>
      <c r="O387">
        <f>RIGHT(tests_3[[#This Row],[ accuracy]],LEN(tests_3[[#This Row],[ accuracy]])-2)/10^(LEN(tests_3[[#This Row],[ accuracy]])-2)</f>
        <v>0.89151305683563697</v>
      </c>
      <c r="P387">
        <f>RIGHT(tests_3[[#This Row],[ precision]],LEN(tests_3[[#This Row],[ precision]])-2)/10^(LEN(tests_3[[#This Row],[ precision]])-2)</f>
        <v>0.388817197532418</v>
      </c>
      <c r="Q387">
        <f>RIGHT(tests_3[[#This Row],[ recall]],LEN(tests_3[[#This Row],[ recall]])-2)/10^(LEN(tests_3[[#This Row],[ recall]])-2)</f>
        <v>0.29111888111888101</v>
      </c>
      <c r="R387">
        <f>RIGHT(tests_3[[#This Row],[ f1-score]],LEN(tests_3[[#This Row],[ f1-score]])-2)/10^(LEN(tests_3[[#This Row],[ f1-score]])-2)</f>
        <v>0.33166958251861001</v>
      </c>
      <c r="S387">
        <f>RIGHT(tests_3[[#This Row],[ f1-score-2]],LEN(tests_3[[#This Row],[ f1-score-2]])-2)/10^(LEN(tests_3[[#This Row],[ f1-score-2]])-2)</f>
        <v>0.33294902582590002</v>
      </c>
      <c r="T387" s="2">
        <f t="shared" ref="T387:T450" si="9">R387-S387</f>
        <v>-1.279443307290018E-3</v>
      </c>
      <c r="U387" t="str">
        <f>IFERROR(IF(SEARCH(U$1,tests_3[[#This Row],[ features]]),$S387),"")</f>
        <v/>
      </c>
      <c r="V387" t="str">
        <f>IFERROR(IF(SEARCH(V$1,tests_3[[#This Row],[ features]]),$S387),"")</f>
        <v/>
      </c>
      <c r="W387" t="str">
        <f>IFERROR(IF(SEARCH(W$1,tests_3[[#This Row],[ features]]),$S387),"")</f>
        <v/>
      </c>
      <c r="X387" t="str">
        <f>IFERROR(IF(SEARCH(X$1,tests_3[[#This Row],[ features]]),$S387),"")</f>
        <v/>
      </c>
      <c r="Y387">
        <f>IFERROR(IF(SEARCH(Y$1,tests_3[[#This Row],[ features]]),$S387),"")</f>
        <v>0.33294902582590002</v>
      </c>
      <c r="Z387" t="str">
        <f>IFERROR(IF(SEARCH(Z$1,tests_3[[#This Row],[ features]]),$S387),"")</f>
        <v/>
      </c>
      <c r="AA387" s="2" t="str">
        <f>IFERROR(IF(SEARCH(AA$1,tests_3[[#This Row],[ features]]),$S387),"")</f>
        <v/>
      </c>
    </row>
    <row r="388" spans="1:27" x14ac:dyDescent="0.35">
      <c r="A388" t="s">
        <v>3</v>
      </c>
      <c r="B388" t="s">
        <v>93</v>
      </c>
      <c r="C388">
        <v>5</v>
      </c>
      <c r="D388">
        <v>5</v>
      </c>
      <c r="E388">
        <v>9</v>
      </c>
      <c r="F388">
        <v>10416</v>
      </c>
      <c r="G388">
        <v>2604</v>
      </c>
      <c r="H388" t="s">
        <v>1916</v>
      </c>
      <c r="I388" t="s">
        <v>1917</v>
      </c>
      <c r="J388" t="s">
        <v>1918</v>
      </c>
      <c r="K388" t="s">
        <v>1919</v>
      </c>
      <c r="L388" t="s">
        <v>1920</v>
      </c>
      <c r="O388">
        <f>RIGHT(tests_3[[#This Row],[ accuracy]],LEN(tests_3[[#This Row],[ accuracy]])-2)/10^(LEN(tests_3[[#This Row],[ accuracy]])-2)</f>
        <v>0.87461597542242697</v>
      </c>
      <c r="P388">
        <f>RIGHT(tests_3[[#This Row],[ precision]],LEN(tests_3[[#This Row],[ precision]])-2)/10^(LEN(tests_3[[#This Row],[ precision]])-2)</f>
        <v>0.30301180301180197</v>
      </c>
      <c r="Q388">
        <f>RIGHT(tests_3[[#This Row],[ recall]],LEN(tests_3[[#This Row],[ recall]])-2)/10^(LEN(tests_3[[#This Row],[ recall]])-2)</f>
        <v>0.26737762237762203</v>
      </c>
      <c r="R388">
        <f>RIGHT(tests_3[[#This Row],[ f1-score]],LEN(tests_3[[#This Row],[ f1-score]])-2)/10^(LEN(tests_3[[#This Row],[ f1-score]])-2)</f>
        <v>0.28371564168479302</v>
      </c>
      <c r="S388">
        <f>RIGHT(tests_3[[#This Row],[ f1-score-2]],LEN(tests_3[[#This Row],[ f1-score-2]])-2)/10^(LEN(tests_3[[#This Row],[ f1-score-2]])-2)</f>
        <v>0.284081618050117</v>
      </c>
      <c r="T388" s="2">
        <f t="shared" si="9"/>
        <v>-3.6597636532398337E-4</v>
      </c>
      <c r="U388" t="str">
        <f>IFERROR(IF(SEARCH(U$1,tests_3[[#This Row],[ features]]),$S388),"")</f>
        <v/>
      </c>
      <c r="V388" t="str">
        <f>IFERROR(IF(SEARCH(V$1,tests_3[[#This Row],[ features]]),$S388),"")</f>
        <v/>
      </c>
      <c r="W388" t="str">
        <f>IFERROR(IF(SEARCH(W$1,tests_3[[#This Row],[ features]]),$S388),"")</f>
        <v/>
      </c>
      <c r="X388" t="str">
        <f>IFERROR(IF(SEARCH(X$1,tests_3[[#This Row],[ features]]),$S388),"")</f>
        <v/>
      </c>
      <c r="Y388" t="str">
        <f>IFERROR(IF(SEARCH(Y$1,tests_3[[#This Row],[ features]]),$S388),"")</f>
        <v/>
      </c>
      <c r="Z388">
        <f>IFERROR(IF(SEARCH(Z$1,tests_3[[#This Row],[ features]]),$S388),"")</f>
        <v>0.284081618050117</v>
      </c>
      <c r="AA388" s="2" t="str">
        <f>IFERROR(IF(SEARCH(AA$1,tests_3[[#This Row],[ features]]),$S388),"")</f>
        <v/>
      </c>
    </row>
    <row r="389" spans="1:27" x14ac:dyDescent="0.35">
      <c r="A389" t="s">
        <v>3</v>
      </c>
      <c r="B389" t="s">
        <v>10</v>
      </c>
      <c r="C389">
        <v>5</v>
      </c>
      <c r="D389">
        <v>5</v>
      </c>
      <c r="E389">
        <v>9</v>
      </c>
      <c r="F389">
        <v>10416</v>
      </c>
      <c r="G389">
        <v>2604</v>
      </c>
      <c r="H389" t="s">
        <v>745</v>
      </c>
      <c r="I389" t="s">
        <v>1921</v>
      </c>
      <c r="J389" t="s">
        <v>1922</v>
      </c>
      <c r="K389" t="s">
        <v>1923</v>
      </c>
      <c r="L389" t="s">
        <v>1924</v>
      </c>
      <c r="O389">
        <f>RIGHT(tests_3[[#This Row],[ accuracy]],LEN(tests_3[[#This Row],[ accuracy]])-2)/10^(LEN(tests_3[[#This Row],[ accuracy]])-2)</f>
        <v>0.871927803379416</v>
      </c>
      <c r="P389">
        <f>RIGHT(tests_3[[#This Row],[ precision]],LEN(tests_3[[#This Row],[ precision]])-2)/10^(LEN(tests_3[[#This Row],[ precision]])-2)</f>
        <v>0.27210962105049202</v>
      </c>
      <c r="Q389">
        <f>RIGHT(tests_3[[#This Row],[ recall]],LEN(tests_3[[#This Row],[ recall]])-2)/10^(LEN(tests_3[[#This Row],[ recall]])-2)</f>
        <v>0.230157342657342</v>
      </c>
      <c r="R389">
        <f>RIGHT(tests_3[[#This Row],[ f1-score]],LEN(tests_3[[#This Row],[ f1-score]])-2)/10^(LEN(tests_3[[#This Row],[ f1-score]])-2)</f>
        <v>0.246785795489778</v>
      </c>
      <c r="S389">
        <f>RIGHT(tests_3[[#This Row],[ f1-score-2]],LEN(tests_3[[#This Row],[ f1-score-2]])-2)/10^(LEN(tests_3[[#This Row],[ f1-score-2]])-2)</f>
        <v>0.24938143185904599</v>
      </c>
      <c r="T389" s="2">
        <f t="shared" si="9"/>
        <v>-2.5956363692679896E-3</v>
      </c>
      <c r="U389" t="str">
        <f>IFERROR(IF(SEARCH(U$1,tests_3[[#This Row],[ features]]),$S389),"")</f>
        <v/>
      </c>
      <c r="V389" t="str">
        <f>IFERROR(IF(SEARCH(V$1,tests_3[[#This Row],[ features]]),$S389),"")</f>
        <v/>
      </c>
      <c r="W389" t="str">
        <f>IFERROR(IF(SEARCH(W$1,tests_3[[#This Row],[ features]]),$S389),"")</f>
        <v/>
      </c>
      <c r="X389" t="str">
        <f>IFERROR(IF(SEARCH(X$1,tests_3[[#This Row],[ features]]),$S389),"")</f>
        <v/>
      </c>
      <c r="Y389" t="str">
        <f>IFERROR(IF(SEARCH(Y$1,tests_3[[#This Row],[ features]]),$S389),"")</f>
        <v/>
      </c>
      <c r="Z389" t="str">
        <f>IFERROR(IF(SEARCH(Z$1,tests_3[[#This Row],[ features]]),$S389),"")</f>
        <v/>
      </c>
      <c r="AA389" s="2">
        <f>IFERROR(IF(SEARCH(AA$1,tests_3[[#This Row],[ features]]),$S389),"")</f>
        <v>0.24938143185904599</v>
      </c>
    </row>
    <row r="390" spans="1:27" x14ac:dyDescent="0.35">
      <c r="A390" t="s">
        <v>3</v>
      </c>
      <c r="B390" t="s">
        <v>5</v>
      </c>
      <c r="C390">
        <v>5</v>
      </c>
      <c r="D390">
        <v>5</v>
      </c>
      <c r="E390">
        <v>9</v>
      </c>
      <c r="F390">
        <v>10416</v>
      </c>
      <c r="G390">
        <v>2604</v>
      </c>
      <c r="H390" t="s">
        <v>1320</v>
      </c>
      <c r="I390" t="s">
        <v>1925</v>
      </c>
      <c r="J390" t="s">
        <v>1926</v>
      </c>
      <c r="K390" t="s">
        <v>1927</v>
      </c>
      <c r="L390" t="s">
        <v>1928</v>
      </c>
      <c r="O390">
        <f>RIGHT(tests_3[[#This Row],[ accuracy]],LEN(tests_3[[#This Row],[ accuracy]])-2)/10^(LEN(tests_3[[#This Row],[ accuracy]])-2)</f>
        <v>0.887288786482334</v>
      </c>
      <c r="P390">
        <f>RIGHT(tests_3[[#This Row],[ precision]],LEN(tests_3[[#This Row],[ precision]])-2)/10^(LEN(tests_3[[#This Row],[ precision]])-2)</f>
        <v>0.38701212300413906</v>
      </c>
      <c r="Q390">
        <f>RIGHT(tests_3[[#This Row],[ recall]],LEN(tests_3[[#This Row],[ recall]])-2)/10^(LEN(tests_3[[#This Row],[ recall]])-2)</f>
        <v>0.32533216783216701</v>
      </c>
      <c r="R390">
        <f>RIGHT(tests_3[[#This Row],[ f1-score]],LEN(tests_3[[#This Row],[ f1-score]])-2)/10^(LEN(tests_3[[#This Row],[ f1-score]])-2)</f>
        <v>0.35257582607266102</v>
      </c>
      <c r="S390">
        <f>RIGHT(tests_3[[#This Row],[ f1-score-2]],LEN(tests_3[[#This Row],[ f1-score-2]])-2)/10^(LEN(tests_3[[#This Row],[ f1-score-2]])-2)</f>
        <v>0.35350179561753198</v>
      </c>
      <c r="T390" s="2">
        <f t="shared" si="9"/>
        <v>-9.2596954487095262E-4</v>
      </c>
      <c r="U390">
        <f>IFERROR(IF(SEARCH(U$1,tests_3[[#This Row],[ features]]),$S390),"")</f>
        <v>0.35350179561753198</v>
      </c>
      <c r="V390">
        <f>IFERROR(IF(SEARCH(V$1,tests_3[[#This Row],[ features]]),$S390),"")</f>
        <v>0.35350179561753198</v>
      </c>
      <c r="W390" t="str">
        <f>IFERROR(IF(SEARCH(W$1,tests_3[[#This Row],[ features]]),$S390),"")</f>
        <v/>
      </c>
      <c r="X390" t="str">
        <f>IFERROR(IF(SEARCH(X$1,tests_3[[#This Row],[ features]]),$S390),"")</f>
        <v/>
      </c>
      <c r="Y390" t="str">
        <f>IFERROR(IF(SEARCH(Y$1,tests_3[[#This Row],[ features]]),$S390),"")</f>
        <v/>
      </c>
      <c r="Z390" t="str">
        <f>IFERROR(IF(SEARCH(Z$1,tests_3[[#This Row],[ features]]),$S390),"")</f>
        <v/>
      </c>
      <c r="AA390" s="2" t="str">
        <f>IFERROR(IF(SEARCH(AA$1,tests_3[[#This Row],[ features]]),$S390),"")</f>
        <v/>
      </c>
    </row>
    <row r="391" spans="1:27" x14ac:dyDescent="0.35">
      <c r="A391" t="s">
        <v>3</v>
      </c>
      <c r="B391" t="s">
        <v>11</v>
      </c>
      <c r="C391">
        <v>5</v>
      </c>
      <c r="D391">
        <v>5</v>
      </c>
      <c r="E391">
        <v>9</v>
      </c>
      <c r="F391">
        <v>10416</v>
      </c>
      <c r="G391">
        <v>2604</v>
      </c>
      <c r="H391" t="s">
        <v>1286</v>
      </c>
      <c r="I391" t="s">
        <v>1929</v>
      </c>
      <c r="J391" t="s">
        <v>1930</v>
      </c>
      <c r="K391" t="s">
        <v>1931</v>
      </c>
      <c r="L391" t="s">
        <v>1932</v>
      </c>
      <c r="O391">
        <f>RIGHT(tests_3[[#This Row],[ accuracy]],LEN(tests_3[[#This Row],[ accuracy]])-2)/10^(LEN(tests_3[[#This Row],[ accuracy]])-2)</f>
        <v>0.89535330261136703</v>
      </c>
      <c r="P391">
        <f>RIGHT(tests_3[[#This Row],[ precision]],LEN(tests_3[[#This Row],[ precision]])-2)/10^(LEN(tests_3[[#This Row],[ precision]])-2)</f>
        <v>0.40267335004177102</v>
      </c>
      <c r="Q391">
        <f>RIGHT(tests_3[[#This Row],[ recall]],LEN(tests_3[[#This Row],[ recall]])-2)/10^(LEN(tests_3[[#This Row],[ recall]])-2)</f>
        <v>0.27384615384615302</v>
      </c>
      <c r="R391">
        <f>RIGHT(tests_3[[#This Row],[ f1-score]],LEN(tests_3[[#This Row],[ f1-score]])-2)/10^(LEN(tests_3[[#This Row],[ f1-score]])-2)</f>
        <v>0.32596232596232599</v>
      </c>
      <c r="S391">
        <f>RIGHT(tests_3[[#This Row],[ f1-score-2]],LEN(tests_3[[#This Row],[ f1-score-2]])-2)/10^(LEN(tests_3[[#This Row],[ f1-score-2]])-2)</f>
        <v>0.32599370020099999</v>
      </c>
      <c r="T391" s="2">
        <f t="shared" si="9"/>
        <v>-3.1374238673997912E-5</v>
      </c>
      <c r="U391">
        <f>IFERROR(IF(SEARCH(U$1,tests_3[[#This Row],[ features]]),$S391),"")</f>
        <v>0.32599370020099999</v>
      </c>
      <c r="V391" t="str">
        <f>IFERROR(IF(SEARCH(V$1,tests_3[[#This Row],[ features]]),$S391),"")</f>
        <v/>
      </c>
      <c r="W391">
        <f>IFERROR(IF(SEARCH(W$1,tests_3[[#This Row],[ features]]),$S391),"")</f>
        <v>0.32599370020099999</v>
      </c>
      <c r="X391" t="str">
        <f>IFERROR(IF(SEARCH(X$1,tests_3[[#This Row],[ features]]),$S391),"")</f>
        <v/>
      </c>
      <c r="Y391" t="str">
        <f>IFERROR(IF(SEARCH(Y$1,tests_3[[#This Row],[ features]]),$S391),"")</f>
        <v/>
      </c>
      <c r="Z391" t="str">
        <f>IFERROR(IF(SEARCH(Z$1,tests_3[[#This Row],[ features]]),$S391),"")</f>
        <v/>
      </c>
      <c r="AA391" s="2" t="str">
        <f>IFERROR(IF(SEARCH(AA$1,tests_3[[#This Row],[ features]]),$S391),"")</f>
        <v/>
      </c>
    </row>
    <row r="392" spans="1:27" x14ac:dyDescent="0.35">
      <c r="A392" t="s">
        <v>3</v>
      </c>
      <c r="B392" t="s">
        <v>7</v>
      </c>
      <c r="C392">
        <v>5</v>
      </c>
      <c r="D392">
        <v>5</v>
      </c>
      <c r="E392">
        <v>9</v>
      </c>
      <c r="F392">
        <v>10416</v>
      </c>
      <c r="G392">
        <v>2604</v>
      </c>
      <c r="H392" t="s">
        <v>1933</v>
      </c>
      <c r="I392" t="s">
        <v>1934</v>
      </c>
      <c r="J392" t="s">
        <v>1935</v>
      </c>
      <c r="K392" t="s">
        <v>1936</v>
      </c>
      <c r="L392" t="s">
        <v>1937</v>
      </c>
      <c r="O392">
        <f>RIGHT(tests_3[[#This Row],[ accuracy]],LEN(tests_3[[#This Row],[ accuracy]])-2)/10^(LEN(tests_3[[#This Row],[ accuracy]])-2)</f>
        <v>0.87634408602150504</v>
      </c>
      <c r="P392">
        <f>RIGHT(tests_3[[#This Row],[ precision]],LEN(tests_3[[#This Row],[ precision]])-2)/10^(LEN(tests_3[[#This Row],[ precision]])-2)</f>
        <v>0.34952805725547098</v>
      </c>
      <c r="Q392">
        <f>RIGHT(tests_3[[#This Row],[ recall]],LEN(tests_3[[#This Row],[ recall]])-2)/10^(LEN(tests_3[[#This Row],[ recall]])-2)</f>
        <v>0.31659090909090898</v>
      </c>
      <c r="R392">
        <f>RIGHT(tests_3[[#This Row],[ f1-score]],LEN(tests_3[[#This Row],[ f1-score]])-2)/10^(LEN(tests_3[[#This Row],[ f1-score]])-2)</f>
        <v>0.329893599452662</v>
      </c>
      <c r="S392">
        <f>RIGHT(tests_3[[#This Row],[ f1-score-2]],LEN(tests_3[[#This Row],[ f1-score-2]])-2)/10^(LEN(tests_3[[#This Row],[ f1-score-2]])-2)</f>
        <v>0.33224517237885498</v>
      </c>
      <c r="T392" s="2">
        <f t="shared" si="9"/>
        <v>-2.3515729261929796E-3</v>
      </c>
      <c r="U392">
        <f>IFERROR(IF(SEARCH(U$1,tests_3[[#This Row],[ features]]),$S392),"")</f>
        <v>0.33224517237885498</v>
      </c>
      <c r="V392" t="str">
        <f>IFERROR(IF(SEARCH(V$1,tests_3[[#This Row],[ features]]),$S392),"")</f>
        <v/>
      </c>
      <c r="W392" t="str">
        <f>IFERROR(IF(SEARCH(W$1,tests_3[[#This Row],[ features]]),$S392),"")</f>
        <v/>
      </c>
      <c r="X392">
        <f>IFERROR(IF(SEARCH(X$1,tests_3[[#This Row],[ features]]),$S392),"")</f>
        <v>0.33224517237885498</v>
      </c>
      <c r="Y392" t="str">
        <f>IFERROR(IF(SEARCH(Y$1,tests_3[[#This Row],[ features]]),$S392),"")</f>
        <v/>
      </c>
      <c r="Z392" t="str">
        <f>IFERROR(IF(SEARCH(Z$1,tests_3[[#This Row],[ features]]),$S392),"")</f>
        <v/>
      </c>
      <c r="AA392" s="2" t="str">
        <f>IFERROR(IF(SEARCH(AA$1,tests_3[[#This Row],[ features]]),$S392),"")</f>
        <v/>
      </c>
    </row>
    <row r="393" spans="1:27" x14ac:dyDescent="0.35">
      <c r="A393" t="s">
        <v>3</v>
      </c>
      <c r="B393" t="s">
        <v>8</v>
      </c>
      <c r="C393">
        <v>5</v>
      </c>
      <c r="D393">
        <v>5</v>
      </c>
      <c r="E393">
        <v>9</v>
      </c>
      <c r="F393">
        <v>10416</v>
      </c>
      <c r="G393">
        <v>2604</v>
      </c>
      <c r="H393" t="s">
        <v>1938</v>
      </c>
      <c r="I393" t="s">
        <v>1939</v>
      </c>
      <c r="J393" t="s">
        <v>1940</v>
      </c>
      <c r="K393" t="s">
        <v>1941</v>
      </c>
      <c r="L393" t="s">
        <v>1942</v>
      </c>
      <c r="O393">
        <f>RIGHT(tests_3[[#This Row],[ accuracy]],LEN(tests_3[[#This Row],[ accuracy]])-2)/10^(LEN(tests_3[[#This Row],[ accuracy]])-2)</f>
        <v>0.89458525345622097</v>
      </c>
      <c r="P393">
        <f>RIGHT(tests_3[[#This Row],[ precision]],LEN(tests_3[[#This Row],[ precision]])-2)/10^(LEN(tests_3[[#This Row],[ precision]])-2)</f>
        <v>0.42599822537710702</v>
      </c>
      <c r="Q393">
        <f>RIGHT(tests_3[[#This Row],[ recall]],LEN(tests_3[[#This Row],[ recall]])-2)/10^(LEN(tests_3[[#This Row],[ recall]])-2)</f>
        <v>0.32634615384615301</v>
      </c>
      <c r="R393">
        <f>RIGHT(tests_3[[#This Row],[ f1-score]],LEN(tests_3[[#This Row],[ f1-score]])-2)/10^(LEN(tests_3[[#This Row],[ f1-score]])-2)</f>
        <v>0.36938989790675297</v>
      </c>
      <c r="S393">
        <f>RIGHT(tests_3[[#This Row],[ f1-score-2]],LEN(tests_3[[#This Row],[ f1-score-2]])-2)/10^(LEN(tests_3[[#This Row],[ f1-score-2]])-2)</f>
        <v>0.369572462389196</v>
      </c>
      <c r="T393" s="2">
        <f t="shared" si="9"/>
        <v>-1.8256448244302614E-4</v>
      </c>
      <c r="U393">
        <f>IFERROR(IF(SEARCH(U$1,tests_3[[#This Row],[ features]]),$S393),"")</f>
        <v>0.369572462389196</v>
      </c>
      <c r="V393" t="str">
        <f>IFERROR(IF(SEARCH(V$1,tests_3[[#This Row],[ features]]),$S393),"")</f>
        <v/>
      </c>
      <c r="W393" t="str">
        <f>IFERROR(IF(SEARCH(W$1,tests_3[[#This Row],[ features]]),$S393),"")</f>
        <v/>
      </c>
      <c r="X393" t="str">
        <f>IFERROR(IF(SEARCH(X$1,tests_3[[#This Row],[ features]]),$S393),"")</f>
        <v/>
      </c>
      <c r="Y393">
        <f>IFERROR(IF(SEARCH(Y$1,tests_3[[#This Row],[ features]]),$S393),"")</f>
        <v>0.369572462389196</v>
      </c>
      <c r="Z393" t="str">
        <f>IFERROR(IF(SEARCH(Z$1,tests_3[[#This Row],[ features]]),$S393),"")</f>
        <v/>
      </c>
      <c r="AA393" s="2" t="str">
        <f>IFERROR(IF(SEARCH(AA$1,tests_3[[#This Row],[ features]]),$S393),"")</f>
        <v/>
      </c>
    </row>
    <row r="394" spans="1:27" x14ac:dyDescent="0.35">
      <c r="A394" t="s">
        <v>3</v>
      </c>
      <c r="B394" t="s">
        <v>9</v>
      </c>
      <c r="C394">
        <v>5</v>
      </c>
      <c r="D394">
        <v>5</v>
      </c>
      <c r="E394">
        <v>9</v>
      </c>
      <c r="F394">
        <v>10416</v>
      </c>
      <c r="G394">
        <v>2604</v>
      </c>
      <c r="H394" t="s">
        <v>1943</v>
      </c>
      <c r="I394" t="s">
        <v>1944</v>
      </c>
      <c r="J394" t="s">
        <v>1945</v>
      </c>
      <c r="K394" t="s">
        <v>1946</v>
      </c>
      <c r="L394" t="s">
        <v>1947</v>
      </c>
      <c r="O394">
        <f>RIGHT(tests_3[[#This Row],[ accuracy]],LEN(tests_3[[#This Row],[ accuracy]])-2)/10^(LEN(tests_3[[#This Row],[ accuracy]])-2)</f>
        <v>0.89112903225806395</v>
      </c>
      <c r="P394">
        <f>RIGHT(tests_3[[#This Row],[ precision]],LEN(tests_3[[#This Row],[ precision]])-2)/10^(LEN(tests_3[[#This Row],[ precision]])-2)</f>
        <v>0.41442860715178798</v>
      </c>
      <c r="Q394">
        <f>RIGHT(tests_3[[#This Row],[ recall]],LEN(tests_3[[#This Row],[ recall]])-2)/10^(LEN(tests_3[[#This Row],[ recall]])-2)</f>
        <v>0.34433566433566398</v>
      </c>
      <c r="R394">
        <f>RIGHT(tests_3[[#This Row],[ f1-score]],LEN(tests_3[[#This Row],[ f1-score]])-2)/10^(LEN(tests_3[[#This Row],[ f1-score]])-2)</f>
        <v>0.37561101905550898</v>
      </c>
      <c r="S394">
        <f>RIGHT(tests_3[[#This Row],[ f1-score-2]],LEN(tests_3[[#This Row],[ f1-score-2]])-2)/10^(LEN(tests_3[[#This Row],[ f1-score-2]])-2)</f>
        <v>0.37614462126311293</v>
      </c>
      <c r="T394" s="2">
        <f t="shared" si="9"/>
        <v>-5.3360220760395594E-4</v>
      </c>
      <c r="U394">
        <f>IFERROR(IF(SEARCH(U$1,tests_3[[#This Row],[ features]]),$S394),"")</f>
        <v>0.37614462126311293</v>
      </c>
      <c r="V394" t="str">
        <f>IFERROR(IF(SEARCH(V$1,tests_3[[#This Row],[ features]]),$S394),"")</f>
        <v/>
      </c>
      <c r="W394" t="str">
        <f>IFERROR(IF(SEARCH(W$1,tests_3[[#This Row],[ features]]),$S394),"")</f>
        <v/>
      </c>
      <c r="X394" t="str">
        <f>IFERROR(IF(SEARCH(X$1,tests_3[[#This Row],[ features]]),$S394),"")</f>
        <v/>
      </c>
      <c r="Y394" t="str">
        <f>IFERROR(IF(SEARCH(Y$1,tests_3[[#This Row],[ features]]),$S394),"")</f>
        <v/>
      </c>
      <c r="Z394">
        <f>IFERROR(IF(SEARCH(Z$1,tests_3[[#This Row],[ features]]),$S394),"")</f>
        <v>0.37614462126311293</v>
      </c>
      <c r="AA394" s="2" t="str">
        <f>IFERROR(IF(SEARCH(AA$1,tests_3[[#This Row],[ features]]),$S394),"")</f>
        <v/>
      </c>
    </row>
    <row r="395" spans="1:27" x14ac:dyDescent="0.35">
      <c r="A395" t="s">
        <v>3</v>
      </c>
      <c r="B395" t="s">
        <v>12</v>
      </c>
      <c r="C395">
        <v>5</v>
      </c>
      <c r="D395">
        <v>5</v>
      </c>
      <c r="E395">
        <v>9</v>
      </c>
      <c r="F395">
        <v>10416</v>
      </c>
      <c r="G395">
        <v>2604</v>
      </c>
      <c r="H395" t="s">
        <v>1028</v>
      </c>
      <c r="I395" t="s">
        <v>1948</v>
      </c>
      <c r="J395" t="s">
        <v>1949</v>
      </c>
      <c r="K395" t="s">
        <v>1950</v>
      </c>
      <c r="L395" t="s">
        <v>1951</v>
      </c>
      <c r="O395">
        <f>RIGHT(tests_3[[#This Row],[ accuracy]],LEN(tests_3[[#This Row],[ accuracy]])-2)/10^(LEN(tests_3[[#This Row],[ accuracy]])-2)</f>
        <v>0.87768817204300997</v>
      </c>
      <c r="P395">
        <f>RIGHT(tests_3[[#This Row],[ precision]],LEN(tests_3[[#This Row],[ precision]])-2)/10^(LEN(tests_3[[#This Row],[ precision]])-2)</f>
        <v>0.32968253968253902</v>
      </c>
      <c r="Q395">
        <f>RIGHT(tests_3[[#This Row],[ recall]],LEN(tests_3[[#This Row],[ recall]])-2)/10^(LEN(tests_3[[#This Row],[ recall]])-2)</f>
        <v>0.28937062937062902</v>
      </c>
      <c r="R395">
        <f>RIGHT(tests_3[[#This Row],[ f1-score]],LEN(tests_3[[#This Row],[ f1-score]])-2)/10^(LEN(tests_3[[#This Row],[ f1-score]])-2)</f>
        <v>0.30821313506815301</v>
      </c>
      <c r="S395">
        <f>RIGHT(tests_3[[#This Row],[ f1-score-2]],LEN(tests_3[[#This Row],[ f1-score-2]])-2)/10^(LEN(tests_3[[#This Row],[ f1-score-2]])-2)</f>
        <v>0.30821405581804001</v>
      </c>
      <c r="T395" s="2">
        <f t="shared" si="9"/>
        <v>-9.207498870011932E-7</v>
      </c>
      <c r="U395">
        <f>IFERROR(IF(SEARCH(U$1,tests_3[[#This Row],[ features]]),$S395),"")</f>
        <v>0.30821405581804001</v>
      </c>
      <c r="V395" t="str">
        <f>IFERROR(IF(SEARCH(V$1,tests_3[[#This Row],[ features]]),$S395),"")</f>
        <v/>
      </c>
      <c r="W395" t="str">
        <f>IFERROR(IF(SEARCH(W$1,tests_3[[#This Row],[ features]]),$S395),"")</f>
        <v/>
      </c>
      <c r="X395" t="str">
        <f>IFERROR(IF(SEARCH(X$1,tests_3[[#This Row],[ features]]),$S395),"")</f>
        <v/>
      </c>
      <c r="Y395" t="str">
        <f>IFERROR(IF(SEARCH(Y$1,tests_3[[#This Row],[ features]]),$S395),"")</f>
        <v/>
      </c>
      <c r="Z395" t="str">
        <f>IFERROR(IF(SEARCH(Z$1,tests_3[[#This Row],[ features]]),$S395),"")</f>
        <v/>
      </c>
      <c r="AA395" s="2">
        <f>IFERROR(IF(SEARCH(AA$1,tests_3[[#This Row],[ features]]),$S395),"")</f>
        <v>0.30821405581804001</v>
      </c>
    </row>
    <row r="396" spans="1:27" x14ac:dyDescent="0.35">
      <c r="A396" t="s">
        <v>3</v>
      </c>
      <c r="B396" t="s">
        <v>94</v>
      </c>
      <c r="C396">
        <v>5</v>
      </c>
      <c r="D396">
        <v>5</v>
      </c>
      <c r="E396">
        <v>9</v>
      </c>
      <c r="F396">
        <v>10416</v>
      </c>
      <c r="G396">
        <v>2604</v>
      </c>
      <c r="H396" t="s">
        <v>1106</v>
      </c>
      <c r="I396" t="s">
        <v>1952</v>
      </c>
      <c r="J396" t="s">
        <v>1953</v>
      </c>
      <c r="K396" t="s">
        <v>1954</v>
      </c>
      <c r="L396" t="s">
        <v>1955</v>
      </c>
      <c r="O396">
        <f>RIGHT(tests_3[[#This Row],[ accuracy]],LEN(tests_3[[#This Row],[ accuracy]])-2)/10^(LEN(tests_3[[#This Row],[ accuracy]])-2)</f>
        <v>0.890360983102918</v>
      </c>
      <c r="P396">
        <f>RIGHT(tests_3[[#This Row],[ precision]],LEN(tests_3[[#This Row],[ precision]])-2)/10^(LEN(tests_3[[#This Row],[ precision]])-2)</f>
        <v>0.38488931093833401</v>
      </c>
      <c r="Q396">
        <f>RIGHT(tests_3[[#This Row],[ recall]],LEN(tests_3[[#This Row],[ recall]])-2)/10^(LEN(tests_3[[#This Row],[ recall]])-2)</f>
        <v>0.296363636363636</v>
      </c>
      <c r="R396">
        <f>RIGHT(tests_3[[#This Row],[ f1-score]],LEN(tests_3[[#This Row],[ f1-score]])-2)/10^(LEN(tests_3[[#This Row],[ f1-score]])-2)</f>
        <v>0.33437259043212902</v>
      </c>
      <c r="S396">
        <f>RIGHT(tests_3[[#This Row],[ f1-score-2]],LEN(tests_3[[#This Row],[ f1-score-2]])-2)/10^(LEN(tests_3[[#This Row],[ f1-score-2]])-2)</f>
        <v>0.33487472234485</v>
      </c>
      <c r="T396" s="2">
        <f t="shared" si="9"/>
        <v>-5.0213191272097113E-4</v>
      </c>
      <c r="U396" t="str">
        <f>IFERROR(IF(SEARCH(U$1,tests_3[[#This Row],[ features]]),$S396),"")</f>
        <v/>
      </c>
      <c r="V396">
        <f>IFERROR(IF(SEARCH(V$1,tests_3[[#This Row],[ features]]),$S396),"")</f>
        <v>0.33487472234485</v>
      </c>
      <c r="W396">
        <f>IFERROR(IF(SEARCH(W$1,tests_3[[#This Row],[ features]]),$S396),"")</f>
        <v>0.33487472234485</v>
      </c>
      <c r="X396" t="str">
        <f>IFERROR(IF(SEARCH(X$1,tests_3[[#This Row],[ features]]),$S396),"")</f>
        <v/>
      </c>
      <c r="Y396" t="str">
        <f>IFERROR(IF(SEARCH(Y$1,tests_3[[#This Row],[ features]]),$S396),"")</f>
        <v/>
      </c>
      <c r="Z396" t="str">
        <f>IFERROR(IF(SEARCH(Z$1,tests_3[[#This Row],[ features]]),$S396),"")</f>
        <v/>
      </c>
      <c r="AA396" s="2" t="str">
        <f>IFERROR(IF(SEARCH(AA$1,tests_3[[#This Row],[ features]]),$S396),"")</f>
        <v/>
      </c>
    </row>
    <row r="397" spans="1:27" x14ac:dyDescent="0.35">
      <c r="A397" t="s">
        <v>3</v>
      </c>
      <c r="B397" t="s">
        <v>95</v>
      </c>
      <c r="C397">
        <v>5</v>
      </c>
      <c r="D397">
        <v>5</v>
      </c>
      <c r="E397">
        <v>9</v>
      </c>
      <c r="F397">
        <v>10416</v>
      </c>
      <c r="G397">
        <v>2604</v>
      </c>
      <c r="H397" t="s">
        <v>1956</v>
      </c>
      <c r="I397" t="s">
        <v>1957</v>
      </c>
      <c r="J397" t="s">
        <v>1958</v>
      </c>
      <c r="K397" t="s">
        <v>1959</v>
      </c>
      <c r="L397" t="s">
        <v>1960</v>
      </c>
      <c r="O397">
        <f>RIGHT(tests_3[[#This Row],[ accuracy]],LEN(tests_3[[#This Row],[ accuracy]])-2)/10^(LEN(tests_3[[#This Row],[ accuracy]])-2)</f>
        <v>0.87000768049155097</v>
      </c>
      <c r="P397">
        <f>RIGHT(tests_3[[#This Row],[ precision]],LEN(tests_3[[#This Row],[ precision]])-2)/10^(LEN(tests_3[[#This Row],[ precision]])-2)</f>
        <v>0.253974562798092</v>
      </c>
      <c r="Q397">
        <f>RIGHT(tests_3[[#This Row],[ recall]],LEN(tests_3[[#This Row],[ recall]])-2)/10^(LEN(tests_3[[#This Row],[ recall]])-2)</f>
        <v>0.206905594405594</v>
      </c>
      <c r="R397">
        <f>RIGHT(tests_3[[#This Row],[ f1-score]],LEN(tests_3[[#This Row],[ f1-score]])-2)/10^(LEN(tests_3[[#This Row],[ f1-score]])-2)</f>
        <v>0.227087198515769</v>
      </c>
      <c r="S397">
        <f>RIGHT(tests_3[[#This Row],[ f1-score-2]],LEN(tests_3[[#This Row],[ f1-score-2]])-2)/10^(LEN(tests_3[[#This Row],[ f1-score-2]])-2)</f>
        <v>0.22803653860244699</v>
      </c>
      <c r="T397" s="2">
        <f t="shared" si="9"/>
        <v>-9.4934008667799108E-4</v>
      </c>
      <c r="U397" t="str">
        <f>IFERROR(IF(SEARCH(U$1,tests_3[[#This Row],[ features]]),$S397),"")</f>
        <v/>
      </c>
      <c r="V397">
        <f>IFERROR(IF(SEARCH(V$1,tests_3[[#This Row],[ features]]),$S397),"")</f>
        <v>0.22803653860244699</v>
      </c>
      <c r="W397" t="str">
        <f>IFERROR(IF(SEARCH(W$1,tests_3[[#This Row],[ features]]),$S397),"")</f>
        <v/>
      </c>
      <c r="X397">
        <f>IFERROR(IF(SEARCH(X$1,tests_3[[#This Row],[ features]]),$S397),"")</f>
        <v>0.22803653860244699</v>
      </c>
      <c r="Y397" t="str">
        <f>IFERROR(IF(SEARCH(Y$1,tests_3[[#This Row],[ features]]),$S397),"")</f>
        <v/>
      </c>
      <c r="Z397" t="str">
        <f>IFERROR(IF(SEARCH(Z$1,tests_3[[#This Row],[ features]]),$S397),"")</f>
        <v/>
      </c>
      <c r="AA397" s="2" t="str">
        <f>IFERROR(IF(SEARCH(AA$1,tests_3[[#This Row],[ features]]),$S397),"")</f>
        <v/>
      </c>
    </row>
    <row r="398" spans="1:27" x14ac:dyDescent="0.35">
      <c r="A398" t="s">
        <v>3</v>
      </c>
      <c r="B398" t="s">
        <v>96</v>
      </c>
      <c r="C398">
        <v>5</v>
      </c>
      <c r="D398">
        <v>5</v>
      </c>
      <c r="E398">
        <v>9</v>
      </c>
      <c r="F398">
        <v>10416</v>
      </c>
      <c r="G398">
        <v>2604</v>
      </c>
      <c r="H398" t="s">
        <v>1320</v>
      </c>
      <c r="I398" t="s">
        <v>1961</v>
      </c>
      <c r="J398" t="s">
        <v>1962</v>
      </c>
      <c r="K398" t="s">
        <v>1963</v>
      </c>
      <c r="L398" t="s">
        <v>1964</v>
      </c>
      <c r="O398">
        <f>RIGHT(tests_3[[#This Row],[ accuracy]],LEN(tests_3[[#This Row],[ accuracy]])-2)/10^(LEN(tests_3[[#This Row],[ accuracy]])-2)</f>
        <v>0.887288786482334</v>
      </c>
      <c r="P398">
        <f>RIGHT(tests_3[[#This Row],[ precision]],LEN(tests_3[[#This Row],[ precision]])-2)/10^(LEN(tests_3[[#This Row],[ precision]])-2)</f>
        <v>0.36471450750388096</v>
      </c>
      <c r="Q398">
        <f>RIGHT(tests_3[[#This Row],[ recall]],LEN(tests_3[[#This Row],[ recall]])-2)/10^(LEN(tests_3[[#This Row],[ recall]])-2)</f>
        <v>0.28361888111888101</v>
      </c>
      <c r="R398">
        <f>RIGHT(tests_3[[#This Row],[ f1-score]],LEN(tests_3[[#This Row],[ f1-score]])-2)/10^(LEN(tests_3[[#This Row],[ f1-score]])-2)</f>
        <v>0.31652104410283299</v>
      </c>
      <c r="S398">
        <f>RIGHT(tests_3[[#This Row],[ f1-score-2]],LEN(tests_3[[#This Row],[ f1-score-2]])-2)/10^(LEN(tests_3[[#This Row],[ f1-score-2]])-2)</f>
        <v>0.31909484336695698</v>
      </c>
      <c r="T398" s="2">
        <f t="shared" si="9"/>
        <v>-2.5737992641239882E-3</v>
      </c>
      <c r="U398" t="str">
        <f>IFERROR(IF(SEARCH(U$1,tests_3[[#This Row],[ features]]),$S398),"")</f>
        <v/>
      </c>
      <c r="V398">
        <f>IFERROR(IF(SEARCH(V$1,tests_3[[#This Row],[ features]]),$S398),"")</f>
        <v>0.31909484336695698</v>
      </c>
      <c r="W398" t="str">
        <f>IFERROR(IF(SEARCH(W$1,tests_3[[#This Row],[ features]]),$S398),"")</f>
        <v/>
      </c>
      <c r="X398" t="str">
        <f>IFERROR(IF(SEARCH(X$1,tests_3[[#This Row],[ features]]),$S398),"")</f>
        <v/>
      </c>
      <c r="Y398">
        <f>IFERROR(IF(SEARCH(Y$1,tests_3[[#This Row],[ features]]),$S398),"")</f>
        <v>0.31909484336695698</v>
      </c>
      <c r="Z398" t="str">
        <f>IFERROR(IF(SEARCH(Z$1,tests_3[[#This Row],[ features]]),$S398),"")</f>
        <v/>
      </c>
      <c r="AA398" s="2" t="str">
        <f>IFERROR(IF(SEARCH(AA$1,tests_3[[#This Row],[ features]]),$S398),"")</f>
        <v/>
      </c>
    </row>
    <row r="399" spans="1:27" x14ac:dyDescent="0.35">
      <c r="A399" t="s">
        <v>3</v>
      </c>
      <c r="B399" t="s">
        <v>97</v>
      </c>
      <c r="C399">
        <v>5</v>
      </c>
      <c r="D399">
        <v>5</v>
      </c>
      <c r="E399">
        <v>9</v>
      </c>
      <c r="F399">
        <v>10416</v>
      </c>
      <c r="G399">
        <v>2604</v>
      </c>
      <c r="H399" t="s">
        <v>1965</v>
      </c>
      <c r="I399" t="s">
        <v>1966</v>
      </c>
      <c r="J399" t="s">
        <v>1967</v>
      </c>
      <c r="K399" t="s">
        <v>1968</v>
      </c>
      <c r="L399" t="s">
        <v>1969</v>
      </c>
      <c r="O399">
        <f>RIGHT(tests_3[[#This Row],[ accuracy]],LEN(tests_3[[#This Row],[ accuracy]])-2)/10^(LEN(tests_3[[#This Row],[ accuracy]])-2)</f>
        <v>0.88498463901689695</v>
      </c>
      <c r="P399">
        <f>RIGHT(tests_3[[#This Row],[ precision]],LEN(tests_3[[#This Row],[ precision]])-2)/10^(LEN(tests_3[[#This Row],[ precision]])-2)</f>
        <v>0.35589378238341901</v>
      </c>
      <c r="Q399">
        <f>RIGHT(tests_3[[#This Row],[ recall]],LEN(tests_3[[#This Row],[ recall]])-2)/10^(LEN(tests_3[[#This Row],[ recall]])-2)</f>
        <v>0.29361888111888101</v>
      </c>
      <c r="R399">
        <f>RIGHT(tests_3[[#This Row],[ f1-score]],LEN(tests_3[[#This Row],[ f1-score]])-2)/10^(LEN(tests_3[[#This Row],[ f1-score]])-2)</f>
        <v>0.31971538968994401</v>
      </c>
      <c r="S399">
        <f>RIGHT(tests_3[[#This Row],[ f1-score-2]],LEN(tests_3[[#This Row],[ f1-score-2]])-2)/10^(LEN(tests_3[[#This Row],[ f1-score-2]])-2)</f>
        <v>0.32177089086182498</v>
      </c>
      <c r="T399" s="2">
        <f t="shared" si="9"/>
        <v>-2.055501171880969E-3</v>
      </c>
      <c r="U399" t="str">
        <f>IFERROR(IF(SEARCH(U$1,tests_3[[#This Row],[ features]]),$S399),"")</f>
        <v/>
      </c>
      <c r="V399">
        <f>IFERROR(IF(SEARCH(V$1,tests_3[[#This Row],[ features]]),$S399),"")</f>
        <v>0.32177089086182498</v>
      </c>
      <c r="W399" t="str">
        <f>IFERROR(IF(SEARCH(W$1,tests_3[[#This Row],[ features]]),$S399),"")</f>
        <v/>
      </c>
      <c r="X399" t="str">
        <f>IFERROR(IF(SEARCH(X$1,tests_3[[#This Row],[ features]]),$S399),"")</f>
        <v/>
      </c>
      <c r="Y399" t="str">
        <f>IFERROR(IF(SEARCH(Y$1,tests_3[[#This Row],[ features]]),$S399),"")</f>
        <v/>
      </c>
      <c r="Z399">
        <f>IFERROR(IF(SEARCH(Z$1,tests_3[[#This Row],[ features]]),$S399),"")</f>
        <v>0.32177089086182498</v>
      </c>
      <c r="AA399" s="2" t="str">
        <f>IFERROR(IF(SEARCH(AA$1,tests_3[[#This Row],[ features]]),$S399),"")</f>
        <v/>
      </c>
    </row>
    <row r="400" spans="1:27" x14ac:dyDescent="0.35">
      <c r="A400" t="s">
        <v>3</v>
      </c>
      <c r="B400" t="s">
        <v>98</v>
      </c>
      <c r="C400">
        <v>5</v>
      </c>
      <c r="D400">
        <v>5</v>
      </c>
      <c r="E400">
        <v>9</v>
      </c>
      <c r="F400">
        <v>10416</v>
      </c>
      <c r="G400">
        <v>2604</v>
      </c>
      <c r="H400" t="s">
        <v>1133</v>
      </c>
      <c r="I400" t="s">
        <v>1970</v>
      </c>
      <c r="J400" t="s">
        <v>1971</v>
      </c>
      <c r="K400" t="s">
        <v>1972</v>
      </c>
      <c r="L400" t="s">
        <v>1973</v>
      </c>
      <c r="O400">
        <f>RIGHT(tests_3[[#This Row],[ accuracy]],LEN(tests_3[[#This Row],[ accuracy]])-2)/10^(LEN(tests_3[[#This Row],[ accuracy]])-2)</f>
        <v>0.87864823348694299</v>
      </c>
      <c r="P400">
        <f>RIGHT(tests_3[[#This Row],[ precision]],LEN(tests_3[[#This Row],[ precision]])-2)/10^(LEN(tests_3[[#This Row],[ precision]])-2)</f>
        <v>0.30449431531451299</v>
      </c>
      <c r="Q400">
        <f>RIGHT(tests_3[[#This Row],[ recall]],LEN(tests_3[[#This Row],[ recall]])-2)/10^(LEN(tests_3[[#This Row],[ recall]])-2)</f>
        <v>0.23840909090908999</v>
      </c>
      <c r="R400">
        <f>RIGHT(tests_3[[#This Row],[ f1-score]],LEN(tests_3[[#This Row],[ f1-score]])-2)/10^(LEN(tests_3[[#This Row],[ f1-score]])-2)</f>
        <v>0.26669010508222901</v>
      </c>
      <c r="S400">
        <f>RIGHT(tests_3[[#This Row],[ f1-score-2]],LEN(tests_3[[#This Row],[ f1-score-2]])-2)/10^(LEN(tests_3[[#This Row],[ f1-score-2]])-2)</f>
        <v>0.26742957243933702</v>
      </c>
      <c r="T400" s="2">
        <f t="shared" si="9"/>
        <v>-7.3946735710800349E-4</v>
      </c>
      <c r="U400" t="str">
        <f>IFERROR(IF(SEARCH(U$1,tests_3[[#This Row],[ features]]),$S400),"")</f>
        <v/>
      </c>
      <c r="V400">
        <f>IFERROR(IF(SEARCH(V$1,tests_3[[#This Row],[ features]]),$S400),"")</f>
        <v>0.26742957243933702</v>
      </c>
      <c r="W400" t="str">
        <f>IFERROR(IF(SEARCH(W$1,tests_3[[#This Row],[ features]]),$S400),"")</f>
        <v/>
      </c>
      <c r="X400" t="str">
        <f>IFERROR(IF(SEARCH(X$1,tests_3[[#This Row],[ features]]),$S400),"")</f>
        <v/>
      </c>
      <c r="Y400" t="str">
        <f>IFERROR(IF(SEARCH(Y$1,tests_3[[#This Row],[ features]]),$S400),"")</f>
        <v/>
      </c>
      <c r="Z400" t="str">
        <f>IFERROR(IF(SEARCH(Z$1,tests_3[[#This Row],[ features]]),$S400),"")</f>
        <v/>
      </c>
      <c r="AA400" s="2">
        <f>IFERROR(IF(SEARCH(AA$1,tests_3[[#This Row],[ features]]),$S400),"")</f>
        <v>0.26742957243933702</v>
      </c>
    </row>
    <row r="401" spans="1:27" x14ac:dyDescent="0.35">
      <c r="A401" t="s">
        <v>3</v>
      </c>
      <c r="B401" t="s">
        <v>99</v>
      </c>
      <c r="C401">
        <v>5</v>
      </c>
      <c r="D401">
        <v>5</v>
      </c>
      <c r="E401">
        <v>9</v>
      </c>
      <c r="F401">
        <v>10416</v>
      </c>
      <c r="G401">
        <v>2604</v>
      </c>
      <c r="H401" t="s">
        <v>854</v>
      </c>
      <c r="I401" t="s">
        <v>1974</v>
      </c>
      <c r="J401" t="s">
        <v>1975</v>
      </c>
      <c r="K401" t="s">
        <v>1976</v>
      </c>
      <c r="L401" t="s">
        <v>1977</v>
      </c>
      <c r="O401">
        <f>RIGHT(tests_3[[#This Row],[ accuracy]],LEN(tests_3[[#This Row],[ accuracy]])-2)/10^(LEN(tests_3[[#This Row],[ accuracy]])-2)</f>
        <v>0.88997695852534497</v>
      </c>
      <c r="P401">
        <f>RIGHT(tests_3[[#This Row],[ precision]],LEN(tests_3[[#This Row],[ precision]])-2)/10^(LEN(tests_3[[#This Row],[ precision]])-2)</f>
        <v>0.38014950166112899</v>
      </c>
      <c r="Q401">
        <f>RIGHT(tests_3[[#This Row],[ recall]],LEN(tests_3[[#This Row],[ recall]])-2)/10^(LEN(tests_3[[#This Row],[ recall]])-2)</f>
        <v>0.27561188811188803</v>
      </c>
      <c r="R401">
        <f>RIGHT(tests_3[[#This Row],[ f1-score]],LEN(tests_3[[#This Row],[ f1-score]])-2)/10^(LEN(tests_3[[#This Row],[ f1-score]])-2)</f>
        <v>0.31944933662087499</v>
      </c>
      <c r="S401">
        <f>RIGHT(tests_3[[#This Row],[ f1-score-2]],LEN(tests_3[[#This Row],[ f1-score-2]])-2)/10^(LEN(tests_3[[#This Row],[ f1-score-2]])-2)</f>
        <v>0.31954830995427502</v>
      </c>
      <c r="T401" s="2">
        <f t="shared" si="9"/>
        <v>-9.8973333400032004E-5</v>
      </c>
      <c r="U401" t="str">
        <f>IFERROR(IF(SEARCH(U$1,tests_3[[#This Row],[ features]]),$S401),"")</f>
        <v/>
      </c>
      <c r="V401" t="str">
        <f>IFERROR(IF(SEARCH(V$1,tests_3[[#This Row],[ features]]),$S401),"")</f>
        <v/>
      </c>
      <c r="W401">
        <f>IFERROR(IF(SEARCH(W$1,tests_3[[#This Row],[ features]]),$S401),"")</f>
        <v>0.31954830995427502</v>
      </c>
      <c r="X401">
        <f>IFERROR(IF(SEARCH(X$1,tests_3[[#This Row],[ features]]),$S401),"")</f>
        <v>0.31954830995427502</v>
      </c>
      <c r="Y401" t="str">
        <f>IFERROR(IF(SEARCH(Y$1,tests_3[[#This Row],[ features]]),$S401),"")</f>
        <v/>
      </c>
      <c r="Z401" t="str">
        <f>IFERROR(IF(SEARCH(Z$1,tests_3[[#This Row],[ features]]),$S401),"")</f>
        <v/>
      </c>
      <c r="AA401" s="2" t="str">
        <f>IFERROR(IF(SEARCH(AA$1,tests_3[[#This Row],[ features]]),$S401),"")</f>
        <v/>
      </c>
    </row>
    <row r="402" spans="1:27" x14ac:dyDescent="0.35">
      <c r="A402" t="s">
        <v>3</v>
      </c>
      <c r="B402" t="s">
        <v>100</v>
      </c>
      <c r="C402">
        <v>5</v>
      </c>
      <c r="D402">
        <v>5</v>
      </c>
      <c r="E402">
        <v>9</v>
      </c>
      <c r="F402">
        <v>10416</v>
      </c>
      <c r="G402">
        <v>2604</v>
      </c>
      <c r="H402" t="s">
        <v>1978</v>
      </c>
      <c r="I402" t="s">
        <v>1979</v>
      </c>
      <c r="J402" t="s">
        <v>1980</v>
      </c>
      <c r="K402" t="s">
        <v>1981</v>
      </c>
      <c r="L402" t="s">
        <v>1982</v>
      </c>
      <c r="O402">
        <f>RIGHT(tests_3[[#This Row],[ accuracy]],LEN(tests_3[[#This Row],[ accuracy]])-2)/10^(LEN(tests_3[[#This Row],[ accuracy]])-2)</f>
        <v>0.88133640552995396</v>
      </c>
      <c r="P402">
        <f>RIGHT(tests_3[[#This Row],[ precision]],LEN(tests_3[[#This Row],[ precision]])-2)/10^(LEN(tests_3[[#This Row],[ precision]])-2)</f>
        <v>0.333792493365348</v>
      </c>
      <c r="Q402">
        <f>RIGHT(tests_3[[#This Row],[ recall]],LEN(tests_3[[#This Row],[ recall]])-2)/10^(LEN(tests_3[[#This Row],[ recall]])-2)</f>
        <v>0.27912587412587397</v>
      </c>
      <c r="R402">
        <f>RIGHT(tests_3[[#This Row],[ f1-score]],LEN(tests_3[[#This Row],[ f1-score]])-2)/10^(LEN(tests_3[[#This Row],[ f1-score]])-2)</f>
        <v>0.302363665573192</v>
      </c>
      <c r="S402">
        <f>RIGHT(tests_3[[#This Row],[ f1-score-2]],LEN(tests_3[[#This Row],[ f1-score-2]])-2)/10^(LEN(tests_3[[#This Row],[ f1-score-2]])-2)</f>
        <v>0.30402130668271099</v>
      </c>
      <c r="T402" s="2">
        <f t="shared" si="9"/>
        <v>-1.6576411095189925E-3</v>
      </c>
      <c r="U402" t="str">
        <f>IFERROR(IF(SEARCH(U$1,tests_3[[#This Row],[ features]]),$S402),"")</f>
        <v/>
      </c>
      <c r="V402" t="str">
        <f>IFERROR(IF(SEARCH(V$1,tests_3[[#This Row],[ features]]),$S402),"")</f>
        <v/>
      </c>
      <c r="W402">
        <f>IFERROR(IF(SEARCH(W$1,tests_3[[#This Row],[ features]]),$S402),"")</f>
        <v>0.30402130668271099</v>
      </c>
      <c r="X402" t="str">
        <f>IFERROR(IF(SEARCH(X$1,tests_3[[#This Row],[ features]]),$S402),"")</f>
        <v/>
      </c>
      <c r="Y402">
        <f>IFERROR(IF(SEARCH(Y$1,tests_3[[#This Row],[ features]]),$S402),"")</f>
        <v>0.30402130668271099</v>
      </c>
      <c r="Z402" t="str">
        <f>IFERROR(IF(SEARCH(Z$1,tests_3[[#This Row],[ features]]),$S402),"")</f>
        <v/>
      </c>
      <c r="AA402" s="2" t="str">
        <f>IFERROR(IF(SEARCH(AA$1,tests_3[[#This Row],[ features]]),$S402),"")</f>
        <v/>
      </c>
    </row>
    <row r="403" spans="1:27" x14ac:dyDescent="0.35">
      <c r="A403" t="s">
        <v>3</v>
      </c>
      <c r="B403" t="s">
        <v>101</v>
      </c>
      <c r="C403">
        <v>5</v>
      </c>
      <c r="D403">
        <v>5</v>
      </c>
      <c r="E403">
        <v>9</v>
      </c>
      <c r="F403">
        <v>10416</v>
      </c>
      <c r="G403">
        <v>2604</v>
      </c>
      <c r="H403" t="s">
        <v>1233</v>
      </c>
      <c r="I403" t="s">
        <v>1983</v>
      </c>
      <c r="J403" t="s">
        <v>1984</v>
      </c>
      <c r="K403" t="s">
        <v>1985</v>
      </c>
      <c r="L403" t="s">
        <v>1986</v>
      </c>
      <c r="O403">
        <f>RIGHT(tests_3[[#This Row],[ accuracy]],LEN(tests_3[[#This Row],[ accuracy]])-2)/10^(LEN(tests_3[[#This Row],[ accuracy]])-2)</f>
        <v>0.89055299539170496</v>
      </c>
      <c r="P403">
        <f>RIGHT(tests_3[[#This Row],[ precision]],LEN(tests_3[[#This Row],[ precision]])-2)/10^(LEN(tests_3[[#This Row],[ precision]])-2)</f>
        <v>0.38354430379746801</v>
      </c>
      <c r="Q403">
        <f>RIGHT(tests_3[[#This Row],[ recall]],LEN(tests_3[[#This Row],[ recall]])-2)/10^(LEN(tests_3[[#This Row],[ recall]])-2)</f>
        <v>0.29185314685314601</v>
      </c>
      <c r="R403">
        <f>RIGHT(tests_3[[#This Row],[ f1-score]],LEN(tests_3[[#This Row],[ f1-score]])-2)/10^(LEN(tests_3[[#This Row],[ f1-score]])-2)</f>
        <v>0.33136601189403497</v>
      </c>
      <c r="S403">
        <f>RIGHT(tests_3[[#This Row],[ f1-score-2]],LEN(tests_3[[#This Row],[ f1-score-2]])-2)/10^(LEN(tests_3[[#This Row],[ f1-score-2]])-2)</f>
        <v>0.33147478396034502</v>
      </c>
      <c r="T403" s="2">
        <f t="shared" si="9"/>
        <v>-1.0877206631004777E-4</v>
      </c>
      <c r="U403" t="str">
        <f>IFERROR(IF(SEARCH(U$1,tests_3[[#This Row],[ features]]),$S403),"")</f>
        <v/>
      </c>
      <c r="V403" t="str">
        <f>IFERROR(IF(SEARCH(V$1,tests_3[[#This Row],[ features]]),$S403),"")</f>
        <v/>
      </c>
      <c r="W403">
        <f>IFERROR(IF(SEARCH(W$1,tests_3[[#This Row],[ features]]),$S403),"")</f>
        <v>0.33147478396034502</v>
      </c>
      <c r="X403" t="str">
        <f>IFERROR(IF(SEARCH(X$1,tests_3[[#This Row],[ features]]),$S403),"")</f>
        <v/>
      </c>
      <c r="Y403" t="str">
        <f>IFERROR(IF(SEARCH(Y$1,tests_3[[#This Row],[ features]]),$S403),"")</f>
        <v/>
      </c>
      <c r="Z403">
        <f>IFERROR(IF(SEARCH(Z$1,tests_3[[#This Row],[ features]]),$S403),"")</f>
        <v>0.33147478396034502</v>
      </c>
      <c r="AA403" s="2" t="str">
        <f>IFERROR(IF(SEARCH(AA$1,tests_3[[#This Row],[ features]]),$S403),"")</f>
        <v/>
      </c>
    </row>
    <row r="404" spans="1:27" x14ac:dyDescent="0.35">
      <c r="A404" t="s">
        <v>3</v>
      </c>
      <c r="B404" t="s">
        <v>21</v>
      </c>
      <c r="C404">
        <v>5</v>
      </c>
      <c r="D404">
        <v>5</v>
      </c>
      <c r="E404">
        <v>9</v>
      </c>
      <c r="F404">
        <v>10416</v>
      </c>
      <c r="G404">
        <v>2604</v>
      </c>
      <c r="H404" t="s">
        <v>765</v>
      </c>
      <c r="I404" t="s">
        <v>1987</v>
      </c>
      <c r="J404" t="s">
        <v>1988</v>
      </c>
      <c r="K404" t="s">
        <v>1989</v>
      </c>
      <c r="L404" t="s">
        <v>1990</v>
      </c>
      <c r="O404">
        <f>RIGHT(tests_3[[#This Row],[ accuracy]],LEN(tests_3[[#This Row],[ accuracy]])-2)/10^(LEN(tests_3[[#This Row],[ accuracy]])-2)</f>
        <v>0.89151305683563697</v>
      </c>
      <c r="P404">
        <f>RIGHT(tests_3[[#This Row],[ precision]],LEN(tests_3[[#This Row],[ precision]])-2)/10^(LEN(tests_3[[#This Row],[ precision]])-2)</f>
        <v>0.38742690058479506</v>
      </c>
      <c r="Q404">
        <f>RIGHT(tests_3[[#This Row],[ recall]],LEN(tests_3[[#This Row],[ recall]])-2)/10^(LEN(tests_3[[#This Row],[ recall]])-2)</f>
        <v>0.29038461538461502</v>
      </c>
      <c r="R404">
        <f>RIGHT(tests_3[[#This Row],[ f1-score]],LEN(tests_3[[#This Row],[ f1-score]])-2)/10^(LEN(tests_3[[#This Row],[ f1-score]])-2)</f>
        <v>0.32863065760681698</v>
      </c>
      <c r="S404">
        <f>RIGHT(tests_3[[#This Row],[ f1-score-2]],LEN(tests_3[[#This Row],[ f1-score-2]])-2)/10^(LEN(tests_3[[#This Row],[ f1-score-2]])-2)</f>
        <v>0.33195898524995399</v>
      </c>
      <c r="T404" s="2">
        <f t="shared" si="9"/>
        <v>-3.3283276431370079E-3</v>
      </c>
      <c r="U404" t="str">
        <f>IFERROR(IF(SEARCH(U$1,tests_3[[#This Row],[ features]]),$S404),"")</f>
        <v/>
      </c>
      <c r="V404" t="str">
        <f>IFERROR(IF(SEARCH(V$1,tests_3[[#This Row],[ features]]),$S404),"")</f>
        <v/>
      </c>
      <c r="W404">
        <f>IFERROR(IF(SEARCH(W$1,tests_3[[#This Row],[ features]]),$S404),"")</f>
        <v>0.33195898524995399</v>
      </c>
      <c r="X404" t="str">
        <f>IFERROR(IF(SEARCH(X$1,tests_3[[#This Row],[ features]]),$S404),"")</f>
        <v/>
      </c>
      <c r="Y404" t="str">
        <f>IFERROR(IF(SEARCH(Y$1,tests_3[[#This Row],[ features]]),$S404),"")</f>
        <v/>
      </c>
      <c r="Z404" t="str">
        <f>IFERROR(IF(SEARCH(Z$1,tests_3[[#This Row],[ features]]),$S404),"")</f>
        <v/>
      </c>
      <c r="AA404" s="2">
        <f>IFERROR(IF(SEARCH(AA$1,tests_3[[#This Row],[ features]]),$S404),"")</f>
        <v>0.33195898524995399</v>
      </c>
    </row>
    <row r="405" spans="1:27" x14ac:dyDescent="0.35">
      <c r="A405" t="s">
        <v>3</v>
      </c>
      <c r="B405" t="s">
        <v>102</v>
      </c>
      <c r="C405">
        <v>5</v>
      </c>
      <c r="D405">
        <v>5</v>
      </c>
      <c r="E405">
        <v>9</v>
      </c>
      <c r="F405">
        <v>10416</v>
      </c>
      <c r="G405">
        <v>2604</v>
      </c>
      <c r="H405" t="s">
        <v>972</v>
      </c>
      <c r="I405" t="s">
        <v>1991</v>
      </c>
      <c r="J405" t="s">
        <v>1992</v>
      </c>
      <c r="K405" t="s">
        <v>1993</v>
      </c>
      <c r="L405" t="s">
        <v>1994</v>
      </c>
      <c r="O405">
        <f>RIGHT(tests_3[[#This Row],[ accuracy]],LEN(tests_3[[#This Row],[ accuracy]])-2)/10^(LEN(tests_3[[#This Row],[ accuracy]])-2)</f>
        <v>0.89189708141321</v>
      </c>
      <c r="P405">
        <f>RIGHT(tests_3[[#This Row],[ precision]],LEN(tests_3[[#This Row],[ precision]])-2)/10^(LEN(tests_3[[#This Row],[ precision]])-2)</f>
        <v>0.39592017358533599</v>
      </c>
      <c r="Q405">
        <f>RIGHT(tests_3[[#This Row],[ recall]],LEN(tests_3[[#This Row],[ recall]])-2)/10^(LEN(tests_3[[#This Row],[ recall]])-2)</f>
        <v>0.309597902097902</v>
      </c>
      <c r="R405">
        <f>RIGHT(tests_3[[#This Row],[ f1-score]],LEN(tests_3[[#This Row],[ f1-score]])-2)/10^(LEN(tests_3[[#This Row],[ f1-score]])-2)</f>
        <v>0.34718144935184803</v>
      </c>
      <c r="S405">
        <f>RIGHT(tests_3[[#This Row],[ f1-score-2]],LEN(tests_3[[#This Row],[ f1-score-2]])-2)/10^(LEN(tests_3[[#This Row],[ f1-score-2]])-2)</f>
        <v>0.34747814227594997</v>
      </c>
      <c r="T405" s="2">
        <f t="shared" si="9"/>
        <v>-2.9669292410194892E-4</v>
      </c>
      <c r="U405" t="str">
        <f>IFERROR(IF(SEARCH(U$1,tests_3[[#This Row],[ features]]),$S405),"")</f>
        <v/>
      </c>
      <c r="V405" t="str">
        <f>IFERROR(IF(SEARCH(V$1,tests_3[[#This Row],[ features]]),$S405),"")</f>
        <v/>
      </c>
      <c r="W405" t="str">
        <f>IFERROR(IF(SEARCH(W$1,tests_3[[#This Row],[ features]]),$S405),"")</f>
        <v/>
      </c>
      <c r="X405">
        <f>IFERROR(IF(SEARCH(X$1,tests_3[[#This Row],[ features]]),$S405),"")</f>
        <v>0.34747814227594997</v>
      </c>
      <c r="Y405">
        <f>IFERROR(IF(SEARCH(Y$1,tests_3[[#This Row],[ features]]),$S405),"")</f>
        <v>0.34747814227594997</v>
      </c>
      <c r="Z405" t="str">
        <f>IFERROR(IF(SEARCH(Z$1,tests_3[[#This Row],[ features]]),$S405),"")</f>
        <v/>
      </c>
      <c r="AA405" s="2" t="str">
        <f>IFERROR(IF(SEARCH(AA$1,tests_3[[#This Row],[ features]]),$S405),"")</f>
        <v/>
      </c>
    </row>
    <row r="406" spans="1:27" x14ac:dyDescent="0.35">
      <c r="A406" t="s">
        <v>3</v>
      </c>
      <c r="B406" t="s">
        <v>103</v>
      </c>
      <c r="C406">
        <v>5</v>
      </c>
      <c r="D406">
        <v>5</v>
      </c>
      <c r="E406">
        <v>9</v>
      </c>
      <c r="F406">
        <v>10416</v>
      </c>
      <c r="G406">
        <v>2604</v>
      </c>
      <c r="H406" t="s">
        <v>1995</v>
      </c>
      <c r="I406" t="s">
        <v>1996</v>
      </c>
      <c r="J406" t="s">
        <v>1997</v>
      </c>
      <c r="K406" t="s">
        <v>1998</v>
      </c>
      <c r="L406" t="s">
        <v>1999</v>
      </c>
      <c r="O406">
        <f>RIGHT(tests_3[[#This Row],[ accuracy]],LEN(tests_3[[#This Row],[ accuracy]])-2)/10^(LEN(tests_3[[#This Row],[ accuracy]])-2)</f>
        <v>0.88940092165898599</v>
      </c>
      <c r="P406">
        <f>RIGHT(tests_3[[#This Row],[ precision]],LEN(tests_3[[#This Row],[ precision]])-2)/10^(LEN(tests_3[[#This Row],[ precision]])-2)</f>
        <v>0.39111085423650399</v>
      </c>
      <c r="Q406">
        <f>RIGHT(tests_3[[#This Row],[ recall]],LEN(tests_3[[#This Row],[ recall]])-2)/10^(LEN(tests_3[[#This Row],[ recall]])-2)</f>
        <v>0.33758741258741198</v>
      </c>
      <c r="R406">
        <f>RIGHT(tests_3[[#This Row],[ f1-score]],LEN(tests_3[[#This Row],[ f1-score]])-2)/10^(LEN(tests_3[[#This Row],[ f1-score]])-2)</f>
        <v>0.35996224259135001</v>
      </c>
      <c r="S406">
        <f>RIGHT(tests_3[[#This Row],[ f1-score-2]],LEN(tests_3[[#This Row],[ f1-score-2]])-2)/10^(LEN(tests_3[[#This Row],[ f1-score-2]])-2)</f>
        <v>0.36238346467333898</v>
      </c>
      <c r="T406" s="2">
        <f t="shared" si="9"/>
        <v>-2.4212220819889718E-3</v>
      </c>
      <c r="U406" t="str">
        <f>IFERROR(IF(SEARCH(U$1,tests_3[[#This Row],[ features]]),$S406),"")</f>
        <v/>
      </c>
      <c r="V406" t="str">
        <f>IFERROR(IF(SEARCH(V$1,tests_3[[#This Row],[ features]]),$S406),"")</f>
        <v/>
      </c>
      <c r="W406" t="str">
        <f>IFERROR(IF(SEARCH(W$1,tests_3[[#This Row],[ features]]),$S406),"")</f>
        <v/>
      </c>
      <c r="X406">
        <f>IFERROR(IF(SEARCH(X$1,tests_3[[#This Row],[ features]]),$S406),"")</f>
        <v>0.36238346467333898</v>
      </c>
      <c r="Y406" t="str">
        <f>IFERROR(IF(SEARCH(Y$1,tests_3[[#This Row],[ features]]),$S406),"")</f>
        <v/>
      </c>
      <c r="Z406">
        <f>IFERROR(IF(SEARCH(Z$1,tests_3[[#This Row],[ features]]),$S406),"")</f>
        <v>0.36238346467333898</v>
      </c>
      <c r="AA406" s="2" t="str">
        <f>IFERROR(IF(SEARCH(AA$1,tests_3[[#This Row],[ features]]),$S406),"")</f>
        <v/>
      </c>
    </row>
    <row r="407" spans="1:27" x14ac:dyDescent="0.35">
      <c r="A407" t="s">
        <v>3</v>
      </c>
      <c r="B407" t="s">
        <v>104</v>
      </c>
      <c r="C407">
        <v>5</v>
      </c>
      <c r="D407">
        <v>5</v>
      </c>
      <c r="E407">
        <v>9</v>
      </c>
      <c r="F407">
        <v>10416</v>
      </c>
      <c r="G407">
        <v>2604</v>
      </c>
      <c r="H407" t="s">
        <v>879</v>
      </c>
      <c r="I407" t="s">
        <v>2000</v>
      </c>
      <c r="J407" t="s">
        <v>2001</v>
      </c>
      <c r="K407" t="s">
        <v>2002</v>
      </c>
      <c r="L407" t="s">
        <v>2003</v>
      </c>
      <c r="O407">
        <f>RIGHT(tests_3[[#This Row],[ accuracy]],LEN(tests_3[[#This Row],[ accuracy]])-2)/10^(LEN(tests_3[[#This Row],[ accuracy]])-2)</f>
        <v>0.87788018433179704</v>
      </c>
      <c r="P407">
        <f>RIGHT(tests_3[[#This Row],[ precision]],LEN(tests_3[[#This Row],[ precision]])-2)/10^(LEN(tests_3[[#This Row],[ precision]])-2)</f>
        <v>0.31140129319054299</v>
      </c>
      <c r="Q407">
        <f>RIGHT(tests_3[[#This Row],[ recall]],LEN(tests_3[[#This Row],[ recall]])-2)/10^(LEN(tests_3[[#This Row],[ recall]])-2)</f>
        <v>0.261136363636363</v>
      </c>
      <c r="R407">
        <f>RIGHT(tests_3[[#This Row],[ f1-score]],LEN(tests_3[[#This Row],[ f1-score]])-2)/10^(LEN(tests_3[[#This Row],[ f1-score]])-2)</f>
        <v>0.28218662030137398</v>
      </c>
      <c r="S407">
        <f>RIGHT(tests_3[[#This Row],[ f1-score-2]],LEN(tests_3[[#This Row],[ f1-score-2]])-2)/10^(LEN(tests_3[[#This Row],[ f1-score-2]])-2)</f>
        <v>0.28406236818069802</v>
      </c>
      <c r="T407" s="2">
        <f t="shared" si="9"/>
        <v>-1.8757478793240412E-3</v>
      </c>
      <c r="U407" t="str">
        <f>IFERROR(IF(SEARCH(U$1,tests_3[[#This Row],[ features]]),$S407),"")</f>
        <v/>
      </c>
      <c r="V407" t="str">
        <f>IFERROR(IF(SEARCH(V$1,tests_3[[#This Row],[ features]]),$S407),"")</f>
        <v/>
      </c>
      <c r="W407" t="str">
        <f>IFERROR(IF(SEARCH(W$1,tests_3[[#This Row],[ features]]),$S407),"")</f>
        <v/>
      </c>
      <c r="X407">
        <f>IFERROR(IF(SEARCH(X$1,tests_3[[#This Row],[ features]]),$S407),"")</f>
        <v>0.28406236818069802</v>
      </c>
      <c r="Y407" t="str">
        <f>IFERROR(IF(SEARCH(Y$1,tests_3[[#This Row],[ features]]),$S407),"")</f>
        <v/>
      </c>
      <c r="Z407" t="str">
        <f>IFERROR(IF(SEARCH(Z$1,tests_3[[#This Row],[ features]]),$S407),"")</f>
        <v/>
      </c>
      <c r="AA407" s="2">
        <f>IFERROR(IF(SEARCH(AA$1,tests_3[[#This Row],[ features]]),$S407),"")</f>
        <v>0.28406236818069802</v>
      </c>
    </row>
    <row r="408" spans="1:27" x14ac:dyDescent="0.35">
      <c r="A408" t="s">
        <v>3</v>
      </c>
      <c r="B408" t="s">
        <v>105</v>
      </c>
      <c r="C408">
        <v>5</v>
      </c>
      <c r="D408">
        <v>5</v>
      </c>
      <c r="E408">
        <v>9</v>
      </c>
      <c r="F408">
        <v>10416</v>
      </c>
      <c r="G408">
        <v>2604</v>
      </c>
      <c r="H408" t="s">
        <v>765</v>
      </c>
      <c r="I408" t="s">
        <v>2004</v>
      </c>
      <c r="J408" t="s">
        <v>2005</v>
      </c>
      <c r="K408" t="s">
        <v>2006</v>
      </c>
      <c r="L408" t="s">
        <v>2007</v>
      </c>
      <c r="O408">
        <f>RIGHT(tests_3[[#This Row],[ accuracy]],LEN(tests_3[[#This Row],[ accuracy]])-2)/10^(LEN(tests_3[[#This Row],[ accuracy]])-2)</f>
        <v>0.89151305683563697</v>
      </c>
      <c r="P408">
        <f>RIGHT(tests_3[[#This Row],[ precision]],LEN(tests_3[[#This Row],[ precision]])-2)/10^(LEN(tests_3[[#This Row],[ precision]])-2)</f>
        <v>0.41274412991002801</v>
      </c>
      <c r="Q408">
        <f>RIGHT(tests_3[[#This Row],[ recall]],LEN(tests_3[[#This Row],[ recall]])-2)/10^(LEN(tests_3[[#This Row],[ recall]])-2)</f>
        <v>0.327342657342657</v>
      </c>
      <c r="R408">
        <f>RIGHT(tests_3[[#This Row],[ f1-score]],LEN(tests_3[[#This Row],[ f1-score]])-2)/10^(LEN(tests_3[[#This Row],[ f1-score]])-2)</f>
        <v>0.36450474371013097</v>
      </c>
      <c r="S408">
        <f>RIGHT(tests_3[[#This Row],[ f1-score-2]],LEN(tests_3[[#This Row],[ f1-score-2]])-2)/10^(LEN(tests_3[[#This Row],[ f1-score-2]])-2)</f>
        <v>0.365115990757991</v>
      </c>
      <c r="T408" s="2">
        <f t="shared" si="9"/>
        <v>-6.112470478600307E-4</v>
      </c>
      <c r="U408" t="str">
        <f>IFERROR(IF(SEARCH(U$1,tests_3[[#This Row],[ features]]),$S408),"")</f>
        <v/>
      </c>
      <c r="V408" t="str">
        <f>IFERROR(IF(SEARCH(V$1,tests_3[[#This Row],[ features]]),$S408),"")</f>
        <v/>
      </c>
      <c r="W408" t="str">
        <f>IFERROR(IF(SEARCH(W$1,tests_3[[#This Row],[ features]]),$S408),"")</f>
        <v/>
      </c>
      <c r="X408" t="str">
        <f>IFERROR(IF(SEARCH(X$1,tests_3[[#This Row],[ features]]),$S408),"")</f>
        <v/>
      </c>
      <c r="Y408">
        <f>IFERROR(IF(SEARCH(Y$1,tests_3[[#This Row],[ features]]),$S408),"")</f>
        <v>0.365115990757991</v>
      </c>
      <c r="Z408">
        <f>IFERROR(IF(SEARCH(Z$1,tests_3[[#This Row],[ features]]),$S408),"")</f>
        <v>0.365115990757991</v>
      </c>
      <c r="AA408" s="2" t="str">
        <f>IFERROR(IF(SEARCH(AA$1,tests_3[[#This Row],[ features]]),$S408),"")</f>
        <v/>
      </c>
    </row>
    <row r="409" spans="1:27" x14ac:dyDescent="0.35">
      <c r="A409" t="s">
        <v>3</v>
      </c>
      <c r="B409" t="s">
        <v>106</v>
      </c>
      <c r="C409">
        <v>5</v>
      </c>
      <c r="D409">
        <v>5</v>
      </c>
      <c r="E409">
        <v>9</v>
      </c>
      <c r="F409">
        <v>10416</v>
      </c>
      <c r="G409">
        <v>2604</v>
      </c>
      <c r="H409" t="s">
        <v>1273</v>
      </c>
      <c r="I409" t="s">
        <v>2008</v>
      </c>
      <c r="J409" t="s">
        <v>2009</v>
      </c>
      <c r="K409" t="s">
        <v>2010</v>
      </c>
      <c r="L409" t="s">
        <v>2011</v>
      </c>
      <c r="O409">
        <f>RIGHT(tests_3[[#This Row],[ accuracy]],LEN(tests_3[[#This Row],[ accuracy]])-2)/10^(LEN(tests_3[[#This Row],[ accuracy]])-2)</f>
        <v>0.88325652841781799</v>
      </c>
      <c r="P409">
        <f>RIGHT(tests_3[[#This Row],[ precision]],LEN(tests_3[[#This Row],[ precision]])-2)/10^(LEN(tests_3[[#This Row],[ precision]])-2)</f>
        <v>0.35017730496453903</v>
      </c>
      <c r="Q409">
        <f>RIGHT(tests_3[[#This Row],[ recall]],LEN(tests_3[[#This Row],[ recall]])-2)/10^(LEN(tests_3[[#This Row],[ recall]])-2)</f>
        <v>0.29837412587412498</v>
      </c>
      <c r="R409">
        <f>RIGHT(tests_3[[#This Row],[ f1-score]],LEN(tests_3[[#This Row],[ f1-score]])-2)/10^(LEN(tests_3[[#This Row],[ f1-score]])-2)</f>
        <v>0.32126134636710801</v>
      </c>
      <c r="S409">
        <f>RIGHT(tests_3[[#This Row],[ f1-score-2]],LEN(tests_3[[#This Row],[ f1-score-2]])-2)/10^(LEN(tests_3[[#This Row],[ f1-score-2]])-2)</f>
        <v>0.32220682062065498</v>
      </c>
      <c r="T409" s="2">
        <f t="shared" si="9"/>
        <v>-9.4547425354696291E-4</v>
      </c>
      <c r="U409" t="str">
        <f>IFERROR(IF(SEARCH(U$1,tests_3[[#This Row],[ features]]),$S409),"")</f>
        <v/>
      </c>
      <c r="V409" t="str">
        <f>IFERROR(IF(SEARCH(V$1,tests_3[[#This Row],[ features]]),$S409),"")</f>
        <v/>
      </c>
      <c r="W409" t="str">
        <f>IFERROR(IF(SEARCH(W$1,tests_3[[#This Row],[ features]]),$S409),"")</f>
        <v/>
      </c>
      <c r="X409" t="str">
        <f>IFERROR(IF(SEARCH(X$1,tests_3[[#This Row],[ features]]),$S409),"")</f>
        <v/>
      </c>
      <c r="Y409">
        <f>IFERROR(IF(SEARCH(Y$1,tests_3[[#This Row],[ features]]),$S409),"")</f>
        <v>0.32220682062065498</v>
      </c>
      <c r="Z409" t="str">
        <f>IFERROR(IF(SEARCH(Z$1,tests_3[[#This Row],[ features]]),$S409),"")</f>
        <v/>
      </c>
      <c r="AA409" s="2">
        <f>IFERROR(IF(SEARCH(AA$1,tests_3[[#This Row],[ features]]),$S409),"")</f>
        <v>0.32220682062065498</v>
      </c>
    </row>
    <row r="410" spans="1:27" x14ac:dyDescent="0.35">
      <c r="A410" t="s">
        <v>3</v>
      </c>
      <c r="B410" t="s">
        <v>107</v>
      </c>
      <c r="C410">
        <v>5</v>
      </c>
      <c r="D410">
        <v>5</v>
      </c>
      <c r="E410">
        <v>9</v>
      </c>
      <c r="F410">
        <v>10416</v>
      </c>
      <c r="G410">
        <v>2604</v>
      </c>
      <c r="H410" t="s">
        <v>2012</v>
      </c>
      <c r="I410" t="s">
        <v>2013</v>
      </c>
      <c r="J410" t="s">
        <v>2014</v>
      </c>
      <c r="K410" t="s">
        <v>2015</v>
      </c>
      <c r="L410" t="s">
        <v>2016</v>
      </c>
      <c r="O410">
        <f>RIGHT(tests_3[[#This Row],[ accuracy]],LEN(tests_3[[#This Row],[ accuracy]])-2)/10^(LEN(tests_3[[#This Row],[ accuracy]])-2)</f>
        <v>0.87692012288786403</v>
      </c>
      <c r="P410">
        <f>RIGHT(tests_3[[#This Row],[ precision]],LEN(tests_3[[#This Row],[ precision]])-2)/10^(LEN(tests_3[[#This Row],[ precision]])-2)</f>
        <v>0.31868218097031598</v>
      </c>
      <c r="Q410">
        <f>RIGHT(tests_3[[#This Row],[ recall]],LEN(tests_3[[#This Row],[ recall]])-2)/10^(LEN(tests_3[[#This Row],[ recall]])-2)</f>
        <v>0.28262237762237702</v>
      </c>
      <c r="R410">
        <f>RIGHT(tests_3[[#This Row],[ f1-score]],LEN(tests_3[[#This Row],[ f1-score]])-2)/10^(LEN(tests_3[[#This Row],[ f1-score]])-2)</f>
        <v>0.299229776714042</v>
      </c>
      <c r="S410">
        <f>RIGHT(tests_3[[#This Row],[ f1-score-2]],LEN(tests_3[[#This Row],[ f1-score-2]])-2)/10^(LEN(tests_3[[#This Row],[ f1-score-2]])-2)</f>
        <v>0.29957103901726501</v>
      </c>
      <c r="T410" s="2">
        <f t="shared" si="9"/>
        <v>-3.412623032230111E-4</v>
      </c>
      <c r="U410" t="str">
        <f>IFERROR(IF(SEARCH(U$1,tests_3[[#This Row],[ features]]),$S410),"")</f>
        <v/>
      </c>
      <c r="V410" t="str">
        <f>IFERROR(IF(SEARCH(V$1,tests_3[[#This Row],[ features]]),$S410),"")</f>
        <v/>
      </c>
      <c r="W410" t="str">
        <f>IFERROR(IF(SEARCH(W$1,tests_3[[#This Row],[ features]]),$S410),"")</f>
        <v/>
      </c>
      <c r="X410" t="str">
        <f>IFERROR(IF(SEARCH(X$1,tests_3[[#This Row],[ features]]),$S410),"")</f>
        <v/>
      </c>
      <c r="Y410" t="str">
        <f>IFERROR(IF(SEARCH(Y$1,tests_3[[#This Row],[ features]]),$S410),"")</f>
        <v/>
      </c>
      <c r="Z410">
        <f>IFERROR(IF(SEARCH(Z$1,tests_3[[#This Row],[ features]]),$S410),"")</f>
        <v>0.29957103901726501</v>
      </c>
      <c r="AA410" s="2">
        <f>IFERROR(IF(SEARCH(AA$1,tests_3[[#This Row],[ features]]),$S410),"")</f>
        <v>0.29957103901726501</v>
      </c>
    </row>
    <row r="411" spans="1:27" x14ac:dyDescent="0.35">
      <c r="A411" t="s">
        <v>3</v>
      </c>
      <c r="B411" t="s">
        <v>13</v>
      </c>
      <c r="C411">
        <v>5</v>
      </c>
      <c r="D411">
        <v>5</v>
      </c>
      <c r="E411">
        <v>9</v>
      </c>
      <c r="F411">
        <v>10416</v>
      </c>
      <c r="G411">
        <v>2604</v>
      </c>
      <c r="H411" t="s">
        <v>844</v>
      </c>
      <c r="I411" t="s">
        <v>2017</v>
      </c>
      <c r="J411" t="s">
        <v>2018</v>
      </c>
      <c r="K411" t="s">
        <v>2019</v>
      </c>
      <c r="L411" t="s">
        <v>2020</v>
      </c>
      <c r="O411">
        <f>RIGHT(tests_3[[#This Row],[ accuracy]],LEN(tests_3[[#This Row],[ accuracy]])-2)/10^(LEN(tests_3[[#This Row],[ accuracy]])-2)</f>
        <v>0.89400921658986099</v>
      </c>
      <c r="P411">
        <f>RIGHT(tests_3[[#This Row],[ precision]],LEN(tests_3[[#This Row],[ precision]])-2)/10^(LEN(tests_3[[#This Row],[ precision]])-2)</f>
        <v>0.40865771595994699</v>
      </c>
      <c r="Q411">
        <f>RIGHT(tests_3[[#This Row],[ recall]],LEN(tests_3[[#This Row],[ recall]])-2)/10^(LEN(tests_3[[#This Row],[ recall]])-2)</f>
        <v>0.30160839160839098</v>
      </c>
      <c r="R411">
        <f>RIGHT(tests_3[[#This Row],[ f1-score]],LEN(tests_3[[#This Row],[ f1-score]])-2)/10^(LEN(tests_3[[#This Row],[ f1-score]])-2)</f>
        <v>0.34694728792644902</v>
      </c>
      <c r="S411">
        <f>RIGHT(tests_3[[#This Row],[ f1-score-2]],LEN(tests_3[[#This Row],[ f1-score-2]])-2)/10^(LEN(tests_3[[#This Row],[ f1-score-2]])-2)</f>
        <v>0.34706596616586999</v>
      </c>
      <c r="T411" s="2">
        <f t="shared" si="9"/>
        <v>-1.1867823942096623E-4</v>
      </c>
      <c r="U411">
        <f>IFERROR(IF(SEARCH(U$1,tests_3[[#This Row],[ features]]),$S411),"")</f>
        <v>0.34706596616586999</v>
      </c>
      <c r="V411">
        <f>IFERROR(IF(SEARCH(V$1,tests_3[[#This Row],[ features]]),$S411),"")</f>
        <v>0.34706596616586999</v>
      </c>
      <c r="W411">
        <f>IFERROR(IF(SEARCH(W$1,tests_3[[#This Row],[ features]]),$S411),"")</f>
        <v>0.34706596616586999</v>
      </c>
      <c r="X411" t="str">
        <f>IFERROR(IF(SEARCH(X$1,tests_3[[#This Row],[ features]]),$S411),"")</f>
        <v/>
      </c>
      <c r="Y411" t="str">
        <f>IFERROR(IF(SEARCH(Y$1,tests_3[[#This Row],[ features]]),$S411),"")</f>
        <v/>
      </c>
      <c r="Z411" t="str">
        <f>IFERROR(IF(SEARCH(Z$1,tests_3[[#This Row],[ features]]),$S411),"")</f>
        <v/>
      </c>
      <c r="AA411" s="2" t="str">
        <f>IFERROR(IF(SEARCH(AA$1,tests_3[[#This Row],[ features]]),$S411),"")</f>
        <v/>
      </c>
    </row>
    <row r="412" spans="1:27" x14ac:dyDescent="0.35">
      <c r="A412" t="s">
        <v>3</v>
      </c>
      <c r="B412" t="s">
        <v>14</v>
      </c>
      <c r="C412">
        <v>5</v>
      </c>
      <c r="D412">
        <v>5</v>
      </c>
      <c r="E412">
        <v>9</v>
      </c>
      <c r="F412">
        <v>10416</v>
      </c>
      <c r="G412">
        <v>2604</v>
      </c>
      <c r="H412" t="s">
        <v>2021</v>
      </c>
      <c r="I412" t="s">
        <v>2022</v>
      </c>
      <c r="J412" t="s">
        <v>2023</v>
      </c>
      <c r="K412" t="s">
        <v>2024</v>
      </c>
      <c r="L412" t="s">
        <v>2025</v>
      </c>
      <c r="O412">
        <f>RIGHT(tests_3[[#This Row],[ accuracy]],LEN(tests_3[[#This Row],[ accuracy]])-2)/10^(LEN(tests_3[[#This Row],[ accuracy]])-2)</f>
        <v>0.88613671274961603</v>
      </c>
      <c r="P412">
        <f>RIGHT(tests_3[[#This Row],[ precision]],LEN(tests_3[[#This Row],[ precision]])-2)/10^(LEN(tests_3[[#This Row],[ precision]])-2)</f>
        <v>0.37481719801111402</v>
      </c>
      <c r="Q412">
        <f>RIGHT(tests_3[[#This Row],[ recall]],LEN(tests_3[[#This Row],[ recall]])-2)/10^(LEN(tests_3[[#This Row],[ recall]])-2)</f>
        <v>0.317832167832167</v>
      </c>
      <c r="R412">
        <f>RIGHT(tests_3[[#This Row],[ f1-score]],LEN(tests_3[[#This Row],[ f1-score]])-2)/10^(LEN(tests_3[[#This Row],[ f1-score]])-2)</f>
        <v>0.34340271382083798</v>
      </c>
      <c r="S412">
        <f>RIGHT(tests_3[[#This Row],[ f1-score-2]],LEN(tests_3[[#This Row],[ f1-score-2]])-2)/10^(LEN(tests_3[[#This Row],[ f1-score-2]])-2)</f>
        <v>0.34398057216038802</v>
      </c>
      <c r="T412" s="2">
        <f t="shared" si="9"/>
        <v>-5.778583395500414E-4</v>
      </c>
      <c r="U412">
        <f>IFERROR(IF(SEARCH(U$1,tests_3[[#This Row],[ features]]),$S412),"")</f>
        <v>0.34398057216038802</v>
      </c>
      <c r="V412">
        <f>IFERROR(IF(SEARCH(V$1,tests_3[[#This Row],[ features]]),$S412),"")</f>
        <v>0.34398057216038802</v>
      </c>
      <c r="W412" t="str">
        <f>IFERROR(IF(SEARCH(W$1,tests_3[[#This Row],[ features]]),$S412),"")</f>
        <v/>
      </c>
      <c r="X412">
        <f>IFERROR(IF(SEARCH(X$1,tests_3[[#This Row],[ features]]),$S412),"")</f>
        <v>0.34398057216038802</v>
      </c>
      <c r="Y412" t="str">
        <f>IFERROR(IF(SEARCH(Y$1,tests_3[[#This Row],[ features]]),$S412),"")</f>
        <v/>
      </c>
      <c r="Z412" t="str">
        <f>IFERROR(IF(SEARCH(Z$1,tests_3[[#This Row],[ features]]),$S412),"")</f>
        <v/>
      </c>
      <c r="AA412" s="2" t="str">
        <f>IFERROR(IF(SEARCH(AA$1,tests_3[[#This Row],[ features]]),$S412),"")</f>
        <v/>
      </c>
    </row>
    <row r="413" spans="1:27" x14ac:dyDescent="0.35">
      <c r="A413" t="s">
        <v>3</v>
      </c>
      <c r="B413" t="s">
        <v>15</v>
      </c>
      <c r="C413">
        <v>5</v>
      </c>
      <c r="D413">
        <v>5</v>
      </c>
      <c r="E413">
        <v>9</v>
      </c>
      <c r="F413">
        <v>10416</v>
      </c>
      <c r="G413">
        <v>2604</v>
      </c>
      <c r="H413" t="s">
        <v>2026</v>
      </c>
      <c r="I413" t="s">
        <v>2027</v>
      </c>
      <c r="J413" t="s">
        <v>2028</v>
      </c>
      <c r="K413" t="s">
        <v>2029</v>
      </c>
      <c r="L413" t="s">
        <v>2030</v>
      </c>
      <c r="O413">
        <f>RIGHT(tests_3[[#This Row],[ accuracy]],LEN(tests_3[[#This Row],[ accuracy]])-2)/10^(LEN(tests_3[[#This Row],[ accuracy]])-2)</f>
        <v>0.89304915514592897</v>
      </c>
      <c r="P413">
        <f>RIGHT(tests_3[[#This Row],[ precision]],LEN(tests_3[[#This Row],[ precision]])-2)/10^(LEN(tests_3[[#This Row],[ precision]])-2)</f>
        <v>0.40508028792912498</v>
      </c>
      <c r="Q413">
        <f>RIGHT(tests_3[[#This Row],[ recall]],LEN(tests_3[[#This Row],[ recall]])-2)/10^(LEN(tests_3[[#This Row],[ recall]])-2)</f>
        <v>0.32159090909090898</v>
      </c>
      <c r="R413">
        <f>RIGHT(tests_3[[#This Row],[ f1-score]],LEN(tests_3[[#This Row],[ f1-score]])-2)/10^(LEN(tests_3[[#This Row],[ f1-score]])-2)</f>
        <v>0.35826716132951397</v>
      </c>
      <c r="S413">
        <f>RIGHT(tests_3[[#This Row],[ f1-score-2]],LEN(tests_3[[#This Row],[ f1-score-2]])-2)/10^(LEN(tests_3[[#This Row],[ f1-score-2]])-2)</f>
        <v>0.35853942906820002</v>
      </c>
      <c r="T413" s="2">
        <f t="shared" si="9"/>
        <v>-2.7226773868604948E-4</v>
      </c>
      <c r="U413">
        <f>IFERROR(IF(SEARCH(U$1,tests_3[[#This Row],[ features]]),$S413),"")</f>
        <v>0.35853942906820002</v>
      </c>
      <c r="V413">
        <f>IFERROR(IF(SEARCH(V$1,tests_3[[#This Row],[ features]]),$S413),"")</f>
        <v>0.35853942906820002</v>
      </c>
      <c r="W413" t="str">
        <f>IFERROR(IF(SEARCH(W$1,tests_3[[#This Row],[ features]]),$S413),"")</f>
        <v/>
      </c>
      <c r="X413" t="str">
        <f>IFERROR(IF(SEARCH(X$1,tests_3[[#This Row],[ features]]),$S413),"")</f>
        <v/>
      </c>
      <c r="Y413">
        <f>IFERROR(IF(SEARCH(Y$1,tests_3[[#This Row],[ features]]),$S413),"")</f>
        <v>0.35853942906820002</v>
      </c>
      <c r="Z413" t="str">
        <f>IFERROR(IF(SEARCH(Z$1,tests_3[[#This Row],[ features]]),$S413),"")</f>
        <v/>
      </c>
      <c r="AA413" s="2" t="str">
        <f>IFERROR(IF(SEARCH(AA$1,tests_3[[#This Row],[ features]]),$S413),"")</f>
        <v/>
      </c>
    </row>
    <row r="414" spans="1:27" x14ac:dyDescent="0.35">
      <c r="A414" t="s">
        <v>3</v>
      </c>
      <c r="B414" t="s">
        <v>16</v>
      </c>
      <c r="C414">
        <v>5</v>
      </c>
      <c r="D414">
        <v>5</v>
      </c>
      <c r="E414">
        <v>9</v>
      </c>
      <c r="F414">
        <v>10416</v>
      </c>
      <c r="G414">
        <v>2604</v>
      </c>
      <c r="H414" t="s">
        <v>2031</v>
      </c>
      <c r="I414" t="s">
        <v>2032</v>
      </c>
      <c r="J414" t="s">
        <v>2033</v>
      </c>
      <c r="K414" t="s">
        <v>2034</v>
      </c>
      <c r="L414" t="s">
        <v>2035</v>
      </c>
      <c r="O414">
        <f>RIGHT(tests_3[[#This Row],[ accuracy]],LEN(tests_3[[#This Row],[ accuracy]])-2)/10^(LEN(tests_3[[#This Row],[ accuracy]])-2)</f>
        <v>0.88652073732718895</v>
      </c>
      <c r="P414">
        <f>RIGHT(tests_3[[#This Row],[ precision]],LEN(tests_3[[#This Row],[ precision]])-2)/10^(LEN(tests_3[[#This Row],[ precision]])-2)</f>
        <v>0.36476701122104899</v>
      </c>
      <c r="Q414">
        <f>RIGHT(tests_3[[#This Row],[ recall]],LEN(tests_3[[#This Row],[ recall]])-2)/10^(LEN(tests_3[[#This Row],[ recall]])-2)</f>
        <v>0.29010489510489501</v>
      </c>
      <c r="R414">
        <f>RIGHT(tests_3[[#This Row],[ f1-score]],LEN(tests_3[[#This Row],[ f1-score]])-2)/10^(LEN(tests_3[[#This Row],[ f1-score]])-2)</f>
        <v>0.323176221728046</v>
      </c>
      <c r="S414">
        <f>RIGHT(tests_3[[#This Row],[ f1-score-2]],LEN(tests_3[[#This Row],[ f1-score-2]])-2)/10^(LEN(tests_3[[#This Row],[ f1-score-2]])-2)</f>
        <v>0.32317982953857</v>
      </c>
      <c r="T414" s="2">
        <f t="shared" si="9"/>
        <v>-3.6078105239978342E-6</v>
      </c>
      <c r="U414">
        <f>IFERROR(IF(SEARCH(U$1,tests_3[[#This Row],[ features]]),$S414),"")</f>
        <v>0.32317982953857</v>
      </c>
      <c r="V414">
        <f>IFERROR(IF(SEARCH(V$1,tests_3[[#This Row],[ features]]),$S414),"")</f>
        <v>0.32317982953857</v>
      </c>
      <c r="W414" t="str">
        <f>IFERROR(IF(SEARCH(W$1,tests_3[[#This Row],[ features]]),$S414),"")</f>
        <v/>
      </c>
      <c r="X414" t="str">
        <f>IFERROR(IF(SEARCH(X$1,tests_3[[#This Row],[ features]]),$S414),"")</f>
        <v/>
      </c>
      <c r="Y414" t="str">
        <f>IFERROR(IF(SEARCH(Y$1,tests_3[[#This Row],[ features]]),$S414),"")</f>
        <v/>
      </c>
      <c r="Z414">
        <f>IFERROR(IF(SEARCH(Z$1,tests_3[[#This Row],[ features]]),$S414),"")</f>
        <v>0.32317982953857</v>
      </c>
      <c r="AA414" s="2" t="str">
        <f>IFERROR(IF(SEARCH(AA$1,tests_3[[#This Row],[ features]]),$S414),"")</f>
        <v/>
      </c>
    </row>
    <row r="415" spans="1:27" x14ac:dyDescent="0.35">
      <c r="A415" t="s">
        <v>3</v>
      </c>
      <c r="B415" t="s">
        <v>17</v>
      </c>
      <c r="C415">
        <v>5</v>
      </c>
      <c r="D415">
        <v>5</v>
      </c>
      <c r="E415">
        <v>9</v>
      </c>
      <c r="F415">
        <v>10416</v>
      </c>
      <c r="G415">
        <v>2604</v>
      </c>
      <c r="H415" t="s">
        <v>854</v>
      </c>
      <c r="I415" t="s">
        <v>2036</v>
      </c>
      <c r="J415" t="s">
        <v>2037</v>
      </c>
      <c r="K415" t="s">
        <v>2038</v>
      </c>
      <c r="L415" t="s">
        <v>2039</v>
      </c>
      <c r="O415">
        <f>RIGHT(tests_3[[#This Row],[ accuracy]],LEN(tests_3[[#This Row],[ accuracy]])-2)/10^(LEN(tests_3[[#This Row],[ accuracy]])-2)</f>
        <v>0.88997695852534497</v>
      </c>
      <c r="P415">
        <f>RIGHT(tests_3[[#This Row],[ precision]],LEN(tests_3[[#This Row],[ precision]])-2)/10^(LEN(tests_3[[#This Row],[ precision]])-2)</f>
        <v>0.40455152955152901</v>
      </c>
      <c r="Q415">
        <f>RIGHT(tests_3[[#This Row],[ recall]],LEN(tests_3[[#This Row],[ recall]])-2)/10^(LEN(tests_3[[#This Row],[ recall]])-2)</f>
        <v>0.33858391608391603</v>
      </c>
      <c r="R415">
        <f>RIGHT(tests_3[[#This Row],[ f1-score]],LEN(tests_3[[#This Row],[ f1-score]])-2)/10^(LEN(tests_3[[#This Row],[ f1-score]])-2)</f>
        <v>0.36813215132460497</v>
      </c>
      <c r="S415">
        <f>RIGHT(tests_3[[#This Row],[ f1-score-2]],LEN(tests_3[[#This Row],[ f1-score-2]])-2)/10^(LEN(tests_3[[#This Row],[ f1-score-2]])-2)</f>
        <v>0.36863977337581999</v>
      </c>
      <c r="T415" s="2">
        <f t="shared" si="9"/>
        <v>-5.0762205121501758E-4</v>
      </c>
      <c r="U415">
        <f>IFERROR(IF(SEARCH(U$1,tests_3[[#This Row],[ features]]),$S415),"")</f>
        <v>0.36863977337581999</v>
      </c>
      <c r="V415">
        <f>IFERROR(IF(SEARCH(V$1,tests_3[[#This Row],[ features]]),$S415),"")</f>
        <v>0.36863977337581999</v>
      </c>
      <c r="W415" t="str">
        <f>IFERROR(IF(SEARCH(W$1,tests_3[[#This Row],[ features]]),$S415),"")</f>
        <v/>
      </c>
      <c r="X415" t="str">
        <f>IFERROR(IF(SEARCH(X$1,tests_3[[#This Row],[ features]]),$S415),"")</f>
        <v/>
      </c>
      <c r="Y415" t="str">
        <f>IFERROR(IF(SEARCH(Y$1,tests_3[[#This Row],[ features]]),$S415),"")</f>
        <v/>
      </c>
      <c r="Z415" t="str">
        <f>IFERROR(IF(SEARCH(Z$1,tests_3[[#This Row],[ features]]),$S415),"")</f>
        <v/>
      </c>
      <c r="AA415" s="2">
        <f>IFERROR(IF(SEARCH(AA$1,tests_3[[#This Row],[ features]]),$S415),"")</f>
        <v>0.36863977337581999</v>
      </c>
    </row>
    <row r="416" spans="1:27" x14ac:dyDescent="0.35">
      <c r="A416" t="s">
        <v>3</v>
      </c>
      <c r="B416" t="s">
        <v>18</v>
      </c>
      <c r="C416">
        <v>5</v>
      </c>
      <c r="D416">
        <v>5</v>
      </c>
      <c r="E416">
        <v>9</v>
      </c>
      <c r="F416">
        <v>10416</v>
      </c>
      <c r="G416">
        <v>2604</v>
      </c>
      <c r="H416" t="s">
        <v>959</v>
      </c>
      <c r="I416" t="s">
        <v>2040</v>
      </c>
      <c r="J416" t="s">
        <v>2041</v>
      </c>
      <c r="K416" t="s">
        <v>2042</v>
      </c>
      <c r="L416" t="s">
        <v>2043</v>
      </c>
      <c r="O416">
        <f>RIGHT(tests_3[[#This Row],[ accuracy]],LEN(tests_3[[#This Row],[ accuracy]])-2)/10^(LEN(tests_3[[#This Row],[ accuracy]])-2)</f>
        <v>0.89324116743471504</v>
      </c>
      <c r="P416">
        <f>RIGHT(tests_3[[#This Row],[ precision]],LEN(tests_3[[#This Row],[ precision]])-2)/10^(LEN(tests_3[[#This Row],[ precision]])-2)</f>
        <v>0.39968998325196797</v>
      </c>
      <c r="Q416">
        <f>RIGHT(tests_3[[#This Row],[ recall]],LEN(tests_3[[#This Row],[ recall]])-2)/10^(LEN(tests_3[[#This Row],[ recall]])-2)</f>
        <v>0.280104895104895</v>
      </c>
      <c r="R416">
        <f>RIGHT(tests_3[[#This Row],[ f1-score]],LEN(tests_3[[#This Row],[ f1-score]])-2)/10^(LEN(tests_3[[#This Row],[ f1-score]])-2)</f>
        <v>0.32916417423459599</v>
      </c>
      <c r="S416">
        <f>RIGHT(tests_3[[#This Row],[ f1-score-2]],LEN(tests_3[[#This Row],[ f1-score-2]])-2)/10^(LEN(tests_3[[#This Row],[ f1-score-2]])-2)</f>
        <v>0.32937912419663201</v>
      </c>
      <c r="T416" s="2">
        <f t="shared" si="9"/>
        <v>-2.1494996203602623E-4</v>
      </c>
      <c r="U416">
        <f>IFERROR(IF(SEARCH(U$1,tests_3[[#This Row],[ features]]),$S416),"")</f>
        <v>0.32937912419663201</v>
      </c>
      <c r="V416" t="str">
        <f>IFERROR(IF(SEARCH(V$1,tests_3[[#This Row],[ features]]),$S416),"")</f>
        <v/>
      </c>
      <c r="W416">
        <f>IFERROR(IF(SEARCH(W$1,tests_3[[#This Row],[ features]]),$S416),"")</f>
        <v>0.32937912419663201</v>
      </c>
      <c r="X416">
        <f>IFERROR(IF(SEARCH(X$1,tests_3[[#This Row],[ features]]),$S416),"")</f>
        <v>0.32937912419663201</v>
      </c>
      <c r="Y416" t="str">
        <f>IFERROR(IF(SEARCH(Y$1,tests_3[[#This Row],[ features]]),$S416),"")</f>
        <v/>
      </c>
      <c r="Z416" t="str">
        <f>IFERROR(IF(SEARCH(Z$1,tests_3[[#This Row],[ features]]),$S416),"")</f>
        <v/>
      </c>
      <c r="AA416" s="2" t="str">
        <f>IFERROR(IF(SEARCH(AA$1,tests_3[[#This Row],[ features]]),$S416),"")</f>
        <v/>
      </c>
    </row>
    <row r="417" spans="1:27" x14ac:dyDescent="0.35">
      <c r="A417" t="s">
        <v>3</v>
      </c>
      <c r="B417" t="s">
        <v>19</v>
      </c>
      <c r="C417">
        <v>5</v>
      </c>
      <c r="D417">
        <v>5</v>
      </c>
      <c r="E417">
        <v>9</v>
      </c>
      <c r="F417">
        <v>10416</v>
      </c>
      <c r="G417">
        <v>2604</v>
      </c>
      <c r="H417" t="s">
        <v>1877</v>
      </c>
      <c r="I417" t="s">
        <v>2044</v>
      </c>
      <c r="J417" t="s">
        <v>2045</v>
      </c>
      <c r="K417" t="s">
        <v>2046</v>
      </c>
      <c r="L417" t="s">
        <v>2047</v>
      </c>
      <c r="O417">
        <f>RIGHT(tests_3[[#This Row],[ accuracy]],LEN(tests_3[[#This Row],[ accuracy]])-2)/10^(LEN(tests_3[[#This Row],[ accuracy]])-2)</f>
        <v>0.89688940092165903</v>
      </c>
      <c r="P417">
        <f>RIGHT(tests_3[[#This Row],[ precision]],LEN(tests_3[[#This Row],[ precision]])-2)/10^(LEN(tests_3[[#This Row],[ precision]])-2)</f>
        <v>0.42796747967479598</v>
      </c>
      <c r="Q417">
        <f>RIGHT(tests_3[[#This Row],[ recall]],LEN(tests_3[[#This Row],[ recall]])-2)/10^(LEN(tests_3[[#This Row],[ recall]])-2)</f>
        <v>0.313846153846153</v>
      </c>
      <c r="R417">
        <f>RIGHT(tests_3[[#This Row],[ f1-score]],LEN(tests_3[[#This Row],[ f1-score]])-2)/10^(LEN(tests_3[[#This Row],[ f1-score]])-2)</f>
        <v>0.36208321210357802</v>
      </c>
      <c r="S417">
        <f>RIGHT(tests_3[[#This Row],[ f1-score-2]],LEN(tests_3[[#This Row],[ f1-score-2]])-2)/10^(LEN(tests_3[[#This Row],[ f1-score-2]])-2)</f>
        <v>0.36212854926822602</v>
      </c>
      <c r="T417" s="2">
        <f t="shared" si="9"/>
        <v>-4.5337164647996087E-5</v>
      </c>
      <c r="U417">
        <f>IFERROR(IF(SEARCH(U$1,tests_3[[#This Row],[ features]]),$S417),"")</f>
        <v>0.36212854926822602</v>
      </c>
      <c r="V417" t="str">
        <f>IFERROR(IF(SEARCH(V$1,tests_3[[#This Row],[ features]]),$S417),"")</f>
        <v/>
      </c>
      <c r="W417">
        <f>IFERROR(IF(SEARCH(W$1,tests_3[[#This Row],[ features]]),$S417),"")</f>
        <v>0.36212854926822602</v>
      </c>
      <c r="X417" t="str">
        <f>IFERROR(IF(SEARCH(X$1,tests_3[[#This Row],[ features]]),$S417),"")</f>
        <v/>
      </c>
      <c r="Y417">
        <f>IFERROR(IF(SEARCH(Y$1,tests_3[[#This Row],[ features]]),$S417),"")</f>
        <v>0.36212854926822602</v>
      </c>
      <c r="Z417" t="str">
        <f>IFERROR(IF(SEARCH(Z$1,tests_3[[#This Row],[ features]]),$S417),"")</f>
        <v/>
      </c>
      <c r="AA417" s="2" t="str">
        <f>IFERROR(IF(SEARCH(AA$1,tests_3[[#This Row],[ features]]),$S417),"")</f>
        <v/>
      </c>
    </row>
    <row r="418" spans="1:27" x14ac:dyDescent="0.35">
      <c r="A418" t="s">
        <v>3</v>
      </c>
      <c r="B418" t="s">
        <v>20</v>
      </c>
      <c r="C418">
        <v>5</v>
      </c>
      <c r="D418">
        <v>5</v>
      </c>
      <c r="E418">
        <v>9</v>
      </c>
      <c r="F418">
        <v>10416</v>
      </c>
      <c r="G418">
        <v>2604</v>
      </c>
      <c r="H418" t="s">
        <v>963</v>
      </c>
      <c r="I418" t="s">
        <v>2048</v>
      </c>
      <c r="J418" t="s">
        <v>2049</v>
      </c>
      <c r="K418" t="s">
        <v>2050</v>
      </c>
      <c r="L418" t="s">
        <v>2051</v>
      </c>
      <c r="O418">
        <f>RIGHT(tests_3[[#This Row],[ accuracy]],LEN(tests_3[[#This Row],[ accuracy]])-2)/10^(LEN(tests_3[[#This Row],[ accuracy]])-2)</f>
        <v>0.89362519201228796</v>
      </c>
      <c r="P418">
        <f>RIGHT(tests_3[[#This Row],[ precision]],LEN(tests_3[[#This Row],[ precision]])-2)/10^(LEN(tests_3[[#This Row],[ precision]])-2)</f>
        <v>0.43135554013416599</v>
      </c>
      <c r="Q418">
        <f>RIGHT(tests_3[[#This Row],[ recall]],LEN(tests_3[[#This Row],[ recall]])-2)/10^(LEN(tests_3[[#This Row],[ recall]])-2)</f>
        <v>0.33307692307692299</v>
      </c>
      <c r="R418">
        <f>RIGHT(tests_3[[#This Row],[ f1-score]],LEN(tests_3[[#This Row],[ f1-score]])-2)/10^(LEN(tests_3[[#This Row],[ f1-score]])-2)</f>
        <v>0.373428018643918</v>
      </c>
      <c r="S418">
        <f>RIGHT(tests_3[[#This Row],[ f1-score-2]],LEN(tests_3[[#This Row],[ f1-score-2]])-2)/10^(LEN(tests_3[[#This Row],[ f1-score-2]])-2)</f>
        <v>0.375898677710651</v>
      </c>
      <c r="T418" s="2">
        <f t="shared" si="9"/>
        <v>-2.4706590667329942E-3</v>
      </c>
      <c r="U418">
        <f>IFERROR(IF(SEARCH(U$1,tests_3[[#This Row],[ features]]),$S418),"")</f>
        <v>0.375898677710651</v>
      </c>
      <c r="V418" t="str">
        <f>IFERROR(IF(SEARCH(V$1,tests_3[[#This Row],[ features]]),$S418),"")</f>
        <v/>
      </c>
      <c r="W418">
        <f>IFERROR(IF(SEARCH(W$1,tests_3[[#This Row],[ features]]),$S418),"")</f>
        <v>0.375898677710651</v>
      </c>
      <c r="X418" t="str">
        <f>IFERROR(IF(SEARCH(X$1,tests_3[[#This Row],[ features]]),$S418),"")</f>
        <v/>
      </c>
      <c r="Y418" t="str">
        <f>IFERROR(IF(SEARCH(Y$1,tests_3[[#This Row],[ features]]),$S418),"")</f>
        <v/>
      </c>
      <c r="Z418">
        <f>IFERROR(IF(SEARCH(Z$1,tests_3[[#This Row],[ features]]),$S418),"")</f>
        <v>0.375898677710651</v>
      </c>
      <c r="AA418" s="2" t="str">
        <f>IFERROR(IF(SEARCH(AA$1,tests_3[[#This Row],[ features]]),$S418),"")</f>
        <v/>
      </c>
    </row>
    <row r="419" spans="1:27" x14ac:dyDescent="0.35">
      <c r="A419" t="s">
        <v>3</v>
      </c>
      <c r="B419" t="s">
        <v>28</v>
      </c>
      <c r="C419">
        <v>5</v>
      </c>
      <c r="D419">
        <v>5</v>
      </c>
      <c r="E419">
        <v>9</v>
      </c>
      <c r="F419">
        <v>10416</v>
      </c>
      <c r="G419">
        <v>2604</v>
      </c>
      <c r="H419" t="s">
        <v>1443</v>
      </c>
      <c r="I419" t="s">
        <v>2052</v>
      </c>
      <c r="J419" t="s">
        <v>2053</v>
      </c>
      <c r="K419" t="s">
        <v>2054</v>
      </c>
      <c r="L419" t="s">
        <v>2055</v>
      </c>
      <c r="O419">
        <f>RIGHT(tests_3[[#This Row],[ accuracy]],LEN(tests_3[[#This Row],[ accuracy]])-2)/10^(LEN(tests_3[[#This Row],[ accuracy]])-2)</f>
        <v>0.89631336405529904</v>
      </c>
      <c r="P419">
        <f>RIGHT(tests_3[[#This Row],[ precision]],LEN(tests_3[[#This Row],[ precision]])-2)/10^(LEN(tests_3[[#This Row],[ precision]])-2)</f>
        <v>0.41390780616462602</v>
      </c>
      <c r="Q419">
        <f>RIGHT(tests_3[[#This Row],[ recall]],LEN(tests_3[[#This Row],[ recall]])-2)/10^(LEN(tests_3[[#This Row],[ recall]])-2)</f>
        <v>0.27585664335664301</v>
      </c>
      <c r="R419">
        <f>RIGHT(tests_3[[#This Row],[ f1-score]],LEN(tests_3[[#This Row],[ f1-score]])-2)/10^(LEN(tests_3[[#This Row],[ f1-score]])-2)</f>
        <v>0.33106691597257598</v>
      </c>
      <c r="S419">
        <f>RIGHT(tests_3[[#This Row],[ f1-score-2]],LEN(tests_3[[#This Row],[ f1-score-2]])-2)/10^(LEN(tests_3[[#This Row],[ f1-score-2]])-2)</f>
        <v>0.33106727418883902</v>
      </c>
      <c r="T419" s="2">
        <f t="shared" si="9"/>
        <v>-3.582162630411112E-7</v>
      </c>
      <c r="U419">
        <f>IFERROR(IF(SEARCH(U$1,tests_3[[#This Row],[ features]]),$S419),"")</f>
        <v>0.33106727418883902</v>
      </c>
      <c r="V419" t="str">
        <f>IFERROR(IF(SEARCH(V$1,tests_3[[#This Row],[ features]]),$S419),"")</f>
        <v/>
      </c>
      <c r="W419">
        <f>IFERROR(IF(SEARCH(W$1,tests_3[[#This Row],[ features]]),$S419),"")</f>
        <v>0.33106727418883902</v>
      </c>
      <c r="X419" t="str">
        <f>IFERROR(IF(SEARCH(X$1,tests_3[[#This Row],[ features]]),$S419),"")</f>
        <v/>
      </c>
      <c r="Y419" t="str">
        <f>IFERROR(IF(SEARCH(Y$1,tests_3[[#This Row],[ features]]),$S419),"")</f>
        <v/>
      </c>
      <c r="Z419" t="str">
        <f>IFERROR(IF(SEARCH(Z$1,tests_3[[#This Row],[ features]]),$S419),"")</f>
        <v/>
      </c>
      <c r="AA419" s="2">
        <f>IFERROR(IF(SEARCH(AA$1,tests_3[[#This Row],[ features]]),$S419),"")</f>
        <v>0.33106727418883902</v>
      </c>
    </row>
    <row r="420" spans="1:27" x14ac:dyDescent="0.35">
      <c r="A420" t="s">
        <v>3</v>
      </c>
      <c r="B420" t="s">
        <v>22</v>
      </c>
      <c r="C420">
        <v>5</v>
      </c>
      <c r="D420">
        <v>5</v>
      </c>
      <c r="E420">
        <v>9</v>
      </c>
      <c r="F420">
        <v>10416</v>
      </c>
      <c r="G420">
        <v>2604</v>
      </c>
      <c r="H420" t="s">
        <v>1195</v>
      </c>
      <c r="I420" t="s">
        <v>2056</v>
      </c>
      <c r="J420" t="s">
        <v>2057</v>
      </c>
      <c r="K420" t="s">
        <v>2058</v>
      </c>
      <c r="L420" t="s">
        <v>2059</v>
      </c>
      <c r="O420">
        <f>RIGHT(tests_3[[#This Row],[ accuracy]],LEN(tests_3[[#This Row],[ accuracy]])-2)/10^(LEN(tests_3[[#This Row],[ accuracy]])-2)</f>
        <v>0.89708141321044499</v>
      </c>
      <c r="P420">
        <f>RIGHT(tests_3[[#This Row],[ precision]],LEN(tests_3[[#This Row],[ precision]])-2)/10^(LEN(tests_3[[#This Row],[ precision]])-2)</f>
        <v>0.43589012992933601</v>
      </c>
      <c r="Q420">
        <f>RIGHT(tests_3[[#This Row],[ recall]],LEN(tests_3[[#This Row],[ recall]])-2)/10^(LEN(tests_3[[#This Row],[ recall]])-2)</f>
        <v>0.34234265734265701</v>
      </c>
      <c r="R420">
        <f>RIGHT(tests_3[[#This Row],[ f1-score]],LEN(tests_3[[#This Row],[ f1-score]])-2)/10^(LEN(tests_3[[#This Row],[ f1-score]])-2)</f>
        <v>0.38329670329670301</v>
      </c>
      <c r="S420">
        <f>RIGHT(tests_3[[#This Row],[ f1-score-2]],LEN(tests_3[[#This Row],[ f1-score-2]])-2)/10^(LEN(tests_3[[#This Row],[ f1-score-2]])-2)</f>
        <v>0.38349395664125602</v>
      </c>
      <c r="T420" s="2">
        <f t="shared" si="9"/>
        <v>-1.9725334455300558E-4</v>
      </c>
      <c r="U420">
        <f>IFERROR(IF(SEARCH(U$1,tests_3[[#This Row],[ features]]),$S420),"")</f>
        <v>0.38349395664125602</v>
      </c>
      <c r="V420" t="str">
        <f>IFERROR(IF(SEARCH(V$1,tests_3[[#This Row],[ features]]),$S420),"")</f>
        <v/>
      </c>
      <c r="W420" t="str">
        <f>IFERROR(IF(SEARCH(W$1,tests_3[[#This Row],[ features]]),$S420),"")</f>
        <v/>
      </c>
      <c r="X420">
        <f>IFERROR(IF(SEARCH(X$1,tests_3[[#This Row],[ features]]),$S420),"")</f>
        <v>0.38349395664125602</v>
      </c>
      <c r="Y420">
        <f>IFERROR(IF(SEARCH(Y$1,tests_3[[#This Row],[ features]]),$S420),"")</f>
        <v>0.38349395664125602</v>
      </c>
      <c r="Z420" t="str">
        <f>IFERROR(IF(SEARCH(Z$1,tests_3[[#This Row],[ features]]),$S420),"")</f>
        <v/>
      </c>
      <c r="AA420" s="2" t="str">
        <f>IFERROR(IF(SEARCH(AA$1,tests_3[[#This Row],[ features]]),$S420),"")</f>
        <v/>
      </c>
    </row>
    <row r="421" spans="1:27" x14ac:dyDescent="0.35">
      <c r="A421" t="s">
        <v>3</v>
      </c>
      <c r="B421" t="s">
        <v>23</v>
      </c>
      <c r="C421">
        <v>5</v>
      </c>
      <c r="D421">
        <v>5</v>
      </c>
      <c r="E421">
        <v>9</v>
      </c>
      <c r="F421">
        <v>10416</v>
      </c>
      <c r="G421">
        <v>2604</v>
      </c>
      <c r="H421" t="s">
        <v>2026</v>
      </c>
      <c r="I421" t="s">
        <v>2060</v>
      </c>
      <c r="J421" t="s">
        <v>2061</v>
      </c>
      <c r="K421" t="s">
        <v>2062</v>
      </c>
      <c r="L421" t="s">
        <v>2063</v>
      </c>
      <c r="O421">
        <f>RIGHT(tests_3[[#This Row],[ accuracy]],LEN(tests_3[[#This Row],[ accuracy]])-2)/10^(LEN(tests_3[[#This Row],[ accuracy]])-2)</f>
        <v>0.89304915514592897</v>
      </c>
      <c r="P421">
        <f>RIGHT(tests_3[[#This Row],[ precision]],LEN(tests_3[[#This Row],[ precision]])-2)/10^(LEN(tests_3[[#This Row],[ precision]])-2)</f>
        <v>0.41322830107113601</v>
      </c>
      <c r="Q421">
        <f>RIGHT(tests_3[[#This Row],[ recall]],LEN(tests_3[[#This Row],[ recall]])-2)/10^(LEN(tests_3[[#This Row],[ recall]])-2)</f>
        <v>0.35484265734265702</v>
      </c>
      <c r="R421">
        <f>RIGHT(tests_3[[#This Row],[ f1-score]],LEN(tests_3[[#This Row],[ f1-score]])-2)/10^(LEN(tests_3[[#This Row],[ f1-score]])-2)</f>
        <v>0.38061746437705501</v>
      </c>
      <c r="S421">
        <f>RIGHT(tests_3[[#This Row],[ f1-score-2]],LEN(tests_3[[#This Row],[ f1-score-2]])-2)/10^(LEN(tests_3[[#This Row],[ f1-score-2]])-2)</f>
        <v>0.38181635911372896</v>
      </c>
      <c r="T421" s="2">
        <f t="shared" si="9"/>
        <v>-1.19889473667395E-3</v>
      </c>
      <c r="U421">
        <f>IFERROR(IF(SEARCH(U$1,tests_3[[#This Row],[ features]]),$S421),"")</f>
        <v>0.38181635911372896</v>
      </c>
      <c r="V421" t="str">
        <f>IFERROR(IF(SEARCH(V$1,tests_3[[#This Row],[ features]]),$S421),"")</f>
        <v/>
      </c>
      <c r="W421" t="str">
        <f>IFERROR(IF(SEARCH(W$1,tests_3[[#This Row],[ features]]),$S421),"")</f>
        <v/>
      </c>
      <c r="X421">
        <f>IFERROR(IF(SEARCH(X$1,tests_3[[#This Row],[ features]]),$S421),"")</f>
        <v>0.38181635911372896</v>
      </c>
      <c r="Y421" t="str">
        <f>IFERROR(IF(SEARCH(Y$1,tests_3[[#This Row],[ features]]),$S421),"")</f>
        <v/>
      </c>
      <c r="Z421">
        <f>IFERROR(IF(SEARCH(Z$1,tests_3[[#This Row],[ features]]),$S421),"")</f>
        <v>0.38181635911372896</v>
      </c>
      <c r="AA421" s="2" t="str">
        <f>IFERROR(IF(SEARCH(AA$1,tests_3[[#This Row],[ features]]),$S421),"")</f>
        <v/>
      </c>
    </row>
    <row r="422" spans="1:27" x14ac:dyDescent="0.35">
      <c r="A422" t="s">
        <v>3</v>
      </c>
      <c r="B422" t="s">
        <v>24</v>
      </c>
      <c r="C422">
        <v>5</v>
      </c>
      <c r="D422">
        <v>5</v>
      </c>
      <c r="E422">
        <v>9</v>
      </c>
      <c r="F422">
        <v>10416</v>
      </c>
      <c r="G422">
        <v>2604</v>
      </c>
      <c r="H422" t="s">
        <v>780</v>
      </c>
      <c r="I422" t="s">
        <v>2064</v>
      </c>
      <c r="J422" t="s">
        <v>1953</v>
      </c>
      <c r="K422" t="s">
        <v>2065</v>
      </c>
      <c r="L422" t="s">
        <v>2066</v>
      </c>
      <c r="O422">
        <f>RIGHT(tests_3[[#This Row],[ accuracy]],LEN(tests_3[[#This Row],[ accuracy]])-2)/10^(LEN(tests_3[[#This Row],[ accuracy]])-2)</f>
        <v>0.88402457757296404</v>
      </c>
      <c r="P422">
        <f>RIGHT(tests_3[[#This Row],[ precision]],LEN(tests_3[[#This Row],[ precision]])-2)/10^(LEN(tests_3[[#This Row],[ precision]])-2)</f>
        <v>0.37338501291989601</v>
      </c>
      <c r="Q422">
        <f>RIGHT(tests_3[[#This Row],[ recall]],LEN(tests_3[[#This Row],[ recall]])-2)/10^(LEN(tests_3[[#This Row],[ recall]])-2)</f>
        <v>0.296363636363636</v>
      </c>
      <c r="R422">
        <f>RIGHT(tests_3[[#This Row],[ f1-score]],LEN(tests_3[[#This Row],[ f1-score]])-2)/10^(LEN(tests_3[[#This Row],[ f1-score]])-2)</f>
        <v>0.32942886456908299</v>
      </c>
      <c r="S422">
        <f>RIGHT(tests_3[[#This Row],[ f1-score-2]],LEN(tests_3[[#This Row],[ f1-score-2]])-2)/10^(LEN(tests_3[[#This Row],[ f1-score-2]])-2)</f>
        <v>0.330445579281124</v>
      </c>
      <c r="T422" s="2">
        <f t="shared" si="9"/>
        <v>-1.0167147120410114E-3</v>
      </c>
      <c r="U422">
        <f>IFERROR(IF(SEARCH(U$1,tests_3[[#This Row],[ features]]),$S422),"")</f>
        <v>0.330445579281124</v>
      </c>
      <c r="V422" t="str">
        <f>IFERROR(IF(SEARCH(V$1,tests_3[[#This Row],[ features]]),$S422),"")</f>
        <v/>
      </c>
      <c r="W422" t="str">
        <f>IFERROR(IF(SEARCH(W$1,tests_3[[#This Row],[ features]]),$S422),"")</f>
        <v/>
      </c>
      <c r="X422">
        <f>IFERROR(IF(SEARCH(X$1,tests_3[[#This Row],[ features]]),$S422),"")</f>
        <v>0.330445579281124</v>
      </c>
      <c r="Y422" t="str">
        <f>IFERROR(IF(SEARCH(Y$1,tests_3[[#This Row],[ features]]),$S422),"")</f>
        <v/>
      </c>
      <c r="Z422" t="str">
        <f>IFERROR(IF(SEARCH(Z$1,tests_3[[#This Row],[ features]]),$S422),"")</f>
        <v/>
      </c>
      <c r="AA422" s="2">
        <f>IFERROR(IF(SEARCH(AA$1,tests_3[[#This Row],[ features]]),$S422),"")</f>
        <v>0.330445579281124</v>
      </c>
    </row>
    <row r="423" spans="1:27" x14ac:dyDescent="0.35">
      <c r="A423" t="s">
        <v>3</v>
      </c>
      <c r="B423" t="s">
        <v>25</v>
      </c>
      <c r="C423">
        <v>5</v>
      </c>
      <c r="D423">
        <v>5</v>
      </c>
      <c r="E423">
        <v>9</v>
      </c>
      <c r="F423">
        <v>10416</v>
      </c>
      <c r="G423">
        <v>2604</v>
      </c>
      <c r="H423" t="s">
        <v>1092</v>
      </c>
      <c r="I423" t="s">
        <v>2067</v>
      </c>
      <c r="J423" t="s">
        <v>2068</v>
      </c>
      <c r="K423" t="s">
        <v>2069</v>
      </c>
      <c r="L423" t="s">
        <v>2070</v>
      </c>
      <c r="O423">
        <f>RIGHT(tests_3[[#This Row],[ accuracy]],LEN(tests_3[[#This Row],[ accuracy]])-2)/10^(LEN(tests_3[[#This Row],[ accuracy]])-2)</f>
        <v>0.89900153609831002</v>
      </c>
      <c r="P423">
        <f>RIGHT(tests_3[[#This Row],[ precision]],LEN(tests_3[[#This Row],[ precision]])-2)/10^(LEN(tests_3[[#This Row],[ precision]])-2)</f>
        <v>0.44962596525096499</v>
      </c>
      <c r="Q423">
        <f>RIGHT(tests_3[[#This Row],[ recall]],LEN(tests_3[[#This Row],[ recall]])-2)/10^(LEN(tests_3[[#This Row],[ recall]])-2)</f>
        <v>0.34208041958041902</v>
      </c>
      <c r="R423">
        <f>RIGHT(tests_3[[#This Row],[ f1-score]],LEN(tests_3[[#This Row],[ f1-score]])-2)/10^(LEN(tests_3[[#This Row],[ f1-score]])-2)</f>
        <v>0.38847194050033801</v>
      </c>
      <c r="S423">
        <f>RIGHT(tests_3[[#This Row],[ f1-score-2]],LEN(tests_3[[#This Row],[ f1-score-2]])-2)/10^(LEN(tests_3[[#This Row],[ f1-score-2]])-2)</f>
        <v>0.38854868874161902</v>
      </c>
      <c r="T423" s="2">
        <f t="shared" si="9"/>
        <v>-7.6748241281010543E-5</v>
      </c>
      <c r="U423">
        <f>IFERROR(IF(SEARCH(U$1,tests_3[[#This Row],[ features]]),$S423),"")</f>
        <v>0.38854868874161902</v>
      </c>
      <c r="V423" t="str">
        <f>IFERROR(IF(SEARCH(V$1,tests_3[[#This Row],[ features]]),$S423),"")</f>
        <v/>
      </c>
      <c r="W423" t="str">
        <f>IFERROR(IF(SEARCH(W$1,tests_3[[#This Row],[ features]]),$S423),"")</f>
        <v/>
      </c>
      <c r="X423" t="str">
        <f>IFERROR(IF(SEARCH(X$1,tests_3[[#This Row],[ features]]),$S423),"")</f>
        <v/>
      </c>
      <c r="Y423">
        <f>IFERROR(IF(SEARCH(Y$1,tests_3[[#This Row],[ features]]),$S423),"")</f>
        <v>0.38854868874161902</v>
      </c>
      <c r="Z423">
        <f>IFERROR(IF(SEARCH(Z$1,tests_3[[#This Row],[ features]]),$S423),"")</f>
        <v>0.38854868874161902</v>
      </c>
      <c r="AA423" s="2" t="str">
        <f>IFERROR(IF(SEARCH(AA$1,tests_3[[#This Row],[ features]]),$S423),"")</f>
        <v/>
      </c>
    </row>
    <row r="424" spans="1:27" x14ac:dyDescent="0.35">
      <c r="A424" t="s">
        <v>3</v>
      </c>
      <c r="B424" t="s">
        <v>26</v>
      </c>
      <c r="C424">
        <v>5</v>
      </c>
      <c r="D424">
        <v>5</v>
      </c>
      <c r="E424">
        <v>9</v>
      </c>
      <c r="F424">
        <v>10416</v>
      </c>
      <c r="G424">
        <v>2604</v>
      </c>
      <c r="H424" t="s">
        <v>1138</v>
      </c>
      <c r="I424" t="s">
        <v>2071</v>
      </c>
      <c r="J424" t="s">
        <v>2072</v>
      </c>
      <c r="K424" t="s">
        <v>2073</v>
      </c>
      <c r="L424" t="s">
        <v>2074</v>
      </c>
      <c r="O424">
        <f>RIGHT(tests_3[[#This Row],[ accuracy]],LEN(tests_3[[#This Row],[ accuracy]])-2)/10^(LEN(tests_3[[#This Row],[ accuracy]])-2)</f>
        <v>0.89170506912442304</v>
      </c>
      <c r="P424">
        <f>RIGHT(tests_3[[#This Row],[ precision]],LEN(tests_3[[#This Row],[ precision]])-2)/10^(LEN(tests_3[[#This Row],[ precision]])-2)</f>
        <v>0.41029281277728402</v>
      </c>
      <c r="Q424">
        <f>RIGHT(tests_3[[#This Row],[ recall]],LEN(tests_3[[#This Row],[ recall]])-2)/10^(LEN(tests_3[[#This Row],[ recall]])-2)</f>
        <v>0.34008741258741199</v>
      </c>
      <c r="R424">
        <f>RIGHT(tests_3[[#This Row],[ f1-score]],LEN(tests_3[[#This Row],[ f1-score]])-2)/10^(LEN(tests_3[[#This Row],[ f1-score]])-2)</f>
        <v>0.37181714321486098</v>
      </c>
      <c r="S424">
        <f>RIGHT(tests_3[[#This Row],[ f1-score-2]],LEN(tests_3[[#This Row],[ f1-score-2]])-2)/10^(LEN(tests_3[[#This Row],[ f1-score-2]])-2)</f>
        <v>0.37190591218690999</v>
      </c>
      <c r="T424" s="2">
        <f t="shared" si="9"/>
        <v>-8.8768972049013684E-5</v>
      </c>
      <c r="U424">
        <f>IFERROR(IF(SEARCH(U$1,tests_3[[#This Row],[ features]]),$S424),"")</f>
        <v>0.37190591218690999</v>
      </c>
      <c r="V424" t="str">
        <f>IFERROR(IF(SEARCH(V$1,tests_3[[#This Row],[ features]]),$S424),"")</f>
        <v/>
      </c>
      <c r="W424" t="str">
        <f>IFERROR(IF(SEARCH(W$1,tests_3[[#This Row],[ features]]),$S424),"")</f>
        <v/>
      </c>
      <c r="X424" t="str">
        <f>IFERROR(IF(SEARCH(X$1,tests_3[[#This Row],[ features]]),$S424),"")</f>
        <v/>
      </c>
      <c r="Y424">
        <f>IFERROR(IF(SEARCH(Y$1,tests_3[[#This Row],[ features]]),$S424),"")</f>
        <v>0.37190591218690999</v>
      </c>
      <c r="Z424" t="str">
        <f>IFERROR(IF(SEARCH(Z$1,tests_3[[#This Row],[ features]]),$S424),"")</f>
        <v/>
      </c>
      <c r="AA424" s="2">
        <f>IFERROR(IF(SEARCH(AA$1,tests_3[[#This Row],[ features]]),$S424),"")</f>
        <v>0.37190591218690999</v>
      </c>
    </row>
    <row r="425" spans="1:27" x14ac:dyDescent="0.35">
      <c r="A425" t="s">
        <v>3</v>
      </c>
      <c r="B425" t="s">
        <v>27</v>
      </c>
      <c r="C425">
        <v>5</v>
      </c>
      <c r="D425">
        <v>5</v>
      </c>
      <c r="E425">
        <v>9</v>
      </c>
      <c r="F425">
        <v>10416</v>
      </c>
      <c r="G425">
        <v>2604</v>
      </c>
      <c r="H425" t="s">
        <v>1943</v>
      </c>
      <c r="I425" t="s">
        <v>2075</v>
      </c>
      <c r="J425" t="s">
        <v>2076</v>
      </c>
      <c r="K425" t="s">
        <v>2077</v>
      </c>
      <c r="L425" t="s">
        <v>2078</v>
      </c>
      <c r="O425">
        <f>RIGHT(tests_3[[#This Row],[ accuracy]],LEN(tests_3[[#This Row],[ accuracy]])-2)/10^(LEN(tests_3[[#This Row],[ accuracy]])-2)</f>
        <v>0.89112903225806395</v>
      </c>
      <c r="P425">
        <f>RIGHT(tests_3[[#This Row],[ precision]],LEN(tests_3[[#This Row],[ precision]])-2)/10^(LEN(tests_3[[#This Row],[ precision]])-2)</f>
        <v>0.39878028357709</v>
      </c>
      <c r="Q425">
        <f>RIGHT(tests_3[[#This Row],[ recall]],LEN(tests_3[[#This Row],[ recall]])-2)/10^(LEN(tests_3[[#This Row],[ recall]])-2)</f>
        <v>0.31861888111888098</v>
      </c>
      <c r="R425">
        <f>RIGHT(tests_3[[#This Row],[ f1-score]],LEN(tests_3[[#This Row],[ f1-score]])-2)/10^(LEN(tests_3[[#This Row],[ f1-score]])-2)</f>
        <v>0.35385444215887901</v>
      </c>
      <c r="S425">
        <f>RIGHT(tests_3[[#This Row],[ f1-score-2]],LEN(tests_3[[#This Row],[ f1-score-2]])-2)/10^(LEN(tests_3[[#This Row],[ f1-score-2]])-2)</f>
        <v>0.35422100838227</v>
      </c>
      <c r="T425" s="2">
        <f t="shared" si="9"/>
        <v>-3.6656622339098499E-4</v>
      </c>
      <c r="U425">
        <f>IFERROR(IF(SEARCH(U$1,tests_3[[#This Row],[ features]]),$S425),"")</f>
        <v>0.35422100838227</v>
      </c>
      <c r="V425" t="str">
        <f>IFERROR(IF(SEARCH(V$1,tests_3[[#This Row],[ features]]),$S425),"")</f>
        <v/>
      </c>
      <c r="W425" t="str">
        <f>IFERROR(IF(SEARCH(W$1,tests_3[[#This Row],[ features]]),$S425),"")</f>
        <v/>
      </c>
      <c r="X425" t="str">
        <f>IFERROR(IF(SEARCH(X$1,tests_3[[#This Row],[ features]]),$S425),"")</f>
        <v/>
      </c>
      <c r="Y425" t="str">
        <f>IFERROR(IF(SEARCH(Y$1,tests_3[[#This Row],[ features]]),$S425),"")</f>
        <v/>
      </c>
      <c r="Z425">
        <f>IFERROR(IF(SEARCH(Z$1,tests_3[[#This Row],[ features]]),$S425),"")</f>
        <v>0.35422100838227</v>
      </c>
      <c r="AA425" s="2">
        <f>IFERROR(IF(SEARCH(AA$1,tests_3[[#This Row],[ features]]),$S425),"")</f>
        <v>0.35422100838227</v>
      </c>
    </row>
    <row r="426" spans="1:27" x14ac:dyDescent="0.35">
      <c r="A426" t="s">
        <v>3</v>
      </c>
      <c r="B426" t="s">
        <v>108</v>
      </c>
      <c r="C426">
        <v>5</v>
      </c>
      <c r="D426">
        <v>5</v>
      </c>
      <c r="E426">
        <v>9</v>
      </c>
      <c r="F426">
        <v>10416</v>
      </c>
      <c r="G426">
        <v>2604</v>
      </c>
      <c r="H426" t="s">
        <v>1333</v>
      </c>
      <c r="I426" t="s">
        <v>2079</v>
      </c>
      <c r="J426" t="s">
        <v>2080</v>
      </c>
      <c r="K426" t="s">
        <v>2081</v>
      </c>
      <c r="L426" t="s">
        <v>2082</v>
      </c>
      <c r="O426">
        <f>RIGHT(tests_3[[#This Row],[ accuracy]],LEN(tests_3[[#This Row],[ accuracy]])-2)/10^(LEN(tests_3[[#This Row],[ accuracy]])-2)</f>
        <v>0.888824884792626</v>
      </c>
      <c r="P426">
        <f>RIGHT(tests_3[[#This Row],[ precision]],LEN(tests_3[[#This Row],[ precision]])-2)/10^(LEN(tests_3[[#This Row],[ precision]])-2)</f>
        <v>0.37105417946539399</v>
      </c>
      <c r="Q426">
        <f>RIGHT(tests_3[[#This Row],[ recall]],LEN(tests_3[[#This Row],[ recall]])-2)/10^(LEN(tests_3[[#This Row],[ recall]])-2)</f>
        <v>0.27136363636363597</v>
      </c>
      <c r="R426">
        <f>RIGHT(tests_3[[#This Row],[ f1-score]],LEN(tests_3[[#This Row],[ f1-score]])-2)/10^(LEN(tests_3[[#This Row],[ f1-score]])-2)</f>
        <v>0.31343440233236097</v>
      </c>
      <c r="S426">
        <f>RIGHT(tests_3[[#This Row],[ f1-score-2]],LEN(tests_3[[#This Row],[ f1-score-2]])-2)/10^(LEN(tests_3[[#This Row],[ f1-score-2]])-2)</f>
        <v>0.31347390731284402</v>
      </c>
      <c r="T426" s="2">
        <f t="shared" si="9"/>
        <v>-3.9504980483051622E-5</v>
      </c>
      <c r="U426" t="str">
        <f>IFERROR(IF(SEARCH(U$1,tests_3[[#This Row],[ features]]),$S426),"")</f>
        <v/>
      </c>
      <c r="V426">
        <f>IFERROR(IF(SEARCH(V$1,tests_3[[#This Row],[ features]]),$S426),"")</f>
        <v>0.31347390731284402</v>
      </c>
      <c r="W426">
        <f>IFERROR(IF(SEARCH(W$1,tests_3[[#This Row],[ features]]),$S426),"")</f>
        <v>0.31347390731284402</v>
      </c>
      <c r="X426">
        <f>IFERROR(IF(SEARCH(X$1,tests_3[[#This Row],[ features]]),$S426),"")</f>
        <v>0.31347390731284402</v>
      </c>
      <c r="Y426" t="str">
        <f>IFERROR(IF(SEARCH(Y$1,tests_3[[#This Row],[ features]]),$S426),"")</f>
        <v/>
      </c>
      <c r="Z426" t="str">
        <f>IFERROR(IF(SEARCH(Z$1,tests_3[[#This Row],[ features]]),$S426),"")</f>
        <v/>
      </c>
      <c r="AA426" s="2" t="str">
        <f>IFERROR(IF(SEARCH(AA$1,tests_3[[#This Row],[ features]]),$S426),"")</f>
        <v/>
      </c>
    </row>
    <row r="427" spans="1:27" x14ac:dyDescent="0.35">
      <c r="A427" t="s">
        <v>3</v>
      </c>
      <c r="B427" t="s">
        <v>109</v>
      </c>
      <c r="C427">
        <v>5</v>
      </c>
      <c r="D427">
        <v>5</v>
      </c>
      <c r="E427">
        <v>9</v>
      </c>
      <c r="F427">
        <v>10416</v>
      </c>
      <c r="G427">
        <v>2604</v>
      </c>
      <c r="H427" t="s">
        <v>2021</v>
      </c>
      <c r="I427" t="s">
        <v>2083</v>
      </c>
      <c r="J427" t="s">
        <v>2084</v>
      </c>
      <c r="K427" t="s">
        <v>2085</v>
      </c>
      <c r="L427" t="s">
        <v>2086</v>
      </c>
      <c r="O427">
        <f>RIGHT(tests_3[[#This Row],[ accuracy]],LEN(tests_3[[#This Row],[ accuracy]])-2)/10^(LEN(tests_3[[#This Row],[ accuracy]])-2)</f>
        <v>0.88613671274961603</v>
      </c>
      <c r="P427">
        <f>RIGHT(tests_3[[#This Row],[ precision]],LEN(tests_3[[#This Row],[ precision]])-2)/10^(LEN(tests_3[[#This Row],[ precision]])-2)</f>
        <v>0.353383911368015</v>
      </c>
      <c r="Q427">
        <f>RIGHT(tests_3[[#This Row],[ recall]],LEN(tests_3[[#This Row],[ recall]])-2)/10^(LEN(tests_3[[#This Row],[ recall]])-2)</f>
        <v>0.27138111888111799</v>
      </c>
      <c r="R427">
        <f>RIGHT(tests_3[[#This Row],[ f1-score]],LEN(tests_3[[#This Row],[ f1-score]])-2)/10^(LEN(tests_3[[#This Row],[ f1-score]])-2)</f>
        <v>0.30579828822057897</v>
      </c>
      <c r="S427">
        <f>RIGHT(tests_3[[#This Row],[ f1-score-2]],LEN(tests_3[[#This Row],[ f1-score-2]])-2)/10^(LEN(tests_3[[#This Row],[ f1-score-2]])-2)</f>
        <v>0.30700092552682001</v>
      </c>
      <c r="T427" s="2">
        <f t="shared" si="9"/>
        <v>-1.2026373062410389E-3</v>
      </c>
      <c r="U427" t="str">
        <f>IFERROR(IF(SEARCH(U$1,tests_3[[#This Row],[ features]]),$S427),"")</f>
        <v/>
      </c>
      <c r="V427">
        <f>IFERROR(IF(SEARCH(V$1,tests_3[[#This Row],[ features]]),$S427),"")</f>
        <v>0.30700092552682001</v>
      </c>
      <c r="W427">
        <f>IFERROR(IF(SEARCH(W$1,tests_3[[#This Row],[ features]]),$S427),"")</f>
        <v>0.30700092552682001</v>
      </c>
      <c r="X427" t="str">
        <f>IFERROR(IF(SEARCH(X$1,tests_3[[#This Row],[ features]]),$S427),"")</f>
        <v/>
      </c>
      <c r="Y427">
        <f>IFERROR(IF(SEARCH(Y$1,tests_3[[#This Row],[ features]]),$S427),"")</f>
        <v>0.30700092552682001</v>
      </c>
      <c r="Z427" t="str">
        <f>IFERROR(IF(SEARCH(Z$1,tests_3[[#This Row],[ features]]),$S427),"")</f>
        <v/>
      </c>
      <c r="AA427" s="2" t="str">
        <f>IFERROR(IF(SEARCH(AA$1,tests_3[[#This Row],[ features]]),$S427),"")</f>
        <v/>
      </c>
    </row>
    <row r="428" spans="1:27" x14ac:dyDescent="0.35">
      <c r="A428" t="s">
        <v>3</v>
      </c>
      <c r="B428" t="s">
        <v>110</v>
      </c>
      <c r="C428">
        <v>5</v>
      </c>
      <c r="D428">
        <v>5</v>
      </c>
      <c r="E428">
        <v>9</v>
      </c>
      <c r="F428">
        <v>10416</v>
      </c>
      <c r="G428">
        <v>2604</v>
      </c>
      <c r="H428" t="s">
        <v>1606</v>
      </c>
      <c r="I428" t="s">
        <v>2087</v>
      </c>
      <c r="J428" t="s">
        <v>2014</v>
      </c>
      <c r="K428" t="s">
        <v>2088</v>
      </c>
      <c r="L428" t="s">
        <v>2089</v>
      </c>
      <c r="O428">
        <f>RIGHT(tests_3[[#This Row],[ accuracy]],LEN(tests_3[[#This Row],[ accuracy]])-2)/10^(LEN(tests_3[[#This Row],[ accuracy]])-2)</f>
        <v>0.88920890937019903</v>
      </c>
      <c r="P428">
        <f>RIGHT(tests_3[[#This Row],[ precision]],LEN(tests_3[[#This Row],[ precision]])-2)/10^(LEN(tests_3[[#This Row],[ precision]])-2)</f>
        <v>0.37910753705455602</v>
      </c>
      <c r="Q428">
        <f>RIGHT(tests_3[[#This Row],[ recall]],LEN(tests_3[[#This Row],[ recall]])-2)/10^(LEN(tests_3[[#This Row],[ recall]])-2)</f>
        <v>0.28262237762237702</v>
      </c>
      <c r="R428">
        <f>RIGHT(tests_3[[#This Row],[ f1-score]],LEN(tests_3[[#This Row],[ f1-score]])-2)/10^(LEN(tests_3[[#This Row],[ f1-score]])-2)</f>
        <v>0.32381559599301502</v>
      </c>
      <c r="S428">
        <f>RIGHT(tests_3[[#This Row],[ f1-score-2]],LEN(tests_3[[#This Row],[ f1-score-2]])-2)/10^(LEN(tests_3[[#This Row],[ f1-score-2]])-2)</f>
        <v>0.32383082922654799</v>
      </c>
      <c r="T428" s="2">
        <f t="shared" si="9"/>
        <v>-1.5233233532974122E-5</v>
      </c>
      <c r="U428" t="str">
        <f>IFERROR(IF(SEARCH(U$1,tests_3[[#This Row],[ features]]),$S428),"")</f>
        <v/>
      </c>
      <c r="V428">
        <f>IFERROR(IF(SEARCH(V$1,tests_3[[#This Row],[ features]]),$S428),"")</f>
        <v>0.32383082922654799</v>
      </c>
      <c r="W428">
        <f>IFERROR(IF(SEARCH(W$1,tests_3[[#This Row],[ features]]),$S428),"")</f>
        <v>0.32383082922654799</v>
      </c>
      <c r="X428" t="str">
        <f>IFERROR(IF(SEARCH(X$1,tests_3[[#This Row],[ features]]),$S428),"")</f>
        <v/>
      </c>
      <c r="Y428" t="str">
        <f>IFERROR(IF(SEARCH(Y$1,tests_3[[#This Row],[ features]]),$S428),"")</f>
        <v/>
      </c>
      <c r="Z428">
        <f>IFERROR(IF(SEARCH(Z$1,tests_3[[#This Row],[ features]]),$S428),"")</f>
        <v>0.32383082922654799</v>
      </c>
      <c r="AA428" s="2" t="str">
        <f>IFERROR(IF(SEARCH(AA$1,tests_3[[#This Row],[ features]]),$S428),"")</f>
        <v/>
      </c>
    </row>
    <row r="429" spans="1:27" x14ac:dyDescent="0.35">
      <c r="A429" t="s">
        <v>3</v>
      </c>
      <c r="B429" t="s">
        <v>111</v>
      </c>
      <c r="C429">
        <v>5</v>
      </c>
      <c r="D429">
        <v>5</v>
      </c>
      <c r="E429">
        <v>9</v>
      </c>
      <c r="F429">
        <v>10416</v>
      </c>
      <c r="G429">
        <v>2604</v>
      </c>
      <c r="H429" t="s">
        <v>2090</v>
      </c>
      <c r="I429" t="s">
        <v>2091</v>
      </c>
      <c r="J429" t="s">
        <v>2092</v>
      </c>
      <c r="K429" t="s">
        <v>2093</v>
      </c>
      <c r="L429" t="s">
        <v>2094</v>
      </c>
      <c r="O429">
        <f>RIGHT(tests_3[[#This Row],[ accuracy]],LEN(tests_3[[#This Row],[ accuracy]])-2)/10^(LEN(tests_3[[#This Row],[ accuracy]])-2)</f>
        <v>0.88536866359446997</v>
      </c>
      <c r="P429">
        <f>RIGHT(tests_3[[#This Row],[ precision]],LEN(tests_3[[#This Row],[ precision]])-2)/10^(LEN(tests_3[[#This Row],[ precision]])-2)</f>
        <v>0.36878640119192702</v>
      </c>
      <c r="Q429">
        <f>RIGHT(tests_3[[#This Row],[ recall]],LEN(tests_3[[#This Row],[ recall]])-2)/10^(LEN(tests_3[[#This Row],[ recall]])-2)</f>
        <v>0.32435314685314598</v>
      </c>
      <c r="R429">
        <f>RIGHT(tests_3[[#This Row],[ f1-score]],LEN(tests_3[[#This Row],[ f1-score]])-2)/10^(LEN(tests_3[[#This Row],[ f1-score]])-2)</f>
        <v>0.34188298007858797</v>
      </c>
      <c r="S429">
        <f>RIGHT(tests_3[[#This Row],[ f1-score-2]],LEN(tests_3[[#This Row],[ f1-score-2]])-2)/10^(LEN(tests_3[[#This Row],[ f1-score-2]])-2)</f>
        <v>0.34514559176609</v>
      </c>
      <c r="T429" s="2">
        <f t="shared" si="9"/>
        <v>-3.2626116875020261E-3</v>
      </c>
      <c r="U429" t="str">
        <f>IFERROR(IF(SEARCH(U$1,tests_3[[#This Row],[ features]]),$S429),"")</f>
        <v/>
      </c>
      <c r="V429">
        <f>IFERROR(IF(SEARCH(V$1,tests_3[[#This Row],[ features]]),$S429),"")</f>
        <v>0.34514559176609</v>
      </c>
      <c r="W429">
        <f>IFERROR(IF(SEARCH(W$1,tests_3[[#This Row],[ features]]),$S429),"")</f>
        <v>0.34514559176609</v>
      </c>
      <c r="X429" t="str">
        <f>IFERROR(IF(SEARCH(X$1,tests_3[[#This Row],[ features]]),$S429),"")</f>
        <v/>
      </c>
      <c r="Y429" t="str">
        <f>IFERROR(IF(SEARCH(Y$1,tests_3[[#This Row],[ features]]),$S429),"")</f>
        <v/>
      </c>
      <c r="Z429" t="str">
        <f>IFERROR(IF(SEARCH(Z$1,tests_3[[#This Row],[ features]]),$S429),"")</f>
        <v/>
      </c>
      <c r="AA429" s="2">
        <f>IFERROR(IF(SEARCH(AA$1,tests_3[[#This Row],[ features]]),$S429),"")</f>
        <v>0.34514559176609</v>
      </c>
    </row>
    <row r="430" spans="1:27" x14ac:dyDescent="0.35">
      <c r="A430" t="s">
        <v>3</v>
      </c>
      <c r="B430" t="s">
        <v>112</v>
      </c>
      <c r="C430">
        <v>5</v>
      </c>
      <c r="D430">
        <v>5</v>
      </c>
      <c r="E430">
        <v>9</v>
      </c>
      <c r="F430">
        <v>10416</v>
      </c>
      <c r="G430">
        <v>2604</v>
      </c>
      <c r="H430" t="s">
        <v>2095</v>
      </c>
      <c r="I430" t="s">
        <v>2096</v>
      </c>
      <c r="J430" t="s">
        <v>2097</v>
      </c>
      <c r="K430" t="s">
        <v>2098</v>
      </c>
      <c r="L430" t="s">
        <v>2099</v>
      </c>
      <c r="O430">
        <f>RIGHT(tests_3[[#This Row],[ accuracy]],LEN(tests_3[[#This Row],[ accuracy]])-2)/10^(LEN(tests_3[[#This Row],[ accuracy]])-2)</f>
        <v>0.88536866359446997</v>
      </c>
      <c r="P430">
        <f>RIGHT(tests_3[[#This Row],[ precision]],LEN(tests_3[[#This Row],[ precision]])-2)/10^(LEN(tests_3[[#This Row],[ precision]])-2)</f>
        <v>0.35042735042735002</v>
      </c>
      <c r="Q430">
        <f>RIGHT(tests_3[[#This Row],[ recall]],LEN(tests_3[[#This Row],[ recall]])-2)/10^(LEN(tests_3[[#This Row],[ recall]])-2)</f>
        <v>0.27688811188811102</v>
      </c>
      <c r="R430">
        <f>RIGHT(tests_3[[#This Row],[ f1-score]],LEN(tests_3[[#This Row],[ f1-score]])-2)/10^(LEN(tests_3[[#This Row],[ f1-score]])-2)</f>
        <v>0.30641794652077398</v>
      </c>
      <c r="S430">
        <f>RIGHT(tests_3[[#This Row],[ f1-score-2]],LEN(tests_3[[#This Row],[ f1-score-2]])-2)/10^(LEN(tests_3[[#This Row],[ f1-score-2]])-2)</f>
        <v>0.30934728455645499</v>
      </c>
      <c r="T430" s="2">
        <f t="shared" si="9"/>
        <v>-2.9293380356810172E-3</v>
      </c>
      <c r="U430" t="str">
        <f>IFERROR(IF(SEARCH(U$1,tests_3[[#This Row],[ features]]),$S430),"")</f>
        <v/>
      </c>
      <c r="V430">
        <f>IFERROR(IF(SEARCH(V$1,tests_3[[#This Row],[ features]]),$S430),"")</f>
        <v>0.30934728455645499</v>
      </c>
      <c r="W430" t="str">
        <f>IFERROR(IF(SEARCH(W$1,tests_3[[#This Row],[ features]]),$S430),"")</f>
        <v/>
      </c>
      <c r="X430">
        <f>IFERROR(IF(SEARCH(X$1,tests_3[[#This Row],[ features]]),$S430),"")</f>
        <v>0.30934728455645499</v>
      </c>
      <c r="Y430">
        <f>IFERROR(IF(SEARCH(Y$1,tests_3[[#This Row],[ features]]),$S430),"")</f>
        <v>0.30934728455645499</v>
      </c>
      <c r="Z430" t="str">
        <f>IFERROR(IF(SEARCH(Z$1,tests_3[[#This Row],[ features]]),$S430),"")</f>
        <v/>
      </c>
      <c r="AA430" s="2" t="str">
        <f>IFERROR(IF(SEARCH(AA$1,tests_3[[#This Row],[ features]]),$S430),"")</f>
        <v/>
      </c>
    </row>
    <row r="431" spans="1:27" x14ac:dyDescent="0.35">
      <c r="A431" t="s">
        <v>3</v>
      </c>
      <c r="B431" t="s">
        <v>113</v>
      </c>
      <c r="C431">
        <v>5</v>
      </c>
      <c r="D431">
        <v>5</v>
      </c>
      <c r="E431">
        <v>9</v>
      </c>
      <c r="F431">
        <v>10416</v>
      </c>
      <c r="G431">
        <v>2604</v>
      </c>
      <c r="H431" t="s">
        <v>874</v>
      </c>
      <c r="I431" t="s">
        <v>2100</v>
      </c>
      <c r="J431" t="s">
        <v>2101</v>
      </c>
      <c r="K431" t="s">
        <v>2102</v>
      </c>
      <c r="L431" t="s">
        <v>2103</v>
      </c>
      <c r="O431">
        <f>RIGHT(tests_3[[#This Row],[ accuracy]],LEN(tests_3[[#This Row],[ accuracy]])-2)/10^(LEN(tests_3[[#This Row],[ accuracy]])-2)</f>
        <v>0.885752688172043</v>
      </c>
      <c r="P431">
        <f>RIGHT(tests_3[[#This Row],[ precision]],LEN(tests_3[[#This Row],[ precision]])-2)/10^(LEN(tests_3[[#This Row],[ precision]])-2)</f>
        <v>0.352115339851024</v>
      </c>
      <c r="Q431">
        <f>RIGHT(tests_3[[#This Row],[ recall]],LEN(tests_3[[#This Row],[ recall]])-2)/10^(LEN(tests_3[[#This Row],[ recall]])-2)</f>
        <v>0.27262237762237701</v>
      </c>
      <c r="R431">
        <f>RIGHT(tests_3[[#This Row],[ f1-score]],LEN(tests_3[[#This Row],[ f1-score]])-2)/10^(LEN(tests_3[[#This Row],[ f1-score]])-2)</f>
        <v>0.30575396606352301</v>
      </c>
      <c r="S431">
        <f>RIGHT(tests_3[[#This Row],[ f1-score-2]],LEN(tests_3[[#This Row],[ f1-score-2]])-2)/10^(LEN(tests_3[[#This Row],[ f1-score-2]])-2)</f>
        <v>0.30731143154194002</v>
      </c>
      <c r="T431" s="2">
        <f t="shared" si="9"/>
        <v>-1.5574654784170083E-3</v>
      </c>
      <c r="U431" t="str">
        <f>IFERROR(IF(SEARCH(U$1,tests_3[[#This Row],[ features]]),$S431),"")</f>
        <v/>
      </c>
      <c r="V431">
        <f>IFERROR(IF(SEARCH(V$1,tests_3[[#This Row],[ features]]),$S431),"")</f>
        <v>0.30731143154194002</v>
      </c>
      <c r="W431" t="str">
        <f>IFERROR(IF(SEARCH(W$1,tests_3[[#This Row],[ features]]),$S431),"")</f>
        <v/>
      </c>
      <c r="X431">
        <f>IFERROR(IF(SEARCH(X$1,tests_3[[#This Row],[ features]]),$S431),"")</f>
        <v>0.30731143154194002</v>
      </c>
      <c r="Y431" t="str">
        <f>IFERROR(IF(SEARCH(Y$1,tests_3[[#This Row],[ features]]),$S431),"")</f>
        <v/>
      </c>
      <c r="Z431">
        <f>IFERROR(IF(SEARCH(Z$1,tests_3[[#This Row],[ features]]),$S431),"")</f>
        <v>0.30731143154194002</v>
      </c>
      <c r="AA431" s="2" t="str">
        <f>IFERROR(IF(SEARCH(AA$1,tests_3[[#This Row],[ features]]),$S431),"")</f>
        <v/>
      </c>
    </row>
    <row r="432" spans="1:27" x14ac:dyDescent="0.35">
      <c r="A432" t="s">
        <v>3</v>
      </c>
      <c r="B432" t="s">
        <v>114</v>
      </c>
      <c r="C432">
        <v>5</v>
      </c>
      <c r="D432">
        <v>5</v>
      </c>
      <c r="E432">
        <v>9</v>
      </c>
      <c r="F432">
        <v>10416</v>
      </c>
      <c r="G432">
        <v>2604</v>
      </c>
      <c r="H432" t="s">
        <v>2104</v>
      </c>
      <c r="I432" t="s">
        <v>2105</v>
      </c>
      <c r="J432" t="s">
        <v>2106</v>
      </c>
      <c r="K432" t="s">
        <v>2107</v>
      </c>
      <c r="L432" t="s">
        <v>2108</v>
      </c>
      <c r="O432">
        <f>RIGHT(tests_3[[#This Row],[ accuracy]],LEN(tests_3[[#This Row],[ accuracy]])-2)/10^(LEN(tests_3[[#This Row],[ accuracy]])-2)</f>
        <v>0.87730414746543695</v>
      </c>
      <c r="P432">
        <f>RIGHT(tests_3[[#This Row],[ precision]],LEN(tests_3[[#This Row],[ precision]])-2)/10^(LEN(tests_3[[#This Row],[ precision]])-2)</f>
        <v>0.29083446448193301</v>
      </c>
      <c r="Q432">
        <f>RIGHT(tests_3[[#This Row],[ recall]],LEN(tests_3[[#This Row],[ recall]])-2)/10^(LEN(tests_3[[#This Row],[ recall]])-2)</f>
        <v>0.22143356643356599</v>
      </c>
      <c r="R432">
        <f>RIGHT(tests_3[[#This Row],[ f1-score]],LEN(tests_3[[#This Row],[ f1-score]])-2)/10^(LEN(tests_3[[#This Row],[ f1-score]])-2)</f>
        <v>0.25093528846265201</v>
      </c>
      <c r="S432">
        <f>RIGHT(tests_3[[#This Row],[ f1-score-2]],LEN(tests_3[[#This Row],[ f1-score-2]])-2)/10^(LEN(tests_3[[#This Row],[ f1-score-2]])-2)</f>
        <v>0.251432878202208</v>
      </c>
      <c r="T432" s="2">
        <f t="shared" si="9"/>
        <v>-4.9758973955599251E-4</v>
      </c>
      <c r="U432" t="str">
        <f>IFERROR(IF(SEARCH(U$1,tests_3[[#This Row],[ features]]),$S432),"")</f>
        <v/>
      </c>
      <c r="V432">
        <f>IFERROR(IF(SEARCH(V$1,tests_3[[#This Row],[ features]]),$S432),"")</f>
        <v>0.251432878202208</v>
      </c>
      <c r="W432" t="str">
        <f>IFERROR(IF(SEARCH(W$1,tests_3[[#This Row],[ features]]),$S432),"")</f>
        <v/>
      </c>
      <c r="X432">
        <f>IFERROR(IF(SEARCH(X$1,tests_3[[#This Row],[ features]]),$S432),"")</f>
        <v>0.251432878202208</v>
      </c>
      <c r="Y432" t="str">
        <f>IFERROR(IF(SEARCH(Y$1,tests_3[[#This Row],[ features]]),$S432),"")</f>
        <v/>
      </c>
      <c r="Z432" t="str">
        <f>IFERROR(IF(SEARCH(Z$1,tests_3[[#This Row],[ features]]),$S432),"")</f>
        <v/>
      </c>
      <c r="AA432" s="2">
        <f>IFERROR(IF(SEARCH(AA$1,tests_3[[#This Row],[ features]]),$S432),"")</f>
        <v>0.251432878202208</v>
      </c>
    </row>
    <row r="433" spans="1:27" x14ac:dyDescent="0.35">
      <c r="A433" t="s">
        <v>3</v>
      </c>
      <c r="B433" t="s">
        <v>115</v>
      </c>
      <c r="C433">
        <v>5</v>
      </c>
      <c r="D433">
        <v>5</v>
      </c>
      <c r="E433">
        <v>9</v>
      </c>
      <c r="F433">
        <v>10416</v>
      </c>
      <c r="G433">
        <v>2604</v>
      </c>
      <c r="H433" t="s">
        <v>1606</v>
      </c>
      <c r="I433" t="s">
        <v>2109</v>
      </c>
      <c r="J433" t="s">
        <v>2110</v>
      </c>
      <c r="K433" t="s">
        <v>2111</v>
      </c>
      <c r="L433" t="s">
        <v>2112</v>
      </c>
      <c r="O433">
        <f>RIGHT(tests_3[[#This Row],[ accuracy]],LEN(tests_3[[#This Row],[ accuracy]])-2)/10^(LEN(tests_3[[#This Row],[ accuracy]])-2)</f>
        <v>0.88920890937019903</v>
      </c>
      <c r="P433">
        <f>RIGHT(tests_3[[#This Row],[ precision]],LEN(tests_3[[#This Row],[ precision]])-2)/10^(LEN(tests_3[[#This Row],[ precision]])-2)</f>
        <v>0.37223778400248897</v>
      </c>
      <c r="Q433">
        <f>RIGHT(tests_3[[#This Row],[ recall]],LEN(tests_3[[#This Row],[ recall]])-2)/10^(LEN(tests_3[[#This Row],[ recall]])-2)</f>
        <v>0.27937062937062901</v>
      </c>
      <c r="R433">
        <f>RIGHT(tests_3[[#This Row],[ f1-score]],LEN(tests_3[[#This Row],[ f1-score]])-2)/10^(LEN(tests_3[[#This Row],[ f1-score]])-2)</f>
        <v>0.31795163584637198</v>
      </c>
      <c r="S433">
        <f>RIGHT(tests_3[[#This Row],[ f1-score-2]],LEN(tests_3[[#This Row],[ f1-score-2]])-2)/10^(LEN(tests_3[[#This Row],[ f1-score-2]])-2)</f>
        <v>0.31918649869475102</v>
      </c>
      <c r="T433" s="2">
        <f t="shared" si="9"/>
        <v>-1.2348628483790369E-3</v>
      </c>
      <c r="U433" t="str">
        <f>IFERROR(IF(SEARCH(U$1,tests_3[[#This Row],[ features]]),$S433),"")</f>
        <v/>
      </c>
      <c r="V433">
        <f>IFERROR(IF(SEARCH(V$1,tests_3[[#This Row],[ features]]),$S433),"")</f>
        <v>0.31918649869475102</v>
      </c>
      <c r="W433" t="str">
        <f>IFERROR(IF(SEARCH(W$1,tests_3[[#This Row],[ features]]),$S433),"")</f>
        <v/>
      </c>
      <c r="X433" t="str">
        <f>IFERROR(IF(SEARCH(X$1,tests_3[[#This Row],[ features]]),$S433),"")</f>
        <v/>
      </c>
      <c r="Y433">
        <f>IFERROR(IF(SEARCH(Y$1,tests_3[[#This Row],[ features]]),$S433),"")</f>
        <v>0.31918649869475102</v>
      </c>
      <c r="Z433">
        <f>IFERROR(IF(SEARCH(Z$1,tests_3[[#This Row],[ features]]),$S433),"")</f>
        <v>0.31918649869475102</v>
      </c>
      <c r="AA433" s="2" t="str">
        <f>IFERROR(IF(SEARCH(AA$1,tests_3[[#This Row],[ features]]),$S433),"")</f>
        <v/>
      </c>
    </row>
    <row r="434" spans="1:27" x14ac:dyDescent="0.35">
      <c r="A434" t="s">
        <v>3</v>
      </c>
      <c r="B434" t="s">
        <v>116</v>
      </c>
      <c r="C434">
        <v>5</v>
      </c>
      <c r="D434">
        <v>5</v>
      </c>
      <c r="E434">
        <v>9</v>
      </c>
      <c r="F434">
        <v>10416</v>
      </c>
      <c r="G434">
        <v>2604</v>
      </c>
      <c r="H434" t="s">
        <v>2021</v>
      </c>
      <c r="I434" t="s">
        <v>2113</v>
      </c>
      <c r="J434" t="s">
        <v>2114</v>
      </c>
      <c r="K434" t="s">
        <v>2115</v>
      </c>
      <c r="L434" t="s">
        <v>2116</v>
      </c>
      <c r="O434">
        <f>RIGHT(tests_3[[#This Row],[ accuracy]],LEN(tests_3[[#This Row],[ accuracy]])-2)/10^(LEN(tests_3[[#This Row],[ accuracy]])-2)</f>
        <v>0.88613671274961603</v>
      </c>
      <c r="P434">
        <f>RIGHT(tests_3[[#This Row],[ precision]],LEN(tests_3[[#This Row],[ precision]])-2)/10^(LEN(tests_3[[#This Row],[ precision]])-2)</f>
        <v>0.35507287312168101</v>
      </c>
      <c r="Q434">
        <f>RIGHT(tests_3[[#This Row],[ recall]],LEN(tests_3[[#This Row],[ recall]])-2)/10^(LEN(tests_3[[#This Row],[ recall]])-2)</f>
        <v>0.27835664335664301</v>
      </c>
      <c r="R434">
        <f>RIGHT(tests_3[[#This Row],[ f1-score]],LEN(tests_3[[#This Row],[ f1-score]])-2)/10^(LEN(tests_3[[#This Row],[ f1-score]])-2)</f>
        <v>0.31179759911580901</v>
      </c>
      <c r="S434">
        <f>RIGHT(tests_3[[#This Row],[ f1-score-2]],LEN(tests_3[[#This Row],[ f1-score-2]])-2)/10^(LEN(tests_3[[#This Row],[ f1-score-2]])-2)</f>
        <v>0.31206911120483699</v>
      </c>
      <c r="T434" s="2">
        <f t="shared" si="9"/>
        <v>-2.7151208902798096E-4</v>
      </c>
      <c r="U434" t="str">
        <f>IFERROR(IF(SEARCH(U$1,tests_3[[#This Row],[ features]]),$S434),"")</f>
        <v/>
      </c>
      <c r="V434">
        <f>IFERROR(IF(SEARCH(V$1,tests_3[[#This Row],[ features]]),$S434),"")</f>
        <v>0.31206911120483699</v>
      </c>
      <c r="W434" t="str">
        <f>IFERROR(IF(SEARCH(W$1,tests_3[[#This Row],[ features]]),$S434),"")</f>
        <v/>
      </c>
      <c r="X434" t="str">
        <f>IFERROR(IF(SEARCH(X$1,tests_3[[#This Row],[ features]]),$S434),"")</f>
        <v/>
      </c>
      <c r="Y434">
        <f>IFERROR(IF(SEARCH(Y$1,tests_3[[#This Row],[ features]]),$S434),"")</f>
        <v>0.31206911120483699</v>
      </c>
      <c r="Z434" t="str">
        <f>IFERROR(IF(SEARCH(Z$1,tests_3[[#This Row],[ features]]),$S434),"")</f>
        <v/>
      </c>
      <c r="AA434" s="2">
        <f>IFERROR(IF(SEARCH(AA$1,tests_3[[#This Row],[ features]]),$S434),"")</f>
        <v>0.31206911120483699</v>
      </c>
    </row>
    <row r="435" spans="1:27" x14ac:dyDescent="0.35">
      <c r="A435" t="s">
        <v>3</v>
      </c>
      <c r="B435" t="s">
        <v>117</v>
      </c>
      <c r="C435">
        <v>5</v>
      </c>
      <c r="D435">
        <v>5</v>
      </c>
      <c r="E435">
        <v>9</v>
      </c>
      <c r="F435">
        <v>10416</v>
      </c>
      <c r="G435">
        <v>2604</v>
      </c>
      <c r="H435" t="s">
        <v>2117</v>
      </c>
      <c r="I435" t="s">
        <v>2118</v>
      </c>
      <c r="J435" t="s">
        <v>2119</v>
      </c>
      <c r="K435" t="s">
        <v>2120</v>
      </c>
      <c r="L435" t="s">
        <v>2121</v>
      </c>
      <c r="O435">
        <f>RIGHT(tests_3[[#This Row],[ accuracy]],LEN(tests_3[[#This Row],[ accuracy]])-2)/10^(LEN(tests_3[[#This Row],[ accuracy]])-2)</f>
        <v>0.87749615975422401</v>
      </c>
      <c r="P435">
        <f>RIGHT(tests_3[[#This Row],[ precision]],LEN(tests_3[[#This Row],[ precision]])-2)/10^(LEN(tests_3[[#This Row],[ precision]])-2)</f>
        <v>0.312178477690288</v>
      </c>
      <c r="Q435">
        <f>RIGHT(tests_3[[#This Row],[ recall]],LEN(tests_3[[#This Row],[ recall]])-2)/10^(LEN(tests_3[[#This Row],[ recall]])-2)</f>
        <v>0.25561188811188801</v>
      </c>
      <c r="R435">
        <f>RIGHT(tests_3[[#This Row],[ f1-score]],LEN(tests_3[[#This Row],[ f1-score]])-2)/10^(LEN(tests_3[[#This Row],[ f1-score]])-2)</f>
        <v>0.28058201058200999</v>
      </c>
      <c r="S435">
        <f>RIGHT(tests_3[[#This Row],[ f1-score-2]],LEN(tests_3[[#This Row],[ f1-score-2]])-2)/10^(LEN(tests_3[[#This Row],[ f1-score-2]])-2)</f>
        <v>0.28107743602719498</v>
      </c>
      <c r="T435" s="2">
        <f t="shared" si="9"/>
        <v>-4.9542544518499376E-4</v>
      </c>
      <c r="U435" t="str">
        <f>IFERROR(IF(SEARCH(U$1,tests_3[[#This Row],[ features]]),$S435),"")</f>
        <v/>
      </c>
      <c r="V435">
        <f>IFERROR(IF(SEARCH(V$1,tests_3[[#This Row],[ features]]),$S435),"")</f>
        <v>0.28107743602719498</v>
      </c>
      <c r="W435" t="str">
        <f>IFERROR(IF(SEARCH(W$1,tests_3[[#This Row],[ features]]),$S435),"")</f>
        <v/>
      </c>
      <c r="X435" t="str">
        <f>IFERROR(IF(SEARCH(X$1,tests_3[[#This Row],[ features]]),$S435),"")</f>
        <v/>
      </c>
      <c r="Y435" t="str">
        <f>IFERROR(IF(SEARCH(Y$1,tests_3[[#This Row],[ features]]),$S435),"")</f>
        <v/>
      </c>
      <c r="Z435">
        <f>IFERROR(IF(SEARCH(Z$1,tests_3[[#This Row],[ features]]),$S435),"")</f>
        <v>0.28107743602719498</v>
      </c>
      <c r="AA435" s="2">
        <f>IFERROR(IF(SEARCH(AA$1,tests_3[[#This Row],[ features]]),$S435),"")</f>
        <v>0.28107743602719498</v>
      </c>
    </row>
    <row r="436" spans="1:27" x14ac:dyDescent="0.35">
      <c r="A436" t="s">
        <v>3</v>
      </c>
      <c r="B436" t="s">
        <v>118</v>
      </c>
      <c r="C436">
        <v>5</v>
      </c>
      <c r="D436">
        <v>5</v>
      </c>
      <c r="E436">
        <v>9</v>
      </c>
      <c r="F436">
        <v>10416</v>
      </c>
      <c r="G436">
        <v>2604</v>
      </c>
      <c r="H436" t="s">
        <v>954</v>
      </c>
      <c r="I436" t="s">
        <v>2122</v>
      </c>
      <c r="J436" t="s">
        <v>2123</v>
      </c>
      <c r="K436" t="s">
        <v>2124</v>
      </c>
      <c r="L436" t="s">
        <v>2125</v>
      </c>
      <c r="O436">
        <f>RIGHT(tests_3[[#This Row],[ accuracy]],LEN(tests_3[[#This Row],[ accuracy]])-2)/10^(LEN(tests_3[[#This Row],[ accuracy]])-2)</f>
        <v>0.898041474654377</v>
      </c>
      <c r="P436">
        <f>RIGHT(tests_3[[#This Row],[ precision]],LEN(tests_3[[#This Row],[ precision]])-2)/10^(LEN(tests_3[[#This Row],[ precision]])-2)</f>
        <v>0.43640183346065697</v>
      </c>
      <c r="Q436">
        <f>RIGHT(tests_3[[#This Row],[ recall]],LEN(tests_3[[#This Row],[ recall]])-2)/10^(LEN(tests_3[[#This Row],[ recall]])-2)</f>
        <v>0.31211538461538402</v>
      </c>
      <c r="R436">
        <f>RIGHT(tests_3[[#This Row],[ f1-score]],LEN(tests_3[[#This Row],[ f1-score]])-2)/10^(LEN(tests_3[[#This Row],[ f1-score]])-2)</f>
        <v>0.36335566942583097</v>
      </c>
      <c r="S436">
        <f>RIGHT(tests_3[[#This Row],[ f1-score-2]],LEN(tests_3[[#This Row],[ f1-score-2]])-2)/10^(LEN(tests_3[[#This Row],[ f1-score-2]])-2)</f>
        <v>0.36394012805085402</v>
      </c>
      <c r="T436" s="2">
        <f t="shared" si="9"/>
        <v>-5.8445862502304324E-4</v>
      </c>
      <c r="U436" t="str">
        <f>IFERROR(IF(SEARCH(U$1,tests_3[[#This Row],[ features]]),$S436),"")</f>
        <v/>
      </c>
      <c r="V436" t="str">
        <f>IFERROR(IF(SEARCH(V$1,tests_3[[#This Row],[ features]]),$S436),"")</f>
        <v/>
      </c>
      <c r="W436">
        <f>IFERROR(IF(SEARCH(W$1,tests_3[[#This Row],[ features]]),$S436),"")</f>
        <v>0.36394012805085402</v>
      </c>
      <c r="X436">
        <f>IFERROR(IF(SEARCH(X$1,tests_3[[#This Row],[ features]]),$S436),"")</f>
        <v>0.36394012805085402</v>
      </c>
      <c r="Y436">
        <f>IFERROR(IF(SEARCH(Y$1,tests_3[[#This Row],[ features]]),$S436),"")</f>
        <v>0.36394012805085402</v>
      </c>
      <c r="Z436" t="str">
        <f>IFERROR(IF(SEARCH(Z$1,tests_3[[#This Row],[ features]]),$S436),"")</f>
        <v/>
      </c>
      <c r="AA436" s="2" t="str">
        <f>IFERROR(IF(SEARCH(AA$1,tests_3[[#This Row],[ features]]),$S436),"")</f>
        <v/>
      </c>
    </row>
    <row r="437" spans="1:27" x14ac:dyDescent="0.35">
      <c r="A437" t="s">
        <v>3</v>
      </c>
      <c r="B437" t="s">
        <v>119</v>
      </c>
      <c r="C437">
        <v>5</v>
      </c>
      <c r="D437">
        <v>5</v>
      </c>
      <c r="E437">
        <v>9</v>
      </c>
      <c r="F437">
        <v>10416</v>
      </c>
      <c r="G437">
        <v>2604</v>
      </c>
      <c r="H437" t="s">
        <v>874</v>
      </c>
      <c r="I437" t="s">
        <v>2126</v>
      </c>
      <c r="J437" t="s">
        <v>2127</v>
      </c>
      <c r="K437" t="s">
        <v>2128</v>
      </c>
      <c r="L437" t="s">
        <v>2129</v>
      </c>
      <c r="O437">
        <f>RIGHT(tests_3[[#This Row],[ accuracy]],LEN(tests_3[[#This Row],[ accuracy]])-2)/10^(LEN(tests_3[[#This Row],[ accuracy]])-2)</f>
        <v>0.885752688172043</v>
      </c>
      <c r="P437">
        <f>RIGHT(tests_3[[#This Row],[ precision]],LEN(tests_3[[#This Row],[ precision]])-2)/10^(LEN(tests_3[[#This Row],[ precision]])-2)</f>
        <v>0.357541362062331</v>
      </c>
      <c r="Q437">
        <f>RIGHT(tests_3[[#This Row],[ recall]],LEN(tests_3[[#This Row],[ recall]])-2)/10^(LEN(tests_3[[#This Row],[ recall]])-2)</f>
        <v>0.28510489510489501</v>
      </c>
      <c r="R437">
        <f>RIGHT(tests_3[[#This Row],[ f1-score]],LEN(tests_3[[#This Row],[ f1-score]])-2)/10^(LEN(tests_3[[#This Row],[ f1-score]])-2)</f>
        <v>0.31723402873961198</v>
      </c>
      <c r="S437">
        <f>RIGHT(tests_3[[#This Row],[ f1-score-2]],LEN(tests_3[[#This Row],[ f1-score-2]])-2)/10^(LEN(tests_3[[#This Row],[ f1-score-2]])-2)</f>
        <v>0.317240756915874</v>
      </c>
      <c r="T437" s="2">
        <f t="shared" si="9"/>
        <v>-6.7281762620163832E-6</v>
      </c>
      <c r="U437" t="str">
        <f>IFERROR(IF(SEARCH(U$1,tests_3[[#This Row],[ features]]),$S437),"")</f>
        <v/>
      </c>
      <c r="V437" t="str">
        <f>IFERROR(IF(SEARCH(V$1,tests_3[[#This Row],[ features]]),$S437),"")</f>
        <v/>
      </c>
      <c r="W437">
        <f>IFERROR(IF(SEARCH(W$1,tests_3[[#This Row],[ features]]),$S437),"")</f>
        <v>0.317240756915874</v>
      </c>
      <c r="X437">
        <f>IFERROR(IF(SEARCH(X$1,tests_3[[#This Row],[ features]]),$S437),"")</f>
        <v>0.317240756915874</v>
      </c>
      <c r="Y437" t="str">
        <f>IFERROR(IF(SEARCH(Y$1,tests_3[[#This Row],[ features]]),$S437),"")</f>
        <v/>
      </c>
      <c r="Z437">
        <f>IFERROR(IF(SEARCH(Z$1,tests_3[[#This Row],[ features]]),$S437),"")</f>
        <v>0.317240756915874</v>
      </c>
      <c r="AA437" s="2" t="str">
        <f>IFERROR(IF(SEARCH(AA$1,tests_3[[#This Row],[ features]]),$S437),"")</f>
        <v/>
      </c>
    </row>
    <row r="438" spans="1:27" x14ac:dyDescent="0.35">
      <c r="A438" t="s">
        <v>3</v>
      </c>
      <c r="B438" t="s">
        <v>120</v>
      </c>
      <c r="C438">
        <v>5</v>
      </c>
      <c r="D438">
        <v>5</v>
      </c>
      <c r="E438">
        <v>9</v>
      </c>
      <c r="F438">
        <v>10416</v>
      </c>
      <c r="G438">
        <v>2604</v>
      </c>
      <c r="H438" t="s">
        <v>2130</v>
      </c>
      <c r="I438" t="s">
        <v>2131</v>
      </c>
      <c r="J438" t="s">
        <v>2132</v>
      </c>
      <c r="K438" t="s">
        <v>2133</v>
      </c>
      <c r="L438" t="s">
        <v>2134</v>
      </c>
      <c r="O438">
        <f>RIGHT(tests_3[[#This Row],[ accuracy]],LEN(tests_3[[#This Row],[ accuracy]])-2)/10^(LEN(tests_3[[#This Row],[ accuracy]])-2)</f>
        <v>0.89554531490015299</v>
      </c>
      <c r="P438">
        <f>RIGHT(tests_3[[#This Row],[ precision]],LEN(tests_3[[#This Row],[ precision]])-2)/10^(LEN(tests_3[[#This Row],[ precision]])-2)</f>
        <v>0.41726681278920003</v>
      </c>
      <c r="Q438">
        <f>RIGHT(tests_3[[#This Row],[ recall]],LEN(tests_3[[#This Row],[ recall]])-2)/10^(LEN(tests_3[[#This Row],[ recall]])-2)</f>
        <v>0.29585664335664302</v>
      </c>
      <c r="R438">
        <f>RIGHT(tests_3[[#This Row],[ f1-score]],LEN(tests_3[[#This Row],[ f1-score]])-2)/10^(LEN(tests_3[[#This Row],[ f1-score]])-2)</f>
        <v>0.34622038900629099</v>
      </c>
      <c r="S438">
        <f>RIGHT(tests_3[[#This Row],[ f1-score-2]],LEN(tests_3[[#This Row],[ f1-score-2]])-2)/10^(LEN(tests_3[[#This Row],[ f1-score-2]])-2)</f>
        <v>0.34622661069976102</v>
      </c>
      <c r="T438" s="2">
        <f t="shared" si="9"/>
        <v>-6.2216934700320969E-6</v>
      </c>
      <c r="U438" t="str">
        <f>IFERROR(IF(SEARCH(U$1,tests_3[[#This Row],[ features]]),$S438),"")</f>
        <v/>
      </c>
      <c r="V438" t="str">
        <f>IFERROR(IF(SEARCH(V$1,tests_3[[#This Row],[ features]]),$S438),"")</f>
        <v/>
      </c>
      <c r="W438">
        <f>IFERROR(IF(SEARCH(W$1,tests_3[[#This Row],[ features]]),$S438),"")</f>
        <v>0.34622661069976102</v>
      </c>
      <c r="X438">
        <f>IFERROR(IF(SEARCH(X$1,tests_3[[#This Row],[ features]]),$S438),"")</f>
        <v>0.34622661069976102</v>
      </c>
      <c r="Y438" t="str">
        <f>IFERROR(IF(SEARCH(Y$1,tests_3[[#This Row],[ features]]),$S438),"")</f>
        <v/>
      </c>
      <c r="Z438" t="str">
        <f>IFERROR(IF(SEARCH(Z$1,tests_3[[#This Row],[ features]]),$S438),"")</f>
        <v/>
      </c>
      <c r="AA438" s="2">
        <f>IFERROR(IF(SEARCH(AA$1,tests_3[[#This Row],[ features]]),$S438),"")</f>
        <v>0.34622661069976102</v>
      </c>
    </row>
    <row r="439" spans="1:27" x14ac:dyDescent="0.35">
      <c r="A439" t="s">
        <v>3</v>
      </c>
      <c r="B439" t="s">
        <v>121</v>
      </c>
      <c r="C439">
        <v>5</v>
      </c>
      <c r="D439">
        <v>5</v>
      </c>
      <c r="E439">
        <v>9</v>
      </c>
      <c r="F439">
        <v>10416</v>
      </c>
      <c r="G439">
        <v>2604</v>
      </c>
      <c r="H439" t="s">
        <v>959</v>
      </c>
      <c r="I439" t="s">
        <v>2135</v>
      </c>
      <c r="J439" t="s">
        <v>2080</v>
      </c>
      <c r="K439" t="s">
        <v>2136</v>
      </c>
      <c r="L439" t="s">
        <v>2137</v>
      </c>
      <c r="O439">
        <f>RIGHT(tests_3[[#This Row],[ accuracy]],LEN(tests_3[[#This Row],[ accuracy]])-2)/10^(LEN(tests_3[[#This Row],[ accuracy]])-2)</f>
        <v>0.89324116743471504</v>
      </c>
      <c r="P439">
        <f>RIGHT(tests_3[[#This Row],[ precision]],LEN(tests_3[[#This Row],[ precision]])-2)/10^(LEN(tests_3[[#This Row],[ precision]])-2)</f>
        <v>0.39886877828054301</v>
      </c>
      <c r="Q439">
        <f>RIGHT(tests_3[[#This Row],[ recall]],LEN(tests_3[[#This Row],[ recall]])-2)/10^(LEN(tests_3[[#This Row],[ recall]])-2)</f>
        <v>0.27136363636363597</v>
      </c>
      <c r="R439">
        <f>RIGHT(tests_3[[#This Row],[ f1-score]],LEN(tests_3[[#This Row],[ f1-score]])-2)/10^(LEN(tests_3[[#This Row],[ f1-score]])-2)</f>
        <v>0.32282003710575102</v>
      </c>
      <c r="S439">
        <f>RIGHT(tests_3[[#This Row],[ f1-score-2]],LEN(tests_3[[#This Row],[ f1-score-2]])-2)/10^(LEN(tests_3[[#This Row],[ f1-score-2]])-2)</f>
        <v>0.32298790610893402</v>
      </c>
      <c r="T439" s="2">
        <f t="shared" si="9"/>
        <v>-1.6786900318299658E-4</v>
      </c>
      <c r="U439" t="str">
        <f>IFERROR(IF(SEARCH(U$1,tests_3[[#This Row],[ features]]),$S439),"")</f>
        <v/>
      </c>
      <c r="V439" t="str">
        <f>IFERROR(IF(SEARCH(V$1,tests_3[[#This Row],[ features]]),$S439),"")</f>
        <v/>
      </c>
      <c r="W439">
        <f>IFERROR(IF(SEARCH(W$1,tests_3[[#This Row],[ features]]),$S439),"")</f>
        <v>0.32298790610893402</v>
      </c>
      <c r="X439" t="str">
        <f>IFERROR(IF(SEARCH(X$1,tests_3[[#This Row],[ features]]),$S439),"")</f>
        <v/>
      </c>
      <c r="Y439">
        <f>IFERROR(IF(SEARCH(Y$1,tests_3[[#This Row],[ features]]),$S439),"")</f>
        <v>0.32298790610893402</v>
      </c>
      <c r="Z439">
        <f>IFERROR(IF(SEARCH(Z$1,tests_3[[#This Row],[ features]]),$S439),"")</f>
        <v>0.32298790610893402</v>
      </c>
      <c r="AA439" s="2" t="str">
        <f>IFERROR(IF(SEARCH(AA$1,tests_3[[#This Row],[ features]]),$S439),"")</f>
        <v/>
      </c>
    </row>
    <row r="440" spans="1:27" x14ac:dyDescent="0.35">
      <c r="A440" t="s">
        <v>3</v>
      </c>
      <c r="B440" t="s">
        <v>122</v>
      </c>
      <c r="C440">
        <v>5</v>
      </c>
      <c r="D440">
        <v>5</v>
      </c>
      <c r="E440">
        <v>9</v>
      </c>
      <c r="F440">
        <v>10416</v>
      </c>
      <c r="G440">
        <v>2604</v>
      </c>
      <c r="H440" t="s">
        <v>1158</v>
      </c>
      <c r="I440" t="s">
        <v>2138</v>
      </c>
      <c r="J440" t="s">
        <v>2139</v>
      </c>
      <c r="K440" t="s">
        <v>2140</v>
      </c>
      <c r="L440" t="s">
        <v>2141</v>
      </c>
      <c r="O440">
        <f>RIGHT(tests_3[[#This Row],[ accuracy]],LEN(tests_3[[#This Row],[ accuracy]])-2)/10^(LEN(tests_3[[#This Row],[ accuracy]])-2)</f>
        <v>0.89400921658986099</v>
      </c>
      <c r="P440">
        <f>RIGHT(tests_3[[#This Row],[ precision]],LEN(tests_3[[#This Row],[ precision]])-2)/10^(LEN(tests_3[[#This Row],[ precision]])-2)</f>
        <v>0.40818428691824998</v>
      </c>
      <c r="Q440">
        <f>RIGHT(tests_3[[#This Row],[ recall]],LEN(tests_3[[#This Row],[ recall]])-2)/10^(LEN(tests_3[[#This Row],[ recall]])-2)</f>
        <v>0.306363636363636</v>
      </c>
      <c r="R440">
        <f>RIGHT(tests_3[[#This Row],[ f1-score]],LEN(tests_3[[#This Row],[ f1-score]])-2)/10^(LEN(tests_3[[#This Row],[ f1-score]])-2)</f>
        <v>0.34694421296689898</v>
      </c>
      <c r="S440">
        <f>RIGHT(tests_3[[#This Row],[ f1-score-2]],LEN(tests_3[[#This Row],[ f1-score-2]])-2)/10^(LEN(tests_3[[#This Row],[ f1-score-2]])-2)</f>
        <v>0.350019413316355</v>
      </c>
      <c r="T440" s="2">
        <f t="shared" si="9"/>
        <v>-3.0752003494560198E-3</v>
      </c>
      <c r="U440" t="str">
        <f>IFERROR(IF(SEARCH(U$1,tests_3[[#This Row],[ features]]),$S440),"")</f>
        <v/>
      </c>
      <c r="V440" t="str">
        <f>IFERROR(IF(SEARCH(V$1,tests_3[[#This Row],[ features]]),$S440),"")</f>
        <v/>
      </c>
      <c r="W440">
        <f>IFERROR(IF(SEARCH(W$1,tests_3[[#This Row],[ features]]),$S440),"")</f>
        <v>0.350019413316355</v>
      </c>
      <c r="X440" t="str">
        <f>IFERROR(IF(SEARCH(X$1,tests_3[[#This Row],[ features]]),$S440),"")</f>
        <v/>
      </c>
      <c r="Y440">
        <f>IFERROR(IF(SEARCH(Y$1,tests_3[[#This Row],[ features]]),$S440),"")</f>
        <v>0.350019413316355</v>
      </c>
      <c r="Z440" t="str">
        <f>IFERROR(IF(SEARCH(Z$1,tests_3[[#This Row],[ features]]),$S440),"")</f>
        <v/>
      </c>
      <c r="AA440" s="2">
        <f>IFERROR(IF(SEARCH(AA$1,tests_3[[#This Row],[ features]]),$S440),"")</f>
        <v>0.350019413316355</v>
      </c>
    </row>
    <row r="441" spans="1:27" x14ac:dyDescent="0.35">
      <c r="A441" t="s">
        <v>3</v>
      </c>
      <c r="B441" t="s">
        <v>123</v>
      </c>
      <c r="C441">
        <v>5</v>
      </c>
      <c r="D441">
        <v>5</v>
      </c>
      <c r="E441">
        <v>9</v>
      </c>
      <c r="F441">
        <v>10416</v>
      </c>
      <c r="G441">
        <v>2604</v>
      </c>
      <c r="H441" t="s">
        <v>834</v>
      </c>
      <c r="I441" t="s">
        <v>2142</v>
      </c>
      <c r="J441" t="s">
        <v>2143</v>
      </c>
      <c r="K441" t="s">
        <v>2144</v>
      </c>
      <c r="L441" t="s">
        <v>2145</v>
      </c>
      <c r="O441">
        <f>RIGHT(tests_3[[#This Row],[ accuracy]],LEN(tests_3[[#This Row],[ accuracy]])-2)/10^(LEN(tests_3[[#This Row],[ accuracy]])-2)</f>
        <v>0.89074500768049103</v>
      </c>
      <c r="P441">
        <f>RIGHT(tests_3[[#This Row],[ precision]],LEN(tests_3[[#This Row],[ precision]])-2)/10^(LEN(tests_3[[#This Row],[ precision]])-2)</f>
        <v>0.39214611872146099</v>
      </c>
      <c r="Q441">
        <f>RIGHT(tests_3[[#This Row],[ recall]],LEN(tests_3[[#This Row],[ recall]])-2)/10^(LEN(tests_3[[#This Row],[ recall]])-2)</f>
        <v>0.29685314685314601</v>
      </c>
      <c r="R441">
        <f>RIGHT(tests_3[[#This Row],[ f1-score]],LEN(tests_3[[#This Row],[ f1-score]])-2)/10^(LEN(tests_3[[#This Row],[ f1-score]])-2)</f>
        <v>0.33779396626811298</v>
      </c>
      <c r="S441">
        <f>RIGHT(tests_3[[#This Row],[ f1-score-2]],LEN(tests_3[[#This Row],[ f1-score-2]])-2)/10^(LEN(tests_3[[#This Row],[ f1-score-2]])-2)</f>
        <v>0.33790982134539899</v>
      </c>
      <c r="T441" s="2">
        <f t="shared" si="9"/>
        <v>-1.1585507728600897E-4</v>
      </c>
      <c r="U441" t="str">
        <f>IFERROR(IF(SEARCH(U$1,tests_3[[#This Row],[ features]]),$S441),"")</f>
        <v/>
      </c>
      <c r="V441" t="str">
        <f>IFERROR(IF(SEARCH(V$1,tests_3[[#This Row],[ features]]),$S441),"")</f>
        <v/>
      </c>
      <c r="W441">
        <f>IFERROR(IF(SEARCH(W$1,tests_3[[#This Row],[ features]]),$S441),"")</f>
        <v>0.33790982134539899</v>
      </c>
      <c r="X441" t="str">
        <f>IFERROR(IF(SEARCH(X$1,tests_3[[#This Row],[ features]]),$S441),"")</f>
        <v/>
      </c>
      <c r="Y441" t="str">
        <f>IFERROR(IF(SEARCH(Y$1,tests_3[[#This Row],[ features]]),$S441),"")</f>
        <v/>
      </c>
      <c r="Z441">
        <f>IFERROR(IF(SEARCH(Z$1,tests_3[[#This Row],[ features]]),$S441),"")</f>
        <v>0.33790982134539899</v>
      </c>
      <c r="AA441" s="2">
        <f>IFERROR(IF(SEARCH(AA$1,tests_3[[#This Row],[ features]]),$S441),"")</f>
        <v>0.33790982134539899</v>
      </c>
    </row>
    <row r="442" spans="1:27" x14ac:dyDescent="0.35">
      <c r="A442" t="s">
        <v>3</v>
      </c>
      <c r="B442" t="s">
        <v>124</v>
      </c>
      <c r="C442">
        <v>5</v>
      </c>
      <c r="D442">
        <v>5</v>
      </c>
      <c r="E442">
        <v>9</v>
      </c>
      <c r="F442">
        <v>10416</v>
      </c>
      <c r="G442">
        <v>2604</v>
      </c>
      <c r="H442" t="s">
        <v>981</v>
      </c>
      <c r="I442" t="s">
        <v>2146</v>
      </c>
      <c r="J442" t="s">
        <v>2147</v>
      </c>
      <c r="K442" t="s">
        <v>2148</v>
      </c>
      <c r="L442" t="s">
        <v>2149</v>
      </c>
      <c r="O442">
        <f>RIGHT(tests_3[[#This Row],[ accuracy]],LEN(tests_3[[#This Row],[ accuracy]])-2)/10^(LEN(tests_3[[#This Row],[ accuracy]])-2)</f>
        <v>0.88460061443932403</v>
      </c>
      <c r="P442">
        <f>RIGHT(tests_3[[#This Row],[ precision]],LEN(tests_3[[#This Row],[ precision]])-2)/10^(LEN(tests_3[[#This Row],[ precision]])-2)</f>
        <v>0.35489394326603602</v>
      </c>
      <c r="Q442">
        <f>RIGHT(tests_3[[#This Row],[ recall]],LEN(tests_3[[#This Row],[ recall]])-2)/10^(LEN(tests_3[[#This Row],[ recall]])-2)</f>
        <v>0.294615384615384</v>
      </c>
      <c r="R442">
        <f>RIGHT(tests_3[[#This Row],[ f1-score]],LEN(tests_3[[#This Row],[ f1-score]])-2)/10^(LEN(tests_3[[#This Row],[ f1-score]])-2)</f>
        <v>0.32123188178616502</v>
      </c>
      <c r="S442">
        <f>RIGHT(tests_3[[#This Row],[ f1-score-2]],LEN(tests_3[[#This Row],[ f1-score-2]])-2)/10^(LEN(tests_3[[#This Row],[ f1-score-2]])-2)</f>
        <v>0.321957548890144</v>
      </c>
      <c r="T442" s="2">
        <f t="shared" si="9"/>
        <v>-7.2566710397897749E-4</v>
      </c>
      <c r="U442" t="str">
        <f>IFERROR(IF(SEARCH(U$1,tests_3[[#This Row],[ features]]),$S442),"")</f>
        <v/>
      </c>
      <c r="V442" t="str">
        <f>IFERROR(IF(SEARCH(V$1,tests_3[[#This Row],[ features]]),$S442),"")</f>
        <v/>
      </c>
      <c r="W442" t="str">
        <f>IFERROR(IF(SEARCH(W$1,tests_3[[#This Row],[ features]]),$S442),"")</f>
        <v/>
      </c>
      <c r="X442">
        <f>IFERROR(IF(SEARCH(X$1,tests_3[[#This Row],[ features]]),$S442),"")</f>
        <v>0.321957548890144</v>
      </c>
      <c r="Y442">
        <f>IFERROR(IF(SEARCH(Y$1,tests_3[[#This Row],[ features]]),$S442),"")</f>
        <v>0.321957548890144</v>
      </c>
      <c r="Z442">
        <f>IFERROR(IF(SEARCH(Z$1,tests_3[[#This Row],[ features]]),$S442),"")</f>
        <v>0.321957548890144</v>
      </c>
      <c r="AA442" s="2" t="str">
        <f>IFERROR(IF(SEARCH(AA$1,tests_3[[#This Row],[ features]]),$S442),"")</f>
        <v/>
      </c>
    </row>
    <row r="443" spans="1:27" x14ac:dyDescent="0.35">
      <c r="A443" t="s">
        <v>3</v>
      </c>
      <c r="B443" t="s">
        <v>125</v>
      </c>
      <c r="C443">
        <v>5</v>
      </c>
      <c r="D443">
        <v>5</v>
      </c>
      <c r="E443">
        <v>9</v>
      </c>
      <c r="F443">
        <v>10416</v>
      </c>
      <c r="G443">
        <v>2604</v>
      </c>
      <c r="H443" t="s">
        <v>2150</v>
      </c>
      <c r="I443" t="s">
        <v>2151</v>
      </c>
      <c r="J443" t="s">
        <v>2152</v>
      </c>
      <c r="K443" t="s">
        <v>2153</v>
      </c>
      <c r="L443" t="s">
        <v>2154</v>
      </c>
      <c r="O443">
        <f>RIGHT(tests_3[[#This Row],[ accuracy]],LEN(tests_3[[#This Row],[ accuracy]])-2)/10^(LEN(tests_3[[#This Row],[ accuracy]])-2)</f>
        <v>0.88632872503840199</v>
      </c>
      <c r="P443">
        <f>RIGHT(tests_3[[#This Row],[ precision]],LEN(tests_3[[#This Row],[ precision]])-2)/10^(LEN(tests_3[[#This Row],[ precision]])-2)</f>
        <v>0.35794183445190098</v>
      </c>
      <c r="Q443">
        <f>RIGHT(tests_3[[#This Row],[ recall]],LEN(tests_3[[#This Row],[ recall]])-2)/10^(LEN(tests_3[[#This Row],[ recall]])-2)</f>
        <v>0.26662587412587402</v>
      </c>
      <c r="R443">
        <f>RIGHT(tests_3[[#This Row],[ f1-score]],LEN(tests_3[[#This Row],[ f1-score]])-2)/10^(LEN(tests_3[[#This Row],[ f1-score]])-2)</f>
        <v>0.305608351373233</v>
      </c>
      <c r="S443">
        <f>RIGHT(tests_3[[#This Row],[ f1-score-2]],LEN(tests_3[[#This Row],[ f1-score-2]])-2)/10^(LEN(tests_3[[#This Row],[ f1-score-2]])-2)</f>
        <v>0.30560835338182601</v>
      </c>
      <c r="T443" s="2">
        <f t="shared" si="9"/>
        <v>-2.0085930141355846E-9</v>
      </c>
      <c r="U443" t="str">
        <f>IFERROR(IF(SEARCH(U$1,tests_3[[#This Row],[ features]]),$S443),"")</f>
        <v/>
      </c>
      <c r="V443" t="str">
        <f>IFERROR(IF(SEARCH(V$1,tests_3[[#This Row],[ features]]),$S443),"")</f>
        <v/>
      </c>
      <c r="W443" t="str">
        <f>IFERROR(IF(SEARCH(W$1,tests_3[[#This Row],[ features]]),$S443),"")</f>
        <v/>
      </c>
      <c r="X443">
        <f>IFERROR(IF(SEARCH(X$1,tests_3[[#This Row],[ features]]),$S443),"")</f>
        <v>0.30560835338182601</v>
      </c>
      <c r="Y443">
        <f>IFERROR(IF(SEARCH(Y$1,tests_3[[#This Row],[ features]]),$S443),"")</f>
        <v>0.30560835338182601</v>
      </c>
      <c r="Z443" t="str">
        <f>IFERROR(IF(SEARCH(Z$1,tests_3[[#This Row],[ features]]),$S443),"")</f>
        <v/>
      </c>
      <c r="AA443" s="2">
        <f>IFERROR(IF(SEARCH(AA$1,tests_3[[#This Row],[ features]]),$S443),"")</f>
        <v>0.30560835338182601</v>
      </c>
    </row>
    <row r="444" spans="1:27" x14ac:dyDescent="0.35">
      <c r="A444" t="s">
        <v>3</v>
      </c>
      <c r="B444" t="s">
        <v>126</v>
      </c>
      <c r="C444">
        <v>5</v>
      </c>
      <c r="D444">
        <v>5</v>
      </c>
      <c r="E444">
        <v>9</v>
      </c>
      <c r="F444">
        <v>10416</v>
      </c>
      <c r="G444">
        <v>2604</v>
      </c>
      <c r="H444" t="s">
        <v>2155</v>
      </c>
      <c r="I444" t="s">
        <v>2156</v>
      </c>
      <c r="J444" t="s">
        <v>2157</v>
      </c>
      <c r="K444" t="s">
        <v>2158</v>
      </c>
      <c r="L444" t="s">
        <v>2159</v>
      </c>
      <c r="O444">
        <f>RIGHT(tests_3[[#This Row],[ accuracy]],LEN(tests_3[[#This Row],[ accuracy]])-2)/10^(LEN(tests_3[[#This Row],[ accuracy]])-2)</f>
        <v>0.88383256528417797</v>
      </c>
      <c r="P444">
        <f>RIGHT(tests_3[[#This Row],[ precision]],LEN(tests_3[[#This Row],[ precision]])-2)/10^(LEN(tests_3[[#This Row],[ precision]])-2)</f>
        <v>0.36022644432294498</v>
      </c>
      <c r="Q444">
        <f>RIGHT(tests_3[[#This Row],[ recall]],LEN(tests_3[[#This Row],[ recall]])-2)/10^(LEN(tests_3[[#This Row],[ recall]])-2)</f>
        <v>0.31559440559440499</v>
      </c>
      <c r="R444">
        <f>RIGHT(tests_3[[#This Row],[ f1-score]],LEN(tests_3[[#This Row],[ f1-score]])-2)/10^(LEN(tests_3[[#This Row],[ f1-score]])-2)</f>
        <v>0.336427939876215</v>
      </c>
      <c r="S444">
        <f>RIGHT(tests_3[[#This Row],[ f1-score-2]],LEN(tests_3[[#This Row],[ f1-score-2]])-2)/10^(LEN(tests_3[[#This Row],[ f1-score-2]])-2)</f>
        <v>0.33643664763935299</v>
      </c>
      <c r="T444" s="2">
        <f t="shared" si="9"/>
        <v>-8.7077631379939291E-6</v>
      </c>
      <c r="U444" t="str">
        <f>IFERROR(IF(SEARCH(U$1,tests_3[[#This Row],[ features]]),$S444),"")</f>
        <v/>
      </c>
      <c r="V444" t="str">
        <f>IFERROR(IF(SEARCH(V$1,tests_3[[#This Row],[ features]]),$S444),"")</f>
        <v/>
      </c>
      <c r="W444" t="str">
        <f>IFERROR(IF(SEARCH(W$1,tests_3[[#This Row],[ features]]),$S444),"")</f>
        <v/>
      </c>
      <c r="X444">
        <f>IFERROR(IF(SEARCH(X$1,tests_3[[#This Row],[ features]]),$S444),"")</f>
        <v>0.33643664763935299</v>
      </c>
      <c r="Y444" t="str">
        <f>IFERROR(IF(SEARCH(Y$1,tests_3[[#This Row],[ features]]),$S444),"")</f>
        <v/>
      </c>
      <c r="Z444">
        <f>IFERROR(IF(SEARCH(Z$1,tests_3[[#This Row],[ features]]),$S444),"")</f>
        <v>0.33643664763935299</v>
      </c>
      <c r="AA444" s="2">
        <f>IFERROR(IF(SEARCH(AA$1,tests_3[[#This Row],[ features]]),$S444),"")</f>
        <v>0.33643664763935299</v>
      </c>
    </row>
    <row r="445" spans="1:27" x14ac:dyDescent="0.35">
      <c r="A445" t="s">
        <v>3</v>
      </c>
      <c r="B445" t="s">
        <v>127</v>
      </c>
      <c r="C445">
        <v>5</v>
      </c>
      <c r="D445">
        <v>5</v>
      </c>
      <c r="E445">
        <v>9</v>
      </c>
      <c r="F445">
        <v>10416</v>
      </c>
      <c r="G445">
        <v>2604</v>
      </c>
      <c r="H445" t="s">
        <v>879</v>
      </c>
      <c r="I445" t="s">
        <v>2160</v>
      </c>
      <c r="J445" t="s">
        <v>2161</v>
      </c>
      <c r="K445" t="s">
        <v>2162</v>
      </c>
      <c r="L445" t="s">
        <v>2163</v>
      </c>
      <c r="O445">
        <f>RIGHT(tests_3[[#This Row],[ accuracy]],LEN(tests_3[[#This Row],[ accuracy]])-2)/10^(LEN(tests_3[[#This Row],[ accuracy]])-2)</f>
        <v>0.87788018433179704</v>
      </c>
      <c r="P445">
        <f>RIGHT(tests_3[[#This Row],[ precision]],LEN(tests_3[[#This Row],[ precision]])-2)/10^(LEN(tests_3[[#This Row],[ precision]])-2)</f>
        <v>0.32872137404580098</v>
      </c>
      <c r="Q445">
        <f>RIGHT(tests_3[[#This Row],[ recall]],LEN(tests_3[[#This Row],[ recall]])-2)/10^(LEN(tests_3[[#This Row],[ recall]])-2)</f>
        <v>0.264370629370629</v>
      </c>
      <c r="R445">
        <f>RIGHT(tests_3[[#This Row],[ f1-score]],LEN(tests_3[[#This Row],[ f1-score]])-2)/10^(LEN(tests_3[[#This Row],[ f1-score]])-2)</f>
        <v>0.29201324053641098</v>
      </c>
      <c r="S445">
        <f>RIGHT(tests_3[[#This Row],[ f1-score-2]],LEN(tests_3[[#This Row],[ f1-score-2]])-2)/10^(LEN(tests_3[[#This Row],[ f1-score-2]])-2)</f>
        <v>0.29305495957951</v>
      </c>
      <c r="T445" s="2">
        <f t="shared" si="9"/>
        <v>-1.0417190430990209E-3</v>
      </c>
      <c r="U445" t="str">
        <f>IFERROR(IF(SEARCH(U$1,tests_3[[#This Row],[ features]]),$S445),"")</f>
        <v/>
      </c>
      <c r="V445" t="str">
        <f>IFERROR(IF(SEARCH(V$1,tests_3[[#This Row],[ features]]),$S445),"")</f>
        <v/>
      </c>
      <c r="W445" t="str">
        <f>IFERROR(IF(SEARCH(W$1,tests_3[[#This Row],[ features]]),$S445),"")</f>
        <v/>
      </c>
      <c r="X445" t="str">
        <f>IFERROR(IF(SEARCH(X$1,tests_3[[#This Row],[ features]]),$S445),"")</f>
        <v/>
      </c>
      <c r="Y445">
        <f>IFERROR(IF(SEARCH(Y$1,tests_3[[#This Row],[ features]]),$S445),"")</f>
        <v>0.29305495957951</v>
      </c>
      <c r="Z445">
        <f>IFERROR(IF(SEARCH(Z$1,tests_3[[#This Row],[ features]]),$S445),"")</f>
        <v>0.29305495957951</v>
      </c>
      <c r="AA445" s="2">
        <f>IFERROR(IF(SEARCH(AA$1,tests_3[[#This Row],[ features]]),$S445),"")</f>
        <v>0.29305495957951</v>
      </c>
    </row>
    <row r="446" spans="1:27" x14ac:dyDescent="0.35">
      <c r="A446" t="s">
        <v>3</v>
      </c>
      <c r="B446" t="s">
        <v>29</v>
      </c>
      <c r="C446">
        <v>5</v>
      </c>
      <c r="D446">
        <v>5</v>
      </c>
      <c r="E446">
        <v>9</v>
      </c>
      <c r="F446">
        <v>10416</v>
      </c>
      <c r="G446">
        <v>2604</v>
      </c>
      <c r="H446" t="s">
        <v>839</v>
      </c>
      <c r="I446" t="s">
        <v>2164</v>
      </c>
      <c r="J446" t="s">
        <v>2165</v>
      </c>
      <c r="K446" t="s">
        <v>2166</v>
      </c>
      <c r="L446" t="s">
        <v>2167</v>
      </c>
      <c r="O446">
        <f>RIGHT(tests_3[[#This Row],[ accuracy]],LEN(tests_3[[#This Row],[ accuracy]])-2)/10^(LEN(tests_3[[#This Row],[ accuracy]])-2)</f>
        <v>0.896505376344086</v>
      </c>
      <c r="P446">
        <f>RIGHT(tests_3[[#This Row],[ precision]],LEN(tests_3[[#This Row],[ precision]])-2)/10^(LEN(tests_3[[#This Row],[ precision]])-2)</f>
        <v>0.42995382316990299</v>
      </c>
      <c r="Q446">
        <f>RIGHT(tests_3[[#This Row],[ recall]],LEN(tests_3[[#This Row],[ recall]])-2)/10^(LEN(tests_3[[#This Row],[ recall]])-2)</f>
        <v>0.30961538461538402</v>
      </c>
      <c r="R446">
        <f>RIGHT(tests_3[[#This Row],[ f1-score]],LEN(tests_3[[#This Row],[ f1-score]])-2)/10^(LEN(tests_3[[#This Row],[ f1-score]])-2)</f>
        <v>0.35991231188529399</v>
      </c>
      <c r="S446">
        <f>RIGHT(tests_3[[#This Row],[ f1-score-2]],LEN(tests_3[[#This Row],[ f1-score-2]])-2)/10^(LEN(tests_3[[#This Row],[ f1-score-2]])-2)</f>
        <v>0.35999421535206</v>
      </c>
      <c r="T446" s="2">
        <f t="shared" si="9"/>
        <v>-8.1903466766009014E-5</v>
      </c>
      <c r="U446">
        <f>IFERROR(IF(SEARCH(U$1,tests_3[[#This Row],[ features]]),$S446),"")</f>
        <v>0.35999421535206</v>
      </c>
      <c r="V446">
        <f>IFERROR(IF(SEARCH(V$1,tests_3[[#This Row],[ features]]),$S446),"")</f>
        <v>0.35999421535206</v>
      </c>
      <c r="W446">
        <f>IFERROR(IF(SEARCH(W$1,tests_3[[#This Row],[ features]]),$S446),"")</f>
        <v>0.35999421535206</v>
      </c>
      <c r="X446">
        <f>IFERROR(IF(SEARCH(X$1,tests_3[[#This Row],[ features]]),$S446),"")</f>
        <v>0.35999421535206</v>
      </c>
      <c r="Y446" t="str">
        <f>IFERROR(IF(SEARCH(Y$1,tests_3[[#This Row],[ features]]),$S446),"")</f>
        <v/>
      </c>
      <c r="Z446" t="str">
        <f>IFERROR(IF(SEARCH(Z$1,tests_3[[#This Row],[ features]]),$S446),"")</f>
        <v/>
      </c>
      <c r="AA446" s="2" t="str">
        <f>IFERROR(IF(SEARCH(AA$1,tests_3[[#This Row],[ features]]),$S446),"")</f>
        <v/>
      </c>
    </row>
    <row r="447" spans="1:27" x14ac:dyDescent="0.35">
      <c r="A447" t="s">
        <v>3</v>
      </c>
      <c r="B447" t="s">
        <v>30</v>
      </c>
      <c r="C447">
        <v>5</v>
      </c>
      <c r="D447">
        <v>5</v>
      </c>
      <c r="E447">
        <v>9</v>
      </c>
      <c r="F447">
        <v>10416</v>
      </c>
      <c r="G447">
        <v>2604</v>
      </c>
      <c r="H447" t="s">
        <v>854</v>
      </c>
      <c r="I447" t="s">
        <v>2168</v>
      </c>
      <c r="J447" t="s">
        <v>2169</v>
      </c>
      <c r="K447" t="s">
        <v>2170</v>
      </c>
      <c r="L447" t="s">
        <v>2171</v>
      </c>
      <c r="O447">
        <f>RIGHT(tests_3[[#This Row],[ accuracy]],LEN(tests_3[[#This Row],[ accuracy]])-2)/10^(LEN(tests_3[[#This Row],[ accuracy]])-2)</f>
        <v>0.88997695852534497</v>
      </c>
      <c r="P447">
        <f>RIGHT(tests_3[[#This Row],[ precision]],LEN(tests_3[[#This Row],[ precision]])-2)/10^(LEN(tests_3[[#This Row],[ precision]])-2)</f>
        <v>0.40032792148229601</v>
      </c>
      <c r="Q447">
        <f>RIGHT(tests_3[[#This Row],[ recall]],LEN(tests_3[[#This Row],[ recall]])-2)/10^(LEN(tests_3[[#This Row],[ recall]])-2)</f>
        <v>0.35134615384615298</v>
      </c>
      <c r="R447">
        <f>RIGHT(tests_3[[#This Row],[ f1-score]],LEN(tests_3[[#This Row],[ f1-score]])-2)/10^(LEN(tests_3[[#This Row],[ f1-score]])-2)</f>
        <v>0.37398920490758403</v>
      </c>
      <c r="S447">
        <f>RIGHT(tests_3[[#This Row],[ f1-score-2]],LEN(tests_3[[#This Row],[ f1-score-2]])-2)/10^(LEN(tests_3[[#This Row],[ f1-score-2]])-2)</f>
        <v>0.37424112419620198</v>
      </c>
      <c r="T447" s="2">
        <f t="shared" si="9"/>
        <v>-2.5191928861795221E-4</v>
      </c>
      <c r="U447">
        <f>IFERROR(IF(SEARCH(U$1,tests_3[[#This Row],[ features]]),$S447),"")</f>
        <v>0.37424112419620198</v>
      </c>
      <c r="V447">
        <f>IFERROR(IF(SEARCH(V$1,tests_3[[#This Row],[ features]]),$S447),"")</f>
        <v>0.37424112419620198</v>
      </c>
      <c r="W447">
        <f>IFERROR(IF(SEARCH(W$1,tests_3[[#This Row],[ features]]),$S447),"")</f>
        <v>0.37424112419620198</v>
      </c>
      <c r="X447" t="str">
        <f>IFERROR(IF(SEARCH(X$1,tests_3[[#This Row],[ features]]),$S447),"")</f>
        <v/>
      </c>
      <c r="Y447">
        <f>IFERROR(IF(SEARCH(Y$1,tests_3[[#This Row],[ features]]),$S447),"")</f>
        <v>0.37424112419620198</v>
      </c>
      <c r="Z447" t="str">
        <f>IFERROR(IF(SEARCH(Z$1,tests_3[[#This Row],[ features]]),$S447),"")</f>
        <v/>
      </c>
      <c r="AA447" s="2" t="str">
        <f>IFERROR(IF(SEARCH(AA$1,tests_3[[#This Row],[ features]]),$S447),"")</f>
        <v/>
      </c>
    </row>
    <row r="448" spans="1:27" x14ac:dyDescent="0.35">
      <c r="A448" t="s">
        <v>3</v>
      </c>
      <c r="B448" t="s">
        <v>31</v>
      </c>
      <c r="C448">
        <v>5</v>
      </c>
      <c r="D448">
        <v>5</v>
      </c>
      <c r="E448">
        <v>9</v>
      </c>
      <c r="F448">
        <v>10416</v>
      </c>
      <c r="G448">
        <v>2604</v>
      </c>
      <c r="H448" t="s">
        <v>1138</v>
      </c>
      <c r="I448" t="s">
        <v>2172</v>
      </c>
      <c r="J448" t="s">
        <v>2173</v>
      </c>
      <c r="K448" t="s">
        <v>2174</v>
      </c>
      <c r="L448" t="s">
        <v>2175</v>
      </c>
      <c r="O448">
        <f>RIGHT(tests_3[[#This Row],[ accuracy]],LEN(tests_3[[#This Row],[ accuracy]])-2)/10^(LEN(tests_3[[#This Row],[ accuracy]])-2)</f>
        <v>0.89170506912442304</v>
      </c>
      <c r="P448">
        <f>RIGHT(tests_3[[#This Row],[ precision]],LEN(tests_3[[#This Row],[ precision]])-2)/10^(LEN(tests_3[[#This Row],[ precision]])-2)</f>
        <v>0.40362318840579697</v>
      </c>
      <c r="Q448">
        <f>RIGHT(tests_3[[#This Row],[ recall]],LEN(tests_3[[#This Row],[ recall]])-2)/10^(LEN(tests_3[[#This Row],[ recall]])-2)</f>
        <v>0.29935314685314601</v>
      </c>
      <c r="R448">
        <f>RIGHT(tests_3[[#This Row],[ f1-score]],LEN(tests_3[[#This Row],[ f1-score]])-2)/10^(LEN(tests_3[[#This Row],[ f1-score]])-2)</f>
        <v>0.34326407045548302</v>
      </c>
      <c r="S448">
        <f>RIGHT(tests_3[[#This Row],[ f1-score-2]],LEN(tests_3[[#This Row],[ f1-score-2]])-2)/10^(LEN(tests_3[[#This Row],[ f1-score-2]])-2)</f>
        <v>0.34375516082676999</v>
      </c>
      <c r="T448" s="2">
        <f t="shared" si="9"/>
        <v>-4.9109037128697297E-4</v>
      </c>
      <c r="U448">
        <f>IFERROR(IF(SEARCH(U$1,tests_3[[#This Row],[ features]]),$S448),"")</f>
        <v>0.34375516082676999</v>
      </c>
      <c r="V448">
        <f>IFERROR(IF(SEARCH(V$1,tests_3[[#This Row],[ features]]),$S448),"")</f>
        <v>0.34375516082676999</v>
      </c>
      <c r="W448">
        <f>IFERROR(IF(SEARCH(W$1,tests_3[[#This Row],[ features]]),$S448),"")</f>
        <v>0.34375516082676999</v>
      </c>
      <c r="X448" t="str">
        <f>IFERROR(IF(SEARCH(X$1,tests_3[[#This Row],[ features]]),$S448),"")</f>
        <v/>
      </c>
      <c r="Y448" t="str">
        <f>IFERROR(IF(SEARCH(Y$1,tests_3[[#This Row],[ features]]),$S448),"")</f>
        <v/>
      </c>
      <c r="Z448">
        <f>IFERROR(IF(SEARCH(Z$1,tests_3[[#This Row],[ features]]),$S448),"")</f>
        <v>0.34375516082676999</v>
      </c>
      <c r="AA448" s="2" t="str">
        <f>IFERROR(IF(SEARCH(AA$1,tests_3[[#This Row],[ features]]),$S448),"")</f>
        <v/>
      </c>
    </row>
    <row r="449" spans="1:27" x14ac:dyDescent="0.35">
      <c r="A449" t="s">
        <v>3</v>
      </c>
      <c r="B449" t="s">
        <v>32</v>
      </c>
      <c r="C449">
        <v>5</v>
      </c>
      <c r="D449">
        <v>5</v>
      </c>
      <c r="E449">
        <v>9</v>
      </c>
      <c r="F449">
        <v>10416</v>
      </c>
      <c r="G449">
        <v>2604</v>
      </c>
      <c r="H449" t="s">
        <v>1877</v>
      </c>
      <c r="I449" t="s">
        <v>2176</v>
      </c>
      <c r="J449" t="s">
        <v>2177</v>
      </c>
      <c r="K449" t="s">
        <v>2178</v>
      </c>
      <c r="L449" t="s">
        <v>2179</v>
      </c>
      <c r="O449">
        <f>RIGHT(tests_3[[#This Row],[ accuracy]],LEN(tests_3[[#This Row],[ accuracy]])-2)/10^(LEN(tests_3[[#This Row],[ accuracy]])-2)</f>
        <v>0.89688940092165903</v>
      </c>
      <c r="P449">
        <f>RIGHT(tests_3[[#This Row],[ precision]],LEN(tests_3[[#This Row],[ precision]])-2)/10^(LEN(tests_3[[#This Row],[ precision]])-2)</f>
        <v>0.41963250379091904</v>
      </c>
      <c r="Q449">
        <f>RIGHT(tests_3[[#This Row],[ recall]],LEN(tests_3[[#This Row],[ recall]])-2)/10^(LEN(tests_3[[#This Row],[ recall]])-2)</f>
        <v>0.26435314685314598</v>
      </c>
      <c r="R449">
        <f>RIGHT(tests_3[[#This Row],[ f1-score]],LEN(tests_3[[#This Row],[ f1-score]])-2)/10^(LEN(tests_3[[#This Row],[ f1-score]])-2)</f>
        <v>0.32325654947024401</v>
      </c>
      <c r="S449">
        <f>RIGHT(tests_3[[#This Row],[ f1-score-2]],LEN(tests_3[[#This Row],[ f1-score-2]])-2)/10^(LEN(tests_3[[#This Row],[ f1-score-2]])-2)</f>
        <v>0.32436695943705102</v>
      </c>
      <c r="T449" s="2">
        <f t="shared" si="9"/>
        <v>-1.1104099668070022E-3</v>
      </c>
      <c r="U449">
        <f>IFERROR(IF(SEARCH(U$1,tests_3[[#This Row],[ features]]),$S449),"")</f>
        <v>0.32436695943705102</v>
      </c>
      <c r="V449">
        <f>IFERROR(IF(SEARCH(V$1,tests_3[[#This Row],[ features]]),$S449),"")</f>
        <v>0.32436695943705102</v>
      </c>
      <c r="W449">
        <f>IFERROR(IF(SEARCH(W$1,tests_3[[#This Row],[ features]]),$S449),"")</f>
        <v>0.32436695943705102</v>
      </c>
      <c r="X449" t="str">
        <f>IFERROR(IF(SEARCH(X$1,tests_3[[#This Row],[ features]]),$S449),"")</f>
        <v/>
      </c>
      <c r="Y449" t="str">
        <f>IFERROR(IF(SEARCH(Y$1,tests_3[[#This Row],[ features]]),$S449),"")</f>
        <v/>
      </c>
      <c r="Z449" t="str">
        <f>IFERROR(IF(SEARCH(Z$1,tests_3[[#This Row],[ features]]),$S449),"")</f>
        <v/>
      </c>
      <c r="AA449" s="2">
        <f>IFERROR(IF(SEARCH(AA$1,tests_3[[#This Row],[ features]]),$S449),"")</f>
        <v>0.32436695943705102</v>
      </c>
    </row>
    <row r="450" spans="1:27" x14ac:dyDescent="0.35">
      <c r="A450" t="s">
        <v>3</v>
      </c>
      <c r="B450" t="s">
        <v>33</v>
      </c>
      <c r="C450">
        <v>5</v>
      </c>
      <c r="D450">
        <v>5</v>
      </c>
      <c r="E450">
        <v>9</v>
      </c>
      <c r="F450">
        <v>10416</v>
      </c>
      <c r="G450">
        <v>2604</v>
      </c>
      <c r="H450" t="s">
        <v>959</v>
      </c>
      <c r="I450" t="s">
        <v>2180</v>
      </c>
      <c r="J450" t="s">
        <v>2181</v>
      </c>
      <c r="K450" t="s">
        <v>2182</v>
      </c>
      <c r="L450" t="s">
        <v>2183</v>
      </c>
      <c r="O450">
        <f>RIGHT(tests_3[[#This Row],[ accuracy]],LEN(tests_3[[#This Row],[ accuracy]])-2)/10^(LEN(tests_3[[#This Row],[ accuracy]])-2)</f>
        <v>0.89324116743471504</v>
      </c>
      <c r="P450">
        <f>RIGHT(tests_3[[#This Row],[ precision]],LEN(tests_3[[#This Row],[ precision]])-2)/10^(LEN(tests_3[[#This Row],[ precision]])-2)</f>
        <v>0.40616113744075799</v>
      </c>
      <c r="Q450">
        <f>RIGHT(tests_3[[#This Row],[ recall]],LEN(tests_3[[#This Row],[ recall]])-2)/10^(LEN(tests_3[[#This Row],[ recall]])-2)</f>
        <v>0.31709790209790201</v>
      </c>
      <c r="R450">
        <f>RIGHT(tests_3[[#This Row],[ f1-score]],LEN(tests_3[[#This Row],[ f1-score]])-2)/10^(LEN(tests_3[[#This Row],[ f1-score]])-2)</f>
        <v>0.355872219619084</v>
      </c>
      <c r="S450">
        <f>RIGHT(tests_3[[#This Row],[ f1-score-2]],LEN(tests_3[[#This Row],[ f1-score-2]])-2)/10^(LEN(tests_3[[#This Row],[ f1-score-2]])-2)</f>
        <v>0.35614582758153701</v>
      </c>
      <c r="T450" s="2">
        <f t="shared" si="9"/>
        <v>-2.7360796245301522E-4</v>
      </c>
      <c r="U450">
        <f>IFERROR(IF(SEARCH(U$1,tests_3[[#This Row],[ features]]),$S450),"")</f>
        <v>0.35614582758153701</v>
      </c>
      <c r="V450">
        <f>IFERROR(IF(SEARCH(V$1,tests_3[[#This Row],[ features]]),$S450),"")</f>
        <v>0.35614582758153701</v>
      </c>
      <c r="W450" t="str">
        <f>IFERROR(IF(SEARCH(W$1,tests_3[[#This Row],[ features]]),$S450),"")</f>
        <v/>
      </c>
      <c r="X450">
        <f>IFERROR(IF(SEARCH(X$1,tests_3[[#This Row],[ features]]),$S450),"")</f>
        <v>0.35614582758153701</v>
      </c>
      <c r="Y450">
        <f>IFERROR(IF(SEARCH(Y$1,tests_3[[#This Row],[ features]]),$S450),"")</f>
        <v>0.35614582758153701</v>
      </c>
      <c r="Z450" t="str">
        <f>IFERROR(IF(SEARCH(Z$1,tests_3[[#This Row],[ features]]),$S450),"")</f>
        <v/>
      </c>
      <c r="AA450" s="2" t="str">
        <f>IFERROR(IF(SEARCH(AA$1,tests_3[[#This Row],[ features]]),$S450),"")</f>
        <v/>
      </c>
    </row>
    <row r="451" spans="1:27" x14ac:dyDescent="0.35">
      <c r="A451" t="s">
        <v>3</v>
      </c>
      <c r="B451" t="s">
        <v>34</v>
      </c>
      <c r="C451">
        <v>5</v>
      </c>
      <c r="D451">
        <v>5</v>
      </c>
      <c r="E451">
        <v>9</v>
      </c>
      <c r="F451">
        <v>10416</v>
      </c>
      <c r="G451">
        <v>2604</v>
      </c>
      <c r="H451" t="s">
        <v>1214</v>
      </c>
      <c r="I451" t="s">
        <v>2184</v>
      </c>
      <c r="J451" t="s">
        <v>2185</v>
      </c>
      <c r="K451" t="s">
        <v>2186</v>
      </c>
      <c r="L451" t="s">
        <v>2187</v>
      </c>
      <c r="O451">
        <f>RIGHT(tests_3[[#This Row],[ accuracy]],LEN(tests_3[[#This Row],[ accuracy]])-2)/10^(LEN(tests_3[[#This Row],[ accuracy]])-2)</f>
        <v>0.89381720430107503</v>
      </c>
      <c r="P451">
        <f>RIGHT(tests_3[[#This Row],[ precision]],LEN(tests_3[[#This Row],[ precision]])-2)/10^(LEN(tests_3[[#This Row],[ precision]])-2)</f>
        <v>0.41137652349605602</v>
      </c>
      <c r="Q451">
        <f>RIGHT(tests_3[[#This Row],[ recall]],LEN(tests_3[[#This Row],[ recall]])-2)/10^(LEN(tests_3[[#This Row],[ recall]])-2)</f>
        <v>0.30159090909090902</v>
      </c>
      <c r="R451">
        <f>RIGHT(tests_3[[#This Row],[ f1-score]],LEN(tests_3[[#This Row],[ f1-score]])-2)/10^(LEN(tests_3[[#This Row],[ f1-score]])-2)</f>
        <v>0.34735771176094399</v>
      </c>
      <c r="S451">
        <f>RIGHT(tests_3[[#This Row],[ f1-score-2]],LEN(tests_3[[#This Row],[ f1-score-2]])-2)/10^(LEN(tests_3[[#This Row],[ f1-score-2]])-2)</f>
        <v>0.34803109940004101</v>
      </c>
      <c r="T451" s="2">
        <f t="shared" ref="T451:T514" si="10">R451-S451</f>
        <v>-6.7338763909702282E-4</v>
      </c>
      <c r="U451">
        <f>IFERROR(IF(SEARCH(U$1,tests_3[[#This Row],[ features]]),$S451),"")</f>
        <v>0.34803109940004101</v>
      </c>
      <c r="V451">
        <f>IFERROR(IF(SEARCH(V$1,tests_3[[#This Row],[ features]]),$S451),"")</f>
        <v>0.34803109940004101</v>
      </c>
      <c r="W451" t="str">
        <f>IFERROR(IF(SEARCH(W$1,tests_3[[#This Row],[ features]]),$S451),"")</f>
        <v/>
      </c>
      <c r="X451">
        <f>IFERROR(IF(SEARCH(X$1,tests_3[[#This Row],[ features]]),$S451),"")</f>
        <v>0.34803109940004101</v>
      </c>
      <c r="Y451" t="str">
        <f>IFERROR(IF(SEARCH(Y$1,tests_3[[#This Row],[ features]]),$S451),"")</f>
        <v/>
      </c>
      <c r="Z451">
        <f>IFERROR(IF(SEARCH(Z$1,tests_3[[#This Row],[ features]]),$S451),"")</f>
        <v>0.34803109940004101</v>
      </c>
      <c r="AA451" s="2" t="str">
        <f>IFERROR(IF(SEARCH(AA$1,tests_3[[#This Row],[ features]]),$S451),"")</f>
        <v/>
      </c>
    </row>
    <row r="452" spans="1:27" x14ac:dyDescent="0.35">
      <c r="A452" t="s">
        <v>3</v>
      </c>
      <c r="B452" t="s">
        <v>35</v>
      </c>
      <c r="C452">
        <v>5</v>
      </c>
      <c r="D452">
        <v>5</v>
      </c>
      <c r="E452">
        <v>9</v>
      </c>
      <c r="F452">
        <v>10416</v>
      </c>
      <c r="G452">
        <v>2604</v>
      </c>
      <c r="H452" t="s">
        <v>1181</v>
      </c>
      <c r="I452" t="s">
        <v>2188</v>
      </c>
      <c r="J452" t="s">
        <v>2189</v>
      </c>
      <c r="K452" t="s">
        <v>2190</v>
      </c>
      <c r="L452" t="s">
        <v>2191</v>
      </c>
      <c r="O452">
        <f>RIGHT(tests_3[[#This Row],[ accuracy]],LEN(tests_3[[#This Row],[ accuracy]])-2)/10^(LEN(tests_3[[#This Row],[ accuracy]])-2)</f>
        <v>0.88364055299539102</v>
      </c>
      <c r="P452">
        <f>RIGHT(tests_3[[#This Row],[ precision]],LEN(tests_3[[#This Row],[ precision]])-2)/10^(LEN(tests_3[[#This Row],[ precision]])-2)</f>
        <v>0.37203380020835702</v>
      </c>
      <c r="Q452">
        <f>RIGHT(tests_3[[#This Row],[ recall]],LEN(tests_3[[#This Row],[ recall]])-2)/10^(LEN(tests_3[[#This Row],[ recall]])-2)</f>
        <v>0.32110139860139802</v>
      </c>
      <c r="R452">
        <f>RIGHT(tests_3[[#This Row],[ f1-score]],LEN(tests_3[[#This Row],[ f1-score]])-2)/10^(LEN(tests_3[[#This Row],[ f1-score]])-2)</f>
        <v>0.34434761740486802</v>
      </c>
      <c r="S452">
        <f>RIGHT(tests_3[[#This Row],[ f1-score-2]],LEN(tests_3[[#This Row],[ f1-score-2]])-2)/10^(LEN(tests_3[[#This Row],[ f1-score-2]])-2)</f>
        <v>0.34469631257807398</v>
      </c>
      <c r="T452" s="2">
        <f t="shared" si="10"/>
        <v>-3.4869517320595955E-4</v>
      </c>
      <c r="U452">
        <f>IFERROR(IF(SEARCH(U$1,tests_3[[#This Row],[ features]]),$S452),"")</f>
        <v>0.34469631257807398</v>
      </c>
      <c r="V452">
        <f>IFERROR(IF(SEARCH(V$1,tests_3[[#This Row],[ features]]),$S452),"")</f>
        <v>0.34469631257807398</v>
      </c>
      <c r="W452" t="str">
        <f>IFERROR(IF(SEARCH(W$1,tests_3[[#This Row],[ features]]),$S452),"")</f>
        <v/>
      </c>
      <c r="X452">
        <f>IFERROR(IF(SEARCH(X$1,tests_3[[#This Row],[ features]]),$S452),"")</f>
        <v>0.34469631257807398</v>
      </c>
      <c r="Y452" t="str">
        <f>IFERROR(IF(SEARCH(Y$1,tests_3[[#This Row],[ features]]),$S452),"")</f>
        <v/>
      </c>
      <c r="Z452" t="str">
        <f>IFERROR(IF(SEARCH(Z$1,tests_3[[#This Row],[ features]]),$S452),"")</f>
        <v/>
      </c>
      <c r="AA452" s="2">
        <f>IFERROR(IF(SEARCH(AA$1,tests_3[[#This Row],[ features]]),$S452),"")</f>
        <v>0.34469631257807398</v>
      </c>
    </row>
    <row r="453" spans="1:27" x14ac:dyDescent="0.35">
      <c r="A453" t="s">
        <v>3</v>
      </c>
      <c r="B453" t="s">
        <v>36</v>
      </c>
      <c r="C453">
        <v>5</v>
      </c>
      <c r="D453">
        <v>5</v>
      </c>
      <c r="E453">
        <v>9</v>
      </c>
      <c r="F453">
        <v>10416</v>
      </c>
      <c r="G453">
        <v>2604</v>
      </c>
      <c r="H453" t="s">
        <v>954</v>
      </c>
      <c r="I453" t="s">
        <v>2192</v>
      </c>
      <c r="J453" t="s">
        <v>2193</v>
      </c>
      <c r="K453" t="s">
        <v>2194</v>
      </c>
      <c r="L453" t="s">
        <v>2195</v>
      </c>
      <c r="O453">
        <f>RIGHT(tests_3[[#This Row],[ accuracy]],LEN(tests_3[[#This Row],[ accuracy]])-2)/10^(LEN(tests_3[[#This Row],[ accuracy]])-2)</f>
        <v>0.898041474654377</v>
      </c>
      <c r="P453">
        <f>RIGHT(tests_3[[#This Row],[ precision]],LEN(tests_3[[#This Row],[ precision]])-2)/10^(LEN(tests_3[[#This Row],[ precision]])-2)</f>
        <v>0.43850129198966398</v>
      </c>
      <c r="Q453">
        <f>RIGHT(tests_3[[#This Row],[ recall]],LEN(tests_3[[#This Row],[ recall]])-2)/10^(LEN(tests_3[[#This Row],[ recall]])-2)</f>
        <v>0.32258741258741203</v>
      </c>
      <c r="R453">
        <f>RIGHT(tests_3[[#This Row],[ f1-score]],LEN(tests_3[[#This Row],[ f1-score]])-2)/10^(LEN(tests_3[[#This Row],[ f1-score]])-2)</f>
        <v>0.37167525414287694</v>
      </c>
      <c r="S453">
        <f>RIGHT(tests_3[[#This Row],[ f1-score-2]],LEN(tests_3[[#This Row],[ f1-score-2]])-2)/10^(LEN(tests_3[[#This Row],[ f1-score-2]])-2)</f>
        <v>0.37171750506476697</v>
      </c>
      <c r="T453" s="2">
        <f t="shared" si="10"/>
        <v>-4.2250921890030213E-5</v>
      </c>
      <c r="U453">
        <f>IFERROR(IF(SEARCH(U$1,tests_3[[#This Row],[ features]]),$S453),"")</f>
        <v>0.37171750506476697</v>
      </c>
      <c r="V453">
        <f>IFERROR(IF(SEARCH(V$1,tests_3[[#This Row],[ features]]),$S453),"")</f>
        <v>0.37171750506476697</v>
      </c>
      <c r="W453" t="str">
        <f>IFERROR(IF(SEARCH(W$1,tests_3[[#This Row],[ features]]),$S453),"")</f>
        <v/>
      </c>
      <c r="X453" t="str">
        <f>IFERROR(IF(SEARCH(X$1,tests_3[[#This Row],[ features]]),$S453),"")</f>
        <v/>
      </c>
      <c r="Y453">
        <f>IFERROR(IF(SEARCH(Y$1,tests_3[[#This Row],[ features]]),$S453),"")</f>
        <v>0.37171750506476697</v>
      </c>
      <c r="Z453">
        <f>IFERROR(IF(SEARCH(Z$1,tests_3[[#This Row],[ features]]),$S453),"")</f>
        <v>0.37171750506476697</v>
      </c>
      <c r="AA453" s="2" t="str">
        <f>IFERROR(IF(SEARCH(AA$1,tests_3[[#This Row],[ features]]),$S453),"")</f>
        <v/>
      </c>
    </row>
    <row r="454" spans="1:27" x14ac:dyDescent="0.35">
      <c r="A454" t="s">
        <v>3</v>
      </c>
      <c r="B454" t="s">
        <v>37</v>
      </c>
      <c r="C454">
        <v>5</v>
      </c>
      <c r="D454">
        <v>5</v>
      </c>
      <c r="E454">
        <v>9</v>
      </c>
      <c r="F454">
        <v>10416</v>
      </c>
      <c r="G454">
        <v>2604</v>
      </c>
      <c r="H454" t="s">
        <v>780</v>
      </c>
      <c r="I454" t="s">
        <v>2196</v>
      </c>
      <c r="J454" t="s">
        <v>2197</v>
      </c>
      <c r="K454" t="s">
        <v>2198</v>
      </c>
      <c r="L454" t="s">
        <v>2199</v>
      </c>
      <c r="O454">
        <f>RIGHT(tests_3[[#This Row],[ accuracy]],LEN(tests_3[[#This Row],[ accuracy]])-2)/10^(LEN(tests_3[[#This Row],[ accuracy]])-2)</f>
        <v>0.88402457757296404</v>
      </c>
      <c r="P454">
        <f>RIGHT(tests_3[[#This Row],[ precision]],LEN(tests_3[[#This Row],[ precision]])-2)/10^(LEN(tests_3[[#This Row],[ precision]])-2)</f>
        <v>0.36465104869373199</v>
      </c>
      <c r="Q454">
        <f>RIGHT(tests_3[[#This Row],[ recall]],LEN(tests_3[[#This Row],[ recall]])-2)/10^(LEN(tests_3[[#This Row],[ recall]])-2)</f>
        <v>0.30734265734265698</v>
      </c>
      <c r="R454">
        <f>RIGHT(tests_3[[#This Row],[ f1-score]],LEN(tests_3[[#This Row],[ f1-score]])-2)/10^(LEN(tests_3[[#This Row],[ f1-score]])-2)</f>
        <v>0.33294851073655002</v>
      </c>
      <c r="S454">
        <f>RIGHT(tests_3[[#This Row],[ f1-score-2]],LEN(tests_3[[#This Row],[ f1-score-2]])-2)/10^(LEN(tests_3[[#This Row],[ f1-score-2]])-2)</f>
        <v>0.33355319045874898</v>
      </c>
      <c r="T454" s="2">
        <f t="shared" si="10"/>
        <v>-6.0467972219896415E-4</v>
      </c>
      <c r="U454">
        <f>IFERROR(IF(SEARCH(U$1,tests_3[[#This Row],[ features]]),$S454),"")</f>
        <v>0.33355319045874898</v>
      </c>
      <c r="V454">
        <f>IFERROR(IF(SEARCH(V$1,tests_3[[#This Row],[ features]]),$S454),"")</f>
        <v>0.33355319045874898</v>
      </c>
      <c r="W454" t="str">
        <f>IFERROR(IF(SEARCH(W$1,tests_3[[#This Row],[ features]]),$S454),"")</f>
        <v/>
      </c>
      <c r="X454" t="str">
        <f>IFERROR(IF(SEARCH(X$1,tests_3[[#This Row],[ features]]),$S454),"")</f>
        <v/>
      </c>
      <c r="Y454">
        <f>IFERROR(IF(SEARCH(Y$1,tests_3[[#This Row],[ features]]),$S454),"")</f>
        <v>0.33355319045874898</v>
      </c>
      <c r="Z454" t="str">
        <f>IFERROR(IF(SEARCH(Z$1,tests_3[[#This Row],[ features]]),$S454),"")</f>
        <v/>
      </c>
      <c r="AA454" s="2">
        <f>IFERROR(IF(SEARCH(AA$1,tests_3[[#This Row],[ features]]),$S454),"")</f>
        <v>0.33355319045874898</v>
      </c>
    </row>
    <row r="455" spans="1:27" x14ac:dyDescent="0.35">
      <c r="A455" t="s">
        <v>3</v>
      </c>
      <c r="B455" t="s">
        <v>38</v>
      </c>
      <c r="C455">
        <v>5</v>
      </c>
      <c r="D455">
        <v>5</v>
      </c>
      <c r="E455">
        <v>9</v>
      </c>
      <c r="F455">
        <v>10416</v>
      </c>
      <c r="G455">
        <v>2604</v>
      </c>
      <c r="H455" t="s">
        <v>894</v>
      </c>
      <c r="I455" t="s">
        <v>2200</v>
      </c>
      <c r="J455" t="s">
        <v>2201</v>
      </c>
      <c r="K455" t="s">
        <v>2202</v>
      </c>
      <c r="L455" t="s">
        <v>2203</v>
      </c>
      <c r="O455">
        <f>RIGHT(tests_3[[#This Row],[ accuracy]],LEN(tests_3[[#This Row],[ accuracy]])-2)/10^(LEN(tests_3[[#This Row],[ accuracy]])-2)</f>
        <v>0.88786482334869399</v>
      </c>
      <c r="P455">
        <f>RIGHT(tests_3[[#This Row],[ precision]],LEN(tests_3[[#This Row],[ precision]])-2)/10^(LEN(tests_3[[#This Row],[ precision]])-2)</f>
        <v>0.36705758252668103</v>
      </c>
      <c r="Q455">
        <f>RIGHT(tests_3[[#This Row],[ recall]],LEN(tests_3[[#This Row],[ recall]])-2)/10^(LEN(tests_3[[#This Row],[ recall]])-2)</f>
        <v>0.27662587412587403</v>
      </c>
      <c r="R455">
        <f>RIGHT(tests_3[[#This Row],[ f1-score]],LEN(tests_3[[#This Row],[ f1-score]])-2)/10^(LEN(tests_3[[#This Row],[ f1-score]])-2)</f>
        <v>0.31528902063618702</v>
      </c>
      <c r="S455">
        <f>RIGHT(tests_3[[#This Row],[ f1-score-2]],LEN(tests_3[[#This Row],[ f1-score-2]])-2)/10^(LEN(tests_3[[#This Row],[ f1-score-2]])-2)</f>
        <v>0.31548930944726999</v>
      </c>
      <c r="T455" s="2">
        <f t="shared" si="10"/>
        <v>-2.0028881108297147E-4</v>
      </c>
      <c r="U455">
        <f>IFERROR(IF(SEARCH(U$1,tests_3[[#This Row],[ features]]),$S455),"")</f>
        <v>0.31548930944726999</v>
      </c>
      <c r="V455">
        <f>IFERROR(IF(SEARCH(V$1,tests_3[[#This Row],[ features]]),$S455),"")</f>
        <v>0.31548930944726999</v>
      </c>
      <c r="W455" t="str">
        <f>IFERROR(IF(SEARCH(W$1,tests_3[[#This Row],[ features]]),$S455),"")</f>
        <v/>
      </c>
      <c r="X455" t="str">
        <f>IFERROR(IF(SEARCH(X$1,tests_3[[#This Row],[ features]]),$S455),"")</f>
        <v/>
      </c>
      <c r="Y455" t="str">
        <f>IFERROR(IF(SEARCH(Y$1,tests_3[[#This Row],[ features]]),$S455),"")</f>
        <v/>
      </c>
      <c r="Z455">
        <f>IFERROR(IF(SEARCH(Z$1,tests_3[[#This Row],[ features]]),$S455),"")</f>
        <v>0.31548930944726999</v>
      </c>
      <c r="AA455" s="2">
        <f>IFERROR(IF(SEARCH(AA$1,tests_3[[#This Row],[ features]]),$S455),"")</f>
        <v>0.31548930944726999</v>
      </c>
    </row>
    <row r="456" spans="1:27" x14ac:dyDescent="0.35">
      <c r="A456" t="s">
        <v>3</v>
      </c>
      <c r="B456" t="s">
        <v>39</v>
      </c>
      <c r="C456">
        <v>5</v>
      </c>
      <c r="D456">
        <v>5</v>
      </c>
      <c r="E456">
        <v>9</v>
      </c>
      <c r="F456">
        <v>10416</v>
      </c>
      <c r="G456">
        <v>2604</v>
      </c>
      <c r="H456" t="s">
        <v>839</v>
      </c>
      <c r="I456" t="s">
        <v>2204</v>
      </c>
      <c r="J456" t="s">
        <v>2205</v>
      </c>
      <c r="K456" t="s">
        <v>2206</v>
      </c>
      <c r="L456" t="s">
        <v>2207</v>
      </c>
      <c r="O456">
        <f>RIGHT(tests_3[[#This Row],[ accuracy]],LEN(tests_3[[#This Row],[ accuracy]])-2)/10^(LEN(tests_3[[#This Row],[ accuracy]])-2)</f>
        <v>0.896505376344086</v>
      </c>
      <c r="P456">
        <f>RIGHT(tests_3[[#This Row],[ precision]],LEN(tests_3[[#This Row],[ precision]])-2)/10^(LEN(tests_3[[#This Row],[ precision]])-2)</f>
        <v>0.42261904761904706</v>
      </c>
      <c r="Q456">
        <f>RIGHT(tests_3[[#This Row],[ recall]],LEN(tests_3[[#This Row],[ recall]])-2)/10^(LEN(tests_3[[#This Row],[ recall]])-2)</f>
        <v>0.30010489510489502</v>
      </c>
      <c r="R456">
        <f>RIGHT(tests_3[[#This Row],[ f1-score]],LEN(tests_3[[#This Row],[ f1-score]])-2)/10^(LEN(tests_3[[#This Row],[ f1-score]])-2)</f>
        <v>0.35087352170949498</v>
      </c>
      <c r="S456">
        <f>RIGHT(tests_3[[#This Row],[ f1-score-2]],LEN(tests_3[[#This Row],[ f1-score-2]])-2)/10^(LEN(tests_3[[#This Row],[ f1-score-2]])-2)</f>
        <v>0.35097784218140898</v>
      </c>
      <c r="T456" s="2">
        <f t="shared" si="10"/>
        <v>-1.0432047191399896E-4</v>
      </c>
      <c r="U456">
        <f>IFERROR(IF(SEARCH(U$1,tests_3[[#This Row],[ features]]),$S456),"")</f>
        <v>0.35097784218140898</v>
      </c>
      <c r="V456" t="str">
        <f>IFERROR(IF(SEARCH(V$1,tests_3[[#This Row],[ features]]),$S456),"")</f>
        <v/>
      </c>
      <c r="W456">
        <f>IFERROR(IF(SEARCH(W$1,tests_3[[#This Row],[ features]]),$S456),"")</f>
        <v>0.35097784218140898</v>
      </c>
      <c r="X456">
        <f>IFERROR(IF(SEARCH(X$1,tests_3[[#This Row],[ features]]),$S456),"")</f>
        <v>0.35097784218140898</v>
      </c>
      <c r="Y456">
        <f>IFERROR(IF(SEARCH(Y$1,tests_3[[#This Row],[ features]]),$S456),"")</f>
        <v>0.35097784218140898</v>
      </c>
      <c r="Z456" t="str">
        <f>IFERROR(IF(SEARCH(Z$1,tests_3[[#This Row],[ features]]),$S456),"")</f>
        <v/>
      </c>
      <c r="AA456" s="2" t="str">
        <f>IFERROR(IF(SEARCH(AA$1,tests_3[[#This Row],[ features]]),$S456),"")</f>
        <v/>
      </c>
    </row>
    <row r="457" spans="1:27" x14ac:dyDescent="0.35">
      <c r="A457" t="s">
        <v>3</v>
      </c>
      <c r="B457" t="s">
        <v>40</v>
      </c>
      <c r="C457">
        <v>5</v>
      </c>
      <c r="D457">
        <v>5</v>
      </c>
      <c r="E457">
        <v>9</v>
      </c>
      <c r="F457">
        <v>10416</v>
      </c>
      <c r="G457">
        <v>2604</v>
      </c>
      <c r="H457" t="s">
        <v>1611</v>
      </c>
      <c r="I457" t="s">
        <v>2208</v>
      </c>
      <c r="J457" t="s">
        <v>2209</v>
      </c>
      <c r="K457" t="s">
        <v>2210</v>
      </c>
      <c r="L457" t="s">
        <v>2211</v>
      </c>
      <c r="O457">
        <f>RIGHT(tests_3[[#This Row],[ accuracy]],LEN(tests_3[[#This Row],[ accuracy]])-2)/10^(LEN(tests_3[[#This Row],[ accuracy]])-2)</f>
        <v>0.894969278033794</v>
      </c>
      <c r="P457">
        <f>RIGHT(tests_3[[#This Row],[ precision]],LEN(tests_3[[#This Row],[ precision]])-2)/10^(LEN(tests_3[[#This Row],[ precision]])-2)</f>
        <v>0.41726711271229999</v>
      </c>
      <c r="Q457">
        <f>RIGHT(tests_3[[#This Row],[ recall]],LEN(tests_3[[#This Row],[ recall]])-2)/10^(LEN(tests_3[[#This Row],[ recall]])-2)</f>
        <v>0.287115384615384</v>
      </c>
      <c r="R457">
        <f>RIGHT(tests_3[[#This Row],[ f1-score]],LEN(tests_3[[#This Row],[ f1-score]])-2)/10^(LEN(tests_3[[#This Row],[ f1-score]])-2)</f>
        <v>0.340098943217858</v>
      </c>
      <c r="S457">
        <f>RIGHT(tests_3[[#This Row],[ f1-score-2]],LEN(tests_3[[#This Row],[ f1-score-2]])-2)/10^(LEN(tests_3[[#This Row],[ f1-score-2]])-2)</f>
        <v>0.34016690649827203</v>
      </c>
      <c r="T457" s="2">
        <f t="shared" si="10"/>
        <v>-6.7963280414029548E-5</v>
      </c>
      <c r="U457">
        <f>IFERROR(IF(SEARCH(U$1,tests_3[[#This Row],[ features]]),$S457),"")</f>
        <v>0.34016690649827203</v>
      </c>
      <c r="V457" t="str">
        <f>IFERROR(IF(SEARCH(V$1,tests_3[[#This Row],[ features]]),$S457),"")</f>
        <v/>
      </c>
      <c r="W457">
        <f>IFERROR(IF(SEARCH(W$1,tests_3[[#This Row],[ features]]),$S457),"")</f>
        <v>0.34016690649827203</v>
      </c>
      <c r="X457">
        <f>IFERROR(IF(SEARCH(X$1,tests_3[[#This Row],[ features]]),$S457),"")</f>
        <v>0.34016690649827203</v>
      </c>
      <c r="Y457" t="str">
        <f>IFERROR(IF(SEARCH(Y$1,tests_3[[#This Row],[ features]]),$S457),"")</f>
        <v/>
      </c>
      <c r="Z457">
        <f>IFERROR(IF(SEARCH(Z$1,tests_3[[#This Row],[ features]]),$S457),"")</f>
        <v>0.34016690649827203</v>
      </c>
      <c r="AA457" s="2" t="str">
        <f>IFERROR(IF(SEARCH(AA$1,tests_3[[#This Row],[ features]]),$S457),"")</f>
        <v/>
      </c>
    </row>
    <row r="458" spans="1:27" x14ac:dyDescent="0.35">
      <c r="A458" t="s">
        <v>3</v>
      </c>
      <c r="B458" t="s">
        <v>41</v>
      </c>
      <c r="C458">
        <v>5</v>
      </c>
      <c r="D458">
        <v>5</v>
      </c>
      <c r="E458">
        <v>9</v>
      </c>
      <c r="F458">
        <v>10416</v>
      </c>
      <c r="G458">
        <v>2604</v>
      </c>
      <c r="H458" t="s">
        <v>963</v>
      </c>
      <c r="I458" t="s">
        <v>2212</v>
      </c>
      <c r="J458" t="s">
        <v>2213</v>
      </c>
      <c r="K458" t="s">
        <v>2214</v>
      </c>
      <c r="L458" t="s">
        <v>2215</v>
      </c>
      <c r="O458">
        <f>RIGHT(tests_3[[#This Row],[ accuracy]],LEN(tests_3[[#This Row],[ accuracy]])-2)/10^(LEN(tests_3[[#This Row],[ accuracy]])-2)</f>
        <v>0.89362519201228796</v>
      </c>
      <c r="P458">
        <f>RIGHT(tests_3[[#This Row],[ precision]],LEN(tests_3[[#This Row],[ precision]])-2)/10^(LEN(tests_3[[#This Row],[ precision]])-2)</f>
        <v>0.39416327322086397</v>
      </c>
      <c r="Q458">
        <f>RIGHT(tests_3[[#This Row],[ recall]],LEN(tests_3[[#This Row],[ recall]])-2)/10^(LEN(tests_3[[#This Row],[ recall]])-2)</f>
        <v>0.26461538461538398</v>
      </c>
      <c r="R458">
        <f>RIGHT(tests_3[[#This Row],[ f1-score]],LEN(tests_3[[#This Row],[ f1-score]])-2)/10^(LEN(tests_3[[#This Row],[ f1-score]])-2)</f>
        <v>0.31664945711693099</v>
      </c>
      <c r="S458">
        <f>RIGHT(tests_3[[#This Row],[ f1-score-2]],LEN(tests_3[[#This Row],[ f1-score-2]])-2)/10^(LEN(tests_3[[#This Row],[ f1-score-2]])-2)</f>
        <v>0.31665162465091201</v>
      </c>
      <c r="T458" s="2">
        <f t="shared" si="10"/>
        <v>-2.1675339810234284E-6</v>
      </c>
      <c r="U458">
        <f>IFERROR(IF(SEARCH(U$1,tests_3[[#This Row],[ features]]),$S458),"")</f>
        <v>0.31665162465091201</v>
      </c>
      <c r="V458" t="str">
        <f>IFERROR(IF(SEARCH(V$1,tests_3[[#This Row],[ features]]),$S458),"")</f>
        <v/>
      </c>
      <c r="W458">
        <f>IFERROR(IF(SEARCH(W$1,tests_3[[#This Row],[ features]]),$S458),"")</f>
        <v>0.31665162465091201</v>
      </c>
      <c r="X458">
        <f>IFERROR(IF(SEARCH(X$1,tests_3[[#This Row],[ features]]),$S458),"")</f>
        <v>0.31665162465091201</v>
      </c>
      <c r="Y458" t="str">
        <f>IFERROR(IF(SEARCH(Y$1,tests_3[[#This Row],[ features]]),$S458),"")</f>
        <v/>
      </c>
      <c r="Z458" t="str">
        <f>IFERROR(IF(SEARCH(Z$1,tests_3[[#This Row],[ features]]),$S458),"")</f>
        <v/>
      </c>
      <c r="AA458" s="2">
        <f>IFERROR(IF(SEARCH(AA$1,tests_3[[#This Row],[ features]]),$S458),"")</f>
        <v>0.31665162465091201</v>
      </c>
    </row>
    <row r="459" spans="1:27" x14ac:dyDescent="0.35">
      <c r="A459" t="s">
        <v>3</v>
      </c>
      <c r="B459" t="s">
        <v>42</v>
      </c>
      <c r="C459">
        <v>5</v>
      </c>
      <c r="D459">
        <v>5</v>
      </c>
      <c r="E459">
        <v>9</v>
      </c>
      <c r="F459">
        <v>10416</v>
      </c>
      <c r="G459">
        <v>2604</v>
      </c>
      <c r="H459" t="s">
        <v>765</v>
      </c>
      <c r="I459" t="s">
        <v>2216</v>
      </c>
      <c r="J459" t="s">
        <v>2217</v>
      </c>
      <c r="K459" t="s">
        <v>2218</v>
      </c>
      <c r="L459" t="s">
        <v>2219</v>
      </c>
      <c r="O459">
        <f>RIGHT(tests_3[[#This Row],[ accuracy]],LEN(tests_3[[#This Row],[ accuracy]])-2)/10^(LEN(tests_3[[#This Row],[ accuracy]])-2)</f>
        <v>0.89151305683563697</v>
      </c>
      <c r="P459">
        <f>RIGHT(tests_3[[#This Row],[ precision]],LEN(tests_3[[#This Row],[ precision]])-2)/10^(LEN(tests_3[[#This Row],[ precision]])-2)</f>
        <v>0.39951145552560602</v>
      </c>
      <c r="Q459">
        <f>RIGHT(tests_3[[#This Row],[ recall]],LEN(tests_3[[#This Row],[ recall]])-2)/10^(LEN(tests_3[[#This Row],[ recall]])-2)</f>
        <v>0.31534965034965001</v>
      </c>
      <c r="R459">
        <f>RIGHT(tests_3[[#This Row],[ f1-score]],LEN(tests_3[[#This Row],[ f1-score]])-2)/10^(LEN(tests_3[[#This Row],[ f1-score]])-2)</f>
        <v>0.35247146212245301</v>
      </c>
      <c r="S459">
        <f>RIGHT(tests_3[[#This Row],[ f1-score-2]],LEN(tests_3[[#This Row],[ f1-score-2]])-2)/10^(LEN(tests_3[[#This Row],[ f1-score-2]])-2)</f>
        <v>0.35247629721420098</v>
      </c>
      <c r="T459" s="2">
        <f t="shared" si="10"/>
        <v>-4.8350917479789146E-6</v>
      </c>
      <c r="U459">
        <f>IFERROR(IF(SEARCH(U$1,tests_3[[#This Row],[ features]]),$S459),"")</f>
        <v>0.35247629721420098</v>
      </c>
      <c r="V459" t="str">
        <f>IFERROR(IF(SEARCH(V$1,tests_3[[#This Row],[ features]]),$S459),"")</f>
        <v/>
      </c>
      <c r="W459">
        <f>IFERROR(IF(SEARCH(W$1,tests_3[[#This Row],[ features]]),$S459),"")</f>
        <v>0.35247629721420098</v>
      </c>
      <c r="X459" t="str">
        <f>IFERROR(IF(SEARCH(X$1,tests_3[[#This Row],[ features]]),$S459),"")</f>
        <v/>
      </c>
      <c r="Y459">
        <f>IFERROR(IF(SEARCH(Y$1,tests_3[[#This Row],[ features]]),$S459),"")</f>
        <v>0.35247629721420098</v>
      </c>
      <c r="Z459">
        <f>IFERROR(IF(SEARCH(Z$1,tests_3[[#This Row],[ features]]),$S459),"")</f>
        <v>0.35247629721420098</v>
      </c>
      <c r="AA459" s="2" t="str">
        <f>IFERROR(IF(SEARCH(AA$1,tests_3[[#This Row],[ features]]),$S459),"")</f>
        <v/>
      </c>
    </row>
    <row r="460" spans="1:27" x14ac:dyDescent="0.35">
      <c r="A460" t="s">
        <v>3</v>
      </c>
      <c r="B460" t="s">
        <v>43</v>
      </c>
      <c r="C460">
        <v>5</v>
      </c>
      <c r="D460">
        <v>5</v>
      </c>
      <c r="E460">
        <v>9</v>
      </c>
      <c r="F460">
        <v>10416</v>
      </c>
      <c r="G460">
        <v>2604</v>
      </c>
      <c r="H460" t="s">
        <v>1033</v>
      </c>
      <c r="I460" t="s">
        <v>2220</v>
      </c>
      <c r="J460" t="s">
        <v>2221</v>
      </c>
      <c r="K460" t="s">
        <v>2222</v>
      </c>
      <c r="L460" t="s">
        <v>2223</v>
      </c>
      <c r="O460">
        <f>RIGHT(tests_3[[#This Row],[ accuracy]],LEN(tests_3[[#This Row],[ accuracy]])-2)/10^(LEN(tests_3[[#This Row],[ accuracy]])-2)</f>
        <v>0.89285714285714202</v>
      </c>
      <c r="P460">
        <f>RIGHT(tests_3[[#This Row],[ precision]],LEN(tests_3[[#This Row],[ precision]])-2)/10^(LEN(tests_3[[#This Row],[ precision]])-2)</f>
        <v>0.39014433842020002</v>
      </c>
      <c r="Q460">
        <f>RIGHT(tests_3[[#This Row],[ recall]],LEN(tests_3[[#This Row],[ recall]])-2)/10^(LEN(tests_3[[#This Row],[ recall]])-2)</f>
        <v>0.27784965034964998</v>
      </c>
      <c r="R460">
        <f>RIGHT(tests_3[[#This Row],[ f1-score]],LEN(tests_3[[#This Row],[ f1-score]])-2)/10^(LEN(tests_3[[#This Row],[ f1-score]])-2)</f>
        <v>0.32455716730162698</v>
      </c>
      <c r="S460">
        <f>RIGHT(tests_3[[#This Row],[ f1-score-2]],LEN(tests_3[[#This Row],[ f1-score-2]])-2)/10^(LEN(tests_3[[#This Row],[ f1-score-2]])-2)</f>
        <v>0.32455821411080599</v>
      </c>
      <c r="T460" s="2">
        <f t="shared" si="10"/>
        <v>-1.0468091790061251E-6</v>
      </c>
      <c r="U460">
        <f>IFERROR(IF(SEARCH(U$1,tests_3[[#This Row],[ features]]),$S460),"")</f>
        <v>0.32455821411080599</v>
      </c>
      <c r="V460" t="str">
        <f>IFERROR(IF(SEARCH(V$1,tests_3[[#This Row],[ features]]),$S460),"")</f>
        <v/>
      </c>
      <c r="W460">
        <f>IFERROR(IF(SEARCH(W$1,tests_3[[#This Row],[ features]]),$S460),"")</f>
        <v>0.32455821411080599</v>
      </c>
      <c r="X460" t="str">
        <f>IFERROR(IF(SEARCH(X$1,tests_3[[#This Row],[ features]]),$S460),"")</f>
        <v/>
      </c>
      <c r="Y460">
        <f>IFERROR(IF(SEARCH(Y$1,tests_3[[#This Row],[ features]]),$S460),"")</f>
        <v>0.32455821411080599</v>
      </c>
      <c r="Z460" t="str">
        <f>IFERROR(IF(SEARCH(Z$1,tests_3[[#This Row],[ features]]),$S460),"")</f>
        <v/>
      </c>
      <c r="AA460" s="2">
        <f>IFERROR(IF(SEARCH(AA$1,tests_3[[#This Row],[ features]]),$S460),"")</f>
        <v>0.32455821411080599</v>
      </c>
    </row>
    <row r="461" spans="1:27" x14ac:dyDescent="0.35">
      <c r="A461" t="s">
        <v>3</v>
      </c>
      <c r="B461" t="s">
        <v>44</v>
      </c>
      <c r="C461">
        <v>5</v>
      </c>
      <c r="D461">
        <v>5</v>
      </c>
      <c r="E461">
        <v>9</v>
      </c>
      <c r="F461">
        <v>10416</v>
      </c>
      <c r="G461">
        <v>2604</v>
      </c>
      <c r="H461" t="s">
        <v>1128</v>
      </c>
      <c r="I461" t="s">
        <v>2224</v>
      </c>
      <c r="J461" t="s">
        <v>2181</v>
      </c>
      <c r="K461" t="s">
        <v>2225</v>
      </c>
      <c r="L461" t="s">
        <v>2226</v>
      </c>
      <c r="O461">
        <f>RIGHT(tests_3[[#This Row],[ accuracy]],LEN(tests_3[[#This Row],[ accuracy]])-2)/10^(LEN(tests_3[[#This Row],[ accuracy]])-2)</f>
        <v>0.89228110599078303</v>
      </c>
      <c r="P461">
        <f>RIGHT(tests_3[[#This Row],[ precision]],LEN(tests_3[[#This Row],[ precision]])-2)/10^(LEN(tests_3[[#This Row],[ precision]])-2)</f>
        <v>0.42127371273712699</v>
      </c>
      <c r="Q461">
        <f>RIGHT(tests_3[[#This Row],[ recall]],LEN(tests_3[[#This Row],[ recall]])-2)/10^(LEN(tests_3[[#This Row],[ recall]])-2)</f>
        <v>0.31709790209790201</v>
      </c>
      <c r="R461">
        <f>RIGHT(tests_3[[#This Row],[ f1-score]],LEN(tests_3[[#This Row],[ f1-score]])-2)/10^(LEN(tests_3[[#This Row],[ f1-score]])-2)</f>
        <v>0.36054875995960001</v>
      </c>
      <c r="S461">
        <f>RIGHT(tests_3[[#This Row],[ f1-score-2]],LEN(tests_3[[#This Row],[ f1-score-2]])-2)/10^(LEN(tests_3[[#This Row],[ f1-score-2]])-2)</f>
        <v>0.36183679825715798</v>
      </c>
      <c r="T461" s="2">
        <f t="shared" si="10"/>
        <v>-1.2880382975579696E-3</v>
      </c>
      <c r="U461">
        <f>IFERROR(IF(SEARCH(U$1,tests_3[[#This Row],[ features]]),$S461),"")</f>
        <v>0.36183679825715798</v>
      </c>
      <c r="V461" t="str">
        <f>IFERROR(IF(SEARCH(V$1,tests_3[[#This Row],[ features]]),$S461),"")</f>
        <v/>
      </c>
      <c r="W461">
        <f>IFERROR(IF(SEARCH(W$1,tests_3[[#This Row],[ features]]),$S461),"")</f>
        <v>0.36183679825715798</v>
      </c>
      <c r="X461" t="str">
        <f>IFERROR(IF(SEARCH(X$1,tests_3[[#This Row],[ features]]),$S461),"")</f>
        <v/>
      </c>
      <c r="Y461" t="str">
        <f>IFERROR(IF(SEARCH(Y$1,tests_3[[#This Row],[ features]]),$S461),"")</f>
        <v/>
      </c>
      <c r="Z461">
        <f>IFERROR(IF(SEARCH(Z$1,tests_3[[#This Row],[ features]]),$S461),"")</f>
        <v>0.36183679825715798</v>
      </c>
      <c r="AA461" s="2">
        <f>IFERROR(IF(SEARCH(AA$1,tests_3[[#This Row],[ features]]),$S461),"")</f>
        <v>0.36183679825715798</v>
      </c>
    </row>
    <row r="462" spans="1:27" x14ac:dyDescent="0.35">
      <c r="A462" t="s">
        <v>3</v>
      </c>
      <c r="B462" t="s">
        <v>45</v>
      </c>
      <c r="C462">
        <v>5</v>
      </c>
      <c r="D462">
        <v>5</v>
      </c>
      <c r="E462">
        <v>9</v>
      </c>
      <c r="F462">
        <v>10416</v>
      </c>
      <c r="G462">
        <v>2604</v>
      </c>
      <c r="H462" t="s">
        <v>785</v>
      </c>
      <c r="I462" t="s">
        <v>2227</v>
      </c>
      <c r="J462" t="s">
        <v>2228</v>
      </c>
      <c r="K462" t="s">
        <v>2229</v>
      </c>
      <c r="L462" t="s">
        <v>2230</v>
      </c>
      <c r="O462">
        <f>RIGHT(tests_3[[#This Row],[ accuracy]],LEN(tests_3[[#This Row],[ accuracy]])-2)/10^(LEN(tests_3[[#This Row],[ accuracy]])-2)</f>
        <v>0.89304915514592897</v>
      </c>
      <c r="P462">
        <f>RIGHT(tests_3[[#This Row],[ precision]],LEN(tests_3[[#This Row],[ precision]])-2)/10^(LEN(tests_3[[#This Row],[ precision]])-2)</f>
        <v>0.41281143748954896</v>
      </c>
      <c r="Q462">
        <f>RIGHT(tests_3[[#This Row],[ recall]],LEN(tests_3[[#This Row],[ recall]])-2)/10^(LEN(tests_3[[#This Row],[ recall]])-2)</f>
        <v>0.32659090909090899</v>
      </c>
      <c r="R462">
        <f>RIGHT(tests_3[[#This Row],[ f1-score]],LEN(tests_3[[#This Row],[ f1-score]])-2)/10^(LEN(tests_3[[#This Row],[ f1-score]])-2)</f>
        <v>0.36460272362104401</v>
      </c>
      <c r="S462">
        <f>RIGHT(tests_3[[#This Row],[ f1-score-2]],LEN(tests_3[[#This Row],[ f1-score-2]])-2)/10^(LEN(tests_3[[#This Row],[ f1-score-2]])-2)</f>
        <v>0.364674154136367</v>
      </c>
      <c r="T462" s="2">
        <f t="shared" si="10"/>
        <v>-7.143051532298994E-5</v>
      </c>
      <c r="U462">
        <f>IFERROR(IF(SEARCH(U$1,tests_3[[#This Row],[ features]]),$S462),"")</f>
        <v>0.364674154136367</v>
      </c>
      <c r="V462" t="str">
        <f>IFERROR(IF(SEARCH(V$1,tests_3[[#This Row],[ features]]),$S462),"")</f>
        <v/>
      </c>
      <c r="W462" t="str">
        <f>IFERROR(IF(SEARCH(W$1,tests_3[[#This Row],[ features]]),$S462),"")</f>
        <v/>
      </c>
      <c r="X462">
        <f>IFERROR(IF(SEARCH(X$1,tests_3[[#This Row],[ features]]),$S462),"")</f>
        <v>0.364674154136367</v>
      </c>
      <c r="Y462">
        <f>IFERROR(IF(SEARCH(Y$1,tests_3[[#This Row],[ features]]),$S462),"")</f>
        <v>0.364674154136367</v>
      </c>
      <c r="Z462">
        <f>IFERROR(IF(SEARCH(Z$1,tests_3[[#This Row],[ features]]),$S462),"")</f>
        <v>0.364674154136367</v>
      </c>
      <c r="AA462" s="2" t="str">
        <f>IFERROR(IF(SEARCH(AA$1,tests_3[[#This Row],[ features]]),$S462),"")</f>
        <v/>
      </c>
    </row>
    <row r="463" spans="1:27" x14ac:dyDescent="0.35">
      <c r="A463" t="s">
        <v>3</v>
      </c>
      <c r="B463" t="s">
        <v>46</v>
      </c>
      <c r="C463">
        <v>5</v>
      </c>
      <c r="D463">
        <v>5</v>
      </c>
      <c r="E463">
        <v>9</v>
      </c>
      <c r="F463">
        <v>10416</v>
      </c>
      <c r="G463">
        <v>2604</v>
      </c>
      <c r="H463" t="s">
        <v>899</v>
      </c>
      <c r="I463" t="s">
        <v>2231</v>
      </c>
      <c r="J463" t="s">
        <v>2232</v>
      </c>
      <c r="K463" t="s">
        <v>2233</v>
      </c>
      <c r="L463" t="s">
        <v>2234</v>
      </c>
      <c r="O463">
        <f>RIGHT(tests_3[[#This Row],[ accuracy]],LEN(tests_3[[#This Row],[ accuracy]])-2)/10^(LEN(tests_3[[#This Row],[ accuracy]])-2)</f>
        <v>0.88517665130568302</v>
      </c>
      <c r="P463">
        <f>RIGHT(tests_3[[#This Row],[ precision]],LEN(tests_3[[#This Row],[ precision]])-2)/10^(LEN(tests_3[[#This Row],[ precision]])-2)</f>
        <v>0.37409448015508601</v>
      </c>
      <c r="Q463">
        <f>RIGHT(tests_3[[#This Row],[ recall]],LEN(tests_3[[#This Row],[ recall]])-2)/10^(LEN(tests_3[[#This Row],[ recall]])-2)</f>
        <v>0.30861888111888103</v>
      </c>
      <c r="R463">
        <f>RIGHT(tests_3[[#This Row],[ f1-score]],LEN(tests_3[[#This Row],[ f1-score]])-2)/10^(LEN(tests_3[[#This Row],[ f1-score]])-2)</f>
        <v>0.33817805123053701</v>
      </c>
      <c r="S463">
        <f>RIGHT(tests_3[[#This Row],[ f1-score-2]],LEN(tests_3[[#This Row],[ f1-score-2]])-2)/10^(LEN(tests_3[[#This Row],[ f1-score-2]])-2)</f>
        <v>0.33821696321505501</v>
      </c>
      <c r="T463" s="2">
        <f t="shared" si="10"/>
        <v>-3.8911984517997489E-5</v>
      </c>
      <c r="U463">
        <f>IFERROR(IF(SEARCH(U$1,tests_3[[#This Row],[ features]]),$S463),"")</f>
        <v>0.33821696321505501</v>
      </c>
      <c r="V463" t="str">
        <f>IFERROR(IF(SEARCH(V$1,tests_3[[#This Row],[ features]]),$S463),"")</f>
        <v/>
      </c>
      <c r="W463" t="str">
        <f>IFERROR(IF(SEARCH(W$1,tests_3[[#This Row],[ features]]),$S463),"")</f>
        <v/>
      </c>
      <c r="X463">
        <f>IFERROR(IF(SEARCH(X$1,tests_3[[#This Row],[ features]]),$S463),"")</f>
        <v>0.33821696321505501</v>
      </c>
      <c r="Y463">
        <f>IFERROR(IF(SEARCH(Y$1,tests_3[[#This Row],[ features]]),$S463),"")</f>
        <v>0.33821696321505501</v>
      </c>
      <c r="Z463" t="str">
        <f>IFERROR(IF(SEARCH(Z$1,tests_3[[#This Row],[ features]]),$S463),"")</f>
        <v/>
      </c>
      <c r="AA463" s="2">
        <f>IFERROR(IF(SEARCH(AA$1,tests_3[[#This Row],[ features]]),$S463),"")</f>
        <v>0.33821696321505501</v>
      </c>
    </row>
    <row r="464" spans="1:27" x14ac:dyDescent="0.35">
      <c r="A464" t="s">
        <v>3</v>
      </c>
      <c r="B464" t="s">
        <v>47</v>
      </c>
      <c r="C464">
        <v>5</v>
      </c>
      <c r="D464">
        <v>5</v>
      </c>
      <c r="E464">
        <v>9</v>
      </c>
      <c r="F464">
        <v>10416</v>
      </c>
      <c r="G464">
        <v>2604</v>
      </c>
      <c r="H464" t="s">
        <v>959</v>
      </c>
      <c r="I464" t="s">
        <v>2235</v>
      </c>
      <c r="J464" t="s">
        <v>2236</v>
      </c>
      <c r="K464" t="s">
        <v>2237</v>
      </c>
      <c r="L464" t="s">
        <v>2238</v>
      </c>
      <c r="O464">
        <f>RIGHT(tests_3[[#This Row],[ accuracy]],LEN(tests_3[[#This Row],[ accuracy]])-2)/10^(LEN(tests_3[[#This Row],[ accuracy]])-2)</f>
        <v>0.89324116743471504</v>
      </c>
      <c r="P464">
        <f>RIGHT(tests_3[[#This Row],[ precision]],LEN(tests_3[[#This Row],[ precision]])-2)/10^(LEN(tests_3[[#This Row],[ precision]])-2)</f>
        <v>0.41081117927743599</v>
      </c>
      <c r="Q464">
        <f>RIGHT(tests_3[[#This Row],[ recall]],LEN(tests_3[[#This Row],[ recall]])-2)/10^(LEN(tests_3[[#This Row],[ recall]])-2)</f>
        <v>0.32909090909090899</v>
      </c>
      <c r="R464">
        <f>RIGHT(tests_3[[#This Row],[ f1-score]],LEN(tests_3[[#This Row],[ f1-score]])-2)/10^(LEN(tests_3[[#This Row],[ f1-score]])-2)</f>
        <v>0.36541001547228097</v>
      </c>
      <c r="S464">
        <f>RIGHT(tests_3[[#This Row],[ f1-score-2]],LEN(tests_3[[#This Row],[ f1-score-2]])-2)/10^(LEN(tests_3[[#This Row],[ f1-score-2]])-2)</f>
        <v>0.36543814804267999</v>
      </c>
      <c r="T464" s="2">
        <f t="shared" si="10"/>
        <v>-2.8132570399019841E-5</v>
      </c>
      <c r="U464">
        <f>IFERROR(IF(SEARCH(U$1,tests_3[[#This Row],[ features]]),$S464),"")</f>
        <v>0.36543814804267999</v>
      </c>
      <c r="V464" t="str">
        <f>IFERROR(IF(SEARCH(V$1,tests_3[[#This Row],[ features]]),$S464),"")</f>
        <v/>
      </c>
      <c r="W464" t="str">
        <f>IFERROR(IF(SEARCH(W$1,tests_3[[#This Row],[ features]]),$S464),"")</f>
        <v/>
      </c>
      <c r="X464">
        <f>IFERROR(IF(SEARCH(X$1,tests_3[[#This Row],[ features]]),$S464),"")</f>
        <v>0.36543814804267999</v>
      </c>
      <c r="Y464" t="str">
        <f>IFERROR(IF(SEARCH(Y$1,tests_3[[#This Row],[ features]]),$S464),"")</f>
        <v/>
      </c>
      <c r="Z464">
        <f>IFERROR(IF(SEARCH(Z$1,tests_3[[#This Row],[ features]]),$S464),"")</f>
        <v>0.36543814804267999</v>
      </c>
      <c r="AA464" s="2">
        <f>IFERROR(IF(SEARCH(AA$1,tests_3[[#This Row],[ features]]),$S464),"")</f>
        <v>0.36543814804267999</v>
      </c>
    </row>
    <row r="465" spans="1:27" x14ac:dyDescent="0.35">
      <c r="A465" t="s">
        <v>3</v>
      </c>
      <c r="B465" t="s">
        <v>48</v>
      </c>
      <c r="C465">
        <v>5</v>
      </c>
      <c r="D465">
        <v>5</v>
      </c>
      <c r="E465">
        <v>9</v>
      </c>
      <c r="F465">
        <v>10416</v>
      </c>
      <c r="G465">
        <v>2604</v>
      </c>
      <c r="H465" t="s">
        <v>1028</v>
      </c>
      <c r="I465" t="s">
        <v>2239</v>
      </c>
      <c r="J465" t="s">
        <v>2143</v>
      </c>
      <c r="K465" t="s">
        <v>2240</v>
      </c>
      <c r="L465" t="s">
        <v>2241</v>
      </c>
      <c r="O465">
        <f>RIGHT(tests_3[[#This Row],[ accuracy]],LEN(tests_3[[#This Row],[ accuracy]])-2)/10^(LEN(tests_3[[#This Row],[ accuracy]])-2)</f>
        <v>0.87768817204300997</v>
      </c>
      <c r="P465">
        <f>RIGHT(tests_3[[#This Row],[ precision]],LEN(tests_3[[#This Row],[ precision]])-2)/10^(LEN(tests_3[[#This Row],[ precision]])-2)</f>
        <v>0.34071758630062499</v>
      </c>
      <c r="Q465">
        <f>RIGHT(tests_3[[#This Row],[ recall]],LEN(tests_3[[#This Row],[ recall]])-2)/10^(LEN(tests_3[[#This Row],[ recall]])-2)</f>
        <v>0.29685314685314601</v>
      </c>
      <c r="R465">
        <f>RIGHT(tests_3[[#This Row],[ f1-score]],LEN(tests_3[[#This Row],[ f1-score]])-2)/10^(LEN(tests_3[[#This Row],[ f1-score]])-2)</f>
        <v>0.31616674236290698</v>
      </c>
      <c r="S465">
        <f>RIGHT(tests_3[[#This Row],[ f1-score-2]],LEN(tests_3[[#This Row],[ f1-score-2]])-2)/10^(LEN(tests_3[[#This Row],[ f1-score-2]])-2)</f>
        <v>0.31727644454832599</v>
      </c>
      <c r="T465" s="2">
        <f t="shared" si="10"/>
        <v>-1.1097021854190037E-3</v>
      </c>
      <c r="U465">
        <f>IFERROR(IF(SEARCH(U$1,tests_3[[#This Row],[ features]]),$S465),"")</f>
        <v>0.31727644454832599</v>
      </c>
      <c r="V465" t="str">
        <f>IFERROR(IF(SEARCH(V$1,tests_3[[#This Row],[ features]]),$S465),"")</f>
        <v/>
      </c>
      <c r="W465" t="str">
        <f>IFERROR(IF(SEARCH(W$1,tests_3[[#This Row],[ features]]),$S465),"")</f>
        <v/>
      </c>
      <c r="X465" t="str">
        <f>IFERROR(IF(SEARCH(X$1,tests_3[[#This Row],[ features]]),$S465),"")</f>
        <v/>
      </c>
      <c r="Y465">
        <f>IFERROR(IF(SEARCH(Y$1,tests_3[[#This Row],[ features]]),$S465),"")</f>
        <v>0.31727644454832599</v>
      </c>
      <c r="Z465">
        <f>IFERROR(IF(SEARCH(Z$1,tests_3[[#This Row],[ features]]),$S465),"")</f>
        <v>0.31727644454832599</v>
      </c>
      <c r="AA465" s="2">
        <f>IFERROR(IF(SEARCH(AA$1,tests_3[[#This Row],[ features]]),$S465),"")</f>
        <v>0.31727644454832599</v>
      </c>
    </row>
    <row r="466" spans="1:27" x14ac:dyDescent="0.35">
      <c r="A466" t="s">
        <v>3</v>
      </c>
      <c r="B466" t="s">
        <v>129</v>
      </c>
      <c r="C466">
        <v>5</v>
      </c>
      <c r="D466">
        <v>5</v>
      </c>
      <c r="E466">
        <v>9</v>
      </c>
      <c r="F466">
        <v>10416</v>
      </c>
      <c r="G466">
        <v>2604</v>
      </c>
      <c r="H466" t="s">
        <v>2242</v>
      </c>
      <c r="I466" t="s">
        <v>2243</v>
      </c>
      <c r="J466" t="s">
        <v>2244</v>
      </c>
      <c r="K466" t="s">
        <v>2245</v>
      </c>
      <c r="L466" t="s">
        <v>2246</v>
      </c>
      <c r="O466">
        <f>RIGHT(tests_3[[#This Row],[ accuracy]],LEN(tests_3[[#This Row],[ accuracy]])-2)/10^(LEN(tests_3[[#This Row],[ accuracy]])-2)</f>
        <v>0.89477726574500704</v>
      </c>
      <c r="P466">
        <f>RIGHT(tests_3[[#This Row],[ precision]],LEN(tests_3[[#This Row],[ precision]])-2)/10^(LEN(tests_3[[#This Row],[ precision]])-2)</f>
        <v>0.41002490660024898</v>
      </c>
      <c r="Q466">
        <f>RIGHT(tests_3[[#This Row],[ recall]],LEN(tests_3[[#This Row],[ recall]])-2)/10^(LEN(tests_3[[#This Row],[ recall]])-2)</f>
        <v>0.29160839160839103</v>
      </c>
      <c r="R466">
        <f>RIGHT(tests_3[[#This Row],[ f1-score]],LEN(tests_3[[#This Row],[ f1-score]])-2)/10^(LEN(tests_3[[#This Row],[ f1-score]])-2)</f>
        <v>0.34076577652510398</v>
      </c>
      <c r="S466">
        <f>RIGHT(tests_3[[#This Row],[ f1-score-2]],LEN(tests_3[[#This Row],[ f1-score-2]])-2)/10^(LEN(tests_3[[#This Row],[ f1-score-2]])-2)</f>
        <v>0.34082391425363801</v>
      </c>
      <c r="T466" s="2">
        <f t="shared" si="10"/>
        <v>-5.8137728534024546E-5</v>
      </c>
      <c r="U466" t="str">
        <f>IFERROR(IF(SEARCH(U$1,tests_3[[#This Row],[ features]]),$S466),"")</f>
        <v/>
      </c>
      <c r="V466">
        <f>IFERROR(IF(SEARCH(V$1,tests_3[[#This Row],[ features]]),$S466),"")</f>
        <v>0.34082391425363801</v>
      </c>
      <c r="W466">
        <f>IFERROR(IF(SEARCH(W$1,tests_3[[#This Row],[ features]]),$S466),"")</f>
        <v>0.34082391425363801</v>
      </c>
      <c r="X466">
        <f>IFERROR(IF(SEARCH(X$1,tests_3[[#This Row],[ features]]),$S466),"")</f>
        <v>0.34082391425363801</v>
      </c>
      <c r="Y466">
        <f>IFERROR(IF(SEARCH(Y$1,tests_3[[#This Row],[ features]]),$S466),"")</f>
        <v>0.34082391425363801</v>
      </c>
      <c r="Z466" t="str">
        <f>IFERROR(IF(SEARCH(Z$1,tests_3[[#This Row],[ features]]),$S466),"")</f>
        <v/>
      </c>
      <c r="AA466" s="2" t="str">
        <f>IFERROR(IF(SEARCH(AA$1,tests_3[[#This Row],[ features]]),$S466),"")</f>
        <v/>
      </c>
    </row>
    <row r="467" spans="1:27" x14ac:dyDescent="0.35">
      <c r="A467" t="s">
        <v>3</v>
      </c>
      <c r="B467" t="s">
        <v>130</v>
      </c>
      <c r="C467">
        <v>5</v>
      </c>
      <c r="D467">
        <v>5</v>
      </c>
      <c r="E467">
        <v>9</v>
      </c>
      <c r="F467">
        <v>10416</v>
      </c>
      <c r="G467">
        <v>2604</v>
      </c>
      <c r="H467" t="s">
        <v>2247</v>
      </c>
      <c r="I467" t="s">
        <v>2248</v>
      </c>
      <c r="J467" t="s">
        <v>2249</v>
      </c>
      <c r="K467" t="s">
        <v>2250</v>
      </c>
      <c r="L467" t="s">
        <v>2251</v>
      </c>
      <c r="O467">
        <f>RIGHT(tests_3[[#This Row],[ accuracy]],LEN(tests_3[[#This Row],[ accuracy]])-2)/10^(LEN(tests_3[[#This Row],[ accuracy]])-2)</f>
        <v>0.88824884792626702</v>
      </c>
      <c r="P467">
        <f>RIGHT(tests_3[[#This Row],[ precision]],LEN(tests_3[[#This Row],[ precision]])-2)/10^(LEN(tests_3[[#This Row],[ precision]])-2)</f>
        <v>0.37352518375871296</v>
      </c>
      <c r="Q467">
        <f>RIGHT(tests_3[[#This Row],[ recall]],LEN(tests_3[[#This Row],[ recall]])-2)/10^(LEN(tests_3[[#This Row],[ recall]])-2)</f>
        <v>0.29984265734265703</v>
      </c>
      <c r="R467">
        <f>RIGHT(tests_3[[#This Row],[ f1-score]],LEN(tests_3[[#This Row],[ f1-score]])-2)/10^(LEN(tests_3[[#This Row],[ f1-score]])-2)</f>
        <v>0.33265201839550301</v>
      </c>
      <c r="S467">
        <f>RIGHT(tests_3[[#This Row],[ f1-score-2]],LEN(tests_3[[#This Row],[ f1-score-2]])-2)/10^(LEN(tests_3[[#This Row],[ f1-score-2]])-2)</f>
        <v>0.332652606336026</v>
      </c>
      <c r="T467" s="2">
        <f t="shared" si="10"/>
        <v>-5.87940522989161E-7</v>
      </c>
      <c r="U467" t="str">
        <f>IFERROR(IF(SEARCH(U$1,tests_3[[#This Row],[ features]]),$S467),"")</f>
        <v/>
      </c>
      <c r="V467">
        <f>IFERROR(IF(SEARCH(V$1,tests_3[[#This Row],[ features]]),$S467),"")</f>
        <v>0.332652606336026</v>
      </c>
      <c r="W467">
        <f>IFERROR(IF(SEARCH(W$1,tests_3[[#This Row],[ features]]),$S467),"")</f>
        <v>0.332652606336026</v>
      </c>
      <c r="X467">
        <f>IFERROR(IF(SEARCH(X$1,tests_3[[#This Row],[ features]]),$S467),"")</f>
        <v>0.332652606336026</v>
      </c>
      <c r="Y467" t="str">
        <f>IFERROR(IF(SEARCH(Y$1,tests_3[[#This Row],[ features]]),$S467),"")</f>
        <v/>
      </c>
      <c r="Z467">
        <f>IFERROR(IF(SEARCH(Z$1,tests_3[[#This Row],[ features]]),$S467),"")</f>
        <v>0.332652606336026</v>
      </c>
      <c r="AA467" s="2" t="str">
        <f>IFERROR(IF(SEARCH(AA$1,tests_3[[#This Row],[ features]]),$S467),"")</f>
        <v/>
      </c>
    </row>
    <row r="468" spans="1:27" x14ac:dyDescent="0.35">
      <c r="A468" t="s">
        <v>3</v>
      </c>
      <c r="B468" t="s">
        <v>131</v>
      </c>
      <c r="C468">
        <v>5</v>
      </c>
      <c r="D468">
        <v>5</v>
      </c>
      <c r="E468">
        <v>9</v>
      </c>
      <c r="F468">
        <v>10416</v>
      </c>
      <c r="G468">
        <v>2604</v>
      </c>
      <c r="H468" t="s">
        <v>2252</v>
      </c>
      <c r="I468" t="s">
        <v>2253</v>
      </c>
      <c r="J468" t="s">
        <v>2254</v>
      </c>
      <c r="K468" t="s">
        <v>2255</v>
      </c>
      <c r="L468" t="s">
        <v>2256</v>
      </c>
      <c r="O468">
        <f>RIGHT(tests_3[[#This Row],[ accuracy]],LEN(tests_3[[#This Row],[ accuracy]])-2)/10^(LEN(tests_3[[#This Row],[ accuracy]])-2)</f>
        <v>0.88767281105990703</v>
      </c>
      <c r="P468">
        <f>RIGHT(tests_3[[#This Row],[ precision]],LEN(tests_3[[#This Row],[ precision]])-2)/10^(LEN(tests_3[[#This Row],[ precision]])-2)</f>
        <v>0.36622210125204097</v>
      </c>
      <c r="Q468">
        <f>RIGHT(tests_3[[#This Row],[ recall]],LEN(tests_3[[#This Row],[ recall]])-2)/10^(LEN(tests_3[[#This Row],[ recall]])-2)</f>
        <v>0.29234265734265702</v>
      </c>
      <c r="R468">
        <f>RIGHT(tests_3[[#This Row],[ f1-score]],LEN(tests_3[[#This Row],[ f1-score]])-2)/10^(LEN(tests_3[[#This Row],[ f1-score]])-2)</f>
        <v>0.325004577225878</v>
      </c>
      <c r="S468">
        <f>RIGHT(tests_3[[#This Row],[ f1-score-2]],LEN(tests_3[[#This Row],[ f1-score-2]])-2)/10^(LEN(tests_3[[#This Row],[ f1-score-2]])-2)</f>
        <v>0.325138388777717</v>
      </c>
      <c r="T468" s="2">
        <f t="shared" si="10"/>
        <v>-1.3381155183900262E-4</v>
      </c>
      <c r="U468" t="str">
        <f>IFERROR(IF(SEARCH(U$1,tests_3[[#This Row],[ features]]),$S468),"")</f>
        <v/>
      </c>
      <c r="V468">
        <f>IFERROR(IF(SEARCH(V$1,tests_3[[#This Row],[ features]]),$S468),"")</f>
        <v>0.325138388777717</v>
      </c>
      <c r="W468">
        <f>IFERROR(IF(SEARCH(W$1,tests_3[[#This Row],[ features]]),$S468),"")</f>
        <v>0.325138388777717</v>
      </c>
      <c r="X468">
        <f>IFERROR(IF(SEARCH(X$1,tests_3[[#This Row],[ features]]),$S468),"")</f>
        <v>0.325138388777717</v>
      </c>
      <c r="Y468" t="str">
        <f>IFERROR(IF(SEARCH(Y$1,tests_3[[#This Row],[ features]]),$S468),"")</f>
        <v/>
      </c>
      <c r="Z468" t="str">
        <f>IFERROR(IF(SEARCH(Z$1,tests_3[[#This Row],[ features]]),$S468),"")</f>
        <v/>
      </c>
      <c r="AA468" s="2">
        <f>IFERROR(IF(SEARCH(AA$1,tests_3[[#This Row],[ features]]),$S468),"")</f>
        <v>0.325138388777717</v>
      </c>
    </row>
    <row r="469" spans="1:27" x14ac:dyDescent="0.35">
      <c r="A469" t="s">
        <v>3</v>
      </c>
      <c r="B469" t="s">
        <v>132</v>
      </c>
      <c r="C469">
        <v>5</v>
      </c>
      <c r="D469">
        <v>5</v>
      </c>
      <c r="E469">
        <v>9</v>
      </c>
      <c r="F469">
        <v>10416</v>
      </c>
      <c r="G469">
        <v>2604</v>
      </c>
      <c r="H469" t="s">
        <v>2247</v>
      </c>
      <c r="I469" t="s">
        <v>2257</v>
      </c>
      <c r="J469" t="s">
        <v>2258</v>
      </c>
      <c r="K469" t="s">
        <v>2259</v>
      </c>
      <c r="L469" t="s">
        <v>2260</v>
      </c>
      <c r="O469">
        <f>RIGHT(tests_3[[#This Row],[ accuracy]],LEN(tests_3[[#This Row],[ accuracy]])-2)/10^(LEN(tests_3[[#This Row],[ accuracy]])-2)</f>
        <v>0.88824884792626702</v>
      </c>
      <c r="P469">
        <f>RIGHT(tests_3[[#This Row],[ precision]],LEN(tests_3[[#This Row],[ precision]])-2)/10^(LEN(tests_3[[#This Row],[ precision]])-2)</f>
        <v>0.35715422885572101</v>
      </c>
      <c r="Q469">
        <f>RIGHT(tests_3[[#This Row],[ recall]],LEN(tests_3[[#This Row],[ recall]])-2)/10^(LEN(tests_3[[#This Row],[ recall]])-2)</f>
        <v>0.23638111888111801</v>
      </c>
      <c r="R469">
        <f>RIGHT(tests_3[[#This Row],[ f1-score]],LEN(tests_3[[#This Row],[ f1-score]])-2)/10^(LEN(tests_3[[#This Row],[ f1-score]])-2)</f>
        <v>0.28424577475912099</v>
      </c>
      <c r="S469">
        <f>RIGHT(tests_3[[#This Row],[ f1-score-2]],LEN(tests_3[[#This Row],[ f1-score-2]])-2)/10^(LEN(tests_3[[#This Row],[ f1-score-2]])-2)</f>
        <v>0.28448016298254297</v>
      </c>
      <c r="T469" s="2">
        <f t="shared" si="10"/>
        <v>-2.343882234219774E-4</v>
      </c>
      <c r="U469" t="str">
        <f>IFERROR(IF(SEARCH(U$1,tests_3[[#This Row],[ features]]),$S469),"")</f>
        <v/>
      </c>
      <c r="V469">
        <f>IFERROR(IF(SEARCH(V$1,tests_3[[#This Row],[ features]]),$S469),"")</f>
        <v>0.28448016298254297</v>
      </c>
      <c r="W469">
        <f>IFERROR(IF(SEARCH(W$1,tests_3[[#This Row],[ features]]),$S469),"")</f>
        <v>0.28448016298254297</v>
      </c>
      <c r="X469" t="str">
        <f>IFERROR(IF(SEARCH(X$1,tests_3[[#This Row],[ features]]),$S469),"")</f>
        <v/>
      </c>
      <c r="Y469">
        <f>IFERROR(IF(SEARCH(Y$1,tests_3[[#This Row],[ features]]),$S469),"")</f>
        <v>0.28448016298254297</v>
      </c>
      <c r="Z469">
        <f>IFERROR(IF(SEARCH(Z$1,tests_3[[#This Row],[ features]]),$S469),"")</f>
        <v>0.28448016298254297</v>
      </c>
      <c r="AA469" s="2" t="str">
        <f>IFERROR(IF(SEARCH(AA$1,tests_3[[#This Row],[ features]]),$S469),"")</f>
        <v/>
      </c>
    </row>
    <row r="470" spans="1:27" x14ac:dyDescent="0.35">
      <c r="A470" t="s">
        <v>3</v>
      </c>
      <c r="B470" t="s">
        <v>133</v>
      </c>
      <c r="C470">
        <v>5</v>
      </c>
      <c r="D470">
        <v>5</v>
      </c>
      <c r="E470">
        <v>9</v>
      </c>
      <c r="F470">
        <v>10416</v>
      </c>
      <c r="G470">
        <v>2604</v>
      </c>
      <c r="H470" t="s">
        <v>2261</v>
      </c>
      <c r="I470" t="s">
        <v>2262</v>
      </c>
      <c r="J470" t="s">
        <v>2263</v>
      </c>
      <c r="K470" t="s">
        <v>2264</v>
      </c>
      <c r="L470" t="s">
        <v>2265</v>
      </c>
      <c r="O470">
        <f>RIGHT(tests_3[[#This Row],[ accuracy]],LEN(tests_3[[#This Row],[ accuracy]])-2)/10^(LEN(tests_3[[#This Row],[ accuracy]])-2)</f>
        <v>0.88652073732718795</v>
      </c>
      <c r="P470">
        <f>RIGHT(tests_3[[#This Row],[ precision]],LEN(tests_3[[#This Row],[ precision]])-2)/10^(LEN(tests_3[[#This Row],[ precision]])-2)</f>
        <v>0.37143398131784899</v>
      </c>
      <c r="Q470">
        <f>RIGHT(tests_3[[#This Row],[ recall]],LEN(tests_3[[#This Row],[ recall]])-2)/10^(LEN(tests_3[[#This Row],[ recall]])-2)</f>
        <v>0.30935314685314602</v>
      </c>
      <c r="R470">
        <f>RIGHT(tests_3[[#This Row],[ f1-score]],LEN(tests_3[[#This Row],[ f1-score]])-2)/10^(LEN(tests_3[[#This Row],[ f1-score]])-2)</f>
        <v>0.33752538665833398</v>
      </c>
      <c r="S470">
        <f>RIGHT(tests_3[[#This Row],[ f1-score-2]],LEN(tests_3[[#This Row],[ f1-score-2]])-2)/10^(LEN(tests_3[[#This Row],[ f1-score-2]])-2)</f>
        <v>0.33756299499249198</v>
      </c>
      <c r="T470" s="2">
        <f t="shared" si="10"/>
        <v>-3.7608334158001355E-5</v>
      </c>
      <c r="U470" t="str">
        <f>IFERROR(IF(SEARCH(U$1,tests_3[[#This Row],[ features]]),$S470),"")</f>
        <v/>
      </c>
      <c r="V470">
        <f>IFERROR(IF(SEARCH(V$1,tests_3[[#This Row],[ features]]),$S470),"")</f>
        <v>0.33756299499249198</v>
      </c>
      <c r="W470">
        <f>IFERROR(IF(SEARCH(W$1,tests_3[[#This Row],[ features]]),$S470),"")</f>
        <v>0.33756299499249198</v>
      </c>
      <c r="X470" t="str">
        <f>IFERROR(IF(SEARCH(X$1,tests_3[[#This Row],[ features]]),$S470),"")</f>
        <v/>
      </c>
      <c r="Y470">
        <f>IFERROR(IF(SEARCH(Y$1,tests_3[[#This Row],[ features]]),$S470),"")</f>
        <v>0.33756299499249198</v>
      </c>
      <c r="Z470" t="str">
        <f>IFERROR(IF(SEARCH(Z$1,tests_3[[#This Row],[ features]]),$S470),"")</f>
        <v/>
      </c>
      <c r="AA470" s="2">
        <f>IFERROR(IF(SEARCH(AA$1,tests_3[[#This Row],[ features]]),$S470),"")</f>
        <v>0.33756299499249198</v>
      </c>
    </row>
    <row r="471" spans="1:27" x14ac:dyDescent="0.35">
      <c r="A471" t="s">
        <v>3</v>
      </c>
      <c r="B471" t="s">
        <v>134</v>
      </c>
      <c r="C471">
        <v>5</v>
      </c>
      <c r="D471">
        <v>5</v>
      </c>
      <c r="E471">
        <v>9</v>
      </c>
      <c r="F471">
        <v>10416</v>
      </c>
      <c r="G471">
        <v>2604</v>
      </c>
      <c r="H471" t="s">
        <v>928</v>
      </c>
      <c r="I471" t="s">
        <v>2266</v>
      </c>
      <c r="J471" t="s">
        <v>2267</v>
      </c>
      <c r="K471" t="s">
        <v>2268</v>
      </c>
      <c r="L471" t="s">
        <v>2269</v>
      </c>
      <c r="O471">
        <f>RIGHT(tests_3[[#This Row],[ accuracy]],LEN(tests_3[[#This Row],[ accuracy]])-2)/10^(LEN(tests_3[[#This Row],[ accuracy]])-2)</f>
        <v>0.88959293394777195</v>
      </c>
      <c r="P471">
        <f>RIGHT(tests_3[[#This Row],[ precision]],LEN(tests_3[[#This Row],[ precision]])-2)/10^(LEN(tests_3[[#This Row],[ precision]])-2)</f>
        <v>0.387993980268658</v>
      </c>
      <c r="Q471">
        <f>RIGHT(tests_3[[#This Row],[ recall]],LEN(tests_3[[#This Row],[ recall]])-2)/10^(LEN(tests_3[[#This Row],[ recall]])-2)</f>
        <v>0.307097902097902</v>
      </c>
      <c r="R471">
        <f>RIGHT(tests_3[[#This Row],[ f1-score]],LEN(tests_3[[#This Row],[ f1-score]])-2)/10^(LEN(tests_3[[#This Row],[ f1-score]])-2)</f>
        <v>0.34277130074132101</v>
      </c>
      <c r="S471">
        <f>RIGHT(tests_3[[#This Row],[ f1-score-2]],LEN(tests_3[[#This Row],[ f1-score-2]])-2)/10^(LEN(tests_3[[#This Row],[ f1-score-2]])-2)</f>
        <v>0.34283852362494999</v>
      </c>
      <c r="T471" s="2">
        <f t="shared" si="10"/>
        <v>-6.7222883628981212E-5</v>
      </c>
      <c r="U471" t="str">
        <f>IFERROR(IF(SEARCH(U$1,tests_3[[#This Row],[ features]]),$S471),"")</f>
        <v/>
      </c>
      <c r="V471">
        <f>IFERROR(IF(SEARCH(V$1,tests_3[[#This Row],[ features]]),$S471),"")</f>
        <v>0.34283852362494999</v>
      </c>
      <c r="W471">
        <f>IFERROR(IF(SEARCH(W$1,tests_3[[#This Row],[ features]]),$S471),"")</f>
        <v>0.34283852362494999</v>
      </c>
      <c r="X471" t="str">
        <f>IFERROR(IF(SEARCH(X$1,tests_3[[#This Row],[ features]]),$S471),"")</f>
        <v/>
      </c>
      <c r="Y471" t="str">
        <f>IFERROR(IF(SEARCH(Y$1,tests_3[[#This Row],[ features]]),$S471),"")</f>
        <v/>
      </c>
      <c r="Z471">
        <f>IFERROR(IF(SEARCH(Z$1,tests_3[[#This Row],[ features]]),$S471),"")</f>
        <v>0.34283852362494999</v>
      </c>
      <c r="AA471" s="2">
        <f>IFERROR(IF(SEARCH(AA$1,tests_3[[#This Row],[ features]]),$S471),"")</f>
        <v>0.34283852362494999</v>
      </c>
    </row>
    <row r="472" spans="1:27" x14ac:dyDescent="0.35">
      <c r="A472" t="s">
        <v>3</v>
      </c>
      <c r="B472" t="s">
        <v>135</v>
      </c>
      <c r="C472">
        <v>5</v>
      </c>
      <c r="D472">
        <v>5</v>
      </c>
      <c r="E472">
        <v>9</v>
      </c>
      <c r="F472">
        <v>10416</v>
      </c>
      <c r="G472">
        <v>2604</v>
      </c>
      <c r="H472" t="s">
        <v>2270</v>
      </c>
      <c r="I472" t="s">
        <v>2271</v>
      </c>
      <c r="J472" t="s">
        <v>2272</v>
      </c>
      <c r="K472" t="s">
        <v>2273</v>
      </c>
      <c r="L472" t="s">
        <v>2274</v>
      </c>
      <c r="O472">
        <f>RIGHT(tests_3[[#This Row],[ accuracy]],LEN(tests_3[[#This Row],[ accuracy]])-2)/10^(LEN(tests_3[[#This Row],[ accuracy]])-2)</f>
        <v>0.88690476190476097</v>
      </c>
      <c r="P472">
        <f>RIGHT(tests_3[[#This Row],[ precision]],LEN(tests_3[[#This Row],[ precision]])-2)/10^(LEN(tests_3[[#This Row],[ precision]])-2)</f>
        <v>0.36116007311659398</v>
      </c>
      <c r="Q472">
        <f>RIGHT(tests_3[[#This Row],[ recall]],LEN(tests_3[[#This Row],[ recall]])-2)/10^(LEN(tests_3[[#This Row],[ recall]])-2)</f>
        <v>0.26463286713286699</v>
      </c>
      <c r="R472">
        <f>RIGHT(tests_3[[#This Row],[ f1-score]],LEN(tests_3[[#This Row],[ f1-score]])-2)/10^(LEN(tests_3[[#This Row],[ f1-score]])-2)</f>
        <v>0.30544286680189298</v>
      </c>
      <c r="S472">
        <f>RIGHT(tests_3[[#This Row],[ f1-score-2]],LEN(tests_3[[#This Row],[ f1-score-2]])-2)/10^(LEN(tests_3[[#This Row],[ f1-score-2]])-2)</f>
        <v>0.305451913869981</v>
      </c>
      <c r="T472" s="2">
        <f t="shared" si="10"/>
        <v>-9.047068088019472E-6</v>
      </c>
      <c r="U472" t="str">
        <f>IFERROR(IF(SEARCH(U$1,tests_3[[#This Row],[ features]]),$S472),"")</f>
        <v/>
      </c>
      <c r="V472">
        <f>IFERROR(IF(SEARCH(V$1,tests_3[[#This Row],[ features]]),$S472),"")</f>
        <v>0.305451913869981</v>
      </c>
      <c r="W472" t="str">
        <f>IFERROR(IF(SEARCH(W$1,tests_3[[#This Row],[ features]]),$S472),"")</f>
        <v/>
      </c>
      <c r="X472">
        <f>IFERROR(IF(SEARCH(X$1,tests_3[[#This Row],[ features]]),$S472),"")</f>
        <v>0.305451913869981</v>
      </c>
      <c r="Y472">
        <f>IFERROR(IF(SEARCH(Y$1,tests_3[[#This Row],[ features]]),$S472),"")</f>
        <v>0.305451913869981</v>
      </c>
      <c r="Z472">
        <f>IFERROR(IF(SEARCH(Z$1,tests_3[[#This Row],[ features]]),$S472),"")</f>
        <v>0.305451913869981</v>
      </c>
      <c r="AA472" s="2" t="str">
        <f>IFERROR(IF(SEARCH(AA$1,tests_3[[#This Row],[ features]]),$S472),"")</f>
        <v/>
      </c>
    </row>
    <row r="473" spans="1:27" x14ac:dyDescent="0.35">
      <c r="A473" t="s">
        <v>3</v>
      </c>
      <c r="B473" t="s">
        <v>136</v>
      </c>
      <c r="C473">
        <v>5</v>
      </c>
      <c r="D473">
        <v>5</v>
      </c>
      <c r="E473">
        <v>9</v>
      </c>
      <c r="F473">
        <v>10416</v>
      </c>
      <c r="G473">
        <v>2604</v>
      </c>
      <c r="H473" t="s">
        <v>2275</v>
      </c>
      <c r="I473" t="s">
        <v>2276</v>
      </c>
      <c r="J473" t="s">
        <v>2277</v>
      </c>
      <c r="K473" t="s">
        <v>2278</v>
      </c>
      <c r="L473" t="s">
        <v>2279</v>
      </c>
      <c r="O473">
        <f>RIGHT(tests_3[[#This Row],[ accuracy]],LEN(tests_3[[#This Row],[ accuracy]])-2)/10^(LEN(tests_3[[#This Row],[ accuracy]])-2)</f>
        <v>0.88076036866359397</v>
      </c>
      <c r="P473">
        <f>RIGHT(tests_3[[#This Row],[ precision]],LEN(tests_3[[#This Row],[ precision]])-2)/10^(LEN(tests_3[[#This Row],[ precision]])-2)</f>
        <v>0.30797413793103401</v>
      </c>
      <c r="Q473">
        <f>RIGHT(tests_3[[#This Row],[ recall]],LEN(tests_3[[#This Row],[ recall]])-2)/10^(LEN(tests_3[[#This Row],[ recall]])-2)</f>
        <v>0.22363636363636299</v>
      </c>
      <c r="R473">
        <f>RIGHT(tests_3[[#This Row],[ f1-score]],LEN(tests_3[[#This Row],[ f1-score]])-2)/10^(LEN(tests_3[[#This Row],[ f1-score]])-2)</f>
        <v>0.25911517925247901</v>
      </c>
      <c r="S473">
        <f>RIGHT(tests_3[[#This Row],[ f1-score-2]],LEN(tests_3[[#This Row],[ f1-score-2]])-2)/10^(LEN(tests_3[[#This Row],[ f1-score-2]])-2)</f>
        <v>0.25911533386895802</v>
      </c>
      <c r="T473" s="2">
        <f t="shared" si="10"/>
        <v>-1.5461647900893993E-7</v>
      </c>
      <c r="U473" t="str">
        <f>IFERROR(IF(SEARCH(U$1,tests_3[[#This Row],[ features]]),$S473),"")</f>
        <v/>
      </c>
      <c r="V473">
        <f>IFERROR(IF(SEARCH(V$1,tests_3[[#This Row],[ features]]),$S473),"")</f>
        <v>0.25911533386895802</v>
      </c>
      <c r="W473" t="str">
        <f>IFERROR(IF(SEARCH(W$1,tests_3[[#This Row],[ features]]),$S473),"")</f>
        <v/>
      </c>
      <c r="X473">
        <f>IFERROR(IF(SEARCH(X$1,tests_3[[#This Row],[ features]]),$S473),"")</f>
        <v>0.25911533386895802</v>
      </c>
      <c r="Y473">
        <f>IFERROR(IF(SEARCH(Y$1,tests_3[[#This Row],[ features]]),$S473),"")</f>
        <v>0.25911533386895802</v>
      </c>
      <c r="Z473" t="str">
        <f>IFERROR(IF(SEARCH(Z$1,tests_3[[#This Row],[ features]]),$S473),"")</f>
        <v/>
      </c>
      <c r="AA473" s="2">
        <f>IFERROR(IF(SEARCH(AA$1,tests_3[[#This Row],[ features]]),$S473),"")</f>
        <v>0.25911533386895802</v>
      </c>
    </row>
    <row r="474" spans="1:27" x14ac:dyDescent="0.35">
      <c r="A474" t="s">
        <v>3</v>
      </c>
      <c r="B474" t="s">
        <v>137</v>
      </c>
      <c r="C474">
        <v>5</v>
      </c>
      <c r="D474">
        <v>5</v>
      </c>
      <c r="E474">
        <v>9</v>
      </c>
      <c r="F474">
        <v>10416</v>
      </c>
      <c r="G474">
        <v>2604</v>
      </c>
      <c r="H474" t="s">
        <v>2280</v>
      </c>
      <c r="I474" t="s">
        <v>2281</v>
      </c>
      <c r="J474" t="s">
        <v>2282</v>
      </c>
      <c r="K474" t="s">
        <v>2283</v>
      </c>
      <c r="L474" t="s">
        <v>2284</v>
      </c>
      <c r="O474">
        <f>RIGHT(tests_3[[#This Row],[ accuracy]],LEN(tests_3[[#This Row],[ accuracy]])-2)/10^(LEN(tests_3[[#This Row],[ accuracy]])-2)</f>
        <v>0.88095238095238004</v>
      </c>
      <c r="P474">
        <f>RIGHT(tests_3[[#This Row],[ precision]],LEN(tests_3[[#This Row],[ precision]])-2)/10^(LEN(tests_3[[#This Row],[ precision]])-2)</f>
        <v>0.356003242113346</v>
      </c>
      <c r="Q474">
        <f>RIGHT(tests_3[[#This Row],[ recall]],LEN(tests_3[[#This Row],[ recall]])-2)/10^(LEN(tests_3[[#This Row],[ recall]])-2)</f>
        <v>0.321346153846153</v>
      </c>
      <c r="R474">
        <f>RIGHT(tests_3[[#This Row],[ f1-score]],LEN(tests_3[[#This Row],[ f1-score]])-2)/10^(LEN(tests_3[[#This Row],[ f1-score]])-2)</f>
        <v>0.33761389288653698</v>
      </c>
      <c r="S474">
        <f>RIGHT(tests_3[[#This Row],[ f1-score-2]],LEN(tests_3[[#This Row],[ f1-score-2]])-2)/10^(LEN(tests_3[[#This Row],[ f1-score-2]])-2)</f>
        <v>0.3377880700634</v>
      </c>
      <c r="T474" s="2">
        <f t="shared" si="10"/>
        <v>-1.7417717686302181E-4</v>
      </c>
      <c r="U474" t="str">
        <f>IFERROR(IF(SEARCH(U$1,tests_3[[#This Row],[ features]]),$S474),"")</f>
        <v/>
      </c>
      <c r="V474">
        <f>IFERROR(IF(SEARCH(V$1,tests_3[[#This Row],[ features]]),$S474),"")</f>
        <v>0.3377880700634</v>
      </c>
      <c r="W474" t="str">
        <f>IFERROR(IF(SEARCH(W$1,tests_3[[#This Row],[ features]]),$S474),"")</f>
        <v/>
      </c>
      <c r="X474">
        <f>IFERROR(IF(SEARCH(X$1,tests_3[[#This Row],[ features]]),$S474),"")</f>
        <v>0.3377880700634</v>
      </c>
      <c r="Y474" t="str">
        <f>IFERROR(IF(SEARCH(Y$1,tests_3[[#This Row],[ features]]),$S474),"")</f>
        <v/>
      </c>
      <c r="Z474">
        <f>IFERROR(IF(SEARCH(Z$1,tests_3[[#This Row],[ features]]),$S474),"")</f>
        <v>0.3377880700634</v>
      </c>
      <c r="AA474" s="2">
        <f>IFERROR(IF(SEARCH(AA$1,tests_3[[#This Row],[ features]]),$S474),"")</f>
        <v>0.3377880700634</v>
      </c>
    </row>
    <row r="475" spans="1:27" x14ac:dyDescent="0.35">
      <c r="A475" t="s">
        <v>3</v>
      </c>
      <c r="B475" t="s">
        <v>138</v>
      </c>
      <c r="C475">
        <v>5</v>
      </c>
      <c r="D475">
        <v>5</v>
      </c>
      <c r="E475">
        <v>9</v>
      </c>
      <c r="F475">
        <v>10416</v>
      </c>
      <c r="G475">
        <v>2604</v>
      </c>
      <c r="H475" t="s">
        <v>2285</v>
      </c>
      <c r="I475" t="s">
        <v>2286</v>
      </c>
      <c r="J475" t="s">
        <v>2287</v>
      </c>
      <c r="K475" t="s">
        <v>2288</v>
      </c>
      <c r="L475" t="s">
        <v>2289</v>
      </c>
      <c r="O475">
        <f>RIGHT(tests_3[[#This Row],[ accuracy]],LEN(tests_3[[#This Row],[ accuracy]])-2)/10^(LEN(tests_3[[#This Row],[ accuracy]])-2)</f>
        <v>0.88287250384024496</v>
      </c>
      <c r="P475">
        <f>RIGHT(tests_3[[#This Row],[ precision]],LEN(tests_3[[#This Row],[ precision]])-2)/10^(LEN(tests_3[[#This Row],[ precision]])-2)</f>
        <v>0.33260553129548698</v>
      </c>
      <c r="Q475">
        <f>RIGHT(tests_3[[#This Row],[ recall]],LEN(tests_3[[#This Row],[ recall]])-2)/10^(LEN(tests_3[[#This Row],[ recall]])-2)</f>
        <v>0.25036713286713203</v>
      </c>
      <c r="R475">
        <f>RIGHT(tests_3[[#This Row],[ f1-score]],LEN(tests_3[[#This Row],[ f1-score]])-2)/10^(LEN(tests_3[[#This Row],[ f1-score]])-2)</f>
        <v>0.285402727557441</v>
      </c>
      <c r="S475">
        <f>RIGHT(tests_3[[#This Row],[ f1-score-2]],LEN(tests_3[[#This Row],[ f1-score-2]])-2)/10^(LEN(tests_3[[#This Row],[ f1-score-2]])-2)</f>
        <v>0.28568575634953403</v>
      </c>
      <c r="T475" s="2">
        <f t="shared" si="10"/>
        <v>-2.8302879209302079E-4</v>
      </c>
      <c r="U475" t="str">
        <f>IFERROR(IF(SEARCH(U$1,tests_3[[#This Row],[ features]]),$S475),"")</f>
        <v/>
      </c>
      <c r="V475">
        <f>IFERROR(IF(SEARCH(V$1,tests_3[[#This Row],[ features]]),$S475),"")</f>
        <v>0.28568575634953403</v>
      </c>
      <c r="W475" t="str">
        <f>IFERROR(IF(SEARCH(W$1,tests_3[[#This Row],[ features]]),$S475),"")</f>
        <v/>
      </c>
      <c r="X475" t="str">
        <f>IFERROR(IF(SEARCH(X$1,tests_3[[#This Row],[ features]]),$S475),"")</f>
        <v/>
      </c>
      <c r="Y475">
        <f>IFERROR(IF(SEARCH(Y$1,tests_3[[#This Row],[ features]]),$S475),"")</f>
        <v>0.28568575634953403</v>
      </c>
      <c r="Z475">
        <f>IFERROR(IF(SEARCH(Z$1,tests_3[[#This Row],[ features]]),$S475),"")</f>
        <v>0.28568575634953403</v>
      </c>
      <c r="AA475" s="2">
        <f>IFERROR(IF(SEARCH(AA$1,tests_3[[#This Row],[ features]]),$S475),"")</f>
        <v>0.28568575634953403</v>
      </c>
    </row>
    <row r="476" spans="1:27" x14ac:dyDescent="0.35">
      <c r="A476" t="s">
        <v>3</v>
      </c>
      <c r="B476" t="s">
        <v>139</v>
      </c>
      <c r="C476">
        <v>5</v>
      </c>
      <c r="D476">
        <v>5</v>
      </c>
      <c r="E476">
        <v>9</v>
      </c>
      <c r="F476">
        <v>10416</v>
      </c>
      <c r="G476">
        <v>2604</v>
      </c>
      <c r="H476" t="s">
        <v>1294</v>
      </c>
      <c r="I476" t="s">
        <v>2290</v>
      </c>
      <c r="J476" t="s">
        <v>2291</v>
      </c>
      <c r="K476" t="s">
        <v>2292</v>
      </c>
      <c r="L476" t="s">
        <v>2293</v>
      </c>
      <c r="O476">
        <f>RIGHT(tests_3[[#This Row],[ accuracy]],LEN(tests_3[[#This Row],[ accuracy]])-2)/10^(LEN(tests_3[[#This Row],[ accuracy]])-2)</f>
        <v>0.88191244239631295</v>
      </c>
      <c r="P476">
        <f>RIGHT(tests_3[[#This Row],[ precision]],LEN(tests_3[[#This Row],[ precision]])-2)/10^(LEN(tests_3[[#This Row],[ precision]])-2)</f>
        <v>0.34442401960784302</v>
      </c>
      <c r="Q476">
        <f>RIGHT(tests_3[[#This Row],[ recall]],LEN(tests_3[[#This Row],[ recall]])-2)/10^(LEN(tests_3[[#This Row],[ recall]])-2)</f>
        <v>0.29134615384615298</v>
      </c>
      <c r="R476">
        <f>RIGHT(tests_3[[#This Row],[ f1-score]],LEN(tests_3[[#This Row],[ f1-score]])-2)/10^(LEN(tests_3[[#This Row],[ f1-score]])-2)</f>
        <v>0.31543951530088299</v>
      </c>
      <c r="S476">
        <f>RIGHT(tests_3[[#This Row],[ f1-score-2]],LEN(tests_3[[#This Row],[ f1-score-2]])-2)/10^(LEN(tests_3[[#This Row],[ f1-score-2]])-2)</f>
        <v>0.31566945916892097</v>
      </c>
      <c r="T476" s="2">
        <f t="shared" si="10"/>
        <v>-2.2994386803798506E-4</v>
      </c>
      <c r="U476" t="str">
        <f>IFERROR(IF(SEARCH(U$1,tests_3[[#This Row],[ features]]),$S476),"")</f>
        <v/>
      </c>
      <c r="V476" t="str">
        <f>IFERROR(IF(SEARCH(V$1,tests_3[[#This Row],[ features]]),$S476),"")</f>
        <v/>
      </c>
      <c r="W476">
        <f>IFERROR(IF(SEARCH(W$1,tests_3[[#This Row],[ features]]),$S476),"")</f>
        <v>0.31566945916892097</v>
      </c>
      <c r="X476">
        <f>IFERROR(IF(SEARCH(X$1,tests_3[[#This Row],[ features]]),$S476),"")</f>
        <v>0.31566945916892097</v>
      </c>
      <c r="Y476">
        <f>IFERROR(IF(SEARCH(Y$1,tests_3[[#This Row],[ features]]),$S476),"")</f>
        <v>0.31566945916892097</v>
      </c>
      <c r="Z476">
        <f>IFERROR(IF(SEARCH(Z$1,tests_3[[#This Row],[ features]]),$S476),"")</f>
        <v>0.31566945916892097</v>
      </c>
      <c r="AA476" s="2" t="str">
        <f>IFERROR(IF(SEARCH(AA$1,tests_3[[#This Row],[ features]]),$S476),"")</f>
        <v/>
      </c>
    </row>
    <row r="477" spans="1:27" x14ac:dyDescent="0.35">
      <c r="A477" t="s">
        <v>3</v>
      </c>
      <c r="B477" t="s">
        <v>140</v>
      </c>
      <c r="C477">
        <v>5</v>
      </c>
      <c r="D477">
        <v>5</v>
      </c>
      <c r="E477">
        <v>9</v>
      </c>
      <c r="F477">
        <v>10416</v>
      </c>
      <c r="G477">
        <v>2604</v>
      </c>
      <c r="H477" t="s">
        <v>1138</v>
      </c>
      <c r="I477" t="s">
        <v>2294</v>
      </c>
      <c r="J477" t="s">
        <v>2295</v>
      </c>
      <c r="K477" t="s">
        <v>2296</v>
      </c>
      <c r="L477" t="s">
        <v>2297</v>
      </c>
      <c r="O477">
        <f>RIGHT(tests_3[[#This Row],[ accuracy]],LEN(tests_3[[#This Row],[ accuracy]])-2)/10^(LEN(tests_3[[#This Row],[ accuracy]])-2)</f>
        <v>0.89170506912442304</v>
      </c>
      <c r="P477">
        <f>RIGHT(tests_3[[#This Row],[ precision]],LEN(tests_3[[#This Row],[ precision]])-2)/10^(LEN(tests_3[[#This Row],[ precision]])-2)</f>
        <v>0.38852348168182899</v>
      </c>
      <c r="Q477">
        <f>RIGHT(tests_3[[#This Row],[ recall]],LEN(tests_3[[#This Row],[ recall]])-2)/10^(LEN(tests_3[[#This Row],[ recall]])-2)</f>
        <v>0.291101398601398</v>
      </c>
      <c r="R477">
        <f>RIGHT(tests_3[[#This Row],[ f1-score]],LEN(tests_3[[#This Row],[ f1-score]])-2)/10^(LEN(tests_3[[#This Row],[ f1-score]])-2)</f>
        <v>0.33208625263587499</v>
      </c>
      <c r="S477">
        <f>RIGHT(tests_3[[#This Row],[ f1-score-2]],LEN(tests_3[[#This Row],[ f1-score-2]])-2)/10^(LEN(tests_3[[#This Row],[ f1-score-2]])-2)</f>
        <v>0.33282986596939101</v>
      </c>
      <c r="T477" s="2">
        <f t="shared" si="10"/>
        <v>-7.4361333351602443E-4</v>
      </c>
      <c r="U477" t="str">
        <f>IFERROR(IF(SEARCH(U$1,tests_3[[#This Row],[ features]]),$S477),"")</f>
        <v/>
      </c>
      <c r="V477" t="str">
        <f>IFERROR(IF(SEARCH(V$1,tests_3[[#This Row],[ features]]),$S477),"")</f>
        <v/>
      </c>
      <c r="W477">
        <f>IFERROR(IF(SEARCH(W$1,tests_3[[#This Row],[ features]]),$S477),"")</f>
        <v>0.33282986596939101</v>
      </c>
      <c r="X477">
        <f>IFERROR(IF(SEARCH(X$1,tests_3[[#This Row],[ features]]),$S477),"")</f>
        <v>0.33282986596939101</v>
      </c>
      <c r="Y477">
        <f>IFERROR(IF(SEARCH(Y$1,tests_3[[#This Row],[ features]]),$S477),"")</f>
        <v>0.33282986596939101</v>
      </c>
      <c r="Z477" t="str">
        <f>IFERROR(IF(SEARCH(Z$1,tests_3[[#This Row],[ features]]),$S477),"")</f>
        <v/>
      </c>
      <c r="AA477" s="2">
        <f>IFERROR(IF(SEARCH(AA$1,tests_3[[#This Row],[ features]]),$S477),"")</f>
        <v>0.33282986596939101</v>
      </c>
    </row>
    <row r="478" spans="1:27" x14ac:dyDescent="0.35">
      <c r="A478" t="s">
        <v>3</v>
      </c>
      <c r="B478" t="s">
        <v>141</v>
      </c>
      <c r="C478">
        <v>5</v>
      </c>
      <c r="D478">
        <v>5</v>
      </c>
      <c r="E478">
        <v>9</v>
      </c>
      <c r="F478">
        <v>10416</v>
      </c>
      <c r="G478">
        <v>2604</v>
      </c>
      <c r="H478" t="s">
        <v>874</v>
      </c>
      <c r="I478" t="s">
        <v>2298</v>
      </c>
      <c r="J478" t="s">
        <v>2197</v>
      </c>
      <c r="K478" t="s">
        <v>2299</v>
      </c>
      <c r="L478" t="s">
        <v>2300</v>
      </c>
      <c r="O478">
        <f>RIGHT(tests_3[[#This Row],[ accuracy]],LEN(tests_3[[#This Row],[ accuracy]])-2)/10^(LEN(tests_3[[#This Row],[ accuracy]])-2)</f>
        <v>0.885752688172043</v>
      </c>
      <c r="P478">
        <f>RIGHT(tests_3[[#This Row],[ precision]],LEN(tests_3[[#This Row],[ precision]])-2)/10^(LEN(tests_3[[#This Row],[ precision]])-2)</f>
        <v>0.37017330495591294</v>
      </c>
      <c r="Q478">
        <f>RIGHT(tests_3[[#This Row],[ recall]],LEN(tests_3[[#This Row],[ recall]])-2)/10^(LEN(tests_3[[#This Row],[ recall]])-2)</f>
        <v>0.30734265734265698</v>
      </c>
      <c r="R478">
        <f>RIGHT(tests_3[[#This Row],[ f1-score]],LEN(tests_3[[#This Row],[ f1-score]])-2)/10^(LEN(tests_3[[#This Row],[ f1-score]])-2)</f>
        <v>0.335515207104292</v>
      </c>
      <c r="S478">
        <f>RIGHT(tests_3[[#This Row],[ f1-score-2]],LEN(tests_3[[#This Row],[ f1-score-2]])-2)/10^(LEN(tests_3[[#This Row],[ f1-score-2]])-2)</f>
        <v>0.33584462522914699</v>
      </c>
      <c r="T478" s="2">
        <f t="shared" si="10"/>
        <v>-3.2941812485498545E-4</v>
      </c>
      <c r="U478" t="str">
        <f>IFERROR(IF(SEARCH(U$1,tests_3[[#This Row],[ features]]),$S478),"")</f>
        <v/>
      </c>
      <c r="V478" t="str">
        <f>IFERROR(IF(SEARCH(V$1,tests_3[[#This Row],[ features]]),$S478),"")</f>
        <v/>
      </c>
      <c r="W478">
        <f>IFERROR(IF(SEARCH(W$1,tests_3[[#This Row],[ features]]),$S478),"")</f>
        <v>0.33584462522914699</v>
      </c>
      <c r="X478">
        <f>IFERROR(IF(SEARCH(X$1,tests_3[[#This Row],[ features]]),$S478),"")</f>
        <v>0.33584462522914699</v>
      </c>
      <c r="Y478" t="str">
        <f>IFERROR(IF(SEARCH(Y$1,tests_3[[#This Row],[ features]]),$S478),"")</f>
        <v/>
      </c>
      <c r="Z478">
        <f>IFERROR(IF(SEARCH(Z$1,tests_3[[#This Row],[ features]]),$S478),"")</f>
        <v>0.33584462522914699</v>
      </c>
      <c r="AA478" s="2">
        <f>IFERROR(IF(SEARCH(AA$1,tests_3[[#This Row],[ features]]),$S478),"")</f>
        <v>0.33584462522914699</v>
      </c>
    </row>
    <row r="479" spans="1:27" x14ac:dyDescent="0.35">
      <c r="A479" t="s">
        <v>3</v>
      </c>
      <c r="B479" t="s">
        <v>142</v>
      </c>
      <c r="C479">
        <v>5</v>
      </c>
      <c r="D479">
        <v>5</v>
      </c>
      <c r="E479">
        <v>9</v>
      </c>
      <c r="F479">
        <v>10416</v>
      </c>
      <c r="G479">
        <v>2604</v>
      </c>
      <c r="H479" t="s">
        <v>1443</v>
      </c>
      <c r="I479" t="s">
        <v>2301</v>
      </c>
      <c r="J479" t="s">
        <v>2302</v>
      </c>
      <c r="K479" t="s">
        <v>2303</v>
      </c>
      <c r="L479" t="s">
        <v>2304</v>
      </c>
      <c r="O479">
        <f>RIGHT(tests_3[[#This Row],[ accuracy]],LEN(tests_3[[#This Row],[ accuracy]])-2)/10^(LEN(tests_3[[#This Row],[ accuracy]])-2)</f>
        <v>0.89631336405529904</v>
      </c>
      <c r="P479">
        <f>RIGHT(tests_3[[#This Row],[ precision]],LEN(tests_3[[#This Row],[ precision]])-2)/10^(LEN(tests_3[[#This Row],[ precision]])-2)</f>
        <v>0.41960410712395402</v>
      </c>
      <c r="Q479">
        <f>RIGHT(tests_3[[#This Row],[ recall]],LEN(tests_3[[#This Row],[ recall]])-2)/10^(LEN(tests_3[[#This Row],[ recall]])-2)</f>
        <v>0.29534965034964999</v>
      </c>
      <c r="R479">
        <f>RIGHT(tests_3[[#This Row],[ f1-score]],LEN(tests_3[[#This Row],[ f1-score]])-2)/10^(LEN(tests_3[[#This Row],[ f1-score]])-2)</f>
        <v>0.346679352309609</v>
      </c>
      <c r="S479">
        <f>RIGHT(tests_3[[#This Row],[ f1-score-2]],LEN(tests_3[[#This Row],[ f1-score-2]])-2)/10^(LEN(tests_3[[#This Row],[ f1-score-2]])-2)</f>
        <v>0.34667955802417699</v>
      </c>
      <c r="T479" s="2">
        <f t="shared" si="10"/>
        <v>-2.0571456799123311E-7</v>
      </c>
      <c r="U479" t="str">
        <f>IFERROR(IF(SEARCH(U$1,tests_3[[#This Row],[ features]]),$S479),"")</f>
        <v/>
      </c>
      <c r="V479" t="str">
        <f>IFERROR(IF(SEARCH(V$1,tests_3[[#This Row],[ features]]),$S479),"")</f>
        <v/>
      </c>
      <c r="W479">
        <f>IFERROR(IF(SEARCH(W$1,tests_3[[#This Row],[ features]]),$S479),"")</f>
        <v>0.34667955802417699</v>
      </c>
      <c r="X479" t="str">
        <f>IFERROR(IF(SEARCH(X$1,tests_3[[#This Row],[ features]]),$S479),"")</f>
        <v/>
      </c>
      <c r="Y479">
        <f>IFERROR(IF(SEARCH(Y$1,tests_3[[#This Row],[ features]]),$S479),"")</f>
        <v>0.34667955802417699</v>
      </c>
      <c r="Z479">
        <f>IFERROR(IF(SEARCH(Z$1,tests_3[[#This Row],[ features]]),$S479),"")</f>
        <v>0.34667955802417699</v>
      </c>
      <c r="AA479" s="2">
        <f>IFERROR(IF(SEARCH(AA$1,tests_3[[#This Row],[ features]]),$S479),"")</f>
        <v>0.34667955802417699</v>
      </c>
    </row>
    <row r="480" spans="1:27" x14ac:dyDescent="0.35">
      <c r="A480" t="s">
        <v>3</v>
      </c>
      <c r="B480" t="s">
        <v>143</v>
      </c>
      <c r="C480">
        <v>5</v>
      </c>
      <c r="D480">
        <v>5</v>
      </c>
      <c r="E480">
        <v>9</v>
      </c>
      <c r="F480">
        <v>10416</v>
      </c>
      <c r="G480">
        <v>2604</v>
      </c>
      <c r="H480" t="s">
        <v>1083</v>
      </c>
      <c r="I480" t="s">
        <v>2305</v>
      </c>
      <c r="J480" t="s">
        <v>2306</v>
      </c>
      <c r="K480" t="s">
        <v>2307</v>
      </c>
      <c r="L480" t="s">
        <v>2308</v>
      </c>
      <c r="O480">
        <f>RIGHT(tests_3[[#This Row],[ accuracy]],LEN(tests_3[[#This Row],[ accuracy]])-2)/10^(LEN(tests_3[[#This Row],[ accuracy]])-2)</f>
        <v>0.88172043010752599</v>
      </c>
      <c r="P480">
        <f>RIGHT(tests_3[[#This Row],[ precision]],LEN(tests_3[[#This Row],[ precision]])-2)/10^(LEN(tests_3[[#This Row],[ precision]])-2)</f>
        <v>0.345298392424576</v>
      </c>
      <c r="Q480">
        <f>RIGHT(tests_3[[#This Row],[ recall]],LEN(tests_3[[#This Row],[ recall]])-2)/10^(LEN(tests_3[[#This Row],[ recall]])-2)</f>
        <v>0.292115384615384</v>
      </c>
      <c r="R480">
        <f>RIGHT(tests_3[[#This Row],[ f1-score]],LEN(tests_3[[#This Row],[ f1-score]])-2)/10^(LEN(tests_3[[#This Row],[ f1-score]])-2)</f>
        <v>0.316477987421383</v>
      </c>
      <c r="S480">
        <f>RIGHT(tests_3[[#This Row],[ f1-score-2]],LEN(tests_3[[#This Row],[ f1-score-2]])-2)/10^(LEN(tests_3[[#This Row],[ f1-score-2]])-2)</f>
        <v>0.31648821015004602</v>
      </c>
      <c r="T480" s="2">
        <f t="shared" si="10"/>
        <v>-1.0222728663022984E-5</v>
      </c>
      <c r="U480" t="str">
        <f>IFERROR(IF(SEARCH(U$1,tests_3[[#This Row],[ features]]),$S480),"")</f>
        <v/>
      </c>
      <c r="V480" t="str">
        <f>IFERROR(IF(SEARCH(V$1,tests_3[[#This Row],[ features]]),$S480),"")</f>
        <v/>
      </c>
      <c r="W480" t="str">
        <f>IFERROR(IF(SEARCH(W$1,tests_3[[#This Row],[ features]]),$S480),"")</f>
        <v/>
      </c>
      <c r="X480">
        <f>IFERROR(IF(SEARCH(X$1,tests_3[[#This Row],[ features]]),$S480),"")</f>
        <v>0.31648821015004602</v>
      </c>
      <c r="Y480">
        <f>IFERROR(IF(SEARCH(Y$1,tests_3[[#This Row],[ features]]),$S480),"")</f>
        <v>0.31648821015004602</v>
      </c>
      <c r="Z480">
        <f>IFERROR(IF(SEARCH(Z$1,tests_3[[#This Row],[ features]]),$S480),"")</f>
        <v>0.31648821015004602</v>
      </c>
      <c r="AA480" s="2">
        <f>IFERROR(IF(SEARCH(AA$1,tests_3[[#This Row],[ features]]),$S480),"")</f>
        <v>0.31648821015004602</v>
      </c>
    </row>
    <row r="481" spans="1:27" x14ac:dyDescent="0.35">
      <c r="A481" t="s">
        <v>3</v>
      </c>
      <c r="B481" t="s">
        <v>49</v>
      </c>
      <c r="C481">
        <v>5</v>
      </c>
      <c r="D481">
        <v>5</v>
      </c>
      <c r="E481">
        <v>9</v>
      </c>
      <c r="F481">
        <v>10416</v>
      </c>
      <c r="G481">
        <v>2604</v>
      </c>
      <c r="H481" t="s">
        <v>2095</v>
      </c>
      <c r="I481" t="s">
        <v>2309</v>
      </c>
      <c r="J481" t="s">
        <v>2310</v>
      </c>
      <c r="K481" t="s">
        <v>2311</v>
      </c>
      <c r="L481" t="s">
        <v>2312</v>
      </c>
      <c r="O481">
        <f>RIGHT(tests_3[[#This Row],[ accuracy]],LEN(tests_3[[#This Row],[ accuracy]])-2)/10^(LEN(tests_3[[#This Row],[ accuracy]])-2)</f>
        <v>0.88536866359446997</v>
      </c>
      <c r="P481">
        <f>RIGHT(tests_3[[#This Row],[ precision]],LEN(tests_3[[#This Row],[ precision]])-2)/10^(LEN(tests_3[[#This Row],[ precision]])-2)</f>
        <v>0.37256489854681202</v>
      </c>
      <c r="Q481">
        <f>RIGHT(tests_3[[#This Row],[ recall]],LEN(tests_3[[#This Row],[ recall]])-2)/10^(LEN(tests_3[[#This Row],[ recall]])-2)</f>
        <v>0.33010489510489499</v>
      </c>
      <c r="R481">
        <f>RIGHT(tests_3[[#This Row],[ f1-score]],LEN(tests_3[[#This Row],[ f1-score]])-2)/10^(LEN(tests_3[[#This Row],[ f1-score]])-2)</f>
        <v>0.34980508265482302</v>
      </c>
      <c r="S481">
        <f>RIGHT(tests_3[[#This Row],[ f1-score-2]],LEN(tests_3[[#This Row],[ f1-score-2]])-2)/10^(LEN(tests_3[[#This Row],[ f1-score-2]])-2)</f>
        <v>0.35005203828505999</v>
      </c>
      <c r="T481" s="2">
        <f t="shared" si="10"/>
        <v>-2.4695563023696687E-4</v>
      </c>
      <c r="U481">
        <f>IFERROR(IF(SEARCH(U$1,tests_3[[#This Row],[ features]]),$S481),"")</f>
        <v>0.35005203828505999</v>
      </c>
      <c r="V481">
        <f>IFERROR(IF(SEARCH(V$1,tests_3[[#This Row],[ features]]),$S481),"")</f>
        <v>0.35005203828505999</v>
      </c>
      <c r="W481">
        <f>IFERROR(IF(SEARCH(W$1,tests_3[[#This Row],[ features]]),$S481),"")</f>
        <v>0.35005203828505999</v>
      </c>
      <c r="X481">
        <f>IFERROR(IF(SEARCH(X$1,tests_3[[#This Row],[ features]]),$S481),"")</f>
        <v>0.35005203828505999</v>
      </c>
      <c r="Y481">
        <f>IFERROR(IF(SEARCH(Y$1,tests_3[[#This Row],[ features]]),$S481),"")</f>
        <v>0.35005203828505999</v>
      </c>
      <c r="Z481" t="str">
        <f>IFERROR(IF(SEARCH(Z$1,tests_3[[#This Row],[ features]]),$S481),"")</f>
        <v/>
      </c>
      <c r="AA481" s="2" t="str">
        <f>IFERROR(IF(SEARCH(AA$1,tests_3[[#This Row],[ features]]),$S481),"")</f>
        <v/>
      </c>
    </row>
    <row r="482" spans="1:27" x14ac:dyDescent="0.35">
      <c r="A482" t="s">
        <v>3</v>
      </c>
      <c r="B482" t="s">
        <v>50</v>
      </c>
      <c r="C482">
        <v>5</v>
      </c>
      <c r="D482">
        <v>5</v>
      </c>
      <c r="E482">
        <v>9</v>
      </c>
      <c r="F482">
        <v>10416</v>
      </c>
      <c r="G482">
        <v>2604</v>
      </c>
      <c r="H482" t="s">
        <v>1056</v>
      </c>
      <c r="I482" t="s">
        <v>2313</v>
      </c>
      <c r="J482" t="s">
        <v>2314</v>
      </c>
      <c r="K482" t="s">
        <v>2315</v>
      </c>
      <c r="L482" t="s">
        <v>2316</v>
      </c>
      <c r="O482">
        <f>RIGHT(tests_3[[#This Row],[ accuracy]],LEN(tests_3[[#This Row],[ accuracy]])-2)/10^(LEN(tests_3[[#This Row],[ accuracy]])-2)</f>
        <v>0.89266513056835595</v>
      </c>
      <c r="P482">
        <f>RIGHT(tests_3[[#This Row],[ precision]],LEN(tests_3[[#This Row],[ precision]])-2)/10^(LEN(tests_3[[#This Row],[ precision]])-2)</f>
        <v>0.39592933947772602</v>
      </c>
      <c r="Q482">
        <f>RIGHT(tests_3[[#This Row],[ recall]],LEN(tests_3[[#This Row],[ recall]])-2)/10^(LEN(tests_3[[#This Row],[ recall]])-2)</f>
        <v>0.27435314685314599</v>
      </c>
      <c r="R482">
        <f>RIGHT(tests_3[[#This Row],[ f1-score]],LEN(tests_3[[#This Row],[ f1-score]])-2)/10^(LEN(tests_3[[#This Row],[ f1-score]])-2)</f>
        <v>0.32343972971983997</v>
      </c>
      <c r="S482">
        <f>RIGHT(tests_3[[#This Row],[ f1-score-2]],LEN(tests_3[[#This Row],[ f1-score-2]])-2)/10^(LEN(tests_3[[#This Row],[ f1-score-2]])-2)</f>
        <v>0.32411546603824398</v>
      </c>
      <c r="T482" s="2">
        <f t="shared" si="10"/>
        <v>-6.7573631840400772E-4</v>
      </c>
      <c r="U482">
        <f>IFERROR(IF(SEARCH(U$1,tests_3[[#This Row],[ features]]),$S482),"")</f>
        <v>0.32411546603824398</v>
      </c>
      <c r="V482">
        <f>IFERROR(IF(SEARCH(V$1,tests_3[[#This Row],[ features]]),$S482),"")</f>
        <v>0.32411546603824398</v>
      </c>
      <c r="W482">
        <f>IFERROR(IF(SEARCH(W$1,tests_3[[#This Row],[ features]]),$S482),"")</f>
        <v>0.32411546603824398</v>
      </c>
      <c r="X482">
        <f>IFERROR(IF(SEARCH(X$1,tests_3[[#This Row],[ features]]),$S482),"")</f>
        <v>0.32411546603824398</v>
      </c>
      <c r="Y482" t="str">
        <f>IFERROR(IF(SEARCH(Y$1,tests_3[[#This Row],[ features]]),$S482),"")</f>
        <v/>
      </c>
      <c r="Z482">
        <f>IFERROR(IF(SEARCH(Z$1,tests_3[[#This Row],[ features]]),$S482),"")</f>
        <v>0.32411546603824398</v>
      </c>
      <c r="AA482" s="2" t="str">
        <f>IFERROR(IF(SEARCH(AA$1,tests_3[[#This Row],[ features]]),$S482),"")</f>
        <v/>
      </c>
    </row>
    <row r="483" spans="1:27" x14ac:dyDescent="0.35">
      <c r="A483" t="s">
        <v>3</v>
      </c>
      <c r="B483" t="s">
        <v>51</v>
      </c>
      <c r="C483">
        <v>5</v>
      </c>
      <c r="D483">
        <v>5</v>
      </c>
      <c r="E483">
        <v>9</v>
      </c>
      <c r="F483">
        <v>10416</v>
      </c>
      <c r="G483">
        <v>2604</v>
      </c>
      <c r="H483" t="s">
        <v>1033</v>
      </c>
      <c r="I483" t="s">
        <v>2317</v>
      </c>
      <c r="J483" t="s">
        <v>2318</v>
      </c>
      <c r="K483" t="s">
        <v>2319</v>
      </c>
      <c r="L483" t="s">
        <v>2320</v>
      </c>
      <c r="O483">
        <f>RIGHT(tests_3[[#This Row],[ accuracy]],LEN(tests_3[[#This Row],[ accuracy]])-2)/10^(LEN(tests_3[[#This Row],[ accuracy]])-2)</f>
        <v>0.89285714285714202</v>
      </c>
      <c r="P483">
        <f>RIGHT(tests_3[[#This Row],[ precision]],LEN(tests_3[[#This Row],[ precision]])-2)/10^(LEN(tests_3[[#This Row],[ precision]])-2)</f>
        <v>0.3876573465523</v>
      </c>
      <c r="Q483">
        <f>RIGHT(tests_3[[#This Row],[ recall]],LEN(tests_3[[#This Row],[ recall]])-2)/10^(LEN(tests_3[[#This Row],[ recall]])-2)</f>
        <v>0.26561188811188802</v>
      </c>
      <c r="R483">
        <f>RIGHT(tests_3[[#This Row],[ f1-score]],LEN(tests_3[[#This Row],[ f1-score]])-2)/10^(LEN(tests_3[[#This Row],[ f1-score]])-2)</f>
        <v>0.31517856593936899</v>
      </c>
      <c r="S483">
        <f>RIGHT(tests_3[[#This Row],[ f1-score-2]],LEN(tests_3[[#This Row],[ f1-score-2]])-2)/10^(LEN(tests_3[[#This Row],[ f1-score-2]])-2)</f>
        <v>0.31523419225805299</v>
      </c>
      <c r="T483" s="2">
        <f t="shared" si="10"/>
        <v>-5.5626318683998921E-5</v>
      </c>
      <c r="U483">
        <f>IFERROR(IF(SEARCH(U$1,tests_3[[#This Row],[ features]]),$S483),"")</f>
        <v>0.31523419225805299</v>
      </c>
      <c r="V483">
        <f>IFERROR(IF(SEARCH(V$1,tests_3[[#This Row],[ features]]),$S483),"")</f>
        <v>0.31523419225805299</v>
      </c>
      <c r="W483">
        <f>IFERROR(IF(SEARCH(W$1,tests_3[[#This Row],[ features]]),$S483),"")</f>
        <v>0.31523419225805299</v>
      </c>
      <c r="X483">
        <f>IFERROR(IF(SEARCH(X$1,tests_3[[#This Row],[ features]]),$S483),"")</f>
        <v>0.31523419225805299</v>
      </c>
      <c r="Y483" t="str">
        <f>IFERROR(IF(SEARCH(Y$1,tests_3[[#This Row],[ features]]),$S483),"")</f>
        <v/>
      </c>
      <c r="Z483" t="str">
        <f>IFERROR(IF(SEARCH(Z$1,tests_3[[#This Row],[ features]]),$S483),"")</f>
        <v/>
      </c>
      <c r="AA483" s="2">
        <f>IFERROR(IF(SEARCH(AA$1,tests_3[[#This Row],[ features]]),$S483),"")</f>
        <v>0.31523419225805299</v>
      </c>
    </row>
    <row r="484" spans="1:27" x14ac:dyDescent="0.35">
      <c r="A484" t="s">
        <v>3</v>
      </c>
      <c r="B484" t="s">
        <v>52</v>
      </c>
      <c r="C484">
        <v>5</v>
      </c>
      <c r="D484">
        <v>5</v>
      </c>
      <c r="E484">
        <v>9</v>
      </c>
      <c r="F484">
        <v>10416</v>
      </c>
      <c r="G484">
        <v>2604</v>
      </c>
      <c r="H484" t="s">
        <v>755</v>
      </c>
      <c r="I484" t="s">
        <v>2321</v>
      </c>
      <c r="J484" t="s">
        <v>2322</v>
      </c>
      <c r="K484" t="s">
        <v>2323</v>
      </c>
      <c r="L484" t="s">
        <v>2324</v>
      </c>
      <c r="O484">
        <f>RIGHT(tests_3[[#This Row],[ accuracy]],LEN(tests_3[[#This Row],[ accuracy]])-2)/10^(LEN(tests_3[[#This Row],[ accuracy]])-2)</f>
        <v>0.89554531490015299</v>
      </c>
      <c r="P484">
        <f>RIGHT(tests_3[[#This Row],[ precision]],LEN(tests_3[[#This Row],[ precision]])-2)/10^(LEN(tests_3[[#This Row],[ precision]])-2)</f>
        <v>0.42614269788182801</v>
      </c>
      <c r="Q484">
        <f>RIGHT(tests_3[[#This Row],[ recall]],LEN(tests_3[[#This Row],[ recall]])-2)/10^(LEN(tests_3[[#This Row],[ recall]])-2)</f>
        <v>0.320332167832167</v>
      </c>
      <c r="R484">
        <f>RIGHT(tests_3[[#This Row],[ f1-score]],LEN(tests_3[[#This Row],[ f1-score]])-2)/10^(LEN(tests_3[[#This Row],[ f1-score]])-2)</f>
        <v>0.36508875739644897</v>
      </c>
      <c r="S484">
        <f>RIGHT(tests_3[[#This Row],[ f1-score-2]],LEN(tests_3[[#This Row],[ f1-score-2]])-2)/10^(LEN(tests_3[[#This Row],[ f1-score-2]])-2)</f>
        <v>0.36573827328470498</v>
      </c>
      <c r="T484" s="2">
        <f t="shared" si="10"/>
        <v>-6.495158882560137E-4</v>
      </c>
      <c r="U484">
        <f>IFERROR(IF(SEARCH(U$1,tests_3[[#This Row],[ features]]),$S484),"")</f>
        <v>0.36573827328470498</v>
      </c>
      <c r="V484">
        <f>IFERROR(IF(SEARCH(V$1,tests_3[[#This Row],[ features]]),$S484),"")</f>
        <v>0.36573827328470498</v>
      </c>
      <c r="W484">
        <f>IFERROR(IF(SEARCH(W$1,tests_3[[#This Row],[ features]]),$S484),"")</f>
        <v>0.36573827328470498</v>
      </c>
      <c r="X484" t="str">
        <f>IFERROR(IF(SEARCH(X$1,tests_3[[#This Row],[ features]]),$S484),"")</f>
        <v/>
      </c>
      <c r="Y484">
        <f>IFERROR(IF(SEARCH(Y$1,tests_3[[#This Row],[ features]]),$S484),"")</f>
        <v>0.36573827328470498</v>
      </c>
      <c r="Z484">
        <f>IFERROR(IF(SEARCH(Z$1,tests_3[[#This Row],[ features]]),$S484),"")</f>
        <v>0.36573827328470498</v>
      </c>
      <c r="AA484" s="2" t="str">
        <f>IFERROR(IF(SEARCH(AA$1,tests_3[[#This Row],[ features]]),$S484),"")</f>
        <v/>
      </c>
    </row>
    <row r="485" spans="1:27" x14ac:dyDescent="0.35">
      <c r="A485" t="s">
        <v>3</v>
      </c>
      <c r="B485" t="s">
        <v>53</v>
      </c>
      <c r="C485">
        <v>5</v>
      </c>
      <c r="D485">
        <v>5</v>
      </c>
      <c r="E485">
        <v>9</v>
      </c>
      <c r="F485">
        <v>10416</v>
      </c>
      <c r="G485">
        <v>2604</v>
      </c>
      <c r="H485" t="s">
        <v>2325</v>
      </c>
      <c r="I485" t="s">
        <v>2326</v>
      </c>
      <c r="J485" t="s">
        <v>2327</v>
      </c>
      <c r="K485" t="s">
        <v>2328</v>
      </c>
      <c r="L485" t="s">
        <v>2329</v>
      </c>
      <c r="O485">
        <f>RIGHT(tests_3[[#This Row],[ accuracy]],LEN(tests_3[[#This Row],[ accuracy]])-2)/10^(LEN(tests_3[[#This Row],[ accuracy]])-2)</f>
        <v>0.89669738863287196</v>
      </c>
      <c r="P485">
        <f>RIGHT(tests_3[[#This Row],[ precision]],LEN(tests_3[[#This Row],[ precision]])-2)/10^(LEN(tests_3[[#This Row],[ precision]])-2)</f>
        <v>0.42450142450142397</v>
      </c>
      <c r="Q485">
        <f>RIGHT(tests_3[[#This Row],[ recall]],LEN(tests_3[[#This Row],[ recall]])-2)/10^(LEN(tests_3[[#This Row],[ recall]])-2)</f>
        <v>0.29833916083916001</v>
      </c>
      <c r="R485">
        <f>RIGHT(tests_3[[#This Row],[ f1-score]],LEN(tests_3[[#This Row],[ f1-score]])-2)/10^(LEN(tests_3[[#This Row],[ f1-score]])-2)</f>
        <v>0.34993359893758302</v>
      </c>
      <c r="S485">
        <f>RIGHT(tests_3[[#This Row],[ f1-score-2]],LEN(tests_3[[#This Row],[ f1-score-2]])-2)/10^(LEN(tests_3[[#This Row],[ f1-score-2]])-2)</f>
        <v>0.35041031543936002</v>
      </c>
      <c r="T485" s="2">
        <f t="shared" si="10"/>
        <v>-4.7671650177699698E-4</v>
      </c>
      <c r="U485">
        <f>IFERROR(IF(SEARCH(U$1,tests_3[[#This Row],[ features]]),$S485),"")</f>
        <v>0.35041031543936002</v>
      </c>
      <c r="V485">
        <f>IFERROR(IF(SEARCH(V$1,tests_3[[#This Row],[ features]]),$S485),"")</f>
        <v>0.35041031543936002</v>
      </c>
      <c r="W485">
        <f>IFERROR(IF(SEARCH(W$1,tests_3[[#This Row],[ features]]),$S485),"")</f>
        <v>0.35041031543936002</v>
      </c>
      <c r="X485" t="str">
        <f>IFERROR(IF(SEARCH(X$1,tests_3[[#This Row],[ features]]),$S485),"")</f>
        <v/>
      </c>
      <c r="Y485">
        <f>IFERROR(IF(SEARCH(Y$1,tests_3[[#This Row],[ features]]),$S485),"")</f>
        <v>0.35041031543936002</v>
      </c>
      <c r="Z485" t="str">
        <f>IFERROR(IF(SEARCH(Z$1,tests_3[[#This Row],[ features]]),$S485),"")</f>
        <v/>
      </c>
      <c r="AA485" s="2">
        <f>IFERROR(IF(SEARCH(AA$1,tests_3[[#This Row],[ features]]),$S485),"")</f>
        <v>0.35041031543936002</v>
      </c>
    </row>
    <row r="486" spans="1:27" x14ac:dyDescent="0.35">
      <c r="A486" t="s">
        <v>3</v>
      </c>
      <c r="B486" t="s">
        <v>54</v>
      </c>
      <c r="C486">
        <v>5</v>
      </c>
      <c r="D486">
        <v>5</v>
      </c>
      <c r="E486">
        <v>9</v>
      </c>
      <c r="F486">
        <v>10416</v>
      </c>
      <c r="G486">
        <v>2604</v>
      </c>
      <c r="H486" t="s">
        <v>2330</v>
      </c>
      <c r="I486" t="s">
        <v>2331</v>
      </c>
      <c r="J486" t="s">
        <v>2332</v>
      </c>
      <c r="K486" t="s">
        <v>2333</v>
      </c>
      <c r="L486" t="s">
        <v>2334</v>
      </c>
      <c r="O486">
        <f>RIGHT(tests_3[[#This Row],[ accuracy]],LEN(tests_3[[#This Row],[ accuracy]])-2)/10^(LEN(tests_3[[#This Row],[ accuracy]])-2)</f>
        <v>0.89093701996927799</v>
      </c>
      <c r="P486">
        <f>RIGHT(tests_3[[#This Row],[ precision]],LEN(tests_3[[#This Row],[ precision]])-2)/10^(LEN(tests_3[[#This Row],[ precision]])-2)</f>
        <v>0.40099474207758901</v>
      </c>
      <c r="Q486">
        <f>RIGHT(tests_3[[#This Row],[ recall]],LEN(tests_3[[#This Row],[ recall]])-2)/10^(LEN(tests_3[[#This Row],[ recall]])-2)</f>
        <v>0.31410839160839099</v>
      </c>
      <c r="R486">
        <f>RIGHT(tests_3[[#This Row],[ f1-score]],LEN(tests_3[[#This Row],[ f1-score]])-2)/10^(LEN(tests_3[[#This Row],[ f1-score]])-2)</f>
        <v>0.35226093402520298</v>
      </c>
      <c r="S486">
        <f>RIGHT(tests_3[[#This Row],[ f1-score-2]],LEN(tests_3[[#This Row],[ f1-score-2]])-2)/10^(LEN(tests_3[[#This Row],[ f1-score-2]])-2)</f>
        <v>0.35227314087739298</v>
      </c>
      <c r="T486" s="2">
        <f t="shared" si="10"/>
        <v>-1.2206852189999839E-5</v>
      </c>
      <c r="U486">
        <f>IFERROR(IF(SEARCH(U$1,tests_3[[#This Row],[ features]]),$S486),"")</f>
        <v>0.35227314087739298</v>
      </c>
      <c r="V486">
        <f>IFERROR(IF(SEARCH(V$1,tests_3[[#This Row],[ features]]),$S486),"")</f>
        <v>0.35227314087739298</v>
      </c>
      <c r="W486">
        <f>IFERROR(IF(SEARCH(W$1,tests_3[[#This Row],[ features]]),$S486),"")</f>
        <v>0.35227314087739298</v>
      </c>
      <c r="X486" t="str">
        <f>IFERROR(IF(SEARCH(X$1,tests_3[[#This Row],[ features]]),$S486),"")</f>
        <v/>
      </c>
      <c r="Y486" t="str">
        <f>IFERROR(IF(SEARCH(Y$1,tests_3[[#This Row],[ features]]),$S486),"")</f>
        <v/>
      </c>
      <c r="Z486">
        <f>IFERROR(IF(SEARCH(Z$1,tests_3[[#This Row],[ features]]),$S486),"")</f>
        <v>0.35227314087739298</v>
      </c>
      <c r="AA486" s="2">
        <f>IFERROR(IF(SEARCH(AA$1,tests_3[[#This Row],[ features]]),$S486),"")</f>
        <v>0.35227314087739298</v>
      </c>
    </row>
    <row r="487" spans="1:27" x14ac:dyDescent="0.35">
      <c r="A487" t="s">
        <v>3</v>
      </c>
      <c r="B487" t="s">
        <v>55</v>
      </c>
      <c r="C487">
        <v>5</v>
      </c>
      <c r="D487">
        <v>5</v>
      </c>
      <c r="E487">
        <v>9</v>
      </c>
      <c r="F487">
        <v>10416</v>
      </c>
      <c r="G487">
        <v>2604</v>
      </c>
      <c r="H487" t="s">
        <v>2335</v>
      </c>
      <c r="I487" t="s">
        <v>2336</v>
      </c>
      <c r="J487" t="s">
        <v>2337</v>
      </c>
      <c r="K487" t="s">
        <v>2338</v>
      </c>
      <c r="L487" t="s">
        <v>2339</v>
      </c>
      <c r="O487">
        <f>RIGHT(tests_3[[#This Row],[ accuracy]],LEN(tests_3[[#This Row],[ accuracy]])-2)/10^(LEN(tests_3[[#This Row],[ accuracy]])-2)</f>
        <v>0.88709677419354804</v>
      </c>
      <c r="P487">
        <f>RIGHT(tests_3[[#This Row],[ precision]],LEN(tests_3[[#This Row],[ precision]])-2)/10^(LEN(tests_3[[#This Row],[ precision]])-2)</f>
        <v>0.38747092057161803</v>
      </c>
      <c r="Q487">
        <f>RIGHT(tests_3[[#This Row],[ recall]],LEN(tests_3[[#This Row],[ recall]])-2)/10^(LEN(tests_3[[#This Row],[ recall]])-2)</f>
        <v>0.344090909090909</v>
      </c>
      <c r="R487">
        <f>RIGHT(tests_3[[#This Row],[ f1-score]],LEN(tests_3[[#This Row],[ f1-score]])-2)/10^(LEN(tests_3[[#This Row],[ f1-score]])-2)</f>
        <v>0.36449349617811599</v>
      </c>
      <c r="S487">
        <f>RIGHT(tests_3[[#This Row],[ f1-score-2]],LEN(tests_3[[#This Row],[ f1-score-2]])-2)/10^(LEN(tests_3[[#This Row],[ f1-score-2]])-2)</f>
        <v>0.36449474507789198</v>
      </c>
      <c r="T487" s="2">
        <f t="shared" si="10"/>
        <v>-1.2488997759851905E-6</v>
      </c>
      <c r="U487">
        <f>IFERROR(IF(SEARCH(U$1,tests_3[[#This Row],[ features]]),$S487),"")</f>
        <v>0.36449474507789198</v>
      </c>
      <c r="V487">
        <f>IFERROR(IF(SEARCH(V$1,tests_3[[#This Row],[ features]]),$S487),"")</f>
        <v>0.36449474507789198</v>
      </c>
      <c r="W487" t="str">
        <f>IFERROR(IF(SEARCH(W$1,tests_3[[#This Row],[ features]]),$S487),"")</f>
        <v/>
      </c>
      <c r="X487">
        <f>IFERROR(IF(SEARCH(X$1,tests_3[[#This Row],[ features]]),$S487),"")</f>
        <v>0.36449474507789198</v>
      </c>
      <c r="Y487">
        <f>IFERROR(IF(SEARCH(Y$1,tests_3[[#This Row],[ features]]),$S487),"")</f>
        <v>0.36449474507789198</v>
      </c>
      <c r="Z487">
        <f>IFERROR(IF(SEARCH(Z$1,tests_3[[#This Row],[ features]]),$S487),"")</f>
        <v>0.36449474507789198</v>
      </c>
      <c r="AA487" s="2" t="str">
        <f>IFERROR(IF(SEARCH(AA$1,tests_3[[#This Row],[ features]]),$S487),"")</f>
        <v/>
      </c>
    </row>
    <row r="488" spans="1:27" x14ac:dyDescent="0.35">
      <c r="A488" t="s">
        <v>3</v>
      </c>
      <c r="B488" t="s">
        <v>56</v>
      </c>
      <c r="C488">
        <v>5</v>
      </c>
      <c r="D488">
        <v>5</v>
      </c>
      <c r="E488">
        <v>9</v>
      </c>
      <c r="F488">
        <v>10416</v>
      </c>
      <c r="G488">
        <v>2604</v>
      </c>
      <c r="H488" t="s">
        <v>854</v>
      </c>
      <c r="I488" t="s">
        <v>2340</v>
      </c>
      <c r="J488" t="s">
        <v>2341</v>
      </c>
      <c r="K488" t="s">
        <v>2342</v>
      </c>
      <c r="L488" t="s">
        <v>2343</v>
      </c>
      <c r="O488">
        <f>RIGHT(tests_3[[#This Row],[ accuracy]],LEN(tests_3[[#This Row],[ accuracy]])-2)/10^(LEN(tests_3[[#This Row],[ accuracy]])-2)</f>
        <v>0.88997695852534497</v>
      </c>
      <c r="P488">
        <f>RIGHT(tests_3[[#This Row],[ precision]],LEN(tests_3[[#This Row],[ precision]])-2)/10^(LEN(tests_3[[#This Row],[ precision]])-2)</f>
        <v>0.38918277016085501</v>
      </c>
      <c r="Q488">
        <f>RIGHT(tests_3[[#This Row],[ recall]],LEN(tests_3[[#This Row],[ recall]])-2)/10^(LEN(tests_3[[#This Row],[ recall]])-2)</f>
        <v>0.31333916083916002</v>
      </c>
      <c r="R488">
        <f>RIGHT(tests_3[[#This Row],[ f1-score]],LEN(tests_3[[#This Row],[ f1-score]])-2)/10^(LEN(tests_3[[#This Row],[ f1-score]])-2)</f>
        <v>0.34711355806690403</v>
      </c>
      <c r="S488">
        <f>RIGHT(tests_3[[#This Row],[ f1-score-2]],LEN(tests_3[[#This Row],[ f1-score-2]])-2)/10^(LEN(tests_3[[#This Row],[ f1-score-2]])-2)</f>
        <v>0.34716696300619698</v>
      </c>
      <c r="T488" s="2">
        <f t="shared" si="10"/>
        <v>-5.3404939292955866E-5</v>
      </c>
      <c r="U488">
        <f>IFERROR(IF(SEARCH(U$1,tests_3[[#This Row],[ features]]),$S488),"")</f>
        <v>0.34716696300619698</v>
      </c>
      <c r="V488">
        <f>IFERROR(IF(SEARCH(V$1,tests_3[[#This Row],[ features]]),$S488),"")</f>
        <v>0.34716696300619698</v>
      </c>
      <c r="W488" t="str">
        <f>IFERROR(IF(SEARCH(W$1,tests_3[[#This Row],[ features]]),$S488),"")</f>
        <v/>
      </c>
      <c r="X488">
        <f>IFERROR(IF(SEARCH(X$1,tests_3[[#This Row],[ features]]),$S488),"")</f>
        <v>0.34716696300619698</v>
      </c>
      <c r="Y488">
        <f>IFERROR(IF(SEARCH(Y$1,tests_3[[#This Row],[ features]]),$S488),"")</f>
        <v>0.34716696300619698</v>
      </c>
      <c r="Z488" t="str">
        <f>IFERROR(IF(SEARCH(Z$1,tests_3[[#This Row],[ features]]),$S488),"")</f>
        <v/>
      </c>
      <c r="AA488" s="2">
        <f>IFERROR(IF(SEARCH(AA$1,tests_3[[#This Row],[ features]]),$S488),"")</f>
        <v>0.34716696300619698</v>
      </c>
    </row>
    <row r="489" spans="1:27" x14ac:dyDescent="0.35">
      <c r="A489" t="s">
        <v>3</v>
      </c>
      <c r="B489" t="s">
        <v>57</v>
      </c>
      <c r="C489">
        <v>5</v>
      </c>
      <c r="D489">
        <v>5</v>
      </c>
      <c r="E489">
        <v>9</v>
      </c>
      <c r="F489">
        <v>10416</v>
      </c>
      <c r="G489">
        <v>2604</v>
      </c>
      <c r="H489" t="s">
        <v>1128</v>
      </c>
      <c r="I489" t="s">
        <v>2344</v>
      </c>
      <c r="J489" t="s">
        <v>2345</v>
      </c>
      <c r="K489" t="s">
        <v>2346</v>
      </c>
      <c r="L489" t="s">
        <v>2347</v>
      </c>
      <c r="O489">
        <f>RIGHT(tests_3[[#This Row],[ accuracy]],LEN(tests_3[[#This Row],[ accuracy]])-2)/10^(LEN(tests_3[[#This Row],[ accuracy]])-2)</f>
        <v>0.89228110599078303</v>
      </c>
      <c r="P489">
        <f>RIGHT(tests_3[[#This Row],[ precision]],LEN(tests_3[[#This Row],[ precision]])-2)/10^(LEN(tests_3[[#This Row],[ precision]])-2)</f>
        <v>0.40395428986033</v>
      </c>
      <c r="Q489">
        <f>RIGHT(tests_3[[#This Row],[ recall]],LEN(tests_3[[#This Row],[ recall]])-2)/10^(LEN(tests_3[[#This Row],[ recall]])-2)</f>
        <v>0.30685314685314602</v>
      </c>
      <c r="R489">
        <f>RIGHT(tests_3[[#This Row],[ f1-score]],LEN(tests_3[[#This Row],[ f1-score]])-2)/10^(LEN(tests_3[[#This Row],[ f1-score]])-2)</f>
        <v>0.34873541953387599</v>
      </c>
      <c r="S489">
        <f>RIGHT(tests_3[[#This Row],[ f1-score-2]],LEN(tests_3[[#This Row],[ f1-score-2]])-2)/10^(LEN(tests_3[[#This Row],[ f1-score-2]])-2)</f>
        <v>0.34877137921233098</v>
      </c>
      <c r="T489" s="2">
        <f t="shared" si="10"/>
        <v>-3.5959678454988708E-5</v>
      </c>
      <c r="U489">
        <f>IFERROR(IF(SEARCH(U$1,tests_3[[#This Row],[ features]]),$S489),"")</f>
        <v>0.34877137921233098</v>
      </c>
      <c r="V489">
        <f>IFERROR(IF(SEARCH(V$1,tests_3[[#This Row],[ features]]),$S489),"")</f>
        <v>0.34877137921233098</v>
      </c>
      <c r="W489" t="str">
        <f>IFERROR(IF(SEARCH(W$1,tests_3[[#This Row],[ features]]),$S489),"")</f>
        <v/>
      </c>
      <c r="X489">
        <f>IFERROR(IF(SEARCH(X$1,tests_3[[#This Row],[ features]]),$S489),"")</f>
        <v>0.34877137921233098</v>
      </c>
      <c r="Y489" t="str">
        <f>IFERROR(IF(SEARCH(Y$1,tests_3[[#This Row],[ features]]),$S489),"")</f>
        <v/>
      </c>
      <c r="Z489">
        <f>IFERROR(IF(SEARCH(Z$1,tests_3[[#This Row],[ features]]),$S489),"")</f>
        <v>0.34877137921233098</v>
      </c>
      <c r="AA489" s="2">
        <f>IFERROR(IF(SEARCH(AA$1,tests_3[[#This Row],[ features]]),$S489),"")</f>
        <v>0.34877137921233098</v>
      </c>
    </row>
    <row r="490" spans="1:27" x14ac:dyDescent="0.35">
      <c r="A490" t="s">
        <v>3</v>
      </c>
      <c r="B490" t="s">
        <v>58</v>
      </c>
      <c r="C490">
        <v>5</v>
      </c>
      <c r="D490">
        <v>5</v>
      </c>
      <c r="E490">
        <v>9</v>
      </c>
      <c r="F490">
        <v>10416</v>
      </c>
      <c r="G490">
        <v>2604</v>
      </c>
      <c r="H490" t="s">
        <v>942</v>
      </c>
      <c r="I490" t="s">
        <v>2348</v>
      </c>
      <c r="J490" t="s">
        <v>2349</v>
      </c>
      <c r="K490" t="s">
        <v>2350</v>
      </c>
      <c r="L490" t="s">
        <v>2351</v>
      </c>
      <c r="O490">
        <f>RIGHT(tests_3[[#This Row],[ accuracy]],LEN(tests_3[[#This Row],[ accuracy]])-2)/10^(LEN(tests_3[[#This Row],[ accuracy]])-2)</f>
        <v>0.87903225806451601</v>
      </c>
      <c r="P490">
        <f>RIGHT(tests_3[[#This Row],[ precision]],LEN(tests_3[[#This Row],[ precision]])-2)/10^(LEN(tests_3[[#This Row],[ precision]])-2)</f>
        <v>0.36692560564500898</v>
      </c>
      <c r="Q490">
        <f>RIGHT(tests_3[[#This Row],[ recall]],LEN(tests_3[[#This Row],[ recall]])-2)/10^(LEN(tests_3[[#This Row],[ recall]])-2)</f>
        <v>0.328356643356643</v>
      </c>
      <c r="R490">
        <f>RIGHT(tests_3[[#This Row],[ f1-score]],LEN(tests_3[[#This Row],[ f1-score]])-2)/10^(LEN(tests_3[[#This Row],[ f1-score]])-2)</f>
        <v>0.34548023808504202</v>
      </c>
      <c r="S490">
        <f>RIGHT(tests_3[[#This Row],[ f1-score-2]],LEN(tests_3[[#This Row],[ f1-score-2]])-2)/10^(LEN(tests_3[[#This Row],[ f1-score-2]])-2)</f>
        <v>0.346571368402394</v>
      </c>
      <c r="T490" s="2">
        <f t="shared" si="10"/>
        <v>-1.0911303173519737E-3</v>
      </c>
      <c r="U490">
        <f>IFERROR(IF(SEARCH(U$1,tests_3[[#This Row],[ features]]),$S490),"")</f>
        <v>0.346571368402394</v>
      </c>
      <c r="V490">
        <f>IFERROR(IF(SEARCH(V$1,tests_3[[#This Row],[ features]]),$S490),"")</f>
        <v>0.346571368402394</v>
      </c>
      <c r="W490" t="str">
        <f>IFERROR(IF(SEARCH(W$1,tests_3[[#This Row],[ features]]),$S490),"")</f>
        <v/>
      </c>
      <c r="X490" t="str">
        <f>IFERROR(IF(SEARCH(X$1,tests_3[[#This Row],[ features]]),$S490),"")</f>
        <v/>
      </c>
      <c r="Y490">
        <f>IFERROR(IF(SEARCH(Y$1,tests_3[[#This Row],[ features]]),$S490),"")</f>
        <v>0.346571368402394</v>
      </c>
      <c r="Z490">
        <f>IFERROR(IF(SEARCH(Z$1,tests_3[[#This Row],[ features]]),$S490),"")</f>
        <v>0.346571368402394</v>
      </c>
      <c r="AA490" s="2">
        <f>IFERROR(IF(SEARCH(AA$1,tests_3[[#This Row],[ features]]),$S490),"")</f>
        <v>0.346571368402394</v>
      </c>
    </row>
    <row r="491" spans="1:27" x14ac:dyDescent="0.35">
      <c r="A491" t="s">
        <v>3</v>
      </c>
      <c r="B491" t="s">
        <v>59</v>
      </c>
      <c r="C491">
        <v>5</v>
      </c>
      <c r="D491">
        <v>5</v>
      </c>
      <c r="E491">
        <v>9</v>
      </c>
      <c r="F491">
        <v>10416</v>
      </c>
      <c r="G491">
        <v>2604</v>
      </c>
      <c r="H491" t="s">
        <v>834</v>
      </c>
      <c r="I491" t="s">
        <v>2352</v>
      </c>
      <c r="J491" t="s">
        <v>2353</v>
      </c>
      <c r="K491" t="s">
        <v>2354</v>
      </c>
      <c r="L491" t="s">
        <v>2355</v>
      </c>
      <c r="O491">
        <f>RIGHT(tests_3[[#This Row],[ accuracy]],LEN(tests_3[[#This Row],[ accuracy]])-2)/10^(LEN(tests_3[[#This Row],[ accuracy]])-2)</f>
        <v>0.89074500768049103</v>
      </c>
      <c r="P491">
        <f>RIGHT(tests_3[[#This Row],[ precision]],LEN(tests_3[[#This Row],[ precision]])-2)/10^(LEN(tests_3[[#This Row],[ precision]])-2)</f>
        <v>0.40314520870076398</v>
      </c>
      <c r="Q491">
        <f>RIGHT(tests_3[[#This Row],[ recall]],LEN(tests_3[[#This Row],[ recall]])-2)/10^(LEN(tests_3[[#This Row],[ recall]])-2)</f>
        <v>0.29284965034964999</v>
      </c>
      <c r="R491">
        <f>RIGHT(tests_3[[#This Row],[ f1-score]],LEN(tests_3[[#This Row],[ f1-score]])-2)/10^(LEN(tests_3[[#This Row],[ f1-score]])-2)</f>
        <v>0.33741751423568001</v>
      </c>
      <c r="S491">
        <f>RIGHT(tests_3[[#This Row],[ f1-score-2]],LEN(tests_3[[#This Row],[ f1-score-2]])-2)/10^(LEN(tests_3[[#This Row],[ f1-score-2]])-2)</f>
        <v>0.33925806167370998</v>
      </c>
      <c r="T491" s="2">
        <f t="shared" si="10"/>
        <v>-1.8405474380299713E-3</v>
      </c>
      <c r="U491">
        <f>IFERROR(IF(SEARCH(U$1,tests_3[[#This Row],[ features]]),$S491),"")</f>
        <v>0.33925806167370998</v>
      </c>
      <c r="V491" t="str">
        <f>IFERROR(IF(SEARCH(V$1,tests_3[[#This Row],[ features]]),$S491),"")</f>
        <v/>
      </c>
      <c r="W491">
        <f>IFERROR(IF(SEARCH(W$1,tests_3[[#This Row],[ features]]),$S491),"")</f>
        <v>0.33925806167370998</v>
      </c>
      <c r="X491">
        <f>IFERROR(IF(SEARCH(X$1,tests_3[[#This Row],[ features]]),$S491),"")</f>
        <v>0.33925806167370998</v>
      </c>
      <c r="Y491">
        <f>IFERROR(IF(SEARCH(Y$1,tests_3[[#This Row],[ features]]),$S491),"")</f>
        <v>0.33925806167370998</v>
      </c>
      <c r="Z491">
        <f>IFERROR(IF(SEARCH(Z$1,tests_3[[#This Row],[ features]]),$S491),"")</f>
        <v>0.33925806167370998</v>
      </c>
      <c r="AA491" s="2" t="str">
        <f>IFERROR(IF(SEARCH(AA$1,tests_3[[#This Row],[ features]]),$S491),"")</f>
        <v/>
      </c>
    </row>
    <row r="492" spans="1:27" x14ac:dyDescent="0.35">
      <c r="A492" t="s">
        <v>3</v>
      </c>
      <c r="B492" t="s">
        <v>60</v>
      </c>
      <c r="C492">
        <v>5</v>
      </c>
      <c r="D492">
        <v>5</v>
      </c>
      <c r="E492">
        <v>9</v>
      </c>
      <c r="F492">
        <v>10416</v>
      </c>
      <c r="G492">
        <v>2604</v>
      </c>
      <c r="H492" t="s">
        <v>1092</v>
      </c>
      <c r="I492" t="s">
        <v>2356</v>
      </c>
      <c r="J492" t="s">
        <v>2357</v>
      </c>
      <c r="K492" t="s">
        <v>2358</v>
      </c>
      <c r="L492" t="s">
        <v>2359</v>
      </c>
      <c r="O492">
        <f>RIGHT(tests_3[[#This Row],[ accuracy]],LEN(tests_3[[#This Row],[ accuracy]])-2)/10^(LEN(tests_3[[#This Row],[ accuracy]])-2)</f>
        <v>0.89900153609831002</v>
      </c>
      <c r="P492">
        <f>RIGHT(tests_3[[#This Row],[ precision]],LEN(tests_3[[#This Row],[ precision]])-2)/10^(LEN(tests_3[[#This Row],[ precision]])-2)</f>
        <v>0.435556220095693</v>
      </c>
      <c r="Q492">
        <f>RIGHT(tests_3[[#This Row],[ recall]],LEN(tests_3[[#This Row],[ recall]])-2)/10^(LEN(tests_3[[#This Row],[ recall]])-2)</f>
        <v>0.296101398601398</v>
      </c>
      <c r="R492">
        <f>RIGHT(tests_3[[#This Row],[ f1-score]],LEN(tests_3[[#This Row],[ f1-score]])-2)/10^(LEN(tests_3[[#This Row],[ f1-score]])-2)</f>
        <v>0.35159632034631999</v>
      </c>
      <c r="S492">
        <f>RIGHT(tests_3[[#This Row],[ f1-score-2]],LEN(tests_3[[#This Row],[ f1-score-2]])-2)/10^(LEN(tests_3[[#This Row],[ f1-score-2]])-2)</f>
        <v>0.35253868105559</v>
      </c>
      <c r="T492" s="2">
        <f t="shared" si="10"/>
        <v>-9.4236070927000704E-4</v>
      </c>
      <c r="U492">
        <f>IFERROR(IF(SEARCH(U$1,tests_3[[#This Row],[ features]]),$S492),"")</f>
        <v>0.35253868105559</v>
      </c>
      <c r="V492" t="str">
        <f>IFERROR(IF(SEARCH(V$1,tests_3[[#This Row],[ features]]),$S492),"")</f>
        <v/>
      </c>
      <c r="W492">
        <f>IFERROR(IF(SEARCH(W$1,tests_3[[#This Row],[ features]]),$S492),"")</f>
        <v>0.35253868105559</v>
      </c>
      <c r="X492">
        <f>IFERROR(IF(SEARCH(X$1,tests_3[[#This Row],[ features]]),$S492),"")</f>
        <v>0.35253868105559</v>
      </c>
      <c r="Y492">
        <f>IFERROR(IF(SEARCH(Y$1,tests_3[[#This Row],[ features]]),$S492),"")</f>
        <v>0.35253868105559</v>
      </c>
      <c r="Z492" t="str">
        <f>IFERROR(IF(SEARCH(Z$1,tests_3[[#This Row],[ features]]),$S492),"")</f>
        <v/>
      </c>
      <c r="AA492" s="2">
        <f>IFERROR(IF(SEARCH(AA$1,tests_3[[#This Row],[ features]]),$S492),"")</f>
        <v>0.35253868105559</v>
      </c>
    </row>
    <row r="493" spans="1:27" x14ac:dyDescent="0.35">
      <c r="A493" t="s">
        <v>3</v>
      </c>
      <c r="B493" t="s">
        <v>61</v>
      </c>
      <c r="C493">
        <v>5</v>
      </c>
      <c r="D493">
        <v>5</v>
      </c>
      <c r="E493">
        <v>9</v>
      </c>
      <c r="F493">
        <v>10416</v>
      </c>
      <c r="G493">
        <v>2604</v>
      </c>
      <c r="H493" t="s">
        <v>884</v>
      </c>
      <c r="I493" t="s">
        <v>2360</v>
      </c>
      <c r="J493" t="s">
        <v>2361</v>
      </c>
      <c r="K493" t="s">
        <v>2362</v>
      </c>
      <c r="L493" t="s">
        <v>2363</v>
      </c>
      <c r="O493">
        <f>RIGHT(tests_3[[#This Row],[ accuracy]],LEN(tests_3[[#This Row],[ accuracy]])-2)/10^(LEN(tests_3[[#This Row],[ accuracy]])-2)</f>
        <v>0.90015360983102899</v>
      </c>
      <c r="P493">
        <f>RIGHT(tests_3[[#This Row],[ precision]],LEN(tests_3[[#This Row],[ precision]])-2)/10^(LEN(tests_3[[#This Row],[ precision]])-2)</f>
        <v>0.45057559152117505</v>
      </c>
      <c r="Q493">
        <f>RIGHT(tests_3[[#This Row],[ recall]],LEN(tests_3[[#This Row],[ recall]])-2)/10^(LEN(tests_3[[#This Row],[ recall]])-2)</f>
        <v>0.29012237762237703</v>
      </c>
      <c r="R493">
        <f>RIGHT(tests_3[[#This Row],[ f1-score]],LEN(tests_3[[#This Row],[ f1-score]])-2)/10^(LEN(tests_3[[#This Row],[ f1-score]])-2)</f>
        <v>0.352862581804266</v>
      </c>
      <c r="S493">
        <f>RIGHT(tests_3[[#This Row],[ f1-score-2]],LEN(tests_3[[#This Row],[ f1-score-2]])-2)/10^(LEN(tests_3[[#This Row],[ f1-score-2]])-2)</f>
        <v>0.35296994822837802</v>
      </c>
      <c r="T493" s="2">
        <f t="shared" si="10"/>
        <v>-1.0736642411202091E-4</v>
      </c>
      <c r="U493">
        <f>IFERROR(IF(SEARCH(U$1,tests_3[[#This Row],[ features]]),$S493),"")</f>
        <v>0.35296994822837802</v>
      </c>
      <c r="V493" t="str">
        <f>IFERROR(IF(SEARCH(V$1,tests_3[[#This Row],[ features]]),$S493),"")</f>
        <v/>
      </c>
      <c r="W493">
        <f>IFERROR(IF(SEARCH(W$1,tests_3[[#This Row],[ features]]),$S493),"")</f>
        <v>0.35296994822837802</v>
      </c>
      <c r="X493">
        <f>IFERROR(IF(SEARCH(X$1,tests_3[[#This Row],[ features]]),$S493),"")</f>
        <v>0.35296994822837802</v>
      </c>
      <c r="Y493" t="str">
        <f>IFERROR(IF(SEARCH(Y$1,tests_3[[#This Row],[ features]]),$S493),"")</f>
        <v/>
      </c>
      <c r="Z493">
        <f>IFERROR(IF(SEARCH(Z$1,tests_3[[#This Row],[ features]]),$S493),"")</f>
        <v>0.35296994822837802</v>
      </c>
      <c r="AA493" s="2">
        <f>IFERROR(IF(SEARCH(AA$1,tests_3[[#This Row],[ features]]),$S493),"")</f>
        <v>0.35296994822837802</v>
      </c>
    </row>
    <row r="494" spans="1:27" x14ac:dyDescent="0.35">
      <c r="A494" t="s">
        <v>3</v>
      </c>
      <c r="B494" t="s">
        <v>62</v>
      </c>
      <c r="C494">
        <v>5</v>
      </c>
      <c r="D494">
        <v>5</v>
      </c>
      <c r="E494">
        <v>9</v>
      </c>
      <c r="F494">
        <v>10416</v>
      </c>
      <c r="G494">
        <v>2604</v>
      </c>
      <c r="H494" t="s">
        <v>1106</v>
      </c>
      <c r="I494" t="s">
        <v>2364</v>
      </c>
      <c r="J494" t="s">
        <v>2365</v>
      </c>
      <c r="K494" t="s">
        <v>2366</v>
      </c>
      <c r="L494" t="s">
        <v>2367</v>
      </c>
      <c r="O494">
        <f>RIGHT(tests_3[[#This Row],[ accuracy]],LEN(tests_3[[#This Row],[ accuracy]])-2)/10^(LEN(tests_3[[#This Row],[ accuracy]])-2)</f>
        <v>0.890360983102918</v>
      </c>
      <c r="P494">
        <f>RIGHT(tests_3[[#This Row],[ precision]],LEN(tests_3[[#This Row],[ precision]])-2)/10^(LEN(tests_3[[#This Row],[ precision]])-2)</f>
        <v>0.41188586355872597</v>
      </c>
      <c r="Q494">
        <f>RIGHT(tests_3[[#This Row],[ recall]],LEN(tests_3[[#This Row],[ recall]])-2)/10^(LEN(tests_3[[#This Row],[ recall]])-2)</f>
        <v>0.34132867132867101</v>
      </c>
      <c r="R494">
        <f>RIGHT(tests_3[[#This Row],[ f1-score]],LEN(tests_3[[#This Row],[ f1-score]])-2)/10^(LEN(tests_3[[#This Row],[ f1-score]])-2)</f>
        <v>0.37197887542715102</v>
      </c>
      <c r="S494">
        <f>RIGHT(tests_3[[#This Row],[ f1-score-2]],LEN(tests_3[[#This Row],[ f1-score-2]])-2)/10^(LEN(tests_3[[#This Row],[ f1-score-2]])-2)</f>
        <v>0.37330255335176099</v>
      </c>
      <c r="T494" s="2">
        <f t="shared" si="10"/>
        <v>-1.3236779246099672E-3</v>
      </c>
      <c r="U494">
        <f>IFERROR(IF(SEARCH(U$1,tests_3[[#This Row],[ features]]),$S494),"")</f>
        <v>0.37330255335176099</v>
      </c>
      <c r="V494" t="str">
        <f>IFERROR(IF(SEARCH(V$1,tests_3[[#This Row],[ features]]),$S494),"")</f>
        <v/>
      </c>
      <c r="W494">
        <f>IFERROR(IF(SEARCH(W$1,tests_3[[#This Row],[ features]]),$S494),"")</f>
        <v>0.37330255335176099</v>
      </c>
      <c r="X494" t="str">
        <f>IFERROR(IF(SEARCH(X$1,tests_3[[#This Row],[ features]]),$S494),"")</f>
        <v/>
      </c>
      <c r="Y494">
        <f>IFERROR(IF(SEARCH(Y$1,tests_3[[#This Row],[ features]]),$S494),"")</f>
        <v>0.37330255335176099</v>
      </c>
      <c r="Z494">
        <f>IFERROR(IF(SEARCH(Z$1,tests_3[[#This Row],[ features]]),$S494),"")</f>
        <v>0.37330255335176099</v>
      </c>
      <c r="AA494" s="2">
        <f>IFERROR(IF(SEARCH(AA$1,tests_3[[#This Row],[ features]]),$S494),"")</f>
        <v>0.37330255335176099</v>
      </c>
    </row>
    <row r="495" spans="1:27" x14ac:dyDescent="0.35">
      <c r="A495" t="s">
        <v>3</v>
      </c>
      <c r="B495" t="s">
        <v>63</v>
      </c>
      <c r="C495">
        <v>5</v>
      </c>
      <c r="D495">
        <v>5</v>
      </c>
      <c r="E495">
        <v>9</v>
      </c>
      <c r="F495">
        <v>10416</v>
      </c>
      <c r="G495">
        <v>2604</v>
      </c>
      <c r="H495" t="s">
        <v>2368</v>
      </c>
      <c r="I495" t="s">
        <v>2369</v>
      </c>
      <c r="J495" t="s">
        <v>2370</v>
      </c>
      <c r="K495" t="s">
        <v>2371</v>
      </c>
      <c r="L495" t="s">
        <v>2372</v>
      </c>
      <c r="O495">
        <f>RIGHT(tests_3[[#This Row],[ accuracy]],LEN(tests_3[[#This Row],[ accuracy]])-2)/10^(LEN(tests_3[[#This Row],[ accuracy]])-2)</f>
        <v>0.89093701996927799</v>
      </c>
      <c r="P495">
        <f>RIGHT(tests_3[[#This Row],[ precision]],LEN(tests_3[[#This Row],[ precision]])-2)/10^(LEN(tests_3[[#This Row],[ precision]])-2)</f>
        <v>0.39451304753028799</v>
      </c>
      <c r="Q495">
        <f>RIGHT(tests_3[[#This Row],[ recall]],LEN(tests_3[[#This Row],[ recall]])-2)/10^(LEN(tests_3[[#This Row],[ recall]])-2)</f>
        <v>0.30559440559440498</v>
      </c>
      <c r="R495">
        <f>RIGHT(tests_3[[#This Row],[ f1-score]],LEN(tests_3[[#This Row],[ f1-score]])-2)/10^(LEN(tests_3[[#This Row],[ f1-score]])-2)</f>
        <v>0.34422846491811998</v>
      </c>
      <c r="S495">
        <f>RIGHT(tests_3[[#This Row],[ f1-score-2]],LEN(tests_3[[#This Row],[ f1-score-2]])-2)/10^(LEN(tests_3[[#This Row],[ f1-score-2]])-2)</f>
        <v>0.34440707557439199</v>
      </c>
      <c r="T495" s="2">
        <f t="shared" si="10"/>
        <v>-1.7861065627200468E-4</v>
      </c>
      <c r="U495">
        <f>IFERROR(IF(SEARCH(U$1,tests_3[[#This Row],[ features]]),$S495),"")</f>
        <v>0.34440707557439199</v>
      </c>
      <c r="V495" t="str">
        <f>IFERROR(IF(SEARCH(V$1,tests_3[[#This Row],[ features]]),$S495),"")</f>
        <v/>
      </c>
      <c r="W495" t="str">
        <f>IFERROR(IF(SEARCH(W$1,tests_3[[#This Row],[ features]]),$S495),"")</f>
        <v/>
      </c>
      <c r="X495">
        <f>IFERROR(IF(SEARCH(X$1,tests_3[[#This Row],[ features]]),$S495),"")</f>
        <v>0.34440707557439199</v>
      </c>
      <c r="Y495">
        <f>IFERROR(IF(SEARCH(Y$1,tests_3[[#This Row],[ features]]),$S495),"")</f>
        <v>0.34440707557439199</v>
      </c>
      <c r="Z495">
        <f>IFERROR(IF(SEARCH(Z$1,tests_3[[#This Row],[ features]]),$S495),"")</f>
        <v>0.34440707557439199</v>
      </c>
      <c r="AA495" s="2">
        <f>IFERROR(IF(SEARCH(AA$1,tests_3[[#This Row],[ features]]),$S495),"")</f>
        <v>0.34440707557439199</v>
      </c>
    </row>
    <row r="496" spans="1:27" x14ac:dyDescent="0.35">
      <c r="A496" t="s">
        <v>3</v>
      </c>
      <c r="B496" t="s">
        <v>148</v>
      </c>
      <c r="C496">
        <v>5</v>
      </c>
      <c r="D496">
        <v>5</v>
      </c>
      <c r="E496">
        <v>9</v>
      </c>
      <c r="F496">
        <v>10416</v>
      </c>
      <c r="G496">
        <v>2604</v>
      </c>
      <c r="H496" t="s">
        <v>894</v>
      </c>
      <c r="I496" t="s">
        <v>2373</v>
      </c>
      <c r="J496" t="s">
        <v>2374</v>
      </c>
      <c r="K496" t="s">
        <v>2375</v>
      </c>
      <c r="L496" t="s">
        <v>2376</v>
      </c>
      <c r="O496">
        <f>RIGHT(tests_3[[#This Row],[ accuracy]],LEN(tests_3[[#This Row],[ accuracy]])-2)/10^(LEN(tests_3[[#This Row],[ accuracy]])-2)</f>
        <v>0.88786482334869399</v>
      </c>
      <c r="P496">
        <f>RIGHT(tests_3[[#This Row],[ precision]],LEN(tests_3[[#This Row],[ precision]])-2)/10^(LEN(tests_3[[#This Row],[ precision]])-2)</f>
        <v>0.37355749273557398</v>
      </c>
      <c r="Q496">
        <f>RIGHT(tests_3[[#This Row],[ recall]],LEN(tests_3[[#This Row],[ recall]])-2)/10^(LEN(tests_3[[#This Row],[ recall]])-2)</f>
        <v>0.29736013986013898</v>
      </c>
      <c r="R496">
        <f>RIGHT(tests_3[[#This Row],[ f1-score]],LEN(tests_3[[#This Row],[ f1-score]])-2)/10^(LEN(tests_3[[#This Row],[ f1-score]])-2)</f>
        <v>0.33101858131018502</v>
      </c>
      <c r="S496">
        <f>RIGHT(tests_3[[#This Row],[ f1-score-2]],LEN(tests_3[[#This Row],[ f1-score-2]])-2)/10^(LEN(tests_3[[#This Row],[ f1-score-2]])-2)</f>
        <v>0.331131879351245</v>
      </c>
      <c r="T496" s="2">
        <f t="shared" si="10"/>
        <v>-1.1329804105997265E-4</v>
      </c>
      <c r="U496" t="str">
        <f>IFERROR(IF(SEARCH(U$1,tests_3[[#This Row],[ features]]),$S496),"")</f>
        <v/>
      </c>
      <c r="V496">
        <f>IFERROR(IF(SEARCH(V$1,tests_3[[#This Row],[ features]]),$S496),"")</f>
        <v>0.331131879351245</v>
      </c>
      <c r="W496">
        <f>IFERROR(IF(SEARCH(W$1,tests_3[[#This Row],[ features]]),$S496),"")</f>
        <v>0.331131879351245</v>
      </c>
      <c r="X496">
        <f>IFERROR(IF(SEARCH(X$1,tests_3[[#This Row],[ features]]),$S496),"")</f>
        <v>0.331131879351245</v>
      </c>
      <c r="Y496">
        <f>IFERROR(IF(SEARCH(Y$1,tests_3[[#This Row],[ features]]),$S496),"")</f>
        <v>0.331131879351245</v>
      </c>
      <c r="Z496">
        <f>IFERROR(IF(SEARCH(Z$1,tests_3[[#This Row],[ features]]),$S496),"")</f>
        <v>0.331131879351245</v>
      </c>
      <c r="AA496" s="2" t="str">
        <f>IFERROR(IF(SEARCH(AA$1,tests_3[[#This Row],[ features]]),$S496),"")</f>
        <v/>
      </c>
    </row>
    <row r="497" spans="1:27" x14ac:dyDescent="0.35">
      <c r="A497" t="s">
        <v>3</v>
      </c>
      <c r="B497" t="s">
        <v>149</v>
      </c>
      <c r="C497">
        <v>5</v>
      </c>
      <c r="D497">
        <v>5</v>
      </c>
      <c r="E497">
        <v>9</v>
      </c>
      <c r="F497">
        <v>10416</v>
      </c>
      <c r="G497">
        <v>2604</v>
      </c>
      <c r="H497" t="s">
        <v>2377</v>
      </c>
      <c r="I497" t="s">
        <v>2378</v>
      </c>
      <c r="J497" t="s">
        <v>2379</v>
      </c>
      <c r="K497" t="s">
        <v>2380</v>
      </c>
      <c r="L497" t="s">
        <v>2381</v>
      </c>
      <c r="O497">
        <f>RIGHT(tests_3[[#This Row],[ accuracy]],LEN(tests_3[[#This Row],[ accuracy]])-2)/10^(LEN(tests_3[[#This Row],[ accuracy]])-2)</f>
        <v>0.89132104454685002</v>
      </c>
      <c r="P497">
        <f>RIGHT(tests_3[[#This Row],[ precision]],LEN(tests_3[[#This Row],[ precision]])-2)/10^(LEN(tests_3[[#This Row],[ precision]])-2)</f>
        <v>0.38421052631578895</v>
      </c>
      <c r="Q497">
        <f>RIGHT(tests_3[[#This Row],[ recall]],LEN(tests_3[[#This Row],[ recall]])-2)/10^(LEN(tests_3[[#This Row],[ recall]])-2)</f>
        <v>0.27986013986013902</v>
      </c>
      <c r="R497">
        <f>RIGHT(tests_3[[#This Row],[ f1-score]],LEN(tests_3[[#This Row],[ f1-score]])-2)/10^(LEN(tests_3[[#This Row],[ f1-score]])-2)</f>
        <v>0.32369996258885098</v>
      </c>
      <c r="S497">
        <f>RIGHT(tests_3[[#This Row],[ f1-score-2]],LEN(tests_3[[#This Row],[ f1-score-2]])-2)/10^(LEN(tests_3[[#This Row],[ f1-score-2]])-2)</f>
        <v>0.323836655064624</v>
      </c>
      <c r="T497" s="2">
        <f t="shared" si="10"/>
        <v>-1.366924757730259E-4</v>
      </c>
      <c r="U497" t="str">
        <f>IFERROR(IF(SEARCH(U$1,tests_3[[#This Row],[ features]]),$S497),"")</f>
        <v/>
      </c>
      <c r="V497">
        <f>IFERROR(IF(SEARCH(V$1,tests_3[[#This Row],[ features]]),$S497),"")</f>
        <v>0.323836655064624</v>
      </c>
      <c r="W497">
        <f>IFERROR(IF(SEARCH(W$1,tests_3[[#This Row],[ features]]),$S497),"")</f>
        <v>0.323836655064624</v>
      </c>
      <c r="X497">
        <f>IFERROR(IF(SEARCH(X$1,tests_3[[#This Row],[ features]]),$S497),"")</f>
        <v>0.323836655064624</v>
      </c>
      <c r="Y497">
        <f>IFERROR(IF(SEARCH(Y$1,tests_3[[#This Row],[ features]]),$S497),"")</f>
        <v>0.323836655064624</v>
      </c>
      <c r="Z497" t="str">
        <f>IFERROR(IF(SEARCH(Z$1,tests_3[[#This Row],[ features]]),$S497),"")</f>
        <v/>
      </c>
      <c r="AA497" s="2">
        <f>IFERROR(IF(SEARCH(AA$1,tests_3[[#This Row],[ features]]),$S497),"")</f>
        <v>0.323836655064624</v>
      </c>
    </row>
    <row r="498" spans="1:27" x14ac:dyDescent="0.35">
      <c r="A498" t="s">
        <v>3</v>
      </c>
      <c r="B498" t="s">
        <v>150</v>
      </c>
      <c r="C498">
        <v>5</v>
      </c>
      <c r="D498">
        <v>5</v>
      </c>
      <c r="E498">
        <v>9</v>
      </c>
      <c r="F498">
        <v>10416</v>
      </c>
      <c r="G498">
        <v>2604</v>
      </c>
      <c r="H498" t="s">
        <v>928</v>
      </c>
      <c r="I498" t="s">
        <v>2382</v>
      </c>
      <c r="J498" t="s">
        <v>2383</v>
      </c>
      <c r="K498" t="s">
        <v>2384</v>
      </c>
      <c r="L498" t="s">
        <v>2385</v>
      </c>
      <c r="O498">
        <f>RIGHT(tests_3[[#This Row],[ accuracy]],LEN(tests_3[[#This Row],[ accuracy]])-2)/10^(LEN(tests_3[[#This Row],[ accuracy]])-2)</f>
        <v>0.88959293394777195</v>
      </c>
      <c r="P498">
        <f>RIGHT(tests_3[[#This Row],[ precision]],LEN(tests_3[[#This Row],[ precision]])-2)/10^(LEN(tests_3[[#This Row],[ precision]])-2)</f>
        <v>0.383933140030701</v>
      </c>
      <c r="Q498">
        <f>RIGHT(tests_3[[#This Row],[ recall]],LEN(tests_3[[#This Row],[ recall]])-2)/10^(LEN(tests_3[[#This Row],[ recall]])-2)</f>
        <v>0.30283216783216699</v>
      </c>
      <c r="R498">
        <f>RIGHT(tests_3[[#This Row],[ f1-score]],LEN(tests_3[[#This Row],[ f1-score]])-2)/10^(LEN(tests_3[[#This Row],[ f1-score]])-2)</f>
        <v>0.33788553015190997</v>
      </c>
      <c r="S498">
        <f>RIGHT(tests_3[[#This Row],[ f1-score-2]],LEN(tests_3[[#This Row],[ f1-score-2]])-2)/10^(LEN(tests_3[[#This Row],[ f1-score-2]])-2)</f>
        <v>0.33859399642628502</v>
      </c>
      <c r="T498" s="2">
        <f t="shared" si="10"/>
        <v>-7.0846627437504139E-4</v>
      </c>
      <c r="U498" t="str">
        <f>IFERROR(IF(SEARCH(U$1,tests_3[[#This Row],[ features]]),$S498),"")</f>
        <v/>
      </c>
      <c r="V498">
        <f>IFERROR(IF(SEARCH(V$1,tests_3[[#This Row],[ features]]),$S498),"")</f>
        <v>0.33859399642628502</v>
      </c>
      <c r="W498">
        <f>IFERROR(IF(SEARCH(W$1,tests_3[[#This Row],[ features]]),$S498),"")</f>
        <v>0.33859399642628502</v>
      </c>
      <c r="X498">
        <f>IFERROR(IF(SEARCH(X$1,tests_3[[#This Row],[ features]]),$S498),"")</f>
        <v>0.33859399642628502</v>
      </c>
      <c r="Y498" t="str">
        <f>IFERROR(IF(SEARCH(Y$1,tests_3[[#This Row],[ features]]),$S498),"")</f>
        <v/>
      </c>
      <c r="Z498">
        <f>IFERROR(IF(SEARCH(Z$1,tests_3[[#This Row],[ features]]),$S498),"")</f>
        <v>0.33859399642628502</v>
      </c>
      <c r="AA498" s="2">
        <f>IFERROR(IF(SEARCH(AA$1,tests_3[[#This Row],[ features]]),$S498),"")</f>
        <v>0.33859399642628502</v>
      </c>
    </row>
    <row r="499" spans="1:27" x14ac:dyDescent="0.35">
      <c r="A499" t="s">
        <v>3</v>
      </c>
      <c r="B499" t="s">
        <v>151</v>
      </c>
      <c r="C499">
        <v>5</v>
      </c>
      <c r="D499">
        <v>5</v>
      </c>
      <c r="E499">
        <v>9</v>
      </c>
      <c r="F499">
        <v>10416</v>
      </c>
      <c r="G499">
        <v>2604</v>
      </c>
      <c r="H499" t="s">
        <v>1153</v>
      </c>
      <c r="I499" t="s">
        <v>2386</v>
      </c>
      <c r="J499" t="s">
        <v>2387</v>
      </c>
      <c r="K499" t="s">
        <v>2388</v>
      </c>
      <c r="L499" t="s">
        <v>2389</v>
      </c>
      <c r="O499">
        <f>RIGHT(tests_3[[#This Row],[ accuracy]],LEN(tests_3[[#This Row],[ accuracy]])-2)/10^(LEN(tests_3[[#This Row],[ accuracy]])-2)</f>
        <v>0.89727342549923195</v>
      </c>
      <c r="P499">
        <f>RIGHT(tests_3[[#This Row],[ precision]],LEN(tests_3[[#This Row],[ precision]])-2)/10^(LEN(tests_3[[#This Row],[ precision]])-2)</f>
        <v>0.429887915384008</v>
      </c>
      <c r="Q499">
        <f>RIGHT(tests_3[[#This Row],[ recall]],LEN(tests_3[[#This Row],[ recall]])-2)/10^(LEN(tests_3[[#This Row],[ recall]])-2)</f>
        <v>0.28610139860139799</v>
      </c>
      <c r="R499">
        <f>RIGHT(tests_3[[#This Row],[ f1-score]],LEN(tests_3[[#This Row],[ f1-score]])-2)/10^(LEN(tests_3[[#This Row],[ f1-score]])-2)</f>
        <v>0.34304286541317403</v>
      </c>
      <c r="S499">
        <f>RIGHT(tests_3[[#This Row],[ f1-score-2]],LEN(tests_3[[#This Row],[ f1-score-2]])-2)/10^(LEN(tests_3[[#This Row],[ f1-score-2]])-2)</f>
        <v>0.34355689793356597</v>
      </c>
      <c r="T499" s="2">
        <f t="shared" si="10"/>
        <v>-5.1403252039194935E-4</v>
      </c>
      <c r="U499" t="str">
        <f>IFERROR(IF(SEARCH(U$1,tests_3[[#This Row],[ features]]),$S499),"")</f>
        <v/>
      </c>
      <c r="V499">
        <f>IFERROR(IF(SEARCH(V$1,tests_3[[#This Row],[ features]]),$S499),"")</f>
        <v>0.34355689793356597</v>
      </c>
      <c r="W499">
        <f>IFERROR(IF(SEARCH(W$1,tests_3[[#This Row],[ features]]),$S499),"")</f>
        <v>0.34355689793356597</v>
      </c>
      <c r="X499" t="str">
        <f>IFERROR(IF(SEARCH(X$1,tests_3[[#This Row],[ features]]),$S499),"")</f>
        <v/>
      </c>
      <c r="Y499">
        <f>IFERROR(IF(SEARCH(Y$1,tests_3[[#This Row],[ features]]),$S499),"")</f>
        <v>0.34355689793356597</v>
      </c>
      <c r="Z499">
        <f>IFERROR(IF(SEARCH(Z$1,tests_3[[#This Row],[ features]]),$S499),"")</f>
        <v>0.34355689793356597</v>
      </c>
      <c r="AA499" s="2">
        <f>IFERROR(IF(SEARCH(AA$1,tests_3[[#This Row],[ features]]),$S499),"")</f>
        <v>0.34355689793356597</v>
      </c>
    </row>
    <row r="500" spans="1:27" x14ac:dyDescent="0.35">
      <c r="A500" t="s">
        <v>3</v>
      </c>
      <c r="B500" t="s">
        <v>152</v>
      </c>
      <c r="C500">
        <v>5</v>
      </c>
      <c r="D500">
        <v>5</v>
      </c>
      <c r="E500">
        <v>9</v>
      </c>
      <c r="F500">
        <v>10416</v>
      </c>
      <c r="G500">
        <v>2604</v>
      </c>
      <c r="H500" t="s">
        <v>2390</v>
      </c>
      <c r="I500" t="s">
        <v>2391</v>
      </c>
      <c r="J500" t="s">
        <v>2392</v>
      </c>
      <c r="K500" t="s">
        <v>2393</v>
      </c>
      <c r="L500" t="s">
        <v>2394</v>
      </c>
      <c r="O500">
        <f>RIGHT(tests_3[[#This Row],[ accuracy]],LEN(tests_3[[#This Row],[ accuracy]])-2)/10^(LEN(tests_3[[#This Row],[ accuracy]])-2)</f>
        <v>0.87845622119815603</v>
      </c>
      <c r="P500">
        <f>RIGHT(tests_3[[#This Row],[ precision]],LEN(tests_3[[#This Row],[ precision]])-2)/10^(LEN(tests_3[[#This Row],[ precision]])-2)</f>
        <v>0.31117214074610999</v>
      </c>
      <c r="Q500">
        <f>RIGHT(tests_3[[#This Row],[ recall]],LEN(tests_3[[#This Row],[ recall]])-2)/10^(LEN(tests_3[[#This Row],[ recall]])-2)</f>
        <v>0.24638111888111799</v>
      </c>
      <c r="R500">
        <f>RIGHT(tests_3[[#This Row],[ f1-score]],LEN(tests_3[[#This Row],[ f1-score]])-2)/10^(LEN(tests_3[[#This Row],[ f1-score]])-2)</f>
        <v>0.27501170679647502</v>
      </c>
      <c r="S500">
        <f>RIGHT(tests_3[[#This Row],[ f1-score-2]],LEN(tests_3[[#This Row],[ f1-score-2]])-2)/10^(LEN(tests_3[[#This Row],[ f1-score-2]])-2)</f>
        <v>0.27501207778039999</v>
      </c>
      <c r="T500" s="2">
        <f t="shared" si="10"/>
        <v>-3.7098392496881516E-7</v>
      </c>
      <c r="U500" t="str">
        <f>IFERROR(IF(SEARCH(U$1,tests_3[[#This Row],[ features]]),$S500),"")</f>
        <v/>
      </c>
      <c r="V500">
        <f>IFERROR(IF(SEARCH(V$1,tests_3[[#This Row],[ features]]),$S500),"")</f>
        <v>0.27501207778039999</v>
      </c>
      <c r="W500" t="str">
        <f>IFERROR(IF(SEARCH(W$1,tests_3[[#This Row],[ features]]),$S500),"")</f>
        <v/>
      </c>
      <c r="X500">
        <f>IFERROR(IF(SEARCH(X$1,tests_3[[#This Row],[ features]]),$S500),"")</f>
        <v>0.27501207778039999</v>
      </c>
      <c r="Y500">
        <f>IFERROR(IF(SEARCH(Y$1,tests_3[[#This Row],[ features]]),$S500),"")</f>
        <v>0.27501207778039999</v>
      </c>
      <c r="Z500">
        <f>IFERROR(IF(SEARCH(Z$1,tests_3[[#This Row],[ features]]),$S500),"")</f>
        <v>0.27501207778039999</v>
      </c>
      <c r="AA500" s="2">
        <f>IFERROR(IF(SEARCH(AA$1,tests_3[[#This Row],[ features]]),$S500),"")</f>
        <v>0.27501207778039999</v>
      </c>
    </row>
    <row r="501" spans="1:27" x14ac:dyDescent="0.35">
      <c r="A501" t="s">
        <v>3</v>
      </c>
      <c r="B501" t="s">
        <v>153</v>
      </c>
      <c r="C501">
        <v>5</v>
      </c>
      <c r="D501">
        <v>5</v>
      </c>
      <c r="E501">
        <v>9</v>
      </c>
      <c r="F501">
        <v>10416</v>
      </c>
      <c r="G501">
        <v>2604</v>
      </c>
      <c r="H501" t="s">
        <v>1214</v>
      </c>
      <c r="I501" t="s">
        <v>2395</v>
      </c>
      <c r="J501" t="s">
        <v>2396</v>
      </c>
      <c r="K501" t="s">
        <v>2397</v>
      </c>
      <c r="L501" t="s">
        <v>2398</v>
      </c>
      <c r="O501">
        <f>RIGHT(tests_3[[#This Row],[ accuracy]],LEN(tests_3[[#This Row],[ accuracy]])-2)/10^(LEN(tests_3[[#This Row],[ accuracy]])-2)</f>
        <v>0.89381720430107503</v>
      </c>
      <c r="P501">
        <f>RIGHT(tests_3[[#This Row],[ precision]],LEN(tests_3[[#This Row],[ precision]])-2)/10^(LEN(tests_3[[#This Row],[ precision]])-2)</f>
        <v>0.40961457896941694</v>
      </c>
      <c r="Q501">
        <f>RIGHT(tests_3[[#This Row],[ recall]],LEN(tests_3[[#This Row],[ recall]])-2)/10^(LEN(tests_3[[#This Row],[ recall]])-2)</f>
        <v>0.31309440559440499</v>
      </c>
      <c r="R501">
        <f>RIGHT(tests_3[[#This Row],[ f1-score]],LEN(tests_3[[#This Row],[ f1-score]])-2)/10^(LEN(tests_3[[#This Row],[ f1-score]])-2)</f>
        <v>0.354904471476227</v>
      </c>
      <c r="S501">
        <f>RIGHT(tests_3[[#This Row],[ f1-score-2]],LEN(tests_3[[#This Row],[ f1-score-2]])-2)/10^(LEN(tests_3[[#This Row],[ f1-score-2]])-2)</f>
        <v>0.35490919820966099</v>
      </c>
      <c r="T501" s="2">
        <f t="shared" si="10"/>
        <v>-4.7267334339906597E-6</v>
      </c>
      <c r="U501" t="str">
        <f>IFERROR(IF(SEARCH(U$1,tests_3[[#This Row],[ features]]),$S501),"")</f>
        <v/>
      </c>
      <c r="V501" t="str">
        <f>IFERROR(IF(SEARCH(V$1,tests_3[[#This Row],[ features]]),$S501),"")</f>
        <v/>
      </c>
      <c r="W501">
        <f>IFERROR(IF(SEARCH(W$1,tests_3[[#This Row],[ features]]),$S501),"")</f>
        <v>0.35490919820966099</v>
      </c>
      <c r="X501">
        <f>IFERROR(IF(SEARCH(X$1,tests_3[[#This Row],[ features]]),$S501),"")</f>
        <v>0.35490919820966099</v>
      </c>
      <c r="Y501">
        <f>IFERROR(IF(SEARCH(Y$1,tests_3[[#This Row],[ features]]),$S501),"")</f>
        <v>0.35490919820966099</v>
      </c>
      <c r="Z501">
        <f>IFERROR(IF(SEARCH(Z$1,tests_3[[#This Row],[ features]]),$S501),"")</f>
        <v>0.35490919820966099</v>
      </c>
      <c r="AA501" s="2">
        <f>IFERROR(IF(SEARCH(AA$1,tests_3[[#This Row],[ features]]),$S501),"")</f>
        <v>0.35490919820966099</v>
      </c>
    </row>
    <row r="502" spans="1:27" x14ac:dyDescent="0.35">
      <c r="A502" t="s">
        <v>3</v>
      </c>
      <c r="B502" t="s">
        <v>64</v>
      </c>
      <c r="C502">
        <v>5</v>
      </c>
      <c r="D502">
        <v>5</v>
      </c>
      <c r="E502">
        <v>9</v>
      </c>
      <c r="F502">
        <v>10416</v>
      </c>
      <c r="G502">
        <v>2604</v>
      </c>
      <c r="H502" t="s">
        <v>1333</v>
      </c>
      <c r="I502" t="s">
        <v>2399</v>
      </c>
      <c r="J502" t="s">
        <v>2045</v>
      </c>
      <c r="K502" t="s">
        <v>2400</v>
      </c>
      <c r="L502" t="s">
        <v>2401</v>
      </c>
      <c r="O502">
        <f>RIGHT(tests_3[[#This Row],[ accuracy]],LEN(tests_3[[#This Row],[ accuracy]])-2)/10^(LEN(tests_3[[#This Row],[ accuracy]])-2)</f>
        <v>0.888824884792626</v>
      </c>
      <c r="P502">
        <f>RIGHT(tests_3[[#This Row],[ precision]],LEN(tests_3[[#This Row],[ precision]])-2)/10^(LEN(tests_3[[#This Row],[ precision]])-2)</f>
        <v>0.39790113228389906</v>
      </c>
      <c r="Q502">
        <f>RIGHT(tests_3[[#This Row],[ recall]],LEN(tests_3[[#This Row],[ recall]])-2)/10^(LEN(tests_3[[#This Row],[ recall]])-2)</f>
        <v>0.313846153846153</v>
      </c>
      <c r="R502">
        <f>RIGHT(tests_3[[#This Row],[ f1-score]],LEN(tests_3[[#This Row],[ f1-score]])-2)/10^(LEN(tests_3[[#This Row],[ f1-score]])-2)</f>
        <v>0.34979624044708202</v>
      </c>
      <c r="S502">
        <f>RIGHT(tests_3[[#This Row],[ f1-score-2]],LEN(tests_3[[#This Row],[ f1-score-2]])-2)/10^(LEN(tests_3[[#This Row],[ f1-score-2]])-2)</f>
        <v>0.35091033689031298</v>
      </c>
      <c r="T502" s="2">
        <f t="shared" si="10"/>
        <v>-1.1140964432309608E-3</v>
      </c>
      <c r="U502">
        <f>IFERROR(IF(SEARCH(U$1,tests_3[[#This Row],[ features]]),$S502),"")</f>
        <v>0.35091033689031298</v>
      </c>
      <c r="V502">
        <f>IFERROR(IF(SEARCH(V$1,tests_3[[#This Row],[ features]]),$S502),"")</f>
        <v>0.35091033689031298</v>
      </c>
      <c r="W502">
        <f>IFERROR(IF(SEARCH(W$1,tests_3[[#This Row],[ features]]),$S502),"")</f>
        <v>0.35091033689031298</v>
      </c>
      <c r="X502">
        <f>IFERROR(IF(SEARCH(X$1,tests_3[[#This Row],[ features]]),$S502),"")</f>
        <v>0.35091033689031298</v>
      </c>
      <c r="Y502">
        <f>IFERROR(IF(SEARCH(Y$1,tests_3[[#This Row],[ features]]),$S502),"")</f>
        <v>0.35091033689031298</v>
      </c>
      <c r="Z502">
        <f>IFERROR(IF(SEARCH(Z$1,tests_3[[#This Row],[ features]]),$S502),"")</f>
        <v>0.35091033689031298</v>
      </c>
      <c r="AA502" s="2" t="str">
        <f>IFERROR(IF(SEARCH(AA$1,tests_3[[#This Row],[ features]]),$S502),"")</f>
        <v/>
      </c>
    </row>
    <row r="503" spans="1:27" x14ac:dyDescent="0.35">
      <c r="A503" t="s">
        <v>3</v>
      </c>
      <c r="B503" t="s">
        <v>65</v>
      </c>
      <c r="C503">
        <v>5</v>
      </c>
      <c r="D503">
        <v>5</v>
      </c>
      <c r="E503">
        <v>9</v>
      </c>
      <c r="F503">
        <v>10416</v>
      </c>
      <c r="G503">
        <v>2604</v>
      </c>
      <c r="H503" t="s">
        <v>1092</v>
      </c>
      <c r="I503" t="s">
        <v>2402</v>
      </c>
      <c r="J503" t="s">
        <v>2403</v>
      </c>
      <c r="K503" t="s">
        <v>2404</v>
      </c>
      <c r="L503" t="s">
        <v>2405</v>
      </c>
      <c r="O503">
        <f>RIGHT(tests_3[[#This Row],[ accuracy]],LEN(tests_3[[#This Row],[ accuracy]])-2)/10^(LEN(tests_3[[#This Row],[ accuracy]])-2)</f>
        <v>0.89900153609831002</v>
      </c>
      <c r="P503">
        <f>RIGHT(tests_3[[#This Row],[ precision]],LEN(tests_3[[#This Row],[ precision]])-2)/10^(LEN(tests_3[[#This Row],[ precision]])-2)</f>
        <v>0.43994078229702299</v>
      </c>
      <c r="Q503">
        <f>RIGHT(tests_3[[#This Row],[ recall]],LEN(tests_3[[#This Row],[ recall]])-2)/10^(LEN(tests_3[[#This Row],[ recall]])-2)</f>
        <v>0.328828671328671</v>
      </c>
      <c r="R503">
        <f>RIGHT(tests_3[[#This Row],[ f1-score]],LEN(tests_3[[#This Row],[ f1-score]])-2)/10^(LEN(tests_3[[#This Row],[ f1-score]])-2)</f>
        <v>0.37624775019284001</v>
      </c>
      <c r="S503">
        <f>RIGHT(tests_3[[#This Row],[ f1-score-2]],LEN(tests_3[[#This Row],[ f1-score-2]])-2)/10^(LEN(tests_3[[#This Row],[ f1-score-2]])-2)</f>
        <v>0.37635507556589798</v>
      </c>
      <c r="T503" s="2">
        <f t="shared" si="10"/>
        <v>-1.0732537305796486E-4</v>
      </c>
      <c r="U503">
        <f>IFERROR(IF(SEARCH(U$1,tests_3[[#This Row],[ features]]),$S503),"")</f>
        <v>0.37635507556589798</v>
      </c>
      <c r="V503">
        <f>IFERROR(IF(SEARCH(V$1,tests_3[[#This Row],[ features]]),$S503),"")</f>
        <v>0.37635507556589798</v>
      </c>
      <c r="W503">
        <f>IFERROR(IF(SEARCH(W$1,tests_3[[#This Row],[ features]]),$S503),"")</f>
        <v>0.37635507556589798</v>
      </c>
      <c r="X503">
        <f>IFERROR(IF(SEARCH(X$1,tests_3[[#This Row],[ features]]),$S503),"")</f>
        <v>0.37635507556589798</v>
      </c>
      <c r="Y503">
        <f>IFERROR(IF(SEARCH(Y$1,tests_3[[#This Row],[ features]]),$S503),"")</f>
        <v>0.37635507556589798</v>
      </c>
      <c r="Z503" t="str">
        <f>IFERROR(IF(SEARCH(Z$1,tests_3[[#This Row],[ features]]),$S503),"")</f>
        <v/>
      </c>
      <c r="AA503" s="2">
        <f>IFERROR(IF(SEARCH(AA$1,tests_3[[#This Row],[ features]]),$S503),"")</f>
        <v>0.37635507556589798</v>
      </c>
    </row>
    <row r="504" spans="1:27" x14ac:dyDescent="0.35">
      <c r="A504" t="s">
        <v>3</v>
      </c>
      <c r="B504" t="s">
        <v>66</v>
      </c>
      <c r="C504">
        <v>5</v>
      </c>
      <c r="D504">
        <v>5</v>
      </c>
      <c r="E504">
        <v>9</v>
      </c>
      <c r="F504">
        <v>10416</v>
      </c>
      <c r="G504">
        <v>2604</v>
      </c>
      <c r="H504" t="s">
        <v>1611</v>
      </c>
      <c r="I504" t="s">
        <v>2406</v>
      </c>
      <c r="J504" t="s">
        <v>2407</v>
      </c>
      <c r="K504" t="s">
        <v>2408</v>
      </c>
      <c r="L504" t="s">
        <v>2409</v>
      </c>
      <c r="O504">
        <f>RIGHT(tests_3[[#This Row],[ accuracy]],LEN(tests_3[[#This Row],[ accuracy]])-2)/10^(LEN(tests_3[[#This Row],[ accuracy]])-2)</f>
        <v>0.894969278033794</v>
      </c>
      <c r="P504">
        <f>RIGHT(tests_3[[#This Row],[ precision]],LEN(tests_3[[#This Row],[ precision]])-2)/10^(LEN(tests_3[[#This Row],[ precision]])-2)</f>
        <v>0.41705555905908998</v>
      </c>
      <c r="Q504">
        <f>RIGHT(tests_3[[#This Row],[ recall]],LEN(tests_3[[#This Row],[ recall]])-2)/10^(LEN(tests_3[[#This Row],[ recall]])-2)</f>
        <v>0.31160839160839099</v>
      </c>
      <c r="R504">
        <f>RIGHT(tests_3[[#This Row],[ f1-score]],LEN(tests_3[[#This Row],[ f1-score]])-2)/10^(LEN(tests_3[[#This Row],[ f1-score]])-2)</f>
        <v>0.35645979703356701</v>
      </c>
      <c r="S504">
        <f>RIGHT(tests_3[[#This Row],[ f1-score-2]],LEN(tests_3[[#This Row],[ f1-score-2]])-2)/10^(LEN(tests_3[[#This Row],[ f1-score-2]])-2)</f>
        <v>0.35670218583119301</v>
      </c>
      <c r="T504" s="2">
        <f t="shared" si="10"/>
        <v>-2.4238879762600307E-4</v>
      </c>
      <c r="U504">
        <f>IFERROR(IF(SEARCH(U$1,tests_3[[#This Row],[ features]]),$S504),"")</f>
        <v>0.35670218583119301</v>
      </c>
      <c r="V504">
        <f>IFERROR(IF(SEARCH(V$1,tests_3[[#This Row],[ features]]),$S504),"")</f>
        <v>0.35670218583119301</v>
      </c>
      <c r="W504">
        <f>IFERROR(IF(SEARCH(W$1,tests_3[[#This Row],[ features]]),$S504),"")</f>
        <v>0.35670218583119301</v>
      </c>
      <c r="X504">
        <f>IFERROR(IF(SEARCH(X$1,tests_3[[#This Row],[ features]]),$S504),"")</f>
        <v>0.35670218583119301</v>
      </c>
      <c r="Y504" t="str">
        <f>IFERROR(IF(SEARCH(Y$1,tests_3[[#This Row],[ features]]),$S504),"")</f>
        <v/>
      </c>
      <c r="Z504">
        <f>IFERROR(IF(SEARCH(Z$1,tests_3[[#This Row],[ features]]),$S504),"")</f>
        <v>0.35670218583119301</v>
      </c>
      <c r="AA504" s="2">
        <f>IFERROR(IF(SEARCH(AA$1,tests_3[[#This Row],[ features]]),$S504),"")</f>
        <v>0.35670218583119301</v>
      </c>
    </row>
    <row r="505" spans="1:27" x14ac:dyDescent="0.35">
      <c r="A505" t="s">
        <v>3</v>
      </c>
      <c r="B505" t="s">
        <v>67</v>
      </c>
      <c r="C505">
        <v>5</v>
      </c>
      <c r="D505">
        <v>5</v>
      </c>
      <c r="E505">
        <v>9</v>
      </c>
      <c r="F505">
        <v>10416</v>
      </c>
      <c r="G505">
        <v>2604</v>
      </c>
      <c r="H505" t="s">
        <v>1916</v>
      </c>
      <c r="I505" t="s">
        <v>2410</v>
      </c>
      <c r="J505" t="s">
        <v>2411</v>
      </c>
      <c r="K505" t="s">
        <v>2412</v>
      </c>
      <c r="L505" t="s">
        <v>2413</v>
      </c>
      <c r="O505">
        <f>RIGHT(tests_3[[#This Row],[ accuracy]],LEN(tests_3[[#This Row],[ accuracy]])-2)/10^(LEN(tests_3[[#This Row],[ accuracy]])-2)</f>
        <v>0.87461597542242697</v>
      </c>
      <c r="P505">
        <f>RIGHT(tests_3[[#This Row],[ precision]],LEN(tests_3[[#This Row],[ precision]])-2)/10^(LEN(tests_3[[#This Row],[ precision]])-2)</f>
        <v>0.337554236126969</v>
      </c>
      <c r="Q505">
        <f>RIGHT(tests_3[[#This Row],[ recall]],LEN(tests_3[[#This Row],[ recall]])-2)/10^(LEN(tests_3[[#This Row],[ recall]])-2)</f>
        <v>0.28910839160839102</v>
      </c>
      <c r="R505">
        <f>RIGHT(tests_3[[#This Row],[ f1-score]],LEN(tests_3[[#This Row],[ f1-score]])-2)/10^(LEN(tests_3[[#This Row],[ f1-score]])-2)</f>
        <v>0.308769594794439</v>
      </c>
      <c r="S505">
        <f>RIGHT(tests_3[[#This Row],[ f1-score-2]],LEN(tests_3[[#This Row],[ f1-score-2]])-2)/10^(LEN(tests_3[[#This Row],[ f1-score-2]])-2)</f>
        <v>0.31145869553427202</v>
      </c>
      <c r="T505" s="2">
        <f t="shared" si="10"/>
        <v>-2.689100739833028E-3</v>
      </c>
      <c r="U505">
        <f>IFERROR(IF(SEARCH(U$1,tests_3[[#This Row],[ features]]),$S505),"")</f>
        <v>0.31145869553427202</v>
      </c>
      <c r="V505">
        <f>IFERROR(IF(SEARCH(V$1,tests_3[[#This Row],[ features]]),$S505),"")</f>
        <v>0.31145869553427202</v>
      </c>
      <c r="W505">
        <f>IFERROR(IF(SEARCH(W$1,tests_3[[#This Row],[ features]]),$S505),"")</f>
        <v>0.31145869553427202</v>
      </c>
      <c r="X505" t="str">
        <f>IFERROR(IF(SEARCH(X$1,tests_3[[#This Row],[ features]]),$S505),"")</f>
        <v/>
      </c>
      <c r="Y505">
        <f>IFERROR(IF(SEARCH(Y$1,tests_3[[#This Row],[ features]]),$S505),"")</f>
        <v>0.31145869553427202</v>
      </c>
      <c r="Z505">
        <f>IFERROR(IF(SEARCH(Z$1,tests_3[[#This Row],[ features]]),$S505),"")</f>
        <v>0.31145869553427202</v>
      </c>
      <c r="AA505" s="2">
        <f>IFERROR(IF(SEARCH(AA$1,tests_3[[#This Row],[ features]]),$S505),"")</f>
        <v>0.31145869553427202</v>
      </c>
    </row>
    <row r="506" spans="1:27" x14ac:dyDescent="0.35">
      <c r="A506" t="s">
        <v>3</v>
      </c>
      <c r="B506" t="s">
        <v>68</v>
      </c>
      <c r="C506">
        <v>5</v>
      </c>
      <c r="D506">
        <v>5</v>
      </c>
      <c r="E506">
        <v>9</v>
      </c>
      <c r="F506">
        <v>10416</v>
      </c>
      <c r="G506">
        <v>2604</v>
      </c>
      <c r="H506" t="s">
        <v>1611</v>
      </c>
      <c r="I506" t="s">
        <v>2414</v>
      </c>
      <c r="J506" t="s">
        <v>2415</v>
      </c>
      <c r="K506" t="s">
        <v>2416</v>
      </c>
      <c r="L506" t="s">
        <v>2417</v>
      </c>
      <c r="O506">
        <f>RIGHT(tests_3[[#This Row],[ accuracy]],LEN(tests_3[[#This Row],[ accuracy]])-2)/10^(LEN(tests_3[[#This Row],[ accuracy]])-2)</f>
        <v>0.894969278033794</v>
      </c>
      <c r="P506">
        <f>RIGHT(tests_3[[#This Row],[ precision]],LEN(tests_3[[#This Row],[ precision]])-2)/10^(LEN(tests_3[[#This Row],[ precision]])-2)</f>
        <v>0.42580893682588494</v>
      </c>
      <c r="Q506">
        <f>RIGHT(tests_3[[#This Row],[ recall]],LEN(tests_3[[#This Row],[ recall]])-2)/10^(LEN(tests_3[[#This Row],[ recall]])-2)</f>
        <v>0.35132867132867102</v>
      </c>
      <c r="R506">
        <f>RIGHT(tests_3[[#This Row],[ f1-score]],LEN(tests_3[[#This Row],[ f1-score]])-2)/10^(LEN(tests_3[[#This Row],[ f1-score]])-2)</f>
        <v>0.38499973757413503</v>
      </c>
      <c r="S506">
        <f>RIGHT(tests_3[[#This Row],[ f1-score-2]],LEN(tests_3[[#This Row],[ f1-score-2]])-2)/10^(LEN(tests_3[[#This Row],[ f1-score-2]])-2)</f>
        <v>0.38499973864386799</v>
      </c>
      <c r="T506" s="2">
        <f t="shared" si="10"/>
        <v>-1.0697329688724722E-9</v>
      </c>
      <c r="U506">
        <f>IFERROR(IF(SEARCH(U$1,tests_3[[#This Row],[ features]]),$S506),"")</f>
        <v>0.38499973864386799</v>
      </c>
      <c r="V506">
        <f>IFERROR(IF(SEARCH(V$1,tests_3[[#This Row],[ features]]),$S506),"")</f>
        <v>0.38499973864386799</v>
      </c>
      <c r="W506" t="str">
        <f>IFERROR(IF(SEARCH(W$1,tests_3[[#This Row],[ features]]),$S506),"")</f>
        <v/>
      </c>
      <c r="X506">
        <f>IFERROR(IF(SEARCH(X$1,tests_3[[#This Row],[ features]]),$S506),"")</f>
        <v>0.38499973864386799</v>
      </c>
      <c r="Y506">
        <f>IFERROR(IF(SEARCH(Y$1,tests_3[[#This Row],[ features]]),$S506),"")</f>
        <v>0.38499973864386799</v>
      </c>
      <c r="Z506">
        <f>IFERROR(IF(SEARCH(Z$1,tests_3[[#This Row],[ features]]),$S506),"")</f>
        <v>0.38499973864386799</v>
      </c>
      <c r="AA506" s="2">
        <f>IFERROR(IF(SEARCH(AA$1,tests_3[[#This Row],[ features]]),$S506),"")</f>
        <v>0.38499973864386799</v>
      </c>
    </row>
    <row r="507" spans="1:27" x14ac:dyDescent="0.35">
      <c r="A507" t="s">
        <v>3</v>
      </c>
      <c r="B507" t="s">
        <v>80</v>
      </c>
      <c r="C507">
        <v>5</v>
      </c>
      <c r="D507">
        <v>5</v>
      </c>
      <c r="E507">
        <v>9</v>
      </c>
      <c r="F507">
        <v>10416</v>
      </c>
      <c r="G507">
        <v>2604</v>
      </c>
      <c r="H507" t="s">
        <v>1214</v>
      </c>
      <c r="I507" t="s">
        <v>2418</v>
      </c>
      <c r="J507" t="s">
        <v>2419</v>
      </c>
      <c r="K507" t="s">
        <v>2420</v>
      </c>
      <c r="L507" t="s">
        <v>2421</v>
      </c>
      <c r="O507">
        <f>RIGHT(tests_3[[#This Row],[ accuracy]],LEN(tests_3[[#This Row],[ accuracy]])-2)/10^(LEN(tests_3[[#This Row],[ accuracy]])-2)</f>
        <v>0.89381720430107503</v>
      </c>
      <c r="P507">
        <f>RIGHT(tests_3[[#This Row],[ precision]],LEN(tests_3[[#This Row],[ precision]])-2)/10^(LEN(tests_3[[#This Row],[ precision]])-2)</f>
        <v>0.42010365521003801</v>
      </c>
      <c r="Q507">
        <f>RIGHT(tests_3[[#This Row],[ recall]],LEN(tests_3[[#This Row],[ recall]])-2)/10^(LEN(tests_3[[#This Row],[ recall]])-2)</f>
        <v>0.33583916083915999</v>
      </c>
      <c r="R507">
        <f>RIGHT(tests_3[[#This Row],[ f1-score]],LEN(tests_3[[#This Row],[ f1-score]])-2)/10^(LEN(tests_3[[#This Row],[ f1-score]])-2)</f>
        <v>0.373212706765295</v>
      </c>
      <c r="S507">
        <f>RIGHT(tests_3[[#This Row],[ f1-score-2]],LEN(tests_3[[#This Row],[ f1-score-2]])-2)/10^(LEN(tests_3[[#This Row],[ f1-score-2]])-2)</f>
        <v>0.37327495158581103</v>
      </c>
      <c r="T507" s="2">
        <f t="shared" si="10"/>
        <v>-6.2244820516033084E-5</v>
      </c>
      <c r="U507">
        <f>IFERROR(IF(SEARCH(U$1,tests_3[[#This Row],[ features]]),$S507),"")</f>
        <v>0.37327495158581103</v>
      </c>
      <c r="V507" t="str">
        <f>IFERROR(IF(SEARCH(V$1,tests_3[[#This Row],[ features]]),$S507),"")</f>
        <v/>
      </c>
      <c r="W507">
        <f>IFERROR(IF(SEARCH(W$1,tests_3[[#This Row],[ features]]),$S507),"")</f>
        <v>0.37327495158581103</v>
      </c>
      <c r="X507">
        <f>IFERROR(IF(SEARCH(X$1,tests_3[[#This Row],[ features]]),$S507),"")</f>
        <v>0.37327495158581103</v>
      </c>
      <c r="Y507">
        <f>IFERROR(IF(SEARCH(Y$1,tests_3[[#This Row],[ features]]),$S507),"")</f>
        <v>0.37327495158581103</v>
      </c>
      <c r="Z507">
        <f>IFERROR(IF(SEARCH(Z$1,tests_3[[#This Row],[ features]]),$S507),"")</f>
        <v>0.37327495158581103</v>
      </c>
      <c r="AA507" s="2">
        <f>IFERROR(IF(SEARCH(AA$1,tests_3[[#This Row],[ features]]),$S507),"")</f>
        <v>0.37327495158581103</v>
      </c>
    </row>
    <row r="508" spans="1:27" x14ac:dyDescent="0.35">
      <c r="A508" t="s">
        <v>3</v>
      </c>
      <c r="B508" t="s">
        <v>154</v>
      </c>
      <c r="C508">
        <v>5</v>
      </c>
      <c r="D508">
        <v>5</v>
      </c>
      <c r="E508">
        <v>9</v>
      </c>
      <c r="F508">
        <v>10416</v>
      </c>
      <c r="G508">
        <v>2604</v>
      </c>
      <c r="H508" t="s">
        <v>1200</v>
      </c>
      <c r="I508" t="s">
        <v>2422</v>
      </c>
      <c r="J508" t="s">
        <v>2423</v>
      </c>
      <c r="K508" t="s">
        <v>2424</v>
      </c>
      <c r="L508" t="s">
        <v>2425</v>
      </c>
      <c r="O508">
        <f>RIGHT(tests_3[[#This Row],[ accuracy]],LEN(tests_3[[#This Row],[ accuracy]])-2)/10^(LEN(tests_3[[#This Row],[ accuracy]])-2)</f>
        <v>0.89420122887864795</v>
      </c>
      <c r="P508">
        <f>RIGHT(tests_3[[#This Row],[ precision]],LEN(tests_3[[#This Row],[ precision]])-2)/10^(LEN(tests_3[[#This Row],[ precision]])-2)</f>
        <v>0.40286661928452899</v>
      </c>
      <c r="Q508">
        <f>RIGHT(tests_3[[#This Row],[ recall]],LEN(tests_3[[#This Row],[ recall]])-2)/10^(LEN(tests_3[[#This Row],[ recall]])-2)</f>
        <v>0.26811188811188802</v>
      </c>
      <c r="R508">
        <f>RIGHT(tests_3[[#This Row],[ f1-score]],LEN(tests_3[[#This Row],[ f1-score]])-2)/10^(LEN(tests_3[[#This Row],[ f1-score]])-2)</f>
        <v>0.321726861591564</v>
      </c>
      <c r="S508">
        <f>RIGHT(tests_3[[#This Row],[ f1-score-2]],LEN(tests_3[[#This Row],[ f1-score-2]])-2)/10^(LEN(tests_3[[#This Row],[ f1-score-2]])-2)</f>
        <v>0.32195764473216898</v>
      </c>
      <c r="T508" s="2">
        <f t="shared" si="10"/>
        <v>-2.3078314060498428E-4</v>
      </c>
      <c r="U508" t="str">
        <f>IFERROR(IF(SEARCH(U$1,tests_3[[#This Row],[ features]]),$S508),"")</f>
        <v/>
      </c>
      <c r="V508">
        <f>IFERROR(IF(SEARCH(V$1,tests_3[[#This Row],[ features]]),$S508),"")</f>
        <v>0.32195764473216898</v>
      </c>
      <c r="W508">
        <f>IFERROR(IF(SEARCH(W$1,tests_3[[#This Row],[ features]]),$S508),"")</f>
        <v>0.32195764473216898</v>
      </c>
      <c r="X508">
        <f>IFERROR(IF(SEARCH(X$1,tests_3[[#This Row],[ features]]),$S508),"")</f>
        <v>0.32195764473216898</v>
      </c>
      <c r="Y508">
        <f>IFERROR(IF(SEARCH(Y$1,tests_3[[#This Row],[ features]]),$S508),"")</f>
        <v>0.32195764473216898</v>
      </c>
      <c r="Z508">
        <f>IFERROR(IF(SEARCH(Z$1,tests_3[[#This Row],[ features]]),$S508),"")</f>
        <v>0.32195764473216898</v>
      </c>
      <c r="AA508" s="2">
        <f>IFERROR(IF(SEARCH(AA$1,tests_3[[#This Row],[ features]]),$S508),"")</f>
        <v>0.32195764473216898</v>
      </c>
    </row>
    <row r="509" spans="1:27" x14ac:dyDescent="0.35">
      <c r="A509" t="s">
        <v>3</v>
      </c>
      <c r="B509" t="s">
        <v>81</v>
      </c>
      <c r="C509">
        <v>5</v>
      </c>
      <c r="D509">
        <v>5</v>
      </c>
      <c r="E509">
        <v>9</v>
      </c>
      <c r="F509">
        <v>10416</v>
      </c>
      <c r="G509">
        <v>2604</v>
      </c>
      <c r="H509" t="s">
        <v>849</v>
      </c>
      <c r="I509" t="s">
        <v>2426</v>
      </c>
      <c r="J509" t="s">
        <v>2427</v>
      </c>
      <c r="K509" t="s">
        <v>2428</v>
      </c>
      <c r="L509" t="s">
        <v>2429</v>
      </c>
      <c r="O509">
        <f>RIGHT(tests_3[[#This Row],[ accuracy]],LEN(tests_3[[#This Row],[ accuracy]])-2)/10^(LEN(tests_3[[#This Row],[ accuracy]])-2)</f>
        <v>0.89592933947772602</v>
      </c>
      <c r="P509">
        <f>RIGHT(tests_3[[#This Row],[ precision]],LEN(tests_3[[#This Row],[ precision]])-2)/10^(LEN(tests_3[[#This Row],[ precision]])-2)</f>
        <v>0.43450196592398399</v>
      </c>
      <c r="Q509">
        <f>RIGHT(tests_3[[#This Row],[ recall]],LEN(tests_3[[#This Row],[ recall]])-2)/10^(LEN(tests_3[[#This Row],[ recall]])-2)</f>
        <v>0.31585664335664299</v>
      </c>
      <c r="R509">
        <f>RIGHT(tests_3[[#This Row],[ f1-score]],LEN(tests_3[[#This Row],[ f1-score]])-2)/10^(LEN(tests_3[[#This Row],[ f1-score]])-2)</f>
        <v>0.36563958916900002</v>
      </c>
      <c r="S509">
        <f>RIGHT(tests_3[[#This Row],[ f1-score-2]],LEN(tests_3[[#This Row],[ f1-score-2]])-2)/10^(LEN(tests_3[[#This Row],[ f1-score-2]])-2)</f>
        <v>0.36579931459755</v>
      </c>
      <c r="T509" s="2">
        <f t="shared" si="10"/>
        <v>-1.5972542854997274E-4</v>
      </c>
      <c r="U509">
        <f>IFERROR(IF(SEARCH(U$1,tests_3[[#This Row],[ features]]),$S509),"")</f>
        <v>0.36579931459755</v>
      </c>
      <c r="V509">
        <f>IFERROR(IF(SEARCH(V$1,tests_3[[#This Row],[ features]]),$S509),"")</f>
        <v>0.36579931459755</v>
      </c>
      <c r="W509">
        <f>IFERROR(IF(SEARCH(W$1,tests_3[[#This Row],[ features]]),$S509),"")</f>
        <v>0.36579931459755</v>
      </c>
      <c r="X509">
        <f>IFERROR(IF(SEARCH(X$1,tests_3[[#This Row],[ features]]),$S509),"")</f>
        <v>0.36579931459755</v>
      </c>
      <c r="Y509">
        <f>IFERROR(IF(SEARCH(Y$1,tests_3[[#This Row],[ features]]),$S509),"")</f>
        <v>0.36579931459755</v>
      </c>
      <c r="Z509">
        <f>IFERROR(IF(SEARCH(Z$1,tests_3[[#This Row],[ features]]),$S509),"")</f>
        <v>0.36579931459755</v>
      </c>
      <c r="AA509" s="2">
        <f>IFERROR(IF(SEARCH(AA$1,tests_3[[#This Row],[ features]]),$S509),"")</f>
        <v>0.36579931459755</v>
      </c>
    </row>
    <row r="510" spans="1:27" x14ac:dyDescent="0.35">
      <c r="A510" t="s">
        <v>3</v>
      </c>
      <c r="B510" t="s">
        <v>4</v>
      </c>
      <c r="C510">
        <v>10</v>
      </c>
      <c r="D510">
        <v>21</v>
      </c>
      <c r="E510">
        <v>14</v>
      </c>
      <c r="F510">
        <v>10416</v>
      </c>
      <c r="G510">
        <v>2604</v>
      </c>
      <c r="H510" t="s">
        <v>2430</v>
      </c>
      <c r="I510" t="s">
        <v>2431</v>
      </c>
      <c r="J510" t="s">
        <v>2432</v>
      </c>
      <c r="K510" t="s">
        <v>2433</v>
      </c>
      <c r="L510" t="s">
        <v>2434</v>
      </c>
      <c r="O510">
        <f>RIGHT(tests_3[[#This Row],[ accuracy]],LEN(tests_3[[#This Row],[ accuracy]])-2)/10^(LEN(tests_3[[#This Row],[ accuracy]])-2)</f>
        <v>0.91474654377880105</v>
      </c>
      <c r="P510">
        <f>RIGHT(tests_3[[#This Row],[ precision]],LEN(tests_3[[#This Row],[ precision]])-2)/10^(LEN(tests_3[[#This Row],[ precision]])-2)</f>
        <v>0.21900695762175801</v>
      </c>
      <c r="Q510">
        <f>RIGHT(tests_3[[#This Row],[ recall]],LEN(tests_3[[#This Row],[ recall]])-2)/10^(LEN(tests_3[[#This Row],[ recall]])-2)</f>
        <v>0.10597826086956499</v>
      </c>
      <c r="R510">
        <f>RIGHT(tests_3[[#This Row],[ f1-score]],LEN(tests_3[[#This Row],[ f1-score]])-2)/10^(LEN(tests_3[[#This Row],[ f1-score]])-2)</f>
        <v>0.14265854627300401</v>
      </c>
      <c r="S510">
        <f>RIGHT(tests_3[[#This Row],[ f1-score-2]],LEN(tests_3[[#This Row],[ f1-score-2]])-2)/10^(LEN(tests_3[[#This Row],[ f1-score-2]])-2)</f>
        <v>0.142837120991754</v>
      </c>
      <c r="T510" s="2">
        <f t="shared" si="10"/>
        <v>-1.7857471874999087E-4</v>
      </c>
      <c r="U510">
        <f>IFERROR(IF(SEARCH(U$1,tests_3[[#This Row],[ features]]),$S510),"")</f>
        <v>0.142837120991754</v>
      </c>
      <c r="V510" t="str">
        <f>IFERROR(IF(SEARCH(V$1,tests_3[[#This Row],[ features]]),$S510),"")</f>
        <v/>
      </c>
      <c r="W510" t="str">
        <f>IFERROR(IF(SEARCH(W$1,tests_3[[#This Row],[ features]]),$S510),"")</f>
        <v/>
      </c>
      <c r="X510" t="str">
        <f>IFERROR(IF(SEARCH(X$1,tests_3[[#This Row],[ features]]),$S510),"")</f>
        <v/>
      </c>
      <c r="Y510" t="str">
        <f>IFERROR(IF(SEARCH(Y$1,tests_3[[#This Row],[ features]]),$S510),"")</f>
        <v/>
      </c>
      <c r="Z510" t="str">
        <f>IFERROR(IF(SEARCH(Z$1,tests_3[[#This Row],[ features]]),$S510),"")</f>
        <v/>
      </c>
      <c r="AA510" s="2" t="str">
        <f>IFERROR(IF(SEARCH(AA$1,tests_3[[#This Row],[ features]]),$S510),"")</f>
        <v/>
      </c>
    </row>
    <row r="511" spans="1:27" x14ac:dyDescent="0.35">
      <c r="A511" t="s">
        <v>3</v>
      </c>
      <c r="B511" t="s">
        <v>90</v>
      </c>
      <c r="C511">
        <v>10</v>
      </c>
      <c r="D511">
        <v>21</v>
      </c>
      <c r="E511">
        <v>14</v>
      </c>
      <c r="F511">
        <v>10416</v>
      </c>
      <c r="G511">
        <v>2604</v>
      </c>
      <c r="H511" t="s">
        <v>2435</v>
      </c>
      <c r="I511" t="s">
        <v>2436</v>
      </c>
      <c r="J511" t="s">
        <v>2437</v>
      </c>
      <c r="K511" t="s">
        <v>2438</v>
      </c>
      <c r="L511" t="s">
        <v>2439</v>
      </c>
      <c r="O511">
        <f>RIGHT(tests_3[[#This Row],[ accuracy]],LEN(tests_3[[#This Row],[ accuracy]])-2)/10^(LEN(tests_3[[#This Row],[ accuracy]])-2)</f>
        <v>0.92069892473118198</v>
      </c>
      <c r="P511">
        <f>RIGHT(tests_3[[#This Row],[ precision]],LEN(tests_3[[#This Row],[ precision]])-2)/10^(LEN(tests_3[[#This Row],[ precision]])-2)</f>
        <v>0.22768878718535401</v>
      </c>
      <c r="Q511">
        <f>RIGHT(tests_3[[#This Row],[ recall]],LEN(tests_3[[#This Row],[ recall]])-2)/10^(LEN(tests_3[[#This Row],[ recall]])-2)</f>
        <v>9.2753623188405798E-2</v>
      </c>
      <c r="R511">
        <f>RIGHT(tests_3[[#This Row],[ f1-score]],LEN(tests_3[[#This Row],[ f1-score]])-2)/10^(LEN(tests_3[[#This Row],[ f1-score]])-2)</f>
        <v>0.13178869323447601</v>
      </c>
      <c r="S511">
        <f>RIGHT(tests_3[[#This Row],[ f1-score-2]],LEN(tests_3[[#This Row],[ f1-score-2]])-2)/10^(LEN(tests_3[[#This Row],[ f1-score-2]])-2)</f>
        <v>0.13181126646864599</v>
      </c>
      <c r="T511" s="2">
        <f t="shared" si="10"/>
        <v>-2.2573234169986911E-5</v>
      </c>
      <c r="U511" t="str">
        <f>IFERROR(IF(SEARCH(U$1,tests_3[[#This Row],[ features]]),$S511),"")</f>
        <v/>
      </c>
      <c r="V511">
        <f>IFERROR(IF(SEARCH(V$1,tests_3[[#This Row],[ features]]),$S511),"")</f>
        <v>0.13181126646864599</v>
      </c>
      <c r="W511" t="str">
        <f>IFERROR(IF(SEARCH(W$1,tests_3[[#This Row],[ features]]),$S511),"")</f>
        <v/>
      </c>
      <c r="X511" t="str">
        <f>IFERROR(IF(SEARCH(X$1,tests_3[[#This Row],[ features]]),$S511),"")</f>
        <v/>
      </c>
      <c r="Y511" t="str">
        <f>IFERROR(IF(SEARCH(Y$1,tests_3[[#This Row],[ features]]),$S511),"")</f>
        <v/>
      </c>
      <c r="Z511" t="str">
        <f>IFERROR(IF(SEARCH(Z$1,tests_3[[#This Row],[ features]]),$S511),"")</f>
        <v/>
      </c>
      <c r="AA511" s="2" t="str">
        <f>IFERROR(IF(SEARCH(AA$1,tests_3[[#This Row],[ features]]),$S511),"")</f>
        <v/>
      </c>
    </row>
    <row r="512" spans="1:27" x14ac:dyDescent="0.35">
      <c r="A512" t="s">
        <v>3</v>
      </c>
      <c r="B512" t="s">
        <v>6</v>
      </c>
      <c r="C512">
        <v>10</v>
      </c>
      <c r="D512">
        <v>21</v>
      </c>
      <c r="E512">
        <v>14</v>
      </c>
      <c r="F512">
        <v>10416</v>
      </c>
      <c r="G512">
        <v>2604</v>
      </c>
      <c r="H512" t="s">
        <v>2440</v>
      </c>
      <c r="I512" t="s">
        <v>2441</v>
      </c>
      <c r="J512" t="s">
        <v>2442</v>
      </c>
      <c r="K512" t="s">
        <v>2443</v>
      </c>
      <c r="L512" t="s">
        <v>2444</v>
      </c>
      <c r="O512">
        <f>RIGHT(tests_3[[#This Row],[ accuracy]],LEN(tests_3[[#This Row],[ accuracy]])-2)/10^(LEN(tests_3[[#This Row],[ accuracy]])-2)</f>
        <v>0.92185099846390095</v>
      </c>
      <c r="P512">
        <f>RIGHT(tests_3[[#This Row],[ precision]],LEN(tests_3[[#This Row],[ precision]])-2)/10^(LEN(tests_3[[#This Row],[ precision]])-2)</f>
        <v>0.246153846153846</v>
      </c>
      <c r="Q512">
        <f>RIGHT(tests_3[[#This Row],[ recall]],LEN(tests_3[[#This Row],[ recall]])-2)/10^(LEN(tests_3[[#This Row],[ recall]])-2)</f>
        <v>8.2971014492753598E-2</v>
      </c>
      <c r="R512">
        <f>RIGHT(tests_3[[#This Row],[ f1-score]],LEN(tests_3[[#This Row],[ f1-score]])-2)/10^(LEN(tests_3[[#This Row],[ f1-score]])-2)</f>
        <v>0.123230309072781</v>
      </c>
      <c r="S512">
        <f>RIGHT(tests_3[[#This Row],[ f1-score-2]],LEN(tests_3[[#This Row],[ f1-score-2]])-2)/10^(LEN(tests_3[[#This Row],[ f1-score-2]])-2)</f>
        <v>0.124108730629181</v>
      </c>
      <c r="T512" s="2">
        <f t="shared" si="10"/>
        <v>-8.7842155639999975E-4</v>
      </c>
      <c r="U512" t="str">
        <f>IFERROR(IF(SEARCH(U$1,tests_3[[#This Row],[ features]]),$S512),"")</f>
        <v/>
      </c>
      <c r="V512" t="str">
        <f>IFERROR(IF(SEARCH(V$1,tests_3[[#This Row],[ features]]),$S512),"")</f>
        <v/>
      </c>
      <c r="W512">
        <f>IFERROR(IF(SEARCH(W$1,tests_3[[#This Row],[ features]]),$S512),"")</f>
        <v>0.124108730629181</v>
      </c>
      <c r="X512" t="str">
        <f>IFERROR(IF(SEARCH(X$1,tests_3[[#This Row],[ features]]),$S512),"")</f>
        <v/>
      </c>
      <c r="Y512" t="str">
        <f>IFERROR(IF(SEARCH(Y$1,tests_3[[#This Row],[ features]]),$S512),"")</f>
        <v/>
      </c>
      <c r="Z512" t="str">
        <f>IFERROR(IF(SEARCH(Z$1,tests_3[[#This Row],[ features]]),$S512),"")</f>
        <v/>
      </c>
      <c r="AA512" s="2" t="str">
        <f>IFERROR(IF(SEARCH(AA$1,tests_3[[#This Row],[ features]]),$S512),"")</f>
        <v/>
      </c>
    </row>
    <row r="513" spans="1:27" x14ac:dyDescent="0.35">
      <c r="A513" t="s">
        <v>3</v>
      </c>
      <c r="B513" t="s">
        <v>91</v>
      </c>
      <c r="C513">
        <v>10</v>
      </c>
      <c r="D513">
        <v>21</v>
      </c>
      <c r="E513">
        <v>14</v>
      </c>
      <c r="F513">
        <v>10416</v>
      </c>
      <c r="G513">
        <v>2604</v>
      </c>
      <c r="H513" t="s">
        <v>2445</v>
      </c>
      <c r="I513" t="s">
        <v>2446</v>
      </c>
      <c r="J513" t="s">
        <v>2447</v>
      </c>
      <c r="K513" t="s">
        <v>2448</v>
      </c>
      <c r="L513" t="s">
        <v>2449</v>
      </c>
      <c r="O513">
        <f>RIGHT(tests_3[[#This Row],[ accuracy]],LEN(tests_3[[#This Row],[ accuracy]])-2)/10^(LEN(tests_3[[#This Row],[ accuracy]])-2)</f>
        <v>0.91282642089093702</v>
      </c>
      <c r="P513">
        <f>RIGHT(tests_3[[#This Row],[ precision]],LEN(tests_3[[#This Row],[ precision]])-2)/10^(LEN(tests_3[[#This Row],[ precision]])-2)</f>
        <v>0.15252639517345401</v>
      </c>
      <c r="Q513">
        <f>RIGHT(tests_3[[#This Row],[ recall]],LEN(tests_3[[#This Row],[ recall]])-2)/10^(LEN(tests_3[[#This Row],[ recall]])-2)</f>
        <v>4.9637681159420202E-2</v>
      </c>
      <c r="R513">
        <f>RIGHT(tests_3[[#This Row],[ f1-score]],LEN(tests_3[[#This Row],[ f1-score]])-2)/10^(LEN(tests_3[[#This Row],[ f1-score]])-2)</f>
        <v>7.3859399362754999E-2</v>
      </c>
      <c r="S513">
        <f>RIGHT(tests_3[[#This Row],[ f1-score-2]],LEN(tests_3[[#This Row],[ f1-score-2]])-2)/10^(LEN(tests_3[[#This Row],[ f1-score-2]])-2)</f>
        <v>7.4900117858224105E-2</v>
      </c>
      <c r="T513" s="2">
        <f t="shared" si="10"/>
        <v>-1.0407184954691062E-3</v>
      </c>
      <c r="U513" t="str">
        <f>IFERROR(IF(SEARCH(U$1,tests_3[[#This Row],[ features]]),$S513),"")</f>
        <v/>
      </c>
      <c r="V513" t="str">
        <f>IFERROR(IF(SEARCH(V$1,tests_3[[#This Row],[ features]]),$S513),"")</f>
        <v/>
      </c>
      <c r="W513" t="str">
        <f>IFERROR(IF(SEARCH(W$1,tests_3[[#This Row],[ features]]),$S513),"")</f>
        <v/>
      </c>
      <c r="X513">
        <f>IFERROR(IF(SEARCH(X$1,tests_3[[#This Row],[ features]]),$S513),"")</f>
        <v>7.4900117858224105E-2</v>
      </c>
      <c r="Y513" t="str">
        <f>IFERROR(IF(SEARCH(Y$1,tests_3[[#This Row],[ features]]),$S513),"")</f>
        <v/>
      </c>
      <c r="Z513" t="str">
        <f>IFERROR(IF(SEARCH(Z$1,tests_3[[#This Row],[ features]]),$S513),"")</f>
        <v/>
      </c>
      <c r="AA513" s="2" t="str">
        <f>IFERROR(IF(SEARCH(AA$1,tests_3[[#This Row],[ features]]),$S513),"")</f>
        <v/>
      </c>
    </row>
    <row r="514" spans="1:27" x14ac:dyDescent="0.35">
      <c r="A514" t="s">
        <v>3</v>
      </c>
      <c r="B514" t="s">
        <v>92</v>
      </c>
      <c r="C514">
        <v>10</v>
      </c>
      <c r="D514">
        <v>21</v>
      </c>
      <c r="E514">
        <v>14</v>
      </c>
      <c r="F514">
        <v>10416</v>
      </c>
      <c r="G514">
        <v>2604</v>
      </c>
      <c r="H514" t="s">
        <v>1780</v>
      </c>
      <c r="I514" t="s">
        <v>2450</v>
      </c>
      <c r="J514" t="s">
        <v>2451</v>
      </c>
      <c r="K514" t="s">
        <v>2452</v>
      </c>
      <c r="L514" t="s">
        <v>2453</v>
      </c>
      <c r="O514">
        <f>RIGHT(tests_3[[#This Row],[ accuracy]],LEN(tests_3[[#This Row],[ accuracy]])-2)/10^(LEN(tests_3[[#This Row],[ accuracy]])-2)</f>
        <v>0.91455453149001498</v>
      </c>
      <c r="P514">
        <f>RIGHT(tests_3[[#This Row],[ precision]],LEN(tests_3[[#This Row],[ precision]])-2)/10^(LEN(tests_3[[#This Row],[ precision]])-2)</f>
        <v>0.15887499999999999</v>
      </c>
      <c r="Q514">
        <f>RIGHT(tests_3[[#This Row],[ recall]],LEN(tests_3[[#This Row],[ recall]])-2)/10^(LEN(tests_3[[#This Row],[ recall]])-2)</f>
        <v>7.3369565217391297E-2</v>
      </c>
      <c r="R514">
        <f>RIGHT(tests_3[[#This Row],[ f1-score]],LEN(tests_3[[#This Row],[ f1-score]])-2)/10^(LEN(tests_3[[#This Row],[ f1-score]])-2)</f>
        <v>9.8610081541882805E-2</v>
      </c>
      <c r="S514">
        <f>RIGHT(tests_3[[#This Row],[ f1-score-2]],LEN(tests_3[[#This Row],[ f1-score-2]])-2)/10^(LEN(tests_3[[#This Row],[ f1-score-2]])-2)</f>
        <v>0.100382023260711</v>
      </c>
      <c r="T514" s="2">
        <f t="shared" si="10"/>
        <v>-1.7719417188281905E-3</v>
      </c>
      <c r="U514" t="str">
        <f>IFERROR(IF(SEARCH(U$1,tests_3[[#This Row],[ features]]),$S514),"")</f>
        <v/>
      </c>
      <c r="V514" t="str">
        <f>IFERROR(IF(SEARCH(V$1,tests_3[[#This Row],[ features]]),$S514),"")</f>
        <v/>
      </c>
      <c r="W514" t="str">
        <f>IFERROR(IF(SEARCH(W$1,tests_3[[#This Row],[ features]]),$S514),"")</f>
        <v/>
      </c>
      <c r="X514" t="str">
        <f>IFERROR(IF(SEARCH(X$1,tests_3[[#This Row],[ features]]),$S514),"")</f>
        <v/>
      </c>
      <c r="Y514">
        <f>IFERROR(IF(SEARCH(Y$1,tests_3[[#This Row],[ features]]),$S514),"")</f>
        <v>0.100382023260711</v>
      </c>
      <c r="Z514" t="str">
        <f>IFERROR(IF(SEARCH(Z$1,tests_3[[#This Row],[ features]]),$S514),"")</f>
        <v/>
      </c>
      <c r="AA514" s="2" t="str">
        <f>IFERROR(IF(SEARCH(AA$1,tests_3[[#This Row],[ features]]),$S514),"")</f>
        <v/>
      </c>
    </row>
    <row r="515" spans="1:27" x14ac:dyDescent="0.35">
      <c r="A515" t="s">
        <v>3</v>
      </c>
      <c r="B515" t="s">
        <v>93</v>
      </c>
      <c r="C515">
        <v>10</v>
      </c>
      <c r="D515">
        <v>21</v>
      </c>
      <c r="E515">
        <v>14</v>
      </c>
      <c r="F515">
        <v>10416</v>
      </c>
      <c r="G515">
        <v>2604</v>
      </c>
      <c r="H515" t="s">
        <v>1668</v>
      </c>
      <c r="I515" t="s">
        <v>2454</v>
      </c>
      <c r="J515" t="s">
        <v>2455</v>
      </c>
      <c r="K515" t="s">
        <v>2456</v>
      </c>
      <c r="L515" t="s">
        <v>2457</v>
      </c>
      <c r="O515">
        <f>RIGHT(tests_3[[#This Row],[ accuracy]],LEN(tests_3[[#This Row],[ accuracy]])-2)/10^(LEN(tests_3[[#This Row],[ accuracy]])-2)</f>
        <v>0.90629800307219599</v>
      </c>
      <c r="P515">
        <f>RIGHT(tests_3[[#This Row],[ precision]],LEN(tests_3[[#This Row],[ precision]])-2)/10^(LEN(tests_3[[#This Row],[ precision]])-2)</f>
        <v>0.14122738001573501</v>
      </c>
      <c r="Q515">
        <f>RIGHT(tests_3[[#This Row],[ recall]],LEN(tests_3[[#This Row],[ recall]])-2)/10^(LEN(tests_3[[#This Row],[ recall]])-2)</f>
        <v>7.7898550724637597E-2</v>
      </c>
      <c r="R515">
        <f>RIGHT(tests_3[[#This Row],[ f1-score]],LEN(tests_3[[#This Row],[ f1-score]])-2)/10^(LEN(tests_3[[#This Row],[ f1-score]])-2)</f>
        <v>0.100296470324998</v>
      </c>
      <c r="S515">
        <f>RIGHT(tests_3[[#This Row],[ f1-score-2]],LEN(tests_3[[#This Row],[ f1-score-2]])-2)/10^(LEN(tests_3[[#This Row],[ f1-score-2]])-2)</f>
        <v>0.100411742131041</v>
      </c>
      <c r="T515" s="2">
        <f t="shared" ref="T515:T578" si="11">R515-S515</f>
        <v>-1.1527180604299636E-4</v>
      </c>
      <c r="U515" t="str">
        <f>IFERROR(IF(SEARCH(U$1,tests_3[[#This Row],[ features]]),$S515),"")</f>
        <v/>
      </c>
      <c r="V515" t="str">
        <f>IFERROR(IF(SEARCH(V$1,tests_3[[#This Row],[ features]]),$S515),"")</f>
        <v/>
      </c>
      <c r="W515" t="str">
        <f>IFERROR(IF(SEARCH(W$1,tests_3[[#This Row],[ features]]),$S515),"")</f>
        <v/>
      </c>
      <c r="X515" t="str">
        <f>IFERROR(IF(SEARCH(X$1,tests_3[[#This Row],[ features]]),$S515),"")</f>
        <v/>
      </c>
      <c r="Y515" t="str">
        <f>IFERROR(IF(SEARCH(Y$1,tests_3[[#This Row],[ features]]),$S515),"")</f>
        <v/>
      </c>
      <c r="Z515">
        <f>IFERROR(IF(SEARCH(Z$1,tests_3[[#This Row],[ features]]),$S515),"")</f>
        <v>0.100411742131041</v>
      </c>
      <c r="AA515" s="2" t="str">
        <f>IFERROR(IF(SEARCH(AA$1,tests_3[[#This Row],[ features]]),$S515),"")</f>
        <v/>
      </c>
    </row>
    <row r="516" spans="1:27" x14ac:dyDescent="0.35">
      <c r="A516" t="s">
        <v>3</v>
      </c>
      <c r="B516" t="s">
        <v>10</v>
      </c>
      <c r="C516">
        <v>10</v>
      </c>
      <c r="D516">
        <v>21</v>
      </c>
      <c r="E516">
        <v>14</v>
      </c>
      <c r="F516">
        <v>10416</v>
      </c>
      <c r="G516">
        <v>2604</v>
      </c>
      <c r="H516" t="s">
        <v>2458</v>
      </c>
      <c r="I516" t="s">
        <v>2459</v>
      </c>
      <c r="J516" t="s">
        <v>2460</v>
      </c>
      <c r="K516" t="s">
        <v>2461</v>
      </c>
      <c r="L516" t="s">
        <v>2462</v>
      </c>
      <c r="O516">
        <f>RIGHT(tests_3[[#This Row],[ accuracy]],LEN(tests_3[[#This Row],[ accuracy]])-2)/10^(LEN(tests_3[[#This Row],[ accuracy]])-2)</f>
        <v>0.91839477726574503</v>
      </c>
      <c r="P516">
        <f>RIGHT(tests_3[[#This Row],[ precision]],LEN(tests_3[[#This Row],[ precision]])-2)/10^(LEN(tests_3[[#This Row],[ precision]])-2)</f>
        <v>0.16240227434257201</v>
      </c>
      <c r="Q516">
        <f>RIGHT(tests_3[[#This Row],[ recall]],LEN(tests_3[[#This Row],[ recall]])-2)/10^(LEN(tests_3[[#This Row],[ recall]])-2)</f>
        <v>5.4891304347825999E-2</v>
      </c>
      <c r="R516">
        <f>RIGHT(tests_3[[#This Row],[ f1-score]],LEN(tests_3[[#This Row],[ f1-score]])-2)/10^(LEN(tests_3[[#This Row],[ f1-score]])-2)</f>
        <v>7.7540106951871607E-2</v>
      </c>
      <c r="S516">
        <f>RIGHT(tests_3[[#This Row],[ f1-score-2]],LEN(tests_3[[#This Row],[ f1-score-2]])-2)/10^(LEN(tests_3[[#This Row],[ f1-score-2]])-2)</f>
        <v>8.2050033152785404E-2</v>
      </c>
      <c r="T516" s="2">
        <f t="shared" si="11"/>
        <v>-4.5099262009137969E-3</v>
      </c>
      <c r="U516" t="str">
        <f>IFERROR(IF(SEARCH(U$1,tests_3[[#This Row],[ features]]),$S516),"")</f>
        <v/>
      </c>
      <c r="V516" t="str">
        <f>IFERROR(IF(SEARCH(V$1,tests_3[[#This Row],[ features]]),$S516),"")</f>
        <v/>
      </c>
      <c r="W516" t="str">
        <f>IFERROR(IF(SEARCH(W$1,tests_3[[#This Row],[ features]]),$S516),"")</f>
        <v/>
      </c>
      <c r="X516" t="str">
        <f>IFERROR(IF(SEARCH(X$1,tests_3[[#This Row],[ features]]),$S516),"")</f>
        <v/>
      </c>
      <c r="Y516" t="str">
        <f>IFERROR(IF(SEARCH(Y$1,tests_3[[#This Row],[ features]]),$S516),"")</f>
        <v/>
      </c>
      <c r="Z516" t="str">
        <f>IFERROR(IF(SEARCH(Z$1,tests_3[[#This Row],[ features]]),$S516),"")</f>
        <v/>
      </c>
      <c r="AA516" s="2">
        <f>IFERROR(IF(SEARCH(AA$1,tests_3[[#This Row],[ features]]),$S516),"")</f>
        <v>8.2050033152785404E-2</v>
      </c>
    </row>
    <row r="517" spans="1:27" x14ac:dyDescent="0.35">
      <c r="A517" t="s">
        <v>3</v>
      </c>
      <c r="B517" t="s">
        <v>5</v>
      </c>
      <c r="C517">
        <v>10</v>
      </c>
      <c r="D517">
        <v>21</v>
      </c>
      <c r="E517">
        <v>14</v>
      </c>
      <c r="F517">
        <v>10416</v>
      </c>
      <c r="G517">
        <v>2604</v>
      </c>
      <c r="H517" t="s">
        <v>2463</v>
      </c>
      <c r="I517" t="s">
        <v>2464</v>
      </c>
      <c r="J517" t="s">
        <v>2465</v>
      </c>
      <c r="K517" t="s">
        <v>2466</v>
      </c>
      <c r="L517" t="s">
        <v>2467</v>
      </c>
      <c r="O517">
        <f>RIGHT(tests_3[[#This Row],[ accuracy]],LEN(tests_3[[#This Row],[ accuracy]])-2)/10^(LEN(tests_3[[#This Row],[ accuracy]])-2)</f>
        <v>0.91781874039938505</v>
      </c>
      <c r="P517">
        <f>RIGHT(tests_3[[#This Row],[ precision]],LEN(tests_3[[#This Row],[ precision]])-2)/10^(LEN(tests_3[[#This Row],[ precision]])-2)</f>
        <v>0.28351648351648301</v>
      </c>
      <c r="Q517">
        <f>RIGHT(tests_3[[#This Row],[ recall]],LEN(tests_3[[#This Row],[ recall]])-2)/10^(LEN(tests_3[[#This Row],[ recall]])-2)</f>
        <v>0.143840579710144</v>
      </c>
      <c r="R517">
        <f>RIGHT(tests_3[[#This Row],[ f1-score]],LEN(tests_3[[#This Row],[ f1-score]])-2)/10^(LEN(tests_3[[#This Row],[ f1-score]])-2)</f>
        <v>0.19056070996369501</v>
      </c>
      <c r="S517">
        <f>RIGHT(tests_3[[#This Row],[ f1-score-2]],LEN(tests_3[[#This Row],[ f1-score-2]])-2)/10^(LEN(tests_3[[#This Row],[ f1-score-2]])-2)</f>
        <v>0.190852937066194</v>
      </c>
      <c r="T517" s="2">
        <f t="shared" si="11"/>
        <v>-2.9222710249898753E-4</v>
      </c>
      <c r="U517">
        <f>IFERROR(IF(SEARCH(U$1,tests_3[[#This Row],[ features]]),$S517),"")</f>
        <v>0.190852937066194</v>
      </c>
      <c r="V517">
        <f>IFERROR(IF(SEARCH(V$1,tests_3[[#This Row],[ features]]),$S517),"")</f>
        <v>0.190852937066194</v>
      </c>
      <c r="W517" t="str">
        <f>IFERROR(IF(SEARCH(W$1,tests_3[[#This Row],[ features]]),$S517),"")</f>
        <v/>
      </c>
      <c r="X517" t="str">
        <f>IFERROR(IF(SEARCH(X$1,tests_3[[#This Row],[ features]]),$S517),"")</f>
        <v/>
      </c>
      <c r="Y517" t="str">
        <f>IFERROR(IF(SEARCH(Y$1,tests_3[[#This Row],[ features]]),$S517),"")</f>
        <v/>
      </c>
      <c r="Z517" t="str">
        <f>IFERROR(IF(SEARCH(Z$1,tests_3[[#This Row],[ features]]),$S517),"")</f>
        <v/>
      </c>
      <c r="AA517" s="2" t="str">
        <f>IFERROR(IF(SEARCH(AA$1,tests_3[[#This Row],[ features]]),$S517),"")</f>
        <v/>
      </c>
    </row>
    <row r="518" spans="1:27" x14ac:dyDescent="0.35">
      <c r="A518" t="s">
        <v>3</v>
      </c>
      <c r="B518" t="s">
        <v>11</v>
      </c>
      <c r="C518">
        <v>10</v>
      </c>
      <c r="D518">
        <v>21</v>
      </c>
      <c r="E518">
        <v>14</v>
      </c>
      <c r="F518">
        <v>10416</v>
      </c>
      <c r="G518">
        <v>2604</v>
      </c>
      <c r="H518" t="s">
        <v>2468</v>
      </c>
      <c r="I518" t="s">
        <v>2469</v>
      </c>
      <c r="J518" t="s">
        <v>2470</v>
      </c>
      <c r="K518" t="s">
        <v>2471</v>
      </c>
      <c r="L518" t="s">
        <v>2472</v>
      </c>
      <c r="O518">
        <f>RIGHT(tests_3[[#This Row],[ accuracy]],LEN(tests_3[[#This Row],[ accuracy]])-2)/10^(LEN(tests_3[[#This Row],[ accuracy]])-2)</f>
        <v>0.91762672811059898</v>
      </c>
      <c r="P518">
        <f>RIGHT(tests_3[[#This Row],[ precision]],LEN(tests_3[[#This Row],[ precision]])-2)/10^(LEN(tests_3[[#This Row],[ precision]])-2)</f>
        <v>0.255336094297547</v>
      </c>
      <c r="Q518">
        <f>RIGHT(tests_3[[#This Row],[ recall]],LEN(tests_3[[#This Row],[ recall]])-2)/10^(LEN(tests_3[[#This Row],[ recall]])-2)</f>
        <v>0.13079710144927501</v>
      </c>
      <c r="R518">
        <f>RIGHT(tests_3[[#This Row],[ f1-score]],LEN(tests_3[[#This Row],[ f1-score]])-2)/10^(LEN(tests_3[[#This Row],[ f1-score]])-2)</f>
        <v>0.170951662622155</v>
      </c>
      <c r="S518">
        <f>RIGHT(tests_3[[#This Row],[ f1-score-2]],LEN(tests_3[[#This Row],[ f1-score-2]])-2)/10^(LEN(tests_3[[#This Row],[ f1-score-2]])-2)</f>
        <v>0.17298290536717101</v>
      </c>
      <c r="T518" s="2">
        <f t="shared" si="11"/>
        <v>-2.0312427450160098E-3</v>
      </c>
      <c r="U518">
        <f>IFERROR(IF(SEARCH(U$1,tests_3[[#This Row],[ features]]),$S518),"")</f>
        <v>0.17298290536717101</v>
      </c>
      <c r="V518" t="str">
        <f>IFERROR(IF(SEARCH(V$1,tests_3[[#This Row],[ features]]),$S518),"")</f>
        <v/>
      </c>
      <c r="W518">
        <f>IFERROR(IF(SEARCH(W$1,tests_3[[#This Row],[ features]]),$S518),"")</f>
        <v>0.17298290536717101</v>
      </c>
      <c r="X518" t="str">
        <f>IFERROR(IF(SEARCH(X$1,tests_3[[#This Row],[ features]]),$S518),"")</f>
        <v/>
      </c>
      <c r="Y518" t="str">
        <f>IFERROR(IF(SEARCH(Y$1,tests_3[[#This Row],[ features]]),$S518),"")</f>
        <v/>
      </c>
      <c r="Z518" t="str">
        <f>IFERROR(IF(SEARCH(Z$1,tests_3[[#This Row],[ features]]),$S518),"")</f>
        <v/>
      </c>
      <c r="AA518" s="2" t="str">
        <f>IFERROR(IF(SEARCH(AA$1,tests_3[[#This Row],[ features]]),$S518),"")</f>
        <v/>
      </c>
    </row>
    <row r="519" spans="1:27" x14ac:dyDescent="0.35">
      <c r="A519" t="s">
        <v>3</v>
      </c>
      <c r="B519" t="s">
        <v>7</v>
      </c>
      <c r="C519">
        <v>10</v>
      </c>
      <c r="D519">
        <v>21</v>
      </c>
      <c r="E519">
        <v>14</v>
      </c>
      <c r="F519">
        <v>10416</v>
      </c>
      <c r="G519">
        <v>2604</v>
      </c>
      <c r="H519" t="s">
        <v>2473</v>
      </c>
      <c r="I519" t="s">
        <v>2474</v>
      </c>
      <c r="J519" t="s">
        <v>2475</v>
      </c>
      <c r="K519" t="s">
        <v>2476</v>
      </c>
      <c r="L519" t="s">
        <v>2477</v>
      </c>
      <c r="O519">
        <f>RIGHT(tests_3[[#This Row],[ accuracy]],LEN(tests_3[[#This Row],[ accuracy]])-2)/10^(LEN(tests_3[[#This Row],[ accuracy]])-2)</f>
        <v>0.91820276497695796</v>
      </c>
      <c r="P519">
        <f>RIGHT(tests_3[[#This Row],[ precision]],LEN(tests_3[[#This Row],[ precision]])-2)/10^(LEN(tests_3[[#This Row],[ precision]])-2)</f>
        <v>0.19859154929577399</v>
      </c>
      <c r="Q519">
        <f>RIGHT(tests_3[[#This Row],[ recall]],LEN(tests_3[[#This Row],[ recall]])-2)/10^(LEN(tests_3[[#This Row],[ recall]])-2)</f>
        <v>7.6268115942028897E-2</v>
      </c>
      <c r="R519">
        <f>RIGHT(tests_3[[#This Row],[ f1-score]],LEN(tests_3[[#This Row],[ f1-score]])-2)/10^(LEN(tests_3[[#This Row],[ f1-score]])-2)</f>
        <v>0.10936877076411899</v>
      </c>
      <c r="S519">
        <f>RIGHT(tests_3[[#This Row],[ f1-score-2]],LEN(tests_3[[#This Row],[ f1-score-2]])-2)/10^(LEN(tests_3[[#This Row],[ f1-score-2]])-2)</f>
        <v>0.110210447165414</v>
      </c>
      <c r="T519" s="2">
        <f t="shared" si="11"/>
        <v>-8.4167640129501065E-4</v>
      </c>
      <c r="U519">
        <f>IFERROR(IF(SEARCH(U$1,tests_3[[#This Row],[ features]]),$S519),"")</f>
        <v>0.110210447165414</v>
      </c>
      <c r="V519" t="str">
        <f>IFERROR(IF(SEARCH(V$1,tests_3[[#This Row],[ features]]),$S519),"")</f>
        <v/>
      </c>
      <c r="W519" t="str">
        <f>IFERROR(IF(SEARCH(W$1,tests_3[[#This Row],[ features]]),$S519),"")</f>
        <v/>
      </c>
      <c r="X519">
        <f>IFERROR(IF(SEARCH(X$1,tests_3[[#This Row],[ features]]),$S519),"")</f>
        <v>0.110210447165414</v>
      </c>
      <c r="Y519" t="str">
        <f>IFERROR(IF(SEARCH(Y$1,tests_3[[#This Row],[ features]]),$S519),"")</f>
        <v/>
      </c>
      <c r="Z519" t="str">
        <f>IFERROR(IF(SEARCH(Z$1,tests_3[[#This Row],[ features]]),$S519),"")</f>
        <v/>
      </c>
      <c r="AA519" s="2" t="str">
        <f>IFERROR(IF(SEARCH(AA$1,tests_3[[#This Row],[ features]]),$S519),"")</f>
        <v/>
      </c>
    </row>
    <row r="520" spans="1:27" x14ac:dyDescent="0.35">
      <c r="A520" t="s">
        <v>3</v>
      </c>
      <c r="B520" t="s">
        <v>8</v>
      </c>
      <c r="C520">
        <v>10</v>
      </c>
      <c r="D520">
        <v>21</v>
      </c>
      <c r="E520">
        <v>14</v>
      </c>
      <c r="F520">
        <v>10416</v>
      </c>
      <c r="G520">
        <v>2604</v>
      </c>
      <c r="H520" t="s">
        <v>1380</v>
      </c>
      <c r="I520" t="s">
        <v>2478</v>
      </c>
      <c r="J520" t="s">
        <v>2479</v>
      </c>
      <c r="K520" t="s">
        <v>2480</v>
      </c>
      <c r="L520" t="s">
        <v>2481</v>
      </c>
      <c r="O520">
        <f>RIGHT(tests_3[[#This Row],[ accuracy]],LEN(tests_3[[#This Row],[ accuracy]])-2)/10^(LEN(tests_3[[#This Row],[ accuracy]])-2)</f>
        <v>0.905721966205837</v>
      </c>
      <c r="P520">
        <f>RIGHT(tests_3[[#This Row],[ precision]],LEN(tests_3[[#This Row],[ precision]])-2)/10^(LEN(tests_3[[#This Row],[ precision]])-2)</f>
        <v>0.20309224318658201</v>
      </c>
      <c r="Q520">
        <f>RIGHT(tests_3[[#This Row],[ recall]],LEN(tests_3[[#This Row],[ recall]])-2)/10^(LEN(tests_3[[#This Row],[ recall]])-2)</f>
        <v>8.0615942028985504E-2</v>
      </c>
      <c r="R520">
        <f>RIGHT(tests_3[[#This Row],[ f1-score]],LEN(tests_3[[#This Row],[ f1-score]])-2)/10^(LEN(tests_3[[#This Row],[ f1-score]])-2)</f>
        <v>0.111643925911278</v>
      </c>
      <c r="S520">
        <f>RIGHT(tests_3[[#This Row],[ f1-score-2]],LEN(tests_3[[#This Row],[ f1-score-2]])-2)/10^(LEN(tests_3[[#This Row],[ f1-score-2]])-2)</f>
        <v>0.11541769576246701</v>
      </c>
      <c r="T520" s="2">
        <f t="shared" si="11"/>
        <v>-3.7737698511890044E-3</v>
      </c>
      <c r="U520">
        <f>IFERROR(IF(SEARCH(U$1,tests_3[[#This Row],[ features]]),$S520),"")</f>
        <v>0.11541769576246701</v>
      </c>
      <c r="V520" t="str">
        <f>IFERROR(IF(SEARCH(V$1,tests_3[[#This Row],[ features]]),$S520),"")</f>
        <v/>
      </c>
      <c r="W520" t="str">
        <f>IFERROR(IF(SEARCH(W$1,tests_3[[#This Row],[ features]]),$S520),"")</f>
        <v/>
      </c>
      <c r="X520" t="str">
        <f>IFERROR(IF(SEARCH(X$1,tests_3[[#This Row],[ features]]),$S520),"")</f>
        <v/>
      </c>
      <c r="Y520">
        <f>IFERROR(IF(SEARCH(Y$1,tests_3[[#This Row],[ features]]),$S520),"")</f>
        <v>0.11541769576246701</v>
      </c>
      <c r="Z520" t="str">
        <f>IFERROR(IF(SEARCH(Z$1,tests_3[[#This Row],[ features]]),$S520),"")</f>
        <v/>
      </c>
      <c r="AA520" s="2" t="str">
        <f>IFERROR(IF(SEARCH(AA$1,tests_3[[#This Row],[ features]]),$S520),"")</f>
        <v/>
      </c>
    </row>
    <row r="521" spans="1:27" x14ac:dyDescent="0.35">
      <c r="A521" t="s">
        <v>3</v>
      </c>
      <c r="B521" t="s">
        <v>9</v>
      </c>
      <c r="C521">
        <v>10</v>
      </c>
      <c r="D521">
        <v>21</v>
      </c>
      <c r="E521">
        <v>14</v>
      </c>
      <c r="F521">
        <v>10416</v>
      </c>
      <c r="G521">
        <v>2604</v>
      </c>
      <c r="H521" t="s">
        <v>1772</v>
      </c>
      <c r="I521" t="s">
        <v>2482</v>
      </c>
      <c r="J521" t="s">
        <v>2483</v>
      </c>
      <c r="K521" t="s">
        <v>2484</v>
      </c>
      <c r="L521" t="s">
        <v>2485</v>
      </c>
      <c r="O521">
        <f>RIGHT(tests_3[[#This Row],[ accuracy]],LEN(tests_3[[#This Row],[ accuracy]])-2)/10^(LEN(tests_3[[#This Row],[ accuracy]])-2)</f>
        <v>0.90937019969277999</v>
      </c>
      <c r="P521">
        <f>RIGHT(tests_3[[#This Row],[ precision]],LEN(tests_3[[#This Row],[ precision]])-2)/10^(LEN(tests_3[[#This Row],[ precision]])-2)</f>
        <v>0.17841348811498001</v>
      </c>
      <c r="Q521">
        <f>RIGHT(tests_3[[#This Row],[ recall]],LEN(tests_3[[#This Row],[ recall]])-2)/10^(LEN(tests_3[[#This Row],[ recall]])-2)</f>
        <v>9.1666666666666605E-2</v>
      </c>
      <c r="R521">
        <f>RIGHT(tests_3[[#This Row],[ f1-score]],LEN(tests_3[[#This Row],[ f1-score]])-2)/10^(LEN(tests_3[[#This Row],[ f1-score]])-2)</f>
        <v>0.120658077554629</v>
      </c>
      <c r="S521">
        <f>RIGHT(tests_3[[#This Row],[ f1-score-2]],LEN(tests_3[[#This Row],[ f1-score-2]])-2)/10^(LEN(tests_3[[#This Row],[ f1-score-2]])-2)</f>
        <v>0.121109007487762</v>
      </c>
      <c r="T521" s="2">
        <f t="shared" si="11"/>
        <v>-4.5092993313300411E-4</v>
      </c>
      <c r="U521">
        <f>IFERROR(IF(SEARCH(U$1,tests_3[[#This Row],[ features]]),$S521),"")</f>
        <v>0.121109007487762</v>
      </c>
      <c r="V521" t="str">
        <f>IFERROR(IF(SEARCH(V$1,tests_3[[#This Row],[ features]]),$S521),"")</f>
        <v/>
      </c>
      <c r="W521" t="str">
        <f>IFERROR(IF(SEARCH(W$1,tests_3[[#This Row],[ features]]),$S521),"")</f>
        <v/>
      </c>
      <c r="X521" t="str">
        <f>IFERROR(IF(SEARCH(X$1,tests_3[[#This Row],[ features]]),$S521),"")</f>
        <v/>
      </c>
      <c r="Y521" t="str">
        <f>IFERROR(IF(SEARCH(Y$1,tests_3[[#This Row],[ features]]),$S521),"")</f>
        <v/>
      </c>
      <c r="Z521">
        <f>IFERROR(IF(SEARCH(Z$1,tests_3[[#This Row],[ features]]),$S521),"")</f>
        <v>0.121109007487762</v>
      </c>
      <c r="AA521" s="2" t="str">
        <f>IFERROR(IF(SEARCH(AA$1,tests_3[[#This Row],[ features]]),$S521),"")</f>
        <v/>
      </c>
    </row>
    <row r="522" spans="1:27" x14ac:dyDescent="0.35">
      <c r="A522" t="s">
        <v>3</v>
      </c>
      <c r="B522" t="s">
        <v>12</v>
      </c>
      <c r="C522">
        <v>10</v>
      </c>
      <c r="D522">
        <v>21</v>
      </c>
      <c r="E522">
        <v>14</v>
      </c>
      <c r="F522">
        <v>10416</v>
      </c>
      <c r="G522">
        <v>2604</v>
      </c>
      <c r="H522" t="s">
        <v>2486</v>
      </c>
      <c r="I522" t="s">
        <v>2487</v>
      </c>
      <c r="J522" t="s">
        <v>2488</v>
      </c>
      <c r="K522" t="s">
        <v>2489</v>
      </c>
      <c r="L522" t="s">
        <v>2490</v>
      </c>
      <c r="O522">
        <f>RIGHT(tests_3[[#This Row],[ accuracy]],LEN(tests_3[[#This Row],[ accuracy]])-2)/10^(LEN(tests_3[[#This Row],[ accuracy]])-2)</f>
        <v>0.91513056835637396</v>
      </c>
      <c r="P522">
        <f>RIGHT(tests_3[[#This Row],[ precision]],LEN(tests_3[[#This Row],[ precision]])-2)/10^(LEN(tests_3[[#This Row],[ precision]])-2)</f>
        <v>0.19195046439628399</v>
      </c>
      <c r="Q522">
        <f>RIGHT(tests_3[[#This Row],[ recall]],LEN(tests_3[[#This Row],[ recall]])-2)/10^(LEN(tests_3[[#This Row],[ recall]])-2)</f>
        <v>7.0108695652173897E-2</v>
      </c>
      <c r="R522">
        <f>RIGHT(tests_3[[#This Row],[ f1-score]],LEN(tests_3[[#This Row],[ f1-score]])-2)/10^(LEN(tests_3[[#This Row],[ f1-score]])-2)</f>
        <v>0.10214274820802099</v>
      </c>
      <c r="S522">
        <f>RIGHT(tests_3[[#This Row],[ f1-score-2]],LEN(tests_3[[#This Row],[ f1-score-2]])-2)/10^(LEN(tests_3[[#This Row],[ f1-score-2]])-2)</f>
        <v>0.102705028026222</v>
      </c>
      <c r="T522" s="2">
        <f t="shared" si="11"/>
        <v>-5.6227981820100581E-4</v>
      </c>
      <c r="U522">
        <f>IFERROR(IF(SEARCH(U$1,tests_3[[#This Row],[ features]]),$S522),"")</f>
        <v>0.102705028026222</v>
      </c>
      <c r="V522" t="str">
        <f>IFERROR(IF(SEARCH(V$1,tests_3[[#This Row],[ features]]),$S522),"")</f>
        <v/>
      </c>
      <c r="W522" t="str">
        <f>IFERROR(IF(SEARCH(W$1,tests_3[[#This Row],[ features]]),$S522),"")</f>
        <v/>
      </c>
      <c r="X522" t="str">
        <f>IFERROR(IF(SEARCH(X$1,tests_3[[#This Row],[ features]]),$S522),"")</f>
        <v/>
      </c>
      <c r="Y522" t="str">
        <f>IFERROR(IF(SEARCH(Y$1,tests_3[[#This Row],[ features]]),$S522),"")</f>
        <v/>
      </c>
      <c r="Z522" t="str">
        <f>IFERROR(IF(SEARCH(Z$1,tests_3[[#This Row],[ features]]),$S522),"")</f>
        <v/>
      </c>
      <c r="AA522" s="2">
        <f>IFERROR(IF(SEARCH(AA$1,tests_3[[#This Row],[ features]]),$S522),"")</f>
        <v>0.102705028026222</v>
      </c>
    </row>
    <row r="523" spans="1:27" x14ac:dyDescent="0.35">
      <c r="A523" t="s">
        <v>3</v>
      </c>
      <c r="B523" t="s">
        <v>94</v>
      </c>
      <c r="C523">
        <v>10</v>
      </c>
      <c r="D523">
        <v>21</v>
      </c>
      <c r="E523">
        <v>14</v>
      </c>
      <c r="F523">
        <v>10416</v>
      </c>
      <c r="G523">
        <v>2604</v>
      </c>
      <c r="H523" t="s">
        <v>2491</v>
      </c>
      <c r="I523" t="s">
        <v>2492</v>
      </c>
      <c r="J523" t="s">
        <v>2493</v>
      </c>
      <c r="K523" t="s">
        <v>2494</v>
      </c>
      <c r="L523" t="s">
        <v>2495</v>
      </c>
      <c r="O523">
        <f>RIGHT(tests_3[[#This Row],[ accuracy]],LEN(tests_3[[#This Row],[ accuracy]])-2)/10^(LEN(tests_3[[#This Row],[ accuracy]])-2)</f>
        <v>0.92396313364055205</v>
      </c>
      <c r="P523">
        <f>RIGHT(tests_3[[#This Row],[ precision]],LEN(tests_3[[#This Row],[ precision]])-2)/10^(LEN(tests_3[[#This Row],[ precision]])-2)</f>
        <v>0.32077922077922</v>
      </c>
      <c r="Q523">
        <f>RIGHT(tests_3[[#This Row],[ recall]],LEN(tests_3[[#This Row],[ recall]])-2)/10^(LEN(tests_3[[#This Row],[ recall]])-2)</f>
        <v>0.125362318840579</v>
      </c>
      <c r="R523">
        <f>RIGHT(tests_3[[#This Row],[ f1-score]],LEN(tests_3[[#This Row],[ f1-score]])-2)/10^(LEN(tests_3[[#This Row],[ f1-score]])-2)</f>
        <v>0.179376454164727</v>
      </c>
      <c r="S523">
        <f>RIGHT(tests_3[[#This Row],[ f1-score-2]],LEN(tests_3[[#This Row],[ f1-score-2]])-2)/10^(LEN(tests_3[[#This Row],[ f1-score-2]])-2)</f>
        <v>0.18027295547071101</v>
      </c>
      <c r="T523" s="2">
        <f t="shared" si="11"/>
        <v>-8.965013059840099E-4</v>
      </c>
      <c r="U523" t="str">
        <f>IFERROR(IF(SEARCH(U$1,tests_3[[#This Row],[ features]]),$S523),"")</f>
        <v/>
      </c>
      <c r="V523">
        <f>IFERROR(IF(SEARCH(V$1,tests_3[[#This Row],[ features]]),$S523),"")</f>
        <v>0.18027295547071101</v>
      </c>
      <c r="W523">
        <f>IFERROR(IF(SEARCH(W$1,tests_3[[#This Row],[ features]]),$S523),"")</f>
        <v>0.18027295547071101</v>
      </c>
      <c r="X523" t="str">
        <f>IFERROR(IF(SEARCH(X$1,tests_3[[#This Row],[ features]]),$S523),"")</f>
        <v/>
      </c>
      <c r="Y523" t="str">
        <f>IFERROR(IF(SEARCH(Y$1,tests_3[[#This Row],[ features]]),$S523),"")</f>
        <v/>
      </c>
      <c r="Z523" t="str">
        <f>IFERROR(IF(SEARCH(Z$1,tests_3[[#This Row],[ features]]),$S523),"")</f>
        <v/>
      </c>
      <c r="AA523" s="2" t="str">
        <f>IFERROR(IF(SEARCH(AA$1,tests_3[[#This Row],[ features]]),$S523),"")</f>
        <v/>
      </c>
    </row>
    <row r="524" spans="1:27" x14ac:dyDescent="0.35">
      <c r="A524" t="s">
        <v>3</v>
      </c>
      <c r="B524" t="s">
        <v>95</v>
      </c>
      <c r="C524">
        <v>10</v>
      </c>
      <c r="D524">
        <v>21</v>
      </c>
      <c r="E524">
        <v>14</v>
      </c>
      <c r="F524">
        <v>10416</v>
      </c>
      <c r="G524">
        <v>2604</v>
      </c>
      <c r="H524" t="s">
        <v>2496</v>
      </c>
      <c r="I524" t="s">
        <v>2497</v>
      </c>
      <c r="J524" t="s">
        <v>2498</v>
      </c>
      <c r="K524" t="s">
        <v>2499</v>
      </c>
      <c r="L524" t="s">
        <v>2500</v>
      </c>
      <c r="O524">
        <f>RIGHT(tests_3[[#This Row],[ accuracy]],LEN(tests_3[[#This Row],[ accuracy]])-2)/10^(LEN(tests_3[[#This Row],[ accuracy]])-2)</f>
        <v>0.91685867895545303</v>
      </c>
      <c r="P524">
        <f>RIGHT(tests_3[[#This Row],[ precision]],LEN(tests_3[[#This Row],[ precision]])-2)/10^(LEN(tests_3[[#This Row],[ precision]])-2)</f>
        <v>0.19468621163536401</v>
      </c>
      <c r="Q524">
        <f>RIGHT(tests_3[[#This Row],[ recall]],LEN(tests_3[[#This Row],[ recall]])-2)/10^(LEN(tests_3[[#This Row],[ recall]])-2)</f>
        <v>7.4275362318840493E-2</v>
      </c>
      <c r="R524">
        <f>RIGHT(tests_3[[#This Row],[ f1-score]],LEN(tests_3[[#This Row],[ f1-score]])-2)/10^(LEN(tests_3[[#This Row],[ f1-score]])-2)</f>
        <v>0.103449505939428</v>
      </c>
      <c r="S524">
        <f>RIGHT(tests_3[[#This Row],[ f1-score-2]],LEN(tests_3[[#This Row],[ f1-score-2]])-2)/10^(LEN(tests_3[[#This Row],[ f1-score-2]])-2)</f>
        <v>0.107527545255674</v>
      </c>
      <c r="T524" s="2">
        <f t="shared" si="11"/>
        <v>-4.0780393162459933E-3</v>
      </c>
      <c r="U524" t="str">
        <f>IFERROR(IF(SEARCH(U$1,tests_3[[#This Row],[ features]]),$S524),"")</f>
        <v/>
      </c>
      <c r="V524">
        <f>IFERROR(IF(SEARCH(V$1,tests_3[[#This Row],[ features]]),$S524),"")</f>
        <v>0.107527545255674</v>
      </c>
      <c r="W524" t="str">
        <f>IFERROR(IF(SEARCH(W$1,tests_3[[#This Row],[ features]]),$S524),"")</f>
        <v/>
      </c>
      <c r="X524">
        <f>IFERROR(IF(SEARCH(X$1,tests_3[[#This Row],[ features]]),$S524),"")</f>
        <v>0.107527545255674</v>
      </c>
      <c r="Y524" t="str">
        <f>IFERROR(IF(SEARCH(Y$1,tests_3[[#This Row],[ features]]),$S524),"")</f>
        <v/>
      </c>
      <c r="Z524" t="str">
        <f>IFERROR(IF(SEARCH(Z$1,tests_3[[#This Row],[ features]]),$S524),"")</f>
        <v/>
      </c>
      <c r="AA524" s="2" t="str">
        <f>IFERROR(IF(SEARCH(AA$1,tests_3[[#This Row],[ features]]),$S524),"")</f>
        <v/>
      </c>
    </row>
    <row r="525" spans="1:27" x14ac:dyDescent="0.35">
      <c r="A525" t="s">
        <v>3</v>
      </c>
      <c r="B525" t="s">
        <v>96</v>
      </c>
      <c r="C525">
        <v>10</v>
      </c>
      <c r="D525">
        <v>21</v>
      </c>
      <c r="E525">
        <v>14</v>
      </c>
      <c r="F525">
        <v>10416</v>
      </c>
      <c r="G525">
        <v>2604</v>
      </c>
      <c r="H525" t="s">
        <v>2501</v>
      </c>
      <c r="I525" t="s">
        <v>2502</v>
      </c>
      <c r="J525" t="s">
        <v>2503</v>
      </c>
      <c r="K525" t="s">
        <v>2504</v>
      </c>
      <c r="L525" t="s">
        <v>2505</v>
      </c>
      <c r="O525">
        <f>RIGHT(tests_3[[#This Row],[ accuracy]],LEN(tests_3[[#This Row],[ accuracy]])-2)/10^(LEN(tests_3[[#This Row],[ accuracy]])-2)</f>
        <v>0.91263440860214995</v>
      </c>
      <c r="P525">
        <f>RIGHT(tests_3[[#This Row],[ precision]],LEN(tests_3[[#This Row],[ precision]])-2)/10^(LEN(tests_3[[#This Row],[ precision]])-2)</f>
        <v>0.17094017094017</v>
      </c>
      <c r="Q525">
        <f>RIGHT(tests_3[[#This Row],[ recall]],LEN(tests_3[[#This Row],[ recall]])-2)/10^(LEN(tests_3[[#This Row],[ recall]])-2)</f>
        <v>8.3695652173913004E-2</v>
      </c>
      <c r="R525">
        <f>RIGHT(tests_3[[#This Row],[ f1-score]],LEN(tests_3[[#This Row],[ f1-score]])-2)/10^(LEN(tests_3[[#This Row],[ f1-score]])-2)</f>
        <v>0.112292556891583</v>
      </c>
      <c r="S525">
        <f>RIGHT(tests_3[[#This Row],[ f1-score-2]],LEN(tests_3[[#This Row],[ f1-score-2]])-2)/10^(LEN(tests_3[[#This Row],[ f1-score-2]])-2)</f>
        <v>0.112371848662847</v>
      </c>
      <c r="T525" s="2">
        <f t="shared" si="11"/>
        <v>-7.9291771263992339E-5</v>
      </c>
      <c r="U525" t="str">
        <f>IFERROR(IF(SEARCH(U$1,tests_3[[#This Row],[ features]]),$S525),"")</f>
        <v/>
      </c>
      <c r="V525">
        <f>IFERROR(IF(SEARCH(V$1,tests_3[[#This Row],[ features]]),$S525),"")</f>
        <v>0.112371848662847</v>
      </c>
      <c r="W525" t="str">
        <f>IFERROR(IF(SEARCH(W$1,tests_3[[#This Row],[ features]]),$S525),"")</f>
        <v/>
      </c>
      <c r="X525" t="str">
        <f>IFERROR(IF(SEARCH(X$1,tests_3[[#This Row],[ features]]),$S525),"")</f>
        <v/>
      </c>
      <c r="Y525">
        <f>IFERROR(IF(SEARCH(Y$1,tests_3[[#This Row],[ features]]),$S525),"")</f>
        <v>0.112371848662847</v>
      </c>
      <c r="Z525" t="str">
        <f>IFERROR(IF(SEARCH(Z$1,tests_3[[#This Row],[ features]]),$S525),"")</f>
        <v/>
      </c>
      <c r="AA525" s="2" t="str">
        <f>IFERROR(IF(SEARCH(AA$1,tests_3[[#This Row],[ features]]),$S525),"")</f>
        <v/>
      </c>
    </row>
    <row r="526" spans="1:27" x14ac:dyDescent="0.35">
      <c r="A526" t="s">
        <v>3</v>
      </c>
      <c r="B526" t="s">
        <v>97</v>
      </c>
      <c r="C526">
        <v>10</v>
      </c>
      <c r="D526">
        <v>21</v>
      </c>
      <c r="E526">
        <v>14</v>
      </c>
      <c r="F526">
        <v>10416</v>
      </c>
      <c r="G526">
        <v>2604</v>
      </c>
      <c r="H526" t="s">
        <v>1527</v>
      </c>
      <c r="I526" t="s">
        <v>2506</v>
      </c>
      <c r="J526" t="s">
        <v>2507</v>
      </c>
      <c r="K526" t="s">
        <v>2508</v>
      </c>
      <c r="L526" t="s">
        <v>2509</v>
      </c>
      <c r="O526">
        <f>RIGHT(tests_3[[#This Row],[ accuracy]],LEN(tests_3[[#This Row],[ accuracy]])-2)/10^(LEN(tests_3[[#This Row],[ accuracy]])-2)</f>
        <v>0.90668202764976902</v>
      </c>
      <c r="P526">
        <f>RIGHT(tests_3[[#This Row],[ precision]],LEN(tests_3[[#This Row],[ precision]])-2)/10^(LEN(tests_3[[#This Row],[ precision]])-2)</f>
        <v>0.17357166722352099</v>
      </c>
      <c r="Q526">
        <f>RIGHT(tests_3[[#This Row],[ recall]],LEN(tests_3[[#This Row],[ recall]])-2)/10^(LEN(tests_3[[#This Row],[ recall]])-2)</f>
        <v>0.11195652173913</v>
      </c>
      <c r="R526">
        <f>RIGHT(tests_3[[#This Row],[ f1-score]],LEN(tests_3[[#This Row],[ f1-score]])-2)/10^(LEN(tests_3[[#This Row],[ f1-score]])-2)</f>
        <v>0.136085949020433</v>
      </c>
      <c r="S526">
        <f>RIGHT(tests_3[[#This Row],[ f1-score-2]],LEN(tests_3[[#This Row],[ f1-score-2]])-2)/10^(LEN(tests_3[[#This Row],[ f1-score-2]])-2)</f>
        <v>0.13611601856480099</v>
      </c>
      <c r="T526" s="2">
        <f t="shared" si="11"/>
        <v>-3.006954436798881E-5</v>
      </c>
      <c r="U526" t="str">
        <f>IFERROR(IF(SEARCH(U$1,tests_3[[#This Row],[ features]]),$S526),"")</f>
        <v/>
      </c>
      <c r="V526">
        <f>IFERROR(IF(SEARCH(V$1,tests_3[[#This Row],[ features]]),$S526),"")</f>
        <v>0.13611601856480099</v>
      </c>
      <c r="W526" t="str">
        <f>IFERROR(IF(SEARCH(W$1,tests_3[[#This Row],[ features]]),$S526),"")</f>
        <v/>
      </c>
      <c r="X526" t="str">
        <f>IFERROR(IF(SEARCH(X$1,tests_3[[#This Row],[ features]]),$S526),"")</f>
        <v/>
      </c>
      <c r="Y526" t="str">
        <f>IFERROR(IF(SEARCH(Y$1,tests_3[[#This Row],[ features]]),$S526),"")</f>
        <v/>
      </c>
      <c r="Z526">
        <f>IFERROR(IF(SEARCH(Z$1,tests_3[[#This Row],[ features]]),$S526),"")</f>
        <v>0.13611601856480099</v>
      </c>
      <c r="AA526" s="2" t="str">
        <f>IFERROR(IF(SEARCH(AA$1,tests_3[[#This Row],[ features]]),$S526),"")</f>
        <v/>
      </c>
    </row>
    <row r="527" spans="1:27" x14ac:dyDescent="0.35">
      <c r="A527" t="s">
        <v>3</v>
      </c>
      <c r="B527" t="s">
        <v>98</v>
      </c>
      <c r="C527">
        <v>10</v>
      </c>
      <c r="D527">
        <v>21</v>
      </c>
      <c r="E527">
        <v>14</v>
      </c>
      <c r="F527">
        <v>10416</v>
      </c>
      <c r="G527">
        <v>2604</v>
      </c>
      <c r="H527" t="s">
        <v>2510</v>
      </c>
      <c r="I527" t="s">
        <v>2511</v>
      </c>
      <c r="J527" t="s">
        <v>2512</v>
      </c>
      <c r="K527" t="s">
        <v>2513</v>
      </c>
      <c r="L527" t="s">
        <v>2514</v>
      </c>
      <c r="O527">
        <f>RIGHT(tests_3[[#This Row],[ accuracy]],LEN(tests_3[[#This Row],[ accuracy]])-2)/10^(LEN(tests_3[[#This Row],[ accuracy]])-2)</f>
        <v>0.92281105990783396</v>
      </c>
      <c r="P527">
        <f>RIGHT(tests_3[[#This Row],[ precision]],LEN(tests_3[[#This Row],[ precision]])-2)/10^(LEN(tests_3[[#This Row],[ precision]])-2)</f>
        <v>0.252392344497607</v>
      </c>
      <c r="Q527">
        <f>RIGHT(tests_3[[#This Row],[ recall]],LEN(tests_3[[#This Row],[ recall]])-2)/10^(LEN(tests_3[[#This Row],[ recall]])-2)</f>
        <v>8.5869565217391294E-2</v>
      </c>
      <c r="R527">
        <f>RIGHT(tests_3[[#This Row],[ f1-score]],LEN(tests_3[[#This Row],[ f1-score]])-2)/10^(LEN(tests_3[[#This Row],[ f1-score]])-2)</f>
        <v>0.12808863382751401</v>
      </c>
      <c r="S527">
        <f>RIGHT(tests_3[[#This Row],[ f1-score-2]],LEN(tests_3[[#This Row],[ f1-score-2]])-2)/10^(LEN(tests_3[[#This Row],[ f1-score-2]])-2)</f>
        <v>0.12814224873541299</v>
      </c>
      <c r="T527" s="2">
        <f t="shared" si="11"/>
        <v>-5.3614907898985598E-5</v>
      </c>
      <c r="U527" t="str">
        <f>IFERROR(IF(SEARCH(U$1,tests_3[[#This Row],[ features]]),$S527),"")</f>
        <v/>
      </c>
      <c r="V527">
        <f>IFERROR(IF(SEARCH(V$1,tests_3[[#This Row],[ features]]),$S527),"")</f>
        <v>0.12814224873541299</v>
      </c>
      <c r="W527" t="str">
        <f>IFERROR(IF(SEARCH(W$1,tests_3[[#This Row],[ features]]),$S527),"")</f>
        <v/>
      </c>
      <c r="X527" t="str">
        <f>IFERROR(IF(SEARCH(X$1,tests_3[[#This Row],[ features]]),$S527),"")</f>
        <v/>
      </c>
      <c r="Y527" t="str">
        <f>IFERROR(IF(SEARCH(Y$1,tests_3[[#This Row],[ features]]),$S527),"")</f>
        <v/>
      </c>
      <c r="Z527" t="str">
        <f>IFERROR(IF(SEARCH(Z$1,tests_3[[#This Row],[ features]]),$S527),"")</f>
        <v/>
      </c>
      <c r="AA527" s="2">
        <f>IFERROR(IF(SEARCH(AA$1,tests_3[[#This Row],[ features]]),$S527),"")</f>
        <v>0.12814224873541299</v>
      </c>
    </row>
    <row r="528" spans="1:27" x14ac:dyDescent="0.35">
      <c r="A528" t="s">
        <v>3</v>
      </c>
      <c r="B528" t="s">
        <v>99</v>
      </c>
      <c r="C528">
        <v>10</v>
      </c>
      <c r="D528">
        <v>21</v>
      </c>
      <c r="E528">
        <v>14</v>
      </c>
      <c r="F528">
        <v>10416</v>
      </c>
      <c r="G528">
        <v>2604</v>
      </c>
      <c r="H528" t="s">
        <v>2435</v>
      </c>
      <c r="I528" t="s">
        <v>2515</v>
      </c>
      <c r="J528" t="s">
        <v>2516</v>
      </c>
      <c r="K528" t="s">
        <v>2517</v>
      </c>
      <c r="L528" t="s">
        <v>2518</v>
      </c>
      <c r="O528">
        <f>RIGHT(tests_3[[#This Row],[ accuracy]],LEN(tests_3[[#This Row],[ accuracy]])-2)/10^(LEN(tests_3[[#This Row],[ accuracy]])-2)</f>
        <v>0.92069892473118198</v>
      </c>
      <c r="P528">
        <f>RIGHT(tests_3[[#This Row],[ precision]],LEN(tests_3[[#This Row],[ precision]])-2)/10^(LEN(tests_3[[#This Row],[ precision]])-2)</f>
        <v>0.265350877192982</v>
      </c>
      <c r="Q528">
        <f>RIGHT(tests_3[[#This Row],[ recall]],LEN(tests_3[[#This Row],[ recall]])-2)/10^(LEN(tests_3[[#This Row],[ recall]])-2)</f>
        <v>9.9456521739130402E-2</v>
      </c>
      <c r="R528">
        <f>RIGHT(tests_3[[#This Row],[ f1-score]],LEN(tests_3[[#This Row],[ f1-score]])-2)/10^(LEN(tests_3[[#This Row],[ f1-score]])-2)</f>
        <v>0.13702883288546699</v>
      </c>
      <c r="S528">
        <f>RIGHT(tests_3[[#This Row],[ f1-score-2]],LEN(tests_3[[#This Row],[ f1-score-2]])-2)/10^(LEN(tests_3[[#This Row],[ f1-score-2]])-2)</f>
        <v>0.14468388175949401</v>
      </c>
      <c r="T528" s="2">
        <f t="shared" si="11"/>
        <v>-7.6550488740270151E-3</v>
      </c>
      <c r="U528" t="str">
        <f>IFERROR(IF(SEARCH(U$1,tests_3[[#This Row],[ features]]),$S528),"")</f>
        <v/>
      </c>
      <c r="V528" t="str">
        <f>IFERROR(IF(SEARCH(V$1,tests_3[[#This Row],[ features]]),$S528),"")</f>
        <v/>
      </c>
      <c r="W528">
        <f>IFERROR(IF(SEARCH(W$1,tests_3[[#This Row],[ features]]),$S528),"")</f>
        <v>0.14468388175949401</v>
      </c>
      <c r="X528">
        <f>IFERROR(IF(SEARCH(X$1,tests_3[[#This Row],[ features]]),$S528),"")</f>
        <v>0.14468388175949401</v>
      </c>
      <c r="Y528" t="str">
        <f>IFERROR(IF(SEARCH(Y$1,tests_3[[#This Row],[ features]]),$S528),"")</f>
        <v/>
      </c>
      <c r="Z528" t="str">
        <f>IFERROR(IF(SEARCH(Z$1,tests_3[[#This Row],[ features]]),$S528),"")</f>
        <v/>
      </c>
      <c r="AA528" s="2" t="str">
        <f>IFERROR(IF(SEARCH(AA$1,tests_3[[#This Row],[ features]]),$S528),"")</f>
        <v/>
      </c>
    </row>
    <row r="529" spans="1:27" x14ac:dyDescent="0.35">
      <c r="A529" t="s">
        <v>3</v>
      </c>
      <c r="B529" t="s">
        <v>100</v>
      </c>
      <c r="C529">
        <v>10</v>
      </c>
      <c r="D529">
        <v>21</v>
      </c>
      <c r="E529">
        <v>14</v>
      </c>
      <c r="F529">
        <v>10416</v>
      </c>
      <c r="G529">
        <v>2604</v>
      </c>
      <c r="H529" t="s">
        <v>2519</v>
      </c>
      <c r="I529" t="s">
        <v>2520</v>
      </c>
      <c r="J529" t="s">
        <v>2521</v>
      </c>
      <c r="K529" t="s">
        <v>2522</v>
      </c>
      <c r="L529" t="s">
        <v>2523</v>
      </c>
      <c r="O529">
        <f>RIGHT(tests_3[[#This Row],[ accuracy]],LEN(tests_3[[#This Row],[ accuracy]])-2)/10^(LEN(tests_3[[#This Row],[ accuracy]])-2)</f>
        <v>0.91647465437788</v>
      </c>
      <c r="P529">
        <f>RIGHT(tests_3[[#This Row],[ precision]],LEN(tests_3[[#This Row],[ precision]])-2)/10^(LEN(tests_3[[#This Row],[ precision]])-2)</f>
        <v>0.20607978519370901</v>
      </c>
      <c r="Q529">
        <f>RIGHT(tests_3[[#This Row],[ recall]],LEN(tests_3[[#This Row],[ recall]])-2)/10^(LEN(tests_3[[#This Row],[ recall]])-2)</f>
        <v>9.1123188405797098E-2</v>
      </c>
      <c r="R529">
        <f>RIGHT(tests_3[[#This Row],[ f1-score]],LEN(tests_3[[#This Row],[ f1-score]])-2)/10^(LEN(tests_3[[#This Row],[ f1-score]])-2)</f>
        <v>0.124908654348053</v>
      </c>
      <c r="S529">
        <f>RIGHT(tests_3[[#This Row],[ f1-score-2]],LEN(tests_3[[#This Row],[ f1-score-2]])-2)/10^(LEN(tests_3[[#This Row],[ f1-score-2]])-2)</f>
        <v>0.12636917366875</v>
      </c>
      <c r="T529" s="2">
        <f t="shared" si="11"/>
        <v>-1.4605193206970041E-3</v>
      </c>
      <c r="U529" t="str">
        <f>IFERROR(IF(SEARCH(U$1,tests_3[[#This Row],[ features]]),$S529),"")</f>
        <v/>
      </c>
      <c r="V529" t="str">
        <f>IFERROR(IF(SEARCH(V$1,tests_3[[#This Row],[ features]]),$S529),"")</f>
        <v/>
      </c>
      <c r="W529">
        <f>IFERROR(IF(SEARCH(W$1,tests_3[[#This Row],[ features]]),$S529),"")</f>
        <v>0.12636917366875</v>
      </c>
      <c r="X529" t="str">
        <f>IFERROR(IF(SEARCH(X$1,tests_3[[#This Row],[ features]]),$S529),"")</f>
        <v/>
      </c>
      <c r="Y529">
        <f>IFERROR(IF(SEARCH(Y$1,tests_3[[#This Row],[ features]]),$S529),"")</f>
        <v>0.12636917366875</v>
      </c>
      <c r="Z529" t="str">
        <f>IFERROR(IF(SEARCH(Z$1,tests_3[[#This Row],[ features]]),$S529),"")</f>
        <v/>
      </c>
      <c r="AA529" s="2" t="str">
        <f>IFERROR(IF(SEARCH(AA$1,tests_3[[#This Row],[ features]]),$S529),"")</f>
        <v/>
      </c>
    </row>
    <row r="530" spans="1:27" x14ac:dyDescent="0.35">
      <c r="A530" t="s">
        <v>3</v>
      </c>
      <c r="B530" t="s">
        <v>101</v>
      </c>
      <c r="C530">
        <v>10</v>
      </c>
      <c r="D530">
        <v>21</v>
      </c>
      <c r="E530">
        <v>14</v>
      </c>
      <c r="F530">
        <v>10416</v>
      </c>
      <c r="G530">
        <v>2604</v>
      </c>
      <c r="H530" t="s">
        <v>2430</v>
      </c>
      <c r="I530" t="s">
        <v>2524</v>
      </c>
      <c r="J530" t="s">
        <v>2525</v>
      </c>
      <c r="K530" t="s">
        <v>2526</v>
      </c>
      <c r="L530" t="s">
        <v>2527</v>
      </c>
      <c r="O530">
        <f>RIGHT(tests_3[[#This Row],[ accuracy]],LEN(tests_3[[#This Row],[ accuracy]])-2)/10^(LEN(tests_3[[#This Row],[ accuracy]])-2)</f>
        <v>0.91474654377880105</v>
      </c>
      <c r="P530">
        <f>RIGHT(tests_3[[#This Row],[ precision]],LEN(tests_3[[#This Row],[ precision]])-2)/10^(LEN(tests_3[[#This Row],[ precision]])-2)</f>
        <v>0.23789173789173701</v>
      </c>
      <c r="Q530">
        <f>RIGHT(tests_3[[#This Row],[ recall]],LEN(tests_3[[#This Row],[ recall]])-2)/10^(LEN(tests_3[[#This Row],[ recall]])-2)</f>
        <v>0.12789855072463699</v>
      </c>
      <c r="R530">
        <f>RIGHT(tests_3[[#This Row],[ f1-score]],LEN(tests_3[[#This Row],[ f1-score]])-2)/10^(LEN(tests_3[[#This Row],[ f1-score]])-2)</f>
        <v>0.16538162692008801</v>
      </c>
      <c r="S530">
        <f>RIGHT(tests_3[[#This Row],[ f1-score-2]],LEN(tests_3[[#This Row],[ f1-score-2]])-2)/10^(LEN(tests_3[[#This Row],[ f1-score-2]])-2)</f>
        <v>0.16635766149400399</v>
      </c>
      <c r="T530" s="2">
        <f t="shared" si="11"/>
        <v>-9.760345739159848E-4</v>
      </c>
      <c r="U530" t="str">
        <f>IFERROR(IF(SEARCH(U$1,tests_3[[#This Row],[ features]]),$S530),"")</f>
        <v/>
      </c>
      <c r="V530" t="str">
        <f>IFERROR(IF(SEARCH(V$1,tests_3[[#This Row],[ features]]),$S530),"")</f>
        <v/>
      </c>
      <c r="W530">
        <f>IFERROR(IF(SEARCH(W$1,tests_3[[#This Row],[ features]]),$S530),"")</f>
        <v>0.16635766149400399</v>
      </c>
      <c r="X530" t="str">
        <f>IFERROR(IF(SEARCH(X$1,tests_3[[#This Row],[ features]]),$S530),"")</f>
        <v/>
      </c>
      <c r="Y530" t="str">
        <f>IFERROR(IF(SEARCH(Y$1,tests_3[[#This Row],[ features]]),$S530),"")</f>
        <v/>
      </c>
      <c r="Z530">
        <f>IFERROR(IF(SEARCH(Z$1,tests_3[[#This Row],[ features]]),$S530),"")</f>
        <v>0.16635766149400399</v>
      </c>
      <c r="AA530" s="2" t="str">
        <f>IFERROR(IF(SEARCH(AA$1,tests_3[[#This Row],[ features]]),$S530),"")</f>
        <v/>
      </c>
    </row>
    <row r="531" spans="1:27" x14ac:dyDescent="0.35">
      <c r="A531" t="s">
        <v>3</v>
      </c>
      <c r="B531" t="s">
        <v>21</v>
      </c>
      <c r="C531">
        <v>10</v>
      </c>
      <c r="D531">
        <v>21</v>
      </c>
      <c r="E531">
        <v>14</v>
      </c>
      <c r="F531">
        <v>10416</v>
      </c>
      <c r="G531">
        <v>2604</v>
      </c>
      <c r="H531" t="s">
        <v>2463</v>
      </c>
      <c r="I531" t="s">
        <v>2528</v>
      </c>
      <c r="J531" t="s">
        <v>2529</v>
      </c>
      <c r="K531" t="s">
        <v>2530</v>
      </c>
      <c r="L531" t="s">
        <v>2531</v>
      </c>
      <c r="O531">
        <f>RIGHT(tests_3[[#This Row],[ accuracy]],LEN(tests_3[[#This Row],[ accuracy]])-2)/10^(LEN(tests_3[[#This Row],[ accuracy]])-2)</f>
        <v>0.91781874039938505</v>
      </c>
      <c r="P531">
        <f>RIGHT(tests_3[[#This Row],[ precision]],LEN(tests_3[[#This Row],[ precision]])-2)/10^(LEN(tests_3[[#This Row],[ precision]])-2)</f>
        <v>0.19053708439897599</v>
      </c>
      <c r="Q531">
        <f>RIGHT(tests_3[[#This Row],[ recall]],LEN(tests_3[[#This Row],[ recall]])-2)/10^(LEN(tests_3[[#This Row],[ recall]])-2)</f>
        <v>5.7608695652173907E-2</v>
      </c>
      <c r="R531">
        <f>RIGHT(tests_3[[#This Row],[ f1-score]],LEN(tests_3[[#This Row],[ f1-score]])-2)/10^(LEN(tests_3[[#This Row],[ f1-score]])-2)</f>
        <v>8.5126814664181205E-2</v>
      </c>
      <c r="S531">
        <f>RIGHT(tests_3[[#This Row],[ f1-score-2]],LEN(tests_3[[#This Row],[ f1-score-2]])-2)/10^(LEN(tests_3[[#This Row],[ f1-score-2]])-2)</f>
        <v>8.8468906489810997E-2</v>
      </c>
      <c r="T531" s="2">
        <f t="shared" si="11"/>
        <v>-3.3420918256297921E-3</v>
      </c>
      <c r="U531" t="str">
        <f>IFERROR(IF(SEARCH(U$1,tests_3[[#This Row],[ features]]),$S531),"")</f>
        <v/>
      </c>
      <c r="V531" t="str">
        <f>IFERROR(IF(SEARCH(V$1,tests_3[[#This Row],[ features]]),$S531),"")</f>
        <v/>
      </c>
      <c r="W531">
        <f>IFERROR(IF(SEARCH(W$1,tests_3[[#This Row],[ features]]),$S531),"")</f>
        <v>8.8468906489810997E-2</v>
      </c>
      <c r="X531" t="str">
        <f>IFERROR(IF(SEARCH(X$1,tests_3[[#This Row],[ features]]),$S531),"")</f>
        <v/>
      </c>
      <c r="Y531" t="str">
        <f>IFERROR(IF(SEARCH(Y$1,tests_3[[#This Row],[ features]]),$S531),"")</f>
        <v/>
      </c>
      <c r="Z531" t="str">
        <f>IFERROR(IF(SEARCH(Z$1,tests_3[[#This Row],[ features]]),$S531),"")</f>
        <v/>
      </c>
      <c r="AA531" s="2">
        <f>IFERROR(IF(SEARCH(AA$1,tests_3[[#This Row],[ features]]),$S531),"")</f>
        <v>8.8468906489810997E-2</v>
      </c>
    </row>
    <row r="532" spans="1:27" x14ac:dyDescent="0.35">
      <c r="A532" t="s">
        <v>3</v>
      </c>
      <c r="B532" t="s">
        <v>102</v>
      </c>
      <c r="C532">
        <v>10</v>
      </c>
      <c r="D532">
        <v>21</v>
      </c>
      <c r="E532">
        <v>14</v>
      </c>
      <c r="F532">
        <v>10416</v>
      </c>
      <c r="G532">
        <v>2604</v>
      </c>
      <c r="H532" t="s">
        <v>2532</v>
      </c>
      <c r="I532" t="s">
        <v>2533</v>
      </c>
      <c r="J532" t="s">
        <v>2534</v>
      </c>
      <c r="K532" t="s">
        <v>2535</v>
      </c>
      <c r="L532" t="s">
        <v>2536</v>
      </c>
      <c r="O532">
        <f>RIGHT(tests_3[[#This Row],[ accuracy]],LEN(tests_3[[#This Row],[ accuracy]])-2)/10^(LEN(tests_3[[#This Row],[ accuracy]])-2)</f>
        <v>0.91954685099846301</v>
      </c>
      <c r="P532">
        <f>RIGHT(tests_3[[#This Row],[ precision]],LEN(tests_3[[#This Row],[ precision]])-2)/10^(LEN(tests_3[[#This Row],[ precision]])-2)</f>
        <v>0.18131868131868101</v>
      </c>
      <c r="Q532">
        <f>RIGHT(tests_3[[#This Row],[ recall]],LEN(tests_3[[#This Row],[ recall]])-2)/10^(LEN(tests_3[[#This Row],[ recall]])-2)</f>
        <v>6.4673913043478207E-2</v>
      </c>
      <c r="R532">
        <f>RIGHT(tests_3[[#This Row],[ f1-score]],LEN(tests_3[[#This Row],[ f1-score]])-2)/10^(LEN(tests_3[[#This Row],[ f1-score]])-2)</f>
        <v>9.5301045547410104E-2</v>
      </c>
      <c r="S532">
        <f>RIGHT(tests_3[[#This Row],[ f1-score-2]],LEN(tests_3[[#This Row],[ f1-score-2]])-2)/10^(LEN(tests_3[[#This Row],[ f1-score-2]])-2)</f>
        <v>9.5340989099031201E-2</v>
      </c>
      <c r="T532" s="2">
        <f t="shared" si="11"/>
        <v>-3.994355162109664E-5</v>
      </c>
      <c r="U532" t="str">
        <f>IFERROR(IF(SEARCH(U$1,tests_3[[#This Row],[ features]]),$S532),"")</f>
        <v/>
      </c>
      <c r="V532" t="str">
        <f>IFERROR(IF(SEARCH(V$1,tests_3[[#This Row],[ features]]),$S532),"")</f>
        <v/>
      </c>
      <c r="W532" t="str">
        <f>IFERROR(IF(SEARCH(W$1,tests_3[[#This Row],[ features]]),$S532),"")</f>
        <v/>
      </c>
      <c r="X532">
        <f>IFERROR(IF(SEARCH(X$1,tests_3[[#This Row],[ features]]),$S532),"")</f>
        <v>9.5340989099031201E-2</v>
      </c>
      <c r="Y532">
        <f>IFERROR(IF(SEARCH(Y$1,tests_3[[#This Row],[ features]]),$S532),"")</f>
        <v>9.5340989099031201E-2</v>
      </c>
      <c r="Z532" t="str">
        <f>IFERROR(IF(SEARCH(Z$1,tests_3[[#This Row],[ features]]),$S532),"")</f>
        <v/>
      </c>
      <c r="AA532" s="2" t="str">
        <f>IFERROR(IF(SEARCH(AA$1,tests_3[[#This Row],[ features]]),$S532),"")</f>
        <v/>
      </c>
    </row>
    <row r="533" spans="1:27" x14ac:dyDescent="0.35">
      <c r="A533" t="s">
        <v>3</v>
      </c>
      <c r="B533" t="s">
        <v>103</v>
      </c>
      <c r="C533">
        <v>10</v>
      </c>
      <c r="D533">
        <v>21</v>
      </c>
      <c r="E533">
        <v>14</v>
      </c>
      <c r="F533">
        <v>10416</v>
      </c>
      <c r="G533">
        <v>2604</v>
      </c>
      <c r="H533" t="s">
        <v>1628</v>
      </c>
      <c r="I533" t="s">
        <v>2537</v>
      </c>
      <c r="J533" t="s">
        <v>2538</v>
      </c>
      <c r="K533" t="s">
        <v>2539</v>
      </c>
      <c r="L533" t="s">
        <v>2539</v>
      </c>
      <c r="O533">
        <f>RIGHT(tests_3[[#This Row],[ accuracy]],LEN(tests_3[[#This Row],[ accuracy]])-2)/10^(LEN(tests_3[[#This Row],[ accuracy]])-2)</f>
        <v>0.91378648233486903</v>
      </c>
      <c r="P533">
        <f>RIGHT(tests_3[[#This Row],[ precision]],LEN(tests_3[[#This Row],[ precision]])-2)/10^(LEN(tests_3[[#This Row],[ precision]])-2)</f>
        <v>0.118556701030927</v>
      </c>
      <c r="Q533">
        <f>RIGHT(tests_3[[#This Row],[ recall]],LEN(tests_3[[#This Row],[ recall]])-2)/10^(LEN(tests_3[[#This Row],[ recall]])-2)</f>
        <v>0.05</v>
      </c>
      <c r="R533">
        <f>RIGHT(tests_3[[#This Row],[ f1-score]],LEN(tests_3[[#This Row],[ f1-score]])-2)/10^(LEN(tests_3[[#This Row],[ f1-score]])-2)</f>
        <v>7.0336391437308798E-2</v>
      </c>
      <c r="S533">
        <f>RIGHT(tests_3[[#This Row],[ f1-score-2]],LEN(tests_3[[#This Row],[ f1-score-2]])-2)/10^(LEN(tests_3[[#This Row],[ f1-score-2]])-2)</f>
        <v>7.0336391437308798E-2</v>
      </c>
      <c r="T533" s="2">
        <f t="shared" si="11"/>
        <v>0</v>
      </c>
      <c r="U533" t="str">
        <f>IFERROR(IF(SEARCH(U$1,tests_3[[#This Row],[ features]]),$S533),"")</f>
        <v/>
      </c>
      <c r="V533" t="str">
        <f>IFERROR(IF(SEARCH(V$1,tests_3[[#This Row],[ features]]),$S533),"")</f>
        <v/>
      </c>
      <c r="W533" t="str">
        <f>IFERROR(IF(SEARCH(W$1,tests_3[[#This Row],[ features]]),$S533),"")</f>
        <v/>
      </c>
      <c r="X533">
        <f>IFERROR(IF(SEARCH(X$1,tests_3[[#This Row],[ features]]),$S533),"")</f>
        <v>7.0336391437308798E-2</v>
      </c>
      <c r="Y533" t="str">
        <f>IFERROR(IF(SEARCH(Y$1,tests_3[[#This Row],[ features]]),$S533),"")</f>
        <v/>
      </c>
      <c r="Z533">
        <f>IFERROR(IF(SEARCH(Z$1,tests_3[[#This Row],[ features]]),$S533),"")</f>
        <v>7.0336391437308798E-2</v>
      </c>
      <c r="AA533" s="2" t="str">
        <f>IFERROR(IF(SEARCH(AA$1,tests_3[[#This Row],[ features]]),$S533),"")</f>
        <v/>
      </c>
    </row>
    <row r="534" spans="1:27" x14ac:dyDescent="0.35">
      <c r="A534" t="s">
        <v>3</v>
      </c>
      <c r="B534" t="s">
        <v>104</v>
      </c>
      <c r="C534">
        <v>10</v>
      </c>
      <c r="D534">
        <v>21</v>
      </c>
      <c r="E534">
        <v>14</v>
      </c>
      <c r="F534">
        <v>10416</v>
      </c>
      <c r="G534">
        <v>2604</v>
      </c>
      <c r="H534" t="s">
        <v>2468</v>
      </c>
      <c r="I534" t="s">
        <v>2540</v>
      </c>
      <c r="J534" t="s">
        <v>2541</v>
      </c>
      <c r="K534" t="s">
        <v>2542</v>
      </c>
      <c r="L534" t="s">
        <v>2543</v>
      </c>
      <c r="O534">
        <f>RIGHT(tests_3[[#This Row],[ accuracy]],LEN(tests_3[[#This Row],[ accuracy]])-2)/10^(LEN(tests_3[[#This Row],[ accuracy]])-2)</f>
        <v>0.91762672811059898</v>
      </c>
      <c r="P534">
        <f>RIGHT(tests_3[[#This Row],[ precision]],LEN(tests_3[[#This Row],[ precision]])-2)/10^(LEN(tests_3[[#This Row],[ precision]])-2)</f>
        <v>0.14068627450980301</v>
      </c>
      <c r="Q534">
        <f>RIGHT(tests_3[[#This Row],[ recall]],LEN(tests_3[[#This Row],[ recall]])-2)/10^(LEN(tests_3[[#This Row],[ recall]])-2)</f>
        <v>4.4746376811594199E-2</v>
      </c>
      <c r="R534">
        <f>RIGHT(tests_3[[#This Row],[ f1-score]],LEN(tests_3[[#This Row],[ f1-score]])-2)/10^(LEN(tests_3[[#This Row],[ f1-score]])-2)</f>
        <v>6.7170800564629901E-2</v>
      </c>
      <c r="S534">
        <f>RIGHT(tests_3[[#This Row],[ f1-score-2]],LEN(tests_3[[#This Row],[ f1-score-2]])-2)/10^(LEN(tests_3[[#This Row],[ f1-score-2]])-2)</f>
        <v>6.7897438844510799E-2</v>
      </c>
      <c r="T534" s="2">
        <f t="shared" si="11"/>
        <v>-7.2663827988089791E-4</v>
      </c>
      <c r="U534" t="str">
        <f>IFERROR(IF(SEARCH(U$1,tests_3[[#This Row],[ features]]),$S534),"")</f>
        <v/>
      </c>
      <c r="V534" t="str">
        <f>IFERROR(IF(SEARCH(V$1,tests_3[[#This Row],[ features]]),$S534),"")</f>
        <v/>
      </c>
      <c r="W534" t="str">
        <f>IFERROR(IF(SEARCH(W$1,tests_3[[#This Row],[ features]]),$S534),"")</f>
        <v/>
      </c>
      <c r="X534">
        <f>IFERROR(IF(SEARCH(X$1,tests_3[[#This Row],[ features]]),$S534),"")</f>
        <v>6.7897438844510799E-2</v>
      </c>
      <c r="Y534" t="str">
        <f>IFERROR(IF(SEARCH(Y$1,tests_3[[#This Row],[ features]]),$S534),"")</f>
        <v/>
      </c>
      <c r="Z534" t="str">
        <f>IFERROR(IF(SEARCH(Z$1,tests_3[[#This Row],[ features]]),$S534),"")</f>
        <v/>
      </c>
      <c r="AA534" s="2">
        <f>IFERROR(IF(SEARCH(AA$1,tests_3[[#This Row],[ features]]),$S534),"")</f>
        <v>6.7897438844510799E-2</v>
      </c>
    </row>
    <row r="535" spans="1:27" x14ac:dyDescent="0.35">
      <c r="A535" t="s">
        <v>3</v>
      </c>
      <c r="B535" t="s">
        <v>105</v>
      </c>
      <c r="C535">
        <v>10</v>
      </c>
      <c r="D535">
        <v>21</v>
      </c>
      <c r="E535">
        <v>14</v>
      </c>
      <c r="F535">
        <v>10416</v>
      </c>
      <c r="G535">
        <v>2604</v>
      </c>
      <c r="H535" t="s">
        <v>1465</v>
      </c>
      <c r="I535" t="s">
        <v>2544</v>
      </c>
      <c r="J535" t="s">
        <v>2545</v>
      </c>
      <c r="K535" t="s">
        <v>2546</v>
      </c>
      <c r="L535" t="s">
        <v>2547</v>
      </c>
      <c r="O535">
        <f>RIGHT(tests_3[[#This Row],[ accuracy]],LEN(tests_3[[#This Row],[ accuracy]])-2)/10^(LEN(tests_3[[#This Row],[ accuracy]])-2)</f>
        <v>0.90898617511520696</v>
      </c>
      <c r="P535">
        <f>RIGHT(tests_3[[#This Row],[ precision]],LEN(tests_3[[#This Row],[ precision]])-2)/10^(LEN(tests_3[[#This Row],[ precision]])-2)</f>
        <v>0.128676470588235</v>
      </c>
      <c r="Q535">
        <f>RIGHT(tests_3[[#This Row],[ recall]],LEN(tests_3[[#This Row],[ recall]])-2)/10^(LEN(tests_3[[#This Row],[ recall]])-2)</f>
        <v>5.7971014492753603E-2</v>
      </c>
      <c r="R535">
        <f>RIGHT(tests_3[[#This Row],[ f1-score]],LEN(tests_3[[#This Row],[ f1-score]])-2)/10^(LEN(tests_3[[#This Row],[ f1-score]])-2)</f>
        <v>7.78865942800369E-2</v>
      </c>
      <c r="S535">
        <f>RIGHT(tests_3[[#This Row],[ f1-score-2]],LEN(tests_3[[#This Row],[ f1-score-2]])-2)/10^(LEN(tests_3[[#This Row],[ f1-score-2]])-2)</f>
        <v>7.9931487296602904E-2</v>
      </c>
      <c r="T535" s="2">
        <f t="shared" si="11"/>
        <v>-2.0448930165660045E-3</v>
      </c>
      <c r="U535" t="str">
        <f>IFERROR(IF(SEARCH(U$1,tests_3[[#This Row],[ features]]),$S535),"")</f>
        <v/>
      </c>
      <c r="V535" t="str">
        <f>IFERROR(IF(SEARCH(V$1,tests_3[[#This Row],[ features]]),$S535),"")</f>
        <v/>
      </c>
      <c r="W535" t="str">
        <f>IFERROR(IF(SEARCH(W$1,tests_3[[#This Row],[ features]]),$S535),"")</f>
        <v/>
      </c>
      <c r="X535" t="str">
        <f>IFERROR(IF(SEARCH(X$1,tests_3[[#This Row],[ features]]),$S535),"")</f>
        <v/>
      </c>
      <c r="Y535">
        <f>IFERROR(IF(SEARCH(Y$1,tests_3[[#This Row],[ features]]),$S535),"")</f>
        <v>7.9931487296602904E-2</v>
      </c>
      <c r="Z535">
        <f>IFERROR(IF(SEARCH(Z$1,tests_3[[#This Row],[ features]]),$S535),"")</f>
        <v>7.9931487296602904E-2</v>
      </c>
      <c r="AA535" s="2" t="str">
        <f>IFERROR(IF(SEARCH(AA$1,tests_3[[#This Row],[ features]]),$S535),"")</f>
        <v/>
      </c>
    </row>
    <row r="536" spans="1:27" x14ac:dyDescent="0.35">
      <c r="A536" t="s">
        <v>3</v>
      </c>
      <c r="B536" t="s">
        <v>106</v>
      </c>
      <c r="C536">
        <v>10</v>
      </c>
      <c r="D536">
        <v>21</v>
      </c>
      <c r="E536">
        <v>14</v>
      </c>
      <c r="F536">
        <v>10416</v>
      </c>
      <c r="G536">
        <v>2604</v>
      </c>
      <c r="H536" t="s">
        <v>1780</v>
      </c>
      <c r="I536" t="s">
        <v>2548</v>
      </c>
      <c r="J536" t="s">
        <v>2475</v>
      </c>
      <c r="K536" t="s">
        <v>2549</v>
      </c>
      <c r="L536" t="s">
        <v>2550</v>
      </c>
      <c r="O536">
        <f>RIGHT(tests_3[[#This Row],[ accuracy]],LEN(tests_3[[#This Row],[ accuracy]])-2)/10^(LEN(tests_3[[#This Row],[ accuracy]])-2)</f>
        <v>0.91455453149001498</v>
      </c>
      <c r="P536">
        <f>RIGHT(tests_3[[#This Row],[ precision]],LEN(tests_3[[#This Row],[ precision]])-2)/10^(LEN(tests_3[[#This Row],[ precision]])-2)</f>
        <v>0.17349726775956201</v>
      </c>
      <c r="Q536">
        <f>RIGHT(tests_3[[#This Row],[ recall]],LEN(tests_3[[#This Row],[ recall]])-2)/10^(LEN(tests_3[[#This Row],[ recall]])-2)</f>
        <v>7.6268115942028897E-2</v>
      </c>
      <c r="R536">
        <f>RIGHT(tests_3[[#This Row],[ f1-score]],LEN(tests_3[[#This Row],[ f1-score]])-2)/10^(LEN(tests_3[[#This Row],[ f1-score]])-2)</f>
        <v>0.10535946792412899</v>
      </c>
      <c r="S536">
        <f>RIGHT(tests_3[[#This Row],[ f1-score-2]],LEN(tests_3[[#This Row],[ f1-score-2]])-2)/10^(LEN(tests_3[[#This Row],[ f1-score-2]])-2)</f>
        <v>0.105957915680748</v>
      </c>
      <c r="T536" s="2">
        <f t="shared" si="11"/>
        <v>-5.9844775661900551E-4</v>
      </c>
      <c r="U536" t="str">
        <f>IFERROR(IF(SEARCH(U$1,tests_3[[#This Row],[ features]]),$S536),"")</f>
        <v/>
      </c>
      <c r="V536" t="str">
        <f>IFERROR(IF(SEARCH(V$1,tests_3[[#This Row],[ features]]),$S536),"")</f>
        <v/>
      </c>
      <c r="W536" t="str">
        <f>IFERROR(IF(SEARCH(W$1,tests_3[[#This Row],[ features]]),$S536),"")</f>
        <v/>
      </c>
      <c r="X536" t="str">
        <f>IFERROR(IF(SEARCH(X$1,tests_3[[#This Row],[ features]]),$S536),"")</f>
        <v/>
      </c>
      <c r="Y536">
        <f>IFERROR(IF(SEARCH(Y$1,tests_3[[#This Row],[ features]]),$S536),"")</f>
        <v>0.105957915680748</v>
      </c>
      <c r="Z536" t="str">
        <f>IFERROR(IF(SEARCH(Z$1,tests_3[[#This Row],[ features]]),$S536),"")</f>
        <v/>
      </c>
      <c r="AA536" s="2">
        <f>IFERROR(IF(SEARCH(AA$1,tests_3[[#This Row],[ features]]),$S536),"")</f>
        <v>0.105957915680748</v>
      </c>
    </row>
    <row r="537" spans="1:27" x14ac:dyDescent="0.35">
      <c r="A537" t="s">
        <v>3</v>
      </c>
      <c r="B537" t="s">
        <v>107</v>
      </c>
      <c r="C537">
        <v>10</v>
      </c>
      <c r="D537">
        <v>21</v>
      </c>
      <c r="E537">
        <v>14</v>
      </c>
      <c r="F537">
        <v>10416</v>
      </c>
      <c r="G537">
        <v>2604</v>
      </c>
      <c r="H537" t="s">
        <v>1375</v>
      </c>
      <c r="I537" t="s">
        <v>2551</v>
      </c>
      <c r="J537" t="s">
        <v>2552</v>
      </c>
      <c r="K537" t="s">
        <v>2553</v>
      </c>
      <c r="L537" t="s">
        <v>2554</v>
      </c>
      <c r="O537">
        <f>RIGHT(tests_3[[#This Row],[ accuracy]],LEN(tests_3[[#This Row],[ accuracy]])-2)/10^(LEN(tests_3[[#This Row],[ accuracy]])-2)</f>
        <v>0.90994623655913898</v>
      </c>
      <c r="P537">
        <f>RIGHT(tests_3[[#This Row],[ precision]],LEN(tests_3[[#This Row],[ precision]])-2)/10^(LEN(tests_3[[#This Row],[ precision]])-2)</f>
        <v>0.107807750759878</v>
      </c>
      <c r="Q537">
        <f>RIGHT(tests_3[[#This Row],[ recall]],LEN(tests_3[[#This Row],[ recall]])-2)/10^(LEN(tests_3[[#This Row],[ recall]])-2)</f>
        <v>4.9456521739130399E-2</v>
      </c>
      <c r="R537">
        <f>RIGHT(tests_3[[#This Row],[ f1-score]],LEN(tests_3[[#This Row],[ f1-score]])-2)/10^(LEN(tests_3[[#This Row],[ f1-score]])-2)</f>
        <v>6.7671674195468698E-2</v>
      </c>
      <c r="S537">
        <f>RIGHT(tests_3[[#This Row],[ f1-score-2]],LEN(tests_3[[#This Row],[ f1-score-2]])-2)/10^(LEN(tests_3[[#This Row],[ f1-score-2]])-2)</f>
        <v>6.78068360267432E-2</v>
      </c>
      <c r="T537" s="2">
        <f t="shared" si="11"/>
        <v>-1.3516183127450232E-4</v>
      </c>
      <c r="U537" t="str">
        <f>IFERROR(IF(SEARCH(U$1,tests_3[[#This Row],[ features]]),$S537),"")</f>
        <v/>
      </c>
      <c r="V537" t="str">
        <f>IFERROR(IF(SEARCH(V$1,tests_3[[#This Row],[ features]]),$S537),"")</f>
        <v/>
      </c>
      <c r="W537" t="str">
        <f>IFERROR(IF(SEARCH(W$1,tests_3[[#This Row],[ features]]),$S537),"")</f>
        <v/>
      </c>
      <c r="X537" t="str">
        <f>IFERROR(IF(SEARCH(X$1,tests_3[[#This Row],[ features]]),$S537),"")</f>
        <v/>
      </c>
      <c r="Y537" t="str">
        <f>IFERROR(IF(SEARCH(Y$1,tests_3[[#This Row],[ features]]),$S537),"")</f>
        <v/>
      </c>
      <c r="Z537">
        <f>IFERROR(IF(SEARCH(Z$1,tests_3[[#This Row],[ features]]),$S537),"")</f>
        <v>6.78068360267432E-2</v>
      </c>
      <c r="AA537" s="2">
        <f>IFERROR(IF(SEARCH(AA$1,tests_3[[#This Row],[ features]]),$S537),"")</f>
        <v>6.78068360267432E-2</v>
      </c>
    </row>
    <row r="538" spans="1:27" x14ac:dyDescent="0.35">
      <c r="A538" t="s">
        <v>3</v>
      </c>
      <c r="B538" t="s">
        <v>13</v>
      </c>
      <c r="C538">
        <v>10</v>
      </c>
      <c r="D538">
        <v>21</v>
      </c>
      <c r="E538">
        <v>14</v>
      </c>
      <c r="F538">
        <v>10416</v>
      </c>
      <c r="G538">
        <v>2604</v>
      </c>
      <c r="H538" t="s">
        <v>2555</v>
      </c>
      <c r="I538" t="s">
        <v>2556</v>
      </c>
      <c r="J538" t="s">
        <v>2557</v>
      </c>
      <c r="K538" t="s">
        <v>2558</v>
      </c>
      <c r="L538" t="s">
        <v>2559</v>
      </c>
      <c r="O538">
        <f>RIGHT(tests_3[[#This Row],[ accuracy]],LEN(tests_3[[#This Row],[ accuracy]])-2)/10^(LEN(tests_3[[#This Row],[ accuracy]])-2)</f>
        <v>0.91993087557603603</v>
      </c>
      <c r="P538">
        <f>RIGHT(tests_3[[#This Row],[ precision]],LEN(tests_3[[#This Row],[ precision]])-2)/10^(LEN(tests_3[[#This Row],[ precision]])-2)</f>
        <v>0.251012145748987</v>
      </c>
      <c r="Q538">
        <f>RIGHT(tests_3[[#This Row],[ recall]],LEN(tests_3[[#This Row],[ recall]])-2)/10^(LEN(tests_3[[#This Row],[ recall]])-2)</f>
        <v>0.101811594202898</v>
      </c>
      <c r="R538">
        <f>RIGHT(tests_3[[#This Row],[ f1-score]],LEN(tests_3[[#This Row],[ f1-score]])-2)/10^(LEN(tests_3[[#This Row],[ f1-score]])-2)</f>
        <v>0.14403111013280501</v>
      </c>
      <c r="S538">
        <f>RIGHT(tests_3[[#This Row],[ f1-score-2]],LEN(tests_3[[#This Row],[ f1-score-2]])-2)/10^(LEN(tests_3[[#This Row],[ f1-score-2]])-2)</f>
        <v>0.14486523342493701</v>
      </c>
      <c r="T538" s="2">
        <f t="shared" si="11"/>
        <v>-8.341232921320052E-4</v>
      </c>
      <c r="U538">
        <f>IFERROR(IF(SEARCH(U$1,tests_3[[#This Row],[ features]]),$S538),"")</f>
        <v>0.14486523342493701</v>
      </c>
      <c r="V538">
        <f>IFERROR(IF(SEARCH(V$1,tests_3[[#This Row],[ features]]),$S538),"")</f>
        <v>0.14486523342493701</v>
      </c>
      <c r="W538">
        <f>IFERROR(IF(SEARCH(W$1,tests_3[[#This Row],[ features]]),$S538),"")</f>
        <v>0.14486523342493701</v>
      </c>
      <c r="X538" t="str">
        <f>IFERROR(IF(SEARCH(X$1,tests_3[[#This Row],[ features]]),$S538),"")</f>
        <v/>
      </c>
      <c r="Y538" t="str">
        <f>IFERROR(IF(SEARCH(Y$1,tests_3[[#This Row],[ features]]),$S538),"")</f>
        <v/>
      </c>
      <c r="Z538" t="str">
        <f>IFERROR(IF(SEARCH(Z$1,tests_3[[#This Row],[ features]]),$S538),"")</f>
        <v/>
      </c>
      <c r="AA538" s="2" t="str">
        <f>IFERROR(IF(SEARCH(AA$1,tests_3[[#This Row],[ features]]),$S538),"")</f>
        <v/>
      </c>
    </row>
    <row r="539" spans="1:27" x14ac:dyDescent="0.35">
      <c r="A539" t="s">
        <v>3</v>
      </c>
      <c r="B539" t="s">
        <v>14</v>
      </c>
      <c r="C539">
        <v>10</v>
      </c>
      <c r="D539">
        <v>21</v>
      </c>
      <c r="E539">
        <v>14</v>
      </c>
      <c r="F539">
        <v>10416</v>
      </c>
      <c r="G539">
        <v>2604</v>
      </c>
      <c r="H539" t="s">
        <v>2501</v>
      </c>
      <c r="I539" t="s">
        <v>2560</v>
      </c>
      <c r="J539" t="s">
        <v>2561</v>
      </c>
      <c r="K539" t="s">
        <v>2562</v>
      </c>
      <c r="L539" t="s">
        <v>2563</v>
      </c>
      <c r="O539">
        <f>RIGHT(tests_3[[#This Row],[ accuracy]],LEN(tests_3[[#This Row],[ accuracy]])-2)/10^(LEN(tests_3[[#This Row],[ accuracy]])-2)</f>
        <v>0.91263440860214995</v>
      </c>
      <c r="P539">
        <f>RIGHT(tests_3[[#This Row],[ precision]],LEN(tests_3[[#This Row],[ precision]])-2)/10^(LEN(tests_3[[#This Row],[ precision]])-2)</f>
        <v>0.18369252873563199</v>
      </c>
      <c r="Q539">
        <f>RIGHT(tests_3[[#This Row],[ recall]],LEN(tests_3[[#This Row],[ recall]])-2)/10^(LEN(tests_3[[#This Row],[ recall]])-2)</f>
        <v>8.9311594202898498E-2</v>
      </c>
      <c r="R539">
        <f>RIGHT(tests_3[[#This Row],[ f1-score]],LEN(tests_3[[#This Row],[ f1-score]])-2)/10^(LEN(tests_3[[#This Row],[ f1-score]])-2)</f>
        <v>0.118091482649842</v>
      </c>
      <c r="S539">
        <f>RIGHT(tests_3[[#This Row],[ f1-score-2]],LEN(tests_3[[#This Row],[ f1-score-2]])-2)/10^(LEN(tests_3[[#This Row],[ f1-score-2]])-2)</f>
        <v>0.120187727628091</v>
      </c>
      <c r="T539" s="2">
        <f t="shared" si="11"/>
        <v>-2.0962449782490067E-3</v>
      </c>
      <c r="U539">
        <f>IFERROR(IF(SEARCH(U$1,tests_3[[#This Row],[ features]]),$S539),"")</f>
        <v>0.120187727628091</v>
      </c>
      <c r="V539">
        <f>IFERROR(IF(SEARCH(V$1,tests_3[[#This Row],[ features]]),$S539),"")</f>
        <v>0.120187727628091</v>
      </c>
      <c r="W539" t="str">
        <f>IFERROR(IF(SEARCH(W$1,tests_3[[#This Row],[ features]]),$S539),"")</f>
        <v/>
      </c>
      <c r="X539">
        <f>IFERROR(IF(SEARCH(X$1,tests_3[[#This Row],[ features]]),$S539),"")</f>
        <v>0.120187727628091</v>
      </c>
      <c r="Y539" t="str">
        <f>IFERROR(IF(SEARCH(Y$1,tests_3[[#This Row],[ features]]),$S539),"")</f>
        <v/>
      </c>
      <c r="Z539" t="str">
        <f>IFERROR(IF(SEARCH(Z$1,tests_3[[#This Row],[ features]]),$S539),"")</f>
        <v/>
      </c>
      <c r="AA539" s="2" t="str">
        <f>IFERROR(IF(SEARCH(AA$1,tests_3[[#This Row],[ features]]),$S539),"")</f>
        <v/>
      </c>
    </row>
    <row r="540" spans="1:27" x14ac:dyDescent="0.35">
      <c r="A540" t="s">
        <v>3</v>
      </c>
      <c r="B540" t="s">
        <v>15</v>
      </c>
      <c r="C540">
        <v>10</v>
      </c>
      <c r="D540">
        <v>21</v>
      </c>
      <c r="E540">
        <v>14</v>
      </c>
      <c r="F540">
        <v>10416</v>
      </c>
      <c r="G540">
        <v>2604</v>
      </c>
      <c r="H540" t="s">
        <v>2564</v>
      </c>
      <c r="I540" t="s">
        <v>2565</v>
      </c>
      <c r="J540" t="s">
        <v>2566</v>
      </c>
      <c r="K540" t="s">
        <v>2567</v>
      </c>
      <c r="L540" t="s">
        <v>2568</v>
      </c>
      <c r="O540">
        <f>RIGHT(tests_3[[#This Row],[ accuracy]],LEN(tests_3[[#This Row],[ accuracy]])-2)/10^(LEN(tests_3[[#This Row],[ accuracy]])-2)</f>
        <v>0.91071428571428503</v>
      </c>
      <c r="P540">
        <f>RIGHT(tests_3[[#This Row],[ precision]],LEN(tests_3[[#This Row],[ precision]])-2)/10^(LEN(tests_3[[#This Row],[ precision]])-2)</f>
        <v>0.24510689551339901</v>
      </c>
      <c r="Q540">
        <f>RIGHT(tests_3[[#This Row],[ recall]],LEN(tests_3[[#This Row],[ recall]])-2)/10^(LEN(tests_3[[#This Row],[ recall]])-2)</f>
        <v>0.119565217391304</v>
      </c>
      <c r="R540">
        <f>RIGHT(tests_3[[#This Row],[ f1-score]],LEN(tests_3[[#This Row],[ f1-score]])-2)/10^(LEN(tests_3[[#This Row],[ f1-score]])-2)</f>
        <v>0.15616681455190701</v>
      </c>
      <c r="S540">
        <f>RIGHT(tests_3[[#This Row],[ f1-score-2]],LEN(tests_3[[#This Row],[ f1-score-2]])-2)/10^(LEN(tests_3[[#This Row],[ f1-score-2]])-2)</f>
        <v>0.160726626517918</v>
      </c>
      <c r="T540" s="2">
        <f t="shared" si="11"/>
        <v>-4.5598119660109904E-3</v>
      </c>
      <c r="U540">
        <f>IFERROR(IF(SEARCH(U$1,tests_3[[#This Row],[ features]]),$S540),"")</f>
        <v>0.160726626517918</v>
      </c>
      <c r="V540">
        <f>IFERROR(IF(SEARCH(V$1,tests_3[[#This Row],[ features]]),$S540),"")</f>
        <v>0.160726626517918</v>
      </c>
      <c r="W540" t="str">
        <f>IFERROR(IF(SEARCH(W$1,tests_3[[#This Row],[ features]]),$S540),"")</f>
        <v/>
      </c>
      <c r="X540" t="str">
        <f>IFERROR(IF(SEARCH(X$1,tests_3[[#This Row],[ features]]),$S540),"")</f>
        <v/>
      </c>
      <c r="Y540">
        <f>IFERROR(IF(SEARCH(Y$1,tests_3[[#This Row],[ features]]),$S540),"")</f>
        <v>0.160726626517918</v>
      </c>
      <c r="Z540" t="str">
        <f>IFERROR(IF(SEARCH(Z$1,tests_3[[#This Row],[ features]]),$S540),"")</f>
        <v/>
      </c>
      <c r="AA540" s="2" t="str">
        <f>IFERROR(IF(SEARCH(AA$1,tests_3[[#This Row],[ features]]),$S540),"")</f>
        <v/>
      </c>
    </row>
    <row r="541" spans="1:27" x14ac:dyDescent="0.35">
      <c r="A541" t="s">
        <v>3</v>
      </c>
      <c r="B541" t="s">
        <v>16</v>
      </c>
      <c r="C541">
        <v>10</v>
      </c>
      <c r="D541">
        <v>21</v>
      </c>
      <c r="E541">
        <v>14</v>
      </c>
      <c r="F541">
        <v>10416</v>
      </c>
      <c r="G541">
        <v>2604</v>
      </c>
      <c r="H541" t="s">
        <v>2569</v>
      </c>
      <c r="I541" t="s">
        <v>2570</v>
      </c>
      <c r="J541" t="s">
        <v>2571</v>
      </c>
      <c r="K541" t="s">
        <v>2572</v>
      </c>
      <c r="L541" t="s">
        <v>2573</v>
      </c>
      <c r="O541">
        <f>RIGHT(tests_3[[#This Row],[ accuracy]],LEN(tests_3[[#This Row],[ accuracy]])-2)/10^(LEN(tests_3[[#This Row],[ accuracy]])-2)</f>
        <v>0.90380184331797198</v>
      </c>
      <c r="P541">
        <f>RIGHT(tests_3[[#This Row],[ precision]],LEN(tests_3[[#This Row],[ precision]])-2)/10^(LEN(tests_3[[#This Row],[ precision]])-2)</f>
        <v>0.19858757062146801</v>
      </c>
      <c r="Q541">
        <f>RIGHT(tests_3[[#This Row],[ recall]],LEN(tests_3[[#This Row],[ recall]])-2)/10^(LEN(tests_3[[#This Row],[ recall]])-2)</f>
        <v>0.12137681159420199</v>
      </c>
      <c r="R541">
        <f>RIGHT(tests_3[[#This Row],[ f1-score]],LEN(tests_3[[#This Row],[ f1-score]])-2)/10^(LEN(tests_3[[#This Row],[ f1-score]])-2)</f>
        <v>0.14903084903084901</v>
      </c>
      <c r="S541">
        <f>RIGHT(tests_3[[#This Row],[ f1-score-2]],LEN(tests_3[[#This Row],[ f1-score-2]])-2)/10^(LEN(tests_3[[#This Row],[ f1-score-2]])-2)</f>
        <v>0.150666308401947</v>
      </c>
      <c r="T541" s="2">
        <f t="shared" si="11"/>
        <v>-1.6354593710979914E-3</v>
      </c>
      <c r="U541">
        <f>IFERROR(IF(SEARCH(U$1,tests_3[[#This Row],[ features]]),$S541),"")</f>
        <v>0.150666308401947</v>
      </c>
      <c r="V541">
        <f>IFERROR(IF(SEARCH(V$1,tests_3[[#This Row],[ features]]),$S541),"")</f>
        <v>0.150666308401947</v>
      </c>
      <c r="W541" t="str">
        <f>IFERROR(IF(SEARCH(W$1,tests_3[[#This Row],[ features]]),$S541),"")</f>
        <v/>
      </c>
      <c r="X541" t="str">
        <f>IFERROR(IF(SEARCH(X$1,tests_3[[#This Row],[ features]]),$S541),"")</f>
        <v/>
      </c>
      <c r="Y541" t="str">
        <f>IFERROR(IF(SEARCH(Y$1,tests_3[[#This Row],[ features]]),$S541),"")</f>
        <v/>
      </c>
      <c r="Z541">
        <f>IFERROR(IF(SEARCH(Z$1,tests_3[[#This Row],[ features]]),$S541),"")</f>
        <v>0.150666308401947</v>
      </c>
      <c r="AA541" s="2" t="str">
        <f>IFERROR(IF(SEARCH(AA$1,tests_3[[#This Row],[ features]]),$S541),"")</f>
        <v/>
      </c>
    </row>
    <row r="542" spans="1:27" x14ac:dyDescent="0.35">
      <c r="A542" t="s">
        <v>3</v>
      </c>
      <c r="B542" t="s">
        <v>17</v>
      </c>
      <c r="C542">
        <v>10</v>
      </c>
      <c r="D542">
        <v>21</v>
      </c>
      <c r="E542">
        <v>14</v>
      </c>
      <c r="F542">
        <v>10416</v>
      </c>
      <c r="G542">
        <v>2604</v>
      </c>
      <c r="H542" t="s">
        <v>2519</v>
      </c>
      <c r="I542" t="s">
        <v>2574</v>
      </c>
      <c r="J542" t="s">
        <v>2561</v>
      </c>
      <c r="K542" t="s">
        <v>2575</v>
      </c>
      <c r="L542" t="s">
        <v>2576</v>
      </c>
      <c r="O542">
        <f>RIGHT(tests_3[[#This Row],[ accuracy]],LEN(tests_3[[#This Row],[ accuracy]])-2)/10^(LEN(tests_3[[#This Row],[ accuracy]])-2)</f>
        <v>0.91647465437788</v>
      </c>
      <c r="P542">
        <f>RIGHT(tests_3[[#This Row],[ precision]],LEN(tests_3[[#This Row],[ precision]])-2)/10^(LEN(tests_3[[#This Row],[ precision]])-2)</f>
        <v>0.224060822898032</v>
      </c>
      <c r="Q542">
        <f>RIGHT(tests_3[[#This Row],[ recall]],LEN(tests_3[[#This Row],[ recall]])-2)/10^(LEN(tests_3[[#This Row],[ recall]])-2)</f>
        <v>8.9311594202898498E-2</v>
      </c>
      <c r="R542">
        <f>RIGHT(tests_3[[#This Row],[ f1-score]],LEN(tests_3[[#This Row],[ f1-score]])-2)/10^(LEN(tests_3[[#This Row],[ f1-score]])-2)</f>
        <v>0.12736490209764501</v>
      </c>
      <c r="S542">
        <f>RIGHT(tests_3[[#This Row],[ f1-score-2]],LEN(tests_3[[#This Row],[ f1-score-2]])-2)/10^(LEN(tests_3[[#This Row],[ f1-score-2]])-2)</f>
        <v>0.12771532017121501</v>
      </c>
      <c r="T542" s="2">
        <f t="shared" si="11"/>
        <v>-3.5041807357000243E-4</v>
      </c>
      <c r="U542">
        <f>IFERROR(IF(SEARCH(U$1,tests_3[[#This Row],[ features]]),$S542),"")</f>
        <v>0.12771532017121501</v>
      </c>
      <c r="V542">
        <f>IFERROR(IF(SEARCH(V$1,tests_3[[#This Row],[ features]]),$S542),"")</f>
        <v>0.12771532017121501</v>
      </c>
      <c r="W542" t="str">
        <f>IFERROR(IF(SEARCH(W$1,tests_3[[#This Row],[ features]]),$S542),"")</f>
        <v/>
      </c>
      <c r="X542" t="str">
        <f>IFERROR(IF(SEARCH(X$1,tests_3[[#This Row],[ features]]),$S542),"")</f>
        <v/>
      </c>
      <c r="Y542" t="str">
        <f>IFERROR(IF(SEARCH(Y$1,tests_3[[#This Row],[ features]]),$S542),"")</f>
        <v/>
      </c>
      <c r="Z542" t="str">
        <f>IFERROR(IF(SEARCH(Z$1,tests_3[[#This Row],[ features]]),$S542),"")</f>
        <v/>
      </c>
      <c r="AA542" s="2">
        <f>IFERROR(IF(SEARCH(AA$1,tests_3[[#This Row],[ features]]),$S542),"")</f>
        <v>0.12771532017121501</v>
      </c>
    </row>
    <row r="543" spans="1:27" x14ac:dyDescent="0.35">
      <c r="A543" t="s">
        <v>3</v>
      </c>
      <c r="B543" t="s">
        <v>18</v>
      </c>
      <c r="C543">
        <v>10</v>
      </c>
      <c r="D543">
        <v>21</v>
      </c>
      <c r="E543">
        <v>14</v>
      </c>
      <c r="F543">
        <v>10416</v>
      </c>
      <c r="G543">
        <v>2604</v>
      </c>
      <c r="H543" t="s">
        <v>2577</v>
      </c>
      <c r="I543" t="s">
        <v>2578</v>
      </c>
      <c r="J543" t="s">
        <v>2579</v>
      </c>
      <c r="K543" t="s">
        <v>2580</v>
      </c>
      <c r="L543" t="s">
        <v>2581</v>
      </c>
      <c r="O543">
        <f>RIGHT(tests_3[[#This Row],[ accuracy]],LEN(tests_3[[#This Row],[ accuracy]])-2)/10^(LEN(tests_3[[#This Row],[ accuracy]])-2)</f>
        <v>0.91628264208909305</v>
      </c>
      <c r="P543">
        <f>RIGHT(tests_3[[#This Row],[ precision]],LEN(tests_3[[#This Row],[ precision]])-2)/10^(LEN(tests_3[[#This Row],[ precision]])-2)</f>
        <v>0.190948275862068</v>
      </c>
      <c r="Q543">
        <f>RIGHT(tests_3[[#This Row],[ recall]],LEN(tests_3[[#This Row],[ recall]])-2)/10^(LEN(tests_3[[#This Row],[ recall]])-2)</f>
        <v>8.0434782608695604E-2</v>
      </c>
      <c r="R543">
        <f>RIGHT(tests_3[[#This Row],[ f1-score]],LEN(tests_3[[#This Row],[ f1-score]])-2)/10^(LEN(tests_3[[#This Row],[ f1-score]])-2)</f>
        <v>0.11257702065965899</v>
      </c>
      <c r="S543">
        <f>RIGHT(tests_3[[#This Row],[ f1-score-2]],LEN(tests_3[[#This Row],[ f1-score-2]])-2)/10^(LEN(tests_3[[#This Row],[ f1-score-2]])-2)</f>
        <v>0.11318969684414</v>
      </c>
      <c r="T543" s="2">
        <f t="shared" si="11"/>
        <v>-6.1267618448100636E-4</v>
      </c>
      <c r="U543">
        <f>IFERROR(IF(SEARCH(U$1,tests_3[[#This Row],[ features]]),$S543),"")</f>
        <v>0.11318969684414</v>
      </c>
      <c r="V543" t="str">
        <f>IFERROR(IF(SEARCH(V$1,tests_3[[#This Row],[ features]]),$S543),"")</f>
        <v/>
      </c>
      <c r="W543">
        <f>IFERROR(IF(SEARCH(W$1,tests_3[[#This Row],[ features]]),$S543),"")</f>
        <v>0.11318969684414</v>
      </c>
      <c r="X543">
        <f>IFERROR(IF(SEARCH(X$1,tests_3[[#This Row],[ features]]),$S543),"")</f>
        <v>0.11318969684414</v>
      </c>
      <c r="Y543" t="str">
        <f>IFERROR(IF(SEARCH(Y$1,tests_3[[#This Row],[ features]]),$S543),"")</f>
        <v/>
      </c>
      <c r="Z543" t="str">
        <f>IFERROR(IF(SEARCH(Z$1,tests_3[[#This Row],[ features]]),$S543),"")</f>
        <v/>
      </c>
      <c r="AA543" s="2" t="str">
        <f>IFERROR(IF(SEARCH(AA$1,tests_3[[#This Row],[ features]]),$S543),"")</f>
        <v/>
      </c>
    </row>
    <row r="544" spans="1:27" x14ac:dyDescent="0.35">
      <c r="A544" t="s">
        <v>3</v>
      </c>
      <c r="B544" t="s">
        <v>19</v>
      </c>
      <c r="C544">
        <v>10</v>
      </c>
      <c r="D544">
        <v>21</v>
      </c>
      <c r="E544">
        <v>14</v>
      </c>
      <c r="F544">
        <v>10416</v>
      </c>
      <c r="G544">
        <v>2604</v>
      </c>
      <c r="H544" t="s">
        <v>2496</v>
      </c>
      <c r="I544" t="s">
        <v>2582</v>
      </c>
      <c r="J544" t="s">
        <v>2583</v>
      </c>
      <c r="K544" t="s">
        <v>2584</v>
      </c>
      <c r="L544" t="s">
        <v>2585</v>
      </c>
      <c r="O544">
        <f>RIGHT(tests_3[[#This Row],[ accuracy]],LEN(tests_3[[#This Row],[ accuracy]])-2)/10^(LEN(tests_3[[#This Row],[ accuracy]])-2)</f>
        <v>0.91685867895545303</v>
      </c>
      <c r="P544">
        <f>RIGHT(tests_3[[#This Row],[ precision]],LEN(tests_3[[#This Row],[ precision]])-2)/10^(LEN(tests_3[[#This Row],[ precision]])-2)</f>
        <v>0.21473601260835301</v>
      </c>
      <c r="Q544">
        <f>RIGHT(tests_3[[#This Row],[ recall]],LEN(tests_3[[#This Row],[ recall]])-2)/10^(LEN(tests_3[[#This Row],[ recall]])-2)</f>
        <v>9.4202898550724598E-2</v>
      </c>
      <c r="R544">
        <f>RIGHT(tests_3[[#This Row],[ f1-score]],LEN(tests_3[[#This Row],[ f1-score]])-2)/10^(LEN(tests_3[[#This Row],[ f1-score]])-2)</f>
        <v>0.130744428303157</v>
      </c>
      <c r="S544">
        <f>RIGHT(tests_3[[#This Row],[ f1-score-2]],LEN(tests_3[[#This Row],[ f1-score-2]])-2)/10^(LEN(tests_3[[#This Row],[ f1-score-2]])-2)</f>
        <v>0.13095634172489001</v>
      </c>
      <c r="T544" s="2">
        <f t="shared" si="11"/>
        <v>-2.1191342173301764E-4</v>
      </c>
      <c r="U544">
        <f>IFERROR(IF(SEARCH(U$1,tests_3[[#This Row],[ features]]),$S544),"")</f>
        <v>0.13095634172489001</v>
      </c>
      <c r="V544" t="str">
        <f>IFERROR(IF(SEARCH(V$1,tests_3[[#This Row],[ features]]),$S544),"")</f>
        <v/>
      </c>
      <c r="W544">
        <f>IFERROR(IF(SEARCH(W$1,tests_3[[#This Row],[ features]]),$S544),"")</f>
        <v>0.13095634172489001</v>
      </c>
      <c r="X544" t="str">
        <f>IFERROR(IF(SEARCH(X$1,tests_3[[#This Row],[ features]]),$S544),"")</f>
        <v/>
      </c>
      <c r="Y544">
        <f>IFERROR(IF(SEARCH(Y$1,tests_3[[#This Row],[ features]]),$S544),"")</f>
        <v>0.13095634172489001</v>
      </c>
      <c r="Z544" t="str">
        <f>IFERROR(IF(SEARCH(Z$1,tests_3[[#This Row],[ features]]),$S544),"")</f>
        <v/>
      </c>
      <c r="AA544" s="2" t="str">
        <f>IFERROR(IF(SEARCH(AA$1,tests_3[[#This Row],[ features]]),$S544),"")</f>
        <v/>
      </c>
    </row>
    <row r="545" spans="1:27" x14ac:dyDescent="0.35">
      <c r="A545" t="s">
        <v>3</v>
      </c>
      <c r="B545" t="s">
        <v>20</v>
      </c>
      <c r="C545">
        <v>10</v>
      </c>
      <c r="D545">
        <v>21</v>
      </c>
      <c r="E545">
        <v>14</v>
      </c>
      <c r="F545">
        <v>10416</v>
      </c>
      <c r="G545">
        <v>2604</v>
      </c>
      <c r="H545" t="s">
        <v>2586</v>
      </c>
      <c r="I545" t="s">
        <v>2587</v>
      </c>
      <c r="J545" t="s">
        <v>2588</v>
      </c>
      <c r="K545" t="s">
        <v>2589</v>
      </c>
      <c r="L545" t="s">
        <v>2590</v>
      </c>
      <c r="O545">
        <f>RIGHT(tests_3[[#This Row],[ accuracy]],LEN(tests_3[[#This Row],[ accuracy]])-2)/10^(LEN(tests_3[[#This Row],[ accuracy]])-2)</f>
        <v>0.92089093701996905</v>
      </c>
      <c r="P545">
        <f>RIGHT(tests_3[[#This Row],[ precision]],LEN(tests_3[[#This Row],[ precision]])-2)/10^(LEN(tests_3[[#This Row],[ precision]])-2)</f>
        <v>0.32532467532467502</v>
      </c>
      <c r="Q545">
        <f>RIGHT(tests_3[[#This Row],[ recall]],LEN(tests_3[[#This Row],[ recall]])-2)/10^(LEN(tests_3[[#This Row],[ recall]])-2)</f>
        <v>0.172101449275362</v>
      </c>
      <c r="R545">
        <f>RIGHT(tests_3[[#This Row],[ f1-score]],LEN(tests_3[[#This Row],[ f1-score]])-2)/10^(LEN(tests_3[[#This Row],[ f1-score]])-2)</f>
        <v>0.22461300309597501</v>
      </c>
      <c r="S545">
        <f>RIGHT(tests_3[[#This Row],[ f1-score-2]],LEN(tests_3[[#This Row],[ f1-score-2]])-2)/10^(LEN(tests_3[[#This Row],[ f1-score-2]])-2)</f>
        <v>0.225114224362188</v>
      </c>
      <c r="T545" s="2">
        <f t="shared" si="11"/>
        <v>-5.0122126621299223E-4</v>
      </c>
      <c r="U545">
        <f>IFERROR(IF(SEARCH(U$1,tests_3[[#This Row],[ features]]),$S545),"")</f>
        <v>0.225114224362188</v>
      </c>
      <c r="V545" t="str">
        <f>IFERROR(IF(SEARCH(V$1,tests_3[[#This Row],[ features]]),$S545),"")</f>
        <v/>
      </c>
      <c r="W545">
        <f>IFERROR(IF(SEARCH(W$1,tests_3[[#This Row],[ features]]),$S545),"")</f>
        <v>0.225114224362188</v>
      </c>
      <c r="X545" t="str">
        <f>IFERROR(IF(SEARCH(X$1,tests_3[[#This Row],[ features]]),$S545),"")</f>
        <v/>
      </c>
      <c r="Y545" t="str">
        <f>IFERROR(IF(SEARCH(Y$1,tests_3[[#This Row],[ features]]),$S545),"")</f>
        <v/>
      </c>
      <c r="Z545">
        <f>IFERROR(IF(SEARCH(Z$1,tests_3[[#This Row],[ features]]),$S545),"")</f>
        <v>0.225114224362188</v>
      </c>
      <c r="AA545" s="2" t="str">
        <f>IFERROR(IF(SEARCH(AA$1,tests_3[[#This Row],[ features]]),$S545),"")</f>
        <v/>
      </c>
    </row>
    <row r="546" spans="1:27" x14ac:dyDescent="0.35">
      <c r="A546" t="s">
        <v>3</v>
      </c>
      <c r="B546" t="s">
        <v>28</v>
      </c>
      <c r="C546">
        <v>10</v>
      </c>
      <c r="D546">
        <v>21</v>
      </c>
      <c r="E546">
        <v>14</v>
      </c>
      <c r="F546">
        <v>10416</v>
      </c>
      <c r="G546">
        <v>2604</v>
      </c>
      <c r="H546" t="s">
        <v>2591</v>
      </c>
      <c r="I546" t="s">
        <v>2592</v>
      </c>
      <c r="J546" t="s">
        <v>2593</v>
      </c>
      <c r="K546" t="s">
        <v>2594</v>
      </c>
      <c r="L546" t="s">
        <v>2595</v>
      </c>
      <c r="O546">
        <f>RIGHT(tests_3[[#This Row],[ accuracy]],LEN(tests_3[[#This Row],[ accuracy]])-2)/10^(LEN(tests_3[[#This Row],[ accuracy]])-2)</f>
        <v>0.91666666666666596</v>
      </c>
      <c r="P546">
        <f>RIGHT(tests_3[[#This Row],[ precision]],LEN(tests_3[[#This Row],[ precision]])-2)/10^(LEN(tests_3[[#This Row],[ precision]])-2)</f>
        <v>0.18150448585231099</v>
      </c>
      <c r="Q546">
        <f>RIGHT(tests_3[[#This Row],[ recall]],LEN(tests_3[[#This Row],[ recall]])-2)/10^(LEN(tests_3[[#This Row],[ recall]])-2)</f>
        <v>7.4094202898550704E-2</v>
      </c>
      <c r="R546">
        <f>RIGHT(tests_3[[#This Row],[ f1-score]],LEN(tests_3[[#This Row],[ f1-score]])-2)/10^(LEN(tests_3[[#This Row],[ f1-score]])-2)</f>
        <v>0.103587550487051</v>
      </c>
      <c r="S546">
        <f>RIGHT(tests_3[[#This Row],[ f1-score-2]],LEN(tests_3[[#This Row],[ f1-score-2]])-2)/10^(LEN(tests_3[[#This Row],[ f1-score-2]])-2)</f>
        <v>0.105230823111512</v>
      </c>
      <c r="T546" s="2">
        <f t="shared" si="11"/>
        <v>-1.643272624460998E-3</v>
      </c>
      <c r="U546">
        <f>IFERROR(IF(SEARCH(U$1,tests_3[[#This Row],[ features]]),$S546),"")</f>
        <v>0.105230823111512</v>
      </c>
      <c r="V546" t="str">
        <f>IFERROR(IF(SEARCH(V$1,tests_3[[#This Row],[ features]]),$S546),"")</f>
        <v/>
      </c>
      <c r="W546">
        <f>IFERROR(IF(SEARCH(W$1,tests_3[[#This Row],[ features]]),$S546),"")</f>
        <v>0.105230823111512</v>
      </c>
      <c r="X546" t="str">
        <f>IFERROR(IF(SEARCH(X$1,tests_3[[#This Row],[ features]]),$S546),"")</f>
        <v/>
      </c>
      <c r="Y546" t="str">
        <f>IFERROR(IF(SEARCH(Y$1,tests_3[[#This Row],[ features]]),$S546),"")</f>
        <v/>
      </c>
      <c r="Z546" t="str">
        <f>IFERROR(IF(SEARCH(Z$1,tests_3[[#This Row],[ features]]),$S546),"")</f>
        <v/>
      </c>
      <c r="AA546" s="2">
        <f>IFERROR(IF(SEARCH(AA$1,tests_3[[#This Row],[ features]]),$S546),"")</f>
        <v>0.105230823111512</v>
      </c>
    </row>
    <row r="547" spans="1:27" x14ac:dyDescent="0.35">
      <c r="A547" t="s">
        <v>3</v>
      </c>
      <c r="B547" t="s">
        <v>22</v>
      </c>
      <c r="C547">
        <v>10</v>
      </c>
      <c r="D547">
        <v>21</v>
      </c>
      <c r="E547">
        <v>14</v>
      </c>
      <c r="F547">
        <v>10416</v>
      </c>
      <c r="G547">
        <v>2604</v>
      </c>
      <c r="H547" t="s">
        <v>2596</v>
      </c>
      <c r="I547" t="s">
        <v>2597</v>
      </c>
      <c r="J547" t="s">
        <v>2598</v>
      </c>
      <c r="K547" t="s">
        <v>2599</v>
      </c>
      <c r="L547" t="s">
        <v>2600</v>
      </c>
      <c r="O547">
        <f>RIGHT(tests_3[[#This Row],[ accuracy]],LEN(tests_3[[#This Row],[ accuracy]])-2)/10^(LEN(tests_3[[#This Row],[ accuracy]])-2)</f>
        <v>0.91532258064516103</v>
      </c>
      <c r="P547">
        <f>RIGHT(tests_3[[#This Row],[ precision]],LEN(tests_3[[#This Row],[ precision]])-2)/10^(LEN(tests_3[[#This Row],[ precision]])-2)</f>
        <v>0.18396446937821401</v>
      </c>
      <c r="Q547">
        <f>RIGHT(tests_3[[#This Row],[ recall]],LEN(tests_3[[#This Row],[ recall]])-2)/10^(LEN(tests_3[[#This Row],[ recall]])-2)</f>
        <v>7.21014492753623E-2</v>
      </c>
      <c r="R547">
        <f>RIGHT(tests_3[[#This Row],[ f1-score]],LEN(tests_3[[#This Row],[ f1-score]])-2)/10^(LEN(tests_3[[#This Row],[ f1-score]])-2)</f>
        <v>0.103584617106195</v>
      </c>
      <c r="S547">
        <f>RIGHT(tests_3[[#This Row],[ f1-score-2]],LEN(tests_3[[#This Row],[ f1-score-2]])-2)/10^(LEN(tests_3[[#This Row],[ f1-score-2]])-2)</f>
        <v>0.103599142963549</v>
      </c>
      <c r="T547" s="2">
        <f t="shared" si="11"/>
        <v>-1.4525857353994698E-5</v>
      </c>
      <c r="U547">
        <f>IFERROR(IF(SEARCH(U$1,tests_3[[#This Row],[ features]]),$S547),"")</f>
        <v>0.103599142963549</v>
      </c>
      <c r="V547" t="str">
        <f>IFERROR(IF(SEARCH(V$1,tests_3[[#This Row],[ features]]),$S547),"")</f>
        <v/>
      </c>
      <c r="W547" t="str">
        <f>IFERROR(IF(SEARCH(W$1,tests_3[[#This Row],[ features]]),$S547),"")</f>
        <v/>
      </c>
      <c r="X547">
        <f>IFERROR(IF(SEARCH(X$1,tests_3[[#This Row],[ features]]),$S547),"")</f>
        <v>0.103599142963549</v>
      </c>
      <c r="Y547">
        <f>IFERROR(IF(SEARCH(Y$1,tests_3[[#This Row],[ features]]),$S547),"")</f>
        <v>0.103599142963549</v>
      </c>
      <c r="Z547" t="str">
        <f>IFERROR(IF(SEARCH(Z$1,tests_3[[#This Row],[ features]]),$S547),"")</f>
        <v/>
      </c>
      <c r="AA547" s="2" t="str">
        <f>IFERROR(IF(SEARCH(AA$1,tests_3[[#This Row],[ features]]),$S547),"")</f>
        <v/>
      </c>
    </row>
    <row r="548" spans="1:27" x14ac:dyDescent="0.35">
      <c r="A548" t="s">
        <v>3</v>
      </c>
      <c r="B548" t="s">
        <v>23</v>
      </c>
      <c r="C548">
        <v>10</v>
      </c>
      <c r="D548">
        <v>21</v>
      </c>
      <c r="E548">
        <v>14</v>
      </c>
      <c r="F548">
        <v>10416</v>
      </c>
      <c r="G548">
        <v>2604</v>
      </c>
      <c r="H548" t="s">
        <v>1710</v>
      </c>
      <c r="I548" t="s">
        <v>2601</v>
      </c>
      <c r="J548" t="s">
        <v>2602</v>
      </c>
      <c r="K548" t="s">
        <v>2603</v>
      </c>
      <c r="L548" t="s">
        <v>2604</v>
      </c>
      <c r="O548">
        <f>RIGHT(tests_3[[#This Row],[ accuracy]],LEN(tests_3[[#This Row],[ accuracy]])-2)/10^(LEN(tests_3[[#This Row],[ accuracy]])-2)</f>
        <v>0.91244239631336399</v>
      </c>
      <c r="P548">
        <f>RIGHT(tests_3[[#This Row],[ precision]],LEN(tests_3[[#This Row],[ precision]])-2)/10^(LEN(tests_3[[#This Row],[ precision]])-2)</f>
        <v>0.17797202797202799</v>
      </c>
      <c r="Q548">
        <f>RIGHT(tests_3[[#This Row],[ recall]],LEN(tests_3[[#This Row],[ recall]])-2)/10^(LEN(tests_3[[#This Row],[ recall]])-2)</f>
        <v>8.0797101449275294E-2</v>
      </c>
      <c r="R548">
        <f>RIGHT(tests_3[[#This Row],[ f1-score]],LEN(tests_3[[#This Row],[ f1-score]])-2)/10^(LEN(tests_3[[#This Row],[ f1-score]])-2)</f>
        <v>0.111080711354309</v>
      </c>
      <c r="S548">
        <f>RIGHT(tests_3[[#This Row],[ f1-score-2]],LEN(tests_3[[#This Row],[ f1-score-2]])-2)/10^(LEN(tests_3[[#This Row],[ f1-score-2]])-2)</f>
        <v>0.11113863567379099</v>
      </c>
      <c r="T548" s="2">
        <f t="shared" si="11"/>
        <v>-5.7924319481997277E-5</v>
      </c>
      <c r="U548">
        <f>IFERROR(IF(SEARCH(U$1,tests_3[[#This Row],[ features]]),$S548),"")</f>
        <v>0.11113863567379099</v>
      </c>
      <c r="V548" t="str">
        <f>IFERROR(IF(SEARCH(V$1,tests_3[[#This Row],[ features]]),$S548),"")</f>
        <v/>
      </c>
      <c r="W548" t="str">
        <f>IFERROR(IF(SEARCH(W$1,tests_3[[#This Row],[ features]]),$S548),"")</f>
        <v/>
      </c>
      <c r="X548">
        <f>IFERROR(IF(SEARCH(X$1,tests_3[[#This Row],[ features]]),$S548),"")</f>
        <v>0.11113863567379099</v>
      </c>
      <c r="Y548" t="str">
        <f>IFERROR(IF(SEARCH(Y$1,tests_3[[#This Row],[ features]]),$S548),"")</f>
        <v/>
      </c>
      <c r="Z548">
        <f>IFERROR(IF(SEARCH(Z$1,tests_3[[#This Row],[ features]]),$S548),"")</f>
        <v>0.11113863567379099</v>
      </c>
      <c r="AA548" s="2" t="str">
        <f>IFERROR(IF(SEARCH(AA$1,tests_3[[#This Row],[ features]]),$S548),"")</f>
        <v/>
      </c>
    </row>
    <row r="549" spans="1:27" x14ac:dyDescent="0.35">
      <c r="A549" t="s">
        <v>3</v>
      </c>
      <c r="B549" t="s">
        <v>24</v>
      </c>
      <c r="C549">
        <v>10</v>
      </c>
      <c r="D549">
        <v>21</v>
      </c>
      <c r="E549">
        <v>14</v>
      </c>
      <c r="F549">
        <v>10416</v>
      </c>
      <c r="G549">
        <v>2604</v>
      </c>
      <c r="H549" t="s">
        <v>2510</v>
      </c>
      <c r="I549" t="s">
        <v>2605</v>
      </c>
      <c r="J549" t="s">
        <v>2606</v>
      </c>
      <c r="K549" t="s">
        <v>2607</v>
      </c>
      <c r="L549" t="s">
        <v>2608</v>
      </c>
      <c r="O549">
        <f>RIGHT(tests_3[[#This Row],[ accuracy]],LEN(tests_3[[#This Row],[ accuracy]])-2)/10^(LEN(tests_3[[#This Row],[ accuracy]])-2)</f>
        <v>0.92281105990783396</v>
      </c>
      <c r="P549">
        <f>RIGHT(tests_3[[#This Row],[ precision]],LEN(tests_3[[#This Row],[ precision]])-2)/10^(LEN(tests_3[[#This Row],[ precision]])-2)</f>
        <v>0.23566433566433501</v>
      </c>
      <c r="Q549">
        <f>RIGHT(tests_3[[#This Row],[ recall]],LEN(tests_3[[#This Row],[ recall]])-2)/10^(LEN(tests_3[[#This Row],[ recall]])-2)</f>
        <v>6.9565217391304293E-2</v>
      </c>
      <c r="R549">
        <f>RIGHT(tests_3[[#This Row],[ f1-score]],LEN(tests_3[[#This Row],[ f1-score]])-2)/10^(LEN(tests_3[[#This Row],[ f1-score]])-2)</f>
        <v>0.107050645481628</v>
      </c>
      <c r="S549">
        <f>RIGHT(tests_3[[#This Row],[ f1-score-2]],LEN(tests_3[[#This Row],[ f1-score-2]])-2)/10^(LEN(tests_3[[#This Row],[ f1-score-2]])-2)</f>
        <v>0.10742105787429</v>
      </c>
      <c r="T549" s="2">
        <f t="shared" si="11"/>
        <v>-3.7041239266200066E-4</v>
      </c>
      <c r="U549">
        <f>IFERROR(IF(SEARCH(U$1,tests_3[[#This Row],[ features]]),$S549),"")</f>
        <v>0.10742105787429</v>
      </c>
      <c r="V549" t="str">
        <f>IFERROR(IF(SEARCH(V$1,tests_3[[#This Row],[ features]]),$S549),"")</f>
        <v/>
      </c>
      <c r="W549" t="str">
        <f>IFERROR(IF(SEARCH(W$1,tests_3[[#This Row],[ features]]),$S549),"")</f>
        <v/>
      </c>
      <c r="X549">
        <f>IFERROR(IF(SEARCH(X$1,tests_3[[#This Row],[ features]]),$S549),"")</f>
        <v>0.10742105787429</v>
      </c>
      <c r="Y549" t="str">
        <f>IFERROR(IF(SEARCH(Y$1,tests_3[[#This Row],[ features]]),$S549),"")</f>
        <v/>
      </c>
      <c r="Z549" t="str">
        <f>IFERROR(IF(SEARCH(Z$1,tests_3[[#This Row],[ features]]),$S549),"")</f>
        <v/>
      </c>
      <c r="AA549" s="2">
        <f>IFERROR(IF(SEARCH(AA$1,tests_3[[#This Row],[ features]]),$S549),"")</f>
        <v>0.10742105787429</v>
      </c>
    </row>
    <row r="550" spans="1:27" x14ac:dyDescent="0.35">
      <c r="A550" t="s">
        <v>3</v>
      </c>
      <c r="B550" t="s">
        <v>25</v>
      </c>
      <c r="C550">
        <v>10</v>
      </c>
      <c r="D550">
        <v>21</v>
      </c>
      <c r="E550">
        <v>14</v>
      </c>
      <c r="F550">
        <v>10416</v>
      </c>
      <c r="G550">
        <v>2604</v>
      </c>
      <c r="H550" t="s">
        <v>1860</v>
      </c>
      <c r="I550" t="s">
        <v>2609</v>
      </c>
      <c r="J550" t="s">
        <v>2610</v>
      </c>
      <c r="K550" t="s">
        <v>2611</v>
      </c>
      <c r="L550" t="s">
        <v>2612</v>
      </c>
      <c r="O550">
        <f>RIGHT(tests_3[[#This Row],[ accuracy]],LEN(tests_3[[#This Row],[ accuracy]])-2)/10^(LEN(tests_3[[#This Row],[ accuracy]])-2)</f>
        <v>0.90802611367127495</v>
      </c>
      <c r="P550">
        <f>RIGHT(tests_3[[#This Row],[ precision]],LEN(tests_3[[#This Row],[ precision]])-2)/10^(LEN(tests_3[[#This Row],[ precision]])-2)</f>
        <v>0.21695652173912999</v>
      </c>
      <c r="Q550">
        <f>RIGHT(tests_3[[#This Row],[ recall]],LEN(tests_3[[#This Row],[ recall]])-2)/10^(LEN(tests_3[[#This Row],[ recall]])-2)</f>
        <v>0.115036231884057</v>
      </c>
      <c r="R550">
        <f>RIGHT(tests_3[[#This Row],[ f1-score]],LEN(tests_3[[#This Row],[ f1-score]])-2)/10^(LEN(tests_3[[#This Row],[ f1-score]])-2)</f>
        <v>0.148081841432225</v>
      </c>
      <c r="S550">
        <f>RIGHT(tests_3[[#This Row],[ f1-score-2]],LEN(tests_3[[#This Row],[ f1-score-2]])-2)/10^(LEN(tests_3[[#This Row],[ f1-score-2]])-2)</f>
        <v>0.15035184034087901</v>
      </c>
      <c r="T550" s="2">
        <f t="shared" si="11"/>
        <v>-2.2699989086540084E-3</v>
      </c>
      <c r="U550">
        <f>IFERROR(IF(SEARCH(U$1,tests_3[[#This Row],[ features]]),$S550),"")</f>
        <v>0.15035184034087901</v>
      </c>
      <c r="V550" t="str">
        <f>IFERROR(IF(SEARCH(V$1,tests_3[[#This Row],[ features]]),$S550),"")</f>
        <v/>
      </c>
      <c r="W550" t="str">
        <f>IFERROR(IF(SEARCH(W$1,tests_3[[#This Row],[ features]]),$S550),"")</f>
        <v/>
      </c>
      <c r="X550" t="str">
        <f>IFERROR(IF(SEARCH(X$1,tests_3[[#This Row],[ features]]),$S550),"")</f>
        <v/>
      </c>
      <c r="Y550">
        <f>IFERROR(IF(SEARCH(Y$1,tests_3[[#This Row],[ features]]),$S550),"")</f>
        <v>0.15035184034087901</v>
      </c>
      <c r="Z550">
        <f>IFERROR(IF(SEARCH(Z$1,tests_3[[#This Row],[ features]]),$S550),"")</f>
        <v>0.15035184034087901</v>
      </c>
      <c r="AA550" s="2" t="str">
        <f>IFERROR(IF(SEARCH(AA$1,tests_3[[#This Row],[ features]]),$S550),"")</f>
        <v/>
      </c>
    </row>
    <row r="551" spans="1:27" x14ac:dyDescent="0.35">
      <c r="A551" t="s">
        <v>3</v>
      </c>
      <c r="B551" t="s">
        <v>26</v>
      </c>
      <c r="C551">
        <v>10</v>
      </c>
      <c r="D551">
        <v>21</v>
      </c>
      <c r="E551">
        <v>14</v>
      </c>
      <c r="F551">
        <v>10416</v>
      </c>
      <c r="G551">
        <v>2604</v>
      </c>
      <c r="H551" t="s">
        <v>1727</v>
      </c>
      <c r="I551" t="s">
        <v>2613</v>
      </c>
      <c r="J551" t="s">
        <v>2614</v>
      </c>
      <c r="K551" t="s">
        <v>2615</v>
      </c>
      <c r="L551" t="s">
        <v>2616</v>
      </c>
      <c r="O551">
        <f>RIGHT(tests_3[[#This Row],[ accuracy]],LEN(tests_3[[#This Row],[ accuracy]])-2)/10^(LEN(tests_3[[#This Row],[ accuracy]])-2)</f>
        <v>0.91052227342549896</v>
      </c>
      <c r="P551">
        <f>RIGHT(tests_3[[#This Row],[ precision]],LEN(tests_3[[#This Row],[ precision]])-2)/10^(LEN(tests_3[[#This Row],[ precision]])-2)</f>
        <v>0.243023845763571</v>
      </c>
      <c r="Q551">
        <f>RIGHT(tests_3[[#This Row],[ recall]],LEN(tests_3[[#This Row],[ recall]])-2)/10^(LEN(tests_3[[#This Row],[ recall]])-2)</f>
        <v>0.12518115942028901</v>
      </c>
      <c r="R551">
        <f>RIGHT(tests_3[[#This Row],[ f1-score]],LEN(tests_3[[#This Row],[ f1-score]])-2)/10^(LEN(tests_3[[#This Row],[ f1-score]])-2)</f>
        <v>0.16419051112741501</v>
      </c>
      <c r="S551">
        <f>RIGHT(tests_3[[#This Row],[ f1-score-2]],LEN(tests_3[[#This Row],[ f1-score-2]])-2)/10^(LEN(tests_3[[#This Row],[ f1-score-2]])-2)</f>
        <v>0.16524493883113001</v>
      </c>
      <c r="T551" s="2">
        <f t="shared" si="11"/>
        <v>-1.0544277037149996E-3</v>
      </c>
      <c r="U551">
        <f>IFERROR(IF(SEARCH(U$1,tests_3[[#This Row],[ features]]),$S551),"")</f>
        <v>0.16524493883113001</v>
      </c>
      <c r="V551" t="str">
        <f>IFERROR(IF(SEARCH(V$1,tests_3[[#This Row],[ features]]),$S551),"")</f>
        <v/>
      </c>
      <c r="W551" t="str">
        <f>IFERROR(IF(SEARCH(W$1,tests_3[[#This Row],[ features]]),$S551),"")</f>
        <v/>
      </c>
      <c r="X551" t="str">
        <f>IFERROR(IF(SEARCH(X$1,tests_3[[#This Row],[ features]]),$S551),"")</f>
        <v/>
      </c>
      <c r="Y551">
        <f>IFERROR(IF(SEARCH(Y$1,tests_3[[#This Row],[ features]]),$S551),"")</f>
        <v>0.16524493883113001</v>
      </c>
      <c r="Z551" t="str">
        <f>IFERROR(IF(SEARCH(Z$1,tests_3[[#This Row],[ features]]),$S551),"")</f>
        <v/>
      </c>
      <c r="AA551" s="2">
        <f>IFERROR(IF(SEARCH(AA$1,tests_3[[#This Row],[ features]]),$S551),"")</f>
        <v>0.16524493883113001</v>
      </c>
    </row>
    <row r="552" spans="1:27" x14ac:dyDescent="0.35">
      <c r="A552" t="s">
        <v>3</v>
      </c>
      <c r="B552" t="s">
        <v>27</v>
      </c>
      <c r="C552">
        <v>10</v>
      </c>
      <c r="D552">
        <v>21</v>
      </c>
      <c r="E552">
        <v>14</v>
      </c>
      <c r="F552">
        <v>10416</v>
      </c>
      <c r="G552">
        <v>2604</v>
      </c>
      <c r="H552" t="s">
        <v>1780</v>
      </c>
      <c r="I552" t="s">
        <v>2617</v>
      </c>
      <c r="J552" t="s">
        <v>2618</v>
      </c>
      <c r="K552" t="s">
        <v>2619</v>
      </c>
      <c r="L552" t="s">
        <v>2620</v>
      </c>
      <c r="O552">
        <f>RIGHT(tests_3[[#This Row],[ accuracy]],LEN(tests_3[[#This Row],[ accuracy]])-2)/10^(LEN(tests_3[[#This Row],[ accuracy]])-2)</f>
        <v>0.91455453149001498</v>
      </c>
      <c r="P552">
        <f>RIGHT(tests_3[[#This Row],[ precision]],LEN(tests_3[[#This Row],[ precision]])-2)/10^(LEN(tests_3[[#This Row],[ precision]])-2)</f>
        <v>0.16887626262626201</v>
      </c>
      <c r="Q552">
        <f>RIGHT(tests_3[[#This Row],[ recall]],LEN(tests_3[[#This Row],[ recall]])-2)/10^(LEN(tests_3[[#This Row],[ recall]])-2)</f>
        <v>7.04710144927536E-2</v>
      </c>
      <c r="R552">
        <f>RIGHT(tests_3[[#This Row],[ f1-score]],LEN(tests_3[[#This Row],[ f1-score]])-2)/10^(LEN(tests_3[[#This Row],[ f1-score]])-2)</f>
        <v>9.9417426545086104E-2</v>
      </c>
      <c r="S552">
        <f>RIGHT(tests_3[[#This Row],[ f1-score-2]],LEN(tests_3[[#This Row],[ f1-score-2]])-2)/10^(LEN(tests_3[[#This Row],[ f1-score-2]])-2)</f>
        <v>9.9444469928936394E-2</v>
      </c>
      <c r="T552" s="2">
        <f t="shared" si="11"/>
        <v>-2.704338385028926E-5</v>
      </c>
      <c r="U552">
        <f>IFERROR(IF(SEARCH(U$1,tests_3[[#This Row],[ features]]),$S552),"")</f>
        <v>9.9444469928936394E-2</v>
      </c>
      <c r="V552" t="str">
        <f>IFERROR(IF(SEARCH(V$1,tests_3[[#This Row],[ features]]),$S552),"")</f>
        <v/>
      </c>
      <c r="W552" t="str">
        <f>IFERROR(IF(SEARCH(W$1,tests_3[[#This Row],[ features]]),$S552),"")</f>
        <v/>
      </c>
      <c r="X552" t="str">
        <f>IFERROR(IF(SEARCH(X$1,tests_3[[#This Row],[ features]]),$S552),"")</f>
        <v/>
      </c>
      <c r="Y552" t="str">
        <f>IFERROR(IF(SEARCH(Y$1,tests_3[[#This Row],[ features]]),$S552),"")</f>
        <v/>
      </c>
      <c r="Z552">
        <f>IFERROR(IF(SEARCH(Z$1,tests_3[[#This Row],[ features]]),$S552),"")</f>
        <v>9.9444469928936394E-2</v>
      </c>
      <c r="AA552" s="2">
        <f>IFERROR(IF(SEARCH(AA$1,tests_3[[#This Row],[ features]]),$S552),"")</f>
        <v>9.9444469928936394E-2</v>
      </c>
    </row>
    <row r="553" spans="1:27" x14ac:dyDescent="0.35">
      <c r="A553" t="s">
        <v>3</v>
      </c>
      <c r="B553" t="s">
        <v>108</v>
      </c>
      <c r="C553">
        <v>10</v>
      </c>
      <c r="D553">
        <v>21</v>
      </c>
      <c r="E553">
        <v>14</v>
      </c>
      <c r="F553">
        <v>10416</v>
      </c>
      <c r="G553">
        <v>2604</v>
      </c>
      <c r="H553" t="s">
        <v>2621</v>
      </c>
      <c r="I553" t="s">
        <v>2622</v>
      </c>
      <c r="J553" t="s">
        <v>2623</v>
      </c>
      <c r="K553" t="s">
        <v>2624</v>
      </c>
      <c r="L553" t="s">
        <v>2625</v>
      </c>
      <c r="O553">
        <f>RIGHT(tests_3[[#This Row],[ accuracy]],LEN(tests_3[[#This Row],[ accuracy]])-2)/10^(LEN(tests_3[[#This Row],[ accuracy]])-2)</f>
        <v>0.92031490015360895</v>
      </c>
      <c r="P553">
        <f>RIGHT(tests_3[[#This Row],[ precision]],LEN(tests_3[[#This Row],[ precision]])-2)/10^(LEN(tests_3[[#This Row],[ precision]])-2)</f>
        <v>0.26805163372327501</v>
      </c>
      <c r="Q553">
        <f>RIGHT(tests_3[[#This Row],[ recall]],LEN(tests_3[[#This Row],[ recall]])-2)/10^(LEN(tests_3[[#This Row],[ recall]])-2)</f>
        <v>0.114492753623188</v>
      </c>
      <c r="R553">
        <f>RIGHT(tests_3[[#This Row],[ f1-score]],LEN(tests_3[[#This Row],[ f1-score]])-2)/10^(LEN(tests_3[[#This Row],[ f1-score]])-2)</f>
        <v>0.15792991837883399</v>
      </c>
      <c r="S553">
        <f>RIGHT(tests_3[[#This Row],[ f1-score-2]],LEN(tests_3[[#This Row],[ f1-score-2]])-2)/10^(LEN(tests_3[[#This Row],[ f1-score-2]])-2)</f>
        <v>0.160451809898738</v>
      </c>
      <c r="T553" s="2">
        <f t="shared" si="11"/>
        <v>-2.5218915199040071E-3</v>
      </c>
      <c r="U553" t="str">
        <f>IFERROR(IF(SEARCH(U$1,tests_3[[#This Row],[ features]]),$S553),"")</f>
        <v/>
      </c>
      <c r="V553">
        <f>IFERROR(IF(SEARCH(V$1,tests_3[[#This Row],[ features]]),$S553),"")</f>
        <v>0.160451809898738</v>
      </c>
      <c r="W553">
        <f>IFERROR(IF(SEARCH(W$1,tests_3[[#This Row],[ features]]),$S553),"")</f>
        <v>0.160451809898738</v>
      </c>
      <c r="X553">
        <f>IFERROR(IF(SEARCH(X$1,tests_3[[#This Row],[ features]]),$S553),"")</f>
        <v>0.160451809898738</v>
      </c>
      <c r="Y553" t="str">
        <f>IFERROR(IF(SEARCH(Y$1,tests_3[[#This Row],[ features]]),$S553),"")</f>
        <v/>
      </c>
      <c r="Z553" t="str">
        <f>IFERROR(IF(SEARCH(Z$1,tests_3[[#This Row],[ features]]),$S553),"")</f>
        <v/>
      </c>
      <c r="AA553" s="2" t="str">
        <f>IFERROR(IF(SEARCH(AA$1,tests_3[[#This Row],[ features]]),$S553),"")</f>
        <v/>
      </c>
    </row>
    <row r="554" spans="1:27" x14ac:dyDescent="0.35">
      <c r="A554" t="s">
        <v>3</v>
      </c>
      <c r="B554" t="s">
        <v>109</v>
      </c>
      <c r="C554">
        <v>10</v>
      </c>
      <c r="D554">
        <v>21</v>
      </c>
      <c r="E554">
        <v>14</v>
      </c>
      <c r="F554">
        <v>10416</v>
      </c>
      <c r="G554">
        <v>2604</v>
      </c>
      <c r="H554" t="s">
        <v>2626</v>
      </c>
      <c r="I554" t="s">
        <v>2627</v>
      </c>
      <c r="J554" t="s">
        <v>2628</v>
      </c>
      <c r="K554" t="s">
        <v>2629</v>
      </c>
      <c r="L554" t="s">
        <v>2630</v>
      </c>
      <c r="O554">
        <f>RIGHT(tests_3[[#This Row],[ accuracy]],LEN(tests_3[[#This Row],[ accuracy]])-2)/10^(LEN(tests_3[[#This Row],[ accuracy]])-2)</f>
        <v>0.92012288786482299</v>
      </c>
      <c r="P554">
        <f>RIGHT(tests_3[[#This Row],[ precision]],LEN(tests_3[[#This Row],[ precision]])-2)/10^(LEN(tests_3[[#This Row],[ precision]])-2)</f>
        <v>0.27962962962962901</v>
      </c>
      <c r="Q554">
        <f>RIGHT(tests_3[[#This Row],[ recall]],LEN(tests_3[[#This Row],[ recall]])-2)/10^(LEN(tests_3[[#This Row],[ recall]])-2)</f>
        <v>0.118659420289855</v>
      </c>
      <c r="R554">
        <f>RIGHT(tests_3[[#This Row],[ f1-score]],LEN(tests_3[[#This Row],[ f1-score]])-2)/10^(LEN(tests_3[[#This Row],[ f1-score]])-2)</f>
        <v>0.16645114942528699</v>
      </c>
      <c r="S554">
        <f>RIGHT(tests_3[[#This Row],[ f1-score-2]],LEN(tests_3[[#This Row],[ f1-score-2]])-2)/10^(LEN(tests_3[[#This Row],[ f1-score-2]])-2)</f>
        <v>0.166616128434494</v>
      </c>
      <c r="T554" s="2">
        <f t="shared" si="11"/>
        <v>-1.6497900920700581E-4</v>
      </c>
      <c r="U554" t="str">
        <f>IFERROR(IF(SEARCH(U$1,tests_3[[#This Row],[ features]]),$S554),"")</f>
        <v/>
      </c>
      <c r="V554">
        <f>IFERROR(IF(SEARCH(V$1,tests_3[[#This Row],[ features]]),$S554),"")</f>
        <v>0.166616128434494</v>
      </c>
      <c r="W554">
        <f>IFERROR(IF(SEARCH(W$1,tests_3[[#This Row],[ features]]),$S554),"")</f>
        <v>0.166616128434494</v>
      </c>
      <c r="X554" t="str">
        <f>IFERROR(IF(SEARCH(X$1,tests_3[[#This Row],[ features]]),$S554),"")</f>
        <v/>
      </c>
      <c r="Y554">
        <f>IFERROR(IF(SEARCH(Y$1,tests_3[[#This Row],[ features]]),$S554),"")</f>
        <v>0.166616128434494</v>
      </c>
      <c r="Z554" t="str">
        <f>IFERROR(IF(SEARCH(Z$1,tests_3[[#This Row],[ features]]),$S554),"")</f>
        <v/>
      </c>
      <c r="AA554" s="2" t="str">
        <f>IFERROR(IF(SEARCH(AA$1,tests_3[[#This Row],[ features]]),$S554),"")</f>
        <v/>
      </c>
    </row>
    <row r="555" spans="1:27" x14ac:dyDescent="0.35">
      <c r="A555" t="s">
        <v>3</v>
      </c>
      <c r="B555" t="s">
        <v>110</v>
      </c>
      <c r="C555">
        <v>10</v>
      </c>
      <c r="D555">
        <v>21</v>
      </c>
      <c r="E555">
        <v>14</v>
      </c>
      <c r="F555">
        <v>10416</v>
      </c>
      <c r="G555">
        <v>2604</v>
      </c>
      <c r="H555" t="s">
        <v>2631</v>
      </c>
      <c r="I555" t="s">
        <v>2632</v>
      </c>
      <c r="J555" t="s">
        <v>2614</v>
      </c>
      <c r="K555" t="s">
        <v>2633</v>
      </c>
      <c r="L555" t="s">
        <v>2634</v>
      </c>
      <c r="O555">
        <f>RIGHT(tests_3[[#This Row],[ accuracy]],LEN(tests_3[[#This Row],[ accuracy]])-2)/10^(LEN(tests_3[[#This Row],[ accuracy]])-2)</f>
        <v>0.918010752688172</v>
      </c>
      <c r="P555">
        <f>RIGHT(tests_3[[#This Row],[ precision]],LEN(tests_3[[#This Row],[ precision]])-2)/10^(LEN(tests_3[[#This Row],[ precision]])-2)</f>
        <v>0.265503875968992</v>
      </c>
      <c r="Q555">
        <f>RIGHT(tests_3[[#This Row],[ recall]],LEN(tests_3[[#This Row],[ recall]])-2)/10^(LEN(tests_3[[#This Row],[ recall]])-2)</f>
        <v>0.12518115942028901</v>
      </c>
      <c r="R555">
        <f>RIGHT(tests_3[[#This Row],[ f1-score]],LEN(tests_3[[#This Row],[ f1-score]])-2)/10^(LEN(tests_3[[#This Row],[ f1-score]])-2)</f>
        <v>0.16449148495941401</v>
      </c>
      <c r="S555">
        <f>RIGHT(tests_3[[#This Row],[ f1-score-2]],LEN(tests_3[[#This Row],[ f1-score-2]])-2)/10^(LEN(tests_3[[#This Row],[ f1-score-2]])-2)</f>
        <v>0.17014259576777699</v>
      </c>
      <c r="T555" s="2">
        <f t="shared" si="11"/>
        <v>-5.6511108083629746E-3</v>
      </c>
      <c r="U555" t="str">
        <f>IFERROR(IF(SEARCH(U$1,tests_3[[#This Row],[ features]]),$S555),"")</f>
        <v/>
      </c>
      <c r="V555">
        <f>IFERROR(IF(SEARCH(V$1,tests_3[[#This Row],[ features]]),$S555),"")</f>
        <v>0.17014259576777699</v>
      </c>
      <c r="W555">
        <f>IFERROR(IF(SEARCH(W$1,tests_3[[#This Row],[ features]]),$S555),"")</f>
        <v>0.17014259576777699</v>
      </c>
      <c r="X555" t="str">
        <f>IFERROR(IF(SEARCH(X$1,tests_3[[#This Row],[ features]]),$S555),"")</f>
        <v/>
      </c>
      <c r="Y555" t="str">
        <f>IFERROR(IF(SEARCH(Y$1,tests_3[[#This Row],[ features]]),$S555),"")</f>
        <v/>
      </c>
      <c r="Z555">
        <f>IFERROR(IF(SEARCH(Z$1,tests_3[[#This Row],[ features]]),$S555),"")</f>
        <v>0.17014259576777699</v>
      </c>
      <c r="AA555" s="2" t="str">
        <f>IFERROR(IF(SEARCH(AA$1,tests_3[[#This Row],[ features]]),$S555),"")</f>
        <v/>
      </c>
    </row>
    <row r="556" spans="1:27" x14ac:dyDescent="0.35">
      <c r="A556" t="s">
        <v>3</v>
      </c>
      <c r="B556" t="s">
        <v>111</v>
      </c>
      <c r="C556">
        <v>10</v>
      </c>
      <c r="D556">
        <v>21</v>
      </c>
      <c r="E556">
        <v>14</v>
      </c>
      <c r="F556">
        <v>10416</v>
      </c>
      <c r="G556">
        <v>2604</v>
      </c>
      <c r="H556" t="s">
        <v>2635</v>
      </c>
      <c r="I556" t="s">
        <v>2636</v>
      </c>
      <c r="J556" t="s">
        <v>2637</v>
      </c>
      <c r="K556" t="s">
        <v>2638</v>
      </c>
      <c r="L556" t="s">
        <v>2639</v>
      </c>
      <c r="O556">
        <f>RIGHT(tests_3[[#This Row],[ accuracy]],LEN(tests_3[[#This Row],[ accuracy]])-2)/10^(LEN(tests_3[[#This Row],[ accuracy]])-2)</f>
        <v>0.92511520737327102</v>
      </c>
      <c r="P556">
        <f>RIGHT(tests_3[[#This Row],[ precision]],LEN(tests_3[[#This Row],[ precision]])-2)/10^(LEN(tests_3[[#This Row],[ precision]])-2)</f>
        <v>0.30251015134735998</v>
      </c>
      <c r="Q556">
        <f>RIGHT(tests_3[[#This Row],[ recall]],LEN(tests_3[[#This Row],[ recall]])-2)/10^(LEN(tests_3[[#This Row],[ recall]])-2)</f>
        <v>9.3659420289854994E-2</v>
      </c>
      <c r="R556">
        <f>RIGHT(tests_3[[#This Row],[ f1-score]],LEN(tests_3[[#This Row],[ f1-score]])-2)/10^(LEN(tests_3[[#This Row],[ f1-score]])-2)</f>
        <v>0.14256998680876901</v>
      </c>
      <c r="S556">
        <f>RIGHT(tests_3[[#This Row],[ f1-score-2]],LEN(tests_3[[#This Row],[ f1-score-2]])-2)/10^(LEN(tests_3[[#This Row],[ f1-score-2]])-2)</f>
        <v>0.143034333959072</v>
      </c>
      <c r="T556" s="2">
        <f t="shared" si="11"/>
        <v>-4.6434715030299611E-4</v>
      </c>
      <c r="U556" t="str">
        <f>IFERROR(IF(SEARCH(U$1,tests_3[[#This Row],[ features]]),$S556),"")</f>
        <v/>
      </c>
      <c r="V556">
        <f>IFERROR(IF(SEARCH(V$1,tests_3[[#This Row],[ features]]),$S556),"")</f>
        <v>0.143034333959072</v>
      </c>
      <c r="W556">
        <f>IFERROR(IF(SEARCH(W$1,tests_3[[#This Row],[ features]]),$S556),"")</f>
        <v>0.143034333959072</v>
      </c>
      <c r="X556" t="str">
        <f>IFERROR(IF(SEARCH(X$1,tests_3[[#This Row],[ features]]),$S556),"")</f>
        <v/>
      </c>
      <c r="Y556" t="str">
        <f>IFERROR(IF(SEARCH(Y$1,tests_3[[#This Row],[ features]]),$S556),"")</f>
        <v/>
      </c>
      <c r="Z556" t="str">
        <f>IFERROR(IF(SEARCH(Z$1,tests_3[[#This Row],[ features]]),$S556),"")</f>
        <v/>
      </c>
      <c r="AA556" s="2">
        <f>IFERROR(IF(SEARCH(AA$1,tests_3[[#This Row],[ features]]),$S556),"")</f>
        <v>0.143034333959072</v>
      </c>
    </row>
    <row r="557" spans="1:27" x14ac:dyDescent="0.35">
      <c r="A557" t="s">
        <v>3</v>
      </c>
      <c r="B557" t="s">
        <v>112</v>
      </c>
      <c r="C557">
        <v>10</v>
      </c>
      <c r="D557">
        <v>21</v>
      </c>
      <c r="E557">
        <v>14</v>
      </c>
      <c r="F557">
        <v>10416</v>
      </c>
      <c r="G557">
        <v>2604</v>
      </c>
      <c r="H557" t="s">
        <v>2640</v>
      </c>
      <c r="I557" t="s">
        <v>2641</v>
      </c>
      <c r="J557" t="s">
        <v>2642</v>
      </c>
      <c r="K557" t="s">
        <v>2643</v>
      </c>
      <c r="L557" t="s">
        <v>2644</v>
      </c>
      <c r="O557">
        <f>RIGHT(tests_3[[#This Row],[ accuracy]],LEN(tests_3[[#This Row],[ accuracy]])-2)/10^(LEN(tests_3[[#This Row],[ accuracy]])-2)</f>
        <v>0.92242703533026105</v>
      </c>
      <c r="P557">
        <f>RIGHT(tests_3[[#This Row],[ precision]],LEN(tests_3[[#This Row],[ precision]])-2)/10^(LEN(tests_3[[#This Row],[ precision]])-2)</f>
        <v>0.16179653679653599</v>
      </c>
      <c r="Q557">
        <f>RIGHT(tests_3[[#This Row],[ recall]],LEN(tests_3[[#This Row],[ recall]])-2)/10^(LEN(tests_3[[#This Row],[ recall]])-2)</f>
        <v>4.5471014492753599E-2</v>
      </c>
      <c r="R557">
        <f>RIGHT(tests_3[[#This Row],[ f1-score]],LEN(tests_3[[#This Row],[ f1-score]])-2)/10^(LEN(tests_3[[#This Row],[ f1-score]])-2)</f>
        <v>7.0945945945945901E-2</v>
      </c>
      <c r="S557">
        <f>RIGHT(tests_3[[#This Row],[ f1-score-2]],LEN(tests_3[[#This Row],[ f1-score-2]])-2)/10^(LEN(tests_3[[#This Row],[ f1-score-2]])-2)</f>
        <v>7.0990877479747694E-2</v>
      </c>
      <c r="T557" s="2">
        <f t="shared" si="11"/>
        <v>-4.4931533801792489E-5</v>
      </c>
      <c r="U557" t="str">
        <f>IFERROR(IF(SEARCH(U$1,tests_3[[#This Row],[ features]]),$S557),"")</f>
        <v/>
      </c>
      <c r="V557">
        <f>IFERROR(IF(SEARCH(V$1,tests_3[[#This Row],[ features]]),$S557),"")</f>
        <v>7.0990877479747694E-2</v>
      </c>
      <c r="W557" t="str">
        <f>IFERROR(IF(SEARCH(W$1,tests_3[[#This Row],[ features]]),$S557),"")</f>
        <v/>
      </c>
      <c r="X557">
        <f>IFERROR(IF(SEARCH(X$1,tests_3[[#This Row],[ features]]),$S557),"")</f>
        <v>7.0990877479747694E-2</v>
      </c>
      <c r="Y557">
        <f>IFERROR(IF(SEARCH(Y$1,tests_3[[#This Row],[ features]]),$S557),"")</f>
        <v>7.0990877479747694E-2</v>
      </c>
      <c r="Z557" t="str">
        <f>IFERROR(IF(SEARCH(Z$1,tests_3[[#This Row],[ features]]),$S557),"")</f>
        <v/>
      </c>
      <c r="AA557" s="2" t="str">
        <f>IFERROR(IF(SEARCH(AA$1,tests_3[[#This Row],[ features]]),$S557),"")</f>
        <v/>
      </c>
    </row>
    <row r="558" spans="1:27" x14ac:dyDescent="0.35">
      <c r="A558" t="s">
        <v>3</v>
      </c>
      <c r="B558" t="s">
        <v>113</v>
      </c>
      <c r="C558">
        <v>10</v>
      </c>
      <c r="D558">
        <v>21</v>
      </c>
      <c r="E558">
        <v>14</v>
      </c>
      <c r="F558">
        <v>10416</v>
      </c>
      <c r="G558">
        <v>2604</v>
      </c>
      <c r="H558" t="s">
        <v>1772</v>
      </c>
      <c r="I558" t="s">
        <v>2645</v>
      </c>
      <c r="J558" t="s">
        <v>2646</v>
      </c>
      <c r="K558" t="s">
        <v>2647</v>
      </c>
      <c r="L558" t="s">
        <v>2648</v>
      </c>
      <c r="O558">
        <f>RIGHT(tests_3[[#This Row],[ accuracy]],LEN(tests_3[[#This Row],[ accuracy]])-2)/10^(LEN(tests_3[[#This Row],[ accuracy]])-2)</f>
        <v>0.90937019969277999</v>
      </c>
      <c r="P558">
        <f>RIGHT(tests_3[[#This Row],[ precision]],LEN(tests_3[[#This Row],[ precision]])-2)/10^(LEN(tests_3[[#This Row],[ precision]])-2)</f>
        <v>0.126231527093596</v>
      </c>
      <c r="Q558">
        <f>RIGHT(tests_3[[#This Row],[ recall]],LEN(tests_3[[#This Row],[ recall]])-2)/10^(LEN(tests_3[[#This Row],[ recall]])-2)</f>
        <v>6.23188405797101E-2</v>
      </c>
      <c r="R558">
        <f>RIGHT(tests_3[[#This Row],[ f1-score]],LEN(tests_3[[#This Row],[ f1-score]])-2)/10^(LEN(tests_3[[#This Row],[ f1-score]])-2)</f>
        <v>8.34209143457698E-2</v>
      </c>
      <c r="S558">
        <f>RIGHT(tests_3[[#This Row],[ f1-score-2]],LEN(tests_3[[#This Row],[ f1-score-2]])-2)/10^(LEN(tests_3[[#This Row],[ f1-score-2]])-2)</f>
        <v>8.3442981418199294E-2</v>
      </c>
      <c r="T558" s="2">
        <f t="shared" si="11"/>
        <v>-2.2067072429493573E-5</v>
      </c>
      <c r="U558" t="str">
        <f>IFERROR(IF(SEARCH(U$1,tests_3[[#This Row],[ features]]),$S558),"")</f>
        <v/>
      </c>
      <c r="V558">
        <f>IFERROR(IF(SEARCH(V$1,tests_3[[#This Row],[ features]]),$S558),"")</f>
        <v>8.3442981418199294E-2</v>
      </c>
      <c r="W558" t="str">
        <f>IFERROR(IF(SEARCH(W$1,tests_3[[#This Row],[ features]]),$S558),"")</f>
        <v/>
      </c>
      <c r="X558">
        <f>IFERROR(IF(SEARCH(X$1,tests_3[[#This Row],[ features]]),$S558),"")</f>
        <v>8.3442981418199294E-2</v>
      </c>
      <c r="Y558" t="str">
        <f>IFERROR(IF(SEARCH(Y$1,tests_3[[#This Row],[ features]]),$S558),"")</f>
        <v/>
      </c>
      <c r="Z558">
        <f>IFERROR(IF(SEARCH(Z$1,tests_3[[#This Row],[ features]]),$S558),"")</f>
        <v>8.3442981418199294E-2</v>
      </c>
      <c r="AA558" s="2" t="str">
        <f>IFERROR(IF(SEARCH(AA$1,tests_3[[#This Row],[ features]]),$S558),"")</f>
        <v/>
      </c>
    </row>
    <row r="559" spans="1:27" x14ac:dyDescent="0.35">
      <c r="A559" t="s">
        <v>3</v>
      </c>
      <c r="B559" t="s">
        <v>114</v>
      </c>
      <c r="C559">
        <v>10</v>
      </c>
      <c r="D559">
        <v>21</v>
      </c>
      <c r="E559">
        <v>14</v>
      </c>
      <c r="F559">
        <v>10416</v>
      </c>
      <c r="G559">
        <v>2604</v>
      </c>
      <c r="H559" t="s">
        <v>2649</v>
      </c>
      <c r="I559" t="s">
        <v>2650</v>
      </c>
      <c r="J559" t="s">
        <v>2651</v>
      </c>
      <c r="K559" t="s">
        <v>2652</v>
      </c>
      <c r="L559" t="s">
        <v>2653</v>
      </c>
      <c r="O559">
        <f>RIGHT(tests_3[[#This Row],[ accuracy]],LEN(tests_3[[#This Row],[ accuracy]])-2)/10^(LEN(tests_3[[#This Row],[ accuracy]])-2)</f>
        <v>0.92300307219662003</v>
      </c>
      <c r="P559">
        <f>RIGHT(tests_3[[#This Row],[ precision]],LEN(tests_3[[#This Row],[ precision]])-2)/10^(LEN(tests_3[[#This Row],[ precision]])-2)</f>
        <v>0.23399814471243</v>
      </c>
      <c r="Q559">
        <f>RIGHT(tests_3[[#This Row],[ recall]],LEN(tests_3[[#This Row],[ recall]])-2)/10^(LEN(tests_3[[#This Row],[ recall]])-2)</f>
        <v>5.3623188405797106E-2</v>
      </c>
      <c r="R559">
        <f>RIGHT(tests_3[[#This Row],[ f1-score]],LEN(tests_3[[#This Row],[ f1-score]])-2)/10^(LEN(tests_3[[#This Row],[ f1-score]])-2)</f>
        <v>8.5712434673692398E-2</v>
      </c>
      <c r="S559">
        <f>RIGHT(tests_3[[#This Row],[ f1-score-2]],LEN(tests_3[[#This Row],[ f1-score-2]])-2)/10^(LEN(tests_3[[#This Row],[ f1-score-2]])-2)</f>
        <v>8.7251710187740805E-2</v>
      </c>
      <c r="T559" s="2">
        <f t="shared" si="11"/>
        <v>-1.5392755140484077E-3</v>
      </c>
      <c r="U559" t="str">
        <f>IFERROR(IF(SEARCH(U$1,tests_3[[#This Row],[ features]]),$S559),"")</f>
        <v/>
      </c>
      <c r="V559">
        <f>IFERROR(IF(SEARCH(V$1,tests_3[[#This Row],[ features]]),$S559),"")</f>
        <v>8.7251710187740805E-2</v>
      </c>
      <c r="W559" t="str">
        <f>IFERROR(IF(SEARCH(W$1,tests_3[[#This Row],[ features]]),$S559),"")</f>
        <v/>
      </c>
      <c r="X559">
        <f>IFERROR(IF(SEARCH(X$1,tests_3[[#This Row],[ features]]),$S559),"")</f>
        <v>8.7251710187740805E-2</v>
      </c>
      <c r="Y559" t="str">
        <f>IFERROR(IF(SEARCH(Y$1,tests_3[[#This Row],[ features]]),$S559),"")</f>
        <v/>
      </c>
      <c r="Z559" t="str">
        <f>IFERROR(IF(SEARCH(Z$1,tests_3[[#This Row],[ features]]),$S559),"")</f>
        <v/>
      </c>
      <c r="AA559" s="2">
        <f>IFERROR(IF(SEARCH(AA$1,tests_3[[#This Row],[ features]]),$S559),"")</f>
        <v>8.7251710187740805E-2</v>
      </c>
    </row>
    <row r="560" spans="1:27" x14ac:dyDescent="0.35">
      <c r="A560" t="s">
        <v>3</v>
      </c>
      <c r="B560" t="s">
        <v>115</v>
      </c>
      <c r="C560">
        <v>10</v>
      </c>
      <c r="D560">
        <v>21</v>
      </c>
      <c r="E560">
        <v>14</v>
      </c>
      <c r="F560">
        <v>10416</v>
      </c>
      <c r="G560">
        <v>2604</v>
      </c>
      <c r="H560" t="s">
        <v>1943</v>
      </c>
      <c r="I560" t="s">
        <v>2654</v>
      </c>
      <c r="J560" t="s">
        <v>2655</v>
      </c>
      <c r="K560" t="s">
        <v>2656</v>
      </c>
      <c r="L560" t="s">
        <v>2657</v>
      </c>
      <c r="O560">
        <f>RIGHT(tests_3[[#This Row],[ accuracy]],LEN(tests_3[[#This Row],[ accuracy]])-2)/10^(LEN(tests_3[[#This Row],[ accuracy]])-2)</f>
        <v>0.89112903225806395</v>
      </c>
      <c r="P560">
        <f>RIGHT(tests_3[[#This Row],[ precision]],LEN(tests_3[[#This Row],[ precision]])-2)/10^(LEN(tests_3[[#This Row],[ precision]])-2)</f>
        <v>0.147463768115942</v>
      </c>
      <c r="Q560">
        <f>RIGHT(tests_3[[#This Row],[ recall]],LEN(tests_3[[#This Row],[ recall]])-2)/10^(LEN(tests_3[[#This Row],[ recall]])-2)</f>
        <v>0.119927536231884</v>
      </c>
      <c r="R560">
        <f>RIGHT(tests_3[[#This Row],[ f1-score]],LEN(tests_3[[#This Row],[ f1-score]])-2)/10^(LEN(tests_3[[#This Row],[ f1-score]])-2)</f>
        <v>0.129505797590903</v>
      </c>
      <c r="S560">
        <f>RIGHT(tests_3[[#This Row],[ f1-score-2]],LEN(tests_3[[#This Row],[ f1-score-2]])-2)/10^(LEN(tests_3[[#This Row],[ f1-score-2]])-2)</f>
        <v>0.13227779741565501</v>
      </c>
      <c r="T560" s="2">
        <f t="shared" si="11"/>
        <v>-2.7719998247520139E-3</v>
      </c>
      <c r="U560" t="str">
        <f>IFERROR(IF(SEARCH(U$1,tests_3[[#This Row],[ features]]),$S560),"")</f>
        <v/>
      </c>
      <c r="V560">
        <f>IFERROR(IF(SEARCH(V$1,tests_3[[#This Row],[ features]]),$S560),"")</f>
        <v>0.13227779741565501</v>
      </c>
      <c r="W560" t="str">
        <f>IFERROR(IF(SEARCH(W$1,tests_3[[#This Row],[ features]]),$S560),"")</f>
        <v/>
      </c>
      <c r="X560" t="str">
        <f>IFERROR(IF(SEARCH(X$1,tests_3[[#This Row],[ features]]),$S560),"")</f>
        <v/>
      </c>
      <c r="Y560">
        <f>IFERROR(IF(SEARCH(Y$1,tests_3[[#This Row],[ features]]),$S560),"")</f>
        <v>0.13227779741565501</v>
      </c>
      <c r="Z560">
        <f>IFERROR(IF(SEARCH(Z$1,tests_3[[#This Row],[ features]]),$S560),"")</f>
        <v>0.13227779741565501</v>
      </c>
      <c r="AA560" s="2" t="str">
        <f>IFERROR(IF(SEARCH(AA$1,tests_3[[#This Row],[ features]]),$S560),"")</f>
        <v/>
      </c>
    </row>
    <row r="561" spans="1:27" x14ac:dyDescent="0.35">
      <c r="A561" t="s">
        <v>3</v>
      </c>
      <c r="B561" t="s">
        <v>116</v>
      </c>
      <c r="C561">
        <v>10</v>
      </c>
      <c r="D561">
        <v>21</v>
      </c>
      <c r="E561">
        <v>14</v>
      </c>
      <c r="F561">
        <v>10416</v>
      </c>
      <c r="G561">
        <v>2604</v>
      </c>
      <c r="H561" t="s">
        <v>1582</v>
      </c>
      <c r="I561" t="s">
        <v>2658</v>
      </c>
      <c r="J561" t="s">
        <v>2659</v>
      </c>
      <c r="K561" t="s">
        <v>2660</v>
      </c>
      <c r="L561" t="s">
        <v>2661</v>
      </c>
      <c r="O561">
        <f>RIGHT(tests_3[[#This Row],[ accuracy]],LEN(tests_3[[#This Row],[ accuracy]])-2)/10^(LEN(tests_3[[#This Row],[ accuracy]])-2)</f>
        <v>0.90879416282642</v>
      </c>
      <c r="P561">
        <f>RIGHT(tests_3[[#This Row],[ precision]],LEN(tests_3[[#This Row],[ precision]])-2)/10^(LEN(tests_3[[#This Row],[ precision]])-2)</f>
        <v>0.11449579831932701</v>
      </c>
      <c r="Q561">
        <f>RIGHT(tests_3[[#This Row],[ recall]],LEN(tests_3[[#This Row],[ recall]])-2)/10^(LEN(tests_3[[#This Row],[ recall]])-2)</f>
        <v>5.8333333333333293E-2</v>
      </c>
      <c r="R561">
        <f>RIGHT(tests_3[[#This Row],[ f1-score]],LEN(tests_3[[#This Row],[ f1-score]])-2)/10^(LEN(tests_3[[#This Row],[ f1-score]])-2)</f>
        <v>7.7266215160197896E-2</v>
      </c>
      <c r="S561">
        <f>RIGHT(tests_3[[#This Row],[ f1-score-2]],LEN(tests_3[[#This Row],[ f1-score-2]])-2)/10^(LEN(tests_3[[#This Row],[ f1-score-2]])-2)</f>
        <v>7.7289303079416505E-2</v>
      </c>
      <c r="T561" s="2">
        <f t="shared" si="11"/>
        <v>-2.3087919218608977E-5</v>
      </c>
      <c r="U561" t="str">
        <f>IFERROR(IF(SEARCH(U$1,tests_3[[#This Row],[ features]]),$S561),"")</f>
        <v/>
      </c>
      <c r="V561">
        <f>IFERROR(IF(SEARCH(V$1,tests_3[[#This Row],[ features]]),$S561),"")</f>
        <v>7.7289303079416505E-2</v>
      </c>
      <c r="W561" t="str">
        <f>IFERROR(IF(SEARCH(W$1,tests_3[[#This Row],[ features]]),$S561),"")</f>
        <v/>
      </c>
      <c r="X561" t="str">
        <f>IFERROR(IF(SEARCH(X$1,tests_3[[#This Row],[ features]]),$S561),"")</f>
        <v/>
      </c>
      <c r="Y561">
        <f>IFERROR(IF(SEARCH(Y$1,tests_3[[#This Row],[ features]]),$S561),"")</f>
        <v>7.7289303079416505E-2</v>
      </c>
      <c r="Z561" t="str">
        <f>IFERROR(IF(SEARCH(Z$1,tests_3[[#This Row],[ features]]),$S561),"")</f>
        <v/>
      </c>
      <c r="AA561" s="2">
        <f>IFERROR(IF(SEARCH(AA$1,tests_3[[#This Row],[ features]]),$S561),"")</f>
        <v>7.7289303079416505E-2</v>
      </c>
    </row>
    <row r="562" spans="1:27" x14ac:dyDescent="0.35">
      <c r="A562" t="s">
        <v>3</v>
      </c>
      <c r="B562" t="s">
        <v>117</v>
      </c>
      <c r="C562">
        <v>10</v>
      </c>
      <c r="D562">
        <v>21</v>
      </c>
      <c r="E562">
        <v>14</v>
      </c>
      <c r="F562">
        <v>10416</v>
      </c>
      <c r="G562">
        <v>2604</v>
      </c>
      <c r="H562" t="s">
        <v>1487</v>
      </c>
      <c r="I562" t="s">
        <v>2662</v>
      </c>
      <c r="J562" t="s">
        <v>2663</v>
      </c>
      <c r="K562" t="s">
        <v>2664</v>
      </c>
      <c r="L562" t="s">
        <v>2665</v>
      </c>
      <c r="O562">
        <f>RIGHT(tests_3[[#This Row],[ accuracy]],LEN(tests_3[[#This Row],[ accuracy]])-2)/10^(LEN(tests_3[[#This Row],[ accuracy]])-2)</f>
        <v>0.90956221198156595</v>
      </c>
      <c r="P562">
        <f>RIGHT(tests_3[[#This Row],[ precision]],LEN(tests_3[[#This Row],[ precision]])-2)/10^(LEN(tests_3[[#This Row],[ precision]])-2)</f>
        <v>0.141179078014184</v>
      </c>
      <c r="Q562">
        <f>RIGHT(tests_3[[#This Row],[ recall]],LEN(tests_3[[#This Row],[ recall]])-2)/10^(LEN(tests_3[[#This Row],[ recall]])-2)</f>
        <v>7.9891304347826E-2</v>
      </c>
      <c r="R562">
        <f>RIGHT(tests_3[[#This Row],[ f1-score]],LEN(tests_3[[#This Row],[ f1-score]])-2)/10^(LEN(tests_3[[#This Row],[ f1-score]])-2)</f>
        <v>0.10141509433962199</v>
      </c>
      <c r="S562">
        <f>RIGHT(tests_3[[#This Row],[ f1-score-2]],LEN(tests_3[[#This Row],[ f1-score-2]])-2)/10^(LEN(tests_3[[#This Row],[ f1-score-2]])-2)</f>
        <v>0.102039726612558</v>
      </c>
      <c r="T562" s="2">
        <f t="shared" si="11"/>
        <v>-6.2463227293600709E-4</v>
      </c>
      <c r="U562" t="str">
        <f>IFERROR(IF(SEARCH(U$1,tests_3[[#This Row],[ features]]),$S562),"")</f>
        <v/>
      </c>
      <c r="V562">
        <f>IFERROR(IF(SEARCH(V$1,tests_3[[#This Row],[ features]]),$S562),"")</f>
        <v>0.102039726612558</v>
      </c>
      <c r="W562" t="str">
        <f>IFERROR(IF(SEARCH(W$1,tests_3[[#This Row],[ features]]),$S562),"")</f>
        <v/>
      </c>
      <c r="X562" t="str">
        <f>IFERROR(IF(SEARCH(X$1,tests_3[[#This Row],[ features]]),$S562),"")</f>
        <v/>
      </c>
      <c r="Y562" t="str">
        <f>IFERROR(IF(SEARCH(Y$1,tests_3[[#This Row],[ features]]),$S562),"")</f>
        <v/>
      </c>
      <c r="Z562">
        <f>IFERROR(IF(SEARCH(Z$1,tests_3[[#This Row],[ features]]),$S562),"")</f>
        <v>0.102039726612558</v>
      </c>
      <c r="AA562" s="2">
        <f>IFERROR(IF(SEARCH(AA$1,tests_3[[#This Row],[ features]]),$S562),"")</f>
        <v>0.102039726612558</v>
      </c>
    </row>
    <row r="563" spans="1:27" x14ac:dyDescent="0.35">
      <c r="A563" t="s">
        <v>3</v>
      </c>
      <c r="B563" t="s">
        <v>118</v>
      </c>
      <c r="C563">
        <v>10</v>
      </c>
      <c r="D563">
        <v>21</v>
      </c>
      <c r="E563">
        <v>14</v>
      </c>
      <c r="F563">
        <v>10416</v>
      </c>
      <c r="G563">
        <v>2604</v>
      </c>
      <c r="H563" t="s">
        <v>2577</v>
      </c>
      <c r="I563" t="s">
        <v>2666</v>
      </c>
      <c r="J563" t="s">
        <v>2667</v>
      </c>
      <c r="K563" t="s">
        <v>2668</v>
      </c>
      <c r="L563" t="s">
        <v>2669</v>
      </c>
      <c r="O563">
        <f>RIGHT(tests_3[[#This Row],[ accuracy]],LEN(tests_3[[#This Row],[ accuracy]])-2)/10^(LEN(tests_3[[#This Row],[ accuracy]])-2)</f>
        <v>0.91628264208909305</v>
      </c>
      <c r="P563">
        <f>RIGHT(tests_3[[#This Row],[ precision]],LEN(tests_3[[#This Row],[ precision]])-2)/10^(LEN(tests_3[[#This Row],[ precision]])-2)</f>
        <v>0.147970085470085</v>
      </c>
      <c r="Q563">
        <f>RIGHT(tests_3[[#This Row],[ recall]],LEN(tests_3[[#This Row],[ recall]])-2)/10^(LEN(tests_3[[#This Row],[ recall]])-2)</f>
        <v>5.3260869565217299E-2</v>
      </c>
      <c r="R563">
        <f>RIGHT(tests_3[[#This Row],[ f1-score]],LEN(tests_3[[#This Row],[ f1-score]])-2)/10^(LEN(tests_3[[#This Row],[ f1-score]])-2)</f>
        <v>7.7930078546126602E-2</v>
      </c>
      <c r="S563">
        <f>RIGHT(tests_3[[#This Row],[ f1-score-2]],LEN(tests_3[[#This Row],[ f1-score-2]])-2)/10^(LEN(tests_3[[#This Row],[ f1-score-2]])-2)</f>
        <v>7.8328062602432996E-2</v>
      </c>
      <c r="T563" s="2">
        <f t="shared" si="11"/>
        <v>-3.9798405630639411E-4</v>
      </c>
      <c r="U563" t="str">
        <f>IFERROR(IF(SEARCH(U$1,tests_3[[#This Row],[ features]]),$S563),"")</f>
        <v/>
      </c>
      <c r="V563" t="str">
        <f>IFERROR(IF(SEARCH(V$1,tests_3[[#This Row],[ features]]),$S563),"")</f>
        <v/>
      </c>
      <c r="W563">
        <f>IFERROR(IF(SEARCH(W$1,tests_3[[#This Row],[ features]]),$S563),"")</f>
        <v>7.8328062602432996E-2</v>
      </c>
      <c r="X563">
        <f>IFERROR(IF(SEARCH(X$1,tests_3[[#This Row],[ features]]),$S563),"")</f>
        <v>7.8328062602432996E-2</v>
      </c>
      <c r="Y563">
        <f>IFERROR(IF(SEARCH(Y$1,tests_3[[#This Row],[ features]]),$S563),"")</f>
        <v>7.8328062602432996E-2</v>
      </c>
      <c r="Z563" t="str">
        <f>IFERROR(IF(SEARCH(Z$1,tests_3[[#This Row],[ features]]),$S563),"")</f>
        <v/>
      </c>
      <c r="AA563" s="2" t="str">
        <f>IFERROR(IF(SEARCH(AA$1,tests_3[[#This Row],[ features]]),$S563),"")</f>
        <v/>
      </c>
    </row>
    <row r="564" spans="1:27" x14ac:dyDescent="0.35">
      <c r="A564" t="s">
        <v>3</v>
      </c>
      <c r="B564" t="s">
        <v>119</v>
      </c>
      <c r="C564">
        <v>10</v>
      </c>
      <c r="D564">
        <v>21</v>
      </c>
      <c r="E564">
        <v>14</v>
      </c>
      <c r="F564">
        <v>10416</v>
      </c>
      <c r="G564">
        <v>2604</v>
      </c>
      <c r="H564" t="s">
        <v>1794</v>
      </c>
      <c r="I564" t="s">
        <v>2670</v>
      </c>
      <c r="J564" t="s">
        <v>2671</v>
      </c>
      <c r="K564" t="s">
        <v>2672</v>
      </c>
      <c r="L564" t="s">
        <v>2673</v>
      </c>
      <c r="O564">
        <f>RIGHT(tests_3[[#This Row],[ accuracy]],LEN(tests_3[[#This Row],[ accuracy]])-2)/10^(LEN(tests_3[[#This Row],[ accuracy]])-2)</f>
        <v>0.91321044546850905</v>
      </c>
      <c r="P564">
        <f>RIGHT(tests_3[[#This Row],[ precision]],LEN(tests_3[[#This Row],[ precision]])-2)/10^(LEN(tests_3[[#This Row],[ precision]])-2)</f>
        <v>0.223558963511369</v>
      </c>
      <c r="Q564">
        <f>RIGHT(tests_3[[#This Row],[ recall]],LEN(tests_3[[#This Row],[ recall]])-2)/10^(LEN(tests_3[[#This Row],[ recall]])-2)</f>
        <v>0.117028985507246</v>
      </c>
      <c r="R564">
        <f>RIGHT(tests_3[[#This Row],[ f1-score]],LEN(tests_3[[#This Row],[ f1-score]])-2)/10^(LEN(tests_3[[#This Row],[ f1-score]])-2)</f>
        <v>0.15362762237762201</v>
      </c>
      <c r="S564">
        <f>RIGHT(tests_3[[#This Row],[ f1-score-2]],LEN(tests_3[[#This Row],[ f1-score-2]])-2)/10^(LEN(tests_3[[#This Row],[ f1-score-2]])-2)</f>
        <v>0.15363361373280399</v>
      </c>
      <c r="T564" s="2">
        <f t="shared" si="11"/>
        <v>-5.9913551819779087E-6</v>
      </c>
      <c r="U564" t="str">
        <f>IFERROR(IF(SEARCH(U$1,tests_3[[#This Row],[ features]]),$S564),"")</f>
        <v/>
      </c>
      <c r="V564" t="str">
        <f>IFERROR(IF(SEARCH(V$1,tests_3[[#This Row],[ features]]),$S564),"")</f>
        <v/>
      </c>
      <c r="W564">
        <f>IFERROR(IF(SEARCH(W$1,tests_3[[#This Row],[ features]]),$S564),"")</f>
        <v>0.15363361373280399</v>
      </c>
      <c r="X564">
        <f>IFERROR(IF(SEARCH(X$1,tests_3[[#This Row],[ features]]),$S564),"")</f>
        <v>0.15363361373280399</v>
      </c>
      <c r="Y564" t="str">
        <f>IFERROR(IF(SEARCH(Y$1,tests_3[[#This Row],[ features]]),$S564),"")</f>
        <v/>
      </c>
      <c r="Z564">
        <f>IFERROR(IF(SEARCH(Z$1,tests_3[[#This Row],[ features]]),$S564),"")</f>
        <v>0.15363361373280399</v>
      </c>
      <c r="AA564" s="2" t="str">
        <f>IFERROR(IF(SEARCH(AA$1,tests_3[[#This Row],[ features]]),$S564),"")</f>
        <v/>
      </c>
    </row>
    <row r="565" spans="1:27" x14ac:dyDescent="0.35">
      <c r="A565" t="s">
        <v>3</v>
      </c>
      <c r="B565" t="s">
        <v>120</v>
      </c>
      <c r="C565">
        <v>10</v>
      </c>
      <c r="D565">
        <v>21</v>
      </c>
      <c r="E565">
        <v>14</v>
      </c>
      <c r="F565">
        <v>10416</v>
      </c>
      <c r="G565">
        <v>2604</v>
      </c>
      <c r="H565" t="s">
        <v>2674</v>
      </c>
      <c r="I565" t="s">
        <v>2675</v>
      </c>
      <c r="J565" t="s">
        <v>2676</v>
      </c>
      <c r="K565" t="s">
        <v>2677</v>
      </c>
      <c r="L565" t="s">
        <v>2678</v>
      </c>
      <c r="O565">
        <f>RIGHT(tests_3[[#This Row],[ accuracy]],LEN(tests_3[[#This Row],[ accuracy]])-2)/10^(LEN(tests_3[[#This Row],[ accuracy]])-2)</f>
        <v>0.91973886328724996</v>
      </c>
      <c r="P565">
        <f>RIGHT(tests_3[[#This Row],[ precision]],LEN(tests_3[[#This Row],[ precision]])-2)/10^(LEN(tests_3[[#This Row],[ precision]])-2)</f>
        <v>0.27627257799671501</v>
      </c>
      <c r="Q565">
        <f>RIGHT(tests_3[[#This Row],[ recall]],LEN(tests_3[[#This Row],[ recall]])-2)/10^(LEN(tests_3[[#This Row],[ recall]])-2)</f>
        <v>0.11231884057971001</v>
      </c>
      <c r="R565">
        <f>RIGHT(tests_3[[#This Row],[ f1-score]],LEN(tests_3[[#This Row],[ f1-score]])-2)/10^(LEN(tests_3[[#This Row],[ f1-score]])-2)</f>
        <v>0.15134803921568599</v>
      </c>
      <c r="S565">
        <f>RIGHT(tests_3[[#This Row],[ f1-score-2]],LEN(tests_3[[#This Row],[ f1-score-2]])-2)/10^(LEN(tests_3[[#This Row],[ f1-score-2]])-2)</f>
        <v>0.159708187886582</v>
      </c>
      <c r="T565" s="2">
        <f t="shared" si="11"/>
        <v>-8.3601486708960171E-3</v>
      </c>
      <c r="U565" t="str">
        <f>IFERROR(IF(SEARCH(U$1,tests_3[[#This Row],[ features]]),$S565),"")</f>
        <v/>
      </c>
      <c r="V565" t="str">
        <f>IFERROR(IF(SEARCH(V$1,tests_3[[#This Row],[ features]]),$S565),"")</f>
        <v/>
      </c>
      <c r="W565">
        <f>IFERROR(IF(SEARCH(W$1,tests_3[[#This Row],[ features]]),$S565),"")</f>
        <v>0.159708187886582</v>
      </c>
      <c r="X565">
        <f>IFERROR(IF(SEARCH(X$1,tests_3[[#This Row],[ features]]),$S565),"")</f>
        <v>0.159708187886582</v>
      </c>
      <c r="Y565" t="str">
        <f>IFERROR(IF(SEARCH(Y$1,tests_3[[#This Row],[ features]]),$S565),"")</f>
        <v/>
      </c>
      <c r="Z565" t="str">
        <f>IFERROR(IF(SEARCH(Z$1,tests_3[[#This Row],[ features]]),$S565),"")</f>
        <v/>
      </c>
      <c r="AA565" s="2">
        <f>IFERROR(IF(SEARCH(AA$1,tests_3[[#This Row],[ features]]),$S565),"")</f>
        <v>0.159708187886582</v>
      </c>
    </row>
    <row r="566" spans="1:27" x14ac:dyDescent="0.35">
      <c r="A566" t="s">
        <v>3</v>
      </c>
      <c r="B566" t="s">
        <v>121</v>
      </c>
      <c r="C566">
        <v>10</v>
      </c>
      <c r="D566">
        <v>21</v>
      </c>
      <c r="E566">
        <v>14</v>
      </c>
      <c r="F566">
        <v>10416</v>
      </c>
      <c r="G566">
        <v>2604</v>
      </c>
      <c r="H566" t="s">
        <v>1565</v>
      </c>
      <c r="I566" t="s">
        <v>2679</v>
      </c>
      <c r="J566" t="s">
        <v>2680</v>
      </c>
      <c r="K566" t="s">
        <v>2681</v>
      </c>
      <c r="L566" t="s">
        <v>2682</v>
      </c>
      <c r="O566">
        <f>RIGHT(tests_3[[#This Row],[ accuracy]],LEN(tests_3[[#This Row],[ accuracy]])-2)/10^(LEN(tests_3[[#This Row],[ accuracy]])-2)</f>
        <v>0.90764208909370203</v>
      </c>
      <c r="P566">
        <f>RIGHT(tests_3[[#This Row],[ precision]],LEN(tests_3[[#This Row],[ precision]])-2)/10^(LEN(tests_3[[#This Row],[ precision]])-2)</f>
        <v>0.14874806401651999</v>
      </c>
      <c r="Q566">
        <f>RIGHT(tests_3[[#This Row],[ recall]],LEN(tests_3[[#This Row],[ recall]])-2)/10^(LEN(tests_3[[#This Row],[ recall]])-2)</f>
        <v>8.6050724637681097E-2</v>
      </c>
      <c r="R566">
        <f>RIGHT(tests_3[[#This Row],[ f1-score]],LEN(tests_3[[#This Row],[ f1-score]])-2)/10^(LEN(tests_3[[#This Row],[ f1-score]])-2)</f>
        <v>0.10822544026507901</v>
      </c>
      <c r="S566">
        <f>RIGHT(tests_3[[#This Row],[ f1-score-2]],LEN(tests_3[[#This Row],[ f1-score-2]])-2)/10^(LEN(tests_3[[#This Row],[ f1-score-2]])-2)</f>
        <v>0.10902849005685999</v>
      </c>
      <c r="T566" s="2">
        <f t="shared" si="11"/>
        <v>-8.0304979178098812E-4</v>
      </c>
      <c r="U566" t="str">
        <f>IFERROR(IF(SEARCH(U$1,tests_3[[#This Row],[ features]]),$S566),"")</f>
        <v/>
      </c>
      <c r="V566" t="str">
        <f>IFERROR(IF(SEARCH(V$1,tests_3[[#This Row],[ features]]),$S566),"")</f>
        <v/>
      </c>
      <c r="W566">
        <f>IFERROR(IF(SEARCH(W$1,tests_3[[#This Row],[ features]]),$S566),"")</f>
        <v>0.10902849005685999</v>
      </c>
      <c r="X566" t="str">
        <f>IFERROR(IF(SEARCH(X$1,tests_3[[#This Row],[ features]]),$S566),"")</f>
        <v/>
      </c>
      <c r="Y566">
        <f>IFERROR(IF(SEARCH(Y$1,tests_3[[#This Row],[ features]]),$S566),"")</f>
        <v>0.10902849005685999</v>
      </c>
      <c r="Z566">
        <f>IFERROR(IF(SEARCH(Z$1,tests_3[[#This Row],[ features]]),$S566),"")</f>
        <v>0.10902849005685999</v>
      </c>
      <c r="AA566" s="2" t="str">
        <f>IFERROR(IF(SEARCH(AA$1,tests_3[[#This Row],[ features]]),$S566),"")</f>
        <v/>
      </c>
    </row>
    <row r="567" spans="1:27" x14ac:dyDescent="0.35">
      <c r="A567" t="s">
        <v>3</v>
      </c>
      <c r="B567" t="s">
        <v>122</v>
      </c>
      <c r="C567">
        <v>10</v>
      </c>
      <c r="D567">
        <v>21</v>
      </c>
      <c r="E567">
        <v>14</v>
      </c>
      <c r="F567">
        <v>10416</v>
      </c>
      <c r="G567">
        <v>2604</v>
      </c>
      <c r="H567" t="s">
        <v>2683</v>
      </c>
      <c r="I567" t="s">
        <v>2684</v>
      </c>
      <c r="J567" t="s">
        <v>2685</v>
      </c>
      <c r="K567" t="s">
        <v>2686</v>
      </c>
      <c r="L567" t="s">
        <v>2687</v>
      </c>
      <c r="O567">
        <f>RIGHT(tests_3[[#This Row],[ accuracy]],LEN(tests_3[[#This Row],[ accuracy]])-2)/10^(LEN(tests_3[[#This Row],[ accuracy]])-2)</f>
        <v>0.91148233486943098</v>
      </c>
      <c r="P567">
        <f>RIGHT(tests_3[[#This Row],[ precision]],LEN(tests_3[[#This Row],[ precision]])-2)/10^(LEN(tests_3[[#This Row],[ precision]])-2)</f>
        <v>0.15007974481658601</v>
      </c>
      <c r="Q567">
        <f>RIGHT(tests_3[[#This Row],[ recall]],LEN(tests_3[[#This Row],[ recall]])-2)/10^(LEN(tests_3[[#This Row],[ recall]])-2)</f>
        <v>7.02898550724637E-2</v>
      </c>
      <c r="R567">
        <f>RIGHT(tests_3[[#This Row],[ f1-score]],LEN(tests_3[[#This Row],[ f1-score]])-2)/10^(LEN(tests_3[[#This Row],[ f1-score]])-2)</f>
        <v>9.5318444995864296E-2</v>
      </c>
      <c r="S567">
        <f>RIGHT(tests_3[[#This Row],[ f1-score-2]],LEN(tests_3[[#This Row],[ f1-score-2]])-2)/10^(LEN(tests_3[[#This Row],[ f1-score-2]])-2)</f>
        <v>9.5739916193353106E-2</v>
      </c>
      <c r="T567" s="2">
        <f t="shared" si="11"/>
        <v>-4.2147119748880968E-4</v>
      </c>
      <c r="U567" t="str">
        <f>IFERROR(IF(SEARCH(U$1,tests_3[[#This Row],[ features]]),$S567),"")</f>
        <v/>
      </c>
      <c r="V567" t="str">
        <f>IFERROR(IF(SEARCH(V$1,tests_3[[#This Row],[ features]]),$S567),"")</f>
        <v/>
      </c>
      <c r="W567">
        <f>IFERROR(IF(SEARCH(W$1,tests_3[[#This Row],[ features]]),$S567),"")</f>
        <v>9.5739916193353106E-2</v>
      </c>
      <c r="X567" t="str">
        <f>IFERROR(IF(SEARCH(X$1,tests_3[[#This Row],[ features]]),$S567),"")</f>
        <v/>
      </c>
      <c r="Y567">
        <f>IFERROR(IF(SEARCH(Y$1,tests_3[[#This Row],[ features]]),$S567),"")</f>
        <v>9.5739916193353106E-2</v>
      </c>
      <c r="Z567" t="str">
        <f>IFERROR(IF(SEARCH(Z$1,tests_3[[#This Row],[ features]]),$S567),"")</f>
        <v/>
      </c>
      <c r="AA567" s="2">
        <f>IFERROR(IF(SEARCH(AA$1,tests_3[[#This Row],[ features]]),$S567),"")</f>
        <v>9.5739916193353106E-2</v>
      </c>
    </row>
    <row r="568" spans="1:27" x14ac:dyDescent="0.35">
      <c r="A568" t="s">
        <v>3</v>
      </c>
      <c r="B568" t="s">
        <v>123</v>
      </c>
      <c r="C568">
        <v>10</v>
      </c>
      <c r="D568">
        <v>21</v>
      </c>
      <c r="E568">
        <v>14</v>
      </c>
      <c r="F568">
        <v>10416</v>
      </c>
      <c r="G568">
        <v>2604</v>
      </c>
      <c r="H568" t="s">
        <v>1780</v>
      </c>
      <c r="I568" t="s">
        <v>2688</v>
      </c>
      <c r="J568" t="s">
        <v>2689</v>
      </c>
      <c r="K568" t="s">
        <v>2690</v>
      </c>
      <c r="L568" t="s">
        <v>2691</v>
      </c>
      <c r="O568">
        <f>RIGHT(tests_3[[#This Row],[ accuracy]],LEN(tests_3[[#This Row],[ accuracy]])-2)/10^(LEN(tests_3[[#This Row],[ accuracy]])-2)</f>
        <v>0.91455453149001498</v>
      </c>
      <c r="P568">
        <f>RIGHT(tests_3[[#This Row],[ precision]],LEN(tests_3[[#This Row],[ precision]])-2)/10^(LEN(tests_3[[#This Row],[ precision]])-2)</f>
        <v>0.149450549450549</v>
      </c>
      <c r="Q568">
        <f>RIGHT(tests_3[[#This Row],[ recall]],LEN(tests_3[[#This Row],[ recall]])-2)/10^(LEN(tests_3[[#This Row],[ recall]])-2)</f>
        <v>5.9420289855072403E-2</v>
      </c>
      <c r="R568">
        <f>RIGHT(tests_3[[#This Row],[ f1-score]],LEN(tests_3[[#This Row],[ f1-score]])-2)/10^(LEN(tests_3[[#This Row],[ f1-score]])-2)</f>
        <v>8.27832292595896E-2</v>
      </c>
      <c r="S568">
        <f>RIGHT(tests_3[[#This Row],[ f1-score-2]],LEN(tests_3[[#This Row],[ f1-score-2]])-2)/10^(LEN(tests_3[[#This Row],[ f1-score-2]])-2)</f>
        <v>8.5032405642394199E-2</v>
      </c>
      <c r="T568" s="2">
        <f t="shared" si="11"/>
        <v>-2.2491763828045991E-3</v>
      </c>
      <c r="U568" t="str">
        <f>IFERROR(IF(SEARCH(U$1,tests_3[[#This Row],[ features]]),$S568),"")</f>
        <v/>
      </c>
      <c r="V568" t="str">
        <f>IFERROR(IF(SEARCH(V$1,tests_3[[#This Row],[ features]]),$S568),"")</f>
        <v/>
      </c>
      <c r="W568">
        <f>IFERROR(IF(SEARCH(W$1,tests_3[[#This Row],[ features]]),$S568),"")</f>
        <v>8.5032405642394199E-2</v>
      </c>
      <c r="X568" t="str">
        <f>IFERROR(IF(SEARCH(X$1,tests_3[[#This Row],[ features]]),$S568),"")</f>
        <v/>
      </c>
      <c r="Y568" t="str">
        <f>IFERROR(IF(SEARCH(Y$1,tests_3[[#This Row],[ features]]),$S568),"")</f>
        <v/>
      </c>
      <c r="Z568">
        <f>IFERROR(IF(SEARCH(Z$1,tests_3[[#This Row],[ features]]),$S568),"")</f>
        <v>8.5032405642394199E-2</v>
      </c>
      <c r="AA568" s="2">
        <f>IFERROR(IF(SEARCH(AA$1,tests_3[[#This Row],[ features]]),$S568),"")</f>
        <v>8.5032405642394199E-2</v>
      </c>
    </row>
    <row r="569" spans="1:27" x14ac:dyDescent="0.35">
      <c r="A569" t="s">
        <v>3</v>
      </c>
      <c r="B569" t="s">
        <v>124</v>
      </c>
      <c r="C569">
        <v>10</v>
      </c>
      <c r="D569">
        <v>21</v>
      </c>
      <c r="E569">
        <v>14</v>
      </c>
      <c r="F569">
        <v>10416</v>
      </c>
      <c r="G569">
        <v>2604</v>
      </c>
      <c r="H569" t="s">
        <v>884</v>
      </c>
      <c r="I569" t="s">
        <v>2692</v>
      </c>
      <c r="J569" t="s">
        <v>2693</v>
      </c>
      <c r="K569" t="s">
        <v>2694</v>
      </c>
      <c r="L569" t="s">
        <v>2694</v>
      </c>
      <c r="O569">
        <f>RIGHT(tests_3[[#This Row],[ accuracy]],LEN(tests_3[[#This Row],[ accuracy]])-2)/10^(LEN(tests_3[[#This Row],[ accuracy]])-2)</f>
        <v>0.90015360983102899</v>
      </c>
      <c r="P569">
        <f>RIGHT(tests_3[[#This Row],[ precision]],LEN(tests_3[[#This Row],[ precision]])-2)/10^(LEN(tests_3[[#This Row],[ precision]])-2)</f>
        <v>4.7337278106508798E-2</v>
      </c>
      <c r="Q569">
        <f>RIGHT(tests_3[[#This Row],[ recall]],LEN(tests_3[[#This Row],[ recall]])-2)/10^(LEN(tests_3[[#This Row],[ recall]])-2)</f>
        <v>3.4782608695652098E-2</v>
      </c>
      <c r="R569">
        <f>RIGHT(tests_3[[#This Row],[ f1-score]],LEN(tests_3[[#This Row],[ f1-score]])-2)/10^(LEN(tests_3[[#This Row],[ f1-score]])-2)</f>
        <v>4.01002506265664E-2</v>
      </c>
      <c r="S569">
        <f>RIGHT(tests_3[[#This Row],[ f1-score-2]],LEN(tests_3[[#This Row],[ f1-score-2]])-2)/10^(LEN(tests_3[[#This Row],[ f1-score-2]])-2)</f>
        <v>4.01002506265664E-2</v>
      </c>
      <c r="T569" s="2">
        <f t="shared" si="11"/>
        <v>0</v>
      </c>
      <c r="U569" t="str">
        <f>IFERROR(IF(SEARCH(U$1,tests_3[[#This Row],[ features]]),$S569),"")</f>
        <v/>
      </c>
      <c r="V569" t="str">
        <f>IFERROR(IF(SEARCH(V$1,tests_3[[#This Row],[ features]]),$S569),"")</f>
        <v/>
      </c>
      <c r="W569" t="str">
        <f>IFERROR(IF(SEARCH(W$1,tests_3[[#This Row],[ features]]),$S569),"")</f>
        <v/>
      </c>
      <c r="X569">
        <f>IFERROR(IF(SEARCH(X$1,tests_3[[#This Row],[ features]]),$S569),"")</f>
        <v>4.01002506265664E-2</v>
      </c>
      <c r="Y569">
        <f>IFERROR(IF(SEARCH(Y$1,tests_3[[#This Row],[ features]]),$S569),"")</f>
        <v>4.01002506265664E-2</v>
      </c>
      <c r="Z569">
        <f>IFERROR(IF(SEARCH(Z$1,tests_3[[#This Row],[ features]]),$S569),"")</f>
        <v>4.01002506265664E-2</v>
      </c>
      <c r="AA569" s="2" t="str">
        <f>IFERROR(IF(SEARCH(AA$1,tests_3[[#This Row],[ features]]),$S569),"")</f>
        <v/>
      </c>
    </row>
    <row r="570" spans="1:27" x14ac:dyDescent="0.35">
      <c r="A570" t="s">
        <v>3</v>
      </c>
      <c r="B570" t="s">
        <v>125</v>
      </c>
      <c r="C570">
        <v>10</v>
      </c>
      <c r="D570">
        <v>21</v>
      </c>
      <c r="E570">
        <v>14</v>
      </c>
      <c r="F570">
        <v>10416</v>
      </c>
      <c r="G570">
        <v>2604</v>
      </c>
      <c r="H570" t="s">
        <v>2695</v>
      </c>
      <c r="I570" t="s">
        <v>2696</v>
      </c>
      <c r="J570" t="s">
        <v>2697</v>
      </c>
      <c r="K570" t="s">
        <v>2698</v>
      </c>
      <c r="L570" t="s">
        <v>2699</v>
      </c>
      <c r="O570">
        <f>RIGHT(tests_3[[#This Row],[ accuracy]],LEN(tests_3[[#This Row],[ accuracy]])-2)/10^(LEN(tests_3[[#This Row],[ accuracy]])-2)</f>
        <v>0.91570660522273395</v>
      </c>
      <c r="P570">
        <f>RIGHT(tests_3[[#This Row],[ precision]],LEN(tests_3[[#This Row],[ precision]])-2)/10^(LEN(tests_3[[#This Row],[ precision]])-2)</f>
        <v>0.19023610427939</v>
      </c>
      <c r="Q570">
        <f>RIGHT(tests_3[[#This Row],[ recall]],LEN(tests_3[[#This Row],[ recall]])-2)/10^(LEN(tests_3[[#This Row],[ recall]])-2)</f>
        <v>7.4818840579710097E-2</v>
      </c>
      <c r="R570">
        <f>RIGHT(tests_3[[#This Row],[ f1-score]],LEN(tests_3[[#This Row],[ f1-score]])-2)/10^(LEN(tests_3[[#This Row],[ f1-score]])-2)</f>
        <v>0.106618337527701</v>
      </c>
      <c r="S570">
        <f>RIGHT(tests_3[[#This Row],[ f1-score-2]],LEN(tests_3[[#This Row],[ f1-score-2]])-2)/10^(LEN(tests_3[[#This Row],[ f1-score-2]])-2)</f>
        <v>0.107398447262706</v>
      </c>
      <c r="T570" s="2">
        <f t="shared" si="11"/>
        <v>-7.8010973500500236E-4</v>
      </c>
      <c r="U570" t="str">
        <f>IFERROR(IF(SEARCH(U$1,tests_3[[#This Row],[ features]]),$S570),"")</f>
        <v/>
      </c>
      <c r="V570" t="str">
        <f>IFERROR(IF(SEARCH(V$1,tests_3[[#This Row],[ features]]),$S570),"")</f>
        <v/>
      </c>
      <c r="W570" t="str">
        <f>IFERROR(IF(SEARCH(W$1,tests_3[[#This Row],[ features]]),$S570),"")</f>
        <v/>
      </c>
      <c r="X570">
        <f>IFERROR(IF(SEARCH(X$1,tests_3[[#This Row],[ features]]),$S570),"")</f>
        <v>0.107398447262706</v>
      </c>
      <c r="Y570">
        <f>IFERROR(IF(SEARCH(Y$1,tests_3[[#This Row],[ features]]),$S570),"")</f>
        <v>0.107398447262706</v>
      </c>
      <c r="Z570" t="str">
        <f>IFERROR(IF(SEARCH(Z$1,tests_3[[#This Row],[ features]]),$S570),"")</f>
        <v/>
      </c>
      <c r="AA570" s="2">
        <f>IFERROR(IF(SEARCH(AA$1,tests_3[[#This Row],[ features]]),$S570),"")</f>
        <v>0.107398447262706</v>
      </c>
    </row>
    <row r="571" spans="1:27" x14ac:dyDescent="0.35">
      <c r="A571" t="s">
        <v>3</v>
      </c>
      <c r="B571" t="s">
        <v>126</v>
      </c>
      <c r="C571">
        <v>10</v>
      </c>
      <c r="D571">
        <v>21</v>
      </c>
      <c r="E571">
        <v>14</v>
      </c>
      <c r="F571">
        <v>10416</v>
      </c>
      <c r="G571">
        <v>2604</v>
      </c>
      <c r="H571" t="s">
        <v>1780</v>
      </c>
      <c r="I571" t="s">
        <v>2700</v>
      </c>
      <c r="J571" t="s">
        <v>2701</v>
      </c>
      <c r="K571" t="s">
        <v>2702</v>
      </c>
      <c r="L571" t="s">
        <v>2703</v>
      </c>
      <c r="O571">
        <f>RIGHT(tests_3[[#This Row],[ accuracy]],LEN(tests_3[[#This Row],[ accuracy]])-2)/10^(LEN(tests_3[[#This Row],[ accuracy]])-2)</f>
        <v>0.91455453149001498</v>
      </c>
      <c r="P571">
        <f>RIGHT(tests_3[[#This Row],[ precision]],LEN(tests_3[[#This Row],[ precision]])-2)/10^(LEN(tests_3[[#This Row],[ precision]])-2)</f>
        <v>0.109082397003745</v>
      </c>
      <c r="Q571">
        <f>RIGHT(tests_3[[#This Row],[ recall]],LEN(tests_3[[#This Row],[ recall]])-2)/10^(LEN(tests_3[[#This Row],[ recall]])-2)</f>
        <v>3.8586956521739102E-2</v>
      </c>
      <c r="R571">
        <f>RIGHT(tests_3[[#This Row],[ f1-score]],LEN(tests_3[[#This Row],[ f1-score]])-2)/10^(LEN(tests_3[[#This Row],[ f1-score]])-2)</f>
        <v>5.6848324089703299E-2</v>
      </c>
      <c r="S571">
        <f>RIGHT(tests_3[[#This Row],[ f1-score-2]],LEN(tests_3[[#This Row],[ f1-score-2]])-2)/10^(LEN(tests_3[[#This Row],[ f1-score-2]])-2)</f>
        <v>5.7007870759645397E-2</v>
      </c>
      <c r="T571" s="2">
        <f t="shared" si="11"/>
        <v>-1.5954666994209832E-4</v>
      </c>
      <c r="U571" t="str">
        <f>IFERROR(IF(SEARCH(U$1,tests_3[[#This Row],[ features]]),$S571),"")</f>
        <v/>
      </c>
      <c r="V571" t="str">
        <f>IFERROR(IF(SEARCH(V$1,tests_3[[#This Row],[ features]]),$S571),"")</f>
        <v/>
      </c>
      <c r="W571" t="str">
        <f>IFERROR(IF(SEARCH(W$1,tests_3[[#This Row],[ features]]),$S571),"")</f>
        <v/>
      </c>
      <c r="X571">
        <f>IFERROR(IF(SEARCH(X$1,tests_3[[#This Row],[ features]]),$S571),"")</f>
        <v>5.7007870759645397E-2</v>
      </c>
      <c r="Y571" t="str">
        <f>IFERROR(IF(SEARCH(Y$1,tests_3[[#This Row],[ features]]),$S571),"")</f>
        <v/>
      </c>
      <c r="Z571">
        <f>IFERROR(IF(SEARCH(Z$1,tests_3[[#This Row],[ features]]),$S571),"")</f>
        <v>5.7007870759645397E-2</v>
      </c>
      <c r="AA571" s="2">
        <f>IFERROR(IF(SEARCH(AA$1,tests_3[[#This Row],[ features]]),$S571),"")</f>
        <v>5.7007870759645397E-2</v>
      </c>
    </row>
    <row r="572" spans="1:27" x14ac:dyDescent="0.35">
      <c r="A572" t="s">
        <v>3</v>
      </c>
      <c r="B572" t="s">
        <v>127</v>
      </c>
      <c r="C572">
        <v>10</v>
      </c>
      <c r="D572">
        <v>21</v>
      </c>
      <c r="E572">
        <v>14</v>
      </c>
      <c r="F572">
        <v>10416</v>
      </c>
      <c r="G572">
        <v>2604</v>
      </c>
      <c r="H572" t="s">
        <v>1715</v>
      </c>
      <c r="I572" t="s">
        <v>2704</v>
      </c>
      <c r="J572" t="s">
        <v>2534</v>
      </c>
      <c r="K572" t="s">
        <v>2705</v>
      </c>
      <c r="L572" t="s">
        <v>2706</v>
      </c>
      <c r="O572">
        <f>RIGHT(tests_3[[#This Row],[ accuracy]],LEN(tests_3[[#This Row],[ accuracy]])-2)/10^(LEN(tests_3[[#This Row],[ accuracy]])-2)</f>
        <v>0.91225038402457703</v>
      </c>
      <c r="P572">
        <f>RIGHT(tests_3[[#This Row],[ precision]],LEN(tests_3[[#This Row],[ precision]])-2)/10^(LEN(tests_3[[#This Row],[ precision]])-2)</f>
        <v>0.13989825581395299</v>
      </c>
      <c r="Q572">
        <f>RIGHT(tests_3[[#This Row],[ recall]],LEN(tests_3[[#This Row],[ recall]])-2)/10^(LEN(tests_3[[#This Row],[ recall]])-2)</f>
        <v>6.4673913043478207E-2</v>
      </c>
      <c r="R572">
        <f>RIGHT(tests_3[[#This Row],[ f1-score]],LEN(tests_3[[#This Row],[ f1-score]])-2)/10^(LEN(tests_3[[#This Row],[ f1-score]])-2)</f>
        <v>8.6589209793285396E-2</v>
      </c>
      <c r="S572">
        <f>RIGHT(tests_3[[#This Row],[ f1-score-2]],LEN(tests_3[[#This Row],[ f1-score-2]])-2)/10^(LEN(tests_3[[#This Row],[ f1-score-2]])-2)</f>
        <v>8.8455508703643604E-2</v>
      </c>
      <c r="T572" s="2">
        <f t="shared" si="11"/>
        <v>-1.8662989103582078E-3</v>
      </c>
      <c r="U572" t="str">
        <f>IFERROR(IF(SEARCH(U$1,tests_3[[#This Row],[ features]]),$S572),"")</f>
        <v/>
      </c>
      <c r="V572" t="str">
        <f>IFERROR(IF(SEARCH(V$1,tests_3[[#This Row],[ features]]),$S572),"")</f>
        <v/>
      </c>
      <c r="W572" t="str">
        <f>IFERROR(IF(SEARCH(W$1,tests_3[[#This Row],[ features]]),$S572),"")</f>
        <v/>
      </c>
      <c r="X572" t="str">
        <f>IFERROR(IF(SEARCH(X$1,tests_3[[#This Row],[ features]]),$S572),"")</f>
        <v/>
      </c>
      <c r="Y572">
        <f>IFERROR(IF(SEARCH(Y$1,tests_3[[#This Row],[ features]]),$S572),"")</f>
        <v>8.8455508703643604E-2</v>
      </c>
      <c r="Z572">
        <f>IFERROR(IF(SEARCH(Z$1,tests_3[[#This Row],[ features]]),$S572),"")</f>
        <v>8.8455508703643604E-2</v>
      </c>
      <c r="AA572" s="2">
        <f>IFERROR(IF(SEARCH(AA$1,tests_3[[#This Row],[ features]]),$S572),"")</f>
        <v>8.8455508703643604E-2</v>
      </c>
    </row>
    <row r="573" spans="1:27" x14ac:dyDescent="0.35">
      <c r="A573" t="s">
        <v>3</v>
      </c>
      <c r="B573" t="s">
        <v>29</v>
      </c>
      <c r="C573">
        <v>10</v>
      </c>
      <c r="D573">
        <v>21</v>
      </c>
      <c r="E573">
        <v>14</v>
      </c>
      <c r="F573">
        <v>10416</v>
      </c>
      <c r="G573">
        <v>2604</v>
      </c>
      <c r="H573" t="s">
        <v>2707</v>
      </c>
      <c r="I573" t="s">
        <v>2708</v>
      </c>
      <c r="J573" t="s">
        <v>2709</v>
      </c>
      <c r="K573" t="s">
        <v>2710</v>
      </c>
      <c r="L573" t="s">
        <v>2711</v>
      </c>
      <c r="O573">
        <f>RIGHT(tests_3[[#This Row],[ accuracy]],LEN(tests_3[[#This Row],[ accuracy]])-2)/10^(LEN(tests_3[[#This Row],[ accuracy]])-2)</f>
        <v>0.91877880184331795</v>
      </c>
      <c r="P573">
        <f>RIGHT(tests_3[[#This Row],[ precision]],LEN(tests_3[[#This Row],[ precision]])-2)/10^(LEN(tests_3[[#This Row],[ precision]])-2)</f>
        <v>0.224266474266474</v>
      </c>
      <c r="Q573">
        <f>RIGHT(tests_3[[#This Row],[ recall]],LEN(tests_3[[#This Row],[ recall]])-2)/10^(LEN(tests_3[[#This Row],[ recall]])-2)</f>
        <v>8.8949275362318794E-2</v>
      </c>
      <c r="R573">
        <f>RIGHT(tests_3[[#This Row],[ f1-score]],LEN(tests_3[[#This Row],[ f1-score]])-2)/10^(LEN(tests_3[[#This Row],[ f1-score]])-2)</f>
        <v>0.126829907521809</v>
      </c>
      <c r="S573">
        <f>RIGHT(tests_3[[#This Row],[ f1-score-2]],LEN(tests_3[[#This Row],[ f1-score-2]])-2)/10^(LEN(tests_3[[#This Row],[ f1-score-2]])-2)</f>
        <v>0.12737763281512299</v>
      </c>
      <c r="T573" s="2">
        <f t="shared" si="11"/>
        <v>-5.4772529331398312E-4</v>
      </c>
      <c r="U573">
        <f>IFERROR(IF(SEARCH(U$1,tests_3[[#This Row],[ features]]),$S573),"")</f>
        <v>0.12737763281512299</v>
      </c>
      <c r="V573">
        <f>IFERROR(IF(SEARCH(V$1,tests_3[[#This Row],[ features]]),$S573),"")</f>
        <v>0.12737763281512299</v>
      </c>
      <c r="W573">
        <f>IFERROR(IF(SEARCH(W$1,tests_3[[#This Row],[ features]]),$S573),"")</f>
        <v>0.12737763281512299</v>
      </c>
      <c r="X573">
        <f>IFERROR(IF(SEARCH(X$1,tests_3[[#This Row],[ features]]),$S573),"")</f>
        <v>0.12737763281512299</v>
      </c>
      <c r="Y573" t="str">
        <f>IFERROR(IF(SEARCH(Y$1,tests_3[[#This Row],[ features]]),$S573),"")</f>
        <v/>
      </c>
      <c r="Z573" t="str">
        <f>IFERROR(IF(SEARCH(Z$1,tests_3[[#This Row],[ features]]),$S573),"")</f>
        <v/>
      </c>
      <c r="AA573" s="2" t="str">
        <f>IFERROR(IF(SEARCH(AA$1,tests_3[[#This Row],[ features]]),$S573),"")</f>
        <v/>
      </c>
    </row>
    <row r="574" spans="1:27" x14ac:dyDescent="0.35">
      <c r="A574" t="s">
        <v>3</v>
      </c>
      <c r="B574" t="s">
        <v>30</v>
      </c>
      <c r="C574">
        <v>10</v>
      </c>
      <c r="D574">
        <v>21</v>
      </c>
      <c r="E574">
        <v>14</v>
      </c>
      <c r="F574">
        <v>10416</v>
      </c>
      <c r="G574">
        <v>2604</v>
      </c>
      <c r="H574" t="s">
        <v>2712</v>
      </c>
      <c r="I574" t="s">
        <v>2713</v>
      </c>
      <c r="J574" t="s">
        <v>2714</v>
      </c>
      <c r="K574" t="s">
        <v>2715</v>
      </c>
      <c r="L574" t="s">
        <v>2716</v>
      </c>
      <c r="O574">
        <f>RIGHT(tests_3[[#This Row],[ accuracy]],LEN(tests_3[[#This Row],[ accuracy]])-2)/10^(LEN(tests_3[[#This Row],[ accuracy]])-2)</f>
        <v>0.91724270353302595</v>
      </c>
      <c r="P574">
        <f>RIGHT(tests_3[[#This Row],[ precision]],LEN(tests_3[[#This Row],[ precision]])-2)/10^(LEN(tests_3[[#This Row],[ precision]])-2)</f>
        <v>0.21572659616137799</v>
      </c>
      <c r="Q574">
        <f>RIGHT(tests_3[[#This Row],[ recall]],LEN(tests_3[[#This Row],[ recall]])-2)/10^(LEN(tests_3[[#This Row],[ recall]])-2)</f>
        <v>9.6557971014492705E-2</v>
      </c>
      <c r="R574">
        <f>RIGHT(tests_3[[#This Row],[ f1-score]],LEN(tests_3[[#This Row],[ f1-score]])-2)/10^(LEN(tests_3[[#This Row],[ f1-score]])-2)</f>
        <v>0.13307776560788601</v>
      </c>
      <c r="S574">
        <f>RIGHT(tests_3[[#This Row],[ f1-score-2]],LEN(tests_3[[#This Row],[ f1-score-2]])-2)/10^(LEN(tests_3[[#This Row],[ f1-score-2]])-2)</f>
        <v>0.13340475072195601</v>
      </c>
      <c r="T574" s="2">
        <f t="shared" si="11"/>
        <v>-3.269851140700053E-4</v>
      </c>
      <c r="U574">
        <f>IFERROR(IF(SEARCH(U$1,tests_3[[#This Row],[ features]]),$S574),"")</f>
        <v>0.13340475072195601</v>
      </c>
      <c r="V574">
        <f>IFERROR(IF(SEARCH(V$1,tests_3[[#This Row],[ features]]),$S574),"")</f>
        <v>0.13340475072195601</v>
      </c>
      <c r="W574">
        <f>IFERROR(IF(SEARCH(W$1,tests_3[[#This Row],[ features]]),$S574),"")</f>
        <v>0.13340475072195601</v>
      </c>
      <c r="X574" t="str">
        <f>IFERROR(IF(SEARCH(X$1,tests_3[[#This Row],[ features]]),$S574),"")</f>
        <v/>
      </c>
      <c r="Y574">
        <f>IFERROR(IF(SEARCH(Y$1,tests_3[[#This Row],[ features]]),$S574),"")</f>
        <v>0.13340475072195601</v>
      </c>
      <c r="Z574" t="str">
        <f>IFERROR(IF(SEARCH(Z$1,tests_3[[#This Row],[ features]]),$S574),"")</f>
        <v/>
      </c>
      <c r="AA574" s="2" t="str">
        <f>IFERROR(IF(SEARCH(AA$1,tests_3[[#This Row],[ features]]),$S574),"")</f>
        <v/>
      </c>
    </row>
    <row r="575" spans="1:27" x14ac:dyDescent="0.35">
      <c r="A575" t="s">
        <v>3</v>
      </c>
      <c r="B575" t="s">
        <v>31</v>
      </c>
      <c r="C575">
        <v>10</v>
      </c>
      <c r="D575">
        <v>21</v>
      </c>
      <c r="E575">
        <v>14</v>
      </c>
      <c r="F575">
        <v>10416</v>
      </c>
      <c r="G575">
        <v>2604</v>
      </c>
      <c r="H575" t="s">
        <v>2491</v>
      </c>
      <c r="I575" t="s">
        <v>2717</v>
      </c>
      <c r="J575" t="s">
        <v>2718</v>
      </c>
      <c r="K575" t="s">
        <v>2719</v>
      </c>
      <c r="L575" t="s">
        <v>2720</v>
      </c>
      <c r="O575">
        <f>RIGHT(tests_3[[#This Row],[ accuracy]],LEN(tests_3[[#This Row],[ accuracy]])-2)/10^(LEN(tests_3[[#This Row],[ accuracy]])-2)</f>
        <v>0.92396313364055205</v>
      </c>
      <c r="P575">
        <f>RIGHT(tests_3[[#This Row],[ precision]],LEN(tests_3[[#This Row],[ precision]])-2)/10^(LEN(tests_3[[#This Row],[ precision]])-2)</f>
        <v>0.33201827242524901</v>
      </c>
      <c r="Q575">
        <f>RIGHT(tests_3[[#This Row],[ recall]],LEN(tests_3[[#This Row],[ recall]])-2)/10^(LEN(tests_3[[#This Row],[ recall]])-2)</f>
        <v>0.138224637681159</v>
      </c>
      <c r="R575">
        <f>RIGHT(tests_3[[#This Row],[ f1-score]],LEN(tests_3[[#This Row],[ f1-score]])-2)/10^(LEN(tests_3[[#This Row],[ f1-score]])-2)</f>
        <v>0.19469217491369301</v>
      </c>
      <c r="S575">
        <f>RIGHT(tests_3[[#This Row],[ f1-score-2]],LEN(tests_3[[#This Row],[ f1-score-2]])-2)/10^(LEN(tests_3[[#This Row],[ f1-score-2]])-2)</f>
        <v>0.195188930755467</v>
      </c>
      <c r="T575" s="2">
        <f t="shared" si="11"/>
        <v>-4.9675584177399923E-4</v>
      </c>
      <c r="U575">
        <f>IFERROR(IF(SEARCH(U$1,tests_3[[#This Row],[ features]]),$S575),"")</f>
        <v>0.195188930755467</v>
      </c>
      <c r="V575">
        <f>IFERROR(IF(SEARCH(V$1,tests_3[[#This Row],[ features]]),$S575),"")</f>
        <v>0.195188930755467</v>
      </c>
      <c r="W575">
        <f>IFERROR(IF(SEARCH(W$1,tests_3[[#This Row],[ features]]),$S575),"")</f>
        <v>0.195188930755467</v>
      </c>
      <c r="X575" t="str">
        <f>IFERROR(IF(SEARCH(X$1,tests_3[[#This Row],[ features]]),$S575),"")</f>
        <v/>
      </c>
      <c r="Y575" t="str">
        <f>IFERROR(IF(SEARCH(Y$1,tests_3[[#This Row],[ features]]),$S575),"")</f>
        <v/>
      </c>
      <c r="Z575">
        <f>IFERROR(IF(SEARCH(Z$1,tests_3[[#This Row],[ features]]),$S575),"")</f>
        <v>0.195188930755467</v>
      </c>
      <c r="AA575" s="2" t="str">
        <f>IFERROR(IF(SEARCH(AA$1,tests_3[[#This Row],[ features]]),$S575),"")</f>
        <v/>
      </c>
    </row>
    <row r="576" spans="1:27" x14ac:dyDescent="0.35">
      <c r="A576" t="s">
        <v>3</v>
      </c>
      <c r="B576" t="s">
        <v>32</v>
      </c>
      <c r="C576">
        <v>10</v>
      </c>
      <c r="D576">
        <v>21</v>
      </c>
      <c r="E576">
        <v>14</v>
      </c>
      <c r="F576">
        <v>10416</v>
      </c>
      <c r="G576">
        <v>2604</v>
      </c>
      <c r="H576" t="s">
        <v>2586</v>
      </c>
      <c r="I576" t="s">
        <v>2721</v>
      </c>
      <c r="J576" t="s">
        <v>2663</v>
      </c>
      <c r="K576" t="s">
        <v>2722</v>
      </c>
      <c r="L576" t="s">
        <v>2723</v>
      </c>
      <c r="O576">
        <f>RIGHT(tests_3[[#This Row],[ accuracy]],LEN(tests_3[[#This Row],[ accuracy]])-2)/10^(LEN(tests_3[[#This Row],[ accuracy]])-2)</f>
        <v>0.92089093701996905</v>
      </c>
      <c r="P576">
        <f>RIGHT(tests_3[[#This Row],[ precision]],LEN(tests_3[[#This Row],[ precision]])-2)/10^(LEN(tests_3[[#This Row],[ precision]])-2)</f>
        <v>0.20833333333333301</v>
      </c>
      <c r="Q576">
        <f>RIGHT(tests_3[[#This Row],[ recall]],LEN(tests_3[[#This Row],[ recall]])-2)/10^(LEN(tests_3[[#This Row],[ recall]])-2)</f>
        <v>7.9891304347826E-2</v>
      </c>
      <c r="R576">
        <f>RIGHT(tests_3[[#This Row],[ f1-score]],LEN(tests_3[[#This Row],[ f1-score]])-2)/10^(LEN(tests_3[[#This Row],[ f1-score]])-2)</f>
        <v>0.112110311750599</v>
      </c>
      <c r="S576">
        <f>RIGHT(tests_3[[#This Row],[ f1-score-2]],LEN(tests_3[[#This Row],[ f1-score-2]])-2)/10^(LEN(tests_3[[#This Row],[ f1-score-2]])-2)</f>
        <v>0.115493400377121</v>
      </c>
      <c r="T576" s="2">
        <f t="shared" si="11"/>
        <v>-3.3830886265219934E-3</v>
      </c>
      <c r="U576">
        <f>IFERROR(IF(SEARCH(U$1,tests_3[[#This Row],[ features]]),$S576),"")</f>
        <v>0.115493400377121</v>
      </c>
      <c r="V576">
        <f>IFERROR(IF(SEARCH(V$1,tests_3[[#This Row],[ features]]),$S576),"")</f>
        <v>0.115493400377121</v>
      </c>
      <c r="W576">
        <f>IFERROR(IF(SEARCH(W$1,tests_3[[#This Row],[ features]]),$S576),"")</f>
        <v>0.115493400377121</v>
      </c>
      <c r="X576" t="str">
        <f>IFERROR(IF(SEARCH(X$1,tests_3[[#This Row],[ features]]),$S576),"")</f>
        <v/>
      </c>
      <c r="Y576" t="str">
        <f>IFERROR(IF(SEARCH(Y$1,tests_3[[#This Row],[ features]]),$S576),"")</f>
        <v/>
      </c>
      <c r="Z576" t="str">
        <f>IFERROR(IF(SEARCH(Z$1,tests_3[[#This Row],[ features]]),$S576),"")</f>
        <v/>
      </c>
      <c r="AA576" s="2">
        <f>IFERROR(IF(SEARCH(AA$1,tests_3[[#This Row],[ features]]),$S576),"")</f>
        <v>0.115493400377121</v>
      </c>
    </row>
    <row r="577" spans="1:27" x14ac:dyDescent="0.35">
      <c r="A577" t="s">
        <v>3</v>
      </c>
      <c r="B577" t="s">
        <v>33</v>
      </c>
      <c r="C577">
        <v>10</v>
      </c>
      <c r="D577">
        <v>21</v>
      </c>
      <c r="E577">
        <v>14</v>
      </c>
      <c r="F577">
        <v>10416</v>
      </c>
      <c r="G577">
        <v>2604</v>
      </c>
      <c r="H577" t="s">
        <v>2724</v>
      </c>
      <c r="I577" t="s">
        <v>2725</v>
      </c>
      <c r="J577" t="s">
        <v>2726</v>
      </c>
      <c r="K577" t="s">
        <v>2727</v>
      </c>
      <c r="L577" t="s">
        <v>2728</v>
      </c>
      <c r="O577">
        <f>RIGHT(tests_3[[#This Row],[ accuracy]],LEN(tests_3[[#This Row],[ accuracy]])-2)/10^(LEN(tests_3[[#This Row],[ accuracy]])-2)</f>
        <v>0.91378648233486903</v>
      </c>
      <c r="P577">
        <f>RIGHT(tests_3[[#This Row],[ precision]],LEN(tests_3[[#This Row],[ precision]])-2)/10^(LEN(tests_3[[#This Row],[ precision]])-2)</f>
        <v>0.17383409785932699</v>
      </c>
      <c r="Q577">
        <f>RIGHT(tests_3[[#This Row],[ recall]],LEN(tests_3[[#This Row],[ recall]])-2)/10^(LEN(tests_3[[#This Row],[ recall]])-2)</f>
        <v>7.6992753623188401E-2</v>
      </c>
      <c r="R577">
        <f>RIGHT(tests_3[[#This Row],[ f1-score]],LEN(tests_3[[#This Row],[ f1-score]])-2)/10^(LEN(tests_3[[#This Row],[ f1-score]])-2)</f>
        <v>0.106563421828908</v>
      </c>
      <c r="S577">
        <f>RIGHT(tests_3[[#This Row],[ f1-score-2]],LEN(tests_3[[#This Row],[ f1-score-2]])-2)/10^(LEN(tests_3[[#This Row],[ f1-score-2]])-2)</f>
        <v>0.106718764667229</v>
      </c>
      <c r="T577" s="2">
        <f t="shared" si="11"/>
        <v>-1.5534283832099871E-4</v>
      </c>
      <c r="U577">
        <f>IFERROR(IF(SEARCH(U$1,tests_3[[#This Row],[ features]]),$S577),"")</f>
        <v>0.106718764667229</v>
      </c>
      <c r="V577">
        <f>IFERROR(IF(SEARCH(V$1,tests_3[[#This Row],[ features]]),$S577),"")</f>
        <v>0.106718764667229</v>
      </c>
      <c r="W577" t="str">
        <f>IFERROR(IF(SEARCH(W$1,tests_3[[#This Row],[ features]]),$S577),"")</f>
        <v/>
      </c>
      <c r="X577">
        <f>IFERROR(IF(SEARCH(X$1,tests_3[[#This Row],[ features]]),$S577),"")</f>
        <v>0.106718764667229</v>
      </c>
      <c r="Y577">
        <f>IFERROR(IF(SEARCH(Y$1,tests_3[[#This Row],[ features]]),$S577),"")</f>
        <v>0.106718764667229</v>
      </c>
      <c r="Z577" t="str">
        <f>IFERROR(IF(SEARCH(Z$1,tests_3[[#This Row],[ features]]),$S577),"")</f>
        <v/>
      </c>
      <c r="AA577" s="2" t="str">
        <f>IFERROR(IF(SEARCH(AA$1,tests_3[[#This Row],[ features]]),$S577),"")</f>
        <v/>
      </c>
    </row>
    <row r="578" spans="1:27" x14ac:dyDescent="0.35">
      <c r="A578" t="s">
        <v>3</v>
      </c>
      <c r="B578" t="s">
        <v>34</v>
      </c>
      <c r="C578">
        <v>10</v>
      </c>
      <c r="D578">
        <v>21</v>
      </c>
      <c r="E578">
        <v>14</v>
      </c>
      <c r="F578">
        <v>10416</v>
      </c>
      <c r="G578">
        <v>2604</v>
      </c>
      <c r="H578" t="s">
        <v>1582</v>
      </c>
      <c r="I578" t="s">
        <v>2729</v>
      </c>
      <c r="J578" t="s">
        <v>2618</v>
      </c>
      <c r="K578" t="s">
        <v>2730</v>
      </c>
      <c r="L578" t="s">
        <v>2731</v>
      </c>
      <c r="O578">
        <f>RIGHT(tests_3[[#This Row],[ accuracy]],LEN(tests_3[[#This Row],[ accuracy]])-2)/10^(LEN(tests_3[[#This Row],[ accuracy]])-2)</f>
        <v>0.90879416282642</v>
      </c>
      <c r="P578">
        <f>RIGHT(tests_3[[#This Row],[ precision]],LEN(tests_3[[#This Row],[ precision]])-2)/10^(LEN(tests_3[[#This Row],[ precision]])-2)</f>
        <v>0.13878504672897099</v>
      </c>
      <c r="Q578">
        <f>RIGHT(tests_3[[#This Row],[ recall]],LEN(tests_3[[#This Row],[ recall]])-2)/10^(LEN(tests_3[[#This Row],[ recall]])-2)</f>
        <v>7.04710144927536E-2</v>
      </c>
      <c r="R578">
        <f>RIGHT(tests_3[[#This Row],[ f1-score]],LEN(tests_3[[#This Row],[ f1-score]])-2)/10^(LEN(tests_3[[#This Row],[ f1-score]])-2)</f>
        <v>9.3221927221614806E-2</v>
      </c>
      <c r="S578">
        <f>RIGHT(tests_3[[#This Row],[ f1-score-2]],LEN(tests_3[[#This Row],[ f1-score-2]])-2)/10^(LEN(tests_3[[#This Row],[ f1-score-2]])-2)</f>
        <v>9.3477082406246206E-2</v>
      </c>
      <c r="T578" s="2">
        <f t="shared" si="11"/>
        <v>-2.5515518463140041E-4</v>
      </c>
      <c r="U578">
        <f>IFERROR(IF(SEARCH(U$1,tests_3[[#This Row],[ features]]),$S578),"")</f>
        <v>9.3477082406246206E-2</v>
      </c>
      <c r="V578">
        <f>IFERROR(IF(SEARCH(V$1,tests_3[[#This Row],[ features]]),$S578),"")</f>
        <v>9.3477082406246206E-2</v>
      </c>
      <c r="W578" t="str">
        <f>IFERROR(IF(SEARCH(W$1,tests_3[[#This Row],[ features]]),$S578),"")</f>
        <v/>
      </c>
      <c r="X578">
        <f>IFERROR(IF(SEARCH(X$1,tests_3[[#This Row],[ features]]),$S578),"")</f>
        <v>9.3477082406246206E-2</v>
      </c>
      <c r="Y578" t="str">
        <f>IFERROR(IF(SEARCH(Y$1,tests_3[[#This Row],[ features]]),$S578),"")</f>
        <v/>
      </c>
      <c r="Z578">
        <f>IFERROR(IF(SEARCH(Z$1,tests_3[[#This Row],[ features]]),$S578),"")</f>
        <v>9.3477082406246206E-2</v>
      </c>
      <c r="AA578" s="2" t="str">
        <f>IFERROR(IF(SEARCH(AA$1,tests_3[[#This Row],[ features]]),$S578),"")</f>
        <v/>
      </c>
    </row>
    <row r="579" spans="1:27" x14ac:dyDescent="0.35">
      <c r="A579" t="s">
        <v>3</v>
      </c>
      <c r="B579" t="s">
        <v>35</v>
      </c>
      <c r="C579">
        <v>10</v>
      </c>
      <c r="D579">
        <v>21</v>
      </c>
      <c r="E579">
        <v>14</v>
      </c>
      <c r="F579">
        <v>10416</v>
      </c>
      <c r="G579">
        <v>2604</v>
      </c>
      <c r="H579" t="s">
        <v>2732</v>
      </c>
      <c r="I579" t="s">
        <v>2733</v>
      </c>
      <c r="J579" t="s">
        <v>2734</v>
      </c>
      <c r="K579" t="s">
        <v>2735</v>
      </c>
      <c r="L579" t="s">
        <v>2736</v>
      </c>
      <c r="O579">
        <f>RIGHT(tests_3[[#This Row],[ accuracy]],LEN(tests_3[[#This Row],[ accuracy]])-2)/10^(LEN(tests_3[[#This Row],[ accuracy]])-2)</f>
        <v>0.92165898617511499</v>
      </c>
      <c r="P579">
        <f>RIGHT(tests_3[[#This Row],[ precision]],LEN(tests_3[[#This Row],[ precision]])-2)/10^(LEN(tests_3[[#This Row],[ precision]])-2)</f>
        <v>0.15045766590389001</v>
      </c>
      <c r="Q579">
        <f>RIGHT(tests_3[[#This Row],[ recall]],LEN(tests_3[[#This Row],[ recall]])-2)/10^(LEN(tests_3[[#This Row],[ recall]])-2)</f>
        <v>3.6231884057971002E-2</v>
      </c>
      <c r="R579">
        <f>RIGHT(tests_3[[#This Row],[ f1-score]],LEN(tests_3[[#This Row],[ f1-score]])-2)/10^(LEN(tests_3[[#This Row],[ f1-score]])-2)</f>
        <v>5.7925151348376398E-2</v>
      </c>
      <c r="S579">
        <f>RIGHT(tests_3[[#This Row],[ f1-score-2]],LEN(tests_3[[#This Row],[ f1-score-2]])-2)/10^(LEN(tests_3[[#This Row],[ f1-score-2]])-2)</f>
        <v>5.8400319758404699E-2</v>
      </c>
      <c r="T579" s="2">
        <f t="shared" ref="T579:T642" si="12">R579-S579</f>
        <v>-4.7516841002830101E-4</v>
      </c>
      <c r="U579">
        <f>IFERROR(IF(SEARCH(U$1,tests_3[[#This Row],[ features]]),$S579),"")</f>
        <v>5.8400319758404699E-2</v>
      </c>
      <c r="V579">
        <f>IFERROR(IF(SEARCH(V$1,tests_3[[#This Row],[ features]]),$S579),"")</f>
        <v>5.8400319758404699E-2</v>
      </c>
      <c r="W579" t="str">
        <f>IFERROR(IF(SEARCH(W$1,tests_3[[#This Row],[ features]]),$S579),"")</f>
        <v/>
      </c>
      <c r="X579">
        <f>IFERROR(IF(SEARCH(X$1,tests_3[[#This Row],[ features]]),$S579),"")</f>
        <v>5.8400319758404699E-2</v>
      </c>
      <c r="Y579" t="str">
        <f>IFERROR(IF(SEARCH(Y$1,tests_3[[#This Row],[ features]]),$S579),"")</f>
        <v/>
      </c>
      <c r="Z579" t="str">
        <f>IFERROR(IF(SEARCH(Z$1,tests_3[[#This Row],[ features]]),$S579),"")</f>
        <v/>
      </c>
      <c r="AA579" s="2">
        <f>IFERROR(IF(SEARCH(AA$1,tests_3[[#This Row],[ features]]),$S579),"")</f>
        <v>5.8400319758404699E-2</v>
      </c>
    </row>
    <row r="580" spans="1:27" x14ac:dyDescent="0.35">
      <c r="A580" t="s">
        <v>3</v>
      </c>
      <c r="B580" t="s">
        <v>36</v>
      </c>
      <c r="C580">
        <v>10</v>
      </c>
      <c r="D580">
        <v>21</v>
      </c>
      <c r="E580">
        <v>14</v>
      </c>
      <c r="F580">
        <v>10416</v>
      </c>
      <c r="G580">
        <v>2604</v>
      </c>
      <c r="H580" t="s">
        <v>1465</v>
      </c>
      <c r="I580" t="s">
        <v>2737</v>
      </c>
      <c r="J580" t="s">
        <v>2738</v>
      </c>
      <c r="K580" t="s">
        <v>2739</v>
      </c>
      <c r="L580" t="s">
        <v>2740</v>
      </c>
      <c r="O580">
        <f>RIGHT(tests_3[[#This Row],[ accuracy]],LEN(tests_3[[#This Row],[ accuracy]])-2)/10^(LEN(tests_3[[#This Row],[ accuracy]])-2)</f>
        <v>0.90898617511520696</v>
      </c>
      <c r="P580">
        <f>RIGHT(tests_3[[#This Row],[ precision]],LEN(tests_3[[#This Row],[ precision]])-2)/10^(LEN(tests_3[[#This Row],[ precision]])-2)</f>
        <v>0.184111647879763</v>
      </c>
      <c r="Q580">
        <f>RIGHT(tests_3[[#This Row],[ recall]],LEN(tests_3[[#This Row],[ recall]])-2)/10^(LEN(tests_3[[#This Row],[ recall]])-2)</f>
        <v>0.105253623188405</v>
      </c>
      <c r="R580">
        <f>RIGHT(tests_3[[#This Row],[ f1-score]],LEN(tests_3[[#This Row],[ f1-score]])-2)/10^(LEN(tests_3[[#This Row],[ f1-score]])-2)</f>
        <v>0.13145438898450901</v>
      </c>
      <c r="S580">
        <f>RIGHT(tests_3[[#This Row],[ f1-score-2]],LEN(tests_3[[#This Row],[ f1-score-2]])-2)/10^(LEN(tests_3[[#This Row],[ f1-score-2]])-2)</f>
        <v>0.13393741369860401</v>
      </c>
      <c r="T580" s="2">
        <f t="shared" si="12"/>
        <v>-2.4830247140950057E-3</v>
      </c>
      <c r="U580">
        <f>IFERROR(IF(SEARCH(U$1,tests_3[[#This Row],[ features]]),$S580),"")</f>
        <v>0.13393741369860401</v>
      </c>
      <c r="V580">
        <f>IFERROR(IF(SEARCH(V$1,tests_3[[#This Row],[ features]]),$S580),"")</f>
        <v>0.13393741369860401</v>
      </c>
      <c r="W580" t="str">
        <f>IFERROR(IF(SEARCH(W$1,tests_3[[#This Row],[ features]]),$S580),"")</f>
        <v/>
      </c>
      <c r="X580" t="str">
        <f>IFERROR(IF(SEARCH(X$1,tests_3[[#This Row],[ features]]),$S580),"")</f>
        <v/>
      </c>
      <c r="Y580">
        <f>IFERROR(IF(SEARCH(Y$1,tests_3[[#This Row],[ features]]),$S580),"")</f>
        <v>0.13393741369860401</v>
      </c>
      <c r="Z580">
        <f>IFERROR(IF(SEARCH(Z$1,tests_3[[#This Row],[ features]]),$S580),"")</f>
        <v>0.13393741369860401</v>
      </c>
      <c r="AA580" s="2" t="str">
        <f>IFERROR(IF(SEARCH(AA$1,tests_3[[#This Row],[ features]]),$S580),"")</f>
        <v/>
      </c>
    </row>
    <row r="581" spans="1:27" x14ac:dyDescent="0.35">
      <c r="A581" t="s">
        <v>3</v>
      </c>
      <c r="B581" t="s">
        <v>37</v>
      </c>
      <c r="C581">
        <v>10</v>
      </c>
      <c r="D581">
        <v>21</v>
      </c>
      <c r="E581">
        <v>14</v>
      </c>
      <c r="F581">
        <v>10416</v>
      </c>
      <c r="G581">
        <v>2604</v>
      </c>
      <c r="H581" t="s">
        <v>1537</v>
      </c>
      <c r="I581" t="s">
        <v>2741</v>
      </c>
      <c r="J581" t="s">
        <v>2479</v>
      </c>
      <c r="K581" t="s">
        <v>2742</v>
      </c>
      <c r="L581" t="s">
        <v>2743</v>
      </c>
      <c r="O581">
        <f>RIGHT(tests_3[[#This Row],[ accuracy]],LEN(tests_3[[#This Row],[ accuracy]])-2)/10^(LEN(tests_3[[#This Row],[ accuracy]])-2)</f>
        <v>0.910330261136712</v>
      </c>
      <c r="P581">
        <f>RIGHT(tests_3[[#This Row],[ precision]],LEN(tests_3[[#This Row],[ precision]])-2)/10^(LEN(tests_3[[#This Row],[ precision]])-2)</f>
        <v>0.190406976744186</v>
      </c>
      <c r="Q581">
        <f>RIGHT(tests_3[[#This Row],[ recall]],LEN(tests_3[[#This Row],[ recall]])-2)/10^(LEN(tests_3[[#This Row],[ recall]])-2)</f>
        <v>8.0615942028985504E-2</v>
      </c>
      <c r="R581">
        <f>RIGHT(tests_3[[#This Row],[ f1-score]],LEN(tests_3[[#This Row],[ f1-score]])-2)/10^(LEN(tests_3[[#This Row],[ f1-score]])-2)</f>
        <v>0.112177400006854</v>
      </c>
      <c r="S581">
        <f>RIGHT(tests_3[[#This Row],[ f1-score-2]],LEN(tests_3[[#This Row],[ f1-score-2]])-2)/10^(LEN(tests_3[[#This Row],[ f1-score-2]])-2)</f>
        <v>0.11327335613244199</v>
      </c>
      <c r="T581" s="2">
        <f t="shared" si="12"/>
        <v>-1.0959561255879935E-3</v>
      </c>
      <c r="U581">
        <f>IFERROR(IF(SEARCH(U$1,tests_3[[#This Row],[ features]]),$S581),"")</f>
        <v>0.11327335613244199</v>
      </c>
      <c r="V581">
        <f>IFERROR(IF(SEARCH(V$1,tests_3[[#This Row],[ features]]),$S581),"")</f>
        <v>0.11327335613244199</v>
      </c>
      <c r="W581" t="str">
        <f>IFERROR(IF(SEARCH(W$1,tests_3[[#This Row],[ features]]),$S581),"")</f>
        <v/>
      </c>
      <c r="X581" t="str">
        <f>IFERROR(IF(SEARCH(X$1,tests_3[[#This Row],[ features]]),$S581),"")</f>
        <v/>
      </c>
      <c r="Y581">
        <f>IFERROR(IF(SEARCH(Y$1,tests_3[[#This Row],[ features]]),$S581),"")</f>
        <v>0.11327335613244199</v>
      </c>
      <c r="Z581" t="str">
        <f>IFERROR(IF(SEARCH(Z$1,tests_3[[#This Row],[ features]]),$S581),"")</f>
        <v/>
      </c>
      <c r="AA581" s="2">
        <f>IFERROR(IF(SEARCH(AA$1,tests_3[[#This Row],[ features]]),$S581),"")</f>
        <v>0.11327335613244199</v>
      </c>
    </row>
    <row r="582" spans="1:27" x14ac:dyDescent="0.35">
      <c r="A582" t="s">
        <v>3</v>
      </c>
      <c r="B582" t="s">
        <v>38</v>
      </c>
      <c r="C582">
        <v>10</v>
      </c>
      <c r="D582">
        <v>21</v>
      </c>
      <c r="E582">
        <v>14</v>
      </c>
      <c r="F582">
        <v>10416</v>
      </c>
      <c r="G582">
        <v>2604</v>
      </c>
      <c r="H582" t="s">
        <v>2430</v>
      </c>
      <c r="I582" t="s">
        <v>2744</v>
      </c>
      <c r="J582" t="s">
        <v>2745</v>
      </c>
      <c r="K582" t="s">
        <v>2746</v>
      </c>
      <c r="L582" t="s">
        <v>2747</v>
      </c>
      <c r="O582">
        <f>RIGHT(tests_3[[#This Row],[ accuracy]],LEN(tests_3[[#This Row],[ accuracy]])-2)/10^(LEN(tests_3[[#This Row],[ accuracy]])-2)</f>
        <v>0.91474654377880105</v>
      </c>
      <c r="P582">
        <f>RIGHT(tests_3[[#This Row],[ precision]],LEN(tests_3[[#This Row],[ precision]])-2)/10^(LEN(tests_3[[#This Row],[ precision]])-2)</f>
        <v>0.186061381074168</v>
      </c>
      <c r="Q582">
        <f>RIGHT(tests_3[[#This Row],[ recall]],LEN(tests_3[[#This Row],[ recall]])-2)/10^(LEN(tests_3[[#This Row],[ recall]])-2)</f>
        <v>7.6630434782608697E-2</v>
      </c>
      <c r="R582">
        <f>RIGHT(tests_3[[#This Row],[ f1-score]],LEN(tests_3[[#This Row],[ f1-score]])-2)/10^(LEN(tests_3[[#This Row],[ f1-score]])-2)</f>
        <v>0.108433734939759</v>
      </c>
      <c r="S582">
        <f>RIGHT(tests_3[[#This Row],[ f1-score-2]],LEN(tests_3[[#This Row],[ f1-score-2]])-2)/10^(LEN(tests_3[[#This Row],[ f1-score-2]])-2)</f>
        <v>0.10855278822801</v>
      </c>
      <c r="T582" s="2">
        <f t="shared" si="12"/>
        <v>-1.1905328825100037E-4</v>
      </c>
      <c r="U582">
        <f>IFERROR(IF(SEARCH(U$1,tests_3[[#This Row],[ features]]),$S582),"")</f>
        <v>0.10855278822801</v>
      </c>
      <c r="V582">
        <f>IFERROR(IF(SEARCH(V$1,tests_3[[#This Row],[ features]]),$S582),"")</f>
        <v>0.10855278822801</v>
      </c>
      <c r="W582" t="str">
        <f>IFERROR(IF(SEARCH(W$1,tests_3[[#This Row],[ features]]),$S582),"")</f>
        <v/>
      </c>
      <c r="X582" t="str">
        <f>IFERROR(IF(SEARCH(X$1,tests_3[[#This Row],[ features]]),$S582),"")</f>
        <v/>
      </c>
      <c r="Y582" t="str">
        <f>IFERROR(IF(SEARCH(Y$1,tests_3[[#This Row],[ features]]),$S582),"")</f>
        <v/>
      </c>
      <c r="Z582">
        <f>IFERROR(IF(SEARCH(Z$1,tests_3[[#This Row],[ features]]),$S582),"")</f>
        <v>0.10855278822801</v>
      </c>
      <c r="AA582" s="2">
        <f>IFERROR(IF(SEARCH(AA$1,tests_3[[#This Row],[ features]]),$S582),"")</f>
        <v>0.10855278822801</v>
      </c>
    </row>
    <row r="583" spans="1:27" x14ac:dyDescent="0.35">
      <c r="A583" t="s">
        <v>3</v>
      </c>
      <c r="B583" t="s">
        <v>39</v>
      </c>
      <c r="C583">
        <v>10</v>
      </c>
      <c r="D583">
        <v>21</v>
      </c>
      <c r="E583">
        <v>14</v>
      </c>
      <c r="F583">
        <v>10416</v>
      </c>
      <c r="G583">
        <v>2604</v>
      </c>
      <c r="H583" t="s">
        <v>2463</v>
      </c>
      <c r="I583" t="s">
        <v>2748</v>
      </c>
      <c r="J583" t="s">
        <v>2749</v>
      </c>
      <c r="K583" t="s">
        <v>2750</v>
      </c>
      <c r="L583" t="s">
        <v>2751</v>
      </c>
      <c r="O583">
        <f>RIGHT(tests_3[[#This Row],[ accuracy]],LEN(tests_3[[#This Row],[ accuracy]])-2)/10^(LEN(tests_3[[#This Row],[ accuracy]])-2)</f>
        <v>0.91781874039938505</v>
      </c>
      <c r="P583">
        <f>RIGHT(tests_3[[#This Row],[ precision]],LEN(tests_3[[#This Row],[ precision]])-2)/10^(LEN(tests_3[[#This Row],[ precision]])-2)</f>
        <v>0.174185463659147</v>
      </c>
      <c r="Q583">
        <f>RIGHT(tests_3[[#This Row],[ recall]],LEN(tests_3[[#This Row],[ recall]])-2)/10^(LEN(tests_3[[#This Row],[ recall]])-2)</f>
        <v>5.9782608695652099E-2</v>
      </c>
      <c r="R583">
        <f>RIGHT(tests_3[[#This Row],[ f1-score]],LEN(tests_3[[#This Row],[ f1-score]])-2)/10^(LEN(tests_3[[#This Row],[ f1-score]])-2)</f>
        <v>8.8930097557042606E-2</v>
      </c>
      <c r="S583">
        <f>RIGHT(tests_3[[#This Row],[ f1-score-2]],LEN(tests_3[[#This Row],[ f1-score-2]])-2)/10^(LEN(tests_3[[#This Row],[ f1-score-2]])-2)</f>
        <v>8.9014379693776499E-2</v>
      </c>
      <c r="T583" s="2">
        <f t="shared" si="12"/>
        <v>-8.4282136733893065E-5</v>
      </c>
      <c r="U583">
        <f>IFERROR(IF(SEARCH(U$1,tests_3[[#This Row],[ features]]),$S583),"")</f>
        <v>8.9014379693776499E-2</v>
      </c>
      <c r="V583" t="str">
        <f>IFERROR(IF(SEARCH(V$1,tests_3[[#This Row],[ features]]),$S583),"")</f>
        <v/>
      </c>
      <c r="W583">
        <f>IFERROR(IF(SEARCH(W$1,tests_3[[#This Row],[ features]]),$S583),"")</f>
        <v>8.9014379693776499E-2</v>
      </c>
      <c r="X583">
        <f>IFERROR(IF(SEARCH(X$1,tests_3[[#This Row],[ features]]),$S583),"")</f>
        <v>8.9014379693776499E-2</v>
      </c>
      <c r="Y583">
        <f>IFERROR(IF(SEARCH(Y$1,tests_3[[#This Row],[ features]]),$S583),"")</f>
        <v>8.9014379693776499E-2</v>
      </c>
      <c r="Z583" t="str">
        <f>IFERROR(IF(SEARCH(Z$1,tests_3[[#This Row],[ features]]),$S583),"")</f>
        <v/>
      </c>
      <c r="AA583" s="2" t="str">
        <f>IFERROR(IF(SEARCH(AA$1,tests_3[[#This Row],[ features]]),$S583),"")</f>
        <v/>
      </c>
    </row>
    <row r="584" spans="1:27" x14ac:dyDescent="0.35">
      <c r="A584" t="s">
        <v>3</v>
      </c>
      <c r="B584" t="s">
        <v>40</v>
      </c>
      <c r="C584">
        <v>10</v>
      </c>
      <c r="D584">
        <v>21</v>
      </c>
      <c r="E584">
        <v>14</v>
      </c>
      <c r="F584">
        <v>10416</v>
      </c>
      <c r="G584">
        <v>2604</v>
      </c>
      <c r="H584" t="s">
        <v>2435</v>
      </c>
      <c r="I584" t="s">
        <v>2752</v>
      </c>
      <c r="J584" t="s">
        <v>2753</v>
      </c>
      <c r="K584" t="s">
        <v>2754</v>
      </c>
      <c r="L584" t="s">
        <v>2755</v>
      </c>
      <c r="O584">
        <f>RIGHT(tests_3[[#This Row],[ accuracy]],LEN(tests_3[[#This Row],[ accuracy]])-2)/10^(LEN(tests_3[[#This Row],[ accuracy]])-2)</f>
        <v>0.92069892473118198</v>
      </c>
      <c r="P584">
        <f>RIGHT(tests_3[[#This Row],[ precision]],LEN(tests_3[[#This Row],[ precision]])-2)/10^(LEN(tests_3[[#This Row],[ precision]])-2)</f>
        <v>0.31207827260458798</v>
      </c>
      <c r="Q584">
        <f>RIGHT(tests_3[[#This Row],[ recall]],LEN(tests_3[[#This Row],[ recall]])-2)/10^(LEN(tests_3[[#This Row],[ recall]])-2)</f>
        <v>0.125905797101449</v>
      </c>
      <c r="R584">
        <f>RIGHT(tests_3[[#This Row],[ f1-score]],LEN(tests_3[[#This Row],[ f1-score]])-2)/10^(LEN(tests_3[[#This Row],[ f1-score]])-2)</f>
        <v>0.17737934556597201</v>
      </c>
      <c r="S584">
        <f>RIGHT(tests_3[[#This Row],[ f1-score-2]],LEN(tests_3[[#This Row],[ f1-score-2]])-2)/10^(LEN(tests_3[[#This Row],[ f1-score-2]])-2)</f>
        <v>0.17942416808308101</v>
      </c>
      <c r="T584" s="2">
        <f t="shared" si="12"/>
        <v>-2.0448225171089962E-3</v>
      </c>
      <c r="U584">
        <f>IFERROR(IF(SEARCH(U$1,tests_3[[#This Row],[ features]]),$S584),"")</f>
        <v>0.17942416808308101</v>
      </c>
      <c r="V584" t="str">
        <f>IFERROR(IF(SEARCH(V$1,tests_3[[#This Row],[ features]]),$S584),"")</f>
        <v/>
      </c>
      <c r="W584">
        <f>IFERROR(IF(SEARCH(W$1,tests_3[[#This Row],[ features]]),$S584),"")</f>
        <v>0.17942416808308101</v>
      </c>
      <c r="X584">
        <f>IFERROR(IF(SEARCH(X$1,tests_3[[#This Row],[ features]]),$S584),"")</f>
        <v>0.17942416808308101</v>
      </c>
      <c r="Y584" t="str">
        <f>IFERROR(IF(SEARCH(Y$1,tests_3[[#This Row],[ features]]),$S584),"")</f>
        <v/>
      </c>
      <c r="Z584">
        <f>IFERROR(IF(SEARCH(Z$1,tests_3[[#This Row],[ features]]),$S584),"")</f>
        <v>0.17942416808308101</v>
      </c>
      <c r="AA584" s="2" t="str">
        <f>IFERROR(IF(SEARCH(AA$1,tests_3[[#This Row],[ features]]),$S584),"")</f>
        <v/>
      </c>
    </row>
    <row r="585" spans="1:27" x14ac:dyDescent="0.35">
      <c r="A585" t="s">
        <v>3</v>
      </c>
      <c r="B585" t="s">
        <v>41</v>
      </c>
      <c r="C585">
        <v>10</v>
      </c>
      <c r="D585">
        <v>21</v>
      </c>
      <c r="E585">
        <v>14</v>
      </c>
      <c r="F585">
        <v>10416</v>
      </c>
      <c r="G585">
        <v>2604</v>
      </c>
      <c r="H585" t="s">
        <v>2756</v>
      </c>
      <c r="I585" t="s">
        <v>2757</v>
      </c>
      <c r="J585" t="s">
        <v>2758</v>
      </c>
      <c r="K585" t="s">
        <v>2759</v>
      </c>
      <c r="L585" t="s">
        <v>2760</v>
      </c>
      <c r="O585">
        <f>RIGHT(tests_3[[#This Row],[ accuracy]],LEN(tests_3[[#This Row],[ accuracy]])-2)/10^(LEN(tests_3[[#This Row],[ accuracy]])-2)</f>
        <v>0.92204301075268802</v>
      </c>
      <c r="P585">
        <f>RIGHT(tests_3[[#This Row],[ precision]],LEN(tests_3[[#This Row],[ precision]])-2)/10^(LEN(tests_3[[#This Row],[ precision]])-2)</f>
        <v>0.249420721615359</v>
      </c>
      <c r="Q585">
        <f>RIGHT(tests_3[[#This Row],[ recall]],LEN(tests_3[[#This Row],[ recall]])-2)/10^(LEN(tests_3[[#This Row],[ recall]])-2)</f>
        <v>7.4637681159420294E-2</v>
      </c>
      <c r="R585">
        <f>RIGHT(tests_3[[#This Row],[ f1-score]],LEN(tests_3[[#This Row],[ f1-score]])-2)/10^(LEN(tests_3[[#This Row],[ f1-score]])-2)</f>
        <v>0.11233554930027299</v>
      </c>
      <c r="S585">
        <f>RIGHT(tests_3[[#This Row],[ f1-score-2]],LEN(tests_3[[#This Row],[ f1-score-2]])-2)/10^(LEN(tests_3[[#This Row],[ f1-score-2]])-2)</f>
        <v>0.114894007592933</v>
      </c>
      <c r="T585" s="2">
        <f t="shared" si="12"/>
        <v>-2.5584582926600069E-3</v>
      </c>
      <c r="U585">
        <f>IFERROR(IF(SEARCH(U$1,tests_3[[#This Row],[ features]]),$S585),"")</f>
        <v>0.114894007592933</v>
      </c>
      <c r="V585" t="str">
        <f>IFERROR(IF(SEARCH(V$1,tests_3[[#This Row],[ features]]),$S585),"")</f>
        <v/>
      </c>
      <c r="W585">
        <f>IFERROR(IF(SEARCH(W$1,tests_3[[#This Row],[ features]]),$S585),"")</f>
        <v>0.114894007592933</v>
      </c>
      <c r="X585">
        <f>IFERROR(IF(SEARCH(X$1,tests_3[[#This Row],[ features]]),$S585),"")</f>
        <v>0.114894007592933</v>
      </c>
      <c r="Y585" t="str">
        <f>IFERROR(IF(SEARCH(Y$1,tests_3[[#This Row],[ features]]),$S585),"")</f>
        <v/>
      </c>
      <c r="Z585" t="str">
        <f>IFERROR(IF(SEARCH(Z$1,tests_3[[#This Row],[ features]]),$S585),"")</f>
        <v/>
      </c>
      <c r="AA585" s="2">
        <f>IFERROR(IF(SEARCH(AA$1,tests_3[[#This Row],[ features]]),$S585),"")</f>
        <v>0.114894007592933</v>
      </c>
    </row>
    <row r="586" spans="1:27" x14ac:dyDescent="0.35">
      <c r="A586" t="s">
        <v>3</v>
      </c>
      <c r="B586" t="s">
        <v>42</v>
      </c>
      <c r="C586">
        <v>10</v>
      </c>
      <c r="D586">
        <v>21</v>
      </c>
      <c r="E586">
        <v>14</v>
      </c>
      <c r="F586">
        <v>10416</v>
      </c>
      <c r="G586">
        <v>2604</v>
      </c>
      <c r="H586" t="s">
        <v>1565</v>
      </c>
      <c r="I586" t="s">
        <v>2761</v>
      </c>
      <c r="J586" t="s">
        <v>2762</v>
      </c>
      <c r="K586" t="s">
        <v>2763</v>
      </c>
      <c r="L586" t="s">
        <v>2764</v>
      </c>
      <c r="O586">
        <f>RIGHT(tests_3[[#This Row],[ accuracy]],LEN(tests_3[[#This Row],[ accuracy]])-2)/10^(LEN(tests_3[[#This Row],[ accuracy]])-2)</f>
        <v>0.90764208909370203</v>
      </c>
      <c r="P586">
        <f>RIGHT(tests_3[[#This Row],[ precision]],LEN(tests_3[[#This Row],[ precision]])-2)/10^(LEN(tests_3[[#This Row],[ precision]])-2)</f>
        <v>0.16646505376344001</v>
      </c>
      <c r="Q586">
        <f>RIGHT(tests_3[[#This Row],[ recall]],LEN(tests_3[[#This Row],[ recall]])-2)/10^(LEN(tests_3[[#This Row],[ recall]])-2)</f>
        <v>9.2210144927536195E-2</v>
      </c>
      <c r="R586">
        <f>RIGHT(tests_3[[#This Row],[ f1-score]],LEN(tests_3[[#This Row],[ f1-score]])-2)/10^(LEN(tests_3[[#This Row],[ f1-score]])-2)</f>
        <v>0.11699134199134199</v>
      </c>
      <c r="S586">
        <f>RIGHT(tests_3[[#This Row],[ f1-score-2]],LEN(tests_3[[#This Row],[ f1-score-2]])-2)/10^(LEN(tests_3[[#This Row],[ f1-score-2]])-2)</f>
        <v>0.118679848787779</v>
      </c>
      <c r="T586" s="2">
        <f t="shared" si="12"/>
        <v>-1.688506796437006E-3</v>
      </c>
      <c r="U586">
        <f>IFERROR(IF(SEARCH(U$1,tests_3[[#This Row],[ features]]),$S586),"")</f>
        <v>0.118679848787779</v>
      </c>
      <c r="V586" t="str">
        <f>IFERROR(IF(SEARCH(V$1,tests_3[[#This Row],[ features]]),$S586),"")</f>
        <v/>
      </c>
      <c r="W586">
        <f>IFERROR(IF(SEARCH(W$1,tests_3[[#This Row],[ features]]),$S586),"")</f>
        <v>0.118679848787779</v>
      </c>
      <c r="X586" t="str">
        <f>IFERROR(IF(SEARCH(X$1,tests_3[[#This Row],[ features]]),$S586),"")</f>
        <v/>
      </c>
      <c r="Y586">
        <f>IFERROR(IF(SEARCH(Y$1,tests_3[[#This Row],[ features]]),$S586),"")</f>
        <v>0.118679848787779</v>
      </c>
      <c r="Z586">
        <f>IFERROR(IF(SEARCH(Z$1,tests_3[[#This Row],[ features]]),$S586),"")</f>
        <v>0.118679848787779</v>
      </c>
      <c r="AA586" s="2" t="str">
        <f>IFERROR(IF(SEARCH(AA$1,tests_3[[#This Row],[ features]]),$S586),"")</f>
        <v/>
      </c>
    </row>
    <row r="587" spans="1:27" x14ac:dyDescent="0.35">
      <c r="A587" t="s">
        <v>3</v>
      </c>
      <c r="B587" t="s">
        <v>43</v>
      </c>
      <c r="C587">
        <v>10</v>
      </c>
      <c r="D587">
        <v>21</v>
      </c>
      <c r="E587">
        <v>14</v>
      </c>
      <c r="F587">
        <v>10416</v>
      </c>
      <c r="G587">
        <v>2604</v>
      </c>
      <c r="H587" t="s">
        <v>2724</v>
      </c>
      <c r="I587" t="s">
        <v>2765</v>
      </c>
      <c r="J587" t="s">
        <v>2561</v>
      </c>
      <c r="K587" t="s">
        <v>2766</v>
      </c>
      <c r="L587" t="s">
        <v>2767</v>
      </c>
      <c r="O587">
        <f>RIGHT(tests_3[[#This Row],[ accuracy]],LEN(tests_3[[#This Row],[ accuracy]])-2)/10^(LEN(tests_3[[#This Row],[ accuracy]])-2)</f>
        <v>0.91378648233486903</v>
      </c>
      <c r="P587">
        <f>RIGHT(tests_3[[#This Row],[ precision]],LEN(tests_3[[#This Row],[ precision]])-2)/10^(LEN(tests_3[[#This Row],[ precision]])-2)</f>
        <v>0.19191496484767301</v>
      </c>
      <c r="Q587">
        <f>RIGHT(tests_3[[#This Row],[ recall]],LEN(tests_3[[#This Row],[ recall]])-2)/10^(LEN(tests_3[[#This Row],[ recall]])-2)</f>
        <v>8.9311594202898498E-2</v>
      </c>
      <c r="R587">
        <f>RIGHT(tests_3[[#This Row],[ f1-score]],LEN(tests_3[[#This Row],[ f1-score]])-2)/10^(LEN(tests_3[[#This Row],[ f1-score]])-2)</f>
        <v>0.121857812869048</v>
      </c>
      <c r="S587">
        <f>RIGHT(tests_3[[#This Row],[ f1-score-2]],LEN(tests_3[[#This Row],[ f1-score-2]])-2)/10^(LEN(tests_3[[#This Row],[ f1-score-2]])-2)</f>
        <v>0.121896249911849</v>
      </c>
      <c r="T587" s="2">
        <f t="shared" si="12"/>
        <v>-3.8437042801001131E-5</v>
      </c>
      <c r="U587">
        <f>IFERROR(IF(SEARCH(U$1,tests_3[[#This Row],[ features]]),$S587),"")</f>
        <v>0.121896249911849</v>
      </c>
      <c r="V587" t="str">
        <f>IFERROR(IF(SEARCH(V$1,tests_3[[#This Row],[ features]]),$S587),"")</f>
        <v/>
      </c>
      <c r="W587">
        <f>IFERROR(IF(SEARCH(W$1,tests_3[[#This Row],[ features]]),$S587),"")</f>
        <v>0.121896249911849</v>
      </c>
      <c r="X587" t="str">
        <f>IFERROR(IF(SEARCH(X$1,tests_3[[#This Row],[ features]]),$S587),"")</f>
        <v/>
      </c>
      <c r="Y587">
        <f>IFERROR(IF(SEARCH(Y$1,tests_3[[#This Row],[ features]]),$S587),"")</f>
        <v>0.121896249911849</v>
      </c>
      <c r="Z587" t="str">
        <f>IFERROR(IF(SEARCH(Z$1,tests_3[[#This Row],[ features]]),$S587),"")</f>
        <v/>
      </c>
      <c r="AA587" s="2">
        <f>IFERROR(IF(SEARCH(AA$1,tests_3[[#This Row],[ features]]),$S587),"")</f>
        <v>0.121896249911849</v>
      </c>
    </row>
    <row r="588" spans="1:27" x14ac:dyDescent="0.35">
      <c r="A588" t="s">
        <v>3</v>
      </c>
      <c r="B588" t="s">
        <v>44</v>
      </c>
      <c r="C588">
        <v>10</v>
      </c>
      <c r="D588">
        <v>21</v>
      </c>
      <c r="E588">
        <v>14</v>
      </c>
      <c r="F588">
        <v>10416</v>
      </c>
      <c r="G588">
        <v>2604</v>
      </c>
      <c r="H588" t="s">
        <v>2519</v>
      </c>
      <c r="I588" t="s">
        <v>2768</v>
      </c>
      <c r="J588" t="s">
        <v>2769</v>
      </c>
      <c r="K588" t="s">
        <v>2770</v>
      </c>
      <c r="L588" t="s">
        <v>2771</v>
      </c>
      <c r="O588">
        <f>RIGHT(tests_3[[#This Row],[ accuracy]],LEN(tests_3[[#This Row],[ accuracy]])-2)/10^(LEN(tests_3[[#This Row],[ accuracy]])-2)</f>
        <v>0.91647465437788</v>
      </c>
      <c r="P588">
        <f>RIGHT(tests_3[[#This Row],[ precision]],LEN(tests_3[[#This Row],[ precision]])-2)/10^(LEN(tests_3[[#This Row],[ precision]])-2)</f>
        <v>0.19780219780219699</v>
      </c>
      <c r="Q588">
        <f>RIGHT(tests_3[[#This Row],[ recall]],LEN(tests_3[[#This Row],[ recall]])-2)/10^(LEN(tests_3[[#This Row],[ recall]])-2)</f>
        <v>8.3333333333333301E-2</v>
      </c>
      <c r="R588">
        <f>RIGHT(tests_3[[#This Row],[ f1-score]],LEN(tests_3[[#This Row],[ f1-score]])-2)/10^(LEN(tests_3[[#This Row],[ f1-score]])-2)</f>
        <v>0.11710563579722399</v>
      </c>
      <c r="S588">
        <f>RIGHT(tests_3[[#This Row],[ f1-score-2]],LEN(tests_3[[#This Row],[ f1-score-2]])-2)/10^(LEN(tests_3[[#This Row],[ f1-score-2]])-2)</f>
        <v>0.11726384364820799</v>
      </c>
      <c r="T588" s="2">
        <f t="shared" si="12"/>
        <v>-1.5820785098399903E-4</v>
      </c>
      <c r="U588">
        <f>IFERROR(IF(SEARCH(U$1,tests_3[[#This Row],[ features]]),$S588),"")</f>
        <v>0.11726384364820799</v>
      </c>
      <c r="V588" t="str">
        <f>IFERROR(IF(SEARCH(V$1,tests_3[[#This Row],[ features]]),$S588),"")</f>
        <v/>
      </c>
      <c r="W588">
        <f>IFERROR(IF(SEARCH(W$1,tests_3[[#This Row],[ features]]),$S588),"")</f>
        <v>0.11726384364820799</v>
      </c>
      <c r="X588" t="str">
        <f>IFERROR(IF(SEARCH(X$1,tests_3[[#This Row],[ features]]),$S588),"")</f>
        <v/>
      </c>
      <c r="Y588" t="str">
        <f>IFERROR(IF(SEARCH(Y$1,tests_3[[#This Row],[ features]]),$S588),"")</f>
        <v/>
      </c>
      <c r="Z588">
        <f>IFERROR(IF(SEARCH(Z$1,tests_3[[#This Row],[ features]]),$S588),"")</f>
        <v>0.11726384364820799</v>
      </c>
      <c r="AA588" s="2">
        <f>IFERROR(IF(SEARCH(AA$1,tests_3[[#This Row],[ features]]),$S588),"")</f>
        <v>0.11726384364820799</v>
      </c>
    </row>
    <row r="589" spans="1:27" x14ac:dyDescent="0.35">
      <c r="A589" t="s">
        <v>3</v>
      </c>
      <c r="B589" t="s">
        <v>45</v>
      </c>
      <c r="C589">
        <v>10</v>
      </c>
      <c r="D589">
        <v>21</v>
      </c>
      <c r="E589">
        <v>14</v>
      </c>
      <c r="F589">
        <v>10416</v>
      </c>
      <c r="G589">
        <v>2604</v>
      </c>
      <c r="H589" t="s">
        <v>2772</v>
      </c>
      <c r="I589" t="s">
        <v>2773</v>
      </c>
      <c r="J589" t="s">
        <v>2774</v>
      </c>
      <c r="K589" t="s">
        <v>2775</v>
      </c>
      <c r="L589" t="s">
        <v>2776</v>
      </c>
      <c r="O589">
        <f>RIGHT(tests_3[[#This Row],[ accuracy]],LEN(tests_3[[#This Row],[ accuracy]])-2)/10^(LEN(tests_3[[#This Row],[ accuracy]])-2)</f>
        <v>0.91397849462365499</v>
      </c>
      <c r="P589">
        <f>RIGHT(tests_3[[#This Row],[ precision]],LEN(tests_3[[#This Row],[ precision]])-2)/10^(LEN(tests_3[[#This Row],[ precision]])-2)</f>
        <v>0.18787878787878701</v>
      </c>
      <c r="Q589">
        <f>RIGHT(tests_3[[#This Row],[ recall]],LEN(tests_3[[#This Row],[ recall]])-2)/10^(LEN(tests_3[[#This Row],[ recall]])-2)</f>
        <v>8.5688405797101394E-2</v>
      </c>
      <c r="R589">
        <f>RIGHT(tests_3[[#This Row],[ f1-score]],LEN(tests_3[[#This Row],[ f1-score]])-2)/10^(LEN(tests_3[[#This Row],[ f1-score]])-2)</f>
        <v>0.11696864111498199</v>
      </c>
      <c r="S589">
        <f>RIGHT(tests_3[[#This Row],[ f1-score-2]],LEN(tests_3[[#This Row],[ f1-score-2]])-2)/10^(LEN(tests_3[[#This Row],[ f1-score-2]])-2)</f>
        <v>0.11769710834186101</v>
      </c>
      <c r="T589" s="2">
        <f t="shared" si="12"/>
        <v>-7.2846722687901211E-4</v>
      </c>
      <c r="U589">
        <f>IFERROR(IF(SEARCH(U$1,tests_3[[#This Row],[ features]]),$S589),"")</f>
        <v>0.11769710834186101</v>
      </c>
      <c r="V589" t="str">
        <f>IFERROR(IF(SEARCH(V$1,tests_3[[#This Row],[ features]]),$S589),"")</f>
        <v/>
      </c>
      <c r="W589" t="str">
        <f>IFERROR(IF(SEARCH(W$1,tests_3[[#This Row],[ features]]),$S589),"")</f>
        <v/>
      </c>
      <c r="X589">
        <f>IFERROR(IF(SEARCH(X$1,tests_3[[#This Row],[ features]]),$S589),"")</f>
        <v>0.11769710834186101</v>
      </c>
      <c r="Y589">
        <f>IFERROR(IF(SEARCH(Y$1,tests_3[[#This Row],[ features]]),$S589),"")</f>
        <v>0.11769710834186101</v>
      </c>
      <c r="Z589">
        <f>IFERROR(IF(SEARCH(Z$1,tests_3[[#This Row],[ features]]),$S589),"")</f>
        <v>0.11769710834186101</v>
      </c>
      <c r="AA589" s="2" t="str">
        <f>IFERROR(IF(SEARCH(AA$1,tests_3[[#This Row],[ features]]),$S589),"")</f>
        <v/>
      </c>
    </row>
    <row r="590" spans="1:27" x14ac:dyDescent="0.35">
      <c r="A590" t="s">
        <v>3</v>
      </c>
      <c r="B590" t="s">
        <v>46</v>
      </c>
      <c r="C590">
        <v>10</v>
      </c>
      <c r="D590">
        <v>21</v>
      </c>
      <c r="E590">
        <v>14</v>
      </c>
      <c r="F590">
        <v>10416</v>
      </c>
      <c r="G590">
        <v>2604</v>
      </c>
      <c r="H590" t="s">
        <v>2777</v>
      </c>
      <c r="I590" t="s">
        <v>2778</v>
      </c>
      <c r="J590" t="s">
        <v>2779</v>
      </c>
      <c r="K590" t="s">
        <v>2780</v>
      </c>
      <c r="L590" t="s">
        <v>2781</v>
      </c>
      <c r="O590">
        <f>RIGHT(tests_3[[#This Row],[ accuracy]],LEN(tests_3[[#This Row],[ accuracy]])-2)/10^(LEN(tests_3[[#This Row],[ accuracy]])-2)</f>
        <v>0.911866359447004</v>
      </c>
      <c r="P590">
        <f>RIGHT(tests_3[[#This Row],[ precision]],LEN(tests_3[[#This Row],[ precision]])-2)/10^(LEN(tests_3[[#This Row],[ precision]])-2)</f>
        <v>8.6865515436943999E-2</v>
      </c>
      <c r="Q590">
        <f>RIGHT(tests_3[[#This Row],[ recall]],LEN(tests_3[[#This Row],[ recall]])-2)/10^(LEN(tests_3[[#This Row],[ recall]])-2)</f>
        <v>3.4420289855072402E-2</v>
      </c>
      <c r="R590">
        <f>RIGHT(tests_3[[#This Row],[ f1-score]],LEN(tests_3[[#This Row],[ f1-score]])-2)/10^(LEN(tests_3[[#This Row],[ f1-score]])-2)</f>
        <v>4.9163982205859699E-2</v>
      </c>
      <c r="S590">
        <f>RIGHT(tests_3[[#This Row],[ f1-score-2]],LEN(tests_3[[#This Row],[ f1-score-2]])-2)/10^(LEN(tests_3[[#This Row],[ f1-score-2]])-2)</f>
        <v>4.9303976051461203E-2</v>
      </c>
      <c r="T590" s="2">
        <f t="shared" si="12"/>
        <v>-1.3999384560150346E-4</v>
      </c>
      <c r="U590">
        <f>IFERROR(IF(SEARCH(U$1,tests_3[[#This Row],[ features]]),$S590),"")</f>
        <v>4.9303976051461203E-2</v>
      </c>
      <c r="V590" t="str">
        <f>IFERROR(IF(SEARCH(V$1,tests_3[[#This Row],[ features]]),$S590),"")</f>
        <v/>
      </c>
      <c r="W590" t="str">
        <f>IFERROR(IF(SEARCH(W$1,tests_3[[#This Row],[ features]]),$S590),"")</f>
        <v/>
      </c>
      <c r="X590">
        <f>IFERROR(IF(SEARCH(X$1,tests_3[[#This Row],[ features]]),$S590),"")</f>
        <v>4.9303976051461203E-2</v>
      </c>
      <c r="Y590">
        <f>IFERROR(IF(SEARCH(Y$1,tests_3[[#This Row],[ features]]),$S590),"")</f>
        <v>4.9303976051461203E-2</v>
      </c>
      <c r="Z590" t="str">
        <f>IFERROR(IF(SEARCH(Z$1,tests_3[[#This Row],[ features]]),$S590),"")</f>
        <v/>
      </c>
      <c r="AA590" s="2">
        <f>IFERROR(IF(SEARCH(AA$1,tests_3[[#This Row],[ features]]),$S590),"")</f>
        <v>4.9303976051461203E-2</v>
      </c>
    </row>
    <row r="591" spans="1:27" x14ac:dyDescent="0.35">
      <c r="A591" t="s">
        <v>3</v>
      </c>
      <c r="B591" t="s">
        <v>47</v>
      </c>
      <c r="C591">
        <v>10</v>
      </c>
      <c r="D591">
        <v>21</v>
      </c>
      <c r="E591">
        <v>14</v>
      </c>
      <c r="F591">
        <v>10416</v>
      </c>
      <c r="G591">
        <v>2604</v>
      </c>
      <c r="H591" t="s">
        <v>2435</v>
      </c>
      <c r="I591" t="s">
        <v>2782</v>
      </c>
      <c r="J591" t="s">
        <v>2783</v>
      </c>
      <c r="K591" t="s">
        <v>2784</v>
      </c>
      <c r="L591" t="s">
        <v>2785</v>
      </c>
      <c r="O591">
        <f>RIGHT(tests_3[[#This Row],[ accuracy]],LEN(tests_3[[#This Row],[ accuracy]])-2)/10^(LEN(tests_3[[#This Row],[ accuracy]])-2)</f>
        <v>0.92069892473118198</v>
      </c>
      <c r="P591">
        <f>RIGHT(tests_3[[#This Row],[ precision]],LEN(tests_3[[#This Row],[ precision]])-2)/10^(LEN(tests_3[[#This Row],[ precision]])-2)</f>
        <v>0.26681332495285898</v>
      </c>
      <c r="Q591">
        <f>RIGHT(tests_3[[#This Row],[ recall]],LEN(tests_3[[#This Row],[ recall]])-2)/10^(LEN(tests_3[[#This Row],[ recall]])-2)</f>
        <v>8.9130434782608695E-2</v>
      </c>
      <c r="R591">
        <f>RIGHT(tests_3[[#This Row],[ f1-score]],LEN(tests_3[[#This Row],[ f1-score]])-2)/10^(LEN(tests_3[[#This Row],[ f1-score]])-2)</f>
        <v>0.13339514633556299</v>
      </c>
      <c r="S591">
        <f>RIGHT(tests_3[[#This Row],[ f1-score-2]],LEN(tests_3[[#This Row],[ f1-score-2]])-2)/10^(LEN(tests_3[[#This Row],[ f1-score-2]])-2)</f>
        <v>0.133623287434597</v>
      </c>
      <c r="T591" s="2">
        <f t="shared" si="12"/>
        <v>-2.2814109903401825E-4</v>
      </c>
      <c r="U591">
        <f>IFERROR(IF(SEARCH(U$1,tests_3[[#This Row],[ features]]),$S591),"")</f>
        <v>0.133623287434597</v>
      </c>
      <c r="V591" t="str">
        <f>IFERROR(IF(SEARCH(V$1,tests_3[[#This Row],[ features]]),$S591),"")</f>
        <v/>
      </c>
      <c r="W591" t="str">
        <f>IFERROR(IF(SEARCH(W$1,tests_3[[#This Row],[ features]]),$S591),"")</f>
        <v/>
      </c>
      <c r="X591">
        <f>IFERROR(IF(SEARCH(X$1,tests_3[[#This Row],[ features]]),$S591),"")</f>
        <v>0.133623287434597</v>
      </c>
      <c r="Y591" t="str">
        <f>IFERROR(IF(SEARCH(Y$1,tests_3[[#This Row],[ features]]),$S591),"")</f>
        <v/>
      </c>
      <c r="Z591">
        <f>IFERROR(IF(SEARCH(Z$1,tests_3[[#This Row],[ features]]),$S591),"")</f>
        <v>0.133623287434597</v>
      </c>
      <c r="AA591" s="2">
        <f>IFERROR(IF(SEARCH(AA$1,tests_3[[#This Row],[ features]]),$S591),"")</f>
        <v>0.133623287434597</v>
      </c>
    </row>
    <row r="592" spans="1:27" x14ac:dyDescent="0.35">
      <c r="A592" t="s">
        <v>3</v>
      </c>
      <c r="B592" t="s">
        <v>48</v>
      </c>
      <c r="C592">
        <v>10</v>
      </c>
      <c r="D592">
        <v>21</v>
      </c>
      <c r="E592">
        <v>14</v>
      </c>
      <c r="F592">
        <v>10416</v>
      </c>
      <c r="G592">
        <v>2604</v>
      </c>
      <c r="H592" t="s">
        <v>1551</v>
      </c>
      <c r="I592" t="s">
        <v>2786</v>
      </c>
      <c r="J592" t="s">
        <v>2787</v>
      </c>
      <c r="K592" t="s">
        <v>2788</v>
      </c>
      <c r="L592" t="s">
        <v>2789</v>
      </c>
      <c r="O592">
        <f>RIGHT(tests_3[[#This Row],[ accuracy]],LEN(tests_3[[#This Row],[ accuracy]])-2)/10^(LEN(tests_3[[#This Row],[ accuracy]])-2)</f>
        <v>0.901113671274961</v>
      </c>
      <c r="P592">
        <f>RIGHT(tests_3[[#This Row],[ precision]],LEN(tests_3[[#This Row],[ precision]])-2)/10^(LEN(tests_3[[#This Row],[ precision]])-2)</f>
        <v>0.21812239484653201</v>
      </c>
      <c r="Q592">
        <f>RIGHT(tests_3[[#This Row],[ recall]],LEN(tests_3[[#This Row],[ recall]])-2)/10^(LEN(tests_3[[#This Row],[ recall]])-2)</f>
        <v>0.12771739130434701</v>
      </c>
      <c r="R592">
        <f>RIGHT(tests_3[[#This Row],[ f1-score]],LEN(tests_3[[#This Row],[ f1-score]])-2)/10^(LEN(tests_3[[#This Row],[ f1-score]])-2)</f>
        <v>0.15649336699070801</v>
      </c>
      <c r="S592">
        <f>RIGHT(tests_3[[#This Row],[ f1-score-2]],LEN(tests_3[[#This Row],[ f1-score-2]])-2)/10^(LEN(tests_3[[#This Row],[ f1-score-2]])-2)</f>
        <v>0.16110363451764501</v>
      </c>
      <c r="T592" s="2">
        <f t="shared" si="12"/>
        <v>-4.6102675269369953E-3</v>
      </c>
      <c r="U592">
        <f>IFERROR(IF(SEARCH(U$1,tests_3[[#This Row],[ features]]),$S592),"")</f>
        <v>0.16110363451764501</v>
      </c>
      <c r="V592" t="str">
        <f>IFERROR(IF(SEARCH(V$1,tests_3[[#This Row],[ features]]),$S592),"")</f>
        <v/>
      </c>
      <c r="W592" t="str">
        <f>IFERROR(IF(SEARCH(W$1,tests_3[[#This Row],[ features]]),$S592),"")</f>
        <v/>
      </c>
      <c r="X592" t="str">
        <f>IFERROR(IF(SEARCH(X$1,tests_3[[#This Row],[ features]]),$S592),"")</f>
        <v/>
      </c>
      <c r="Y592">
        <f>IFERROR(IF(SEARCH(Y$1,tests_3[[#This Row],[ features]]),$S592),"")</f>
        <v>0.16110363451764501</v>
      </c>
      <c r="Z592">
        <f>IFERROR(IF(SEARCH(Z$1,tests_3[[#This Row],[ features]]),$S592),"")</f>
        <v>0.16110363451764501</v>
      </c>
      <c r="AA592" s="2">
        <f>IFERROR(IF(SEARCH(AA$1,tests_3[[#This Row],[ features]]),$S592),"")</f>
        <v>0.16110363451764501</v>
      </c>
    </row>
    <row r="593" spans="1:27" x14ac:dyDescent="0.35">
      <c r="A593" t="s">
        <v>3</v>
      </c>
      <c r="B593" t="s">
        <v>129</v>
      </c>
      <c r="C593">
        <v>10</v>
      </c>
      <c r="D593">
        <v>21</v>
      </c>
      <c r="E593">
        <v>14</v>
      </c>
      <c r="F593">
        <v>10416</v>
      </c>
      <c r="G593">
        <v>2604</v>
      </c>
      <c r="H593" t="s">
        <v>2790</v>
      </c>
      <c r="I593" t="s">
        <v>2791</v>
      </c>
      <c r="J593" t="s">
        <v>2792</v>
      </c>
      <c r="K593" t="s">
        <v>2793</v>
      </c>
      <c r="L593" t="s">
        <v>2794</v>
      </c>
      <c r="O593">
        <f>RIGHT(tests_3[[#This Row],[ accuracy]],LEN(tests_3[[#This Row],[ accuracy]])-2)/10^(LEN(tests_3[[#This Row],[ accuracy]])-2)</f>
        <v>0.91743471582181202</v>
      </c>
      <c r="P593">
        <f>RIGHT(tests_3[[#This Row],[ precision]],LEN(tests_3[[#This Row],[ precision]])-2)/10^(LEN(tests_3[[#This Row],[ precision]])-2)</f>
        <v>0.23669467787114801</v>
      </c>
      <c r="Q593">
        <f>RIGHT(tests_3[[#This Row],[ recall]],LEN(tests_3[[#This Row],[ recall]])-2)/10^(LEN(tests_3[[#This Row],[ recall]])-2)</f>
        <v>0.11014492753623099</v>
      </c>
      <c r="R593">
        <f>RIGHT(tests_3[[#This Row],[ f1-score]],LEN(tests_3[[#This Row],[ f1-score]])-2)/10^(LEN(tests_3[[#This Row],[ f1-score]])-2)</f>
        <v>0.148800650494646</v>
      </c>
      <c r="S593">
        <f>RIGHT(tests_3[[#This Row],[ f1-score-2]],LEN(tests_3[[#This Row],[ f1-score-2]])-2)/10^(LEN(tests_3[[#This Row],[ f1-score-2]])-2)</f>
        <v>0.15033299390193899</v>
      </c>
      <c r="T593" s="2">
        <f t="shared" si="12"/>
        <v>-1.5323434072929965E-3</v>
      </c>
      <c r="U593" t="str">
        <f>IFERROR(IF(SEARCH(U$1,tests_3[[#This Row],[ features]]),$S593),"")</f>
        <v/>
      </c>
      <c r="V593">
        <f>IFERROR(IF(SEARCH(V$1,tests_3[[#This Row],[ features]]),$S593),"")</f>
        <v>0.15033299390193899</v>
      </c>
      <c r="W593">
        <f>IFERROR(IF(SEARCH(W$1,tests_3[[#This Row],[ features]]),$S593),"")</f>
        <v>0.15033299390193899</v>
      </c>
      <c r="X593">
        <f>IFERROR(IF(SEARCH(X$1,tests_3[[#This Row],[ features]]),$S593),"")</f>
        <v>0.15033299390193899</v>
      </c>
      <c r="Y593">
        <f>IFERROR(IF(SEARCH(Y$1,tests_3[[#This Row],[ features]]),$S593),"")</f>
        <v>0.15033299390193899</v>
      </c>
      <c r="Z593" t="str">
        <f>IFERROR(IF(SEARCH(Z$1,tests_3[[#This Row],[ features]]),$S593),"")</f>
        <v/>
      </c>
      <c r="AA593" s="2" t="str">
        <f>IFERROR(IF(SEARCH(AA$1,tests_3[[#This Row],[ features]]),$S593),"")</f>
        <v/>
      </c>
    </row>
    <row r="594" spans="1:27" x14ac:dyDescent="0.35">
      <c r="A594" t="s">
        <v>3</v>
      </c>
      <c r="B594" t="s">
        <v>130</v>
      </c>
      <c r="C594">
        <v>10</v>
      </c>
      <c r="D594">
        <v>21</v>
      </c>
      <c r="E594">
        <v>14</v>
      </c>
      <c r="F594">
        <v>10416</v>
      </c>
      <c r="G594">
        <v>2604</v>
      </c>
      <c r="H594" t="s">
        <v>2795</v>
      </c>
      <c r="I594" t="s">
        <v>2796</v>
      </c>
      <c r="J594" t="s">
        <v>2797</v>
      </c>
      <c r="K594" t="s">
        <v>2798</v>
      </c>
      <c r="L594" t="s">
        <v>2799</v>
      </c>
      <c r="O594">
        <f>RIGHT(tests_3[[#This Row],[ accuracy]],LEN(tests_3[[#This Row],[ accuracy]])-2)/10^(LEN(tests_3[[#This Row],[ accuracy]])-2)</f>
        <v>0.92549923195084405</v>
      </c>
      <c r="P594">
        <f>RIGHT(tests_3[[#This Row],[ precision]],LEN(tests_3[[#This Row],[ precision]])-2)/10^(LEN(tests_3[[#This Row],[ precision]])-2)</f>
        <v>0.37820512820512803</v>
      </c>
      <c r="Q594">
        <f>RIGHT(tests_3[[#This Row],[ recall]],LEN(tests_3[[#This Row],[ recall]])-2)/10^(LEN(tests_3[[#This Row],[ recall]])-2)</f>
        <v>0.15289855072463701</v>
      </c>
      <c r="R594">
        <f>RIGHT(tests_3[[#This Row],[ f1-score]],LEN(tests_3[[#This Row],[ f1-score]])-2)/10^(LEN(tests_3[[#This Row],[ f1-score]])-2)</f>
        <v>0.20985363842506699</v>
      </c>
      <c r="S594">
        <f>RIGHT(tests_3[[#This Row],[ f1-score-2]],LEN(tests_3[[#This Row],[ f1-score-2]])-2)/10^(LEN(tests_3[[#This Row],[ f1-score-2]])-2)</f>
        <v>0.21776168485866201</v>
      </c>
      <c r="T594" s="2">
        <f t="shared" si="12"/>
        <v>-7.9080464335950229E-3</v>
      </c>
      <c r="U594" t="str">
        <f>IFERROR(IF(SEARCH(U$1,tests_3[[#This Row],[ features]]),$S594),"")</f>
        <v/>
      </c>
      <c r="V594">
        <f>IFERROR(IF(SEARCH(V$1,tests_3[[#This Row],[ features]]),$S594),"")</f>
        <v>0.21776168485866201</v>
      </c>
      <c r="W594">
        <f>IFERROR(IF(SEARCH(W$1,tests_3[[#This Row],[ features]]),$S594),"")</f>
        <v>0.21776168485866201</v>
      </c>
      <c r="X594">
        <f>IFERROR(IF(SEARCH(X$1,tests_3[[#This Row],[ features]]),$S594),"")</f>
        <v>0.21776168485866201</v>
      </c>
      <c r="Y594" t="str">
        <f>IFERROR(IF(SEARCH(Y$1,tests_3[[#This Row],[ features]]),$S594),"")</f>
        <v/>
      </c>
      <c r="Z594">
        <f>IFERROR(IF(SEARCH(Z$1,tests_3[[#This Row],[ features]]),$S594),"")</f>
        <v>0.21776168485866201</v>
      </c>
      <c r="AA594" s="2" t="str">
        <f>IFERROR(IF(SEARCH(AA$1,tests_3[[#This Row],[ features]]),$S594),"")</f>
        <v/>
      </c>
    </row>
    <row r="595" spans="1:27" x14ac:dyDescent="0.35">
      <c r="A595" t="s">
        <v>3</v>
      </c>
      <c r="B595" t="s">
        <v>131</v>
      </c>
      <c r="C595">
        <v>10</v>
      </c>
      <c r="D595">
        <v>21</v>
      </c>
      <c r="E595">
        <v>14</v>
      </c>
      <c r="F595">
        <v>10416</v>
      </c>
      <c r="G595">
        <v>2604</v>
      </c>
      <c r="H595" t="s">
        <v>2800</v>
      </c>
      <c r="I595" t="s">
        <v>2801</v>
      </c>
      <c r="J595" t="s">
        <v>2802</v>
      </c>
      <c r="K595" t="s">
        <v>2803</v>
      </c>
      <c r="L595" t="s">
        <v>2804</v>
      </c>
      <c r="O595">
        <f>RIGHT(tests_3[[#This Row],[ accuracy]],LEN(tests_3[[#This Row],[ accuracy]])-2)/10^(LEN(tests_3[[#This Row],[ accuracy]])-2)</f>
        <v>0.92645929339477695</v>
      </c>
      <c r="P595">
        <f>RIGHT(tests_3[[#This Row],[ precision]],LEN(tests_3[[#This Row],[ precision]])-2)/10^(LEN(tests_3[[#This Row],[ precision]])-2)</f>
        <v>0.34841269841269801</v>
      </c>
      <c r="Q595">
        <f>RIGHT(tests_3[[#This Row],[ recall]],LEN(tests_3[[#This Row],[ recall]])-2)/10^(LEN(tests_3[[#This Row],[ recall]])-2)</f>
        <v>0.116847826086956</v>
      </c>
      <c r="R595">
        <f>RIGHT(tests_3[[#This Row],[ f1-score]],LEN(tests_3[[#This Row],[ f1-score]])-2)/10^(LEN(tests_3[[#This Row],[ f1-score]])-2)</f>
        <v>0.173559526199558</v>
      </c>
      <c r="S595">
        <f>RIGHT(tests_3[[#This Row],[ f1-score-2]],LEN(tests_3[[#This Row],[ f1-score-2]])-2)/10^(LEN(tests_3[[#This Row],[ f1-score-2]])-2)</f>
        <v>0.175004171842842</v>
      </c>
      <c r="T595" s="2">
        <f t="shared" si="12"/>
        <v>-1.4446456432840038E-3</v>
      </c>
      <c r="U595" t="str">
        <f>IFERROR(IF(SEARCH(U$1,tests_3[[#This Row],[ features]]),$S595),"")</f>
        <v/>
      </c>
      <c r="V595">
        <f>IFERROR(IF(SEARCH(V$1,tests_3[[#This Row],[ features]]),$S595),"")</f>
        <v>0.175004171842842</v>
      </c>
      <c r="W595">
        <f>IFERROR(IF(SEARCH(W$1,tests_3[[#This Row],[ features]]),$S595),"")</f>
        <v>0.175004171842842</v>
      </c>
      <c r="X595">
        <f>IFERROR(IF(SEARCH(X$1,tests_3[[#This Row],[ features]]),$S595),"")</f>
        <v>0.175004171842842</v>
      </c>
      <c r="Y595" t="str">
        <f>IFERROR(IF(SEARCH(Y$1,tests_3[[#This Row],[ features]]),$S595),"")</f>
        <v/>
      </c>
      <c r="Z595" t="str">
        <f>IFERROR(IF(SEARCH(Z$1,tests_3[[#This Row],[ features]]),$S595),"")</f>
        <v/>
      </c>
      <c r="AA595" s="2">
        <f>IFERROR(IF(SEARCH(AA$1,tests_3[[#This Row],[ features]]),$S595),"")</f>
        <v>0.175004171842842</v>
      </c>
    </row>
    <row r="596" spans="1:27" x14ac:dyDescent="0.35">
      <c r="A596" t="s">
        <v>3</v>
      </c>
      <c r="B596" t="s">
        <v>132</v>
      </c>
      <c r="C596">
        <v>10</v>
      </c>
      <c r="D596">
        <v>21</v>
      </c>
      <c r="E596">
        <v>14</v>
      </c>
      <c r="F596">
        <v>10416</v>
      </c>
      <c r="G596">
        <v>2604</v>
      </c>
      <c r="H596" t="s">
        <v>2805</v>
      </c>
      <c r="I596" t="s">
        <v>2806</v>
      </c>
      <c r="J596" t="s">
        <v>2807</v>
      </c>
      <c r="K596" t="s">
        <v>2808</v>
      </c>
      <c r="L596" t="s">
        <v>2809</v>
      </c>
      <c r="O596">
        <f>RIGHT(tests_3[[#This Row],[ accuracy]],LEN(tests_3[[#This Row],[ accuracy]])-2)/10^(LEN(tests_3[[#This Row],[ accuracy]])-2)</f>
        <v>0.91167434715821805</v>
      </c>
      <c r="P596">
        <f>RIGHT(tests_3[[#This Row],[ precision]],LEN(tests_3[[#This Row],[ precision]])-2)/10^(LEN(tests_3[[#This Row],[ precision]])-2)</f>
        <v>0.240668202764976</v>
      </c>
      <c r="Q596">
        <f>RIGHT(tests_3[[#This Row],[ recall]],LEN(tests_3[[#This Row],[ recall]])-2)/10^(LEN(tests_3[[#This Row],[ recall]])-2)</f>
        <v>0.13387681159420201</v>
      </c>
      <c r="R596">
        <f>RIGHT(tests_3[[#This Row],[ f1-score]],LEN(tests_3[[#This Row],[ f1-score]])-2)/10^(LEN(tests_3[[#This Row],[ f1-score]])-2)</f>
        <v>0.17178497178497101</v>
      </c>
      <c r="S596">
        <f>RIGHT(tests_3[[#This Row],[ f1-score-2]],LEN(tests_3[[#This Row],[ f1-score-2]])-2)/10^(LEN(tests_3[[#This Row],[ f1-score-2]])-2)</f>
        <v>0.172048167259191</v>
      </c>
      <c r="T596" s="2">
        <f t="shared" si="12"/>
        <v>-2.6319547421999046E-4</v>
      </c>
      <c r="U596" t="str">
        <f>IFERROR(IF(SEARCH(U$1,tests_3[[#This Row],[ features]]),$S596),"")</f>
        <v/>
      </c>
      <c r="V596">
        <f>IFERROR(IF(SEARCH(V$1,tests_3[[#This Row],[ features]]),$S596),"")</f>
        <v>0.172048167259191</v>
      </c>
      <c r="W596">
        <f>IFERROR(IF(SEARCH(W$1,tests_3[[#This Row],[ features]]),$S596),"")</f>
        <v>0.172048167259191</v>
      </c>
      <c r="X596" t="str">
        <f>IFERROR(IF(SEARCH(X$1,tests_3[[#This Row],[ features]]),$S596),"")</f>
        <v/>
      </c>
      <c r="Y596">
        <f>IFERROR(IF(SEARCH(Y$1,tests_3[[#This Row],[ features]]),$S596),"")</f>
        <v>0.172048167259191</v>
      </c>
      <c r="Z596">
        <f>IFERROR(IF(SEARCH(Z$1,tests_3[[#This Row],[ features]]),$S596),"")</f>
        <v>0.172048167259191</v>
      </c>
      <c r="AA596" s="2" t="str">
        <f>IFERROR(IF(SEARCH(AA$1,tests_3[[#This Row],[ features]]),$S596),"")</f>
        <v/>
      </c>
    </row>
    <row r="597" spans="1:27" x14ac:dyDescent="0.35">
      <c r="A597" t="s">
        <v>3</v>
      </c>
      <c r="B597" t="s">
        <v>133</v>
      </c>
      <c r="C597">
        <v>10</v>
      </c>
      <c r="D597">
        <v>21</v>
      </c>
      <c r="E597">
        <v>14</v>
      </c>
      <c r="F597">
        <v>10416</v>
      </c>
      <c r="G597">
        <v>2604</v>
      </c>
      <c r="H597" t="s">
        <v>2445</v>
      </c>
      <c r="I597" t="s">
        <v>2810</v>
      </c>
      <c r="J597" t="s">
        <v>2811</v>
      </c>
      <c r="K597" t="s">
        <v>2812</v>
      </c>
      <c r="L597" t="s">
        <v>2813</v>
      </c>
      <c r="O597">
        <f>RIGHT(tests_3[[#This Row],[ accuracy]],LEN(tests_3[[#This Row],[ accuracy]])-2)/10^(LEN(tests_3[[#This Row],[ accuracy]])-2)</f>
        <v>0.91282642089093702</v>
      </c>
      <c r="P597">
        <f>RIGHT(tests_3[[#This Row],[ precision]],LEN(tests_3[[#This Row],[ precision]])-2)/10^(LEN(tests_3[[#This Row],[ precision]])-2)</f>
        <v>0.21924603174603099</v>
      </c>
      <c r="Q597">
        <f>RIGHT(tests_3[[#This Row],[ recall]],LEN(tests_3[[#This Row],[ recall]])-2)/10^(LEN(tests_3[[#This Row],[ recall]])-2)</f>
        <v>0.110688405797101</v>
      </c>
      <c r="R597">
        <f>RIGHT(tests_3[[#This Row],[ f1-score]],LEN(tests_3[[#This Row],[ f1-score]])-2)/10^(LEN(tests_3[[#This Row],[ f1-score]])-2)</f>
        <v>0.14689734422880399</v>
      </c>
      <c r="S597">
        <f>RIGHT(tests_3[[#This Row],[ f1-score-2]],LEN(tests_3[[#This Row],[ f1-score-2]])-2)/10^(LEN(tests_3[[#This Row],[ f1-score-2]])-2)</f>
        <v>0.14710797643326501</v>
      </c>
      <c r="T597" s="2">
        <f t="shared" si="12"/>
        <v>-2.1063220446101982E-4</v>
      </c>
      <c r="U597" t="str">
        <f>IFERROR(IF(SEARCH(U$1,tests_3[[#This Row],[ features]]),$S597),"")</f>
        <v/>
      </c>
      <c r="V597">
        <f>IFERROR(IF(SEARCH(V$1,tests_3[[#This Row],[ features]]),$S597),"")</f>
        <v>0.14710797643326501</v>
      </c>
      <c r="W597">
        <f>IFERROR(IF(SEARCH(W$1,tests_3[[#This Row],[ features]]),$S597),"")</f>
        <v>0.14710797643326501</v>
      </c>
      <c r="X597" t="str">
        <f>IFERROR(IF(SEARCH(X$1,tests_3[[#This Row],[ features]]),$S597),"")</f>
        <v/>
      </c>
      <c r="Y597">
        <f>IFERROR(IF(SEARCH(Y$1,tests_3[[#This Row],[ features]]),$S597),"")</f>
        <v>0.14710797643326501</v>
      </c>
      <c r="Z597" t="str">
        <f>IFERROR(IF(SEARCH(Z$1,tests_3[[#This Row],[ features]]),$S597),"")</f>
        <v/>
      </c>
      <c r="AA597" s="2">
        <f>IFERROR(IF(SEARCH(AA$1,tests_3[[#This Row],[ features]]),$S597),"")</f>
        <v>0.14710797643326501</v>
      </c>
    </row>
    <row r="598" spans="1:27" x14ac:dyDescent="0.35">
      <c r="A598" t="s">
        <v>3</v>
      </c>
      <c r="B598" t="s">
        <v>134</v>
      </c>
      <c r="C598">
        <v>10</v>
      </c>
      <c r="D598">
        <v>21</v>
      </c>
      <c r="E598">
        <v>14</v>
      </c>
      <c r="F598">
        <v>10416</v>
      </c>
      <c r="G598">
        <v>2604</v>
      </c>
      <c r="H598" t="s">
        <v>2814</v>
      </c>
      <c r="I598" t="s">
        <v>2815</v>
      </c>
      <c r="J598" t="s">
        <v>2816</v>
      </c>
      <c r="K598" t="s">
        <v>2817</v>
      </c>
      <c r="L598" t="s">
        <v>2818</v>
      </c>
      <c r="O598">
        <f>RIGHT(tests_3[[#This Row],[ accuracy]],LEN(tests_3[[#This Row],[ accuracy]])-2)/10^(LEN(tests_3[[#This Row],[ accuracy]])-2)</f>
        <v>0.91551459293394699</v>
      </c>
      <c r="P598">
        <f>RIGHT(tests_3[[#This Row],[ precision]],LEN(tests_3[[#This Row],[ precision]])-2)/10^(LEN(tests_3[[#This Row],[ precision]])-2)</f>
        <v>0.21408250355618699</v>
      </c>
      <c r="Q598">
        <f>RIGHT(tests_3[[#This Row],[ recall]],LEN(tests_3[[#This Row],[ recall]])-2)/10^(LEN(tests_3[[#This Row],[ recall]])-2)</f>
        <v>0.102717391304347</v>
      </c>
      <c r="R598">
        <f>RIGHT(tests_3[[#This Row],[ f1-score]],LEN(tests_3[[#This Row],[ f1-score]])-2)/10^(LEN(tests_3[[#This Row],[ f1-score]])-2)</f>
        <v>0.138823997216561</v>
      </c>
      <c r="S598">
        <f>RIGHT(tests_3[[#This Row],[ f1-score-2]],LEN(tests_3[[#This Row],[ f1-score-2]])-2)/10^(LEN(tests_3[[#This Row],[ f1-score-2]])-2)</f>
        <v>0.13882578022240799</v>
      </c>
      <c r="T598" s="2">
        <f t="shared" si="12"/>
        <v>-1.7830058469947563E-6</v>
      </c>
      <c r="U598" t="str">
        <f>IFERROR(IF(SEARCH(U$1,tests_3[[#This Row],[ features]]),$S598),"")</f>
        <v/>
      </c>
      <c r="V598">
        <f>IFERROR(IF(SEARCH(V$1,tests_3[[#This Row],[ features]]),$S598),"")</f>
        <v>0.13882578022240799</v>
      </c>
      <c r="W598">
        <f>IFERROR(IF(SEARCH(W$1,tests_3[[#This Row],[ features]]),$S598),"")</f>
        <v>0.13882578022240799</v>
      </c>
      <c r="X598" t="str">
        <f>IFERROR(IF(SEARCH(X$1,tests_3[[#This Row],[ features]]),$S598),"")</f>
        <v/>
      </c>
      <c r="Y598" t="str">
        <f>IFERROR(IF(SEARCH(Y$1,tests_3[[#This Row],[ features]]),$S598),"")</f>
        <v/>
      </c>
      <c r="Z598">
        <f>IFERROR(IF(SEARCH(Z$1,tests_3[[#This Row],[ features]]),$S598),"")</f>
        <v>0.13882578022240799</v>
      </c>
      <c r="AA598" s="2">
        <f>IFERROR(IF(SEARCH(AA$1,tests_3[[#This Row],[ features]]),$S598),"")</f>
        <v>0.13882578022240799</v>
      </c>
    </row>
    <row r="599" spans="1:27" x14ac:dyDescent="0.35">
      <c r="A599" t="s">
        <v>3</v>
      </c>
      <c r="B599" t="s">
        <v>135</v>
      </c>
      <c r="C599">
        <v>10</v>
      </c>
      <c r="D599">
        <v>21</v>
      </c>
      <c r="E599">
        <v>14</v>
      </c>
      <c r="F599">
        <v>10416</v>
      </c>
      <c r="G599">
        <v>2604</v>
      </c>
      <c r="H599" t="s">
        <v>1399</v>
      </c>
      <c r="I599" t="s">
        <v>2819</v>
      </c>
      <c r="J599" t="s">
        <v>2820</v>
      </c>
      <c r="K599" t="s">
        <v>2821</v>
      </c>
      <c r="L599" t="s">
        <v>2822</v>
      </c>
      <c r="O599">
        <f>RIGHT(tests_3[[#This Row],[ accuracy]],LEN(tests_3[[#This Row],[ accuracy]])-2)/10^(LEN(tests_3[[#This Row],[ accuracy]])-2)</f>
        <v>0.91109831029185795</v>
      </c>
      <c r="P599">
        <f>RIGHT(tests_3[[#This Row],[ precision]],LEN(tests_3[[#This Row],[ precision]])-2)/10^(LEN(tests_3[[#This Row],[ precision]])-2)</f>
        <v>8.8427377220480594E-2</v>
      </c>
      <c r="Q599">
        <f>RIGHT(tests_3[[#This Row],[ recall]],LEN(tests_3[[#This Row],[ recall]])-2)/10^(LEN(tests_3[[#This Row],[ recall]])-2)</f>
        <v>4.1123188405797102E-2</v>
      </c>
      <c r="R599">
        <f>RIGHT(tests_3[[#This Row],[ f1-score]],LEN(tests_3[[#This Row],[ f1-score]])-2)/10^(LEN(tests_3[[#This Row],[ f1-score]])-2)</f>
        <v>5.56688956892969E-2</v>
      </c>
      <c r="S599">
        <f>RIGHT(tests_3[[#This Row],[ f1-score-2]],LEN(tests_3[[#This Row],[ f1-score-2]])-2)/10^(LEN(tests_3[[#This Row],[ f1-score-2]])-2)</f>
        <v>5.61389396655897E-2</v>
      </c>
      <c r="T599" s="2">
        <f t="shared" si="12"/>
        <v>-4.7004397629279993E-4</v>
      </c>
      <c r="U599" t="str">
        <f>IFERROR(IF(SEARCH(U$1,tests_3[[#This Row],[ features]]),$S599),"")</f>
        <v/>
      </c>
      <c r="V599">
        <f>IFERROR(IF(SEARCH(V$1,tests_3[[#This Row],[ features]]),$S599),"")</f>
        <v>5.61389396655897E-2</v>
      </c>
      <c r="W599" t="str">
        <f>IFERROR(IF(SEARCH(W$1,tests_3[[#This Row],[ features]]),$S599),"")</f>
        <v/>
      </c>
      <c r="X599">
        <f>IFERROR(IF(SEARCH(X$1,tests_3[[#This Row],[ features]]),$S599),"")</f>
        <v>5.61389396655897E-2</v>
      </c>
      <c r="Y599">
        <f>IFERROR(IF(SEARCH(Y$1,tests_3[[#This Row],[ features]]),$S599),"")</f>
        <v>5.61389396655897E-2</v>
      </c>
      <c r="Z599">
        <f>IFERROR(IF(SEARCH(Z$1,tests_3[[#This Row],[ features]]),$S599),"")</f>
        <v>5.61389396655897E-2</v>
      </c>
      <c r="AA599" s="2" t="str">
        <f>IFERROR(IF(SEARCH(AA$1,tests_3[[#This Row],[ features]]),$S599),"")</f>
        <v/>
      </c>
    </row>
    <row r="600" spans="1:27" x14ac:dyDescent="0.35">
      <c r="A600" t="s">
        <v>3</v>
      </c>
      <c r="B600" t="s">
        <v>136</v>
      </c>
      <c r="C600">
        <v>10</v>
      </c>
      <c r="D600">
        <v>21</v>
      </c>
      <c r="E600">
        <v>14</v>
      </c>
      <c r="F600">
        <v>10416</v>
      </c>
      <c r="G600">
        <v>2604</v>
      </c>
      <c r="H600" t="s">
        <v>2596</v>
      </c>
      <c r="I600" t="s">
        <v>2823</v>
      </c>
      <c r="J600" t="s">
        <v>2646</v>
      </c>
      <c r="K600" t="s">
        <v>2824</v>
      </c>
      <c r="L600" t="s">
        <v>2825</v>
      </c>
      <c r="O600">
        <f>RIGHT(tests_3[[#This Row],[ accuracy]],LEN(tests_3[[#This Row],[ accuracy]])-2)/10^(LEN(tests_3[[#This Row],[ accuracy]])-2)</f>
        <v>0.91532258064516103</v>
      </c>
      <c r="P600">
        <f>RIGHT(tests_3[[#This Row],[ precision]],LEN(tests_3[[#This Row],[ precision]])-2)/10^(LEN(tests_3[[#This Row],[ precision]])-2)</f>
        <v>0.15396039603960299</v>
      </c>
      <c r="Q600">
        <f>RIGHT(tests_3[[#This Row],[ recall]],LEN(tests_3[[#This Row],[ recall]])-2)/10^(LEN(tests_3[[#This Row],[ recall]])-2)</f>
        <v>6.23188405797101E-2</v>
      </c>
      <c r="R600">
        <f>RIGHT(tests_3[[#This Row],[ f1-score]],LEN(tests_3[[#This Row],[ f1-score]])-2)/10^(LEN(tests_3[[#This Row],[ f1-score]])-2)</f>
        <v>8.8444108761329299E-2</v>
      </c>
      <c r="S600">
        <f>RIGHT(tests_3[[#This Row],[ f1-score-2]],LEN(tests_3[[#This Row],[ f1-score-2]])-2)/10^(LEN(tests_3[[#This Row],[ f1-score-2]])-2)</f>
        <v>8.8724498258417606E-2</v>
      </c>
      <c r="T600" s="2">
        <f t="shared" si="12"/>
        <v>-2.8038949708830696E-4</v>
      </c>
      <c r="U600" t="str">
        <f>IFERROR(IF(SEARCH(U$1,tests_3[[#This Row],[ features]]),$S600),"")</f>
        <v/>
      </c>
      <c r="V600">
        <f>IFERROR(IF(SEARCH(V$1,tests_3[[#This Row],[ features]]),$S600),"")</f>
        <v>8.8724498258417606E-2</v>
      </c>
      <c r="W600" t="str">
        <f>IFERROR(IF(SEARCH(W$1,tests_3[[#This Row],[ features]]),$S600),"")</f>
        <v/>
      </c>
      <c r="X600">
        <f>IFERROR(IF(SEARCH(X$1,tests_3[[#This Row],[ features]]),$S600),"")</f>
        <v>8.8724498258417606E-2</v>
      </c>
      <c r="Y600">
        <f>IFERROR(IF(SEARCH(Y$1,tests_3[[#This Row],[ features]]),$S600),"")</f>
        <v>8.8724498258417606E-2</v>
      </c>
      <c r="Z600" t="str">
        <f>IFERROR(IF(SEARCH(Z$1,tests_3[[#This Row],[ features]]),$S600),"")</f>
        <v/>
      </c>
      <c r="AA600" s="2">
        <f>IFERROR(IF(SEARCH(AA$1,tests_3[[#This Row],[ features]]),$S600),"")</f>
        <v>8.8724498258417606E-2</v>
      </c>
    </row>
    <row r="601" spans="1:27" x14ac:dyDescent="0.35">
      <c r="A601" t="s">
        <v>3</v>
      </c>
      <c r="B601" t="s">
        <v>137</v>
      </c>
      <c r="C601">
        <v>10</v>
      </c>
      <c r="D601">
        <v>21</v>
      </c>
      <c r="E601">
        <v>14</v>
      </c>
      <c r="F601">
        <v>10416</v>
      </c>
      <c r="G601">
        <v>2604</v>
      </c>
      <c r="H601" t="s">
        <v>1794</v>
      </c>
      <c r="I601" t="s">
        <v>2826</v>
      </c>
      <c r="J601" t="s">
        <v>2827</v>
      </c>
      <c r="K601" t="s">
        <v>2828</v>
      </c>
      <c r="L601" t="s">
        <v>2829</v>
      </c>
      <c r="O601">
        <f>RIGHT(tests_3[[#This Row],[ accuracy]],LEN(tests_3[[#This Row],[ accuracy]])-2)/10^(LEN(tests_3[[#This Row],[ accuracy]])-2)</f>
        <v>0.91321044546850905</v>
      </c>
      <c r="P601">
        <f>RIGHT(tests_3[[#This Row],[ precision]],LEN(tests_3[[#This Row],[ precision]])-2)/10^(LEN(tests_3[[#This Row],[ precision]])-2)</f>
        <v>9.9358974358974297E-2</v>
      </c>
      <c r="Q601">
        <f>RIGHT(tests_3[[#This Row],[ recall]],LEN(tests_3[[#This Row],[ recall]])-2)/10^(LEN(tests_3[[#This Row],[ recall]])-2)</f>
        <v>3.6413043478260798E-2</v>
      </c>
      <c r="R601">
        <f>RIGHT(tests_3[[#This Row],[ f1-score]],LEN(tests_3[[#This Row],[ f1-score]])-2)/10^(LEN(tests_3[[#This Row],[ f1-score]])-2)</f>
        <v>5.3156146179401904E-2</v>
      </c>
      <c r="S601">
        <f>RIGHT(tests_3[[#This Row],[ f1-score-2]],LEN(tests_3[[#This Row],[ f1-score-2]])-2)/10^(LEN(tests_3[[#This Row],[ f1-score-2]])-2)</f>
        <v>5.32946730986349E-2</v>
      </c>
      <c r="T601" s="2">
        <f t="shared" si="12"/>
        <v>-1.385269192329952E-4</v>
      </c>
      <c r="U601" t="str">
        <f>IFERROR(IF(SEARCH(U$1,tests_3[[#This Row],[ features]]),$S601),"")</f>
        <v/>
      </c>
      <c r="V601">
        <f>IFERROR(IF(SEARCH(V$1,tests_3[[#This Row],[ features]]),$S601),"")</f>
        <v>5.32946730986349E-2</v>
      </c>
      <c r="W601" t="str">
        <f>IFERROR(IF(SEARCH(W$1,tests_3[[#This Row],[ features]]),$S601),"")</f>
        <v/>
      </c>
      <c r="X601">
        <f>IFERROR(IF(SEARCH(X$1,tests_3[[#This Row],[ features]]),$S601),"")</f>
        <v>5.32946730986349E-2</v>
      </c>
      <c r="Y601" t="str">
        <f>IFERROR(IF(SEARCH(Y$1,tests_3[[#This Row],[ features]]),$S601),"")</f>
        <v/>
      </c>
      <c r="Z601">
        <f>IFERROR(IF(SEARCH(Z$1,tests_3[[#This Row],[ features]]),$S601),"")</f>
        <v>5.32946730986349E-2</v>
      </c>
      <c r="AA601" s="2">
        <f>IFERROR(IF(SEARCH(AA$1,tests_3[[#This Row],[ features]]),$S601),"")</f>
        <v>5.32946730986349E-2</v>
      </c>
    </row>
    <row r="602" spans="1:27" x14ac:dyDescent="0.35">
      <c r="A602" t="s">
        <v>3</v>
      </c>
      <c r="B602" t="s">
        <v>138</v>
      </c>
      <c r="C602">
        <v>10</v>
      </c>
      <c r="D602">
        <v>21</v>
      </c>
      <c r="E602">
        <v>14</v>
      </c>
      <c r="F602">
        <v>10416</v>
      </c>
      <c r="G602">
        <v>2604</v>
      </c>
      <c r="H602" t="s">
        <v>1780</v>
      </c>
      <c r="I602" t="s">
        <v>2830</v>
      </c>
      <c r="J602" t="s">
        <v>2831</v>
      </c>
      <c r="K602" t="s">
        <v>2832</v>
      </c>
      <c r="L602" t="s">
        <v>2833</v>
      </c>
      <c r="O602">
        <f>RIGHT(tests_3[[#This Row],[ accuracy]],LEN(tests_3[[#This Row],[ accuracy]])-2)/10^(LEN(tests_3[[#This Row],[ accuracy]])-2)</f>
        <v>0.91455453149001498</v>
      </c>
      <c r="P602">
        <f>RIGHT(tests_3[[#This Row],[ precision]],LEN(tests_3[[#This Row],[ precision]])-2)/10^(LEN(tests_3[[#This Row],[ precision]])-2)</f>
        <v>0.13058151609553401</v>
      </c>
      <c r="Q602">
        <f>RIGHT(tests_3[[#This Row],[ recall]],LEN(tests_3[[#This Row],[ recall]])-2)/10^(LEN(tests_3[[#This Row],[ recall]])-2)</f>
        <v>5.6159420289855003E-2</v>
      </c>
      <c r="R602">
        <f>RIGHT(tests_3[[#This Row],[ f1-score]],LEN(tests_3[[#This Row],[ f1-score]])-2)/10^(LEN(tests_3[[#This Row],[ f1-score]])-2)</f>
        <v>7.8102411930305093E-2</v>
      </c>
      <c r="S602">
        <f>RIGHT(tests_3[[#This Row],[ f1-score-2]],LEN(tests_3[[#This Row],[ f1-score-2]])-2)/10^(LEN(tests_3[[#This Row],[ f1-score-2]])-2)</f>
        <v>7.85407033555965E-2</v>
      </c>
      <c r="T602" s="2">
        <f t="shared" si="12"/>
        <v>-4.3829142529140663E-4</v>
      </c>
      <c r="U602" t="str">
        <f>IFERROR(IF(SEARCH(U$1,tests_3[[#This Row],[ features]]),$S602),"")</f>
        <v/>
      </c>
      <c r="V602">
        <f>IFERROR(IF(SEARCH(V$1,tests_3[[#This Row],[ features]]),$S602),"")</f>
        <v>7.85407033555965E-2</v>
      </c>
      <c r="W602" t="str">
        <f>IFERROR(IF(SEARCH(W$1,tests_3[[#This Row],[ features]]),$S602),"")</f>
        <v/>
      </c>
      <c r="X602" t="str">
        <f>IFERROR(IF(SEARCH(X$1,tests_3[[#This Row],[ features]]),$S602),"")</f>
        <v/>
      </c>
      <c r="Y602">
        <f>IFERROR(IF(SEARCH(Y$1,tests_3[[#This Row],[ features]]),$S602),"")</f>
        <v>7.85407033555965E-2</v>
      </c>
      <c r="Z602">
        <f>IFERROR(IF(SEARCH(Z$1,tests_3[[#This Row],[ features]]),$S602),"")</f>
        <v>7.85407033555965E-2</v>
      </c>
      <c r="AA602" s="2">
        <f>IFERROR(IF(SEARCH(AA$1,tests_3[[#This Row],[ features]]),$S602),"")</f>
        <v>7.85407033555965E-2</v>
      </c>
    </row>
    <row r="603" spans="1:27" x14ac:dyDescent="0.35">
      <c r="A603" t="s">
        <v>3</v>
      </c>
      <c r="B603" t="s">
        <v>139</v>
      </c>
      <c r="C603">
        <v>10</v>
      </c>
      <c r="D603">
        <v>21</v>
      </c>
      <c r="E603">
        <v>14</v>
      </c>
      <c r="F603">
        <v>10416</v>
      </c>
      <c r="G603">
        <v>2604</v>
      </c>
      <c r="H603" t="s">
        <v>1565</v>
      </c>
      <c r="I603" t="s">
        <v>2834</v>
      </c>
      <c r="J603" t="s">
        <v>2835</v>
      </c>
      <c r="K603" t="s">
        <v>2836</v>
      </c>
      <c r="L603" t="s">
        <v>2837</v>
      </c>
      <c r="O603">
        <f>RIGHT(tests_3[[#This Row],[ accuracy]],LEN(tests_3[[#This Row],[ accuracy]])-2)/10^(LEN(tests_3[[#This Row],[ accuracy]])-2)</f>
        <v>0.90764208909370203</v>
      </c>
      <c r="P603">
        <f>RIGHT(tests_3[[#This Row],[ precision]],LEN(tests_3[[#This Row],[ precision]])-2)/10^(LEN(tests_3[[#This Row],[ precision]])-2)</f>
        <v>0.158045175683212</v>
      </c>
      <c r="Q603">
        <f>RIGHT(tests_3[[#This Row],[ recall]],LEN(tests_3[[#This Row],[ recall]])-2)/10^(LEN(tests_3[[#This Row],[ recall]])-2)</f>
        <v>9.2572463768115898E-2</v>
      </c>
      <c r="R603">
        <f>RIGHT(tests_3[[#This Row],[ f1-score]],LEN(tests_3[[#This Row],[ f1-score]])-2)/10^(LEN(tests_3[[#This Row],[ f1-score]])-2)</f>
        <v>0.11445727052690299</v>
      </c>
      <c r="S603">
        <f>RIGHT(tests_3[[#This Row],[ f1-score-2]],LEN(tests_3[[#This Row],[ f1-score-2]])-2)/10^(LEN(tests_3[[#This Row],[ f1-score-2]])-2)</f>
        <v>0.11675659647653</v>
      </c>
      <c r="T603" s="2">
        <f t="shared" si="12"/>
        <v>-2.2993259496270069E-3</v>
      </c>
      <c r="U603" t="str">
        <f>IFERROR(IF(SEARCH(U$1,tests_3[[#This Row],[ features]]),$S603),"")</f>
        <v/>
      </c>
      <c r="V603" t="str">
        <f>IFERROR(IF(SEARCH(V$1,tests_3[[#This Row],[ features]]),$S603),"")</f>
        <v/>
      </c>
      <c r="W603">
        <f>IFERROR(IF(SEARCH(W$1,tests_3[[#This Row],[ features]]),$S603),"")</f>
        <v>0.11675659647653</v>
      </c>
      <c r="X603">
        <f>IFERROR(IF(SEARCH(X$1,tests_3[[#This Row],[ features]]),$S603),"")</f>
        <v>0.11675659647653</v>
      </c>
      <c r="Y603">
        <f>IFERROR(IF(SEARCH(Y$1,tests_3[[#This Row],[ features]]),$S603),"")</f>
        <v>0.11675659647653</v>
      </c>
      <c r="Z603">
        <f>IFERROR(IF(SEARCH(Z$1,tests_3[[#This Row],[ features]]),$S603),"")</f>
        <v>0.11675659647653</v>
      </c>
      <c r="AA603" s="2" t="str">
        <f>IFERROR(IF(SEARCH(AA$1,tests_3[[#This Row],[ features]]),$S603),"")</f>
        <v/>
      </c>
    </row>
    <row r="604" spans="1:27" x14ac:dyDescent="0.35">
      <c r="A604" t="s">
        <v>3</v>
      </c>
      <c r="B604" t="s">
        <v>140</v>
      </c>
      <c r="C604">
        <v>10</v>
      </c>
      <c r="D604">
        <v>21</v>
      </c>
      <c r="E604">
        <v>14</v>
      </c>
      <c r="F604">
        <v>10416</v>
      </c>
      <c r="G604">
        <v>2604</v>
      </c>
      <c r="H604" t="s">
        <v>1715</v>
      </c>
      <c r="I604" t="s">
        <v>2838</v>
      </c>
      <c r="J604" t="s">
        <v>2839</v>
      </c>
      <c r="K604" t="s">
        <v>2840</v>
      </c>
      <c r="L604" t="s">
        <v>2841</v>
      </c>
      <c r="O604">
        <f>RIGHT(tests_3[[#This Row],[ accuracy]],LEN(tests_3[[#This Row],[ accuracy]])-2)/10^(LEN(tests_3[[#This Row],[ accuracy]])-2)</f>
        <v>0.91225038402457703</v>
      </c>
      <c r="P604">
        <f>RIGHT(tests_3[[#This Row],[ precision]],LEN(tests_3[[#This Row],[ precision]])-2)/10^(LEN(tests_3[[#This Row],[ precision]])-2)</f>
        <v>0.15418396678377499</v>
      </c>
      <c r="Q604">
        <f>RIGHT(tests_3[[#This Row],[ recall]],LEN(tests_3[[#This Row],[ recall]])-2)/10^(LEN(tests_3[[#This Row],[ recall]])-2)</f>
        <v>7.0833333333333304E-2</v>
      </c>
      <c r="R604">
        <f>RIGHT(tests_3[[#This Row],[ f1-score]],LEN(tests_3[[#This Row],[ f1-score]])-2)/10^(LEN(tests_3[[#This Row],[ f1-score]])-2)</f>
        <v>9.6958932306364307E-2</v>
      </c>
      <c r="S604">
        <f>RIGHT(tests_3[[#This Row],[ f1-score-2]],LEN(tests_3[[#This Row],[ f1-score-2]])-2)/10^(LEN(tests_3[[#This Row],[ f1-score-2]])-2)</f>
        <v>9.7071330143653795E-2</v>
      </c>
      <c r="T604" s="2">
        <f t="shared" si="12"/>
        <v>-1.1239783728948793E-4</v>
      </c>
      <c r="U604" t="str">
        <f>IFERROR(IF(SEARCH(U$1,tests_3[[#This Row],[ features]]),$S604),"")</f>
        <v/>
      </c>
      <c r="V604" t="str">
        <f>IFERROR(IF(SEARCH(V$1,tests_3[[#This Row],[ features]]),$S604),"")</f>
        <v/>
      </c>
      <c r="W604">
        <f>IFERROR(IF(SEARCH(W$1,tests_3[[#This Row],[ features]]),$S604),"")</f>
        <v>9.7071330143653795E-2</v>
      </c>
      <c r="X604">
        <f>IFERROR(IF(SEARCH(X$1,tests_3[[#This Row],[ features]]),$S604),"")</f>
        <v>9.7071330143653795E-2</v>
      </c>
      <c r="Y604">
        <f>IFERROR(IF(SEARCH(Y$1,tests_3[[#This Row],[ features]]),$S604),"")</f>
        <v>9.7071330143653795E-2</v>
      </c>
      <c r="Z604" t="str">
        <f>IFERROR(IF(SEARCH(Z$1,tests_3[[#This Row],[ features]]),$S604),"")</f>
        <v/>
      </c>
      <c r="AA604" s="2">
        <f>IFERROR(IF(SEARCH(AA$1,tests_3[[#This Row],[ features]]),$S604),"")</f>
        <v>9.7071330143653795E-2</v>
      </c>
    </row>
    <row r="605" spans="1:27" x14ac:dyDescent="0.35">
      <c r="A605" t="s">
        <v>3</v>
      </c>
      <c r="B605" t="s">
        <v>141</v>
      </c>
      <c r="C605">
        <v>10</v>
      </c>
      <c r="D605">
        <v>21</v>
      </c>
      <c r="E605">
        <v>14</v>
      </c>
      <c r="F605">
        <v>10416</v>
      </c>
      <c r="G605">
        <v>2604</v>
      </c>
      <c r="H605" t="s">
        <v>1628</v>
      </c>
      <c r="I605" t="s">
        <v>2842</v>
      </c>
      <c r="J605" t="s">
        <v>2498</v>
      </c>
      <c r="K605" t="s">
        <v>2843</v>
      </c>
      <c r="L605" t="s">
        <v>2844</v>
      </c>
      <c r="O605">
        <f>RIGHT(tests_3[[#This Row],[ accuracy]],LEN(tests_3[[#This Row],[ accuracy]])-2)/10^(LEN(tests_3[[#This Row],[ accuracy]])-2)</f>
        <v>0.91378648233486903</v>
      </c>
      <c r="P605">
        <f>RIGHT(tests_3[[#This Row],[ precision]],LEN(tests_3[[#This Row],[ precision]])-2)/10^(LEN(tests_3[[#This Row],[ precision]])-2)</f>
        <v>0.16685205784204599</v>
      </c>
      <c r="Q605">
        <f>RIGHT(tests_3[[#This Row],[ recall]],LEN(tests_3[[#This Row],[ recall]])-2)/10^(LEN(tests_3[[#This Row],[ recall]])-2)</f>
        <v>7.4275362318840493E-2</v>
      </c>
      <c r="R605">
        <f>RIGHT(tests_3[[#This Row],[ f1-score]],LEN(tests_3[[#This Row],[ f1-score]])-2)/10^(LEN(tests_3[[#This Row],[ f1-score]])-2)</f>
        <v>0.10226366693243601</v>
      </c>
      <c r="S605">
        <f>RIGHT(tests_3[[#This Row],[ f1-score-2]],LEN(tests_3[[#This Row],[ f1-score-2]])-2)/10^(LEN(tests_3[[#This Row],[ f1-score-2]])-2)</f>
        <v>0.102792100886686</v>
      </c>
      <c r="T605" s="2">
        <f t="shared" si="12"/>
        <v>-5.2843395424999329E-4</v>
      </c>
      <c r="U605" t="str">
        <f>IFERROR(IF(SEARCH(U$1,tests_3[[#This Row],[ features]]),$S605),"")</f>
        <v/>
      </c>
      <c r="V605" t="str">
        <f>IFERROR(IF(SEARCH(V$1,tests_3[[#This Row],[ features]]),$S605),"")</f>
        <v/>
      </c>
      <c r="W605">
        <f>IFERROR(IF(SEARCH(W$1,tests_3[[#This Row],[ features]]),$S605),"")</f>
        <v>0.102792100886686</v>
      </c>
      <c r="X605">
        <f>IFERROR(IF(SEARCH(X$1,tests_3[[#This Row],[ features]]),$S605),"")</f>
        <v>0.102792100886686</v>
      </c>
      <c r="Y605" t="str">
        <f>IFERROR(IF(SEARCH(Y$1,tests_3[[#This Row],[ features]]),$S605),"")</f>
        <v/>
      </c>
      <c r="Z605">
        <f>IFERROR(IF(SEARCH(Z$1,tests_3[[#This Row],[ features]]),$S605),"")</f>
        <v>0.102792100886686</v>
      </c>
      <c r="AA605" s="2">
        <f>IFERROR(IF(SEARCH(AA$1,tests_3[[#This Row],[ features]]),$S605),"")</f>
        <v>0.102792100886686</v>
      </c>
    </row>
    <row r="606" spans="1:27" x14ac:dyDescent="0.35">
      <c r="A606" t="s">
        <v>3</v>
      </c>
      <c r="B606" t="s">
        <v>142</v>
      </c>
      <c r="C606">
        <v>10</v>
      </c>
      <c r="D606">
        <v>21</v>
      </c>
      <c r="E606">
        <v>14</v>
      </c>
      <c r="F606">
        <v>10416</v>
      </c>
      <c r="G606">
        <v>2604</v>
      </c>
      <c r="H606" t="s">
        <v>1565</v>
      </c>
      <c r="I606" t="s">
        <v>2845</v>
      </c>
      <c r="J606" t="s">
        <v>2846</v>
      </c>
      <c r="K606" t="s">
        <v>2847</v>
      </c>
      <c r="L606" t="s">
        <v>2848</v>
      </c>
      <c r="O606">
        <f>RIGHT(tests_3[[#This Row],[ accuracy]],LEN(tests_3[[#This Row],[ accuracy]])-2)/10^(LEN(tests_3[[#This Row],[ accuracy]])-2)</f>
        <v>0.90764208909370203</v>
      </c>
      <c r="P606">
        <f>RIGHT(tests_3[[#This Row],[ precision]],LEN(tests_3[[#This Row],[ precision]])-2)/10^(LEN(tests_3[[#This Row],[ precision]])-2)</f>
        <v>0.158088235294117</v>
      </c>
      <c r="Q606">
        <f>RIGHT(tests_3[[#This Row],[ recall]],LEN(tests_3[[#This Row],[ recall]])-2)/10^(LEN(tests_3[[#This Row],[ recall]])-2)</f>
        <v>7.8804347826086904E-2</v>
      </c>
      <c r="R606">
        <f>RIGHT(tests_3[[#This Row],[ f1-score]],LEN(tests_3[[#This Row],[ f1-score]])-2)/10^(LEN(tests_3[[#This Row],[ f1-score]])-2)</f>
        <v>0.104544147253379</v>
      </c>
      <c r="S606">
        <f>RIGHT(tests_3[[#This Row],[ f1-score-2]],LEN(tests_3[[#This Row],[ f1-score-2]])-2)/10^(LEN(tests_3[[#This Row],[ f1-score-2]])-2)</f>
        <v>0.10517881241565399</v>
      </c>
      <c r="T606" s="2">
        <f t="shared" si="12"/>
        <v>-6.3466516227499159E-4</v>
      </c>
      <c r="U606" t="str">
        <f>IFERROR(IF(SEARCH(U$1,tests_3[[#This Row],[ features]]),$S606),"")</f>
        <v/>
      </c>
      <c r="V606" t="str">
        <f>IFERROR(IF(SEARCH(V$1,tests_3[[#This Row],[ features]]),$S606),"")</f>
        <v/>
      </c>
      <c r="W606">
        <f>IFERROR(IF(SEARCH(W$1,tests_3[[#This Row],[ features]]),$S606),"")</f>
        <v>0.10517881241565399</v>
      </c>
      <c r="X606" t="str">
        <f>IFERROR(IF(SEARCH(X$1,tests_3[[#This Row],[ features]]),$S606),"")</f>
        <v/>
      </c>
      <c r="Y606">
        <f>IFERROR(IF(SEARCH(Y$1,tests_3[[#This Row],[ features]]),$S606),"")</f>
        <v>0.10517881241565399</v>
      </c>
      <c r="Z606">
        <f>IFERROR(IF(SEARCH(Z$1,tests_3[[#This Row],[ features]]),$S606),"")</f>
        <v>0.10517881241565399</v>
      </c>
      <c r="AA606" s="2">
        <f>IFERROR(IF(SEARCH(AA$1,tests_3[[#This Row],[ features]]),$S606),"")</f>
        <v>0.10517881241565399</v>
      </c>
    </row>
    <row r="607" spans="1:27" x14ac:dyDescent="0.35">
      <c r="A607" t="s">
        <v>3</v>
      </c>
      <c r="B607" t="s">
        <v>143</v>
      </c>
      <c r="C607">
        <v>10</v>
      </c>
      <c r="D607">
        <v>21</v>
      </c>
      <c r="E607">
        <v>14</v>
      </c>
      <c r="F607">
        <v>10416</v>
      </c>
      <c r="G607">
        <v>2604</v>
      </c>
      <c r="H607" t="s">
        <v>2564</v>
      </c>
      <c r="I607" t="s">
        <v>2849</v>
      </c>
      <c r="J607" t="s">
        <v>2850</v>
      </c>
      <c r="K607" t="s">
        <v>2851</v>
      </c>
      <c r="L607" t="s">
        <v>2852</v>
      </c>
      <c r="O607">
        <f>RIGHT(tests_3[[#This Row],[ accuracy]],LEN(tests_3[[#This Row],[ accuracy]])-2)/10^(LEN(tests_3[[#This Row],[ accuracy]])-2)</f>
        <v>0.91071428571428503</v>
      </c>
      <c r="P607">
        <f>RIGHT(tests_3[[#This Row],[ precision]],LEN(tests_3[[#This Row],[ precision]])-2)/10^(LEN(tests_3[[#This Row],[ precision]])-2)</f>
        <v>0.12619128658951601</v>
      </c>
      <c r="Q607">
        <f>RIGHT(tests_3[[#This Row],[ recall]],LEN(tests_3[[#This Row],[ recall]])-2)/10^(LEN(tests_3[[#This Row],[ recall]])-2)</f>
        <v>6.0326086956521703E-2</v>
      </c>
      <c r="R607">
        <f>RIGHT(tests_3[[#This Row],[ f1-score]],LEN(tests_3[[#This Row],[ f1-score]])-2)/10^(LEN(tests_3[[#This Row],[ f1-score]])-2)</f>
        <v>8.1581802156078395E-2</v>
      </c>
      <c r="S607">
        <f>RIGHT(tests_3[[#This Row],[ f1-score-2]],LEN(tests_3[[#This Row],[ f1-score-2]])-2)/10^(LEN(tests_3[[#This Row],[ f1-score-2]])-2)</f>
        <v>8.1629141384788995E-2</v>
      </c>
      <c r="T607" s="2">
        <f t="shared" si="12"/>
        <v>-4.7339228710599479E-5</v>
      </c>
      <c r="U607" t="str">
        <f>IFERROR(IF(SEARCH(U$1,tests_3[[#This Row],[ features]]),$S607),"")</f>
        <v/>
      </c>
      <c r="V607" t="str">
        <f>IFERROR(IF(SEARCH(V$1,tests_3[[#This Row],[ features]]),$S607),"")</f>
        <v/>
      </c>
      <c r="W607" t="str">
        <f>IFERROR(IF(SEARCH(W$1,tests_3[[#This Row],[ features]]),$S607),"")</f>
        <v/>
      </c>
      <c r="X607">
        <f>IFERROR(IF(SEARCH(X$1,tests_3[[#This Row],[ features]]),$S607),"")</f>
        <v>8.1629141384788995E-2</v>
      </c>
      <c r="Y607">
        <f>IFERROR(IF(SEARCH(Y$1,tests_3[[#This Row],[ features]]),$S607),"")</f>
        <v>8.1629141384788995E-2</v>
      </c>
      <c r="Z607">
        <f>IFERROR(IF(SEARCH(Z$1,tests_3[[#This Row],[ features]]),$S607),"")</f>
        <v>8.1629141384788995E-2</v>
      </c>
      <c r="AA607" s="2">
        <f>IFERROR(IF(SEARCH(AA$1,tests_3[[#This Row],[ features]]),$S607),"")</f>
        <v>8.1629141384788995E-2</v>
      </c>
    </row>
    <row r="608" spans="1:27" x14ac:dyDescent="0.35">
      <c r="A608" t="s">
        <v>3</v>
      </c>
      <c r="B608" t="s">
        <v>49</v>
      </c>
      <c r="C608">
        <v>10</v>
      </c>
      <c r="D608">
        <v>21</v>
      </c>
      <c r="E608">
        <v>14</v>
      </c>
      <c r="F608">
        <v>10416</v>
      </c>
      <c r="G608">
        <v>2604</v>
      </c>
      <c r="H608" t="s">
        <v>2853</v>
      </c>
      <c r="I608" t="s">
        <v>2854</v>
      </c>
      <c r="J608" t="s">
        <v>2855</v>
      </c>
      <c r="K608" t="s">
        <v>2856</v>
      </c>
      <c r="L608" t="s">
        <v>2857</v>
      </c>
      <c r="O608">
        <f>RIGHT(tests_3[[#This Row],[ accuracy]],LEN(tests_3[[#This Row],[ accuracy]])-2)/10^(LEN(tests_3[[#This Row],[ accuracy]])-2)</f>
        <v>0.91647465437788</v>
      </c>
      <c r="P608">
        <f>RIGHT(tests_3[[#This Row],[ precision]],LEN(tests_3[[#This Row],[ precision]])-2)/10^(LEN(tests_3[[#This Row],[ precision]])-2)</f>
        <v>0.176232993197278</v>
      </c>
      <c r="Q608">
        <f>RIGHT(tests_3[[#This Row],[ recall]],LEN(tests_3[[#This Row],[ recall]])-2)/10^(LEN(tests_3[[#This Row],[ recall]])-2)</f>
        <v>7.3188405797101397E-2</v>
      </c>
      <c r="R608">
        <f>RIGHT(tests_3[[#This Row],[ f1-score]],LEN(tests_3[[#This Row],[ f1-score]])-2)/10^(LEN(tests_3[[#This Row],[ f1-score]])-2)</f>
        <v>0.103423240280248</v>
      </c>
      <c r="S608">
        <f>RIGHT(tests_3[[#This Row],[ f1-score-2]],LEN(tests_3[[#This Row],[ f1-score-2]])-2)/10^(LEN(tests_3[[#This Row],[ f1-score-2]])-2)</f>
        <v>0.103425061947077</v>
      </c>
      <c r="T608" s="2">
        <f t="shared" si="12"/>
        <v>-1.8216668289938731E-6</v>
      </c>
      <c r="U608">
        <f>IFERROR(IF(SEARCH(U$1,tests_3[[#This Row],[ features]]),$S608),"")</f>
        <v>0.103425061947077</v>
      </c>
      <c r="V608">
        <f>IFERROR(IF(SEARCH(V$1,tests_3[[#This Row],[ features]]),$S608),"")</f>
        <v>0.103425061947077</v>
      </c>
      <c r="W608">
        <f>IFERROR(IF(SEARCH(W$1,tests_3[[#This Row],[ features]]),$S608),"")</f>
        <v>0.103425061947077</v>
      </c>
      <c r="X608">
        <f>IFERROR(IF(SEARCH(X$1,tests_3[[#This Row],[ features]]),$S608),"")</f>
        <v>0.103425061947077</v>
      </c>
      <c r="Y608">
        <f>IFERROR(IF(SEARCH(Y$1,tests_3[[#This Row],[ features]]),$S608),"")</f>
        <v>0.103425061947077</v>
      </c>
      <c r="Z608" t="str">
        <f>IFERROR(IF(SEARCH(Z$1,tests_3[[#This Row],[ features]]),$S608),"")</f>
        <v/>
      </c>
      <c r="AA608" s="2" t="str">
        <f>IFERROR(IF(SEARCH(AA$1,tests_3[[#This Row],[ features]]),$S608),"")</f>
        <v/>
      </c>
    </row>
    <row r="609" spans="1:27" x14ac:dyDescent="0.35">
      <c r="A609" t="s">
        <v>3</v>
      </c>
      <c r="B609" t="s">
        <v>50</v>
      </c>
      <c r="C609">
        <v>10</v>
      </c>
      <c r="D609">
        <v>21</v>
      </c>
      <c r="E609">
        <v>14</v>
      </c>
      <c r="F609">
        <v>10416</v>
      </c>
      <c r="G609">
        <v>2604</v>
      </c>
      <c r="H609" t="s">
        <v>2626</v>
      </c>
      <c r="I609" t="s">
        <v>2858</v>
      </c>
      <c r="J609" t="s">
        <v>2654</v>
      </c>
      <c r="K609" t="s">
        <v>2859</v>
      </c>
      <c r="L609" t="s">
        <v>2860</v>
      </c>
      <c r="O609">
        <f>RIGHT(tests_3[[#This Row],[ accuracy]],LEN(tests_3[[#This Row],[ accuracy]])-2)/10^(LEN(tests_3[[#This Row],[ accuracy]])-2)</f>
        <v>0.92012288786482299</v>
      </c>
      <c r="P609">
        <f>RIGHT(tests_3[[#This Row],[ precision]],LEN(tests_3[[#This Row],[ precision]])-2)/10^(LEN(tests_3[[#This Row],[ precision]])-2)</f>
        <v>0.30125490196078403</v>
      </c>
      <c r="Q609">
        <f>RIGHT(tests_3[[#This Row],[ recall]],LEN(tests_3[[#This Row],[ recall]])-2)/10^(LEN(tests_3[[#This Row],[ recall]])-2)</f>
        <v>0.147463768115942</v>
      </c>
      <c r="R609">
        <f>RIGHT(tests_3[[#This Row],[ f1-score]],LEN(tests_3[[#This Row],[ f1-score]])-2)/10^(LEN(tests_3[[#This Row],[ f1-score]])-2)</f>
        <v>0.19736430277571801</v>
      </c>
      <c r="S609">
        <f>RIGHT(tests_3[[#This Row],[ f1-score-2]],LEN(tests_3[[#This Row],[ f1-score-2]])-2)/10^(LEN(tests_3[[#This Row],[ f1-score-2]])-2)</f>
        <v>0.198004611659861</v>
      </c>
      <c r="T609" s="2">
        <f t="shared" si="12"/>
        <v>-6.4030888414298714E-4</v>
      </c>
      <c r="U609">
        <f>IFERROR(IF(SEARCH(U$1,tests_3[[#This Row],[ features]]),$S609),"")</f>
        <v>0.198004611659861</v>
      </c>
      <c r="V609">
        <f>IFERROR(IF(SEARCH(V$1,tests_3[[#This Row],[ features]]),$S609),"")</f>
        <v>0.198004611659861</v>
      </c>
      <c r="W609">
        <f>IFERROR(IF(SEARCH(W$1,tests_3[[#This Row],[ features]]),$S609),"")</f>
        <v>0.198004611659861</v>
      </c>
      <c r="X609">
        <f>IFERROR(IF(SEARCH(X$1,tests_3[[#This Row],[ features]]),$S609),"")</f>
        <v>0.198004611659861</v>
      </c>
      <c r="Y609" t="str">
        <f>IFERROR(IF(SEARCH(Y$1,tests_3[[#This Row],[ features]]),$S609),"")</f>
        <v/>
      </c>
      <c r="Z609">
        <f>IFERROR(IF(SEARCH(Z$1,tests_3[[#This Row],[ features]]),$S609),"")</f>
        <v>0.198004611659861</v>
      </c>
      <c r="AA609" s="2" t="str">
        <f>IFERROR(IF(SEARCH(AA$1,tests_3[[#This Row],[ features]]),$S609),"")</f>
        <v/>
      </c>
    </row>
    <row r="610" spans="1:27" x14ac:dyDescent="0.35">
      <c r="A610" t="s">
        <v>3</v>
      </c>
      <c r="B610" t="s">
        <v>51</v>
      </c>
      <c r="C610">
        <v>10</v>
      </c>
      <c r="D610">
        <v>21</v>
      </c>
      <c r="E610">
        <v>14</v>
      </c>
      <c r="F610">
        <v>10416</v>
      </c>
      <c r="G610">
        <v>2604</v>
      </c>
      <c r="H610" t="s">
        <v>2861</v>
      </c>
      <c r="I610" t="s">
        <v>2862</v>
      </c>
      <c r="J610" t="s">
        <v>2863</v>
      </c>
      <c r="K610" t="s">
        <v>2864</v>
      </c>
      <c r="L610" t="s">
        <v>2865</v>
      </c>
      <c r="O610">
        <f>RIGHT(tests_3[[#This Row],[ accuracy]],LEN(tests_3[[#This Row],[ accuracy]])-2)/10^(LEN(tests_3[[#This Row],[ accuracy]])-2)</f>
        <v>0.92223502304147398</v>
      </c>
      <c r="P610">
        <f>RIGHT(tests_3[[#This Row],[ precision]],LEN(tests_3[[#This Row],[ precision]])-2)/10^(LEN(tests_3[[#This Row],[ precision]])-2)</f>
        <v>0.25360144057623002</v>
      </c>
      <c r="Q610">
        <f>RIGHT(tests_3[[#This Row],[ recall]],LEN(tests_3[[#This Row],[ recall]])-2)/10^(LEN(tests_3[[#This Row],[ recall]])-2)</f>
        <v>8.5326086956521704E-2</v>
      </c>
      <c r="R610">
        <f>RIGHT(tests_3[[#This Row],[ f1-score]],LEN(tests_3[[#This Row],[ f1-score]])-2)/10^(LEN(tests_3[[#This Row],[ f1-score]])-2)</f>
        <v>0.12707994122552699</v>
      </c>
      <c r="S610">
        <f>RIGHT(tests_3[[#This Row],[ f1-score-2]],LEN(tests_3[[#This Row],[ f1-score-2]])-2)/10^(LEN(tests_3[[#This Row],[ f1-score-2]])-2)</f>
        <v>0.12768994438680101</v>
      </c>
      <c r="T610" s="2">
        <f t="shared" si="12"/>
        <v>-6.1000316127401977E-4</v>
      </c>
      <c r="U610">
        <f>IFERROR(IF(SEARCH(U$1,tests_3[[#This Row],[ features]]),$S610),"")</f>
        <v>0.12768994438680101</v>
      </c>
      <c r="V610">
        <f>IFERROR(IF(SEARCH(V$1,tests_3[[#This Row],[ features]]),$S610),"")</f>
        <v>0.12768994438680101</v>
      </c>
      <c r="W610">
        <f>IFERROR(IF(SEARCH(W$1,tests_3[[#This Row],[ features]]),$S610),"")</f>
        <v>0.12768994438680101</v>
      </c>
      <c r="X610">
        <f>IFERROR(IF(SEARCH(X$1,tests_3[[#This Row],[ features]]),$S610),"")</f>
        <v>0.12768994438680101</v>
      </c>
      <c r="Y610" t="str">
        <f>IFERROR(IF(SEARCH(Y$1,tests_3[[#This Row],[ features]]),$S610),"")</f>
        <v/>
      </c>
      <c r="Z610" t="str">
        <f>IFERROR(IF(SEARCH(Z$1,tests_3[[#This Row],[ features]]),$S610),"")</f>
        <v/>
      </c>
      <c r="AA610" s="2">
        <f>IFERROR(IF(SEARCH(AA$1,tests_3[[#This Row],[ features]]),$S610),"")</f>
        <v>0.12768994438680101</v>
      </c>
    </row>
    <row r="611" spans="1:27" x14ac:dyDescent="0.35">
      <c r="A611" t="s">
        <v>3</v>
      </c>
      <c r="B611" t="s">
        <v>52</v>
      </c>
      <c r="C611">
        <v>10</v>
      </c>
      <c r="D611">
        <v>21</v>
      </c>
      <c r="E611">
        <v>14</v>
      </c>
      <c r="F611">
        <v>10416</v>
      </c>
      <c r="G611">
        <v>2604</v>
      </c>
      <c r="H611" t="s">
        <v>2866</v>
      </c>
      <c r="I611" t="s">
        <v>2867</v>
      </c>
      <c r="J611" t="s">
        <v>2868</v>
      </c>
      <c r="K611" t="s">
        <v>2869</v>
      </c>
      <c r="L611" t="s">
        <v>2870</v>
      </c>
      <c r="O611">
        <f>RIGHT(tests_3[[#This Row],[ accuracy]],LEN(tests_3[[#This Row],[ accuracy]])-2)/10^(LEN(tests_3[[#This Row],[ accuracy]])-2)</f>
        <v>0.91609062980030698</v>
      </c>
      <c r="P611">
        <f>RIGHT(tests_3[[#This Row],[ precision]],LEN(tests_3[[#This Row],[ precision]])-2)/10^(LEN(tests_3[[#This Row],[ precision]])-2)</f>
        <v>0.21949780923491699</v>
      </c>
      <c r="Q611">
        <f>RIGHT(tests_3[[#This Row],[ recall]],LEN(tests_3[[#This Row],[ recall]])-2)/10^(LEN(tests_3[[#This Row],[ recall]])-2)</f>
        <v>0.109601449275362</v>
      </c>
      <c r="R611">
        <f>RIGHT(tests_3[[#This Row],[ f1-score]],LEN(tests_3[[#This Row],[ f1-score]])-2)/10^(LEN(tests_3[[#This Row],[ f1-score]])-2)</f>
        <v>0.145232741551162</v>
      </c>
      <c r="S611">
        <f>RIGHT(tests_3[[#This Row],[ f1-score-2]],LEN(tests_3[[#This Row],[ f1-score-2]])-2)/10^(LEN(tests_3[[#This Row],[ f1-score-2]])-2)</f>
        <v>0.14620074268057001</v>
      </c>
      <c r="T611" s="2">
        <f t="shared" si="12"/>
        <v>-9.680011294080082E-4</v>
      </c>
      <c r="U611">
        <f>IFERROR(IF(SEARCH(U$1,tests_3[[#This Row],[ features]]),$S611),"")</f>
        <v>0.14620074268057001</v>
      </c>
      <c r="V611">
        <f>IFERROR(IF(SEARCH(V$1,tests_3[[#This Row],[ features]]),$S611),"")</f>
        <v>0.14620074268057001</v>
      </c>
      <c r="W611">
        <f>IFERROR(IF(SEARCH(W$1,tests_3[[#This Row],[ features]]),$S611),"")</f>
        <v>0.14620074268057001</v>
      </c>
      <c r="X611" t="str">
        <f>IFERROR(IF(SEARCH(X$1,tests_3[[#This Row],[ features]]),$S611),"")</f>
        <v/>
      </c>
      <c r="Y611">
        <f>IFERROR(IF(SEARCH(Y$1,tests_3[[#This Row],[ features]]),$S611),"")</f>
        <v>0.14620074268057001</v>
      </c>
      <c r="Z611">
        <f>IFERROR(IF(SEARCH(Z$1,tests_3[[#This Row],[ features]]),$S611),"")</f>
        <v>0.14620074268057001</v>
      </c>
      <c r="AA611" s="2" t="str">
        <f>IFERROR(IF(SEARCH(AA$1,tests_3[[#This Row],[ features]]),$S611),"")</f>
        <v/>
      </c>
    </row>
    <row r="612" spans="1:27" x14ac:dyDescent="0.35">
      <c r="A612" t="s">
        <v>3</v>
      </c>
      <c r="B612" t="s">
        <v>53</v>
      </c>
      <c r="C612">
        <v>10</v>
      </c>
      <c r="D612">
        <v>21</v>
      </c>
      <c r="E612">
        <v>14</v>
      </c>
      <c r="F612">
        <v>10416</v>
      </c>
      <c r="G612">
        <v>2604</v>
      </c>
      <c r="H612" t="s">
        <v>2772</v>
      </c>
      <c r="I612" t="s">
        <v>2871</v>
      </c>
      <c r="J612" t="s">
        <v>2872</v>
      </c>
      <c r="K612" t="s">
        <v>2873</v>
      </c>
      <c r="L612" t="s">
        <v>2874</v>
      </c>
      <c r="O612">
        <f>RIGHT(tests_3[[#This Row],[ accuracy]],LEN(tests_3[[#This Row],[ accuracy]])-2)/10^(LEN(tests_3[[#This Row],[ accuracy]])-2)</f>
        <v>0.91397849462365499</v>
      </c>
      <c r="P612">
        <f>RIGHT(tests_3[[#This Row],[ precision]],LEN(tests_3[[#This Row],[ precision]])-2)/10^(LEN(tests_3[[#This Row],[ precision]])-2)</f>
        <v>0.19259259259259201</v>
      </c>
      <c r="Q612">
        <f>RIGHT(tests_3[[#This Row],[ recall]],LEN(tests_3[[#This Row],[ recall]])-2)/10^(LEN(tests_3[[#This Row],[ recall]])-2)</f>
        <v>8.5144927536231804E-2</v>
      </c>
      <c r="R612">
        <f>RIGHT(tests_3[[#This Row],[ f1-score]],LEN(tests_3[[#This Row],[ f1-score]])-2)/10^(LEN(tests_3[[#This Row],[ f1-score]])-2)</f>
        <v>0.11799512704490001</v>
      </c>
      <c r="S612">
        <f>RIGHT(tests_3[[#This Row],[ f1-score-2]],LEN(tests_3[[#This Row],[ f1-score-2]])-2)/10^(LEN(tests_3[[#This Row],[ f1-score-2]])-2)</f>
        <v>0.11808474658163</v>
      </c>
      <c r="T612" s="2">
        <f t="shared" si="12"/>
        <v>-8.9619536729992899E-5</v>
      </c>
      <c r="U612">
        <f>IFERROR(IF(SEARCH(U$1,tests_3[[#This Row],[ features]]),$S612),"")</f>
        <v>0.11808474658163</v>
      </c>
      <c r="V612">
        <f>IFERROR(IF(SEARCH(V$1,tests_3[[#This Row],[ features]]),$S612),"")</f>
        <v>0.11808474658163</v>
      </c>
      <c r="W612">
        <f>IFERROR(IF(SEARCH(W$1,tests_3[[#This Row],[ features]]),$S612),"")</f>
        <v>0.11808474658163</v>
      </c>
      <c r="X612" t="str">
        <f>IFERROR(IF(SEARCH(X$1,tests_3[[#This Row],[ features]]),$S612),"")</f>
        <v/>
      </c>
      <c r="Y612">
        <f>IFERROR(IF(SEARCH(Y$1,tests_3[[#This Row],[ features]]),$S612),"")</f>
        <v>0.11808474658163</v>
      </c>
      <c r="Z612" t="str">
        <f>IFERROR(IF(SEARCH(Z$1,tests_3[[#This Row],[ features]]),$S612),"")</f>
        <v/>
      </c>
      <c r="AA612" s="2">
        <f>IFERROR(IF(SEARCH(AA$1,tests_3[[#This Row],[ features]]),$S612),"")</f>
        <v>0.11808474658163</v>
      </c>
    </row>
    <row r="613" spans="1:27" x14ac:dyDescent="0.35">
      <c r="A613" t="s">
        <v>3</v>
      </c>
      <c r="B613" t="s">
        <v>54</v>
      </c>
      <c r="C613">
        <v>10</v>
      </c>
      <c r="D613">
        <v>21</v>
      </c>
      <c r="E613">
        <v>14</v>
      </c>
      <c r="F613">
        <v>10416</v>
      </c>
      <c r="G613">
        <v>2604</v>
      </c>
      <c r="H613" t="s">
        <v>2468</v>
      </c>
      <c r="I613" t="s">
        <v>2875</v>
      </c>
      <c r="J613" t="s">
        <v>2876</v>
      </c>
      <c r="K613" t="s">
        <v>2877</v>
      </c>
      <c r="L613" t="s">
        <v>2878</v>
      </c>
      <c r="O613">
        <f>RIGHT(tests_3[[#This Row],[ accuracy]],LEN(tests_3[[#This Row],[ accuracy]])-2)/10^(LEN(tests_3[[#This Row],[ accuracy]])-2)</f>
        <v>0.91762672811059898</v>
      </c>
      <c r="P613">
        <f>RIGHT(tests_3[[#This Row],[ precision]],LEN(tests_3[[#This Row],[ precision]])-2)/10^(LEN(tests_3[[#This Row],[ precision]])-2)</f>
        <v>0.20961538461538401</v>
      </c>
      <c r="Q613">
        <f>RIGHT(tests_3[[#This Row],[ recall]],LEN(tests_3[[#This Row],[ recall]])-2)/10^(LEN(tests_3[[#This Row],[ recall]])-2)</f>
        <v>8.4963768115942001E-2</v>
      </c>
      <c r="R613">
        <f>RIGHT(tests_3[[#This Row],[ f1-score]],LEN(tests_3[[#This Row],[ f1-score]])-2)/10^(LEN(tests_3[[#This Row],[ f1-score]])-2)</f>
        <v>0.11906210846608099</v>
      </c>
      <c r="S613">
        <f>RIGHT(tests_3[[#This Row],[ f1-score-2]],LEN(tests_3[[#This Row],[ f1-score-2]])-2)/10^(LEN(tests_3[[#This Row],[ f1-score-2]])-2)</f>
        <v>0.120916315814371</v>
      </c>
      <c r="T613" s="2">
        <f t="shared" si="12"/>
        <v>-1.8542073482900046E-3</v>
      </c>
      <c r="U613">
        <f>IFERROR(IF(SEARCH(U$1,tests_3[[#This Row],[ features]]),$S613),"")</f>
        <v>0.120916315814371</v>
      </c>
      <c r="V613">
        <f>IFERROR(IF(SEARCH(V$1,tests_3[[#This Row],[ features]]),$S613),"")</f>
        <v>0.120916315814371</v>
      </c>
      <c r="W613">
        <f>IFERROR(IF(SEARCH(W$1,tests_3[[#This Row],[ features]]),$S613),"")</f>
        <v>0.120916315814371</v>
      </c>
      <c r="X613" t="str">
        <f>IFERROR(IF(SEARCH(X$1,tests_3[[#This Row],[ features]]),$S613),"")</f>
        <v/>
      </c>
      <c r="Y613" t="str">
        <f>IFERROR(IF(SEARCH(Y$1,tests_3[[#This Row],[ features]]),$S613),"")</f>
        <v/>
      </c>
      <c r="Z613">
        <f>IFERROR(IF(SEARCH(Z$1,tests_3[[#This Row],[ features]]),$S613),"")</f>
        <v>0.120916315814371</v>
      </c>
      <c r="AA613" s="2">
        <f>IFERROR(IF(SEARCH(AA$1,tests_3[[#This Row],[ features]]),$S613),"")</f>
        <v>0.120916315814371</v>
      </c>
    </row>
    <row r="614" spans="1:27" x14ac:dyDescent="0.35">
      <c r="A614" t="s">
        <v>3</v>
      </c>
      <c r="B614" t="s">
        <v>55</v>
      </c>
      <c r="C614">
        <v>10</v>
      </c>
      <c r="D614">
        <v>21</v>
      </c>
      <c r="E614">
        <v>14</v>
      </c>
      <c r="F614">
        <v>10416</v>
      </c>
      <c r="G614">
        <v>2604</v>
      </c>
      <c r="H614" t="s">
        <v>2879</v>
      </c>
      <c r="I614" t="s">
        <v>2880</v>
      </c>
      <c r="J614" t="s">
        <v>2881</v>
      </c>
      <c r="K614" t="s">
        <v>2882</v>
      </c>
      <c r="L614" t="s">
        <v>2883</v>
      </c>
      <c r="O614">
        <f>RIGHT(tests_3[[#This Row],[ accuracy]],LEN(tests_3[[#This Row],[ accuracy]])-2)/10^(LEN(tests_3[[#This Row],[ accuracy]])-2)</f>
        <v>0.90284178187403996</v>
      </c>
      <c r="P614">
        <f>RIGHT(tests_3[[#This Row],[ precision]],LEN(tests_3[[#This Row],[ precision]])-2)/10^(LEN(tests_3[[#This Row],[ precision]])-2)</f>
        <v>0.12306201550387499</v>
      </c>
      <c r="Q614">
        <f>RIGHT(tests_3[[#This Row],[ recall]],LEN(tests_3[[#This Row],[ recall]])-2)/10^(LEN(tests_3[[#This Row],[ recall]])-2)</f>
        <v>7.7536231884057893E-2</v>
      </c>
      <c r="R614">
        <f>RIGHT(tests_3[[#This Row],[ f1-score]],LEN(tests_3[[#This Row],[ f1-score]])-2)/10^(LEN(tests_3[[#This Row],[ f1-score]])-2)</f>
        <v>9.3461265103056093E-2</v>
      </c>
      <c r="S614">
        <f>RIGHT(tests_3[[#This Row],[ f1-score-2]],LEN(tests_3[[#This Row],[ f1-score-2]])-2)/10^(LEN(tests_3[[#This Row],[ f1-score-2]])-2)</f>
        <v>9.5133084106915303E-2</v>
      </c>
      <c r="T614" s="2">
        <f t="shared" si="12"/>
        <v>-1.6718190038592096E-3</v>
      </c>
      <c r="U614">
        <f>IFERROR(IF(SEARCH(U$1,tests_3[[#This Row],[ features]]),$S614),"")</f>
        <v>9.5133084106915303E-2</v>
      </c>
      <c r="V614">
        <f>IFERROR(IF(SEARCH(V$1,tests_3[[#This Row],[ features]]),$S614),"")</f>
        <v>9.5133084106915303E-2</v>
      </c>
      <c r="W614" t="str">
        <f>IFERROR(IF(SEARCH(W$1,tests_3[[#This Row],[ features]]),$S614),"")</f>
        <v/>
      </c>
      <c r="X614">
        <f>IFERROR(IF(SEARCH(X$1,tests_3[[#This Row],[ features]]),$S614),"")</f>
        <v>9.5133084106915303E-2</v>
      </c>
      <c r="Y614">
        <f>IFERROR(IF(SEARCH(Y$1,tests_3[[#This Row],[ features]]),$S614),"")</f>
        <v>9.5133084106915303E-2</v>
      </c>
      <c r="Z614">
        <f>IFERROR(IF(SEARCH(Z$1,tests_3[[#This Row],[ features]]),$S614),"")</f>
        <v>9.5133084106915303E-2</v>
      </c>
      <c r="AA614" s="2" t="str">
        <f>IFERROR(IF(SEARCH(AA$1,tests_3[[#This Row],[ features]]),$S614),"")</f>
        <v/>
      </c>
    </row>
    <row r="615" spans="1:27" x14ac:dyDescent="0.35">
      <c r="A615" t="s">
        <v>3</v>
      </c>
      <c r="B615" t="s">
        <v>56</v>
      </c>
      <c r="C615">
        <v>10</v>
      </c>
      <c r="D615">
        <v>21</v>
      </c>
      <c r="E615">
        <v>14</v>
      </c>
      <c r="F615">
        <v>10416</v>
      </c>
      <c r="G615">
        <v>2604</v>
      </c>
      <c r="H615" t="s">
        <v>1772</v>
      </c>
      <c r="I615" t="s">
        <v>2884</v>
      </c>
      <c r="J615" t="s">
        <v>2885</v>
      </c>
      <c r="K615" t="s">
        <v>2886</v>
      </c>
      <c r="L615" t="s">
        <v>2887</v>
      </c>
      <c r="O615">
        <f>RIGHT(tests_3[[#This Row],[ accuracy]],LEN(tests_3[[#This Row],[ accuracy]])-2)/10^(LEN(tests_3[[#This Row],[ accuracy]])-2)</f>
        <v>0.90937019969277999</v>
      </c>
      <c r="P615">
        <f>RIGHT(tests_3[[#This Row],[ precision]],LEN(tests_3[[#This Row],[ precision]])-2)/10^(LEN(tests_3[[#This Row],[ precision]])-2)</f>
        <v>0.14832448269547699</v>
      </c>
      <c r="Q615">
        <f>RIGHT(tests_3[[#This Row],[ recall]],LEN(tests_3[[#This Row],[ recall]])-2)/10^(LEN(tests_3[[#This Row],[ recall]])-2)</f>
        <v>6.6123188405797104E-2</v>
      </c>
      <c r="R615">
        <f>RIGHT(tests_3[[#This Row],[ f1-score]],LEN(tests_3[[#This Row],[ f1-score]])-2)/10^(LEN(tests_3[[#This Row],[ f1-score]])-2)</f>
        <v>9.0563832895121196E-2</v>
      </c>
      <c r="S615">
        <f>RIGHT(tests_3[[#This Row],[ f1-score-2]],LEN(tests_3[[#This Row],[ f1-score-2]])-2)/10^(LEN(tests_3[[#This Row],[ f1-score-2]])-2)</f>
        <v>9.1469286321451196E-2</v>
      </c>
      <c r="T615" s="2">
        <f t="shared" si="12"/>
        <v>-9.0545342632999959E-4</v>
      </c>
      <c r="U615">
        <f>IFERROR(IF(SEARCH(U$1,tests_3[[#This Row],[ features]]),$S615),"")</f>
        <v>9.1469286321451196E-2</v>
      </c>
      <c r="V615">
        <f>IFERROR(IF(SEARCH(V$1,tests_3[[#This Row],[ features]]),$S615),"")</f>
        <v>9.1469286321451196E-2</v>
      </c>
      <c r="W615" t="str">
        <f>IFERROR(IF(SEARCH(W$1,tests_3[[#This Row],[ features]]),$S615),"")</f>
        <v/>
      </c>
      <c r="X615">
        <f>IFERROR(IF(SEARCH(X$1,tests_3[[#This Row],[ features]]),$S615),"")</f>
        <v>9.1469286321451196E-2</v>
      </c>
      <c r="Y615">
        <f>IFERROR(IF(SEARCH(Y$1,tests_3[[#This Row],[ features]]),$S615),"")</f>
        <v>9.1469286321451196E-2</v>
      </c>
      <c r="Z615" t="str">
        <f>IFERROR(IF(SEARCH(Z$1,tests_3[[#This Row],[ features]]),$S615),"")</f>
        <v/>
      </c>
      <c r="AA615" s="2">
        <f>IFERROR(IF(SEARCH(AA$1,tests_3[[#This Row],[ features]]),$S615),"")</f>
        <v>9.1469286321451196E-2</v>
      </c>
    </row>
    <row r="616" spans="1:27" x14ac:dyDescent="0.35">
      <c r="A616" t="s">
        <v>3</v>
      </c>
      <c r="B616" t="s">
        <v>57</v>
      </c>
      <c r="C616">
        <v>10</v>
      </c>
      <c r="D616">
        <v>21</v>
      </c>
      <c r="E616">
        <v>14</v>
      </c>
      <c r="F616">
        <v>10416</v>
      </c>
      <c r="G616">
        <v>2604</v>
      </c>
      <c r="H616" t="s">
        <v>2468</v>
      </c>
      <c r="I616" t="s">
        <v>2888</v>
      </c>
      <c r="J616" t="s">
        <v>2889</v>
      </c>
      <c r="K616" t="s">
        <v>2890</v>
      </c>
      <c r="L616" t="s">
        <v>2891</v>
      </c>
      <c r="O616">
        <f>RIGHT(tests_3[[#This Row],[ accuracy]],LEN(tests_3[[#This Row],[ accuracy]])-2)/10^(LEN(tests_3[[#This Row],[ accuracy]])-2)</f>
        <v>0.91762672811059898</v>
      </c>
      <c r="P616">
        <f>RIGHT(tests_3[[#This Row],[ precision]],LEN(tests_3[[#This Row],[ precision]])-2)/10^(LEN(tests_3[[#This Row],[ precision]])-2)</f>
        <v>0.208695652173913</v>
      </c>
      <c r="Q616">
        <f>RIGHT(tests_3[[#This Row],[ recall]],LEN(tests_3[[#This Row],[ recall]])-2)/10^(LEN(tests_3[[#This Row],[ recall]])-2)</f>
        <v>8.0978260869565194E-2</v>
      </c>
      <c r="R616">
        <f>RIGHT(tests_3[[#This Row],[ f1-score]],LEN(tests_3[[#This Row],[ f1-score]])-2)/10^(LEN(tests_3[[#This Row],[ f1-score]])-2)</f>
        <v>0.11665725578769</v>
      </c>
      <c r="S616">
        <f>RIGHT(tests_3[[#This Row],[ f1-score-2]],LEN(tests_3[[#This Row],[ f1-score-2]])-2)/10^(LEN(tests_3[[#This Row],[ f1-score-2]])-2)</f>
        <v>0.116681621665715</v>
      </c>
      <c r="T616" s="2">
        <f t="shared" si="12"/>
        <v>-2.4365878024998344E-5</v>
      </c>
      <c r="U616">
        <f>IFERROR(IF(SEARCH(U$1,tests_3[[#This Row],[ features]]),$S616),"")</f>
        <v>0.116681621665715</v>
      </c>
      <c r="V616">
        <f>IFERROR(IF(SEARCH(V$1,tests_3[[#This Row],[ features]]),$S616),"")</f>
        <v>0.116681621665715</v>
      </c>
      <c r="W616" t="str">
        <f>IFERROR(IF(SEARCH(W$1,tests_3[[#This Row],[ features]]),$S616),"")</f>
        <v/>
      </c>
      <c r="X616">
        <f>IFERROR(IF(SEARCH(X$1,tests_3[[#This Row],[ features]]),$S616),"")</f>
        <v>0.116681621665715</v>
      </c>
      <c r="Y616" t="str">
        <f>IFERROR(IF(SEARCH(Y$1,tests_3[[#This Row],[ features]]),$S616),"")</f>
        <v/>
      </c>
      <c r="Z616">
        <f>IFERROR(IF(SEARCH(Z$1,tests_3[[#This Row],[ features]]),$S616),"")</f>
        <v>0.116681621665715</v>
      </c>
      <c r="AA616" s="2">
        <f>IFERROR(IF(SEARCH(AA$1,tests_3[[#This Row],[ features]]),$S616),"")</f>
        <v>0.116681621665715</v>
      </c>
    </row>
    <row r="617" spans="1:27" x14ac:dyDescent="0.35">
      <c r="A617" t="s">
        <v>3</v>
      </c>
      <c r="B617" t="s">
        <v>58</v>
      </c>
      <c r="C617">
        <v>10</v>
      </c>
      <c r="D617">
        <v>21</v>
      </c>
      <c r="E617">
        <v>14</v>
      </c>
      <c r="F617">
        <v>10416</v>
      </c>
      <c r="G617">
        <v>2604</v>
      </c>
      <c r="H617" t="s">
        <v>2892</v>
      </c>
      <c r="I617" t="s">
        <v>2893</v>
      </c>
      <c r="J617" t="s">
        <v>2894</v>
      </c>
      <c r="K617" t="s">
        <v>2895</v>
      </c>
      <c r="L617" t="s">
        <v>2896</v>
      </c>
      <c r="O617">
        <f>RIGHT(tests_3[[#This Row],[ accuracy]],LEN(tests_3[[#This Row],[ accuracy]])-2)/10^(LEN(tests_3[[#This Row],[ accuracy]])-2)</f>
        <v>0.89976958525345596</v>
      </c>
      <c r="P617">
        <f>RIGHT(tests_3[[#This Row],[ precision]],LEN(tests_3[[#This Row],[ precision]])-2)/10^(LEN(tests_3[[#This Row],[ precision]])-2)</f>
        <v>0.213383407306247</v>
      </c>
      <c r="Q617">
        <f>RIGHT(tests_3[[#This Row],[ recall]],LEN(tests_3[[#This Row],[ recall]])-2)/10^(LEN(tests_3[[#This Row],[ recall]])-2)</f>
        <v>0.12952898550724601</v>
      </c>
      <c r="R617">
        <f>RIGHT(tests_3[[#This Row],[ f1-score]],LEN(tests_3[[#This Row],[ f1-score]])-2)/10^(LEN(tests_3[[#This Row],[ f1-score]])-2)</f>
        <v>0.15800561797752799</v>
      </c>
      <c r="S617">
        <f>RIGHT(tests_3[[#This Row],[ f1-score-2]],LEN(tests_3[[#This Row],[ f1-score-2]])-2)/10^(LEN(tests_3[[#This Row],[ f1-score-2]])-2)</f>
        <v>0.161203484340039</v>
      </c>
      <c r="T617" s="2">
        <f t="shared" si="12"/>
        <v>-3.1978663625110149E-3</v>
      </c>
      <c r="U617">
        <f>IFERROR(IF(SEARCH(U$1,tests_3[[#This Row],[ features]]),$S617),"")</f>
        <v>0.161203484340039</v>
      </c>
      <c r="V617">
        <f>IFERROR(IF(SEARCH(V$1,tests_3[[#This Row],[ features]]),$S617),"")</f>
        <v>0.161203484340039</v>
      </c>
      <c r="W617" t="str">
        <f>IFERROR(IF(SEARCH(W$1,tests_3[[#This Row],[ features]]),$S617),"")</f>
        <v/>
      </c>
      <c r="X617" t="str">
        <f>IFERROR(IF(SEARCH(X$1,tests_3[[#This Row],[ features]]),$S617),"")</f>
        <v/>
      </c>
      <c r="Y617">
        <f>IFERROR(IF(SEARCH(Y$1,tests_3[[#This Row],[ features]]),$S617),"")</f>
        <v>0.161203484340039</v>
      </c>
      <c r="Z617">
        <f>IFERROR(IF(SEARCH(Z$1,tests_3[[#This Row],[ features]]),$S617),"")</f>
        <v>0.161203484340039</v>
      </c>
      <c r="AA617" s="2">
        <f>IFERROR(IF(SEARCH(AA$1,tests_3[[#This Row],[ features]]),$S617),"")</f>
        <v>0.161203484340039</v>
      </c>
    </row>
    <row r="618" spans="1:27" x14ac:dyDescent="0.35">
      <c r="A618" t="s">
        <v>3</v>
      </c>
      <c r="B618" t="s">
        <v>59</v>
      </c>
      <c r="C618">
        <v>10</v>
      </c>
      <c r="D618">
        <v>21</v>
      </c>
      <c r="E618">
        <v>14</v>
      </c>
      <c r="F618">
        <v>10416</v>
      </c>
      <c r="G618">
        <v>2604</v>
      </c>
      <c r="H618" t="s">
        <v>2897</v>
      </c>
      <c r="I618" t="s">
        <v>2898</v>
      </c>
      <c r="J618" t="s">
        <v>2899</v>
      </c>
      <c r="K618" t="s">
        <v>2900</v>
      </c>
      <c r="L618" t="s">
        <v>2901</v>
      </c>
      <c r="O618">
        <f>RIGHT(tests_3[[#This Row],[ accuracy]],LEN(tests_3[[#This Row],[ accuracy]])-2)/10^(LEN(tests_3[[#This Row],[ accuracy]])-2)</f>
        <v>0.91436251920122802</v>
      </c>
      <c r="P618">
        <f>RIGHT(tests_3[[#This Row],[ precision]],LEN(tests_3[[#This Row],[ precision]])-2)/10^(LEN(tests_3[[#This Row],[ precision]])-2)</f>
        <v>0.19147854382753701</v>
      </c>
      <c r="Q618">
        <f>RIGHT(tests_3[[#This Row],[ recall]],LEN(tests_3[[#This Row],[ recall]])-2)/10^(LEN(tests_3[[#This Row],[ recall]])-2)</f>
        <v>0.101449275362318</v>
      </c>
      <c r="R618">
        <f>RIGHT(tests_3[[#This Row],[ f1-score]],LEN(tests_3[[#This Row],[ f1-score]])-2)/10^(LEN(tests_3[[#This Row],[ f1-score]])-2)</f>
        <v>0.12904616551985701</v>
      </c>
      <c r="S618">
        <f>RIGHT(tests_3[[#This Row],[ f1-score-2]],LEN(tests_3[[#This Row],[ f1-score-2]])-2)/10^(LEN(tests_3[[#This Row],[ f1-score-2]])-2)</f>
        <v>0.132628983976052</v>
      </c>
      <c r="T618" s="2">
        <f t="shared" si="12"/>
        <v>-3.5828184561949861E-3</v>
      </c>
      <c r="U618">
        <f>IFERROR(IF(SEARCH(U$1,tests_3[[#This Row],[ features]]),$S618),"")</f>
        <v>0.132628983976052</v>
      </c>
      <c r="V618" t="str">
        <f>IFERROR(IF(SEARCH(V$1,tests_3[[#This Row],[ features]]),$S618),"")</f>
        <v/>
      </c>
      <c r="W618">
        <f>IFERROR(IF(SEARCH(W$1,tests_3[[#This Row],[ features]]),$S618),"")</f>
        <v>0.132628983976052</v>
      </c>
      <c r="X618">
        <f>IFERROR(IF(SEARCH(X$1,tests_3[[#This Row],[ features]]),$S618),"")</f>
        <v>0.132628983976052</v>
      </c>
      <c r="Y618">
        <f>IFERROR(IF(SEARCH(Y$1,tests_3[[#This Row],[ features]]),$S618),"")</f>
        <v>0.132628983976052</v>
      </c>
      <c r="Z618">
        <f>IFERROR(IF(SEARCH(Z$1,tests_3[[#This Row],[ features]]),$S618),"")</f>
        <v>0.132628983976052</v>
      </c>
      <c r="AA618" s="2" t="str">
        <f>IFERROR(IF(SEARCH(AA$1,tests_3[[#This Row],[ features]]),$S618),"")</f>
        <v/>
      </c>
    </row>
    <row r="619" spans="1:27" x14ac:dyDescent="0.35">
      <c r="A619" t="s">
        <v>3</v>
      </c>
      <c r="B619" t="s">
        <v>60</v>
      </c>
      <c r="C619">
        <v>10</v>
      </c>
      <c r="D619">
        <v>21</v>
      </c>
      <c r="E619">
        <v>14</v>
      </c>
      <c r="F619">
        <v>10416</v>
      </c>
      <c r="G619">
        <v>2604</v>
      </c>
      <c r="H619" t="s">
        <v>1638</v>
      </c>
      <c r="I619" t="s">
        <v>2902</v>
      </c>
      <c r="J619" t="s">
        <v>2903</v>
      </c>
      <c r="K619" t="s">
        <v>2904</v>
      </c>
      <c r="L619" t="s">
        <v>2905</v>
      </c>
      <c r="O619">
        <f>RIGHT(tests_3[[#This Row],[ accuracy]],LEN(tests_3[[#This Row],[ accuracy]])-2)/10^(LEN(tests_3[[#This Row],[ accuracy]])-2)</f>
        <v>0.91417050691244195</v>
      </c>
      <c r="P619">
        <f>RIGHT(tests_3[[#This Row],[ precision]],LEN(tests_3[[#This Row],[ precision]])-2)/10^(LEN(tests_3[[#This Row],[ precision]])-2)</f>
        <v>0.16909924937447801</v>
      </c>
      <c r="Q619">
        <f>RIGHT(tests_3[[#This Row],[ recall]],LEN(tests_3[[#This Row],[ recall]])-2)/10^(LEN(tests_3[[#This Row],[ recall]])-2)</f>
        <v>7.2826086956521693E-2</v>
      </c>
      <c r="R619">
        <f>RIGHT(tests_3[[#This Row],[ f1-score]],LEN(tests_3[[#This Row],[ f1-score]])-2)/10^(LEN(tests_3[[#This Row],[ f1-score]])-2)</f>
        <v>0.1014821210159</v>
      </c>
      <c r="S619">
        <f>RIGHT(tests_3[[#This Row],[ f1-score-2]],LEN(tests_3[[#This Row],[ f1-score-2]])-2)/10^(LEN(tests_3[[#This Row],[ f1-score-2]])-2)</f>
        <v>0.10180691965540301</v>
      </c>
      <c r="T619" s="2">
        <f t="shared" si="12"/>
        <v>-3.2479863950300725E-4</v>
      </c>
      <c r="U619">
        <f>IFERROR(IF(SEARCH(U$1,tests_3[[#This Row],[ features]]),$S619),"")</f>
        <v>0.10180691965540301</v>
      </c>
      <c r="V619" t="str">
        <f>IFERROR(IF(SEARCH(V$1,tests_3[[#This Row],[ features]]),$S619),"")</f>
        <v/>
      </c>
      <c r="W619">
        <f>IFERROR(IF(SEARCH(W$1,tests_3[[#This Row],[ features]]),$S619),"")</f>
        <v>0.10180691965540301</v>
      </c>
      <c r="X619">
        <f>IFERROR(IF(SEARCH(X$1,tests_3[[#This Row],[ features]]),$S619),"")</f>
        <v>0.10180691965540301</v>
      </c>
      <c r="Y619">
        <f>IFERROR(IF(SEARCH(Y$1,tests_3[[#This Row],[ features]]),$S619),"")</f>
        <v>0.10180691965540301</v>
      </c>
      <c r="Z619" t="str">
        <f>IFERROR(IF(SEARCH(Z$1,tests_3[[#This Row],[ features]]),$S619),"")</f>
        <v/>
      </c>
      <c r="AA619" s="2">
        <f>IFERROR(IF(SEARCH(AA$1,tests_3[[#This Row],[ features]]),$S619),"")</f>
        <v>0.10180691965540301</v>
      </c>
    </row>
    <row r="620" spans="1:27" x14ac:dyDescent="0.35">
      <c r="A620" t="s">
        <v>3</v>
      </c>
      <c r="B620" t="s">
        <v>61</v>
      </c>
      <c r="C620">
        <v>10</v>
      </c>
      <c r="D620">
        <v>21</v>
      </c>
      <c r="E620">
        <v>14</v>
      </c>
      <c r="F620">
        <v>10416</v>
      </c>
      <c r="G620">
        <v>2604</v>
      </c>
      <c r="H620" t="s">
        <v>2555</v>
      </c>
      <c r="I620" t="s">
        <v>2906</v>
      </c>
      <c r="J620" t="s">
        <v>2907</v>
      </c>
      <c r="K620" t="s">
        <v>2908</v>
      </c>
      <c r="L620" t="s">
        <v>2909</v>
      </c>
      <c r="O620">
        <f>RIGHT(tests_3[[#This Row],[ accuracy]],LEN(tests_3[[#This Row],[ accuracy]])-2)/10^(LEN(tests_3[[#This Row],[ accuracy]])-2)</f>
        <v>0.91993087557603603</v>
      </c>
      <c r="P620">
        <f>RIGHT(tests_3[[#This Row],[ precision]],LEN(tests_3[[#This Row],[ precision]])-2)/10^(LEN(tests_3[[#This Row],[ precision]])-2)</f>
        <v>0.23979591836734601</v>
      </c>
      <c r="Q620">
        <f>RIGHT(tests_3[[#This Row],[ recall]],LEN(tests_3[[#This Row],[ recall]])-2)/10^(LEN(tests_3[[#This Row],[ recall]])-2)</f>
        <v>0.10090579710144899</v>
      </c>
      <c r="R620">
        <f>RIGHT(tests_3[[#This Row],[ f1-score]],LEN(tests_3[[#This Row],[ f1-score]])-2)/10^(LEN(tests_3[[#This Row],[ f1-score]])-2)</f>
        <v>0.14202987444075599</v>
      </c>
      <c r="S620">
        <f>RIGHT(tests_3[[#This Row],[ f1-score-2]],LEN(tests_3[[#This Row],[ f1-score-2]])-2)/10^(LEN(tests_3[[#This Row],[ f1-score-2]])-2)</f>
        <v>0.14204095363145999</v>
      </c>
      <c r="T620" s="2">
        <f t="shared" si="12"/>
        <v>-1.1079190704005315E-5</v>
      </c>
      <c r="U620">
        <f>IFERROR(IF(SEARCH(U$1,tests_3[[#This Row],[ features]]),$S620),"")</f>
        <v>0.14204095363145999</v>
      </c>
      <c r="V620" t="str">
        <f>IFERROR(IF(SEARCH(V$1,tests_3[[#This Row],[ features]]),$S620),"")</f>
        <v/>
      </c>
      <c r="W620">
        <f>IFERROR(IF(SEARCH(W$1,tests_3[[#This Row],[ features]]),$S620),"")</f>
        <v>0.14204095363145999</v>
      </c>
      <c r="X620">
        <f>IFERROR(IF(SEARCH(X$1,tests_3[[#This Row],[ features]]),$S620),"")</f>
        <v>0.14204095363145999</v>
      </c>
      <c r="Y620" t="str">
        <f>IFERROR(IF(SEARCH(Y$1,tests_3[[#This Row],[ features]]),$S620),"")</f>
        <v/>
      </c>
      <c r="Z620">
        <f>IFERROR(IF(SEARCH(Z$1,tests_3[[#This Row],[ features]]),$S620),"")</f>
        <v>0.14204095363145999</v>
      </c>
      <c r="AA620" s="2">
        <f>IFERROR(IF(SEARCH(AA$1,tests_3[[#This Row],[ features]]),$S620),"")</f>
        <v>0.14204095363145999</v>
      </c>
    </row>
    <row r="621" spans="1:27" x14ac:dyDescent="0.35">
      <c r="A621" t="s">
        <v>3</v>
      </c>
      <c r="B621" t="s">
        <v>62</v>
      </c>
      <c r="C621">
        <v>10</v>
      </c>
      <c r="D621">
        <v>21</v>
      </c>
      <c r="E621">
        <v>14</v>
      </c>
      <c r="F621">
        <v>10416</v>
      </c>
      <c r="G621">
        <v>2604</v>
      </c>
      <c r="H621" t="s">
        <v>2683</v>
      </c>
      <c r="I621" t="s">
        <v>2910</v>
      </c>
      <c r="J621" t="s">
        <v>2911</v>
      </c>
      <c r="K621" t="s">
        <v>2912</v>
      </c>
      <c r="L621" t="s">
        <v>2913</v>
      </c>
      <c r="O621">
        <f>RIGHT(tests_3[[#This Row],[ accuracy]],LEN(tests_3[[#This Row],[ accuracy]])-2)/10^(LEN(tests_3[[#This Row],[ accuracy]])-2)</f>
        <v>0.91148233486943098</v>
      </c>
      <c r="P621">
        <f>RIGHT(tests_3[[#This Row],[ precision]],LEN(tests_3[[#This Row],[ precision]])-2)/10^(LEN(tests_3[[#This Row],[ precision]])-2)</f>
        <v>0.19503171247357201</v>
      </c>
      <c r="Q621">
        <f>RIGHT(tests_3[[#This Row],[ recall]],LEN(tests_3[[#This Row],[ recall]])-2)/10^(LEN(tests_3[[#This Row],[ recall]])-2)</f>
        <v>8.7318840579710094E-2</v>
      </c>
      <c r="R621">
        <f>RIGHT(tests_3[[#This Row],[ f1-score]],LEN(tests_3[[#This Row],[ f1-score]])-2)/10^(LEN(tests_3[[#This Row],[ f1-score]])-2)</f>
        <v>0.11947143148311699</v>
      </c>
      <c r="S621">
        <f>RIGHT(tests_3[[#This Row],[ f1-score-2]],LEN(tests_3[[#This Row],[ f1-score-2]])-2)/10^(LEN(tests_3[[#This Row],[ f1-score-2]])-2)</f>
        <v>0.12062978326275101</v>
      </c>
      <c r="T621" s="2">
        <f t="shared" si="12"/>
        <v>-1.158351779634012E-3</v>
      </c>
      <c r="U621">
        <f>IFERROR(IF(SEARCH(U$1,tests_3[[#This Row],[ features]]),$S621),"")</f>
        <v>0.12062978326275101</v>
      </c>
      <c r="V621" t="str">
        <f>IFERROR(IF(SEARCH(V$1,tests_3[[#This Row],[ features]]),$S621),"")</f>
        <v/>
      </c>
      <c r="W621">
        <f>IFERROR(IF(SEARCH(W$1,tests_3[[#This Row],[ features]]),$S621),"")</f>
        <v>0.12062978326275101</v>
      </c>
      <c r="X621" t="str">
        <f>IFERROR(IF(SEARCH(X$1,tests_3[[#This Row],[ features]]),$S621),"")</f>
        <v/>
      </c>
      <c r="Y621">
        <f>IFERROR(IF(SEARCH(Y$1,tests_3[[#This Row],[ features]]),$S621),"")</f>
        <v>0.12062978326275101</v>
      </c>
      <c r="Z621">
        <f>IFERROR(IF(SEARCH(Z$1,tests_3[[#This Row],[ features]]),$S621),"")</f>
        <v>0.12062978326275101</v>
      </c>
      <c r="AA621" s="2">
        <f>IFERROR(IF(SEARCH(AA$1,tests_3[[#This Row],[ features]]),$S621),"")</f>
        <v>0.12062978326275101</v>
      </c>
    </row>
    <row r="622" spans="1:27" x14ac:dyDescent="0.35">
      <c r="A622" t="s">
        <v>3</v>
      </c>
      <c r="B622" t="s">
        <v>63</v>
      </c>
      <c r="C622">
        <v>10</v>
      </c>
      <c r="D622">
        <v>21</v>
      </c>
      <c r="E622">
        <v>14</v>
      </c>
      <c r="F622">
        <v>10416</v>
      </c>
      <c r="G622">
        <v>2604</v>
      </c>
      <c r="H622" t="s">
        <v>1565</v>
      </c>
      <c r="I622" t="s">
        <v>2914</v>
      </c>
      <c r="J622" t="s">
        <v>2646</v>
      </c>
      <c r="K622" t="s">
        <v>2915</v>
      </c>
      <c r="L622" t="s">
        <v>2916</v>
      </c>
      <c r="O622">
        <f>RIGHT(tests_3[[#This Row],[ accuracy]],LEN(tests_3[[#This Row],[ accuracy]])-2)/10^(LEN(tests_3[[#This Row],[ accuracy]])-2)</f>
        <v>0.90764208909370203</v>
      </c>
      <c r="P622">
        <f>RIGHT(tests_3[[#This Row],[ precision]],LEN(tests_3[[#This Row],[ precision]])-2)/10^(LEN(tests_3[[#This Row],[ precision]])-2)</f>
        <v>0.127969348659003</v>
      </c>
      <c r="Q622">
        <f>RIGHT(tests_3[[#This Row],[ recall]],LEN(tests_3[[#This Row],[ recall]])-2)/10^(LEN(tests_3[[#This Row],[ recall]])-2)</f>
        <v>6.23188405797101E-2</v>
      </c>
      <c r="R622">
        <f>RIGHT(tests_3[[#This Row],[ f1-score]],LEN(tests_3[[#This Row],[ f1-score]])-2)/10^(LEN(tests_3[[#This Row],[ f1-score]])-2)</f>
        <v>8.16410256410256E-2</v>
      </c>
      <c r="S622">
        <f>RIGHT(tests_3[[#This Row],[ f1-score-2]],LEN(tests_3[[#This Row],[ f1-score-2]])-2)/10^(LEN(tests_3[[#This Row],[ f1-score-2]])-2)</f>
        <v>8.3819195190988904E-2</v>
      </c>
      <c r="T622" s="2">
        <f t="shared" si="12"/>
        <v>-2.1781695499633047E-3</v>
      </c>
      <c r="U622">
        <f>IFERROR(IF(SEARCH(U$1,tests_3[[#This Row],[ features]]),$S622),"")</f>
        <v>8.3819195190988904E-2</v>
      </c>
      <c r="V622" t="str">
        <f>IFERROR(IF(SEARCH(V$1,tests_3[[#This Row],[ features]]),$S622),"")</f>
        <v/>
      </c>
      <c r="W622" t="str">
        <f>IFERROR(IF(SEARCH(W$1,tests_3[[#This Row],[ features]]),$S622),"")</f>
        <v/>
      </c>
      <c r="X622">
        <f>IFERROR(IF(SEARCH(X$1,tests_3[[#This Row],[ features]]),$S622),"")</f>
        <v>8.3819195190988904E-2</v>
      </c>
      <c r="Y622">
        <f>IFERROR(IF(SEARCH(Y$1,tests_3[[#This Row],[ features]]),$S622),"")</f>
        <v>8.3819195190988904E-2</v>
      </c>
      <c r="Z622">
        <f>IFERROR(IF(SEARCH(Z$1,tests_3[[#This Row],[ features]]),$S622),"")</f>
        <v>8.3819195190988904E-2</v>
      </c>
      <c r="AA622" s="2">
        <f>IFERROR(IF(SEARCH(AA$1,tests_3[[#This Row],[ features]]),$S622),"")</f>
        <v>8.3819195190988904E-2</v>
      </c>
    </row>
    <row r="623" spans="1:27" x14ac:dyDescent="0.35">
      <c r="A623" t="s">
        <v>3</v>
      </c>
      <c r="B623" t="s">
        <v>148</v>
      </c>
      <c r="C623">
        <v>10</v>
      </c>
      <c r="D623">
        <v>21</v>
      </c>
      <c r="E623">
        <v>14</v>
      </c>
      <c r="F623">
        <v>10416</v>
      </c>
      <c r="G623">
        <v>2604</v>
      </c>
      <c r="H623" t="s">
        <v>1715</v>
      </c>
      <c r="I623" t="s">
        <v>2917</v>
      </c>
      <c r="J623" t="s">
        <v>2610</v>
      </c>
      <c r="K623" t="s">
        <v>2918</v>
      </c>
      <c r="L623" t="s">
        <v>2919</v>
      </c>
      <c r="O623">
        <f>RIGHT(tests_3[[#This Row],[ accuracy]],LEN(tests_3[[#This Row],[ accuracy]])-2)/10^(LEN(tests_3[[#This Row],[ accuracy]])-2)</f>
        <v>0.91225038402457703</v>
      </c>
      <c r="P623">
        <f>RIGHT(tests_3[[#This Row],[ precision]],LEN(tests_3[[#This Row],[ precision]])-2)/10^(LEN(tests_3[[#This Row],[ precision]])-2)</f>
        <v>0.22558268590455</v>
      </c>
      <c r="Q623">
        <f>RIGHT(tests_3[[#This Row],[ recall]],LEN(tests_3[[#This Row],[ recall]])-2)/10^(LEN(tests_3[[#This Row],[ recall]])-2)</f>
        <v>0.115036231884057</v>
      </c>
      <c r="R623">
        <f>RIGHT(tests_3[[#This Row],[ f1-score]],LEN(tests_3[[#This Row],[ f1-score]])-2)/10^(LEN(tests_3[[#This Row],[ f1-score]])-2)</f>
        <v>0.15164724091095699</v>
      </c>
      <c r="S623">
        <f>RIGHT(tests_3[[#This Row],[ f1-score-2]],LEN(tests_3[[#This Row],[ f1-score-2]])-2)/10^(LEN(tests_3[[#This Row],[ f1-score-2]])-2)</f>
        <v>0.15237076280566</v>
      </c>
      <c r="T623" s="2">
        <f t="shared" si="12"/>
        <v>-7.2352189470301087E-4</v>
      </c>
      <c r="U623" t="str">
        <f>IFERROR(IF(SEARCH(U$1,tests_3[[#This Row],[ features]]),$S623),"")</f>
        <v/>
      </c>
      <c r="V623">
        <f>IFERROR(IF(SEARCH(V$1,tests_3[[#This Row],[ features]]),$S623),"")</f>
        <v>0.15237076280566</v>
      </c>
      <c r="W623">
        <f>IFERROR(IF(SEARCH(W$1,tests_3[[#This Row],[ features]]),$S623),"")</f>
        <v>0.15237076280566</v>
      </c>
      <c r="X623">
        <f>IFERROR(IF(SEARCH(X$1,tests_3[[#This Row],[ features]]),$S623),"")</f>
        <v>0.15237076280566</v>
      </c>
      <c r="Y623">
        <f>IFERROR(IF(SEARCH(Y$1,tests_3[[#This Row],[ features]]),$S623),"")</f>
        <v>0.15237076280566</v>
      </c>
      <c r="Z623">
        <f>IFERROR(IF(SEARCH(Z$1,tests_3[[#This Row],[ features]]),$S623),"")</f>
        <v>0.15237076280566</v>
      </c>
      <c r="AA623" s="2" t="str">
        <f>IFERROR(IF(SEARCH(AA$1,tests_3[[#This Row],[ features]]),$S623),"")</f>
        <v/>
      </c>
    </row>
    <row r="624" spans="1:27" x14ac:dyDescent="0.35">
      <c r="A624" t="s">
        <v>3</v>
      </c>
      <c r="B624" t="s">
        <v>149</v>
      </c>
      <c r="C624">
        <v>10</v>
      </c>
      <c r="D624">
        <v>21</v>
      </c>
      <c r="E624">
        <v>14</v>
      </c>
      <c r="F624">
        <v>10416</v>
      </c>
      <c r="G624">
        <v>2604</v>
      </c>
      <c r="H624" t="s">
        <v>2463</v>
      </c>
      <c r="I624" t="s">
        <v>2920</v>
      </c>
      <c r="J624" t="s">
        <v>2921</v>
      </c>
      <c r="K624" t="s">
        <v>2922</v>
      </c>
      <c r="L624" t="s">
        <v>2923</v>
      </c>
      <c r="O624">
        <f>RIGHT(tests_3[[#This Row],[ accuracy]],LEN(tests_3[[#This Row],[ accuracy]])-2)/10^(LEN(tests_3[[#This Row],[ accuracy]])-2)</f>
        <v>0.91781874039938505</v>
      </c>
      <c r="P624">
        <f>RIGHT(tests_3[[#This Row],[ precision]],LEN(tests_3[[#This Row],[ precision]])-2)/10^(LEN(tests_3[[#This Row],[ precision]])-2)</f>
        <v>0.24420677361853799</v>
      </c>
      <c r="Q624">
        <f>RIGHT(tests_3[[#This Row],[ recall]],LEN(tests_3[[#This Row],[ recall]])-2)/10^(LEN(tests_3[[#This Row],[ recall]])-2)</f>
        <v>9.7826086956521702E-2</v>
      </c>
      <c r="R624">
        <f>RIGHT(tests_3[[#This Row],[ f1-score]],LEN(tests_3[[#This Row],[ f1-score]])-2)/10^(LEN(tests_3[[#This Row],[ f1-score]])-2)</f>
        <v>0.13943579194828001</v>
      </c>
      <c r="S624">
        <f>RIGHT(tests_3[[#This Row],[ f1-score-2]],LEN(tests_3[[#This Row],[ f1-score-2]])-2)/10^(LEN(tests_3[[#This Row],[ f1-score-2]])-2)</f>
        <v>0.13969297003342199</v>
      </c>
      <c r="T624" s="2">
        <f t="shared" si="12"/>
        <v>-2.571780851419736E-4</v>
      </c>
      <c r="U624" t="str">
        <f>IFERROR(IF(SEARCH(U$1,tests_3[[#This Row],[ features]]),$S624),"")</f>
        <v/>
      </c>
      <c r="V624">
        <f>IFERROR(IF(SEARCH(V$1,tests_3[[#This Row],[ features]]),$S624),"")</f>
        <v>0.13969297003342199</v>
      </c>
      <c r="W624">
        <f>IFERROR(IF(SEARCH(W$1,tests_3[[#This Row],[ features]]),$S624),"")</f>
        <v>0.13969297003342199</v>
      </c>
      <c r="X624">
        <f>IFERROR(IF(SEARCH(X$1,tests_3[[#This Row],[ features]]),$S624),"")</f>
        <v>0.13969297003342199</v>
      </c>
      <c r="Y624">
        <f>IFERROR(IF(SEARCH(Y$1,tests_3[[#This Row],[ features]]),$S624),"")</f>
        <v>0.13969297003342199</v>
      </c>
      <c r="Z624" t="str">
        <f>IFERROR(IF(SEARCH(Z$1,tests_3[[#This Row],[ features]]),$S624),"")</f>
        <v/>
      </c>
      <c r="AA624" s="2">
        <f>IFERROR(IF(SEARCH(AA$1,tests_3[[#This Row],[ features]]),$S624),"")</f>
        <v>0.13969297003342199</v>
      </c>
    </row>
    <row r="625" spans="1:27" x14ac:dyDescent="0.35">
      <c r="A625" t="s">
        <v>3</v>
      </c>
      <c r="B625" t="s">
        <v>150</v>
      </c>
      <c r="C625">
        <v>10</v>
      </c>
      <c r="D625">
        <v>21</v>
      </c>
      <c r="E625">
        <v>14</v>
      </c>
      <c r="F625">
        <v>10416</v>
      </c>
      <c r="G625">
        <v>2604</v>
      </c>
      <c r="H625" t="s">
        <v>2924</v>
      </c>
      <c r="I625" t="s">
        <v>2925</v>
      </c>
      <c r="J625" t="s">
        <v>2926</v>
      </c>
      <c r="K625" t="s">
        <v>2927</v>
      </c>
      <c r="L625" t="s">
        <v>2928</v>
      </c>
      <c r="O625">
        <f>RIGHT(tests_3[[#This Row],[ accuracy]],LEN(tests_3[[#This Row],[ accuracy]])-2)/10^(LEN(tests_3[[#This Row],[ accuracy]])-2)</f>
        <v>0.92050691244239602</v>
      </c>
      <c r="P625">
        <f>RIGHT(tests_3[[#This Row],[ precision]],LEN(tests_3[[#This Row],[ precision]])-2)/10^(LEN(tests_3[[#This Row],[ precision]])-2)</f>
        <v>0.29891304347825998</v>
      </c>
      <c r="Q625">
        <f>RIGHT(tests_3[[#This Row],[ recall]],LEN(tests_3[[#This Row],[ recall]])-2)/10^(LEN(tests_3[[#This Row],[ recall]])-2)</f>
        <v>0.121014492753623</v>
      </c>
      <c r="R625">
        <f>RIGHT(tests_3[[#This Row],[ f1-score]],LEN(tests_3[[#This Row],[ f1-score]])-2)/10^(LEN(tests_3[[#This Row],[ f1-score]])-2)</f>
        <v>0.17214311792625001</v>
      </c>
      <c r="S625">
        <f>RIGHT(tests_3[[#This Row],[ f1-score-2]],LEN(tests_3[[#This Row],[ f1-score-2]])-2)/10^(LEN(tests_3[[#This Row],[ f1-score-2]])-2)</f>
        <v>0.17228120193570101</v>
      </c>
      <c r="T625" s="2">
        <f t="shared" si="12"/>
        <v>-1.3808400945100607E-4</v>
      </c>
      <c r="U625" t="str">
        <f>IFERROR(IF(SEARCH(U$1,tests_3[[#This Row],[ features]]),$S625),"")</f>
        <v/>
      </c>
      <c r="V625">
        <f>IFERROR(IF(SEARCH(V$1,tests_3[[#This Row],[ features]]),$S625),"")</f>
        <v>0.17228120193570101</v>
      </c>
      <c r="W625">
        <f>IFERROR(IF(SEARCH(W$1,tests_3[[#This Row],[ features]]),$S625),"")</f>
        <v>0.17228120193570101</v>
      </c>
      <c r="X625">
        <f>IFERROR(IF(SEARCH(X$1,tests_3[[#This Row],[ features]]),$S625),"")</f>
        <v>0.17228120193570101</v>
      </c>
      <c r="Y625" t="str">
        <f>IFERROR(IF(SEARCH(Y$1,tests_3[[#This Row],[ features]]),$S625),"")</f>
        <v/>
      </c>
      <c r="Z625">
        <f>IFERROR(IF(SEARCH(Z$1,tests_3[[#This Row],[ features]]),$S625),"")</f>
        <v>0.17228120193570101</v>
      </c>
      <c r="AA625" s="2">
        <f>IFERROR(IF(SEARCH(AA$1,tests_3[[#This Row],[ features]]),$S625),"")</f>
        <v>0.17228120193570101</v>
      </c>
    </row>
    <row r="626" spans="1:27" x14ac:dyDescent="0.35">
      <c r="A626" t="s">
        <v>3</v>
      </c>
      <c r="B626" t="s">
        <v>151</v>
      </c>
      <c r="C626">
        <v>10</v>
      </c>
      <c r="D626">
        <v>21</v>
      </c>
      <c r="E626">
        <v>14</v>
      </c>
      <c r="F626">
        <v>10416</v>
      </c>
      <c r="G626">
        <v>2604</v>
      </c>
      <c r="H626" t="s">
        <v>1727</v>
      </c>
      <c r="I626" t="s">
        <v>2929</v>
      </c>
      <c r="J626" t="s">
        <v>2930</v>
      </c>
      <c r="K626" t="s">
        <v>2931</v>
      </c>
      <c r="L626" t="s">
        <v>2932</v>
      </c>
      <c r="O626">
        <f>RIGHT(tests_3[[#This Row],[ accuracy]],LEN(tests_3[[#This Row],[ accuracy]])-2)/10^(LEN(tests_3[[#This Row],[ accuracy]])-2)</f>
        <v>0.91052227342549896</v>
      </c>
      <c r="P626">
        <f>RIGHT(tests_3[[#This Row],[ precision]],LEN(tests_3[[#This Row],[ precision]])-2)/10^(LEN(tests_3[[#This Row],[ precision]])-2)</f>
        <v>0.2003125</v>
      </c>
      <c r="Q626">
        <f>RIGHT(tests_3[[#This Row],[ recall]],LEN(tests_3[[#This Row],[ recall]])-2)/10^(LEN(tests_3[[#This Row],[ recall]])-2)</f>
        <v>9.3297101449275305E-2</v>
      </c>
      <c r="R626">
        <f>RIGHT(tests_3[[#This Row],[ f1-score]],LEN(tests_3[[#This Row],[ f1-score]])-2)/10^(LEN(tests_3[[#This Row],[ f1-score]])-2)</f>
        <v>0.12674991784423201</v>
      </c>
      <c r="S626">
        <f>RIGHT(tests_3[[#This Row],[ f1-score-2]],LEN(tests_3[[#This Row],[ f1-score-2]])-2)/10^(LEN(tests_3[[#This Row],[ f1-score-2]])-2)</f>
        <v>0.12730221043051701</v>
      </c>
      <c r="T626" s="2">
        <f t="shared" si="12"/>
        <v>-5.5229258628500255E-4</v>
      </c>
      <c r="U626" t="str">
        <f>IFERROR(IF(SEARCH(U$1,tests_3[[#This Row],[ features]]),$S626),"")</f>
        <v/>
      </c>
      <c r="V626">
        <f>IFERROR(IF(SEARCH(V$1,tests_3[[#This Row],[ features]]),$S626),"")</f>
        <v>0.12730221043051701</v>
      </c>
      <c r="W626">
        <f>IFERROR(IF(SEARCH(W$1,tests_3[[#This Row],[ features]]),$S626),"")</f>
        <v>0.12730221043051701</v>
      </c>
      <c r="X626" t="str">
        <f>IFERROR(IF(SEARCH(X$1,tests_3[[#This Row],[ features]]),$S626),"")</f>
        <v/>
      </c>
      <c r="Y626">
        <f>IFERROR(IF(SEARCH(Y$1,tests_3[[#This Row],[ features]]),$S626),"")</f>
        <v>0.12730221043051701</v>
      </c>
      <c r="Z626">
        <f>IFERROR(IF(SEARCH(Z$1,tests_3[[#This Row],[ features]]),$S626),"")</f>
        <v>0.12730221043051701</v>
      </c>
      <c r="AA626" s="2">
        <f>IFERROR(IF(SEARCH(AA$1,tests_3[[#This Row],[ features]]),$S626),"")</f>
        <v>0.12730221043051701</v>
      </c>
    </row>
    <row r="627" spans="1:27" x14ac:dyDescent="0.35">
      <c r="A627" t="s">
        <v>3</v>
      </c>
      <c r="B627" t="s">
        <v>152</v>
      </c>
      <c r="C627">
        <v>10</v>
      </c>
      <c r="D627">
        <v>21</v>
      </c>
      <c r="E627">
        <v>14</v>
      </c>
      <c r="F627">
        <v>10416</v>
      </c>
      <c r="G627">
        <v>2604</v>
      </c>
      <c r="H627" t="s">
        <v>2712</v>
      </c>
      <c r="I627" t="s">
        <v>2933</v>
      </c>
      <c r="J627" t="s">
        <v>2934</v>
      </c>
      <c r="K627" t="s">
        <v>2935</v>
      </c>
      <c r="L627" t="s">
        <v>2936</v>
      </c>
      <c r="O627">
        <f>RIGHT(tests_3[[#This Row],[ accuracy]],LEN(tests_3[[#This Row],[ accuracy]])-2)/10^(LEN(tests_3[[#This Row],[ accuracy]])-2)</f>
        <v>0.91724270353302595</v>
      </c>
      <c r="P627">
        <f>RIGHT(tests_3[[#This Row],[ precision]],LEN(tests_3[[#This Row],[ precision]])-2)/10^(LEN(tests_3[[#This Row],[ precision]])-2)</f>
        <v>0.173843700159489</v>
      </c>
      <c r="Q627">
        <f>RIGHT(tests_3[[#This Row],[ recall]],LEN(tests_3[[#This Row],[ recall]])-2)/10^(LEN(tests_3[[#This Row],[ recall]])-2)</f>
        <v>6.88405797101449E-2</v>
      </c>
      <c r="R627">
        <f>RIGHT(tests_3[[#This Row],[ f1-score]],LEN(tests_3[[#This Row],[ f1-score]])-2)/10^(LEN(tests_3[[#This Row],[ f1-score]])-2)</f>
        <v>9.82647839636797E-2</v>
      </c>
      <c r="S627">
        <f>RIGHT(tests_3[[#This Row],[ f1-score-2]],LEN(tests_3[[#This Row],[ f1-score-2]])-2)/10^(LEN(tests_3[[#This Row],[ f1-score-2]])-2)</f>
        <v>9.8626092339929E-2</v>
      </c>
      <c r="T627" s="2">
        <f t="shared" si="12"/>
        <v>-3.6130837624930023E-4</v>
      </c>
      <c r="U627" t="str">
        <f>IFERROR(IF(SEARCH(U$1,tests_3[[#This Row],[ features]]),$S627),"")</f>
        <v/>
      </c>
      <c r="V627">
        <f>IFERROR(IF(SEARCH(V$1,tests_3[[#This Row],[ features]]),$S627),"")</f>
        <v>9.8626092339929E-2</v>
      </c>
      <c r="W627" t="str">
        <f>IFERROR(IF(SEARCH(W$1,tests_3[[#This Row],[ features]]),$S627),"")</f>
        <v/>
      </c>
      <c r="X627">
        <f>IFERROR(IF(SEARCH(X$1,tests_3[[#This Row],[ features]]),$S627),"")</f>
        <v>9.8626092339929E-2</v>
      </c>
      <c r="Y627">
        <f>IFERROR(IF(SEARCH(Y$1,tests_3[[#This Row],[ features]]),$S627),"")</f>
        <v>9.8626092339929E-2</v>
      </c>
      <c r="Z627">
        <f>IFERROR(IF(SEARCH(Z$1,tests_3[[#This Row],[ features]]),$S627),"")</f>
        <v>9.8626092339929E-2</v>
      </c>
      <c r="AA627" s="2">
        <f>IFERROR(IF(SEARCH(AA$1,tests_3[[#This Row],[ features]]),$S627),"")</f>
        <v>9.8626092339929E-2</v>
      </c>
    </row>
    <row r="628" spans="1:27" x14ac:dyDescent="0.35">
      <c r="A628" t="s">
        <v>3</v>
      </c>
      <c r="B628" t="s">
        <v>153</v>
      </c>
      <c r="C628">
        <v>10</v>
      </c>
      <c r="D628">
        <v>21</v>
      </c>
      <c r="E628">
        <v>14</v>
      </c>
      <c r="F628">
        <v>10416</v>
      </c>
      <c r="G628">
        <v>2604</v>
      </c>
      <c r="H628" t="s">
        <v>1772</v>
      </c>
      <c r="I628" t="s">
        <v>2937</v>
      </c>
      <c r="J628" t="s">
        <v>2903</v>
      </c>
      <c r="K628" t="s">
        <v>2938</v>
      </c>
      <c r="L628" t="s">
        <v>2939</v>
      </c>
      <c r="O628">
        <f>RIGHT(tests_3[[#This Row],[ accuracy]],LEN(tests_3[[#This Row],[ accuracy]])-2)/10^(LEN(tests_3[[#This Row],[ accuracy]])-2)</f>
        <v>0.90937019969277999</v>
      </c>
      <c r="P628">
        <f>RIGHT(tests_3[[#This Row],[ precision]],LEN(tests_3[[#This Row],[ precision]])-2)/10^(LEN(tests_3[[#This Row],[ precision]])-2)</f>
        <v>0.144603773584905</v>
      </c>
      <c r="Q628">
        <f>RIGHT(tests_3[[#This Row],[ recall]],LEN(tests_3[[#This Row],[ recall]])-2)/10^(LEN(tests_3[[#This Row],[ recall]])-2)</f>
        <v>7.2826086956521693E-2</v>
      </c>
      <c r="R628">
        <f>RIGHT(tests_3[[#This Row],[ f1-score]],LEN(tests_3[[#This Row],[ f1-score]])-2)/10^(LEN(tests_3[[#This Row],[ f1-score]])-2)</f>
        <v>9.6653911910770898E-2</v>
      </c>
      <c r="S628">
        <f>RIGHT(tests_3[[#This Row],[ f1-score-2]],LEN(tests_3[[#This Row],[ f1-score-2]])-2)/10^(LEN(tests_3[[#This Row],[ f1-score-2]])-2)</f>
        <v>9.6867348055250505E-2</v>
      </c>
      <c r="T628" s="2">
        <f t="shared" si="12"/>
        <v>-2.1343614447960624E-4</v>
      </c>
      <c r="U628" t="str">
        <f>IFERROR(IF(SEARCH(U$1,tests_3[[#This Row],[ features]]),$S628),"")</f>
        <v/>
      </c>
      <c r="V628" t="str">
        <f>IFERROR(IF(SEARCH(V$1,tests_3[[#This Row],[ features]]),$S628),"")</f>
        <v/>
      </c>
      <c r="W628">
        <f>IFERROR(IF(SEARCH(W$1,tests_3[[#This Row],[ features]]),$S628),"")</f>
        <v>9.6867348055250505E-2</v>
      </c>
      <c r="X628">
        <f>IFERROR(IF(SEARCH(X$1,tests_3[[#This Row],[ features]]),$S628),"")</f>
        <v>9.6867348055250505E-2</v>
      </c>
      <c r="Y628">
        <f>IFERROR(IF(SEARCH(Y$1,tests_3[[#This Row],[ features]]),$S628),"")</f>
        <v>9.6867348055250505E-2</v>
      </c>
      <c r="Z628">
        <f>IFERROR(IF(SEARCH(Z$1,tests_3[[#This Row],[ features]]),$S628),"")</f>
        <v>9.6867348055250505E-2</v>
      </c>
      <c r="AA628" s="2">
        <f>IFERROR(IF(SEARCH(AA$1,tests_3[[#This Row],[ features]]),$S628),"")</f>
        <v>9.6867348055250505E-2</v>
      </c>
    </row>
    <row r="629" spans="1:27" x14ac:dyDescent="0.35">
      <c r="A629" t="s">
        <v>3</v>
      </c>
      <c r="B629" t="s">
        <v>64</v>
      </c>
      <c r="C629">
        <v>10</v>
      </c>
      <c r="D629">
        <v>21</v>
      </c>
      <c r="E629">
        <v>14</v>
      </c>
      <c r="F629">
        <v>10416</v>
      </c>
      <c r="G629">
        <v>2604</v>
      </c>
      <c r="H629" t="s">
        <v>2564</v>
      </c>
      <c r="I629" t="s">
        <v>2940</v>
      </c>
      <c r="J629" t="s">
        <v>2941</v>
      </c>
      <c r="K629" t="s">
        <v>2942</v>
      </c>
      <c r="L629" t="s">
        <v>2943</v>
      </c>
      <c r="O629">
        <f>RIGHT(tests_3[[#This Row],[ accuracy]],LEN(tests_3[[#This Row],[ accuracy]])-2)/10^(LEN(tests_3[[#This Row],[ accuracy]])-2)</f>
        <v>0.91071428571428503</v>
      </c>
      <c r="P629">
        <f>RIGHT(tests_3[[#This Row],[ precision]],LEN(tests_3[[#This Row],[ precision]])-2)/10^(LEN(tests_3[[#This Row],[ precision]])-2)</f>
        <v>0.14357996018579899</v>
      </c>
      <c r="Q629">
        <f>RIGHT(tests_3[[#This Row],[ recall]],LEN(tests_3[[#This Row],[ recall]])-2)/10^(LEN(tests_3[[#This Row],[ recall]])-2)</f>
        <v>7.7717391304347794E-2</v>
      </c>
      <c r="R629">
        <f>RIGHT(tests_3[[#This Row],[ f1-score]],LEN(tests_3[[#This Row],[ f1-score]])-2)/10^(LEN(tests_3[[#This Row],[ f1-score]])-2)</f>
        <v>0.10003655213663799</v>
      </c>
      <c r="S629">
        <f>RIGHT(tests_3[[#This Row],[ f1-score-2]],LEN(tests_3[[#This Row],[ f1-score-2]])-2)/10^(LEN(tests_3[[#This Row],[ f1-score-2]])-2)</f>
        <v>0.100847659261021</v>
      </c>
      <c r="T629" s="2">
        <f t="shared" si="12"/>
        <v>-8.1110712438300925E-4</v>
      </c>
      <c r="U629">
        <f>IFERROR(IF(SEARCH(U$1,tests_3[[#This Row],[ features]]),$S629),"")</f>
        <v>0.100847659261021</v>
      </c>
      <c r="V629">
        <f>IFERROR(IF(SEARCH(V$1,tests_3[[#This Row],[ features]]),$S629),"")</f>
        <v>0.100847659261021</v>
      </c>
      <c r="W629">
        <f>IFERROR(IF(SEARCH(W$1,tests_3[[#This Row],[ features]]),$S629),"")</f>
        <v>0.100847659261021</v>
      </c>
      <c r="X629">
        <f>IFERROR(IF(SEARCH(X$1,tests_3[[#This Row],[ features]]),$S629),"")</f>
        <v>0.100847659261021</v>
      </c>
      <c r="Y629">
        <f>IFERROR(IF(SEARCH(Y$1,tests_3[[#This Row],[ features]]),$S629),"")</f>
        <v>0.100847659261021</v>
      </c>
      <c r="Z629">
        <f>IFERROR(IF(SEARCH(Z$1,tests_3[[#This Row],[ features]]),$S629),"")</f>
        <v>0.100847659261021</v>
      </c>
      <c r="AA629" s="2" t="str">
        <f>IFERROR(IF(SEARCH(AA$1,tests_3[[#This Row],[ features]]),$S629),"")</f>
        <v/>
      </c>
    </row>
    <row r="630" spans="1:27" x14ac:dyDescent="0.35">
      <c r="A630" t="s">
        <v>3</v>
      </c>
      <c r="B630" t="s">
        <v>65</v>
      </c>
      <c r="C630">
        <v>10</v>
      </c>
      <c r="D630">
        <v>21</v>
      </c>
      <c r="E630">
        <v>14</v>
      </c>
      <c r="F630">
        <v>10416</v>
      </c>
      <c r="G630">
        <v>2604</v>
      </c>
      <c r="H630" t="s">
        <v>1710</v>
      </c>
      <c r="I630" t="s">
        <v>2944</v>
      </c>
      <c r="J630" t="s">
        <v>2945</v>
      </c>
      <c r="K630" t="s">
        <v>2946</v>
      </c>
      <c r="L630" t="s">
        <v>2947</v>
      </c>
      <c r="O630">
        <f>RIGHT(tests_3[[#This Row],[ accuracy]],LEN(tests_3[[#This Row],[ accuracy]])-2)/10^(LEN(tests_3[[#This Row],[ accuracy]])-2)</f>
        <v>0.91244239631336399</v>
      </c>
      <c r="P630">
        <f>RIGHT(tests_3[[#This Row],[ precision]],LEN(tests_3[[#This Row],[ precision]])-2)/10^(LEN(tests_3[[#This Row],[ precision]])-2)</f>
        <v>0.150119507262364</v>
      </c>
      <c r="Q630">
        <f>RIGHT(tests_3[[#This Row],[ recall]],LEN(tests_3[[#This Row],[ recall]])-2)/10^(LEN(tests_3[[#This Row],[ recall]])-2)</f>
        <v>6.8659420289855E-2</v>
      </c>
      <c r="R630">
        <f>RIGHT(tests_3[[#This Row],[ f1-score]],LEN(tests_3[[#This Row],[ f1-score]])-2)/10^(LEN(tests_3[[#This Row],[ f1-score]])-2)</f>
        <v>9.4101927848826095E-2</v>
      </c>
      <c r="S630">
        <f>RIGHT(tests_3[[#This Row],[ f1-score-2]],LEN(tests_3[[#This Row],[ f1-score-2]])-2)/10^(LEN(tests_3[[#This Row],[ f1-score-2]])-2)</f>
        <v>9.4224050352129607E-2</v>
      </c>
      <c r="T630" s="2">
        <f t="shared" si="12"/>
        <v>-1.2212250330351226E-4</v>
      </c>
      <c r="U630">
        <f>IFERROR(IF(SEARCH(U$1,tests_3[[#This Row],[ features]]),$S630),"")</f>
        <v>9.4224050352129607E-2</v>
      </c>
      <c r="V630">
        <f>IFERROR(IF(SEARCH(V$1,tests_3[[#This Row],[ features]]),$S630),"")</f>
        <v>9.4224050352129607E-2</v>
      </c>
      <c r="W630">
        <f>IFERROR(IF(SEARCH(W$1,tests_3[[#This Row],[ features]]),$S630),"")</f>
        <v>9.4224050352129607E-2</v>
      </c>
      <c r="X630">
        <f>IFERROR(IF(SEARCH(X$1,tests_3[[#This Row],[ features]]),$S630),"")</f>
        <v>9.4224050352129607E-2</v>
      </c>
      <c r="Y630">
        <f>IFERROR(IF(SEARCH(Y$1,tests_3[[#This Row],[ features]]),$S630),"")</f>
        <v>9.4224050352129607E-2</v>
      </c>
      <c r="Z630" t="str">
        <f>IFERROR(IF(SEARCH(Z$1,tests_3[[#This Row],[ features]]),$S630),"")</f>
        <v/>
      </c>
      <c r="AA630" s="2">
        <f>IFERROR(IF(SEARCH(AA$1,tests_3[[#This Row],[ features]]),$S630),"")</f>
        <v>9.4224050352129607E-2</v>
      </c>
    </row>
    <row r="631" spans="1:27" x14ac:dyDescent="0.35">
      <c r="A631" t="s">
        <v>3</v>
      </c>
      <c r="B631" t="s">
        <v>66</v>
      </c>
      <c r="C631">
        <v>10</v>
      </c>
      <c r="D631">
        <v>21</v>
      </c>
      <c r="E631">
        <v>14</v>
      </c>
      <c r="F631">
        <v>10416</v>
      </c>
      <c r="G631">
        <v>2604</v>
      </c>
      <c r="H631" t="s">
        <v>2626</v>
      </c>
      <c r="I631" t="s">
        <v>2948</v>
      </c>
      <c r="J631" t="s">
        <v>2949</v>
      </c>
      <c r="K631" t="s">
        <v>2950</v>
      </c>
      <c r="L631" t="s">
        <v>2951</v>
      </c>
      <c r="O631">
        <f>RIGHT(tests_3[[#This Row],[ accuracy]],LEN(tests_3[[#This Row],[ accuracy]])-2)/10^(LEN(tests_3[[#This Row],[ accuracy]])-2)</f>
        <v>0.92012288786482299</v>
      </c>
      <c r="P631">
        <f>RIGHT(tests_3[[#This Row],[ precision]],LEN(tests_3[[#This Row],[ precision]])-2)/10^(LEN(tests_3[[#This Row],[ precision]])-2)</f>
        <v>0.241111111111111</v>
      </c>
      <c r="Q631">
        <f>RIGHT(tests_3[[#This Row],[ recall]],LEN(tests_3[[#This Row],[ recall]])-2)/10^(LEN(tests_3[[#This Row],[ recall]])-2)</f>
        <v>9.6376811594202805E-2</v>
      </c>
      <c r="R631">
        <f>RIGHT(tests_3[[#This Row],[ f1-score]],LEN(tests_3[[#This Row],[ f1-score]])-2)/10^(LEN(tests_3[[#This Row],[ f1-score]])-2)</f>
        <v>0.137683823529411</v>
      </c>
      <c r="S631">
        <f>RIGHT(tests_3[[#This Row],[ f1-score-2]],LEN(tests_3[[#This Row],[ f1-score-2]])-2)/10^(LEN(tests_3[[#This Row],[ f1-score-2]])-2)</f>
        <v>0.137708750835003</v>
      </c>
      <c r="T631" s="2">
        <f t="shared" si="12"/>
        <v>-2.4927305592004068E-5</v>
      </c>
      <c r="U631">
        <f>IFERROR(IF(SEARCH(U$1,tests_3[[#This Row],[ features]]),$S631),"")</f>
        <v>0.137708750835003</v>
      </c>
      <c r="V631">
        <f>IFERROR(IF(SEARCH(V$1,tests_3[[#This Row],[ features]]),$S631),"")</f>
        <v>0.137708750835003</v>
      </c>
      <c r="W631">
        <f>IFERROR(IF(SEARCH(W$1,tests_3[[#This Row],[ features]]),$S631),"")</f>
        <v>0.137708750835003</v>
      </c>
      <c r="X631">
        <f>IFERROR(IF(SEARCH(X$1,tests_3[[#This Row],[ features]]),$S631),"")</f>
        <v>0.137708750835003</v>
      </c>
      <c r="Y631" t="str">
        <f>IFERROR(IF(SEARCH(Y$1,tests_3[[#This Row],[ features]]),$S631),"")</f>
        <v/>
      </c>
      <c r="Z631">
        <f>IFERROR(IF(SEARCH(Z$1,tests_3[[#This Row],[ features]]),$S631),"")</f>
        <v>0.137708750835003</v>
      </c>
      <c r="AA631" s="2">
        <f>IFERROR(IF(SEARCH(AA$1,tests_3[[#This Row],[ features]]),$S631),"")</f>
        <v>0.137708750835003</v>
      </c>
    </row>
    <row r="632" spans="1:27" x14ac:dyDescent="0.35">
      <c r="A632" t="s">
        <v>3</v>
      </c>
      <c r="B632" t="s">
        <v>67</v>
      </c>
      <c r="C632">
        <v>10</v>
      </c>
      <c r="D632">
        <v>21</v>
      </c>
      <c r="E632">
        <v>14</v>
      </c>
      <c r="F632">
        <v>10416</v>
      </c>
      <c r="G632">
        <v>2604</v>
      </c>
      <c r="H632" t="s">
        <v>2952</v>
      </c>
      <c r="I632" t="s">
        <v>2953</v>
      </c>
      <c r="J632" t="s">
        <v>2954</v>
      </c>
      <c r="K632" t="s">
        <v>2955</v>
      </c>
      <c r="L632" t="s">
        <v>2956</v>
      </c>
      <c r="O632">
        <f>RIGHT(tests_3[[#This Row],[ accuracy]],LEN(tests_3[[#This Row],[ accuracy]])-2)/10^(LEN(tests_3[[#This Row],[ accuracy]])-2)</f>
        <v>0.91129032258064502</v>
      </c>
      <c r="P632">
        <f>RIGHT(tests_3[[#This Row],[ precision]],LEN(tests_3[[#This Row],[ precision]])-2)/10^(LEN(tests_3[[#This Row],[ precision]])-2)</f>
        <v>0.1890756302521</v>
      </c>
      <c r="Q632">
        <f>RIGHT(tests_3[[#This Row],[ recall]],LEN(tests_3[[#This Row],[ recall]])-2)/10^(LEN(tests_3[[#This Row],[ recall]])-2)</f>
        <v>8.6956521739130405E-2</v>
      </c>
      <c r="R632">
        <f>RIGHT(tests_3[[#This Row],[ f1-score]],LEN(tests_3[[#This Row],[ f1-score]])-2)/10^(LEN(tests_3[[#This Row],[ f1-score]])-2)</f>
        <v>0.118886040315688</v>
      </c>
      <c r="S632">
        <f>RIGHT(tests_3[[#This Row],[ f1-score-2]],LEN(tests_3[[#This Row],[ f1-score-2]])-2)/10^(LEN(tests_3[[#This Row],[ f1-score-2]])-2)</f>
        <v>0.119126406353408</v>
      </c>
      <c r="T632" s="2">
        <f t="shared" si="12"/>
        <v>-2.4036603771999954E-4</v>
      </c>
      <c r="U632">
        <f>IFERROR(IF(SEARCH(U$1,tests_3[[#This Row],[ features]]),$S632),"")</f>
        <v>0.119126406353408</v>
      </c>
      <c r="V632">
        <f>IFERROR(IF(SEARCH(V$1,tests_3[[#This Row],[ features]]),$S632),"")</f>
        <v>0.119126406353408</v>
      </c>
      <c r="W632">
        <f>IFERROR(IF(SEARCH(W$1,tests_3[[#This Row],[ features]]),$S632),"")</f>
        <v>0.119126406353408</v>
      </c>
      <c r="X632" t="str">
        <f>IFERROR(IF(SEARCH(X$1,tests_3[[#This Row],[ features]]),$S632),"")</f>
        <v/>
      </c>
      <c r="Y632">
        <f>IFERROR(IF(SEARCH(Y$1,tests_3[[#This Row],[ features]]),$S632),"")</f>
        <v>0.119126406353408</v>
      </c>
      <c r="Z632">
        <f>IFERROR(IF(SEARCH(Z$1,tests_3[[#This Row],[ features]]),$S632),"")</f>
        <v>0.119126406353408</v>
      </c>
      <c r="AA632" s="2">
        <f>IFERROR(IF(SEARCH(AA$1,tests_3[[#This Row],[ features]]),$S632),"")</f>
        <v>0.119126406353408</v>
      </c>
    </row>
    <row r="633" spans="1:27" x14ac:dyDescent="0.35">
      <c r="A633" t="s">
        <v>3</v>
      </c>
      <c r="B633" t="s">
        <v>68</v>
      </c>
      <c r="C633">
        <v>10</v>
      </c>
      <c r="D633">
        <v>21</v>
      </c>
      <c r="E633">
        <v>14</v>
      </c>
      <c r="F633">
        <v>10416</v>
      </c>
      <c r="G633">
        <v>2604</v>
      </c>
      <c r="H633" t="s">
        <v>2957</v>
      </c>
      <c r="I633" t="s">
        <v>2958</v>
      </c>
      <c r="J633" t="s">
        <v>2959</v>
      </c>
      <c r="K633" t="s">
        <v>2960</v>
      </c>
      <c r="L633" t="s">
        <v>2961</v>
      </c>
      <c r="O633">
        <f>RIGHT(tests_3[[#This Row],[ accuracy]],LEN(tests_3[[#This Row],[ accuracy]])-2)/10^(LEN(tests_3[[#This Row],[ accuracy]])-2)</f>
        <v>0.90629800307219599</v>
      </c>
      <c r="P633">
        <f>RIGHT(tests_3[[#This Row],[ precision]],LEN(tests_3[[#This Row],[ precision]])-2)/10^(LEN(tests_3[[#This Row],[ precision]])-2)</f>
        <v>0.12071414079935</v>
      </c>
      <c r="Q633">
        <f>RIGHT(tests_3[[#This Row],[ recall]],LEN(tests_3[[#This Row],[ recall]])-2)/10^(LEN(tests_3[[#This Row],[ recall]])-2)</f>
        <v>6.25E-2</v>
      </c>
      <c r="R633">
        <f>RIGHT(tests_3[[#This Row],[ f1-score]],LEN(tests_3[[#This Row],[ f1-score]])-2)/10^(LEN(tests_3[[#This Row],[ f1-score]])-2)</f>
        <v>7.8993513679156899E-2</v>
      </c>
      <c r="S633">
        <f>RIGHT(tests_3[[#This Row],[ f1-score-2]],LEN(tests_3[[#This Row],[ f1-score-2]])-2)/10^(LEN(tests_3[[#This Row],[ f1-score-2]])-2)</f>
        <v>8.2358640736383104E-2</v>
      </c>
      <c r="T633" s="2">
        <f t="shared" si="12"/>
        <v>-3.3651270572262054E-3</v>
      </c>
      <c r="U633">
        <f>IFERROR(IF(SEARCH(U$1,tests_3[[#This Row],[ features]]),$S633),"")</f>
        <v>8.2358640736383104E-2</v>
      </c>
      <c r="V633">
        <f>IFERROR(IF(SEARCH(V$1,tests_3[[#This Row],[ features]]),$S633),"")</f>
        <v>8.2358640736383104E-2</v>
      </c>
      <c r="W633" t="str">
        <f>IFERROR(IF(SEARCH(W$1,tests_3[[#This Row],[ features]]),$S633),"")</f>
        <v/>
      </c>
      <c r="X633">
        <f>IFERROR(IF(SEARCH(X$1,tests_3[[#This Row],[ features]]),$S633),"")</f>
        <v>8.2358640736383104E-2</v>
      </c>
      <c r="Y633">
        <f>IFERROR(IF(SEARCH(Y$1,tests_3[[#This Row],[ features]]),$S633),"")</f>
        <v>8.2358640736383104E-2</v>
      </c>
      <c r="Z633">
        <f>IFERROR(IF(SEARCH(Z$1,tests_3[[#This Row],[ features]]),$S633),"")</f>
        <v>8.2358640736383104E-2</v>
      </c>
      <c r="AA633" s="2">
        <f>IFERROR(IF(SEARCH(AA$1,tests_3[[#This Row],[ features]]),$S633),"")</f>
        <v>8.2358640736383104E-2</v>
      </c>
    </row>
    <row r="634" spans="1:27" x14ac:dyDescent="0.35">
      <c r="A634" t="s">
        <v>3</v>
      </c>
      <c r="B634" t="s">
        <v>80</v>
      </c>
      <c r="C634">
        <v>10</v>
      </c>
      <c r="D634">
        <v>21</v>
      </c>
      <c r="E634">
        <v>14</v>
      </c>
      <c r="F634">
        <v>10416</v>
      </c>
      <c r="G634">
        <v>2604</v>
      </c>
      <c r="H634" t="s">
        <v>2962</v>
      </c>
      <c r="I634" t="s">
        <v>2963</v>
      </c>
      <c r="J634" t="s">
        <v>2964</v>
      </c>
      <c r="K634" t="s">
        <v>2965</v>
      </c>
      <c r="L634" t="s">
        <v>2966</v>
      </c>
      <c r="O634">
        <f>RIGHT(tests_3[[#This Row],[ accuracy]],LEN(tests_3[[#This Row],[ accuracy]])-2)/10^(LEN(tests_3[[#This Row],[ accuracy]])-2)</f>
        <v>0.91225038402457703</v>
      </c>
      <c r="P634">
        <f>RIGHT(tests_3[[#This Row],[ precision]],LEN(tests_3[[#This Row],[ precision]])-2)/10^(LEN(tests_3[[#This Row],[ precision]])-2)</f>
        <v>0.172232529375386</v>
      </c>
      <c r="Q634">
        <f>RIGHT(tests_3[[#This Row],[ recall]],LEN(tests_3[[#This Row],[ recall]])-2)/10^(LEN(tests_3[[#This Row],[ recall]])-2)</f>
        <v>9.0398550724637594E-2</v>
      </c>
      <c r="R634">
        <f>RIGHT(tests_3[[#This Row],[ f1-score]],LEN(tests_3[[#This Row],[ f1-score]])-2)/10^(LEN(tests_3[[#This Row],[ f1-score]])-2)</f>
        <v>0.11798358887181599</v>
      </c>
      <c r="S634">
        <f>RIGHT(tests_3[[#This Row],[ f1-score-2]],LEN(tests_3[[#This Row],[ f1-score-2]])-2)/10^(LEN(tests_3[[#This Row],[ f1-score-2]])-2)</f>
        <v>0.118566096878128</v>
      </c>
      <c r="T634" s="2">
        <f t="shared" si="12"/>
        <v>-5.8250800631200195E-4</v>
      </c>
      <c r="U634">
        <f>IFERROR(IF(SEARCH(U$1,tests_3[[#This Row],[ features]]),$S634),"")</f>
        <v>0.118566096878128</v>
      </c>
      <c r="V634" t="str">
        <f>IFERROR(IF(SEARCH(V$1,tests_3[[#This Row],[ features]]),$S634),"")</f>
        <v/>
      </c>
      <c r="W634">
        <f>IFERROR(IF(SEARCH(W$1,tests_3[[#This Row],[ features]]),$S634),"")</f>
        <v>0.118566096878128</v>
      </c>
      <c r="X634">
        <f>IFERROR(IF(SEARCH(X$1,tests_3[[#This Row],[ features]]),$S634),"")</f>
        <v>0.118566096878128</v>
      </c>
      <c r="Y634">
        <f>IFERROR(IF(SEARCH(Y$1,tests_3[[#This Row],[ features]]),$S634),"")</f>
        <v>0.118566096878128</v>
      </c>
      <c r="Z634">
        <f>IFERROR(IF(SEARCH(Z$1,tests_3[[#This Row],[ features]]),$S634),"")</f>
        <v>0.118566096878128</v>
      </c>
      <c r="AA634" s="2">
        <f>IFERROR(IF(SEARCH(AA$1,tests_3[[#This Row],[ features]]),$S634),"")</f>
        <v>0.118566096878128</v>
      </c>
    </row>
    <row r="635" spans="1:27" x14ac:dyDescent="0.35">
      <c r="A635" t="s">
        <v>3</v>
      </c>
      <c r="B635" t="s">
        <v>154</v>
      </c>
      <c r="C635">
        <v>10</v>
      </c>
      <c r="D635">
        <v>21</v>
      </c>
      <c r="E635">
        <v>14</v>
      </c>
      <c r="F635">
        <v>10416</v>
      </c>
      <c r="G635">
        <v>2604</v>
      </c>
      <c r="H635" t="s">
        <v>2724</v>
      </c>
      <c r="I635" t="s">
        <v>2967</v>
      </c>
      <c r="J635" t="s">
        <v>2968</v>
      </c>
      <c r="K635" t="s">
        <v>2969</v>
      </c>
      <c r="L635" t="s">
        <v>2970</v>
      </c>
      <c r="O635">
        <f>RIGHT(tests_3[[#This Row],[ accuracy]],LEN(tests_3[[#This Row],[ accuracy]])-2)/10^(LEN(tests_3[[#This Row],[ accuracy]])-2)</f>
        <v>0.91378648233486903</v>
      </c>
      <c r="P635">
        <f>RIGHT(tests_3[[#This Row],[ precision]],LEN(tests_3[[#This Row],[ precision]])-2)/10^(LEN(tests_3[[#This Row],[ precision]])-2)</f>
        <v>0.24220305242203</v>
      </c>
      <c r="Q635">
        <f>RIGHT(tests_3[[#This Row],[ recall]],LEN(tests_3[[#This Row],[ recall]])-2)/10^(LEN(tests_3[[#This Row],[ recall]])-2)</f>
        <v>0.113043478260869</v>
      </c>
      <c r="R635">
        <f>RIGHT(tests_3[[#This Row],[ f1-score]],LEN(tests_3[[#This Row],[ f1-score]])-2)/10^(LEN(tests_3[[#This Row],[ f1-score]])-2)</f>
        <v>0.15218980527679901</v>
      </c>
      <c r="S635">
        <f>RIGHT(tests_3[[#This Row],[ f1-score-2]],LEN(tests_3[[#This Row],[ f1-score-2]])-2)/10^(LEN(tests_3[[#This Row],[ f1-score-2]])-2)</f>
        <v>0.15414352077445301</v>
      </c>
      <c r="T635" s="2">
        <f t="shared" si="12"/>
        <v>-1.9537154976539961E-3</v>
      </c>
      <c r="U635" t="str">
        <f>IFERROR(IF(SEARCH(U$1,tests_3[[#This Row],[ features]]),$S635),"")</f>
        <v/>
      </c>
      <c r="V635">
        <f>IFERROR(IF(SEARCH(V$1,tests_3[[#This Row],[ features]]),$S635),"")</f>
        <v>0.15414352077445301</v>
      </c>
      <c r="W635">
        <f>IFERROR(IF(SEARCH(W$1,tests_3[[#This Row],[ features]]),$S635),"")</f>
        <v>0.15414352077445301</v>
      </c>
      <c r="X635">
        <f>IFERROR(IF(SEARCH(X$1,tests_3[[#This Row],[ features]]),$S635),"")</f>
        <v>0.15414352077445301</v>
      </c>
      <c r="Y635">
        <f>IFERROR(IF(SEARCH(Y$1,tests_3[[#This Row],[ features]]),$S635),"")</f>
        <v>0.15414352077445301</v>
      </c>
      <c r="Z635">
        <f>IFERROR(IF(SEARCH(Z$1,tests_3[[#This Row],[ features]]),$S635),"")</f>
        <v>0.15414352077445301</v>
      </c>
      <c r="AA635" s="2">
        <f>IFERROR(IF(SEARCH(AA$1,tests_3[[#This Row],[ features]]),$S635),"")</f>
        <v>0.15414352077445301</v>
      </c>
    </row>
    <row r="636" spans="1:27" x14ac:dyDescent="0.35">
      <c r="A636" t="s">
        <v>3</v>
      </c>
      <c r="B636" t="s">
        <v>81</v>
      </c>
      <c r="C636">
        <v>10</v>
      </c>
      <c r="D636">
        <v>21</v>
      </c>
      <c r="E636">
        <v>14</v>
      </c>
      <c r="F636">
        <v>10416</v>
      </c>
      <c r="G636">
        <v>2604</v>
      </c>
      <c r="H636" t="s">
        <v>1772</v>
      </c>
      <c r="I636" t="s">
        <v>2971</v>
      </c>
      <c r="J636" t="s">
        <v>2972</v>
      </c>
      <c r="K636" t="s">
        <v>2973</v>
      </c>
      <c r="L636" t="s">
        <v>2974</v>
      </c>
      <c r="O636">
        <f>RIGHT(tests_3[[#This Row],[ accuracy]],LEN(tests_3[[#This Row],[ accuracy]])-2)/10^(LEN(tests_3[[#This Row],[ accuracy]])-2)</f>
        <v>0.90937019969277999</v>
      </c>
      <c r="P636">
        <f>RIGHT(tests_3[[#This Row],[ precision]],LEN(tests_3[[#This Row],[ precision]])-2)/10^(LEN(tests_3[[#This Row],[ precision]])-2)</f>
        <v>0.145994832041343</v>
      </c>
      <c r="Q636">
        <f>RIGHT(tests_3[[#This Row],[ recall]],LEN(tests_3[[#This Row],[ recall]])-2)/10^(LEN(tests_3[[#This Row],[ recall]])-2)</f>
        <v>8.6413043478260801E-2</v>
      </c>
      <c r="R636">
        <f>RIGHT(tests_3[[#This Row],[ f1-score]],LEN(tests_3[[#This Row],[ f1-score]])-2)/10^(LEN(tests_3[[#This Row],[ f1-score]])-2)</f>
        <v>0.107177753928462</v>
      </c>
      <c r="S636">
        <f>RIGHT(tests_3[[#This Row],[ f1-score-2]],LEN(tests_3[[#This Row],[ f1-score-2]])-2)/10^(LEN(tests_3[[#This Row],[ f1-score-2]])-2)</f>
        <v>0.108566525472376</v>
      </c>
      <c r="T636" s="2">
        <f t="shared" si="12"/>
        <v>-1.3887715439139942E-3</v>
      </c>
      <c r="U636">
        <f>IFERROR(IF(SEARCH(U$1,tests_3[[#This Row],[ features]]),$S636),"")</f>
        <v>0.108566525472376</v>
      </c>
      <c r="V636">
        <f>IFERROR(IF(SEARCH(V$1,tests_3[[#This Row],[ features]]),$S636),"")</f>
        <v>0.108566525472376</v>
      </c>
      <c r="W636">
        <f>IFERROR(IF(SEARCH(W$1,tests_3[[#This Row],[ features]]),$S636),"")</f>
        <v>0.108566525472376</v>
      </c>
      <c r="X636">
        <f>IFERROR(IF(SEARCH(X$1,tests_3[[#This Row],[ features]]),$S636),"")</f>
        <v>0.108566525472376</v>
      </c>
      <c r="Y636">
        <f>IFERROR(IF(SEARCH(Y$1,tests_3[[#This Row],[ features]]),$S636),"")</f>
        <v>0.108566525472376</v>
      </c>
      <c r="Z636">
        <f>IFERROR(IF(SEARCH(Z$1,tests_3[[#This Row],[ features]]),$S636),"")</f>
        <v>0.108566525472376</v>
      </c>
      <c r="AA636" s="2">
        <f>IFERROR(IF(SEARCH(AA$1,tests_3[[#This Row],[ features]]),$S636),"")</f>
        <v>0.108566525472376</v>
      </c>
    </row>
    <row r="637" spans="1:27" x14ac:dyDescent="0.35">
      <c r="A637" t="s">
        <v>3</v>
      </c>
      <c r="B637" t="s">
        <v>4</v>
      </c>
      <c r="C637">
        <v>8</v>
      </c>
      <c r="D637">
        <v>19</v>
      </c>
      <c r="E637">
        <v>17</v>
      </c>
      <c r="F637">
        <v>10416</v>
      </c>
      <c r="G637">
        <v>2604</v>
      </c>
      <c r="H637" t="s">
        <v>2975</v>
      </c>
      <c r="I637" t="s">
        <v>2976</v>
      </c>
      <c r="J637" t="s">
        <v>2977</v>
      </c>
      <c r="K637" t="s">
        <v>2978</v>
      </c>
      <c r="L637" t="s">
        <v>2979</v>
      </c>
      <c r="O637">
        <f>RIGHT(tests_3[[#This Row],[ accuracy]],LEN(tests_3[[#This Row],[ accuracy]])-2)/10^(LEN(tests_3[[#This Row],[ accuracy]])-2)</f>
        <v>0.87884024577572895</v>
      </c>
      <c r="P637">
        <f>RIGHT(tests_3[[#This Row],[ precision]],LEN(tests_3[[#This Row],[ precision]])-2)/10^(LEN(tests_3[[#This Row],[ precision]])-2)</f>
        <v>0.19801507537688401</v>
      </c>
      <c r="Q637">
        <f>RIGHT(tests_3[[#This Row],[ recall]],LEN(tests_3[[#This Row],[ recall]])-2)/10^(LEN(tests_3[[#This Row],[ recall]])-2)</f>
        <v>0.12873071763916799</v>
      </c>
      <c r="R637">
        <f>RIGHT(tests_3[[#This Row],[ f1-score]],LEN(tests_3[[#This Row],[ f1-score]])-2)/10^(LEN(tests_3[[#This Row],[ f1-score]])-2)</f>
        <v>0.15578165075244799</v>
      </c>
      <c r="S637">
        <f>RIGHT(tests_3[[#This Row],[ f1-score-2]],LEN(tests_3[[#This Row],[ f1-score-2]])-2)/10^(LEN(tests_3[[#This Row],[ f1-score-2]])-2)</f>
        <v>0.15602724381756899</v>
      </c>
      <c r="T637" s="2">
        <f t="shared" si="12"/>
        <v>-2.4559306512100809E-4</v>
      </c>
      <c r="U637">
        <f>IFERROR(IF(SEARCH(U$1,tests_3[[#This Row],[ features]]),$S637),"")</f>
        <v>0.15602724381756899</v>
      </c>
      <c r="V637" t="str">
        <f>IFERROR(IF(SEARCH(V$1,tests_3[[#This Row],[ features]]),$S637),"")</f>
        <v/>
      </c>
      <c r="W637" t="str">
        <f>IFERROR(IF(SEARCH(W$1,tests_3[[#This Row],[ features]]),$S637),"")</f>
        <v/>
      </c>
      <c r="X637" t="str">
        <f>IFERROR(IF(SEARCH(X$1,tests_3[[#This Row],[ features]]),$S637),"")</f>
        <v/>
      </c>
      <c r="Y637" t="str">
        <f>IFERROR(IF(SEARCH(Y$1,tests_3[[#This Row],[ features]]),$S637),"")</f>
        <v/>
      </c>
      <c r="Z637" t="str">
        <f>IFERROR(IF(SEARCH(Z$1,tests_3[[#This Row],[ features]]),$S637),"")</f>
        <v/>
      </c>
      <c r="AA637" s="2" t="str">
        <f>IFERROR(IF(SEARCH(AA$1,tests_3[[#This Row],[ features]]),$S637),"")</f>
        <v/>
      </c>
    </row>
    <row r="638" spans="1:27" x14ac:dyDescent="0.35">
      <c r="A638" t="s">
        <v>3</v>
      </c>
      <c r="B638" t="s">
        <v>90</v>
      </c>
      <c r="C638">
        <v>8</v>
      </c>
      <c r="D638">
        <v>19</v>
      </c>
      <c r="E638">
        <v>17</v>
      </c>
      <c r="F638">
        <v>10416</v>
      </c>
      <c r="G638">
        <v>2604</v>
      </c>
      <c r="H638" t="s">
        <v>2980</v>
      </c>
      <c r="I638" t="s">
        <v>2981</v>
      </c>
      <c r="J638" t="s">
        <v>2982</v>
      </c>
      <c r="K638" t="s">
        <v>2983</v>
      </c>
      <c r="L638" t="s">
        <v>2984</v>
      </c>
      <c r="O638">
        <f>RIGHT(tests_3[[#This Row],[ accuracy]],LEN(tests_3[[#This Row],[ accuracy]])-2)/10^(LEN(tests_3[[#This Row],[ accuracy]])-2)</f>
        <v>0.88594470046082896</v>
      </c>
      <c r="P638">
        <f>RIGHT(tests_3[[#This Row],[ precision]],LEN(tests_3[[#This Row],[ precision]])-2)/10^(LEN(tests_3[[#This Row],[ precision]])-2)</f>
        <v>0.23383084577114399</v>
      </c>
      <c r="Q638">
        <f>RIGHT(tests_3[[#This Row],[ recall]],LEN(tests_3[[#This Row],[ recall]])-2)/10^(LEN(tests_3[[#This Row],[ recall]])-2)</f>
        <v>0.13103621730382201</v>
      </c>
      <c r="R638">
        <f>RIGHT(tests_3[[#This Row],[ f1-score]],LEN(tests_3[[#This Row],[ f1-score]])-2)/10^(LEN(tests_3[[#This Row],[ f1-score]])-2)</f>
        <v>0.16537187977585299</v>
      </c>
      <c r="S638">
        <f>RIGHT(tests_3[[#This Row],[ f1-score-2]],LEN(tests_3[[#This Row],[ f1-score-2]])-2)/10^(LEN(tests_3[[#This Row],[ f1-score-2]])-2)</f>
        <v>0.16795327734204801</v>
      </c>
      <c r="T638" s="2">
        <f t="shared" si="12"/>
        <v>-2.5813975661950206E-3</v>
      </c>
      <c r="U638" t="str">
        <f>IFERROR(IF(SEARCH(U$1,tests_3[[#This Row],[ features]]),$S638),"")</f>
        <v/>
      </c>
      <c r="V638">
        <f>IFERROR(IF(SEARCH(V$1,tests_3[[#This Row],[ features]]),$S638),"")</f>
        <v>0.16795327734204801</v>
      </c>
      <c r="W638" t="str">
        <f>IFERROR(IF(SEARCH(W$1,tests_3[[#This Row],[ features]]),$S638),"")</f>
        <v/>
      </c>
      <c r="X638" t="str">
        <f>IFERROR(IF(SEARCH(X$1,tests_3[[#This Row],[ features]]),$S638),"")</f>
        <v/>
      </c>
      <c r="Y638" t="str">
        <f>IFERROR(IF(SEARCH(Y$1,tests_3[[#This Row],[ features]]),$S638),"")</f>
        <v/>
      </c>
      <c r="Z638" t="str">
        <f>IFERROR(IF(SEARCH(Z$1,tests_3[[#This Row],[ features]]),$S638),"")</f>
        <v/>
      </c>
      <c r="AA638" s="2" t="str">
        <f>IFERROR(IF(SEARCH(AA$1,tests_3[[#This Row],[ features]]),$S638),"")</f>
        <v/>
      </c>
    </row>
    <row r="639" spans="1:27" x14ac:dyDescent="0.35">
      <c r="A639" t="s">
        <v>3</v>
      </c>
      <c r="B639" t="s">
        <v>6</v>
      </c>
      <c r="C639">
        <v>8</v>
      </c>
      <c r="D639">
        <v>19</v>
      </c>
      <c r="E639">
        <v>17</v>
      </c>
      <c r="F639">
        <v>10416</v>
      </c>
      <c r="G639">
        <v>2604</v>
      </c>
      <c r="H639" t="s">
        <v>1767</v>
      </c>
      <c r="I639" t="s">
        <v>2985</v>
      </c>
      <c r="J639" t="s">
        <v>2986</v>
      </c>
      <c r="K639" t="s">
        <v>2987</v>
      </c>
      <c r="L639" t="s">
        <v>2988</v>
      </c>
      <c r="O639">
        <f>RIGHT(tests_3[[#This Row],[ accuracy]],LEN(tests_3[[#This Row],[ accuracy]])-2)/10^(LEN(tests_3[[#This Row],[ accuracy]])-2)</f>
        <v>0.88901689708141296</v>
      </c>
      <c r="P639">
        <f>RIGHT(tests_3[[#This Row],[ precision]],LEN(tests_3[[#This Row],[ precision]])-2)/10^(LEN(tests_3[[#This Row],[ precision]])-2)</f>
        <v>0.22893582211645699</v>
      </c>
      <c r="Q639">
        <f>RIGHT(tests_3[[#This Row],[ recall]],LEN(tests_3[[#This Row],[ recall]])-2)/10^(LEN(tests_3[[#This Row],[ recall]])-2)</f>
        <v>0.123700536552649</v>
      </c>
      <c r="R639">
        <f>RIGHT(tests_3[[#This Row],[ f1-score]],LEN(tests_3[[#This Row],[ f1-score]])-2)/10^(LEN(tests_3[[#This Row],[ f1-score]])-2)</f>
        <v>0.15763698119169001</v>
      </c>
      <c r="S639">
        <f>RIGHT(tests_3[[#This Row],[ f1-score-2]],LEN(tests_3[[#This Row],[ f1-score-2]])-2)/10^(LEN(tests_3[[#This Row],[ f1-score-2]])-2)</f>
        <v>0.16061579208002699</v>
      </c>
      <c r="T639" s="2">
        <f t="shared" si="12"/>
        <v>-2.9788108883369857E-3</v>
      </c>
      <c r="U639" t="str">
        <f>IFERROR(IF(SEARCH(U$1,tests_3[[#This Row],[ features]]),$S639),"")</f>
        <v/>
      </c>
      <c r="V639" t="str">
        <f>IFERROR(IF(SEARCH(V$1,tests_3[[#This Row],[ features]]),$S639),"")</f>
        <v/>
      </c>
      <c r="W639">
        <f>IFERROR(IF(SEARCH(W$1,tests_3[[#This Row],[ features]]),$S639),"")</f>
        <v>0.16061579208002699</v>
      </c>
      <c r="X639" t="str">
        <f>IFERROR(IF(SEARCH(X$1,tests_3[[#This Row],[ features]]),$S639),"")</f>
        <v/>
      </c>
      <c r="Y639" t="str">
        <f>IFERROR(IF(SEARCH(Y$1,tests_3[[#This Row],[ features]]),$S639),"")</f>
        <v/>
      </c>
      <c r="Z639" t="str">
        <f>IFERROR(IF(SEARCH(Z$1,tests_3[[#This Row],[ features]]),$S639),"")</f>
        <v/>
      </c>
      <c r="AA639" s="2" t="str">
        <f>IFERROR(IF(SEARCH(AA$1,tests_3[[#This Row],[ features]]),$S639),"")</f>
        <v/>
      </c>
    </row>
    <row r="640" spans="1:27" x14ac:dyDescent="0.35">
      <c r="A640" t="s">
        <v>3</v>
      </c>
      <c r="B640" t="s">
        <v>91</v>
      </c>
      <c r="C640">
        <v>8</v>
      </c>
      <c r="D640">
        <v>19</v>
      </c>
      <c r="E640">
        <v>17</v>
      </c>
      <c r="F640">
        <v>10416</v>
      </c>
      <c r="G640">
        <v>2604</v>
      </c>
      <c r="H640" t="s">
        <v>2989</v>
      </c>
      <c r="I640" t="s">
        <v>2990</v>
      </c>
      <c r="J640" t="s">
        <v>2991</v>
      </c>
      <c r="K640" t="s">
        <v>2992</v>
      </c>
      <c r="L640" t="s">
        <v>2993</v>
      </c>
      <c r="O640">
        <f>RIGHT(tests_3[[#This Row],[ accuracy]],LEN(tests_3[[#This Row],[ accuracy]])-2)/10^(LEN(tests_3[[#This Row],[ accuracy]])-2)</f>
        <v>0.87672811059907796</v>
      </c>
      <c r="P640">
        <f>RIGHT(tests_3[[#This Row],[ precision]],LEN(tests_3[[#This Row],[ precision]])-2)/10^(LEN(tests_3[[#This Row],[ precision]])-2)</f>
        <v>0.12888398602684301</v>
      </c>
      <c r="Q640">
        <f>RIGHT(tests_3[[#This Row],[ recall]],LEN(tests_3[[#This Row],[ recall]])-2)/10^(LEN(tests_3[[#This Row],[ recall]])-2)</f>
        <v>7.4446680080482802E-2</v>
      </c>
      <c r="R640">
        <f>RIGHT(tests_3[[#This Row],[ f1-score]],LEN(tests_3[[#This Row],[ f1-score]])-2)/10^(LEN(tests_3[[#This Row],[ f1-score]])-2)</f>
        <v>9.4054836214854096E-2</v>
      </c>
      <c r="S640">
        <f>RIGHT(tests_3[[#This Row],[ f1-score-2]],LEN(tests_3[[#This Row],[ f1-score-2]])-2)/10^(LEN(tests_3[[#This Row],[ f1-score-2]])-2)</f>
        <v>9.43781384178735E-2</v>
      </c>
      <c r="T640" s="2">
        <f t="shared" si="12"/>
        <v>-3.2330220301940438E-4</v>
      </c>
      <c r="U640" t="str">
        <f>IFERROR(IF(SEARCH(U$1,tests_3[[#This Row],[ features]]),$S640),"")</f>
        <v/>
      </c>
      <c r="V640" t="str">
        <f>IFERROR(IF(SEARCH(V$1,tests_3[[#This Row],[ features]]),$S640),"")</f>
        <v/>
      </c>
      <c r="W640" t="str">
        <f>IFERROR(IF(SEARCH(W$1,tests_3[[#This Row],[ features]]),$S640),"")</f>
        <v/>
      </c>
      <c r="X640">
        <f>IFERROR(IF(SEARCH(X$1,tests_3[[#This Row],[ features]]),$S640),"")</f>
        <v>9.43781384178735E-2</v>
      </c>
      <c r="Y640" t="str">
        <f>IFERROR(IF(SEARCH(Y$1,tests_3[[#This Row],[ features]]),$S640),"")</f>
        <v/>
      </c>
      <c r="Z640" t="str">
        <f>IFERROR(IF(SEARCH(Z$1,tests_3[[#This Row],[ features]]),$S640),"")</f>
        <v/>
      </c>
      <c r="AA640" s="2" t="str">
        <f>IFERROR(IF(SEARCH(AA$1,tests_3[[#This Row],[ features]]),$S640),"")</f>
        <v/>
      </c>
    </row>
    <row r="641" spans="1:27" x14ac:dyDescent="0.35">
      <c r="A641" t="s">
        <v>3</v>
      </c>
      <c r="B641" t="s">
        <v>92</v>
      </c>
      <c r="C641">
        <v>8</v>
      </c>
      <c r="D641">
        <v>19</v>
      </c>
      <c r="E641">
        <v>17</v>
      </c>
      <c r="F641">
        <v>10416</v>
      </c>
      <c r="G641">
        <v>2604</v>
      </c>
      <c r="H641" t="s">
        <v>2975</v>
      </c>
      <c r="I641" t="s">
        <v>2994</v>
      </c>
      <c r="J641" t="s">
        <v>2995</v>
      </c>
      <c r="K641" t="s">
        <v>2996</v>
      </c>
      <c r="L641" t="s">
        <v>2997</v>
      </c>
      <c r="O641">
        <f>RIGHT(tests_3[[#This Row],[ accuracy]],LEN(tests_3[[#This Row],[ accuracy]])-2)/10^(LEN(tests_3[[#This Row],[ accuracy]])-2)</f>
        <v>0.87884024577572895</v>
      </c>
      <c r="P641">
        <f>RIGHT(tests_3[[#This Row],[ precision]],LEN(tests_3[[#This Row],[ precision]])-2)/10^(LEN(tests_3[[#This Row],[ precision]])-2)</f>
        <v>0.15</v>
      </c>
      <c r="Q641">
        <f>RIGHT(tests_3[[#This Row],[ recall]],LEN(tests_3[[#This Row],[ recall]])-2)/10^(LEN(tests_3[[#This Row],[ recall]])-2)</f>
        <v>8.7860496311200506E-2</v>
      </c>
      <c r="R641">
        <f>RIGHT(tests_3[[#This Row],[ f1-score]],LEN(tests_3[[#This Row],[ f1-score]])-2)/10^(LEN(tests_3[[#This Row],[ f1-score]])-2)</f>
        <v>0.110810092078582</v>
      </c>
      <c r="S641">
        <f>RIGHT(tests_3[[#This Row],[ f1-score-2]],LEN(tests_3[[#This Row],[ f1-score-2]])-2)/10^(LEN(tests_3[[#This Row],[ f1-score-2]])-2)</f>
        <v>0.110813478076977</v>
      </c>
      <c r="T641" s="2">
        <f t="shared" si="12"/>
        <v>-3.3859983950002004E-6</v>
      </c>
      <c r="U641" t="str">
        <f>IFERROR(IF(SEARCH(U$1,tests_3[[#This Row],[ features]]),$S641),"")</f>
        <v/>
      </c>
      <c r="V641" t="str">
        <f>IFERROR(IF(SEARCH(V$1,tests_3[[#This Row],[ features]]),$S641),"")</f>
        <v/>
      </c>
      <c r="W641" t="str">
        <f>IFERROR(IF(SEARCH(W$1,tests_3[[#This Row],[ features]]),$S641),"")</f>
        <v/>
      </c>
      <c r="X641" t="str">
        <f>IFERROR(IF(SEARCH(X$1,tests_3[[#This Row],[ features]]),$S641),"")</f>
        <v/>
      </c>
      <c r="Y641">
        <f>IFERROR(IF(SEARCH(Y$1,tests_3[[#This Row],[ features]]),$S641),"")</f>
        <v>0.110813478076977</v>
      </c>
      <c r="Z641" t="str">
        <f>IFERROR(IF(SEARCH(Z$1,tests_3[[#This Row],[ features]]),$S641),"")</f>
        <v/>
      </c>
      <c r="AA641" s="2" t="str">
        <f>IFERROR(IF(SEARCH(AA$1,tests_3[[#This Row],[ features]]),$S641),"")</f>
        <v/>
      </c>
    </row>
    <row r="642" spans="1:27" x14ac:dyDescent="0.35">
      <c r="A642" t="s">
        <v>3</v>
      </c>
      <c r="B642" t="s">
        <v>93</v>
      </c>
      <c r="C642">
        <v>8</v>
      </c>
      <c r="D642">
        <v>19</v>
      </c>
      <c r="E642">
        <v>17</v>
      </c>
      <c r="F642">
        <v>10416</v>
      </c>
      <c r="G642">
        <v>2604</v>
      </c>
      <c r="H642" t="s">
        <v>834</v>
      </c>
      <c r="I642" t="s">
        <v>2998</v>
      </c>
      <c r="J642" t="s">
        <v>2999</v>
      </c>
      <c r="K642" t="s">
        <v>3000</v>
      </c>
      <c r="L642" t="s">
        <v>3001</v>
      </c>
      <c r="O642">
        <f>RIGHT(tests_3[[#This Row],[ accuracy]],LEN(tests_3[[#This Row],[ accuracy]])-2)/10^(LEN(tests_3[[#This Row],[ accuracy]])-2)</f>
        <v>0.89074500768049103</v>
      </c>
      <c r="P642">
        <f>RIGHT(tests_3[[#This Row],[ precision]],LEN(tests_3[[#This Row],[ precision]])-2)/10^(LEN(tests_3[[#This Row],[ precision]])-2)</f>
        <v>0.227991886409736</v>
      </c>
      <c r="Q642">
        <f>RIGHT(tests_3[[#This Row],[ recall]],LEN(tests_3[[#This Row],[ recall]])-2)/10^(LEN(tests_3[[#This Row],[ recall]])-2)</f>
        <v>0.103957075788061</v>
      </c>
      <c r="R642">
        <f>RIGHT(tests_3[[#This Row],[ f1-score]],LEN(tests_3[[#This Row],[ f1-score]])-2)/10^(LEN(tests_3[[#This Row],[ f1-score]])-2)</f>
        <v>0.14238868476156599</v>
      </c>
      <c r="S642">
        <f>RIGHT(tests_3[[#This Row],[ f1-score-2]],LEN(tests_3[[#This Row],[ f1-score-2]])-2)/10^(LEN(tests_3[[#This Row],[ f1-score-2]])-2)</f>
        <v>0.142801288834499</v>
      </c>
      <c r="T642" s="2">
        <f t="shared" si="12"/>
        <v>-4.1260407293300383E-4</v>
      </c>
      <c r="U642" t="str">
        <f>IFERROR(IF(SEARCH(U$1,tests_3[[#This Row],[ features]]),$S642),"")</f>
        <v/>
      </c>
      <c r="V642" t="str">
        <f>IFERROR(IF(SEARCH(V$1,tests_3[[#This Row],[ features]]),$S642),"")</f>
        <v/>
      </c>
      <c r="W642" t="str">
        <f>IFERROR(IF(SEARCH(W$1,tests_3[[#This Row],[ features]]),$S642),"")</f>
        <v/>
      </c>
      <c r="X642" t="str">
        <f>IFERROR(IF(SEARCH(X$1,tests_3[[#This Row],[ features]]),$S642),"")</f>
        <v/>
      </c>
      <c r="Y642" t="str">
        <f>IFERROR(IF(SEARCH(Y$1,tests_3[[#This Row],[ features]]),$S642),"")</f>
        <v/>
      </c>
      <c r="Z642">
        <f>IFERROR(IF(SEARCH(Z$1,tests_3[[#This Row],[ features]]),$S642),"")</f>
        <v>0.142801288834499</v>
      </c>
      <c r="AA642" s="2" t="str">
        <f>IFERROR(IF(SEARCH(AA$1,tests_3[[#This Row],[ features]]),$S642),"")</f>
        <v/>
      </c>
    </row>
    <row r="643" spans="1:27" x14ac:dyDescent="0.35">
      <c r="A643" t="s">
        <v>3</v>
      </c>
      <c r="B643" t="s">
        <v>10</v>
      </c>
      <c r="C643">
        <v>8</v>
      </c>
      <c r="D643">
        <v>19</v>
      </c>
      <c r="E643">
        <v>17</v>
      </c>
      <c r="F643">
        <v>10416</v>
      </c>
      <c r="G643">
        <v>2604</v>
      </c>
      <c r="H643" t="s">
        <v>1200</v>
      </c>
      <c r="I643" t="s">
        <v>3002</v>
      </c>
      <c r="J643" t="s">
        <v>3003</v>
      </c>
      <c r="K643" t="s">
        <v>3004</v>
      </c>
      <c r="L643" t="s">
        <v>3005</v>
      </c>
      <c r="O643">
        <f>RIGHT(tests_3[[#This Row],[ accuracy]],LEN(tests_3[[#This Row],[ accuracy]])-2)/10^(LEN(tests_3[[#This Row],[ accuracy]])-2)</f>
        <v>0.89420122887864795</v>
      </c>
      <c r="P643">
        <f>RIGHT(tests_3[[#This Row],[ precision]],LEN(tests_3[[#This Row],[ precision]])-2)/10^(LEN(tests_3[[#This Row],[ precision]])-2)</f>
        <v>0.18767817548305299</v>
      </c>
      <c r="Q643">
        <f>RIGHT(tests_3[[#This Row],[ recall]],LEN(tests_3[[#This Row],[ recall]])-2)/10^(LEN(tests_3[[#This Row],[ recall]])-2)</f>
        <v>7.4698189134808801E-2</v>
      </c>
      <c r="R643">
        <f>RIGHT(tests_3[[#This Row],[ f1-score]],LEN(tests_3[[#This Row],[ f1-score]])-2)/10^(LEN(tests_3[[#This Row],[ f1-score]])-2)</f>
        <v>0.10524099722991601</v>
      </c>
      <c r="S643">
        <f>RIGHT(tests_3[[#This Row],[ f1-score-2]],LEN(tests_3[[#This Row],[ f1-score-2]])-2)/10^(LEN(tests_3[[#This Row],[ f1-score-2]])-2)</f>
        <v>0.106863435425117</v>
      </c>
      <c r="T643" s="2">
        <f t="shared" ref="T643:T706" si="13">R643-S643</f>
        <v>-1.6224381952009981E-3</v>
      </c>
      <c r="U643" t="str">
        <f>IFERROR(IF(SEARCH(U$1,tests_3[[#This Row],[ features]]),$S643),"")</f>
        <v/>
      </c>
      <c r="V643" t="str">
        <f>IFERROR(IF(SEARCH(V$1,tests_3[[#This Row],[ features]]),$S643),"")</f>
        <v/>
      </c>
      <c r="W643" t="str">
        <f>IFERROR(IF(SEARCH(W$1,tests_3[[#This Row],[ features]]),$S643),"")</f>
        <v/>
      </c>
      <c r="X643" t="str">
        <f>IFERROR(IF(SEARCH(X$1,tests_3[[#This Row],[ features]]),$S643),"")</f>
        <v/>
      </c>
      <c r="Y643" t="str">
        <f>IFERROR(IF(SEARCH(Y$1,tests_3[[#This Row],[ features]]),$S643),"")</f>
        <v/>
      </c>
      <c r="Z643" t="str">
        <f>IFERROR(IF(SEARCH(Z$1,tests_3[[#This Row],[ features]]),$S643),"")</f>
        <v/>
      </c>
      <c r="AA643" s="2">
        <f>IFERROR(IF(SEARCH(AA$1,tests_3[[#This Row],[ features]]),$S643),"")</f>
        <v>0.106863435425117</v>
      </c>
    </row>
    <row r="644" spans="1:27" x14ac:dyDescent="0.35">
      <c r="A644" t="s">
        <v>3</v>
      </c>
      <c r="B644" t="s">
        <v>5</v>
      </c>
      <c r="C644">
        <v>8</v>
      </c>
      <c r="D644">
        <v>19</v>
      </c>
      <c r="E644">
        <v>17</v>
      </c>
      <c r="F644">
        <v>10416</v>
      </c>
      <c r="G644">
        <v>2604</v>
      </c>
      <c r="H644" t="s">
        <v>1606</v>
      </c>
      <c r="I644" t="s">
        <v>3006</v>
      </c>
      <c r="J644" t="s">
        <v>3007</v>
      </c>
      <c r="K644" t="s">
        <v>3008</v>
      </c>
      <c r="L644" t="s">
        <v>3009</v>
      </c>
      <c r="O644">
        <f>RIGHT(tests_3[[#This Row],[ accuracy]],LEN(tests_3[[#This Row],[ accuracy]])-2)/10^(LEN(tests_3[[#This Row],[ accuracy]])-2)</f>
        <v>0.88920890937019903</v>
      </c>
      <c r="P644">
        <f>RIGHT(tests_3[[#This Row],[ precision]],LEN(tests_3[[#This Row],[ precision]])-2)/10^(LEN(tests_3[[#This Row],[ precision]])-2)</f>
        <v>0.229163333866581</v>
      </c>
      <c r="Q644">
        <f>RIGHT(tests_3[[#This Row],[ recall]],LEN(tests_3[[#This Row],[ recall]])-2)/10^(LEN(tests_3[[#This Row],[ recall]])-2)</f>
        <v>0.118963782696177</v>
      </c>
      <c r="R644">
        <f>RIGHT(tests_3[[#This Row],[ f1-score]],LEN(tests_3[[#This Row],[ f1-score]])-2)/10^(LEN(tests_3[[#This Row],[ f1-score]])-2)</f>
        <v>0.15635125487396301</v>
      </c>
      <c r="S644">
        <f>RIGHT(tests_3[[#This Row],[ f1-score-2]],LEN(tests_3[[#This Row],[ f1-score-2]])-2)/10^(LEN(tests_3[[#This Row],[ f1-score-2]])-2)</f>
        <v>0.156621738181207</v>
      </c>
      <c r="T644" s="2">
        <f t="shared" si="13"/>
        <v>-2.7048330724399605E-4</v>
      </c>
      <c r="U644">
        <f>IFERROR(IF(SEARCH(U$1,tests_3[[#This Row],[ features]]),$S644),"")</f>
        <v>0.156621738181207</v>
      </c>
      <c r="V644">
        <f>IFERROR(IF(SEARCH(V$1,tests_3[[#This Row],[ features]]),$S644),"")</f>
        <v>0.156621738181207</v>
      </c>
      <c r="W644" t="str">
        <f>IFERROR(IF(SEARCH(W$1,tests_3[[#This Row],[ features]]),$S644),"")</f>
        <v/>
      </c>
      <c r="X644" t="str">
        <f>IFERROR(IF(SEARCH(X$1,tests_3[[#This Row],[ features]]),$S644),"")</f>
        <v/>
      </c>
      <c r="Y644" t="str">
        <f>IFERROR(IF(SEARCH(Y$1,tests_3[[#This Row],[ features]]),$S644),"")</f>
        <v/>
      </c>
      <c r="Z644" t="str">
        <f>IFERROR(IF(SEARCH(Z$1,tests_3[[#This Row],[ features]]),$S644),"")</f>
        <v/>
      </c>
      <c r="AA644" s="2" t="str">
        <f>IFERROR(IF(SEARCH(AA$1,tests_3[[#This Row],[ features]]),$S644),"")</f>
        <v/>
      </c>
    </row>
    <row r="645" spans="1:27" x14ac:dyDescent="0.35">
      <c r="A645" t="s">
        <v>3</v>
      </c>
      <c r="B645" t="s">
        <v>11</v>
      </c>
      <c r="C645">
        <v>8</v>
      </c>
      <c r="D645">
        <v>19</v>
      </c>
      <c r="E645">
        <v>17</v>
      </c>
      <c r="F645">
        <v>10416</v>
      </c>
      <c r="G645">
        <v>2604</v>
      </c>
      <c r="H645" t="s">
        <v>928</v>
      </c>
      <c r="I645" t="s">
        <v>3010</v>
      </c>
      <c r="J645" t="s">
        <v>3011</v>
      </c>
      <c r="K645" t="s">
        <v>3012</v>
      </c>
      <c r="L645" t="s">
        <v>3013</v>
      </c>
      <c r="O645">
        <f>RIGHT(tests_3[[#This Row],[ accuracy]],LEN(tests_3[[#This Row],[ accuracy]])-2)/10^(LEN(tests_3[[#This Row],[ accuracy]])-2)</f>
        <v>0.88959293394777195</v>
      </c>
      <c r="P645">
        <f>RIGHT(tests_3[[#This Row],[ precision]],LEN(tests_3[[#This Row],[ precision]])-2)/10^(LEN(tests_3[[#This Row],[ precision]])-2)</f>
        <v>0.23620375985445699</v>
      </c>
      <c r="Q645">
        <f>RIGHT(tests_3[[#This Row],[ recall]],LEN(tests_3[[#This Row],[ recall]])-2)/10^(LEN(tests_3[[#This Row],[ recall]])-2)</f>
        <v>0.124790409121395</v>
      </c>
      <c r="R645">
        <f>RIGHT(tests_3[[#This Row],[ f1-score]],LEN(tests_3[[#This Row],[ f1-score]])-2)/10^(LEN(tests_3[[#This Row],[ f1-score]])-2)</f>
        <v>0.162982929020664</v>
      </c>
      <c r="S645">
        <f>RIGHT(tests_3[[#This Row],[ f1-score-2]],LEN(tests_3[[#This Row],[ f1-score-2]])-2)/10^(LEN(tests_3[[#This Row],[ f1-score-2]])-2)</f>
        <v>0.163304376421776</v>
      </c>
      <c r="T645" s="2">
        <f t="shared" si="13"/>
        <v>-3.214474011120072E-4</v>
      </c>
      <c r="U645">
        <f>IFERROR(IF(SEARCH(U$1,tests_3[[#This Row],[ features]]),$S645),"")</f>
        <v>0.163304376421776</v>
      </c>
      <c r="V645" t="str">
        <f>IFERROR(IF(SEARCH(V$1,tests_3[[#This Row],[ features]]),$S645),"")</f>
        <v/>
      </c>
      <c r="W645">
        <f>IFERROR(IF(SEARCH(W$1,tests_3[[#This Row],[ features]]),$S645),"")</f>
        <v>0.163304376421776</v>
      </c>
      <c r="X645" t="str">
        <f>IFERROR(IF(SEARCH(X$1,tests_3[[#This Row],[ features]]),$S645),"")</f>
        <v/>
      </c>
      <c r="Y645" t="str">
        <f>IFERROR(IF(SEARCH(Y$1,tests_3[[#This Row],[ features]]),$S645),"")</f>
        <v/>
      </c>
      <c r="Z645" t="str">
        <f>IFERROR(IF(SEARCH(Z$1,tests_3[[#This Row],[ features]]),$S645),"")</f>
        <v/>
      </c>
      <c r="AA645" s="2" t="str">
        <f>IFERROR(IF(SEARCH(AA$1,tests_3[[#This Row],[ features]]),$S645),"")</f>
        <v/>
      </c>
    </row>
    <row r="646" spans="1:27" x14ac:dyDescent="0.35">
      <c r="A646" t="s">
        <v>3</v>
      </c>
      <c r="B646" t="s">
        <v>7</v>
      </c>
      <c r="C646">
        <v>8</v>
      </c>
      <c r="D646">
        <v>19</v>
      </c>
      <c r="E646">
        <v>17</v>
      </c>
      <c r="F646">
        <v>10416</v>
      </c>
      <c r="G646">
        <v>2604</v>
      </c>
      <c r="H646" t="s">
        <v>2980</v>
      </c>
      <c r="I646" t="s">
        <v>3014</v>
      </c>
      <c r="J646" t="s">
        <v>3015</v>
      </c>
      <c r="K646" t="s">
        <v>3016</v>
      </c>
      <c r="L646" t="s">
        <v>3017</v>
      </c>
      <c r="O646">
        <f>RIGHT(tests_3[[#This Row],[ accuracy]],LEN(tests_3[[#This Row],[ accuracy]])-2)/10^(LEN(tests_3[[#This Row],[ accuracy]])-2)</f>
        <v>0.88594470046082896</v>
      </c>
      <c r="P646">
        <f>RIGHT(tests_3[[#This Row],[ precision]],LEN(tests_3[[#This Row],[ precision]])-2)/10^(LEN(tests_3[[#This Row],[ precision]])-2)</f>
        <v>0.22403813415049301</v>
      </c>
      <c r="Q646">
        <f>RIGHT(tests_3[[#This Row],[ recall]],LEN(tests_3[[#This Row],[ recall]])-2)/10^(LEN(tests_3[[#This Row],[ recall]])-2)</f>
        <v>0.124119718309859</v>
      </c>
      <c r="R646">
        <f>RIGHT(tests_3[[#This Row],[ f1-score]],LEN(tests_3[[#This Row],[ f1-score]])-2)/10^(LEN(tests_3[[#This Row],[ f1-score]])-2)</f>
        <v>0.15966306448397999</v>
      </c>
      <c r="S646">
        <f>RIGHT(tests_3[[#This Row],[ f1-score-2]],LEN(tests_3[[#This Row],[ f1-score-2]])-2)/10^(LEN(tests_3[[#This Row],[ f1-score-2]])-2)</f>
        <v>0.159741047946591</v>
      </c>
      <c r="T646" s="2">
        <f t="shared" si="13"/>
        <v>-7.7983462611008747E-5</v>
      </c>
      <c r="U646">
        <f>IFERROR(IF(SEARCH(U$1,tests_3[[#This Row],[ features]]),$S646),"")</f>
        <v>0.159741047946591</v>
      </c>
      <c r="V646" t="str">
        <f>IFERROR(IF(SEARCH(V$1,tests_3[[#This Row],[ features]]),$S646),"")</f>
        <v/>
      </c>
      <c r="W646" t="str">
        <f>IFERROR(IF(SEARCH(W$1,tests_3[[#This Row],[ features]]),$S646),"")</f>
        <v/>
      </c>
      <c r="X646">
        <f>IFERROR(IF(SEARCH(X$1,tests_3[[#This Row],[ features]]),$S646),"")</f>
        <v>0.159741047946591</v>
      </c>
      <c r="Y646" t="str">
        <f>IFERROR(IF(SEARCH(Y$1,tests_3[[#This Row],[ features]]),$S646),"")</f>
        <v/>
      </c>
      <c r="Z646" t="str">
        <f>IFERROR(IF(SEARCH(Z$1,tests_3[[#This Row],[ features]]),$S646),"")</f>
        <v/>
      </c>
      <c r="AA646" s="2" t="str">
        <f>IFERROR(IF(SEARCH(AA$1,tests_3[[#This Row],[ features]]),$S646),"")</f>
        <v/>
      </c>
    </row>
    <row r="647" spans="1:27" x14ac:dyDescent="0.35">
      <c r="A647" t="s">
        <v>3</v>
      </c>
      <c r="B647" t="s">
        <v>8</v>
      </c>
      <c r="C647">
        <v>8</v>
      </c>
      <c r="D647">
        <v>19</v>
      </c>
      <c r="E647">
        <v>17</v>
      </c>
      <c r="F647">
        <v>10416</v>
      </c>
      <c r="G647">
        <v>2604</v>
      </c>
      <c r="H647" t="s">
        <v>3018</v>
      </c>
      <c r="I647" t="s">
        <v>3019</v>
      </c>
      <c r="J647" t="s">
        <v>3020</v>
      </c>
      <c r="K647" t="s">
        <v>3021</v>
      </c>
      <c r="L647" t="s">
        <v>3022</v>
      </c>
      <c r="O647">
        <f>RIGHT(tests_3[[#This Row],[ accuracy]],LEN(tests_3[[#This Row],[ accuracy]])-2)/10^(LEN(tests_3[[#This Row],[ accuracy]])-2)</f>
        <v>0.88056835637480801</v>
      </c>
      <c r="P647">
        <f>RIGHT(tests_3[[#This Row],[ precision]],LEN(tests_3[[#This Row],[ precision]])-2)/10^(LEN(tests_3[[#This Row],[ precision]])-2)</f>
        <v>0.159020698177324</v>
      </c>
      <c r="Q647">
        <f>RIGHT(tests_3[[#This Row],[ recall]],LEN(tests_3[[#This Row],[ recall]])-2)/10^(LEN(tests_3[[#This Row],[ recall]])-2)</f>
        <v>8.2159624413145504E-2</v>
      </c>
      <c r="R647">
        <f>RIGHT(tests_3[[#This Row],[ f1-score]],LEN(tests_3[[#This Row],[ f1-score]])-2)/10^(LEN(tests_3[[#This Row],[ f1-score]])-2)</f>
        <v>0.108021680216802</v>
      </c>
      <c r="S647">
        <f>RIGHT(tests_3[[#This Row],[ f1-score-2]],LEN(tests_3[[#This Row],[ f1-score-2]])-2)/10^(LEN(tests_3[[#This Row],[ f1-score-2]])-2)</f>
        <v>0.108342842366539</v>
      </c>
      <c r="T647" s="2">
        <f t="shared" si="13"/>
        <v>-3.2116214973700041E-4</v>
      </c>
      <c r="U647">
        <f>IFERROR(IF(SEARCH(U$1,tests_3[[#This Row],[ features]]),$S647),"")</f>
        <v>0.108342842366539</v>
      </c>
      <c r="V647" t="str">
        <f>IFERROR(IF(SEARCH(V$1,tests_3[[#This Row],[ features]]),$S647),"")</f>
        <v/>
      </c>
      <c r="W647" t="str">
        <f>IFERROR(IF(SEARCH(W$1,tests_3[[#This Row],[ features]]),$S647),"")</f>
        <v/>
      </c>
      <c r="X647" t="str">
        <f>IFERROR(IF(SEARCH(X$1,tests_3[[#This Row],[ features]]),$S647),"")</f>
        <v/>
      </c>
      <c r="Y647">
        <f>IFERROR(IF(SEARCH(Y$1,tests_3[[#This Row],[ features]]),$S647),"")</f>
        <v>0.108342842366539</v>
      </c>
      <c r="Z647" t="str">
        <f>IFERROR(IF(SEARCH(Z$1,tests_3[[#This Row],[ features]]),$S647),"")</f>
        <v/>
      </c>
      <c r="AA647" s="2" t="str">
        <f>IFERROR(IF(SEARCH(AA$1,tests_3[[#This Row],[ features]]),$S647),"")</f>
        <v/>
      </c>
    </row>
    <row r="648" spans="1:27" x14ac:dyDescent="0.35">
      <c r="A648" t="s">
        <v>3</v>
      </c>
      <c r="B648" t="s">
        <v>9</v>
      </c>
      <c r="C648">
        <v>8</v>
      </c>
      <c r="D648">
        <v>19</v>
      </c>
      <c r="E648">
        <v>17</v>
      </c>
      <c r="F648">
        <v>10416</v>
      </c>
      <c r="G648">
        <v>2604</v>
      </c>
      <c r="H648" t="s">
        <v>765</v>
      </c>
      <c r="I648" t="s">
        <v>3023</v>
      </c>
      <c r="J648" t="s">
        <v>3024</v>
      </c>
      <c r="K648" t="s">
        <v>3025</v>
      </c>
      <c r="L648" t="s">
        <v>3026</v>
      </c>
      <c r="O648">
        <f>RIGHT(tests_3[[#This Row],[ accuracy]],LEN(tests_3[[#This Row],[ accuracy]])-2)/10^(LEN(tests_3[[#This Row],[ accuracy]])-2)</f>
        <v>0.89151305683563697</v>
      </c>
      <c r="P648">
        <f>RIGHT(tests_3[[#This Row],[ precision]],LEN(tests_3[[#This Row],[ precision]])-2)/10^(LEN(tests_3[[#This Row],[ precision]])-2)</f>
        <v>0.262585034013605</v>
      </c>
      <c r="Q648">
        <f>RIGHT(tests_3[[#This Row],[ recall]],LEN(tests_3[[#This Row],[ recall]])-2)/10^(LEN(tests_3[[#This Row],[ recall]])-2)</f>
        <v>0.13832997987927501</v>
      </c>
      <c r="R648">
        <f>RIGHT(tests_3[[#This Row],[ f1-score]],LEN(tests_3[[#This Row],[ f1-score]])-2)/10^(LEN(tests_3[[#This Row],[ f1-score]])-2)</f>
        <v>0.18119030917822199</v>
      </c>
      <c r="S648">
        <f>RIGHT(tests_3[[#This Row],[ f1-score-2]],LEN(tests_3[[#This Row],[ f1-score-2]])-2)/10^(LEN(tests_3[[#This Row],[ f1-score-2]])-2)</f>
        <v>0.181202405562222</v>
      </c>
      <c r="T648" s="2">
        <f t="shared" si="13"/>
        <v>-1.2096384000015448E-5</v>
      </c>
      <c r="U648">
        <f>IFERROR(IF(SEARCH(U$1,tests_3[[#This Row],[ features]]),$S648),"")</f>
        <v>0.181202405562222</v>
      </c>
      <c r="V648" t="str">
        <f>IFERROR(IF(SEARCH(V$1,tests_3[[#This Row],[ features]]),$S648),"")</f>
        <v/>
      </c>
      <c r="W648" t="str">
        <f>IFERROR(IF(SEARCH(W$1,tests_3[[#This Row],[ features]]),$S648),"")</f>
        <v/>
      </c>
      <c r="X648" t="str">
        <f>IFERROR(IF(SEARCH(X$1,tests_3[[#This Row],[ features]]),$S648),"")</f>
        <v/>
      </c>
      <c r="Y648" t="str">
        <f>IFERROR(IF(SEARCH(Y$1,tests_3[[#This Row],[ features]]),$S648),"")</f>
        <v/>
      </c>
      <c r="Z648">
        <f>IFERROR(IF(SEARCH(Z$1,tests_3[[#This Row],[ features]]),$S648),"")</f>
        <v>0.181202405562222</v>
      </c>
      <c r="AA648" s="2" t="str">
        <f>IFERROR(IF(SEARCH(AA$1,tests_3[[#This Row],[ features]]),$S648),"")</f>
        <v/>
      </c>
    </row>
    <row r="649" spans="1:27" x14ac:dyDescent="0.35">
      <c r="A649" t="s">
        <v>3</v>
      </c>
      <c r="B649" t="s">
        <v>12</v>
      </c>
      <c r="C649">
        <v>8</v>
      </c>
      <c r="D649">
        <v>19</v>
      </c>
      <c r="E649">
        <v>17</v>
      </c>
      <c r="F649">
        <v>10416</v>
      </c>
      <c r="G649">
        <v>2604</v>
      </c>
      <c r="H649" t="s">
        <v>1320</v>
      </c>
      <c r="I649" t="s">
        <v>3027</v>
      </c>
      <c r="J649" t="s">
        <v>3028</v>
      </c>
      <c r="K649" t="s">
        <v>3029</v>
      </c>
      <c r="L649" t="s">
        <v>3030</v>
      </c>
      <c r="O649">
        <f>RIGHT(tests_3[[#This Row],[ accuracy]],LEN(tests_3[[#This Row],[ accuracy]])-2)/10^(LEN(tests_3[[#This Row],[ accuracy]])-2)</f>
        <v>0.887288786482334</v>
      </c>
      <c r="P649">
        <f>RIGHT(tests_3[[#This Row],[ precision]],LEN(tests_3[[#This Row],[ precision]])-2)/10^(LEN(tests_3[[#This Row],[ precision]])-2)</f>
        <v>0.20573376102646301</v>
      </c>
      <c r="Q649">
        <f>RIGHT(tests_3[[#This Row],[ recall]],LEN(tests_3[[#This Row],[ recall]])-2)/10^(LEN(tests_3[[#This Row],[ recall]])-2)</f>
        <v>0.10517270288397</v>
      </c>
      <c r="R649">
        <f>RIGHT(tests_3[[#This Row],[ f1-score]],LEN(tests_3[[#This Row],[ f1-score]])-2)/10^(LEN(tests_3[[#This Row],[ f1-score]])-2)</f>
        <v>0.13919020611933899</v>
      </c>
      <c r="S649">
        <f>RIGHT(tests_3[[#This Row],[ f1-score-2]],LEN(tests_3[[#This Row],[ f1-score-2]])-2)/10^(LEN(tests_3[[#This Row],[ f1-score-2]])-2)</f>
        <v>0.13919025966517901</v>
      </c>
      <c r="T649" s="2">
        <f t="shared" si="13"/>
        <v>-5.3545840011937074E-8</v>
      </c>
      <c r="U649">
        <f>IFERROR(IF(SEARCH(U$1,tests_3[[#This Row],[ features]]),$S649),"")</f>
        <v>0.13919025966517901</v>
      </c>
      <c r="V649" t="str">
        <f>IFERROR(IF(SEARCH(V$1,tests_3[[#This Row],[ features]]),$S649),"")</f>
        <v/>
      </c>
      <c r="W649" t="str">
        <f>IFERROR(IF(SEARCH(W$1,tests_3[[#This Row],[ features]]),$S649),"")</f>
        <v/>
      </c>
      <c r="X649" t="str">
        <f>IFERROR(IF(SEARCH(X$1,tests_3[[#This Row],[ features]]),$S649),"")</f>
        <v/>
      </c>
      <c r="Y649" t="str">
        <f>IFERROR(IF(SEARCH(Y$1,tests_3[[#This Row],[ features]]),$S649),"")</f>
        <v/>
      </c>
      <c r="Z649" t="str">
        <f>IFERROR(IF(SEARCH(Z$1,tests_3[[#This Row],[ features]]),$S649),"")</f>
        <v/>
      </c>
      <c r="AA649" s="2">
        <f>IFERROR(IF(SEARCH(AA$1,tests_3[[#This Row],[ features]]),$S649),"")</f>
        <v>0.13919025966517901</v>
      </c>
    </row>
    <row r="650" spans="1:27" x14ac:dyDescent="0.35">
      <c r="A650" t="s">
        <v>3</v>
      </c>
      <c r="B650" t="s">
        <v>94</v>
      </c>
      <c r="C650">
        <v>8</v>
      </c>
      <c r="D650">
        <v>19</v>
      </c>
      <c r="E650">
        <v>17</v>
      </c>
      <c r="F650">
        <v>10416</v>
      </c>
      <c r="G650">
        <v>2604</v>
      </c>
      <c r="H650" t="s">
        <v>1092</v>
      </c>
      <c r="I650" t="s">
        <v>3031</v>
      </c>
      <c r="J650" t="s">
        <v>3032</v>
      </c>
      <c r="K650" t="s">
        <v>3033</v>
      </c>
      <c r="L650" t="s">
        <v>3034</v>
      </c>
      <c r="O650">
        <f>RIGHT(tests_3[[#This Row],[ accuracy]],LEN(tests_3[[#This Row],[ accuracy]])-2)/10^(LEN(tests_3[[#This Row],[ accuracy]])-2)</f>
        <v>0.89900153609831002</v>
      </c>
      <c r="P650">
        <f>RIGHT(tests_3[[#This Row],[ precision]],LEN(tests_3[[#This Row],[ precision]])-2)/10^(LEN(tests_3[[#This Row],[ precision]])-2)</f>
        <v>0.325213675213675</v>
      </c>
      <c r="Q650">
        <f>RIGHT(tests_3[[#This Row],[ recall]],LEN(tests_3[[#This Row],[ recall]])-2)/10^(LEN(tests_3[[#This Row],[ recall]])-2)</f>
        <v>0.16012743125419099</v>
      </c>
      <c r="R650">
        <f>RIGHT(tests_3[[#This Row],[ f1-score]],LEN(tests_3[[#This Row],[ f1-score]])-2)/10^(LEN(tests_3[[#This Row],[ f1-score]])-2)</f>
        <v>0.214301763846758</v>
      </c>
      <c r="S650">
        <f>RIGHT(tests_3[[#This Row],[ f1-score-2]],LEN(tests_3[[#This Row],[ f1-score-2]])-2)/10^(LEN(tests_3[[#This Row],[ f1-score-2]])-2)</f>
        <v>0.21459394115486299</v>
      </c>
      <c r="T650" s="2">
        <f t="shared" si="13"/>
        <v>-2.9217730810499054E-4</v>
      </c>
      <c r="U650" t="str">
        <f>IFERROR(IF(SEARCH(U$1,tests_3[[#This Row],[ features]]),$S650),"")</f>
        <v/>
      </c>
      <c r="V650">
        <f>IFERROR(IF(SEARCH(V$1,tests_3[[#This Row],[ features]]),$S650),"")</f>
        <v>0.21459394115486299</v>
      </c>
      <c r="W650">
        <f>IFERROR(IF(SEARCH(W$1,tests_3[[#This Row],[ features]]),$S650),"")</f>
        <v>0.21459394115486299</v>
      </c>
      <c r="X650" t="str">
        <f>IFERROR(IF(SEARCH(X$1,tests_3[[#This Row],[ features]]),$S650),"")</f>
        <v/>
      </c>
      <c r="Y650" t="str">
        <f>IFERROR(IF(SEARCH(Y$1,tests_3[[#This Row],[ features]]),$S650),"")</f>
        <v/>
      </c>
      <c r="Z650" t="str">
        <f>IFERROR(IF(SEARCH(Z$1,tests_3[[#This Row],[ features]]),$S650),"")</f>
        <v/>
      </c>
      <c r="AA650" s="2" t="str">
        <f>IFERROR(IF(SEARCH(AA$1,tests_3[[#This Row],[ features]]),$S650),"")</f>
        <v/>
      </c>
    </row>
    <row r="651" spans="1:27" x14ac:dyDescent="0.35">
      <c r="A651" t="s">
        <v>3</v>
      </c>
      <c r="B651" t="s">
        <v>95</v>
      </c>
      <c r="C651">
        <v>8</v>
      </c>
      <c r="D651">
        <v>19</v>
      </c>
      <c r="E651">
        <v>17</v>
      </c>
      <c r="F651">
        <v>10416</v>
      </c>
      <c r="G651">
        <v>2604</v>
      </c>
      <c r="H651" t="s">
        <v>2270</v>
      </c>
      <c r="I651" t="s">
        <v>3035</v>
      </c>
      <c r="J651" t="s">
        <v>3036</v>
      </c>
      <c r="K651" t="s">
        <v>3037</v>
      </c>
      <c r="L651" t="s">
        <v>3038</v>
      </c>
      <c r="O651">
        <f>RIGHT(tests_3[[#This Row],[ accuracy]],LEN(tests_3[[#This Row],[ accuracy]])-2)/10^(LEN(tests_3[[#This Row],[ accuracy]])-2)</f>
        <v>0.88690476190476097</v>
      </c>
      <c r="P651">
        <f>RIGHT(tests_3[[#This Row],[ precision]],LEN(tests_3[[#This Row],[ precision]])-2)/10^(LEN(tests_3[[#This Row],[ precision]])-2)</f>
        <v>0.182942376338602</v>
      </c>
      <c r="Q651">
        <f>RIGHT(tests_3[[#This Row],[ recall]],LEN(tests_3[[#This Row],[ recall]])-2)/10^(LEN(tests_3[[#This Row],[ recall]])-2)</f>
        <v>8.6225687458081804E-2</v>
      </c>
      <c r="R651">
        <f>RIGHT(tests_3[[#This Row],[ f1-score]],LEN(tests_3[[#This Row],[ f1-score]])-2)/10^(LEN(tests_3[[#This Row],[ f1-score]])-2)</f>
        <v>0.115799685854199</v>
      </c>
      <c r="S651">
        <f>RIGHT(tests_3[[#This Row],[ f1-score-2]],LEN(tests_3[[#This Row],[ f1-score-2]])-2)/10^(LEN(tests_3[[#This Row],[ f1-score-2]])-2)</f>
        <v>0.11720805167232801</v>
      </c>
      <c r="T651" s="2">
        <f t="shared" si="13"/>
        <v>-1.4083658181290037E-3</v>
      </c>
      <c r="U651" t="str">
        <f>IFERROR(IF(SEARCH(U$1,tests_3[[#This Row],[ features]]),$S651),"")</f>
        <v/>
      </c>
      <c r="V651">
        <f>IFERROR(IF(SEARCH(V$1,tests_3[[#This Row],[ features]]),$S651),"")</f>
        <v>0.11720805167232801</v>
      </c>
      <c r="W651" t="str">
        <f>IFERROR(IF(SEARCH(W$1,tests_3[[#This Row],[ features]]),$S651),"")</f>
        <v/>
      </c>
      <c r="X651">
        <f>IFERROR(IF(SEARCH(X$1,tests_3[[#This Row],[ features]]),$S651),"")</f>
        <v>0.11720805167232801</v>
      </c>
      <c r="Y651" t="str">
        <f>IFERROR(IF(SEARCH(Y$1,tests_3[[#This Row],[ features]]),$S651),"")</f>
        <v/>
      </c>
      <c r="Z651" t="str">
        <f>IFERROR(IF(SEARCH(Z$1,tests_3[[#This Row],[ features]]),$S651),"")</f>
        <v/>
      </c>
      <c r="AA651" s="2" t="str">
        <f>IFERROR(IF(SEARCH(AA$1,tests_3[[#This Row],[ features]]),$S651),"")</f>
        <v/>
      </c>
    </row>
    <row r="652" spans="1:27" x14ac:dyDescent="0.35">
      <c r="A652" t="s">
        <v>3</v>
      </c>
      <c r="B652" t="s">
        <v>96</v>
      </c>
      <c r="C652">
        <v>8</v>
      </c>
      <c r="D652">
        <v>19</v>
      </c>
      <c r="E652">
        <v>17</v>
      </c>
      <c r="F652">
        <v>10416</v>
      </c>
      <c r="G652">
        <v>2604</v>
      </c>
      <c r="H652" t="s">
        <v>899</v>
      </c>
      <c r="I652" t="s">
        <v>3039</v>
      </c>
      <c r="J652" t="s">
        <v>3040</v>
      </c>
      <c r="K652" t="s">
        <v>3041</v>
      </c>
      <c r="L652" t="s">
        <v>3042</v>
      </c>
      <c r="O652">
        <f>RIGHT(tests_3[[#This Row],[ accuracy]],LEN(tests_3[[#This Row],[ accuracy]])-2)/10^(LEN(tests_3[[#This Row],[ accuracy]])-2)</f>
        <v>0.88517665130568302</v>
      </c>
      <c r="P652">
        <f>RIGHT(tests_3[[#This Row],[ precision]],LEN(tests_3[[#This Row],[ precision]])-2)/10^(LEN(tests_3[[#This Row],[ precision]])-2)</f>
        <v>0.20568090249798501</v>
      </c>
      <c r="Q652">
        <f>RIGHT(tests_3[[#This Row],[ recall]],LEN(tests_3[[#This Row],[ recall]])-2)/10^(LEN(tests_3[[#This Row],[ recall]])-2)</f>
        <v>0.11531690140845</v>
      </c>
      <c r="R652">
        <f>RIGHT(tests_3[[#This Row],[ f1-score]],LEN(tests_3[[#This Row],[ f1-score]])-2)/10^(LEN(tests_3[[#This Row],[ f1-score]])-2)</f>
        <v>0.14754521963824199</v>
      </c>
      <c r="S652">
        <f>RIGHT(tests_3[[#This Row],[ f1-score-2]],LEN(tests_3[[#This Row],[ f1-score-2]])-2)/10^(LEN(tests_3[[#This Row],[ f1-score-2]])-2)</f>
        <v>0.14777972974466</v>
      </c>
      <c r="T652" s="2">
        <f t="shared" si="13"/>
        <v>-2.3451010641800663E-4</v>
      </c>
      <c r="U652" t="str">
        <f>IFERROR(IF(SEARCH(U$1,tests_3[[#This Row],[ features]]),$S652),"")</f>
        <v/>
      </c>
      <c r="V652">
        <f>IFERROR(IF(SEARCH(V$1,tests_3[[#This Row],[ features]]),$S652),"")</f>
        <v>0.14777972974466</v>
      </c>
      <c r="W652" t="str">
        <f>IFERROR(IF(SEARCH(W$1,tests_3[[#This Row],[ features]]),$S652),"")</f>
        <v/>
      </c>
      <c r="X652" t="str">
        <f>IFERROR(IF(SEARCH(X$1,tests_3[[#This Row],[ features]]),$S652),"")</f>
        <v/>
      </c>
      <c r="Y652">
        <f>IFERROR(IF(SEARCH(Y$1,tests_3[[#This Row],[ features]]),$S652),"")</f>
        <v>0.14777972974466</v>
      </c>
      <c r="Z652" t="str">
        <f>IFERROR(IF(SEARCH(Z$1,tests_3[[#This Row],[ features]]),$S652),"")</f>
        <v/>
      </c>
      <c r="AA652" s="2" t="str">
        <f>IFERROR(IF(SEARCH(AA$1,tests_3[[#This Row],[ features]]),$S652),"")</f>
        <v/>
      </c>
    </row>
    <row r="653" spans="1:27" x14ac:dyDescent="0.35">
      <c r="A653" t="s">
        <v>3</v>
      </c>
      <c r="B653" t="s">
        <v>97</v>
      </c>
      <c r="C653">
        <v>8</v>
      </c>
      <c r="D653">
        <v>19</v>
      </c>
      <c r="E653">
        <v>17</v>
      </c>
      <c r="F653">
        <v>10416</v>
      </c>
      <c r="G653">
        <v>2604</v>
      </c>
      <c r="H653" t="s">
        <v>1294</v>
      </c>
      <c r="I653" t="s">
        <v>3043</v>
      </c>
      <c r="J653" t="s">
        <v>3044</v>
      </c>
      <c r="K653" t="s">
        <v>3045</v>
      </c>
      <c r="L653" t="s">
        <v>3046</v>
      </c>
      <c r="O653">
        <f>RIGHT(tests_3[[#This Row],[ accuracy]],LEN(tests_3[[#This Row],[ accuracy]])-2)/10^(LEN(tests_3[[#This Row],[ accuracy]])-2)</f>
        <v>0.88191244239631295</v>
      </c>
      <c r="P653">
        <f>RIGHT(tests_3[[#This Row],[ precision]],LEN(tests_3[[#This Row],[ precision]])-2)/10^(LEN(tests_3[[#This Row],[ precision]])-2)</f>
        <v>0.170744138634046</v>
      </c>
      <c r="Q653">
        <f>RIGHT(tests_3[[#This Row],[ recall]],LEN(tests_3[[#This Row],[ recall]])-2)/10^(LEN(tests_3[[#This Row],[ recall]])-2)</f>
        <v>9.5028504359490201E-2</v>
      </c>
      <c r="R653">
        <f>RIGHT(tests_3[[#This Row],[ f1-score]],LEN(tests_3[[#This Row],[ f1-score]])-2)/10^(LEN(tests_3[[#This Row],[ f1-score]])-2)</f>
        <v>0.121697763082425</v>
      </c>
      <c r="S653">
        <f>RIGHT(tests_3[[#This Row],[ f1-score-2]],LEN(tests_3[[#This Row],[ f1-score-2]])-2)/10^(LEN(tests_3[[#This Row],[ f1-score-2]])-2)</f>
        <v>0.122101055547221</v>
      </c>
      <c r="T653" s="2">
        <f t="shared" si="13"/>
        <v>-4.0329246479600678E-4</v>
      </c>
      <c r="U653" t="str">
        <f>IFERROR(IF(SEARCH(U$1,tests_3[[#This Row],[ features]]),$S653),"")</f>
        <v/>
      </c>
      <c r="V653">
        <f>IFERROR(IF(SEARCH(V$1,tests_3[[#This Row],[ features]]),$S653),"")</f>
        <v>0.122101055547221</v>
      </c>
      <c r="W653" t="str">
        <f>IFERROR(IF(SEARCH(W$1,tests_3[[#This Row],[ features]]),$S653),"")</f>
        <v/>
      </c>
      <c r="X653" t="str">
        <f>IFERROR(IF(SEARCH(X$1,tests_3[[#This Row],[ features]]),$S653),"")</f>
        <v/>
      </c>
      <c r="Y653" t="str">
        <f>IFERROR(IF(SEARCH(Y$1,tests_3[[#This Row],[ features]]),$S653),"")</f>
        <v/>
      </c>
      <c r="Z653">
        <f>IFERROR(IF(SEARCH(Z$1,tests_3[[#This Row],[ features]]),$S653),"")</f>
        <v>0.122101055547221</v>
      </c>
      <c r="AA653" s="2" t="str">
        <f>IFERROR(IF(SEARCH(AA$1,tests_3[[#This Row],[ features]]),$S653),"")</f>
        <v/>
      </c>
    </row>
    <row r="654" spans="1:27" x14ac:dyDescent="0.35">
      <c r="A654" t="s">
        <v>3</v>
      </c>
      <c r="B654" t="s">
        <v>98</v>
      </c>
      <c r="C654">
        <v>8</v>
      </c>
      <c r="D654">
        <v>19</v>
      </c>
      <c r="E654">
        <v>17</v>
      </c>
      <c r="F654">
        <v>10416</v>
      </c>
      <c r="G654">
        <v>2604</v>
      </c>
      <c r="H654" t="s">
        <v>1606</v>
      </c>
      <c r="I654" t="s">
        <v>3047</v>
      </c>
      <c r="J654" t="s">
        <v>3048</v>
      </c>
      <c r="K654" t="s">
        <v>3049</v>
      </c>
      <c r="L654" t="s">
        <v>3050</v>
      </c>
      <c r="O654">
        <f>RIGHT(tests_3[[#This Row],[ accuracy]],LEN(tests_3[[#This Row],[ accuracy]])-2)/10^(LEN(tests_3[[#This Row],[ accuracy]])-2)</f>
        <v>0.88920890937019903</v>
      </c>
      <c r="P654">
        <f>RIGHT(tests_3[[#This Row],[ precision]],LEN(tests_3[[#This Row],[ precision]])-2)/10^(LEN(tests_3[[#This Row],[ precision]])-2)</f>
        <v>0.24001933968780201</v>
      </c>
      <c r="Q654">
        <f>RIGHT(tests_3[[#This Row],[ recall]],LEN(tests_3[[#This Row],[ recall]])-2)/10^(LEN(tests_3[[#This Row],[ recall]])-2)</f>
        <v>0.133718980549966</v>
      </c>
      <c r="R654">
        <f>RIGHT(tests_3[[#This Row],[ f1-score]],LEN(tests_3[[#This Row],[ f1-score]])-2)/10^(LEN(tests_3[[#This Row],[ f1-score]])-2)</f>
        <v>0.17005746233887201</v>
      </c>
      <c r="S654">
        <f>RIGHT(tests_3[[#This Row],[ f1-score-2]],LEN(tests_3[[#This Row],[ f1-score-2]])-2)/10^(LEN(tests_3[[#This Row],[ f1-score-2]])-2)</f>
        <v>0.17175194341811301</v>
      </c>
      <c r="T654" s="2">
        <f t="shared" si="13"/>
        <v>-1.6944810792410003E-3</v>
      </c>
      <c r="U654" t="str">
        <f>IFERROR(IF(SEARCH(U$1,tests_3[[#This Row],[ features]]),$S654),"")</f>
        <v/>
      </c>
      <c r="V654">
        <f>IFERROR(IF(SEARCH(V$1,tests_3[[#This Row],[ features]]),$S654),"")</f>
        <v>0.17175194341811301</v>
      </c>
      <c r="W654" t="str">
        <f>IFERROR(IF(SEARCH(W$1,tests_3[[#This Row],[ features]]),$S654),"")</f>
        <v/>
      </c>
      <c r="X654" t="str">
        <f>IFERROR(IF(SEARCH(X$1,tests_3[[#This Row],[ features]]),$S654),"")</f>
        <v/>
      </c>
      <c r="Y654" t="str">
        <f>IFERROR(IF(SEARCH(Y$1,tests_3[[#This Row],[ features]]),$S654),"")</f>
        <v/>
      </c>
      <c r="Z654" t="str">
        <f>IFERROR(IF(SEARCH(Z$1,tests_3[[#This Row],[ features]]),$S654),"")</f>
        <v/>
      </c>
      <c r="AA654" s="2">
        <f>IFERROR(IF(SEARCH(AA$1,tests_3[[#This Row],[ features]]),$S654),"")</f>
        <v>0.17175194341811301</v>
      </c>
    </row>
    <row r="655" spans="1:27" x14ac:dyDescent="0.35">
      <c r="A655" t="s">
        <v>3</v>
      </c>
      <c r="B655" t="s">
        <v>99</v>
      </c>
      <c r="C655">
        <v>8</v>
      </c>
      <c r="D655">
        <v>19</v>
      </c>
      <c r="E655">
        <v>17</v>
      </c>
      <c r="F655">
        <v>10416</v>
      </c>
      <c r="G655">
        <v>2604</v>
      </c>
      <c r="H655" t="s">
        <v>839</v>
      </c>
      <c r="I655" t="s">
        <v>3051</v>
      </c>
      <c r="J655" t="s">
        <v>3052</v>
      </c>
      <c r="K655" t="s">
        <v>3053</v>
      </c>
      <c r="L655" t="s">
        <v>3054</v>
      </c>
      <c r="O655">
        <f>RIGHT(tests_3[[#This Row],[ accuracy]],LEN(tests_3[[#This Row],[ accuracy]])-2)/10^(LEN(tests_3[[#This Row],[ accuracy]])-2)</f>
        <v>0.896505376344086</v>
      </c>
      <c r="P655">
        <f>RIGHT(tests_3[[#This Row],[ precision]],LEN(tests_3[[#This Row],[ precision]])-2)/10^(LEN(tests_3[[#This Row],[ precision]])-2)</f>
        <v>0.30109367173150697</v>
      </c>
      <c r="Q655">
        <f>RIGHT(tests_3[[#This Row],[ recall]],LEN(tests_3[[#This Row],[ recall]])-2)/10^(LEN(tests_3[[#This Row],[ recall]])-2)</f>
        <v>0.15874413145539901</v>
      </c>
      <c r="R655">
        <f>RIGHT(tests_3[[#This Row],[ f1-score]],LEN(tests_3[[#This Row],[ f1-score]])-2)/10^(LEN(tests_3[[#This Row],[ f1-score]])-2)</f>
        <v>0.204042339629528</v>
      </c>
      <c r="S655">
        <f>RIGHT(tests_3[[#This Row],[ f1-score-2]],LEN(tests_3[[#This Row],[ f1-score-2]])-2)/10^(LEN(tests_3[[#This Row],[ f1-score-2]])-2)</f>
        <v>0.20788570697962999</v>
      </c>
      <c r="T655" s="2">
        <f t="shared" si="13"/>
        <v>-3.8433673501019894E-3</v>
      </c>
      <c r="U655" t="str">
        <f>IFERROR(IF(SEARCH(U$1,tests_3[[#This Row],[ features]]),$S655),"")</f>
        <v/>
      </c>
      <c r="V655" t="str">
        <f>IFERROR(IF(SEARCH(V$1,tests_3[[#This Row],[ features]]),$S655),"")</f>
        <v/>
      </c>
      <c r="W655">
        <f>IFERROR(IF(SEARCH(W$1,tests_3[[#This Row],[ features]]),$S655),"")</f>
        <v>0.20788570697962999</v>
      </c>
      <c r="X655">
        <f>IFERROR(IF(SEARCH(X$1,tests_3[[#This Row],[ features]]),$S655),"")</f>
        <v>0.20788570697962999</v>
      </c>
      <c r="Y655" t="str">
        <f>IFERROR(IF(SEARCH(Y$1,tests_3[[#This Row],[ features]]),$S655),"")</f>
        <v/>
      </c>
      <c r="Z655" t="str">
        <f>IFERROR(IF(SEARCH(Z$1,tests_3[[#This Row],[ features]]),$S655),"")</f>
        <v/>
      </c>
      <c r="AA655" s="2" t="str">
        <f>IFERROR(IF(SEARCH(AA$1,tests_3[[#This Row],[ features]]),$S655),"")</f>
        <v/>
      </c>
    </row>
    <row r="656" spans="1:27" x14ac:dyDescent="0.35">
      <c r="A656" t="s">
        <v>3</v>
      </c>
      <c r="B656" t="s">
        <v>100</v>
      </c>
      <c r="C656">
        <v>8</v>
      </c>
      <c r="D656">
        <v>19</v>
      </c>
      <c r="E656">
        <v>17</v>
      </c>
      <c r="F656">
        <v>10416</v>
      </c>
      <c r="G656">
        <v>2604</v>
      </c>
      <c r="H656" t="s">
        <v>928</v>
      </c>
      <c r="I656" t="s">
        <v>3055</v>
      </c>
      <c r="J656" t="s">
        <v>3056</v>
      </c>
      <c r="K656" t="s">
        <v>3057</v>
      </c>
      <c r="L656" t="s">
        <v>3058</v>
      </c>
      <c r="O656">
        <f>RIGHT(tests_3[[#This Row],[ accuracy]],LEN(tests_3[[#This Row],[ accuracy]])-2)/10^(LEN(tests_3[[#This Row],[ accuracy]])-2)</f>
        <v>0.88959293394777195</v>
      </c>
      <c r="P656">
        <f>RIGHT(tests_3[[#This Row],[ precision]],LEN(tests_3[[#This Row],[ precision]])-2)/10^(LEN(tests_3[[#This Row],[ precision]])-2)</f>
        <v>0.24665008979140701</v>
      </c>
      <c r="Q656">
        <f>RIGHT(tests_3[[#This Row],[ recall]],LEN(tests_3[[#This Row],[ recall]])-2)/10^(LEN(tests_3[[#This Row],[ recall]])-2)</f>
        <v>0.136695171026156</v>
      </c>
      <c r="R656">
        <f>RIGHT(tests_3[[#This Row],[ f1-score]],LEN(tests_3[[#This Row],[ f1-score]])-2)/10^(LEN(tests_3[[#This Row],[ f1-score]])-2)</f>
        <v>0.171927433779064</v>
      </c>
      <c r="S656">
        <f>RIGHT(tests_3[[#This Row],[ f1-score-2]],LEN(tests_3[[#This Row],[ f1-score-2]])-2)/10^(LEN(tests_3[[#This Row],[ f1-score-2]])-2)</f>
        <v>0.17590344607755001</v>
      </c>
      <c r="T656" s="2">
        <f t="shared" si="13"/>
        <v>-3.9760122984860147E-3</v>
      </c>
      <c r="U656" t="str">
        <f>IFERROR(IF(SEARCH(U$1,tests_3[[#This Row],[ features]]),$S656),"")</f>
        <v/>
      </c>
      <c r="V656" t="str">
        <f>IFERROR(IF(SEARCH(V$1,tests_3[[#This Row],[ features]]),$S656),"")</f>
        <v/>
      </c>
      <c r="W656">
        <f>IFERROR(IF(SEARCH(W$1,tests_3[[#This Row],[ features]]),$S656),"")</f>
        <v>0.17590344607755001</v>
      </c>
      <c r="X656" t="str">
        <f>IFERROR(IF(SEARCH(X$1,tests_3[[#This Row],[ features]]),$S656),"")</f>
        <v/>
      </c>
      <c r="Y656">
        <f>IFERROR(IF(SEARCH(Y$1,tests_3[[#This Row],[ features]]),$S656),"")</f>
        <v>0.17590344607755001</v>
      </c>
      <c r="Z656" t="str">
        <f>IFERROR(IF(SEARCH(Z$1,tests_3[[#This Row],[ features]]),$S656),"")</f>
        <v/>
      </c>
      <c r="AA656" s="2" t="str">
        <f>IFERROR(IF(SEARCH(AA$1,tests_3[[#This Row],[ features]]),$S656),"")</f>
        <v/>
      </c>
    </row>
    <row r="657" spans="1:27" x14ac:dyDescent="0.35">
      <c r="A657" t="s">
        <v>3</v>
      </c>
      <c r="B657" t="s">
        <v>101</v>
      </c>
      <c r="C657">
        <v>8</v>
      </c>
      <c r="D657">
        <v>19</v>
      </c>
      <c r="E657">
        <v>17</v>
      </c>
      <c r="F657">
        <v>10416</v>
      </c>
      <c r="G657">
        <v>2604</v>
      </c>
      <c r="H657" t="s">
        <v>1186</v>
      </c>
      <c r="I657" t="s">
        <v>3059</v>
      </c>
      <c r="J657" t="s">
        <v>3060</v>
      </c>
      <c r="K657" t="s">
        <v>3061</v>
      </c>
      <c r="L657" t="s">
        <v>3062</v>
      </c>
      <c r="O657">
        <f>RIGHT(tests_3[[#This Row],[ accuracy]],LEN(tests_3[[#This Row],[ accuracy]])-2)/10^(LEN(tests_3[[#This Row],[ accuracy]])-2)</f>
        <v>0.89612135176651297</v>
      </c>
      <c r="P657">
        <f>RIGHT(tests_3[[#This Row],[ precision]],LEN(tests_3[[#This Row],[ precision]])-2)/10^(LEN(tests_3[[#This Row],[ precision]])-2)</f>
        <v>0.28745791245791202</v>
      </c>
      <c r="Q657">
        <f>RIGHT(tests_3[[#This Row],[ recall]],LEN(tests_3[[#This Row],[ recall]])-2)/10^(LEN(tests_3[[#This Row],[ recall]])-2)</f>
        <v>0.134263916834339</v>
      </c>
      <c r="R657">
        <f>RIGHT(tests_3[[#This Row],[ f1-score]],LEN(tests_3[[#This Row],[ f1-score]])-2)/10^(LEN(tests_3[[#This Row],[ f1-score]])-2)</f>
        <v>0.17935255609792999</v>
      </c>
      <c r="S657">
        <f>RIGHT(tests_3[[#This Row],[ f1-score-2]],LEN(tests_3[[#This Row],[ f1-score-2]])-2)/10^(LEN(tests_3[[#This Row],[ f1-score-2]])-2)</f>
        <v>0.18303641201781601</v>
      </c>
      <c r="T657" s="2">
        <f t="shared" si="13"/>
        <v>-3.6838559198860144E-3</v>
      </c>
      <c r="U657" t="str">
        <f>IFERROR(IF(SEARCH(U$1,tests_3[[#This Row],[ features]]),$S657),"")</f>
        <v/>
      </c>
      <c r="V657" t="str">
        <f>IFERROR(IF(SEARCH(V$1,tests_3[[#This Row],[ features]]),$S657),"")</f>
        <v/>
      </c>
      <c r="W657">
        <f>IFERROR(IF(SEARCH(W$1,tests_3[[#This Row],[ features]]),$S657),"")</f>
        <v>0.18303641201781601</v>
      </c>
      <c r="X657" t="str">
        <f>IFERROR(IF(SEARCH(X$1,tests_3[[#This Row],[ features]]),$S657),"")</f>
        <v/>
      </c>
      <c r="Y657" t="str">
        <f>IFERROR(IF(SEARCH(Y$1,tests_3[[#This Row],[ features]]),$S657),"")</f>
        <v/>
      </c>
      <c r="Z657">
        <f>IFERROR(IF(SEARCH(Z$1,tests_3[[#This Row],[ features]]),$S657),"")</f>
        <v>0.18303641201781601</v>
      </c>
      <c r="AA657" s="2" t="str">
        <f>IFERROR(IF(SEARCH(AA$1,tests_3[[#This Row],[ features]]),$S657),"")</f>
        <v/>
      </c>
    </row>
    <row r="658" spans="1:27" x14ac:dyDescent="0.35">
      <c r="A658" t="s">
        <v>3</v>
      </c>
      <c r="B658" t="s">
        <v>21</v>
      </c>
      <c r="C658">
        <v>8</v>
      </c>
      <c r="D658">
        <v>19</v>
      </c>
      <c r="E658">
        <v>17</v>
      </c>
      <c r="F658">
        <v>10416</v>
      </c>
      <c r="G658">
        <v>2604</v>
      </c>
      <c r="H658" t="s">
        <v>1195</v>
      </c>
      <c r="I658" t="s">
        <v>3063</v>
      </c>
      <c r="J658" t="s">
        <v>3064</v>
      </c>
      <c r="K658" t="s">
        <v>3065</v>
      </c>
      <c r="L658" t="s">
        <v>3066</v>
      </c>
      <c r="O658">
        <f>RIGHT(tests_3[[#This Row],[ accuracy]],LEN(tests_3[[#This Row],[ accuracy]])-2)/10^(LEN(tests_3[[#This Row],[ accuracy]])-2)</f>
        <v>0.89708141321044499</v>
      </c>
      <c r="P658">
        <f>RIGHT(tests_3[[#This Row],[ precision]],LEN(tests_3[[#This Row],[ precision]])-2)/10^(LEN(tests_3[[#This Row],[ precision]])-2)</f>
        <v>0.29347826086956502</v>
      </c>
      <c r="Q658">
        <f>RIGHT(tests_3[[#This Row],[ recall]],LEN(tests_3[[#This Row],[ recall]])-2)/10^(LEN(tests_3[[#This Row],[ recall]])-2)</f>
        <v>0.134934607645875</v>
      </c>
      <c r="R658">
        <f>RIGHT(tests_3[[#This Row],[ f1-score]],LEN(tests_3[[#This Row],[ f1-score]])-2)/10^(LEN(tests_3[[#This Row],[ f1-score]])-2)</f>
        <v>0.18027289546715999</v>
      </c>
      <c r="S658">
        <f>RIGHT(tests_3[[#This Row],[ f1-score-2]],LEN(tests_3[[#This Row],[ f1-score-2]])-2)/10^(LEN(tests_3[[#This Row],[ f1-score-2]])-2)</f>
        <v>0.18487014230106499</v>
      </c>
      <c r="T658" s="2">
        <f t="shared" si="13"/>
        <v>-4.5972468339049999E-3</v>
      </c>
      <c r="U658" t="str">
        <f>IFERROR(IF(SEARCH(U$1,tests_3[[#This Row],[ features]]),$S658),"")</f>
        <v/>
      </c>
      <c r="V658" t="str">
        <f>IFERROR(IF(SEARCH(V$1,tests_3[[#This Row],[ features]]),$S658),"")</f>
        <v/>
      </c>
      <c r="W658">
        <f>IFERROR(IF(SEARCH(W$1,tests_3[[#This Row],[ features]]),$S658),"")</f>
        <v>0.18487014230106499</v>
      </c>
      <c r="X658" t="str">
        <f>IFERROR(IF(SEARCH(X$1,tests_3[[#This Row],[ features]]),$S658),"")</f>
        <v/>
      </c>
      <c r="Y658" t="str">
        <f>IFERROR(IF(SEARCH(Y$1,tests_3[[#This Row],[ features]]),$S658),"")</f>
        <v/>
      </c>
      <c r="Z658" t="str">
        <f>IFERROR(IF(SEARCH(Z$1,tests_3[[#This Row],[ features]]),$S658),"")</f>
        <v/>
      </c>
      <c r="AA658" s="2">
        <f>IFERROR(IF(SEARCH(AA$1,tests_3[[#This Row],[ features]]),$S658),"")</f>
        <v>0.18487014230106499</v>
      </c>
    </row>
    <row r="659" spans="1:27" x14ac:dyDescent="0.35">
      <c r="A659" t="s">
        <v>3</v>
      </c>
      <c r="B659" t="s">
        <v>102</v>
      </c>
      <c r="C659">
        <v>8</v>
      </c>
      <c r="D659">
        <v>19</v>
      </c>
      <c r="E659">
        <v>17</v>
      </c>
      <c r="F659">
        <v>10416</v>
      </c>
      <c r="G659">
        <v>2604</v>
      </c>
      <c r="H659" t="s">
        <v>3067</v>
      </c>
      <c r="I659" t="s">
        <v>3068</v>
      </c>
      <c r="J659" t="s">
        <v>3069</v>
      </c>
      <c r="K659" t="s">
        <v>3070</v>
      </c>
      <c r="L659" t="s">
        <v>3071</v>
      </c>
      <c r="O659">
        <f>RIGHT(tests_3[[#This Row],[ accuracy]],LEN(tests_3[[#This Row],[ accuracy]])-2)/10^(LEN(tests_3[[#This Row],[ accuracy]])-2)</f>
        <v>0.87788018433179704</v>
      </c>
      <c r="P659">
        <f>RIGHT(tests_3[[#This Row],[ precision]],LEN(tests_3[[#This Row],[ precision]])-2)/10^(LEN(tests_3[[#This Row],[ precision]])-2)</f>
        <v>0.179632867132867</v>
      </c>
      <c r="Q659">
        <f>RIGHT(tests_3[[#This Row],[ recall]],LEN(tests_3[[#This Row],[ recall]])-2)/10^(LEN(tests_3[[#This Row],[ recall]])-2)</f>
        <v>0.111250838363514</v>
      </c>
      <c r="R659">
        <f>RIGHT(tests_3[[#This Row],[ f1-score]],LEN(tests_3[[#This Row],[ f1-score]])-2)/10^(LEN(tests_3[[#This Row],[ f1-score]])-2)</f>
        <v>0.137404092071611</v>
      </c>
      <c r="S659">
        <f>RIGHT(tests_3[[#This Row],[ f1-score-2]],LEN(tests_3[[#This Row],[ f1-score-2]])-2)/10^(LEN(tests_3[[#This Row],[ f1-score-2]])-2)</f>
        <v>0.13740410128556901</v>
      </c>
      <c r="T659" s="2">
        <f t="shared" si="13"/>
        <v>-9.2139580132322152E-9</v>
      </c>
      <c r="U659" t="str">
        <f>IFERROR(IF(SEARCH(U$1,tests_3[[#This Row],[ features]]),$S659),"")</f>
        <v/>
      </c>
      <c r="V659" t="str">
        <f>IFERROR(IF(SEARCH(V$1,tests_3[[#This Row],[ features]]),$S659),"")</f>
        <v/>
      </c>
      <c r="W659" t="str">
        <f>IFERROR(IF(SEARCH(W$1,tests_3[[#This Row],[ features]]),$S659),"")</f>
        <v/>
      </c>
      <c r="X659">
        <f>IFERROR(IF(SEARCH(X$1,tests_3[[#This Row],[ features]]),$S659),"")</f>
        <v>0.13740410128556901</v>
      </c>
      <c r="Y659">
        <f>IFERROR(IF(SEARCH(Y$1,tests_3[[#This Row],[ features]]),$S659),"")</f>
        <v>0.13740410128556901</v>
      </c>
      <c r="Z659" t="str">
        <f>IFERROR(IF(SEARCH(Z$1,tests_3[[#This Row],[ features]]),$S659),"")</f>
        <v/>
      </c>
      <c r="AA659" s="2" t="str">
        <f>IFERROR(IF(SEARCH(AA$1,tests_3[[#This Row],[ features]]),$S659),"")</f>
        <v/>
      </c>
    </row>
    <row r="660" spans="1:27" x14ac:dyDescent="0.35">
      <c r="A660" t="s">
        <v>3</v>
      </c>
      <c r="B660" t="s">
        <v>103</v>
      </c>
      <c r="C660">
        <v>8</v>
      </c>
      <c r="D660">
        <v>19</v>
      </c>
      <c r="E660">
        <v>17</v>
      </c>
      <c r="F660">
        <v>10416</v>
      </c>
      <c r="G660">
        <v>2604</v>
      </c>
      <c r="H660" t="s">
        <v>1083</v>
      </c>
      <c r="I660" t="s">
        <v>3072</v>
      </c>
      <c r="J660" t="s">
        <v>3073</v>
      </c>
      <c r="K660" t="s">
        <v>3074</v>
      </c>
      <c r="L660" t="s">
        <v>3075</v>
      </c>
      <c r="O660">
        <f>RIGHT(tests_3[[#This Row],[ accuracy]],LEN(tests_3[[#This Row],[ accuracy]])-2)/10^(LEN(tests_3[[#This Row],[ accuracy]])-2)</f>
        <v>0.88172043010752599</v>
      </c>
      <c r="P660">
        <f>RIGHT(tests_3[[#This Row],[ precision]],LEN(tests_3[[#This Row],[ precision]])-2)/10^(LEN(tests_3[[#This Row],[ precision]])-2)</f>
        <v>0.18403455825788501</v>
      </c>
      <c r="Q660">
        <f>RIGHT(tests_3[[#This Row],[ recall]],LEN(tests_3[[#This Row],[ recall]])-2)/10^(LEN(tests_3[[#This Row],[ recall]])-2)</f>
        <v>0.101525821596244</v>
      </c>
      <c r="R660">
        <f>RIGHT(tests_3[[#This Row],[ f1-score]],LEN(tests_3[[#This Row],[ f1-score]])-2)/10^(LEN(tests_3[[#This Row],[ f1-score]])-2)</f>
        <v>0.12906575798142</v>
      </c>
      <c r="S660">
        <f>RIGHT(tests_3[[#This Row],[ f1-score-2]],LEN(tests_3[[#This Row],[ f1-score-2]])-2)/10^(LEN(tests_3[[#This Row],[ f1-score-2]])-2)</f>
        <v>0.13086030869393001</v>
      </c>
      <c r="T660" s="2">
        <f t="shared" si="13"/>
        <v>-1.7945507125100013E-3</v>
      </c>
      <c r="U660" t="str">
        <f>IFERROR(IF(SEARCH(U$1,tests_3[[#This Row],[ features]]),$S660),"")</f>
        <v/>
      </c>
      <c r="V660" t="str">
        <f>IFERROR(IF(SEARCH(V$1,tests_3[[#This Row],[ features]]),$S660),"")</f>
        <v/>
      </c>
      <c r="W660" t="str">
        <f>IFERROR(IF(SEARCH(W$1,tests_3[[#This Row],[ features]]),$S660),"")</f>
        <v/>
      </c>
      <c r="X660">
        <f>IFERROR(IF(SEARCH(X$1,tests_3[[#This Row],[ features]]),$S660),"")</f>
        <v>0.13086030869393001</v>
      </c>
      <c r="Y660" t="str">
        <f>IFERROR(IF(SEARCH(Y$1,tests_3[[#This Row],[ features]]),$S660),"")</f>
        <v/>
      </c>
      <c r="Z660">
        <f>IFERROR(IF(SEARCH(Z$1,tests_3[[#This Row],[ features]]),$S660),"")</f>
        <v>0.13086030869393001</v>
      </c>
      <c r="AA660" s="2" t="str">
        <f>IFERROR(IF(SEARCH(AA$1,tests_3[[#This Row],[ features]]),$S660),"")</f>
        <v/>
      </c>
    </row>
    <row r="661" spans="1:27" x14ac:dyDescent="0.35">
      <c r="A661" t="s">
        <v>3</v>
      </c>
      <c r="B661" t="s">
        <v>104</v>
      </c>
      <c r="C661">
        <v>8</v>
      </c>
      <c r="D661">
        <v>19</v>
      </c>
      <c r="E661">
        <v>17</v>
      </c>
      <c r="F661">
        <v>10416</v>
      </c>
      <c r="G661">
        <v>2604</v>
      </c>
      <c r="H661" t="s">
        <v>928</v>
      </c>
      <c r="I661" t="s">
        <v>3076</v>
      </c>
      <c r="J661" t="s">
        <v>3077</v>
      </c>
      <c r="K661" t="s">
        <v>3078</v>
      </c>
      <c r="L661" t="s">
        <v>3079</v>
      </c>
      <c r="O661">
        <f>RIGHT(tests_3[[#This Row],[ accuracy]],LEN(tests_3[[#This Row],[ accuracy]])-2)/10^(LEN(tests_3[[#This Row],[ accuracy]])-2)</f>
        <v>0.88959293394777195</v>
      </c>
      <c r="P661">
        <f>RIGHT(tests_3[[#This Row],[ precision]],LEN(tests_3[[#This Row],[ precision]])-2)/10^(LEN(tests_3[[#This Row],[ precision]])-2)</f>
        <v>0.216434300993124</v>
      </c>
      <c r="Q661">
        <f>RIGHT(tests_3[[#This Row],[ recall]],LEN(tests_3[[#This Row],[ recall]])-2)/10^(LEN(tests_3[[#This Row],[ recall]])-2)</f>
        <v>9.2178068410462694E-2</v>
      </c>
      <c r="R661">
        <f>RIGHT(tests_3[[#This Row],[ f1-score]],LEN(tests_3[[#This Row],[ f1-score]])-2)/10^(LEN(tests_3[[#This Row],[ f1-score]])-2)</f>
        <v>0.124845453523659</v>
      </c>
      <c r="S661">
        <f>RIGHT(tests_3[[#This Row],[ f1-score-2]],LEN(tests_3[[#This Row],[ f1-score-2]])-2)/10^(LEN(tests_3[[#This Row],[ f1-score-2]])-2)</f>
        <v>0.129291614862168</v>
      </c>
      <c r="T661" s="2">
        <f t="shared" si="13"/>
        <v>-4.4461613385090026E-3</v>
      </c>
      <c r="U661" t="str">
        <f>IFERROR(IF(SEARCH(U$1,tests_3[[#This Row],[ features]]),$S661),"")</f>
        <v/>
      </c>
      <c r="V661" t="str">
        <f>IFERROR(IF(SEARCH(V$1,tests_3[[#This Row],[ features]]),$S661),"")</f>
        <v/>
      </c>
      <c r="W661" t="str">
        <f>IFERROR(IF(SEARCH(W$1,tests_3[[#This Row],[ features]]),$S661),"")</f>
        <v/>
      </c>
      <c r="X661">
        <f>IFERROR(IF(SEARCH(X$1,tests_3[[#This Row],[ features]]),$S661),"")</f>
        <v>0.129291614862168</v>
      </c>
      <c r="Y661" t="str">
        <f>IFERROR(IF(SEARCH(Y$1,tests_3[[#This Row],[ features]]),$S661),"")</f>
        <v/>
      </c>
      <c r="Z661" t="str">
        <f>IFERROR(IF(SEARCH(Z$1,tests_3[[#This Row],[ features]]),$S661),"")</f>
        <v/>
      </c>
      <c r="AA661" s="2">
        <f>IFERROR(IF(SEARCH(AA$1,tests_3[[#This Row],[ features]]),$S661),"")</f>
        <v>0.129291614862168</v>
      </c>
    </row>
    <row r="662" spans="1:27" x14ac:dyDescent="0.35">
      <c r="A662" t="s">
        <v>3</v>
      </c>
      <c r="B662" t="s">
        <v>105</v>
      </c>
      <c r="C662">
        <v>8</v>
      </c>
      <c r="D662">
        <v>19</v>
      </c>
      <c r="E662">
        <v>17</v>
      </c>
      <c r="F662">
        <v>10416</v>
      </c>
      <c r="G662">
        <v>2604</v>
      </c>
      <c r="H662" t="s">
        <v>1028</v>
      </c>
      <c r="I662" t="s">
        <v>3080</v>
      </c>
      <c r="J662" t="s">
        <v>3081</v>
      </c>
      <c r="K662" t="s">
        <v>3082</v>
      </c>
      <c r="L662" t="s">
        <v>3083</v>
      </c>
      <c r="O662">
        <f>RIGHT(tests_3[[#This Row],[ accuracy]],LEN(tests_3[[#This Row],[ accuracy]])-2)/10^(LEN(tests_3[[#This Row],[ accuracy]])-2)</f>
        <v>0.87768817204300997</v>
      </c>
      <c r="P662">
        <f>RIGHT(tests_3[[#This Row],[ precision]],LEN(tests_3[[#This Row],[ precision]])-2)/10^(LEN(tests_3[[#This Row],[ precision]])-2)</f>
        <v>0.167143538388173</v>
      </c>
      <c r="Q662">
        <f>RIGHT(tests_3[[#This Row],[ recall]],LEN(tests_3[[#This Row],[ recall]])-2)/10^(LEN(tests_3[[#This Row],[ recall]])-2)</f>
        <v>0.115358819584171</v>
      </c>
      <c r="R662">
        <f>RIGHT(tests_3[[#This Row],[ f1-score]],LEN(tests_3[[#This Row],[ f1-score]])-2)/10^(LEN(tests_3[[#This Row],[ f1-score]])-2)</f>
        <v>0.13391360412636999</v>
      </c>
      <c r="S662">
        <f>RIGHT(tests_3[[#This Row],[ f1-score-2]],LEN(tests_3[[#This Row],[ f1-score-2]])-2)/10^(LEN(tests_3[[#This Row],[ f1-score-2]])-2)</f>
        <v>0.13650492284718399</v>
      </c>
      <c r="T662" s="2">
        <f t="shared" si="13"/>
        <v>-2.5913187208140009E-3</v>
      </c>
      <c r="U662" t="str">
        <f>IFERROR(IF(SEARCH(U$1,tests_3[[#This Row],[ features]]),$S662),"")</f>
        <v/>
      </c>
      <c r="V662" t="str">
        <f>IFERROR(IF(SEARCH(V$1,tests_3[[#This Row],[ features]]),$S662),"")</f>
        <v/>
      </c>
      <c r="W662" t="str">
        <f>IFERROR(IF(SEARCH(W$1,tests_3[[#This Row],[ features]]),$S662),"")</f>
        <v/>
      </c>
      <c r="X662" t="str">
        <f>IFERROR(IF(SEARCH(X$1,tests_3[[#This Row],[ features]]),$S662),"")</f>
        <v/>
      </c>
      <c r="Y662">
        <f>IFERROR(IF(SEARCH(Y$1,tests_3[[#This Row],[ features]]),$S662),"")</f>
        <v>0.13650492284718399</v>
      </c>
      <c r="Z662">
        <f>IFERROR(IF(SEARCH(Z$1,tests_3[[#This Row],[ features]]),$S662),"")</f>
        <v>0.13650492284718399</v>
      </c>
      <c r="AA662" s="2" t="str">
        <f>IFERROR(IF(SEARCH(AA$1,tests_3[[#This Row],[ features]]),$S662),"")</f>
        <v/>
      </c>
    </row>
    <row r="663" spans="1:27" x14ac:dyDescent="0.35">
      <c r="A663" t="s">
        <v>3</v>
      </c>
      <c r="B663" t="s">
        <v>106</v>
      </c>
      <c r="C663">
        <v>8</v>
      </c>
      <c r="D663">
        <v>19</v>
      </c>
      <c r="E663">
        <v>17</v>
      </c>
      <c r="F663">
        <v>10416</v>
      </c>
      <c r="G663">
        <v>2604</v>
      </c>
      <c r="H663" t="s">
        <v>986</v>
      </c>
      <c r="I663" t="s">
        <v>3084</v>
      </c>
      <c r="J663" t="s">
        <v>3085</v>
      </c>
      <c r="K663" t="s">
        <v>3086</v>
      </c>
      <c r="L663" t="s">
        <v>3087</v>
      </c>
      <c r="O663">
        <f>RIGHT(tests_3[[#This Row],[ accuracy]],LEN(tests_3[[#This Row],[ accuracy]])-2)/10^(LEN(tests_3[[#This Row],[ accuracy]])-2)</f>
        <v>0.88383256528417797</v>
      </c>
      <c r="P663">
        <f>RIGHT(tests_3[[#This Row],[ precision]],LEN(tests_3[[#This Row],[ precision]])-2)/10^(LEN(tests_3[[#This Row],[ precision]])-2)</f>
        <v>0.192129347162904</v>
      </c>
      <c r="Q663">
        <f>RIGHT(tests_3[[#This Row],[ recall]],LEN(tests_3[[#This Row],[ recall]])-2)/10^(LEN(tests_3[[#This Row],[ recall]])-2)</f>
        <v>0.107897384305835</v>
      </c>
      <c r="R663">
        <f>RIGHT(tests_3[[#This Row],[ f1-score]],LEN(tests_3[[#This Row],[ f1-score]])-2)/10^(LEN(tests_3[[#This Row],[ f1-score]])-2)</f>
        <v>0.13785368933490599</v>
      </c>
      <c r="S663">
        <f>RIGHT(tests_3[[#This Row],[ f1-score-2]],LEN(tests_3[[#This Row],[ f1-score-2]])-2)/10^(LEN(tests_3[[#This Row],[ f1-score-2]])-2)</f>
        <v>0.138189380031459</v>
      </c>
      <c r="T663" s="2">
        <f t="shared" si="13"/>
        <v>-3.3569069655300932E-4</v>
      </c>
      <c r="U663" t="str">
        <f>IFERROR(IF(SEARCH(U$1,tests_3[[#This Row],[ features]]),$S663),"")</f>
        <v/>
      </c>
      <c r="V663" t="str">
        <f>IFERROR(IF(SEARCH(V$1,tests_3[[#This Row],[ features]]),$S663),"")</f>
        <v/>
      </c>
      <c r="W663" t="str">
        <f>IFERROR(IF(SEARCH(W$1,tests_3[[#This Row],[ features]]),$S663),"")</f>
        <v/>
      </c>
      <c r="X663" t="str">
        <f>IFERROR(IF(SEARCH(X$1,tests_3[[#This Row],[ features]]),$S663),"")</f>
        <v/>
      </c>
      <c r="Y663">
        <f>IFERROR(IF(SEARCH(Y$1,tests_3[[#This Row],[ features]]),$S663),"")</f>
        <v>0.138189380031459</v>
      </c>
      <c r="Z663" t="str">
        <f>IFERROR(IF(SEARCH(Z$1,tests_3[[#This Row],[ features]]),$S663),"")</f>
        <v/>
      </c>
      <c r="AA663" s="2">
        <f>IFERROR(IF(SEARCH(AA$1,tests_3[[#This Row],[ features]]),$S663),"")</f>
        <v>0.138189380031459</v>
      </c>
    </row>
    <row r="664" spans="1:27" x14ac:dyDescent="0.35">
      <c r="A664" t="s">
        <v>3</v>
      </c>
      <c r="B664" t="s">
        <v>107</v>
      </c>
      <c r="C664">
        <v>8</v>
      </c>
      <c r="D664">
        <v>19</v>
      </c>
      <c r="E664">
        <v>17</v>
      </c>
      <c r="F664">
        <v>10416</v>
      </c>
      <c r="G664">
        <v>2604</v>
      </c>
      <c r="H664" t="s">
        <v>1038</v>
      </c>
      <c r="I664" t="s">
        <v>3088</v>
      </c>
      <c r="J664" t="s">
        <v>3089</v>
      </c>
      <c r="K664" t="s">
        <v>3090</v>
      </c>
      <c r="L664" t="s">
        <v>3091</v>
      </c>
      <c r="O664">
        <f>RIGHT(tests_3[[#This Row],[ accuracy]],LEN(tests_3[[#This Row],[ accuracy]])-2)/10^(LEN(tests_3[[#This Row],[ accuracy]])-2)</f>
        <v>0.88306451612903203</v>
      </c>
      <c r="P664">
        <f>RIGHT(tests_3[[#This Row],[ precision]],LEN(tests_3[[#This Row],[ precision]])-2)/10^(LEN(tests_3[[#This Row],[ precision]])-2)</f>
        <v>0.17642448200654301</v>
      </c>
      <c r="Q664">
        <f>RIGHT(tests_3[[#This Row],[ recall]],LEN(tests_3[[#This Row],[ recall]])-2)/10^(LEN(tests_3[[#This Row],[ recall]])-2)</f>
        <v>9.8801140174379604E-2</v>
      </c>
      <c r="R664">
        <f>RIGHT(tests_3[[#This Row],[ f1-score]],LEN(tests_3[[#This Row],[ f1-score]])-2)/10^(LEN(tests_3[[#This Row],[ f1-score]])-2)</f>
        <v>0.125688468158347</v>
      </c>
      <c r="S664">
        <f>RIGHT(tests_3[[#This Row],[ f1-score-2]],LEN(tests_3[[#This Row],[ f1-score-2]])-2)/10^(LEN(tests_3[[#This Row],[ f1-score-2]])-2)</f>
        <v>0.12666654971143801</v>
      </c>
      <c r="T664" s="2">
        <f t="shared" si="13"/>
        <v>-9.7808155309100919E-4</v>
      </c>
      <c r="U664" t="str">
        <f>IFERROR(IF(SEARCH(U$1,tests_3[[#This Row],[ features]]),$S664),"")</f>
        <v/>
      </c>
      <c r="V664" t="str">
        <f>IFERROR(IF(SEARCH(V$1,tests_3[[#This Row],[ features]]),$S664),"")</f>
        <v/>
      </c>
      <c r="W664" t="str">
        <f>IFERROR(IF(SEARCH(W$1,tests_3[[#This Row],[ features]]),$S664),"")</f>
        <v/>
      </c>
      <c r="X664" t="str">
        <f>IFERROR(IF(SEARCH(X$1,tests_3[[#This Row],[ features]]),$S664),"")</f>
        <v/>
      </c>
      <c r="Y664" t="str">
        <f>IFERROR(IF(SEARCH(Y$1,tests_3[[#This Row],[ features]]),$S664),"")</f>
        <v/>
      </c>
      <c r="Z664">
        <f>IFERROR(IF(SEARCH(Z$1,tests_3[[#This Row],[ features]]),$S664),"")</f>
        <v>0.12666654971143801</v>
      </c>
      <c r="AA664" s="2">
        <f>IFERROR(IF(SEARCH(AA$1,tests_3[[#This Row],[ features]]),$S664),"")</f>
        <v>0.12666654971143801</v>
      </c>
    </row>
    <row r="665" spans="1:27" x14ac:dyDescent="0.35">
      <c r="A665" t="s">
        <v>3</v>
      </c>
      <c r="B665" t="s">
        <v>13</v>
      </c>
      <c r="C665">
        <v>8</v>
      </c>
      <c r="D665">
        <v>19</v>
      </c>
      <c r="E665">
        <v>17</v>
      </c>
      <c r="F665">
        <v>10416</v>
      </c>
      <c r="G665">
        <v>2604</v>
      </c>
      <c r="H665" t="s">
        <v>1200</v>
      </c>
      <c r="I665" t="s">
        <v>3092</v>
      </c>
      <c r="J665" t="s">
        <v>3093</v>
      </c>
      <c r="K665" t="s">
        <v>3094</v>
      </c>
      <c r="L665" t="s">
        <v>3095</v>
      </c>
      <c r="O665">
        <f>RIGHT(tests_3[[#This Row],[ accuracy]],LEN(tests_3[[#This Row],[ accuracy]])-2)/10^(LEN(tests_3[[#This Row],[ accuracy]])-2)</f>
        <v>0.89420122887864795</v>
      </c>
      <c r="P665">
        <f>RIGHT(tests_3[[#This Row],[ precision]],LEN(tests_3[[#This Row],[ precision]])-2)/10^(LEN(tests_3[[#This Row],[ precision]])-2)</f>
        <v>0.25503711558854703</v>
      </c>
      <c r="Q665">
        <f>RIGHT(tests_3[[#This Row],[ recall]],LEN(tests_3[[#This Row],[ recall]])-2)/10^(LEN(tests_3[[#This Row],[ recall]])-2)</f>
        <v>0.11544265593561299</v>
      </c>
      <c r="R665">
        <f>RIGHT(tests_3[[#This Row],[ f1-score]],LEN(tests_3[[#This Row],[ f1-score]])-2)/10^(LEN(tests_3[[#This Row],[ f1-score]])-2)</f>
        <v>0.15865664160401</v>
      </c>
      <c r="S665">
        <f>RIGHT(tests_3[[#This Row],[ f1-score-2]],LEN(tests_3[[#This Row],[ f1-score-2]])-2)/10^(LEN(tests_3[[#This Row],[ f1-score-2]])-2)</f>
        <v>0.158940726315903</v>
      </c>
      <c r="T665" s="2">
        <f t="shared" si="13"/>
        <v>-2.8408471189300677E-4</v>
      </c>
      <c r="U665">
        <f>IFERROR(IF(SEARCH(U$1,tests_3[[#This Row],[ features]]),$S665),"")</f>
        <v>0.158940726315903</v>
      </c>
      <c r="V665">
        <f>IFERROR(IF(SEARCH(V$1,tests_3[[#This Row],[ features]]),$S665),"")</f>
        <v>0.158940726315903</v>
      </c>
      <c r="W665">
        <f>IFERROR(IF(SEARCH(W$1,tests_3[[#This Row],[ features]]),$S665),"")</f>
        <v>0.158940726315903</v>
      </c>
      <c r="X665" t="str">
        <f>IFERROR(IF(SEARCH(X$1,tests_3[[#This Row],[ features]]),$S665),"")</f>
        <v/>
      </c>
      <c r="Y665" t="str">
        <f>IFERROR(IF(SEARCH(Y$1,tests_3[[#This Row],[ features]]),$S665),"")</f>
        <v/>
      </c>
      <c r="Z665" t="str">
        <f>IFERROR(IF(SEARCH(Z$1,tests_3[[#This Row],[ features]]),$S665),"")</f>
        <v/>
      </c>
      <c r="AA665" s="2" t="str">
        <f>IFERROR(IF(SEARCH(AA$1,tests_3[[#This Row],[ features]]),$S665),"")</f>
        <v/>
      </c>
    </row>
    <row r="666" spans="1:27" x14ac:dyDescent="0.35">
      <c r="A666" t="s">
        <v>3</v>
      </c>
      <c r="B666" t="s">
        <v>14</v>
      </c>
      <c r="C666">
        <v>8</v>
      </c>
      <c r="D666">
        <v>19</v>
      </c>
      <c r="E666">
        <v>17</v>
      </c>
      <c r="F666">
        <v>10416</v>
      </c>
      <c r="G666">
        <v>2604</v>
      </c>
      <c r="H666" t="s">
        <v>3096</v>
      </c>
      <c r="I666" t="s">
        <v>3097</v>
      </c>
      <c r="J666" t="s">
        <v>3098</v>
      </c>
      <c r="K666" t="s">
        <v>3099</v>
      </c>
      <c r="L666" t="s">
        <v>3100</v>
      </c>
      <c r="O666">
        <f>RIGHT(tests_3[[#This Row],[ accuracy]],LEN(tests_3[[#This Row],[ accuracy]])-2)/10^(LEN(tests_3[[#This Row],[ accuracy]])-2)</f>
        <v>0.89247311827956899</v>
      </c>
      <c r="P666">
        <f>RIGHT(tests_3[[#This Row],[ precision]],LEN(tests_3[[#This Row],[ precision]])-2)/10^(LEN(tests_3[[#This Row],[ precision]])-2)</f>
        <v>0.27996715927750399</v>
      </c>
      <c r="Q666">
        <f>RIGHT(tests_3[[#This Row],[ recall]],LEN(tests_3[[#This Row],[ recall]])-2)/10^(LEN(tests_3[[#This Row],[ recall]])-2)</f>
        <v>0.144953051643192</v>
      </c>
      <c r="R666">
        <f>RIGHT(tests_3[[#This Row],[ f1-score]],LEN(tests_3[[#This Row],[ f1-score]])-2)/10^(LEN(tests_3[[#This Row],[ f1-score]])-2)</f>
        <v>0.19101041808834901</v>
      </c>
      <c r="S666">
        <f>RIGHT(tests_3[[#This Row],[ f1-score-2]],LEN(tests_3[[#This Row],[ f1-score-2]])-2)/10^(LEN(tests_3[[#This Row],[ f1-score-2]])-2)</f>
        <v>0.191010420564456</v>
      </c>
      <c r="T666" s="2">
        <f t="shared" si="13"/>
        <v>-2.476106986115667E-9</v>
      </c>
      <c r="U666">
        <f>IFERROR(IF(SEARCH(U$1,tests_3[[#This Row],[ features]]),$S666),"")</f>
        <v>0.191010420564456</v>
      </c>
      <c r="V666">
        <f>IFERROR(IF(SEARCH(V$1,tests_3[[#This Row],[ features]]),$S666),"")</f>
        <v>0.191010420564456</v>
      </c>
      <c r="W666" t="str">
        <f>IFERROR(IF(SEARCH(W$1,tests_3[[#This Row],[ features]]),$S666),"")</f>
        <v/>
      </c>
      <c r="X666">
        <f>IFERROR(IF(SEARCH(X$1,tests_3[[#This Row],[ features]]),$S666),"")</f>
        <v>0.191010420564456</v>
      </c>
      <c r="Y666" t="str">
        <f>IFERROR(IF(SEARCH(Y$1,tests_3[[#This Row],[ features]]),$S666),"")</f>
        <v/>
      </c>
      <c r="Z666" t="str">
        <f>IFERROR(IF(SEARCH(Z$1,tests_3[[#This Row],[ features]]),$S666),"")</f>
        <v/>
      </c>
      <c r="AA666" s="2" t="str">
        <f>IFERROR(IF(SEARCH(AA$1,tests_3[[#This Row],[ features]]),$S666),"")</f>
        <v/>
      </c>
    </row>
    <row r="667" spans="1:27" x14ac:dyDescent="0.35">
      <c r="A667" t="s">
        <v>3</v>
      </c>
      <c r="B667" t="s">
        <v>15</v>
      </c>
      <c r="C667">
        <v>8</v>
      </c>
      <c r="D667">
        <v>19</v>
      </c>
      <c r="E667">
        <v>17</v>
      </c>
      <c r="F667">
        <v>10416</v>
      </c>
      <c r="G667">
        <v>2604</v>
      </c>
      <c r="H667" t="s">
        <v>981</v>
      </c>
      <c r="I667" t="s">
        <v>3101</v>
      </c>
      <c r="J667" t="s">
        <v>3102</v>
      </c>
      <c r="K667" t="s">
        <v>3103</v>
      </c>
      <c r="L667" t="s">
        <v>3104</v>
      </c>
      <c r="O667">
        <f>RIGHT(tests_3[[#This Row],[ accuracy]],LEN(tests_3[[#This Row],[ accuracy]])-2)/10^(LEN(tests_3[[#This Row],[ accuracy]])-2)</f>
        <v>0.88460061443932403</v>
      </c>
      <c r="P667">
        <f>RIGHT(tests_3[[#This Row],[ precision]],LEN(tests_3[[#This Row],[ precision]])-2)/10^(LEN(tests_3[[#This Row],[ precision]])-2)</f>
        <v>0.21177157879363201</v>
      </c>
      <c r="Q667">
        <f>RIGHT(tests_3[[#This Row],[ recall]],LEN(tests_3[[#This Row],[ recall]])-2)/10^(LEN(tests_3[[#This Row],[ recall]])-2)</f>
        <v>0.11234071093226</v>
      </c>
      <c r="R667">
        <f>RIGHT(tests_3[[#This Row],[ f1-score]],LEN(tests_3[[#This Row],[ f1-score]])-2)/10^(LEN(tests_3[[#This Row],[ f1-score]])-2)</f>
        <v>0.14651884700665099</v>
      </c>
      <c r="S667">
        <f>RIGHT(tests_3[[#This Row],[ f1-score-2]],LEN(tests_3[[#This Row],[ f1-score-2]])-2)/10^(LEN(tests_3[[#This Row],[ f1-score-2]])-2)</f>
        <v>0.14680449011695201</v>
      </c>
      <c r="T667" s="2">
        <f t="shared" si="13"/>
        <v>-2.8564311030102041E-4</v>
      </c>
      <c r="U667">
        <f>IFERROR(IF(SEARCH(U$1,tests_3[[#This Row],[ features]]),$S667),"")</f>
        <v>0.14680449011695201</v>
      </c>
      <c r="V667">
        <f>IFERROR(IF(SEARCH(V$1,tests_3[[#This Row],[ features]]),$S667),"")</f>
        <v>0.14680449011695201</v>
      </c>
      <c r="W667" t="str">
        <f>IFERROR(IF(SEARCH(W$1,tests_3[[#This Row],[ features]]),$S667),"")</f>
        <v/>
      </c>
      <c r="X667" t="str">
        <f>IFERROR(IF(SEARCH(X$1,tests_3[[#This Row],[ features]]),$S667),"")</f>
        <v/>
      </c>
      <c r="Y667">
        <f>IFERROR(IF(SEARCH(Y$1,tests_3[[#This Row],[ features]]),$S667),"")</f>
        <v>0.14680449011695201</v>
      </c>
      <c r="Z667" t="str">
        <f>IFERROR(IF(SEARCH(Z$1,tests_3[[#This Row],[ features]]),$S667),"")</f>
        <v/>
      </c>
      <c r="AA667" s="2" t="str">
        <f>IFERROR(IF(SEARCH(AA$1,tests_3[[#This Row],[ features]]),$S667),"")</f>
        <v/>
      </c>
    </row>
    <row r="668" spans="1:27" x14ac:dyDescent="0.35">
      <c r="A668" t="s">
        <v>3</v>
      </c>
      <c r="B668" t="s">
        <v>16</v>
      </c>
      <c r="C668">
        <v>8</v>
      </c>
      <c r="D668">
        <v>19</v>
      </c>
      <c r="E668">
        <v>17</v>
      </c>
      <c r="F668">
        <v>10416</v>
      </c>
      <c r="G668">
        <v>2604</v>
      </c>
      <c r="H668" t="s">
        <v>3105</v>
      </c>
      <c r="I668" t="s">
        <v>3106</v>
      </c>
      <c r="J668" t="s">
        <v>2986</v>
      </c>
      <c r="K668" t="s">
        <v>3107</v>
      </c>
      <c r="L668" t="s">
        <v>3108</v>
      </c>
      <c r="O668">
        <f>RIGHT(tests_3[[#This Row],[ accuracy]],LEN(tests_3[[#This Row],[ accuracy]])-2)/10^(LEN(tests_3[[#This Row],[ accuracy]])-2)</f>
        <v>0.89132104454685102</v>
      </c>
      <c r="P668">
        <f>RIGHT(tests_3[[#This Row],[ precision]],LEN(tests_3[[#This Row],[ precision]])-2)/10^(LEN(tests_3[[#This Row],[ precision]])-2)</f>
        <v>0.25504041211475198</v>
      </c>
      <c r="Q668">
        <f>RIGHT(tests_3[[#This Row],[ recall]],LEN(tests_3[[#This Row],[ recall]])-2)/10^(LEN(tests_3[[#This Row],[ recall]])-2)</f>
        <v>0.123700536552649</v>
      </c>
      <c r="R668">
        <f>RIGHT(tests_3[[#This Row],[ f1-score]],LEN(tests_3[[#This Row],[ f1-score]])-2)/10^(LEN(tests_3[[#This Row],[ f1-score]])-2)</f>
        <v>0.166595459853598</v>
      </c>
      <c r="S668">
        <f>RIGHT(tests_3[[#This Row],[ f1-score-2]],LEN(tests_3[[#This Row],[ f1-score-2]])-2)/10^(LEN(tests_3[[#This Row],[ f1-score-2]])-2)</f>
        <v>0.16659743781181999</v>
      </c>
      <c r="T668" s="2">
        <f t="shared" si="13"/>
        <v>-1.9779582219880965E-6</v>
      </c>
      <c r="U668">
        <f>IFERROR(IF(SEARCH(U$1,tests_3[[#This Row],[ features]]),$S668),"")</f>
        <v>0.16659743781181999</v>
      </c>
      <c r="V668">
        <f>IFERROR(IF(SEARCH(V$1,tests_3[[#This Row],[ features]]),$S668),"")</f>
        <v>0.16659743781181999</v>
      </c>
      <c r="W668" t="str">
        <f>IFERROR(IF(SEARCH(W$1,tests_3[[#This Row],[ features]]),$S668),"")</f>
        <v/>
      </c>
      <c r="X668" t="str">
        <f>IFERROR(IF(SEARCH(X$1,tests_3[[#This Row],[ features]]),$S668),"")</f>
        <v/>
      </c>
      <c r="Y668" t="str">
        <f>IFERROR(IF(SEARCH(Y$1,tests_3[[#This Row],[ features]]),$S668),"")</f>
        <v/>
      </c>
      <c r="Z668">
        <f>IFERROR(IF(SEARCH(Z$1,tests_3[[#This Row],[ features]]),$S668),"")</f>
        <v>0.16659743781181999</v>
      </c>
      <c r="AA668" s="2" t="str">
        <f>IFERROR(IF(SEARCH(AA$1,tests_3[[#This Row],[ features]]),$S668),"")</f>
        <v/>
      </c>
    </row>
    <row r="669" spans="1:27" x14ac:dyDescent="0.35">
      <c r="A669" t="s">
        <v>3</v>
      </c>
      <c r="B669" t="s">
        <v>17</v>
      </c>
      <c r="C669">
        <v>8</v>
      </c>
      <c r="D669">
        <v>19</v>
      </c>
      <c r="E669">
        <v>17</v>
      </c>
      <c r="F669">
        <v>10416</v>
      </c>
      <c r="G669">
        <v>2604</v>
      </c>
      <c r="H669" t="s">
        <v>1138</v>
      </c>
      <c r="I669" t="s">
        <v>3109</v>
      </c>
      <c r="J669" t="s">
        <v>3110</v>
      </c>
      <c r="K669" t="s">
        <v>3111</v>
      </c>
      <c r="L669" t="s">
        <v>3112</v>
      </c>
      <c r="O669">
        <f>RIGHT(tests_3[[#This Row],[ accuracy]],LEN(tests_3[[#This Row],[ accuracy]])-2)/10^(LEN(tests_3[[#This Row],[ accuracy]])-2)</f>
        <v>0.89170506912442304</v>
      </c>
      <c r="P669">
        <f>RIGHT(tests_3[[#This Row],[ precision]],LEN(tests_3[[#This Row],[ precision]])-2)/10^(LEN(tests_3[[#This Row],[ precision]])-2)</f>
        <v>0.24233232221098699</v>
      </c>
      <c r="Q669">
        <f>RIGHT(tests_3[[#This Row],[ recall]],LEN(tests_3[[#This Row],[ recall]])-2)/10^(LEN(tests_3[[#This Row],[ recall]])-2)</f>
        <v>0.120472837022132</v>
      </c>
      <c r="R669">
        <f>RIGHT(tests_3[[#This Row],[ f1-score]],LEN(tests_3[[#This Row],[ f1-score]])-2)/10^(LEN(tests_3[[#This Row],[ f1-score]])-2)</f>
        <v>0.16091353509721201</v>
      </c>
      <c r="S669">
        <f>RIGHT(tests_3[[#This Row],[ f1-score-2]],LEN(tests_3[[#This Row],[ f1-score-2]])-2)/10^(LEN(tests_3[[#This Row],[ f1-score-2]])-2)</f>
        <v>0.160937415667567</v>
      </c>
      <c r="T669" s="2">
        <f t="shared" si="13"/>
        <v>-2.3880570354989361E-5</v>
      </c>
      <c r="U669">
        <f>IFERROR(IF(SEARCH(U$1,tests_3[[#This Row],[ features]]),$S669),"")</f>
        <v>0.160937415667567</v>
      </c>
      <c r="V669">
        <f>IFERROR(IF(SEARCH(V$1,tests_3[[#This Row],[ features]]),$S669),"")</f>
        <v>0.160937415667567</v>
      </c>
      <c r="W669" t="str">
        <f>IFERROR(IF(SEARCH(W$1,tests_3[[#This Row],[ features]]),$S669),"")</f>
        <v/>
      </c>
      <c r="X669" t="str">
        <f>IFERROR(IF(SEARCH(X$1,tests_3[[#This Row],[ features]]),$S669),"")</f>
        <v/>
      </c>
      <c r="Y669" t="str">
        <f>IFERROR(IF(SEARCH(Y$1,tests_3[[#This Row],[ features]]),$S669),"")</f>
        <v/>
      </c>
      <c r="Z669" t="str">
        <f>IFERROR(IF(SEARCH(Z$1,tests_3[[#This Row],[ features]]),$S669),"")</f>
        <v/>
      </c>
      <c r="AA669" s="2">
        <f>IFERROR(IF(SEARCH(AA$1,tests_3[[#This Row],[ features]]),$S669),"")</f>
        <v>0.160937415667567</v>
      </c>
    </row>
    <row r="670" spans="1:27" x14ac:dyDescent="0.35">
      <c r="A670" t="s">
        <v>3</v>
      </c>
      <c r="B670" t="s">
        <v>18</v>
      </c>
      <c r="C670">
        <v>8</v>
      </c>
      <c r="D670">
        <v>19</v>
      </c>
      <c r="E670">
        <v>17</v>
      </c>
      <c r="F670">
        <v>10416</v>
      </c>
      <c r="G670">
        <v>2604</v>
      </c>
      <c r="H670" t="s">
        <v>1224</v>
      </c>
      <c r="I670" t="s">
        <v>3113</v>
      </c>
      <c r="J670" t="s">
        <v>3114</v>
      </c>
      <c r="K670" t="s">
        <v>3115</v>
      </c>
      <c r="L670" t="s">
        <v>3116</v>
      </c>
      <c r="O670">
        <f>RIGHT(tests_3[[#This Row],[ accuracy]],LEN(tests_3[[#This Row],[ accuracy]])-2)/10^(LEN(tests_3[[#This Row],[ accuracy]])-2)</f>
        <v>0.88805683563747995</v>
      </c>
      <c r="P670">
        <f>RIGHT(tests_3[[#This Row],[ precision]],LEN(tests_3[[#This Row],[ precision]])-2)/10^(LEN(tests_3[[#This Row],[ precision]])-2)</f>
        <v>0.208632233381157</v>
      </c>
      <c r="Q670">
        <f>RIGHT(tests_3[[#This Row],[ recall]],LEN(tests_3[[#This Row],[ recall]])-2)/10^(LEN(tests_3[[#This Row],[ recall]])-2)</f>
        <v>0.10827464788732299</v>
      </c>
      <c r="R670">
        <f>RIGHT(tests_3[[#This Row],[ f1-score]],LEN(tests_3[[#This Row],[ f1-score]])-2)/10^(LEN(tests_3[[#This Row],[ f1-score]])-2)</f>
        <v>0.141659841659841</v>
      </c>
      <c r="S670">
        <f>RIGHT(tests_3[[#This Row],[ f1-score-2]],LEN(tests_3[[#This Row],[ f1-score-2]])-2)/10^(LEN(tests_3[[#This Row],[ f1-score-2]])-2)</f>
        <v>0.14256289744717199</v>
      </c>
      <c r="T670" s="2">
        <f t="shared" si="13"/>
        <v>-9.030557873309919E-4</v>
      </c>
      <c r="U670">
        <f>IFERROR(IF(SEARCH(U$1,tests_3[[#This Row],[ features]]),$S670),"")</f>
        <v>0.14256289744717199</v>
      </c>
      <c r="V670" t="str">
        <f>IFERROR(IF(SEARCH(V$1,tests_3[[#This Row],[ features]]),$S670),"")</f>
        <v/>
      </c>
      <c r="W670">
        <f>IFERROR(IF(SEARCH(W$1,tests_3[[#This Row],[ features]]),$S670),"")</f>
        <v>0.14256289744717199</v>
      </c>
      <c r="X670">
        <f>IFERROR(IF(SEARCH(X$1,tests_3[[#This Row],[ features]]),$S670),"")</f>
        <v>0.14256289744717199</v>
      </c>
      <c r="Y670" t="str">
        <f>IFERROR(IF(SEARCH(Y$1,tests_3[[#This Row],[ features]]),$S670),"")</f>
        <v/>
      </c>
      <c r="Z670" t="str">
        <f>IFERROR(IF(SEARCH(Z$1,tests_3[[#This Row],[ features]]),$S670),"")</f>
        <v/>
      </c>
      <c r="AA670" s="2" t="str">
        <f>IFERROR(IF(SEARCH(AA$1,tests_3[[#This Row],[ features]]),$S670),"")</f>
        <v/>
      </c>
    </row>
    <row r="671" spans="1:27" x14ac:dyDescent="0.35">
      <c r="A671" t="s">
        <v>3</v>
      </c>
      <c r="B671" t="s">
        <v>19</v>
      </c>
      <c r="C671">
        <v>8</v>
      </c>
      <c r="D671">
        <v>19</v>
      </c>
      <c r="E671">
        <v>17</v>
      </c>
      <c r="F671">
        <v>10416</v>
      </c>
      <c r="G671">
        <v>2604</v>
      </c>
      <c r="H671" t="s">
        <v>839</v>
      </c>
      <c r="I671" t="s">
        <v>3117</v>
      </c>
      <c r="J671" t="s">
        <v>3118</v>
      </c>
      <c r="K671" t="s">
        <v>3119</v>
      </c>
      <c r="L671" t="s">
        <v>3120</v>
      </c>
      <c r="O671">
        <f>RIGHT(tests_3[[#This Row],[ accuracy]],LEN(tests_3[[#This Row],[ accuracy]])-2)/10^(LEN(tests_3[[#This Row],[ accuracy]])-2)</f>
        <v>0.896505376344086</v>
      </c>
      <c r="P671">
        <f>RIGHT(tests_3[[#This Row],[ precision]],LEN(tests_3[[#This Row],[ precision]])-2)/10^(LEN(tests_3[[#This Row],[ precision]])-2)</f>
        <v>0.27973395931142397</v>
      </c>
      <c r="Q671">
        <f>RIGHT(tests_3[[#This Row],[ recall]],LEN(tests_3[[#This Row],[ recall]])-2)/10^(LEN(tests_3[[#This Row],[ recall]])-2)</f>
        <v>0.121143527833668</v>
      </c>
      <c r="R671">
        <f>RIGHT(tests_3[[#This Row],[ f1-score]],LEN(tests_3[[#This Row],[ f1-score]])-2)/10^(LEN(tests_3[[#This Row],[ f1-score]])-2)</f>
        <v>0.16904786202673699</v>
      </c>
      <c r="S671">
        <f>RIGHT(tests_3[[#This Row],[ f1-score-2]],LEN(tests_3[[#This Row],[ f1-score-2]])-2)/10^(LEN(tests_3[[#This Row],[ f1-score-2]])-2)</f>
        <v>0.16906890395469101</v>
      </c>
      <c r="T671" s="2">
        <f t="shared" si="13"/>
        <v>-2.1041927954018602E-5</v>
      </c>
      <c r="U671">
        <f>IFERROR(IF(SEARCH(U$1,tests_3[[#This Row],[ features]]),$S671),"")</f>
        <v>0.16906890395469101</v>
      </c>
      <c r="V671" t="str">
        <f>IFERROR(IF(SEARCH(V$1,tests_3[[#This Row],[ features]]),$S671),"")</f>
        <v/>
      </c>
      <c r="W671">
        <f>IFERROR(IF(SEARCH(W$1,tests_3[[#This Row],[ features]]),$S671),"")</f>
        <v>0.16906890395469101</v>
      </c>
      <c r="X671" t="str">
        <f>IFERROR(IF(SEARCH(X$1,tests_3[[#This Row],[ features]]),$S671),"")</f>
        <v/>
      </c>
      <c r="Y671">
        <f>IFERROR(IF(SEARCH(Y$1,tests_3[[#This Row],[ features]]),$S671),"")</f>
        <v>0.16906890395469101</v>
      </c>
      <c r="Z671" t="str">
        <f>IFERROR(IF(SEARCH(Z$1,tests_3[[#This Row],[ features]]),$S671),"")</f>
        <v/>
      </c>
      <c r="AA671" s="2" t="str">
        <f>IFERROR(IF(SEARCH(AA$1,tests_3[[#This Row],[ features]]),$S671),"")</f>
        <v/>
      </c>
    </row>
    <row r="672" spans="1:27" x14ac:dyDescent="0.35">
      <c r="A672" t="s">
        <v>3</v>
      </c>
      <c r="B672" t="s">
        <v>20</v>
      </c>
      <c r="C672">
        <v>8</v>
      </c>
      <c r="D672">
        <v>19</v>
      </c>
      <c r="E672">
        <v>17</v>
      </c>
      <c r="F672">
        <v>10416</v>
      </c>
      <c r="G672">
        <v>2604</v>
      </c>
      <c r="H672" t="s">
        <v>1163</v>
      </c>
      <c r="I672" t="s">
        <v>3121</v>
      </c>
      <c r="J672" t="s">
        <v>3122</v>
      </c>
      <c r="K672" t="s">
        <v>3123</v>
      </c>
      <c r="L672" t="s">
        <v>3124</v>
      </c>
      <c r="O672">
        <f>RIGHT(tests_3[[#This Row],[ accuracy]],LEN(tests_3[[#This Row],[ accuracy]])-2)/10^(LEN(tests_3[[#This Row],[ accuracy]])-2)</f>
        <v>0.893433179723502</v>
      </c>
      <c r="P672">
        <f>RIGHT(tests_3[[#This Row],[ precision]],LEN(tests_3[[#This Row],[ precision]])-2)/10^(LEN(tests_3[[#This Row],[ precision]])-2)</f>
        <v>0.25083426028921002</v>
      </c>
      <c r="Q672">
        <f>RIGHT(tests_3[[#This Row],[ recall]],LEN(tests_3[[#This Row],[ recall]])-2)/10^(LEN(tests_3[[#This Row],[ recall]])-2)</f>
        <v>0.118838028169014</v>
      </c>
      <c r="R672">
        <f>RIGHT(tests_3[[#This Row],[ f1-score]],LEN(tests_3[[#This Row],[ f1-score]])-2)/10^(LEN(tests_3[[#This Row],[ f1-score]])-2)</f>
        <v>0.160459770114942</v>
      </c>
      <c r="S672">
        <f>RIGHT(tests_3[[#This Row],[ f1-score-2]],LEN(tests_3[[#This Row],[ f1-score-2]])-2)/10^(LEN(tests_3[[#This Row],[ f1-score-2]])-2)</f>
        <v>0.161270670378483</v>
      </c>
      <c r="T672" s="2">
        <f t="shared" si="13"/>
        <v>-8.1090026354099787E-4</v>
      </c>
      <c r="U672">
        <f>IFERROR(IF(SEARCH(U$1,tests_3[[#This Row],[ features]]),$S672),"")</f>
        <v>0.161270670378483</v>
      </c>
      <c r="V672" t="str">
        <f>IFERROR(IF(SEARCH(V$1,tests_3[[#This Row],[ features]]),$S672),"")</f>
        <v/>
      </c>
      <c r="W672">
        <f>IFERROR(IF(SEARCH(W$1,tests_3[[#This Row],[ features]]),$S672),"")</f>
        <v>0.161270670378483</v>
      </c>
      <c r="X672" t="str">
        <f>IFERROR(IF(SEARCH(X$1,tests_3[[#This Row],[ features]]),$S672),"")</f>
        <v/>
      </c>
      <c r="Y672" t="str">
        <f>IFERROR(IF(SEARCH(Y$1,tests_3[[#This Row],[ features]]),$S672),"")</f>
        <v/>
      </c>
      <c r="Z672">
        <f>IFERROR(IF(SEARCH(Z$1,tests_3[[#This Row],[ features]]),$S672),"")</f>
        <v>0.161270670378483</v>
      </c>
      <c r="AA672" s="2" t="str">
        <f>IFERROR(IF(SEARCH(AA$1,tests_3[[#This Row],[ features]]),$S672),"")</f>
        <v/>
      </c>
    </row>
    <row r="673" spans="1:27" x14ac:dyDescent="0.35">
      <c r="A673" t="s">
        <v>3</v>
      </c>
      <c r="B673" t="s">
        <v>28</v>
      </c>
      <c r="C673">
        <v>8</v>
      </c>
      <c r="D673">
        <v>19</v>
      </c>
      <c r="E673">
        <v>17</v>
      </c>
      <c r="F673">
        <v>10416</v>
      </c>
      <c r="G673">
        <v>2604</v>
      </c>
      <c r="H673" t="s">
        <v>1092</v>
      </c>
      <c r="I673" t="s">
        <v>3125</v>
      </c>
      <c r="J673" t="s">
        <v>3126</v>
      </c>
      <c r="K673" t="s">
        <v>3127</v>
      </c>
      <c r="L673" t="s">
        <v>3128</v>
      </c>
      <c r="O673">
        <f>RIGHT(tests_3[[#This Row],[ accuracy]],LEN(tests_3[[#This Row],[ accuracy]])-2)/10^(LEN(tests_3[[#This Row],[ accuracy]])-2)</f>
        <v>0.89900153609831002</v>
      </c>
      <c r="P673">
        <f>RIGHT(tests_3[[#This Row],[ precision]],LEN(tests_3[[#This Row],[ precision]])-2)/10^(LEN(tests_3[[#This Row],[ precision]])-2)</f>
        <v>0.29890982343879602</v>
      </c>
      <c r="Q673">
        <f>RIGHT(tests_3[[#This Row],[ recall]],LEN(tests_3[[#This Row],[ recall]])-2)/10^(LEN(tests_3[[#This Row],[ recall]])-2)</f>
        <v>0.128437290409121</v>
      </c>
      <c r="R673">
        <f>RIGHT(tests_3[[#This Row],[ f1-score]],LEN(tests_3[[#This Row],[ f1-score]])-2)/10^(LEN(tests_3[[#This Row],[ f1-score]])-2)</f>
        <v>0.17807626987802899</v>
      </c>
      <c r="S673">
        <f>RIGHT(tests_3[[#This Row],[ f1-score-2]],LEN(tests_3[[#This Row],[ f1-score-2]])-2)/10^(LEN(tests_3[[#This Row],[ f1-score-2]])-2)</f>
        <v>0.17967205840454201</v>
      </c>
      <c r="T673" s="2">
        <f t="shared" si="13"/>
        <v>-1.5957885265130145E-3</v>
      </c>
      <c r="U673">
        <f>IFERROR(IF(SEARCH(U$1,tests_3[[#This Row],[ features]]),$S673),"")</f>
        <v>0.17967205840454201</v>
      </c>
      <c r="V673" t="str">
        <f>IFERROR(IF(SEARCH(V$1,tests_3[[#This Row],[ features]]),$S673),"")</f>
        <v/>
      </c>
      <c r="W673">
        <f>IFERROR(IF(SEARCH(W$1,tests_3[[#This Row],[ features]]),$S673),"")</f>
        <v>0.17967205840454201</v>
      </c>
      <c r="X673" t="str">
        <f>IFERROR(IF(SEARCH(X$1,tests_3[[#This Row],[ features]]),$S673),"")</f>
        <v/>
      </c>
      <c r="Y673" t="str">
        <f>IFERROR(IF(SEARCH(Y$1,tests_3[[#This Row],[ features]]),$S673),"")</f>
        <v/>
      </c>
      <c r="Z673" t="str">
        <f>IFERROR(IF(SEARCH(Z$1,tests_3[[#This Row],[ features]]),$S673),"")</f>
        <v/>
      </c>
      <c r="AA673" s="2">
        <f>IFERROR(IF(SEARCH(AA$1,tests_3[[#This Row],[ features]]),$S673),"")</f>
        <v>0.17967205840454201</v>
      </c>
    </row>
    <row r="674" spans="1:27" x14ac:dyDescent="0.35">
      <c r="A674" t="s">
        <v>3</v>
      </c>
      <c r="B674" t="s">
        <v>22</v>
      </c>
      <c r="C674">
        <v>8</v>
      </c>
      <c r="D674">
        <v>19</v>
      </c>
      <c r="E674">
        <v>17</v>
      </c>
      <c r="F674">
        <v>10416</v>
      </c>
      <c r="G674">
        <v>2604</v>
      </c>
      <c r="H674" t="s">
        <v>972</v>
      </c>
      <c r="I674" t="s">
        <v>3129</v>
      </c>
      <c r="J674" t="s">
        <v>3130</v>
      </c>
      <c r="K674" t="s">
        <v>3131</v>
      </c>
      <c r="L674" t="s">
        <v>3132</v>
      </c>
      <c r="O674">
        <f>RIGHT(tests_3[[#This Row],[ accuracy]],LEN(tests_3[[#This Row],[ accuracy]])-2)/10^(LEN(tests_3[[#This Row],[ accuracy]])-2)</f>
        <v>0.89189708141321</v>
      </c>
      <c r="P674">
        <f>RIGHT(tests_3[[#This Row],[ precision]],LEN(tests_3[[#This Row],[ precision]])-2)/10^(LEN(tests_3[[#This Row],[ precision]])-2)</f>
        <v>0.216520139030873</v>
      </c>
      <c r="Q674">
        <f>RIGHT(tests_3[[#This Row],[ recall]],LEN(tests_3[[#This Row],[ recall]])-2)/10^(LEN(tests_3[[#This Row],[ recall]])-2)</f>
        <v>9.9094567404426501E-2</v>
      </c>
      <c r="R674">
        <f>RIGHT(tests_3[[#This Row],[ f1-score]],LEN(tests_3[[#This Row],[ f1-score]])-2)/10^(LEN(tests_3[[#This Row],[ f1-score]])-2)</f>
        <v>0.13591693303420699</v>
      </c>
      <c r="S674">
        <f>RIGHT(tests_3[[#This Row],[ f1-score-2]],LEN(tests_3[[#This Row],[ f1-score-2]])-2)/10^(LEN(tests_3[[#This Row],[ f1-score-2]])-2)</f>
        <v>0.135963052887772</v>
      </c>
      <c r="T674" s="2">
        <f t="shared" si="13"/>
        <v>-4.6119853565007585E-5</v>
      </c>
      <c r="U674">
        <f>IFERROR(IF(SEARCH(U$1,tests_3[[#This Row],[ features]]),$S674),"")</f>
        <v>0.135963052887772</v>
      </c>
      <c r="V674" t="str">
        <f>IFERROR(IF(SEARCH(V$1,tests_3[[#This Row],[ features]]),$S674),"")</f>
        <v/>
      </c>
      <c r="W674" t="str">
        <f>IFERROR(IF(SEARCH(W$1,tests_3[[#This Row],[ features]]),$S674),"")</f>
        <v/>
      </c>
      <c r="X674">
        <f>IFERROR(IF(SEARCH(X$1,tests_3[[#This Row],[ features]]),$S674),"")</f>
        <v>0.135963052887772</v>
      </c>
      <c r="Y674">
        <f>IFERROR(IF(SEARCH(Y$1,tests_3[[#This Row],[ features]]),$S674),"")</f>
        <v>0.135963052887772</v>
      </c>
      <c r="Z674" t="str">
        <f>IFERROR(IF(SEARCH(Z$1,tests_3[[#This Row],[ features]]),$S674),"")</f>
        <v/>
      </c>
      <c r="AA674" s="2" t="str">
        <f>IFERROR(IF(SEARCH(AA$1,tests_3[[#This Row],[ features]]),$S674),"")</f>
        <v/>
      </c>
    </row>
    <row r="675" spans="1:27" x14ac:dyDescent="0.35">
      <c r="A675" t="s">
        <v>3</v>
      </c>
      <c r="B675" t="s">
        <v>23</v>
      </c>
      <c r="C675">
        <v>8</v>
      </c>
      <c r="D675">
        <v>19</v>
      </c>
      <c r="E675">
        <v>17</v>
      </c>
      <c r="F675">
        <v>10416</v>
      </c>
      <c r="G675">
        <v>2604</v>
      </c>
      <c r="H675" t="s">
        <v>1611</v>
      </c>
      <c r="I675" t="s">
        <v>3133</v>
      </c>
      <c r="J675" t="s">
        <v>3134</v>
      </c>
      <c r="K675" t="s">
        <v>3135</v>
      </c>
      <c r="L675" t="s">
        <v>3136</v>
      </c>
      <c r="O675">
        <f>RIGHT(tests_3[[#This Row],[ accuracy]],LEN(tests_3[[#This Row],[ accuracy]])-2)/10^(LEN(tests_3[[#This Row],[ accuracy]])-2)</f>
        <v>0.894969278033794</v>
      </c>
      <c r="P675">
        <f>RIGHT(tests_3[[#This Row],[ precision]],LEN(tests_3[[#This Row],[ precision]])-2)/10^(LEN(tests_3[[#This Row],[ precision]])-2)</f>
        <v>0.27798142717497498</v>
      </c>
      <c r="Q675">
        <f>RIGHT(tests_3[[#This Row],[ recall]],LEN(tests_3[[#This Row],[ recall]])-2)/10^(LEN(tests_3[[#This Row],[ recall]])-2)</f>
        <v>0.13874916163648501</v>
      </c>
      <c r="R675">
        <f>RIGHT(tests_3[[#This Row],[ f1-score]],LEN(tests_3[[#This Row],[ f1-score]])-2)/10^(LEN(tests_3[[#This Row],[ f1-score]])-2)</f>
        <v>0.184801429413498</v>
      </c>
      <c r="S675">
        <f>RIGHT(tests_3[[#This Row],[ f1-score-2]],LEN(tests_3[[#This Row],[ f1-score-2]])-2)/10^(LEN(tests_3[[#This Row],[ f1-score-2]])-2)</f>
        <v>0.185106114149405</v>
      </c>
      <c r="T675" s="2">
        <f t="shared" si="13"/>
        <v>-3.0468473590700151E-4</v>
      </c>
      <c r="U675">
        <f>IFERROR(IF(SEARCH(U$1,tests_3[[#This Row],[ features]]),$S675),"")</f>
        <v>0.185106114149405</v>
      </c>
      <c r="V675" t="str">
        <f>IFERROR(IF(SEARCH(V$1,tests_3[[#This Row],[ features]]),$S675),"")</f>
        <v/>
      </c>
      <c r="W675" t="str">
        <f>IFERROR(IF(SEARCH(W$1,tests_3[[#This Row],[ features]]),$S675),"")</f>
        <v/>
      </c>
      <c r="X675">
        <f>IFERROR(IF(SEARCH(X$1,tests_3[[#This Row],[ features]]),$S675),"")</f>
        <v>0.185106114149405</v>
      </c>
      <c r="Y675" t="str">
        <f>IFERROR(IF(SEARCH(Y$1,tests_3[[#This Row],[ features]]),$S675),"")</f>
        <v/>
      </c>
      <c r="Z675">
        <f>IFERROR(IF(SEARCH(Z$1,tests_3[[#This Row],[ features]]),$S675),"")</f>
        <v>0.185106114149405</v>
      </c>
      <c r="AA675" s="2" t="str">
        <f>IFERROR(IF(SEARCH(AA$1,tests_3[[#This Row],[ features]]),$S675),"")</f>
        <v/>
      </c>
    </row>
    <row r="676" spans="1:27" x14ac:dyDescent="0.35">
      <c r="A676" t="s">
        <v>3</v>
      </c>
      <c r="B676" t="s">
        <v>24</v>
      </c>
      <c r="C676">
        <v>8</v>
      </c>
      <c r="D676">
        <v>19</v>
      </c>
      <c r="E676">
        <v>17</v>
      </c>
      <c r="F676">
        <v>10416</v>
      </c>
      <c r="G676">
        <v>2604</v>
      </c>
      <c r="H676" t="s">
        <v>2368</v>
      </c>
      <c r="I676" t="s">
        <v>3137</v>
      </c>
      <c r="J676" t="s">
        <v>3138</v>
      </c>
      <c r="K676" t="s">
        <v>3139</v>
      </c>
      <c r="L676" t="s">
        <v>3140</v>
      </c>
      <c r="O676">
        <f>RIGHT(tests_3[[#This Row],[ accuracy]],LEN(tests_3[[#This Row],[ accuracy]])-2)/10^(LEN(tests_3[[#This Row],[ accuracy]])-2)</f>
        <v>0.89093701996927799</v>
      </c>
      <c r="P676">
        <f>RIGHT(tests_3[[#This Row],[ precision]],LEN(tests_3[[#This Row],[ precision]])-2)/10^(LEN(tests_3[[#This Row],[ precision]])-2)</f>
        <v>0.19736698944619699</v>
      </c>
      <c r="Q676">
        <f>RIGHT(tests_3[[#This Row],[ recall]],LEN(tests_3[[#This Row],[ recall]])-2)/10^(LEN(tests_3[[#This Row],[ recall]])-2)</f>
        <v>9.2429577464788706E-2</v>
      </c>
      <c r="R676">
        <f>RIGHT(tests_3[[#This Row],[ f1-score]],LEN(tests_3[[#This Row],[ f1-score]])-2)/10^(LEN(tests_3[[#This Row],[ f1-score]])-2)</f>
        <v>0.12340024783147401</v>
      </c>
      <c r="S676">
        <f>RIGHT(tests_3[[#This Row],[ f1-score-2]],LEN(tests_3[[#This Row],[ f1-score-2]])-2)/10^(LEN(tests_3[[#This Row],[ f1-score-2]])-2)</f>
        <v>0.125898989311442</v>
      </c>
      <c r="T676" s="2">
        <f t="shared" si="13"/>
        <v>-2.4987414799679947E-3</v>
      </c>
      <c r="U676">
        <f>IFERROR(IF(SEARCH(U$1,tests_3[[#This Row],[ features]]),$S676),"")</f>
        <v>0.125898989311442</v>
      </c>
      <c r="V676" t="str">
        <f>IFERROR(IF(SEARCH(V$1,tests_3[[#This Row],[ features]]),$S676),"")</f>
        <v/>
      </c>
      <c r="W676" t="str">
        <f>IFERROR(IF(SEARCH(W$1,tests_3[[#This Row],[ features]]),$S676),"")</f>
        <v/>
      </c>
      <c r="X676">
        <f>IFERROR(IF(SEARCH(X$1,tests_3[[#This Row],[ features]]),$S676),"")</f>
        <v>0.125898989311442</v>
      </c>
      <c r="Y676" t="str">
        <f>IFERROR(IF(SEARCH(Y$1,tests_3[[#This Row],[ features]]),$S676),"")</f>
        <v/>
      </c>
      <c r="Z676" t="str">
        <f>IFERROR(IF(SEARCH(Z$1,tests_3[[#This Row],[ features]]),$S676),"")</f>
        <v/>
      </c>
      <c r="AA676" s="2">
        <f>IFERROR(IF(SEARCH(AA$1,tests_3[[#This Row],[ features]]),$S676),"")</f>
        <v>0.125898989311442</v>
      </c>
    </row>
    <row r="677" spans="1:27" x14ac:dyDescent="0.35">
      <c r="A677" t="s">
        <v>3</v>
      </c>
      <c r="B677" t="s">
        <v>25</v>
      </c>
      <c r="C677">
        <v>8</v>
      </c>
      <c r="D677">
        <v>19</v>
      </c>
      <c r="E677">
        <v>17</v>
      </c>
      <c r="F677">
        <v>10416</v>
      </c>
      <c r="G677">
        <v>2604</v>
      </c>
      <c r="H677" t="s">
        <v>1606</v>
      </c>
      <c r="I677" t="s">
        <v>3141</v>
      </c>
      <c r="J677" t="s">
        <v>3142</v>
      </c>
      <c r="K677" t="s">
        <v>3143</v>
      </c>
      <c r="L677" t="s">
        <v>3144</v>
      </c>
      <c r="O677">
        <f>RIGHT(tests_3[[#This Row],[ accuracy]],LEN(tests_3[[#This Row],[ accuracy]])-2)/10^(LEN(tests_3[[#This Row],[ accuracy]])-2)</f>
        <v>0.88920890937019903</v>
      </c>
      <c r="P677">
        <f>RIGHT(tests_3[[#This Row],[ precision]],LEN(tests_3[[#This Row],[ precision]])-2)/10^(LEN(tests_3[[#This Row],[ precision]])-2)</f>
        <v>0.226079527803665</v>
      </c>
      <c r="Q677">
        <f>RIGHT(tests_3[[#This Row],[ recall]],LEN(tests_3[[#This Row],[ recall]])-2)/10^(LEN(tests_3[[#This Row],[ recall]])-2)</f>
        <v>0.117496646545942</v>
      </c>
      <c r="R677">
        <f>RIGHT(tests_3[[#This Row],[ f1-score]],LEN(tests_3[[#This Row],[ f1-score]])-2)/10^(LEN(tests_3[[#This Row],[ f1-score]])-2)</f>
        <v>0.15462962962962901</v>
      </c>
      <c r="S677">
        <f>RIGHT(tests_3[[#This Row],[ f1-score-2]],LEN(tests_3[[#This Row],[ f1-score-2]])-2)/10^(LEN(tests_3[[#This Row],[ f1-score-2]])-2)</f>
        <v>0.15462996769147799</v>
      </c>
      <c r="T677" s="2">
        <f t="shared" si="13"/>
        <v>-3.3806184898677039E-7</v>
      </c>
      <c r="U677">
        <f>IFERROR(IF(SEARCH(U$1,tests_3[[#This Row],[ features]]),$S677),"")</f>
        <v>0.15462996769147799</v>
      </c>
      <c r="V677" t="str">
        <f>IFERROR(IF(SEARCH(V$1,tests_3[[#This Row],[ features]]),$S677),"")</f>
        <v/>
      </c>
      <c r="W677" t="str">
        <f>IFERROR(IF(SEARCH(W$1,tests_3[[#This Row],[ features]]),$S677),"")</f>
        <v/>
      </c>
      <c r="X677" t="str">
        <f>IFERROR(IF(SEARCH(X$1,tests_3[[#This Row],[ features]]),$S677),"")</f>
        <v/>
      </c>
      <c r="Y677">
        <f>IFERROR(IF(SEARCH(Y$1,tests_3[[#This Row],[ features]]),$S677),"")</f>
        <v>0.15462996769147799</v>
      </c>
      <c r="Z677">
        <f>IFERROR(IF(SEARCH(Z$1,tests_3[[#This Row],[ features]]),$S677),"")</f>
        <v>0.15462996769147799</v>
      </c>
      <c r="AA677" s="2" t="str">
        <f>IFERROR(IF(SEARCH(AA$1,tests_3[[#This Row],[ features]]),$S677),"")</f>
        <v/>
      </c>
    </row>
    <row r="678" spans="1:27" x14ac:dyDescent="0.35">
      <c r="A678" t="s">
        <v>3</v>
      </c>
      <c r="B678" t="s">
        <v>26</v>
      </c>
      <c r="C678">
        <v>8</v>
      </c>
      <c r="D678">
        <v>19</v>
      </c>
      <c r="E678">
        <v>17</v>
      </c>
      <c r="F678">
        <v>10416</v>
      </c>
      <c r="G678">
        <v>2604</v>
      </c>
      <c r="H678" t="s">
        <v>3145</v>
      </c>
      <c r="I678" t="s">
        <v>3146</v>
      </c>
      <c r="J678" t="s">
        <v>3147</v>
      </c>
      <c r="K678" t="s">
        <v>3148</v>
      </c>
      <c r="L678" t="s">
        <v>3149</v>
      </c>
      <c r="O678">
        <f>RIGHT(tests_3[[#This Row],[ accuracy]],LEN(tests_3[[#This Row],[ accuracy]])-2)/10^(LEN(tests_3[[#This Row],[ accuracy]])-2)</f>
        <v>0.87941628264208904</v>
      </c>
      <c r="P678">
        <f>RIGHT(tests_3[[#This Row],[ precision]],LEN(tests_3[[#This Row],[ precision]])-2)/10^(LEN(tests_3[[#This Row],[ precision]])-2)</f>
        <v>0.183863480508519</v>
      </c>
      <c r="Q678">
        <f>RIGHT(tests_3[[#This Row],[ recall]],LEN(tests_3[[#This Row],[ recall]])-2)/10^(LEN(tests_3[[#This Row],[ recall]])-2)</f>
        <v>0.124287391012743</v>
      </c>
      <c r="R678">
        <f>RIGHT(tests_3[[#This Row],[ f1-score]],LEN(tests_3[[#This Row],[ f1-score]])-2)/10^(LEN(tests_3[[#This Row],[ f1-score]])-2)</f>
        <v>0.147429323019831</v>
      </c>
      <c r="S678">
        <f>RIGHT(tests_3[[#This Row],[ f1-score-2]],LEN(tests_3[[#This Row],[ f1-score-2]])-2)/10^(LEN(tests_3[[#This Row],[ f1-score-2]])-2)</f>
        <v>0.148316389190218</v>
      </c>
      <c r="T678" s="2">
        <f t="shared" si="13"/>
        <v>-8.8706617038700197E-4</v>
      </c>
      <c r="U678">
        <f>IFERROR(IF(SEARCH(U$1,tests_3[[#This Row],[ features]]),$S678),"")</f>
        <v>0.148316389190218</v>
      </c>
      <c r="V678" t="str">
        <f>IFERROR(IF(SEARCH(V$1,tests_3[[#This Row],[ features]]),$S678),"")</f>
        <v/>
      </c>
      <c r="W678" t="str">
        <f>IFERROR(IF(SEARCH(W$1,tests_3[[#This Row],[ features]]),$S678),"")</f>
        <v/>
      </c>
      <c r="X678" t="str">
        <f>IFERROR(IF(SEARCH(X$1,tests_3[[#This Row],[ features]]),$S678),"")</f>
        <v/>
      </c>
      <c r="Y678">
        <f>IFERROR(IF(SEARCH(Y$1,tests_3[[#This Row],[ features]]),$S678),"")</f>
        <v>0.148316389190218</v>
      </c>
      <c r="Z678" t="str">
        <f>IFERROR(IF(SEARCH(Z$1,tests_3[[#This Row],[ features]]),$S678),"")</f>
        <v/>
      </c>
      <c r="AA678" s="2">
        <f>IFERROR(IF(SEARCH(AA$1,tests_3[[#This Row],[ features]]),$S678),"")</f>
        <v>0.148316389190218</v>
      </c>
    </row>
    <row r="679" spans="1:27" x14ac:dyDescent="0.35">
      <c r="A679" t="s">
        <v>3</v>
      </c>
      <c r="B679" t="s">
        <v>27</v>
      </c>
      <c r="C679">
        <v>8</v>
      </c>
      <c r="D679">
        <v>19</v>
      </c>
      <c r="E679">
        <v>17</v>
      </c>
      <c r="F679">
        <v>10416</v>
      </c>
      <c r="G679">
        <v>2604</v>
      </c>
      <c r="H679" t="s">
        <v>1260</v>
      </c>
      <c r="I679" t="s">
        <v>3150</v>
      </c>
      <c r="J679" t="s">
        <v>3151</v>
      </c>
      <c r="K679" t="s">
        <v>3152</v>
      </c>
      <c r="L679" t="s">
        <v>3153</v>
      </c>
      <c r="O679">
        <f>RIGHT(tests_3[[#This Row],[ accuracy]],LEN(tests_3[[#This Row],[ accuracy]])-2)/10^(LEN(tests_3[[#This Row],[ accuracy]])-2)</f>
        <v>0.89938556067588304</v>
      </c>
      <c r="P679">
        <f>RIGHT(tests_3[[#This Row],[ precision]],LEN(tests_3[[#This Row],[ precision]])-2)/10^(LEN(tests_3[[#This Row],[ precision]])-2)</f>
        <v>0.30832282471626699</v>
      </c>
      <c r="Q679">
        <f>RIGHT(tests_3[[#This Row],[ recall]],LEN(tests_3[[#This Row],[ recall]])-2)/10^(LEN(tests_3[[#This Row],[ recall]])-2)</f>
        <v>0.111670020120724</v>
      </c>
      <c r="R679">
        <f>RIGHT(tests_3[[#This Row],[ f1-score]],LEN(tests_3[[#This Row],[ f1-score]])-2)/10^(LEN(tests_3[[#This Row],[ f1-score]])-2)</f>
        <v>0.16309896999552101</v>
      </c>
      <c r="S679">
        <f>RIGHT(tests_3[[#This Row],[ f1-score-2]],LEN(tests_3[[#This Row],[ f1-score-2]])-2)/10^(LEN(tests_3[[#This Row],[ f1-score-2]])-2)</f>
        <v>0.16395715528490601</v>
      </c>
      <c r="T679" s="2">
        <f t="shared" si="13"/>
        <v>-8.5818528938499949E-4</v>
      </c>
      <c r="U679">
        <f>IFERROR(IF(SEARCH(U$1,tests_3[[#This Row],[ features]]),$S679),"")</f>
        <v>0.16395715528490601</v>
      </c>
      <c r="V679" t="str">
        <f>IFERROR(IF(SEARCH(V$1,tests_3[[#This Row],[ features]]),$S679),"")</f>
        <v/>
      </c>
      <c r="W679" t="str">
        <f>IFERROR(IF(SEARCH(W$1,tests_3[[#This Row],[ features]]),$S679),"")</f>
        <v/>
      </c>
      <c r="X679" t="str">
        <f>IFERROR(IF(SEARCH(X$1,tests_3[[#This Row],[ features]]),$S679),"")</f>
        <v/>
      </c>
      <c r="Y679" t="str">
        <f>IFERROR(IF(SEARCH(Y$1,tests_3[[#This Row],[ features]]),$S679),"")</f>
        <v/>
      </c>
      <c r="Z679">
        <f>IFERROR(IF(SEARCH(Z$1,tests_3[[#This Row],[ features]]),$S679),"")</f>
        <v>0.16395715528490601</v>
      </c>
      <c r="AA679" s="2">
        <f>IFERROR(IF(SEARCH(AA$1,tests_3[[#This Row],[ features]]),$S679),"")</f>
        <v>0.16395715528490601</v>
      </c>
    </row>
    <row r="680" spans="1:27" x14ac:dyDescent="0.35">
      <c r="A680" t="s">
        <v>3</v>
      </c>
      <c r="B680" t="s">
        <v>108</v>
      </c>
      <c r="C680">
        <v>8</v>
      </c>
      <c r="D680">
        <v>19</v>
      </c>
      <c r="E680">
        <v>17</v>
      </c>
      <c r="F680">
        <v>10416</v>
      </c>
      <c r="G680">
        <v>2604</v>
      </c>
      <c r="H680" t="s">
        <v>1443</v>
      </c>
      <c r="I680" t="s">
        <v>3154</v>
      </c>
      <c r="J680" t="s">
        <v>3155</v>
      </c>
      <c r="K680" t="s">
        <v>3156</v>
      </c>
      <c r="L680" t="s">
        <v>3157</v>
      </c>
      <c r="O680">
        <f>RIGHT(tests_3[[#This Row],[ accuracy]],LEN(tests_3[[#This Row],[ accuracy]])-2)/10^(LEN(tests_3[[#This Row],[ accuracy]])-2)</f>
        <v>0.89631336405529904</v>
      </c>
      <c r="P680">
        <f>RIGHT(tests_3[[#This Row],[ precision]],LEN(tests_3[[#This Row],[ precision]])-2)/10^(LEN(tests_3[[#This Row],[ precision]])-2)</f>
        <v>0.28613032398980698</v>
      </c>
      <c r="Q680">
        <f>RIGHT(tests_3[[#This Row],[ recall]],LEN(tests_3[[#This Row],[ recall]])-2)/10^(LEN(tests_3[[#This Row],[ recall]])-2)</f>
        <v>0.13698859825620299</v>
      </c>
      <c r="R680">
        <f>RIGHT(tests_3[[#This Row],[ f1-score]],LEN(tests_3[[#This Row],[ f1-score]])-2)/10^(LEN(tests_3[[#This Row],[ f1-score]])-2)</f>
        <v>0.18526315789473599</v>
      </c>
      <c r="S680">
        <f>RIGHT(tests_3[[#This Row],[ f1-score-2]],LEN(tests_3[[#This Row],[ f1-score-2]])-2)/10^(LEN(tests_3[[#This Row],[ f1-score-2]])-2)</f>
        <v>0.185274588023115</v>
      </c>
      <c r="T680" s="2">
        <f t="shared" si="13"/>
        <v>-1.1430128379008586E-5</v>
      </c>
      <c r="U680" t="str">
        <f>IFERROR(IF(SEARCH(U$1,tests_3[[#This Row],[ features]]),$S680),"")</f>
        <v/>
      </c>
      <c r="V680">
        <f>IFERROR(IF(SEARCH(V$1,tests_3[[#This Row],[ features]]),$S680),"")</f>
        <v>0.185274588023115</v>
      </c>
      <c r="W680">
        <f>IFERROR(IF(SEARCH(W$1,tests_3[[#This Row],[ features]]),$S680),"")</f>
        <v>0.185274588023115</v>
      </c>
      <c r="X680">
        <f>IFERROR(IF(SEARCH(X$1,tests_3[[#This Row],[ features]]),$S680),"")</f>
        <v>0.185274588023115</v>
      </c>
      <c r="Y680" t="str">
        <f>IFERROR(IF(SEARCH(Y$1,tests_3[[#This Row],[ features]]),$S680),"")</f>
        <v/>
      </c>
      <c r="Z680" t="str">
        <f>IFERROR(IF(SEARCH(Z$1,tests_3[[#This Row],[ features]]),$S680),"")</f>
        <v/>
      </c>
      <c r="AA680" s="2" t="str">
        <f>IFERROR(IF(SEARCH(AA$1,tests_3[[#This Row],[ features]]),$S680),"")</f>
        <v/>
      </c>
    </row>
    <row r="681" spans="1:27" x14ac:dyDescent="0.35">
      <c r="A681" t="s">
        <v>3</v>
      </c>
      <c r="B681" t="s">
        <v>109</v>
      </c>
      <c r="C681">
        <v>8</v>
      </c>
      <c r="D681">
        <v>19</v>
      </c>
      <c r="E681">
        <v>17</v>
      </c>
      <c r="F681">
        <v>10416</v>
      </c>
      <c r="G681">
        <v>2604</v>
      </c>
      <c r="H681" t="s">
        <v>1172</v>
      </c>
      <c r="I681" t="s">
        <v>3158</v>
      </c>
      <c r="J681" t="s">
        <v>3159</v>
      </c>
      <c r="K681" t="s">
        <v>3160</v>
      </c>
      <c r="L681" t="s">
        <v>3161</v>
      </c>
      <c r="O681">
        <f>RIGHT(tests_3[[#This Row],[ accuracy]],LEN(tests_3[[#This Row],[ accuracy]])-2)/10^(LEN(tests_3[[#This Row],[ accuracy]])-2)</f>
        <v>0.88844086021505297</v>
      </c>
      <c r="P681">
        <f>RIGHT(tests_3[[#This Row],[ precision]],LEN(tests_3[[#This Row],[ precision]])-2)/10^(LEN(tests_3[[#This Row],[ precision]])-2)</f>
        <v>0.23776223776223701</v>
      </c>
      <c r="Q681">
        <f>RIGHT(tests_3[[#This Row],[ recall]],LEN(tests_3[[#This Row],[ recall]])-2)/10^(LEN(tests_3[[#This Row],[ recall]])-2)</f>
        <v>0.128856472166331</v>
      </c>
      <c r="R681">
        <f>RIGHT(tests_3[[#This Row],[ f1-score]],LEN(tests_3[[#This Row],[ f1-score]])-2)/10^(LEN(tests_3[[#This Row],[ f1-score]])-2)</f>
        <v>0.16713386576400199</v>
      </c>
      <c r="S681">
        <f>RIGHT(tests_3[[#This Row],[ f1-score-2]],LEN(tests_3[[#This Row],[ f1-score-2]])-2)/10^(LEN(tests_3[[#This Row],[ f1-score-2]])-2)</f>
        <v>0.167133876928341</v>
      </c>
      <c r="T681" s="2">
        <f t="shared" si="13"/>
        <v>-1.1164339008828961E-8</v>
      </c>
      <c r="U681" t="str">
        <f>IFERROR(IF(SEARCH(U$1,tests_3[[#This Row],[ features]]),$S681),"")</f>
        <v/>
      </c>
      <c r="V681">
        <f>IFERROR(IF(SEARCH(V$1,tests_3[[#This Row],[ features]]),$S681),"")</f>
        <v>0.167133876928341</v>
      </c>
      <c r="W681">
        <f>IFERROR(IF(SEARCH(W$1,tests_3[[#This Row],[ features]]),$S681),"")</f>
        <v>0.167133876928341</v>
      </c>
      <c r="X681" t="str">
        <f>IFERROR(IF(SEARCH(X$1,tests_3[[#This Row],[ features]]),$S681),"")</f>
        <v/>
      </c>
      <c r="Y681">
        <f>IFERROR(IF(SEARCH(Y$1,tests_3[[#This Row],[ features]]),$S681),"")</f>
        <v>0.167133876928341</v>
      </c>
      <c r="Z681" t="str">
        <f>IFERROR(IF(SEARCH(Z$1,tests_3[[#This Row],[ features]]),$S681),"")</f>
        <v/>
      </c>
      <c r="AA681" s="2" t="str">
        <f>IFERROR(IF(SEARCH(AA$1,tests_3[[#This Row],[ features]]),$S681),"")</f>
        <v/>
      </c>
    </row>
    <row r="682" spans="1:27" x14ac:dyDescent="0.35">
      <c r="A682" t="s">
        <v>3</v>
      </c>
      <c r="B682" t="s">
        <v>110</v>
      </c>
      <c r="C682">
        <v>8</v>
      </c>
      <c r="D682">
        <v>19</v>
      </c>
      <c r="E682">
        <v>17</v>
      </c>
      <c r="F682">
        <v>10416</v>
      </c>
      <c r="G682">
        <v>2604</v>
      </c>
      <c r="H682" t="s">
        <v>1853</v>
      </c>
      <c r="I682" t="s">
        <v>3162</v>
      </c>
      <c r="J682" t="s">
        <v>3163</v>
      </c>
      <c r="K682" t="s">
        <v>3164</v>
      </c>
      <c r="L682" t="s">
        <v>3165</v>
      </c>
      <c r="O682">
        <f>RIGHT(tests_3[[#This Row],[ accuracy]],LEN(tests_3[[#This Row],[ accuracy]])-2)/10^(LEN(tests_3[[#This Row],[ accuracy]])-2)</f>
        <v>0.90034562211981495</v>
      </c>
      <c r="P682">
        <f>RIGHT(tests_3[[#This Row],[ precision]],LEN(tests_3[[#This Row],[ precision]])-2)/10^(LEN(tests_3[[#This Row],[ precision]])-2)</f>
        <v>0.35630769230769199</v>
      </c>
      <c r="Q682">
        <f>RIGHT(tests_3[[#This Row],[ recall]],LEN(tests_3[[#This Row],[ recall]])-2)/10^(LEN(tests_3[[#This Row],[ recall]])-2)</f>
        <v>0.19244634473507699</v>
      </c>
      <c r="R682">
        <f>RIGHT(tests_3[[#This Row],[ f1-score]],LEN(tests_3[[#This Row],[ f1-score]])-2)/10^(LEN(tests_3[[#This Row],[ f1-score]])-2)</f>
        <v>0.24302452411948899</v>
      </c>
      <c r="S682">
        <f>RIGHT(tests_3[[#This Row],[ f1-score-2]],LEN(tests_3[[#This Row],[ f1-score-2]])-2)/10^(LEN(tests_3[[#This Row],[ f1-score-2]])-2)</f>
        <v>0.24991201287604001</v>
      </c>
      <c r="T682" s="2">
        <f t="shared" si="13"/>
        <v>-6.8874887565510134E-3</v>
      </c>
      <c r="U682" t="str">
        <f>IFERROR(IF(SEARCH(U$1,tests_3[[#This Row],[ features]]),$S682),"")</f>
        <v/>
      </c>
      <c r="V682">
        <f>IFERROR(IF(SEARCH(V$1,tests_3[[#This Row],[ features]]),$S682),"")</f>
        <v>0.24991201287604001</v>
      </c>
      <c r="W682">
        <f>IFERROR(IF(SEARCH(W$1,tests_3[[#This Row],[ features]]),$S682),"")</f>
        <v>0.24991201287604001</v>
      </c>
      <c r="X682" t="str">
        <f>IFERROR(IF(SEARCH(X$1,tests_3[[#This Row],[ features]]),$S682),"")</f>
        <v/>
      </c>
      <c r="Y682" t="str">
        <f>IFERROR(IF(SEARCH(Y$1,tests_3[[#This Row],[ features]]),$S682),"")</f>
        <v/>
      </c>
      <c r="Z682">
        <f>IFERROR(IF(SEARCH(Z$1,tests_3[[#This Row],[ features]]),$S682),"")</f>
        <v>0.24991201287604001</v>
      </c>
      <c r="AA682" s="2" t="str">
        <f>IFERROR(IF(SEARCH(AA$1,tests_3[[#This Row],[ features]]),$S682),"")</f>
        <v/>
      </c>
    </row>
    <row r="683" spans="1:27" x14ac:dyDescent="0.35">
      <c r="A683" t="s">
        <v>3</v>
      </c>
      <c r="B683" t="s">
        <v>111</v>
      </c>
      <c r="C683">
        <v>8</v>
      </c>
      <c r="D683">
        <v>19</v>
      </c>
      <c r="E683">
        <v>17</v>
      </c>
      <c r="F683">
        <v>10416</v>
      </c>
      <c r="G683">
        <v>2604</v>
      </c>
      <c r="H683" t="s">
        <v>1018</v>
      </c>
      <c r="I683" t="s">
        <v>3166</v>
      </c>
      <c r="J683" t="s">
        <v>3167</v>
      </c>
      <c r="K683" t="s">
        <v>3168</v>
      </c>
      <c r="L683" t="s">
        <v>3169</v>
      </c>
      <c r="O683">
        <f>RIGHT(tests_3[[#This Row],[ accuracy]],LEN(tests_3[[#This Row],[ accuracy]])-2)/10^(LEN(tests_3[[#This Row],[ accuracy]])-2)</f>
        <v>0.89823348694316396</v>
      </c>
      <c r="P683">
        <f>RIGHT(tests_3[[#This Row],[ precision]],LEN(tests_3[[#This Row],[ precision]])-2)/10^(LEN(tests_3[[#This Row],[ precision]])-2)</f>
        <v>0.32902752293577903</v>
      </c>
      <c r="Q683">
        <f>RIGHT(tests_3[[#This Row],[ recall]],LEN(tests_3[[#This Row],[ recall]])-2)/10^(LEN(tests_3[[#This Row],[ recall]])-2)</f>
        <v>0.17257712944332601</v>
      </c>
      <c r="R683">
        <f>RIGHT(tests_3[[#This Row],[ f1-score]],LEN(tests_3[[#This Row],[ f1-score]])-2)/10^(LEN(tests_3[[#This Row],[ f1-score]])-2)</f>
        <v>0.22449754177221801</v>
      </c>
      <c r="S683">
        <f>RIGHT(tests_3[[#This Row],[ f1-score-2]],LEN(tests_3[[#This Row],[ f1-score-2]])-2)/10^(LEN(tests_3[[#This Row],[ f1-score-2]])-2)</f>
        <v>0.226403902542712</v>
      </c>
      <c r="T683" s="2">
        <f t="shared" si="13"/>
        <v>-1.9063607704939978E-3</v>
      </c>
      <c r="U683" t="str">
        <f>IFERROR(IF(SEARCH(U$1,tests_3[[#This Row],[ features]]),$S683),"")</f>
        <v/>
      </c>
      <c r="V683">
        <f>IFERROR(IF(SEARCH(V$1,tests_3[[#This Row],[ features]]),$S683),"")</f>
        <v>0.226403902542712</v>
      </c>
      <c r="W683">
        <f>IFERROR(IF(SEARCH(W$1,tests_3[[#This Row],[ features]]),$S683),"")</f>
        <v>0.226403902542712</v>
      </c>
      <c r="X683" t="str">
        <f>IFERROR(IF(SEARCH(X$1,tests_3[[#This Row],[ features]]),$S683),"")</f>
        <v/>
      </c>
      <c r="Y683" t="str">
        <f>IFERROR(IF(SEARCH(Y$1,tests_3[[#This Row],[ features]]),$S683),"")</f>
        <v/>
      </c>
      <c r="Z683" t="str">
        <f>IFERROR(IF(SEARCH(Z$1,tests_3[[#This Row],[ features]]),$S683),"")</f>
        <v/>
      </c>
      <c r="AA683" s="2">
        <f>IFERROR(IF(SEARCH(AA$1,tests_3[[#This Row],[ features]]),$S683),"")</f>
        <v>0.226403902542712</v>
      </c>
    </row>
    <row r="684" spans="1:27" x14ac:dyDescent="0.35">
      <c r="A684" t="s">
        <v>3</v>
      </c>
      <c r="B684" t="s">
        <v>112</v>
      </c>
      <c r="C684">
        <v>8</v>
      </c>
      <c r="D684">
        <v>19</v>
      </c>
      <c r="E684">
        <v>17</v>
      </c>
      <c r="F684">
        <v>10416</v>
      </c>
      <c r="G684">
        <v>2604</v>
      </c>
      <c r="H684" t="s">
        <v>2031</v>
      </c>
      <c r="I684" t="s">
        <v>3170</v>
      </c>
      <c r="J684" t="s">
        <v>3171</v>
      </c>
      <c r="K684" t="s">
        <v>3172</v>
      </c>
      <c r="L684" t="s">
        <v>3173</v>
      </c>
      <c r="O684">
        <f>RIGHT(tests_3[[#This Row],[ accuracy]],LEN(tests_3[[#This Row],[ accuracy]])-2)/10^(LEN(tests_3[[#This Row],[ accuracy]])-2)</f>
        <v>0.88652073732718895</v>
      </c>
      <c r="P684">
        <f>RIGHT(tests_3[[#This Row],[ precision]],LEN(tests_3[[#This Row],[ precision]])-2)/10^(LEN(tests_3[[#This Row],[ precision]])-2)</f>
        <v>0.15980885311871201</v>
      </c>
      <c r="Q684">
        <f>RIGHT(tests_3[[#This Row],[ recall]],LEN(tests_3[[#This Row],[ recall]])-2)/10^(LEN(tests_3[[#This Row],[ recall]])-2)</f>
        <v>7.43209255533199E-2</v>
      </c>
      <c r="R684">
        <f>RIGHT(tests_3[[#This Row],[ f1-score]],LEN(tests_3[[#This Row],[ f1-score]])-2)/10^(LEN(tests_3[[#This Row],[ f1-score]])-2)</f>
        <v>0.101336149048709</v>
      </c>
      <c r="S684">
        <f>RIGHT(tests_3[[#This Row],[ f1-score-2]],LEN(tests_3[[#This Row],[ f1-score-2]])-2)/10^(LEN(tests_3[[#This Row],[ f1-score-2]])-2)</f>
        <v>0.101457763662218</v>
      </c>
      <c r="T684" s="2">
        <f t="shared" si="13"/>
        <v>-1.216146135089996E-4</v>
      </c>
      <c r="U684" t="str">
        <f>IFERROR(IF(SEARCH(U$1,tests_3[[#This Row],[ features]]),$S684),"")</f>
        <v/>
      </c>
      <c r="V684">
        <f>IFERROR(IF(SEARCH(V$1,tests_3[[#This Row],[ features]]),$S684),"")</f>
        <v>0.101457763662218</v>
      </c>
      <c r="W684" t="str">
        <f>IFERROR(IF(SEARCH(W$1,tests_3[[#This Row],[ features]]),$S684),"")</f>
        <v/>
      </c>
      <c r="X684">
        <f>IFERROR(IF(SEARCH(X$1,tests_3[[#This Row],[ features]]),$S684),"")</f>
        <v>0.101457763662218</v>
      </c>
      <c r="Y684">
        <f>IFERROR(IF(SEARCH(Y$1,tests_3[[#This Row],[ features]]),$S684),"")</f>
        <v>0.101457763662218</v>
      </c>
      <c r="Z684" t="str">
        <f>IFERROR(IF(SEARCH(Z$1,tests_3[[#This Row],[ features]]),$S684),"")</f>
        <v/>
      </c>
      <c r="AA684" s="2" t="str">
        <f>IFERROR(IF(SEARCH(AA$1,tests_3[[#This Row],[ features]]),$S684),"")</f>
        <v/>
      </c>
    </row>
    <row r="685" spans="1:27" x14ac:dyDescent="0.35">
      <c r="A685" t="s">
        <v>3</v>
      </c>
      <c r="B685" t="s">
        <v>113</v>
      </c>
      <c r="C685">
        <v>8</v>
      </c>
      <c r="D685">
        <v>19</v>
      </c>
      <c r="E685">
        <v>17</v>
      </c>
      <c r="F685">
        <v>10416</v>
      </c>
      <c r="G685">
        <v>2604</v>
      </c>
      <c r="H685" t="s">
        <v>1943</v>
      </c>
      <c r="I685" t="s">
        <v>3174</v>
      </c>
      <c r="J685" t="s">
        <v>3175</v>
      </c>
      <c r="K685" t="s">
        <v>3176</v>
      </c>
      <c r="L685" t="s">
        <v>3177</v>
      </c>
      <c r="O685">
        <f>RIGHT(tests_3[[#This Row],[ accuracy]],LEN(tests_3[[#This Row],[ accuracy]])-2)/10^(LEN(tests_3[[#This Row],[ accuracy]])-2)</f>
        <v>0.89112903225806395</v>
      </c>
      <c r="P685">
        <f>RIGHT(tests_3[[#This Row],[ precision]],LEN(tests_3[[#This Row],[ precision]])-2)/10^(LEN(tests_3[[#This Row],[ precision]])-2)</f>
        <v>0.22426324173636</v>
      </c>
      <c r="Q685">
        <f>RIGHT(tests_3[[#This Row],[ recall]],LEN(tests_3[[#This Row],[ recall]])-2)/10^(LEN(tests_3[[#This Row],[ recall]])-2)</f>
        <v>0.10961602951039499</v>
      </c>
      <c r="R685">
        <f>RIGHT(tests_3[[#This Row],[ f1-score]],LEN(tests_3[[#This Row],[ f1-score]])-2)/10^(LEN(tests_3[[#This Row],[ f1-score]])-2)</f>
        <v>0.14041095890410901</v>
      </c>
      <c r="S685">
        <f>RIGHT(tests_3[[#This Row],[ f1-score-2]],LEN(tests_3[[#This Row],[ f1-score-2]])-2)/10^(LEN(tests_3[[#This Row],[ f1-score-2]])-2)</f>
        <v>0.14725589901088301</v>
      </c>
      <c r="T685" s="2">
        <f t="shared" si="13"/>
        <v>-6.8449401067740001E-3</v>
      </c>
      <c r="U685" t="str">
        <f>IFERROR(IF(SEARCH(U$1,tests_3[[#This Row],[ features]]),$S685),"")</f>
        <v/>
      </c>
      <c r="V685">
        <f>IFERROR(IF(SEARCH(V$1,tests_3[[#This Row],[ features]]),$S685),"")</f>
        <v>0.14725589901088301</v>
      </c>
      <c r="W685" t="str">
        <f>IFERROR(IF(SEARCH(W$1,tests_3[[#This Row],[ features]]),$S685),"")</f>
        <v/>
      </c>
      <c r="X685">
        <f>IFERROR(IF(SEARCH(X$1,tests_3[[#This Row],[ features]]),$S685),"")</f>
        <v>0.14725589901088301</v>
      </c>
      <c r="Y685" t="str">
        <f>IFERROR(IF(SEARCH(Y$1,tests_3[[#This Row],[ features]]),$S685),"")</f>
        <v/>
      </c>
      <c r="Z685">
        <f>IFERROR(IF(SEARCH(Z$1,tests_3[[#This Row],[ features]]),$S685),"")</f>
        <v>0.14725589901088301</v>
      </c>
      <c r="AA685" s="2" t="str">
        <f>IFERROR(IF(SEARCH(AA$1,tests_3[[#This Row],[ features]]),$S685),"")</f>
        <v/>
      </c>
    </row>
    <row r="686" spans="1:27" x14ac:dyDescent="0.35">
      <c r="A686" t="s">
        <v>3</v>
      </c>
      <c r="B686" t="s">
        <v>114</v>
      </c>
      <c r="C686">
        <v>8</v>
      </c>
      <c r="D686">
        <v>19</v>
      </c>
      <c r="E686">
        <v>17</v>
      </c>
      <c r="F686">
        <v>10416</v>
      </c>
      <c r="G686">
        <v>2604</v>
      </c>
      <c r="H686" t="s">
        <v>869</v>
      </c>
      <c r="I686" t="s">
        <v>3178</v>
      </c>
      <c r="J686" t="s">
        <v>3179</v>
      </c>
      <c r="K686" t="s">
        <v>3180</v>
      </c>
      <c r="L686" t="s">
        <v>3181</v>
      </c>
      <c r="O686">
        <f>RIGHT(tests_3[[#This Row],[ accuracy]],LEN(tests_3[[#This Row],[ accuracy]])-2)/10^(LEN(tests_3[[#This Row],[ accuracy]])-2)</f>
        <v>0.884216589861751</v>
      </c>
      <c r="P686">
        <f>RIGHT(tests_3[[#This Row],[ precision]],LEN(tests_3[[#This Row],[ precision]])-2)/10^(LEN(tests_3[[#This Row],[ precision]])-2)</f>
        <v>0.20594113372093001</v>
      </c>
      <c r="Q686">
        <f>RIGHT(tests_3[[#This Row],[ recall]],LEN(tests_3[[#This Row],[ recall]])-2)/10^(LEN(tests_3[[#This Row],[ recall]])-2)</f>
        <v>0.113975519785378</v>
      </c>
      <c r="R686">
        <f>RIGHT(tests_3[[#This Row],[ f1-score]],LEN(tests_3[[#This Row],[ f1-score]])-2)/10^(LEN(tests_3[[#This Row],[ f1-score]])-2)</f>
        <v>0.14459950265034999</v>
      </c>
      <c r="S686">
        <f>RIGHT(tests_3[[#This Row],[ f1-score-2]],LEN(tests_3[[#This Row],[ f1-score-2]])-2)/10^(LEN(tests_3[[#This Row],[ f1-score-2]])-2)</f>
        <v>0.14673976802255001</v>
      </c>
      <c r="T686" s="2">
        <f t="shared" si="13"/>
        <v>-2.1402653722000231E-3</v>
      </c>
      <c r="U686" t="str">
        <f>IFERROR(IF(SEARCH(U$1,tests_3[[#This Row],[ features]]),$S686),"")</f>
        <v/>
      </c>
      <c r="V686">
        <f>IFERROR(IF(SEARCH(V$1,tests_3[[#This Row],[ features]]),$S686),"")</f>
        <v>0.14673976802255001</v>
      </c>
      <c r="W686" t="str">
        <f>IFERROR(IF(SEARCH(W$1,tests_3[[#This Row],[ features]]),$S686),"")</f>
        <v/>
      </c>
      <c r="X686">
        <f>IFERROR(IF(SEARCH(X$1,tests_3[[#This Row],[ features]]),$S686),"")</f>
        <v>0.14673976802255001</v>
      </c>
      <c r="Y686" t="str">
        <f>IFERROR(IF(SEARCH(Y$1,tests_3[[#This Row],[ features]]),$S686),"")</f>
        <v/>
      </c>
      <c r="Z686" t="str">
        <f>IFERROR(IF(SEARCH(Z$1,tests_3[[#This Row],[ features]]),$S686),"")</f>
        <v/>
      </c>
      <c r="AA686" s="2">
        <f>IFERROR(IF(SEARCH(AA$1,tests_3[[#This Row],[ features]]),$S686),"")</f>
        <v>0.14673976802255001</v>
      </c>
    </row>
    <row r="687" spans="1:27" x14ac:dyDescent="0.35">
      <c r="A687" t="s">
        <v>3</v>
      </c>
      <c r="B687" t="s">
        <v>115</v>
      </c>
      <c r="C687">
        <v>8</v>
      </c>
      <c r="D687">
        <v>19</v>
      </c>
      <c r="E687">
        <v>17</v>
      </c>
      <c r="F687">
        <v>10416</v>
      </c>
      <c r="G687">
        <v>2604</v>
      </c>
      <c r="H687" t="s">
        <v>2095</v>
      </c>
      <c r="I687" t="s">
        <v>3182</v>
      </c>
      <c r="J687" t="s">
        <v>3183</v>
      </c>
      <c r="K687" t="s">
        <v>3184</v>
      </c>
      <c r="L687" t="s">
        <v>3185</v>
      </c>
      <c r="O687">
        <f>RIGHT(tests_3[[#This Row],[ accuracy]],LEN(tests_3[[#This Row],[ accuracy]])-2)/10^(LEN(tests_3[[#This Row],[ accuracy]])-2)</f>
        <v>0.88536866359446997</v>
      </c>
      <c r="P687">
        <f>RIGHT(tests_3[[#This Row],[ precision]],LEN(tests_3[[#This Row],[ precision]])-2)/10^(LEN(tests_3[[#This Row],[ precision]])-2)</f>
        <v>0.17285899303869101</v>
      </c>
      <c r="Q687">
        <f>RIGHT(tests_3[[#This Row],[ recall]],LEN(tests_3[[#This Row],[ recall]])-2)/10^(LEN(tests_3[[#This Row],[ recall]])-2)</f>
        <v>9.6537558685446001E-2</v>
      </c>
      <c r="R687">
        <f>RIGHT(tests_3[[#This Row],[ f1-score]],LEN(tests_3[[#This Row],[ f1-score]])-2)/10^(LEN(tests_3[[#This Row],[ f1-score]])-2)</f>
        <v>0.12317516581096601</v>
      </c>
      <c r="S687">
        <f>RIGHT(tests_3[[#This Row],[ f1-score-2]],LEN(tests_3[[#This Row],[ f1-score-2]])-2)/10^(LEN(tests_3[[#This Row],[ f1-score-2]])-2)</f>
        <v>0.123887147611805</v>
      </c>
      <c r="T687" s="2">
        <f t="shared" si="13"/>
        <v>-7.1198180083899276E-4</v>
      </c>
      <c r="U687" t="str">
        <f>IFERROR(IF(SEARCH(U$1,tests_3[[#This Row],[ features]]),$S687),"")</f>
        <v/>
      </c>
      <c r="V687">
        <f>IFERROR(IF(SEARCH(V$1,tests_3[[#This Row],[ features]]),$S687),"")</f>
        <v>0.123887147611805</v>
      </c>
      <c r="W687" t="str">
        <f>IFERROR(IF(SEARCH(W$1,tests_3[[#This Row],[ features]]),$S687),"")</f>
        <v/>
      </c>
      <c r="X687" t="str">
        <f>IFERROR(IF(SEARCH(X$1,tests_3[[#This Row],[ features]]),$S687),"")</f>
        <v/>
      </c>
      <c r="Y687">
        <f>IFERROR(IF(SEARCH(Y$1,tests_3[[#This Row],[ features]]),$S687),"")</f>
        <v>0.123887147611805</v>
      </c>
      <c r="Z687">
        <f>IFERROR(IF(SEARCH(Z$1,tests_3[[#This Row],[ features]]),$S687),"")</f>
        <v>0.123887147611805</v>
      </c>
      <c r="AA687" s="2" t="str">
        <f>IFERROR(IF(SEARCH(AA$1,tests_3[[#This Row],[ features]]),$S687),"")</f>
        <v/>
      </c>
    </row>
    <row r="688" spans="1:27" x14ac:dyDescent="0.35">
      <c r="A688" t="s">
        <v>3</v>
      </c>
      <c r="B688" t="s">
        <v>116</v>
      </c>
      <c r="C688">
        <v>8</v>
      </c>
      <c r="D688">
        <v>19</v>
      </c>
      <c r="E688">
        <v>17</v>
      </c>
      <c r="F688">
        <v>10416</v>
      </c>
      <c r="G688">
        <v>2604</v>
      </c>
      <c r="H688" t="s">
        <v>820</v>
      </c>
      <c r="I688" t="s">
        <v>3186</v>
      </c>
      <c r="J688" t="s">
        <v>3187</v>
      </c>
      <c r="K688" t="s">
        <v>3188</v>
      </c>
      <c r="L688" t="s">
        <v>3189</v>
      </c>
      <c r="O688">
        <f>RIGHT(tests_3[[#This Row],[ accuracy]],LEN(tests_3[[#This Row],[ accuracy]])-2)/10^(LEN(tests_3[[#This Row],[ accuracy]])-2)</f>
        <v>0.88671274961597502</v>
      </c>
      <c r="P688">
        <f>RIGHT(tests_3[[#This Row],[ precision]],LEN(tests_3[[#This Row],[ precision]])-2)/10^(LEN(tests_3[[#This Row],[ precision]])-2)</f>
        <v>0.22811259920634899</v>
      </c>
      <c r="Q688">
        <f>RIGHT(tests_3[[#This Row],[ recall]],LEN(tests_3[[#This Row],[ recall]])-2)/10^(LEN(tests_3[[#This Row],[ recall]])-2)</f>
        <v>0.132503353454057</v>
      </c>
      <c r="R688">
        <f>RIGHT(tests_3[[#This Row],[ f1-score]],LEN(tests_3[[#This Row],[ f1-score]])-2)/10^(LEN(tests_3[[#This Row],[ f1-score]])-2)</f>
        <v>0.16513110098408201</v>
      </c>
      <c r="S688">
        <f>RIGHT(tests_3[[#This Row],[ f1-score-2]],LEN(tests_3[[#This Row],[ f1-score-2]])-2)/10^(LEN(tests_3[[#This Row],[ f1-score-2]])-2)</f>
        <v>0.16763365090743099</v>
      </c>
      <c r="T688" s="2">
        <f t="shared" si="13"/>
        <v>-2.5025499233489734E-3</v>
      </c>
      <c r="U688" t="str">
        <f>IFERROR(IF(SEARCH(U$1,tests_3[[#This Row],[ features]]),$S688),"")</f>
        <v/>
      </c>
      <c r="V688">
        <f>IFERROR(IF(SEARCH(V$1,tests_3[[#This Row],[ features]]),$S688),"")</f>
        <v>0.16763365090743099</v>
      </c>
      <c r="W688" t="str">
        <f>IFERROR(IF(SEARCH(W$1,tests_3[[#This Row],[ features]]),$S688),"")</f>
        <v/>
      </c>
      <c r="X688" t="str">
        <f>IFERROR(IF(SEARCH(X$1,tests_3[[#This Row],[ features]]),$S688),"")</f>
        <v/>
      </c>
      <c r="Y688">
        <f>IFERROR(IF(SEARCH(Y$1,tests_3[[#This Row],[ features]]),$S688),"")</f>
        <v>0.16763365090743099</v>
      </c>
      <c r="Z688" t="str">
        <f>IFERROR(IF(SEARCH(Z$1,tests_3[[#This Row],[ features]]),$S688),"")</f>
        <v/>
      </c>
      <c r="AA688" s="2">
        <f>IFERROR(IF(SEARCH(AA$1,tests_3[[#This Row],[ features]]),$S688),"")</f>
        <v>0.16763365090743099</v>
      </c>
    </row>
    <row r="689" spans="1:27" x14ac:dyDescent="0.35">
      <c r="A689" t="s">
        <v>3</v>
      </c>
      <c r="B689" t="s">
        <v>117</v>
      </c>
      <c r="C689">
        <v>8</v>
      </c>
      <c r="D689">
        <v>19</v>
      </c>
      <c r="E689">
        <v>17</v>
      </c>
      <c r="F689">
        <v>10416</v>
      </c>
      <c r="G689">
        <v>2604</v>
      </c>
      <c r="H689" t="s">
        <v>1224</v>
      </c>
      <c r="I689" t="s">
        <v>3190</v>
      </c>
      <c r="J689" t="s">
        <v>3191</v>
      </c>
      <c r="K689" t="s">
        <v>3192</v>
      </c>
      <c r="L689" t="s">
        <v>3193</v>
      </c>
      <c r="O689">
        <f>RIGHT(tests_3[[#This Row],[ accuracy]],LEN(tests_3[[#This Row],[ accuracy]])-2)/10^(LEN(tests_3[[#This Row],[ accuracy]])-2)</f>
        <v>0.88805683563747995</v>
      </c>
      <c r="P689">
        <f>RIGHT(tests_3[[#This Row],[ precision]],LEN(tests_3[[#This Row],[ precision]])-2)/10^(LEN(tests_3[[#This Row],[ precision]])-2)</f>
        <v>0.173648247177658</v>
      </c>
      <c r="Q689">
        <f>RIGHT(tests_3[[#This Row],[ recall]],LEN(tests_3[[#This Row],[ recall]])-2)/10^(LEN(tests_3[[#This Row],[ recall]])-2)</f>
        <v>7.8638497652582101E-2</v>
      </c>
      <c r="R689">
        <f>RIGHT(tests_3[[#This Row],[ f1-score]],LEN(tests_3[[#This Row],[ f1-score]])-2)/10^(LEN(tests_3[[#This Row],[ f1-score]])-2)</f>
        <v>0.10683860200655899</v>
      </c>
      <c r="S689">
        <f>RIGHT(tests_3[[#This Row],[ f1-score-2]],LEN(tests_3[[#This Row],[ f1-score-2]])-2)/10^(LEN(tests_3[[#This Row],[ f1-score-2]])-2)</f>
        <v>0.10825330745968299</v>
      </c>
      <c r="T689" s="2">
        <f t="shared" si="13"/>
        <v>-1.4147054531239989E-3</v>
      </c>
      <c r="U689" t="str">
        <f>IFERROR(IF(SEARCH(U$1,tests_3[[#This Row],[ features]]),$S689),"")</f>
        <v/>
      </c>
      <c r="V689">
        <f>IFERROR(IF(SEARCH(V$1,tests_3[[#This Row],[ features]]),$S689),"")</f>
        <v>0.10825330745968299</v>
      </c>
      <c r="W689" t="str">
        <f>IFERROR(IF(SEARCH(W$1,tests_3[[#This Row],[ features]]),$S689),"")</f>
        <v/>
      </c>
      <c r="X689" t="str">
        <f>IFERROR(IF(SEARCH(X$1,tests_3[[#This Row],[ features]]),$S689),"")</f>
        <v/>
      </c>
      <c r="Y689" t="str">
        <f>IFERROR(IF(SEARCH(Y$1,tests_3[[#This Row],[ features]]),$S689),"")</f>
        <v/>
      </c>
      <c r="Z689">
        <f>IFERROR(IF(SEARCH(Z$1,tests_3[[#This Row],[ features]]),$S689),"")</f>
        <v>0.10825330745968299</v>
      </c>
      <c r="AA689" s="2">
        <f>IFERROR(IF(SEARCH(AA$1,tests_3[[#This Row],[ features]]),$S689),"")</f>
        <v>0.10825330745968299</v>
      </c>
    </row>
    <row r="690" spans="1:27" x14ac:dyDescent="0.35">
      <c r="A690" t="s">
        <v>3</v>
      </c>
      <c r="B690" t="s">
        <v>118</v>
      </c>
      <c r="C690">
        <v>8</v>
      </c>
      <c r="D690">
        <v>19</v>
      </c>
      <c r="E690">
        <v>17</v>
      </c>
      <c r="F690">
        <v>10416</v>
      </c>
      <c r="G690">
        <v>2604</v>
      </c>
      <c r="H690" t="s">
        <v>1938</v>
      </c>
      <c r="I690" t="s">
        <v>3194</v>
      </c>
      <c r="J690" t="s">
        <v>3195</v>
      </c>
      <c r="K690" t="s">
        <v>3196</v>
      </c>
      <c r="L690" t="s">
        <v>3197</v>
      </c>
      <c r="O690">
        <f>RIGHT(tests_3[[#This Row],[ accuracy]],LEN(tests_3[[#This Row],[ accuracy]])-2)/10^(LEN(tests_3[[#This Row],[ accuracy]])-2)</f>
        <v>0.89458525345622097</v>
      </c>
      <c r="P690">
        <f>RIGHT(tests_3[[#This Row],[ precision]],LEN(tests_3[[#This Row],[ precision]])-2)/10^(LEN(tests_3[[#This Row],[ precision]])-2)</f>
        <v>0.28134063809216803</v>
      </c>
      <c r="Q690">
        <f>RIGHT(tests_3[[#This Row],[ recall]],LEN(tests_3[[#This Row],[ recall]])-2)/10^(LEN(tests_3[[#This Row],[ recall]])-2)</f>
        <v>0.143737424547283</v>
      </c>
      <c r="R690">
        <f>RIGHT(tests_3[[#This Row],[ f1-score]],LEN(tests_3[[#This Row],[ f1-score]])-2)/10^(LEN(tests_3[[#This Row],[ f1-score]])-2)</f>
        <v>0.18818181818181801</v>
      </c>
      <c r="S690">
        <f>RIGHT(tests_3[[#This Row],[ f1-score-2]],LEN(tests_3[[#This Row],[ f1-score-2]])-2)/10^(LEN(tests_3[[#This Row],[ f1-score-2]])-2)</f>
        <v>0.19026706995302101</v>
      </c>
      <c r="T690" s="2">
        <f t="shared" si="13"/>
        <v>-2.0852517712030005E-3</v>
      </c>
      <c r="U690" t="str">
        <f>IFERROR(IF(SEARCH(U$1,tests_3[[#This Row],[ features]]),$S690),"")</f>
        <v/>
      </c>
      <c r="V690" t="str">
        <f>IFERROR(IF(SEARCH(V$1,tests_3[[#This Row],[ features]]),$S690),"")</f>
        <v/>
      </c>
      <c r="W690">
        <f>IFERROR(IF(SEARCH(W$1,tests_3[[#This Row],[ features]]),$S690),"")</f>
        <v>0.19026706995302101</v>
      </c>
      <c r="X690">
        <f>IFERROR(IF(SEARCH(X$1,tests_3[[#This Row],[ features]]),$S690),"")</f>
        <v>0.19026706995302101</v>
      </c>
      <c r="Y690">
        <f>IFERROR(IF(SEARCH(Y$1,tests_3[[#This Row],[ features]]),$S690),"")</f>
        <v>0.19026706995302101</v>
      </c>
      <c r="Z690" t="str">
        <f>IFERROR(IF(SEARCH(Z$1,tests_3[[#This Row],[ features]]),$S690),"")</f>
        <v/>
      </c>
      <c r="AA690" s="2" t="str">
        <f>IFERROR(IF(SEARCH(AA$1,tests_3[[#This Row],[ features]]),$S690),"")</f>
        <v/>
      </c>
    </row>
    <row r="691" spans="1:27" x14ac:dyDescent="0.35">
      <c r="A691" t="s">
        <v>3</v>
      </c>
      <c r="B691" t="s">
        <v>119</v>
      </c>
      <c r="C691">
        <v>8</v>
      </c>
      <c r="D691">
        <v>19</v>
      </c>
      <c r="E691">
        <v>17</v>
      </c>
      <c r="F691">
        <v>10416</v>
      </c>
      <c r="G691">
        <v>2604</v>
      </c>
      <c r="H691" t="s">
        <v>1143</v>
      </c>
      <c r="I691" t="s">
        <v>3198</v>
      </c>
      <c r="J691" t="s">
        <v>3199</v>
      </c>
      <c r="K691" t="s">
        <v>3200</v>
      </c>
      <c r="L691" t="s">
        <v>3201</v>
      </c>
      <c r="O691">
        <f>RIGHT(tests_3[[#This Row],[ accuracy]],LEN(tests_3[[#This Row],[ accuracy]])-2)/10^(LEN(tests_3[[#This Row],[ accuracy]])-2)</f>
        <v>0.89765745007680398</v>
      </c>
      <c r="P691">
        <f>RIGHT(tests_3[[#This Row],[ precision]],LEN(tests_3[[#This Row],[ precision]])-2)/10^(LEN(tests_3[[#This Row],[ precision]])-2)</f>
        <v>0.30496453900709197</v>
      </c>
      <c r="Q691">
        <f>RIGHT(tests_3[[#This Row],[ recall]],LEN(tests_3[[#This Row],[ recall]])-2)/10^(LEN(tests_3[[#This Row],[ recall]])-2)</f>
        <v>0.14604292421193801</v>
      </c>
      <c r="R691">
        <f>RIGHT(tests_3[[#This Row],[ f1-score]],LEN(tests_3[[#This Row],[ f1-score]])-2)/10^(LEN(tests_3[[#This Row],[ f1-score]])-2)</f>
        <v>0.196493499076735</v>
      </c>
      <c r="S691">
        <f>RIGHT(tests_3[[#This Row],[ f1-score-2]],LEN(tests_3[[#This Row],[ f1-score-2]])-2)/10^(LEN(tests_3[[#This Row],[ f1-score-2]])-2)</f>
        <v>0.19750410664894799</v>
      </c>
      <c r="T691" s="2">
        <f t="shared" si="13"/>
        <v>-1.0106075722129959E-3</v>
      </c>
      <c r="U691" t="str">
        <f>IFERROR(IF(SEARCH(U$1,tests_3[[#This Row],[ features]]),$S691),"")</f>
        <v/>
      </c>
      <c r="V691" t="str">
        <f>IFERROR(IF(SEARCH(V$1,tests_3[[#This Row],[ features]]),$S691),"")</f>
        <v/>
      </c>
      <c r="W691">
        <f>IFERROR(IF(SEARCH(W$1,tests_3[[#This Row],[ features]]),$S691),"")</f>
        <v>0.19750410664894799</v>
      </c>
      <c r="X691">
        <f>IFERROR(IF(SEARCH(X$1,tests_3[[#This Row],[ features]]),$S691),"")</f>
        <v>0.19750410664894799</v>
      </c>
      <c r="Y691" t="str">
        <f>IFERROR(IF(SEARCH(Y$1,tests_3[[#This Row],[ features]]),$S691),"")</f>
        <v/>
      </c>
      <c r="Z691">
        <f>IFERROR(IF(SEARCH(Z$1,tests_3[[#This Row],[ features]]),$S691),"")</f>
        <v>0.19750410664894799</v>
      </c>
      <c r="AA691" s="2" t="str">
        <f>IFERROR(IF(SEARCH(AA$1,tests_3[[#This Row],[ features]]),$S691),"")</f>
        <v/>
      </c>
    </row>
    <row r="692" spans="1:27" x14ac:dyDescent="0.35">
      <c r="A692" t="s">
        <v>3</v>
      </c>
      <c r="B692" t="s">
        <v>120</v>
      </c>
      <c r="C692">
        <v>8</v>
      </c>
      <c r="D692">
        <v>19</v>
      </c>
      <c r="E692">
        <v>17</v>
      </c>
      <c r="F692">
        <v>10416</v>
      </c>
      <c r="G692">
        <v>2604</v>
      </c>
      <c r="H692" t="s">
        <v>1153</v>
      </c>
      <c r="I692" t="s">
        <v>3202</v>
      </c>
      <c r="J692" t="s">
        <v>3203</v>
      </c>
      <c r="K692" t="s">
        <v>3204</v>
      </c>
      <c r="L692" t="s">
        <v>3205</v>
      </c>
      <c r="O692">
        <f>RIGHT(tests_3[[#This Row],[ accuracy]],LEN(tests_3[[#This Row],[ accuracy]])-2)/10^(LEN(tests_3[[#This Row],[ accuracy]])-2)</f>
        <v>0.89727342549923195</v>
      </c>
      <c r="P692">
        <f>RIGHT(tests_3[[#This Row],[ precision]],LEN(tests_3[[#This Row],[ precision]])-2)/10^(LEN(tests_3[[#This Row],[ precision]])-2)</f>
        <v>0.27827701893122397</v>
      </c>
      <c r="Q692">
        <f>RIGHT(tests_3[[#This Row],[ recall]],LEN(tests_3[[#This Row],[ recall]])-2)/10^(LEN(tests_3[[#This Row],[ recall]])-2)</f>
        <v>0.123826291079812</v>
      </c>
      <c r="R692">
        <f>RIGHT(tests_3[[#This Row],[ f1-score]],LEN(tests_3[[#This Row],[ f1-score]])-2)/10^(LEN(tests_3[[#This Row],[ f1-score]])-2)</f>
        <v>0.16535409342039101</v>
      </c>
      <c r="S692">
        <f>RIGHT(tests_3[[#This Row],[ f1-score-2]],LEN(tests_3[[#This Row],[ f1-score-2]])-2)/10^(LEN(tests_3[[#This Row],[ f1-score-2]])-2)</f>
        <v>0.17138884604582999</v>
      </c>
      <c r="T692" s="2">
        <f t="shared" si="13"/>
        <v>-6.0347526254389827E-3</v>
      </c>
      <c r="U692" t="str">
        <f>IFERROR(IF(SEARCH(U$1,tests_3[[#This Row],[ features]]),$S692),"")</f>
        <v/>
      </c>
      <c r="V692" t="str">
        <f>IFERROR(IF(SEARCH(V$1,tests_3[[#This Row],[ features]]),$S692),"")</f>
        <v/>
      </c>
      <c r="W692">
        <f>IFERROR(IF(SEARCH(W$1,tests_3[[#This Row],[ features]]),$S692),"")</f>
        <v>0.17138884604582999</v>
      </c>
      <c r="X692">
        <f>IFERROR(IF(SEARCH(X$1,tests_3[[#This Row],[ features]]),$S692),"")</f>
        <v>0.17138884604582999</v>
      </c>
      <c r="Y692" t="str">
        <f>IFERROR(IF(SEARCH(Y$1,tests_3[[#This Row],[ features]]),$S692),"")</f>
        <v/>
      </c>
      <c r="Z692" t="str">
        <f>IFERROR(IF(SEARCH(Z$1,tests_3[[#This Row],[ features]]),$S692),"")</f>
        <v/>
      </c>
      <c r="AA692" s="2">
        <f>IFERROR(IF(SEARCH(AA$1,tests_3[[#This Row],[ features]]),$S692),"")</f>
        <v>0.17138884604582999</v>
      </c>
    </row>
    <row r="693" spans="1:27" x14ac:dyDescent="0.35">
      <c r="A693" t="s">
        <v>3</v>
      </c>
      <c r="B693" t="s">
        <v>121</v>
      </c>
      <c r="C693">
        <v>8</v>
      </c>
      <c r="D693">
        <v>19</v>
      </c>
      <c r="E693">
        <v>17</v>
      </c>
      <c r="F693">
        <v>10416</v>
      </c>
      <c r="G693">
        <v>2604</v>
      </c>
      <c r="H693" t="s">
        <v>972</v>
      </c>
      <c r="I693" t="s">
        <v>3206</v>
      </c>
      <c r="J693" t="s">
        <v>3207</v>
      </c>
      <c r="K693" t="s">
        <v>3208</v>
      </c>
      <c r="L693" t="s">
        <v>3209</v>
      </c>
      <c r="O693">
        <f>RIGHT(tests_3[[#This Row],[ accuracy]],LEN(tests_3[[#This Row],[ accuracy]])-2)/10^(LEN(tests_3[[#This Row],[ accuracy]])-2)</f>
        <v>0.89189708141321</v>
      </c>
      <c r="P693">
        <f>RIGHT(tests_3[[#This Row],[ precision]],LEN(tests_3[[#This Row],[ precision]])-2)/10^(LEN(tests_3[[#This Row],[ precision]])-2)</f>
        <v>0.26559060895084302</v>
      </c>
      <c r="Q693">
        <f>RIGHT(tests_3[[#This Row],[ recall]],LEN(tests_3[[#This Row],[ recall]])-2)/10^(LEN(tests_3[[#This Row],[ recall]])-2)</f>
        <v>0.14185110663983899</v>
      </c>
      <c r="R693">
        <f>RIGHT(tests_3[[#This Row],[ f1-score]],LEN(tests_3[[#This Row],[ f1-score]])-2)/10^(LEN(tests_3[[#This Row],[ f1-score]])-2)</f>
        <v>0.18484314667520699</v>
      </c>
      <c r="S693">
        <f>RIGHT(tests_3[[#This Row],[ f1-score-2]],LEN(tests_3[[#This Row],[ f1-score-2]])-2)/10^(LEN(tests_3[[#This Row],[ f1-score-2]])-2)</f>
        <v>0.18493109738755201</v>
      </c>
      <c r="T693" s="2">
        <f t="shared" si="13"/>
        <v>-8.795071234501961E-5</v>
      </c>
      <c r="U693" t="str">
        <f>IFERROR(IF(SEARCH(U$1,tests_3[[#This Row],[ features]]),$S693),"")</f>
        <v/>
      </c>
      <c r="V693" t="str">
        <f>IFERROR(IF(SEARCH(V$1,tests_3[[#This Row],[ features]]),$S693),"")</f>
        <v/>
      </c>
      <c r="W693">
        <f>IFERROR(IF(SEARCH(W$1,tests_3[[#This Row],[ features]]),$S693),"")</f>
        <v>0.18493109738755201</v>
      </c>
      <c r="X693" t="str">
        <f>IFERROR(IF(SEARCH(X$1,tests_3[[#This Row],[ features]]),$S693),"")</f>
        <v/>
      </c>
      <c r="Y693">
        <f>IFERROR(IF(SEARCH(Y$1,tests_3[[#This Row],[ features]]),$S693),"")</f>
        <v>0.18493109738755201</v>
      </c>
      <c r="Z693">
        <f>IFERROR(IF(SEARCH(Z$1,tests_3[[#This Row],[ features]]),$S693),"")</f>
        <v>0.18493109738755201</v>
      </c>
      <c r="AA693" s="2" t="str">
        <f>IFERROR(IF(SEARCH(AA$1,tests_3[[#This Row],[ features]]),$S693),"")</f>
        <v/>
      </c>
    </row>
    <row r="694" spans="1:27" x14ac:dyDescent="0.35">
      <c r="A694" t="s">
        <v>3</v>
      </c>
      <c r="B694" t="s">
        <v>122</v>
      </c>
      <c r="C694">
        <v>8</v>
      </c>
      <c r="D694">
        <v>19</v>
      </c>
      <c r="E694">
        <v>17</v>
      </c>
      <c r="F694">
        <v>10416</v>
      </c>
      <c r="G694">
        <v>2604</v>
      </c>
      <c r="H694" t="s">
        <v>854</v>
      </c>
      <c r="I694" t="s">
        <v>3210</v>
      </c>
      <c r="J694" t="s">
        <v>3028</v>
      </c>
      <c r="K694" t="s">
        <v>3211</v>
      </c>
      <c r="L694" t="s">
        <v>3212</v>
      </c>
      <c r="O694">
        <f>RIGHT(tests_3[[#This Row],[ accuracy]],LEN(tests_3[[#This Row],[ accuracy]])-2)/10^(LEN(tests_3[[#This Row],[ accuracy]])-2)</f>
        <v>0.88997695852534497</v>
      </c>
      <c r="P694">
        <f>RIGHT(tests_3[[#This Row],[ precision]],LEN(tests_3[[#This Row],[ precision]])-2)/10^(LEN(tests_3[[#This Row],[ precision]])-2)</f>
        <v>0.21659936797752799</v>
      </c>
      <c r="Q694">
        <f>RIGHT(tests_3[[#This Row],[ recall]],LEN(tests_3[[#This Row],[ recall]])-2)/10^(LEN(tests_3[[#This Row],[ recall]])-2)</f>
        <v>0.10517270288397</v>
      </c>
      <c r="R694">
        <f>RIGHT(tests_3[[#This Row],[ f1-score]],LEN(tests_3[[#This Row],[ f1-score]])-2)/10^(LEN(tests_3[[#This Row],[ f1-score]])-2)</f>
        <v>0.14139057836878</v>
      </c>
      <c r="S694">
        <f>RIGHT(tests_3[[#This Row],[ f1-score-2]],LEN(tests_3[[#This Row],[ f1-score-2]])-2)/10^(LEN(tests_3[[#This Row],[ f1-score-2]])-2)</f>
        <v>0.14159302833316301</v>
      </c>
      <c r="T694" s="2">
        <f t="shared" si="13"/>
        <v>-2.0244996438301133E-4</v>
      </c>
      <c r="U694" t="str">
        <f>IFERROR(IF(SEARCH(U$1,tests_3[[#This Row],[ features]]),$S694),"")</f>
        <v/>
      </c>
      <c r="V694" t="str">
        <f>IFERROR(IF(SEARCH(V$1,tests_3[[#This Row],[ features]]),$S694),"")</f>
        <v/>
      </c>
      <c r="W694">
        <f>IFERROR(IF(SEARCH(W$1,tests_3[[#This Row],[ features]]),$S694),"")</f>
        <v>0.14159302833316301</v>
      </c>
      <c r="X694" t="str">
        <f>IFERROR(IF(SEARCH(X$1,tests_3[[#This Row],[ features]]),$S694),"")</f>
        <v/>
      </c>
      <c r="Y694">
        <f>IFERROR(IF(SEARCH(Y$1,tests_3[[#This Row],[ features]]),$S694),"")</f>
        <v>0.14159302833316301</v>
      </c>
      <c r="Z694" t="str">
        <f>IFERROR(IF(SEARCH(Z$1,tests_3[[#This Row],[ features]]),$S694),"")</f>
        <v/>
      </c>
      <c r="AA694" s="2">
        <f>IFERROR(IF(SEARCH(AA$1,tests_3[[#This Row],[ features]]),$S694),"")</f>
        <v>0.14159302833316301</v>
      </c>
    </row>
    <row r="695" spans="1:27" x14ac:dyDescent="0.35">
      <c r="A695" t="s">
        <v>3</v>
      </c>
      <c r="B695" t="s">
        <v>123</v>
      </c>
      <c r="C695">
        <v>8</v>
      </c>
      <c r="D695">
        <v>19</v>
      </c>
      <c r="E695">
        <v>17</v>
      </c>
      <c r="F695">
        <v>10416</v>
      </c>
      <c r="G695">
        <v>2604</v>
      </c>
      <c r="H695" t="s">
        <v>928</v>
      </c>
      <c r="I695" t="s">
        <v>3213</v>
      </c>
      <c r="J695" t="s">
        <v>3069</v>
      </c>
      <c r="K695" t="s">
        <v>3214</v>
      </c>
      <c r="L695" t="s">
        <v>3215</v>
      </c>
      <c r="O695">
        <f>RIGHT(tests_3[[#This Row],[ accuracy]],LEN(tests_3[[#This Row],[ accuracy]])-2)/10^(LEN(tests_3[[#This Row],[ accuracy]])-2)</f>
        <v>0.88959293394777195</v>
      </c>
      <c r="P695">
        <f>RIGHT(tests_3[[#This Row],[ precision]],LEN(tests_3[[#This Row],[ precision]])-2)/10^(LEN(tests_3[[#This Row],[ precision]])-2)</f>
        <v>0.21879699248120299</v>
      </c>
      <c r="Q695">
        <f>RIGHT(tests_3[[#This Row],[ recall]],LEN(tests_3[[#This Row],[ recall]])-2)/10^(LEN(tests_3[[#This Row],[ recall]])-2)</f>
        <v>0.111250838363514</v>
      </c>
      <c r="R695">
        <f>RIGHT(tests_3[[#This Row],[ f1-score]],LEN(tests_3[[#This Row],[ f1-score]])-2)/10^(LEN(tests_3[[#This Row],[ f1-score]])-2)</f>
        <v>0.14591271375190901</v>
      </c>
      <c r="S695">
        <f>RIGHT(tests_3[[#This Row],[ f1-score-2]],LEN(tests_3[[#This Row],[ f1-score-2]])-2)/10^(LEN(tests_3[[#This Row],[ f1-score-2]])-2)</f>
        <v>0.147501947112639</v>
      </c>
      <c r="T695" s="2">
        <f t="shared" si="13"/>
        <v>-1.5892333607299969E-3</v>
      </c>
      <c r="U695" t="str">
        <f>IFERROR(IF(SEARCH(U$1,tests_3[[#This Row],[ features]]),$S695),"")</f>
        <v/>
      </c>
      <c r="V695" t="str">
        <f>IFERROR(IF(SEARCH(V$1,tests_3[[#This Row],[ features]]),$S695),"")</f>
        <v/>
      </c>
      <c r="W695">
        <f>IFERROR(IF(SEARCH(W$1,tests_3[[#This Row],[ features]]),$S695),"")</f>
        <v>0.147501947112639</v>
      </c>
      <c r="X695" t="str">
        <f>IFERROR(IF(SEARCH(X$1,tests_3[[#This Row],[ features]]),$S695),"")</f>
        <v/>
      </c>
      <c r="Y695" t="str">
        <f>IFERROR(IF(SEARCH(Y$1,tests_3[[#This Row],[ features]]),$S695),"")</f>
        <v/>
      </c>
      <c r="Z695">
        <f>IFERROR(IF(SEARCH(Z$1,tests_3[[#This Row],[ features]]),$S695),"")</f>
        <v>0.147501947112639</v>
      </c>
      <c r="AA695" s="2">
        <f>IFERROR(IF(SEARCH(AA$1,tests_3[[#This Row],[ features]]),$S695),"")</f>
        <v>0.147501947112639</v>
      </c>
    </row>
    <row r="696" spans="1:27" x14ac:dyDescent="0.35">
      <c r="A696" t="s">
        <v>3</v>
      </c>
      <c r="B696" t="s">
        <v>124</v>
      </c>
      <c r="C696">
        <v>8</v>
      </c>
      <c r="D696">
        <v>19</v>
      </c>
      <c r="E696">
        <v>17</v>
      </c>
      <c r="F696">
        <v>10416</v>
      </c>
      <c r="G696">
        <v>2604</v>
      </c>
      <c r="H696" t="s">
        <v>800</v>
      </c>
      <c r="I696" t="s">
        <v>3216</v>
      </c>
      <c r="J696" t="s">
        <v>3073</v>
      </c>
      <c r="K696" t="s">
        <v>3217</v>
      </c>
      <c r="L696" t="s">
        <v>3218</v>
      </c>
      <c r="O696">
        <f>RIGHT(tests_3[[#This Row],[ accuracy]],LEN(tests_3[[#This Row],[ accuracy]])-2)/10^(LEN(tests_3[[#This Row],[ accuracy]])-2)</f>
        <v>0.88248847926267204</v>
      </c>
      <c r="P696">
        <f>RIGHT(tests_3[[#This Row],[ precision]],LEN(tests_3[[#This Row],[ precision]])-2)/10^(LEN(tests_3[[#This Row],[ precision]])-2)</f>
        <v>0.17967967967967899</v>
      </c>
      <c r="Q696">
        <f>RIGHT(tests_3[[#This Row],[ recall]],LEN(tests_3[[#This Row],[ recall]])-2)/10^(LEN(tests_3[[#This Row],[ recall]])-2)</f>
        <v>0.101525821596244</v>
      </c>
      <c r="R696">
        <f>RIGHT(tests_3[[#This Row],[ f1-score]],LEN(tests_3[[#This Row],[ f1-score]])-2)/10^(LEN(tests_3[[#This Row],[ f1-score]])-2)</f>
        <v>0.129428341384863</v>
      </c>
      <c r="S696">
        <f>RIGHT(tests_3[[#This Row],[ f1-score-2]],LEN(tests_3[[#This Row],[ f1-score-2]])-2)/10^(LEN(tests_3[[#This Row],[ f1-score-2]])-2)</f>
        <v>0.12974232026655799</v>
      </c>
      <c r="T696" s="2">
        <f t="shared" si="13"/>
        <v>-3.1397888169498733E-4</v>
      </c>
      <c r="U696" t="str">
        <f>IFERROR(IF(SEARCH(U$1,tests_3[[#This Row],[ features]]),$S696),"")</f>
        <v/>
      </c>
      <c r="V696" t="str">
        <f>IFERROR(IF(SEARCH(V$1,tests_3[[#This Row],[ features]]),$S696),"")</f>
        <v/>
      </c>
      <c r="W696" t="str">
        <f>IFERROR(IF(SEARCH(W$1,tests_3[[#This Row],[ features]]),$S696),"")</f>
        <v/>
      </c>
      <c r="X696">
        <f>IFERROR(IF(SEARCH(X$1,tests_3[[#This Row],[ features]]),$S696),"")</f>
        <v>0.12974232026655799</v>
      </c>
      <c r="Y696">
        <f>IFERROR(IF(SEARCH(Y$1,tests_3[[#This Row],[ features]]),$S696),"")</f>
        <v>0.12974232026655799</v>
      </c>
      <c r="Z696">
        <f>IFERROR(IF(SEARCH(Z$1,tests_3[[#This Row],[ features]]),$S696),"")</f>
        <v>0.12974232026655799</v>
      </c>
      <c r="AA696" s="2" t="str">
        <f>IFERROR(IF(SEARCH(AA$1,tests_3[[#This Row],[ features]]),$S696),"")</f>
        <v/>
      </c>
    </row>
    <row r="697" spans="1:27" x14ac:dyDescent="0.35">
      <c r="A697" t="s">
        <v>3</v>
      </c>
      <c r="B697" t="s">
        <v>125</v>
      </c>
      <c r="C697">
        <v>8</v>
      </c>
      <c r="D697">
        <v>19</v>
      </c>
      <c r="E697">
        <v>17</v>
      </c>
      <c r="F697">
        <v>10416</v>
      </c>
      <c r="G697">
        <v>2604</v>
      </c>
      <c r="H697" t="s">
        <v>1995</v>
      </c>
      <c r="I697" t="s">
        <v>3219</v>
      </c>
      <c r="J697" t="s">
        <v>3220</v>
      </c>
      <c r="K697" t="s">
        <v>3221</v>
      </c>
      <c r="L697" t="s">
        <v>3222</v>
      </c>
      <c r="O697">
        <f>RIGHT(tests_3[[#This Row],[ accuracy]],LEN(tests_3[[#This Row],[ accuracy]])-2)/10^(LEN(tests_3[[#This Row],[ accuracy]])-2)</f>
        <v>0.88940092165898599</v>
      </c>
      <c r="P697">
        <f>RIGHT(tests_3[[#This Row],[ precision]],LEN(tests_3[[#This Row],[ precision]])-2)/10^(LEN(tests_3[[#This Row],[ precision]])-2)</f>
        <v>0.24351395730705999</v>
      </c>
      <c r="Q697">
        <f>RIGHT(tests_3[[#This Row],[ recall]],LEN(tests_3[[#This Row],[ recall]])-2)/10^(LEN(tests_3[[#This Row],[ recall]])-2)</f>
        <v>0.135228034875922</v>
      </c>
      <c r="R697">
        <f>RIGHT(tests_3[[#This Row],[ f1-score]],LEN(tests_3[[#This Row],[ f1-score]])-2)/10^(LEN(tests_3[[#This Row],[ f1-score]])-2)</f>
        <v>0.173493173493173</v>
      </c>
      <c r="S697">
        <f>RIGHT(tests_3[[#This Row],[ f1-score-2]],LEN(tests_3[[#This Row],[ f1-score-2]])-2)/10^(LEN(tests_3[[#This Row],[ f1-score-2]])-2)</f>
        <v>0.173891010720477</v>
      </c>
      <c r="T697" s="2">
        <f t="shared" si="13"/>
        <v>-3.9783722730399318E-4</v>
      </c>
      <c r="U697" t="str">
        <f>IFERROR(IF(SEARCH(U$1,tests_3[[#This Row],[ features]]),$S697),"")</f>
        <v/>
      </c>
      <c r="V697" t="str">
        <f>IFERROR(IF(SEARCH(V$1,tests_3[[#This Row],[ features]]),$S697),"")</f>
        <v/>
      </c>
      <c r="W697" t="str">
        <f>IFERROR(IF(SEARCH(W$1,tests_3[[#This Row],[ features]]),$S697),"")</f>
        <v/>
      </c>
      <c r="X697">
        <f>IFERROR(IF(SEARCH(X$1,tests_3[[#This Row],[ features]]),$S697),"")</f>
        <v>0.173891010720477</v>
      </c>
      <c r="Y697">
        <f>IFERROR(IF(SEARCH(Y$1,tests_3[[#This Row],[ features]]),$S697),"")</f>
        <v>0.173891010720477</v>
      </c>
      <c r="Z697" t="str">
        <f>IFERROR(IF(SEARCH(Z$1,tests_3[[#This Row],[ features]]),$S697),"")</f>
        <v/>
      </c>
      <c r="AA697" s="2">
        <f>IFERROR(IF(SEARCH(AA$1,tests_3[[#This Row],[ features]]),$S697),"")</f>
        <v>0.173891010720477</v>
      </c>
    </row>
    <row r="698" spans="1:27" x14ac:dyDescent="0.35">
      <c r="A698" t="s">
        <v>3</v>
      </c>
      <c r="B698" t="s">
        <v>126</v>
      </c>
      <c r="C698">
        <v>8</v>
      </c>
      <c r="D698">
        <v>19</v>
      </c>
      <c r="E698">
        <v>17</v>
      </c>
      <c r="F698">
        <v>10416</v>
      </c>
      <c r="G698">
        <v>2604</v>
      </c>
      <c r="H698" t="s">
        <v>3223</v>
      </c>
      <c r="I698" t="s">
        <v>3224</v>
      </c>
      <c r="J698" t="s">
        <v>3225</v>
      </c>
      <c r="K698" t="s">
        <v>3226</v>
      </c>
      <c r="L698" t="s">
        <v>3227</v>
      </c>
      <c r="O698">
        <f>RIGHT(tests_3[[#This Row],[ accuracy]],LEN(tests_3[[#This Row],[ accuracy]])-2)/10^(LEN(tests_3[[#This Row],[ accuracy]])-2)</f>
        <v>0.88594470046082896</v>
      </c>
      <c r="P698">
        <f>RIGHT(tests_3[[#This Row],[ precision]],LEN(tests_3[[#This Row],[ precision]])-2)/10^(LEN(tests_3[[#This Row],[ precision]])-2)</f>
        <v>0.163903061224489</v>
      </c>
      <c r="Q698">
        <f>RIGHT(tests_3[[#This Row],[ recall]],LEN(tests_3[[#This Row],[ recall]])-2)/10^(LEN(tests_3[[#This Row],[ recall]])-2)</f>
        <v>7.8093561368209205E-2</v>
      </c>
      <c r="R698">
        <f>RIGHT(tests_3[[#This Row],[ f1-score]],LEN(tests_3[[#This Row],[ f1-score]])-2)/10^(LEN(tests_3[[#This Row],[ f1-score]])-2)</f>
        <v>0.103309648466716</v>
      </c>
      <c r="S698">
        <f>RIGHT(tests_3[[#This Row],[ f1-score-2]],LEN(tests_3[[#This Row],[ f1-score-2]])-2)/10^(LEN(tests_3[[#This Row],[ f1-score-2]])-2)</f>
        <v>0.105784730654817</v>
      </c>
      <c r="T698" s="2">
        <f t="shared" si="13"/>
        <v>-2.4750821881009966E-3</v>
      </c>
      <c r="U698" t="str">
        <f>IFERROR(IF(SEARCH(U$1,tests_3[[#This Row],[ features]]),$S698),"")</f>
        <v/>
      </c>
      <c r="V698" t="str">
        <f>IFERROR(IF(SEARCH(V$1,tests_3[[#This Row],[ features]]),$S698),"")</f>
        <v/>
      </c>
      <c r="W698" t="str">
        <f>IFERROR(IF(SEARCH(W$1,tests_3[[#This Row],[ features]]),$S698),"")</f>
        <v/>
      </c>
      <c r="X698">
        <f>IFERROR(IF(SEARCH(X$1,tests_3[[#This Row],[ features]]),$S698),"")</f>
        <v>0.105784730654817</v>
      </c>
      <c r="Y698" t="str">
        <f>IFERROR(IF(SEARCH(Y$1,tests_3[[#This Row],[ features]]),$S698),"")</f>
        <v/>
      </c>
      <c r="Z698">
        <f>IFERROR(IF(SEARCH(Z$1,tests_3[[#This Row],[ features]]),$S698),"")</f>
        <v>0.105784730654817</v>
      </c>
      <c r="AA698" s="2">
        <f>IFERROR(IF(SEARCH(AA$1,tests_3[[#This Row],[ features]]),$S698),"")</f>
        <v>0.105784730654817</v>
      </c>
    </row>
    <row r="699" spans="1:27" x14ac:dyDescent="0.35">
      <c r="A699" t="s">
        <v>3</v>
      </c>
      <c r="B699" t="s">
        <v>127</v>
      </c>
      <c r="C699">
        <v>8</v>
      </c>
      <c r="D699">
        <v>19</v>
      </c>
      <c r="E699">
        <v>17</v>
      </c>
      <c r="F699">
        <v>10416</v>
      </c>
      <c r="G699">
        <v>2604</v>
      </c>
      <c r="H699" t="s">
        <v>3228</v>
      </c>
      <c r="I699" t="s">
        <v>3229</v>
      </c>
      <c r="J699" t="s">
        <v>3230</v>
      </c>
      <c r="K699" t="s">
        <v>3231</v>
      </c>
      <c r="L699" t="s">
        <v>3232</v>
      </c>
      <c r="O699">
        <f>RIGHT(tests_3[[#This Row],[ accuracy]],LEN(tests_3[[#This Row],[ accuracy]])-2)/10^(LEN(tests_3[[#This Row],[ accuracy]])-2)</f>
        <v>0.88287250384024496</v>
      </c>
      <c r="P699">
        <f>RIGHT(tests_3[[#This Row],[ precision]],LEN(tests_3[[#This Row],[ precision]])-2)/10^(LEN(tests_3[[#This Row],[ precision]])-2)</f>
        <v>0.21051356589147199</v>
      </c>
      <c r="Q699">
        <f>RIGHT(tests_3[[#This Row],[ recall]],LEN(tests_3[[#This Row],[ recall]])-2)/10^(LEN(tests_3[[#This Row],[ recall]])-2)</f>
        <v>0.123574782025486</v>
      </c>
      <c r="R699">
        <f>RIGHT(tests_3[[#This Row],[ f1-score]],LEN(tests_3[[#This Row],[ f1-score]])-2)/10^(LEN(tests_3[[#This Row],[ f1-score]])-2)</f>
        <v>0.15570175438596401</v>
      </c>
      <c r="S699">
        <f>RIGHT(tests_3[[#This Row],[ f1-score-2]],LEN(tests_3[[#This Row],[ f1-score-2]])-2)/10^(LEN(tests_3[[#This Row],[ f1-score-2]])-2)</f>
        <v>0.15573226771089099</v>
      </c>
      <c r="T699" s="2">
        <f t="shared" si="13"/>
        <v>-3.0513324926983998E-5</v>
      </c>
      <c r="U699" t="str">
        <f>IFERROR(IF(SEARCH(U$1,tests_3[[#This Row],[ features]]),$S699),"")</f>
        <v/>
      </c>
      <c r="V699" t="str">
        <f>IFERROR(IF(SEARCH(V$1,tests_3[[#This Row],[ features]]),$S699),"")</f>
        <v/>
      </c>
      <c r="W699" t="str">
        <f>IFERROR(IF(SEARCH(W$1,tests_3[[#This Row],[ features]]),$S699),"")</f>
        <v/>
      </c>
      <c r="X699" t="str">
        <f>IFERROR(IF(SEARCH(X$1,tests_3[[#This Row],[ features]]),$S699),"")</f>
        <v/>
      </c>
      <c r="Y699">
        <f>IFERROR(IF(SEARCH(Y$1,tests_3[[#This Row],[ features]]),$S699),"")</f>
        <v>0.15573226771089099</v>
      </c>
      <c r="Z699">
        <f>IFERROR(IF(SEARCH(Z$1,tests_3[[#This Row],[ features]]),$S699),"")</f>
        <v>0.15573226771089099</v>
      </c>
      <c r="AA699" s="2">
        <f>IFERROR(IF(SEARCH(AA$1,tests_3[[#This Row],[ features]]),$S699),"")</f>
        <v>0.15573226771089099</v>
      </c>
    </row>
    <row r="700" spans="1:27" x14ac:dyDescent="0.35">
      <c r="A700" t="s">
        <v>3</v>
      </c>
      <c r="B700" t="s">
        <v>29</v>
      </c>
      <c r="C700">
        <v>8</v>
      </c>
      <c r="D700">
        <v>19</v>
      </c>
      <c r="E700">
        <v>17</v>
      </c>
      <c r="F700">
        <v>10416</v>
      </c>
      <c r="G700">
        <v>2604</v>
      </c>
      <c r="H700" t="s">
        <v>1333</v>
      </c>
      <c r="I700" t="s">
        <v>3233</v>
      </c>
      <c r="J700" t="s">
        <v>3093</v>
      </c>
      <c r="K700" t="s">
        <v>3234</v>
      </c>
      <c r="L700" t="s">
        <v>3235</v>
      </c>
      <c r="O700">
        <f>RIGHT(tests_3[[#This Row],[ accuracy]],LEN(tests_3[[#This Row],[ accuracy]])-2)/10^(LEN(tests_3[[#This Row],[ accuracy]])-2)</f>
        <v>0.888824884792626</v>
      </c>
      <c r="P700">
        <f>RIGHT(tests_3[[#This Row],[ precision]],LEN(tests_3[[#This Row],[ precision]])-2)/10^(LEN(tests_3[[#This Row],[ precision]])-2)</f>
        <v>0.223079421796329</v>
      </c>
      <c r="Q700">
        <f>RIGHT(tests_3[[#This Row],[ recall]],LEN(tests_3[[#This Row],[ recall]])-2)/10^(LEN(tests_3[[#This Row],[ recall]])-2)</f>
        <v>0.11544265593561299</v>
      </c>
      <c r="R700">
        <f>RIGHT(tests_3[[#This Row],[ f1-score]],LEN(tests_3[[#This Row],[ f1-score]])-2)/10^(LEN(tests_3[[#This Row],[ f1-score]])-2)</f>
        <v>0.15184401729053601</v>
      </c>
      <c r="S700">
        <f>RIGHT(tests_3[[#This Row],[ f1-score-2]],LEN(tests_3[[#This Row],[ f1-score-2]])-2)/10^(LEN(tests_3[[#This Row],[ f1-score-2]])-2)</f>
        <v>0.15214890035704801</v>
      </c>
      <c r="T700" s="2">
        <f t="shared" si="13"/>
        <v>-3.0488306651199615E-4</v>
      </c>
      <c r="U700">
        <f>IFERROR(IF(SEARCH(U$1,tests_3[[#This Row],[ features]]),$S700),"")</f>
        <v>0.15214890035704801</v>
      </c>
      <c r="V700">
        <f>IFERROR(IF(SEARCH(V$1,tests_3[[#This Row],[ features]]),$S700),"")</f>
        <v>0.15214890035704801</v>
      </c>
      <c r="W700">
        <f>IFERROR(IF(SEARCH(W$1,tests_3[[#This Row],[ features]]),$S700),"")</f>
        <v>0.15214890035704801</v>
      </c>
      <c r="X700">
        <f>IFERROR(IF(SEARCH(X$1,tests_3[[#This Row],[ features]]),$S700),"")</f>
        <v>0.15214890035704801</v>
      </c>
      <c r="Y700" t="str">
        <f>IFERROR(IF(SEARCH(Y$1,tests_3[[#This Row],[ features]]),$S700),"")</f>
        <v/>
      </c>
      <c r="Z700" t="str">
        <f>IFERROR(IF(SEARCH(Z$1,tests_3[[#This Row],[ features]]),$S700),"")</f>
        <v/>
      </c>
      <c r="AA700" s="2" t="str">
        <f>IFERROR(IF(SEARCH(AA$1,tests_3[[#This Row],[ features]]),$S700),"")</f>
        <v/>
      </c>
    </row>
    <row r="701" spans="1:27" x14ac:dyDescent="0.35">
      <c r="A701" t="s">
        <v>3</v>
      </c>
      <c r="B701" t="s">
        <v>30</v>
      </c>
      <c r="C701">
        <v>8</v>
      </c>
      <c r="D701">
        <v>19</v>
      </c>
      <c r="E701">
        <v>17</v>
      </c>
      <c r="F701">
        <v>10416</v>
      </c>
      <c r="G701">
        <v>2604</v>
      </c>
      <c r="H701" t="s">
        <v>3236</v>
      </c>
      <c r="I701" t="s">
        <v>3237</v>
      </c>
      <c r="J701" t="s">
        <v>3238</v>
      </c>
      <c r="K701" t="s">
        <v>3239</v>
      </c>
      <c r="L701" t="s">
        <v>3240</v>
      </c>
      <c r="O701">
        <f>RIGHT(tests_3[[#This Row],[ accuracy]],LEN(tests_3[[#This Row],[ accuracy]])-2)/10^(LEN(tests_3[[#This Row],[ accuracy]])-2)</f>
        <v>0.89516129032257996</v>
      </c>
      <c r="P701">
        <f>RIGHT(tests_3[[#This Row],[ precision]],LEN(tests_3[[#This Row],[ precision]])-2)/10^(LEN(tests_3[[#This Row],[ precision]])-2)</f>
        <v>0.25557998900494699</v>
      </c>
      <c r="Q701">
        <f>RIGHT(tests_3[[#This Row],[ recall]],LEN(tests_3[[#This Row],[ recall]])-2)/10^(LEN(tests_3[[#This Row],[ recall]])-2)</f>
        <v>0.11301140174379599</v>
      </c>
      <c r="R701">
        <f>RIGHT(tests_3[[#This Row],[ f1-score]],LEN(tests_3[[#This Row],[ f1-score]])-2)/10^(LEN(tests_3[[#This Row],[ f1-score]])-2)</f>
        <v>0.15601023017902799</v>
      </c>
      <c r="S701">
        <f>RIGHT(tests_3[[#This Row],[ f1-score-2]],LEN(tests_3[[#This Row],[ f1-score-2]])-2)/10^(LEN(tests_3[[#This Row],[ f1-score-2]])-2)</f>
        <v>0.15672342621155699</v>
      </c>
      <c r="T701" s="2">
        <f t="shared" si="13"/>
        <v>-7.1319603252900654E-4</v>
      </c>
      <c r="U701">
        <f>IFERROR(IF(SEARCH(U$1,tests_3[[#This Row],[ features]]),$S701),"")</f>
        <v>0.15672342621155699</v>
      </c>
      <c r="V701">
        <f>IFERROR(IF(SEARCH(V$1,tests_3[[#This Row],[ features]]),$S701),"")</f>
        <v>0.15672342621155699</v>
      </c>
      <c r="W701">
        <f>IFERROR(IF(SEARCH(W$1,tests_3[[#This Row],[ features]]),$S701),"")</f>
        <v>0.15672342621155699</v>
      </c>
      <c r="X701" t="str">
        <f>IFERROR(IF(SEARCH(X$1,tests_3[[#This Row],[ features]]),$S701),"")</f>
        <v/>
      </c>
      <c r="Y701">
        <f>IFERROR(IF(SEARCH(Y$1,tests_3[[#This Row],[ features]]),$S701),"")</f>
        <v>0.15672342621155699</v>
      </c>
      <c r="Z701" t="str">
        <f>IFERROR(IF(SEARCH(Z$1,tests_3[[#This Row],[ features]]),$S701),"")</f>
        <v/>
      </c>
      <c r="AA701" s="2" t="str">
        <f>IFERROR(IF(SEARCH(AA$1,tests_3[[#This Row],[ features]]),$S701),"")</f>
        <v/>
      </c>
    </row>
    <row r="702" spans="1:27" x14ac:dyDescent="0.35">
      <c r="A702" t="s">
        <v>3</v>
      </c>
      <c r="B702" t="s">
        <v>31</v>
      </c>
      <c r="C702">
        <v>8</v>
      </c>
      <c r="D702">
        <v>19</v>
      </c>
      <c r="E702">
        <v>17</v>
      </c>
      <c r="F702">
        <v>10416</v>
      </c>
      <c r="G702">
        <v>2604</v>
      </c>
      <c r="H702" t="s">
        <v>972</v>
      </c>
      <c r="I702" t="s">
        <v>3241</v>
      </c>
      <c r="J702" t="s">
        <v>3187</v>
      </c>
      <c r="K702" t="s">
        <v>3242</v>
      </c>
      <c r="L702" t="s">
        <v>3243</v>
      </c>
      <c r="O702">
        <f>RIGHT(tests_3[[#This Row],[ accuracy]],LEN(tests_3[[#This Row],[ accuracy]])-2)/10^(LEN(tests_3[[#This Row],[ accuracy]])-2)</f>
        <v>0.89189708141321</v>
      </c>
      <c r="P702">
        <f>RIGHT(tests_3[[#This Row],[ precision]],LEN(tests_3[[#This Row],[ precision]])-2)/10^(LEN(tests_3[[#This Row],[ precision]])-2)</f>
        <v>0.25566682192206103</v>
      </c>
      <c r="Q702">
        <f>RIGHT(tests_3[[#This Row],[ recall]],LEN(tests_3[[#This Row],[ recall]])-2)/10^(LEN(tests_3[[#This Row],[ recall]])-2)</f>
        <v>0.132503353454057</v>
      </c>
      <c r="R702">
        <f>RIGHT(tests_3[[#This Row],[ f1-score]],LEN(tests_3[[#This Row],[ f1-score]])-2)/10^(LEN(tests_3[[#This Row],[ f1-score]])-2)</f>
        <v>0.17177590796219799</v>
      </c>
      <c r="S702">
        <f>RIGHT(tests_3[[#This Row],[ f1-score-2]],LEN(tests_3[[#This Row],[ f1-score-2]])-2)/10^(LEN(tests_3[[#This Row],[ f1-score-2]])-2)</f>
        <v>0.17454566796013901</v>
      </c>
      <c r="T702" s="2">
        <f t="shared" si="13"/>
        <v>-2.7697599979410181E-3</v>
      </c>
      <c r="U702">
        <f>IFERROR(IF(SEARCH(U$1,tests_3[[#This Row],[ features]]),$S702),"")</f>
        <v>0.17454566796013901</v>
      </c>
      <c r="V702">
        <f>IFERROR(IF(SEARCH(V$1,tests_3[[#This Row],[ features]]),$S702),"")</f>
        <v>0.17454566796013901</v>
      </c>
      <c r="W702">
        <f>IFERROR(IF(SEARCH(W$1,tests_3[[#This Row],[ features]]),$S702),"")</f>
        <v>0.17454566796013901</v>
      </c>
      <c r="X702" t="str">
        <f>IFERROR(IF(SEARCH(X$1,tests_3[[#This Row],[ features]]),$S702),"")</f>
        <v/>
      </c>
      <c r="Y702" t="str">
        <f>IFERROR(IF(SEARCH(Y$1,tests_3[[#This Row],[ features]]),$S702),"")</f>
        <v/>
      </c>
      <c r="Z702">
        <f>IFERROR(IF(SEARCH(Z$1,tests_3[[#This Row],[ features]]),$S702),"")</f>
        <v>0.17454566796013901</v>
      </c>
      <c r="AA702" s="2" t="str">
        <f>IFERROR(IF(SEARCH(AA$1,tests_3[[#This Row],[ features]]),$S702),"")</f>
        <v/>
      </c>
    </row>
    <row r="703" spans="1:27" x14ac:dyDescent="0.35">
      <c r="A703" t="s">
        <v>3</v>
      </c>
      <c r="B703" t="s">
        <v>32</v>
      </c>
      <c r="C703">
        <v>8</v>
      </c>
      <c r="D703">
        <v>19</v>
      </c>
      <c r="E703">
        <v>17</v>
      </c>
      <c r="F703">
        <v>10416</v>
      </c>
      <c r="G703">
        <v>2604</v>
      </c>
      <c r="H703" t="s">
        <v>3244</v>
      </c>
      <c r="I703" t="s">
        <v>3245</v>
      </c>
      <c r="J703" t="s">
        <v>3246</v>
      </c>
      <c r="K703" t="s">
        <v>3247</v>
      </c>
      <c r="L703" t="s">
        <v>3248</v>
      </c>
      <c r="O703">
        <f>RIGHT(tests_3[[#This Row],[ accuracy]],LEN(tests_3[[#This Row],[ accuracy]])-2)/10^(LEN(tests_3[[#This Row],[ accuracy]])-2)</f>
        <v>0.90149769585253403</v>
      </c>
      <c r="P703">
        <f>RIGHT(tests_3[[#This Row],[ precision]],LEN(tests_3[[#This Row],[ precision]])-2)/10^(LEN(tests_3[[#This Row],[ precision]])-2)</f>
        <v>0.27756892230576402</v>
      </c>
      <c r="Q703">
        <f>RIGHT(tests_3[[#This Row],[ recall]],LEN(tests_3[[#This Row],[ recall]])-2)/10^(LEN(tests_3[[#This Row],[ recall]])-2)</f>
        <v>8.7441314553990596E-2</v>
      </c>
      <c r="R703">
        <f>RIGHT(tests_3[[#This Row],[ f1-score]],LEN(tests_3[[#This Row],[ f1-score]])-2)/10^(LEN(tests_3[[#This Row],[ f1-score]])-2)</f>
        <v>0.132874396135265</v>
      </c>
      <c r="S703">
        <f>RIGHT(tests_3[[#This Row],[ f1-score-2]],LEN(tests_3[[#This Row],[ f1-score-2]])-2)/10^(LEN(tests_3[[#This Row],[ f1-score-2]])-2)</f>
        <v>0.132988004142338</v>
      </c>
      <c r="T703" s="2">
        <f t="shared" si="13"/>
        <v>-1.1360800707299612E-4</v>
      </c>
      <c r="U703">
        <f>IFERROR(IF(SEARCH(U$1,tests_3[[#This Row],[ features]]),$S703),"")</f>
        <v>0.132988004142338</v>
      </c>
      <c r="V703">
        <f>IFERROR(IF(SEARCH(V$1,tests_3[[#This Row],[ features]]),$S703),"")</f>
        <v>0.132988004142338</v>
      </c>
      <c r="W703">
        <f>IFERROR(IF(SEARCH(W$1,tests_3[[#This Row],[ features]]),$S703),"")</f>
        <v>0.132988004142338</v>
      </c>
      <c r="X703" t="str">
        <f>IFERROR(IF(SEARCH(X$1,tests_3[[#This Row],[ features]]),$S703),"")</f>
        <v/>
      </c>
      <c r="Y703" t="str">
        <f>IFERROR(IF(SEARCH(Y$1,tests_3[[#This Row],[ features]]),$S703),"")</f>
        <v/>
      </c>
      <c r="Z703" t="str">
        <f>IFERROR(IF(SEARCH(Z$1,tests_3[[#This Row],[ features]]),$S703),"")</f>
        <v/>
      </c>
      <c r="AA703" s="2">
        <f>IFERROR(IF(SEARCH(AA$1,tests_3[[#This Row],[ features]]),$S703),"")</f>
        <v>0.132988004142338</v>
      </c>
    </row>
    <row r="704" spans="1:27" x14ac:dyDescent="0.35">
      <c r="A704" t="s">
        <v>3</v>
      </c>
      <c r="B704" t="s">
        <v>33</v>
      </c>
      <c r="C704">
        <v>8</v>
      </c>
      <c r="D704">
        <v>19</v>
      </c>
      <c r="E704">
        <v>17</v>
      </c>
      <c r="F704">
        <v>10416</v>
      </c>
      <c r="G704">
        <v>2604</v>
      </c>
      <c r="H704" t="s">
        <v>2130</v>
      </c>
      <c r="I704" t="s">
        <v>3249</v>
      </c>
      <c r="J704" t="s">
        <v>3250</v>
      </c>
      <c r="K704" t="s">
        <v>3251</v>
      </c>
      <c r="L704" t="s">
        <v>3252</v>
      </c>
      <c r="O704">
        <f>RIGHT(tests_3[[#This Row],[ accuracy]],LEN(tests_3[[#This Row],[ accuracy]])-2)/10^(LEN(tests_3[[#This Row],[ accuracy]])-2)</f>
        <v>0.89554531490015299</v>
      </c>
      <c r="P704">
        <f>RIGHT(tests_3[[#This Row],[ precision]],LEN(tests_3[[#This Row],[ precision]])-2)/10^(LEN(tests_3[[#This Row],[ precision]])-2)</f>
        <v>0.25579785392869497</v>
      </c>
      <c r="Q704">
        <f>RIGHT(tests_3[[#This Row],[ recall]],LEN(tests_3[[#This Row],[ recall]])-2)/10^(LEN(tests_3[[#This Row],[ recall]])-2)</f>
        <v>0.110035211267605</v>
      </c>
      <c r="R704">
        <f>RIGHT(tests_3[[#This Row],[ f1-score]],LEN(tests_3[[#This Row],[ f1-score]])-2)/10^(LEN(tests_3[[#This Row],[ f1-score]])-2)</f>
        <v>0.15339105783748799</v>
      </c>
      <c r="S704">
        <f>RIGHT(tests_3[[#This Row],[ f1-score-2]],LEN(tests_3[[#This Row],[ f1-score-2]])-2)/10^(LEN(tests_3[[#This Row],[ f1-score-2]])-2)</f>
        <v>0.15387767578494199</v>
      </c>
      <c r="T704" s="2">
        <f t="shared" si="13"/>
        <v>-4.8661794745399889E-4</v>
      </c>
      <c r="U704">
        <f>IFERROR(IF(SEARCH(U$1,tests_3[[#This Row],[ features]]),$S704),"")</f>
        <v>0.15387767578494199</v>
      </c>
      <c r="V704">
        <f>IFERROR(IF(SEARCH(V$1,tests_3[[#This Row],[ features]]),$S704),"")</f>
        <v>0.15387767578494199</v>
      </c>
      <c r="W704" t="str">
        <f>IFERROR(IF(SEARCH(W$1,tests_3[[#This Row],[ features]]),$S704),"")</f>
        <v/>
      </c>
      <c r="X704">
        <f>IFERROR(IF(SEARCH(X$1,tests_3[[#This Row],[ features]]),$S704),"")</f>
        <v>0.15387767578494199</v>
      </c>
      <c r="Y704">
        <f>IFERROR(IF(SEARCH(Y$1,tests_3[[#This Row],[ features]]),$S704),"")</f>
        <v>0.15387767578494199</v>
      </c>
      <c r="Z704" t="str">
        <f>IFERROR(IF(SEARCH(Z$1,tests_3[[#This Row],[ features]]),$S704),"")</f>
        <v/>
      </c>
      <c r="AA704" s="2" t="str">
        <f>IFERROR(IF(SEARCH(AA$1,tests_3[[#This Row],[ features]]),$S704),"")</f>
        <v/>
      </c>
    </row>
    <row r="705" spans="1:27" x14ac:dyDescent="0.35">
      <c r="A705" t="s">
        <v>3</v>
      </c>
      <c r="B705" t="s">
        <v>34</v>
      </c>
      <c r="C705">
        <v>8</v>
      </c>
      <c r="D705">
        <v>19</v>
      </c>
      <c r="E705">
        <v>17</v>
      </c>
      <c r="F705">
        <v>10416</v>
      </c>
      <c r="G705">
        <v>2604</v>
      </c>
      <c r="H705" t="s">
        <v>959</v>
      </c>
      <c r="I705" t="s">
        <v>3253</v>
      </c>
      <c r="J705" t="s">
        <v>3254</v>
      </c>
      <c r="K705" t="s">
        <v>3255</v>
      </c>
      <c r="L705" t="s">
        <v>3256</v>
      </c>
      <c r="O705">
        <f>RIGHT(tests_3[[#This Row],[ accuracy]],LEN(tests_3[[#This Row],[ accuracy]])-2)/10^(LEN(tests_3[[#This Row],[ accuracy]])-2)</f>
        <v>0.89324116743471504</v>
      </c>
      <c r="P705">
        <f>RIGHT(tests_3[[#This Row],[ precision]],LEN(tests_3[[#This Row],[ precision]])-2)/10^(LEN(tests_3[[#This Row],[ precision]])-2)</f>
        <v>0.26133730552797002</v>
      </c>
      <c r="Q705">
        <f>RIGHT(tests_3[[#This Row],[ recall]],LEN(tests_3[[#This Row],[ recall]])-2)/10^(LEN(tests_3[[#This Row],[ recall]])-2)</f>
        <v>0.127640845070422</v>
      </c>
      <c r="R705">
        <f>RIGHT(tests_3[[#This Row],[ f1-score]],LEN(tests_3[[#This Row],[ f1-score]])-2)/10^(LEN(tests_3[[#This Row],[ f1-score]])-2)</f>
        <v>0.16960715988702599</v>
      </c>
      <c r="S705">
        <f>RIGHT(tests_3[[#This Row],[ f1-score-2]],LEN(tests_3[[#This Row],[ f1-score-2]])-2)/10^(LEN(tests_3[[#This Row],[ f1-score-2]])-2)</f>
        <v>0.17151253598538299</v>
      </c>
      <c r="T705" s="2">
        <f t="shared" si="13"/>
        <v>-1.9053760983570034E-3</v>
      </c>
      <c r="U705">
        <f>IFERROR(IF(SEARCH(U$1,tests_3[[#This Row],[ features]]),$S705),"")</f>
        <v>0.17151253598538299</v>
      </c>
      <c r="V705">
        <f>IFERROR(IF(SEARCH(V$1,tests_3[[#This Row],[ features]]),$S705),"")</f>
        <v>0.17151253598538299</v>
      </c>
      <c r="W705" t="str">
        <f>IFERROR(IF(SEARCH(W$1,tests_3[[#This Row],[ features]]),$S705),"")</f>
        <v/>
      </c>
      <c r="X705">
        <f>IFERROR(IF(SEARCH(X$1,tests_3[[#This Row],[ features]]),$S705),"")</f>
        <v>0.17151253598538299</v>
      </c>
      <c r="Y705" t="str">
        <f>IFERROR(IF(SEARCH(Y$1,tests_3[[#This Row],[ features]]),$S705),"")</f>
        <v/>
      </c>
      <c r="Z705">
        <f>IFERROR(IF(SEARCH(Z$1,tests_3[[#This Row],[ features]]),$S705),"")</f>
        <v>0.17151253598538299</v>
      </c>
      <c r="AA705" s="2" t="str">
        <f>IFERROR(IF(SEARCH(AA$1,tests_3[[#This Row],[ features]]),$S705),"")</f>
        <v/>
      </c>
    </row>
    <row r="706" spans="1:27" x14ac:dyDescent="0.35">
      <c r="A706" t="s">
        <v>3</v>
      </c>
      <c r="B706" t="s">
        <v>35</v>
      </c>
      <c r="C706">
        <v>8</v>
      </c>
      <c r="D706">
        <v>19</v>
      </c>
      <c r="E706">
        <v>17</v>
      </c>
      <c r="F706">
        <v>10416</v>
      </c>
      <c r="G706">
        <v>2604</v>
      </c>
      <c r="H706" t="s">
        <v>3257</v>
      </c>
      <c r="I706" t="s">
        <v>3258</v>
      </c>
      <c r="J706" t="s">
        <v>3259</v>
      </c>
      <c r="K706" t="s">
        <v>3260</v>
      </c>
      <c r="L706" t="s">
        <v>3261</v>
      </c>
      <c r="O706">
        <f>RIGHT(tests_3[[#This Row],[ accuracy]],LEN(tests_3[[#This Row],[ accuracy]])-2)/10^(LEN(tests_3[[#This Row],[ accuracy]])-2)</f>
        <v>0.89016897081413204</v>
      </c>
      <c r="P706">
        <f>RIGHT(tests_3[[#This Row],[ precision]],LEN(tests_3[[#This Row],[ precision]])-2)/10^(LEN(tests_3[[#This Row],[ precision]])-2)</f>
        <v>0.24404761904761901</v>
      </c>
      <c r="Q706">
        <f>RIGHT(tests_3[[#This Row],[ recall]],LEN(tests_3[[#This Row],[ recall]])-2)/10^(LEN(tests_3[[#This Row],[ recall]])-2)</f>
        <v>0.13317404426559301</v>
      </c>
      <c r="R706">
        <f>RIGHT(tests_3[[#This Row],[ f1-score]],LEN(tests_3[[#This Row],[ f1-score]])-2)/10^(LEN(tests_3[[#This Row],[ f1-score]])-2)</f>
        <v>0.17099681866383801</v>
      </c>
      <c r="S706">
        <f>RIGHT(tests_3[[#This Row],[ f1-score-2]],LEN(tests_3[[#This Row],[ f1-score-2]])-2)/10^(LEN(tests_3[[#This Row],[ f1-score-2]])-2)</f>
        <v>0.17231676535488</v>
      </c>
      <c r="T706" s="2">
        <f t="shared" si="13"/>
        <v>-1.3199466910419899E-3</v>
      </c>
      <c r="U706">
        <f>IFERROR(IF(SEARCH(U$1,tests_3[[#This Row],[ features]]),$S706),"")</f>
        <v>0.17231676535488</v>
      </c>
      <c r="V706">
        <f>IFERROR(IF(SEARCH(V$1,tests_3[[#This Row],[ features]]),$S706),"")</f>
        <v>0.17231676535488</v>
      </c>
      <c r="W706" t="str">
        <f>IFERROR(IF(SEARCH(W$1,tests_3[[#This Row],[ features]]),$S706),"")</f>
        <v/>
      </c>
      <c r="X706">
        <f>IFERROR(IF(SEARCH(X$1,tests_3[[#This Row],[ features]]),$S706),"")</f>
        <v>0.17231676535488</v>
      </c>
      <c r="Y706" t="str">
        <f>IFERROR(IF(SEARCH(Y$1,tests_3[[#This Row],[ features]]),$S706),"")</f>
        <v/>
      </c>
      <c r="Z706" t="str">
        <f>IFERROR(IF(SEARCH(Z$1,tests_3[[#This Row],[ features]]),$S706),"")</f>
        <v/>
      </c>
      <c r="AA706" s="2">
        <f>IFERROR(IF(SEARCH(AA$1,tests_3[[#This Row],[ features]]),$S706),"")</f>
        <v>0.17231676535488</v>
      </c>
    </row>
    <row r="707" spans="1:27" x14ac:dyDescent="0.35">
      <c r="A707" t="s">
        <v>3</v>
      </c>
      <c r="B707" t="s">
        <v>36</v>
      </c>
      <c r="C707">
        <v>8</v>
      </c>
      <c r="D707">
        <v>19</v>
      </c>
      <c r="E707">
        <v>17</v>
      </c>
      <c r="F707">
        <v>10416</v>
      </c>
      <c r="G707">
        <v>2604</v>
      </c>
      <c r="H707" t="s">
        <v>2335</v>
      </c>
      <c r="I707" t="s">
        <v>3262</v>
      </c>
      <c r="J707" t="s">
        <v>3263</v>
      </c>
      <c r="K707" t="s">
        <v>3264</v>
      </c>
      <c r="L707" t="s">
        <v>3265</v>
      </c>
      <c r="O707">
        <f>RIGHT(tests_3[[#This Row],[ accuracy]],LEN(tests_3[[#This Row],[ accuracy]])-2)/10^(LEN(tests_3[[#This Row],[ accuracy]])-2)</f>
        <v>0.88709677419354804</v>
      </c>
      <c r="P707">
        <f>RIGHT(tests_3[[#This Row],[ precision]],LEN(tests_3[[#This Row],[ precision]])-2)/10^(LEN(tests_3[[#This Row],[ precision]])-2)</f>
        <v>0.21690767519466</v>
      </c>
      <c r="Q707">
        <f>RIGHT(tests_3[[#This Row],[ recall]],LEN(tests_3[[#This Row],[ recall]])-2)/10^(LEN(tests_3[[#This Row],[ recall]])-2)</f>
        <v>0.123155600268276</v>
      </c>
      <c r="R707">
        <f>RIGHT(tests_3[[#This Row],[ f1-score]],LEN(tests_3[[#This Row],[ f1-score]])-2)/10^(LEN(tests_3[[#This Row],[ f1-score]])-2)</f>
        <v>0.155274785970726</v>
      </c>
      <c r="S707">
        <f>RIGHT(tests_3[[#This Row],[ f1-score-2]],LEN(tests_3[[#This Row],[ f1-score-2]])-2)/10^(LEN(tests_3[[#This Row],[ f1-score-2]])-2)</f>
        <v>0.15710837875703601</v>
      </c>
      <c r="T707" s="2">
        <f t="shared" ref="T707:T770" si="14">R707-S707</f>
        <v>-1.8335927863100121E-3</v>
      </c>
      <c r="U707">
        <f>IFERROR(IF(SEARCH(U$1,tests_3[[#This Row],[ features]]),$S707),"")</f>
        <v>0.15710837875703601</v>
      </c>
      <c r="V707">
        <f>IFERROR(IF(SEARCH(V$1,tests_3[[#This Row],[ features]]),$S707),"")</f>
        <v>0.15710837875703601</v>
      </c>
      <c r="W707" t="str">
        <f>IFERROR(IF(SEARCH(W$1,tests_3[[#This Row],[ features]]),$S707),"")</f>
        <v/>
      </c>
      <c r="X707" t="str">
        <f>IFERROR(IF(SEARCH(X$1,tests_3[[#This Row],[ features]]),$S707),"")</f>
        <v/>
      </c>
      <c r="Y707">
        <f>IFERROR(IF(SEARCH(Y$1,tests_3[[#This Row],[ features]]),$S707),"")</f>
        <v>0.15710837875703601</v>
      </c>
      <c r="Z707">
        <f>IFERROR(IF(SEARCH(Z$1,tests_3[[#This Row],[ features]]),$S707),"")</f>
        <v>0.15710837875703601</v>
      </c>
      <c r="AA707" s="2" t="str">
        <f>IFERROR(IF(SEARCH(AA$1,tests_3[[#This Row],[ features]]),$S707),"")</f>
        <v/>
      </c>
    </row>
    <row r="708" spans="1:27" x14ac:dyDescent="0.35">
      <c r="A708" t="s">
        <v>3</v>
      </c>
      <c r="B708" t="s">
        <v>37</v>
      </c>
      <c r="C708">
        <v>8</v>
      </c>
      <c r="D708">
        <v>19</v>
      </c>
      <c r="E708">
        <v>17</v>
      </c>
      <c r="F708">
        <v>10416</v>
      </c>
      <c r="G708">
        <v>2604</v>
      </c>
      <c r="H708" t="s">
        <v>780</v>
      </c>
      <c r="I708" t="s">
        <v>3266</v>
      </c>
      <c r="J708" t="s">
        <v>3267</v>
      </c>
      <c r="K708" t="s">
        <v>3268</v>
      </c>
      <c r="L708" t="s">
        <v>3269</v>
      </c>
      <c r="O708">
        <f>RIGHT(tests_3[[#This Row],[ accuracy]],LEN(tests_3[[#This Row],[ accuracy]])-2)/10^(LEN(tests_3[[#This Row],[ accuracy]])-2)</f>
        <v>0.88402457757296404</v>
      </c>
      <c r="P708">
        <f>RIGHT(tests_3[[#This Row],[ precision]],LEN(tests_3[[#This Row],[ precision]])-2)/10^(LEN(tests_3[[#This Row],[ precision]])-2)</f>
        <v>0.200800915331807</v>
      </c>
      <c r="Q708">
        <f>RIGHT(tests_3[[#This Row],[ recall]],LEN(tests_3[[#This Row],[ recall]])-2)/10^(LEN(tests_3[[#This Row],[ recall]])-2)</f>
        <v>0.112089201877934</v>
      </c>
      <c r="R708">
        <f>RIGHT(tests_3[[#This Row],[ f1-score]],LEN(tests_3[[#This Row],[ f1-score]])-2)/10^(LEN(tests_3[[#This Row],[ f1-score]])-2)</f>
        <v>0.14284713465041299</v>
      </c>
      <c r="S708">
        <f>RIGHT(tests_3[[#This Row],[ f1-score-2]],LEN(tests_3[[#This Row],[ f1-score-2]])-2)/10^(LEN(tests_3[[#This Row],[ f1-score-2]])-2)</f>
        <v>0.14386912911546701</v>
      </c>
      <c r="T708" s="2">
        <f t="shared" si="14"/>
        <v>-1.0219944650540214E-3</v>
      </c>
      <c r="U708">
        <f>IFERROR(IF(SEARCH(U$1,tests_3[[#This Row],[ features]]),$S708),"")</f>
        <v>0.14386912911546701</v>
      </c>
      <c r="V708">
        <f>IFERROR(IF(SEARCH(V$1,tests_3[[#This Row],[ features]]),$S708),"")</f>
        <v>0.14386912911546701</v>
      </c>
      <c r="W708" t="str">
        <f>IFERROR(IF(SEARCH(W$1,tests_3[[#This Row],[ features]]),$S708),"")</f>
        <v/>
      </c>
      <c r="X708" t="str">
        <f>IFERROR(IF(SEARCH(X$1,tests_3[[#This Row],[ features]]),$S708),"")</f>
        <v/>
      </c>
      <c r="Y708">
        <f>IFERROR(IF(SEARCH(Y$1,tests_3[[#This Row],[ features]]),$S708),"")</f>
        <v>0.14386912911546701</v>
      </c>
      <c r="Z708" t="str">
        <f>IFERROR(IF(SEARCH(Z$1,tests_3[[#This Row],[ features]]),$S708),"")</f>
        <v/>
      </c>
      <c r="AA708" s="2">
        <f>IFERROR(IF(SEARCH(AA$1,tests_3[[#This Row],[ features]]),$S708),"")</f>
        <v>0.14386912911546701</v>
      </c>
    </row>
    <row r="709" spans="1:27" x14ac:dyDescent="0.35">
      <c r="A709" t="s">
        <v>3</v>
      </c>
      <c r="B709" t="s">
        <v>38</v>
      </c>
      <c r="C709">
        <v>8</v>
      </c>
      <c r="D709">
        <v>19</v>
      </c>
      <c r="E709">
        <v>17</v>
      </c>
      <c r="F709">
        <v>10416</v>
      </c>
      <c r="G709">
        <v>2604</v>
      </c>
      <c r="H709" t="s">
        <v>3270</v>
      </c>
      <c r="I709" t="s">
        <v>3271</v>
      </c>
      <c r="J709" t="s">
        <v>3064</v>
      </c>
      <c r="K709" t="s">
        <v>3272</v>
      </c>
      <c r="L709" t="s">
        <v>3273</v>
      </c>
      <c r="O709">
        <f>RIGHT(tests_3[[#This Row],[ accuracy]],LEN(tests_3[[#This Row],[ accuracy]])-2)/10^(LEN(tests_3[[#This Row],[ accuracy]])-2)</f>
        <v>0.89823348694316396</v>
      </c>
      <c r="P709">
        <f>RIGHT(tests_3[[#This Row],[ precision]],LEN(tests_3[[#This Row],[ precision]])-2)/10^(LEN(tests_3[[#This Row],[ precision]])-2)</f>
        <v>0.307803307803307</v>
      </c>
      <c r="Q709">
        <f>RIGHT(tests_3[[#This Row],[ recall]],LEN(tests_3[[#This Row],[ recall]])-2)/10^(LEN(tests_3[[#This Row],[ recall]])-2)</f>
        <v>0.134934607645875</v>
      </c>
      <c r="R709">
        <f>RIGHT(tests_3[[#This Row],[ f1-score]],LEN(tests_3[[#This Row],[ f1-score]])-2)/10^(LEN(tests_3[[#This Row],[ f1-score]])-2)</f>
        <v>0.187510814799735</v>
      </c>
      <c r="S709">
        <f>RIGHT(tests_3[[#This Row],[ f1-score-2]],LEN(tests_3[[#This Row],[ f1-score-2]])-2)/10^(LEN(tests_3[[#This Row],[ f1-score-2]])-2)</f>
        <v>0.18762033754621599</v>
      </c>
      <c r="T709" s="2">
        <f t="shared" si="14"/>
        <v>-1.0952274648098892E-4</v>
      </c>
      <c r="U709">
        <f>IFERROR(IF(SEARCH(U$1,tests_3[[#This Row],[ features]]),$S709),"")</f>
        <v>0.18762033754621599</v>
      </c>
      <c r="V709">
        <f>IFERROR(IF(SEARCH(V$1,tests_3[[#This Row],[ features]]),$S709),"")</f>
        <v>0.18762033754621599</v>
      </c>
      <c r="W709" t="str">
        <f>IFERROR(IF(SEARCH(W$1,tests_3[[#This Row],[ features]]),$S709),"")</f>
        <v/>
      </c>
      <c r="X709" t="str">
        <f>IFERROR(IF(SEARCH(X$1,tests_3[[#This Row],[ features]]),$S709),"")</f>
        <v/>
      </c>
      <c r="Y709" t="str">
        <f>IFERROR(IF(SEARCH(Y$1,tests_3[[#This Row],[ features]]),$S709),"")</f>
        <v/>
      </c>
      <c r="Z709">
        <f>IFERROR(IF(SEARCH(Z$1,tests_3[[#This Row],[ features]]),$S709),"")</f>
        <v>0.18762033754621599</v>
      </c>
      <c r="AA709" s="2">
        <f>IFERROR(IF(SEARCH(AA$1,tests_3[[#This Row],[ features]]),$S709),"")</f>
        <v>0.18762033754621599</v>
      </c>
    </row>
    <row r="710" spans="1:27" x14ac:dyDescent="0.35">
      <c r="A710" t="s">
        <v>3</v>
      </c>
      <c r="B710" t="s">
        <v>39</v>
      </c>
      <c r="C710">
        <v>8</v>
      </c>
      <c r="D710">
        <v>19</v>
      </c>
      <c r="E710">
        <v>17</v>
      </c>
      <c r="F710">
        <v>10416</v>
      </c>
      <c r="G710">
        <v>2604</v>
      </c>
      <c r="H710" t="s">
        <v>2242</v>
      </c>
      <c r="I710" t="s">
        <v>3274</v>
      </c>
      <c r="J710" t="s">
        <v>3275</v>
      </c>
      <c r="K710" t="s">
        <v>3276</v>
      </c>
      <c r="L710" t="s">
        <v>3277</v>
      </c>
      <c r="O710">
        <f>RIGHT(tests_3[[#This Row],[ accuracy]],LEN(tests_3[[#This Row],[ accuracy]])-2)/10^(LEN(tests_3[[#This Row],[ accuracy]])-2)</f>
        <v>0.89477726574500704</v>
      </c>
      <c r="P710">
        <f>RIGHT(tests_3[[#This Row],[ precision]],LEN(tests_3[[#This Row],[ precision]])-2)/10^(LEN(tests_3[[#This Row],[ precision]])-2)</f>
        <v>0.279149159663865</v>
      </c>
      <c r="Q710">
        <f>RIGHT(tests_3[[#This Row],[ recall]],LEN(tests_3[[#This Row],[ recall]])-2)/10^(LEN(tests_3[[#This Row],[ recall]])-2)</f>
        <v>0.147635814889336</v>
      </c>
      <c r="R710">
        <f>RIGHT(tests_3[[#This Row],[ f1-score]],LEN(tests_3[[#This Row],[ f1-score]])-2)/10^(LEN(tests_3[[#This Row],[ f1-score]])-2)</f>
        <v>0.19141414141414101</v>
      </c>
      <c r="S710">
        <f>RIGHT(tests_3[[#This Row],[ f1-score-2]],LEN(tests_3[[#This Row],[ f1-score-2]])-2)/10^(LEN(tests_3[[#This Row],[ f1-score-2]])-2)</f>
        <v>0.19312963726426</v>
      </c>
      <c r="T710" s="2">
        <f t="shared" si="14"/>
        <v>-1.7154958501189865E-3</v>
      </c>
      <c r="U710">
        <f>IFERROR(IF(SEARCH(U$1,tests_3[[#This Row],[ features]]),$S710),"")</f>
        <v>0.19312963726426</v>
      </c>
      <c r="V710" t="str">
        <f>IFERROR(IF(SEARCH(V$1,tests_3[[#This Row],[ features]]),$S710),"")</f>
        <v/>
      </c>
      <c r="W710">
        <f>IFERROR(IF(SEARCH(W$1,tests_3[[#This Row],[ features]]),$S710),"")</f>
        <v>0.19312963726426</v>
      </c>
      <c r="X710">
        <f>IFERROR(IF(SEARCH(X$1,tests_3[[#This Row],[ features]]),$S710),"")</f>
        <v>0.19312963726426</v>
      </c>
      <c r="Y710">
        <f>IFERROR(IF(SEARCH(Y$1,tests_3[[#This Row],[ features]]),$S710),"")</f>
        <v>0.19312963726426</v>
      </c>
      <c r="Z710" t="str">
        <f>IFERROR(IF(SEARCH(Z$1,tests_3[[#This Row],[ features]]),$S710),"")</f>
        <v/>
      </c>
      <c r="AA710" s="2" t="str">
        <f>IFERROR(IF(SEARCH(AA$1,tests_3[[#This Row],[ features]]),$S710),"")</f>
        <v/>
      </c>
    </row>
    <row r="711" spans="1:27" x14ac:dyDescent="0.35">
      <c r="A711" t="s">
        <v>3</v>
      </c>
      <c r="B711" t="s">
        <v>40</v>
      </c>
      <c r="C711">
        <v>8</v>
      </c>
      <c r="D711">
        <v>19</v>
      </c>
      <c r="E711">
        <v>17</v>
      </c>
      <c r="F711">
        <v>10416</v>
      </c>
      <c r="G711">
        <v>2604</v>
      </c>
      <c r="H711" t="s">
        <v>3278</v>
      </c>
      <c r="I711" t="s">
        <v>3279</v>
      </c>
      <c r="J711" t="s">
        <v>3280</v>
      </c>
      <c r="K711" t="s">
        <v>3281</v>
      </c>
      <c r="L711" t="s">
        <v>3282</v>
      </c>
      <c r="O711">
        <f>RIGHT(tests_3[[#This Row],[ accuracy]],LEN(tests_3[[#This Row],[ accuracy]])-2)/10^(LEN(tests_3[[#This Row],[ accuracy]])-2)</f>
        <v>0.89573732718893995</v>
      </c>
      <c r="P711">
        <f>RIGHT(tests_3[[#This Row],[ precision]],LEN(tests_3[[#This Row],[ precision]])-2)/10^(LEN(tests_3[[#This Row],[ precision]])-2)</f>
        <v>0.29085074872469902</v>
      </c>
      <c r="Q711">
        <f>RIGHT(tests_3[[#This Row],[ recall]],LEN(tests_3[[#This Row],[ recall]])-2)/10^(LEN(tests_3[[#This Row],[ recall]])-2)</f>
        <v>0.14482729711602901</v>
      </c>
      <c r="R711">
        <f>RIGHT(tests_3[[#This Row],[ f1-score]],LEN(tests_3[[#This Row],[ f1-score]])-2)/10^(LEN(tests_3[[#This Row],[ f1-score]])-2)</f>
        <v>0.191753410071414</v>
      </c>
      <c r="S711">
        <f>RIGHT(tests_3[[#This Row],[ f1-score-2]],LEN(tests_3[[#This Row],[ f1-score-2]])-2)/10^(LEN(tests_3[[#This Row],[ f1-score-2]])-2)</f>
        <v>0.193368145143446</v>
      </c>
      <c r="T711" s="2">
        <f t="shared" si="14"/>
        <v>-1.6147350720319975E-3</v>
      </c>
      <c r="U711">
        <f>IFERROR(IF(SEARCH(U$1,tests_3[[#This Row],[ features]]),$S711),"")</f>
        <v>0.193368145143446</v>
      </c>
      <c r="V711" t="str">
        <f>IFERROR(IF(SEARCH(V$1,tests_3[[#This Row],[ features]]),$S711),"")</f>
        <v/>
      </c>
      <c r="W711">
        <f>IFERROR(IF(SEARCH(W$1,tests_3[[#This Row],[ features]]),$S711),"")</f>
        <v>0.193368145143446</v>
      </c>
      <c r="X711">
        <f>IFERROR(IF(SEARCH(X$1,tests_3[[#This Row],[ features]]),$S711),"")</f>
        <v>0.193368145143446</v>
      </c>
      <c r="Y711" t="str">
        <f>IFERROR(IF(SEARCH(Y$1,tests_3[[#This Row],[ features]]),$S711),"")</f>
        <v/>
      </c>
      <c r="Z711">
        <f>IFERROR(IF(SEARCH(Z$1,tests_3[[#This Row],[ features]]),$S711),"")</f>
        <v>0.193368145143446</v>
      </c>
      <c r="AA711" s="2" t="str">
        <f>IFERROR(IF(SEARCH(AA$1,tests_3[[#This Row],[ features]]),$S711),"")</f>
        <v/>
      </c>
    </row>
    <row r="712" spans="1:27" x14ac:dyDescent="0.35">
      <c r="A712" t="s">
        <v>3</v>
      </c>
      <c r="B712" t="s">
        <v>41</v>
      </c>
      <c r="C712">
        <v>8</v>
      </c>
      <c r="D712">
        <v>19</v>
      </c>
      <c r="E712">
        <v>17</v>
      </c>
      <c r="F712">
        <v>10416</v>
      </c>
      <c r="G712">
        <v>2604</v>
      </c>
      <c r="H712" t="s">
        <v>954</v>
      </c>
      <c r="I712" t="s">
        <v>3283</v>
      </c>
      <c r="J712" t="s">
        <v>3284</v>
      </c>
      <c r="K712" t="s">
        <v>3285</v>
      </c>
      <c r="L712" t="s">
        <v>3286</v>
      </c>
      <c r="O712">
        <f>RIGHT(tests_3[[#This Row],[ accuracy]],LEN(tests_3[[#This Row],[ accuracy]])-2)/10^(LEN(tests_3[[#This Row],[ accuracy]])-2)</f>
        <v>0.898041474654377</v>
      </c>
      <c r="P712">
        <f>RIGHT(tests_3[[#This Row],[ precision]],LEN(tests_3[[#This Row],[ precision]])-2)/10^(LEN(tests_3[[#This Row],[ precision]])-2)</f>
        <v>0.29220183486238499</v>
      </c>
      <c r="Q712">
        <f>RIGHT(tests_3[[#This Row],[ recall]],LEN(tests_3[[#This Row],[ recall]])-2)/10^(LEN(tests_3[[#This Row],[ recall]])-2)</f>
        <v>0.126006036217303</v>
      </c>
      <c r="R712">
        <f>RIGHT(tests_3[[#This Row],[ f1-score]],LEN(tests_3[[#This Row],[ f1-score]])-2)/10^(LEN(tests_3[[#This Row],[ f1-score]])-2)</f>
        <v>0.17565460067306901</v>
      </c>
      <c r="S712">
        <f>RIGHT(tests_3[[#This Row],[ f1-score-2]],LEN(tests_3[[#This Row],[ f1-score-2]])-2)/10^(LEN(tests_3[[#This Row],[ f1-score-2]])-2)</f>
        <v>0.17608083220134499</v>
      </c>
      <c r="T712" s="2">
        <f t="shared" si="14"/>
        <v>-4.2623152827597766E-4</v>
      </c>
      <c r="U712">
        <f>IFERROR(IF(SEARCH(U$1,tests_3[[#This Row],[ features]]),$S712),"")</f>
        <v>0.17608083220134499</v>
      </c>
      <c r="V712" t="str">
        <f>IFERROR(IF(SEARCH(V$1,tests_3[[#This Row],[ features]]),$S712),"")</f>
        <v/>
      </c>
      <c r="W712">
        <f>IFERROR(IF(SEARCH(W$1,tests_3[[#This Row],[ features]]),$S712),"")</f>
        <v>0.17608083220134499</v>
      </c>
      <c r="X712">
        <f>IFERROR(IF(SEARCH(X$1,tests_3[[#This Row],[ features]]),$S712),"")</f>
        <v>0.17608083220134499</v>
      </c>
      <c r="Y712" t="str">
        <f>IFERROR(IF(SEARCH(Y$1,tests_3[[#This Row],[ features]]),$S712),"")</f>
        <v/>
      </c>
      <c r="Z712" t="str">
        <f>IFERROR(IF(SEARCH(Z$1,tests_3[[#This Row],[ features]]),$S712),"")</f>
        <v/>
      </c>
      <c r="AA712" s="2">
        <f>IFERROR(IF(SEARCH(AA$1,tests_3[[#This Row],[ features]]),$S712),"")</f>
        <v>0.17608083220134499</v>
      </c>
    </row>
    <row r="713" spans="1:27" x14ac:dyDescent="0.35">
      <c r="A713" t="s">
        <v>3</v>
      </c>
      <c r="B713" t="s">
        <v>42</v>
      </c>
      <c r="C713">
        <v>8</v>
      </c>
      <c r="D713">
        <v>19</v>
      </c>
      <c r="E713">
        <v>17</v>
      </c>
      <c r="F713">
        <v>10416</v>
      </c>
      <c r="G713">
        <v>2604</v>
      </c>
      <c r="H713" t="s">
        <v>839</v>
      </c>
      <c r="I713" t="s">
        <v>3287</v>
      </c>
      <c r="J713" t="s">
        <v>3288</v>
      </c>
      <c r="K713" t="s">
        <v>3289</v>
      </c>
      <c r="L713" t="s">
        <v>3290</v>
      </c>
      <c r="O713">
        <f>RIGHT(tests_3[[#This Row],[ accuracy]],LEN(tests_3[[#This Row],[ accuracy]])-2)/10^(LEN(tests_3[[#This Row],[ accuracy]])-2)</f>
        <v>0.896505376344086</v>
      </c>
      <c r="P713">
        <f>RIGHT(tests_3[[#This Row],[ precision]],LEN(tests_3[[#This Row],[ precision]])-2)/10^(LEN(tests_3[[#This Row],[ precision]])-2)</f>
        <v>0.31389443889443802</v>
      </c>
      <c r="Q713">
        <f>RIGHT(tests_3[[#This Row],[ recall]],LEN(tests_3[[#This Row],[ recall]])-2)/10^(LEN(tests_3[[#This Row],[ recall]])-2)</f>
        <v>0.15983400402414399</v>
      </c>
      <c r="R713">
        <f>RIGHT(tests_3[[#This Row],[ f1-score]],LEN(tests_3[[#This Row],[ f1-score]])-2)/10^(LEN(tests_3[[#This Row],[ f1-score]])-2)</f>
        <v>0.21154774279774199</v>
      </c>
      <c r="S713">
        <f>RIGHT(tests_3[[#This Row],[ f1-score-2]],LEN(tests_3[[#This Row],[ f1-score-2]])-2)/10^(LEN(tests_3[[#This Row],[ f1-score-2]])-2)</f>
        <v>0.21181335323803999</v>
      </c>
      <c r="T713" s="2">
        <f t="shared" si="14"/>
        <v>-2.6561044029799197E-4</v>
      </c>
      <c r="U713">
        <f>IFERROR(IF(SEARCH(U$1,tests_3[[#This Row],[ features]]),$S713),"")</f>
        <v>0.21181335323803999</v>
      </c>
      <c r="V713" t="str">
        <f>IFERROR(IF(SEARCH(V$1,tests_3[[#This Row],[ features]]),$S713),"")</f>
        <v/>
      </c>
      <c r="W713">
        <f>IFERROR(IF(SEARCH(W$1,tests_3[[#This Row],[ features]]),$S713),"")</f>
        <v>0.21181335323803999</v>
      </c>
      <c r="X713" t="str">
        <f>IFERROR(IF(SEARCH(X$1,tests_3[[#This Row],[ features]]),$S713),"")</f>
        <v/>
      </c>
      <c r="Y713">
        <f>IFERROR(IF(SEARCH(Y$1,tests_3[[#This Row],[ features]]),$S713),"")</f>
        <v>0.21181335323803999</v>
      </c>
      <c r="Z713">
        <f>IFERROR(IF(SEARCH(Z$1,tests_3[[#This Row],[ features]]),$S713),"")</f>
        <v>0.21181335323803999</v>
      </c>
      <c r="AA713" s="2" t="str">
        <f>IFERROR(IF(SEARCH(AA$1,tests_3[[#This Row],[ features]]),$S713),"")</f>
        <v/>
      </c>
    </row>
    <row r="714" spans="1:27" x14ac:dyDescent="0.35">
      <c r="A714" t="s">
        <v>3</v>
      </c>
      <c r="B714" t="s">
        <v>43</v>
      </c>
      <c r="C714">
        <v>8</v>
      </c>
      <c r="D714">
        <v>19</v>
      </c>
      <c r="E714">
        <v>17</v>
      </c>
      <c r="F714">
        <v>10416</v>
      </c>
      <c r="G714">
        <v>2604</v>
      </c>
      <c r="H714" t="s">
        <v>1143</v>
      </c>
      <c r="I714" t="s">
        <v>3291</v>
      </c>
      <c r="J714" t="s">
        <v>3292</v>
      </c>
      <c r="K714" t="s">
        <v>3293</v>
      </c>
      <c r="L714" t="s">
        <v>3294</v>
      </c>
      <c r="O714">
        <f>RIGHT(tests_3[[#This Row],[ accuracy]],LEN(tests_3[[#This Row],[ accuracy]])-2)/10^(LEN(tests_3[[#This Row],[ accuracy]])-2)</f>
        <v>0.89765745007680398</v>
      </c>
      <c r="P714">
        <f>RIGHT(tests_3[[#This Row],[ precision]],LEN(tests_3[[#This Row],[ precision]])-2)/10^(LEN(tests_3[[#This Row],[ precision]])-2)</f>
        <v>0.31317204301075202</v>
      </c>
      <c r="Q714">
        <f>RIGHT(tests_3[[#This Row],[ recall]],LEN(tests_3[[#This Row],[ recall]])-2)/10^(LEN(tests_3[[#This Row],[ recall]])-2)</f>
        <v>0.15497149564050899</v>
      </c>
      <c r="R714">
        <f>RIGHT(tests_3[[#This Row],[ f1-score]],LEN(tests_3[[#This Row],[ f1-score]])-2)/10^(LEN(tests_3[[#This Row],[ f1-score]])-2)</f>
        <v>0.206699346405228</v>
      </c>
      <c r="S714">
        <f>RIGHT(tests_3[[#This Row],[ f1-score-2]],LEN(tests_3[[#This Row],[ f1-score-2]])-2)/10^(LEN(tests_3[[#This Row],[ f1-score-2]])-2)</f>
        <v>0.20734127843778299</v>
      </c>
      <c r="T714" s="2">
        <f t="shared" si="14"/>
        <v>-6.419320325549982E-4</v>
      </c>
      <c r="U714">
        <f>IFERROR(IF(SEARCH(U$1,tests_3[[#This Row],[ features]]),$S714),"")</f>
        <v>0.20734127843778299</v>
      </c>
      <c r="V714" t="str">
        <f>IFERROR(IF(SEARCH(V$1,tests_3[[#This Row],[ features]]),$S714),"")</f>
        <v/>
      </c>
      <c r="W714">
        <f>IFERROR(IF(SEARCH(W$1,tests_3[[#This Row],[ features]]),$S714),"")</f>
        <v>0.20734127843778299</v>
      </c>
      <c r="X714" t="str">
        <f>IFERROR(IF(SEARCH(X$1,tests_3[[#This Row],[ features]]),$S714),"")</f>
        <v/>
      </c>
      <c r="Y714">
        <f>IFERROR(IF(SEARCH(Y$1,tests_3[[#This Row],[ features]]),$S714),"")</f>
        <v>0.20734127843778299</v>
      </c>
      <c r="Z714" t="str">
        <f>IFERROR(IF(SEARCH(Z$1,tests_3[[#This Row],[ features]]),$S714),"")</f>
        <v/>
      </c>
      <c r="AA714" s="2">
        <f>IFERROR(IF(SEARCH(AA$1,tests_3[[#This Row],[ features]]),$S714),"")</f>
        <v>0.20734127843778299</v>
      </c>
    </row>
    <row r="715" spans="1:27" x14ac:dyDescent="0.35">
      <c r="A715" t="s">
        <v>3</v>
      </c>
      <c r="B715" t="s">
        <v>44</v>
      </c>
      <c r="C715">
        <v>8</v>
      </c>
      <c r="D715">
        <v>19</v>
      </c>
      <c r="E715">
        <v>17</v>
      </c>
      <c r="F715">
        <v>10416</v>
      </c>
      <c r="G715">
        <v>2604</v>
      </c>
      <c r="H715" t="s">
        <v>923</v>
      </c>
      <c r="I715" t="s">
        <v>3295</v>
      </c>
      <c r="J715" t="s">
        <v>3296</v>
      </c>
      <c r="K715" t="s">
        <v>3297</v>
      </c>
      <c r="L715" t="s">
        <v>3298</v>
      </c>
      <c r="O715">
        <f>RIGHT(tests_3[[#This Row],[ accuracy]],LEN(tests_3[[#This Row],[ accuracy]])-2)/10^(LEN(tests_3[[#This Row],[ accuracy]])-2)</f>
        <v>0.90399385560675805</v>
      </c>
      <c r="P715">
        <f>RIGHT(tests_3[[#This Row],[ precision]],LEN(tests_3[[#This Row],[ precision]])-2)/10^(LEN(tests_3[[#This Row],[ precision]])-2)</f>
        <v>0.33133903133903098</v>
      </c>
      <c r="Q715">
        <f>RIGHT(tests_3[[#This Row],[ recall]],LEN(tests_3[[#This Row],[ recall]])-2)/10^(LEN(tests_3[[#This Row],[ recall]])-2)</f>
        <v>0.10936452045606899</v>
      </c>
      <c r="R715">
        <f>RIGHT(tests_3[[#This Row],[ f1-score]],LEN(tests_3[[#This Row],[ f1-score]])-2)/10^(LEN(tests_3[[#This Row],[ f1-score]])-2)</f>
        <v>0.1637368451996</v>
      </c>
      <c r="S715">
        <f>RIGHT(tests_3[[#This Row],[ f1-score-2]],LEN(tests_3[[#This Row],[ f1-score-2]])-2)/10^(LEN(tests_3[[#This Row],[ f1-score-2]])-2)</f>
        <v>0.16444947685658501</v>
      </c>
      <c r="T715" s="2">
        <f t="shared" si="14"/>
        <v>-7.126316569850133E-4</v>
      </c>
      <c r="U715">
        <f>IFERROR(IF(SEARCH(U$1,tests_3[[#This Row],[ features]]),$S715),"")</f>
        <v>0.16444947685658501</v>
      </c>
      <c r="V715" t="str">
        <f>IFERROR(IF(SEARCH(V$1,tests_3[[#This Row],[ features]]),$S715),"")</f>
        <v/>
      </c>
      <c r="W715">
        <f>IFERROR(IF(SEARCH(W$1,tests_3[[#This Row],[ features]]),$S715),"")</f>
        <v>0.16444947685658501</v>
      </c>
      <c r="X715" t="str">
        <f>IFERROR(IF(SEARCH(X$1,tests_3[[#This Row],[ features]]),$S715),"")</f>
        <v/>
      </c>
      <c r="Y715" t="str">
        <f>IFERROR(IF(SEARCH(Y$1,tests_3[[#This Row],[ features]]),$S715),"")</f>
        <v/>
      </c>
      <c r="Z715">
        <f>IFERROR(IF(SEARCH(Z$1,tests_3[[#This Row],[ features]]),$S715),"")</f>
        <v>0.16444947685658501</v>
      </c>
      <c r="AA715" s="2">
        <f>IFERROR(IF(SEARCH(AA$1,tests_3[[#This Row],[ features]]),$S715),"")</f>
        <v>0.16444947685658501</v>
      </c>
    </row>
    <row r="716" spans="1:27" x14ac:dyDescent="0.35">
      <c r="A716" t="s">
        <v>3</v>
      </c>
      <c r="B716" t="s">
        <v>45</v>
      </c>
      <c r="C716">
        <v>8</v>
      </c>
      <c r="D716">
        <v>19</v>
      </c>
      <c r="E716">
        <v>17</v>
      </c>
      <c r="F716">
        <v>10416</v>
      </c>
      <c r="G716">
        <v>2604</v>
      </c>
      <c r="H716" t="s">
        <v>959</v>
      </c>
      <c r="I716" t="s">
        <v>3299</v>
      </c>
      <c r="J716" t="s">
        <v>3300</v>
      </c>
      <c r="K716" t="s">
        <v>3301</v>
      </c>
      <c r="L716" t="s">
        <v>3302</v>
      </c>
      <c r="O716">
        <f>RIGHT(tests_3[[#This Row],[ accuracy]],LEN(tests_3[[#This Row],[ accuracy]])-2)/10^(LEN(tests_3[[#This Row],[ accuracy]])-2)</f>
        <v>0.89324116743471504</v>
      </c>
      <c r="P716">
        <f>RIGHT(tests_3[[#This Row],[ precision]],LEN(tests_3[[#This Row],[ precision]])-2)/10^(LEN(tests_3[[#This Row],[ precision]])-2)</f>
        <v>0.258837318330989</v>
      </c>
      <c r="Q716">
        <f>RIGHT(tests_3[[#This Row],[ recall]],LEN(tests_3[[#This Row],[ recall]])-2)/10^(LEN(tests_3[[#This Row],[ recall]])-2)</f>
        <v>0.122359154929577</v>
      </c>
      <c r="R716">
        <f>RIGHT(tests_3[[#This Row],[ f1-score]],LEN(tests_3[[#This Row],[ f1-score]])-2)/10^(LEN(tests_3[[#This Row],[ f1-score]])-2)</f>
        <v>0.16616582764051599</v>
      </c>
      <c r="S716">
        <f>RIGHT(tests_3[[#This Row],[ f1-score-2]],LEN(tests_3[[#This Row],[ f1-score-2]])-2)/10^(LEN(tests_3[[#This Row],[ f1-score-2]])-2)</f>
        <v>0.16616688640542099</v>
      </c>
      <c r="T716" s="2">
        <f t="shared" si="14"/>
        <v>-1.0587649049986769E-6</v>
      </c>
      <c r="U716">
        <f>IFERROR(IF(SEARCH(U$1,tests_3[[#This Row],[ features]]),$S716),"")</f>
        <v>0.16616688640542099</v>
      </c>
      <c r="V716" t="str">
        <f>IFERROR(IF(SEARCH(V$1,tests_3[[#This Row],[ features]]),$S716),"")</f>
        <v/>
      </c>
      <c r="W716" t="str">
        <f>IFERROR(IF(SEARCH(W$1,tests_3[[#This Row],[ features]]),$S716),"")</f>
        <v/>
      </c>
      <c r="X716">
        <f>IFERROR(IF(SEARCH(X$1,tests_3[[#This Row],[ features]]),$S716),"")</f>
        <v>0.16616688640542099</v>
      </c>
      <c r="Y716">
        <f>IFERROR(IF(SEARCH(Y$1,tests_3[[#This Row],[ features]]),$S716),"")</f>
        <v>0.16616688640542099</v>
      </c>
      <c r="Z716">
        <f>IFERROR(IF(SEARCH(Z$1,tests_3[[#This Row],[ features]]),$S716),"")</f>
        <v>0.16616688640542099</v>
      </c>
      <c r="AA716" s="2" t="str">
        <f>IFERROR(IF(SEARCH(AA$1,tests_3[[#This Row],[ features]]),$S716),"")</f>
        <v/>
      </c>
    </row>
    <row r="717" spans="1:27" x14ac:dyDescent="0.35">
      <c r="A717" t="s">
        <v>3</v>
      </c>
      <c r="B717" t="s">
        <v>46</v>
      </c>
      <c r="C717">
        <v>8</v>
      </c>
      <c r="D717">
        <v>19</v>
      </c>
      <c r="E717">
        <v>17</v>
      </c>
      <c r="F717">
        <v>10416</v>
      </c>
      <c r="G717">
        <v>2604</v>
      </c>
      <c r="H717" t="s">
        <v>1172</v>
      </c>
      <c r="I717" t="s">
        <v>3303</v>
      </c>
      <c r="J717" t="s">
        <v>3304</v>
      </c>
      <c r="K717" t="s">
        <v>3305</v>
      </c>
      <c r="L717" t="s">
        <v>3306</v>
      </c>
      <c r="O717">
        <f>RIGHT(tests_3[[#This Row],[ accuracy]],LEN(tests_3[[#This Row],[ accuracy]])-2)/10^(LEN(tests_3[[#This Row],[ accuracy]])-2)</f>
        <v>0.88844086021505297</v>
      </c>
      <c r="P717">
        <f>RIGHT(tests_3[[#This Row],[ precision]],LEN(tests_3[[#This Row],[ precision]])-2)/10^(LEN(tests_3[[#This Row],[ precision]])-2)</f>
        <v>0.27561327561327498</v>
      </c>
      <c r="Q717">
        <f>RIGHT(tests_3[[#This Row],[ recall]],LEN(tests_3[[#This Row],[ recall]])-2)/10^(LEN(tests_3[[#This Row],[ recall]])-2)</f>
        <v>0.15648054996646499</v>
      </c>
      <c r="R717">
        <f>RIGHT(tests_3[[#This Row],[ f1-score]],LEN(tests_3[[#This Row],[ f1-score]])-2)/10^(LEN(tests_3[[#This Row],[ f1-score]])-2)</f>
        <v>0.19761199085443301</v>
      </c>
      <c r="S717">
        <f>RIGHT(tests_3[[#This Row],[ f1-score-2]],LEN(tests_3[[#This Row],[ f1-score-2]])-2)/10^(LEN(tests_3[[#This Row],[ f1-score-2]])-2)</f>
        <v>0.199623852010193</v>
      </c>
      <c r="T717" s="2">
        <f t="shared" si="14"/>
        <v>-2.0118611557599919E-3</v>
      </c>
      <c r="U717">
        <f>IFERROR(IF(SEARCH(U$1,tests_3[[#This Row],[ features]]),$S717),"")</f>
        <v>0.199623852010193</v>
      </c>
      <c r="V717" t="str">
        <f>IFERROR(IF(SEARCH(V$1,tests_3[[#This Row],[ features]]),$S717),"")</f>
        <v/>
      </c>
      <c r="W717" t="str">
        <f>IFERROR(IF(SEARCH(W$1,tests_3[[#This Row],[ features]]),$S717),"")</f>
        <v/>
      </c>
      <c r="X717">
        <f>IFERROR(IF(SEARCH(X$1,tests_3[[#This Row],[ features]]),$S717),"")</f>
        <v>0.199623852010193</v>
      </c>
      <c r="Y717">
        <f>IFERROR(IF(SEARCH(Y$1,tests_3[[#This Row],[ features]]),$S717),"")</f>
        <v>0.199623852010193</v>
      </c>
      <c r="Z717" t="str">
        <f>IFERROR(IF(SEARCH(Z$1,tests_3[[#This Row],[ features]]),$S717),"")</f>
        <v/>
      </c>
      <c r="AA717" s="2">
        <f>IFERROR(IF(SEARCH(AA$1,tests_3[[#This Row],[ features]]),$S717),"")</f>
        <v>0.199623852010193</v>
      </c>
    </row>
    <row r="718" spans="1:27" x14ac:dyDescent="0.35">
      <c r="A718" t="s">
        <v>3</v>
      </c>
      <c r="B718" t="s">
        <v>47</v>
      </c>
      <c r="C718">
        <v>8</v>
      </c>
      <c r="D718">
        <v>19</v>
      </c>
      <c r="E718">
        <v>17</v>
      </c>
      <c r="F718">
        <v>10416</v>
      </c>
      <c r="G718">
        <v>2604</v>
      </c>
      <c r="H718" t="s">
        <v>3307</v>
      </c>
      <c r="I718" t="s">
        <v>3308</v>
      </c>
      <c r="J718" t="s">
        <v>3309</v>
      </c>
      <c r="K718" t="s">
        <v>3310</v>
      </c>
      <c r="L718" t="s">
        <v>3311</v>
      </c>
      <c r="O718">
        <f>RIGHT(tests_3[[#This Row],[ accuracy]],LEN(tests_3[[#This Row],[ accuracy]])-2)/10^(LEN(tests_3[[#This Row],[ accuracy]])-2)</f>
        <v>0.89919354838709598</v>
      </c>
      <c r="P718">
        <f>RIGHT(tests_3[[#This Row],[ precision]],LEN(tests_3[[#This Row],[ precision]])-2)/10^(LEN(tests_3[[#This Row],[ precision]])-2)</f>
        <v>0.31826732673267299</v>
      </c>
      <c r="Q718">
        <f>RIGHT(tests_3[[#This Row],[ recall]],LEN(tests_3[[#This Row],[ recall]])-2)/10^(LEN(tests_3[[#This Row],[ recall]])-2)</f>
        <v>0.15522300469483499</v>
      </c>
      <c r="R718">
        <f>RIGHT(tests_3[[#This Row],[ f1-score]],LEN(tests_3[[#This Row],[ f1-score]])-2)/10^(LEN(tests_3[[#This Row],[ f1-score]])-2)</f>
        <v>0.20563235749690201</v>
      </c>
      <c r="S718">
        <f>RIGHT(tests_3[[#This Row],[ f1-score-2]],LEN(tests_3[[#This Row],[ f1-score-2]])-2)/10^(LEN(tests_3[[#This Row],[ f1-score-2]])-2)</f>
        <v>0.20867336658257399</v>
      </c>
      <c r="T718" s="2">
        <f t="shared" si="14"/>
        <v>-3.0410090856719807E-3</v>
      </c>
      <c r="U718">
        <f>IFERROR(IF(SEARCH(U$1,tests_3[[#This Row],[ features]]),$S718),"")</f>
        <v>0.20867336658257399</v>
      </c>
      <c r="V718" t="str">
        <f>IFERROR(IF(SEARCH(V$1,tests_3[[#This Row],[ features]]),$S718),"")</f>
        <v/>
      </c>
      <c r="W718" t="str">
        <f>IFERROR(IF(SEARCH(W$1,tests_3[[#This Row],[ features]]),$S718),"")</f>
        <v/>
      </c>
      <c r="X718">
        <f>IFERROR(IF(SEARCH(X$1,tests_3[[#This Row],[ features]]),$S718),"")</f>
        <v>0.20867336658257399</v>
      </c>
      <c r="Y718" t="str">
        <f>IFERROR(IF(SEARCH(Y$1,tests_3[[#This Row],[ features]]),$S718),"")</f>
        <v/>
      </c>
      <c r="Z718">
        <f>IFERROR(IF(SEARCH(Z$1,tests_3[[#This Row],[ features]]),$S718),"")</f>
        <v>0.20867336658257399</v>
      </c>
      <c r="AA718" s="2">
        <f>IFERROR(IF(SEARCH(AA$1,tests_3[[#This Row],[ features]]),$S718),"")</f>
        <v>0.20867336658257399</v>
      </c>
    </row>
    <row r="719" spans="1:27" x14ac:dyDescent="0.35">
      <c r="A719" t="s">
        <v>3</v>
      </c>
      <c r="B719" t="s">
        <v>48</v>
      </c>
      <c r="C719">
        <v>8</v>
      </c>
      <c r="D719">
        <v>19</v>
      </c>
      <c r="E719">
        <v>17</v>
      </c>
      <c r="F719">
        <v>10416</v>
      </c>
      <c r="G719">
        <v>2604</v>
      </c>
      <c r="H719" t="s">
        <v>2980</v>
      </c>
      <c r="I719" t="s">
        <v>3312</v>
      </c>
      <c r="J719" t="s">
        <v>3313</v>
      </c>
      <c r="K719" t="s">
        <v>3314</v>
      </c>
      <c r="L719" t="s">
        <v>3315</v>
      </c>
      <c r="O719">
        <f>RIGHT(tests_3[[#This Row],[ accuracy]],LEN(tests_3[[#This Row],[ accuracy]])-2)/10^(LEN(tests_3[[#This Row],[ accuracy]])-2)</f>
        <v>0.88594470046082896</v>
      </c>
      <c r="P719">
        <f>RIGHT(tests_3[[#This Row],[ precision]],LEN(tests_3[[#This Row],[ precision]])-2)/10^(LEN(tests_3[[#This Row],[ precision]])-2)</f>
        <v>0.24645761931556601</v>
      </c>
      <c r="Q719">
        <f>RIGHT(tests_3[[#This Row],[ recall]],LEN(tests_3[[#This Row],[ recall]])-2)/10^(LEN(tests_3[[#This Row],[ recall]])-2)</f>
        <v>0.15715124077800099</v>
      </c>
      <c r="R719">
        <f>RIGHT(tests_3[[#This Row],[ f1-score]],LEN(tests_3[[#This Row],[ f1-score]])-2)/10^(LEN(tests_3[[#This Row],[ f1-score]])-2)</f>
        <v>0.19181261047991999</v>
      </c>
      <c r="S719">
        <f>RIGHT(tests_3[[#This Row],[ f1-score-2]],LEN(tests_3[[#This Row],[ f1-score-2]])-2)/10^(LEN(tests_3[[#This Row],[ f1-score-2]])-2)</f>
        <v>0.19192403588788701</v>
      </c>
      <c r="T719" s="2">
        <f t="shared" si="14"/>
        <v>-1.1142540796701961E-4</v>
      </c>
      <c r="U719">
        <f>IFERROR(IF(SEARCH(U$1,tests_3[[#This Row],[ features]]),$S719),"")</f>
        <v>0.19192403588788701</v>
      </c>
      <c r="V719" t="str">
        <f>IFERROR(IF(SEARCH(V$1,tests_3[[#This Row],[ features]]),$S719),"")</f>
        <v/>
      </c>
      <c r="W719" t="str">
        <f>IFERROR(IF(SEARCH(W$1,tests_3[[#This Row],[ features]]),$S719),"")</f>
        <v/>
      </c>
      <c r="X719" t="str">
        <f>IFERROR(IF(SEARCH(X$1,tests_3[[#This Row],[ features]]),$S719),"")</f>
        <v/>
      </c>
      <c r="Y719">
        <f>IFERROR(IF(SEARCH(Y$1,tests_3[[#This Row],[ features]]),$S719),"")</f>
        <v>0.19192403588788701</v>
      </c>
      <c r="Z719">
        <f>IFERROR(IF(SEARCH(Z$1,tests_3[[#This Row],[ features]]),$S719),"")</f>
        <v>0.19192403588788701</v>
      </c>
      <c r="AA719" s="2">
        <f>IFERROR(IF(SEARCH(AA$1,tests_3[[#This Row],[ features]]),$S719),"")</f>
        <v>0.19192403588788701</v>
      </c>
    </row>
    <row r="720" spans="1:27" x14ac:dyDescent="0.35">
      <c r="A720" t="s">
        <v>3</v>
      </c>
      <c r="B720" t="s">
        <v>129</v>
      </c>
      <c r="C720">
        <v>8</v>
      </c>
      <c r="D720">
        <v>19</v>
      </c>
      <c r="E720">
        <v>17</v>
      </c>
      <c r="F720">
        <v>10416</v>
      </c>
      <c r="G720">
        <v>2604</v>
      </c>
      <c r="H720" t="s">
        <v>3096</v>
      </c>
      <c r="I720" t="s">
        <v>3316</v>
      </c>
      <c r="J720" t="s">
        <v>3317</v>
      </c>
      <c r="K720" t="s">
        <v>3318</v>
      </c>
      <c r="L720" t="s">
        <v>3319</v>
      </c>
      <c r="O720">
        <f>RIGHT(tests_3[[#This Row],[ accuracy]],LEN(tests_3[[#This Row],[ accuracy]])-2)/10^(LEN(tests_3[[#This Row],[ accuracy]])-2)</f>
        <v>0.89247311827956899</v>
      </c>
      <c r="P720">
        <f>RIGHT(tests_3[[#This Row],[ precision]],LEN(tests_3[[#This Row],[ precision]])-2)/10^(LEN(tests_3[[#This Row],[ precision]])-2)</f>
        <v>0.27151476659256901</v>
      </c>
      <c r="Q720">
        <f>RIGHT(tests_3[[#This Row],[ recall]],LEN(tests_3[[#This Row],[ recall]])-2)/10^(LEN(tests_3[[#This Row],[ recall]])-2)</f>
        <v>0.14210261569416499</v>
      </c>
      <c r="R720">
        <f>RIGHT(tests_3[[#This Row],[ f1-score]],LEN(tests_3[[#This Row],[ f1-score]])-2)/10^(LEN(tests_3[[#This Row],[ f1-score]])-2)</f>
        <v>0.186274151722122</v>
      </c>
      <c r="S720">
        <f>RIGHT(tests_3[[#This Row],[ f1-score-2]],LEN(tests_3[[#This Row],[ f1-score-2]])-2)/10^(LEN(tests_3[[#This Row],[ f1-score-2]])-2)</f>
        <v>0.18656352554181399</v>
      </c>
      <c r="T720" s="2">
        <f t="shared" si="14"/>
        <v>-2.8937381969199039E-4</v>
      </c>
      <c r="U720" t="str">
        <f>IFERROR(IF(SEARCH(U$1,tests_3[[#This Row],[ features]]),$S720),"")</f>
        <v/>
      </c>
      <c r="V720">
        <f>IFERROR(IF(SEARCH(V$1,tests_3[[#This Row],[ features]]),$S720),"")</f>
        <v>0.18656352554181399</v>
      </c>
      <c r="W720">
        <f>IFERROR(IF(SEARCH(W$1,tests_3[[#This Row],[ features]]),$S720),"")</f>
        <v>0.18656352554181399</v>
      </c>
      <c r="X720">
        <f>IFERROR(IF(SEARCH(X$1,tests_3[[#This Row],[ features]]),$S720),"")</f>
        <v>0.18656352554181399</v>
      </c>
      <c r="Y720">
        <f>IFERROR(IF(SEARCH(Y$1,tests_3[[#This Row],[ features]]),$S720),"")</f>
        <v>0.18656352554181399</v>
      </c>
      <c r="Z720" t="str">
        <f>IFERROR(IF(SEARCH(Z$1,tests_3[[#This Row],[ features]]),$S720),"")</f>
        <v/>
      </c>
      <c r="AA720" s="2" t="str">
        <f>IFERROR(IF(SEARCH(AA$1,tests_3[[#This Row],[ features]]),$S720),"")</f>
        <v/>
      </c>
    </row>
    <row r="721" spans="1:27" x14ac:dyDescent="0.35">
      <c r="A721" t="s">
        <v>3</v>
      </c>
      <c r="B721" t="s">
        <v>130</v>
      </c>
      <c r="C721">
        <v>8</v>
      </c>
      <c r="D721">
        <v>19</v>
      </c>
      <c r="E721">
        <v>17</v>
      </c>
      <c r="F721">
        <v>10416</v>
      </c>
      <c r="G721">
        <v>2604</v>
      </c>
      <c r="H721" t="s">
        <v>1195</v>
      </c>
      <c r="I721" t="s">
        <v>3320</v>
      </c>
      <c r="J721" t="s">
        <v>3321</v>
      </c>
      <c r="K721" t="s">
        <v>3322</v>
      </c>
      <c r="L721" t="s">
        <v>3323</v>
      </c>
      <c r="O721">
        <f>RIGHT(tests_3[[#This Row],[ accuracy]],LEN(tests_3[[#This Row],[ accuracy]])-2)/10^(LEN(tests_3[[#This Row],[ accuracy]])-2)</f>
        <v>0.89708141321044499</v>
      </c>
      <c r="P721">
        <f>RIGHT(tests_3[[#This Row],[ precision]],LEN(tests_3[[#This Row],[ precision]])-2)/10^(LEN(tests_3[[#This Row],[ precision]])-2)</f>
        <v>0.30798703212496298</v>
      </c>
      <c r="Q721">
        <f>RIGHT(tests_3[[#This Row],[ recall]],LEN(tests_3[[#This Row],[ recall]])-2)/10^(LEN(tests_3[[#This Row],[ recall]])-2)</f>
        <v>0.13602448021462099</v>
      </c>
      <c r="R721">
        <f>RIGHT(tests_3[[#This Row],[ f1-score]],LEN(tests_3[[#This Row],[ f1-score]])-2)/10^(LEN(tests_3[[#This Row],[ f1-score]])-2)</f>
        <v>0.182058920887123</v>
      </c>
      <c r="S721">
        <f>RIGHT(tests_3[[#This Row],[ f1-score-2]],LEN(tests_3[[#This Row],[ f1-score-2]])-2)/10^(LEN(tests_3[[#This Row],[ f1-score-2]])-2)</f>
        <v>0.188705809616941</v>
      </c>
      <c r="T721" s="2">
        <f t="shared" si="14"/>
        <v>-6.6468887298180013E-3</v>
      </c>
      <c r="U721" t="str">
        <f>IFERROR(IF(SEARCH(U$1,tests_3[[#This Row],[ features]]),$S721),"")</f>
        <v/>
      </c>
      <c r="V721">
        <f>IFERROR(IF(SEARCH(V$1,tests_3[[#This Row],[ features]]),$S721),"")</f>
        <v>0.188705809616941</v>
      </c>
      <c r="W721">
        <f>IFERROR(IF(SEARCH(W$1,tests_3[[#This Row],[ features]]),$S721),"")</f>
        <v>0.188705809616941</v>
      </c>
      <c r="X721">
        <f>IFERROR(IF(SEARCH(X$1,tests_3[[#This Row],[ features]]),$S721),"")</f>
        <v>0.188705809616941</v>
      </c>
      <c r="Y721" t="str">
        <f>IFERROR(IF(SEARCH(Y$1,tests_3[[#This Row],[ features]]),$S721),"")</f>
        <v/>
      </c>
      <c r="Z721">
        <f>IFERROR(IF(SEARCH(Z$1,tests_3[[#This Row],[ features]]),$S721),"")</f>
        <v>0.188705809616941</v>
      </c>
      <c r="AA721" s="2" t="str">
        <f>IFERROR(IF(SEARCH(AA$1,tests_3[[#This Row],[ features]]),$S721),"")</f>
        <v/>
      </c>
    </row>
    <row r="722" spans="1:27" x14ac:dyDescent="0.35">
      <c r="A722" t="s">
        <v>3</v>
      </c>
      <c r="B722" t="s">
        <v>131</v>
      </c>
      <c r="C722">
        <v>8</v>
      </c>
      <c r="D722">
        <v>19</v>
      </c>
      <c r="E722">
        <v>17</v>
      </c>
      <c r="F722">
        <v>10416</v>
      </c>
      <c r="G722">
        <v>2604</v>
      </c>
      <c r="H722" t="s">
        <v>1111</v>
      </c>
      <c r="I722" t="s">
        <v>3324</v>
      </c>
      <c r="J722" t="s">
        <v>3325</v>
      </c>
      <c r="K722" t="s">
        <v>3326</v>
      </c>
      <c r="L722" t="s">
        <v>3327</v>
      </c>
      <c r="O722">
        <f>RIGHT(tests_3[[#This Row],[ accuracy]],LEN(tests_3[[#This Row],[ accuracy]])-2)/10^(LEN(tests_3[[#This Row],[ accuracy]])-2)</f>
        <v>0.90380184331797198</v>
      </c>
      <c r="P722">
        <f>RIGHT(tests_3[[#This Row],[ precision]],LEN(tests_3[[#This Row],[ precision]])-2)/10^(LEN(tests_3[[#This Row],[ precision]])-2)</f>
        <v>0.36135693215339199</v>
      </c>
      <c r="Q722">
        <f>RIGHT(tests_3[[#This Row],[ recall]],LEN(tests_3[[#This Row],[ recall]])-2)/10^(LEN(tests_3[[#This Row],[ recall]])-2)</f>
        <v>0.14889336016096499</v>
      </c>
      <c r="R722">
        <f>RIGHT(tests_3[[#This Row],[ f1-score]],LEN(tests_3[[#This Row],[ f1-score]])-2)/10^(LEN(tests_3[[#This Row],[ f1-score]])-2)</f>
        <v>0.21083123425692599</v>
      </c>
      <c r="S722">
        <f>RIGHT(tests_3[[#This Row],[ f1-score-2]],LEN(tests_3[[#This Row],[ f1-score-2]])-2)/10^(LEN(tests_3[[#This Row],[ f1-score-2]])-2)</f>
        <v>0.21089119852038801</v>
      </c>
      <c r="T722" s="2">
        <f t="shared" si="14"/>
        <v>-5.9964263462025658E-5</v>
      </c>
      <c r="U722" t="str">
        <f>IFERROR(IF(SEARCH(U$1,tests_3[[#This Row],[ features]]),$S722),"")</f>
        <v/>
      </c>
      <c r="V722">
        <f>IFERROR(IF(SEARCH(V$1,tests_3[[#This Row],[ features]]),$S722),"")</f>
        <v>0.21089119852038801</v>
      </c>
      <c r="W722">
        <f>IFERROR(IF(SEARCH(W$1,tests_3[[#This Row],[ features]]),$S722),"")</f>
        <v>0.21089119852038801</v>
      </c>
      <c r="X722">
        <f>IFERROR(IF(SEARCH(X$1,tests_3[[#This Row],[ features]]),$S722),"")</f>
        <v>0.21089119852038801</v>
      </c>
      <c r="Y722" t="str">
        <f>IFERROR(IF(SEARCH(Y$1,tests_3[[#This Row],[ features]]),$S722),"")</f>
        <v/>
      </c>
      <c r="Z722" t="str">
        <f>IFERROR(IF(SEARCH(Z$1,tests_3[[#This Row],[ features]]),$S722),"")</f>
        <v/>
      </c>
      <c r="AA722" s="2">
        <f>IFERROR(IF(SEARCH(AA$1,tests_3[[#This Row],[ features]]),$S722),"")</f>
        <v>0.21089119852038801</v>
      </c>
    </row>
    <row r="723" spans="1:27" x14ac:dyDescent="0.35">
      <c r="A723" t="s">
        <v>3</v>
      </c>
      <c r="B723" t="s">
        <v>132</v>
      </c>
      <c r="C723">
        <v>8</v>
      </c>
      <c r="D723">
        <v>19</v>
      </c>
      <c r="E723">
        <v>17</v>
      </c>
      <c r="F723">
        <v>10416</v>
      </c>
      <c r="G723">
        <v>2604</v>
      </c>
      <c r="H723" t="s">
        <v>1611</v>
      </c>
      <c r="I723" t="s">
        <v>3328</v>
      </c>
      <c r="J723" t="s">
        <v>3329</v>
      </c>
      <c r="K723" t="s">
        <v>3330</v>
      </c>
      <c r="L723" t="s">
        <v>3331</v>
      </c>
      <c r="O723">
        <f>RIGHT(tests_3[[#This Row],[ accuracy]],LEN(tests_3[[#This Row],[ accuracy]])-2)/10^(LEN(tests_3[[#This Row],[ accuracy]])-2)</f>
        <v>0.894969278033794</v>
      </c>
      <c r="P723">
        <f>RIGHT(tests_3[[#This Row],[ precision]],LEN(tests_3[[#This Row],[ precision]])-2)/10^(LEN(tests_3[[#This Row],[ precision]])-2)</f>
        <v>0.30481497668997598</v>
      </c>
      <c r="Q723">
        <f>RIGHT(tests_3[[#This Row],[ recall]],LEN(tests_3[[#This Row],[ recall]])-2)/10^(LEN(tests_3[[#This Row],[ recall]])-2)</f>
        <v>0.16444500335345399</v>
      </c>
      <c r="R723">
        <f>RIGHT(tests_3[[#This Row],[ f1-score]],LEN(tests_3[[#This Row],[ f1-score]])-2)/10^(LEN(tests_3[[#This Row],[ f1-score]])-2)</f>
        <v>0.21344297778724</v>
      </c>
      <c r="S723">
        <f>RIGHT(tests_3[[#This Row],[ f1-score-2]],LEN(tests_3[[#This Row],[ f1-score-2]])-2)/10^(LEN(tests_3[[#This Row],[ f1-score-2]])-2)</f>
        <v>0.21363551973610401</v>
      </c>
      <c r="T723" s="2">
        <f t="shared" si="14"/>
        <v>-1.9254194886400566E-4</v>
      </c>
      <c r="U723" t="str">
        <f>IFERROR(IF(SEARCH(U$1,tests_3[[#This Row],[ features]]),$S723),"")</f>
        <v/>
      </c>
      <c r="V723">
        <f>IFERROR(IF(SEARCH(V$1,tests_3[[#This Row],[ features]]),$S723),"")</f>
        <v>0.21363551973610401</v>
      </c>
      <c r="W723">
        <f>IFERROR(IF(SEARCH(W$1,tests_3[[#This Row],[ features]]),$S723),"")</f>
        <v>0.21363551973610401</v>
      </c>
      <c r="X723" t="str">
        <f>IFERROR(IF(SEARCH(X$1,tests_3[[#This Row],[ features]]),$S723),"")</f>
        <v/>
      </c>
      <c r="Y723">
        <f>IFERROR(IF(SEARCH(Y$1,tests_3[[#This Row],[ features]]),$S723),"")</f>
        <v>0.21363551973610401</v>
      </c>
      <c r="Z723">
        <f>IFERROR(IF(SEARCH(Z$1,tests_3[[#This Row],[ features]]),$S723),"")</f>
        <v>0.21363551973610401</v>
      </c>
      <c r="AA723" s="2" t="str">
        <f>IFERROR(IF(SEARCH(AA$1,tests_3[[#This Row],[ features]]),$S723),"")</f>
        <v/>
      </c>
    </row>
    <row r="724" spans="1:27" x14ac:dyDescent="0.35">
      <c r="A724" t="s">
        <v>3</v>
      </c>
      <c r="B724" t="s">
        <v>133</v>
      </c>
      <c r="C724">
        <v>8</v>
      </c>
      <c r="D724">
        <v>19</v>
      </c>
      <c r="E724">
        <v>17</v>
      </c>
      <c r="F724">
        <v>10416</v>
      </c>
      <c r="G724">
        <v>2604</v>
      </c>
      <c r="H724" t="s">
        <v>854</v>
      </c>
      <c r="I724" t="s">
        <v>3332</v>
      </c>
      <c r="J724" t="s">
        <v>3333</v>
      </c>
      <c r="K724" t="s">
        <v>3334</v>
      </c>
      <c r="L724" t="s">
        <v>3335</v>
      </c>
      <c r="O724">
        <f>RIGHT(tests_3[[#This Row],[ accuracy]],LEN(tests_3[[#This Row],[ accuracy]])-2)/10^(LEN(tests_3[[#This Row],[ accuracy]])-2)</f>
        <v>0.88997695852534497</v>
      </c>
      <c r="P724">
        <f>RIGHT(tests_3[[#This Row],[ precision]],LEN(tests_3[[#This Row],[ precision]])-2)/10^(LEN(tests_3[[#This Row],[ precision]])-2)</f>
        <v>0.26589099816289002</v>
      </c>
      <c r="Q724">
        <f>RIGHT(tests_3[[#This Row],[ recall]],LEN(tests_3[[#This Row],[ recall]])-2)/10^(LEN(tests_3[[#This Row],[ recall]])-2)</f>
        <v>0.15861837692823599</v>
      </c>
      <c r="R724">
        <f>RIGHT(tests_3[[#This Row],[ f1-score]],LEN(tests_3[[#This Row],[ f1-score]])-2)/10^(LEN(tests_3[[#This Row],[ f1-score]])-2)</f>
        <v>0.19758124720051701</v>
      </c>
      <c r="S724">
        <f>RIGHT(tests_3[[#This Row],[ f1-score-2]],LEN(tests_3[[#This Row],[ f1-score-2]])-2)/10^(LEN(tests_3[[#This Row],[ f1-score-2]])-2)</f>
        <v>0.198700905295073</v>
      </c>
      <c r="T724" s="2">
        <f t="shared" si="14"/>
        <v>-1.1196580945559975E-3</v>
      </c>
      <c r="U724" t="str">
        <f>IFERROR(IF(SEARCH(U$1,tests_3[[#This Row],[ features]]),$S724),"")</f>
        <v/>
      </c>
      <c r="V724">
        <f>IFERROR(IF(SEARCH(V$1,tests_3[[#This Row],[ features]]),$S724),"")</f>
        <v>0.198700905295073</v>
      </c>
      <c r="W724">
        <f>IFERROR(IF(SEARCH(W$1,tests_3[[#This Row],[ features]]),$S724),"")</f>
        <v>0.198700905295073</v>
      </c>
      <c r="X724" t="str">
        <f>IFERROR(IF(SEARCH(X$1,tests_3[[#This Row],[ features]]),$S724),"")</f>
        <v/>
      </c>
      <c r="Y724">
        <f>IFERROR(IF(SEARCH(Y$1,tests_3[[#This Row],[ features]]),$S724),"")</f>
        <v>0.198700905295073</v>
      </c>
      <c r="Z724" t="str">
        <f>IFERROR(IF(SEARCH(Z$1,tests_3[[#This Row],[ features]]),$S724),"")</f>
        <v/>
      </c>
      <c r="AA724" s="2">
        <f>IFERROR(IF(SEARCH(AA$1,tests_3[[#This Row],[ features]]),$S724),"")</f>
        <v>0.198700905295073</v>
      </c>
    </row>
    <row r="725" spans="1:27" x14ac:dyDescent="0.35">
      <c r="A725" t="s">
        <v>3</v>
      </c>
      <c r="B725" t="s">
        <v>134</v>
      </c>
      <c r="C725">
        <v>8</v>
      </c>
      <c r="D725">
        <v>19</v>
      </c>
      <c r="E725">
        <v>17</v>
      </c>
      <c r="F725">
        <v>10416</v>
      </c>
      <c r="G725">
        <v>2604</v>
      </c>
      <c r="H725" t="s">
        <v>2569</v>
      </c>
      <c r="I725" t="s">
        <v>3336</v>
      </c>
      <c r="J725" t="s">
        <v>3337</v>
      </c>
      <c r="K725" t="s">
        <v>3338</v>
      </c>
      <c r="L725" t="s">
        <v>3339</v>
      </c>
      <c r="O725">
        <f>RIGHT(tests_3[[#This Row],[ accuracy]],LEN(tests_3[[#This Row],[ accuracy]])-2)/10^(LEN(tests_3[[#This Row],[ accuracy]])-2)</f>
        <v>0.90380184331797198</v>
      </c>
      <c r="P725">
        <f>RIGHT(tests_3[[#This Row],[ precision]],LEN(tests_3[[#This Row],[ precision]])-2)/10^(LEN(tests_3[[#This Row],[ precision]])-2)</f>
        <v>0.40011990407673798</v>
      </c>
      <c r="Q725">
        <f>RIGHT(tests_3[[#This Row],[ recall]],LEN(tests_3[[#This Row],[ recall]])-2)/10^(LEN(tests_3[[#This Row],[ recall]])-2)</f>
        <v>0.20586016096579399</v>
      </c>
      <c r="R725">
        <f>RIGHT(tests_3[[#This Row],[ f1-score]],LEN(tests_3[[#This Row],[ f1-score]])-2)/10^(LEN(tests_3[[#This Row],[ f1-score]])-2)</f>
        <v>0.27173016658419902</v>
      </c>
      <c r="S725">
        <f>RIGHT(tests_3[[#This Row],[ f1-score-2]],LEN(tests_3[[#This Row],[ f1-score-2]])-2)/10^(LEN(tests_3[[#This Row],[ f1-score-2]])-2)</f>
        <v>0.27185299520727402</v>
      </c>
      <c r="T725" s="2">
        <f t="shared" si="14"/>
        <v>-1.2282862307499975E-4</v>
      </c>
      <c r="U725" t="str">
        <f>IFERROR(IF(SEARCH(U$1,tests_3[[#This Row],[ features]]),$S725),"")</f>
        <v/>
      </c>
      <c r="V725">
        <f>IFERROR(IF(SEARCH(V$1,tests_3[[#This Row],[ features]]),$S725),"")</f>
        <v>0.27185299520727402</v>
      </c>
      <c r="W725">
        <f>IFERROR(IF(SEARCH(W$1,tests_3[[#This Row],[ features]]),$S725),"")</f>
        <v>0.27185299520727402</v>
      </c>
      <c r="X725" t="str">
        <f>IFERROR(IF(SEARCH(X$1,tests_3[[#This Row],[ features]]),$S725),"")</f>
        <v/>
      </c>
      <c r="Y725" t="str">
        <f>IFERROR(IF(SEARCH(Y$1,tests_3[[#This Row],[ features]]),$S725),"")</f>
        <v/>
      </c>
      <c r="Z725">
        <f>IFERROR(IF(SEARCH(Z$1,tests_3[[#This Row],[ features]]),$S725),"")</f>
        <v>0.27185299520727402</v>
      </c>
      <c r="AA725" s="2">
        <f>IFERROR(IF(SEARCH(AA$1,tests_3[[#This Row],[ features]]),$S725),"")</f>
        <v>0.27185299520727402</v>
      </c>
    </row>
    <row r="726" spans="1:27" x14ac:dyDescent="0.35">
      <c r="A726" t="s">
        <v>3</v>
      </c>
      <c r="B726" t="s">
        <v>135</v>
      </c>
      <c r="C726">
        <v>8</v>
      </c>
      <c r="D726">
        <v>19</v>
      </c>
      <c r="E726">
        <v>17</v>
      </c>
      <c r="F726">
        <v>10416</v>
      </c>
      <c r="G726">
        <v>2604</v>
      </c>
      <c r="H726" t="s">
        <v>1233</v>
      </c>
      <c r="I726" t="s">
        <v>3340</v>
      </c>
      <c r="J726" t="s">
        <v>3341</v>
      </c>
      <c r="K726" t="s">
        <v>3342</v>
      </c>
      <c r="L726" t="s">
        <v>3343</v>
      </c>
      <c r="O726">
        <f>RIGHT(tests_3[[#This Row],[ accuracy]],LEN(tests_3[[#This Row],[ accuracy]])-2)/10^(LEN(tests_3[[#This Row],[ accuracy]])-2)</f>
        <v>0.89055299539170496</v>
      </c>
      <c r="P726">
        <f>RIGHT(tests_3[[#This Row],[ precision]],LEN(tests_3[[#This Row],[ precision]])-2)/10^(LEN(tests_3[[#This Row],[ precision]])-2)</f>
        <v>0.24254775033964601</v>
      </c>
      <c r="Q726">
        <f>RIGHT(tests_3[[#This Row],[ recall]],LEN(tests_3[[#This Row],[ recall]])-2)/10^(LEN(tests_3[[#This Row],[ recall]])-2)</f>
        <v>0.126676727028839</v>
      </c>
      <c r="R726">
        <f>RIGHT(tests_3[[#This Row],[ f1-score]],LEN(tests_3[[#This Row],[ f1-score]])-2)/10^(LEN(tests_3[[#This Row],[ f1-score]])-2)</f>
        <v>0.165909817716661</v>
      </c>
      <c r="S726">
        <f>RIGHT(tests_3[[#This Row],[ f1-score-2]],LEN(tests_3[[#This Row],[ f1-score-2]])-2)/10^(LEN(tests_3[[#This Row],[ f1-score-2]])-2)</f>
        <v>0.16643075984678399</v>
      </c>
      <c r="T726" s="2">
        <f t="shared" si="14"/>
        <v>-5.2094213012299218E-4</v>
      </c>
      <c r="U726" t="str">
        <f>IFERROR(IF(SEARCH(U$1,tests_3[[#This Row],[ features]]),$S726),"")</f>
        <v/>
      </c>
      <c r="V726">
        <f>IFERROR(IF(SEARCH(V$1,tests_3[[#This Row],[ features]]),$S726),"")</f>
        <v>0.16643075984678399</v>
      </c>
      <c r="W726" t="str">
        <f>IFERROR(IF(SEARCH(W$1,tests_3[[#This Row],[ features]]),$S726),"")</f>
        <v/>
      </c>
      <c r="X726">
        <f>IFERROR(IF(SEARCH(X$1,tests_3[[#This Row],[ features]]),$S726),"")</f>
        <v>0.16643075984678399</v>
      </c>
      <c r="Y726">
        <f>IFERROR(IF(SEARCH(Y$1,tests_3[[#This Row],[ features]]),$S726),"")</f>
        <v>0.16643075984678399</v>
      </c>
      <c r="Z726">
        <f>IFERROR(IF(SEARCH(Z$1,tests_3[[#This Row],[ features]]),$S726),"")</f>
        <v>0.16643075984678399</v>
      </c>
      <c r="AA726" s="2" t="str">
        <f>IFERROR(IF(SEARCH(AA$1,tests_3[[#This Row],[ features]]),$S726),"")</f>
        <v/>
      </c>
    </row>
    <row r="727" spans="1:27" x14ac:dyDescent="0.35">
      <c r="A727" t="s">
        <v>3</v>
      </c>
      <c r="B727" t="s">
        <v>136</v>
      </c>
      <c r="C727">
        <v>8</v>
      </c>
      <c r="D727">
        <v>19</v>
      </c>
      <c r="E727">
        <v>17</v>
      </c>
      <c r="F727">
        <v>10416</v>
      </c>
      <c r="G727">
        <v>2604</v>
      </c>
      <c r="H727" t="s">
        <v>2980</v>
      </c>
      <c r="I727" t="s">
        <v>3344</v>
      </c>
      <c r="J727" t="s">
        <v>3345</v>
      </c>
      <c r="K727" t="s">
        <v>3346</v>
      </c>
      <c r="L727" t="s">
        <v>3347</v>
      </c>
      <c r="O727">
        <f>RIGHT(tests_3[[#This Row],[ accuracy]],LEN(tests_3[[#This Row],[ accuracy]])-2)/10^(LEN(tests_3[[#This Row],[ accuracy]])-2)</f>
        <v>0.88594470046082896</v>
      </c>
      <c r="P727">
        <f>RIGHT(tests_3[[#This Row],[ precision]],LEN(tests_3[[#This Row],[ precision]])-2)/10^(LEN(tests_3[[#This Row],[ precision]])-2)</f>
        <v>0.20601320321469499</v>
      </c>
      <c r="Q727">
        <f>RIGHT(tests_3[[#This Row],[ recall]],LEN(tests_3[[#This Row],[ recall]])-2)/10^(LEN(tests_3[[#This Row],[ recall]])-2)</f>
        <v>0.11489771965124</v>
      </c>
      <c r="R727">
        <f>RIGHT(tests_3[[#This Row],[ f1-score]],LEN(tests_3[[#This Row],[ f1-score]])-2)/10^(LEN(tests_3[[#This Row],[ f1-score]])-2)</f>
        <v>0.146935688150858</v>
      </c>
      <c r="S727">
        <f>RIGHT(tests_3[[#This Row],[ f1-score-2]],LEN(tests_3[[#This Row],[ f1-score-2]])-2)/10^(LEN(tests_3[[#This Row],[ f1-score-2]])-2)</f>
        <v>0.14752035895833099</v>
      </c>
      <c r="T727" s="2">
        <f t="shared" si="14"/>
        <v>-5.8467080747298672E-4</v>
      </c>
      <c r="U727" t="str">
        <f>IFERROR(IF(SEARCH(U$1,tests_3[[#This Row],[ features]]),$S727),"")</f>
        <v/>
      </c>
      <c r="V727">
        <f>IFERROR(IF(SEARCH(V$1,tests_3[[#This Row],[ features]]),$S727),"")</f>
        <v>0.14752035895833099</v>
      </c>
      <c r="W727" t="str">
        <f>IFERROR(IF(SEARCH(W$1,tests_3[[#This Row],[ features]]),$S727),"")</f>
        <v/>
      </c>
      <c r="X727">
        <f>IFERROR(IF(SEARCH(X$1,tests_3[[#This Row],[ features]]),$S727),"")</f>
        <v>0.14752035895833099</v>
      </c>
      <c r="Y727">
        <f>IFERROR(IF(SEARCH(Y$1,tests_3[[#This Row],[ features]]),$S727),"")</f>
        <v>0.14752035895833099</v>
      </c>
      <c r="Z727" t="str">
        <f>IFERROR(IF(SEARCH(Z$1,tests_3[[#This Row],[ features]]),$S727),"")</f>
        <v/>
      </c>
      <c r="AA727" s="2">
        <f>IFERROR(IF(SEARCH(AA$1,tests_3[[#This Row],[ features]]),$S727),"")</f>
        <v>0.14752035895833099</v>
      </c>
    </row>
    <row r="728" spans="1:27" x14ac:dyDescent="0.35">
      <c r="A728" t="s">
        <v>3</v>
      </c>
      <c r="B728" t="s">
        <v>137</v>
      </c>
      <c r="C728">
        <v>8</v>
      </c>
      <c r="D728">
        <v>19</v>
      </c>
      <c r="E728">
        <v>17</v>
      </c>
      <c r="F728">
        <v>10416</v>
      </c>
      <c r="G728">
        <v>2604</v>
      </c>
      <c r="H728" t="s">
        <v>972</v>
      </c>
      <c r="I728" t="s">
        <v>3348</v>
      </c>
      <c r="J728" t="s">
        <v>2991</v>
      </c>
      <c r="K728" t="s">
        <v>3349</v>
      </c>
      <c r="L728" t="s">
        <v>3350</v>
      </c>
      <c r="O728">
        <f>RIGHT(tests_3[[#This Row],[ accuracy]],LEN(tests_3[[#This Row],[ accuracy]])-2)/10^(LEN(tests_3[[#This Row],[ accuracy]])-2)</f>
        <v>0.89189708141321</v>
      </c>
      <c r="P728">
        <f>RIGHT(tests_3[[#This Row],[ precision]],LEN(tests_3[[#This Row],[ precision]])-2)/10^(LEN(tests_3[[#This Row],[ precision]])-2)</f>
        <v>0.19810606060606001</v>
      </c>
      <c r="Q728">
        <f>RIGHT(tests_3[[#This Row],[ recall]],LEN(tests_3[[#This Row],[ recall]])-2)/10^(LEN(tests_3[[#This Row],[ recall]])-2)</f>
        <v>7.4446680080482802E-2</v>
      </c>
      <c r="R728">
        <f>RIGHT(tests_3[[#This Row],[ f1-score]],LEN(tests_3[[#This Row],[ f1-score]])-2)/10^(LEN(tests_3[[#This Row],[ f1-score]])-2)</f>
        <v>0.10538338066427901</v>
      </c>
      <c r="S728">
        <f>RIGHT(tests_3[[#This Row],[ f1-score-2]],LEN(tests_3[[#This Row],[ f1-score-2]])-2)/10^(LEN(tests_3[[#This Row],[ f1-score-2]])-2)</f>
        <v>0.10822374032118599</v>
      </c>
      <c r="T728" s="2">
        <f t="shared" si="14"/>
        <v>-2.8403596569069878E-3</v>
      </c>
      <c r="U728" t="str">
        <f>IFERROR(IF(SEARCH(U$1,tests_3[[#This Row],[ features]]),$S728),"")</f>
        <v/>
      </c>
      <c r="V728">
        <f>IFERROR(IF(SEARCH(V$1,tests_3[[#This Row],[ features]]),$S728),"")</f>
        <v>0.10822374032118599</v>
      </c>
      <c r="W728" t="str">
        <f>IFERROR(IF(SEARCH(W$1,tests_3[[#This Row],[ features]]),$S728),"")</f>
        <v/>
      </c>
      <c r="X728">
        <f>IFERROR(IF(SEARCH(X$1,tests_3[[#This Row],[ features]]),$S728),"")</f>
        <v>0.10822374032118599</v>
      </c>
      <c r="Y728" t="str">
        <f>IFERROR(IF(SEARCH(Y$1,tests_3[[#This Row],[ features]]),$S728),"")</f>
        <v/>
      </c>
      <c r="Z728">
        <f>IFERROR(IF(SEARCH(Z$1,tests_3[[#This Row],[ features]]),$S728),"")</f>
        <v>0.10822374032118599</v>
      </c>
      <c r="AA728" s="2">
        <f>IFERROR(IF(SEARCH(AA$1,tests_3[[#This Row],[ features]]),$S728),"")</f>
        <v>0.10822374032118599</v>
      </c>
    </row>
    <row r="729" spans="1:27" x14ac:dyDescent="0.35">
      <c r="A729" t="s">
        <v>3</v>
      </c>
      <c r="B729" t="s">
        <v>138</v>
      </c>
      <c r="C729">
        <v>8</v>
      </c>
      <c r="D729">
        <v>19</v>
      </c>
      <c r="E729">
        <v>17</v>
      </c>
      <c r="F729">
        <v>10416</v>
      </c>
      <c r="G729">
        <v>2604</v>
      </c>
      <c r="H729" t="s">
        <v>1320</v>
      </c>
      <c r="I729" t="s">
        <v>3351</v>
      </c>
      <c r="J729" t="s">
        <v>3352</v>
      </c>
      <c r="K729" t="s">
        <v>3353</v>
      </c>
      <c r="L729" t="s">
        <v>3354</v>
      </c>
      <c r="O729">
        <f>RIGHT(tests_3[[#This Row],[ accuracy]],LEN(tests_3[[#This Row],[ accuracy]])-2)/10^(LEN(tests_3[[#This Row],[ accuracy]])-2)</f>
        <v>0.887288786482334</v>
      </c>
      <c r="P729">
        <f>RIGHT(tests_3[[#This Row],[ precision]],LEN(tests_3[[#This Row],[ precision]])-2)/10^(LEN(tests_3[[#This Row],[ precision]])-2)</f>
        <v>0.23087947427293001</v>
      </c>
      <c r="Q729">
        <f>RIGHT(tests_3[[#This Row],[ recall]],LEN(tests_3[[#This Row],[ recall]])-2)/10^(LEN(tests_3[[#This Row],[ recall]])-2)</f>
        <v>0.127221663313212</v>
      </c>
      <c r="R729">
        <f>RIGHT(tests_3[[#This Row],[ f1-score]],LEN(tests_3[[#This Row],[ f1-score]])-2)/10^(LEN(tests_3[[#This Row],[ f1-score]])-2)</f>
        <v>0.16398103436209599</v>
      </c>
      <c r="S729">
        <f>RIGHT(tests_3[[#This Row],[ f1-score-2]],LEN(tests_3[[#This Row],[ f1-score-2]])-2)/10^(LEN(tests_3[[#This Row],[ f1-score-2]])-2)</f>
        <v>0.16404790523636001</v>
      </c>
      <c r="T729" s="2">
        <f t="shared" si="14"/>
        <v>-6.6870874264018942E-5</v>
      </c>
      <c r="U729" t="str">
        <f>IFERROR(IF(SEARCH(U$1,tests_3[[#This Row],[ features]]),$S729),"")</f>
        <v/>
      </c>
      <c r="V729">
        <f>IFERROR(IF(SEARCH(V$1,tests_3[[#This Row],[ features]]),$S729),"")</f>
        <v>0.16404790523636001</v>
      </c>
      <c r="W729" t="str">
        <f>IFERROR(IF(SEARCH(W$1,tests_3[[#This Row],[ features]]),$S729),"")</f>
        <v/>
      </c>
      <c r="X729" t="str">
        <f>IFERROR(IF(SEARCH(X$1,tests_3[[#This Row],[ features]]),$S729),"")</f>
        <v/>
      </c>
      <c r="Y729">
        <f>IFERROR(IF(SEARCH(Y$1,tests_3[[#This Row],[ features]]),$S729),"")</f>
        <v>0.16404790523636001</v>
      </c>
      <c r="Z729">
        <f>IFERROR(IF(SEARCH(Z$1,tests_3[[#This Row],[ features]]),$S729),"")</f>
        <v>0.16404790523636001</v>
      </c>
      <c r="AA729" s="2">
        <f>IFERROR(IF(SEARCH(AA$1,tests_3[[#This Row],[ features]]),$S729),"")</f>
        <v>0.16404790523636001</v>
      </c>
    </row>
    <row r="730" spans="1:27" x14ac:dyDescent="0.35">
      <c r="A730" t="s">
        <v>3</v>
      </c>
      <c r="B730" t="s">
        <v>139</v>
      </c>
      <c r="C730">
        <v>8</v>
      </c>
      <c r="D730">
        <v>19</v>
      </c>
      <c r="E730">
        <v>17</v>
      </c>
      <c r="F730">
        <v>10416</v>
      </c>
      <c r="G730">
        <v>2604</v>
      </c>
      <c r="H730" t="s">
        <v>3355</v>
      </c>
      <c r="I730" t="s">
        <v>3356</v>
      </c>
      <c r="J730" t="s">
        <v>3357</v>
      </c>
      <c r="K730" t="s">
        <v>3358</v>
      </c>
      <c r="L730" t="s">
        <v>3359</v>
      </c>
      <c r="O730">
        <f>RIGHT(tests_3[[#This Row],[ accuracy]],LEN(tests_3[[#This Row],[ accuracy]])-2)/10^(LEN(tests_3[[#This Row],[ accuracy]])-2)</f>
        <v>0.89631336405529904</v>
      </c>
      <c r="P730">
        <f>RIGHT(tests_3[[#This Row],[ precision]],LEN(tests_3[[#This Row],[ precision]])-2)/10^(LEN(tests_3[[#This Row],[ precision]])-2)</f>
        <v>0.29381640296568001</v>
      </c>
      <c r="Q730">
        <f>RIGHT(tests_3[[#This Row],[ recall]],LEN(tests_3[[#This Row],[ recall]])-2)/10^(LEN(tests_3[[#This Row],[ recall]])-2)</f>
        <v>0.15337860496311201</v>
      </c>
      <c r="R730">
        <f>RIGHT(tests_3[[#This Row],[ f1-score]],LEN(tests_3[[#This Row],[ f1-score]])-2)/10^(LEN(tests_3[[#This Row],[ f1-score]])-2)</f>
        <v>0.201540169906199</v>
      </c>
      <c r="S730">
        <f>RIGHT(tests_3[[#This Row],[ f1-score-2]],LEN(tests_3[[#This Row],[ f1-score-2]])-2)/10^(LEN(tests_3[[#This Row],[ f1-score-2]])-2)</f>
        <v>0.20154585450708501</v>
      </c>
      <c r="T730" s="2">
        <f t="shared" si="14"/>
        <v>-5.6846008860134134E-6</v>
      </c>
      <c r="U730" t="str">
        <f>IFERROR(IF(SEARCH(U$1,tests_3[[#This Row],[ features]]),$S730),"")</f>
        <v/>
      </c>
      <c r="V730" t="str">
        <f>IFERROR(IF(SEARCH(V$1,tests_3[[#This Row],[ features]]),$S730),"")</f>
        <v/>
      </c>
      <c r="W730">
        <f>IFERROR(IF(SEARCH(W$1,tests_3[[#This Row],[ features]]),$S730),"")</f>
        <v>0.20154585450708501</v>
      </c>
      <c r="X730">
        <f>IFERROR(IF(SEARCH(X$1,tests_3[[#This Row],[ features]]),$S730),"")</f>
        <v>0.20154585450708501</v>
      </c>
      <c r="Y730">
        <f>IFERROR(IF(SEARCH(Y$1,tests_3[[#This Row],[ features]]),$S730),"")</f>
        <v>0.20154585450708501</v>
      </c>
      <c r="Z730">
        <f>IFERROR(IF(SEARCH(Z$1,tests_3[[#This Row],[ features]]),$S730),"")</f>
        <v>0.20154585450708501</v>
      </c>
      <c r="AA730" s="2" t="str">
        <f>IFERROR(IF(SEARCH(AA$1,tests_3[[#This Row],[ features]]),$S730),"")</f>
        <v/>
      </c>
    </row>
    <row r="731" spans="1:27" x14ac:dyDescent="0.35">
      <c r="A731" t="s">
        <v>3</v>
      </c>
      <c r="B731" t="s">
        <v>140</v>
      </c>
      <c r="C731">
        <v>8</v>
      </c>
      <c r="D731">
        <v>19</v>
      </c>
      <c r="E731">
        <v>17</v>
      </c>
      <c r="F731">
        <v>10416</v>
      </c>
      <c r="G731">
        <v>2604</v>
      </c>
      <c r="H731" t="s">
        <v>1143</v>
      </c>
      <c r="I731" t="s">
        <v>3360</v>
      </c>
      <c r="J731" t="s">
        <v>3361</v>
      </c>
      <c r="K731" t="s">
        <v>3362</v>
      </c>
      <c r="L731" t="s">
        <v>3363</v>
      </c>
      <c r="O731">
        <f>RIGHT(tests_3[[#This Row],[ accuracy]],LEN(tests_3[[#This Row],[ accuracy]])-2)/10^(LEN(tests_3[[#This Row],[ accuracy]])-2)</f>
        <v>0.89765745007680398</v>
      </c>
      <c r="P731">
        <f>RIGHT(tests_3[[#This Row],[ precision]],LEN(tests_3[[#This Row],[ precision]])-2)/10^(LEN(tests_3[[#This Row],[ precision]])-2)</f>
        <v>0.30584192439862501</v>
      </c>
      <c r="Q731">
        <f>RIGHT(tests_3[[#This Row],[ recall]],LEN(tests_3[[#This Row],[ recall]])-2)/10^(LEN(tests_3[[#This Row],[ recall]])-2)</f>
        <v>0.14725855130784701</v>
      </c>
      <c r="R731">
        <f>RIGHT(tests_3[[#This Row],[ f1-score]],LEN(tests_3[[#This Row],[ f1-score]])-2)/10^(LEN(tests_3[[#This Row],[ f1-score]])-2)</f>
        <v>0.197364179387503</v>
      </c>
      <c r="S731">
        <f>RIGHT(tests_3[[#This Row],[ f1-score-2]],LEN(tests_3[[#This Row],[ f1-score-2]])-2)/10^(LEN(tests_3[[#This Row],[ f1-score-2]])-2)</f>
        <v>0.19879846140493601</v>
      </c>
      <c r="T731" s="2">
        <f t="shared" si="14"/>
        <v>-1.4342820174330084E-3</v>
      </c>
      <c r="U731" t="str">
        <f>IFERROR(IF(SEARCH(U$1,tests_3[[#This Row],[ features]]),$S731),"")</f>
        <v/>
      </c>
      <c r="V731" t="str">
        <f>IFERROR(IF(SEARCH(V$1,tests_3[[#This Row],[ features]]),$S731),"")</f>
        <v/>
      </c>
      <c r="W731">
        <f>IFERROR(IF(SEARCH(W$1,tests_3[[#This Row],[ features]]),$S731),"")</f>
        <v>0.19879846140493601</v>
      </c>
      <c r="X731">
        <f>IFERROR(IF(SEARCH(X$1,tests_3[[#This Row],[ features]]),$S731),"")</f>
        <v>0.19879846140493601</v>
      </c>
      <c r="Y731">
        <f>IFERROR(IF(SEARCH(Y$1,tests_3[[#This Row],[ features]]),$S731),"")</f>
        <v>0.19879846140493601</v>
      </c>
      <c r="Z731" t="str">
        <f>IFERROR(IF(SEARCH(Z$1,tests_3[[#This Row],[ features]]),$S731),"")</f>
        <v/>
      </c>
      <c r="AA731" s="2">
        <f>IFERROR(IF(SEARCH(AA$1,tests_3[[#This Row],[ features]]),$S731),"")</f>
        <v>0.19879846140493601</v>
      </c>
    </row>
    <row r="732" spans="1:27" x14ac:dyDescent="0.35">
      <c r="A732" t="s">
        <v>3</v>
      </c>
      <c r="B732" t="s">
        <v>141</v>
      </c>
      <c r="C732">
        <v>8</v>
      </c>
      <c r="D732">
        <v>19</v>
      </c>
      <c r="E732">
        <v>17</v>
      </c>
      <c r="F732">
        <v>10416</v>
      </c>
      <c r="G732">
        <v>2604</v>
      </c>
      <c r="H732" t="s">
        <v>2021</v>
      </c>
      <c r="I732" t="s">
        <v>3364</v>
      </c>
      <c r="J732" t="s">
        <v>3007</v>
      </c>
      <c r="K732" t="s">
        <v>3365</v>
      </c>
      <c r="L732" t="s">
        <v>3366</v>
      </c>
      <c r="O732">
        <f>RIGHT(tests_3[[#This Row],[ accuracy]],LEN(tests_3[[#This Row],[ accuracy]])-2)/10^(LEN(tests_3[[#This Row],[ accuracy]])-2)</f>
        <v>0.88613671274961603</v>
      </c>
      <c r="P732">
        <f>RIGHT(tests_3[[#This Row],[ precision]],LEN(tests_3[[#This Row],[ precision]])-2)/10^(LEN(tests_3[[#This Row],[ precision]])-2)</f>
        <v>0.20975609756097499</v>
      </c>
      <c r="Q732">
        <f>RIGHT(tests_3[[#This Row],[ recall]],LEN(tests_3[[#This Row],[ recall]])-2)/10^(LEN(tests_3[[#This Row],[ recall]])-2)</f>
        <v>0.118963782696177</v>
      </c>
      <c r="R732">
        <f>RIGHT(tests_3[[#This Row],[ f1-score]],LEN(tests_3[[#This Row],[ f1-score]])-2)/10^(LEN(tests_3[[#This Row],[ f1-score]])-2)</f>
        <v>0.14967239967239901</v>
      </c>
      <c r="S732">
        <f>RIGHT(tests_3[[#This Row],[ f1-score-2]],LEN(tests_3[[#This Row],[ f1-score-2]])-2)/10^(LEN(tests_3[[#This Row],[ f1-score-2]])-2)</f>
        <v>0.15182153747391999</v>
      </c>
      <c r="T732" s="2">
        <f t="shared" si="14"/>
        <v>-2.1491378015209839E-3</v>
      </c>
      <c r="U732" t="str">
        <f>IFERROR(IF(SEARCH(U$1,tests_3[[#This Row],[ features]]),$S732),"")</f>
        <v/>
      </c>
      <c r="V732" t="str">
        <f>IFERROR(IF(SEARCH(V$1,tests_3[[#This Row],[ features]]),$S732),"")</f>
        <v/>
      </c>
      <c r="W732">
        <f>IFERROR(IF(SEARCH(W$1,tests_3[[#This Row],[ features]]),$S732),"")</f>
        <v>0.15182153747391999</v>
      </c>
      <c r="X732">
        <f>IFERROR(IF(SEARCH(X$1,tests_3[[#This Row],[ features]]),$S732),"")</f>
        <v>0.15182153747391999</v>
      </c>
      <c r="Y732" t="str">
        <f>IFERROR(IF(SEARCH(Y$1,tests_3[[#This Row],[ features]]),$S732),"")</f>
        <v/>
      </c>
      <c r="Z732">
        <f>IFERROR(IF(SEARCH(Z$1,tests_3[[#This Row],[ features]]),$S732),"")</f>
        <v>0.15182153747391999</v>
      </c>
      <c r="AA732" s="2">
        <f>IFERROR(IF(SEARCH(AA$1,tests_3[[#This Row],[ features]]),$S732),"")</f>
        <v>0.15182153747391999</v>
      </c>
    </row>
    <row r="733" spans="1:27" x14ac:dyDescent="0.35">
      <c r="A733" t="s">
        <v>3</v>
      </c>
      <c r="B733" t="s">
        <v>142</v>
      </c>
      <c r="C733">
        <v>8</v>
      </c>
      <c r="D733">
        <v>19</v>
      </c>
      <c r="E733">
        <v>17</v>
      </c>
      <c r="F733">
        <v>10416</v>
      </c>
      <c r="G733">
        <v>2604</v>
      </c>
      <c r="H733" t="s">
        <v>2150</v>
      </c>
      <c r="I733" t="s">
        <v>3367</v>
      </c>
      <c r="J733" t="s">
        <v>3368</v>
      </c>
      <c r="K733" t="s">
        <v>3369</v>
      </c>
      <c r="L733" t="s">
        <v>3370</v>
      </c>
      <c r="O733">
        <f>RIGHT(tests_3[[#This Row],[ accuracy]],LEN(tests_3[[#This Row],[ accuracy]])-2)/10^(LEN(tests_3[[#This Row],[ accuracy]])-2)</f>
        <v>0.88632872503840199</v>
      </c>
      <c r="P733">
        <f>RIGHT(tests_3[[#This Row],[ precision]],LEN(tests_3[[#This Row],[ precision]])-2)/10^(LEN(tests_3[[#This Row],[ precision]])-2)</f>
        <v>0.20732490897408401</v>
      </c>
      <c r="Q733">
        <f>RIGHT(tests_3[[#This Row],[ recall]],LEN(tests_3[[#This Row],[ recall]])-2)/10^(LEN(tests_3[[#This Row],[ recall]])-2)</f>
        <v>0.113304828973843</v>
      </c>
      <c r="R733">
        <f>RIGHT(tests_3[[#This Row],[ f1-score]],LEN(tests_3[[#This Row],[ f1-score]])-2)/10^(LEN(tests_3[[#This Row],[ f1-score]])-2)</f>
        <v>0.14646397884996601</v>
      </c>
      <c r="S733">
        <f>RIGHT(tests_3[[#This Row],[ f1-score-2]],LEN(tests_3[[#This Row],[ f1-score-2]])-2)/10^(LEN(tests_3[[#This Row],[ f1-score-2]])-2)</f>
        <v>0.146529847815559</v>
      </c>
      <c r="T733" s="2">
        <f t="shared" si="14"/>
        <v>-6.5868965592991158E-5</v>
      </c>
      <c r="U733" t="str">
        <f>IFERROR(IF(SEARCH(U$1,tests_3[[#This Row],[ features]]),$S733),"")</f>
        <v/>
      </c>
      <c r="V733" t="str">
        <f>IFERROR(IF(SEARCH(V$1,tests_3[[#This Row],[ features]]),$S733),"")</f>
        <v/>
      </c>
      <c r="W733">
        <f>IFERROR(IF(SEARCH(W$1,tests_3[[#This Row],[ features]]),$S733),"")</f>
        <v>0.146529847815559</v>
      </c>
      <c r="X733" t="str">
        <f>IFERROR(IF(SEARCH(X$1,tests_3[[#This Row],[ features]]),$S733),"")</f>
        <v/>
      </c>
      <c r="Y733">
        <f>IFERROR(IF(SEARCH(Y$1,tests_3[[#This Row],[ features]]),$S733),"")</f>
        <v>0.146529847815559</v>
      </c>
      <c r="Z733">
        <f>IFERROR(IF(SEARCH(Z$1,tests_3[[#This Row],[ features]]),$S733),"")</f>
        <v>0.146529847815559</v>
      </c>
      <c r="AA733" s="2">
        <f>IFERROR(IF(SEARCH(AA$1,tests_3[[#This Row],[ features]]),$S733),"")</f>
        <v>0.146529847815559</v>
      </c>
    </row>
    <row r="734" spans="1:27" x14ac:dyDescent="0.35">
      <c r="A734" t="s">
        <v>3</v>
      </c>
      <c r="B734" t="s">
        <v>143</v>
      </c>
      <c r="C734">
        <v>8</v>
      </c>
      <c r="D734">
        <v>19</v>
      </c>
      <c r="E734">
        <v>17</v>
      </c>
      <c r="F734">
        <v>10416</v>
      </c>
      <c r="G734">
        <v>2604</v>
      </c>
      <c r="H734" t="s">
        <v>1965</v>
      </c>
      <c r="I734" t="s">
        <v>3371</v>
      </c>
      <c r="J734" t="s">
        <v>3372</v>
      </c>
      <c r="K734" t="s">
        <v>3373</v>
      </c>
      <c r="L734" t="s">
        <v>3374</v>
      </c>
      <c r="O734">
        <f>RIGHT(tests_3[[#This Row],[ accuracy]],LEN(tests_3[[#This Row],[ accuracy]])-2)/10^(LEN(tests_3[[#This Row],[ accuracy]])-2)</f>
        <v>0.88498463901689695</v>
      </c>
      <c r="P734">
        <f>RIGHT(tests_3[[#This Row],[ precision]],LEN(tests_3[[#This Row],[ precision]])-2)/10^(LEN(tests_3[[#This Row],[ precision]])-2)</f>
        <v>0.21049214387741799</v>
      </c>
      <c r="Q734">
        <f>RIGHT(tests_3[[#This Row],[ recall]],LEN(tests_3[[#This Row],[ recall]])-2)/10^(LEN(tests_3[[#This Row],[ recall]])-2)</f>
        <v>0.120053655264922</v>
      </c>
      <c r="R734">
        <f>RIGHT(tests_3[[#This Row],[ f1-score]],LEN(tests_3[[#This Row],[ f1-score]])-2)/10^(LEN(tests_3[[#This Row],[ f1-score]])-2)</f>
        <v>0.15274584929757301</v>
      </c>
      <c r="S734">
        <f>RIGHT(tests_3[[#This Row],[ f1-score-2]],LEN(tests_3[[#This Row],[ f1-score-2]])-2)/10^(LEN(tests_3[[#This Row],[ f1-score-2]])-2)</f>
        <v>0.15290075591704599</v>
      </c>
      <c r="T734" s="2">
        <f t="shared" si="14"/>
        <v>-1.5490661947298312E-4</v>
      </c>
      <c r="U734" t="str">
        <f>IFERROR(IF(SEARCH(U$1,tests_3[[#This Row],[ features]]),$S734),"")</f>
        <v/>
      </c>
      <c r="V734" t="str">
        <f>IFERROR(IF(SEARCH(V$1,tests_3[[#This Row],[ features]]),$S734),"")</f>
        <v/>
      </c>
      <c r="W734" t="str">
        <f>IFERROR(IF(SEARCH(W$1,tests_3[[#This Row],[ features]]),$S734),"")</f>
        <v/>
      </c>
      <c r="X734">
        <f>IFERROR(IF(SEARCH(X$1,tests_3[[#This Row],[ features]]),$S734),"")</f>
        <v>0.15290075591704599</v>
      </c>
      <c r="Y734">
        <f>IFERROR(IF(SEARCH(Y$1,tests_3[[#This Row],[ features]]),$S734),"")</f>
        <v>0.15290075591704599</v>
      </c>
      <c r="Z734">
        <f>IFERROR(IF(SEARCH(Z$1,tests_3[[#This Row],[ features]]),$S734),"")</f>
        <v>0.15290075591704599</v>
      </c>
      <c r="AA734" s="2">
        <f>IFERROR(IF(SEARCH(AA$1,tests_3[[#This Row],[ features]]),$S734),"")</f>
        <v>0.15290075591704599</v>
      </c>
    </row>
    <row r="735" spans="1:27" x14ac:dyDescent="0.35">
      <c r="A735" t="s">
        <v>3</v>
      </c>
      <c r="B735" t="s">
        <v>49</v>
      </c>
      <c r="C735">
        <v>8</v>
      </c>
      <c r="D735">
        <v>19</v>
      </c>
      <c r="E735">
        <v>17</v>
      </c>
      <c r="F735">
        <v>10416</v>
      </c>
      <c r="G735">
        <v>2604</v>
      </c>
      <c r="H735" t="s">
        <v>3375</v>
      </c>
      <c r="I735" t="s">
        <v>3376</v>
      </c>
      <c r="J735" t="s">
        <v>3118</v>
      </c>
      <c r="K735" t="s">
        <v>3377</v>
      </c>
      <c r="L735" t="s">
        <v>3378</v>
      </c>
      <c r="O735">
        <f>RIGHT(tests_3[[#This Row],[ accuracy]],LEN(tests_3[[#This Row],[ accuracy]])-2)/10^(LEN(tests_3[[#This Row],[ accuracy]])-2)</f>
        <v>0.89784946236559104</v>
      </c>
      <c r="P735">
        <f>RIGHT(tests_3[[#This Row],[ precision]],LEN(tests_3[[#This Row],[ precision]])-2)/10^(LEN(tests_3[[#This Row],[ precision]])-2)</f>
        <v>0.28414195867025999</v>
      </c>
      <c r="Q735">
        <f>RIGHT(tests_3[[#This Row],[ recall]],LEN(tests_3[[#This Row],[ recall]])-2)/10^(LEN(tests_3[[#This Row],[ recall]])-2)</f>
        <v>0.121143527833668</v>
      </c>
      <c r="R735">
        <f>RIGHT(tests_3[[#This Row],[ f1-score]],LEN(tests_3[[#This Row],[ f1-score]])-2)/10^(LEN(tests_3[[#This Row],[ f1-score]])-2)</f>
        <v>0.16910866910866901</v>
      </c>
      <c r="S735">
        <f>RIGHT(tests_3[[#This Row],[ f1-score-2]],LEN(tests_3[[#This Row],[ f1-score-2]])-2)/10^(LEN(tests_3[[#This Row],[ f1-score-2]])-2)</f>
        <v>0.16986524524139399</v>
      </c>
      <c r="T735" s="2">
        <f t="shared" si="14"/>
        <v>-7.565761327249787E-4</v>
      </c>
      <c r="U735">
        <f>IFERROR(IF(SEARCH(U$1,tests_3[[#This Row],[ features]]),$S735),"")</f>
        <v>0.16986524524139399</v>
      </c>
      <c r="V735">
        <f>IFERROR(IF(SEARCH(V$1,tests_3[[#This Row],[ features]]),$S735),"")</f>
        <v>0.16986524524139399</v>
      </c>
      <c r="W735">
        <f>IFERROR(IF(SEARCH(W$1,tests_3[[#This Row],[ features]]),$S735),"")</f>
        <v>0.16986524524139399</v>
      </c>
      <c r="X735">
        <f>IFERROR(IF(SEARCH(X$1,tests_3[[#This Row],[ features]]),$S735),"")</f>
        <v>0.16986524524139399</v>
      </c>
      <c r="Y735">
        <f>IFERROR(IF(SEARCH(Y$1,tests_3[[#This Row],[ features]]),$S735),"")</f>
        <v>0.16986524524139399</v>
      </c>
      <c r="Z735" t="str">
        <f>IFERROR(IF(SEARCH(Z$1,tests_3[[#This Row],[ features]]),$S735),"")</f>
        <v/>
      </c>
      <c r="AA735" s="2" t="str">
        <f>IFERROR(IF(SEARCH(AA$1,tests_3[[#This Row],[ features]]),$S735),"")</f>
        <v/>
      </c>
    </row>
    <row r="736" spans="1:27" x14ac:dyDescent="0.35">
      <c r="A736" t="s">
        <v>3</v>
      </c>
      <c r="B736" t="s">
        <v>50</v>
      </c>
      <c r="C736">
        <v>8</v>
      </c>
      <c r="D736">
        <v>19</v>
      </c>
      <c r="E736">
        <v>17</v>
      </c>
      <c r="F736">
        <v>10416</v>
      </c>
      <c r="G736">
        <v>2604</v>
      </c>
      <c r="H736" t="s">
        <v>3355</v>
      </c>
      <c r="I736" t="s">
        <v>3379</v>
      </c>
      <c r="J736" t="s">
        <v>3380</v>
      </c>
      <c r="K736" t="s">
        <v>3381</v>
      </c>
      <c r="L736" t="s">
        <v>3382</v>
      </c>
      <c r="O736">
        <f>RIGHT(tests_3[[#This Row],[ accuracy]],LEN(tests_3[[#This Row],[ accuracy]])-2)/10^(LEN(tests_3[[#This Row],[ accuracy]])-2)</f>
        <v>0.89631336405529904</v>
      </c>
      <c r="P736">
        <f>RIGHT(tests_3[[#This Row],[ precision]],LEN(tests_3[[#This Row],[ precision]])-2)/10^(LEN(tests_3[[#This Row],[ precision]])-2)</f>
        <v>0.30485527544350999</v>
      </c>
      <c r="Q736">
        <f>RIGHT(tests_3[[#This Row],[ recall]],LEN(tests_3[[#This Row],[ recall]])-2)/10^(LEN(tests_3[[#This Row],[ recall]])-2)</f>
        <v>0.15849262240107301</v>
      </c>
      <c r="R736">
        <f>RIGHT(tests_3[[#This Row],[ f1-score]],LEN(tests_3[[#This Row],[ f1-score]])-2)/10^(LEN(tests_3[[#This Row],[ f1-score]])-2)</f>
        <v>0.20740740740740701</v>
      </c>
      <c r="S736">
        <f>RIGHT(tests_3[[#This Row],[ f1-score-2]],LEN(tests_3[[#This Row],[ f1-score-2]])-2)/10^(LEN(tests_3[[#This Row],[ f1-score-2]])-2)</f>
        <v>0.20855738110653901</v>
      </c>
      <c r="T736" s="2">
        <f t="shared" si="14"/>
        <v>-1.1499736991320009E-3</v>
      </c>
      <c r="U736">
        <f>IFERROR(IF(SEARCH(U$1,tests_3[[#This Row],[ features]]),$S736),"")</f>
        <v>0.20855738110653901</v>
      </c>
      <c r="V736">
        <f>IFERROR(IF(SEARCH(V$1,tests_3[[#This Row],[ features]]),$S736),"")</f>
        <v>0.20855738110653901</v>
      </c>
      <c r="W736">
        <f>IFERROR(IF(SEARCH(W$1,tests_3[[#This Row],[ features]]),$S736),"")</f>
        <v>0.20855738110653901</v>
      </c>
      <c r="X736">
        <f>IFERROR(IF(SEARCH(X$1,tests_3[[#This Row],[ features]]),$S736),"")</f>
        <v>0.20855738110653901</v>
      </c>
      <c r="Y736" t="str">
        <f>IFERROR(IF(SEARCH(Y$1,tests_3[[#This Row],[ features]]),$S736),"")</f>
        <v/>
      </c>
      <c r="Z736">
        <f>IFERROR(IF(SEARCH(Z$1,tests_3[[#This Row],[ features]]),$S736),"")</f>
        <v>0.20855738110653901</v>
      </c>
      <c r="AA736" s="2" t="str">
        <f>IFERROR(IF(SEARCH(AA$1,tests_3[[#This Row],[ features]]),$S736),"")</f>
        <v/>
      </c>
    </row>
    <row r="737" spans="1:27" x14ac:dyDescent="0.35">
      <c r="A737" t="s">
        <v>3</v>
      </c>
      <c r="B737" t="s">
        <v>51</v>
      </c>
      <c r="C737">
        <v>8</v>
      </c>
      <c r="D737">
        <v>19</v>
      </c>
      <c r="E737">
        <v>17</v>
      </c>
      <c r="F737">
        <v>10416</v>
      </c>
      <c r="G737">
        <v>2604</v>
      </c>
      <c r="H737" t="s">
        <v>1092</v>
      </c>
      <c r="I737" t="s">
        <v>3383</v>
      </c>
      <c r="J737" t="s">
        <v>3077</v>
      </c>
      <c r="K737" t="s">
        <v>3384</v>
      </c>
      <c r="L737" t="s">
        <v>3385</v>
      </c>
      <c r="O737">
        <f>RIGHT(tests_3[[#This Row],[ accuracy]],LEN(tests_3[[#This Row],[ accuracy]])-2)/10^(LEN(tests_3[[#This Row],[ accuracy]])-2)</f>
        <v>0.89900153609831002</v>
      </c>
      <c r="P737">
        <f>RIGHT(tests_3[[#This Row],[ precision]],LEN(tests_3[[#This Row],[ precision]])-2)/10^(LEN(tests_3[[#This Row],[ precision]])-2)</f>
        <v>0.26054590570719599</v>
      </c>
      <c r="Q737">
        <f>RIGHT(tests_3[[#This Row],[ recall]],LEN(tests_3[[#This Row],[ recall]])-2)/10^(LEN(tests_3[[#This Row],[ recall]])-2)</f>
        <v>9.2178068410462694E-2</v>
      </c>
      <c r="R737">
        <f>RIGHT(tests_3[[#This Row],[ f1-score]],LEN(tests_3[[#This Row],[ f1-score]])-2)/10^(LEN(tests_3[[#This Row],[ f1-score]])-2)</f>
        <v>0.13599571953871201</v>
      </c>
      <c r="S737">
        <f>RIGHT(tests_3[[#This Row],[ f1-score-2]],LEN(tests_3[[#This Row],[ f1-score-2]])-2)/10^(LEN(tests_3[[#This Row],[ f1-score-2]])-2)</f>
        <v>0.136177975315806</v>
      </c>
      <c r="T737" s="2">
        <f t="shared" si="14"/>
        <v>-1.8225577709399254E-4</v>
      </c>
      <c r="U737">
        <f>IFERROR(IF(SEARCH(U$1,tests_3[[#This Row],[ features]]),$S737),"")</f>
        <v>0.136177975315806</v>
      </c>
      <c r="V737">
        <f>IFERROR(IF(SEARCH(V$1,tests_3[[#This Row],[ features]]),$S737),"")</f>
        <v>0.136177975315806</v>
      </c>
      <c r="W737">
        <f>IFERROR(IF(SEARCH(W$1,tests_3[[#This Row],[ features]]),$S737),"")</f>
        <v>0.136177975315806</v>
      </c>
      <c r="X737">
        <f>IFERROR(IF(SEARCH(X$1,tests_3[[#This Row],[ features]]),$S737),"")</f>
        <v>0.136177975315806</v>
      </c>
      <c r="Y737" t="str">
        <f>IFERROR(IF(SEARCH(Y$1,tests_3[[#This Row],[ features]]),$S737),"")</f>
        <v/>
      </c>
      <c r="Z737" t="str">
        <f>IFERROR(IF(SEARCH(Z$1,tests_3[[#This Row],[ features]]),$S737),"")</f>
        <v/>
      </c>
      <c r="AA737" s="2">
        <f>IFERROR(IF(SEARCH(AA$1,tests_3[[#This Row],[ features]]),$S737),"")</f>
        <v>0.136177975315806</v>
      </c>
    </row>
    <row r="738" spans="1:27" x14ac:dyDescent="0.35">
      <c r="A738" t="s">
        <v>3</v>
      </c>
      <c r="B738" t="s">
        <v>52</v>
      </c>
      <c r="C738">
        <v>8</v>
      </c>
      <c r="D738">
        <v>19</v>
      </c>
      <c r="E738">
        <v>17</v>
      </c>
      <c r="F738">
        <v>10416</v>
      </c>
      <c r="G738">
        <v>2604</v>
      </c>
      <c r="H738" t="s">
        <v>972</v>
      </c>
      <c r="I738" t="s">
        <v>3386</v>
      </c>
      <c r="J738" t="s">
        <v>3387</v>
      </c>
      <c r="K738" t="s">
        <v>3388</v>
      </c>
      <c r="L738" t="s">
        <v>3389</v>
      </c>
      <c r="O738">
        <f>RIGHT(tests_3[[#This Row],[ accuracy]],LEN(tests_3[[#This Row],[ accuracy]])-2)/10^(LEN(tests_3[[#This Row],[ accuracy]])-2)</f>
        <v>0.89189708141321</v>
      </c>
      <c r="P738">
        <f>RIGHT(tests_3[[#This Row],[ precision]],LEN(tests_3[[#This Row],[ precision]])-2)/10^(LEN(tests_3[[#This Row],[ precision]])-2)</f>
        <v>0.26077549635160302</v>
      </c>
      <c r="Q738">
        <f>RIGHT(tests_3[[#This Row],[ recall]],LEN(tests_3[[#This Row],[ recall]])-2)/10^(LEN(tests_3[[#This Row],[ recall]])-2)</f>
        <v>0.12952716297786701</v>
      </c>
      <c r="R738">
        <f>RIGHT(tests_3[[#This Row],[ f1-score]],LEN(tests_3[[#This Row],[ f1-score]])-2)/10^(LEN(tests_3[[#This Row],[ f1-score]])-2)</f>
        <v>0.17308231861287199</v>
      </c>
      <c r="S738">
        <f>RIGHT(tests_3[[#This Row],[ f1-score-2]],LEN(tests_3[[#This Row],[ f1-score-2]])-2)/10^(LEN(tests_3[[#This Row],[ f1-score-2]])-2)</f>
        <v>0.17308367959673701</v>
      </c>
      <c r="T738" s="2">
        <f t="shared" si="14"/>
        <v>-1.3609838650230355E-6</v>
      </c>
      <c r="U738">
        <f>IFERROR(IF(SEARCH(U$1,tests_3[[#This Row],[ features]]),$S738),"")</f>
        <v>0.17308367959673701</v>
      </c>
      <c r="V738">
        <f>IFERROR(IF(SEARCH(V$1,tests_3[[#This Row],[ features]]),$S738),"")</f>
        <v>0.17308367959673701</v>
      </c>
      <c r="W738">
        <f>IFERROR(IF(SEARCH(W$1,tests_3[[#This Row],[ features]]),$S738),"")</f>
        <v>0.17308367959673701</v>
      </c>
      <c r="X738" t="str">
        <f>IFERROR(IF(SEARCH(X$1,tests_3[[#This Row],[ features]]),$S738),"")</f>
        <v/>
      </c>
      <c r="Y738">
        <f>IFERROR(IF(SEARCH(Y$1,tests_3[[#This Row],[ features]]),$S738),"")</f>
        <v>0.17308367959673701</v>
      </c>
      <c r="Z738">
        <f>IFERROR(IF(SEARCH(Z$1,tests_3[[#This Row],[ features]]),$S738),"")</f>
        <v>0.17308367959673701</v>
      </c>
      <c r="AA738" s="2" t="str">
        <f>IFERROR(IF(SEARCH(AA$1,tests_3[[#This Row],[ features]]),$S738),"")</f>
        <v/>
      </c>
    </row>
    <row r="739" spans="1:27" x14ac:dyDescent="0.35">
      <c r="A739" t="s">
        <v>3</v>
      </c>
      <c r="B739" t="s">
        <v>53</v>
      </c>
      <c r="C739">
        <v>8</v>
      </c>
      <c r="D739">
        <v>19</v>
      </c>
      <c r="E739">
        <v>17</v>
      </c>
      <c r="F739">
        <v>10416</v>
      </c>
      <c r="G739">
        <v>2604</v>
      </c>
      <c r="H739" t="s">
        <v>1592</v>
      </c>
      <c r="I739" t="s">
        <v>3390</v>
      </c>
      <c r="J739" t="s">
        <v>3391</v>
      </c>
      <c r="K739" t="s">
        <v>3392</v>
      </c>
      <c r="L739" t="s">
        <v>3393</v>
      </c>
      <c r="O739">
        <f>RIGHT(tests_3[[#This Row],[ accuracy]],LEN(tests_3[[#This Row],[ accuracy]])-2)/10^(LEN(tests_3[[#This Row],[ accuracy]])-2)</f>
        <v>0.89727342549923195</v>
      </c>
      <c r="P739">
        <f>RIGHT(tests_3[[#This Row],[ precision]],LEN(tests_3[[#This Row],[ precision]])-2)/10^(LEN(tests_3[[#This Row],[ precision]])-2)</f>
        <v>0.30143300474625701</v>
      </c>
      <c r="Q739">
        <f>RIGHT(tests_3[[#This Row],[ recall]],LEN(tests_3[[#This Row],[ recall]])-2)/10^(LEN(tests_3[[#This Row],[ recall]])-2)</f>
        <v>0.14415660630449301</v>
      </c>
      <c r="R739">
        <f>RIGHT(tests_3[[#This Row],[ f1-score]],LEN(tests_3[[#This Row],[ f1-score]])-2)/10^(LEN(tests_3[[#This Row],[ f1-score]])-2)</f>
        <v>0.194998850750842</v>
      </c>
      <c r="S739">
        <f>RIGHT(tests_3[[#This Row],[ f1-score-2]],LEN(tests_3[[#This Row],[ f1-score-2]])-2)/10^(LEN(tests_3[[#This Row],[ f1-score-2]])-2)</f>
        <v>0.195038474482914</v>
      </c>
      <c r="T739" s="2">
        <f t="shared" si="14"/>
        <v>-3.962373207200276E-5</v>
      </c>
      <c r="U739">
        <f>IFERROR(IF(SEARCH(U$1,tests_3[[#This Row],[ features]]),$S739),"")</f>
        <v>0.195038474482914</v>
      </c>
      <c r="V739">
        <f>IFERROR(IF(SEARCH(V$1,tests_3[[#This Row],[ features]]),$S739),"")</f>
        <v>0.195038474482914</v>
      </c>
      <c r="W739">
        <f>IFERROR(IF(SEARCH(W$1,tests_3[[#This Row],[ features]]),$S739),"")</f>
        <v>0.195038474482914</v>
      </c>
      <c r="X739" t="str">
        <f>IFERROR(IF(SEARCH(X$1,tests_3[[#This Row],[ features]]),$S739),"")</f>
        <v/>
      </c>
      <c r="Y739">
        <f>IFERROR(IF(SEARCH(Y$1,tests_3[[#This Row],[ features]]),$S739),"")</f>
        <v>0.195038474482914</v>
      </c>
      <c r="Z739" t="str">
        <f>IFERROR(IF(SEARCH(Z$1,tests_3[[#This Row],[ features]]),$S739),"")</f>
        <v/>
      </c>
      <c r="AA739" s="2">
        <f>IFERROR(IF(SEARCH(AA$1,tests_3[[#This Row],[ features]]),$S739),"")</f>
        <v>0.195038474482914</v>
      </c>
    </row>
    <row r="740" spans="1:27" x14ac:dyDescent="0.35">
      <c r="A740" t="s">
        <v>3</v>
      </c>
      <c r="B740" t="s">
        <v>54</v>
      </c>
      <c r="C740">
        <v>8</v>
      </c>
      <c r="D740">
        <v>19</v>
      </c>
      <c r="E740">
        <v>17</v>
      </c>
      <c r="F740">
        <v>10416</v>
      </c>
      <c r="G740">
        <v>2604</v>
      </c>
      <c r="H740" t="s">
        <v>1408</v>
      </c>
      <c r="I740" t="s">
        <v>3394</v>
      </c>
      <c r="J740" t="s">
        <v>3395</v>
      </c>
      <c r="K740" t="s">
        <v>3396</v>
      </c>
      <c r="L740" t="s">
        <v>3397</v>
      </c>
      <c r="O740">
        <f>RIGHT(tests_3[[#This Row],[ accuracy]],LEN(tests_3[[#This Row],[ accuracy]])-2)/10^(LEN(tests_3[[#This Row],[ accuracy]])-2)</f>
        <v>0.90456989247311803</v>
      </c>
      <c r="P740">
        <f>RIGHT(tests_3[[#This Row],[ precision]],LEN(tests_3[[#This Row],[ precision]])-2)/10^(LEN(tests_3[[#This Row],[ precision]])-2)</f>
        <v>0.37240215924426401</v>
      </c>
      <c r="Q740">
        <f>RIGHT(tests_3[[#This Row],[ recall]],LEN(tests_3[[#This Row],[ recall]])-2)/10^(LEN(tests_3[[#This Row],[ recall]])-2)</f>
        <v>0.15036049631119999</v>
      </c>
      <c r="R740">
        <f>RIGHT(tests_3[[#This Row],[ f1-score]],LEN(tests_3[[#This Row],[ f1-score]])-2)/10^(LEN(tests_3[[#This Row],[ f1-score]])-2)</f>
        <v>0.21308750026814199</v>
      </c>
      <c r="S740">
        <f>RIGHT(tests_3[[#This Row],[ f1-score-2]],LEN(tests_3[[#This Row],[ f1-score-2]])-2)/10^(LEN(tests_3[[#This Row],[ f1-score-2]])-2)</f>
        <v>0.21422560657793299</v>
      </c>
      <c r="T740" s="2">
        <f t="shared" si="14"/>
        <v>-1.1381063097909982E-3</v>
      </c>
      <c r="U740">
        <f>IFERROR(IF(SEARCH(U$1,tests_3[[#This Row],[ features]]),$S740),"")</f>
        <v>0.21422560657793299</v>
      </c>
      <c r="V740">
        <f>IFERROR(IF(SEARCH(V$1,tests_3[[#This Row],[ features]]),$S740),"")</f>
        <v>0.21422560657793299</v>
      </c>
      <c r="W740">
        <f>IFERROR(IF(SEARCH(W$1,tests_3[[#This Row],[ features]]),$S740),"")</f>
        <v>0.21422560657793299</v>
      </c>
      <c r="X740" t="str">
        <f>IFERROR(IF(SEARCH(X$1,tests_3[[#This Row],[ features]]),$S740),"")</f>
        <v/>
      </c>
      <c r="Y740" t="str">
        <f>IFERROR(IF(SEARCH(Y$1,tests_3[[#This Row],[ features]]),$S740),"")</f>
        <v/>
      </c>
      <c r="Z740">
        <f>IFERROR(IF(SEARCH(Z$1,tests_3[[#This Row],[ features]]),$S740),"")</f>
        <v>0.21422560657793299</v>
      </c>
      <c r="AA740" s="2">
        <f>IFERROR(IF(SEARCH(AA$1,tests_3[[#This Row],[ features]]),$S740),"")</f>
        <v>0.21422560657793299</v>
      </c>
    </row>
    <row r="741" spans="1:27" x14ac:dyDescent="0.35">
      <c r="A741" t="s">
        <v>3</v>
      </c>
      <c r="B741" t="s">
        <v>55</v>
      </c>
      <c r="C741">
        <v>8</v>
      </c>
      <c r="D741">
        <v>19</v>
      </c>
      <c r="E741">
        <v>17</v>
      </c>
      <c r="F741">
        <v>10416</v>
      </c>
      <c r="G741">
        <v>2604</v>
      </c>
      <c r="H741" t="s">
        <v>1655</v>
      </c>
      <c r="I741" t="s">
        <v>3398</v>
      </c>
      <c r="J741" t="s">
        <v>3399</v>
      </c>
      <c r="K741" t="s">
        <v>3400</v>
      </c>
      <c r="L741" t="s">
        <v>3401</v>
      </c>
      <c r="O741">
        <f>RIGHT(tests_3[[#This Row],[ accuracy]],LEN(tests_3[[#This Row],[ accuracy]])-2)/10^(LEN(tests_3[[#This Row],[ accuracy]])-2)</f>
        <v>0.90226574500767998</v>
      </c>
      <c r="P741">
        <f>RIGHT(tests_3[[#This Row],[ precision]],LEN(tests_3[[#This Row],[ precision]])-2)/10^(LEN(tests_3[[#This Row],[ precision]])-2)</f>
        <v>0.33483146067415698</v>
      </c>
      <c r="Q741">
        <f>RIGHT(tests_3[[#This Row],[ recall]],LEN(tests_3[[#This Row],[ recall]])-2)/10^(LEN(tests_3[[#This Row],[ recall]])-2)</f>
        <v>0.13749161636485499</v>
      </c>
      <c r="R741">
        <f>RIGHT(tests_3[[#This Row],[ f1-score]],LEN(tests_3[[#This Row],[ f1-score]])-2)/10^(LEN(tests_3[[#This Row],[ f1-score]])-2)</f>
        <v>0.19337542160339</v>
      </c>
      <c r="S741">
        <f>RIGHT(tests_3[[#This Row],[ f1-score-2]],LEN(tests_3[[#This Row],[ f1-score-2]])-2)/10^(LEN(tests_3[[#This Row],[ f1-score-2]])-2)</f>
        <v>0.19493656344931401</v>
      </c>
      <c r="T741" s="2">
        <f t="shared" si="14"/>
        <v>-1.5611418459240134E-3</v>
      </c>
      <c r="U741">
        <f>IFERROR(IF(SEARCH(U$1,tests_3[[#This Row],[ features]]),$S741),"")</f>
        <v>0.19493656344931401</v>
      </c>
      <c r="V741">
        <f>IFERROR(IF(SEARCH(V$1,tests_3[[#This Row],[ features]]),$S741),"")</f>
        <v>0.19493656344931401</v>
      </c>
      <c r="W741" t="str">
        <f>IFERROR(IF(SEARCH(W$1,tests_3[[#This Row],[ features]]),$S741),"")</f>
        <v/>
      </c>
      <c r="X741">
        <f>IFERROR(IF(SEARCH(X$1,tests_3[[#This Row],[ features]]),$S741),"")</f>
        <v>0.19493656344931401</v>
      </c>
      <c r="Y741">
        <f>IFERROR(IF(SEARCH(Y$1,tests_3[[#This Row],[ features]]),$S741),"")</f>
        <v>0.19493656344931401</v>
      </c>
      <c r="Z741">
        <f>IFERROR(IF(SEARCH(Z$1,tests_3[[#This Row],[ features]]),$S741),"")</f>
        <v>0.19493656344931401</v>
      </c>
      <c r="AA741" s="2" t="str">
        <f>IFERROR(IF(SEARCH(AA$1,tests_3[[#This Row],[ features]]),$S741),"")</f>
        <v/>
      </c>
    </row>
    <row r="742" spans="1:27" x14ac:dyDescent="0.35">
      <c r="A742" t="s">
        <v>3</v>
      </c>
      <c r="B742" t="s">
        <v>56</v>
      </c>
      <c r="C742">
        <v>8</v>
      </c>
      <c r="D742">
        <v>19</v>
      </c>
      <c r="E742">
        <v>17</v>
      </c>
      <c r="F742">
        <v>10416</v>
      </c>
      <c r="G742">
        <v>2604</v>
      </c>
      <c r="H742" t="s">
        <v>1978</v>
      </c>
      <c r="I742" t="s">
        <v>3402</v>
      </c>
      <c r="J742" t="s">
        <v>3155</v>
      </c>
      <c r="K742" t="s">
        <v>3403</v>
      </c>
      <c r="L742" t="s">
        <v>3404</v>
      </c>
      <c r="O742">
        <f>RIGHT(tests_3[[#This Row],[ accuracy]],LEN(tests_3[[#This Row],[ accuracy]])-2)/10^(LEN(tests_3[[#This Row],[ accuracy]])-2)</f>
        <v>0.88133640552995396</v>
      </c>
      <c r="P742">
        <f>RIGHT(tests_3[[#This Row],[ precision]],LEN(tests_3[[#This Row],[ precision]])-2)/10^(LEN(tests_3[[#This Row],[ precision]])-2)</f>
        <v>0.220432480141218</v>
      </c>
      <c r="Q742">
        <f>RIGHT(tests_3[[#This Row],[ recall]],LEN(tests_3[[#This Row],[ recall]])-2)/10^(LEN(tests_3[[#This Row],[ recall]])-2)</f>
        <v>0.13698859825620299</v>
      </c>
      <c r="R742">
        <f>RIGHT(tests_3[[#This Row],[ f1-score]],LEN(tests_3[[#This Row],[ f1-score]])-2)/10^(LEN(tests_3[[#This Row],[ f1-score]])-2)</f>
        <v>0.16792091836734599</v>
      </c>
      <c r="S742">
        <f>RIGHT(tests_3[[#This Row],[ f1-score-2]],LEN(tests_3[[#This Row],[ f1-score-2]])-2)/10^(LEN(tests_3[[#This Row],[ f1-score-2]])-2)</f>
        <v>0.16897009320254799</v>
      </c>
      <c r="T742" s="2">
        <f t="shared" si="14"/>
        <v>-1.0491748352020047E-3</v>
      </c>
      <c r="U742">
        <f>IFERROR(IF(SEARCH(U$1,tests_3[[#This Row],[ features]]),$S742),"")</f>
        <v>0.16897009320254799</v>
      </c>
      <c r="V742">
        <f>IFERROR(IF(SEARCH(V$1,tests_3[[#This Row],[ features]]),$S742),"")</f>
        <v>0.16897009320254799</v>
      </c>
      <c r="W742" t="str">
        <f>IFERROR(IF(SEARCH(W$1,tests_3[[#This Row],[ features]]),$S742),"")</f>
        <v/>
      </c>
      <c r="X742">
        <f>IFERROR(IF(SEARCH(X$1,tests_3[[#This Row],[ features]]),$S742),"")</f>
        <v>0.16897009320254799</v>
      </c>
      <c r="Y742">
        <f>IFERROR(IF(SEARCH(Y$1,tests_3[[#This Row],[ features]]),$S742),"")</f>
        <v>0.16897009320254799</v>
      </c>
      <c r="Z742" t="str">
        <f>IFERROR(IF(SEARCH(Z$1,tests_3[[#This Row],[ features]]),$S742),"")</f>
        <v/>
      </c>
      <c r="AA742" s="2">
        <f>IFERROR(IF(SEARCH(AA$1,tests_3[[#This Row],[ features]]),$S742),"")</f>
        <v>0.16897009320254799</v>
      </c>
    </row>
    <row r="743" spans="1:27" x14ac:dyDescent="0.35">
      <c r="A743" t="s">
        <v>3</v>
      </c>
      <c r="B743" t="s">
        <v>57</v>
      </c>
      <c r="C743">
        <v>8</v>
      </c>
      <c r="D743">
        <v>19</v>
      </c>
      <c r="E743">
        <v>17</v>
      </c>
      <c r="F743">
        <v>10416</v>
      </c>
      <c r="G743">
        <v>2604</v>
      </c>
      <c r="H743" t="s">
        <v>1551</v>
      </c>
      <c r="I743" t="s">
        <v>3405</v>
      </c>
      <c r="J743" t="s">
        <v>3406</v>
      </c>
      <c r="K743" t="s">
        <v>3407</v>
      </c>
      <c r="L743" t="s">
        <v>3408</v>
      </c>
      <c r="O743">
        <f>RIGHT(tests_3[[#This Row],[ accuracy]],LEN(tests_3[[#This Row],[ accuracy]])-2)/10^(LEN(tests_3[[#This Row],[ accuracy]])-2)</f>
        <v>0.901113671274961</v>
      </c>
      <c r="P743">
        <f>RIGHT(tests_3[[#This Row],[ precision]],LEN(tests_3[[#This Row],[ precision]])-2)/10^(LEN(tests_3[[#This Row],[ precision]])-2)</f>
        <v>0.31273327591157002</v>
      </c>
      <c r="Q743">
        <f>RIGHT(tests_3[[#This Row],[ recall]],LEN(tests_3[[#This Row],[ recall]])-2)/10^(LEN(tests_3[[#This Row],[ recall]])-2)</f>
        <v>0.12680248155600199</v>
      </c>
      <c r="R743">
        <f>RIGHT(tests_3[[#This Row],[ f1-score]],LEN(tests_3[[#This Row],[ f1-score]])-2)/10^(LEN(tests_3[[#This Row],[ f1-score]])-2)</f>
        <v>0.17862802561597699</v>
      </c>
      <c r="S743">
        <f>RIGHT(tests_3[[#This Row],[ f1-score-2]],LEN(tests_3[[#This Row],[ f1-score-2]])-2)/10^(LEN(tests_3[[#This Row],[ f1-score-2]])-2)</f>
        <v>0.180441999436875</v>
      </c>
      <c r="T743" s="2">
        <f t="shared" si="14"/>
        <v>-1.8139738208980127E-3</v>
      </c>
      <c r="U743">
        <f>IFERROR(IF(SEARCH(U$1,tests_3[[#This Row],[ features]]),$S743),"")</f>
        <v>0.180441999436875</v>
      </c>
      <c r="V743">
        <f>IFERROR(IF(SEARCH(V$1,tests_3[[#This Row],[ features]]),$S743),"")</f>
        <v>0.180441999436875</v>
      </c>
      <c r="W743" t="str">
        <f>IFERROR(IF(SEARCH(W$1,tests_3[[#This Row],[ features]]),$S743),"")</f>
        <v/>
      </c>
      <c r="X743">
        <f>IFERROR(IF(SEARCH(X$1,tests_3[[#This Row],[ features]]),$S743),"")</f>
        <v>0.180441999436875</v>
      </c>
      <c r="Y743" t="str">
        <f>IFERROR(IF(SEARCH(Y$1,tests_3[[#This Row],[ features]]),$S743),"")</f>
        <v/>
      </c>
      <c r="Z743">
        <f>IFERROR(IF(SEARCH(Z$1,tests_3[[#This Row],[ features]]),$S743),"")</f>
        <v>0.180441999436875</v>
      </c>
      <c r="AA743" s="2">
        <f>IFERROR(IF(SEARCH(AA$1,tests_3[[#This Row],[ features]]),$S743),"")</f>
        <v>0.180441999436875</v>
      </c>
    </row>
    <row r="744" spans="1:27" x14ac:dyDescent="0.35">
      <c r="A744" t="s">
        <v>3</v>
      </c>
      <c r="B744" t="s">
        <v>58</v>
      </c>
      <c r="C744">
        <v>8</v>
      </c>
      <c r="D744">
        <v>19</v>
      </c>
      <c r="E744">
        <v>17</v>
      </c>
      <c r="F744">
        <v>10416</v>
      </c>
      <c r="G744">
        <v>2604</v>
      </c>
      <c r="H744" t="s">
        <v>1172</v>
      </c>
      <c r="I744" t="s">
        <v>3409</v>
      </c>
      <c r="J744" t="s">
        <v>3410</v>
      </c>
      <c r="K744" t="s">
        <v>3411</v>
      </c>
      <c r="L744" t="s">
        <v>3412</v>
      </c>
      <c r="O744">
        <f>RIGHT(tests_3[[#This Row],[ accuracy]],LEN(tests_3[[#This Row],[ accuracy]])-2)/10^(LEN(tests_3[[#This Row],[ accuracy]])-2)</f>
        <v>0.88844086021505297</v>
      </c>
      <c r="P744">
        <f>RIGHT(tests_3[[#This Row],[ precision]],LEN(tests_3[[#This Row],[ precision]])-2)/10^(LEN(tests_3[[#This Row],[ precision]])-2)</f>
        <v>0.25942156003505601</v>
      </c>
      <c r="Q744">
        <f>RIGHT(tests_3[[#This Row],[ recall]],LEN(tests_3[[#This Row],[ recall]])-2)/10^(LEN(tests_3[[#This Row],[ recall]])-2)</f>
        <v>0.15023474178403701</v>
      </c>
      <c r="R744">
        <f>RIGHT(tests_3[[#This Row],[ f1-score]],LEN(tests_3[[#This Row],[ f1-score]])-2)/10^(LEN(tests_3[[#This Row],[ f1-score]])-2)</f>
        <v>0.19027434357706299</v>
      </c>
      <c r="S744">
        <f>RIGHT(tests_3[[#This Row],[ f1-score-2]],LEN(tests_3[[#This Row],[ f1-score-2]])-2)/10^(LEN(tests_3[[#This Row],[ f1-score-2]])-2)</f>
        <v>0.19027721976697401</v>
      </c>
      <c r="T744" s="2">
        <f t="shared" si="14"/>
        <v>-2.8761899110163469E-6</v>
      </c>
      <c r="U744">
        <f>IFERROR(IF(SEARCH(U$1,tests_3[[#This Row],[ features]]),$S744),"")</f>
        <v>0.19027721976697401</v>
      </c>
      <c r="V744">
        <f>IFERROR(IF(SEARCH(V$1,tests_3[[#This Row],[ features]]),$S744),"")</f>
        <v>0.19027721976697401</v>
      </c>
      <c r="W744" t="str">
        <f>IFERROR(IF(SEARCH(W$1,tests_3[[#This Row],[ features]]),$S744),"")</f>
        <v/>
      </c>
      <c r="X744" t="str">
        <f>IFERROR(IF(SEARCH(X$1,tests_3[[#This Row],[ features]]),$S744),"")</f>
        <v/>
      </c>
      <c r="Y744">
        <f>IFERROR(IF(SEARCH(Y$1,tests_3[[#This Row],[ features]]),$S744),"")</f>
        <v>0.19027721976697401</v>
      </c>
      <c r="Z744">
        <f>IFERROR(IF(SEARCH(Z$1,tests_3[[#This Row],[ features]]),$S744),"")</f>
        <v>0.19027721976697401</v>
      </c>
      <c r="AA744" s="2">
        <f>IFERROR(IF(SEARCH(AA$1,tests_3[[#This Row],[ features]]),$S744),"")</f>
        <v>0.19027721976697401</v>
      </c>
    </row>
    <row r="745" spans="1:27" x14ac:dyDescent="0.35">
      <c r="A745" t="s">
        <v>3</v>
      </c>
      <c r="B745" t="s">
        <v>59</v>
      </c>
      <c r="C745">
        <v>8</v>
      </c>
      <c r="D745">
        <v>19</v>
      </c>
      <c r="E745">
        <v>17</v>
      </c>
      <c r="F745">
        <v>10416</v>
      </c>
      <c r="G745">
        <v>2604</v>
      </c>
      <c r="H745" t="s">
        <v>755</v>
      </c>
      <c r="I745" t="s">
        <v>3413</v>
      </c>
      <c r="J745" t="s">
        <v>3414</v>
      </c>
      <c r="K745" t="s">
        <v>3415</v>
      </c>
      <c r="L745" t="s">
        <v>3416</v>
      </c>
      <c r="O745">
        <f>RIGHT(tests_3[[#This Row],[ accuracy]],LEN(tests_3[[#This Row],[ accuracy]])-2)/10^(LEN(tests_3[[#This Row],[ accuracy]])-2)</f>
        <v>0.89554531490015299</v>
      </c>
      <c r="P745">
        <f>RIGHT(tests_3[[#This Row],[ precision]],LEN(tests_3[[#This Row],[ precision]])-2)/10^(LEN(tests_3[[#This Row],[ precision]])-2)</f>
        <v>0.27904250122129898</v>
      </c>
      <c r="Q745">
        <f>RIGHT(tests_3[[#This Row],[ recall]],LEN(tests_3[[#This Row],[ recall]])-2)/10^(LEN(tests_3[[#This Row],[ recall]])-2)</f>
        <v>0.13262910798121999</v>
      </c>
      <c r="R745">
        <f>RIGHT(tests_3[[#This Row],[ f1-score]],LEN(tests_3[[#This Row],[ f1-score]])-2)/10^(LEN(tests_3[[#This Row],[ f1-score]])-2)</f>
        <v>0.17912485493890301</v>
      </c>
      <c r="S745">
        <f>RIGHT(tests_3[[#This Row],[ f1-score-2]],LEN(tests_3[[#This Row],[ f1-score-2]])-2)/10^(LEN(tests_3[[#This Row],[ f1-score-2]])-2)</f>
        <v>0.179799418752839</v>
      </c>
      <c r="T745" s="2">
        <f t="shared" si="14"/>
        <v>-6.7456381393599107E-4</v>
      </c>
      <c r="U745">
        <f>IFERROR(IF(SEARCH(U$1,tests_3[[#This Row],[ features]]),$S745),"")</f>
        <v>0.179799418752839</v>
      </c>
      <c r="V745" t="str">
        <f>IFERROR(IF(SEARCH(V$1,tests_3[[#This Row],[ features]]),$S745),"")</f>
        <v/>
      </c>
      <c r="W745">
        <f>IFERROR(IF(SEARCH(W$1,tests_3[[#This Row],[ features]]),$S745),"")</f>
        <v>0.179799418752839</v>
      </c>
      <c r="X745">
        <f>IFERROR(IF(SEARCH(X$1,tests_3[[#This Row],[ features]]),$S745),"")</f>
        <v>0.179799418752839</v>
      </c>
      <c r="Y745">
        <f>IFERROR(IF(SEARCH(Y$1,tests_3[[#This Row],[ features]]),$S745),"")</f>
        <v>0.179799418752839</v>
      </c>
      <c r="Z745">
        <f>IFERROR(IF(SEARCH(Z$1,tests_3[[#This Row],[ features]]),$S745),"")</f>
        <v>0.179799418752839</v>
      </c>
      <c r="AA745" s="2" t="str">
        <f>IFERROR(IF(SEARCH(AA$1,tests_3[[#This Row],[ features]]),$S745),"")</f>
        <v/>
      </c>
    </row>
    <row r="746" spans="1:27" x14ac:dyDescent="0.35">
      <c r="A746" t="s">
        <v>3</v>
      </c>
      <c r="B746" t="s">
        <v>60</v>
      </c>
      <c r="C746">
        <v>8</v>
      </c>
      <c r="D746">
        <v>19</v>
      </c>
      <c r="E746">
        <v>17</v>
      </c>
      <c r="F746">
        <v>10416</v>
      </c>
      <c r="G746">
        <v>2604</v>
      </c>
      <c r="H746" t="s">
        <v>3417</v>
      </c>
      <c r="I746" t="s">
        <v>3418</v>
      </c>
      <c r="J746" t="s">
        <v>3419</v>
      </c>
      <c r="K746" t="s">
        <v>3420</v>
      </c>
      <c r="L746" t="s">
        <v>3421</v>
      </c>
      <c r="O746">
        <f>RIGHT(tests_3[[#This Row],[ accuracy]],LEN(tests_3[[#This Row],[ accuracy]])-2)/10^(LEN(tests_3[[#This Row],[ accuracy]])-2)</f>
        <v>0.90092165898617504</v>
      </c>
      <c r="P746">
        <f>RIGHT(tests_3[[#This Row],[ precision]],LEN(tests_3[[#This Row],[ precision]])-2)/10^(LEN(tests_3[[#This Row],[ precision]])-2)</f>
        <v>0.37142857142857105</v>
      </c>
      <c r="Q746">
        <f>RIGHT(tests_3[[#This Row],[ recall]],LEN(tests_3[[#This Row],[ recall]])-2)/10^(LEN(tests_3[[#This Row],[ recall]])-2)</f>
        <v>0.184607645875251</v>
      </c>
      <c r="R746">
        <f>RIGHT(tests_3[[#This Row],[ f1-score]],LEN(tests_3[[#This Row],[ f1-score]])-2)/10^(LEN(tests_3[[#This Row],[ f1-score]])-2)</f>
        <v>0.24663072776280301</v>
      </c>
      <c r="S746">
        <f>RIGHT(tests_3[[#This Row],[ f1-score-2]],LEN(tests_3[[#This Row],[ f1-score-2]])-2)/10^(LEN(tests_3[[#This Row],[ f1-score-2]])-2)</f>
        <v>0.24663341001318201</v>
      </c>
      <c r="T746" s="2">
        <f t="shared" si="14"/>
        <v>-2.6822503789991625E-6</v>
      </c>
      <c r="U746">
        <f>IFERROR(IF(SEARCH(U$1,tests_3[[#This Row],[ features]]),$S746),"")</f>
        <v>0.24663341001318201</v>
      </c>
      <c r="V746" t="str">
        <f>IFERROR(IF(SEARCH(V$1,tests_3[[#This Row],[ features]]),$S746),"")</f>
        <v/>
      </c>
      <c r="W746">
        <f>IFERROR(IF(SEARCH(W$1,tests_3[[#This Row],[ features]]),$S746),"")</f>
        <v>0.24663341001318201</v>
      </c>
      <c r="X746">
        <f>IFERROR(IF(SEARCH(X$1,tests_3[[#This Row],[ features]]),$S746),"")</f>
        <v>0.24663341001318201</v>
      </c>
      <c r="Y746">
        <f>IFERROR(IF(SEARCH(Y$1,tests_3[[#This Row],[ features]]),$S746),"")</f>
        <v>0.24663341001318201</v>
      </c>
      <c r="Z746" t="str">
        <f>IFERROR(IF(SEARCH(Z$1,tests_3[[#This Row],[ features]]),$S746),"")</f>
        <v/>
      </c>
      <c r="AA746" s="2">
        <f>IFERROR(IF(SEARCH(AA$1,tests_3[[#This Row],[ features]]),$S746),"")</f>
        <v>0.24663341001318201</v>
      </c>
    </row>
    <row r="747" spans="1:27" x14ac:dyDescent="0.35">
      <c r="A747" t="s">
        <v>3</v>
      </c>
      <c r="B747" t="s">
        <v>61</v>
      </c>
      <c r="C747">
        <v>8</v>
      </c>
      <c r="D747">
        <v>19</v>
      </c>
      <c r="E747">
        <v>17</v>
      </c>
      <c r="F747">
        <v>10416</v>
      </c>
      <c r="G747">
        <v>2604</v>
      </c>
      <c r="H747" t="s">
        <v>1092</v>
      </c>
      <c r="I747" t="s">
        <v>3422</v>
      </c>
      <c r="J747" t="s">
        <v>3423</v>
      </c>
      <c r="K747" t="s">
        <v>3424</v>
      </c>
      <c r="L747" t="s">
        <v>3425</v>
      </c>
      <c r="O747">
        <f>RIGHT(tests_3[[#This Row],[ accuracy]],LEN(tests_3[[#This Row],[ accuracy]])-2)/10^(LEN(tests_3[[#This Row],[ accuracy]])-2)</f>
        <v>0.89900153609831002</v>
      </c>
      <c r="P747">
        <f>RIGHT(tests_3[[#This Row],[ precision]],LEN(tests_3[[#This Row],[ precision]])-2)/10^(LEN(tests_3[[#This Row],[ precision]])-2)</f>
        <v>0.29941860465116199</v>
      </c>
      <c r="Q747">
        <f>RIGHT(tests_3[[#This Row],[ recall]],LEN(tests_3[[#This Row],[ recall]])-2)/10^(LEN(tests_3[[#This Row],[ recall]])-2)</f>
        <v>0.124245472837022</v>
      </c>
      <c r="R747">
        <f>RIGHT(tests_3[[#This Row],[ f1-score]],LEN(tests_3[[#This Row],[ f1-score]])-2)/10^(LEN(tests_3[[#This Row],[ f1-score]])-2)</f>
        <v>0.171990171990171</v>
      </c>
      <c r="S747">
        <f>RIGHT(tests_3[[#This Row],[ f1-score-2]],LEN(tests_3[[#This Row],[ f1-score-2]])-2)/10^(LEN(tests_3[[#This Row],[ f1-score-2]])-2)</f>
        <v>0.17561746717656301</v>
      </c>
      <c r="T747" s="2">
        <f t="shared" si="14"/>
        <v>-3.6272951863920155E-3</v>
      </c>
      <c r="U747">
        <f>IFERROR(IF(SEARCH(U$1,tests_3[[#This Row],[ features]]),$S747),"")</f>
        <v>0.17561746717656301</v>
      </c>
      <c r="V747" t="str">
        <f>IFERROR(IF(SEARCH(V$1,tests_3[[#This Row],[ features]]),$S747),"")</f>
        <v/>
      </c>
      <c r="W747">
        <f>IFERROR(IF(SEARCH(W$1,tests_3[[#This Row],[ features]]),$S747),"")</f>
        <v>0.17561746717656301</v>
      </c>
      <c r="X747">
        <f>IFERROR(IF(SEARCH(X$1,tests_3[[#This Row],[ features]]),$S747),"")</f>
        <v>0.17561746717656301</v>
      </c>
      <c r="Y747" t="str">
        <f>IFERROR(IF(SEARCH(Y$1,tests_3[[#This Row],[ features]]),$S747),"")</f>
        <v/>
      </c>
      <c r="Z747">
        <f>IFERROR(IF(SEARCH(Z$1,tests_3[[#This Row],[ features]]),$S747),"")</f>
        <v>0.17561746717656301</v>
      </c>
      <c r="AA747" s="2">
        <f>IFERROR(IF(SEARCH(AA$1,tests_3[[#This Row],[ features]]),$S747),"")</f>
        <v>0.17561746717656301</v>
      </c>
    </row>
    <row r="748" spans="1:27" x14ac:dyDescent="0.35">
      <c r="A748" t="s">
        <v>3</v>
      </c>
      <c r="B748" t="s">
        <v>62</v>
      </c>
      <c r="C748">
        <v>8</v>
      </c>
      <c r="D748">
        <v>19</v>
      </c>
      <c r="E748">
        <v>17</v>
      </c>
      <c r="F748">
        <v>10416</v>
      </c>
      <c r="G748">
        <v>2604</v>
      </c>
      <c r="H748" t="s">
        <v>1655</v>
      </c>
      <c r="I748" t="s">
        <v>236</v>
      </c>
      <c r="J748" t="s">
        <v>3426</v>
      </c>
      <c r="K748" t="s">
        <v>3427</v>
      </c>
      <c r="L748" t="s">
        <v>3428</v>
      </c>
      <c r="O748">
        <f>RIGHT(tests_3[[#This Row],[ accuracy]],LEN(tests_3[[#This Row],[ accuracy]])-2)/10^(LEN(tests_3[[#This Row],[ accuracy]])-2)</f>
        <v>0.90226574500767998</v>
      </c>
      <c r="P748">
        <f>RIGHT(tests_3[[#This Row],[ precision]],LEN(tests_3[[#This Row],[ precision]])-2)/10^(LEN(tests_3[[#This Row],[ precision]])-2)</f>
        <v>0.35952380952380902</v>
      </c>
      <c r="Q748">
        <f>RIGHT(tests_3[[#This Row],[ recall]],LEN(tests_3[[#This Row],[ recall]])-2)/10^(LEN(tests_3[[#This Row],[ recall]])-2)</f>
        <v>0.169475184439973</v>
      </c>
      <c r="R748">
        <f>RIGHT(tests_3[[#This Row],[ f1-score]],LEN(tests_3[[#This Row],[ f1-score]])-2)/10^(LEN(tests_3[[#This Row],[ f1-score]])-2)</f>
        <v>0.23023914900225101</v>
      </c>
      <c r="S748">
        <f>RIGHT(tests_3[[#This Row],[ f1-score-2]],LEN(tests_3[[#This Row],[ f1-score-2]])-2)/10^(LEN(tests_3[[#This Row],[ f1-score-2]])-2)</f>
        <v>0.23036098225086901</v>
      </c>
      <c r="T748" s="2">
        <f t="shared" si="14"/>
        <v>-1.2183324861800293E-4</v>
      </c>
      <c r="U748">
        <f>IFERROR(IF(SEARCH(U$1,tests_3[[#This Row],[ features]]),$S748),"")</f>
        <v>0.23036098225086901</v>
      </c>
      <c r="V748" t="str">
        <f>IFERROR(IF(SEARCH(V$1,tests_3[[#This Row],[ features]]),$S748),"")</f>
        <v/>
      </c>
      <c r="W748">
        <f>IFERROR(IF(SEARCH(W$1,tests_3[[#This Row],[ features]]),$S748),"")</f>
        <v>0.23036098225086901</v>
      </c>
      <c r="X748" t="str">
        <f>IFERROR(IF(SEARCH(X$1,tests_3[[#This Row],[ features]]),$S748),"")</f>
        <v/>
      </c>
      <c r="Y748">
        <f>IFERROR(IF(SEARCH(Y$1,tests_3[[#This Row],[ features]]),$S748),"")</f>
        <v>0.23036098225086901</v>
      </c>
      <c r="Z748">
        <f>IFERROR(IF(SEARCH(Z$1,tests_3[[#This Row],[ features]]),$S748),"")</f>
        <v>0.23036098225086901</v>
      </c>
      <c r="AA748" s="2">
        <f>IFERROR(IF(SEARCH(AA$1,tests_3[[#This Row],[ features]]),$S748),"")</f>
        <v>0.23036098225086901</v>
      </c>
    </row>
    <row r="749" spans="1:27" x14ac:dyDescent="0.35">
      <c r="A749" t="s">
        <v>3</v>
      </c>
      <c r="B749" t="s">
        <v>63</v>
      </c>
      <c r="C749">
        <v>8</v>
      </c>
      <c r="D749">
        <v>19</v>
      </c>
      <c r="E749">
        <v>17</v>
      </c>
      <c r="F749">
        <v>10416</v>
      </c>
      <c r="G749">
        <v>2604</v>
      </c>
      <c r="H749" t="s">
        <v>3429</v>
      </c>
      <c r="I749" t="s">
        <v>3430</v>
      </c>
      <c r="J749" t="s">
        <v>3040</v>
      </c>
      <c r="K749" t="s">
        <v>3431</v>
      </c>
      <c r="L749" t="s">
        <v>3432</v>
      </c>
      <c r="O749">
        <f>RIGHT(tests_3[[#This Row],[ accuracy]],LEN(tests_3[[#This Row],[ accuracy]])-2)/10^(LEN(tests_3[[#This Row],[ accuracy]])-2)</f>
        <v>0.88556067588325604</v>
      </c>
      <c r="P749">
        <f>RIGHT(tests_3[[#This Row],[ precision]],LEN(tests_3[[#This Row],[ precision]])-2)/10^(LEN(tests_3[[#This Row],[ precision]])-2)</f>
        <v>0.207408671901672</v>
      </c>
      <c r="Q749">
        <f>RIGHT(tests_3[[#This Row],[ recall]],LEN(tests_3[[#This Row],[ recall]])-2)/10^(LEN(tests_3[[#This Row],[ recall]])-2)</f>
        <v>0.11531690140845</v>
      </c>
      <c r="R749">
        <f>RIGHT(tests_3[[#This Row],[ f1-score]],LEN(tests_3[[#This Row],[ f1-score]])-2)/10^(LEN(tests_3[[#This Row],[ f1-score]])-2)</f>
        <v>0.14799698442821099</v>
      </c>
      <c r="S749">
        <f>RIGHT(tests_3[[#This Row],[ f1-score-2]],LEN(tests_3[[#This Row],[ f1-score-2]])-2)/10^(LEN(tests_3[[#This Row],[ f1-score-2]])-2)</f>
        <v>0.148223303927384</v>
      </c>
      <c r="T749" s="2">
        <f t="shared" si="14"/>
        <v>-2.2631949917301108E-4</v>
      </c>
      <c r="U749">
        <f>IFERROR(IF(SEARCH(U$1,tests_3[[#This Row],[ features]]),$S749),"")</f>
        <v>0.148223303927384</v>
      </c>
      <c r="V749" t="str">
        <f>IFERROR(IF(SEARCH(V$1,tests_3[[#This Row],[ features]]),$S749),"")</f>
        <v/>
      </c>
      <c r="W749" t="str">
        <f>IFERROR(IF(SEARCH(W$1,tests_3[[#This Row],[ features]]),$S749),"")</f>
        <v/>
      </c>
      <c r="X749">
        <f>IFERROR(IF(SEARCH(X$1,tests_3[[#This Row],[ features]]),$S749),"")</f>
        <v>0.148223303927384</v>
      </c>
      <c r="Y749">
        <f>IFERROR(IF(SEARCH(Y$1,tests_3[[#This Row],[ features]]),$S749),"")</f>
        <v>0.148223303927384</v>
      </c>
      <c r="Z749">
        <f>IFERROR(IF(SEARCH(Z$1,tests_3[[#This Row],[ features]]),$S749),"")</f>
        <v>0.148223303927384</v>
      </c>
      <c r="AA749" s="2">
        <f>IFERROR(IF(SEARCH(AA$1,tests_3[[#This Row],[ features]]),$S749),"")</f>
        <v>0.148223303927384</v>
      </c>
    </row>
    <row r="750" spans="1:27" x14ac:dyDescent="0.35">
      <c r="A750" t="s">
        <v>3</v>
      </c>
      <c r="B750" t="s">
        <v>148</v>
      </c>
      <c r="C750">
        <v>8</v>
      </c>
      <c r="D750">
        <v>19</v>
      </c>
      <c r="E750">
        <v>17</v>
      </c>
      <c r="F750">
        <v>10416</v>
      </c>
      <c r="G750">
        <v>2604</v>
      </c>
      <c r="H750" t="s">
        <v>1938</v>
      </c>
      <c r="I750" t="s">
        <v>3433</v>
      </c>
      <c r="J750" t="s">
        <v>3434</v>
      </c>
      <c r="K750" t="s">
        <v>3435</v>
      </c>
      <c r="L750" t="s">
        <v>3436</v>
      </c>
      <c r="O750">
        <f>RIGHT(tests_3[[#This Row],[ accuracy]],LEN(tests_3[[#This Row],[ accuracy]])-2)/10^(LEN(tests_3[[#This Row],[ accuracy]])-2)</f>
        <v>0.89458525345622097</v>
      </c>
      <c r="P750">
        <f>RIGHT(tests_3[[#This Row],[ precision]],LEN(tests_3[[#This Row],[ precision]])-2)/10^(LEN(tests_3[[#This Row],[ precision]])-2)</f>
        <v>0.25914634146341398</v>
      </c>
      <c r="Q750">
        <f>RIGHT(tests_3[[#This Row],[ recall]],LEN(tests_3[[#This Row],[ recall]])-2)/10^(LEN(tests_3[[#This Row],[ recall]])-2)</f>
        <v>0.117622401073105</v>
      </c>
      <c r="R750">
        <f>RIGHT(tests_3[[#This Row],[ f1-score]],LEN(tests_3[[#This Row],[ f1-score]])-2)/10^(LEN(tests_3[[#This Row],[ f1-score]])-2)</f>
        <v>0.16172624237140301</v>
      </c>
      <c r="S750">
        <f>RIGHT(tests_3[[#This Row],[ f1-score-2]],LEN(tests_3[[#This Row],[ f1-score-2]])-2)/10^(LEN(tests_3[[#This Row],[ f1-score-2]])-2)</f>
        <v>0.16180437213038201</v>
      </c>
      <c r="T750" s="2">
        <f t="shared" si="14"/>
        <v>-7.8129758979000874E-5</v>
      </c>
      <c r="U750" t="str">
        <f>IFERROR(IF(SEARCH(U$1,tests_3[[#This Row],[ features]]),$S750),"")</f>
        <v/>
      </c>
      <c r="V750">
        <f>IFERROR(IF(SEARCH(V$1,tests_3[[#This Row],[ features]]),$S750),"")</f>
        <v>0.16180437213038201</v>
      </c>
      <c r="W750">
        <f>IFERROR(IF(SEARCH(W$1,tests_3[[#This Row],[ features]]),$S750),"")</f>
        <v>0.16180437213038201</v>
      </c>
      <c r="X750">
        <f>IFERROR(IF(SEARCH(X$1,tests_3[[#This Row],[ features]]),$S750),"")</f>
        <v>0.16180437213038201</v>
      </c>
      <c r="Y750">
        <f>IFERROR(IF(SEARCH(Y$1,tests_3[[#This Row],[ features]]),$S750),"")</f>
        <v>0.16180437213038201</v>
      </c>
      <c r="Z750">
        <f>IFERROR(IF(SEARCH(Z$1,tests_3[[#This Row],[ features]]),$S750),"")</f>
        <v>0.16180437213038201</v>
      </c>
      <c r="AA750" s="2" t="str">
        <f>IFERROR(IF(SEARCH(AA$1,tests_3[[#This Row],[ features]]),$S750),"")</f>
        <v/>
      </c>
    </row>
    <row r="751" spans="1:27" x14ac:dyDescent="0.35">
      <c r="A751" t="s">
        <v>3</v>
      </c>
      <c r="B751" t="s">
        <v>149</v>
      </c>
      <c r="C751">
        <v>8</v>
      </c>
      <c r="D751">
        <v>19</v>
      </c>
      <c r="E751">
        <v>17</v>
      </c>
      <c r="F751">
        <v>10416</v>
      </c>
      <c r="G751">
        <v>2604</v>
      </c>
      <c r="H751" t="s">
        <v>1443</v>
      </c>
      <c r="I751" t="s">
        <v>3437</v>
      </c>
      <c r="J751" t="s">
        <v>3438</v>
      </c>
      <c r="K751" t="s">
        <v>3439</v>
      </c>
      <c r="L751" t="s">
        <v>3440</v>
      </c>
      <c r="O751">
        <f>RIGHT(tests_3[[#This Row],[ accuracy]],LEN(tests_3[[#This Row],[ accuracy]])-2)/10^(LEN(tests_3[[#This Row],[ accuracy]])-2)</f>
        <v>0.89631336405529904</v>
      </c>
      <c r="P751">
        <f>RIGHT(tests_3[[#This Row],[ precision]],LEN(tests_3[[#This Row],[ precision]])-2)/10^(LEN(tests_3[[#This Row],[ precision]])-2)</f>
        <v>0.31112269207861798</v>
      </c>
      <c r="Q751">
        <f>RIGHT(tests_3[[#This Row],[ recall]],LEN(tests_3[[#This Row],[ recall]])-2)/10^(LEN(tests_3[[#This Row],[ recall]])-2)</f>
        <v>0.164864185110663</v>
      </c>
      <c r="R751">
        <f>RIGHT(tests_3[[#This Row],[ f1-score]],LEN(tests_3[[#This Row],[ f1-score]])-2)/10^(LEN(tests_3[[#This Row],[ f1-score]])-2)</f>
        <v>0.21547406082289799</v>
      </c>
      <c r="S751">
        <f>RIGHT(tests_3[[#This Row],[ f1-score-2]],LEN(tests_3[[#This Row],[ f1-score-2]])-2)/10^(LEN(tests_3[[#This Row],[ f1-score-2]])-2)</f>
        <v>0.215522702650393</v>
      </c>
      <c r="T751" s="2">
        <f t="shared" si="14"/>
        <v>-4.8641827495005119E-5</v>
      </c>
      <c r="U751" t="str">
        <f>IFERROR(IF(SEARCH(U$1,tests_3[[#This Row],[ features]]),$S751),"")</f>
        <v/>
      </c>
      <c r="V751">
        <f>IFERROR(IF(SEARCH(V$1,tests_3[[#This Row],[ features]]),$S751),"")</f>
        <v>0.215522702650393</v>
      </c>
      <c r="W751">
        <f>IFERROR(IF(SEARCH(W$1,tests_3[[#This Row],[ features]]),$S751),"")</f>
        <v>0.215522702650393</v>
      </c>
      <c r="X751">
        <f>IFERROR(IF(SEARCH(X$1,tests_3[[#This Row],[ features]]),$S751),"")</f>
        <v>0.215522702650393</v>
      </c>
      <c r="Y751">
        <f>IFERROR(IF(SEARCH(Y$1,tests_3[[#This Row],[ features]]),$S751),"")</f>
        <v>0.215522702650393</v>
      </c>
      <c r="Z751" t="str">
        <f>IFERROR(IF(SEARCH(Z$1,tests_3[[#This Row],[ features]]),$S751),"")</f>
        <v/>
      </c>
      <c r="AA751" s="2">
        <f>IFERROR(IF(SEARCH(AA$1,tests_3[[#This Row],[ features]]),$S751),"")</f>
        <v>0.215522702650393</v>
      </c>
    </row>
    <row r="752" spans="1:27" x14ac:dyDescent="0.35">
      <c r="A752" t="s">
        <v>3</v>
      </c>
      <c r="B752" t="s">
        <v>150</v>
      </c>
      <c r="C752">
        <v>8</v>
      </c>
      <c r="D752">
        <v>19</v>
      </c>
      <c r="E752">
        <v>17</v>
      </c>
      <c r="F752">
        <v>10416</v>
      </c>
      <c r="G752">
        <v>2604</v>
      </c>
      <c r="H752" t="s">
        <v>1370</v>
      </c>
      <c r="I752" t="s">
        <v>3441</v>
      </c>
      <c r="J752" t="s">
        <v>3442</v>
      </c>
      <c r="K752" t="s">
        <v>3443</v>
      </c>
      <c r="L752" t="s">
        <v>3444</v>
      </c>
      <c r="O752">
        <f>RIGHT(tests_3[[#This Row],[ accuracy]],LEN(tests_3[[#This Row],[ accuracy]])-2)/10^(LEN(tests_3[[#This Row],[ accuracy]])-2)</f>
        <v>0.89880952380952295</v>
      </c>
      <c r="P752">
        <f>RIGHT(tests_3[[#This Row],[ precision]],LEN(tests_3[[#This Row],[ precision]])-2)/10^(LEN(tests_3[[#This Row],[ precision]])-2)</f>
        <v>0.29941983122362797</v>
      </c>
      <c r="Q752">
        <f>RIGHT(tests_3[[#This Row],[ recall]],LEN(tests_3[[#This Row],[ recall]])-2)/10^(LEN(tests_3[[#This Row],[ recall]])-2)</f>
        <v>0.13225184439973101</v>
      </c>
      <c r="R752">
        <f>RIGHT(tests_3[[#This Row],[ f1-score]],LEN(tests_3[[#This Row],[ f1-score]])-2)/10^(LEN(tests_3[[#This Row],[ f1-score]])-2)</f>
        <v>0.18335872048743301</v>
      </c>
      <c r="S752">
        <f>RIGHT(tests_3[[#This Row],[ f1-score-2]],LEN(tests_3[[#This Row],[ f1-score-2]])-2)/10^(LEN(tests_3[[#This Row],[ f1-score-2]])-2)</f>
        <v>0.183467330220349</v>
      </c>
      <c r="T752" s="2">
        <f t="shared" si="14"/>
        <v>-1.0860973291598741E-4</v>
      </c>
      <c r="U752" t="str">
        <f>IFERROR(IF(SEARCH(U$1,tests_3[[#This Row],[ features]]),$S752),"")</f>
        <v/>
      </c>
      <c r="V752">
        <f>IFERROR(IF(SEARCH(V$1,tests_3[[#This Row],[ features]]),$S752),"")</f>
        <v>0.183467330220349</v>
      </c>
      <c r="W752">
        <f>IFERROR(IF(SEARCH(W$1,tests_3[[#This Row],[ features]]),$S752),"")</f>
        <v>0.183467330220349</v>
      </c>
      <c r="X752">
        <f>IFERROR(IF(SEARCH(X$1,tests_3[[#This Row],[ features]]),$S752),"")</f>
        <v>0.183467330220349</v>
      </c>
      <c r="Y752" t="str">
        <f>IFERROR(IF(SEARCH(Y$1,tests_3[[#This Row],[ features]]),$S752),"")</f>
        <v/>
      </c>
      <c r="Z752">
        <f>IFERROR(IF(SEARCH(Z$1,tests_3[[#This Row],[ features]]),$S752),"")</f>
        <v>0.183467330220349</v>
      </c>
      <c r="AA752" s="2">
        <f>IFERROR(IF(SEARCH(AA$1,tests_3[[#This Row],[ features]]),$S752),"")</f>
        <v>0.183467330220349</v>
      </c>
    </row>
    <row r="753" spans="1:27" x14ac:dyDescent="0.35">
      <c r="A753" t="s">
        <v>3</v>
      </c>
      <c r="B753" t="s">
        <v>151</v>
      </c>
      <c r="C753">
        <v>8</v>
      </c>
      <c r="D753">
        <v>19</v>
      </c>
      <c r="E753">
        <v>17</v>
      </c>
      <c r="F753">
        <v>10416</v>
      </c>
      <c r="G753">
        <v>2604</v>
      </c>
      <c r="H753" t="s">
        <v>1153</v>
      </c>
      <c r="I753" t="s">
        <v>3445</v>
      </c>
      <c r="J753" t="s">
        <v>3446</v>
      </c>
      <c r="K753" t="s">
        <v>3447</v>
      </c>
      <c r="L753" t="s">
        <v>3448</v>
      </c>
      <c r="O753">
        <f>RIGHT(tests_3[[#This Row],[ accuracy]],LEN(tests_3[[#This Row],[ accuracy]])-2)/10^(LEN(tests_3[[#This Row],[ accuracy]])-2)</f>
        <v>0.89727342549923195</v>
      </c>
      <c r="P753">
        <f>RIGHT(tests_3[[#This Row],[ precision]],LEN(tests_3[[#This Row],[ precision]])-2)/10^(LEN(tests_3[[#This Row],[ precision]])-2)</f>
        <v>0.323630891205403</v>
      </c>
      <c r="Q753">
        <f>RIGHT(tests_3[[#This Row],[ recall]],LEN(tests_3[[#This Row],[ recall]])-2)/10^(LEN(tests_3[[#This Row],[ recall]])-2)</f>
        <v>0.17324782025486199</v>
      </c>
      <c r="R753">
        <f>RIGHT(tests_3[[#This Row],[ f1-score]],LEN(tests_3[[#This Row],[ f1-score]])-2)/10^(LEN(tests_3[[#This Row],[ f1-score]])-2)</f>
        <v>0.22528839830071601</v>
      </c>
      <c r="S753">
        <f>RIGHT(tests_3[[#This Row],[ f1-score-2]],LEN(tests_3[[#This Row],[ f1-score-2]])-2)/10^(LEN(tests_3[[#This Row],[ f1-score-2]])-2)</f>
        <v>0.225682224556156</v>
      </c>
      <c r="T753" s="2">
        <f t="shared" si="14"/>
        <v>-3.938262554399885E-4</v>
      </c>
      <c r="U753" t="str">
        <f>IFERROR(IF(SEARCH(U$1,tests_3[[#This Row],[ features]]),$S753),"")</f>
        <v/>
      </c>
      <c r="V753">
        <f>IFERROR(IF(SEARCH(V$1,tests_3[[#This Row],[ features]]),$S753),"")</f>
        <v>0.225682224556156</v>
      </c>
      <c r="W753">
        <f>IFERROR(IF(SEARCH(W$1,tests_3[[#This Row],[ features]]),$S753),"")</f>
        <v>0.225682224556156</v>
      </c>
      <c r="X753" t="str">
        <f>IFERROR(IF(SEARCH(X$1,tests_3[[#This Row],[ features]]),$S753),"")</f>
        <v/>
      </c>
      <c r="Y753">
        <f>IFERROR(IF(SEARCH(Y$1,tests_3[[#This Row],[ features]]),$S753),"")</f>
        <v>0.225682224556156</v>
      </c>
      <c r="Z753">
        <f>IFERROR(IF(SEARCH(Z$1,tests_3[[#This Row],[ features]]),$S753),"")</f>
        <v>0.225682224556156</v>
      </c>
      <c r="AA753" s="2">
        <f>IFERROR(IF(SEARCH(AA$1,tests_3[[#This Row],[ features]]),$S753),"")</f>
        <v>0.225682224556156</v>
      </c>
    </row>
    <row r="754" spans="1:27" x14ac:dyDescent="0.35">
      <c r="A754" t="s">
        <v>3</v>
      </c>
      <c r="B754" t="s">
        <v>152</v>
      </c>
      <c r="C754">
        <v>8</v>
      </c>
      <c r="D754">
        <v>19</v>
      </c>
      <c r="E754">
        <v>17</v>
      </c>
      <c r="F754">
        <v>10416</v>
      </c>
      <c r="G754">
        <v>2604</v>
      </c>
      <c r="H754" t="s">
        <v>859</v>
      </c>
      <c r="I754" t="s">
        <v>3449</v>
      </c>
      <c r="J754" t="s">
        <v>3450</v>
      </c>
      <c r="K754" t="s">
        <v>3451</v>
      </c>
      <c r="L754" t="s">
        <v>3452</v>
      </c>
      <c r="O754">
        <f>RIGHT(tests_3[[#This Row],[ accuracy]],LEN(tests_3[[#This Row],[ accuracy]])-2)/10^(LEN(tests_3[[#This Row],[ accuracy]])-2)</f>
        <v>0.882680491551459</v>
      </c>
      <c r="P754">
        <f>RIGHT(tests_3[[#This Row],[ precision]],LEN(tests_3[[#This Row],[ precision]])-2)/10^(LEN(tests_3[[#This Row],[ precision]])-2)</f>
        <v>0.150144993894993</v>
      </c>
      <c r="Q754">
        <f>RIGHT(tests_3[[#This Row],[ recall]],LEN(tests_3[[#This Row],[ recall]])-2)/10^(LEN(tests_3[[#This Row],[ recall]])-2)</f>
        <v>7.7842052313883303E-2</v>
      </c>
      <c r="R754">
        <f>RIGHT(tests_3[[#This Row],[ f1-score]],LEN(tests_3[[#This Row],[ f1-score]])-2)/10^(LEN(tests_3[[#This Row],[ f1-score]])-2)</f>
        <v>0.102506044094829</v>
      </c>
      <c r="S754">
        <f>RIGHT(tests_3[[#This Row],[ f1-score-2]],LEN(tests_3[[#This Row],[ f1-score-2]])-2)/10^(LEN(tests_3[[#This Row],[ f1-score-2]])-2)</f>
        <v>0.10252858365237</v>
      </c>
      <c r="T754" s="2">
        <f t="shared" si="14"/>
        <v>-2.2539557541001454E-5</v>
      </c>
      <c r="U754" t="str">
        <f>IFERROR(IF(SEARCH(U$1,tests_3[[#This Row],[ features]]),$S754),"")</f>
        <v/>
      </c>
      <c r="V754">
        <f>IFERROR(IF(SEARCH(V$1,tests_3[[#This Row],[ features]]),$S754),"")</f>
        <v>0.10252858365237</v>
      </c>
      <c r="W754" t="str">
        <f>IFERROR(IF(SEARCH(W$1,tests_3[[#This Row],[ features]]),$S754),"")</f>
        <v/>
      </c>
      <c r="X754">
        <f>IFERROR(IF(SEARCH(X$1,tests_3[[#This Row],[ features]]),$S754),"")</f>
        <v>0.10252858365237</v>
      </c>
      <c r="Y754">
        <f>IFERROR(IF(SEARCH(Y$1,tests_3[[#This Row],[ features]]),$S754),"")</f>
        <v>0.10252858365237</v>
      </c>
      <c r="Z754">
        <f>IFERROR(IF(SEARCH(Z$1,tests_3[[#This Row],[ features]]),$S754),"")</f>
        <v>0.10252858365237</v>
      </c>
      <c r="AA754" s="2">
        <f>IFERROR(IF(SEARCH(AA$1,tests_3[[#This Row],[ features]]),$S754),"")</f>
        <v>0.10252858365237</v>
      </c>
    </row>
    <row r="755" spans="1:27" x14ac:dyDescent="0.35">
      <c r="A755" t="s">
        <v>3</v>
      </c>
      <c r="B755" t="s">
        <v>153</v>
      </c>
      <c r="C755">
        <v>8</v>
      </c>
      <c r="D755">
        <v>19</v>
      </c>
      <c r="E755">
        <v>17</v>
      </c>
      <c r="F755">
        <v>10416</v>
      </c>
      <c r="G755">
        <v>2604</v>
      </c>
      <c r="H755" t="s">
        <v>2368</v>
      </c>
      <c r="I755" t="s">
        <v>3453</v>
      </c>
      <c r="J755" t="s">
        <v>3454</v>
      </c>
      <c r="K755" t="s">
        <v>3455</v>
      </c>
      <c r="L755" t="s">
        <v>3456</v>
      </c>
      <c r="O755">
        <f>RIGHT(tests_3[[#This Row],[ accuracy]],LEN(tests_3[[#This Row],[ accuracy]])-2)/10^(LEN(tests_3[[#This Row],[ accuracy]])-2)</f>
        <v>0.89093701996927799</v>
      </c>
      <c r="P755">
        <f>RIGHT(tests_3[[#This Row],[ precision]],LEN(tests_3[[#This Row],[ precision]])-2)/10^(LEN(tests_3[[#This Row],[ precision]])-2)</f>
        <v>0.242361111111111</v>
      </c>
      <c r="Q755">
        <f>RIGHT(tests_3[[#This Row],[ recall]],LEN(tests_3[[#This Row],[ recall]])-2)/10^(LEN(tests_3[[#This Row],[ recall]])-2)</f>
        <v>0.125754527162977</v>
      </c>
      <c r="R755">
        <f>RIGHT(tests_3[[#This Row],[ f1-score]],LEN(tests_3[[#This Row],[ f1-score]])-2)/10^(LEN(tests_3[[#This Row],[ f1-score]])-2)</f>
        <v>0.16556183438382899</v>
      </c>
      <c r="S755">
        <f>RIGHT(tests_3[[#This Row],[ f1-score-2]],LEN(tests_3[[#This Row],[ f1-score-2]])-2)/10^(LEN(tests_3[[#This Row],[ f1-score-2]])-2)</f>
        <v>0.16558930814983999</v>
      </c>
      <c r="T755" s="2">
        <f t="shared" si="14"/>
        <v>-2.7473766011004708E-5</v>
      </c>
      <c r="U755" t="str">
        <f>IFERROR(IF(SEARCH(U$1,tests_3[[#This Row],[ features]]),$S755),"")</f>
        <v/>
      </c>
      <c r="V755" t="str">
        <f>IFERROR(IF(SEARCH(V$1,tests_3[[#This Row],[ features]]),$S755),"")</f>
        <v/>
      </c>
      <c r="W755">
        <f>IFERROR(IF(SEARCH(W$1,tests_3[[#This Row],[ features]]),$S755),"")</f>
        <v>0.16558930814983999</v>
      </c>
      <c r="X755">
        <f>IFERROR(IF(SEARCH(X$1,tests_3[[#This Row],[ features]]),$S755),"")</f>
        <v>0.16558930814983999</v>
      </c>
      <c r="Y755">
        <f>IFERROR(IF(SEARCH(Y$1,tests_3[[#This Row],[ features]]),$S755),"")</f>
        <v>0.16558930814983999</v>
      </c>
      <c r="Z755">
        <f>IFERROR(IF(SEARCH(Z$1,tests_3[[#This Row],[ features]]),$S755),"")</f>
        <v>0.16558930814983999</v>
      </c>
      <c r="AA755" s="2">
        <f>IFERROR(IF(SEARCH(AA$1,tests_3[[#This Row],[ features]]),$S755),"")</f>
        <v>0.16558930814983999</v>
      </c>
    </row>
    <row r="756" spans="1:27" x14ac:dyDescent="0.35">
      <c r="A756" t="s">
        <v>3</v>
      </c>
      <c r="B756" t="s">
        <v>64</v>
      </c>
      <c r="C756">
        <v>8</v>
      </c>
      <c r="D756">
        <v>19</v>
      </c>
      <c r="E756">
        <v>17</v>
      </c>
      <c r="F756">
        <v>10416</v>
      </c>
      <c r="G756">
        <v>2604</v>
      </c>
      <c r="H756" t="s">
        <v>1138</v>
      </c>
      <c r="I756" t="s">
        <v>3457</v>
      </c>
      <c r="J756" t="s">
        <v>3259</v>
      </c>
      <c r="K756" t="s">
        <v>3458</v>
      </c>
      <c r="L756" t="s">
        <v>3459</v>
      </c>
      <c r="O756">
        <f>RIGHT(tests_3[[#This Row],[ accuracy]],LEN(tests_3[[#This Row],[ accuracy]])-2)/10^(LEN(tests_3[[#This Row],[ accuracy]])-2)</f>
        <v>0.89170506912442304</v>
      </c>
      <c r="P756">
        <f>RIGHT(tests_3[[#This Row],[ precision]],LEN(tests_3[[#This Row],[ precision]])-2)/10^(LEN(tests_3[[#This Row],[ precision]])-2)</f>
        <v>0.2554543274994</v>
      </c>
      <c r="Q756">
        <f>RIGHT(tests_3[[#This Row],[ recall]],LEN(tests_3[[#This Row],[ recall]])-2)/10^(LEN(tests_3[[#This Row],[ recall]])-2)</f>
        <v>0.13317404426559301</v>
      </c>
      <c r="R756">
        <f>RIGHT(tests_3[[#This Row],[ f1-score]],LEN(tests_3[[#This Row],[ f1-score]])-2)/10^(LEN(tests_3[[#This Row],[ f1-score]])-2)</f>
        <v>0.17452601763442799</v>
      </c>
      <c r="S756">
        <f>RIGHT(tests_3[[#This Row],[ f1-score-2]],LEN(tests_3[[#This Row],[ f1-score-2]])-2)/10^(LEN(tests_3[[#This Row],[ f1-score-2]])-2)</f>
        <v>0.17507669737923601</v>
      </c>
      <c r="T756" s="2">
        <f t="shared" si="14"/>
        <v>-5.5067974480801918E-4</v>
      </c>
      <c r="U756">
        <f>IFERROR(IF(SEARCH(U$1,tests_3[[#This Row],[ features]]),$S756),"")</f>
        <v>0.17507669737923601</v>
      </c>
      <c r="V756">
        <f>IFERROR(IF(SEARCH(V$1,tests_3[[#This Row],[ features]]),$S756),"")</f>
        <v>0.17507669737923601</v>
      </c>
      <c r="W756">
        <f>IFERROR(IF(SEARCH(W$1,tests_3[[#This Row],[ features]]),$S756),"")</f>
        <v>0.17507669737923601</v>
      </c>
      <c r="X756">
        <f>IFERROR(IF(SEARCH(X$1,tests_3[[#This Row],[ features]]),$S756),"")</f>
        <v>0.17507669737923601</v>
      </c>
      <c r="Y756">
        <f>IFERROR(IF(SEARCH(Y$1,tests_3[[#This Row],[ features]]),$S756),"")</f>
        <v>0.17507669737923601</v>
      </c>
      <c r="Z756">
        <f>IFERROR(IF(SEARCH(Z$1,tests_3[[#This Row],[ features]]),$S756),"")</f>
        <v>0.17507669737923601</v>
      </c>
      <c r="AA756" s="2" t="str">
        <f>IFERROR(IF(SEARCH(AA$1,tests_3[[#This Row],[ features]]),$S756),"")</f>
        <v/>
      </c>
    </row>
    <row r="757" spans="1:27" x14ac:dyDescent="0.35">
      <c r="A757" t="s">
        <v>3</v>
      </c>
      <c r="B757" t="s">
        <v>65</v>
      </c>
      <c r="C757">
        <v>8</v>
      </c>
      <c r="D757">
        <v>19</v>
      </c>
      <c r="E757">
        <v>17</v>
      </c>
      <c r="F757">
        <v>10416</v>
      </c>
      <c r="G757">
        <v>2604</v>
      </c>
      <c r="H757" t="s">
        <v>3460</v>
      </c>
      <c r="I757" t="s">
        <v>3461</v>
      </c>
      <c r="J757" t="s">
        <v>3462</v>
      </c>
      <c r="K757" t="s">
        <v>3463</v>
      </c>
      <c r="L757" t="s">
        <v>3464</v>
      </c>
      <c r="O757">
        <f>RIGHT(tests_3[[#This Row],[ accuracy]],LEN(tests_3[[#This Row],[ accuracy]])-2)/10^(LEN(tests_3[[#This Row],[ accuracy]])-2)</f>
        <v>0.89208909370199696</v>
      </c>
      <c r="P757">
        <f>RIGHT(tests_3[[#This Row],[ precision]],LEN(tests_3[[#This Row],[ precision]])-2)/10^(LEN(tests_3[[#This Row],[ precision]])-2)</f>
        <v>0.259049686070847</v>
      </c>
      <c r="Q757">
        <f>RIGHT(tests_3[[#This Row],[ recall]],LEN(tests_3[[#This Row],[ recall]])-2)/10^(LEN(tests_3[[#This Row],[ recall]])-2)</f>
        <v>0.13480885311871199</v>
      </c>
      <c r="R757">
        <f>RIGHT(tests_3[[#This Row],[ f1-score]],LEN(tests_3[[#This Row],[ f1-score]])-2)/10^(LEN(tests_3[[#This Row],[ f1-score]])-2)</f>
        <v>0.17689697298764701</v>
      </c>
      <c r="S757">
        <f>RIGHT(tests_3[[#This Row],[ f1-score-2]],LEN(tests_3[[#This Row],[ f1-score-2]])-2)/10^(LEN(tests_3[[#This Row],[ f1-score-2]])-2)</f>
        <v>0.17733367493736399</v>
      </c>
      <c r="T757" s="2">
        <f t="shared" si="14"/>
        <v>-4.3670194971698328E-4</v>
      </c>
      <c r="U757">
        <f>IFERROR(IF(SEARCH(U$1,tests_3[[#This Row],[ features]]),$S757),"")</f>
        <v>0.17733367493736399</v>
      </c>
      <c r="V757">
        <f>IFERROR(IF(SEARCH(V$1,tests_3[[#This Row],[ features]]),$S757),"")</f>
        <v>0.17733367493736399</v>
      </c>
      <c r="W757">
        <f>IFERROR(IF(SEARCH(W$1,tests_3[[#This Row],[ features]]),$S757),"")</f>
        <v>0.17733367493736399</v>
      </c>
      <c r="X757">
        <f>IFERROR(IF(SEARCH(X$1,tests_3[[#This Row],[ features]]),$S757),"")</f>
        <v>0.17733367493736399</v>
      </c>
      <c r="Y757">
        <f>IFERROR(IF(SEARCH(Y$1,tests_3[[#This Row],[ features]]),$S757),"")</f>
        <v>0.17733367493736399</v>
      </c>
      <c r="Z757" t="str">
        <f>IFERROR(IF(SEARCH(Z$1,tests_3[[#This Row],[ features]]),$S757),"")</f>
        <v/>
      </c>
      <c r="AA757" s="2">
        <f>IFERROR(IF(SEARCH(AA$1,tests_3[[#This Row],[ features]]),$S757),"")</f>
        <v>0.17733367493736399</v>
      </c>
    </row>
    <row r="758" spans="1:27" x14ac:dyDescent="0.35">
      <c r="A758" t="s">
        <v>3</v>
      </c>
      <c r="B758" t="s">
        <v>66</v>
      </c>
      <c r="C758">
        <v>8</v>
      </c>
      <c r="D758">
        <v>19</v>
      </c>
      <c r="E758">
        <v>17</v>
      </c>
      <c r="F758">
        <v>10416</v>
      </c>
      <c r="G758">
        <v>2604</v>
      </c>
      <c r="H758" t="s">
        <v>2892</v>
      </c>
      <c r="I758" t="s">
        <v>3465</v>
      </c>
      <c r="J758" t="s">
        <v>3466</v>
      </c>
      <c r="K758" t="s">
        <v>3467</v>
      </c>
      <c r="L758" t="s">
        <v>3468</v>
      </c>
      <c r="O758">
        <f>RIGHT(tests_3[[#This Row],[ accuracy]],LEN(tests_3[[#This Row],[ accuracy]])-2)/10^(LEN(tests_3[[#This Row],[ accuracy]])-2)</f>
        <v>0.89976958525345596</v>
      </c>
      <c r="P758">
        <f>RIGHT(tests_3[[#This Row],[ precision]],LEN(tests_3[[#This Row],[ precision]])-2)/10^(LEN(tests_3[[#This Row],[ precision]])-2)</f>
        <v>0.31456804065499699</v>
      </c>
      <c r="Q758">
        <f>RIGHT(tests_3[[#This Row],[ recall]],LEN(tests_3[[#This Row],[ recall]])-2)/10^(LEN(tests_3[[#This Row],[ recall]])-2)</f>
        <v>0.13535378940308501</v>
      </c>
      <c r="R758">
        <f>RIGHT(tests_3[[#This Row],[ f1-score]],LEN(tests_3[[#This Row],[ f1-score]])-2)/10^(LEN(tests_3[[#This Row],[ f1-score]])-2)</f>
        <v>0.189115646258503</v>
      </c>
      <c r="S758">
        <f>RIGHT(tests_3[[#This Row],[ f1-score-2]],LEN(tests_3[[#This Row],[ f1-score-2]])-2)/10^(LEN(tests_3[[#This Row],[ f1-score-2]])-2)</f>
        <v>0.18926832833277299</v>
      </c>
      <c r="T758" s="2">
        <f t="shared" si="14"/>
        <v>-1.5268207426999414E-4</v>
      </c>
      <c r="U758">
        <f>IFERROR(IF(SEARCH(U$1,tests_3[[#This Row],[ features]]),$S758),"")</f>
        <v>0.18926832833277299</v>
      </c>
      <c r="V758">
        <f>IFERROR(IF(SEARCH(V$1,tests_3[[#This Row],[ features]]),$S758),"")</f>
        <v>0.18926832833277299</v>
      </c>
      <c r="W758">
        <f>IFERROR(IF(SEARCH(W$1,tests_3[[#This Row],[ features]]),$S758),"")</f>
        <v>0.18926832833277299</v>
      </c>
      <c r="X758">
        <f>IFERROR(IF(SEARCH(X$1,tests_3[[#This Row],[ features]]),$S758),"")</f>
        <v>0.18926832833277299</v>
      </c>
      <c r="Y758" t="str">
        <f>IFERROR(IF(SEARCH(Y$1,tests_3[[#This Row],[ features]]),$S758),"")</f>
        <v/>
      </c>
      <c r="Z758">
        <f>IFERROR(IF(SEARCH(Z$1,tests_3[[#This Row],[ features]]),$S758),"")</f>
        <v>0.18926832833277299</v>
      </c>
      <c r="AA758" s="2">
        <f>IFERROR(IF(SEARCH(AA$1,tests_3[[#This Row],[ features]]),$S758),"")</f>
        <v>0.18926832833277299</v>
      </c>
    </row>
    <row r="759" spans="1:27" x14ac:dyDescent="0.35">
      <c r="A759" t="s">
        <v>3</v>
      </c>
      <c r="B759" t="s">
        <v>67</v>
      </c>
      <c r="C759">
        <v>8</v>
      </c>
      <c r="D759">
        <v>19</v>
      </c>
      <c r="E759">
        <v>17</v>
      </c>
      <c r="F759">
        <v>10416</v>
      </c>
      <c r="G759">
        <v>2604</v>
      </c>
      <c r="H759" t="s">
        <v>3307</v>
      </c>
      <c r="I759" t="s">
        <v>3469</v>
      </c>
      <c r="J759" t="s">
        <v>3470</v>
      </c>
      <c r="K759" t="s">
        <v>3471</v>
      </c>
      <c r="L759" t="s">
        <v>3472</v>
      </c>
      <c r="O759">
        <f>RIGHT(tests_3[[#This Row],[ accuracy]],LEN(tests_3[[#This Row],[ accuracy]])-2)/10^(LEN(tests_3[[#This Row],[ accuracy]])-2)</f>
        <v>0.89919354838709598</v>
      </c>
      <c r="P759">
        <f>RIGHT(tests_3[[#This Row],[ precision]],LEN(tests_3[[#This Row],[ precision]])-2)/10^(LEN(tests_3[[#This Row],[ precision]])-2)</f>
        <v>0.33169850283944202</v>
      </c>
      <c r="Q759">
        <f>RIGHT(tests_3[[#This Row],[ recall]],LEN(tests_3[[#This Row],[ recall]])-2)/10^(LEN(tests_3[[#This Row],[ recall]])-2)</f>
        <v>0.16473843058350099</v>
      </c>
      <c r="R759">
        <f>RIGHT(tests_3[[#This Row],[ f1-score]],LEN(tests_3[[#This Row],[ f1-score]])-2)/10^(LEN(tests_3[[#This Row],[ f1-score]])-2)</f>
        <v>0.219962823184813</v>
      </c>
      <c r="S759">
        <f>RIGHT(tests_3[[#This Row],[ f1-score-2]],LEN(tests_3[[#This Row],[ f1-score-2]])-2)/10^(LEN(tests_3[[#This Row],[ f1-score-2]])-2)</f>
        <v>0.220142729542295</v>
      </c>
      <c r="T759" s="2">
        <f t="shared" si="14"/>
        <v>-1.799063574819959E-4</v>
      </c>
      <c r="U759">
        <f>IFERROR(IF(SEARCH(U$1,tests_3[[#This Row],[ features]]),$S759),"")</f>
        <v>0.220142729542295</v>
      </c>
      <c r="V759">
        <f>IFERROR(IF(SEARCH(V$1,tests_3[[#This Row],[ features]]),$S759),"")</f>
        <v>0.220142729542295</v>
      </c>
      <c r="W759">
        <f>IFERROR(IF(SEARCH(W$1,tests_3[[#This Row],[ features]]),$S759),"")</f>
        <v>0.220142729542295</v>
      </c>
      <c r="X759" t="str">
        <f>IFERROR(IF(SEARCH(X$1,tests_3[[#This Row],[ features]]),$S759),"")</f>
        <v/>
      </c>
      <c r="Y759">
        <f>IFERROR(IF(SEARCH(Y$1,tests_3[[#This Row],[ features]]),$S759),"")</f>
        <v>0.220142729542295</v>
      </c>
      <c r="Z759">
        <f>IFERROR(IF(SEARCH(Z$1,tests_3[[#This Row],[ features]]),$S759),"")</f>
        <v>0.220142729542295</v>
      </c>
      <c r="AA759" s="2">
        <f>IFERROR(IF(SEARCH(AA$1,tests_3[[#This Row],[ features]]),$S759),"")</f>
        <v>0.220142729542295</v>
      </c>
    </row>
    <row r="760" spans="1:27" x14ac:dyDescent="0.35">
      <c r="A760" t="s">
        <v>3</v>
      </c>
      <c r="B760" t="s">
        <v>68</v>
      </c>
      <c r="C760">
        <v>8</v>
      </c>
      <c r="D760">
        <v>19</v>
      </c>
      <c r="E760">
        <v>17</v>
      </c>
      <c r="F760">
        <v>10416</v>
      </c>
      <c r="G760">
        <v>2604</v>
      </c>
      <c r="H760" t="s">
        <v>3473</v>
      </c>
      <c r="I760" t="s">
        <v>3474</v>
      </c>
      <c r="J760" t="s">
        <v>3475</v>
      </c>
      <c r="K760" t="s">
        <v>3476</v>
      </c>
      <c r="L760" t="s">
        <v>3477</v>
      </c>
      <c r="O760">
        <f>RIGHT(tests_3[[#This Row],[ accuracy]],LEN(tests_3[[#This Row],[ accuracy]])-2)/10^(LEN(tests_3[[#This Row],[ accuracy]])-2)</f>
        <v>0.88824884792626702</v>
      </c>
      <c r="P760">
        <f>RIGHT(tests_3[[#This Row],[ precision]],LEN(tests_3[[#This Row],[ precision]])-2)/10^(LEN(tests_3[[#This Row],[ precision]])-2)</f>
        <v>0.197167755991285</v>
      </c>
      <c r="Q760">
        <f>RIGHT(tests_3[[#This Row],[ recall]],LEN(tests_3[[#This Row],[ recall]])-2)/10^(LEN(tests_3[[#This Row],[ recall]])-2)</f>
        <v>9.6244131455399007E-2</v>
      </c>
      <c r="R760">
        <f>RIGHT(tests_3[[#This Row],[ f1-score]],LEN(tests_3[[#This Row],[ f1-score]])-2)/10^(LEN(tests_3[[#This Row],[ f1-score]])-2)</f>
        <v>0.12932164857037701</v>
      </c>
      <c r="S760">
        <f>RIGHT(tests_3[[#This Row],[ f1-score-2]],LEN(tests_3[[#This Row],[ f1-score-2]])-2)/10^(LEN(tests_3[[#This Row],[ f1-score-2]])-2)</f>
        <v>0.12934881126681999</v>
      </c>
      <c r="T760" s="2">
        <f t="shared" si="14"/>
        <v>-2.7162696442983858E-5</v>
      </c>
      <c r="U760">
        <f>IFERROR(IF(SEARCH(U$1,tests_3[[#This Row],[ features]]),$S760),"")</f>
        <v>0.12934881126681999</v>
      </c>
      <c r="V760">
        <f>IFERROR(IF(SEARCH(V$1,tests_3[[#This Row],[ features]]),$S760),"")</f>
        <v>0.12934881126681999</v>
      </c>
      <c r="W760" t="str">
        <f>IFERROR(IF(SEARCH(W$1,tests_3[[#This Row],[ features]]),$S760),"")</f>
        <v/>
      </c>
      <c r="X760">
        <f>IFERROR(IF(SEARCH(X$1,tests_3[[#This Row],[ features]]),$S760),"")</f>
        <v>0.12934881126681999</v>
      </c>
      <c r="Y760">
        <f>IFERROR(IF(SEARCH(Y$1,tests_3[[#This Row],[ features]]),$S760),"")</f>
        <v>0.12934881126681999</v>
      </c>
      <c r="Z760">
        <f>IFERROR(IF(SEARCH(Z$1,tests_3[[#This Row],[ features]]),$S760),"")</f>
        <v>0.12934881126681999</v>
      </c>
      <c r="AA760" s="2">
        <f>IFERROR(IF(SEARCH(AA$1,tests_3[[#This Row],[ features]]),$S760),"")</f>
        <v>0.12934881126681999</v>
      </c>
    </row>
    <row r="761" spans="1:27" x14ac:dyDescent="0.35">
      <c r="A761" t="s">
        <v>3</v>
      </c>
      <c r="B761" t="s">
        <v>80</v>
      </c>
      <c r="C761">
        <v>8</v>
      </c>
      <c r="D761">
        <v>19</v>
      </c>
      <c r="E761">
        <v>17</v>
      </c>
      <c r="F761">
        <v>10416</v>
      </c>
      <c r="G761">
        <v>2604</v>
      </c>
      <c r="H761" t="s">
        <v>1214</v>
      </c>
      <c r="I761" t="s">
        <v>3478</v>
      </c>
      <c r="J761" t="s">
        <v>3479</v>
      </c>
      <c r="K761" t="s">
        <v>3480</v>
      </c>
      <c r="L761" t="s">
        <v>3481</v>
      </c>
      <c r="O761">
        <f>RIGHT(tests_3[[#This Row],[ accuracy]],LEN(tests_3[[#This Row],[ accuracy]])-2)/10^(LEN(tests_3[[#This Row],[ accuracy]])-2)</f>
        <v>0.89381720430107503</v>
      </c>
      <c r="P761">
        <f>RIGHT(tests_3[[#This Row],[ precision]],LEN(tests_3[[#This Row],[ precision]])-2)/10^(LEN(tests_3[[#This Row],[ precision]])-2)</f>
        <v>0.27376970855231703</v>
      </c>
      <c r="Q761">
        <f>RIGHT(tests_3[[#This Row],[ recall]],LEN(tests_3[[#This Row],[ recall]])-2)/10^(LEN(tests_3[[#This Row],[ recall]])-2)</f>
        <v>0.14336016096579399</v>
      </c>
      <c r="R761">
        <f>RIGHT(tests_3[[#This Row],[ f1-score]],LEN(tests_3[[#This Row],[ f1-score]])-2)/10^(LEN(tests_3[[#This Row],[ f1-score]])-2)</f>
        <v>0.18777747328034999</v>
      </c>
      <c r="S761">
        <f>RIGHT(tests_3[[#This Row],[ f1-score-2]],LEN(tests_3[[#This Row],[ f1-score-2]])-2)/10^(LEN(tests_3[[#This Row],[ f1-score-2]])-2)</f>
        <v>0.18817961672684599</v>
      </c>
      <c r="T761" s="2">
        <f t="shared" si="14"/>
        <v>-4.0214344649600053E-4</v>
      </c>
      <c r="U761">
        <f>IFERROR(IF(SEARCH(U$1,tests_3[[#This Row],[ features]]),$S761),"")</f>
        <v>0.18817961672684599</v>
      </c>
      <c r="V761" t="str">
        <f>IFERROR(IF(SEARCH(V$1,tests_3[[#This Row],[ features]]),$S761),"")</f>
        <v/>
      </c>
      <c r="W761">
        <f>IFERROR(IF(SEARCH(W$1,tests_3[[#This Row],[ features]]),$S761),"")</f>
        <v>0.18817961672684599</v>
      </c>
      <c r="X761">
        <f>IFERROR(IF(SEARCH(X$1,tests_3[[#This Row],[ features]]),$S761),"")</f>
        <v>0.18817961672684599</v>
      </c>
      <c r="Y761">
        <f>IFERROR(IF(SEARCH(Y$1,tests_3[[#This Row],[ features]]),$S761),"")</f>
        <v>0.18817961672684599</v>
      </c>
      <c r="Z761">
        <f>IFERROR(IF(SEARCH(Z$1,tests_3[[#This Row],[ features]]),$S761),"")</f>
        <v>0.18817961672684599</v>
      </c>
      <c r="AA761" s="2">
        <f>IFERROR(IF(SEARCH(AA$1,tests_3[[#This Row],[ features]]),$S761),"")</f>
        <v>0.18817961672684599</v>
      </c>
    </row>
    <row r="762" spans="1:27" x14ac:dyDescent="0.35">
      <c r="A762" t="s">
        <v>3</v>
      </c>
      <c r="B762" t="s">
        <v>154</v>
      </c>
      <c r="C762">
        <v>8</v>
      </c>
      <c r="D762">
        <v>19</v>
      </c>
      <c r="E762">
        <v>17</v>
      </c>
      <c r="F762">
        <v>10416</v>
      </c>
      <c r="G762">
        <v>2604</v>
      </c>
      <c r="H762" t="s">
        <v>1138</v>
      </c>
      <c r="I762" t="s">
        <v>3482</v>
      </c>
      <c r="J762" t="s">
        <v>3483</v>
      </c>
      <c r="K762" t="s">
        <v>3484</v>
      </c>
      <c r="L762" t="s">
        <v>3485</v>
      </c>
      <c r="O762">
        <f>RIGHT(tests_3[[#This Row],[ accuracy]],LEN(tests_3[[#This Row],[ accuracy]])-2)/10^(LEN(tests_3[[#This Row],[ accuracy]])-2)</f>
        <v>0.89170506912442304</v>
      </c>
      <c r="P762">
        <f>RIGHT(tests_3[[#This Row],[ precision]],LEN(tests_3[[#This Row],[ precision]])-2)/10^(LEN(tests_3[[#This Row],[ precision]])-2)</f>
        <v>0.27207062600321003</v>
      </c>
      <c r="Q762">
        <f>RIGHT(tests_3[[#This Row],[ recall]],LEN(tests_3[[#This Row],[ recall]])-2)/10^(LEN(tests_3[[#This Row],[ recall]])-2)</f>
        <v>0.14943829644533799</v>
      </c>
      <c r="R762">
        <f>RIGHT(tests_3[[#This Row],[ f1-score]],LEN(tests_3[[#This Row],[ f1-score]])-2)/10^(LEN(tests_3[[#This Row],[ f1-score]])-2)</f>
        <v>0.192864949940978</v>
      </c>
      <c r="S762">
        <f>RIGHT(tests_3[[#This Row],[ f1-score-2]],LEN(tests_3[[#This Row],[ f1-score-2]])-2)/10^(LEN(tests_3[[#This Row],[ f1-score-2]])-2)</f>
        <v>0.19291535100398399</v>
      </c>
      <c r="T762" s="2">
        <f t="shared" si="14"/>
        <v>-5.0401063005994784E-5</v>
      </c>
      <c r="U762" t="str">
        <f>IFERROR(IF(SEARCH(U$1,tests_3[[#This Row],[ features]]),$S762),"")</f>
        <v/>
      </c>
      <c r="V762">
        <f>IFERROR(IF(SEARCH(V$1,tests_3[[#This Row],[ features]]),$S762),"")</f>
        <v>0.19291535100398399</v>
      </c>
      <c r="W762">
        <f>IFERROR(IF(SEARCH(W$1,tests_3[[#This Row],[ features]]),$S762),"")</f>
        <v>0.19291535100398399</v>
      </c>
      <c r="X762">
        <f>IFERROR(IF(SEARCH(X$1,tests_3[[#This Row],[ features]]),$S762),"")</f>
        <v>0.19291535100398399</v>
      </c>
      <c r="Y762">
        <f>IFERROR(IF(SEARCH(Y$1,tests_3[[#This Row],[ features]]),$S762),"")</f>
        <v>0.19291535100398399</v>
      </c>
      <c r="Z762">
        <f>IFERROR(IF(SEARCH(Z$1,tests_3[[#This Row],[ features]]),$S762),"")</f>
        <v>0.19291535100398399</v>
      </c>
      <c r="AA762" s="2">
        <f>IFERROR(IF(SEARCH(AA$1,tests_3[[#This Row],[ features]]),$S762),"")</f>
        <v>0.19291535100398399</v>
      </c>
    </row>
    <row r="763" spans="1:27" x14ac:dyDescent="0.35">
      <c r="A763" t="s">
        <v>3</v>
      </c>
      <c r="B763" t="s">
        <v>81</v>
      </c>
      <c r="C763">
        <v>8</v>
      </c>
      <c r="D763">
        <v>19</v>
      </c>
      <c r="E763">
        <v>17</v>
      </c>
      <c r="F763">
        <v>10416</v>
      </c>
      <c r="G763">
        <v>2604</v>
      </c>
      <c r="H763" t="s">
        <v>3375</v>
      </c>
      <c r="I763" t="s">
        <v>3486</v>
      </c>
      <c r="J763" t="s">
        <v>3487</v>
      </c>
      <c r="K763" t="s">
        <v>3488</v>
      </c>
      <c r="L763" t="s">
        <v>3489</v>
      </c>
      <c r="O763">
        <f>RIGHT(tests_3[[#This Row],[ accuracy]],LEN(tests_3[[#This Row],[ accuracy]])-2)/10^(LEN(tests_3[[#This Row],[ accuracy]])-2)</f>
        <v>0.89784946236559104</v>
      </c>
      <c r="P763">
        <f>RIGHT(tests_3[[#This Row],[ precision]],LEN(tests_3[[#This Row],[ precision]])-2)/10^(LEN(tests_3[[#This Row],[ precision]])-2)</f>
        <v>0.31160236553083598</v>
      </c>
      <c r="Q763">
        <f>RIGHT(tests_3[[#This Row],[ recall]],LEN(tests_3[[#This Row],[ recall]])-2)/10^(LEN(tests_3[[#This Row],[ recall]])-2)</f>
        <v>0.15161804158282999</v>
      </c>
      <c r="R763">
        <f>RIGHT(tests_3[[#This Row],[ f1-score]],LEN(tests_3[[#This Row],[ f1-score]])-2)/10^(LEN(tests_3[[#This Row],[ f1-score]])-2)</f>
        <v>0.20274722635800299</v>
      </c>
      <c r="S763">
        <f>RIGHT(tests_3[[#This Row],[ f1-score-2]],LEN(tests_3[[#This Row],[ f1-score-2]])-2)/10^(LEN(tests_3[[#This Row],[ f1-score-2]])-2)</f>
        <v>0.203982983861803</v>
      </c>
      <c r="T763" s="2">
        <f t="shared" si="14"/>
        <v>-1.2357575038000057E-3</v>
      </c>
      <c r="U763">
        <f>IFERROR(IF(SEARCH(U$1,tests_3[[#This Row],[ features]]),$S763),"")</f>
        <v>0.203982983861803</v>
      </c>
      <c r="V763">
        <f>IFERROR(IF(SEARCH(V$1,tests_3[[#This Row],[ features]]),$S763),"")</f>
        <v>0.203982983861803</v>
      </c>
      <c r="W763">
        <f>IFERROR(IF(SEARCH(W$1,tests_3[[#This Row],[ features]]),$S763),"")</f>
        <v>0.203982983861803</v>
      </c>
      <c r="X763">
        <f>IFERROR(IF(SEARCH(X$1,tests_3[[#This Row],[ features]]),$S763),"")</f>
        <v>0.203982983861803</v>
      </c>
      <c r="Y763">
        <f>IFERROR(IF(SEARCH(Y$1,tests_3[[#This Row],[ features]]),$S763),"")</f>
        <v>0.203982983861803</v>
      </c>
      <c r="Z763">
        <f>IFERROR(IF(SEARCH(Z$1,tests_3[[#This Row],[ features]]),$S763),"")</f>
        <v>0.203982983861803</v>
      </c>
      <c r="AA763" s="2">
        <f>IFERROR(IF(SEARCH(AA$1,tests_3[[#This Row],[ features]]),$S763),"")</f>
        <v>0.203982983861803</v>
      </c>
    </row>
    <row r="764" spans="1:27" x14ac:dyDescent="0.35">
      <c r="A764" t="s">
        <v>3</v>
      </c>
      <c r="B764" t="s">
        <v>4</v>
      </c>
      <c r="C764">
        <v>13</v>
      </c>
      <c r="D764">
        <v>3</v>
      </c>
      <c r="E764">
        <v>20</v>
      </c>
      <c r="F764">
        <v>10416</v>
      </c>
      <c r="G764">
        <v>2604</v>
      </c>
      <c r="H764" t="s">
        <v>540</v>
      </c>
      <c r="I764" t="s">
        <v>3490</v>
      </c>
      <c r="J764" t="s">
        <v>3491</v>
      </c>
      <c r="K764" t="s">
        <v>3492</v>
      </c>
      <c r="L764" t="s">
        <v>3493</v>
      </c>
      <c r="O764">
        <f>RIGHT(tests_3[[#This Row],[ accuracy]],LEN(tests_3[[#This Row],[ accuracy]])-2)/10^(LEN(tests_3[[#This Row],[ accuracy]])-2)</f>
        <v>0.95679723502304104</v>
      </c>
      <c r="P764">
        <f>RIGHT(tests_3[[#This Row],[ precision]],LEN(tests_3[[#This Row],[ precision]])-2)/10^(LEN(tests_3[[#This Row],[ precision]])-2)</f>
        <v>0.435444874274661</v>
      </c>
      <c r="Q764">
        <f>RIGHT(tests_3[[#This Row],[ recall]],LEN(tests_3[[#This Row],[ recall]])-2)/10^(LEN(tests_3[[#This Row],[ recall]])-2)</f>
        <v>0.28056318681318598</v>
      </c>
      <c r="R764">
        <f>RIGHT(tests_3[[#This Row],[ f1-score]],LEN(tests_3[[#This Row],[ f1-score]])-2)/10^(LEN(tests_3[[#This Row],[ f1-score]])-2)</f>
        <v>0.33516720604099198</v>
      </c>
      <c r="S764">
        <f>RIGHT(tests_3[[#This Row],[ f1-score-2]],LEN(tests_3[[#This Row],[ f1-score-2]])-2)/10^(LEN(tests_3[[#This Row],[ f1-score-2]])-2)</f>
        <v>0.34125258707939898</v>
      </c>
      <c r="T764" s="2">
        <f t="shared" si="14"/>
        <v>-6.0853810384070006E-3</v>
      </c>
      <c r="U764">
        <f>IFERROR(IF(SEARCH(U$1,tests_3[[#This Row],[ features]]),$S764),"")</f>
        <v>0.34125258707939898</v>
      </c>
      <c r="V764" t="str">
        <f>IFERROR(IF(SEARCH(V$1,tests_3[[#This Row],[ features]]),$S764),"")</f>
        <v/>
      </c>
      <c r="W764" t="str">
        <f>IFERROR(IF(SEARCH(W$1,tests_3[[#This Row],[ features]]),$S764),"")</f>
        <v/>
      </c>
      <c r="X764" t="str">
        <f>IFERROR(IF(SEARCH(X$1,tests_3[[#This Row],[ features]]),$S764),"")</f>
        <v/>
      </c>
      <c r="Y764" t="str">
        <f>IFERROR(IF(SEARCH(Y$1,tests_3[[#This Row],[ features]]),$S764),"")</f>
        <v/>
      </c>
      <c r="Z764" t="str">
        <f>IFERROR(IF(SEARCH(Z$1,tests_3[[#This Row],[ features]]),$S764),"")</f>
        <v/>
      </c>
      <c r="AA764" s="2" t="str">
        <f>IFERROR(IF(SEARCH(AA$1,tests_3[[#This Row],[ features]]),$S764),"")</f>
        <v/>
      </c>
    </row>
    <row r="765" spans="1:27" x14ac:dyDescent="0.35">
      <c r="A765" t="s">
        <v>3</v>
      </c>
      <c r="B765" t="s">
        <v>90</v>
      </c>
      <c r="C765">
        <v>13</v>
      </c>
      <c r="D765">
        <v>3</v>
      </c>
      <c r="E765">
        <v>20</v>
      </c>
      <c r="F765">
        <v>10416</v>
      </c>
      <c r="G765">
        <v>2604</v>
      </c>
      <c r="H765" t="s">
        <v>3494</v>
      </c>
      <c r="I765" t="s">
        <v>3495</v>
      </c>
      <c r="J765" t="s">
        <v>3496</v>
      </c>
      <c r="K765" t="s">
        <v>3497</v>
      </c>
      <c r="L765" t="s">
        <v>3498</v>
      </c>
      <c r="O765">
        <f>RIGHT(tests_3[[#This Row],[ accuracy]],LEN(tests_3[[#This Row],[ accuracy]])-2)/10^(LEN(tests_3[[#This Row],[ accuracy]])-2)</f>
        <v>0.94585253456221197</v>
      </c>
      <c r="P765">
        <f>RIGHT(tests_3[[#This Row],[ precision]],LEN(tests_3[[#This Row],[ precision]])-2)/10^(LEN(tests_3[[#This Row],[ precision]])-2)</f>
        <v>0.25447530864197498</v>
      </c>
      <c r="Q765">
        <f>RIGHT(tests_3[[#This Row],[ recall]],LEN(tests_3[[#This Row],[ recall]])-2)/10^(LEN(tests_3[[#This Row],[ recall]])-2)</f>
        <v>0.20157967032967</v>
      </c>
      <c r="R765">
        <f>RIGHT(tests_3[[#This Row],[ f1-score]],LEN(tests_3[[#This Row],[ f1-score]])-2)/10^(LEN(tests_3[[#This Row],[ f1-score]])-2)</f>
        <v>0.224434142350695</v>
      </c>
      <c r="S765">
        <f>RIGHT(tests_3[[#This Row],[ f1-score-2]],LEN(tests_3[[#This Row],[ f1-score-2]])-2)/10^(LEN(tests_3[[#This Row],[ f1-score-2]])-2)</f>
        <v>0.22495993329032199</v>
      </c>
      <c r="T765" s="2">
        <f t="shared" si="14"/>
        <v>-5.2579093962698553E-4</v>
      </c>
      <c r="U765" t="str">
        <f>IFERROR(IF(SEARCH(U$1,tests_3[[#This Row],[ features]]),$S765),"")</f>
        <v/>
      </c>
      <c r="V765">
        <f>IFERROR(IF(SEARCH(V$1,tests_3[[#This Row],[ features]]),$S765),"")</f>
        <v>0.22495993329032199</v>
      </c>
      <c r="W765" t="str">
        <f>IFERROR(IF(SEARCH(W$1,tests_3[[#This Row],[ features]]),$S765),"")</f>
        <v/>
      </c>
      <c r="X765" t="str">
        <f>IFERROR(IF(SEARCH(X$1,tests_3[[#This Row],[ features]]),$S765),"")</f>
        <v/>
      </c>
      <c r="Y765" t="str">
        <f>IFERROR(IF(SEARCH(Y$1,tests_3[[#This Row],[ features]]),$S765),"")</f>
        <v/>
      </c>
      <c r="Z765" t="str">
        <f>IFERROR(IF(SEARCH(Z$1,tests_3[[#This Row],[ features]]),$S765),"")</f>
        <v/>
      </c>
      <c r="AA765" s="2" t="str">
        <f>IFERROR(IF(SEARCH(AA$1,tests_3[[#This Row],[ features]]),$S765),"")</f>
        <v/>
      </c>
    </row>
    <row r="766" spans="1:27" x14ac:dyDescent="0.35">
      <c r="A766" t="s">
        <v>3</v>
      </c>
      <c r="B766" t="s">
        <v>6</v>
      </c>
      <c r="C766">
        <v>13</v>
      </c>
      <c r="D766">
        <v>3</v>
      </c>
      <c r="E766">
        <v>20</v>
      </c>
      <c r="F766">
        <v>10416</v>
      </c>
      <c r="G766">
        <v>2604</v>
      </c>
      <c r="H766" t="s">
        <v>424</v>
      </c>
      <c r="I766" t="s">
        <v>3499</v>
      </c>
      <c r="J766" t="s">
        <v>3500</v>
      </c>
      <c r="K766" t="s">
        <v>3501</v>
      </c>
      <c r="L766" t="s">
        <v>3502</v>
      </c>
      <c r="O766">
        <f>RIGHT(tests_3[[#This Row],[ accuracy]],LEN(tests_3[[#This Row],[ accuracy]])-2)/10^(LEN(tests_3[[#This Row],[ accuracy]])-2)</f>
        <v>0.95449308755760298</v>
      </c>
      <c r="P766">
        <f>RIGHT(tests_3[[#This Row],[ precision]],LEN(tests_3[[#This Row],[ precision]])-2)/10^(LEN(tests_3[[#This Row],[ precision]])-2)</f>
        <v>0.37121212121212099</v>
      </c>
      <c r="Q766">
        <f>RIGHT(tests_3[[#This Row],[ recall]],LEN(tests_3[[#This Row],[ recall]])-2)/10^(LEN(tests_3[[#This Row],[ recall]])-2)</f>
        <v>0.25961538461538403</v>
      </c>
      <c r="R766">
        <f>RIGHT(tests_3[[#This Row],[ f1-score]],LEN(tests_3[[#This Row],[ f1-score]])-2)/10^(LEN(tests_3[[#This Row],[ f1-score]])-2)</f>
        <v>0.304137931034482</v>
      </c>
      <c r="S766">
        <f>RIGHT(tests_3[[#This Row],[ f1-score-2]],LEN(tests_3[[#This Row],[ f1-score-2]])-2)/10^(LEN(tests_3[[#This Row],[ f1-score-2]])-2)</f>
        <v>0.30554272517321002</v>
      </c>
      <c r="T766" s="2">
        <f t="shared" si="14"/>
        <v>-1.4047941387280161E-3</v>
      </c>
      <c r="U766" t="str">
        <f>IFERROR(IF(SEARCH(U$1,tests_3[[#This Row],[ features]]),$S766),"")</f>
        <v/>
      </c>
      <c r="V766" t="str">
        <f>IFERROR(IF(SEARCH(V$1,tests_3[[#This Row],[ features]]),$S766),"")</f>
        <v/>
      </c>
      <c r="W766">
        <f>IFERROR(IF(SEARCH(W$1,tests_3[[#This Row],[ features]]),$S766),"")</f>
        <v>0.30554272517321002</v>
      </c>
      <c r="X766" t="str">
        <f>IFERROR(IF(SEARCH(X$1,tests_3[[#This Row],[ features]]),$S766),"")</f>
        <v/>
      </c>
      <c r="Y766" t="str">
        <f>IFERROR(IF(SEARCH(Y$1,tests_3[[#This Row],[ features]]),$S766),"")</f>
        <v/>
      </c>
      <c r="Z766" t="str">
        <f>IFERROR(IF(SEARCH(Z$1,tests_3[[#This Row],[ features]]),$S766),"")</f>
        <v/>
      </c>
      <c r="AA766" s="2" t="str">
        <f>IFERROR(IF(SEARCH(AA$1,tests_3[[#This Row],[ features]]),$S766),"")</f>
        <v/>
      </c>
    </row>
    <row r="767" spans="1:27" x14ac:dyDescent="0.35">
      <c r="A767" t="s">
        <v>3</v>
      </c>
      <c r="B767" t="s">
        <v>91</v>
      </c>
      <c r="C767">
        <v>13</v>
      </c>
      <c r="D767">
        <v>3</v>
      </c>
      <c r="E767">
        <v>20</v>
      </c>
      <c r="F767">
        <v>10416</v>
      </c>
      <c r="G767">
        <v>2604</v>
      </c>
      <c r="H767" t="s">
        <v>3503</v>
      </c>
      <c r="I767" t="s">
        <v>3504</v>
      </c>
      <c r="J767" t="s">
        <v>3505</v>
      </c>
      <c r="K767" t="s">
        <v>3506</v>
      </c>
      <c r="L767" t="s">
        <v>3507</v>
      </c>
      <c r="O767">
        <f>RIGHT(tests_3[[#This Row],[ accuracy]],LEN(tests_3[[#This Row],[ accuracy]])-2)/10^(LEN(tests_3[[#This Row],[ accuracy]])-2)</f>
        <v>0.94220430107526798</v>
      </c>
      <c r="P767">
        <f>RIGHT(tests_3[[#This Row],[ precision]],LEN(tests_3[[#This Row],[ precision]])-2)/10^(LEN(tests_3[[#This Row],[ precision]])-2)</f>
        <v>0.17304653204565401</v>
      </c>
      <c r="Q767">
        <f>RIGHT(tests_3[[#This Row],[ recall]],LEN(tests_3[[#This Row],[ recall]])-2)/10^(LEN(tests_3[[#This Row],[ recall]])-2)</f>
        <v>0.12980769230769201</v>
      </c>
      <c r="R767">
        <f>RIGHT(tests_3[[#This Row],[ f1-score]],LEN(tests_3[[#This Row],[ f1-score]])-2)/10^(LEN(tests_3[[#This Row],[ f1-score]])-2)</f>
        <v>0.14833258369208999</v>
      </c>
      <c r="S767">
        <f>RIGHT(tests_3[[#This Row],[ f1-score-2]],LEN(tests_3[[#This Row],[ f1-score-2]])-2)/10^(LEN(tests_3[[#This Row],[ f1-score-2]])-2)</f>
        <v>0.14834048317904699</v>
      </c>
      <c r="T767" s="2">
        <f t="shared" si="14"/>
        <v>-7.8994869570081505E-6</v>
      </c>
      <c r="U767" t="str">
        <f>IFERROR(IF(SEARCH(U$1,tests_3[[#This Row],[ features]]),$S767),"")</f>
        <v/>
      </c>
      <c r="V767" t="str">
        <f>IFERROR(IF(SEARCH(V$1,tests_3[[#This Row],[ features]]),$S767),"")</f>
        <v/>
      </c>
      <c r="W767" t="str">
        <f>IFERROR(IF(SEARCH(W$1,tests_3[[#This Row],[ features]]),$S767),"")</f>
        <v/>
      </c>
      <c r="X767">
        <f>IFERROR(IF(SEARCH(X$1,tests_3[[#This Row],[ features]]),$S767),"")</f>
        <v>0.14834048317904699</v>
      </c>
      <c r="Y767" t="str">
        <f>IFERROR(IF(SEARCH(Y$1,tests_3[[#This Row],[ features]]),$S767),"")</f>
        <v/>
      </c>
      <c r="Z767" t="str">
        <f>IFERROR(IF(SEARCH(Z$1,tests_3[[#This Row],[ features]]),$S767),"")</f>
        <v/>
      </c>
      <c r="AA767" s="2" t="str">
        <f>IFERROR(IF(SEARCH(AA$1,tests_3[[#This Row],[ features]]),$S767),"")</f>
        <v/>
      </c>
    </row>
    <row r="768" spans="1:27" x14ac:dyDescent="0.35">
      <c r="A768" t="s">
        <v>3</v>
      </c>
      <c r="B768" t="s">
        <v>92</v>
      </c>
      <c r="C768">
        <v>13</v>
      </c>
      <c r="D768">
        <v>3</v>
      </c>
      <c r="E768">
        <v>20</v>
      </c>
      <c r="F768">
        <v>10416</v>
      </c>
      <c r="G768">
        <v>2604</v>
      </c>
      <c r="H768" t="s">
        <v>289</v>
      </c>
      <c r="I768" t="s">
        <v>3508</v>
      </c>
      <c r="J768" t="s">
        <v>3509</v>
      </c>
      <c r="K768" t="s">
        <v>3510</v>
      </c>
      <c r="L768" t="s">
        <v>3511</v>
      </c>
      <c r="O768">
        <f>RIGHT(tests_3[[#This Row],[ accuracy]],LEN(tests_3[[#This Row],[ accuracy]])-2)/10^(LEN(tests_3[[#This Row],[ accuracy]])-2)</f>
        <v>0.94930875576036799</v>
      </c>
      <c r="P768">
        <f>RIGHT(tests_3[[#This Row],[ precision]],LEN(tests_3[[#This Row],[ precision]])-2)/10^(LEN(tests_3[[#This Row],[ precision]])-2)</f>
        <v>0.27660256410256401</v>
      </c>
      <c r="Q768">
        <f>RIGHT(tests_3[[#This Row],[ recall]],LEN(tests_3[[#This Row],[ recall]])-2)/10^(LEN(tests_3[[#This Row],[ recall]])-2)</f>
        <v>0.18715659340659299</v>
      </c>
      <c r="R768">
        <f>RIGHT(tests_3[[#This Row],[ f1-score]],LEN(tests_3[[#This Row],[ f1-score]])-2)/10^(LEN(tests_3[[#This Row],[ f1-score]])-2)</f>
        <v>0.22310479375696701</v>
      </c>
      <c r="S768">
        <f>RIGHT(tests_3[[#This Row],[ f1-score-2]],LEN(tests_3[[#This Row],[ f1-score-2]])-2)/10^(LEN(tests_3[[#This Row],[ f1-score-2]])-2)</f>
        <v>0.22325378501638499</v>
      </c>
      <c r="T768" s="2">
        <f t="shared" si="14"/>
        <v>-1.4899125941797431E-4</v>
      </c>
      <c r="U768" t="str">
        <f>IFERROR(IF(SEARCH(U$1,tests_3[[#This Row],[ features]]),$S768),"")</f>
        <v/>
      </c>
      <c r="V768" t="str">
        <f>IFERROR(IF(SEARCH(V$1,tests_3[[#This Row],[ features]]),$S768),"")</f>
        <v/>
      </c>
      <c r="W768" t="str">
        <f>IFERROR(IF(SEARCH(W$1,tests_3[[#This Row],[ features]]),$S768),"")</f>
        <v/>
      </c>
      <c r="X768" t="str">
        <f>IFERROR(IF(SEARCH(X$1,tests_3[[#This Row],[ features]]),$S768),"")</f>
        <v/>
      </c>
      <c r="Y768">
        <f>IFERROR(IF(SEARCH(Y$1,tests_3[[#This Row],[ features]]),$S768),"")</f>
        <v>0.22325378501638499</v>
      </c>
      <c r="Z768" t="str">
        <f>IFERROR(IF(SEARCH(Z$1,tests_3[[#This Row],[ features]]),$S768),"")</f>
        <v/>
      </c>
      <c r="AA768" s="2" t="str">
        <f>IFERROR(IF(SEARCH(AA$1,tests_3[[#This Row],[ features]]),$S768),"")</f>
        <v/>
      </c>
    </row>
    <row r="769" spans="1:27" x14ac:dyDescent="0.35">
      <c r="A769" t="s">
        <v>3</v>
      </c>
      <c r="B769" t="s">
        <v>93</v>
      </c>
      <c r="C769">
        <v>13</v>
      </c>
      <c r="D769">
        <v>3</v>
      </c>
      <c r="E769">
        <v>20</v>
      </c>
      <c r="F769">
        <v>10416</v>
      </c>
      <c r="G769">
        <v>2604</v>
      </c>
      <c r="H769" t="s">
        <v>304</v>
      </c>
      <c r="I769" t="s">
        <v>3512</v>
      </c>
      <c r="J769" t="s">
        <v>3513</v>
      </c>
      <c r="K769" t="s">
        <v>3514</v>
      </c>
      <c r="L769" t="s">
        <v>3515</v>
      </c>
      <c r="O769">
        <f>RIGHT(tests_3[[#This Row],[ accuracy]],LEN(tests_3[[#This Row],[ accuracy]])-2)/10^(LEN(tests_3[[#This Row],[ accuracy]])-2)</f>
        <v>0.93951612903225801</v>
      </c>
      <c r="P769">
        <f>RIGHT(tests_3[[#This Row],[ precision]],LEN(tests_3[[#This Row],[ precision]])-2)/10^(LEN(tests_3[[#This Row],[ precision]])-2)</f>
        <v>0.226033508476256</v>
      </c>
      <c r="Q769">
        <f>RIGHT(tests_3[[#This Row],[ recall]],LEN(tests_3[[#This Row],[ recall]])-2)/10^(LEN(tests_3[[#This Row],[ recall]])-2)</f>
        <v>0.23076923076923</v>
      </c>
      <c r="R769">
        <f>RIGHT(tests_3[[#This Row],[ f1-score]],LEN(tests_3[[#This Row],[ f1-score]])-2)/10^(LEN(tests_3[[#This Row],[ f1-score]])-2)</f>
        <v>0.22692533803644899</v>
      </c>
      <c r="S769">
        <f>RIGHT(tests_3[[#This Row],[ f1-score-2]],LEN(tests_3[[#This Row],[ f1-score-2]])-2)/10^(LEN(tests_3[[#This Row],[ f1-score-2]])-2)</f>
        <v>0.22837682175589699</v>
      </c>
      <c r="T769" s="2">
        <f t="shared" si="14"/>
        <v>-1.4514837194480046E-3</v>
      </c>
      <c r="U769" t="str">
        <f>IFERROR(IF(SEARCH(U$1,tests_3[[#This Row],[ features]]),$S769),"")</f>
        <v/>
      </c>
      <c r="V769" t="str">
        <f>IFERROR(IF(SEARCH(V$1,tests_3[[#This Row],[ features]]),$S769),"")</f>
        <v/>
      </c>
      <c r="W769" t="str">
        <f>IFERROR(IF(SEARCH(W$1,tests_3[[#This Row],[ features]]),$S769),"")</f>
        <v/>
      </c>
      <c r="X769" t="str">
        <f>IFERROR(IF(SEARCH(X$1,tests_3[[#This Row],[ features]]),$S769),"")</f>
        <v/>
      </c>
      <c r="Y769" t="str">
        <f>IFERROR(IF(SEARCH(Y$1,tests_3[[#This Row],[ features]]),$S769),"")</f>
        <v/>
      </c>
      <c r="Z769">
        <f>IFERROR(IF(SEARCH(Z$1,tests_3[[#This Row],[ features]]),$S769),"")</f>
        <v>0.22837682175589699</v>
      </c>
      <c r="AA769" s="2" t="str">
        <f>IFERROR(IF(SEARCH(AA$1,tests_3[[#This Row],[ features]]),$S769),"")</f>
        <v/>
      </c>
    </row>
    <row r="770" spans="1:27" x14ac:dyDescent="0.35">
      <c r="A770" t="s">
        <v>3</v>
      </c>
      <c r="B770" t="s">
        <v>10</v>
      </c>
      <c r="C770">
        <v>13</v>
      </c>
      <c r="D770">
        <v>3</v>
      </c>
      <c r="E770">
        <v>20</v>
      </c>
      <c r="F770">
        <v>10416</v>
      </c>
      <c r="G770">
        <v>2604</v>
      </c>
      <c r="H770" t="s">
        <v>461</v>
      </c>
      <c r="I770" t="s">
        <v>3516</v>
      </c>
      <c r="J770" t="s">
        <v>3517</v>
      </c>
      <c r="K770" t="s">
        <v>3518</v>
      </c>
      <c r="L770" t="s">
        <v>3519</v>
      </c>
      <c r="O770">
        <f>RIGHT(tests_3[[#This Row],[ accuracy]],LEN(tests_3[[#This Row],[ accuracy]])-2)/10^(LEN(tests_3[[#This Row],[ accuracy]])-2)</f>
        <v>0.94374039938555998</v>
      </c>
      <c r="P770">
        <f>RIGHT(tests_3[[#This Row],[ precision]],LEN(tests_3[[#This Row],[ precision]])-2)/10^(LEN(tests_3[[#This Row],[ precision]])-2)</f>
        <v>0.18044515103338599</v>
      </c>
      <c r="Q770">
        <f>RIGHT(tests_3[[#This Row],[ recall]],LEN(tests_3[[#This Row],[ recall]])-2)/10^(LEN(tests_3[[#This Row],[ recall]])-2)</f>
        <v>0.134615384615384</v>
      </c>
      <c r="R770">
        <f>RIGHT(tests_3[[#This Row],[ f1-score]],LEN(tests_3[[#This Row],[ f1-score]])-2)/10^(LEN(tests_3[[#This Row],[ f1-score]])-2)</f>
        <v>0.153535353535353</v>
      </c>
      <c r="S770">
        <f>RIGHT(tests_3[[#This Row],[ f1-score-2]],LEN(tests_3[[#This Row],[ f1-score-2]])-2)/10^(LEN(tests_3[[#This Row],[ f1-score-2]])-2)</f>
        <v>0.154196991751576</v>
      </c>
      <c r="T770" s="2">
        <f t="shared" si="14"/>
        <v>-6.6163821622300389E-4</v>
      </c>
      <c r="U770" t="str">
        <f>IFERROR(IF(SEARCH(U$1,tests_3[[#This Row],[ features]]),$S770),"")</f>
        <v/>
      </c>
      <c r="V770" t="str">
        <f>IFERROR(IF(SEARCH(V$1,tests_3[[#This Row],[ features]]),$S770),"")</f>
        <v/>
      </c>
      <c r="W770" t="str">
        <f>IFERROR(IF(SEARCH(W$1,tests_3[[#This Row],[ features]]),$S770),"")</f>
        <v/>
      </c>
      <c r="X770" t="str">
        <f>IFERROR(IF(SEARCH(X$1,tests_3[[#This Row],[ features]]),$S770),"")</f>
        <v/>
      </c>
      <c r="Y770" t="str">
        <f>IFERROR(IF(SEARCH(Y$1,tests_3[[#This Row],[ features]]),$S770),"")</f>
        <v/>
      </c>
      <c r="Z770" t="str">
        <f>IFERROR(IF(SEARCH(Z$1,tests_3[[#This Row],[ features]]),$S770),"")</f>
        <v/>
      </c>
      <c r="AA770" s="2">
        <f>IFERROR(IF(SEARCH(AA$1,tests_3[[#This Row],[ features]]),$S770),"")</f>
        <v>0.154196991751576</v>
      </c>
    </row>
    <row r="771" spans="1:27" x14ac:dyDescent="0.35">
      <c r="A771" t="s">
        <v>3</v>
      </c>
      <c r="B771" t="s">
        <v>5</v>
      </c>
      <c r="C771">
        <v>13</v>
      </c>
      <c r="D771">
        <v>3</v>
      </c>
      <c r="E771">
        <v>20</v>
      </c>
      <c r="F771">
        <v>10416</v>
      </c>
      <c r="G771">
        <v>2604</v>
      </c>
      <c r="H771" t="s">
        <v>649</v>
      </c>
      <c r="I771" t="s">
        <v>3520</v>
      </c>
      <c r="J771" t="s">
        <v>3521</v>
      </c>
      <c r="K771" t="s">
        <v>3522</v>
      </c>
      <c r="L771" t="s">
        <v>3523</v>
      </c>
      <c r="O771">
        <f>RIGHT(tests_3[[#This Row],[ accuracy]],LEN(tests_3[[#This Row],[ accuracy]])-2)/10^(LEN(tests_3[[#This Row],[ accuracy]])-2)</f>
        <v>0.95660522273425497</v>
      </c>
      <c r="P771">
        <f>RIGHT(tests_3[[#This Row],[ precision]],LEN(tests_3[[#This Row],[ precision]])-2)/10^(LEN(tests_3[[#This Row],[ precision]])-2)</f>
        <v>0.39700805523590299</v>
      </c>
      <c r="Q771">
        <f>RIGHT(tests_3[[#This Row],[ recall]],LEN(tests_3[[#This Row],[ recall]])-2)/10^(LEN(tests_3[[#This Row],[ recall]])-2)</f>
        <v>0.23969780219780201</v>
      </c>
      <c r="R771">
        <f>RIGHT(tests_3[[#This Row],[ f1-score]],LEN(tests_3[[#This Row],[ f1-score]])-2)/10^(LEN(tests_3[[#This Row],[ f1-score]])-2)</f>
        <v>0.29652898972270603</v>
      </c>
      <c r="S771">
        <f>RIGHT(tests_3[[#This Row],[ f1-score-2]],LEN(tests_3[[#This Row],[ f1-score-2]])-2)/10^(LEN(tests_3[[#This Row],[ f1-score-2]])-2)</f>
        <v>0.29891968853067402</v>
      </c>
      <c r="T771" s="2">
        <f t="shared" ref="T771:T834" si="15">R771-S771</f>
        <v>-2.3906988079679947E-3</v>
      </c>
      <c r="U771">
        <f>IFERROR(IF(SEARCH(U$1,tests_3[[#This Row],[ features]]),$S771),"")</f>
        <v>0.29891968853067402</v>
      </c>
      <c r="V771">
        <f>IFERROR(IF(SEARCH(V$1,tests_3[[#This Row],[ features]]),$S771),"")</f>
        <v>0.29891968853067402</v>
      </c>
      <c r="W771" t="str">
        <f>IFERROR(IF(SEARCH(W$1,tests_3[[#This Row],[ features]]),$S771),"")</f>
        <v/>
      </c>
      <c r="X771" t="str">
        <f>IFERROR(IF(SEARCH(X$1,tests_3[[#This Row],[ features]]),$S771),"")</f>
        <v/>
      </c>
      <c r="Y771" t="str">
        <f>IFERROR(IF(SEARCH(Y$1,tests_3[[#This Row],[ features]]),$S771),"")</f>
        <v/>
      </c>
      <c r="Z771" t="str">
        <f>IFERROR(IF(SEARCH(Z$1,tests_3[[#This Row],[ features]]),$S771),"")</f>
        <v/>
      </c>
      <c r="AA771" s="2" t="str">
        <f>IFERROR(IF(SEARCH(AA$1,tests_3[[#This Row],[ features]]),$S771),"")</f>
        <v/>
      </c>
    </row>
    <row r="772" spans="1:27" x14ac:dyDescent="0.35">
      <c r="A772" t="s">
        <v>3</v>
      </c>
      <c r="B772" t="s">
        <v>11</v>
      </c>
      <c r="C772">
        <v>13</v>
      </c>
      <c r="D772">
        <v>3</v>
      </c>
      <c r="E772">
        <v>20</v>
      </c>
      <c r="F772">
        <v>10416</v>
      </c>
      <c r="G772">
        <v>2604</v>
      </c>
      <c r="H772" t="s">
        <v>540</v>
      </c>
      <c r="I772" t="s">
        <v>3524</v>
      </c>
      <c r="J772" t="s">
        <v>3525</v>
      </c>
      <c r="K772" t="s">
        <v>3526</v>
      </c>
      <c r="L772" t="s">
        <v>3527</v>
      </c>
      <c r="O772">
        <f>RIGHT(tests_3[[#This Row],[ accuracy]],LEN(tests_3[[#This Row],[ accuracy]])-2)/10^(LEN(tests_3[[#This Row],[ accuracy]])-2)</f>
        <v>0.95679723502304104</v>
      </c>
      <c r="P772">
        <f>RIGHT(tests_3[[#This Row],[ precision]],LEN(tests_3[[#This Row],[ precision]])-2)/10^(LEN(tests_3[[#This Row],[ precision]])-2)</f>
        <v>0.41126958148234705</v>
      </c>
      <c r="Q772">
        <f>RIGHT(tests_3[[#This Row],[ recall]],LEN(tests_3[[#This Row],[ recall]])-2)/10^(LEN(tests_3[[#This Row],[ recall]])-2)</f>
        <v>0.27747252747252699</v>
      </c>
      <c r="R772">
        <f>RIGHT(tests_3[[#This Row],[ f1-score]],LEN(tests_3[[#This Row],[ f1-score]])-2)/10^(LEN(tests_3[[#This Row],[ f1-score]])-2)</f>
        <v>0.327479117584065</v>
      </c>
      <c r="S772">
        <f>RIGHT(tests_3[[#This Row],[ f1-score-2]],LEN(tests_3[[#This Row],[ f1-score-2]])-2)/10^(LEN(tests_3[[#This Row],[ f1-score-2]])-2)</f>
        <v>0.33137515120032301</v>
      </c>
      <c r="T772" s="2">
        <f t="shared" si="15"/>
        <v>-3.89603361625801E-3</v>
      </c>
      <c r="U772">
        <f>IFERROR(IF(SEARCH(U$1,tests_3[[#This Row],[ features]]),$S772),"")</f>
        <v>0.33137515120032301</v>
      </c>
      <c r="V772" t="str">
        <f>IFERROR(IF(SEARCH(V$1,tests_3[[#This Row],[ features]]),$S772),"")</f>
        <v/>
      </c>
      <c r="W772">
        <f>IFERROR(IF(SEARCH(W$1,tests_3[[#This Row],[ features]]),$S772),"")</f>
        <v>0.33137515120032301</v>
      </c>
      <c r="X772" t="str">
        <f>IFERROR(IF(SEARCH(X$1,tests_3[[#This Row],[ features]]),$S772),"")</f>
        <v/>
      </c>
      <c r="Y772" t="str">
        <f>IFERROR(IF(SEARCH(Y$1,tests_3[[#This Row],[ features]]),$S772),"")</f>
        <v/>
      </c>
      <c r="Z772" t="str">
        <f>IFERROR(IF(SEARCH(Z$1,tests_3[[#This Row],[ features]]),$S772),"")</f>
        <v/>
      </c>
      <c r="AA772" s="2" t="str">
        <f>IFERROR(IF(SEARCH(AA$1,tests_3[[#This Row],[ features]]),$S772),"")</f>
        <v/>
      </c>
    </row>
    <row r="773" spans="1:27" x14ac:dyDescent="0.35">
      <c r="A773" t="s">
        <v>3</v>
      </c>
      <c r="B773" t="s">
        <v>7</v>
      </c>
      <c r="C773">
        <v>13</v>
      </c>
      <c r="D773">
        <v>3</v>
      </c>
      <c r="E773">
        <v>20</v>
      </c>
      <c r="F773">
        <v>10416</v>
      </c>
      <c r="G773">
        <v>2604</v>
      </c>
      <c r="H773" t="s">
        <v>654</v>
      </c>
      <c r="I773" t="s">
        <v>3528</v>
      </c>
      <c r="J773" t="s">
        <v>3529</v>
      </c>
      <c r="K773" t="s">
        <v>3530</v>
      </c>
      <c r="L773" t="s">
        <v>3531</v>
      </c>
      <c r="O773">
        <f>RIGHT(tests_3[[#This Row],[ accuracy]],LEN(tests_3[[#This Row],[ accuracy]])-2)/10^(LEN(tests_3[[#This Row],[ accuracy]])-2)</f>
        <v>0.95526113671274904</v>
      </c>
      <c r="P773">
        <f>RIGHT(tests_3[[#This Row],[ precision]],LEN(tests_3[[#This Row],[ precision]])-2)/10^(LEN(tests_3[[#This Row],[ precision]])-2)</f>
        <v>0.38968253968253902</v>
      </c>
      <c r="Q773">
        <f>RIGHT(tests_3[[#This Row],[ recall]],LEN(tests_3[[#This Row],[ recall]])-2)/10^(LEN(tests_3[[#This Row],[ recall]])-2)</f>
        <v>0.27953296703296698</v>
      </c>
      <c r="R773">
        <f>RIGHT(tests_3[[#This Row],[ f1-score]],LEN(tests_3[[#This Row],[ f1-score]])-2)/10^(LEN(tests_3[[#This Row],[ f1-score]])-2)</f>
        <v>0.32417323364989498</v>
      </c>
      <c r="S773">
        <f>RIGHT(tests_3[[#This Row],[ f1-score-2]],LEN(tests_3[[#This Row],[ f1-score-2]])-2)/10^(LEN(tests_3[[#This Row],[ f1-score-2]])-2)</f>
        <v>0.32554271509046001</v>
      </c>
      <c r="T773" s="2">
        <f t="shared" si="15"/>
        <v>-1.3694814405650346E-3</v>
      </c>
      <c r="U773">
        <f>IFERROR(IF(SEARCH(U$1,tests_3[[#This Row],[ features]]),$S773),"")</f>
        <v>0.32554271509046001</v>
      </c>
      <c r="V773" t="str">
        <f>IFERROR(IF(SEARCH(V$1,tests_3[[#This Row],[ features]]),$S773),"")</f>
        <v/>
      </c>
      <c r="W773" t="str">
        <f>IFERROR(IF(SEARCH(W$1,tests_3[[#This Row],[ features]]),$S773),"")</f>
        <v/>
      </c>
      <c r="X773">
        <f>IFERROR(IF(SEARCH(X$1,tests_3[[#This Row],[ features]]),$S773),"")</f>
        <v>0.32554271509046001</v>
      </c>
      <c r="Y773" t="str">
        <f>IFERROR(IF(SEARCH(Y$1,tests_3[[#This Row],[ features]]),$S773),"")</f>
        <v/>
      </c>
      <c r="Z773" t="str">
        <f>IFERROR(IF(SEARCH(Z$1,tests_3[[#This Row],[ features]]),$S773),"")</f>
        <v/>
      </c>
      <c r="AA773" s="2" t="str">
        <f>IFERROR(IF(SEARCH(AA$1,tests_3[[#This Row],[ features]]),$S773),"")</f>
        <v/>
      </c>
    </row>
    <row r="774" spans="1:27" x14ac:dyDescent="0.35">
      <c r="A774" t="s">
        <v>3</v>
      </c>
      <c r="B774" t="s">
        <v>8</v>
      </c>
      <c r="C774">
        <v>13</v>
      </c>
      <c r="D774">
        <v>3</v>
      </c>
      <c r="E774">
        <v>20</v>
      </c>
      <c r="F774">
        <v>10416</v>
      </c>
      <c r="G774">
        <v>2604</v>
      </c>
      <c r="H774" t="s">
        <v>337</v>
      </c>
      <c r="I774" t="s">
        <v>3532</v>
      </c>
      <c r="J774" t="s">
        <v>3533</v>
      </c>
      <c r="K774" t="s">
        <v>3534</v>
      </c>
      <c r="L774" t="s">
        <v>3535</v>
      </c>
      <c r="O774">
        <f>RIGHT(tests_3[[#This Row],[ accuracy]],LEN(tests_3[[#This Row],[ accuracy]])-2)/10^(LEN(tests_3[[#This Row],[ accuracy]])-2)</f>
        <v>0.95775729646697305</v>
      </c>
      <c r="P774">
        <f>RIGHT(tests_3[[#This Row],[ precision]],LEN(tests_3[[#This Row],[ precision]])-2)/10^(LEN(tests_3[[#This Row],[ precision]])-2)</f>
        <v>0.43035714285714199</v>
      </c>
      <c r="Q774">
        <f>RIGHT(tests_3[[#This Row],[ recall]],LEN(tests_3[[#This Row],[ recall]])-2)/10^(LEN(tests_3[[#This Row],[ recall]])-2)</f>
        <v>0.34306318681318598</v>
      </c>
      <c r="R774">
        <f>RIGHT(tests_3[[#This Row],[ f1-score]],LEN(tests_3[[#This Row],[ f1-score]])-2)/10^(LEN(tests_3[[#This Row],[ f1-score]])-2)</f>
        <v>0.37788018433179699</v>
      </c>
      <c r="S774">
        <f>RIGHT(tests_3[[#This Row],[ f1-score-2]],LEN(tests_3[[#This Row],[ f1-score-2]])-2)/10^(LEN(tests_3[[#This Row],[ f1-score-2]])-2)</f>
        <v>0.38178384309944496</v>
      </c>
      <c r="T774" s="2">
        <f t="shared" si="15"/>
        <v>-3.9036587676479773E-3</v>
      </c>
      <c r="U774">
        <f>IFERROR(IF(SEARCH(U$1,tests_3[[#This Row],[ features]]),$S774),"")</f>
        <v>0.38178384309944496</v>
      </c>
      <c r="V774" t="str">
        <f>IFERROR(IF(SEARCH(V$1,tests_3[[#This Row],[ features]]),$S774),"")</f>
        <v/>
      </c>
      <c r="W774" t="str">
        <f>IFERROR(IF(SEARCH(W$1,tests_3[[#This Row],[ features]]),$S774),"")</f>
        <v/>
      </c>
      <c r="X774" t="str">
        <f>IFERROR(IF(SEARCH(X$1,tests_3[[#This Row],[ features]]),$S774),"")</f>
        <v/>
      </c>
      <c r="Y774">
        <f>IFERROR(IF(SEARCH(Y$1,tests_3[[#This Row],[ features]]),$S774),"")</f>
        <v>0.38178384309944496</v>
      </c>
      <c r="Z774" t="str">
        <f>IFERROR(IF(SEARCH(Z$1,tests_3[[#This Row],[ features]]),$S774),"")</f>
        <v/>
      </c>
      <c r="AA774" s="2" t="str">
        <f>IFERROR(IF(SEARCH(AA$1,tests_3[[#This Row],[ features]]),$S774),"")</f>
        <v/>
      </c>
    </row>
    <row r="775" spans="1:27" x14ac:dyDescent="0.35">
      <c r="A775" t="s">
        <v>3</v>
      </c>
      <c r="B775" t="s">
        <v>9</v>
      </c>
      <c r="C775">
        <v>13</v>
      </c>
      <c r="D775">
        <v>3</v>
      </c>
      <c r="E775">
        <v>20</v>
      </c>
      <c r="F775">
        <v>10416</v>
      </c>
      <c r="G775">
        <v>2604</v>
      </c>
      <c r="H775" t="s">
        <v>731</v>
      </c>
      <c r="I775" t="s">
        <v>3536</v>
      </c>
      <c r="J775" t="s">
        <v>3537</v>
      </c>
      <c r="K775" t="s">
        <v>3538</v>
      </c>
      <c r="L775" t="s">
        <v>3539</v>
      </c>
      <c r="O775">
        <f>RIGHT(tests_3[[#This Row],[ accuracy]],LEN(tests_3[[#This Row],[ accuracy]])-2)/10^(LEN(tests_3[[#This Row],[ accuracy]])-2)</f>
        <v>0.95737327188940002</v>
      </c>
      <c r="P775">
        <f>RIGHT(tests_3[[#This Row],[ precision]],LEN(tests_3[[#This Row],[ precision]])-2)/10^(LEN(tests_3[[#This Row],[ precision]])-2)</f>
        <v>0.43196856906534303</v>
      </c>
      <c r="Q775">
        <f>RIGHT(tests_3[[#This Row],[ recall]],LEN(tests_3[[#This Row],[ recall]])-2)/10^(LEN(tests_3[[#This Row],[ recall]])-2)</f>
        <v>0.30391483516483497</v>
      </c>
      <c r="R775">
        <f>RIGHT(tests_3[[#This Row],[ f1-score]],LEN(tests_3[[#This Row],[ f1-score]])-2)/10^(LEN(tests_3[[#This Row],[ f1-score]])-2)</f>
        <v>0.35384615384615298</v>
      </c>
      <c r="S775">
        <f>RIGHT(tests_3[[#This Row],[ f1-score-2]],LEN(tests_3[[#This Row],[ f1-score-2]])-2)/10^(LEN(tests_3[[#This Row],[ f1-score-2]])-2)</f>
        <v>0.35680015532139803</v>
      </c>
      <c r="T775" s="2">
        <f t="shared" si="15"/>
        <v>-2.9540014752450494E-3</v>
      </c>
      <c r="U775">
        <f>IFERROR(IF(SEARCH(U$1,tests_3[[#This Row],[ features]]),$S775),"")</f>
        <v>0.35680015532139803</v>
      </c>
      <c r="V775" t="str">
        <f>IFERROR(IF(SEARCH(V$1,tests_3[[#This Row],[ features]]),$S775),"")</f>
        <v/>
      </c>
      <c r="W775" t="str">
        <f>IFERROR(IF(SEARCH(W$1,tests_3[[#This Row],[ features]]),$S775),"")</f>
        <v/>
      </c>
      <c r="X775" t="str">
        <f>IFERROR(IF(SEARCH(X$1,tests_3[[#This Row],[ features]]),$S775),"")</f>
        <v/>
      </c>
      <c r="Y775" t="str">
        <f>IFERROR(IF(SEARCH(Y$1,tests_3[[#This Row],[ features]]),$S775),"")</f>
        <v/>
      </c>
      <c r="Z775">
        <f>IFERROR(IF(SEARCH(Z$1,tests_3[[#This Row],[ features]]),$S775),"")</f>
        <v>0.35680015532139803</v>
      </c>
      <c r="AA775" s="2" t="str">
        <f>IFERROR(IF(SEARCH(AA$1,tests_3[[#This Row],[ features]]),$S775),"")</f>
        <v/>
      </c>
    </row>
    <row r="776" spans="1:27" x14ac:dyDescent="0.35">
      <c r="A776" t="s">
        <v>3</v>
      </c>
      <c r="B776" t="s">
        <v>12</v>
      </c>
      <c r="C776">
        <v>13</v>
      </c>
      <c r="D776">
        <v>3</v>
      </c>
      <c r="E776">
        <v>20</v>
      </c>
      <c r="F776">
        <v>10416</v>
      </c>
      <c r="G776">
        <v>2604</v>
      </c>
      <c r="H776" t="s">
        <v>3540</v>
      </c>
      <c r="I776" t="s">
        <v>3541</v>
      </c>
      <c r="J776" t="s">
        <v>3542</v>
      </c>
      <c r="K776" t="s">
        <v>3543</v>
      </c>
      <c r="L776" t="s">
        <v>3544</v>
      </c>
      <c r="O776">
        <f>RIGHT(tests_3[[#This Row],[ accuracy]],LEN(tests_3[[#This Row],[ accuracy]])-2)/10^(LEN(tests_3[[#This Row],[ accuracy]])-2)</f>
        <v>0.95353302611367097</v>
      </c>
      <c r="P776">
        <f>RIGHT(tests_3[[#This Row],[ precision]],LEN(tests_3[[#This Row],[ precision]])-2)/10^(LEN(tests_3[[#This Row],[ precision]])-2)</f>
        <v>0.35996771589991899</v>
      </c>
      <c r="Q776">
        <f>RIGHT(tests_3[[#This Row],[ recall]],LEN(tests_3[[#This Row],[ recall]])-2)/10^(LEN(tests_3[[#This Row],[ recall]])-2)</f>
        <v>0.25274725274725202</v>
      </c>
      <c r="R776">
        <f>RIGHT(tests_3[[#This Row],[ f1-score]],LEN(tests_3[[#This Row],[ f1-score]])-2)/10^(LEN(tests_3[[#This Row],[ f1-score]])-2)</f>
        <v>0.29659863945578202</v>
      </c>
      <c r="S776">
        <f>RIGHT(tests_3[[#This Row],[ f1-score-2]],LEN(tests_3[[#This Row],[ f1-score-2]])-2)/10^(LEN(tests_3[[#This Row],[ f1-score-2]])-2)</f>
        <v>0.29697610121158602</v>
      </c>
      <c r="T776" s="2">
        <f t="shared" si="15"/>
        <v>-3.7746175580399832E-4</v>
      </c>
      <c r="U776">
        <f>IFERROR(IF(SEARCH(U$1,tests_3[[#This Row],[ features]]),$S776),"")</f>
        <v>0.29697610121158602</v>
      </c>
      <c r="V776" t="str">
        <f>IFERROR(IF(SEARCH(V$1,tests_3[[#This Row],[ features]]),$S776),"")</f>
        <v/>
      </c>
      <c r="W776" t="str">
        <f>IFERROR(IF(SEARCH(W$1,tests_3[[#This Row],[ features]]),$S776),"")</f>
        <v/>
      </c>
      <c r="X776" t="str">
        <f>IFERROR(IF(SEARCH(X$1,tests_3[[#This Row],[ features]]),$S776),"")</f>
        <v/>
      </c>
      <c r="Y776" t="str">
        <f>IFERROR(IF(SEARCH(Y$1,tests_3[[#This Row],[ features]]),$S776),"")</f>
        <v/>
      </c>
      <c r="Z776" t="str">
        <f>IFERROR(IF(SEARCH(Z$1,tests_3[[#This Row],[ features]]),$S776),"")</f>
        <v/>
      </c>
      <c r="AA776" s="2">
        <f>IFERROR(IF(SEARCH(AA$1,tests_3[[#This Row],[ features]]),$S776),"")</f>
        <v>0.29697610121158602</v>
      </c>
    </row>
    <row r="777" spans="1:27" x14ac:dyDescent="0.35">
      <c r="A777" t="s">
        <v>3</v>
      </c>
      <c r="B777" t="s">
        <v>94</v>
      </c>
      <c r="C777">
        <v>13</v>
      </c>
      <c r="D777">
        <v>3</v>
      </c>
      <c r="E777">
        <v>20</v>
      </c>
      <c r="F777">
        <v>10416</v>
      </c>
      <c r="G777">
        <v>2604</v>
      </c>
      <c r="H777" t="s">
        <v>260</v>
      </c>
      <c r="I777" t="s">
        <v>3545</v>
      </c>
      <c r="J777" t="s">
        <v>3546</v>
      </c>
      <c r="K777" t="s">
        <v>3547</v>
      </c>
      <c r="L777" t="s">
        <v>3548</v>
      </c>
      <c r="O777">
        <f>RIGHT(tests_3[[#This Row],[ accuracy]],LEN(tests_3[[#This Row],[ accuracy]])-2)/10^(LEN(tests_3[[#This Row],[ accuracy]])-2)</f>
        <v>0.95084485407065999</v>
      </c>
      <c r="P777">
        <f>RIGHT(tests_3[[#This Row],[ precision]],LEN(tests_3[[#This Row],[ precision]])-2)/10^(LEN(tests_3[[#This Row],[ precision]])-2)</f>
        <v>0.30567431014380098</v>
      </c>
      <c r="Q777">
        <f>RIGHT(tests_3[[#This Row],[ recall]],LEN(tests_3[[#This Row],[ recall]])-2)/10^(LEN(tests_3[[#This Row],[ recall]])-2)</f>
        <v>0.219780219780219</v>
      </c>
      <c r="R777">
        <f>RIGHT(tests_3[[#This Row],[ f1-score]],LEN(tests_3[[#This Row],[ f1-score]])-2)/10^(LEN(tests_3[[#This Row],[ f1-score]])-2)</f>
        <v>0.25560583207642001</v>
      </c>
      <c r="S777">
        <f>RIGHT(tests_3[[#This Row],[ f1-score-2]],LEN(tests_3[[#This Row],[ f1-score-2]])-2)/10^(LEN(tests_3[[#This Row],[ f1-score-2]])-2)</f>
        <v>0.25570687181738</v>
      </c>
      <c r="T777" s="2">
        <f t="shared" si="15"/>
        <v>-1.0103974095998502E-4</v>
      </c>
      <c r="U777" t="str">
        <f>IFERROR(IF(SEARCH(U$1,tests_3[[#This Row],[ features]]),$S777),"")</f>
        <v/>
      </c>
      <c r="V777">
        <f>IFERROR(IF(SEARCH(V$1,tests_3[[#This Row],[ features]]),$S777),"")</f>
        <v>0.25570687181738</v>
      </c>
      <c r="W777">
        <f>IFERROR(IF(SEARCH(W$1,tests_3[[#This Row],[ features]]),$S777),"")</f>
        <v>0.25570687181738</v>
      </c>
      <c r="X777" t="str">
        <f>IFERROR(IF(SEARCH(X$1,tests_3[[#This Row],[ features]]),$S777),"")</f>
        <v/>
      </c>
      <c r="Y777" t="str">
        <f>IFERROR(IF(SEARCH(Y$1,tests_3[[#This Row],[ features]]),$S777),"")</f>
        <v/>
      </c>
      <c r="Z777" t="str">
        <f>IFERROR(IF(SEARCH(Z$1,tests_3[[#This Row],[ features]]),$S777),"")</f>
        <v/>
      </c>
      <c r="AA777" s="2" t="str">
        <f>IFERROR(IF(SEARCH(AA$1,tests_3[[#This Row],[ features]]),$S777),"")</f>
        <v/>
      </c>
    </row>
    <row r="778" spans="1:27" x14ac:dyDescent="0.35">
      <c r="A778" t="s">
        <v>3</v>
      </c>
      <c r="B778" t="s">
        <v>95</v>
      </c>
      <c r="C778">
        <v>13</v>
      </c>
      <c r="D778">
        <v>3</v>
      </c>
      <c r="E778">
        <v>20</v>
      </c>
      <c r="F778">
        <v>10416</v>
      </c>
      <c r="G778">
        <v>2604</v>
      </c>
      <c r="H778" t="s">
        <v>466</v>
      </c>
      <c r="I778" t="s">
        <v>3549</v>
      </c>
      <c r="J778" t="s">
        <v>3550</v>
      </c>
      <c r="K778" t="s">
        <v>3551</v>
      </c>
      <c r="L778" t="s">
        <v>3552</v>
      </c>
      <c r="O778">
        <f>RIGHT(tests_3[[#This Row],[ accuracy]],LEN(tests_3[[#This Row],[ accuracy]])-2)/10^(LEN(tests_3[[#This Row],[ accuracy]])-2)</f>
        <v>0.94316436251920099</v>
      </c>
      <c r="P778">
        <f>RIGHT(tests_3[[#This Row],[ precision]],LEN(tests_3[[#This Row],[ precision]])-2)/10^(LEN(tests_3[[#This Row],[ precision]])-2)</f>
        <v>0.20515394912985199</v>
      </c>
      <c r="Q778">
        <f>RIGHT(tests_3[[#This Row],[ recall]],LEN(tests_3[[#This Row],[ recall]])-2)/10^(LEN(tests_3[[#This Row],[ recall]])-2)</f>
        <v>0.149725274725274</v>
      </c>
      <c r="R778">
        <f>RIGHT(tests_3[[#This Row],[ f1-score]],LEN(tests_3[[#This Row],[ f1-score]])-2)/10^(LEN(tests_3[[#This Row],[ f1-score]])-2)</f>
        <v>0.17191404297851001</v>
      </c>
      <c r="S778">
        <f>RIGHT(tests_3[[#This Row],[ f1-score-2]],LEN(tests_3[[#This Row],[ f1-score-2]])-2)/10^(LEN(tests_3[[#This Row],[ f1-score-2]])-2)</f>
        <v>0.173110902693935</v>
      </c>
      <c r="T778" s="2">
        <f t="shared" si="15"/>
        <v>-1.1968597154249916E-3</v>
      </c>
      <c r="U778" t="str">
        <f>IFERROR(IF(SEARCH(U$1,tests_3[[#This Row],[ features]]),$S778),"")</f>
        <v/>
      </c>
      <c r="V778">
        <f>IFERROR(IF(SEARCH(V$1,tests_3[[#This Row],[ features]]),$S778),"")</f>
        <v>0.173110902693935</v>
      </c>
      <c r="W778" t="str">
        <f>IFERROR(IF(SEARCH(W$1,tests_3[[#This Row],[ features]]),$S778),"")</f>
        <v/>
      </c>
      <c r="X778">
        <f>IFERROR(IF(SEARCH(X$1,tests_3[[#This Row],[ features]]),$S778),"")</f>
        <v>0.173110902693935</v>
      </c>
      <c r="Y778" t="str">
        <f>IFERROR(IF(SEARCH(Y$1,tests_3[[#This Row],[ features]]),$S778),"")</f>
        <v/>
      </c>
      <c r="Z778" t="str">
        <f>IFERROR(IF(SEARCH(Z$1,tests_3[[#This Row],[ features]]),$S778),"")</f>
        <v/>
      </c>
      <c r="AA778" s="2" t="str">
        <f>IFERROR(IF(SEARCH(AA$1,tests_3[[#This Row],[ features]]),$S778),"")</f>
        <v/>
      </c>
    </row>
    <row r="779" spans="1:27" x14ac:dyDescent="0.35">
      <c r="A779" t="s">
        <v>3</v>
      </c>
      <c r="B779" t="s">
        <v>96</v>
      </c>
      <c r="C779">
        <v>13</v>
      </c>
      <c r="D779">
        <v>3</v>
      </c>
      <c r="E779">
        <v>20</v>
      </c>
      <c r="F779">
        <v>10416</v>
      </c>
      <c r="G779">
        <v>2604</v>
      </c>
      <c r="H779" t="s">
        <v>582</v>
      </c>
      <c r="I779" t="s">
        <v>3553</v>
      </c>
      <c r="J779" t="s">
        <v>3554</v>
      </c>
      <c r="K779" t="s">
        <v>3555</v>
      </c>
      <c r="L779" t="s">
        <v>3556</v>
      </c>
      <c r="O779">
        <f>RIGHT(tests_3[[#This Row],[ accuracy]],LEN(tests_3[[#This Row],[ accuracy]])-2)/10^(LEN(tests_3[[#This Row],[ accuracy]])-2)</f>
        <v>0.94662058371735702</v>
      </c>
      <c r="P779">
        <f>RIGHT(tests_3[[#This Row],[ precision]],LEN(tests_3[[#This Row],[ precision]])-2)/10^(LEN(tests_3[[#This Row],[ precision]])-2)</f>
        <v>0.25283486888731399</v>
      </c>
      <c r="Q779">
        <f>RIGHT(tests_3[[#This Row],[ recall]],LEN(tests_3[[#This Row],[ recall]])-2)/10^(LEN(tests_3[[#This Row],[ recall]])-2)</f>
        <v>0.18818681318681299</v>
      </c>
      <c r="R779">
        <f>RIGHT(tests_3[[#This Row],[ f1-score]],LEN(tests_3[[#This Row],[ f1-score]])-2)/10^(LEN(tests_3[[#This Row],[ f1-score]])-2)</f>
        <v>0.215771649733913</v>
      </c>
      <c r="S779">
        <f>RIGHT(tests_3[[#This Row],[ f1-score-2]],LEN(tests_3[[#This Row],[ f1-score-2]])-2)/10^(LEN(tests_3[[#This Row],[ f1-score-2]])-2)</f>
        <v>0.215772558005037</v>
      </c>
      <c r="T779" s="2">
        <f t="shared" si="15"/>
        <v>-9.0827112400604371E-7</v>
      </c>
      <c r="U779" t="str">
        <f>IFERROR(IF(SEARCH(U$1,tests_3[[#This Row],[ features]]),$S779),"")</f>
        <v/>
      </c>
      <c r="V779">
        <f>IFERROR(IF(SEARCH(V$1,tests_3[[#This Row],[ features]]),$S779),"")</f>
        <v>0.215772558005037</v>
      </c>
      <c r="W779" t="str">
        <f>IFERROR(IF(SEARCH(W$1,tests_3[[#This Row],[ features]]),$S779),"")</f>
        <v/>
      </c>
      <c r="X779" t="str">
        <f>IFERROR(IF(SEARCH(X$1,tests_3[[#This Row],[ features]]),$S779),"")</f>
        <v/>
      </c>
      <c r="Y779">
        <f>IFERROR(IF(SEARCH(Y$1,tests_3[[#This Row],[ features]]),$S779),"")</f>
        <v>0.215772558005037</v>
      </c>
      <c r="Z779" t="str">
        <f>IFERROR(IF(SEARCH(Z$1,tests_3[[#This Row],[ features]]),$S779),"")</f>
        <v/>
      </c>
      <c r="AA779" s="2" t="str">
        <f>IFERROR(IF(SEARCH(AA$1,tests_3[[#This Row],[ features]]),$S779),"")</f>
        <v/>
      </c>
    </row>
    <row r="780" spans="1:27" x14ac:dyDescent="0.35">
      <c r="A780" t="s">
        <v>3</v>
      </c>
      <c r="B780" t="s">
        <v>97</v>
      </c>
      <c r="C780">
        <v>13</v>
      </c>
      <c r="D780">
        <v>3</v>
      </c>
      <c r="E780">
        <v>20</v>
      </c>
      <c r="F780">
        <v>10416</v>
      </c>
      <c r="G780">
        <v>2604</v>
      </c>
      <c r="H780" t="s">
        <v>3557</v>
      </c>
      <c r="I780" t="s">
        <v>3558</v>
      </c>
      <c r="J780" t="s">
        <v>3559</v>
      </c>
      <c r="K780" t="s">
        <v>3560</v>
      </c>
      <c r="L780" t="s">
        <v>3561</v>
      </c>
      <c r="O780">
        <f>RIGHT(tests_3[[#This Row],[ accuracy]],LEN(tests_3[[#This Row],[ accuracy]])-2)/10^(LEN(tests_3[[#This Row],[ accuracy]])-2)</f>
        <v>0.93836405529953903</v>
      </c>
      <c r="P780">
        <f>RIGHT(tests_3[[#This Row],[ precision]],LEN(tests_3[[#This Row],[ precision]])-2)/10^(LEN(tests_3[[#This Row],[ precision]])-2)</f>
        <v>0.21458333333333299</v>
      </c>
      <c r="Q780">
        <f>RIGHT(tests_3[[#This Row],[ recall]],LEN(tests_3[[#This Row],[ recall]])-2)/10^(LEN(tests_3[[#This Row],[ recall]])-2)</f>
        <v>0.204670329670329</v>
      </c>
      <c r="R780">
        <f>RIGHT(tests_3[[#This Row],[ f1-score]],LEN(tests_3[[#This Row],[ f1-score]])-2)/10^(LEN(tests_3[[#This Row],[ f1-score]])-2)</f>
        <v>0.20901391409558301</v>
      </c>
      <c r="S780">
        <f>RIGHT(tests_3[[#This Row],[ f1-score-2]],LEN(tests_3[[#This Row],[ f1-score-2]])-2)/10^(LEN(tests_3[[#This Row],[ f1-score-2]])-2)</f>
        <v>0.20950963796210301</v>
      </c>
      <c r="T780" s="2">
        <f t="shared" si="15"/>
        <v>-4.9572386651999811E-4</v>
      </c>
      <c r="U780" t="str">
        <f>IFERROR(IF(SEARCH(U$1,tests_3[[#This Row],[ features]]),$S780),"")</f>
        <v/>
      </c>
      <c r="V780">
        <f>IFERROR(IF(SEARCH(V$1,tests_3[[#This Row],[ features]]),$S780),"")</f>
        <v>0.20950963796210301</v>
      </c>
      <c r="W780" t="str">
        <f>IFERROR(IF(SEARCH(W$1,tests_3[[#This Row],[ features]]),$S780),"")</f>
        <v/>
      </c>
      <c r="X780" t="str">
        <f>IFERROR(IF(SEARCH(X$1,tests_3[[#This Row],[ features]]),$S780),"")</f>
        <v/>
      </c>
      <c r="Y780" t="str">
        <f>IFERROR(IF(SEARCH(Y$1,tests_3[[#This Row],[ features]]),$S780),"")</f>
        <v/>
      </c>
      <c r="Z780">
        <f>IFERROR(IF(SEARCH(Z$1,tests_3[[#This Row],[ features]]),$S780),"")</f>
        <v>0.20950963796210301</v>
      </c>
      <c r="AA780" s="2" t="str">
        <f>IFERROR(IF(SEARCH(AA$1,tests_3[[#This Row],[ features]]),$S780),"")</f>
        <v/>
      </c>
    </row>
    <row r="781" spans="1:27" x14ac:dyDescent="0.35">
      <c r="A781" t="s">
        <v>3</v>
      </c>
      <c r="B781" t="s">
        <v>98</v>
      </c>
      <c r="C781">
        <v>13</v>
      </c>
      <c r="D781">
        <v>3</v>
      </c>
      <c r="E781">
        <v>20</v>
      </c>
      <c r="F781">
        <v>10416</v>
      </c>
      <c r="G781">
        <v>2604</v>
      </c>
      <c r="H781" t="s">
        <v>3562</v>
      </c>
      <c r="I781" t="s">
        <v>3563</v>
      </c>
      <c r="J781" t="s">
        <v>3564</v>
      </c>
      <c r="K781" t="s">
        <v>3565</v>
      </c>
      <c r="L781" t="s">
        <v>3566</v>
      </c>
      <c r="O781">
        <f>RIGHT(tests_3[[#This Row],[ accuracy]],LEN(tests_3[[#This Row],[ accuracy]])-2)/10^(LEN(tests_3[[#This Row],[ accuracy]])-2)</f>
        <v>0.94834869431643598</v>
      </c>
      <c r="P781">
        <f>RIGHT(tests_3[[#This Row],[ precision]],LEN(tests_3[[#This Row],[ precision]])-2)/10^(LEN(tests_3[[#This Row],[ precision]])-2)</f>
        <v>0.27442979702866699</v>
      </c>
      <c r="Q781">
        <f>RIGHT(tests_3[[#This Row],[ recall]],LEN(tests_3[[#This Row],[ recall]])-2)/10^(LEN(tests_3[[#This Row],[ recall]])-2)</f>
        <v>0.18269230769230699</v>
      </c>
      <c r="R781">
        <f>RIGHT(tests_3[[#This Row],[ f1-score]],LEN(tests_3[[#This Row],[ f1-score]])-2)/10^(LEN(tests_3[[#This Row],[ f1-score]])-2)</f>
        <v>0.21579627362980999</v>
      </c>
      <c r="S781">
        <f>RIGHT(tests_3[[#This Row],[ f1-score-2]],LEN(tests_3[[#This Row],[ f1-score-2]])-2)/10^(LEN(tests_3[[#This Row],[ f1-score-2]])-2)</f>
        <v>0.21935588938234199</v>
      </c>
      <c r="T781" s="2">
        <f t="shared" si="15"/>
        <v>-3.5596157525319971E-3</v>
      </c>
      <c r="U781" t="str">
        <f>IFERROR(IF(SEARCH(U$1,tests_3[[#This Row],[ features]]),$S781),"")</f>
        <v/>
      </c>
      <c r="V781">
        <f>IFERROR(IF(SEARCH(V$1,tests_3[[#This Row],[ features]]),$S781),"")</f>
        <v>0.21935588938234199</v>
      </c>
      <c r="W781" t="str">
        <f>IFERROR(IF(SEARCH(W$1,tests_3[[#This Row],[ features]]),$S781),"")</f>
        <v/>
      </c>
      <c r="X781" t="str">
        <f>IFERROR(IF(SEARCH(X$1,tests_3[[#This Row],[ features]]),$S781),"")</f>
        <v/>
      </c>
      <c r="Y781" t="str">
        <f>IFERROR(IF(SEARCH(Y$1,tests_3[[#This Row],[ features]]),$S781),"")</f>
        <v/>
      </c>
      <c r="Z781" t="str">
        <f>IFERROR(IF(SEARCH(Z$1,tests_3[[#This Row],[ features]]),$S781),"")</f>
        <v/>
      </c>
      <c r="AA781" s="2">
        <f>IFERROR(IF(SEARCH(AA$1,tests_3[[#This Row],[ features]]),$S781),"")</f>
        <v>0.21935588938234199</v>
      </c>
    </row>
    <row r="782" spans="1:27" x14ac:dyDescent="0.35">
      <c r="A782" t="s">
        <v>3</v>
      </c>
      <c r="B782" t="s">
        <v>99</v>
      </c>
      <c r="C782">
        <v>13</v>
      </c>
      <c r="D782">
        <v>3</v>
      </c>
      <c r="E782">
        <v>20</v>
      </c>
      <c r="F782">
        <v>10416</v>
      </c>
      <c r="G782">
        <v>2604</v>
      </c>
      <c r="H782" t="s">
        <v>644</v>
      </c>
      <c r="I782" t="s">
        <v>3567</v>
      </c>
      <c r="J782" t="s">
        <v>3546</v>
      </c>
      <c r="K782" t="s">
        <v>3568</v>
      </c>
      <c r="L782" t="s">
        <v>3569</v>
      </c>
      <c r="O782">
        <f>RIGHT(tests_3[[#This Row],[ accuracy]],LEN(tests_3[[#This Row],[ accuracy]])-2)/10^(LEN(tests_3[[#This Row],[ accuracy]])-2)</f>
        <v>0.95334101382488401</v>
      </c>
      <c r="P782">
        <f>RIGHT(tests_3[[#This Row],[ precision]],LEN(tests_3[[#This Row],[ precision]])-2)/10^(LEN(tests_3[[#This Row],[ precision]])-2)</f>
        <v>0.33552631578947301</v>
      </c>
      <c r="Q782">
        <f>RIGHT(tests_3[[#This Row],[ recall]],LEN(tests_3[[#This Row],[ recall]])-2)/10^(LEN(tests_3[[#This Row],[ recall]])-2)</f>
        <v>0.219780219780219</v>
      </c>
      <c r="R782">
        <f>RIGHT(tests_3[[#This Row],[ f1-score]],LEN(tests_3[[#This Row],[ f1-score]])-2)/10^(LEN(tests_3[[#This Row],[ f1-score]])-2)</f>
        <v>0.26545086119554201</v>
      </c>
      <c r="S782">
        <f>RIGHT(tests_3[[#This Row],[ f1-score-2]],LEN(tests_3[[#This Row],[ f1-score-2]])-2)/10^(LEN(tests_3[[#This Row],[ f1-score-2]])-2)</f>
        <v>0.26559041791433402</v>
      </c>
      <c r="T782" s="2">
        <f t="shared" si="15"/>
        <v>-1.3955671879201104E-4</v>
      </c>
      <c r="U782" t="str">
        <f>IFERROR(IF(SEARCH(U$1,tests_3[[#This Row],[ features]]),$S782),"")</f>
        <v/>
      </c>
      <c r="V782" t="str">
        <f>IFERROR(IF(SEARCH(V$1,tests_3[[#This Row],[ features]]),$S782),"")</f>
        <v/>
      </c>
      <c r="W782">
        <f>IFERROR(IF(SEARCH(W$1,tests_3[[#This Row],[ features]]),$S782),"")</f>
        <v>0.26559041791433402</v>
      </c>
      <c r="X782">
        <f>IFERROR(IF(SEARCH(X$1,tests_3[[#This Row],[ features]]),$S782),"")</f>
        <v>0.26559041791433402</v>
      </c>
      <c r="Y782" t="str">
        <f>IFERROR(IF(SEARCH(Y$1,tests_3[[#This Row],[ features]]),$S782),"")</f>
        <v/>
      </c>
      <c r="Z782" t="str">
        <f>IFERROR(IF(SEARCH(Z$1,tests_3[[#This Row],[ features]]),$S782),"")</f>
        <v/>
      </c>
      <c r="AA782" s="2" t="str">
        <f>IFERROR(IF(SEARCH(AA$1,tests_3[[#This Row],[ features]]),$S782),"")</f>
        <v/>
      </c>
    </row>
    <row r="783" spans="1:27" x14ac:dyDescent="0.35">
      <c r="A783" t="s">
        <v>3</v>
      </c>
      <c r="B783" t="s">
        <v>100</v>
      </c>
      <c r="C783">
        <v>13</v>
      </c>
      <c r="D783">
        <v>3</v>
      </c>
      <c r="E783">
        <v>20</v>
      </c>
      <c r="F783">
        <v>10416</v>
      </c>
      <c r="G783">
        <v>2604</v>
      </c>
      <c r="H783" t="s">
        <v>215</v>
      </c>
      <c r="I783" t="s">
        <v>3570</v>
      </c>
      <c r="J783" t="s">
        <v>3571</v>
      </c>
      <c r="K783" t="s">
        <v>3572</v>
      </c>
      <c r="L783" t="s">
        <v>3573</v>
      </c>
      <c r="O783">
        <f>RIGHT(tests_3[[#This Row],[ accuracy]],LEN(tests_3[[#This Row],[ accuracy]])-2)/10^(LEN(tests_3[[#This Row],[ accuracy]])-2)</f>
        <v>0.955453149001536</v>
      </c>
      <c r="P783">
        <f>RIGHT(tests_3[[#This Row],[ precision]],LEN(tests_3[[#This Row],[ precision]])-2)/10^(LEN(tests_3[[#This Row],[ precision]])-2)</f>
        <v>0.391241178912411</v>
      </c>
      <c r="Q783">
        <f>RIGHT(tests_3[[#This Row],[ recall]],LEN(tests_3[[#This Row],[ recall]])-2)/10^(LEN(tests_3[[#This Row],[ recall]])-2)</f>
        <v>0.266140109890109</v>
      </c>
      <c r="R783">
        <f>RIGHT(tests_3[[#This Row],[ f1-score]],LEN(tests_3[[#This Row],[ f1-score]])-2)/10^(LEN(tests_3[[#This Row],[ f1-score]])-2)</f>
        <v>0.31657772422103603</v>
      </c>
      <c r="S783">
        <f>RIGHT(tests_3[[#This Row],[ f1-score-2]],LEN(tests_3[[#This Row],[ f1-score-2]])-2)/10^(LEN(tests_3[[#This Row],[ f1-score-2]])-2)</f>
        <v>0.31678714354331</v>
      </c>
      <c r="T783" s="2">
        <f t="shared" si="15"/>
        <v>-2.0941932227397375E-4</v>
      </c>
      <c r="U783" t="str">
        <f>IFERROR(IF(SEARCH(U$1,tests_3[[#This Row],[ features]]),$S783),"")</f>
        <v/>
      </c>
      <c r="V783" t="str">
        <f>IFERROR(IF(SEARCH(V$1,tests_3[[#This Row],[ features]]),$S783),"")</f>
        <v/>
      </c>
      <c r="W783">
        <f>IFERROR(IF(SEARCH(W$1,tests_3[[#This Row],[ features]]),$S783),"")</f>
        <v>0.31678714354331</v>
      </c>
      <c r="X783" t="str">
        <f>IFERROR(IF(SEARCH(X$1,tests_3[[#This Row],[ features]]),$S783),"")</f>
        <v/>
      </c>
      <c r="Y783">
        <f>IFERROR(IF(SEARCH(Y$1,tests_3[[#This Row],[ features]]),$S783),"")</f>
        <v>0.31678714354331</v>
      </c>
      <c r="Z783" t="str">
        <f>IFERROR(IF(SEARCH(Z$1,tests_3[[#This Row],[ features]]),$S783),"")</f>
        <v/>
      </c>
      <c r="AA783" s="2" t="str">
        <f>IFERROR(IF(SEARCH(AA$1,tests_3[[#This Row],[ features]]),$S783),"")</f>
        <v/>
      </c>
    </row>
    <row r="784" spans="1:27" x14ac:dyDescent="0.35">
      <c r="A784" t="s">
        <v>3</v>
      </c>
      <c r="B784" t="s">
        <v>101</v>
      </c>
      <c r="C784">
        <v>13</v>
      </c>
      <c r="D784">
        <v>3</v>
      </c>
      <c r="E784">
        <v>20</v>
      </c>
      <c r="F784">
        <v>10416</v>
      </c>
      <c r="G784">
        <v>2604</v>
      </c>
      <c r="H784" t="s">
        <v>294</v>
      </c>
      <c r="I784" t="s">
        <v>3574</v>
      </c>
      <c r="J784" t="s">
        <v>3575</v>
      </c>
      <c r="K784" t="s">
        <v>3576</v>
      </c>
      <c r="L784" t="s">
        <v>3577</v>
      </c>
      <c r="O784">
        <f>RIGHT(tests_3[[#This Row],[ accuracy]],LEN(tests_3[[#This Row],[ accuracy]])-2)/10^(LEN(tests_3[[#This Row],[ accuracy]])-2)</f>
        <v>0.95026881720430101</v>
      </c>
      <c r="P784">
        <f>RIGHT(tests_3[[#This Row],[ precision]],LEN(tests_3[[#This Row],[ precision]])-2)/10^(LEN(tests_3[[#This Row],[ precision]])-2)</f>
        <v>0.35168750840392599</v>
      </c>
      <c r="Q784">
        <f>RIGHT(tests_3[[#This Row],[ recall]],LEN(tests_3[[#This Row],[ recall]])-2)/10^(LEN(tests_3[[#This Row],[ recall]])-2)</f>
        <v>0.29910714285714202</v>
      </c>
      <c r="R784">
        <f>RIGHT(tests_3[[#This Row],[ f1-score]],LEN(tests_3[[#This Row],[ f1-score]])-2)/10^(LEN(tests_3[[#This Row],[ f1-score]])-2)</f>
        <v>0.32150763467105598</v>
      </c>
      <c r="S784">
        <f>RIGHT(tests_3[[#This Row],[ f1-score-2]],LEN(tests_3[[#This Row],[ f1-score-2]])-2)/10^(LEN(tests_3[[#This Row],[ f1-score-2]])-2)</f>
        <v>0.32327323407901598</v>
      </c>
      <c r="T784" s="2">
        <f t="shared" si="15"/>
        <v>-1.7655994079600057E-3</v>
      </c>
      <c r="U784" t="str">
        <f>IFERROR(IF(SEARCH(U$1,tests_3[[#This Row],[ features]]),$S784),"")</f>
        <v/>
      </c>
      <c r="V784" t="str">
        <f>IFERROR(IF(SEARCH(V$1,tests_3[[#This Row],[ features]]),$S784),"")</f>
        <v/>
      </c>
      <c r="W784">
        <f>IFERROR(IF(SEARCH(W$1,tests_3[[#This Row],[ features]]),$S784),"")</f>
        <v>0.32327323407901598</v>
      </c>
      <c r="X784" t="str">
        <f>IFERROR(IF(SEARCH(X$1,tests_3[[#This Row],[ features]]),$S784),"")</f>
        <v/>
      </c>
      <c r="Y784" t="str">
        <f>IFERROR(IF(SEARCH(Y$1,tests_3[[#This Row],[ features]]),$S784),"")</f>
        <v/>
      </c>
      <c r="Z784">
        <f>IFERROR(IF(SEARCH(Z$1,tests_3[[#This Row],[ features]]),$S784),"")</f>
        <v>0.32327323407901598</v>
      </c>
      <c r="AA784" s="2" t="str">
        <f>IFERROR(IF(SEARCH(AA$1,tests_3[[#This Row],[ features]]),$S784),"")</f>
        <v/>
      </c>
    </row>
    <row r="785" spans="1:27" x14ac:dyDescent="0.35">
      <c r="A785" t="s">
        <v>3</v>
      </c>
      <c r="B785" t="s">
        <v>21</v>
      </c>
      <c r="C785">
        <v>13</v>
      </c>
      <c r="D785">
        <v>3</v>
      </c>
      <c r="E785">
        <v>20</v>
      </c>
      <c r="F785">
        <v>10416</v>
      </c>
      <c r="G785">
        <v>2604</v>
      </c>
      <c r="H785" t="s">
        <v>3578</v>
      </c>
      <c r="I785" t="s">
        <v>3579</v>
      </c>
      <c r="J785" t="s">
        <v>3580</v>
      </c>
      <c r="K785" t="s">
        <v>3581</v>
      </c>
      <c r="L785" t="s">
        <v>3582</v>
      </c>
      <c r="O785">
        <f>RIGHT(tests_3[[#This Row],[ accuracy]],LEN(tests_3[[#This Row],[ accuracy]])-2)/10^(LEN(tests_3[[#This Row],[ accuracy]])-2)</f>
        <v>0.95103686635944695</v>
      </c>
      <c r="P785">
        <f>RIGHT(tests_3[[#This Row],[ precision]],LEN(tests_3[[#This Row],[ precision]])-2)/10^(LEN(tests_3[[#This Row],[ precision]])-2)</f>
        <v>0.30028462998102401</v>
      </c>
      <c r="Q785">
        <f>RIGHT(tests_3[[#This Row],[ recall]],LEN(tests_3[[#This Row],[ recall]])-2)/10^(LEN(tests_3[[#This Row],[ recall]])-2)</f>
        <v>0.19368131868131799</v>
      </c>
      <c r="R785">
        <f>RIGHT(tests_3[[#This Row],[ f1-score]],LEN(tests_3[[#This Row],[ f1-score]])-2)/10^(LEN(tests_3[[#This Row],[ f1-score]])-2)</f>
        <v>0.23529411764705799</v>
      </c>
      <c r="S785">
        <f>RIGHT(tests_3[[#This Row],[ f1-score-2]],LEN(tests_3[[#This Row],[ f1-score-2]])-2)/10^(LEN(tests_3[[#This Row],[ f1-score-2]])-2)</f>
        <v>0.235479887923255</v>
      </c>
      <c r="T785" s="2">
        <f t="shared" si="15"/>
        <v>-1.8577027619701147E-4</v>
      </c>
      <c r="U785" t="str">
        <f>IFERROR(IF(SEARCH(U$1,tests_3[[#This Row],[ features]]),$S785),"")</f>
        <v/>
      </c>
      <c r="V785" t="str">
        <f>IFERROR(IF(SEARCH(V$1,tests_3[[#This Row],[ features]]),$S785),"")</f>
        <v/>
      </c>
      <c r="W785">
        <f>IFERROR(IF(SEARCH(W$1,tests_3[[#This Row],[ features]]),$S785),"")</f>
        <v>0.235479887923255</v>
      </c>
      <c r="X785" t="str">
        <f>IFERROR(IF(SEARCH(X$1,tests_3[[#This Row],[ features]]),$S785),"")</f>
        <v/>
      </c>
      <c r="Y785" t="str">
        <f>IFERROR(IF(SEARCH(Y$1,tests_3[[#This Row],[ features]]),$S785),"")</f>
        <v/>
      </c>
      <c r="Z785" t="str">
        <f>IFERROR(IF(SEARCH(Z$1,tests_3[[#This Row],[ features]]),$S785),"")</f>
        <v/>
      </c>
      <c r="AA785" s="2">
        <f>IFERROR(IF(SEARCH(AA$1,tests_3[[#This Row],[ features]]),$S785),"")</f>
        <v>0.235479887923255</v>
      </c>
    </row>
    <row r="786" spans="1:27" x14ac:dyDescent="0.35">
      <c r="A786" t="s">
        <v>3</v>
      </c>
      <c r="B786" t="s">
        <v>102</v>
      </c>
      <c r="C786">
        <v>13</v>
      </c>
      <c r="D786">
        <v>3</v>
      </c>
      <c r="E786">
        <v>20</v>
      </c>
      <c r="F786">
        <v>10416</v>
      </c>
      <c r="G786">
        <v>2604</v>
      </c>
      <c r="H786" t="s">
        <v>260</v>
      </c>
      <c r="I786" t="s">
        <v>3583</v>
      </c>
      <c r="J786" t="s">
        <v>3584</v>
      </c>
      <c r="K786" t="s">
        <v>3585</v>
      </c>
      <c r="L786" t="s">
        <v>3586</v>
      </c>
      <c r="O786">
        <f>RIGHT(tests_3[[#This Row],[ accuracy]],LEN(tests_3[[#This Row],[ accuracy]])-2)/10^(LEN(tests_3[[#This Row],[ accuracy]])-2)</f>
        <v>0.95084485407065999</v>
      </c>
      <c r="P786">
        <f>RIGHT(tests_3[[#This Row],[ precision]],LEN(tests_3[[#This Row],[ precision]])-2)/10^(LEN(tests_3[[#This Row],[ precision]])-2)</f>
        <v>0.27315340909090902</v>
      </c>
      <c r="Q786">
        <f>RIGHT(tests_3[[#This Row],[ recall]],LEN(tests_3[[#This Row],[ recall]])-2)/10^(LEN(tests_3[[#This Row],[ recall]])-2)</f>
        <v>0.15968406593406501</v>
      </c>
      <c r="R786">
        <f>RIGHT(tests_3[[#This Row],[ f1-score]],LEN(tests_3[[#This Row],[ f1-score]])-2)/10^(LEN(tests_3[[#This Row],[ f1-score]])-2)</f>
        <v>0.20150996264009899</v>
      </c>
      <c r="S786">
        <f>RIGHT(tests_3[[#This Row],[ f1-score-2]],LEN(tests_3[[#This Row],[ f1-score-2]])-2)/10^(LEN(tests_3[[#This Row],[ f1-score-2]])-2)</f>
        <v>0.201545612402765</v>
      </c>
      <c r="T786" s="2">
        <f t="shared" si="15"/>
        <v>-3.5649762666012386E-5</v>
      </c>
      <c r="U786" t="str">
        <f>IFERROR(IF(SEARCH(U$1,tests_3[[#This Row],[ features]]),$S786),"")</f>
        <v/>
      </c>
      <c r="V786" t="str">
        <f>IFERROR(IF(SEARCH(V$1,tests_3[[#This Row],[ features]]),$S786),"")</f>
        <v/>
      </c>
      <c r="W786" t="str">
        <f>IFERROR(IF(SEARCH(W$1,tests_3[[#This Row],[ features]]),$S786),"")</f>
        <v/>
      </c>
      <c r="X786">
        <f>IFERROR(IF(SEARCH(X$1,tests_3[[#This Row],[ features]]),$S786),"")</f>
        <v>0.201545612402765</v>
      </c>
      <c r="Y786">
        <f>IFERROR(IF(SEARCH(Y$1,tests_3[[#This Row],[ features]]),$S786),"")</f>
        <v>0.201545612402765</v>
      </c>
      <c r="Z786" t="str">
        <f>IFERROR(IF(SEARCH(Z$1,tests_3[[#This Row],[ features]]),$S786),"")</f>
        <v/>
      </c>
      <c r="AA786" s="2" t="str">
        <f>IFERROR(IF(SEARCH(AA$1,tests_3[[#This Row],[ features]]),$S786),"")</f>
        <v/>
      </c>
    </row>
    <row r="787" spans="1:27" x14ac:dyDescent="0.35">
      <c r="A787" t="s">
        <v>3</v>
      </c>
      <c r="B787" t="s">
        <v>103</v>
      </c>
      <c r="C787">
        <v>13</v>
      </c>
      <c r="D787">
        <v>3</v>
      </c>
      <c r="E787">
        <v>20</v>
      </c>
      <c r="F787">
        <v>10416</v>
      </c>
      <c r="G787">
        <v>2604</v>
      </c>
      <c r="H787" t="s">
        <v>3587</v>
      </c>
      <c r="I787" t="s">
        <v>3588</v>
      </c>
      <c r="J787" t="s">
        <v>3589</v>
      </c>
      <c r="K787" t="s">
        <v>3590</v>
      </c>
      <c r="L787" t="s">
        <v>3591</v>
      </c>
      <c r="O787">
        <f>RIGHT(tests_3[[#This Row],[ accuracy]],LEN(tests_3[[#This Row],[ accuracy]])-2)/10^(LEN(tests_3[[#This Row],[ accuracy]])-2)</f>
        <v>0.93855606758832499</v>
      </c>
      <c r="P787">
        <f>RIGHT(tests_3[[#This Row],[ precision]],LEN(tests_3[[#This Row],[ precision]])-2)/10^(LEN(tests_3[[#This Row],[ precision]])-2)</f>
        <v>0.19909751265683401</v>
      </c>
      <c r="Q787">
        <f>RIGHT(tests_3[[#This Row],[ recall]],LEN(tests_3[[#This Row],[ recall]])-2)/10^(LEN(tests_3[[#This Row],[ recall]])-2)</f>
        <v>0.189560439560439</v>
      </c>
      <c r="R787">
        <f>RIGHT(tests_3[[#This Row],[ f1-score]],LEN(tests_3[[#This Row],[ f1-score]])-2)/10^(LEN(tests_3[[#This Row],[ f1-score]])-2)</f>
        <v>0.19363354037267</v>
      </c>
      <c r="S787">
        <f>RIGHT(tests_3[[#This Row],[ f1-score-2]],LEN(tests_3[[#This Row],[ f1-score-2]])-2)/10^(LEN(tests_3[[#This Row],[ f1-score-2]])-2)</f>
        <v>0.194211963498027</v>
      </c>
      <c r="T787" s="2">
        <f t="shared" si="15"/>
        <v>-5.7842312535699714E-4</v>
      </c>
      <c r="U787" t="str">
        <f>IFERROR(IF(SEARCH(U$1,tests_3[[#This Row],[ features]]),$S787),"")</f>
        <v/>
      </c>
      <c r="V787" t="str">
        <f>IFERROR(IF(SEARCH(V$1,tests_3[[#This Row],[ features]]),$S787),"")</f>
        <v/>
      </c>
      <c r="W787" t="str">
        <f>IFERROR(IF(SEARCH(W$1,tests_3[[#This Row],[ features]]),$S787),"")</f>
        <v/>
      </c>
      <c r="X787">
        <f>IFERROR(IF(SEARCH(X$1,tests_3[[#This Row],[ features]]),$S787),"")</f>
        <v>0.194211963498027</v>
      </c>
      <c r="Y787" t="str">
        <f>IFERROR(IF(SEARCH(Y$1,tests_3[[#This Row],[ features]]),$S787),"")</f>
        <v/>
      </c>
      <c r="Z787">
        <f>IFERROR(IF(SEARCH(Z$1,tests_3[[#This Row],[ features]]),$S787),"")</f>
        <v>0.194211963498027</v>
      </c>
      <c r="AA787" s="2" t="str">
        <f>IFERROR(IF(SEARCH(AA$1,tests_3[[#This Row],[ features]]),$S787),"")</f>
        <v/>
      </c>
    </row>
    <row r="788" spans="1:27" x14ac:dyDescent="0.35">
      <c r="A788" t="s">
        <v>3</v>
      </c>
      <c r="B788" t="s">
        <v>104</v>
      </c>
      <c r="C788">
        <v>13</v>
      </c>
      <c r="D788">
        <v>3</v>
      </c>
      <c r="E788">
        <v>20</v>
      </c>
      <c r="F788">
        <v>10416</v>
      </c>
      <c r="G788">
        <v>2604</v>
      </c>
      <c r="H788" t="s">
        <v>3494</v>
      </c>
      <c r="I788" t="s">
        <v>3592</v>
      </c>
      <c r="J788" t="s">
        <v>3593</v>
      </c>
      <c r="K788" t="s">
        <v>3594</v>
      </c>
      <c r="L788" t="s">
        <v>3595</v>
      </c>
      <c r="O788">
        <f>RIGHT(tests_3[[#This Row],[ accuracy]],LEN(tests_3[[#This Row],[ accuracy]])-2)/10^(LEN(tests_3[[#This Row],[ accuracy]])-2)</f>
        <v>0.94585253456221197</v>
      </c>
      <c r="P788">
        <f>RIGHT(tests_3[[#This Row],[ precision]],LEN(tests_3[[#This Row],[ precision]])-2)/10^(LEN(tests_3[[#This Row],[ precision]])-2)</f>
        <v>0.254324992276799</v>
      </c>
      <c r="Q788">
        <f>RIGHT(tests_3[[#This Row],[ recall]],LEN(tests_3[[#This Row],[ recall]])-2)/10^(LEN(tests_3[[#This Row],[ recall]])-2)</f>
        <v>0.205700549450549</v>
      </c>
      <c r="R788">
        <f>RIGHT(tests_3[[#This Row],[ f1-score]],LEN(tests_3[[#This Row],[ f1-score]])-2)/10^(LEN(tests_3[[#This Row],[ f1-score]])-2)</f>
        <v>0.226436781609195</v>
      </c>
      <c r="S788">
        <f>RIGHT(tests_3[[#This Row],[ f1-score-2]],LEN(tests_3[[#This Row],[ f1-score-2]])-2)/10^(LEN(tests_3[[#This Row],[ f1-score-2]])-2)</f>
        <v>0.227442982639214</v>
      </c>
      <c r="T788" s="2">
        <f t="shared" si="15"/>
        <v>-1.0062010300189994E-3</v>
      </c>
      <c r="U788" t="str">
        <f>IFERROR(IF(SEARCH(U$1,tests_3[[#This Row],[ features]]),$S788),"")</f>
        <v/>
      </c>
      <c r="V788" t="str">
        <f>IFERROR(IF(SEARCH(V$1,tests_3[[#This Row],[ features]]),$S788),"")</f>
        <v/>
      </c>
      <c r="W788" t="str">
        <f>IFERROR(IF(SEARCH(W$1,tests_3[[#This Row],[ features]]),$S788),"")</f>
        <v/>
      </c>
      <c r="X788">
        <f>IFERROR(IF(SEARCH(X$1,tests_3[[#This Row],[ features]]),$S788),"")</f>
        <v>0.227442982639214</v>
      </c>
      <c r="Y788" t="str">
        <f>IFERROR(IF(SEARCH(Y$1,tests_3[[#This Row],[ features]]),$S788),"")</f>
        <v/>
      </c>
      <c r="Z788" t="str">
        <f>IFERROR(IF(SEARCH(Z$1,tests_3[[#This Row],[ features]]),$S788),"")</f>
        <v/>
      </c>
      <c r="AA788" s="2">
        <f>IFERROR(IF(SEARCH(AA$1,tests_3[[#This Row],[ features]]),$S788),"")</f>
        <v>0.227442982639214</v>
      </c>
    </row>
    <row r="789" spans="1:27" x14ac:dyDescent="0.35">
      <c r="A789" t="s">
        <v>3</v>
      </c>
      <c r="B789" t="s">
        <v>105</v>
      </c>
      <c r="C789">
        <v>13</v>
      </c>
      <c r="D789">
        <v>3</v>
      </c>
      <c r="E789">
        <v>20</v>
      </c>
      <c r="F789">
        <v>10416</v>
      </c>
      <c r="G789">
        <v>2604</v>
      </c>
      <c r="H789" t="s">
        <v>3596</v>
      </c>
      <c r="I789" t="s">
        <v>3597</v>
      </c>
      <c r="J789" t="s">
        <v>3598</v>
      </c>
      <c r="K789" t="s">
        <v>3599</v>
      </c>
      <c r="L789" t="s">
        <v>3600</v>
      </c>
      <c r="O789">
        <f>RIGHT(tests_3[[#This Row],[ accuracy]],LEN(tests_3[[#This Row],[ accuracy]])-2)/10^(LEN(tests_3[[#This Row],[ accuracy]])-2)</f>
        <v>0.94873271889400901</v>
      </c>
      <c r="P789">
        <f>RIGHT(tests_3[[#This Row],[ precision]],LEN(tests_3[[#This Row],[ precision]])-2)/10^(LEN(tests_3[[#This Row],[ precision]])-2)</f>
        <v>0.32734300827342999</v>
      </c>
      <c r="Q789">
        <f>RIGHT(tests_3[[#This Row],[ recall]],LEN(tests_3[[#This Row],[ recall]])-2)/10^(LEN(tests_3[[#This Row],[ recall]])-2)</f>
        <v>0.27541208791208699</v>
      </c>
      <c r="R789">
        <f>RIGHT(tests_3[[#This Row],[ f1-score]],LEN(tests_3[[#This Row],[ f1-score]])-2)/10^(LEN(tests_3[[#This Row],[ f1-score]])-2)</f>
        <v>0.29889499599221298</v>
      </c>
      <c r="S789">
        <f>RIGHT(tests_3[[#This Row],[ f1-score-2]],LEN(tests_3[[#This Row],[ f1-score-2]])-2)/10^(LEN(tests_3[[#This Row],[ f1-score-2]])-2)</f>
        <v>0.29914046996049298</v>
      </c>
      <c r="T789" s="2">
        <f t="shared" si="15"/>
        <v>-2.4547396828000778E-4</v>
      </c>
      <c r="U789" t="str">
        <f>IFERROR(IF(SEARCH(U$1,tests_3[[#This Row],[ features]]),$S789),"")</f>
        <v/>
      </c>
      <c r="V789" t="str">
        <f>IFERROR(IF(SEARCH(V$1,tests_3[[#This Row],[ features]]),$S789),"")</f>
        <v/>
      </c>
      <c r="W789" t="str">
        <f>IFERROR(IF(SEARCH(W$1,tests_3[[#This Row],[ features]]),$S789),"")</f>
        <v/>
      </c>
      <c r="X789" t="str">
        <f>IFERROR(IF(SEARCH(X$1,tests_3[[#This Row],[ features]]),$S789),"")</f>
        <v/>
      </c>
      <c r="Y789">
        <f>IFERROR(IF(SEARCH(Y$1,tests_3[[#This Row],[ features]]),$S789),"")</f>
        <v>0.29914046996049298</v>
      </c>
      <c r="Z789">
        <f>IFERROR(IF(SEARCH(Z$1,tests_3[[#This Row],[ features]]),$S789),"")</f>
        <v>0.29914046996049298</v>
      </c>
      <c r="AA789" s="2" t="str">
        <f>IFERROR(IF(SEARCH(AA$1,tests_3[[#This Row],[ features]]),$S789),"")</f>
        <v/>
      </c>
    </row>
    <row r="790" spans="1:27" x14ac:dyDescent="0.35">
      <c r="A790" t="s">
        <v>3</v>
      </c>
      <c r="B790" t="s">
        <v>106</v>
      </c>
      <c r="C790">
        <v>13</v>
      </c>
      <c r="D790">
        <v>3</v>
      </c>
      <c r="E790">
        <v>20</v>
      </c>
      <c r="F790">
        <v>10416</v>
      </c>
      <c r="G790">
        <v>2604</v>
      </c>
      <c r="H790" t="s">
        <v>615</v>
      </c>
      <c r="I790" t="s">
        <v>3601</v>
      </c>
      <c r="J790" t="s">
        <v>3589</v>
      </c>
      <c r="K790" t="s">
        <v>3602</v>
      </c>
      <c r="L790" t="s">
        <v>3603</v>
      </c>
      <c r="O790">
        <f>RIGHT(tests_3[[#This Row],[ accuracy]],LEN(tests_3[[#This Row],[ accuracy]])-2)/10^(LEN(tests_3[[#This Row],[ accuracy]])-2)</f>
        <v>0.94738863287250297</v>
      </c>
      <c r="P790">
        <f>RIGHT(tests_3[[#This Row],[ precision]],LEN(tests_3[[#This Row],[ precision]])-2)/10^(LEN(tests_3[[#This Row],[ precision]])-2)</f>
        <v>0.26045197740112902</v>
      </c>
      <c r="Q790">
        <f>RIGHT(tests_3[[#This Row],[ recall]],LEN(tests_3[[#This Row],[ recall]])-2)/10^(LEN(tests_3[[#This Row],[ recall]])-2)</f>
        <v>0.189560439560439</v>
      </c>
      <c r="R790">
        <f>RIGHT(tests_3[[#This Row],[ f1-score]],LEN(tests_3[[#This Row],[ f1-score]])-2)/10^(LEN(tests_3[[#This Row],[ f1-score]])-2)</f>
        <v>0.21881188118811801</v>
      </c>
      <c r="S790">
        <f>RIGHT(tests_3[[#This Row],[ f1-score-2]],LEN(tests_3[[#This Row],[ f1-score-2]])-2)/10^(LEN(tests_3[[#This Row],[ f1-score-2]])-2)</f>
        <v>0.21942235129374199</v>
      </c>
      <c r="T790" s="2">
        <f t="shared" si="15"/>
        <v>-6.1047010562398363E-4</v>
      </c>
      <c r="U790" t="str">
        <f>IFERROR(IF(SEARCH(U$1,tests_3[[#This Row],[ features]]),$S790),"")</f>
        <v/>
      </c>
      <c r="V790" t="str">
        <f>IFERROR(IF(SEARCH(V$1,tests_3[[#This Row],[ features]]),$S790),"")</f>
        <v/>
      </c>
      <c r="W790" t="str">
        <f>IFERROR(IF(SEARCH(W$1,tests_3[[#This Row],[ features]]),$S790),"")</f>
        <v/>
      </c>
      <c r="X790" t="str">
        <f>IFERROR(IF(SEARCH(X$1,tests_3[[#This Row],[ features]]),$S790),"")</f>
        <v/>
      </c>
      <c r="Y790">
        <f>IFERROR(IF(SEARCH(Y$1,tests_3[[#This Row],[ features]]),$S790),"")</f>
        <v>0.21942235129374199</v>
      </c>
      <c r="Z790" t="str">
        <f>IFERROR(IF(SEARCH(Z$1,tests_3[[#This Row],[ features]]),$S790),"")</f>
        <v/>
      </c>
      <c r="AA790" s="2">
        <f>IFERROR(IF(SEARCH(AA$1,tests_3[[#This Row],[ features]]),$S790),"")</f>
        <v>0.21942235129374199</v>
      </c>
    </row>
    <row r="791" spans="1:27" x14ac:dyDescent="0.35">
      <c r="A791" t="s">
        <v>3</v>
      </c>
      <c r="B791" t="s">
        <v>107</v>
      </c>
      <c r="C791">
        <v>13</v>
      </c>
      <c r="D791">
        <v>3</v>
      </c>
      <c r="E791">
        <v>20</v>
      </c>
      <c r="F791">
        <v>10416</v>
      </c>
      <c r="G791">
        <v>2604</v>
      </c>
      <c r="H791" t="s">
        <v>461</v>
      </c>
      <c r="I791" t="s">
        <v>3604</v>
      </c>
      <c r="J791" t="s">
        <v>3605</v>
      </c>
      <c r="K791" t="s">
        <v>3606</v>
      </c>
      <c r="L791" t="s">
        <v>3607</v>
      </c>
      <c r="O791">
        <f>RIGHT(tests_3[[#This Row],[ accuracy]],LEN(tests_3[[#This Row],[ accuracy]])-2)/10^(LEN(tests_3[[#This Row],[ accuracy]])-2)</f>
        <v>0.94374039938555998</v>
      </c>
      <c r="P791">
        <f>RIGHT(tests_3[[#This Row],[ precision]],LEN(tests_3[[#This Row],[ precision]])-2)/10^(LEN(tests_3[[#This Row],[ precision]])-2)</f>
        <v>0.26088010667959699</v>
      </c>
      <c r="Q791">
        <f>RIGHT(tests_3[[#This Row],[ recall]],LEN(tests_3[[#This Row],[ recall]])-2)/10^(LEN(tests_3[[#This Row],[ recall]])-2)</f>
        <v>0.234890109890109</v>
      </c>
      <c r="R791">
        <f>RIGHT(tests_3[[#This Row],[ f1-score]],LEN(tests_3[[#This Row],[ f1-score]])-2)/10^(LEN(tests_3[[#This Row],[ f1-score]])-2)</f>
        <v>0.246395663956639</v>
      </c>
      <c r="S791">
        <f>RIGHT(tests_3[[#This Row],[ f1-score-2]],LEN(tests_3[[#This Row],[ f1-score-2]])-2)/10^(LEN(tests_3[[#This Row],[ f1-score-2]])-2)</f>
        <v>0.247203865331423</v>
      </c>
      <c r="T791" s="2">
        <f t="shared" si="15"/>
        <v>-8.0820137478399001E-4</v>
      </c>
      <c r="U791" t="str">
        <f>IFERROR(IF(SEARCH(U$1,tests_3[[#This Row],[ features]]),$S791),"")</f>
        <v/>
      </c>
      <c r="V791" t="str">
        <f>IFERROR(IF(SEARCH(V$1,tests_3[[#This Row],[ features]]),$S791),"")</f>
        <v/>
      </c>
      <c r="W791" t="str">
        <f>IFERROR(IF(SEARCH(W$1,tests_3[[#This Row],[ features]]),$S791),"")</f>
        <v/>
      </c>
      <c r="X791" t="str">
        <f>IFERROR(IF(SEARCH(X$1,tests_3[[#This Row],[ features]]),$S791),"")</f>
        <v/>
      </c>
      <c r="Y791" t="str">
        <f>IFERROR(IF(SEARCH(Y$1,tests_3[[#This Row],[ features]]),$S791),"")</f>
        <v/>
      </c>
      <c r="Z791">
        <f>IFERROR(IF(SEARCH(Z$1,tests_3[[#This Row],[ features]]),$S791),"")</f>
        <v>0.247203865331423</v>
      </c>
      <c r="AA791" s="2">
        <f>IFERROR(IF(SEARCH(AA$1,tests_3[[#This Row],[ features]]),$S791),"")</f>
        <v>0.247203865331423</v>
      </c>
    </row>
    <row r="792" spans="1:27" x14ac:dyDescent="0.35">
      <c r="A792" t="s">
        <v>3</v>
      </c>
      <c r="B792" t="s">
        <v>13</v>
      </c>
      <c r="C792">
        <v>13</v>
      </c>
      <c r="D792">
        <v>3</v>
      </c>
      <c r="E792">
        <v>20</v>
      </c>
      <c r="F792">
        <v>10416</v>
      </c>
      <c r="G792">
        <v>2604</v>
      </c>
      <c r="H792" t="s">
        <v>470</v>
      </c>
      <c r="I792" t="s">
        <v>3608</v>
      </c>
      <c r="J792" t="s">
        <v>3609</v>
      </c>
      <c r="K792" t="s">
        <v>3610</v>
      </c>
      <c r="L792" t="s">
        <v>3611</v>
      </c>
      <c r="O792">
        <f>RIGHT(tests_3[[#This Row],[ accuracy]],LEN(tests_3[[#This Row],[ accuracy]])-2)/10^(LEN(tests_3[[#This Row],[ accuracy]])-2)</f>
        <v>0.95583717357910902</v>
      </c>
      <c r="P792">
        <f>RIGHT(tests_3[[#This Row],[ precision]],LEN(tests_3[[#This Row],[ precision]])-2)/10^(LEN(tests_3[[#This Row],[ precision]])-2)</f>
        <v>0.38826679649464402</v>
      </c>
      <c r="Q792">
        <f>RIGHT(tests_3[[#This Row],[ recall]],LEN(tests_3[[#This Row],[ recall]])-2)/10^(LEN(tests_3[[#This Row],[ recall]])-2)</f>
        <v>0.25068681318681302</v>
      </c>
      <c r="R792">
        <f>RIGHT(tests_3[[#This Row],[ f1-score]],LEN(tests_3[[#This Row],[ f1-score]])-2)/10^(LEN(tests_3[[#This Row],[ f1-score]])-2)</f>
        <v>0.303884597078314</v>
      </c>
      <c r="S792">
        <f>RIGHT(tests_3[[#This Row],[ f1-score-2]],LEN(tests_3[[#This Row],[ f1-score-2]])-2)/10^(LEN(tests_3[[#This Row],[ f1-score-2]])-2)</f>
        <v>0.30466489086123</v>
      </c>
      <c r="T792" s="2">
        <f t="shared" si="15"/>
        <v>-7.8029378291599727E-4</v>
      </c>
      <c r="U792">
        <f>IFERROR(IF(SEARCH(U$1,tests_3[[#This Row],[ features]]),$S792),"")</f>
        <v>0.30466489086123</v>
      </c>
      <c r="V792">
        <f>IFERROR(IF(SEARCH(V$1,tests_3[[#This Row],[ features]]),$S792),"")</f>
        <v>0.30466489086123</v>
      </c>
      <c r="W792">
        <f>IFERROR(IF(SEARCH(W$1,tests_3[[#This Row],[ features]]),$S792),"")</f>
        <v>0.30466489086123</v>
      </c>
      <c r="X792" t="str">
        <f>IFERROR(IF(SEARCH(X$1,tests_3[[#This Row],[ features]]),$S792),"")</f>
        <v/>
      </c>
      <c r="Y792" t="str">
        <f>IFERROR(IF(SEARCH(Y$1,tests_3[[#This Row],[ features]]),$S792),"")</f>
        <v/>
      </c>
      <c r="Z792" t="str">
        <f>IFERROR(IF(SEARCH(Z$1,tests_3[[#This Row],[ features]]),$S792),"")</f>
        <v/>
      </c>
      <c r="AA792" s="2" t="str">
        <f>IFERROR(IF(SEARCH(AA$1,tests_3[[#This Row],[ features]]),$S792),"")</f>
        <v/>
      </c>
    </row>
    <row r="793" spans="1:27" x14ac:dyDescent="0.35">
      <c r="A793" t="s">
        <v>3</v>
      </c>
      <c r="B793" t="s">
        <v>14</v>
      </c>
      <c r="C793">
        <v>13</v>
      </c>
      <c r="D793">
        <v>3</v>
      </c>
      <c r="E793">
        <v>20</v>
      </c>
      <c r="F793">
        <v>10416</v>
      </c>
      <c r="G793">
        <v>2604</v>
      </c>
      <c r="H793" t="s">
        <v>269</v>
      </c>
      <c r="I793" t="s">
        <v>3612</v>
      </c>
      <c r="J793" t="s">
        <v>3613</v>
      </c>
      <c r="K793" t="s">
        <v>3614</v>
      </c>
      <c r="L793" t="s">
        <v>3615</v>
      </c>
      <c r="O793">
        <f>RIGHT(tests_3[[#This Row],[ accuracy]],LEN(tests_3[[#This Row],[ accuracy]])-2)/10^(LEN(tests_3[[#This Row],[ accuracy]])-2)</f>
        <v>0.952380952380952</v>
      </c>
      <c r="P793">
        <f>RIGHT(tests_3[[#This Row],[ precision]],LEN(tests_3[[#This Row],[ precision]])-2)/10^(LEN(tests_3[[#This Row],[ precision]])-2)</f>
        <v>0.36223458038422601</v>
      </c>
      <c r="Q793">
        <f>RIGHT(tests_3[[#This Row],[ recall]],LEN(tests_3[[#This Row],[ recall]])-2)/10^(LEN(tests_3[[#This Row],[ recall]])-2)</f>
        <v>0.22046703296703199</v>
      </c>
      <c r="R793">
        <f>RIGHT(tests_3[[#This Row],[ f1-score]],LEN(tests_3[[#This Row],[ f1-score]])-2)/10^(LEN(tests_3[[#This Row],[ f1-score]])-2)</f>
        <v>0.269242025168276</v>
      </c>
      <c r="S793">
        <f>RIGHT(tests_3[[#This Row],[ f1-score-2]],LEN(tests_3[[#This Row],[ f1-score-2]])-2)/10^(LEN(tests_3[[#This Row],[ f1-score-2]])-2)</f>
        <v>0.27410524132950198</v>
      </c>
      <c r="T793" s="2">
        <f t="shared" si="15"/>
        <v>-4.8632161612259805E-3</v>
      </c>
      <c r="U793">
        <f>IFERROR(IF(SEARCH(U$1,tests_3[[#This Row],[ features]]),$S793),"")</f>
        <v>0.27410524132950198</v>
      </c>
      <c r="V793">
        <f>IFERROR(IF(SEARCH(V$1,tests_3[[#This Row],[ features]]),$S793),"")</f>
        <v>0.27410524132950198</v>
      </c>
      <c r="W793" t="str">
        <f>IFERROR(IF(SEARCH(W$1,tests_3[[#This Row],[ features]]),$S793),"")</f>
        <v/>
      </c>
      <c r="X793">
        <f>IFERROR(IF(SEARCH(X$1,tests_3[[#This Row],[ features]]),$S793),"")</f>
        <v>0.27410524132950198</v>
      </c>
      <c r="Y793" t="str">
        <f>IFERROR(IF(SEARCH(Y$1,tests_3[[#This Row],[ features]]),$S793),"")</f>
        <v/>
      </c>
      <c r="Z793" t="str">
        <f>IFERROR(IF(SEARCH(Z$1,tests_3[[#This Row],[ features]]),$S793),"")</f>
        <v/>
      </c>
      <c r="AA793" s="2" t="str">
        <f>IFERROR(IF(SEARCH(AA$1,tests_3[[#This Row],[ features]]),$S793),"")</f>
        <v/>
      </c>
    </row>
    <row r="794" spans="1:27" x14ac:dyDescent="0.35">
      <c r="A794" t="s">
        <v>3</v>
      </c>
      <c r="B794" t="s">
        <v>15</v>
      </c>
      <c r="C794">
        <v>13</v>
      </c>
      <c r="D794">
        <v>3</v>
      </c>
      <c r="E794">
        <v>20</v>
      </c>
      <c r="F794">
        <v>10416</v>
      </c>
      <c r="G794">
        <v>2604</v>
      </c>
      <c r="H794" t="s">
        <v>424</v>
      </c>
      <c r="I794" t="s">
        <v>3616</v>
      </c>
      <c r="J794" t="s">
        <v>3617</v>
      </c>
      <c r="K794" t="s">
        <v>3618</v>
      </c>
      <c r="L794" t="s">
        <v>3619</v>
      </c>
      <c r="O794">
        <f>RIGHT(tests_3[[#This Row],[ accuracy]],LEN(tests_3[[#This Row],[ accuracy]])-2)/10^(LEN(tests_3[[#This Row],[ accuracy]])-2)</f>
        <v>0.95449308755760298</v>
      </c>
      <c r="P794">
        <f>RIGHT(tests_3[[#This Row],[ precision]],LEN(tests_3[[#This Row],[ precision]])-2)/10^(LEN(tests_3[[#This Row],[ precision]])-2)</f>
        <v>0.36482741244646</v>
      </c>
      <c r="Q794">
        <f>RIGHT(tests_3[[#This Row],[ recall]],LEN(tests_3[[#This Row],[ recall]])-2)/10^(LEN(tests_3[[#This Row],[ recall]])-2)</f>
        <v>0.23179945054945</v>
      </c>
      <c r="R794">
        <f>RIGHT(tests_3[[#This Row],[ f1-score]],LEN(tests_3[[#This Row],[ f1-score]])-2)/10^(LEN(tests_3[[#This Row],[ f1-score]])-2)</f>
        <v>0.28205033308660199</v>
      </c>
      <c r="S794">
        <f>RIGHT(tests_3[[#This Row],[ f1-score-2]],LEN(tests_3[[#This Row],[ f1-score-2]])-2)/10^(LEN(tests_3[[#This Row],[ f1-score-2]])-2)</f>
        <v>0.28348302430038802</v>
      </c>
      <c r="T794" s="2">
        <f t="shared" si="15"/>
        <v>-1.4326912137860304E-3</v>
      </c>
      <c r="U794">
        <f>IFERROR(IF(SEARCH(U$1,tests_3[[#This Row],[ features]]),$S794),"")</f>
        <v>0.28348302430038802</v>
      </c>
      <c r="V794">
        <f>IFERROR(IF(SEARCH(V$1,tests_3[[#This Row],[ features]]),$S794),"")</f>
        <v>0.28348302430038802</v>
      </c>
      <c r="W794" t="str">
        <f>IFERROR(IF(SEARCH(W$1,tests_3[[#This Row],[ features]]),$S794),"")</f>
        <v/>
      </c>
      <c r="X794" t="str">
        <f>IFERROR(IF(SEARCH(X$1,tests_3[[#This Row],[ features]]),$S794),"")</f>
        <v/>
      </c>
      <c r="Y794">
        <f>IFERROR(IF(SEARCH(Y$1,tests_3[[#This Row],[ features]]),$S794),"")</f>
        <v>0.28348302430038802</v>
      </c>
      <c r="Z794" t="str">
        <f>IFERROR(IF(SEARCH(Z$1,tests_3[[#This Row],[ features]]),$S794),"")</f>
        <v/>
      </c>
      <c r="AA794" s="2" t="str">
        <f>IFERROR(IF(SEARCH(AA$1,tests_3[[#This Row],[ features]]),$S794),"")</f>
        <v/>
      </c>
    </row>
    <row r="795" spans="1:27" x14ac:dyDescent="0.35">
      <c r="A795" t="s">
        <v>3</v>
      </c>
      <c r="B795" t="s">
        <v>16</v>
      </c>
      <c r="C795">
        <v>13</v>
      </c>
      <c r="D795">
        <v>3</v>
      </c>
      <c r="E795">
        <v>20</v>
      </c>
      <c r="F795">
        <v>10416</v>
      </c>
      <c r="G795">
        <v>2604</v>
      </c>
      <c r="H795" t="s">
        <v>319</v>
      </c>
      <c r="I795" t="s">
        <v>3620</v>
      </c>
      <c r="J795" t="s">
        <v>3621</v>
      </c>
      <c r="K795" t="s">
        <v>3622</v>
      </c>
      <c r="L795" t="s">
        <v>3623</v>
      </c>
      <c r="O795">
        <f>RIGHT(tests_3[[#This Row],[ accuracy]],LEN(tests_3[[#This Row],[ accuracy]])-2)/10^(LEN(tests_3[[#This Row],[ accuracy]])-2)</f>
        <v>0.95430107526881702</v>
      </c>
      <c r="P795">
        <f>RIGHT(tests_3[[#This Row],[ precision]],LEN(tests_3[[#This Row],[ precision]])-2)/10^(LEN(tests_3[[#This Row],[ precision]])-2)</f>
        <v>0.41931818181818098</v>
      </c>
      <c r="Q795">
        <f>RIGHT(tests_3[[#This Row],[ recall]],LEN(tests_3[[#This Row],[ recall]])-2)/10^(LEN(tests_3[[#This Row],[ recall]])-2)</f>
        <v>0.30082417582417498</v>
      </c>
      <c r="R795">
        <f>RIGHT(tests_3[[#This Row],[ f1-score]],LEN(tests_3[[#This Row],[ f1-score]])-2)/10^(LEN(tests_3[[#This Row],[ f1-score]])-2)</f>
        <v>0.333879369655669</v>
      </c>
      <c r="S795">
        <f>RIGHT(tests_3[[#This Row],[ f1-score-2]],LEN(tests_3[[#This Row],[ f1-score-2]])-2)/10^(LEN(tests_3[[#This Row],[ f1-score-2]])-2)</f>
        <v>0.35032253030224197</v>
      </c>
      <c r="T795" s="2">
        <f t="shared" si="15"/>
        <v>-1.6443160646572974E-2</v>
      </c>
      <c r="U795">
        <f>IFERROR(IF(SEARCH(U$1,tests_3[[#This Row],[ features]]),$S795),"")</f>
        <v>0.35032253030224197</v>
      </c>
      <c r="V795">
        <f>IFERROR(IF(SEARCH(V$1,tests_3[[#This Row],[ features]]),$S795),"")</f>
        <v>0.35032253030224197</v>
      </c>
      <c r="W795" t="str">
        <f>IFERROR(IF(SEARCH(W$1,tests_3[[#This Row],[ features]]),$S795),"")</f>
        <v/>
      </c>
      <c r="X795" t="str">
        <f>IFERROR(IF(SEARCH(X$1,tests_3[[#This Row],[ features]]),$S795),"")</f>
        <v/>
      </c>
      <c r="Y795" t="str">
        <f>IFERROR(IF(SEARCH(Y$1,tests_3[[#This Row],[ features]]),$S795),"")</f>
        <v/>
      </c>
      <c r="Z795">
        <f>IFERROR(IF(SEARCH(Z$1,tests_3[[#This Row],[ features]]),$S795),"")</f>
        <v>0.35032253030224197</v>
      </c>
      <c r="AA795" s="2" t="str">
        <f>IFERROR(IF(SEARCH(AA$1,tests_3[[#This Row],[ features]]),$S795),"")</f>
        <v/>
      </c>
    </row>
    <row r="796" spans="1:27" x14ac:dyDescent="0.35">
      <c r="A796" t="s">
        <v>3</v>
      </c>
      <c r="B796" t="s">
        <v>17</v>
      </c>
      <c r="C796">
        <v>13</v>
      </c>
      <c r="D796">
        <v>3</v>
      </c>
      <c r="E796">
        <v>20</v>
      </c>
      <c r="F796">
        <v>10416</v>
      </c>
      <c r="G796">
        <v>2604</v>
      </c>
      <c r="H796" t="s">
        <v>663</v>
      </c>
      <c r="I796" t="s">
        <v>3624</v>
      </c>
      <c r="J796" t="s">
        <v>3625</v>
      </c>
      <c r="K796" t="s">
        <v>3626</v>
      </c>
      <c r="L796" t="s">
        <v>3627</v>
      </c>
      <c r="O796">
        <f>RIGHT(tests_3[[#This Row],[ accuracy]],LEN(tests_3[[#This Row],[ accuracy]])-2)/10^(LEN(tests_3[[#This Row],[ accuracy]])-2)</f>
        <v>0.95276497695852502</v>
      </c>
      <c r="P796">
        <f>RIGHT(tests_3[[#This Row],[ precision]],LEN(tests_3[[#This Row],[ precision]])-2)/10^(LEN(tests_3[[#This Row],[ precision]])-2)</f>
        <v>0.35804993542832497</v>
      </c>
      <c r="Q796">
        <f>RIGHT(tests_3[[#This Row],[ recall]],LEN(tests_3[[#This Row],[ recall]])-2)/10^(LEN(tests_3[[#This Row],[ recall]])-2)</f>
        <v>0.24965659340659299</v>
      </c>
      <c r="R796">
        <f>RIGHT(tests_3[[#This Row],[ f1-score]],LEN(tests_3[[#This Row],[ f1-score]])-2)/10^(LEN(tests_3[[#This Row],[ f1-score]])-2)</f>
        <v>0.28840684006716699</v>
      </c>
      <c r="S796">
        <f>RIGHT(tests_3[[#This Row],[ f1-score-2]],LEN(tests_3[[#This Row],[ f1-score-2]])-2)/10^(LEN(tests_3[[#This Row],[ f1-score-2]])-2)</f>
        <v>0.29418649597154001</v>
      </c>
      <c r="T796" s="2">
        <f t="shared" si="15"/>
        <v>-5.7796559043730156E-3</v>
      </c>
      <c r="U796">
        <f>IFERROR(IF(SEARCH(U$1,tests_3[[#This Row],[ features]]),$S796),"")</f>
        <v>0.29418649597154001</v>
      </c>
      <c r="V796">
        <f>IFERROR(IF(SEARCH(V$1,tests_3[[#This Row],[ features]]),$S796),"")</f>
        <v>0.29418649597154001</v>
      </c>
      <c r="W796" t="str">
        <f>IFERROR(IF(SEARCH(W$1,tests_3[[#This Row],[ features]]),$S796),"")</f>
        <v/>
      </c>
      <c r="X796" t="str">
        <f>IFERROR(IF(SEARCH(X$1,tests_3[[#This Row],[ features]]),$S796),"")</f>
        <v/>
      </c>
      <c r="Y796" t="str">
        <f>IFERROR(IF(SEARCH(Y$1,tests_3[[#This Row],[ features]]),$S796),"")</f>
        <v/>
      </c>
      <c r="Z796" t="str">
        <f>IFERROR(IF(SEARCH(Z$1,tests_3[[#This Row],[ features]]),$S796),"")</f>
        <v/>
      </c>
      <c r="AA796" s="2">
        <f>IFERROR(IF(SEARCH(AA$1,tests_3[[#This Row],[ features]]),$S796),"")</f>
        <v>0.29418649597154001</v>
      </c>
    </row>
    <row r="797" spans="1:27" x14ac:dyDescent="0.35">
      <c r="A797" t="s">
        <v>3</v>
      </c>
      <c r="B797" t="s">
        <v>18</v>
      </c>
      <c r="C797">
        <v>13</v>
      </c>
      <c r="D797">
        <v>3</v>
      </c>
      <c r="E797">
        <v>20</v>
      </c>
      <c r="F797">
        <v>10416</v>
      </c>
      <c r="G797">
        <v>2604</v>
      </c>
      <c r="H797" t="s">
        <v>649</v>
      </c>
      <c r="I797" t="s">
        <v>3628</v>
      </c>
      <c r="J797" t="s">
        <v>3629</v>
      </c>
      <c r="K797" t="s">
        <v>3630</v>
      </c>
      <c r="L797" t="s">
        <v>3631</v>
      </c>
      <c r="O797">
        <f>RIGHT(tests_3[[#This Row],[ accuracy]],LEN(tests_3[[#This Row],[ accuracy]])-2)/10^(LEN(tests_3[[#This Row],[ accuracy]])-2)</f>
        <v>0.95660522273425497</v>
      </c>
      <c r="P797">
        <f>RIGHT(tests_3[[#This Row],[ precision]],LEN(tests_3[[#This Row],[ precision]])-2)/10^(LEN(tests_3[[#This Row],[ precision]])-2)</f>
        <v>0.41042780748663099</v>
      </c>
      <c r="Q797">
        <f>RIGHT(tests_3[[#This Row],[ recall]],LEN(tests_3[[#This Row],[ recall]])-2)/10^(LEN(tests_3[[#This Row],[ recall]])-2)</f>
        <v>0.25515109890109799</v>
      </c>
      <c r="R797">
        <f>RIGHT(tests_3[[#This Row],[ f1-score]],LEN(tests_3[[#This Row],[ f1-score]])-2)/10^(LEN(tests_3[[#This Row],[ f1-score]])-2)</f>
        <v>0.31099830795262201</v>
      </c>
      <c r="S797">
        <f>RIGHT(tests_3[[#This Row],[ f1-score-2]],LEN(tests_3[[#This Row],[ f1-score-2]])-2)/10^(LEN(tests_3[[#This Row],[ f1-score-2]])-2)</f>
        <v>0.31467675761580599</v>
      </c>
      <c r="T797" s="2">
        <f t="shared" si="15"/>
        <v>-3.6784496631839803E-3</v>
      </c>
      <c r="U797">
        <f>IFERROR(IF(SEARCH(U$1,tests_3[[#This Row],[ features]]),$S797),"")</f>
        <v>0.31467675761580599</v>
      </c>
      <c r="V797" t="str">
        <f>IFERROR(IF(SEARCH(V$1,tests_3[[#This Row],[ features]]),$S797),"")</f>
        <v/>
      </c>
      <c r="W797">
        <f>IFERROR(IF(SEARCH(W$1,tests_3[[#This Row],[ features]]),$S797),"")</f>
        <v>0.31467675761580599</v>
      </c>
      <c r="X797">
        <f>IFERROR(IF(SEARCH(X$1,tests_3[[#This Row],[ features]]),$S797),"")</f>
        <v>0.31467675761580599</v>
      </c>
      <c r="Y797" t="str">
        <f>IFERROR(IF(SEARCH(Y$1,tests_3[[#This Row],[ features]]),$S797),"")</f>
        <v/>
      </c>
      <c r="Z797" t="str">
        <f>IFERROR(IF(SEARCH(Z$1,tests_3[[#This Row],[ features]]),$S797),"")</f>
        <v/>
      </c>
      <c r="AA797" s="2" t="str">
        <f>IFERROR(IF(SEARCH(AA$1,tests_3[[#This Row],[ features]]),$S797),"")</f>
        <v/>
      </c>
    </row>
    <row r="798" spans="1:27" x14ac:dyDescent="0.35">
      <c r="A798" t="s">
        <v>3</v>
      </c>
      <c r="B798" t="s">
        <v>19</v>
      </c>
      <c r="C798">
        <v>13</v>
      </c>
      <c r="D798">
        <v>3</v>
      </c>
      <c r="E798">
        <v>20</v>
      </c>
      <c r="F798">
        <v>10416</v>
      </c>
      <c r="G798">
        <v>2604</v>
      </c>
      <c r="H798" t="s">
        <v>518</v>
      </c>
      <c r="I798" t="s">
        <v>3632</v>
      </c>
      <c r="J798" t="s">
        <v>3633</v>
      </c>
      <c r="K798" t="s">
        <v>3634</v>
      </c>
      <c r="L798" t="s">
        <v>3635</v>
      </c>
      <c r="O798">
        <f>RIGHT(tests_3[[#This Row],[ accuracy]],LEN(tests_3[[#This Row],[ accuracy]])-2)/10^(LEN(tests_3[[#This Row],[ accuracy]])-2)</f>
        <v>0.95929339477726505</v>
      </c>
      <c r="P798">
        <f>RIGHT(tests_3[[#This Row],[ precision]],LEN(tests_3[[#This Row],[ precision]])-2)/10^(LEN(tests_3[[#This Row],[ precision]])-2)</f>
        <v>0.46178589809572801</v>
      </c>
      <c r="Q798">
        <f>RIGHT(tests_3[[#This Row],[ recall]],LEN(tests_3[[#This Row],[ recall]])-2)/10^(LEN(tests_3[[#This Row],[ recall]])-2)</f>
        <v>0.28468406593406498</v>
      </c>
      <c r="R798">
        <f>RIGHT(tests_3[[#This Row],[ f1-score]],LEN(tests_3[[#This Row],[ f1-score]])-2)/10^(LEN(tests_3[[#This Row],[ f1-score]])-2)</f>
        <v>0.35214277679876999</v>
      </c>
      <c r="S798">
        <f>RIGHT(tests_3[[#This Row],[ f1-score-2]],LEN(tests_3[[#This Row],[ f1-score-2]])-2)/10^(LEN(tests_3[[#This Row],[ f1-score-2]])-2)</f>
        <v>0.35222605970964099</v>
      </c>
      <c r="T798" s="2">
        <f t="shared" si="15"/>
        <v>-8.3282910871007587E-5</v>
      </c>
      <c r="U798">
        <f>IFERROR(IF(SEARCH(U$1,tests_3[[#This Row],[ features]]),$S798),"")</f>
        <v>0.35222605970964099</v>
      </c>
      <c r="V798" t="str">
        <f>IFERROR(IF(SEARCH(V$1,tests_3[[#This Row],[ features]]),$S798),"")</f>
        <v/>
      </c>
      <c r="W798">
        <f>IFERROR(IF(SEARCH(W$1,tests_3[[#This Row],[ features]]),$S798),"")</f>
        <v>0.35222605970964099</v>
      </c>
      <c r="X798" t="str">
        <f>IFERROR(IF(SEARCH(X$1,tests_3[[#This Row],[ features]]),$S798),"")</f>
        <v/>
      </c>
      <c r="Y798">
        <f>IFERROR(IF(SEARCH(Y$1,tests_3[[#This Row],[ features]]),$S798),"")</f>
        <v>0.35222605970964099</v>
      </c>
      <c r="Z798" t="str">
        <f>IFERROR(IF(SEARCH(Z$1,tests_3[[#This Row],[ features]]),$S798),"")</f>
        <v/>
      </c>
      <c r="AA798" s="2" t="str">
        <f>IFERROR(IF(SEARCH(AA$1,tests_3[[#This Row],[ features]]),$S798),"")</f>
        <v/>
      </c>
    </row>
    <row r="799" spans="1:27" x14ac:dyDescent="0.35">
      <c r="A799" t="s">
        <v>3</v>
      </c>
      <c r="B799" t="s">
        <v>20</v>
      </c>
      <c r="C799">
        <v>13</v>
      </c>
      <c r="D799">
        <v>3</v>
      </c>
      <c r="E799">
        <v>20</v>
      </c>
      <c r="F799">
        <v>10416</v>
      </c>
      <c r="G799">
        <v>2604</v>
      </c>
      <c r="H799" t="s">
        <v>3636</v>
      </c>
      <c r="I799" t="s">
        <v>3637</v>
      </c>
      <c r="J799" t="s">
        <v>3638</v>
      </c>
      <c r="K799" t="s">
        <v>3639</v>
      </c>
      <c r="L799" t="s">
        <v>3640</v>
      </c>
      <c r="O799">
        <f>RIGHT(tests_3[[#This Row],[ accuracy]],LEN(tests_3[[#This Row],[ accuracy]])-2)/10^(LEN(tests_3[[#This Row],[ accuracy]])-2)</f>
        <v>0.95756528417818698</v>
      </c>
      <c r="P799">
        <f>RIGHT(tests_3[[#This Row],[ precision]],LEN(tests_3[[#This Row],[ precision]])-2)/10^(LEN(tests_3[[#This Row],[ precision]])-2)</f>
        <v>0.42888243831639999</v>
      </c>
      <c r="Q799">
        <f>RIGHT(tests_3[[#This Row],[ recall]],LEN(tests_3[[#This Row],[ recall]])-2)/10^(LEN(tests_3[[#This Row],[ recall]])-2)</f>
        <v>0.30288461538461497</v>
      </c>
      <c r="R799">
        <f>RIGHT(tests_3[[#This Row],[ f1-score]],LEN(tests_3[[#This Row],[ f1-score]])-2)/10^(LEN(tests_3[[#This Row],[ f1-score]])-2)</f>
        <v>0.35272988505747099</v>
      </c>
      <c r="S799">
        <f>RIGHT(tests_3[[#This Row],[ f1-score-2]],LEN(tests_3[[#This Row],[ f1-score-2]])-2)/10^(LEN(tests_3[[#This Row],[ f1-score-2]])-2)</f>
        <v>0.35503618731584502</v>
      </c>
      <c r="T799" s="2">
        <f t="shared" si="15"/>
        <v>-2.3063022583740267E-3</v>
      </c>
      <c r="U799">
        <f>IFERROR(IF(SEARCH(U$1,tests_3[[#This Row],[ features]]),$S799),"")</f>
        <v>0.35503618731584502</v>
      </c>
      <c r="V799" t="str">
        <f>IFERROR(IF(SEARCH(V$1,tests_3[[#This Row],[ features]]),$S799),"")</f>
        <v/>
      </c>
      <c r="W799">
        <f>IFERROR(IF(SEARCH(W$1,tests_3[[#This Row],[ features]]),$S799),"")</f>
        <v>0.35503618731584502</v>
      </c>
      <c r="X799" t="str">
        <f>IFERROR(IF(SEARCH(X$1,tests_3[[#This Row],[ features]]),$S799),"")</f>
        <v/>
      </c>
      <c r="Y799" t="str">
        <f>IFERROR(IF(SEARCH(Y$1,tests_3[[#This Row],[ features]]),$S799),"")</f>
        <v/>
      </c>
      <c r="Z799">
        <f>IFERROR(IF(SEARCH(Z$1,tests_3[[#This Row],[ features]]),$S799),"")</f>
        <v>0.35503618731584502</v>
      </c>
      <c r="AA799" s="2" t="str">
        <f>IFERROR(IF(SEARCH(AA$1,tests_3[[#This Row],[ features]]),$S799),"")</f>
        <v/>
      </c>
    </row>
    <row r="800" spans="1:27" x14ac:dyDescent="0.35">
      <c r="A800" t="s">
        <v>3</v>
      </c>
      <c r="B800" t="s">
        <v>28</v>
      </c>
      <c r="C800">
        <v>13</v>
      </c>
      <c r="D800">
        <v>3</v>
      </c>
      <c r="E800">
        <v>20</v>
      </c>
      <c r="F800">
        <v>10416</v>
      </c>
      <c r="G800">
        <v>2604</v>
      </c>
      <c r="H800" t="s">
        <v>718</v>
      </c>
      <c r="I800" t="s">
        <v>3641</v>
      </c>
      <c r="J800" t="s">
        <v>3642</v>
      </c>
      <c r="K800" t="s">
        <v>3643</v>
      </c>
      <c r="L800" t="s">
        <v>3644</v>
      </c>
      <c r="O800">
        <f>RIGHT(tests_3[[#This Row],[ accuracy]],LEN(tests_3[[#This Row],[ accuracy]])-2)/10^(LEN(tests_3[[#This Row],[ accuracy]])-2)</f>
        <v>0.95622119815668205</v>
      </c>
      <c r="P800">
        <f>RIGHT(tests_3[[#This Row],[ precision]],LEN(tests_3[[#This Row],[ precision]])-2)/10^(LEN(tests_3[[#This Row],[ precision]])-2)</f>
        <v>0.37866589994249505</v>
      </c>
      <c r="Q800">
        <f>RIGHT(tests_3[[#This Row],[ recall]],LEN(tests_3[[#This Row],[ recall]])-2)/10^(LEN(tests_3[[#This Row],[ recall]])-2)</f>
        <v>0.22870879120879101</v>
      </c>
      <c r="R800">
        <f>RIGHT(tests_3[[#This Row],[ f1-score]],LEN(tests_3[[#This Row],[ f1-score]])-2)/10^(LEN(tests_3[[#This Row],[ f1-score]])-2)</f>
        <v>0.28424497428704998</v>
      </c>
      <c r="S800">
        <f>RIGHT(tests_3[[#This Row],[ f1-score-2]],LEN(tests_3[[#This Row],[ f1-score-2]])-2)/10^(LEN(tests_3[[#This Row],[ f1-score-2]])-2)</f>
        <v>0.28517559756623301</v>
      </c>
      <c r="T800" s="2">
        <f t="shared" si="15"/>
        <v>-9.3062327918302934E-4</v>
      </c>
      <c r="U800">
        <f>IFERROR(IF(SEARCH(U$1,tests_3[[#This Row],[ features]]),$S800),"")</f>
        <v>0.28517559756623301</v>
      </c>
      <c r="V800" t="str">
        <f>IFERROR(IF(SEARCH(V$1,tests_3[[#This Row],[ features]]),$S800),"")</f>
        <v/>
      </c>
      <c r="W800">
        <f>IFERROR(IF(SEARCH(W$1,tests_3[[#This Row],[ features]]),$S800),"")</f>
        <v>0.28517559756623301</v>
      </c>
      <c r="X800" t="str">
        <f>IFERROR(IF(SEARCH(X$1,tests_3[[#This Row],[ features]]),$S800),"")</f>
        <v/>
      </c>
      <c r="Y800" t="str">
        <f>IFERROR(IF(SEARCH(Y$1,tests_3[[#This Row],[ features]]),$S800),"")</f>
        <v/>
      </c>
      <c r="Z800" t="str">
        <f>IFERROR(IF(SEARCH(Z$1,tests_3[[#This Row],[ features]]),$S800),"")</f>
        <v/>
      </c>
      <c r="AA800" s="2">
        <f>IFERROR(IF(SEARCH(AA$1,tests_3[[#This Row],[ features]]),$S800),"")</f>
        <v>0.28517559756623301</v>
      </c>
    </row>
    <row r="801" spans="1:27" x14ac:dyDescent="0.35">
      <c r="A801" t="s">
        <v>3</v>
      </c>
      <c r="B801" t="s">
        <v>22</v>
      </c>
      <c r="C801">
        <v>13</v>
      </c>
      <c r="D801">
        <v>3</v>
      </c>
      <c r="E801">
        <v>20</v>
      </c>
      <c r="F801">
        <v>10416</v>
      </c>
      <c r="G801">
        <v>2604</v>
      </c>
      <c r="H801" t="s">
        <v>535</v>
      </c>
      <c r="I801" t="s">
        <v>3645</v>
      </c>
      <c r="J801" t="s">
        <v>3646</v>
      </c>
      <c r="K801" t="s">
        <v>3647</v>
      </c>
      <c r="L801" t="s">
        <v>3648</v>
      </c>
      <c r="O801">
        <f>RIGHT(tests_3[[#This Row],[ accuracy]],LEN(tests_3[[#This Row],[ accuracy]])-2)/10^(LEN(tests_3[[#This Row],[ accuracy]])-2)</f>
        <v>0.958525345622119</v>
      </c>
      <c r="P801">
        <f>RIGHT(tests_3[[#This Row],[ precision]],LEN(tests_3[[#This Row],[ precision]])-2)/10^(LEN(tests_3[[#This Row],[ precision]])-2)</f>
        <v>0.41697691734921799</v>
      </c>
      <c r="Q801">
        <f>RIGHT(tests_3[[#This Row],[ recall]],LEN(tests_3[[#This Row],[ recall]])-2)/10^(LEN(tests_3[[#This Row],[ recall]])-2)</f>
        <v>0.23557692307692299</v>
      </c>
      <c r="R801">
        <f>RIGHT(tests_3[[#This Row],[ f1-score]],LEN(tests_3[[#This Row],[ f1-score]])-2)/10^(LEN(tests_3[[#This Row],[ f1-score]])-2)</f>
        <v>0.29495287958115102</v>
      </c>
      <c r="S801">
        <f>RIGHT(tests_3[[#This Row],[ f1-score-2]],LEN(tests_3[[#This Row],[ f1-score-2]])-2)/10^(LEN(tests_3[[#This Row],[ f1-score-2]])-2)</f>
        <v>0.30106370723090498</v>
      </c>
      <c r="T801" s="2">
        <f t="shared" si="15"/>
        <v>-6.1108276497539582E-3</v>
      </c>
      <c r="U801">
        <f>IFERROR(IF(SEARCH(U$1,tests_3[[#This Row],[ features]]),$S801),"")</f>
        <v>0.30106370723090498</v>
      </c>
      <c r="V801" t="str">
        <f>IFERROR(IF(SEARCH(V$1,tests_3[[#This Row],[ features]]),$S801),"")</f>
        <v/>
      </c>
      <c r="W801" t="str">
        <f>IFERROR(IF(SEARCH(W$1,tests_3[[#This Row],[ features]]),$S801),"")</f>
        <v/>
      </c>
      <c r="X801">
        <f>IFERROR(IF(SEARCH(X$1,tests_3[[#This Row],[ features]]),$S801),"")</f>
        <v>0.30106370723090498</v>
      </c>
      <c r="Y801">
        <f>IFERROR(IF(SEARCH(Y$1,tests_3[[#This Row],[ features]]),$S801),"")</f>
        <v>0.30106370723090498</v>
      </c>
      <c r="Z801" t="str">
        <f>IFERROR(IF(SEARCH(Z$1,tests_3[[#This Row],[ features]]),$S801),"")</f>
        <v/>
      </c>
      <c r="AA801" s="2" t="str">
        <f>IFERROR(IF(SEARCH(AA$1,tests_3[[#This Row],[ features]]),$S801),"")</f>
        <v/>
      </c>
    </row>
    <row r="802" spans="1:27" x14ac:dyDescent="0.35">
      <c r="A802" t="s">
        <v>3</v>
      </c>
      <c r="B802" t="s">
        <v>23</v>
      </c>
      <c r="C802">
        <v>13</v>
      </c>
      <c r="D802">
        <v>3</v>
      </c>
      <c r="E802">
        <v>20</v>
      </c>
      <c r="F802">
        <v>10416</v>
      </c>
      <c r="G802">
        <v>2604</v>
      </c>
      <c r="H802" t="s">
        <v>225</v>
      </c>
      <c r="I802" t="s">
        <v>3649</v>
      </c>
      <c r="J802" t="s">
        <v>3650</v>
      </c>
      <c r="K802" t="s">
        <v>3651</v>
      </c>
      <c r="L802" t="s">
        <v>3652</v>
      </c>
      <c r="O802">
        <f>RIGHT(tests_3[[#This Row],[ accuracy]],LEN(tests_3[[#This Row],[ accuracy]])-2)/10^(LEN(tests_3[[#This Row],[ accuracy]])-2)</f>
        <v>0.95602918586789498</v>
      </c>
      <c r="P802">
        <f>RIGHT(tests_3[[#This Row],[ precision]],LEN(tests_3[[#This Row],[ precision]])-2)/10^(LEN(tests_3[[#This Row],[ precision]])-2)</f>
        <v>0.42807017543859599</v>
      </c>
      <c r="Q802">
        <f>RIGHT(tests_3[[#This Row],[ recall]],LEN(tests_3[[#This Row],[ recall]])-2)/10^(LEN(tests_3[[#This Row],[ recall]])-2)</f>
        <v>0.33035714285714202</v>
      </c>
      <c r="R802">
        <f>RIGHT(tests_3[[#This Row],[ f1-score]],LEN(tests_3[[#This Row],[ f1-score]])-2)/10^(LEN(tests_3[[#This Row],[ f1-score]])-2)</f>
        <v>0.36922406277244901</v>
      </c>
      <c r="S802">
        <f>RIGHT(tests_3[[#This Row],[ f1-score-2]],LEN(tests_3[[#This Row],[ f1-score-2]])-2)/10^(LEN(tests_3[[#This Row],[ f1-score-2]])-2)</f>
        <v>0.37291916229501398</v>
      </c>
      <c r="T802" s="2">
        <f t="shared" si="15"/>
        <v>-3.6950995225649708E-3</v>
      </c>
      <c r="U802">
        <f>IFERROR(IF(SEARCH(U$1,tests_3[[#This Row],[ features]]),$S802),"")</f>
        <v>0.37291916229501398</v>
      </c>
      <c r="V802" t="str">
        <f>IFERROR(IF(SEARCH(V$1,tests_3[[#This Row],[ features]]),$S802),"")</f>
        <v/>
      </c>
      <c r="W802" t="str">
        <f>IFERROR(IF(SEARCH(W$1,tests_3[[#This Row],[ features]]),$S802),"")</f>
        <v/>
      </c>
      <c r="X802">
        <f>IFERROR(IF(SEARCH(X$1,tests_3[[#This Row],[ features]]),$S802),"")</f>
        <v>0.37291916229501398</v>
      </c>
      <c r="Y802" t="str">
        <f>IFERROR(IF(SEARCH(Y$1,tests_3[[#This Row],[ features]]),$S802),"")</f>
        <v/>
      </c>
      <c r="Z802">
        <f>IFERROR(IF(SEARCH(Z$1,tests_3[[#This Row],[ features]]),$S802),"")</f>
        <v>0.37291916229501398</v>
      </c>
      <c r="AA802" s="2" t="str">
        <f>IFERROR(IF(SEARCH(AA$1,tests_3[[#This Row],[ features]]),$S802),"")</f>
        <v/>
      </c>
    </row>
    <row r="803" spans="1:27" x14ac:dyDescent="0.35">
      <c r="A803" t="s">
        <v>3</v>
      </c>
      <c r="B803" t="s">
        <v>24</v>
      </c>
      <c r="C803">
        <v>13</v>
      </c>
      <c r="D803">
        <v>3</v>
      </c>
      <c r="E803">
        <v>20</v>
      </c>
      <c r="F803">
        <v>10416</v>
      </c>
      <c r="G803">
        <v>2604</v>
      </c>
      <c r="H803" t="s">
        <v>3540</v>
      </c>
      <c r="I803" t="s">
        <v>3653</v>
      </c>
      <c r="J803" t="s">
        <v>3654</v>
      </c>
      <c r="K803" t="s">
        <v>3655</v>
      </c>
      <c r="L803" t="s">
        <v>3656</v>
      </c>
      <c r="O803">
        <f>RIGHT(tests_3[[#This Row],[ accuracy]],LEN(tests_3[[#This Row],[ accuracy]])-2)/10^(LEN(tests_3[[#This Row],[ accuracy]])-2)</f>
        <v>0.95353302611367097</v>
      </c>
      <c r="P803">
        <f>RIGHT(tests_3[[#This Row],[ precision]],LEN(tests_3[[#This Row],[ precision]])-2)/10^(LEN(tests_3[[#This Row],[ precision]])-2)</f>
        <v>0.35898379970544902</v>
      </c>
      <c r="Q803">
        <f>RIGHT(tests_3[[#This Row],[ recall]],LEN(tests_3[[#This Row],[ recall]])-2)/10^(LEN(tests_3[[#This Row],[ recall]])-2)</f>
        <v>0.23866758241758201</v>
      </c>
      <c r="R803">
        <f>RIGHT(tests_3[[#This Row],[ f1-score]],LEN(tests_3[[#This Row],[ f1-score]])-2)/10^(LEN(tests_3[[#This Row],[ f1-score]])-2)</f>
        <v>0.28024606971975302</v>
      </c>
      <c r="S803">
        <f>RIGHT(tests_3[[#This Row],[ f1-score-2]],LEN(tests_3[[#This Row],[ f1-score-2]])-2)/10^(LEN(tests_3[[#This Row],[ f1-score-2]])-2)</f>
        <v>0.28671495847102202</v>
      </c>
      <c r="T803" s="2">
        <f t="shared" si="15"/>
        <v>-6.4688887512689974E-3</v>
      </c>
      <c r="U803">
        <f>IFERROR(IF(SEARCH(U$1,tests_3[[#This Row],[ features]]),$S803),"")</f>
        <v>0.28671495847102202</v>
      </c>
      <c r="V803" t="str">
        <f>IFERROR(IF(SEARCH(V$1,tests_3[[#This Row],[ features]]),$S803),"")</f>
        <v/>
      </c>
      <c r="W803" t="str">
        <f>IFERROR(IF(SEARCH(W$1,tests_3[[#This Row],[ features]]),$S803),"")</f>
        <v/>
      </c>
      <c r="X803">
        <f>IFERROR(IF(SEARCH(X$1,tests_3[[#This Row],[ features]]),$S803),"")</f>
        <v>0.28671495847102202</v>
      </c>
      <c r="Y803" t="str">
        <f>IFERROR(IF(SEARCH(Y$1,tests_3[[#This Row],[ features]]),$S803),"")</f>
        <v/>
      </c>
      <c r="Z803" t="str">
        <f>IFERROR(IF(SEARCH(Z$1,tests_3[[#This Row],[ features]]),$S803),"")</f>
        <v/>
      </c>
      <c r="AA803" s="2">
        <f>IFERROR(IF(SEARCH(AA$1,tests_3[[#This Row],[ features]]),$S803),"")</f>
        <v>0.28671495847102202</v>
      </c>
    </row>
    <row r="804" spans="1:27" x14ac:dyDescent="0.35">
      <c r="A804" t="s">
        <v>3</v>
      </c>
      <c r="B804" t="s">
        <v>25</v>
      </c>
      <c r="C804">
        <v>13</v>
      </c>
      <c r="D804">
        <v>3</v>
      </c>
      <c r="E804">
        <v>20</v>
      </c>
      <c r="F804">
        <v>10416</v>
      </c>
      <c r="G804">
        <v>2604</v>
      </c>
      <c r="H804" t="s">
        <v>319</v>
      </c>
      <c r="I804" t="s">
        <v>3657</v>
      </c>
      <c r="J804" t="s">
        <v>3658</v>
      </c>
      <c r="K804" t="s">
        <v>3659</v>
      </c>
      <c r="L804" t="s">
        <v>3660</v>
      </c>
      <c r="O804">
        <f>RIGHT(tests_3[[#This Row],[ accuracy]],LEN(tests_3[[#This Row],[ accuracy]])-2)/10^(LEN(tests_3[[#This Row],[ accuracy]])-2)</f>
        <v>0.95430107526881702</v>
      </c>
      <c r="P804">
        <f>RIGHT(tests_3[[#This Row],[ precision]],LEN(tests_3[[#This Row],[ precision]])-2)/10^(LEN(tests_3[[#This Row],[ precision]])-2)</f>
        <v>0.397793640493186</v>
      </c>
      <c r="Q804">
        <f>RIGHT(tests_3[[#This Row],[ recall]],LEN(tests_3[[#This Row],[ recall]])-2)/10^(LEN(tests_3[[#This Row],[ recall]])-2)</f>
        <v>0.30769230769230699</v>
      </c>
      <c r="R804">
        <f>RIGHT(tests_3[[#This Row],[ f1-score]],LEN(tests_3[[#This Row],[ f1-score]])-2)/10^(LEN(tests_3[[#This Row],[ f1-score]])-2)</f>
        <v>0.34673616281955799</v>
      </c>
      <c r="S804">
        <f>RIGHT(tests_3[[#This Row],[ f1-score-2]],LEN(tests_3[[#This Row],[ f1-score-2]])-2)/10^(LEN(tests_3[[#This Row],[ f1-score-2]])-2)</f>
        <v>0.34698931578574899</v>
      </c>
      <c r="T804" s="2">
        <f t="shared" si="15"/>
        <v>-2.5315296619099481E-4</v>
      </c>
      <c r="U804">
        <f>IFERROR(IF(SEARCH(U$1,tests_3[[#This Row],[ features]]),$S804),"")</f>
        <v>0.34698931578574899</v>
      </c>
      <c r="V804" t="str">
        <f>IFERROR(IF(SEARCH(V$1,tests_3[[#This Row],[ features]]),$S804),"")</f>
        <v/>
      </c>
      <c r="W804" t="str">
        <f>IFERROR(IF(SEARCH(W$1,tests_3[[#This Row],[ features]]),$S804),"")</f>
        <v/>
      </c>
      <c r="X804" t="str">
        <f>IFERROR(IF(SEARCH(X$1,tests_3[[#This Row],[ features]]),$S804),"")</f>
        <v/>
      </c>
      <c r="Y804">
        <f>IFERROR(IF(SEARCH(Y$1,tests_3[[#This Row],[ features]]),$S804),"")</f>
        <v>0.34698931578574899</v>
      </c>
      <c r="Z804">
        <f>IFERROR(IF(SEARCH(Z$1,tests_3[[#This Row],[ features]]),$S804),"")</f>
        <v>0.34698931578574899</v>
      </c>
      <c r="AA804" s="2" t="str">
        <f>IFERROR(IF(SEARCH(AA$1,tests_3[[#This Row],[ features]]),$S804),"")</f>
        <v/>
      </c>
    </row>
    <row r="805" spans="1:27" x14ac:dyDescent="0.35">
      <c r="A805" t="s">
        <v>3</v>
      </c>
      <c r="B805" t="s">
        <v>26</v>
      </c>
      <c r="C805">
        <v>13</v>
      </c>
      <c r="D805">
        <v>3</v>
      </c>
      <c r="E805">
        <v>20</v>
      </c>
      <c r="F805">
        <v>10416</v>
      </c>
      <c r="G805">
        <v>2604</v>
      </c>
      <c r="H805" t="s">
        <v>718</v>
      </c>
      <c r="I805" t="s">
        <v>3661</v>
      </c>
      <c r="J805" t="s">
        <v>3633</v>
      </c>
      <c r="K805" t="s">
        <v>3662</v>
      </c>
      <c r="L805" t="s">
        <v>3663</v>
      </c>
      <c r="O805">
        <f>RIGHT(tests_3[[#This Row],[ accuracy]],LEN(tests_3[[#This Row],[ accuracy]])-2)/10^(LEN(tests_3[[#This Row],[ accuracy]])-2)</f>
        <v>0.95622119815668205</v>
      </c>
      <c r="P805">
        <f>RIGHT(tests_3[[#This Row],[ precision]],LEN(tests_3[[#This Row],[ precision]])-2)/10^(LEN(tests_3[[#This Row],[ precision]])-2)</f>
        <v>0.415726817042606</v>
      </c>
      <c r="Q805">
        <f>RIGHT(tests_3[[#This Row],[ recall]],LEN(tests_3[[#This Row],[ recall]])-2)/10^(LEN(tests_3[[#This Row],[ recall]])-2)</f>
        <v>0.28468406593406498</v>
      </c>
      <c r="R805">
        <f>RIGHT(tests_3[[#This Row],[ f1-score]],LEN(tests_3[[#This Row],[ f1-score]])-2)/10^(LEN(tests_3[[#This Row],[ f1-score]])-2)</f>
        <v>0.337286265857694</v>
      </c>
      <c r="S805">
        <f>RIGHT(tests_3[[#This Row],[ f1-score-2]],LEN(tests_3[[#This Row],[ f1-score-2]])-2)/10^(LEN(tests_3[[#This Row],[ f1-score-2]])-2)</f>
        <v>0.33794677801275202</v>
      </c>
      <c r="T805" s="2">
        <f t="shared" si="15"/>
        <v>-6.6051215505802396E-4</v>
      </c>
      <c r="U805">
        <f>IFERROR(IF(SEARCH(U$1,tests_3[[#This Row],[ features]]),$S805),"")</f>
        <v>0.33794677801275202</v>
      </c>
      <c r="V805" t="str">
        <f>IFERROR(IF(SEARCH(V$1,tests_3[[#This Row],[ features]]),$S805),"")</f>
        <v/>
      </c>
      <c r="W805" t="str">
        <f>IFERROR(IF(SEARCH(W$1,tests_3[[#This Row],[ features]]),$S805),"")</f>
        <v/>
      </c>
      <c r="X805" t="str">
        <f>IFERROR(IF(SEARCH(X$1,tests_3[[#This Row],[ features]]),$S805),"")</f>
        <v/>
      </c>
      <c r="Y805">
        <f>IFERROR(IF(SEARCH(Y$1,tests_3[[#This Row],[ features]]),$S805),"")</f>
        <v>0.33794677801275202</v>
      </c>
      <c r="Z805" t="str">
        <f>IFERROR(IF(SEARCH(Z$1,tests_3[[#This Row],[ features]]),$S805),"")</f>
        <v/>
      </c>
      <c r="AA805" s="2">
        <f>IFERROR(IF(SEARCH(AA$1,tests_3[[#This Row],[ features]]),$S805),"")</f>
        <v>0.33794677801275202</v>
      </c>
    </row>
    <row r="806" spans="1:27" x14ac:dyDescent="0.35">
      <c r="A806" t="s">
        <v>3</v>
      </c>
      <c r="B806" t="s">
        <v>27</v>
      </c>
      <c r="C806">
        <v>13</v>
      </c>
      <c r="D806">
        <v>3</v>
      </c>
      <c r="E806">
        <v>20</v>
      </c>
      <c r="F806">
        <v>10416</v>
      </c>
      <c r="G806">
        <v>2604</v>
      </c>
      <c r="H806" t="s">
        <v>699</v>
      </c>
      <c r="I806" t="s">
        <v>3664</v>
      </c>
      <c r="J806" t="s">
        <v>3665</v>
      </c>
      <c r="K806" t="s">
        <v>3666</v>
      </c>
      <c r="L806" t="s">
        <v>3667</v>
      </c>
      <c r="O806">
        <f>RIGHT(tests_3[[#This Row],[ accuracy]],LEN(tests_3[[#This Row],[ accuracy]])-2)/10^(LEN(tests_3[[#This Row],[ accuracy]])-2)</f>
        <v>0.95046082949308697</v>
      </c>
      <c r="P806">
        <f>RIGHT(tests_3[[#This Row],[ precision]],LEN(tests_3[[#This Row],[ precision]])-2)/10^(LEN(tests_3[[#This Row],[ precision]])-2)</f>
        <v>0.38133333333333302</v>
      </c>
      <c r="Q806">
        <f>RIGHT(tests_3[[#This Row],[ recall]],LEN(tests_3[[#This Row],[ recall]])-2)/10^(LEN(tests_3[[#This Row],[ recall]])-2)</f>
        <v>0.31902472527472497</v>
      </c>
      <c r="R806">
        <f>RIGHT(tests_3[[#This Row],[ f1-score]],LEN(tests_3[[#This Row],[ f1-score]])-2)/10^(LEN(tests_3[[#This Row],[ f1-score]])-2)</f>
        <v>0.34154860703607398</v>
      </c>
      <c r="S806">
        <f>RIGHT(tests_3[[#This Row],[ f1-score-2]],LEN(tests_3[[#This Row],[ f1-score-2]])-2)/10^(LEN(tests_3[[#This Row],[ f1-score-2]])-2)</f>
        <v>0.347407330891707</v>
      </c>
      <c r="T806" s="2">
        <f t="shared" si="15"/>
        <v>-5.858723855633019E-3</v>
      </c>
      <c r="U806">
        <f>IFERROR(IF(SEARCH(U$1,tests_3[[#This Row],[ features]]),$S806),"")</f>
        <v>0.347407330891707</v>
      </c>
      <c r="V806" t="str">
        <f>IFERROR(IF(SEARCH(V$1,tests_3[[#This Row],[ features]]),$S806),"")</f>
        <v/>
      </c>
      <c r="W806" t="str">
        <f>IFERROR(IF(SEARCH(W$1,tests_3[[#This Row],[ features]]),$S806),"")</f>
        <v/>
      </c>
      <c r="X806" t="str">
        <f>IFERROR(IF(SEARCH(X$1,tests_3[[#This Row],[ features]]),$S806),"")</f>
        <v/>
      </c>
      <c r="Y806" t="str">
        <f>IFERROR(IF(SEARCH(Y$1,tests_3[[#This Row],[ features]]),$S806),"")</f>
        <v/>
      </c>
      <c r="Z806">
        <f>IFERROR(IF(SEARCH(Z$1,tests_3[[#This Row],[ features]]),$S806),"")</f>
        <v>0.347407330891707</v>
      </c>
      <c r="AA806" s="2">
        <f>IFERROR(IF(SEARCH(AA$1,tests_3[[#This Row],[ features]]),$S806),"")</f>
        <v>0.347407330891707</v>
      </c>
    </row>
    <row r="807" spans="1:27" x14ac:dyDescent="0.35">
      <c r="A807" t="s">
        <v>3</v>
      </c>
      <c r="B807" t="s">
        <v>108</v>
      </c>
      <c r="C807">
        <v>13</v>
      </c>
      <c r="D807">
        <v>3</v>
      </c>
      <c r="E807">
        <v>20</v>
      </c>
      <c r="F807">
        <v>10416</v>
      </c>
      <c r="G807">
        <v>2604</v>
      </c>
      <c r="H807" t="s">
        <v>442</v>
      </c>
      <c r="I807" t="s">
        <v>3668</v>
      </c>
      <c r="J807" t="s">
        <v>3546</v>
      </c>
      <c r="K807" t="s">
        <v>3669</v>
      </c>
      <c r="L807" t="s">
        <v>3670</v>
      </c>
      <c r="O807">
        <f>RIGHT(tests_3[[#This Row],[ accuracy]],LEN(tests_3[[#This Row],[ accuracy]])-2)/10^(LEN(tests_3[[#This Row],[ accuracy]])-2)</f>
        <v>0.95180491551459201</v>
      </c>
      <c r="P807">
        <f>RIGHT(tests_3[[#This Row],[ precision]],LEN(tests_3[[#This Row],[ precision]])-2)/10^(LEN(tests_3[[#This Row],[ precision]])-2)</f>
        <v>0.31990131578947301</v>
      </c>
      <c r="Q807">
        <f>RIGHT(tests_3[[#This Row],[ recall]],LEN(tests_3[[#This Row],[ recall]])-2)/10^(LEN(tests_3[[#This Row],[ recall]])-2)</f>
        <v>0.219780219780219</v>
      </c>
      <c r="R807">
        <f>RIGHT(tests_3[[#This Row],[ f1-score]],LEN(tests_3[[#This Row],[ f1-score]])-2)/10^(LEN(tests_3[[#This Row],[ f1-score]])-2)</f>
        <v>0.26053534660260802</v>
      </c>
      <c r="S807">
        <f>RIGHT(tests_3[[#This Row],[ f1-score-2]],LEN(tests_3[[#This Row],[ f1-score-2]])-2)/10^(LEN(tests_3[[#This Row],[ f1-score-2]])-2)</f>
        <v>0.260553592658952</v>
      </c>
      <c r="T807" s="2">
        <f t="shared" si="15"/>
        <v>-1.8246056343984574E-5</v>
      </c>
      <c r="U807" t="str">
        <f>IFERROR(IF(SEARCH(U$1,tests_3[[#This Row],[ features]]),$S807),"")</f>
        <v/>
      </c>
      <c r="V807">
        <f>IFERROR(IF(SEARCH(V$1,tests_3[[#This Row],[ features]]),$S807),"")</f>
        <v>0.260553592658952</v>
      </c>
      <c r="W807">
        <f>IFERROR(IF(SEARCH(W$1,tests_3[[#This Row],[ features]]),$S807),"")</f>
        <v>0.260553592658952</v>
      </c>
      <c r="X807">
        <f>IFERROR(IF(SEARCH(X$1,tests_3[[#This Row],[ features]]),$S807),"")</f>
        <v>0.260553592658952</v>
      </c>
      <c r="Y807" t="str">
        <f>IFERROR(IF(SEARCH(Y$1,tests_3[[#This Row],[ features]]),$S807),"")</f>
        <v/>
      </c>
      <c r="Z807" t="str">
        <f>IFERROR(IF(SEARCH(Z$1,tests_3[[#This Row],[ features]]),$S807),"")</f>
        <v/>
      </c>
      <c r="AA807" s="2" t="str">
        <f>IFERROR(IF(SEARCH(AA$1,tests_3[[#This Row],[ features]]),$S807),"")</f>
        <v/>
      </c>
    </row>
    <row r="808" spans="1:27" x14ac:dyDescent="0.35">
      <c r="A808" t="s">
        <v>3</v>
      </c>
      <c r="B808" t="s">
        <v>109</v>
      </c>
      <c r="C808">
        <v>13</v>
      </c>
      <c r="D808">
        <v>3</v>
      </c>
      <c r="E808">
        <v>20</v>
      </c>
      <c r="F808">
        <v>10416</v>
      </c>
      <c r="G808">
        <v>2604</v>
      </c>
      <c r="H808" t="s">
        <v>644</v>
      </c>
      <c r="I808" t="s">
        <v>3671</v>
      </c>
      <c r="J808" t="s">
        <v>3672</v>
      </c>
      <c r="K808" t="s">
        <v>3673</v>
      </c>
      <c r="L808" t="s">
        <v>3674</v>
      </c>
      <c r="O808">
        <f>RIGHT(tests_3[[#This Row],[ accuracy]],LEN(tests_3[[#This Row],[ accuracy]])-2)/10^(LEN(tests_3[[#This Row],[ accuracy]])-2)</f>
        <v>0.95334101382488401</v>
      </c>
      <c r="P808">
        <f>RIGHT(tests_3[[#This Row],[ precision]],LEN(tests_3[[#This Row],[ precision]])-2)/10^(LEN(tests_3[[#This Row],[ precision]])-2)</f>
        <v>0.36016260162601599</v>
      </c>
      <c r="Q808">
        <f>RIGHT(tests_3[[#This Row],[ recall]],LEN(tests_3[[#This Row],[ recall]])-2)/10^(LEN(tests_3[[#This Row],[ recall]])-2)</f>
        <v>0.25034340659340598</v>
      </c>
      <c r="R808">
        <f>RIGHT(tests_3[[#This Row],[ f1-score]],LEN(tests_3[[#This Row],[ f1-score]])-2)/10^(LEN(tests_3[[#This Row],[ f1-score]])-2)</f>
        <v>0.29517990032088398</v>
      </c>
      <c r="S808">
        <f>RIGHT(tests_3[[#This Row],[ f1-score-2]],LEN(tests_3[[#This Row],[ f1-score-2]])-2)/10^(LEN(tests_3[[#This Row],[ f1-score-2]])-2)</f>
        <v>0.29537574210471901</v>
      </c>
      <c r="T808" s="2">
        <f t="shared" si="15"/>
        <v>-1.9584178383502682E-4</v>
      </c>
      <c r="U808" t="str">
        <f>IFERROR(IF(SEARCH(U$1,tests_3[[#This Row],[ features]]),$S808),"")</f>
        <v/>
      </c>
      <c r="V808">
        <f>IFERROR(IF(SEARCH(V$1,tests_3[[#This Row],[ features]]),$S808),"")</f>
        <v>0.29537574210471901</v>
      </c>
      <c r="W808">
        <f>IFERROR(IF(SEARCH(W$1,tests_3[[#This Row],[ features]]),$S808),"")</f>
        <v>0.29537574210471901</v>
      </c>
      <c r="X808" t="str">
        <f>IFERROR(IF(SEARCH(X$1,tests_3[[#This Row],[ features]]),$S808),"")</f>
        <v/>
      </c>
      <c r="Y808">
        <f>IFERROR(IF(SEARCH(Y$1,tests_3[[#This Row],[ features]]),$S808),"")</f>
        <v>0.29537574210471901</v>
      </c>
      <c r="Z808" t="str">
        <f>IFERROR(IF(SEARCH(Z$1,tests_3[[#This Row],[ features]]),$S808),"")</f>
        <v/>
      </c>
      <c r="AA808" s="2" t="str">
        <f>IFERROR(IF(SEARCH(AA$1,tests_3[[#This Row],[ features]]),$S808),"")</f>
        <v/>
      </c>
    </row>
    <row r="809" spans="1:27" x14ac:dyDescent="0.35">
      <c r="A809" t="s">
        <v>3</v>
      </c>
      <c r="B809" t="s">
        <v>110</v>
      </c>
      <c r="C809">
        <v>13</v>
      </c>
      <c r="D809">
        <v>3</v>
      </c>
      <c r="E809">
        <v>20</v>
      </c>
      <c r="F809">
        <v>10416</v>
      </c>
      <c r="G809">
        <v>2604</v>
      </c>
      <c r="H809" t="s">
        <v>3675</v>
      </c>
      <c r="I809" t="s">
        <v>3676</v>
      </c>
      <c r="J809" t="s">
        <v>3677</v>
      </c>
      <c r="K809" t="s">
        <v>3678</v>
      </c>
      <c r="L809" t="s">
        <v>3679</v>
      </c>
      <c r="O809">
        <f>RIGHT(tests_3[[#This Row],[ accuracy]],LEN(tests_3[[#This Row],[ accuracy]])-2)/10^(LEN(tests_3[[#This Row],[ accuracy]])-2)</f>
        <v>0.94892473118279497</v>
      </c>
      <c r="P809">
        <f>RIGHT(tests_3[[#This Row],[ precision]],LEN(tests_3[[#This Row],[ precision]])-2)/10^(LEN(tests_3[[#This Row],[ precision]])-2)</f>
        <v>0.32534633870511698</v>
      </c>
      <c r="Q809">
        <f>RIGHT(tests_3[[#This Row],[ recall]],LEN(tests_3[[#This Row],[ recall]])-2)/10^(LEN(tests_3[[#This Row],[ recall]])-2)</f>
        <v>0.28983516483516403</v>
      </c>
      <c r="R809">
        <f>RIGHT(tests_3[[#This Row],[ f1-score]],LEN(tests_3[[#This Row],[ f1-score]])-2)/10^(LEN(tests_3[[#This Row],[ f1-score]])-2)</f>
        <v>0.29831133815808097</v>
      </c>
      <c r="S809">
        <f>RIGHT(tests_3[[#This Row],[ f1-score-2]],LEN(tests_3[[#This Row],[ f1-score-2]])-2)/10^(LEN(tests_3[[#This Row],[ f1-score-2]])-2)</f>
        <v>0.30656581566399599</v>
      </c>
      <c r="T809" s="2">
        <f t="shared" si="15"/>
        <v>-8.2544775059150144E-3</v>
      </c>
      <c r="U809" t="str">
        <f>IFERROR(IF(SEARCH(U$1,tests_3[[#This Row],[ features]]),$S809),"")</f>
        <v/>
      </c>
      <c r="V809">
        <f>IFERROR(IF(SEARCH(V$1,tests_3[[#This Row],[ features]]),$S809),"")</f>
        <v>0.30656581566399599</v>
      </c>
      <c r="W809">
        <f>IFERROR(IF(SEARCH(W$1,tests_3[[#This Row],[ features]]),$S809),"")</f>
        <v>0.30656581566399599</v>
      </c>
      <c r="X809" t="str">
        <f>IFERROR(IF(SEARCH(X$1,tests_3[[#This Row],[ features]]),$S809),"")</f>
        <v/>
      </c>
      <c r="Y809" t="str">
        <f>IFERROR(IF(SEARCH(Y$1,tests_3[[#This Row],[ features]]),$S809),"")</f>
        <v/>
      </c>
      <c r="Z809">
        <f>IFERROR(IF(SEARCH(Z$1,tests_3[[#This Row],[ features]]),$S809),"")</f>
        <v>0.30656581566399599</v>
      </c>
      <c r="AA809" s="2" t="str">
        <f>IFERROR(IF(SEARCH(AA$1,tests_3[[#This Row],[ features]]),$S809),"")</f>
        <v/>
      </c>
    </row>
    <row r="810" spans="1:27" x14ac:dyDescent="0.35">
      <c r="A810" t="s">
        <v>3</v>
      </c>
      <c r="B810" t="s">
        <v>111</v>
      </c>
      <c r="C810">
        <v>13</v>
      </c>
      <c r="D810">
        <v>3</v>
      </c>
      <c r="E810">
        <v>20</v>
      </c>
      <c r="F810">
        <v>10416</v>
      </c>
      <c r="G810">
        <v>2604</v>
      </c>
      <c r="H810" t="s">
        <v>205</v>
      </c>
      <c r="I810" t="s">
        <v>3680</v>
      </c>
      <c r="J810" t="s">
        <v>3681</v>
      </c>
      <c r="K810" t="s">
        <v>3682</v>
      </c>
      <c r="L810" t="s">
        <v>3683</v>
      </c>
      <c r="O810">
        <f>RIGHT(tests_3[[#This Row],[ accuracy]],LEN(tests_3[[#This Row],[ accuracy]])-2)/10^(LEN(tests_3[[#This Row],[ accuracy]])-2)</f>
        <v>0.95218894009216504</v>
      </c>
      <c r="P810">
        <f>RIGHT(tests_3[[#This Row],[ precision]],LEN(tests_3[[#This Row],[ precision]])-2)/10^(LEN(tests_3[[#This Row],[ precision]])-2)</f>
        <v>0.32439271255060698</v>
      </c>
      <c r="Q810">
        <f>RIGHT(tests_3[[#This Row],[ recall]],LEN(tests_3[[#This Row],[ recall]])-2)/10^(LEN(tests_3[[#This Row],[ recall]])-2)</f>
        <v>0.206730769230769</v>
      </c>
      <c r="R810">
        <f>RIGHT(tests_3[[#This Row],[ f1-score]],LEN(tests_3[[#This Row],[ f1-score]])-2)/10^(LEN(tests_3[[#This Row],[ f1-score]])-2)</f>
        <v>0.247480648459179</v>
      </c>
      <c r="S810">
        <f>RIGHT(tests_3[[#This Row],[ f1-score-2]],LEN(tests_3[[#This Row],[ f1-score-2]])-2)/10^(LEN(tests_3[[#This Row],[ f1-score-2]])-2)</f>
        <v>0.25252867665921402</v>
      </c>
      <c r="T810" s="2">
        <f t="shared" si="15"/>
        <v>-5.0480282000350263E-3</v>
      </c>
      <c r="U810" t="str">
        <f>IFERROR(IF(SEARCH(U$1,tests_3[[#This Row],[ features]]),$S810),"")</f>
        <v/>
      </c>
      <c r="V810">
        <f>IFERROR(IF(SEARCH(V$1,tests_3[[#This Row],[ features]]),$S810),"")</f>
        <v>0.25252867665921402</v>
      </c>
      <c r="W810">
        <f>IFERROR(IF(SEARCH(W$1,tests_3[[#This Row],[ features]]),$S810),"")</f>
        <v>0.25252867665921402</v>
      </c>
      <c r="X810" t="str">
        <f>IFERROR(IF(SEARCH(X$1,tests_3[[#This Row],[ features]]),$S810),"")</f>
        <v/>
      </c>
      <c r="Y810" t="str">
        <f>IFERROR(IF(SEARCH(Y$1,tests_3[[#This Row],[ features]]),$S810),"")</f>
        <v/>
      </c>
      <c r="Z810" t="str">
        <f>IFERROR(IF(SEARCH(Z$1,tests_3[[#This Row],[ features]]),$S810),"")</f>
        <v/>
      </c>
      <c r="AA810" s="2">
        <f>IFERROR(IF(SEARCH(AA$1,tests_3[[#This Row],[ features]]),$S810),"")</f>
        <v>0.25252867665921402</v>
      </c>
    </row>
    <row r="811" spans="1:27" x14ac:dyDescent="0.35">
      <c r="A811" t="s">
        <v>3</v>
      </c>
      <c r="B811" t="s">
        <v>112</v>
      </c>
      <c r="C811">
        <v>13</v>
      </c>
      <c r="D811">
        <v>3</v>
      </c>
      <c r="E811">
        <v>20</v>
      </c>
      <c r="F811">
        <v>10416</v>
      </c>
      <c r="G811">
        <v>2604</v>
      </c>
      <c r="H811" t="s">
        <v>497</v>
      </c>
      <c r="I811" t="s">
        <v>3684</v>
      </c>
      <c r="J811" t="s">
        <v>3685</v>
      </c>
      <c r="K811" t="s">
        <v>3686</v>
      </c>
      <c r="L811" t="s">
        <v>3687</v>
      </c>
      <c r="O811">
        <f>RIGHT(tests_3[[#This Row],[ accuracy]],LEN(tests_3[[#This Row],[ accuracy]])-2)/10^(LEN(tests_3[[#This Row],[ accuracy]])-2)</f>
        <v>0.95199692780337897</v>
      </c>
      <c r="P811">
        <f>RIGHT(tests_3[[#This Row],[ precision]],LEN(tests_3[[#This Row],[ precision]])-2)/10^(LEN(tests_3[[#This Row],[ precision]])-2)</f>
        <v>0.30225988700564899</v>
      </c>
      <c r="Q811">
        <f>RIGHT(tests_3[[#This Row],[ recall]],LEN(tests_3[[#This Row],[ recall]])-2)/10^(LEN(tests_3[[#This Row],[ recall]])-2)</f>
        <v>0.17719780219780201</v>
      </c>
      <c r="R811">
        <f>RIGHT(tests_3[[#This Row],[ f1-score]],LEN(tests_3[[#This Row],[ f1-score]])-2)/10^(LEN(tests_3[[#This Row],[ f1-score]])-2)</f>
        <v>0.22294573643410801</v>
      </c>
      <c r="S811">
        <f>RIGHT(tests_3[[#This Row],[ f1-score-2]],LEN(tests_3[[#This Row],[ f1-score-2]])-2)/10^(LEN(tests_3[[#This Row],[ f1-score-2]])-2)</f>
        <v>0.22341820300739701</v>
      </c>
      <c r="T811" s="2">
        <f t="shared" si="15"/>
        <v>-4.7246657328900432E-4</v>
      </c>
      <c r="U811" t="str">
        <f>IFERROR(IF(SEARCH(U$1,tests_3[[#This Row],[ features]]),$S811),"")</f>
        <v/>
      </c>
      <c r="V811">
        <f>IFERROR(IF(SEARCH(V$1,tests_3[[#This Row],[ features]]),$S811),"")</f>
        <v>0.22341820300739701</v>
      </c>
      <c r="W811" t="str">
        <f>IFERROR(IF(SEARCH(W$1,tests_3[[#This Row],[ features]]),$S811),"")</f>
        <v/>
      </c>
      <c r="X811">
        <f>IFERROR(IF(SEARCH(X$1,tests_3[[#This Row],[ features]]),$S811),"")</f>
        <v>0.22341820300739701</v>
      </c>
      <c r="Y811">
        <f>IFERROR(IF(SEARCH(Y$1,tests_3[[#This Row],[ features]]),$S811),"")</f>
        <v>0.22341820300739701</v>
      </c>
      <c r="Z811" t="str">
        <f>IFERROR(IF(SEARCH(Z$1,tests_3[[#This Row],[ features]]),$S811),"")</f>
        <v/>
      </c>
      <c r="AA811" s="2" t="str">
        <f>IFERROR(IF(SEARCH(AA$1,tests_3[[#This Row],[ features]]),$S811),"")</f>
        <v/>
      </c>
    </row>
    <row r="812" spans="1:27" x14ac:dyDescent="0.35">
      <c r="A812" t="s">
        <v>3</v>
      </c>
      <c r="B812" t="s">
        <v>113</v>
      </c>
      <c r="C812">
        <v>13</v>
      </c>
      <c r="D812">
        <v>3</v>
      </c>
      <c r="E812">
        <v>20</v>
      </c>
      <c r="F812">
        <v>10416</v>
      </c>
      <c r="G812">
        <v>2604</v>
      </c>
      <c r="H812" t="s">
        <v>591</v>
      </c>
      <c r="I812" t="s">
        <v>3688</v>
      </c>
      <c r="J812" t="s">
        <v>3689</v>
      </c>
      <c r="K812" t="s">
        <v>3690</v>
      </c>
      <c r="L812" t="s">
        <v>3691</v>
      </c>
      <c r="O812">
        <f>RIGHT(tests_3[[#This Row],[ accuracy]],LEN(tests_3[[#This Row],[ accuracy]])-2)/10^(LEN(tests_3[[#This Row],[ accuracy]])-2)</f>
        <v>0.94335637480798695</v>
      </c>
      <c r="P812">
        <f>RIGHT(tests_3[[#This Row],[ precision]],LEN(tests_3[[#This Row],[ precision]])-2)/10^(LEN(tests_3[[#This Row],[ precision]])-2)</f>
        <v>0.25025201612903197</v>
      </c>
      <c r="Q812">
        <f>RIGHT(tests_3[[#This Row],[ recall]],LEN(tests_3[[#This Row],[ recall]])-2)/10^(LEN(tests_3[[#This Row],[ recall]])-2)</f>
        <v>0.22973901098901101</v>
      </c>
      <c r="R812">
        <f>RIGHT(tests_3[[#This Row],[ f1-score]],LEN(tests_3[[#This Row],[ f1-score]])-2)/10^(LEN(tests_3[[#This Row],[ f1-score]])-2)</f>
        <v>0.23660470202296299</v>
      </c>
      <c r="S812">
        <f>RIGHT(tests_3[[#This Row],[ f1-score-2]],LEN(tests_3[[#This Row],[ f1-score-2]])-2)/10^(LEN(tests_3[[#This Row],[ f1-score-2]])-2)</f>
        <v>0.23955718934450301</v>
      </c>
      <c r="T812" s="2">
        <f t="shared" si="15"/>
        <v>-2.9524873215400205E-3</v>
      </c>
      <c r="U812" t="str">
        <f>IFERROR(IF(SEARCH(U$1,tests_3[[#This Row],[ features]]),$S812),"")</f>
        <v/>
      </c>
      <c r="V812">
        <f>IFERROR(IF(SEARCH(V$1,tests_3[[#This Row],[ features]]),$S812),"")</f>
        <v>0.23955718934450301</v>
      </c>
      <c r="W812" t="str">
        <f>IFERROR(IF(SEARCH(W$1,tests_3[[#This Row],[ features]]),$S812),"")</f>
        <v/>
      </c>
      <c r="X812">
        <f>IFERROR(IF(SEARCH(X$1,tests_3[[#This Row],[ features]]),$S812),"")</f>
        <v>0.23955718934450301</v>
      </c>
      <c r="Y812" t="str">
        <f>IFERROR(IF(SEARCH(Y$1,tests_3[[#This Row],[ features]]),$S812),"")</f>
        <v/>
      </c>
      <c r="Z812">
        <f>IFERROR(IF(SEARCH(Z$1,tests_3[[#This Row],[ features]]),$S812),"")</f>
        <v>0.23955718934450301</v>
      </c>
      <c r="AA812" s="2" t="str">
        <f>IFERROR(IF(SEARCH(AA$1,tests_3[[#This Row],[ features]]),$S812),"")</f>
        <v/>
      </c>
    </row>
    <row r="813" spans="1:27" x14ac:dyDescent="0.35">
      <c r="A813" t="s">
        <v>3</v>
      </c>
      <c r="B813" t="s">
        <v>114</v>
      </c>
      <c r="C813">
        <v>13</v>
      </c>
      <c r="D813">
        <v>3</v>
      </c>
      <c r="E813">
        <v>20</v>
      </c>
      <c r="F813">
        <v>10416</v>
      </c>
      <c r="G813">
        <v>2604</v>
      </c>
      <c r="H813" t="s">
        <v>3692</v>
      </c>
      <c r="I813" t="s">
        <v>3693</v>
      </c>
      <c r="J813" t="s">
        <v>3694</v>
      </c>
      <c r="K813" t="s">
        <v>3695</v>
      </c>
      <c r="L813" t="s">
        <v>3696</v>
      </c>
      <c r="O813">
        <f>RIGHT(tests_3[[#This Row],[ accuracy]],LEN(tests_3[[#This Row],[ accuracy]])-2)/10^(LEN(tests_3[[#This Row],[ accuracy]])-2)</f>
        <v>0.94143625192012204</v>
      </c>
      <c r="P813">
        <f>RIGHT(tests_3[[#This Row],[ precision]],LEN(tests_3[[#This Row],[ precision]])-2)/10^(LEN(tests_3[[#This Row],[ precision]])-2)</f>
        <v>0.17274233637116801</v>
      </c>
      <c r="Q813">
        <f>RIGHT(tests_3[[#This Row],[ recall]],LEN(tests_3[[#This Row],[ recall]])-2)/10^(LEN(tests_3[[#This Row],[ recall]])-2)</f>
        <v>0.13289835164835101</v>
      </c>
      <c r="R813">
        <f>RIGHT(tests_3[[#This Row],[ f1-score]],LEN(tests_3[[#This Row],[ f1-score]])-2)/10^(LEN(tests_3[[#This Row],[ f1-score]])-2)</f>
        <v>0.15021620605376901</v>
      </c>
      <c r="S813">
        <f>RIGHT(tests_3[[#This Row],[ f1-score-2]],LEN(tests_3[[#This Row],[ f1-score-2]])-2)/10^(LEN(tests_3[[#This Row],[ f1-score-2]])-2)</f>
        <v>0.15022326976405101</v>
      </c>
      <c r="T813" s="2">
        <f t="shared" si="15"/>
        <v>-7.0637102820014785E-6</v>
      </c>
      <c r="U813" t="str">
        <f>IFERROR(IF(SEARCH(U$1,tests_3[[#This Row],[ features]]),$S813),"")</f>
        <v/>
      </c>
      <c r="V813">
        <f>IFERROR(IF(SEARCH(V$1,tests_3[[#This Row],[ features]]),$S813),"")</f>
        <v>0.15022326976405101</v>
      </c>
      <c r="W813" t="str">
        <f>IFERROR(IF(SEARCH(W$1,tests_3[[#This Row],[ features]]),$S813),"")</f>
        <v/>
      </c>
      <c r="X813">
        <f>IFERROR(IF(SEARCH(X$1,tests_3[[#This Row],[ features]]),$S813),"")</f>
        <v>0.15022326976405101</v>
      </c>
      <c r="Y813" t="str">
        <f>IFERROR(IF(SEARCH(Y$1,tests_3[[#This Row],[ features]]),$S813),"")</f>
        <v/>
      </c>
      <c r="Z813" t="str">
        <f>IFERROR(IF(SEARCH(Z$1,tests_3[[#This Row],[ features]]),$S813),"")</f>
        <v/>
      </c>
      <c r="AA813" s="2">
        <f>IFERROR(IF(SEARCH(AA$1,tests_3[[#This Row],[ features]]),$S813),"")</f>
        <v>0.15022326976405101</v>
      </c>
    </row>
    <row r="814" spans="1:27" x14ac:dyDescent="0.35">
      <c r="A814" t="s">
        <v>3</v>
      </c>
      <c r="B814" t="s">
        <v>115</v>
      </c>
      <c r="C814">
        <v>13</v>
      </c>
      <c r="D814">
        <v>3</v>
      </c>
      <c r="E814">
        <v>20</v>
      </c>
      <c r="F814">
        <v>10416</v>
      </c>
      <c r="G814">
        <v>2604</v>
      </c>
      <c r="H814" t="s">
        <v>3697</v>
      </c>
      <c r="I814" t="s">
        <v>3698</v>
      </c>
      <c r="J814" t="s">
        <v>3699</v>
      </c>
      <c r="K814" t="s">
        <v>3700</v>
      </c>
      <c r="L814" t="s">
        <v>3701</v>
      </c>
      <c r="O814">
        <f>RIGHT(tests_3[[#This Row],[ accuracy]],LEN(tests_3[[#This Row],[ accuracy]])-2)/10^(LEN(tests_3[[#This Row],[ accuracy]])-2)</f>
        <v>0.94508448540706602</v>
      </c>
      <c r="P814">
        <f>RIGHT(tests_3[[#This Row],[ precision]],LEN(tests_3[[#This Row],[ precision]])-2)/10^(LEN(tests_3[[#This Row],[ precision]])-2)</f>
        <v>0.27930402930402898</v>
      </c>
      <c r="Q814">
        <f>RIGHT(tests_3[[#This Row],[ recall]],LEN(tests_3[[#This Row],[ recall]])-2)/10^(LEN(tests_3[[#This Row],[ recall]])-2)</f>
        <v>0.24896978021978</v>
      </c>
      <c r="R814">
        <f>RIGHT(tests_3[[#This Row],[ f1-score]],LEN(tests_3[[#This Row],[ f1-score]])-2)/10^(LEN(tests_3[[#This Row],[ f1-score]])-2)</f>
        <v>0.26313636735472901</v>
      </c>
      <c r="S814">
        <f>RIGHT(tests_3[[#This Row],[ f1-score-2]],LEN(tests_3[[#This Row],[ f1-score-2]])-2)/10^(LEN(tests_3[[#This Row],[ f1-score-2]])-2)</f>
        <v>0.26326598645125099</v>
      </c>
      <c r="T814" s="2">
        <f t="shared" si="15"/>
        <v>-1.2961909652198234E-4</v>
      </c>
      <c r="U814" t="str">
        <f>IFERROR(IF(SEARCH(U$1,tests_3[[#This Row],[ features]]),$S814),"")</f>
        <v/>
      </c>
      <c r="V814">
        <f>IFERROR(IF(SEARCH(V$1,tests_3[[#This Row],[ features]]),$S814),"")</f>
        <v>0.26326598645125099</v>
      </c>
      <c r="W814" t="str">
        <f>IFERROR(IF(SEARCH(W$1,tests_3[[#This Row],[ features]]),$S814),"")</f>
        <v/>
      </c>
      <c r="X814" t="str">
        <f>IFERROR(IF(SEARCH(X$1,tests_3[[#This Row],[ features]]),$S814),"")</f>
        <v/>
      </c>
      <c r="Y814">
        <f>IFERROR(IF(SEARCH(Y$1,tests_3[[#This Row],[ features]]),$S814),"")</f>
        <v>0.26326598645125099</v>
      </c>
      <c r="Z814">
        <f>IFERROR(IF(SEARCH(Z$1,tests_3[[#This Row],[ features]]),$S814),"")</f>
        <v>0.26326598645125099</v>
      </c>
      <c r="AA814" s="2" t="str">
        <f>IFERROR(IF(SEARCH(AA$1,tests_3[[#This Row],[ features]]),$S814),"")</f>
        <v/>
      </c>
    </row>
    <row r="815" spans="1:27" x14ac:dyDescent="0.35">
      <c r="A815" t="s">
        <v>3</v>
      </c>
      <c r="B815" t="s">
        <v>116</v>
      </c>
      <c r="C815">
        <v>13</v>
      </c>
      <c r="D815">
        <v>3</v>
      </c>
      <c r="E815">
        <v>20</v>
      </c>
      <c r="F815">
        <v>10416</v>
      </c>
      <c r="G815">
        <v>2604</v>
      </c>
      <c r="H815" t="s">
        <v>185</v>
      </c>
      <c r="I815" t="s">
        <v>3702</v>
      </c>
      <c r="J815" t="s">
        <v>3703</v>
      </c>
      <c r="K815" t="s">
        <v>3704</v>
      </c>
      <c r="L815" t="s">
        <v>3705</v>
      </c>
      <c r="O815">
        <f>RIGHT(tests_3[[#This Row],[ accuracy]],LEN(tests_3[[#This Row],[ accuracy]])-2)/10^(LEN(tests_3[[#This Row],[ accuracy]])-2)</f>
        <v>0.95161290322580605</v>
      </c>
      <c r="P815">
        <f>RIGHT(tests_3[[#This Row],[ precision]],LEN(tests_3[[#This Row],[ precision]])-2)/10^(LEN(tests_3[[#This Row],[ precision]])-2)</f>
        <v>0.32545605306799302</v>
      </c>
      <c r="Q815">
        <f>RIGHT(tests_3[[#This Row],[ recall]],LEN(tests_3[[#This Row],[ recall]])-2)/10^(LEN(tests_3[[#This Row],[ recall]])-2)</f>
        <v>0.22149725274725199</v>
      </c>
      <c r="R815">
        <f>RIGHT(tests_3[[#This Row],[ f1-score]],LEN(tests_3[[#This Row],[ f1-score]])-2)/10^(LEN(tests_3[[#This Row],[ f1-score]])-2)</f>
        <v>0.26236419097234098</v>
      </c>
      <c r="S815">
        <f>RIGHT(tests_3[[#This Row],[ f1-score-2]],LEN(tests_3[[#This Row],[ f1-score-2]])-2)/10^(LEN(tests_3[[#This Row],[ f1-score-2]])-2)</f>
        <v>0.263596986719282</v>
      </c>
      <c r="T815" s="2">
        <f t="shared" si="15"/>
        <v>-1.2327957469410178E-3</v>
      </c>
      <c r="U815" t="str">
        <f>IFERROR(IF(SEARCH(U$1,tests_3[[#This Row],[ features]]),$S815),"")</f>
        <v/>
      </c>
      <c r="V815">
        <f>IFERROR(IF(SEARCH(V$1,tests_3[[#This Row],[ features]]),$S815),"")</f>
        <v>0.263596986719282</v>
      </c>
      <c r="W815" t="str">
        <f>IFERROR(IF(SEARCH(W$1,tests_3[[#This Row],[ features]]),$S815),"")</f>
        <v/>
      </c>
      <c r="X815" t="str">
        <f>IFERROR(IF(SEARCH(X$1,tests_3[[#This Row],[ features]]),$S815),"")</f>
        <v/>
      </c>
      <c r="Y815">
        <f>IFERROR(IF(SEARCH(Y$1,tests_3[[#This Row],[ features]]),$S815),"")</f>
        <v>0.263596986719282</v>
      </c>
      <c r="Z815" t="str">
        <f>IFERROR(IF(SEARCH(Z$1,tests_3[[#This Row],[ features]]),$S815),"")</f>
        <v/>
      </c>
      <c r="AA815" s="2">
        <f>IFERROR(IF(SEARCH(AA$1,tests_3[[#This Row],[ features]]),$S815),"")</f>
        <v>0.263596986719282</v>
      </c>
    </row>
    <row r="816" spans="1:27" x14ac:dyDescent="0.35">
      <c r="A816" t="s">
        <v>3</v>
      </c>
      <c r="B816" t="s">
        <v>117</v>
      </c>
      <c r="C816">
        <v>13</v>
      </c>
      <c r="D816">
        <v>3</v>
      </c>
      <c r="E816">
        <v>20</v>
      </c>
      <c r="F816">
        <v>10416</v>
      </c>
      <c r="G816">
        <v>2604</v>
      </c>
      <c r="H816" t="s">
        <v>451</v>
      </c>
      <c r="I816" t="s">
        <v>3706</v>
      </c>
      <c r="J816" t="s">
        <v>3707</v>
      </c>
      <c r="K816" t="s">
        <v>3708</v>
      </c>
      <c r="L816" t="s">
        <v>3709</v>
      </c>
      <c r="O816">
        <f>RIGHT(tests_3[[#This Row],[ accuracy]],LEN(tests_3[[#This Row],[ accuracy]])-2)/10^(LEN(tests_3[[#This Row],[ accuracy]])-2)</f>
        <v>0.94566052227342501</v>
      </c>
      <c r="P816">
        <f>RIGHT(tests_3[[#This Row],[ precision]],LEN(tests_3[[#This Row],[ precision]])-2)/10^(LEN(tests_3[[#This Row],[ precision]])-2)</f>
        <v>0.283625730994152</v>
      </c>
      <c r="Q816">
        <f>RIGHT(tests_3[[#This Row],[ recall]],LEN(tests_3[[#This Row],[ recall]])-2)/10^(LEN(tests_3[[#This Row],[ recall]])-2)</f>
        <v>0.25480769230769201</v>
      </c>
      <c r="R816">
        <f>RIGHT(tests_3[[#This Row],[ f1-score]],LEN(tests_3[[#This Row],[ f1-score]])-2)/10^(LEN(tests_3[[#This Row],[ f1-score]])-2)</f>
        <v>0.26810016330974401</v>
      </c>
      <c r="S816">
        <f>RIGHT(tests_3[[#This Row],[ f1-score-2]],LEN(tests_3[[#This Row],[ f1-score-2]])-2)/10^(LEN(tests_3[[#This Row],[ f1-score-2]])-2)</f>
        <v>0.26844551198370797</v>
      </c>
      <c r="T816" s="2">
        <f t="shared" si="15"/>
        <v>-3.4534867396396329E-4</v>
      </c>
      <c r="U816" t="str">
        <f>IFERROR(IF(SEARCH(U$1,tests_3[[#This Row],[ features]]),$S816),"")</f>
        <v/>
      </c>
      <c r="V816">
        <f>IFERROR(IF(SEARCH(V$1,tests_3[[#This Row],[ features]]),$S816),"")</f>
        <v>0.26844551198370797</v>
      </c>
      <c r="W816" t="str">
        <f>IFERROR(IF(SEARCH(W$1,tests_3[[#This Row],[ features]]),$S816),"")</f>
        <v/>
      </c>
      <c r="X816" t="str">
        <f>IFERROR(IF(SEARCH(X$1,tests_3[[#This Row],[ features]]),$S816),"")</f>
        <v/>
      </c>
      <c r="Y816" t="str">
        <f>IFERROR(IF(SEARCH(Y$1,tests_3[[#This Row],[ features]]),$S816),"")</f>
        <v/>
      </c>
      <c r="Z816">
        <f>IFERROR(IF(SEARCH(Z$1,tests_3[[#This Row],[ features]]),$S816),"")</f>
        <v>0.26844551198370797</v>
      </c>
      <c r="AA816" s="2">
        <f>IFERROR(IF(SEARCH(AA$1,tests_3[[#This Row],[ features]]),$S816),"")</f>
        <v>0.26844551198370797</v>
      </c>
    </row>
    <row r="817" spans="1:27" x14ac:dyDescent="0.35">
      <c r="A817" t="s">
        <v>3</v>
      </c>
      <c r="B817" t="s">
        <v>118</v>
      </c>
      <c r="C817">
        <v>13</v>
      </c>
      <c r="D817">
        <v>3</v>
      </c>
      <c r="E817">
        <v>20</v>
      </c>
      <c r="F817">
        <v>10416</v>
      </c>
      <c r="G817">
        <v>2604</v>
      </c>
      <c r="H817" t="s">
        <v>363</v>
      </c>
      <c r="I817" t="s">
        <v>3710</v>
      </c>
      <c r="J817" t="s">
        <v>3711</v>
      </c>
      <c r="K817" t="s">
        <v>3712</v>
      </c>
      <c r="L817" t="s">
        <v>3713</v>
      </c>
      <c r="O817">
        <f>RIGHT(tests_3[[#This Row],[ accuracy]],LEN(tests_3[[#This Row],[ accuracy]])-2)/10^(LEN(tests_3[[#This Row],[ accuracy]])-2)</f>
        <v>0.95506912442396297</v>
      </c>
      <c r="P817">
        <f>RIGHT(tests_3[[#This Row],[ precision]],LEN(tests_3[[#This Row],[ precision]])-2)/10^(LEN(tests_3[[#This Row],[ precision]])-2)</f>
        <v>0.368884540117416</v>
      </c>
      <c r="Q817">
        <f>RIGHT(tests_3[[#This Row],[ recall]],LEN(tests_3[[#This Row],[ recall]])-2)/10^(LEN(tests_3[[#This Row],[ recall]])-2)</f>
        <v>0.23523351648351601</v>
      </c>
      <c r="R817">
        <f>RIGHT(tests_3[[#This Row],[ f1-score]],LEN(tests_3[[#This Row],[ f1-score]])-2)/10^(LEN(tests_3[[#This Row],[ f1-score]])-2)</f>
        <v>0.287221915793344</v>
      </c>
      <c r="S817">
        <f>RIGHT(tests_3[[#This Row],[ f1-score-2]],LEN(tests_3[[#This Row],[ f1-score-2]])-2)/10^(LEN(tests_3[[#This Row],[ f1-score-2]])-2)</f>
        <v>0.28727500063963701</v>
      </c>
      <c r="T817" s="2">
        <f t="shared" si="15"/>
        <v>-5.3084846293016685E-5</v>
      </c>
      <c r="U817" t="str">
        <f>IFERROR(IF(SEARCH(U$1,tests_3[[#This Row],[ features]]),$S817),"")</f>
        <v/>
      </c>
      <c r="V817" t="str">
        <f>IFERROR(IF(SEARCH(V$1,tests_3[[#This Row],[ features]]),$S817),"")</f>
        <v/>
      </c>
      <c r="W817">
        <f>IFERROR(IF(SEARCH(W$1,tests_3[[#This Row],[ features]]),$S817),"")</f>
        <v>0.28727500063963701</v>
      </c>
      <c r="X817">
        <f>IFERROR(IF(SEARCH(X$1,tests_3[[#This Row],[ features]]),$S817),"")</f>
        <v>0.28727500063963701</v>
      </c>
      <c r="Y817">
        <f>IFERROR(IF(SEARCH(Y$1,tests_3[[#This Row],[ features]]),$S817),"")</f>
        <v>0.28727500063963701</v>
      </c>
      <c r="Z817" t="str">
        <f>IFERROR(IF(SEARCH(Z$1,tests_3[[#This Row],[ features]]),$S817),"")</f>
        <v/>
      </c>
      <c r="AA817" s="2" t="str">
        <f>IFERROR(IF(SEARCH(AA$1,tests_3[[#This Row],[ features]]),$S817),"")</f>
        <v/>
      </c>
    </row>
    <row r="818" spans="1:27" x14ac:dyDescent="0.35">
      <c r="A818" t="s">
        <v>3</v>
      </c>
      <c r="B818" t="s">
        <v>119</v>
      </c>
      <c r="C818">
        <v>13</v>
      </c>
      <c r="D818">
        <v>3</v>
      </c>
      <c r="E818">
        <v>20</v>
      </c>
      <c r="F818">
        <v>10416</v>
      </c>
      <c r="G818">
        <v>2604</v>
      </c>
      <c r="H818" t="s">
        <v>615</v>
      </c>
      <c r="I818" t="s">
        <v>3714</v>
      </c>
      <c r="J818" t="s">
        <v>3715</v>
      </c>
      <c r="K818" t="s">
        <v>3716</v>
      </c>
      <c r="L818" t="s">
        <v>3717</v>
      </c>
      <c r="O818">
        <f>RIGHT(tests_3[[#This Row],[ accuracy]],LEN(tests_3[[#This Row],[ accuracy]])-2)/10^(LEN(tests_3[[#This Row],[ accuracy]])-2)</f>
        <v>0.94738863287250297</v>
      </c>
      <c r="P818">
        <f>RIGHT(tests_3[[#This Row],[ precision]],LEN(tests_3[[#This Row],[ precision]])-2)/10^(LEN(tests_3[[#This Row],[ precision]])-2)</f>
        <v>0.28617052881758698</v>
      </c>
      <c r="Q818">
        <f>RIGHT(tests_3[[#This Row],[ recall]],LEN(tests_3[[#This Row],[ recall]])-2)/10^(LEN(tests_3[[#This Row],[ recall]])-2)</f>
        <v>0.23385989010989</v>
      </c>
      <c r="R818">
        <f>RIGHT(tests_3[[#This Row],[ f1-score]],LEN(tests_3[[#This Row],[ f1-score]])-2)/10^(LEN(tests_3[[#This Row],[ f1-score]])-2)</f>
        <v>0.25693761363974998</v>
      </c>
      <c r="S818">
        <f>RIGHT(tests_3[[#This Row],[ f1-score-2]],LEN(tests_3[[#This Row],[ f1-score-2]])-2)/10^(LEN(tests_3[[#This Row],[ f1-score-2]])-2)</f>
        <v>0.257384206716196</v>
      </c>
      <c r="T818" s="2">
        <f t="shared" si="15"/>
        <v>-4.4659307644601132E-4</v>
      </c>
      <c r="U818" t="str">
        <f>IFERROR(IF(SEARCH(U$1,tests_3[[#This Row],[ features]]),$S818),"")</f>
        <v/>
      </c>
      <c r="V818" t="str">
        <f>IFERROR(IF(SEARCH(V$1,tests_3[[#This Row],[ features]]),$S818),"")</f>
        <v/>
      </c>
      <c r="W818">
        <f>IFERROR(IF(SEARCH(W$1,tests_3[[#This Row],[ features]]),$S818),"")</f>
        <v>0.257384206716196</v>
      </c>
      <c r="X818">
        <f>IFERROR(IF(SEARCH(X$1,tests_3[[#This Row],[ features]]),$S818),"")</f>
        <v>0.257384206716196</v>
      </c>
      <c r="Y818" t="str">
        <f>IFERROR(IF(SEARCH(Y$1,tests_3[[#This Row],[ features]]),$S818),"")</f>
        <v/>
      </c>
      <c r="Z818">
        <f>IFERROR(IF(SEARCH(Z$1,tests_3[[#This Row],[ features]]),$S818),"")</f>
        <v>0.257384206716196</v>
      </c>
      <c r="AA818" s="2" t="str">
        <f>IFERROR(IF(SEARCH(AA$1,tests_3[[#This Row],[ features]]),$S818),"")</f>
        <v/>
      </c>
    </row>
    <row r="819" spans="1:27" x14ac:dyDescent="0.35">
      <c r="A819" t="s">
        <v>3</v>
      </c>
      <c r="B819" t="s">
        <v>120</v>
      </c>
      <c r="C819">
        <v>13</v>
      </c>
      <c r="D819">
        <v>3</v>
      </c>
      <c r="E819">
        <v>20</v>
      </c>
      <c r="F819">
        <v>10416</v>
      </c>
      <c r="G819">
        <v>2604</v>
      </c>
      <c r="H819" t="s">
        <v>180</v>
      </c>
      <c r="I819" t="s">
        <v>3718</v>
      </c>
      <c r="J819" t="s">
        <v>3719</v>
      </c>
      <c r="K819" t="s">
        <v>3720</v>
      </c>
      <c r="L819" t="s">
        <v>3721</v>
      </c>
      <c r="O819">
        <f>RIGHT(tests_3[[#This Row],[ accuracy]],LEN(tests_3[[#This Row],[ accuracy]])-2)/10^(LEN(tests_3[[#This Row],[ accuracy]])-2)</f>
        <v>0.95142089093701998</v>
      </c>
      <c r="P819">
        <f>RIGHT(tests_3[[#This Row],[ precision]],LEN(tests_3[[#This Row],[ precision]])-2)/10^(LEN(tests_3[[#This Row],[ precision]])-2)</f>
        <v>0.302231237322515</v>
      </c>
      <c r="Q819">
        <f>RIGHT(tests_3[[#This Row],[ recall]],LEN(tests_3[[#This Row],[ recall]])-2)/10^(LEN(tests_3[[#This Row],[ recall]])-2)</f>
        <v>0.19024725274725199</v>
      </c>
      <c r="R819">
        <f>RIGHT(tests_3[[#This Row],[ f1-score]],LEN(tests_3[[#This Row],[ f1-score]])-2)/10^(LEN(tests_3[[#This Row],[ f1-score]])-2)</f>
        <v>0.23166851646318901</v>
      </c>
      <c r="S819">
        <f>RIGHT(tests_3[[#This Row],[ f1-score-2]],LEN(tests_3[[#This Row],[ f1-score-2]])-2)/10^(LEN(tests_3[[#This Row],[ f1-score-2]])-2)</f>
        <v>0.23350730541293599</v>
      </c>
      <c r="T819" s="2">
        <f t="shared" si="15"/>
        <v>-1.8387889497469834E-3</v>
      </c>
      <c r="U819" t="str">
        <f>IFERROR(IF(SEARCH(U$1,tests_3[[#This Row],[ features]]),$S819),"")</f>
        <v/>
      </c>
      <c r="V819" t="str">
        <f>IFERROR(IF(SEARCH(V$1,tests_3[[#This Row],[ features]]),$S819),"")</f>
        <v/>
      </c>
      <c r="W819">
        <f>IFERROR(IF(SEARCH(W$1,tests_3[[#This Row],[ features]]),$S819),"")</f>
        <v>0.23350730541293599</v>
      </c>
      <c r="X819">
        <f>IFERROR(IF(SEARCH(X$1,tests_3[[#This Row],[ features]]),$S819),"")</f>
        <v>0.23350730541293599</v>
      </c>
      <c r="Y819" t="str">
        <f>IFERROR(IF(SEARCH(Y$1,tests_3[[#This Row],[ features]]),$S819),"")</f>
        <v/>
      </c>
      <c r="Z819" t="str">
        <f>IFERROR(IF(SEARCH(Z$1,tests_3[[#This Row],[ features]]),$S819),"")</f>
        <v/>
      </c>
      <c r="AA819" s="2">
        <f>IFERROR(IF(SEARCH(AA$1,tests_3[[#This Row],[ features]]),$S819),"")</f>
        <v>0.23350730541293599</v>
      </c>
    </row>
    <row r="820" spans="1:27" x14ac:dyDescent="0.35">
      <c r="A820" t="s">
        <v>3</v>
      </c>
      <c r="B820" t="s">
        <v>121</v>
      </c>
      <c r="C820">
        <v>13</v>
      </c>
      <c r="D820">
        <v>3</v>
      </c>
      <c r="E820">
        <v>20</v>
      </c>
      <c r="F820">
        <v>10416</v>
      </c>
      <c r="G820">
        <v>2604</v>
      </c>
      <c r="H820" t="s">
        <v>3722</v>
      </c>
      <c r="I820" t="s">
        <v>3723</v>
      </c>
      <c r="J820" t="s">
        <v>3724</v>
      </c>
      <c r="K820" t="s">
        <v>3725</v>
      </c>
      <c r="L820" t="s">
        <v>3726</v>
      </c>
      <c r="O820">
        <f>RIGHT(tests_3[[#This Row],[ accuracy]],LEN(tests_3[[#This Row],[ accuracy]])-2)/10^(LEN(tests_3[[#This Row],[ accuracy]])-2)</f>
        <v>0.94873271889400901</v>
      </c>
      <c r="P820">
        <f>RIGHT(tests_3[[#This Row],[ precision]],LEN(tests_3[[#This Row],[ precision]])-2)/10^(LEN(tests_3[[#This Row],[ precision]])-2)</f>
        <v>0.29451090781139999</v>
      </c>
      <c r="Q820">
        <f>RIGHT(tests_3[[#This Row],[ recall]],LEN(tests_3[[#This Row],[ recall]])-2)/10^(LEN(tests_3[[#This Row],[ recall]])-2)</f>
        <v>0.222870879120879</v>
      </c>
      <c r="R820">
        <f>RIGHT(tests_3[[#This Row],[ f1-score]],LEN(tests_3[[#This Row],[ f1-score]])-2)/10^(LEN(tests_3[[#This Row],[ f1-score]])-2)</f>
        <v>0.25218919782678101</v>
      </c>
      <c r="S820">
        <f>RIGHT(tests_3[[#This Row],[ f1-score-2]],LEN(tests_3[[#This Row],[ f1-score-2]])-2)/10^(LEN(tests_3[[#This Row],[ f1-score-2]])-2)</f>
        <v>0.25373102259282398</v>
      </c>
      <c r="T820" s="2">
        <f t="shared" si="15"/>
        <v>-1.5418247660429762E-3</v>
      </c>
      <c r="U820" t="str">
        <f>IFERROR(IF(SEARCH(U$1,tests_3[[#This Row],[ features]]),$S820),"")</f>
        <v/>
      </c>
      <c r="V820" t="str">
        <f>IFERROR(IF(SEARCH(V$1,tests_3[[#This Row],[ features]]),$S820),"")</f>
        <v/>
      </c>
      <c r="W820">
        <f>IFERROR(IF(SEARCH(W$1,tests_3[[#This Row],[ features]]),$S820),"")</f>
        <v>0.25373102259282398</v>
      </c>
      <c r="X820" t="str">
        <f>IFERROR(IF(SEARCH(X$1,tests_3[[#This Row],[ features]]),$S820),"")</f>
        <v/>
      </c>
      <c r="Y820">
        <f>IFERROR(IF(SEARCH(Y$1,tests_3[[#This Row],[ features]]),$S820),"")</f>
        <v>0.25373102259282398</v>
      </c>
      <c r="Z820">
        <f>IFERROR(IF(SEARCH(Z$1,tests_3[[#This Row],[ features]]),$S820),"")</f>
        <v>0.25373102259282398</v>
      </c>
      <c r="AA820" s="2" t="str">
        <f>IFERROR(IF(SEARCH(AA$1,tests_3[[#This Row],[ features]]),$S820),"")</f>
        <v/>
      </c>
    </row>
    <row r="821" spans="1:27" x14ac:dyDescent="0.35">
      <c r="A821" t="s">
        <v>3</v>
      </c>
      <c r="B821" t="s">
        <v>122</v>
      </c>
      <c r="C821">
        <v>13</v>
      </c>
      <c r="D821">
        <v>3</v>
      </c>
      <c r="E821">
        <v>20</v>
      </c>
      <c r="F821">
        <v>10416</v>
      </c>
      <c r="G821">
        <v>2604</v>
      </c>
      <c r="H821" t="s">
        <v>225</v>
      </c>
      <c r="I821" t="s">
        <v>3727</v>
      </c>
      <c r="J821" t="s">
        <v>3724</v>
      </c>
      <c r="K821" t="s">
        <v>3728</v>
      </c>
      <c r="L821" t="s">
        <v>3729</v>
      </c>
      <c r="O821">
        <f>RIGHT(tests_3[[#This Row],[ accuracy]],LEN(tests_3[[#This Row],[ accuracy]])-2)/10^(LEN(tests_3[[#This Row],[ accuracy]])-2)</f>
        <v>0.95602918586789498</v>
      </c>
      <c r="P821">
        <f>RIGHT(tests_3[[#This Row],[ precision]],LEN(tests_3[[#This Row],[ precision]])-2)/10^(LEN(tests_3[[#This Row],[ precision]])-2)</f>
        <v>0.38983050847457601</v>
      </c>
      <c r="Q821">
        <f>RIGHT(tests_3[[#This Row],[ recall]],LEN(tests_3[[#This Row],[ recall]])-2)/10^(LEN(tests_3[[#This Row],[ recall]])-2)</f>
        <v>0.222870879120879</v>
      </c>
      <c r="R821">
        <f>RIGHT(tests_3[[#This Row],[ f1-score]],LEN(tests_3[[#This Row],[ f1-score]])-2)/10^(LEN(tests_3[[#This Row],[ f1-score]])-2)</f>
        <v>0.28292397660818702</v>
      </c>
      <c r="S821">
        <f>RIGHT(tests_3[[#This Row],[ f1-score-2]],LEN(tests_3[[#This Row],[ f1-score-2]])-2)/10^(LEN(tests_3[[#This Row],[ f1-score-2]])-2)</f>
        <v>0.283602648503329</v>
      </c>
      <c r="T821" s="2">
        <f t="shared" si="15"/>
        <v>-6.7867189514198012E-4</v>
      </c>
      <c r="U821" t="str">
        <f>IFERROR(IF(SEARCH(U$1,tests_3[[#This Row],[ features]]),$S821),"")</f>
        <v/>
      </c>
      <c r="V821" t="str">
        <f>IFERROR(IF(SEARCH(V$1,tests_3[[#This Row],[ features]]),$S821),"")</f>
        <v/>
      </c>
      <c r="W821">
        <f>IFERROR(IF(SEARCH(W$1,tests_3[[#This Row],[ features]]),$S821),"")</f>
        <v>0.283602648503329</v>
      </c>
      <c r="X821" t="str">
        <f>IFERROR(IF(SEARCH(X$1,tests_3[[#This Row],[ features]]),$S821),"")</f>
        <v/>
      </c>
      <c r="Y821">
        <f>IFERROR(IF(SEARCH(Y$1,tests_3[[#This Row],[ features]]),$S821),"")</f>
        <v>0.283602648503329</v>
      </c>
      <c r="Z821" t="str">
        <f>IFERROR(IF(SEARCH(Z$1,tests_3[[#This Row],[ features]]),$S821),"")</f>
        <v/>
      </c>
      <c r="AA821" s="2">
        <f>IFERROR(IF(SEARCH(AA$1,tests_3[[#This Row],[ features]]),$S821),"")</f>
        <v>0.283602648503329</v>
      </c>
    </row>
    <row r="822" spans="1:27" x14ac:dyDescent="0.35">
      <c r="A822" t="s">
        <v>3</v>
      </c>
      <c r="B822" t="s">
        <v>123</v>
      </c>
      <c r="C822">
        <v>13</v>
      </c>
      <c r="D822">
        <v>3</v>
      </c>
      <c r="E822">
        <v>20</v>
      </c>
      <c r="F822">
        <v>10416</v>
      </c>
      <c r="G822">
        <v>2604</v>
      </c>
      <c r="H822" t="s">
        <v>1</v>
      </c>
      <c r="I822" t="s">
        <v>3730</v>
      </c>
      <c r="J822" t="s">
        <v>3731</v>
      </c>
      <c r="K822" t="s">
        <v>3732</v>
      </c>
      <c r="L822" t="s">
        <v>3733</v>
      </c>
      <c r="O822">
        <f>RIGHT(tests_3[[#This Row],[ accuracy]],LEN(tests_3[[#This Row],[ accuracy]])-2)/10^(LEN(tests_3[[#This Row],[ accuracy]])-2)</f>
        <v>0.94623655913978499</v>
      </c>
      <c r="P822">
        <f>RIGHT(tests_3[[#This Row],[ precision]],LEN(tests_3[[#This Row],[ precision]])-2)/10^(LEN(tests_3[[#This Row],[ precision]])-2)</f>
        <v>0.29077154077153999</v>
      </c>
      <c r="Q822">
        <f>RIGHT(tests_3[[#This Row],[ recall]],LEN(tests_3[[#This Row],[ recall]])-2)/10^(LEN(tests_3[[#This Row],[ recall]])-2)</f>
        <v>0.27403846153846101</v>
      </c>
      <c r="R822">
        <f>RIGHT(tests_3[[#This Row],[ f1-score]],LEN(tests_3[[#This Row],[ f1-score]])-2)/10^(LEN(tests_3[[#This Row],[ f1-score]])-2)</f>
        <v>0.28109037978033602</v>
      </c>
      <c r="S822">
        <f>RIGHT(tests_3[[#This Row],[ f1-score-2]],LEN(tests_3[[#This Row],[ f1-score-2]])-2)/10^(LEN(tests_3[[#This Row],[ f1-score-2]])-2)</f>
        <v>0.28215713378413698</v>
      </c>
      <c r="T822" s="2">
        <f t="shared" si="15"/>
        <v>-1.0667540038009626E-3</v>
      </c>
      <c r="U822" t="str">
        <f>IFERROR(IF(SEARCH(U$1,tests_3[[#This Row],[ features]]),$S822),"")</f>
        <v/>
      </c>
      <c r="V822" t="str">
        <f>IFERROR(IF(SEARCH(V$1,tests_3[[#This Row],[ features]]),$S822),"")</f>
        <v/>
      </c>
      <c r="W822">
        <f>IFERROR(IF(SEARCH(W$1,tests_3[[#This Row],[ features]]),$S822),"")</f>
        <v>0.28215713378413698</v>
      </c>
      <c r="X822" t="str">
        <f>IFERROR(IF(SEARCH(X$1,tests_3[[#This Row],[ features]]),$S822),"")</f>
        <v/>
      </c>
      <c r="Y822" t="str">
        <f>IFERROR(IF(SEARCH(Y$1,tests_3[[#This Row],[ features]]),$S822),"")</f>
        <v/>
      </c>
      <c r="Z822">
        <f>IFERROR(IF(SEARCH(Z$1,tests_3[[#This Row],[ features]]),$S822),"")</f>
        <v>0.28215713378413698</v>
      </c>
      <c r="AA822" s="2">
        <f>IFERROR(IF(SEARCH(AA$1,tests_3[[#This Row],[ features]]),$S822),"")</f>
        <v>0.28215713378413698</v>
      </c>
    </row>
    <row r="823" spans="1:27" x14ac:dyDescent="0.35">
      <c r="A823" t="s">
        <v>3</v>
      </c>
      <c r="B823" t="s">
        <v>124</v>
      </c>
      <c r="C823">
        <v>13</v>
      </c>
      <c r="D823">
        <v>3</v>
      </c>
      <c r="E823">
        <v>20</v>
      </c>
      <c r="F823">
        <v>10416</v>
      </c>
      <c r="G823">
        <v>2604</v>
      </c>
      <c r="H823" t="s">
        <v>582</v>
      </c>
      <c r="I823" t="s">
        <v>3734</v>
      </c>
      <c r="J823" t="s">
        <v>3735</v>
      </c>
      <c r="K823" t="s">
        <v>3736</v>
      </c>
      <c r="L823" t="s">
        <v>3737</v>
      </c>
      <c r="O823">
        <f>RIGHT(tests_3[[#This Row],[ accuracy]],LEN(tests_3[[#This Row],[ accuracy]])-2)/10^(LEN(tests_3[[#This Row],[ accuracy]])-2)</f>
        <v>0.94662058371735702</v>
      </c>
      <c r="P823">
        <f>RIGHT(tests_3[[#This Row],[ precision]],LEN(tests_3[[#This Row],[ precision]])-2)/10^(LEN(tests_3[[#This Row],[ precision]])-2)</f>
        <v>0.296087533156498</v>
      </c>
      <c r="Q823">
        <f>RIGHT(tests_3[[#This Row],[ recall]],LEN(tests_3[[#This Row],[ recall]])-2)/10^(LEN(tests_3[[#This Row],[ recall]])-2)</f>
        <v>0.25721153846153799</v>
      </c>
      <c r="R823">
        <f>RIGHT(tests_3[[#This Row],[ f1-score]],LEN(tests_3[[#This Row],[ f1-score]])-2)/10^(LEN(tests_3[[#This Row],[ f1-score]])-2)</f>
        <v>0.27294197031039102</v>
      </c>
      <c r="S823">
        <f>RIGHT(tests_3[[#This Row],[ f1-score-2]],LEN(tests_3[[#This Row],[ f1-score-2]])-2)/10^(LEN(tests_3[[#This Row],[ f1-score-2]])-2)</f>
        <v>0.275283779890521</v>
      </c>
      <c r="T823" s="2">
        <f t="shared" si="15"/>
        <v>-2.3418095801299721E-3</v>
      </c>
      <c r="U823" t="str">
        <f>IFERROR(IF(SEARCH(U$1,tests_3[[#This Row],[ features]]),$S823),"")</f>
        <v/>
      </c>
      <c r="V823" t="str">
        <f>IFERROR(IF(SEARCH(V$1,tests_3[[#This Row],[ features]]),$S823),"")</f>
        <v/>
      </c>
      <c r="W823" t="str">
        <f>IFERROR(IF(SEARCH(W$1,tests_3[[#This Row],[ features]]),$S823),"")</f>
        <v/>
      </c>
      <c r="X823">
        <f>IFERROR(IF(SEARCH(X$1,tests_3[[#This Row],[ features]]),$S823),"")</f>
        <v>0.275283779890521</v>
      </c>
      <c r="Y823">
        <f>IFERROR(IF(SEARCH(Y$1,tests_3[[#This Row],[ features]]),$S823),"")</f>
        <v>0.275283779890521</v>
      </c>
      <c r="Z823">
        <f>IFERROR(IF(SEARCH(Z$1,tests_3[[#This Row],[ features]]),$S823),"")</f>
        <v>0.275283779890521</v>
      </c>
      <c r="AA823" s="2" t="str">
        <f>IFERROR(IF(SEARCH(AA$1,tests_3[[#This Row],[ features]]),$S823),"")</f>
        <v/>
      </c>
    </row>
    <row r="824" spans="1:27" x14ac:dyDescent="0.35">
      <c r="A824" t="s">
        <v>3</v>
      </c>
      <c r="B824" t="s">
        <v>125</v>
      </c>
      <c r="C824">
        <v>13</v>
      </c>
      <c r="D824">
        <v>3</v>
      </c>
      <c r="E824">
        <v>20</v>
      </c>
      <c r="F824">
        <v>10416</v>
      </c>
      <c r="G824">
        <v>2604</v>
      </c>
      <c r="H824" t="s">
        <v>456</v>
      </c>
      <c r="I824" t="s">
        <v>3738</v>
      </c>
      <c r="J824" t="s">
        <v>3739</v>
      </c>
      <c r="K824" t="s">
        <v>3740</v>
      </c>
      <c r="L824" t="s">
        <v>3741</v>
      </c>
      <c r="O824">
        <f>RIGHT(tests_3[[#This Row],[ accuracy]],LEN(tests_3[[#This Row],[ accuracy]])-2)/10^(LEN(tests_3[[#This Row],[ accuracy]])-2)</f>
        <v>0.94681259600614398</v>
      </c>
      <c r="P824">
        <f>RIGHT(tests_3[[#This Row],[ precision]],LEN(tests_3[[#This Row],[ precision]])-2)/10^(LEN(tests_3[[#This Row],[ precision]])-2)</f>
        <v>0.223502824858757</v>
      </c>
      <c r="Q824">
        <f>RIGHT(tests_3[[#This Row],[ recall]],LEN(tests_3[[#This Row],[ recall]])-2)/10^(LEN(tests_3[[#This Row],[ recall]])-2)</f>
        <v>0.14732142857142799</v>
      </c>
      <c r="R824">
        <f>RIGHT(tests_3[[#This Row],[ f1-score]],LEN(tests_3[[#This Row],[ f1-score]])-2)/10^(LEN(tests_3[[#This Row],[ f1-score]])-2)</f>
        <v>0.177575757575757</v>
      </c>
      <c r="S824">
        <f>RIGHT(tests_3[[#This Row],[ f1-score-2]],LEN(tests_3[[#This Row],[ f1-score-2]])-2)/10^(LEN(tests_3[[#This Row],[ f1-score-2]])-2)</f>
        <v>0.177586849529737</v>
      </c>
      <c r="T824" s="2">
        <f t="shared" si="15"/>
        <v>-1.109195397999696E-5</v>
      </c>
      <c r="U824" t="str">
        <f>IFERROR(IF(SEARCH(U$1,tests_3[[#This Row],[ features]]),$S824),"")</f>
        <v/>
      </c>
      <c r="V824" t="str">
        <f>IFERROR(IF(SEARCH(V$1,tests_3[[#This Row],[ features]]),$S824),"")</f>
        <v/>
      </c>
      <c r="W824" t="str">
        <f>IFERROR(IF(SEARCH(W$1,tests_3[[#This Row],[ features]]),$S824),"")</f>
        <v/>
      </c>
      <c r="X824">
        <f>IFERROR(IF(SEARCH(X$1,tests_3[[#This Row],[ features]]),$S824),"")</f>
        <v>0.177586849529737</v>
      </c>
      <c r="Y824">
        <f>IFERROR(IF(SEARCH(Y$1,tests_3[[#This Row],[ features]]),$S824),"")</f>
        <v>0.177586849529737</v>
      </c>
      <c r="Z824" t="str">
        <f>IFERROR(IF(SEARCH(Z$1,tests_3[[#This Row],[ features]]),$S824),"")</f>
        <v/>
      </c>
      <c r="AA824" s="2">
        <f>IFERROR(IF(SEARCH(AA$1,tests_3[[#This Row],[ features]]),$S824),"")</f>
        <v>0.177586849529737</v>
      </c>
    </row>
    <row r="825" spans="1:27" x14ac:dyDescent="0.35">
      <c r="A825" t="s">
        <v>3</v>
      </c>
      <c r="B825" t="s">
        <v>126</v>
      </c>
      <c r="C825">
        <v>13</v>
      </c>
      <c r="D825">
        <v>3</v>
      </c>
      <c r="E825">
        <v>20</v>
      </c>
      <c r="F825">
        <v>10416</v>
      </c>
      <c r="G825">
        <v>2604</v>
      </c>
      <c r="H825" t="s">
        <v>3742</v>
      </c>
      <c r="I825" t="s">
        <v>3743</v>
      </c>
      <c r="J825" t="s">
        <v>3744</v>
      </c>
      <c r="K825" t="s">
        <v>3745</v>
      </c>
      <c r="L825" t="s">
        <v>3746</v>
      </c>
      <c r="O825">
        <f>RIGHT(tests_3[[#This Row],[ accuracy]],LEN(tests_3[[#This Row],[ accuracy]])-2)/10^(LEN(tests_3[[#This Row],[ accuracy]])-2)</f>
        <v>0.93913210445468498</v>
      </c>
      <c r="P825">
        <f>RIGHT(tests_3[[#This Row],[ precision]],LEN(tests_3[[#This Row],[ precision]])-2)/10^(LEN(tests_3[[#This Row],[ precision]])-2)</f>
        <v>0.21726582278480999</v>
      </c>
      <c r="Q825">
        <f>RIGHT(tests_3[[#This Row],[ recall]],LEN(tests_3[[#This Row],[ recall]])-2)/10^(LEN(tests_3[[#This Row],[ recall]])-2)</f>
        <v>0.21737637362637299</v>
      </c>
      <c r="R825">
        <f>RIGHT(tests_3[[#This Row],[ f1-score]],LEN(tests_3[[#This Row],[ f1-score]])-2)/10^(LEN(tests_3[[#This Row],[ f1-score]])-2)</f>
        <v>0.21648051625713499</v>
      </c>
      <c r="S825">
        <f>RIGHT(tests_3[[#This Row],[ f1-score-2]],LEN(tests_3[[#This Row],[ f1-score-2]])-2)/10^(LEN(tests_3[[#This Row],[ f1-score-2]])-2)</f>
        <v>0.21732108414633899</v>
      </c>
      <c r="T825" s="2">
        <f t="shared" si="15"/>
        <v>-8.4056788920400249E-4</v>
      </c>
      <c r="U825" t="str">
        <f>IFERROR(IF(SEARCH(U$1,tests_3[[#This Row],[ features]]),$S825),"")</f>
        <v/>
      </c>
      <c r="V825" t="str">
        <f>IFERROR(IF(SEARCH(V$1,tests_3[[#This Row],[ features]]),$S825),"")</f>
        <v/>
      </c>
      <c r="W825" t="str">
        <f>IFERROR(IF(SEARCH(W$1,tests_3[[#This Row],[ features]]),$S825),"")</f>
        <v/>
      </c>
      <c r="X825">
        <f>IFERROR(IF(SEARCH(X$1,tests_3[[#This Row],[ features]]),$S825),"")</f>
        <v>0.21732108414633899</v>
      </c>
      <c r="Y825" t="str">
        <f>IFERROR(IF(SEARCH(Y$1,tests_3[[#This Row],[ features]]),$S825),"")</f>
        <v/>
      </c>
      <c r="Z825">
        <f>IFERROR(IF(SEARCH(Z$1,tests_3[[#This Row],[ features]]),$S825),"")</f>
        <v>0.21732108414633899</v>
      </c>
      <c r="AA825" s="2">
        <f>IFERROR(IF(SEARCH(AA$1,tests_3[[#This Row],[ features]]),$S825),"")</f>
        <v>0.21732108414633899</v>
      </c>
    </row>
    <row r="826" spans="1:27" x14ac:dyDescent="0.35">
      <c r="A826" t="s">
        <v>3</v>
      </c>
      <c r="B826" t="s">
        <v>127</v>
      </c>
      <c r="C826">
        <v>13</v>
      </c>
      <c r="D826">
        <v>3</v>
      </c>
      <c r="E826">
        <v>20</v>
      </c>
      <c r="F826">
        <v>10416</v>
      </c>
      <c r="G826">
        <v>2604</v>
      </c>
      <c r="H826" t="s">
        <v>3747</v>
      </c>
      <c r="I826" t="s">
        <v>3748</v>
      </c>
      <c r="J826" t="s">
        <v>3672</v>
      </c>
      <c r="K826" t="s">
        <v>3749</v>
      </c>
      <c r="L826" t="s">
        <v>3750</v>
      </c>
      <c r="O826">
        <f>RIGHT(tests_3[[#This Row],[ accuracy]],LEN(tests_3[[#This Row],[ accuracy]])-2)/10^(LEN(tests_3[[#This Row],[ accuracy]])-2)</f>
        <v>0.94700460829493005</v>
      </c>
      <c r="P826">
        <f>RIGHT(tests_3[[#This Row],[ precision]],LEN(tests_3[[#This Row],[ precision]])-2)/10^(LEN(tests_3[[#This Row],[ precision]])-2)</f>
        <v>0.30104895104895102</v>
      </c>
      <c r="Q826">
        <f>RIGHT(tests_3[[#This Row],[ recall]],LEN(tests_3[[#This Row],[ recall]])-2)/10^(LEN(tests_3[[#This Row],[ recall]])-2)</f>
        <v>0.25034340659340598</v>
      </c>
      <c r="R826">
        <f>RIGHT(tests_3[[#This Row],[ f1-score]],LEN(tests_3[[#This Row],[ f1-score]])-2)/10^(LEN(tests_3[[#This Row],[ f1-score]])-2)</f>
        <v>0.27165627165627099</v>
      </c>
      <c r="S826">
        <f>RIGHT(tests_3[[#This Row],[ f1-score-2]],LEN(tests_3[[#This Row],[ f1-score-2]])-2)/10^(LEN(tests_3[[#This Row],[ f1-score-2]])-2)</f>
        <v>0.27336476072760302</v>
      </c>
      <c r="T826" s="2">
        <f t="shared" si="15"/>
        <v>-1.7084890713320311E-3</v>
      </c>
      <c r="U826" t="str">
        <f>IFERROR(IF(SEARCH(U$1,tests_3[[#This Row],[ features]]),$S826),"")</f>
        <v/>
      </c>
      <c r="V826" t="str">
        <f>IFERROR(IF(SEARCH(V$1,tests_3[[#This Row],[ features]]),$S826),"")</f>
        <v/>
      </c>
      <c r="W826" t="str">
        <f>IFERROR(IF(SEARCH(W$1,tests_3[[#This Row],[ features]]),$S826),"")</f>
        <v/>
      </c>
      <c r="X826" t="str">
        <f>IFERROR(IF(SEARCH(X$1,tests_3[[#This Row],[ features]]),$S826),"")</f>
        <v/>
      </c>
      <c r="Y826">
        <f>IFERROR(IF(SEARCH(Y$1,tests_3[[#This Row],[ features]]),$S826),"")</f>
        <v>0.27336476072760302</v>
      </c>
      <c r="Z826">
        <f>IFERROR(IF(SEARCH(Z$1,tests_3[[#This Row],[ features]]),$S826),"")</f>
        <v>0.27336476072760302</v>
      </c>
      <c r="AA826" s="2">
        <f>IFERROR(IF(SEARCH(AA$1,tests_3[[#This Row],[ features]]),$S826),"")</f>
        <v>0.27336476072760302</v>
      </c>
    </row>
    <row r="827" spans="1:27" x14ac:dyDescent="0.35">
      <c r="A827" t="s">
        <v>3</v>
      </c>
      <c r="B827" t="s">
        <v>29</v>
      </c>
      <c r="C827">
        <v>13</v>
      </c>
      <c r="D827">
        <v>3</v>
      </c>
      <c r="E827">
        <v>20</v>
      </c>
      <c r="F827">
        <v>10416</v>
      </c>
      <c r="G827">
        <v>2604</v>
      </c>
      <c r="H827" t="s">
        <v>3751</v>
      </c>
      <c r="I827" t="s">
        <v>3752</v>
      </c>
      <c r="J827" t="s">
        <v>3753</v>
      </c>
      <c r="K827" t="s">
        <v>3754</v>
      </c>
      <c r="L827" t="s">
        <v>3755</v>
      </c>
      <c r="O827">
        <f>RIGHT(tests_3[[#This Row],[ accuracy]],LEN(tests_3[[#This Row],[ accuracy]])-2)/10^(LEN(tests_3[[#This Row],[ accuracy]])-2)</f>
        <v>0.95622119815668105</v>
      </c>
      <c r="P827">
        <f>RIGHT(tests_3[[#This Row],[ precision]],LEN(tests_3[[#This Row],[ precision]])-2)/10^(LEN(tests_3[[#This Row],[ precision]])-2)</f>
        <v>0.39370748299319697</v>
      </c>
      <c r="Q827">
        <f>RIGHT(tests_3[[#This Row],[ recall]],LEN(tests_3[[#This Row],[ recall]])-2)/10^(LEN(tests_3[[#This Row],[ recall]])-2)</f>
        <v>0.25858516483516403</v>
      </c>
      <c r="R827">
        <f>RIGHT(tests_3[[#This Row],[ f1-score]],LEN(tests_3[[#This Row],[ f1-score]])-2)/10^(LEN(tests_3[[#This Row],[ f1-score]])-2)</f>
        <v>0.31020408163265301</v>
      </c>
      <c r="S827">
        <f>RIGHT(tests_3[[#This Row],[ f1-score-2]],LEN(tests_3[[#This Row],[ f1-score-2]])-2)/10^(LEN(tests_3[[#This Row],[ f1-score-2]])-2)</f>
        <v>0.31215104056614201</v>
      </c>
      <c r="T827" s="2">
        <f t="shared" si="15"/>
        <v>-1.9469589334890069E-3</v>
      </c>
      <c r="U827">
        <f>IFERROR(IF(SEARCH(U$1,tests_3[[#This Row],[ features]]),$S827),"")</f>
        <v>0.31215104056614201</v>
      </c>
      <c r="V827">
        <f>IFERROR(IF(SEARCH(V$1,tests_3[[#This Row],[ features]]),$S827),"")</f>
        <v>0.31215104056614201</v>
      </c>
      <c r="W827">
        <f>IFERROR(IF(SEARCH(W$1,tests_3[[#This Row],[ features]]),$S827),"")</f>
        <v>0.31215104056614201</v>
      </c>
      <c r="X827">
        <f>IFERROR(IF(SEARCH(X$1,tests_3[[#This Row],[ features]]),$S827),"")</f>
        <v>0.31215104056614201</v>
      </c>
      <c r="Y827" t="str">
        <f>IFERROR(IF(SEARCH(Y$1,tests_3[[#This Row],[ features]]),$S827),"")</f>
        <v/>
      </c>
      <c r="Z827" t="str">
        <f>IFERROR(IF(SEARCH(Z$1,tests_3[[#This Row],[ features]]),$S827),"")</f>
        <v/>
      </c>
      <c r="AA827" s="2" t="str">
        <f>IFERROR(IF(SEARCH(AA$1,tests_3[[#This Row],[ features]]),$S827),"")</f>
        <v/>
      </c>
    </row>
    <row r="828" spans="1:27" x14ac:dyDescent="0.35">
      <c r="A828" t="s">
        <v>3</v>
      </c>
      <c r="B828" t="s">
        <v>30</v>
      </c>
      <c r="C828">
        <v>13</v>
      </c>
      <c r="D828">
        <v>3</v>
      </c>
      <c r="E828">
        <v>20</v>
      </c>
      <c r="F828">
        <v>10416</v>
      </c>
      <c r="G828">
        <v>2604</v>
      </c>
      <c r="H828" t="s">
        <v>3756</v>
      </c>
      <c r="I828" t="s">
        <v>3757</v>
      </c>
      <c r="J828" t="s">
        <v>3758</v>
      </c>
      <c r="K828" t="s">
        <v>3759</v>
      </c>
      <c r="L828" t="s">
        <v>3760</v>
      </c>
      <c r="O828">
        <f>RIGHT(tests_3[[#This Row],[ accuracy]],LEN(tests_3[[#This Row],[ accuracy]])-2)/10^(LEN(tests_3[[#This Row],[ accuracy]])-2)</f>
        <v>0.96044546850998402</v>
      </c>
      <c r="P828">
        <f>RIGHT(tests_3[[#This Row],[ precision]],LEN(tests_3[[#This Row],[ precision]])-2)/10^(LEN(tests_3[[#This Row],[ precision]])-2)</f>
        <v>0.48728813559321998</v>
      </c>
      <c r="Q828">
        <f>RIGHT(tests_3[[#This Row],[ recall]],LEN(tests_3[[#This Row],[ recall]])-2)/10^(LEN(tests_3[[#This Row],[ recall]])-2)</f>
        <v>0.32348901098901101</v>
      </c>
      <c r="R828">
        <f>RIGHT(tests_3[[#This Row],[ f1-score]],LEN(tests_3[[#This Row],[ f1-score]])-2)/10^(LEN(tests_3[[#This Row],[ f1-score]])-2)</f>
        <v>0.38879432624113403</v>
      </c>
      <c r="S828">
        <f>RIGHT(tests_3[[#This Row],[ f1-score-2]],LEN(tests_3[[#This Row],[ f1-score-2]])-2)/10^(LEN(tests_3[[#This Row],[ f1-score-2]])-2)</f>
        <v>0.38884262516331802</v>
      </c>
      <c r="T828" s="2">
        <f t="shared" si="15"/>
        <v>-4.8298922183998005E-5</v>
      </c>
      <c r="U828">
        <f>IFERROR(IF(SEARCH(U$1,tests_3[[#This Row],[ features]]),$S828),"")</f>
        <v>0.38884262516331802</v>
      </c>
      <c r="V828">
        <f>IFERROR(IF(SEARCH(V$1,tests_3[[#This Row],[ features]]),$S828),"")</f>
        <v>0.38884262516331802</v>
      </c>
      <c r="W828">
        <f>IFERROR(IF(SEARCH(W$1,tests_3[[#This Row],[ features]]),$S828),"")</f>
        <v>0.38884262516331802</v>
      </c>
      <c r="X828" t="str">
        <f>IFERROR(IF(SEARCH(X$1,tests_3[[#This Row],[ features]]),$S828),"")</f>
        <v/>
      </c>
      <c r="Y828">
        <f>IFERROR(IF(SEARCH(Y$1,tests_3[[#This Row],[ features]]),$S828),"")</f>
        <v>0.38884262516331802</v>
      </c>
      <c r="Z828" t="str">
        <f>IFERROR(IF(SEARCH(Z$1,tests_3[[#This Row],[ features]]),$S828),"")</f>
        <v/>
      </c>
      <c r="AA828" s="2" t="str">
        <f>IFERROR(IF(SEARCH(AA$1,tests_3[[#This Row],[ features]]),$S828),"")</f>
        <v/>
      </c>
    </row>
    <row r="829" spans="1:27" x14ac:dyDescent="0.35">
      <c r="A829" t="s">
        <v>3</v>
      </c>
      <c r="B829" t="s">
        <v>31</v>
      </c>
      <c r="C829">
        <v>13</v>
      </c>
      <c r="D829">
        <v>3</v>
      </c>
      <c r="E829">
        <v>20</v>
      </c>
      <c r="F829">
        <v>10416</v>
      </c>
      <c r="G829">
        <v>2604</v>
      </c>
      <c r="H829" t="s">
        <v>299</v>
      </c>
      <c r="I829" t="s">
        <v>3761</v>
      </c>
      <c r="J829" t="s">
        <v>3762</v>
      </c>
      <c r="K829" t="s">
        <v>3763</v>
      </c>
      <c r="L829" t="s">
        <v>3764</v>
      </c>
      <c r="O829">
        <f>RIGHT(tests_3[[#This Row],[ accuracy]],LEN(tests_3[[#This Row],[ accuracy]])-2)/10^(LEN(tests_3[[#This Row],[ accuracy]])-2)</f>
        <v>0.95122887864823302</v>
      </c>
      <c r="P829">
        <f>RIGHT(tests_3[[#This Row],[ precision]],LEN(tests_3[[#This Row],[ precision]])-2)/10^(LEN(tests_3[[#This Row],[ precision]])-2)</f>
        <v>0.35625737898465099</v>
      </c>
      <c r="Q829">
        <f>RIGHT(tests_3[[#This Row],[ recall]],LEN(tests_3[[#This Row],[ recall]])-2)/10^(LEN(tests_3[[#This Row],[ recall]])-2)</f>
        <v>0.30185439560439498</v>
      </c>
      <c r="R829">
        <f>RIGHT(tests_3[[#This Row],[ f1-score]],LEN(tests_3[[#This Row],[ f1-score]])-2)/10^(LEN(tests_3[[#This Row],[ f1-score]])-2)</f>
        <v>0.320603777991883</v>
      </c>
      <c r="S829">
        <f>RIGHT(tests_3[[#This Row],[ f1-score-2]],LEN(tests_3[[#This Row],[ f1-score-2]])-2)/10^(LEN(tests_3[[#This Row],[ f1-score-2]])-2)</f>
        <v>0.32680726881134797</v>
      </c>
      <c r="T829" s="2">
        <f t="shared" si="15"/>
        <v>-6.203490819464974E-3</v>
      </c>
      <c r="U829">
        <f>IFERROR(IF(SEARCH(U$1,tests_3[[#This Row],[ features]]),$S829),"")</f>
        <v>0.32680726881134797</v>
      </c>
      <c r="V829">
        <f>IFERROR(IF(SEARCH(V$1,tests_3[[#This Row],[ features]]),$S829),"")</f>
        <v>0.32680726881134797</v>
      </c>
      <c r="W829">
        <f>IFERROR(IF(SEARCH(W$1,tests_3[[#This Row],[ features]]),$S829),"")</f>
        <v>0.32680726881134797</v>
      </c>
      <c r="X829" t="str">
        <f>IFERROR(IF(SEARCH(X$1,tests_3[[#This Row],[ features]]),$S829),"")</f>
        <v/>
      </c>
      <c r="Y829" t="str">
        <f>IFERROR(IF(SEARCH(Y$1,tests_3[[#This Row],[ features]]),$S829),"")</f>
        <v/>
      </c>
      <c r="Z829">
        <f>IFERROR(IF(SEARCH(Z$1,tests_3[[#This Row],[ features]]),$S829),"")</f>
        <v>0.32680726881134797</v>
      </c>
      <c r="AA829" s="2" t="str">
        <f>IFERROR(IF(SEARCH(AA$1,tests_3[[#This Row],[ features]]),$S829),"")</f>
        <v/>
      </c>
    </row>
    <row r="830" spans="1:27" x14ac:dyDescent="0.35">
      <c r="A830" t="s">
        <v>3</v>
      </c>
      <c r="B830" t="s">
        <v>32</v>
      </c>
      <c r="C830">
        <v>13</v>
      </c>
      <c r="D830">
        <v>3</v>
      </c>
      <c r="E830">
        <v>20</v>
      </c>
      <c r="F830">
        <v>10416</v>
      </c>
      <c r="G830">
        <v>2604</v>
      </c>
      <c r="H830" t="s">
        <v>309</v>
      </c>
      <c r="I830" t="s">
        <v>3765</v>
      </c>
      <c r="J830" t="s">
        <v>3766</v>
      </c>
      <c r="K830" t="s">
        <v>3767</v>
      </c>
      <c r="L830" t="s">
        <v>3768</v>
      </c>
      <c r="O830">
        <f>RIGHT(tests_3[[#This Row],[ accuracy]],LEN(tests_3[[#This Row],[ accuracy]])-2)/10^(LEN(tests_3[[#This Row],[ accuracy]])-2)</f>
        <v>0.95526113671274904</v>
      </c>
      <c r="P830">
        <f>RIGHT(tests_3[[#This Row],[ precision]],LEN(tests_3[[#This Row],[ precision]])-2)/10^(LEN(tests_3[[#This Row],[ precision]])-2)</f>
        <v>0.38773937926480301</v>
      </c>
      <c r="Q830">
        <f>RIGHT(tests_3[[#This Row],[ recall]],LEN(tests_3[[#This Row],[ recall]])-2)/10^(LEN(tests_3[[#This Row],[ recall]])-2)</f>
        <v>0.25927197802197799</v>
      </c>
      <c r="R830">
        <f>RIGHT(tests_3[[#This Row],[ f1-score]],LEN(tests_3[[#This Row],[ f1-score]])-2)/10^(LEN(tests_3[[#This Row],[ f1-score]])-2)</f>
        <v>0.31068783068783001</v>
      </c>
      <c r="S830">
        <f>RIGHT(tests_3[[#This Row],[ f1-score-2]],LEN(tests_3[[#This Row],[ f1-score-2]])-2)/10^(LEN(tests_3[[#This Row],[ f1-score-2]])-2)</f>
        <v>0.310751750141042</v>
      </c>
      <c r="T830" s="2">
        <f t="shared" si="15"/>
        <v>-6.3919453211991328E-5</v>
      </c>
      <c r="U830">
        <f>IFERROR(IF(SEARCH(U$1,tests_3[[#This Row],[ features]]),$S830),"")</f>
        <v>0.310751750141042</v>
      </c>
      <c r="V830">
        <f>IFERROR(IF(SEARCH(V$1,tests_3[[#This Row],[ features]]),$S830),"")</f>
        <v>0.310751750141042</v>
      </c>
      <c r="W830">
        <f>IFERROR(IF(SEARCH(W$1,tests_3[[#This Row],[ features]]),$S830),"")</f>
        <v>0.310751750141042</v>
      </c>
      <c r="X830" t="str">
        <f>IFERROR(IF(SEARCH(X$1,tests_3[[#This Row],[ features]]),$S830),"")</f>
        <v/>
      </c>
      <c r="Y830" t="str">
        <f>IFERROR(IF(SEARCH(Y$1,tests_3[[#This Row],[ features]]),$S830),"")</f>
        <v/>
      </c>
      <c r="Z830" t="str">
        <f>IFERROR(IF(SEARCH(Z$1,tests_3[[#This Row],[ features]]),$S830),"")</f>
        <v/>
      </c>
      <c r="AA830" s="2">
        <f>IFERROR(IF(SEARCH(AA$1,tests_3[[#This Row],[ features]]),$S830),"")</f>
        <v>0.310751750141042</v>
      </c>
    </row>
    <row r="831" spans="1:27" x14ac:dyDescent="0.35">
      <c r="A831" t="s">
        <v>3</v>
      </c>
      <c r="B831" t="s">
        <v>33</v>
      </c>
      <c r="C831">
        <v>13</v>
      </c>
      <c r="D831">
        <v>3</v>
      </c>
      <c r="E831">
        <v>20</v>
      </c>
      <c r="F831">
        <v>10416</v>
      </c>
      <c r="G831">
        <v>2604</v>
      </c>
      <c r="H831" t="s">
        <v>3769</v>
      </c>
      <c r="I831" t="s">
        <v>3770</v>
      </c>
      <c r="J831" t="s">
        <v>3771</v>
      </c>
      <c r="K831" t="s">
        <v>3772</v>
      </c>
      <c r="L831" t="s">
        <v>3773</v>
      </c>
      <c r="O831">
        <f>RIGHT(tests_3[[#This Row],[ accuracy]],LEN(tests_3[[#This Row],[ accuracy]])-2)/10^(LEN(tests_3[[#This Row],[ accuracy]])-2)</f>
        <v>0.95794930875576001</v>
      </c>
      <c r="P831">
        <f>RIGHT(tests_3[[#This Row],[ precision]],LEN(tests_3[[#This Row],[ precision]])-2)/10^(LEN(tests_3[[#This Row],[ precision]])-2)</f>
        <v>0.40478597910347103</v>
      </c>
      <c r="Q831">
        <f>RIGHT(tests_3[[#This Row],[ recall]],LEN(tests_3[[#This Row],[ recall]])-2)/10^(LEN(tests_3[[#This Row],[ recall]])-2)</f>
        <v>0.22767857142857101</v>
      </c>
      <c r="R831">
        <f>RIGHT(tests_3[[#This Row],[ f1-score]],LEN(tests_3[[#This Row],[ f1-score]])-2)/10^(LEN(tests_3[[#This Row],[ f1-score]])-2)</f>
        <v>0.29038509111899002</v>
      </c>
      <c r="S831">
        <f>RIGHT(tests_3[[#This Row],[ f1-score-2]],LEN(tests_3[[#This Row],[ f1-score-2]])-2)/10^(LEN(tests_3[[#This Row],[ f1-score-2]])-2)</f>
        <v>0.29143481126038101</v>
      </c>
      <c r="T831" s="2">
        <f t="shared" si="15"/>
        <v>-1.0497201413909862E-3</v>
      </c>
      <c r="U831">
        <f>IFERROR(IF(SEARCH(U$1,tests_3[[#This Row],[ features]]),$S831),"")</f>
        <v>0.29143481126038101</v>
      </c>
      <c r="V831">
        <f>IFERROR(IF(SEARCH(V$1,tests_3[[#This Row],[ features]]),$S831),"")</f>
        <v>0.29143481126038101</v>
      </c>
      <c r="W831" t="str">
        <f>IFERROR(IF(SEARCH(W$1,tests_3[[#This Row],[ features]]),$S831),"")</f>
        <v/>
      </c>
      <c r="X831">
        <f>IFERROR(IF(SEARCH(X$1,tests_3[[#This Row],[ features]]),$S831),"")</f>
        <v>0.29143481126038101</v>
      </c>
      <c r="Y831">
        <f>IFERROR(IF(SEARCH(Y$1,tests_3[[#This Row],[ features]]),$S831),"")</f>
        <v>0.29143481126038101</v>
      </c>
      <c r="Z831" t="str">
        <f>IFERROR(IF(SEARCH(Z$1,tests_3[[#This Row],[ features]]),$S831),"")</f>
        <v/>
      </c>
      <c r="AA831" s="2" t="str">
        <f>IFERROR(IF(SEARCH(AA$1,tests_3[[#This Row],[ features]]),$S831),"")</f>
        <v/>
      </c>
    </row>
    <row r="832" spans="1:27" x14ac:dyDescent="0.35">
      <c r="A832" t="s">
        <v>3</v>
      </c>
      <c r="B832" t="s">
        <v>34</v>
      </c>
      <c r="C832">
        <v>13</v>
      </c>
      <c r="D832">
        <v>3</v>
      </c>
      <c r="E832">
        <v>20</v>
      </c>
      <c r="F832">
        <v>10416</v>
      </c>
      <c r="G832">
        <v>2604</v>
      </c>
      <c r="H832" t="s">
        <v>2</v>
      </c>
      <c r="I832" t="s">
        <v>3774</v>
      </c>
      <c r="J832" t="s">
        <v>3775</v>
      </c>
      <c r="K832" t="s">
        <v>3776</v>
      </c>
      <c r="L832" t="s">
        <v>3777</v>
      </c>
      <c r="O832">
        <f>RIGHT(tests_3[[#This Row],[ accuracy]],LEN(tests_3[[#This Row],[ accuracy]])-2)/10^(LEN(tests_3[[#This Row],[ accuracy]])-2)</f>
        <v>0.95295698924731098</v>
      </c>
      <c r="P832">
        <f>RIGHT(tests_3[[#This Row],[ precision]],LEN(tests_3[[#This Row],[ precision]])-2)/10^(LEN(tests_3[[#This Row],[ precision]])-2)</f>
        <v>0.36212121212121201</v>
      </c>
      <c r="Q832">
        <f>RIGHT(tests_3[[#This Row],[ recall]],LEN(tests_3[[#This Row],[ recall]])-2)/10^(LEN(tests_3[[#This Row],[ recall]])-2)</f>
        <v>0.28777472527472497</v>
      </c>
      <c r="R832">
        <f>RIGHT(tests_3[[#This Row],[ f1-score]],LEN(tests_3[[#This Row],[ f1-score]])-2)/10^(LEN(tests_3[[#This Row],[ f1-score]])-2)</f>
        <v>0.30938697318007602</v>
      </c>
      <c r="S832">
        <f>RIGHT(tests_3[[#This Row],[ f1-score-2]],LEN(tests_3[[#This Row],[ f1-score-2]])-2)/10^(LEN(tests_3[[#This Row],[ f1-score-2]])-2)</f>
        <v>0.320695441648359</v>
      </c>
      <c r="T832" s="2">
        <f t="shared" si="15"/>
        <v>-1.1308468468282984E-2</v>
      </c>
      <c r="U832">
        <f>IFERROR(IF(SEARCH(U$1,tests_3[[#This Row],[ features]]),$S832),"")</f>
        <v>0.320695441648359</v>
      </c>
      <c r="V832">
        <f>IFERROR(IF(SEARCH(V$1,tests_3[[#This Row],[ features]]),$S832),"")</f>
        <v>0.320695441648359</v>
      </c>
      <c r="W832" t="str">
        <f>IFERROR(IF(SEARCH(W$1,tests_3[[#This Row],[ features]]),$S832),"")</f>
        <v/>
      </c>
      <c r="X832">
        <f>IFERROR(IF(SEARCH(X$1,tests_3[[#This Row],[ features]]),$S832),"")</f>
        <v>0.320695441648359</v>
      </c>
      <c r="Y832" t="str">
        <f>IFERROR(IF(SEARCH(Y$1,tests_3[[#This Row],[ features]]),$S832),"")</f>
        <v/>
      </c>
      <c r="Z832">
        <f>IFERROR(IF(SEARCH(Z$1,tests_3[[#This Row],[ features]]),$S832),"")</f>
        <v>0.320695441648359</v>
      </c>
      <c r="AA832" s="2" t="str">
        <f>IFERROR(IF(SEARCH(AA$1,tests_3[[#This Row],[ features]]),$S832),"")</f>
        <v/>
      </c>
    </row>
    <row r="833" spans="1:27" x14ac:dyDescent="0.35">
      <c r="A833" t="s">
        <v>3</v>
      </c>
      <c r="B833" t="s">
        <v>35</v>
      </c>
      <c r="C833">
        <v>13</v>
      </c>
      <c r="D833">
        <v>3</v>
      </c>
      <c r="E833">
        <v>20</v>
      </c>
      <c r="F833">
        <v>10416</v>
      </c>
      <c r="G833">
        <v>2604</v>
      </c>
      <c r="H833" t="s">
        <v>3778</v>
      </c>
      <c r="I833" t="s">
        <v>3779</v>
      </c>
      <c r="J833" t="s">
        <v>3605</v>
      </c>
      <c r="K833" t="s">
        <v>3780</v>
      </c>
      <c r="L833" t="s">
        <v>3781</v>
      </c>
      <c r="O833">
        <f>RIGHT(tests_3[[#This Row],[ accuracy]],LEN(tests_3[[#This Row],[ accuracy]])-2)/10^(LEN(tests_3[[#This Row],[ accuracy]])-2)</f>
        <v>0.95257296466973895</v>
      </c>
      <c r="P833">
        <f>RIGHT(tests_3[[#This Row],[ precision]],LEN(tests_3[[#This Row],[ precision]])-2)/10^(LEN(tests_3[[#This Row],[ precision]])-2)</f>
        <v>0.34797588285960301</v>
      </c>
      <c r="Q833">
        <f>RIGHT(tests_3[[#This Row],[ recall]],LEN(tests_3[[#This Row],[ recall]])-2)/10^(LEN(tests_3[[#This Row],[ recall]])-2)</f>
        <v>0.234890109890109</v>
      </c>
      <c r="R833">
        <f>RIGHT(tests_3[[#This Row],[ f1-score]],LEN(tests_3[[#This Row],[ f1-score]])-2)/10^(LEN(tests_3[[#This Row],[ f1-score]])-2)</f>
        <v>0.2793451758969</v>
      </c>
      <c r="S833">
        <f>RIGHT(tests_3[[#This Row],[ f1-score-2]],LEN(tests_3[[#This Row],[ f1-score-2]])-2)/10^(LEN(tests_3[[#This Row],[ f1-score-2]])-2)</f>
        <v>0.28046272858845001</v>
      </c>
      <c r="T833" s="2">
        <f t="shared" si="15"/>
        <v>-1.1175526915500056E-3</v>
      </c>
      <c r="U833">
        <f>IFERROR(IF(SEARCH(U$1,tests_3[[#This Row],[ features]]),$S833),"")</f>
        <v>0.28046272858845001</v>
      </c>
      <c r="V833">
        <f>IFERROR(IF(SEARCH(V$1,tests_3[[#This Row],[ features]]),$S833),"")</f>
        <v>0.28046272858845001</v>
      </c>
      <c r="W833" t="str">
        <f>IFERROR(IF(SEARCH(W$1,tests_3[[#This Row],[ features]]),$S833),"")</f>
        <v/>
      </c>
      <c r="X833">
        <f>IFERROR(IF(SEARCH(X$1,tests_3[[#This Row],[ features]]),$S833),"")</f>
        <v>0.28046272858845001</v>
      </c>
      <c r="Y833" t="str">
        <f>IFERROR(IF(SEARCH(Y$1,tests_3[[#This Row],[ features]]),$S833),"")</f>
        <v/>
      </c>
      <c r="Z833" t="str">
        <f>IFERROR(IF(SEARCH(Z$1,tests_3[[#This Row],[ features]]),$S833),"")</f>
        <v/>
      </c>
      <c r="AA833" s="2">
        <f>IFERROR(IF(SEARCH(AA$1,tests_3[[#This Row],[ features]]),$S833),"")</f>
        <v>0.28046272858845001</v>
      </c>
    </row>
    <row r="834" spans="1:27" x14ac:dyDescent="0.35">
      <c r="A834" t="s">
        <v>3</v>
      </c>
      <c r="B834" t="s">
        <v>36</v>
      </c>
      <c r="C834">
        <v>13</v>
      </c>
      <c r="D834">
        <v>3</v>
      </c>
      <c r="E834">
        <v>20</v>
      </c>
      <c r="F834">
        <v>10416</v>
      </c>
      <c r="G834">
        <v>2604</v>
      </c>
      <c r="H834" t="s">
        <v>372</v>
      </c>
      <c r="I834" t="s">
        <v>3782</v>
      </c>
      <c r="J834" t="s">
        <v>3491</v>
      </c>
      <c r="K834" t="s">
        <v>3783</v>
      </c>
      <c r="L834" t="s">
        <v>3784</v>
      </c>
      <c r="O834">
        <f>RIGHT(tests_3[[#This Row],[ accuracy]],LEN(tests_3[[#This Row],[ accuracy]])-2)/10^(LEN(tests_3[[#This Row],[ accuracy]])-2)</f>
        <v>0.95257296466973795</v>
      </c>
      <c r="P834">
        <f>RIGHT(tests_3[[#This Row],[ precision]],LEN(tests_3[[#This Row],[ precision]])-2)/10^(LEN(tests_3[[#This Row],[ precision]])-2)</f>
        <v>0.37321937321937299</v>
      </c>
      <c r="Q834">
        <f>RIGHT(tests_3[[#This Row],[ recall]],LEN(tests_3[[#This Row],[ recall]])-2)/10^(LEN(tests_3[[#This Row],[ recall]])-2)</f>
        <v>0.28056318681318598</v>
      </c>
      <c r="R834">
        <f>RIGHT(tests_3[[#This Row],[ f1-score]],LEN(tests_3[[#This Row],[ f1-score]])-2)/10^(LEN(tests_3[[#This Row],[ f1-score]])-2)</f>
        <v>0.31503496503496498</v>
      </c>
      <c r="S834">
        <f>RIGHT(tests_3[[#This Row],[ f1-score-2]],LEN(tests_3[[#This Row],[ f1-score-2]])-2)/10^(LEN(tests_3[[#This Row],[ f1-score-2]])-2)</f>
        <v>0.32032551227928902</v>
      </c>
      <c r="T834" s="2">
        <f t="shared" si="15"/>
        <v>-5.2905472443240398E-3</v>
      </c>
      <c r="U834">
        <f>IFERROR(IF(SEARCH(U$1,tests_3[[#This Row],[ features]]),$S834),"")</f>
        <v>0.32032551227928902</v>
      </c>
      <c r="V834">
        <f>IFERROR(IF(SEARCH(V$1,tests_3[[#This Row],[ features]]),$S834),"")</f>
        <v>0.32032551227928902</v>
      </c>
      <c r="W834" t="str">
        <f>IFERROR(IF(SEARCH(W$1,tests_3[[#This Row],[ features]]),$S834),"")</f>
        <v/>
      </c>
      <c r="X834" t="str">
        <f>IFERROR(IF(SEARCH(X$1,tests_3[[#This Row],[ features]]),$S834),"")</f>
        <v/>
      </c>
      <c r="Y834">
        <f>IFERROR(IF(SEARCH(Y$1,tests_3[[#This Row],[ features]]),$S834),"")</f>
        <v>0.32032551227928902</v>
      </c>
      <c r="Z834">
        <f>IFERROR(IF(SEARCH(Z$1,tests_3[[#This Row],[ features]]),$S834),"")</f>
        <v>0.32032551227928902</v>
      </c>
      <c r="AA834" s="2" t="str">
        <f>IFERROR(IF(SEARCH(AA$1,tests_3[[#This Row],[ features]]),$S834),"")</f>
        <v/>
      </c>
    </row>
    <row r="835" spans="1:27" x14ac:dyDescent="0.35">
      <c r="A835" t="s">
        <v>3</v>
      </c>
      <c r="B835" t="s">
        <v>37</v>
      </c>
      <c r="C835">
        <v>13</v>
      </c>
      <c r="D835">
        <v>3</v>
      </c>
      <c r="E835">
        <v>20</v>
      </c>
      <c r="F835">
        <v>10416</v>
      </c>
      <c r="G835">
        <v>2604</v>
      </c>
      <c r="H835" t="s">
        <v>470</v>
      </c>
      <c r="I835" t="s">
        <v>3785</v>
      </c>
      <c r="J835" t="s">
        <v>3786</v>
      </c>
      <c r="K835" t="s">
        <v>3787</v>
      </c>
      <c r="L835" t="s">
        <v>3788</v>
      </c>
      <c r="O835">
        <f>RIGHT(tests_3[[#This Row],[ accuracy]],LEN(tests_3[[#This Row],[ accuracy]])-2)/10^(LEN(tests_3[[#This Row],[ accuracy]])-2)</f>
        <v>0.95583717357910902</v>
      </c>
      <c r="P835">
        <f>RIGHT(tests_3[[#This Row],[ precision]],LEN(tests_3[[#This Row],[ precision]])-2)/10^(LEN(tests_3[[#This Row],[ precision]])-2)</f>
        <v>0.40898131404460497</v>
      </c>
      <c r="Q835">
        <f>RIGHT(tests_3[[#This Row],[ recall]],LEN(tests_3[[#This Row],[ recall]])-2)/10^(LEN(tests_3[[#This Row],[ recall]])-2)</f>
        <v>0.230425824175824</v>
      </c>
      <c r="R835">
        <f>RIGHT(tests_3[[#This Row],[ f1-score]],LEN(tests_3[[#This Row],[ f1-score]])-2)/10^(LEN(tests_3[[#This Row],[ f1-score]])-2)</f>
        <v>0.29173719639412599</v>
      </c>
      <c r="S835">
        <f>RIGHT(tests_3[[#This Row],[ f1-score-2]],LEN(tests_3[[#This Row],[ f1-score-2]])-2)/10^(LEN(tests_3[[#This Row],[ f1-score-2]])-2)</f>
        <v>0.29477261271597299</v>
      </c>
      <c r="T835" s="2">
        <f t="shared" ref="T835:T898" si="16">R835-S835</f>
        <v>-3.0354163218470065E-3</v>
      </c>
      <c r="U835">
        <f>IFERROR(IF(SEARCH(U$1,tests_3[[#This Row],[ features]]),$S835),"")</f>
        <v>0.29477261271597299</v>
      </c>
      <c r="V835">
        <f>IFERROR(IF(SEARCH(V$1,tests_3[[#This Row],[ features]]),$S835),"")</f>
        <v>0.29477261271597299</v>
      </c>
      <c r="W835" t="str">
        <f>IFERROR(IF(SEARCH(W$1,tests_3[[#This Row],[ features]]),$S835),"")</f>
        <v/>
      </c>
      <c r="X835" t="str">
        <f>IFERROR(IF(SEARCH(X$1,tests_3[[#This Row],[ features]]),$S835),"")</f>
        <v/>
      </c>
      <c r="Y835">
        <f>IFERROR(IF(SEARCH(Y$1,tests_3[[#This Row],[ features]]),$S835),"")</f>
        <v>0.29477261271597299</v>
      </c>
      <c r="Z835" t="str">
        <f>IFERROR(IF(SEARCH(Z$1,tests_3[[#This Row],[ features]]),$S835),"")</f>
        <v/>
      </c>
      <c r="AA835" s="2">
        <f>IFERROR(IF(SEARCH(AA$1,tests_3[[#This Row],[ features]]),$S835),"")</f>
        <v>0.29477261271597299</v>
      </c>
    </row>
    <row r="836" spans="1:27" x14ac:dyDescent="0.35">
      <c r="A836" t="s">
        <v>3</v>
      </c>
      <c r="B836" t="s">
        <v>38</v>
      </c>
      <c r="C836">
        <v>13</v>
      </c>
      <c r="D836">
        <v>3</v>
      </c>
      <c r="E836">
        <v>20</v>
      </c>
      <c r="F836">
        <v>10416</v>
      </c>
      <c r="G836">
        <v>2604</v>
      </c>
      <c r="H836" t="s">
        <v>424</v>
      </c>
      <c r="I836" t="s">
        <v>3789</v>
      </c>
      <c r="J836" t="s">
        <v>3790</v>
      </c>
      <c r="K836" t="s">
        <v>3791</v>
      </c>
      <c r="L836" t="s">
        <v>3792</v>
      </c>
      <c r="O836">
        <f>RIGHT(tests_3[[#This Row],[ accuracy]],LEN(tests_3[[#This Row],[ accuracy]])-2)/10^(LEN(tests_3[[#This Row],[ accuracy]])-2)</f>
        <v>0.95449308755760298</v>
      </c>
      <c r="P836">
        <f>RIGHT(tests_3[[#This Row],[ precision]],LEN(tests_3[[#This Row],[ precision]])-2)/10^(LEN(tests_3[[#This Row],[ precision]])-2)</f>
        <v>0.387777777777777</v>
      </c>
      <c r="Q836">
        <f>RIGHT(tests_3[[#This Row],[ recall]],LEN(tests_3[[#This Row],[ recall]])-2)/10^(LEN(tests_3[[#This Row],[ recall]])-2)</f>
        <v>0.25824175824175799</v>
      </c>
      <c r="R836">
        <f>RIGHT(tests_3[[#This Row],[ f1-score]],LEN(tests_3[[#This Row],[ f1-score]])-2)/10^(LEN(tests_3[[#This Row],[ f1-score]])-2)</f>
        <v>0.30735201179692401</v>
      </c>
      <c r="S836">
        <f>RIGHT(tests_3[[#This Row],[ f1-score-2]],LEN(tests_3[[#This Row],[ f1-score-2]])-2)/10^(LEN(tests_3[[#This Row],[ f1-score-2]])-2)</f>
        <v>0.31002286945510199</v>
      </c>
      <c r="T836" s="2">
        <f t="shared" si="16"/>
        <v>-2.670857658177983E-3</v>
      </c>
      <c r="U836">
        <f>IFERROR(IF(SEARCH(U$1,tests_3[[#This Row],[ features]]),$S836),"")</f>
        <v>0.31002286945510199</v>
      </c>
      <c r="V836">
        <f>IFERROR(IF(SEARCH(V$1,tests_3[[#This Row],[ features]]),$S836),"")</f>
        <v>0.31002286945510199</v>
      </c>
      <c r="W836" t="str">
        <f>IFERROR(IF(SEARCH(W$1,tests_3[[#This Row],[ features]]),$S836),"")</f>
        <v/>
      </c>
      <c r="X836" t="str">
        <f>IFERROR(IF(SEARCH(X$1,tests_3[[#This Row],[ features]]),$S836),"")</f>
        <v/>
      </c>
      <c r="Y836" t="str">
        <f>IFERROR(IF(SEARCH(Y$1,tests_3[[#This Row],[ features]]),$S836),"")</f>
        <v/>
      </c>
      <c r="Z836">
        <f>IFERROR(IF(SEARCH(Z$1,tests_3[[#This Row],[ features]]),$S836),"")</f>
        <v>0.31002286945510199</v>
      </c>
      <c r="AA836" s="2">
        <f>IFERROR(IF(SEARCH(AA$1,tests_3[[#This Row],[ features]]),$S836),"")</f>
        <v>0.31002286945510199</v>
      </c>
    </row>
    <row r="837" spans="1:27" x14ac:dyDescent="0.35">
      <c r="A837" t="s">
        <v>3</v>
      </c>
      <c r="B837" t="s">
        <v>39</v>
      </c>
      <c r="C837">
        <v>13</v>
      </c>
      <c r="D837">
        <v>3</v>
      </c>
      <c r="E837">
        <v>20</v>
      </c>
      <c r="F837">
        <v>10416</v>
      </c>
      <c r="G837">
        <v>2604</v>
      </c>
      <c r="H837" t="s">
        <v>3793</v>
      </c>
      <c r="I837" t="s">
        <v>3794</v>
      </c>
      <c r="J837" t="s">
        <v>3795</v>
      </c>
      <c r="K837" t="s">
        <v>3796</v>
      </c>
      <c r="L837" t="s">
        <v>3797</v>
      </c>
      <c r="O837">
        <f>RIGHT(tests_3[[#This Row],[ accuracy]],LEN(tests_3[[#This Row],[ accuracy]])-2)/10^(LEN(tests_3[[#This Row],[ accuracy]])-2)</f>
        <v>0.95833333333333304</v>
      </c>
      <c r="P837">
        <f>RIGHT(tests_3[[#This Row],[ precision]],LEN(tests_3[[#This Row],[ precision]])-2)/10^(LEN(tests_3[[#This Row],[ precision]])-2)</f>
        <v>0.433603578417668</v>
      </c>
      <c r="Q837">
        <f>RIGHT(tests_3[[#This Row],[ recall]],LEN(tests_3[[#This Row],[ recall]])-2)/10^(LEN(tests_3[[#This Row],[ recall]])-2)</f>
        <v>0.26064560439560402</v>
      </c>
      <c r="R837">
        <f>RIGHT(tests_3[[#This Row],[ f1-score]],LEN(tests_3[[#This Row],[ f1-score]])-2)/10^(LEN(tests_3[[#This Row],[ f1-score]])-2)</f>
        <v>0.32490347490347399</v>
      </c>
      <c r="S837">
        <f>RIGHT(tests_3[[#This Row],[ f1-score-2]],LEN(tests_3[[#This Row],[ f1-score-2]])-2)/10^(LEN(tests_3[[#This Row],[ f1-score-2]])-2)</f>
        <v>0.32558012184269902</v>
      </c>
      <c r="T837" s="2">
        <f t="shared" si="16"/>
        <v>-6.7664693922503405E-4</v>
      </c>
      <c r="U837">
        <f>IFERROR(IF(SEARCH(U$1,tests_3[[#This Row],[ features]]),$S837),"")</f>
        <v>0.32558012184269902</v>
      </c>
      <c r="V837" t="str">
        <f>IFERROR(IF(SEARCH(V$1,tests_3[[#This Row],[ features]]),$S837),"")</f>
        <v/>
      </c>
      <c r="W837">
        <f>IFERROR(IF(SEARCH(W$1,tests_3[[#This Row],[ features]]),$S837),"")</f>
        <v>0.32558012184269902</v>
      </c>
      <c r="X837">
        <f>IFERROR(IF(SEARCH(X$1,tests_3[[#This Row],[ features]]),$S837),"")</f>
        <v>0.32558012184269902</v>
      </c>
      <c r="Y837">
        <f>IFERROR(IF(SEARCH(Y$1,tests_3[[#This Row],[ features]]),$S837),"")</f>
        <v>0.32558012184269902</v>
      </c>
      <c r="Z837" t="str">
        <f>IFERROR(IF(SEARCH(Z$1,tests_3[[#This Row],[ features]]),$S837),"")</f>
        <v/>
      </c>
      <c r="AA837" s="2" t="str">
        <f>IFERROR(IF(SEARCH(AA$1,tests_3[[#This Row],[ features]]),$S837),"")</f>
        <v/>
      </c>
    </row>
    <row r="838" spans="1:27" x14ac:dyDescent="0.35">
      <c r="A838" t="s">
        <v>3</v>
      </c>
      <c r="B838" t="s">
        <v>40</v>
      </c>
      <c r="C838">
        <v>13</v>
      </c>
      <c r="D838">
        <v>3</v>
      </c>
      <c r="E838">
        <v>20</v>
      </c>
      <c r="F838">
        <v>10416</v>
      </c>
      <c r="G838">
        <v>2604</v>
      </c>
      <c r="H838" t="s">
        <v>3798</v>
      </c>
      <c r="I838" t="s">
        <v>3799</v>
      </c>
      <c r="J838" t="s">
        <v>3537</v>
      </c>
      <c r="K838" t="s">
        <v>3800</v>
      </c>
      <c r="L838" t="s">
        <v>3801</v>
      </c>
      <c r="O838">
        <f>RIGHT(tests_3[[#This Row],[ accuracy]],LEN(tests_3[[#This Row],[ accuracy]])-2)/10^(LEN(tests_3[[#This Row],[ accuracy]])-2)</f>
        <v>0.95564516129032195</v>
      </c>
      <c r="P838">
        <f>RIGHT(tests_3[[#This Row],[ precision]],LEN(tests_3[[#This Row],[ precision]])-2)/10^(LEN(tests_3[[#This Row],[ precision]])-2)</f>
        <v>0.41051746684102303</v>
      </c>
      <c r="Q838">
        <f>RIGHT(tests_3[[#This Row],[ recall]],LEN(tests_3[[#This Row],[ recall]])-2)/10^(LEN(tests_3[[#This Row],[ recall]])-2)</f>
        <v>0.30391483516483497</v>
      </c>
      <c r="R838">
        <f>RIGHT(tests_3[[#This Row],[ f1-score]],LEN(tests_3[[#This Row],[ f1-score]])-2)/10^(LEN(tests_3[[#This Row],[ f1-score]])-2)</f>
        <v>0.34526604068857503</v>
      </c>
      <c r="S838">
        <f>RIGHT(tests_3[[#This Row],[ f1-score-2]],LEN(tests_3[[#This Row],[ f1-score-2]])-2)/10^(LEN(tests_3[[#This Row],[ f1-score-2]])-2)</f>
        <v>0.34926289843555303</v>
      </c>
      <c r="T838" s="2">
        <f t="shared" si="16"/>
        <v>-3.9968577469779998E-3</v>
      </c>
      <c r="U838">
        <f>IFERROR(IF(SEARCH(U$1,tests_3[[#This Row],[ features]]),$S838),"")</f>
        <v>0.34926289843555303</v>
      </c>
      <c r="V838" t="str">
        <f>IFERROR(IF(SEARCH(V$1,tests_3[[#This Row],[ features]]),$S838),"")</f>
        <v/>
      </c>
      <c r="W838">
        <f>IFERROR(IF(SEARCH(W$1,tests_3[[#This Row],[ features]]),$S838),"")</f>
        <v>0.34926289843555303</v>
      </c>
      <c r="X838">
        <f>IFERROR(IF(SEARCH(X$1,tests_3[[#This Row],[ features]]),$S838),"")</f>
        <v>0.34926289843555303</v>
      </c>
      <c r="Y838" t="str">
        <f>IFERROR(IF(SEARCH(Y$1,tests_3[[#This Row],[ features]]),$S838),"")</f>
        <v/>
      </c>
      <c r="Z838">
        <f>IFERROR(IF(SEARCH(Z$1,tests_3[[#This Row],[ features]]),$S838),"")</f>
        <v>0.34926289843555303</v>
      </c>
      <c r="AA838" s="2" t="str">
        <f>IFERROR(IF(SEARCH(AA$1,tests_3[[#This Row],[ features]]),$S838),"")</f>
        <v/>
      </c>
    </row>
    <row r="839" spans="1:27" x14ac:dyDescent="0.35">
      <c r="A839" t="s">
        <v>3</v>
      </c>
      <c r="B839" t="s">
        <v>41</v>
      </c>
      <c r="C839">
        <v>13</v>
      </c>
      <c r="D839">
        <v>3</v>
      </c>
      <c r="E839">
        <v>20</v>
      </c>
      <c r="F839">
        <v>10416</v>
      </c>
      <c r="G839">
        <v>2604</v>
      </c>
      <c r="H839" t="s">
        <v>215</v>
      </c>
      <c r="I839" t="s">
        <v>3802</v>
      </c>
      <c r="J839" t="s">
        <v>3803</v>
      </c>
      <c r="K839" t="s">
        <v>3804</v>
      </c>
      <c r="L839" t="s">
        <v>3805</v>
      </c>
      <c r="O839">
        <f>RIGHT(tests_3[[#This Row],[ accuracy]],LEN(tests_3[[#This Row],[ accuracy]])-2)/10^(LEN(tests_3[[#This Row],[ accuracy]])-2)</f>
        <v>0.955453149001536</v>
      </c>
      <c r="P839">
        <f>RIGHT(tests_3[[#This Row],[ precision]],LEN(tests_3[[#This Row],[ precision]])-2)/10^(LEN(tests_3[[#This Row],[ precision]])-2)</f>
        <v>0.38239436619718298</v>
      </c>
      <c r="Q839">
        <f>RIGHT(tests_3[[#This Row],[ recall]],LEN(tests_3[[#This Row],[ recall]])-2)/10^(LEN(tests_3[[#This Row],[ recall]])-2)</f>
        <v>0.24622252747252699</v>
      </c>
      <c r="R839">
        <f>RIGHT(tests_3[[#This Row],[ f1-score]],LEN(tests_3[[#This Row],[ f1-score]])-2)/10^(LEN(tests_3[[#This Row],[ f1-score]])-2)</f>
        <v>0.29953316686570403</v>
      </c>
      <c r="S839">
        <f>RIGHT(tests_3[[#This Row],[ f1-score-2]],LEN(tests_3[[#This Row],[ f1-score-2]])-2)/10^(LEN(tests_3[[#This Row],[ f1-score-2]])-2)</f>
        <v>0.299559583219843</v>
      </c>
      <c r="T839" s="2">
        <f t="shared" si="16"/>
        <v>-2.6416354138969478E-5</v>
      </c>
      <c r="U839">
        <f>IFERROR(IF(SEARCH(U$1,tests_3[[#This Row],[ features]]),$S839),"")</f>
        <v>0.299559583219843</v>
      </c>
      <c r="V839" t="str">
        <f>IFERROR(IF(SEARCH(V$1,tests_3[[#This Row],[ features]]),$S839),"")</f>
        <v/>
      </c>
      <c r="W839">
        <f>IFERROR(IF(SEARCH(W$1,tests_3[[#This Row],[ features]]),$S839),"")</f>
        <v>0.299559583219843</v>
      </c>
      <c r="X839">
        <f>IFERROR(IF(SEARCH(X$1,tests_3[[#This Row],[ features]]),$S839),"")</f>
        <v>0.299559583219843</v>
      </c>
      <c r="Y839" t="str">
        <f>IFERROR(IF(SEARCH(Y$1,tests_3[[#This Row],[ features]]),$S839),"")</f>
        <v/>
      </c>
      <c r="Z839" t="str">
        <f>IFERROR(IF(SEARCH(Z$1,tests_3[[#This Row],[ features]]),$S839),"")</f>
        <v/>
      </c>
      <c r="AA839" s="2">
        <f>IFERROR(IF(SEARCH(AA$1,tests_3[[#This Row],[ features]]),$S839),"")</f>
        <v>0.299559583219843</v>
      </c>
    </row>
    <row r="840" spans="1:27" x14ac:dyDescent="0.35">
      <c r="A840" t="s">
        <v>3</v>
      </c>
      <c r="B840" t="s">
        <v>42</v>
      </c>
      <c r="C840">
        <v>13</v>
      </c>
      <c r="D840">
        <v>3</v>
      </c>
      <c r="E840">
        <v>20</v>
      </c>
      <c r="F840">
        <v>10416</v>
      </c>
      <c r="G840">
        <v>2604</v>
      </c>
      <c r="H840" t="s">
        <v>3769</v>
      </c>
      <c r="I840" t="s">
        <v>3806</v>
      </c>
      <c r="J840" t="s">
        <v>3807</v>
      </c>
      <c r="K840" t="s">
        <v>3808</v>
      </c>
      <c r="L840" t="s">
        <v>3809</v>
      </c>
      <c r="O840">
        <f>RIGHT(tests_3[[#This Row],[ accuracy]],LEN(tests_3[[#This Row],[ accuracy]])-2)/10^(LEN(tests_3[[#This Row],[ accuracy]])-2)</f>
        <v>0.95794930875576001</v>
      </c>
      <c r="P840">
        <f>RIGHT(tests_3[[#This Row],[ precision]],LEN(tests_3[[#This Row],[ precision]])-2)/10^(LEN(tests_3[[#This Row],[ precision]])-2)</f>
        <v>0.44583333333333303</v>
      </c>
      <c r="Q840">
        <f>RIGHT(tests_3[[#This Row],[ recall]],LEN(tests_3[[#This Row],[ recall]])-2)/10^(LEN(tests_3[[#This Row],[ recall]])-2)</f>
        <v>0.29498626373626302</v>
      </c>
      <c r="R840">
        <f>RIGHT(tests_3[[#This Row],[ f1-score]],LEN(tests_3[[#This Row],[ f1-score]])-2)/10^(LEN(tests_3[[#This Row],[ f1-score]])-2)</f>
        <v>0.35134268822565701</v>
      </c>
      <c r="S840">
        <f>RIGHT(tests_3[[#This Row],[ f1-score-2]],LEN(tests_3[[#This Row],[ f1-score-2]])-2)/10^(LEN(tests_3[[#This Row],[ f1-score-2]])-2)</f>
        <v>0.355051917549986</v>
      </c>
      <c r="T840" s="2">
        <f t="shared" si="16"/>
        <v>-3.7092293243289887E-3</v>
      </c>
      <c r="U840">
        <f>IFERROR(IF(SEARCH(U$1,tests_3[[#This Row],[ features]]),$S840),"")</f>
        <v>0.355051917549986</v>
      </c>
      <c r="V840" t="str">
        <f>IFERROR(IF(SEARCH(V$1,tests_3[[#This Row],[ features]]),$S840),"")</f>
        <v/>
      </c>
      <c r="W840">
        <f>IFERROR(IF(SEARCH(W$1,tests_3[[#This Row],[ features]]),$S840),"")</f>
        <v>0.355051917549986</v>
      </c>
      <c r="X840" t="str">
        <f>IFERROR(IF(SEARCH(X$1,tests_3[[#This Row],[ features]]),$S840),"")</f>
        <v/>
      </c>
      <c r="Y840">
        <f>IFERROR(IF(SEARCH(Y$1,tests_3[[#This Row],[ features]]),$S840),"")</f>
        <v>0.355051917549986</v>
      </c>
      <c r="Z840">
        <f>IFERROR(IF(SEARCH(Z$1,tests_3[[#This Row],[ features]]),$S840),"")</f>
        <v>0.355051917549986</v>
      </c>
      <c r="AA840" s="2" t="str">
        <f>IFERROR(IF(SEARCH(AA$1,tests_3[[#This Row],[ features]]),$S840),"")</f>
        <v/>
      </c>
    </row>
    <row r="841" spans="1:27" x14ac:dyDescent="0.35">
      <c r="A841" t="s">
        <v>3</v>
      </c>
      <c r="B841" t="s">
        <v>43</v>
      </c>
      <c r="C841">
        <v>13</v>
      </c>
      <c r="D841">
        <v>3</v>
      </c>
      <c r="E841">
        <v>20</v>
      </c>
      <c r="F841">
        <v>10416</v>
      </c>
      <c r="G841">
        <v>2604</v>
      </c>
      <c r="H841" t="s">
        <v>3798</v>
      </c>
      <c r="I841" t="s">
        <v>3810</v>
      </c>
      <c r="J841" t="s">
        <v>3542</v>
      </c>
      <c r="K841" t="s">
        <v>3811</v>
      </c>
      <c r="L841" t="s">
        <v>3812</v>
      </c>
      <c r="O841">
        <f>RIGHT(tests_3[[#This Row],[ accuracy]],LEN(tests_3[[#This Row],[ accuracy]])-2)/10^(LEN(tests_3[[#This Row],[ accuracy]])-2)</f>
        <v>0.95564516129032195</v>
      </c>
      <c r="P841">
        <f>RIGHT(tests_3[[#This Row],[ precision]],LEN(tests_3[[#This Row],[ precision]])-2)/10^(LEN(tests_3[[#This Row],[ precision]])-2)</f>
        <v>0.39880952380952306</v>
      </c>
      <c r="Q841">
        <f>RIGHT(tests_3[[#This Row],[ recall]],LEN(tests_3[[#This Row],[ recall]])-2)/10^(LEN(tests_3[[#This Row],[ recall]])-2)</f>
        <v>0.25274725274725202</v>
      </c>
      <c r="R841">
        <f>RIGHT(tests_3[[#This Row],[ f1-score]],LEN(tests_3[[#This Row],[ f1-score]])-2)/10^(LEN(tests_3[[#This Row],[ f1-score]])-2)</f>
        <v>0.30715019820877898</v>
      </c>
      <c r="S841">
        <f>RIGHT(tests_3[[#This Row],[ f1-score-2]],LEN(tests_3[[#This Row],[ f1-score-2]])-2)/10^(LEN(tests_3[[#This Row],[ f1-score-2]])-2)</f>
        <v>0.30940668607569499</v>
      </c>
      <c r="T841" s="2">
        <f t="shared" si="16"/>
        <v>-2.2564878669160127E-3</v>
      </c>
      <c r="U841">
        <f>IFERROR(IF(SEARCH(U$1,tests_3[[#This Row],[ features]]),$S841),"")</f>
        <v>0.30940668607569499</v>
      </c>
      <c r="V841" t="str">
        <f>IFERROR(IF(SEARCH(V$1,tests_3[[#This Row],[ features]]),$S841),"")</f>
        <v/>
      </c>
      <c r="W841">
        <f>IFERROR(IF(SEARCH(W$1,tests_3[[#This Row],[ features]]),$S841),"")</f>
        <v>0.30940668607569499</v>
      </c>
      <c r="X841" t="str">
        <f>IFERROR(IF(SEARCH(X$1,tests_3[[#This Row],[ features]]),$S841),"")</f>
        <v/>
      </c>
      <c r="Y841">
        <f>IFERROR(IF(SEARCH(Y$1,tests_3[[#This Row],[ features]]),$S841),"")</f>
        <v>0.30940668607569499</v>
      </c>
      <c r="Z841" t="str">
        <f>IFERROR(IF(SEARCH(Z$1,tests_3[[#This Row],[ features]]),$S841),"")</f>
        <v/>
      </c>
      <c r="AA841" s="2">
        <f>IFERROR(IF(SEARCH(AA$1,tests_3[[#This Row],[ features]]),$S841),"")</f>
        <v>0.30940668607569499</v>
      </c>
    </row>
    <row r="842" spans="1:27" x14ac:dyDescent="0.35">
      <c r="A842" t="s">
        <v>3</v>
      </c>
      <c r="B842" t="s">
        <v>44</v>
      </c>
      <c r="C842">
        <v>13</v>
      </c>
      <c r="D842">
        <v>3</v>
      </c>
      <c r="E842">
        <v>20</v>
      </c>
      <c r="F842">
        <v>10416</v>
      </c>
      <c r="G842">
        <v>2604</v>
      </c>
      <c r="H842" t="s">
        <v>649</v>
      </c>
      <c r="I842" t="s">
        <v>3813</v>
      </c>
      <c r="J842" t="s">
        <v>3814</v>
      </c>
      <c r="K842" t="s">
        <v>3815</v>
      </c>
      <c r="L842" t="s">
        <v>3816</v>
      </c>
      <c r="O842">
        <f>RIGHT(tests_3[[#This Row],[ accuracy]],LEN(tests_3[[#This Row],[ accuracy]])-2)/10^(LEN(tests_3[[#This Row],[ accuracy]])-2)</f>
        <v>0.95660522273425497</v>
      </c>
      <c r="P842">
        <f>RIGHT(tests_3[[#This Row],[ precision]],LEN(tests_3[[#This Row],[ precision]])-2)/10^(LEN(tests_3[[#This Row],[ precision]])-2)</f>
        <v>0.42539454806312699</v>
      </c>
      <c r="Q842">
        <f>RIGHT(tests_3[[#This Row],[ recall]],LEN(tests_3[[#This Row],[ recall]])-2)/10^(LEN(tests_3[[#This Row],[ recall]])-2)</f>
        <v>0.28640109890109799</v>
      </c>
      <c r="R842">
        <f>RIGHT(tests_3[[#This Row],[ f1-score]],LEN(tests_3[[#This Row],[ f1-score]])-2)/10^(LEN(tests_3[[#This Row],[ f1-score]])-2)</f>
        <v>0.33262531860662697</v>
      </c>
      <c r="S842">
        <f>RIGHT(tests_3[[#This Row],[ f1-score-2]],LEN(tests_3[[#This Row],[ f1-score-2]])-2)/10^(LEN(tests_3[[#This Row],[ f1-score-2]])-2)</f>
        <v>0.34232708938704398</v>
      </c>
      <c r="T842" s="2">
        <f t="shared" si="16"/>
        <v>-9.7017707804170072E-3</v>
      </c>
      <c r="U842">
        <f>IFERROR(IF(SEARCH(U$1,tests_3[[#This Row],[ features]]),$S842),"")</f>
        <v>0.34232708938704398</v>
      </c>
      <c r="V842" t="str">
        <f>IFERROR(IF(SEARCH(V$1,tests_3[[#This Row],[ features]]),$S842),"")</f>
        <v/>
      </c>
      <c r="W842">
        <f>IFERROR(IF(SEARCH(W$1,tests_3[[#This Row],[ features]]),$S842),"")</f>
        <v>0.34232708938704398</v>
      </c>
      <c r="X842" t="str">
        <f>IFERROR(IF(SEARCH(X$1,tests_3[[#This Row],[ features]]),$S842),"")</f>
        <v/>
      </c>
      <c r="Y842" t="str">
        <f>IFERROR(IF(SEARCH(Y$1,tests_3[[#This Row],[ features]]),$S842),"")</f>
        <v/>
      </c>
      <c r="Z842">
        <f>IFERROR(IF(SEARCH(Z$1,tests_3[[#This Row],[ features]]),$S842),"")</f>
        <v>0.34232708938704398</v>
      </c>
      <c r="AA842" s="2">
        <f>IFERROR(IF(SEARCH(AA$1,tests_3[[#This Row],[ features]]),$S842),"")</f>
        <v>0.34232708938704398</v>
      </c>
    </row>
    <row r="843" spans="1:27" x14ac:dyDescent="0.35">
      <c r="A843" t="s">
        <v>3</v>
      </c>
      <c r="B843" t="s">
        <v>45</v>
      </c>
      <c r="C843">
        <v>13</v>
      </c>
      <c r="D843">
        <v>3</v>
      </c>
      <c r="E843">
        <v>20</v>
      </c>
      <c r="F843">
        <v>10416</v>
      </c>
      <c r="G843">
        <v>2604</v>
      </c>
      <c r="H843" t="s">
        <v>535</v>
      </c>
      <c r="I843" t="s">
        <v>3817</v>
      </c>
      <c r="J843" t="s">
        <v>3818</v>
      </c>
      <c r="K843" t="s">
        <v>3819</v>
      </c>
      <c r="L843" t="s">
        <v>3820</v>
      </c>
      <c r="O843">
        <f>RIGHT(tests_3[[#This Row],[ accuracy]],LEN(tests_3[[#This Row],[ accuracy]])-2)/10^(LEN(tests_3[[#This Row],[ accuracy]])-2)</f>
        <v>0.958525345622119</v>
      </c>
      <c r="P843">
        <f>RIGHT(tests_3[[#This Row],[ precision]],LEN(tests_3[[#This Row],[ precision]])-2)/10^(LEN(tests_3[[#This Row],[ precision]])-2)</f>
        <v>0.47801099450274798</v>
      </c>
      <c r="Q843">
        <f>RIGHT(tests_3[[#This Row],[ recall]],LEN(tests_3[[#This Row],[ recall]])-2)/10^(LEN(tests_3[[#This Row],[ recall]])-2)</f>
        <v>0.29464285714285698</v>
      </c>
      <c r="R843">
        <f>RIGHT(tests_3[[#This Row],[ f1-score]],LEN(tests_3[[#This Row],[ f1-score]])-2)/10^(LEN(tests_3[[#This Row],[ f1-score]])-2)</f>
        <v>0.36063529325459398</v>
      </c>
      <c r="S843">
        <f>RIGHT(tests_3[[#This Row],[ f1-score-2]],LEN(tests_3[[#This Row],[ f1-score-2]])-2)/10^(LEN(tests_3[[#This Row],[ f1-score-2]])-2)</f>
        <v>0.364568234186681</v>
      </c>
      <c r="T843" s="2">
        <f t="shared" si="16"/>
        <v>-3.9329409320870146E-3</v>
      </c>
      <c r="U843">
        <f>IFERROR(IF(SEARCH(U$1,tests_3[[#This Row],[ features]]),$S843),"")</f>
        <v>0.364568234186681</v>
      </c>
      <c r="V843" t="str">
        <f>IFERROR(IF(SEARCH(V$1,tests_3[[#This Row],[ features]]),$S843),"")</f>
        <v/>
      </c>
      <c r="W843" t="str">
        <f>IFERROR(IF(SEARCH(W$1,tests_3[[#This Row],[ features]]),$S843),"")</f>
        <v/>
      </c>
      <c r="X843">
        <f>IFERROR(IF(SEARCH(X$1,tests_3[[#This Row],[ features]]),$S843),"")</f>
        <v>0.364568234186681</v>
      </c>
      <c r="Y843">
        <f>IFERROR(IF(SEARCH(Y$1,tests_3[[#This Row],[ features]]),$S843),"")</f>
        <v>0.364568234186681</v>
      </c>
      <c r="Z843">
        <f>IFERROR(IF(SEARCH(Z$1,tests_3[[#This Row],[ features]]),$S843),"")</f>
        <v>0.364568234186681</v>
      </c>
      <c r="AA843" s="2" t="str">
        <f>IFERROR(IF(SEARCH(AA$1,tests_3[[#This Row],[ features]]),$S843),"")</f>
        <v/>
      </c>
    </row>
    <row r="844" spans="1:27" x14ac:dyDescent="0.35">
      <c r="A844" t="s">
        <v>3</v>
      </c>
      <c r="B844" t="s">
        <v>46</v>
      </c>
      <c r="C844">
        <v>13</v>
      </c>
      <c r="D844">
        <v>3</v>
      </c>
      <c r="E844">
        <v>20</v>
      </c>
      <c r="F844">
        <v>10416</v>
      </c>
      <c r="G844">
        <v>2604</v>
      </c>
      <c r="H844" t="s">
        <v>3821</v>
      </c>
      <c r="I844" t="s">
        <v>3822</v>
      </c>
      <c r="J844" t="s">
        <v>3823</v>
      </c>
      <c r="K844" t="s">
        <v>3824</v>
      </c>
      <c r="L844" t="s">
        <v>3825</v>
      </c>
      <c r="O844">
        <f>RIGHT(tests_3[[#This Row],[ accuracy]],LEN(tests_3[[#This Row],[ accuracy]])-2)/10^(LEN(tests_3[[#This Row],[ accuracy]])-2)</f>
        <v>0.96082949308755705</v>
      </c>
      <c r="P844">
        <f>RIGHT(tests_3[[#This Row],[ precision]],LEN(tests_3[[#This Row],[ precision]])-2)/10^(LEN(tests_3[[#This Row],[ precision]])-2)</f>
        <v>0.476854514088556</v>
      </c>
      <c r="Q844">
        <f>RIGHT(tests_3[[#This Row],[ recall]],LEN(tests_3[[#This Row],[ recall]])-2)/10^(LEN(tests_3[[#This Row],[ recall]])-2)</f>
        <v>0.30666208791208699</v>
      </c>
      <c r="R844">
        <f>RIGHT(tests_3[[#This Row],[ f1-score]],LEN(tests_3[[#This Row],[ f1-score]])-2)/10^(LEN(tests_3[[#This Row],[ f1-score]])-2)</f>
        <v>0.36286407766990197</v>
      </c>
      <c r="S844">
        <f>RIGHT(tests_3[[#This Row],[ f1-score-2]],LEN(tests_3[[#This Row],[ f1-score-2]])-2)/10^(LEN(tests_3[[#This Row],[ f1-score-2]])-2)</f>
        <v>0.37327403285981797</v>
      </c>
      <c r="T844" s="2">
        <f t="shared" si="16"/>
        <v>-1.0409955189915998E-2</v>
      </c>
      <c r="U844">
        <f>IFERROR(IF(SEARCH(U$1,tests_3[[#This Row],[ features]]),$S844),"")</f>
        <v>0.37327403285981797</v>
      </c>
      <c r="V844" t="str">
        <f>IFERROR(IF(SEARCH(V$1,tests_3[[#This Row],[ features]]),$S844),"")</f>
        <v/>
      </c>
      <c r="W844" t="str">
        <f>IFERROR(IF(SEARCH(W$1,tests_3[[#This Row],[ features]]),$S844),"")</f>
        <v/>
      </c>
      <c r="X844">
        <f>IFERROR(IF(SEARCH(X$1,tests_3[[#This Row],[ features]]),$S844),"")</f>
        <v>0.37327403285981797</v>
      </c>
      <c r="Y844">
        <f>IFERROR(IF(SEARCH(Y$1,tests_3[[#This Row],[ features]]),$S844),"")</f>
        <v>0.37327403285981797</v>
      </c>
      <c r="Z844" t="str">
        <f>IFERROR(IF(SEARCH(Z$1,tests_3[[#This Row],[ features]]),$S844),"")</f>
        <v/>
      </c>
      <c r="AA844" s="2">
        <f>IFERROR(IF(SEARCH(AA$1,tests_3[[#This Row],[ features]]),$S844),"")</f>
        <v>0.37327403285981797</v>
      </c>
    </row>
    <row r="845" spans="1:27" x14ac:dyDescent="0.35">
      <c r="A845" t="s">
        <v>3</v>
      </c>
      <c r="B845" t="s">
        <v>47</v>
      </c>
      <c r="C845">
        <v>13</v>
      </c>
      <c r="D845">
        <v>3</v>
      </c>
      <c r="E845">
        <v>20</v>
      </c>
      <c r="F845">
        <v>10416</v>
      </c>
      <c r="G845">
        <v>2604</v>
      </c>
      <c r="H845" t="s">
        <v>605</v>
      </c>
      <c r="I845" t="s">
        <v>3826</v>
      </c>
      <c r="J845" t="s">
        <v>3827</v>
      </c>
      <c r="K845" t="s">
        <v>3828</v>
      </c>
      <c r="L845" t="s">
        <v>3829</v>
      </c>
      <c r="O845">
        <f>RIGHT(tests_3[[#This Row],[ accuracy]],LEN(tests_3[[#This Row],[ accuracy]])-2)/10^(LEN(tests_3[[#This Row],[ accuracy]])-2)</f>
        <v>0.95410906298002995</v>
      </c>
      <c r="P845">
        <f>RIGHT(tests_3[[#This Row],[ precision]],LEN(tests_3[[#This Row],[ precision]])-2)/10^(LEN(tests_3[[#This Row],[ precision]])-2)</f>
        <v>0.38945233265719997</v>
      </c>
      <c r="Q845">
        <f>RIGHT(tests_3[[#This Row],[ recall]],LEN(tests_3[[#This Row],[ recall]])-2)/10^(LEN(tests_3[[#This Row],[ recall]])-2)</f>
        <v>0.300480769230769</v>
      </c>
      <c r="R845">
        <f>RIGHT(tests_3[[#This Row],[ f1-score]],LEN(tests_3[[#This Row],[ f1-score]])-2)/10^(LEN(tests_3[[#This Row],[ f1-score]])-2)</f>
        <v>0.33660540676158801</v>
      </c>
      <c r="S845">
        <f>RIGHT(tests_3[[#This Row],[ f1-score-2]],LEN(tests_3[[#This Row],[ f1-score-2]])-2)/10^(LEN(tests_3[[#This Row],[ f1-score-2]])-2)</f>
        <v>0.33922980699237398</v>
      </c>
      <c r="T845" s="2">
        <f t="shared" si="16"/>
        <v>-2.6244002307859726E-3</v>
      </c>
      <c r="U845">
        <f>IFERROR(IF(SEARCH(U$1,tests_3[[#This Row],[ features]]),$S845),"")</f>
        <v>0.33922980699237398</v>
      </c>
      <c r="V845" t="str">
        <f>IFERROR(IF(SEARCH(V$1,tests_3[[#This Row],[ features]]),$S845),"")</f>
        <v/>
      </c>
      <c r="W845" t="str">
        <f>IFERROR(IF(SEARCH(W$1,tests_3[[#This Row],[ features]]),$S845),"")</f>
        <v/>
      </c>
      <c r="X845">
        <f>IFERROR(IF(SEARCH(X$1,tests_3[[#This Row],[ features]]),$S845),"")</f>
        <v>0.33922980699237398</v>
      </c>
      <c r="Y845" t="str">
        <f>IFERROR(IF(SEARCH(Y$1,tests_3[[#This Row],[ features]]),$S845),"")</f>
        <v/>
      </c>
      <c r="Z845">
        <f>IFERROR(IF(SEARCH(Z$1,tests_3[[#This Row],[ features]]),$S845),"")</f>
        <v>0.33922980699237398</v>
      </c>
      <c r="AA845" s="2">
        <f>IFERROR(IF(SEARCH(AA$1,tests_3[[#This Row],[ features]]),$S845),"")</f>
        <v>0.33922980699237398</v>
      </c>
    </row>
    <row r="846" spans="1:27" x14ac:dyDescent="0.35">
      <c r="A846" t="s">
        <v>3</v>
      </c>
      <c r="B846" t="s">
        <v>48</v>
      </c>
      <c r="C846">
        <v>13</v>
      </c>
      <c r="D846">
        <v>3</v>
      </c>
      <c r="E846">
        <v>20</v>
      </c>
      <c r="F846">
        <v>10416</v>
      </c>
      <c r="G846">
        <v>2604</v>
      </c>
      <c r="H846" t="s">
        <v>3830</v>
      </c>
      <c r="I846" t="s">
        <v>3831</v>
      </c>
      <c r="J846" t="s">
        <v>3832</v>
      </c>
      <c r="K846" t="s">
        <v>3833</v>
      </c>
      <c r="L846" t="s">
        <v>3834</v>
      </c>
      <c r="O846">
        <f>RIGHT(tests_3[[#This Row],[ accuracy]],LEN(tests_3[[#This Row],[ accuracy]])-2)/10^(LEN(tests_3[[#This Row],[ accuracy]])-2)</f>
        <v>0.95718125960061395</v>
      </c>
      <c r="P846">
        <f>RIGHT(tests_3[[#This Row],[ precision]],LEN(tests_3[[#This Row],[ precision]])-2)/10^(LEN(tests_3[[#This Row],[ precision]])-2)</f>
        <v>0.46563723357981701</v>
      </c>
      <c r="Q846">
        <f>RIGHT(tests_3[[#This Row],[ recall]],LEN(tests_3[[#This Row],[ recall]])-2)/10^(LEN(tests_3[[#This Row],[ recall]])-2)</f>
        <v>0.38358516483516403</v>
      </c>
      <c r="R846">
        <f>RIGHT(tests_3[[#This Row],[ f1-score]],LEN(tests_3[[#This Row],[ f1-score]])-2)/10^(LEN(tests_3[[#This Row],[ f1-score]])-2)</f>
        <v>0.41300313188725202</v>
      </c>
      <c r="S846">
        <f>RIGHT(tests_3[[#This Row],[ f1-score-2]],LEN(tests_3[[#This Row],[ f1-score-2]])-2)/10^(LEN(tests_3[[#This Row],[ f1-score-2]])-2)</f>
        <v>0.42064725407495296</v>
      </c>
      <c r="T846" s="2">
        <f t="shared" si="16"/>
        <v>-7.6441221877009413E-3</v>
      </c>
      <c r="U846">
        <f>IFERROR(IF(SEARCH(U$1,tests_3[[#This Row],[ features]]),$S846),"")</f>
        <v>0.42064725407495296</v>
      </c>
      <c r="V846" t="str">
        <f>IFERROR(IF(SEARCH(V$1,tests_3[[#This Row],[ features]]),$S846),"")</f>
        <v/>
      </c>
      <c r="W846" t="str">
        <f>IFERROR(IF(SEARCH(W$1,tests_3[[#This Row],[ features]]),$S846),"")</f>
        <v/>
      </c>
      <c r="X846" t="str">
        <f>IFERROR(IF(SEARCH(X$1,tests_3[[#This Row],[ features]]),$S846),"")</f>
        <v/>
      </c>
      <c r="Y846">
        <f>IFERROR(IF(SEARCH(Y$1,tests_3[[#This Row],[ features]]),$S846),"")</f>
        <v>0.42064725407495296</v>
      </c>
      <c r="Z846">
        <f>IFERROR(IF(SEARCH(Z$1,tests_3[[#This Row],[ features]]),$S846),"")</f>
        <v>0.42064725407495296</v>
      </c>
      <c r="AA846" s="2">
        <f>IFERROR(IF(SEARCH(AA$1,tests_3[[#This Row],[ features]]),$S846),"")</f>
        <v>0.42064725407495296</v>
      </c>
    </row>
    <row r="847" spans="1:27" x14ac:dyDescent="0.35">
      <c r="A847" t="s">
        <v>3</v>
      </c>
      <c r="B847" t="s">
        <v>129</v>
      </c>
      <c r="C847">
        <v>13</v>
      </c>
      <c r="D847">
        <v>3</v>
      </c>
      <c r="E847">
        <v>20</v>
      </c>
      <c r="F847">
        <v>10416</v>
      </c>
      <c r="G847">
        <v>2604</v>
      </c>
      <c r="H847" t="s">
        <v>220</v>
      </c>
      <c r="I847" t="s">
        <v>3835</v>
      </c>
      <c r="J847" t="s">
        <v>3836</v>
      </c>
      <c r="K847" t="s">
        <v>3837</v>
      </c>
      <c r="L847" t="s">
        <v>3838</v>
      </c>
      <c r="O847">
        <f>RIGHT(tests_3[[#This Row],[ accuracy]],LEN(tests_3[[#This Row],[ accuracy]])-2)/10^(LEN(tests_3[[#This Row],[ accuracy]])-2)</f>
        <v>0.953917050691244</v>
      </c>
      <c r="P847">
        <f>RIGHT(tests_3[[#This Row],[ precision]],LEN(tests_3[[#This Row],[ precision]])-2)/10^(LEN(tests_3[[#This Row],[ precision]])-2)</f>
        <v>0.33961038961038897</v>
      </c>
      <c r="Q847">
        <f>RIGHT(tests_3[[#This Row],[ recall]],LEN(tests_3[[#This Row],[ recall]])-2)/10^(LEN(tests_3[[#This Row],[ recall]])-2)</f>
        <v>0.20982142857142799</v>
      </c>
      <c r="R847">
        <f>RIGHT(tests_3[[#This Row],[ f1-score]],LEN(tests_3[[#This Row],[ f1-score]])-2)/10^(LEN(tests_3[[#This Row],[ f1-score]])-2)</f>
        <v>0.25937076622008098</v>
      </c>
      <c r="S847">
        <f>RIGHT(tests_3[[#This Row],[ f1-score-2]],LEN(tests_3[[#This Row],[ f1-score-2]])-2)/10^(LEN(tests_3[[#This Row],[ f1-score-2]])-2)</f>
        <v>0.25938627777895001</v>
      </c>
      <c r="T847" s="2">
        <f t="shared" si="16"/>
        <v>-1.5511558869030218E-5</v>
      </c>
      <c r="U847" t="str">
        <f>IFERROR(IF(SEARCH(U$1,tests_3[[#This Row],[ features]]),$S847),"")</f>
        <v/>
      </c>
      <c r="V847">
        <f>IFERROR(IF(SEARCH(V$1,tests_3[[#This Row],[ features]]),$S847),"")</f>
        <v>0.25938627777895001</v>
      </c>
      <c r="W847">
        <f>IFERROR(IF(SEARCH(W$1,tests_3[[#This Row],[ features]]),$S847),"")</f>
        <v>0.25938627777895001</v>
      </c>
      <c r="X847">
        <f>IFERROR(IF(SEARCH(X$1,tests_3[[#This Row],[ features]]),$S847),"")</f>
        <v>0.25938627777895001</v>
      </c>
      <c r="Y847">
        <f>IFERROR(IF(SEARCH(Y$1,tests_3[[#This Row],[ features]]),$S847),"")</f>
        <v>0.25938627777895001</v>
      </c>
      <c r="Z847" t="str">
        <f>IFERROR(IF(SEARCH(Z$1,tests_3[[#This Row],[ features]]),$S847),"")</f>
        <v/>
      </c>
      <c r="AA847" s="2" t="str">
        <f>IFERROR(IF(SEARCH(AA$1,tests_3[[#This Row],[ features]]),$S847),"")</f>
        <v/>
      </c>
    </row>
    <row r="848" spans="1:27" x14ac:dyDescent="0.35">
      <c r="A848" t="s">
        <v>3</v>
      </c>
      <c r="B848" t="s">
        <v>130</v>
      </c>
      <c r="C848">
        <v>13</v>
      </c>
      <c r="D848">
        <v>3</v>
      </c>
      <c r="E848">
        <v>20</v>
      </c>
      <c r="F848">
        <v>10416</v>
      </c>
      <c r="G848">
        <v>2604</v>
      </c>
      <c r="H848" t="s">
        <v>3839</v>
      </c>
      <c r="I848" t="s">
        <v>3840</v>
      </c>
      <c r="J848" t="s">
        <v>3841</v>
      </c>
      <c r="K848" t="s">
        <v>3842</v>
      </c>
      <c r="L848" t="s">
        <v>3843</v>
      </c>
      <c r="O848">
        <f>RIGHT(tests_3[[#This Row],[ accuracy]],LEN(tests_3[[#This Row],[ accuracy]])-2)/10^(LEN(tests_3[[#This Row],[ accuracy]])-2)</f>
        <v>0.94642857142857095</v>
      </c>
      <c r="P848">
        <f>RIGHT(tests_3[[#This Row],[ precision]],LEN(tests_3[[#This Row],[ precision]])-2)/10^(LEN(tests_3[[#This Row],[ precision]])-2)</f>
        <v>0.26082407854498602</v>
      </c>
      <c r="Q848">
        <f>RIGHT(tests_3[[#This Row],[ recall]],LEN(tests_3[[#This Row],[ recall]])-2)/10^(LEN(tests_3[[#This Row],[ recall]])-2)</f>
        <v>0.214285714285714</v>
      </c>
      <c r="R848">
        <f>RIGHT(tests_3[[#This Row],[ f1-score]],LEN(tests_3[[#This Row],[ f1-score]])-2)/10^(LEN(tests_3[[#This Row],[ f1-score]])-2)</f>
        <v>0.232634217928335</v>
      </c>
      <c r="S848">
        <f>RIGHT(tests_3[[#This Row],[ f1-score-2]],LEN(tests_3[[#This Row],[ f1-score-2]])-2)/10^(LEN(tests_3[[#This Row],[ f1-score-2]])-2)</f>
        <v>0.235275613415283</v>
      </c>
      <c r="T848" s="2">
        <f t="shared" si="16"/>
        <v>-2.6413954869480005E-3</v>
      </c>
      <c r="U848" t="str">
        <f>IFERROR(IF(SEARCH(U$1,tests_3[[#This Row],[ features]]),$S848),"")</f>
        <v/>
      </c>
      <c r="V848">
        <f>IFERROR(IF(SEARCH(V$1,tests_3[[#This Row],[ features]]),$S848),"")</f>
        <v>0.235275613415283</v>
      </c>
      <c r="W848">
        <f>IFERROR(IF(SEARCH(W$1,tests_3[[#This Row],[ features]]),$S848),"")</f>
        <v>0.235275613415283</v>
      </c>
      <c r="X848">
        <f>IFERROR(IF(SEARCH(X$1,tests_3[[#This Row],[ features]]),$S848),"")</f>
        <v>0.235275613415283</v>
      </c>
      <c r="Y848" t="str">
        <f>IFERROR(IF(SEARCH(Y$1,tests_3[[#This Row],[ features]]),$S848),"")</f>
        <v/>
      </c>
      <c r="Z848">
        <f>IFERROR(IF(SEARCH(Z$1,tests_3[[#This Row],[ features]]),$S848),"")</f>
        <v>0.235275613415283</v>
      </c>
      <c r="AA848" s="2" t="str">
        <f>IFERROR(IF(SEARCH(AA$1,tests_3[[#This Row],[ features]]),$S848),"")</f>
        <v/>
      </c>
    </row>
    <row r="849" spans="1:27" x14ac:dyDescent="0.35">
      <c r="A849" t="s">
        <v>3</v>
      </c>
      <c r="B849" t="s">
        <v>131</v>
      </c>
      <c r="C849">
        <v>13</v>
      </c>
      <c r="D849">
        <v>3</v>
      </c>
      <c r="E849">
        <v>20</v>
      </c>
      <c r="F849">
        <v>10416</v>
      </c>
      <c r="G849">
        <v>2604</v>
      </c>
      <c r="H849" t="s">
        <v>269</v>
      </c>
      <c r="I849" t="s">
        <v>3844</v>
      </c>
      <c r="J849" t="s">
        <v>3845</v>
      </c>
      <c r="K849" t="s">
        <v>3846</v>
      </c>
      <c r="L849" t="s">
        <v>3847</v>
      </c>
      <c r="O849">
        <f>RIGHT(tests_3[[#This Row],[ accuracy]],LEN(tests_3[[#This Row],[ accuracy]])-2)/10^(LEN(tests_3[[#This Row],[ accuracy]])-2)</f>
        <v>0.952380952380952</v>
      </c>
      <c r="P849">
        <f>RIGHT(tests_3[[#This Row],[ precision]],LEN(tests_3[[#This Row],[ precision]])-2)/10^(LEN(tests_3[[#This Row],[ precision]])-2)</f>
        <v>0.34740259740259699</v>
      </c>
      <c r="Q849">
        <f>RIGHT(tests_3[[#This Row],[ recall]],LEN(tests_3[[#This Row],[ recall]])-2)/10^(LEN(tests_3[[#This Row],[ recall]])-2)</f>
        <v>0.241414835164835</v>
      </c>
      <c r="R849">
        <f>RIGHT(tests_3[[#This Row],[ f1-score]],LEN(tests_3[[#This Row],[ f1-score]])-2)/10^(LEN(tests_3[[#This Row],[ f1-score]])-2)</f>
        <v>0.28263777421080699</v>
      </c>
      <c r="S849">
        <f>RIGHT(tests_3[[#This Row],[ f1-score-2]],LEN(tests_3[[#This Row],[ f1-score-2]])-2)/10^(LEN(tests_3[[#This Row],[ f1-score-2]])-2)</f>
        <v>0.28486976148818</v>
      </c>
      <c r="T849" s="2">
        <f t="shared" si="16"/>
        <v>-2.2319872773730043E-3</v>
      </c>
      <c r="U849" t="str">
        <f>IFERROR(IF(SEARCH(U$1,tests_3[[#This Row],[ features]]),$S849),"")</f>
        <v/>
      </c>
      <c r="V849">
        <f>IFERROR(IF(SEARCH(V$1,tests_3[[#This Row],[ features]]),$S849),"")</f>
        <v>0.28486976148818</v>
      </c>
      <c r="W849">
        <f>IFERROR(IF(SEARCH(W$1,tests_3[[#This Row],[ features]]),$S849),"")</f>
        <v>0.28486976148818</v>
      </c>
      <c r="X849">
        <f>IFERROR(IF(SEARCH(X$1,tests_3[[#This Row],[ features]]),$S849),"")</f>
        <v>0.28486976148818</v>
      </c>
      <c r="Y849" t="str">
        <f>IFERROR(IF(SEARCH(Y$1,tests_3[[#This Row],[ features]]),$S849),"")</f>
        <v/>
      </c>
      <c r="Z849" t="str">
        <f>IFERROR(IF(SEARCH(Z$1,tests_3[[#This Row],[ features]]),$S849),"")</f>
        <v/>
      </c>
      <c r="AA849" s="2">
        <f>IFERROR(IF(SEARCH(AA$1,tests_3[[#This Row],[ features]]),$S849),"")</f>
        <v>0.28486976148818</v>
      </c>
    </row>
    <row r="850" spans="1:27" x14ac:dyDescent="0.35">
      <c r="A850" t="s">
        <v>3</v>
      </c>
      <c r="B850" t="s">
        <v>132</v>
      </c>
      <c r="C850">
        <v>13</v>
      </c>
      <c r="D850">
        <v>3</v>
      </c>
      <c r="E850">
        <v>20</v>
      </c>
      <c r="F850">
        <v>10416</v>
      </c>
      <c r="G850">
        <v>2604</v>
      </c>
      <c r="H850" t="s">
        <v>3675</v>
      </c>
      <c r="I850" t="s">
        <v>3848</v>
      </c>
      <c r="J850" t="s">
        <v>3849</v>
      </c>
      <c r="K850" t="s">
        <v>3850</v>
      </c>
      <c r="L850" t="s">
        <v>3851</v>
      </c>
      <c r="O850">
        <f>RIGHT(tests_3[[#This Row],[ accuracy]],LEN(tests_3[[#This Row],[ accuracy]])-2)/10^(LEN(tests_3[[#This Row],[ accuracy]])-2)</f>
        <v>0.94892473118279497</v>
      </c>
      <c r="P850">
        <f>RIGHT(tests_3[[#This Row],[ precision]],LEN(tests_3[[#This Row],[ precision]])-2)/10^(LEN(tests_3[[#This Row],[ precision]])-2)</f>
        <v>0.29950231070031902</v>
      </c>
      <c r="Q850">
        <f>RIGHT(tests_3[[#This Row],[ recall]],LEN(tests_3[[#This Row],[ recall]])-2)/10^(LEN(tests_3[[#This Row],[ recall]])-2)</f>
        <v>0.22390109890109799</v>
      </c>
      <c r="R850">
        <f>RIGHT(tests_3[[#This Row],[ f1-score]],LEN(tests_3[[#This Row],[ f1-score]])-2)/10^(LEN(tests_3[[#This Row],[ f1-score]])-2)</f>
        <v>0.25477666099354501</v>
      </c>
      <c r="S850">
        <f>RIGHT(tests_3[[#This Row],[ f1-score-2]],LEN(tests_3[[#This Row],[ f1-score-2]])-2)/10^(LEN(tests_3[[#This Row],[ f1-score-2]])-2)</f>
        <v>0.256241725824012</v>
      </c>
      <c r="T850" s="2">
        <f t="shared" si="16"/>
        <v>-1.4650648304669889E-3</v>
      </c>
      <c r="U850" t="str">
        <f>IFERROR(IF(SEARCH(U$1,tests_3[[#This Row],[ features]]),$S850),"")</f>
        <v/>
      </c>
      <c r="V850">
        <f>IFERROR(IF(SEARCH(V$1,tests_3[[#This Row],[ features]]),$S850),"")</f>
        <v>0.256241725824012</v>
      </c>
      <c r="W850">
        <f>IFERROR(IF(SEARCH(W$1,tests_3[[#This Row],[ features]]),$S850),"")</f>
        <v>0.256241725824012</v>
      </c>
      <c r="X850" t="str">
        <f>IFERROR(IF(SEARCH(X$1,tests_3[[#This Row],[ features]]),$S850),"")</f>
        <v/>
      </c>
      <c r="Y850">
        <f>IFERROR(IF(SEARCH(Y$1,tests_3[[#This Row],[ features]]),$S850),"")</f>
        <v>0.256241725824012</v>
      </c>
      <c r="Z850">
        <f>IFERROR(IF(SEARCH(Z$1,tests_3[[#This Row],[ features]]),$S850),"")</f>
        <v>0.256241725824012</v>
      </c>
      <c r="AA850" s="2" t="str">
        <f>IFERROR(IF(SEARCH(AA$1,tests_3[[#This Row],[ features]]),$S850),"")</f>
        <v/>
      </c>
    </row>
    <row r="851" spans="1:27" x14ac:dyDescent="0.35">
      <c r="A851" t="s">
        <v>3</v>
      </c>
      <c r="B851" t="s">
        <v>133</v>
      </c>
      <c r="C851">
        <v>13</v>
      </c>
      <c r="D851">
        <v>3</v>
      </c>
      <c r="E851">
        <v>20</v>
      </c>
      <c r="F851">
        <v>10416</v>
      </c>
      <c r="G851">
        <v>2604</v>
      </c>
      <c r="H851" t="s">
        <v>215</v>
      </c>
      <c r="I851" t="s">
        <v>3852</v>
      </c>
      <c r="J851" t="s">
        <v>3853</v>
      </c>
      <c r="K851" t="s">
        <v>3854</v>
      </c>
      <c r="L851" t="s">
        <v>3855</v>
      </c>
      <c r="O851">
        <f>RIGHT(tests_3[[#This Row],[ accuracy]],LEN(tests_3[[#This Row],[ accuracy]])-2)/10^(LEN(tests_3[[#This Row],[ accuracy]])-2)</f>
        <v>0.955453149001536</v>
      </c>
      <c r="P851">
        <f>RIGHT(tests_3[[#This Row],[ precision]],LEN(tests_3[[#This Row],[ precision]])-2)/10^(LEN(tests_3[[#This Row],[ precision]])-2)</f>
        <v>0.36927744070601198</v>
      </c>
      <c r="Q851">
        <f>RIGHT(tests_3[[#This Row],[ recall]],LEN(tests_3[[#This Row],[ recall]])-2)/10^(LEN(tests_3[[#This Row],[ recall]])-2)</f>
        <v>0.225274725274725</v>
      </c>
      <c r="R851">
        <f>RIGHT(tests_3[[#This Row],[ f1-score]],LEN(tests_3[[#This Row],[ f1-score]])-2)/10^(LEN(tests_3[[#This Row],[ f1-score]])-2)</f>
        <v>0.279185867895545</v>
      </c>
      <c r="S851">
        <f>RIGHT(tests_3[[#This Row],[ f1-score-2]],LEN(tests_3[[#This Row],[ f1-score-2]])-2)/10^(LEN(tests_3[[#This Row],[ f1-score-2]])-2)</f>
        <v>0.27983709004903601</v>
      </c>
      <c r="T851" s="2">
        <f t="shared" si="16"/>
        <v>-6.5122215349100454E-4</v>
      </c>
      <c r="U851" t="str">
        <f>IFERROR(IF(SEARCH(U$1,tests_3[[#This Row],[ features]]),$S851),"")</f>
        <v/>
      </c>
      <c r="V851">
        <f>IFERROR(IF(SEARCH(V$1,tests_3[[#This Row],[ features]]),$S851),"")</f>
        <v>0.27983709004903601</v>
      </c>
      <c r="W851">
        <f>IFERROR(IF(SEARCH(W$1,tests_3[[#This Row],[ features]]),$S851),"")</f>
        <v>0.27983709004903601</v>
      </c>
      <c r="X851" t="str">
        <f>IFERROR(IF(SEARCH(X$1,tests_3[[#This Row],[ features]]),$S851),"")</f>
        <v/>
      </c>
      <c r="Y851">
        <f>IFERROR(IF(SEARCH(Y$1,tests_3[[#This Row],[ features]]),$S851),"")</f>
        <v>0.27983709004903601</v>
      </c>
      <c r="Z851" t="str">
        <f>IFERROR(IF(SEARCH(Z$1,tests_3[[#This Row],[ features]]),$S851),"")</f>
        <v/>
      </c>
      <c r="AA851" s="2">
        <f>IFERROR(IF(SEARCH(AA$1,tests_3[[#This Row],[ features]]),$S851),"")</f>
        <v>0.27983709004903601</v>
      </c>
    </row>
    <row r="852" spans="1:27" x14ac:dyDescent="0.35">
      <c r="A852" t="s">
        <v>3</v>
      </c>
      <c r="B852" t="s">
        <v>134</v>
      </c>
      <c r="C852">
        <v>13</v>
      </c>
      <c r="D852">
        <v>3</v>
      </c>
      <c r="E852">
        <v>20</v>
      </c>
      <c r="F852">
        <v>10416</v>
      </c>
      <c r="G852">
        <v>2604</v>
      </c>
      <c r="H852" t="s">
        <v>245</v>
      </c>
      <c r="I852" t="s">
        <v>3856</v>
      </c>
      <c r="J852" t="s">
        <v>3857</v>
      </c>
      <c r="K852" t="s">
        <v>3858</v>
      </c>
      <c r="L852" t="s">
        <v>3859</v>
      </c>
      <c r="O852">
        <f>RIGHT(tests_3[[#This Row],[ accuracy]],LEN(tests_3[[#This Row],[ accuracy]])-2)/10^(LEN(tests_3[[#This Row],[ accuracy]])-2)</f>
        <v>0.94796466973886295</v>
      </c>
      <c r="P852">
        <f>RIGHT(tests_3[[#This Row],[ precision]],LEN(tests_3[[#This Row],[ precision]])-2)/10^(LEN(tests_3[[#This Row],[ precision]])-2)</f>
        <v>0.31815588268857697</v>
      </c>
      <c r="Q852">
        <f>RIGHT(tests_3[[#This Row],[ recall]],LEN(tests_3[[#This Row],[ recall]])-2)/10^(LEN(tests_3[[#This Row],[ recall]])-2)</f>
        <v>0.30631868131868101</v>
      </c>
      <c r="R852">
        <f>RIGHT(tests_3[[#This Row],[ f1-score]],LEN(tests_3[[#This Row],[ f1-score]])-2)/10^(LEN(tests_3[[#This Row],[ f1-score]])-2)</f>
        <v>0.30910041841004099</v>
      </c>
      <c r="S852">
        <f>RIGHT(tests_3[[#This Row],[ f1-score-2]],LEN(tests_3[[#This Row],[ f1-score-2]])-2)/10^(LEN(tests_3[[#This Row],[ f1-score-2]])-2)</f>
        <v>0.31212509221692802</v>
      </c>
      <c r="T852" s="2">
        <f t="shared" si="16"/>
        <v>-3.0246738068870349E-3</v>
      </c>
      <c r="U852" t="str">
        <f>IFERROR(IF(SEARCH(U$1,tests_3[[#This Row],[ features]]),$S852),"")</f>
        <v/>
      </c>
      <c r="V852">
        <f>IFERROR(IF(SEARCH(V$1,tests_3[[#This Row],[ features]]),$S852),"")</f>
        <v>0.31212509221692802</v>
      </c>
      <c r="W852">
        <f>IFERROR(IF(SEARCH(W$1,tests_3[[#This Row],[ features]]),$S852),"")</f>
        <v>0.31212509221692802</v>
      </c>
      <c r="X852" t="str">
        <f>IFERROR(IF(SEARCH(X$1,tests_3[[#This Row],[ features]]),$S852),"")</f>
        <v/>
      </c>
      <c r="Y852" t="str">
        <f>IFERROR(IF(SEARCH(Y$1,tests_3[[#This Row],[ features]]),$S852),"")</f>
        <v/>
      </c>
      <c r="Z852">
        <f>IFERROR(IF(SEARCH(Z$1,tests_3[[#This Row],[ features]]),$S852),"")</f>
        <v>0.31212509221692802</v>
      </c>
      <c r="AA852" s="2">
        <f>IFERROR(IF(SEARCH(AA$1,tests_3[[#This Row],[ features]]),$S852),"")</f>
        <v>0.31212509221692802</v>
      </c>
    </row>
    <row r="853" spans="1:27" x14ac:dyDescent="0.35">
      <c r="A853" t="s">
        <v>3</v>
      </c>
      <c r="B853" t="s">
        <v>135</v>
      </c>
      <c r="C853">
        <v>13</v>
      </c>
      <c r="D853">
        <v>3</v>
      </c>
      <c r="E853">
        <v>20</v>
      </c>
      <c r="F853">
        <v>10416</v>
      </c>
      <c r="G853">
        <v>2604</v>
      </c>
      <c r="H853" t="s">
        <v>605</v>
      </c>
      <c r="I853" t="s">
        <v>3860</v>
      </c>
      <c r="J853" t="s">
        <v>3861</v>
      </c>
      <c r="K853" t="s">
        <v>3862</v>
      </c>
      <c r="L853" t="s">
        <v>3863</v>
      </c>
      <c r="O853">
        <f>RIGHT(tests_3[[#This Row],[ accuracy]],LEN(tests_3[[#This Row],[ accuracy]])-2)/10^(LEN(tests_3[[#This Row],[ accuracy]])-2)</f>
        <v>0.95410906298002995</v>
      </c>
      <c r="P853">
        <f>RIGHT(tests_3[[#This Row],[ precision]],LEN(tests_3[[#This Row],[ precision]])-2)/10^(LEN(tests_3[[#This Row],[ precision]])-2)</f>
        <v>0.36943319838056599</v>
      </c>
      <c r="Q853">
        <f>RIGHT(tests_3[[#This Row],[ recall]],LEN(tests_3[[#This Row],[ recall]])-2)/10^(LEN(tests_3[[#This Row],[ recall]])-2)</f>
        <v>0.22802197802197799</v>
      </c>
      <c r="R853">
        <f>RIGHT(tests_3[[#This Row],[ f1-score]],LEN(tests_3[[#This Row],[ f1-score]])-2)/10^(LEN(tests_3[[#This Row],[ f1-score]])-2)</f>
        <v>0.28150572831423798</v>
      </c>
      <c r="S853">
        <f>RIGHT(tests_3[[#This Row],[ f1-score-2]],LEN(tests_3[[#This Row],[ f1-score-2]])-2)/10^(LEN(tests_3[[#This Row],[ f1-score-2]])-2)</f>
        <v>0.28199233003202001</v>
      </c>
      <c r="T853" s="2">
        <f t="shared" si="16"/>
        <v>-4.8660171778203143E-4</v>
      </c>
      <c r="U853" t="str">
        <f>IFERROR(IF(SEARCH(U$1,tests_3[[#This Row],[ features]]),$S853),"")</f>
        <v/>
      </c>
      <c r="V853">
        <f>IFERROR(IF(SEARCH(V$1,tests_3[[#This Row],[ features]]),$S853),"")</f>
        <v>0.28199233003202001</v>
      </c>
      <c r="W853" t="str">
        <f>IFERROR(IF(SEARCH(W$1,tests_3[[#This Row],[ features]]),$S853),"")</f>
        <v/>
      </c>
      <c r="X853">
        <f>IFERROR(IF(SEARCH(X$1,tests_3[[#This Row],[ features]]),$S853),"")</f>
        <v>0.28199233003202001</v>
      </c>
      <c r="Y853">
        <f>IFERROR(IF(SEARCH(Y$1,tests_3[[#This Row],[ features]]),$S853),"")</f>
        <v>0.28199233003202001</v>
      </c>
      <c r="Z853">
        <f>IFERROR(IF(SEARCH(Z$1,tests_3[[#This Row],[ features]]),$S853),"")</f>
        <v>0.28199233003202001</v>
      </c>
      <c r="AA853" s="2" t="str">
        <f>IFERROR(IF(SEARCH(AA$1,tests_3[[#This Row],[ features]]),$S853),"")</f>
        <v/>
      </c>
    </row>
    <row r="854" spans="1:27" x14ac:dyDescent="0.35">
      <c r="A854" t="s">
        <v>3</v>
      </c>
      <c r="B854" t="s">
        <v>136</v>
      </c>
      <c r="C854">
        <v>13</v>
      </c>
      <c r="D854">
        <v>3</v>
      </c>
      <c r="E854">
        <v>20</v>
      </c>
      <c r="F854">
        <v>10416</v>
      </c>
      <c r="G854">
        <v>2604</v>
      </c>
      <c r="H854" t="s">
        <v>3675</v>
      </c>
      <c r="I854" t="s">
        <v>3864</v>
      </c>
      <c r="J854" t="s">
        <v>3865</v>
      </c>
      <c r="K854" t="s">
        <v>3866</v>
      </c>
      <c r="L854" t="s">
        <v>3867</v>
      </c>
      <c r="O854">
        <f>RIGHT(tests_3[[#This Row],[ accuracy]],LEN(tests_3[[#This Row],[ accuracy]])-2)/10^(LEN(tests_3[[#This Row],[ accuracy]])-2)</f>
        <v>0.94892473118279497</v>
      </c>
      <c r="P854">
        <f>RIGHT(tests_3[[#This Row],[ precision]],LEN(tests_3[[#This Row],[ precision]])-2)/10^(LEN(tests_3[[#This Row],[ precision]])-2)</f>
        <v>0.29638574283810698</v>
      </c>
      <c r="Q854">
        <f>RIGHT(tests_3[[#This Row],[ recall]],LEN(tests_3[[#This Row],[ recall]])-2)/10^(LEN(tests_3[[#This Row],[ recall]])-2)</f>
        <v>0.22699175824175799</v>
      </c>
      <c r="R854">
        <f>RIGHT(tests_3[[#This Row],[ f1-score]],LEN(tests_3[[#This Row],[ f1-score]])-2)/10^(LEN(tests_3[[#This Row],[ f1-score]])-2)</f>
        <v>0.25663855535003199</v>
      </c>
      <c r="S854">
        <f>RIGHT(tests_3[[#This Row],[ f1-score-2]],LEN(tests_3[[#This Row],[ f1-score-2]])-2)/10^(LEN(tests_3[[#This Row],[ f1-score-2]])-2)</f>
        <v>0.25708831864495901</v>
      </c>
      <c r="T854" s="2">
        <f t="shared" si="16"/>
        <v>-4.4976329492701916E-4</v>
      </c>
      <c r="U854" t="str">
        <f>IFERROR(IF(SEARCH(U$1,tests_3[[#This Row],[ features]]),$S854),"")</f>
        <v/>
      </c>
      <c r="V854">
        <f>IFERROR(IF(SEARCH(V$1,tests_3[[#This Row],[ features]]),$S854),"")</f>
        <v>0.25708831864495901</v>
      </c>
      <c r="W854" t="str">
        <f>IFERROR(IF(SEARCH(W$1,tests_3[[#This Row],[ features]]),$S854),"")</f>
        <v/>
      </c>
      <c r="X854">
        <f>IFERROR(IF(SEARCH(X$1,tests_3[[#This Row],[ features]]),$S854),"")</f>
        <v>0.25708831864495901</v>
      </c>
      <c r="Y854">
        <f>IFERROR(IF(SEARCH(Y$1,tests_3[[#This Row],[ features]]),$S854),"")</f>
        <v>0.25708831864495901</v>
      </c>
      <c r="Z854" t="str">
        <f>IFERROR(IF(SEARCH(Z$1,tests_3[[#This Row],[ features]]),$S854),"")</f>
        <v/>
      </c>
      <c r="AA854" s="2">
        <f>IFERROR(IF(SEARCH(AA$1,tests_3[[#This Row],[ features]]),$S854),"")</f>
        <v>0.25708831864495901</v>
      </c>
    </row>
    <row r="855" spans="1:27" x14ac:dyDescent="0.35">
      <c r="A855" t="s">
        <v>3</v>
      </c>
      <c r="B855" t="s">
        <v>137</v>
      </c>
      <c r="C855">
        <v>13</v>
      </c>
      <c r="D855">
        <v>3</v>
      </c>
      <c r="E855">
        <v>20</v>
      </c>
      <c r="F855">
        <v>10416</v>
      </c>
      <c r="G855">
        <v>2604</v>
      </c>
      <c r="H855" t="s">
        <v>3868</v>
      </c>
      <c r="I855" t="s">
        <v>3869</v>
      </c>
      <c r="J855" t="s">
        <v>3870</v>
      </c>
      <c r="K855" t="s">
        <v>3871</v>
      </c>
      <c r="L855" t="s">
        <v>3872</v>
      </c>
      <c r="O855">
        <f>RIGHT(tests_3[[#This Row],[ accuracy]],LEN(tests_3[[#This Row],[ accuracy]])-2)/10^(LEN(tests_3[[#This Row],[ accuracy]])-2)</f>
        <v>0.93798003072196601</v>
      </c>
      <c r="P855">
        <f>RIGHT(tests_3[[#This Row],[ precision]],LEN(tests_3[[#This Row],[ precision]])-2)/10^(LEN(tests_3[[#This Row],[ precision]])-2)</f>
        <v>0.24849033816425101</v>
      </c>
      <c r="Q855">
        <f>RIGHT(tests_3[[#This Row],[ recall]],LEN(tests_3[[#This Row],[ recall]])-2)/10^(LEN(tests_3[[#This Row],[ recall]])-2)</f>
        <v>0.28365384615384598</v>
      </c>
      <c r="R855">
        <f>RIGHT(tests_3[[#This Row],[ f1-score]],LEN(tests_3[[#This Row],[ f1-score]])-2)/10^(LEN(tests_3[[#This Row],[ f1-score]])-2)</f>
        <v>0.26396004098360598</v>
      </c>
      <c r="S855">
        <f>RIGHT(tests_3[[#This Row],[ f1-score-2]],LEN(tests_3[[#This Row],[ f1-score-2]])-2)/10^(LEN(tests_3[[#This Row],[ f1-score-2]])-2)</f>
        <v>0.26491030900837897</v>
      </c>
      <c r="T855" s="2">
        <f t="shared" si="16"/>
        <v>-9.5026802477299332E-4</v>
      </c>
      <c r="U855" t="str">
        <f>IFERROR(IF(SEARCH(U$1,tests_3[[#This Row],[ features]]),$S855),"")</f>
        <v/>
      </c>
      <c r="V855">
        <f>IFERROR(IF(SEARCH(V$1,tests_3[[#This Row],[ features]]),$S855),"")</f>
        <v>0.26491030900837897</v>
      </c>
      <c r="W855" t="str">
        <f>IFERROR(IF(SEARCH(W$1,tests_3[[#This Row],[ features]]),$S855),"")</f>
        <v/>
      </c>
      <c r="X855">
        <f>IFERROR(IF(SEARCH(X$1,tests_3[[#This Row],[ features]]),$S855),"")</f>
        <v>0.26491030900837897</v>
      </c>
      <c r="Y855" t="str">
        <f>IFERROR(IF(SEARCH(Y$1,tests_3[[#This Row],[ features]]),$S855),"")</f>
        <v/>
      </c>
      <c r="Z855">
        <f>IFERROR(IF(SEARCH(Z$1,tests_3[[#This Row],[ features]]),$S855),"")</f>
        <v>0.26491030900837897</v>
      </c>
      <c r="AA855" s="2">
        <f>IFERROR(IF(SEARCH(AA$1,tests_3[[#This Row],[ features]]),$S855),"")</f>
        <v>0.26491030900837897</v>
      </c>
    </row>
    <row r="856" spans="1:27" x14ac:dyDescent="0.35">
      <c r="A856" t="s">
        <v>3</v>
      </c>
      <c r="B856" t="s">
        <v>138</v>
      </c>
      <c r="C856">
        <v>13</v>
      </c>
      <c r="D856">
        <v>3</v>
      </c>
      <c r="E856">
        <v>20</v>
      </c>
      <c r="F856">
        <v>10416</v>
      </c>
      <c r="G856">
        <v>2604</v>
      </c>
      <c r="H856" t="s">
        <v>3675</v>
      </c>
      <c r="I856" t="s">
        <v>3873</v>
      </c>
      <c r="J856" t="s">
        <v>3874</v>
      </c>
      <c r="K856" t="s">
        <v>3875</v>
      </c>
      <c r="L856" t="s">
        <v>3876</v>
      </c>
      <c r="O856">
        <f>RIGHT(tests_3[[#This Row],[ accuracy]],LEN(tests_3[[#This Row],[ accuracy]])-2)/10^(LEN(tests_3[[#This Row],[ accuracy]])-2)</f>
        <v>0.94892473118279497</v>
      </c>
      <c r="P856">
        <f>RIGHT(tests_3[[#This Row],[ precision]],LEN(tests_3[[#This Row],[ precision]])-2)/10^(LEN(tests_3[[#This Row],[ precision]])-2)</f>
        <v>0.31738917861799198</v>
      </c>
      <c r="Q856">
        <f>RIGHT(tests_3[[#This Row],[ recall]],LEN(tests_3[[#This Row],[ recall]])-2)/10^(LEN(tests_3[[#This Row],[ recall]])-2)</f>
        <v>0.24484890109890101</v>
      </c>
      <c r="R856">
        <f>RIGHT(tests_3[[#This Row],[ f1-score]],LEN(tests_3[[#This Row],[ f1-score]])-2)/10^(LEN(tests_3[[#This Row],[ f1-score]])-2)</f>
        <v>0.27425925925925898</v>
      </c>
      <c r="S856">
        <f>RIGHT(tests_3[[#This Row],[ f1-score-2]],LEN(tests_3[[#This Row],[ f1-score-2]])-2)/10^(LEN(tests_3[[#This Row],[ f1-score-2]])-2)</f>
        <v>0.27643944588181901</v>
      </c>
      <c r="T856" s="2">
        <f t="shared" si="16"/>
        <v>-2.1801866225600319E-3</v>
      </c>
      <c r="U856" t="str">
        <f>IFERROR(IF(SEARCH(U$1,tests_3[[#This Row],[ features]]),$S856),"")</f>
        <v/>
      </c>
      <c r="V856">
        <f>IFERROR(IF(SEARCH(V$1,tests_3[[#This Row],[ features]]),$S856),"")</f>
        <v>0.27643944588181901</v>
      </c>
      <c r="W856" t="str">
        <f>IFERROR(IF(SEARCH(W$1,tests_3[[#This Row],[ features]]),$S856),"")</f>
        <v/>
      </c>
      <c r="X856" t="str">
        <f>IFERROR(IF(SEARCH(X$1,tests_3[[#This Row],[ features]]),$S856),"")</f>
        <v/>
      </c>
      <c r="Y856">
        <f>IFERROR(IF(SEARCH(Y$1,tests_3[[#This Row],[ features]]),$S856),"")</f>
        <v>0.27643944588181901</v>
      </c>
      <c r="Z856">
        <f>IFERROR(IF(SEARCH(Z$1,tests_3[[#This Row],[ features]]),$S856),"")</f>
        <v>0.27643944588181901</v>
      </c>
      <c r="AA856" s="2">
        <f>IFERROR(IF(SEARCH(AA$1,tests_3[[#This Row],[ features]]),$S856),"")</f>
        <v>0.27643944588181901</v>
      </c>
    </row>
    <row r="857" spans="1:27" x14ac:dyDescent="0.35">
      <c r="A857" t="s">
        <v>3</v>
      </c>
      <c r="B857" t="s">
        <v>139</v>
      </c>
      <c r="C857">
        <v>13</v>
      </c>
      <c r="D857">
        <v>3</v>
      </c>
      <c r="E857">
        <v>20</v>
      </c>
      <c r="F857">
        <v>10416</v>
      </c>
      <c r="G857">
        <v>2604</v>
      </c>
      <c r="H857" t="s">
        <v>3675</v>
      </c>
      <c r="I857" t="s">
        <v>3877</v>
      </c>
      <c r="J857" t="s">
        <v>3496</v>
      </c>
      <c r="K857" t="s">
        <v>3878</v>
      </c>
      <c r="L857" t="s">
        <v>3879</v>
      </c>
      <c r="O857">
        <f>RIGHT(tests_3[[#This Row],[ accuracy]],LEN(tests_3[[#This Row],[ accuracy]])-2)/10^(LEN(tests_3[[#This Row],[ accuracy]])-2)</f>
        <v>0.94892473118279497</v>
      </c>
      <c r="P857">
        <f>RIGHT(tests_3[[#This Row],[ precision]],LEN(tests_3[[#This Row],[ precision]])-2)/10^(LEN(tests_3[[#This Row],[ precision]])-2)</f>
        <v>0.29141414141414101</v>
      </c>
      <c r="Q857">
        <f>RIGHT(tests_3[[#This Row],[ recall]],LEN(tests_3[[#This Row],[ recall]])-2)/10^(LEN(tests_3[[#This Row],[ recall]])-2)</f>
        <v>0.20157967032967</v>
      </c>
      <c r="R857">
        <f>RIGHT(tests_3[[#This Row],[ f1-score]],LEN(tests_3[[#This Row],[ f1-score]])-2)/10^(LEN(tests_3[[#This Row],[ f1-score]])-2)</f>
        <v>0.23714905737149</v>
      </c>
      <c r="S857">
        <f>RIGHT(tests_3[[#This Row],[ f1-score-2]],LEN(tests_3[[#This Row],[ f1-score-2]])-2)/10^(LEN(tests_3[[#This Row],[ f1-score-2]])-2)</f>
        <v>0.238311983462351</v>
      </c>
      <c r="T857" s="2">
        <f t="shared" si="16"/>
        <v>-1.162926090860994E-3</v>
      </c>
      <c r="U857" t="str">
        <f>IFERROR(IF(SEARCH(U$1,tests_3[[#This Row],[ features]]),$S857),"")</f>
        <v/>
      </c>
      <c r="V857" t="str">
        <f>IFERROR(IF(SEARCH(V$1,tests_3[[#This Row],[ features]]),$S857),"")</f>
        <v/>
      </c>
      <c r="W857">
        <f>IFERROR(IF(SEARCH(W$1,tests_3[[#This Row],[ features]]),$S857),"")</f>
        <v>0.238311983462351</v>
      </c>
      <c r="X857">
        <f>IFERROR(IF(SEARCH(X$1,tests_3[[#This Row],[ features]]),$S857),"")</f>
        <v>0.238311983462351</v>
      </c>
      <c r="Y857">
        <f>IFERROR(IF(SEARCH(Y$1,tests_3[[#This Row],[ features]]),$S857),"")</f>
        <v>0.238311983462351</v>
      </c>
      <c r="Z857">
        <f>IFERROR(IF(SEARCH(Z$1,tests_3[[#This Row],[ features]]),$S857),"")</f>
        <v>0.238311983462351</v>
      </c>
      <c r="AA857" s="2" t="str">
        <f>IFERROR(IF(SEARCH(AA$1,tests_3[[#This Row],[ features]]),$S857),"")</f>
        <v/>
      </c>
    </row>
    <row r="858" spans="1:27" x14ac:dyDescent="0.35">
      <c r="A858" t="s">
        <v>3</v>
      </c>
      <c r="B858" t="s">
        <v>140</v>
      </c>
      <c r="C858">
        <v>13</v>
      </c>
      <c r="D858">
        <v>3</v>
      </c>
      <c r="E858">
        <v>20</v>
      </c>
      <c r="F858">
        <v>10416</v>
      </c>
      <c r="G858">
        <v>2604</v>
      </c>
      <c r="H858" t="s">
        <v>3540</v>
      </c>
      <c r="I858" t="s">
        <v>3880</v>
      </c>
      <c r="J858" t="s">
        <v>3881</v>
      </c>
      <c r="K858" t="s">
        <v>3882</v>
      </c>
      <c r="L858" t="s">
        <v>3883</v>
      </c>
      <c r="O858">
        <f>RIGHT(tests_3[[#This Row],[ accuracy]],LEN(tests_3[[#This Row],[ accuracy]])-2)/10^(LEN(tests_3[[#This Row],[ accuracy]])-2)</f>
        <v>0.95353302611367097</v>
      </c>
      <c r="P858">
        <f>RIGHT(tests_3[[#This Row],[ precision]],LEN(tests_3[[#This Row],[ precision]])-2)/10^(LEN(tests_3[[#This Row],[ precision]])-2)</f>
        <v>0.32887908666320698</v>
      </c>
      <c r="Q858">
        <f>RIGHT(tests_3[[#This Row],[ recall]],LEN(tests_3[[#This Row],[ recall]])-2)/10^(LEN(tests_3[[#This Row],[ recall]])-2)</f>
        <v>0.213255494505494</v>
      </c>
      <c r="R858">
        <f>RIGHT(tests_3[[#This Row],[ f1-score]],LEN(tests_3[[#This Row],[ f1-score]])-2)/10^(LEN(tests_3[[#This Row],[ f1-score]])-2)</f>
        <v>0.25705961452263498</v>
      </c>
      <c r="S858">
        <f>RIGHT(tests_3[[#This Row],[ f1-score-2]],LEN(tests_3[[#This Row],[ f1-score-2]])-2)/10^(LEN(tests_3[[#This Row],[ f1-score-2]])-2)</f>
        <v>0.25873749690596798</v>
      </c>
      <c r="T858" s="2">
        <f t="shared" si="16"/>
        <v>-1.6778823833329959E-3</v>
      </c>
      <c r="U858" t="str">
        <f>IFERROR(IF(SEARCH(U$1,tests_3[[#This Row],[ features]]),$S858),"")</f>
        <v/>
      </c>
      <c r="V858" t="str">
        <f>IFERROR(IF(SEARCH(V$1,tests_3[[#This Row],[ features]]),$S858),"")</f>
        <v/>
      </c>
      <c r="W858">
        <f>IFERROR(IF(SEARCH(W$1,tests_3[[#This Row],[ features]]),$S858),"")</f>
        <v>0.25873749690596798</v>
      </c>
      <c r="X858">
        <f>IFERROR(IF(SEARCH(X$1,tests_3[[#This Row],[ features]]),$S858),"")</f>
        <v>0.25873749690596798</v>
      </c>
      <c r="Y858">
        <f>IFERROR(IF(SEARCH(Y$1,tests_3[[#This Row],[ features]]),$S858),"")</f>
        <v>0.25873749690596798</v>
      </c>
      <c r="Z858" t="str">
        <f>IFERROR(IF(SEARCH(Z$1,tests_3[[#This Row],[ features]]),$S858),"")</f>
        <v/>
      </c>
      <c r="AA858" s="2">
        <f>IFERROR(IF(SEARCH(AA$1,tests_3[[#This Row],[ features]]),$S858),"")</f>
        <v>0.25873749690596798</v>
      </c>
    </row>
    <row r="859" spans="1:27" x14ac:dyDescent="0.35">
      <c r="A859" t="s">
        <v>3</v>
      </c>
      <c r="B859" t="s">
        <v>141</v>
      </c>
      <c r="C859">
        <v>13</v>
      </c>
      <c r="D859">
        <v>3</v>
      </c>
      <c r="E859">
        <v>20</v>
      </c>
      <c r="F859">
        <v>10416</v>
      </c>
      <c r="G859">
        <v>2604</v>
      </c>
      <c r="H859" t="s">
        <v>190</v>
      </c>
      <c r="I859" t="s">
        <v>3884</v>
      </c>
      <c r="J859" t="s">
        <v>3707</v>
      </c>
      <c r="K859" t="s">
        <v>3885</v>
      </c>
      <c r="L859" t="s">
        <v>3886</v>
      </c>
      <c r="O859">
        <f>RIGHT(tests_3[[#This Row],[ accuracy]],LEN(tests_3[[#This Row],[ accuracy]])-2)/10^(LEN(tests_3[[#This Row],[ accuracy]])-2)</f>
        <v>0.94969278033794102</v>
      </c>
      <c r="P859">
        <f>RIGHT(tests_3[[#This Row],[ precision]],LEN(tests_3[[#This Row],[ precision]])-2)/10^(LEN(tests_3[[#This Row],[ precision]])-2)</f>
        <v>0.317187974491345</v>
      </c>
      <c r="Q859">
        <f>RIGHT(tests_3[[#This Row],[ recall]],LEN(tests_3[[#This Row],[ recall]])-2)/10^(LEN(tests_3[[#This Row],[ recall]])-2)</f>
        <v>0.25480769230769201</v>
      </c>
      <c r="R859">
        <f>RIGHT(tests_3[[#This Row],[ f1-score]],LEN(tests_3[[#This Row],[ f1-score]])-2)/10^(LEN(tests_3[[#This Row],[ f1-score]])-2)</f>
        <v>0.28258706467661598</v>
      </c>
      <c r="S859">
        <f>RIGHT(tests_3[[#This Row],[ f1-score-2]],LEN(tests_3[[#This Row],[ f1-score-2]])-2)/10^(LEN(tests_3[[#This Row],[ f1-score-2]])-2)</f>
        <v>0.2825963219623</v>
      </c>
      <c r="T859" s="2">
        <f t="shared" si="16"/>
        <v>-9.2572856840167361E-6</v>
      </c>
      <c r="U859" t="str">
        <f>IFERROR(IF(SEARCH(U$1,tests_3[[#This Row],[ features]]),$S859),"")</f>
        <v/>
      </c>
      <c r="V859" t="str">
        <f>IFERROR(IF(SEARCH(V$1,tests_3[[#This Row],[ features]]),$S859),"")</f>
        <v/>
      </c>
      <c r="W859">
        <f>IFERROR(IF(SEARCH(W$1,tests_3[[#This Row],[ features]]),$S859),"")</f>
        <v>0.2825963219623</v>
      </c>
      <c r="X859">
        <f>IFERROR(IF(SEARCH(X$1,tests_3[[#This Row],[ features]]),$S859),"")</f>
        <v>0.2825963219623</v>
      </c>
      <c r="Y859" t="str">
        <f>IFERROR(IF(SEARCH(Y$1,tests_3[[#This Row],[ features]]),$S859),"")</f>
        <v/>
      </c>
      <c r="Z859">
        <f>IFERROR(IF(SEARCH(Z$1,tests_3[[#This Row],[ features]]),$S859),"")</f>
        <v>0.2825963219623</v>
      </c>
      <c r="AA859" s="2">
        <f>IFERROR(IF(SEARCH(AA$1,tests_3[[#This Row],[ features]]),$S859),"")</f>
        <v>0.2825963219623</v>
      </c>
    </row>
    <row r="860" spans="1:27" x14ac:dyDescent="0.35">
      <c r="A860" t="s">
        <v>3</v>
      </c>
      <c r="B860" t="s">
        <v>142</v>
      </c>
      <c r="C860">
        <v>13</v>
      </c>
      <c r="D860">
        <v>3</v>
      </c>
      <c r="E860">
        <v>20</v>
      </c>
      <c r="F860">
        <v>10416</v>
      </c>
      <c r="G860">
        <v>2604</v>
      </c>
      <c r="H860" t="s">
        <v>3887</v>
      </c>
      <c r="I860" t="s">
        <v>3888</v>
      </c>
      <c r="J860" t="s">
        <v>3889</v>
      </c>
      <c r="K860" t="s">
        <v>3890</v>
      </c>
      <c r="L860" t="s">
        <v>3891</v>
      </c>
      <c r="O860">
        <f>RIGHT(tests_3[[#This Row],[ accuracy]],LEN(tests_3[[#This Row],[ accuracy]])-2)/10^(LEN(tests_3[[#This Row],[ accuracy]])-2)</f>
        <v>0.95046082949308697</v>
      </c>
      <c r="P860">
        <f>RIGHT(tests_3[[#This Row],[ precision]],LEN(tests_3[[#This Row],[ precision]])-2)/10^(LEN(tests_3[[#This Row],[ precision]])-2)</f>
        <v>0.29905838041431199</v>
      </c>
      <c r="Q860">
        <f>RIGHT(tests_3[[#This Row],[ recall]],LEN(tests_3[[#This Row],[ recall]])-2)/10^(LEN(tests_3[[#This Row],[ recall]])-2)</f>
        <v>0.223214285714285</v>
      </c>
      <c r="R860">
        <f>RIGHT(tests_3[[#This Row],[ f1-score]],LEN(tests_3[[#This Row],[ f1-score]])-2)/10^(LEN(tests_3[[#This Row],[ f1-score]])-2)</f>
        <v>0.25498349834983403</v>
      </c>
      <c r="S860">
        <f>RIGHT(tests_3[[#This Row],[ f1-score-2]],LEN(tests_3[[#This Row],[ f1-score-2]])-2)/10^(LEN(tests_3[[#This Row],[ f1-score-2]])-2)</f>
        <v>0.25562931817157403</v>
      </c>
      <c r="T860" s="2">
        <f t="shared" si="16"/>
        <v>-6.458198217400013E-4</v>
      </c>
      <c r="U860" t="str">
        <f>IFERROR(IF(SEARCH(U$1,tests_3[[#This Row],[ features]]),$S860),"")</f>
        <v/>
      </c>
      <c r="V860" t="str">
        <f>IFERROR(IF(SEARCH(V$1,tests_3[[#This Row],[ features]]),$S860),"")</f>
        <v/>
      </c>
      <c r="W860">
        <f>IFERROR(IF(SEARCH(W$1,tests_3[[#This Row],[ features]]),$S860),"")</f>
        <v>0.25562931817157403</v>
      </c>
      <c r="X860" t="str">
        <f>IFERROR(IF(SEARCH(X$1,tests_3[[#This Row],[ features]]),$S860),"")</f>
        <v/>
      </c>
      <c r="Y860">
        <f>IFERROR(IF(SEARCH(Y$1,tests_3[[#This Row],[ features]]),$S860),"")</f>
        <v>0.25562931817157403</v>
      </c>
      <c r="Z860">
        <f>IFERROR(IF(SEARCH(Z$1,tests_3[[#This Row],[ features]]),$S860),"")</f>
        <v>0.25562931817157403</v>
      </c>
      <c r="AA860" s="2">
        <f>IFERROR(IF(SEARCH(AA$1,tests_3[[#This Row],[ features]]),$S860),"")</f>
        <v>0.25562931817157403</v>
      </c>
    </row>
    <row r="861" spans="1:27" x14ac:dyDescent="0.35">
      <c r="A861" t="s">
        <v>3</v>
      </c>
      <c r="B861" t="s">
        <v>143</v>
      </c>
      <c r="C861">
        <v>13</v>
      </c>
      <c r="D861">
        <v>3</v>
      </c>
      <c r="E861">
        <v>20</v>
      </c>
      <c r="F861">
        <v>10416</v>
      </c>
      <c r="G861">
        <v>2604</v>
      </c>
      <c r="H861" t="s">
        <v>3494</v>
      </c>
      <c r="I861" t="s">
        <v>3892</v>
      </c>
      <c r="J861" t="s">
        <v>3893</v>
      </c>
      <c r="K861" t="s">
        <v>3894</v>
      </c>
      <c r="L861" t="s">
        <v>3895</v>
      </c>
      <c r="O861">
        <f>RIGHT(tests_3[[#This Row],[ accuracy]],LEN(tests_3[[#This Row],[ accuracy]])-2)/10^(LEN(tests_3[[#This Row],[ accuracy]])-2)</f>
        <v>0.94585253456221197</v>
      </c>
      <c r="P861">
        <f>RIGHT(tests_3[[#This Row],[ precision]],LEN(tests_3[[#This Row],[ precision]])-2)/10^(LEN(tests_3[[#This Row],[ precision]])-2)</f>
        <v>0.27058921995313001</v>
      </c>
      <c r="Q861">
        <f>RIGHT(tests_3[[#This Row],[ recall]],LEN(tests_3[[#This Row],[ recall]])-2)/10^(LEN(tests_3[[#This Row],[ recall]])-2)</f>
        <v>0.20260989010989</v>
      </c>
      <c r="R861">
        <f>RIGHT(tests_3[[#This Row],[ f1-score]],LEN(tests_3[[#This Row],[ f1-score]])-2)/10^(LEN(tests_3[[#This Row],[ f1-score]])-2)</f>
        <v>0.229842359918838</v>
      </c>
      <c r="S861">
        <f>RIGHT(tests_3[[#This Row],[ f1-score-2]],LEN(tests_3[[#This Row],[ f1-score-2]])-2)/10^(LEN(tests_3[[#This Row],[ f1-score-2]])-2)</f>
        <v>0.23171663240162499</v>
      </c>
      <c r="T861" s="2">
        <f t="shared" si="16"/>
        <v>-1.8742724827869872E-3</v>
      </c>
      <c r="U861" t="str">
        <f>IFERROR(IF(SEARCH(U$1,tests_3[[#This Row],[ features]]),$S861),"")</f>
        <v/>
      </c>
      <c r="V861" t="str">
        <f>IFERROR(IF(SEARCH(V$1,tests_3[[#This Row],[ features]]),$S861),"")</f>
        <v/>
      </c>
      <c r="W861" t="str">
        <f>IFERROR(IF(SEARCH(W$1,tests_3[[#This Row],[ features]]),$S861),"")</f>
        <v/>
      </c>
      <c r="X861">
        <f>IFERROR(IF(SEARCH(X$1,tests_3[[#This Row],[ features]]),$S861),"")</f>
        <v>0.23171663240162499</v>
      </c>
      <c r="Y861">
        <f>IFERROR(IF(SEARCH(Y$1,tests_3[[#This Row],[ features]]),$S861),"")</f>
        <v>0.23171663240162499</v>
      </c>
      <c r="Z861">
        <f>IFERROR(IF(SEARCH(Z$1,tests_3[[#This Row],[ features]]),$S861),"")</f>
        <v>0.23171663240162499</v>
      </c>
      <c r="AA861" s="2">
        <f>IFERROR(IF(SEARCH(AA$1,tests_3[[#This Row],[ features]]),$S861),"")</f>
        <v>0.23171663240162499</v>
      </c>
    </row>
    <row r="862" spans="1:27" x14ac:dyDescent="0.35">
      <c r="A862" t="s">
        <v>3</v>
      </c>
      <c r="B862" t="s">
        <v>49</v>
      </c>
      <c r="C862">
        <v>13</v>
      </c>
      <c r="D862">
        <v>3</v>
      </c>
      <c r="E862">
        <v>20</v>
      </c>
      <c r="F862">
        <v>10416</v>
      </c>
      <c r="G862">
        <v>2604</v>
      </c>
      <c r="H862" t="s">
        <v>484</v>
      </c>
      <c r="I862" t="s">
        <v>3896</v>
      </c>
      <c r="J862" t="s">
        <v>3795</v>
      </c>
      <c r="K862" t="s">
        <v>3897</v>
      </c>
      <c r="L862" t="s">
        <v>3898</v>
      </c>
      <c r="O862">
        <f>RIGHT(tests_3[[#This Row],[ accuracy]],LEN(tests_3[[#This Row],[ accuracy]])-2)/10^(LEN(tests_3[[#This Row],[ accuracy]])-2)</f>
        <v>0.95871735791090595</v>
      </c>
      <c r="P862">
        <f>RIGHT(tests_3[[#This Row],[ precision]],LEN(tests_3[[#This Row],[ precision]])-2)/10^(LEN(tests_3[[#This Row],[ precision]])-2)</f>
        <v>0.446172248803827</v>
      </c>
      <c r="Q862">
        <f>RIGHT(tests_3[[#This Row],[ recall]],LEN(tests_3[[#This Row],[ recall]])-2)/10^(LEN(tests_3[[#This Row],[ recall]])-2)</f>
        <v>0.26064560439560402</v>
      </c>
      <c r="R862">
        <f>RIGHT(tests_3[[#This Row],[ f1-score]],LEN(tests_3[[#This Row],[ f1-score]])-2)/10^(LEN(tests_3[[#This Row],[ f1-score]])-2)</f>
        <v>0.32691095350669802</v>
      </c>
      <c r="S862">
        <f>RIGHT(tests_3[[#This Row],[ f1-score-2]],LEN(tests_3[[#This Row],[ f1-score-2]])-2)/10^(LEN(tests_3[[#This Row],[ f1-score-2]])-2)</f>
        <v>0.32906026617074402</v>
      </c>
      <c r="T862" s="2">
        <f t="shared" si="16"/>
        <v>-2.1493126640459992E-3</v>
      </c>
      <c r="U862">
        <f>IFERROR(IF(SEARCH(U$1,tests_3[[#This Row],[ features]]),$S862),"")</f>
        <v>0.32906026617074402</v>
      </c>
      <c r="V862">
        <f>IFERROR(IF(SEARCH(V$1,tests_3[[#This Row],[ features]]),$S862),"")</f>
        <v>0.32906026617074402</v>
      </c>
      <c r="W862">
        <f>IFERROR(IF(SEARCH(W$1,tests_3[[#This Row],[ features]]),$S862),"")</f>
        <v>0.32906026617074402</v>
      </c>
      <c r="X862">
        <f>IFERROR(IF(SEARCH(X$1,tests_3[[#This Row],[ features]]),$S862),"")</f>
        <v>0.32906026617074402</v>
      </c>
      <c r="Y862">
        <f>IFERROR(IF(SEARCH(Y$1,tests_3[[#This Row],[ features]]),$S862),"")</f>
        <v>0.32906026617074402</v>
      </c>
      <c r="Z862" t="str">
        <f>IFERROR(IF(SEARCH(Z$1,tests_3[[#This Row],[ features]]),$S862),"")</f>
        <v/>
      </c>
      <c r="AA862" s="2" t="str">
        <f>IFERROR(IF(SEARCH(AA$1,tests_3[[#This Row],[ features]]),$S862),"")</f>
        <v/>
      </c>
    </row>
    <row r="863" spans="1:27" x14ac:dyDescent="0.35">
      <c r="A863" t="s">
        <v>3</v>
      </c>
      <c r="B863" t="s">
        <v>50</v>
      </c>
      <c r="C863">
        <v>13</v>
      </c>
      <c r="D863">
        <v>3</v>
      </c>
      <c r="E863">
        <v>20</v>
      </c>
      <c r="F863">
        <v>10416</v>
      </c>
      <c r="G863">
        <v>2604</v>
      </c>
      <c r="H863" t="s">
        <v>424</v>
      </c>
      <c r="I863" t="s">
        <v>3899</v>
      </c>
      <c r="J863" t="s">
        <v>3900</v>
      </c>
      <c r="K863" t="s">
        <v>3901</v>
      </c>
      <c r="L863" t="s">
        <v>3902</v>
      </c>
      <c r="O863">
        <f>RIGHT(tests_3[[#This Row],[ accuracy]],LEN(tests_3[[#This Row],[ accuracy]])-2)/10^(LEN(tests_3[[#This Row],[ accuracy]])-2)</f>
        <v>0.95449308755760298</v>
      </c>
      <c r="P863">
        <f>RIGHT(tests_3[[#This Row],[ precision]],LEN(tests_3[[#This Row],[ precision]])-2)/10^(LEN(tests_3[[#This Row],[ precision]])-2)</f>
        <v>0.41025844299984099</v>
      </c>
      <c r="Q863">
        <f>RIGHT(tests_3[[#This Row],[ recall]],LEN(tests_3[[#This Row],[ recall]])-2)/10^(LEN(tests_3[[#This Row],[ recall]])-2)</f>
        <v>0.331730769230769</v>
      </c>
      <c r="R863">
        <f>RIGHT(tests_3[[#This Row],[ f1-score]],LEN(tests_3[[#This Row],[ f1-score]])-2)/10^(LEN(tests_3[[#This Row],[ f1-score]])-2)</f>
        <v>0.35885642135642098</v>
      </c>
      <c r="S863">
        <f>RIGHT(tests_3[[#This Row],[ f1-score-2]],LEN(tests_3[[#This Row],[ f1-score-2]])-2)/10^(LEN(tests_3[[#This Row],[ f1-score-2]])-2)</f>
        <v>0.36683915786488902</v>
      </c>
      <c r="T863" s="2">
        <f t="shared" si="16"/>
        <v>-7.9827365084680357E-3</v>
      </c>
      <c r="U863">
        <f>IFERROR(IF(SEARCH(U$1,tests_3[[#This Row],[ features]]),$S863),"")</f>
        <v>0.36683915786488902</v>
      </c>
      <c r="V863">
        <f>IFERROR(IF(SEARCH(V$1,tests_3[[#This Row],[ features]]),$S863),"")</f>
        <v>0.36683915786488902</v>
      </c>
      <c r="W863">
        <f>IFERROR(IF(SEARCH(W$1,tests_3[[#This Row],[ features]]),$S863),"")</f>
        <v>0.36683915786488902</v>
      </c>
      <c r="X863">
        <f>IFERROR(IF(SEARCH(X$1,tests_3[[#This Row],[ features]]),$S863),"")</f>
        <v>0.36683915786488902</v>
      </c>
      <c r="Y863" t="str">
        <f>IFERROR(IF(SEARCH(Y$1,tests_3[[#This Row],[ features]]),$S863),"")</f>
        <v/>
      </c>
      <c r="Z863">
        <f>IFERROR(IF(SEARCH(Z$1,tests_3[[#This Row],[ features]]),$S863),"")</f>
        <v>0.36683915786488902</v>
      </c>
      <c r="AA863" s="2" t="str">
        <f>IFERROR(IF(SEARCH(AA$1,tests_3[[#This Row],[ features]]),$S863),"")</f>
        <v/>
      </c>
    </row>
    <row r="864" spans="1:27" x14ac:dyDescent="0.35">
      <c r="A864" t="s">
        <v>3</v>
      </c>
      <c r="B864" t="s">
        <v>51</v>
      </c>
      <c r="C864">
        <v>13</v>
      </c>
      <c r="D864">
        <v>3</v>
      </c>
      <c r="E864">
        <v>20</v>
      </c>
      <c r="F864">
        <v>10416</v>
      </c>
      <c r="G864">
        <v>2604</v>
      </c>
      <c r="H864" t="s">
        <v>3903</v>
      </c>
      <c r="I864" t="s">
        <v>3904</v>
      </c>
      <c r="J864" t="s">
        <v>3905</v>
      </c>
      <c r="K864" t="s">
        <v>3906</v>
      </c>
      <c r="L864" t="s">
        <v>3907</v>
      </c>
      <c r="O864">
        <f>RIGHT(tests_3[[#This Row],[ accuracy]],LEN(tests_3[[#This Row],[ accuracy]])-2)/10^(LEN(tests_3[[#This Row],[ accuracy]])-2)</f>
        <v>0.956989247311828</v>
      </c>
      <c r="P864">
        <f>RIGHT(tests_3[[#This Row],[ precision]],LEN(tests_3[[#This Row],[ precision]])-2)/10^(LEN(tests_3[[#This Row],[ precision]])-2)</f>
        <v>0.41711295034079798</v>
      </c>
      <c r="Q864">
        <f>RIGHT(tests_3[[#This Row],[ recall]],LEN(tests_3[[#This Row],[ recall]])-2)/10^(LEN(tests_3[[#This Row],[ recall]])-2)</f>
        <v>0.267170329670329</v>
      </c>
      <c r="R864">
        <f>RIGHT(tests_3[[#This Row],[ f1-score]],LEN(tests_3[[#This Row],[ f1-score]])-2)/10^(LEN(tests_3[[#This Row],[ f1-score]])-2)</f>
        <v>0.32486361805733499</v>
      </c>
      <c r="S864">
        <f>RIGHT(tests_3[[#This Row],[ f1-score-2]],LEN(tests_3[[#This Row],[ f1-score-2]])-2)/10^(LEN(tests_3[[#This Row],[ f1-score-2]])-2)</f>
        <v>0.32571365604754399</v>
      </c>
      <c r="T864" s="2">
        <f t="shared" si="16"/>
        <v>-8.5003799020899606E-4</v>
      </c>
      <c r="U864">
        <f>IFERROR(IF(SEARCH(U$1,tests_3[[#This Row],[ features]]),$S864),"")</f>
        <v>0.32571365604754399</v>
      </c>
      <c r="V864">
        <f>IFERROR(IF(SEARCH(V$1,tests_3[[#This Row],[ features]]),$S864),"")</f>
        <v>0.32571365604754399</v>
      </c>
      <c r="W864">
        <f>IFERROR(IF(SEARCH(W$1,tests_3[[#This Row],[ features]]),$S864),"")</f>
        <v>0.32571365604754399</v>
      </c>
      <c r="X864">
        <f>IFERROR(IF(SEARCH(X$1,tests_3[[#This Row],[ features]]),$S864),"")</f>
        <v>0.32571365604754399</v>
      </c>
      <c r="Y864" t="str">
        <f>IFERROR(IF(SEARCH(Y$1,tests_3[[#This Row],[ features]]),$S864),"")</f>
        <v/>
      </c>
      <c r="Z864" t="str">
        <f>IFERROR(IF(SEARCH(Z$1,tests_3[[#This Row],[ features]]),$S864),"")</f>
        <v/>
      </c>
      <c r="AA864" s="2">
        <f>IFERROR(IF(SEARCH(AA$1,tests_3[[#This Row],[ features]]),$S864),"")</f>
        <v>0.32571365604754399</v>
      </c>
    </row>
    <row r="865" spans="1:27" x14ac:dyDescent="0.35">
      <c r="A865" t="s">
        <v>3</v>
      </c>
      <c r="B865" t="s">
        <v>52</v>
      </c>
      <c r="C865">
        <v>13</v>
      </c>
      <c r="D865">
        <v>3</v>
      </c>
      <c r="E865">
        <v>20</v>
      </c>
      <c r="F865">
        <v>10416</v>
      </c>
      <c r="G865">
        <v>2604</v>
      </c>
      <c r="H865" t="s">
        <v>3821</v>
      </c>
      <c r="I865" t="s">
        <v>3908</v>
      </c>
      <c r="J865" t="s">
        <v>3909</v>
      </c>
      <c r="K865" t="s">
        <v>3910</v>
      </c>
      <c r="L865" t="s">
        <v>3911</v>
      </c>
      <c r="O865">
        <f>RIGHT(tests_3[[#This Row],[ accuracy]],LEN(tests_3[[#This Row],[ accuracy]])-2)/10^(LEN(tests_3[[#This Row],[ accuracy]])-2)</f>
        <v>0.96082949308755705</v>
      </c>
      <c r="P865">
        <f>RIGHT(tests_3[[#This Row],[ precision]],LEN(tests_3[[#This Row],[ precision]])-2)/10^(LEN(tests_3[[#This Row],[ precision]])-2)</f>
        <v>0.49966931216931199</v>
      </c>
      <c r="Q865">
        <f>RIGHT(tests_3[[#This Row],[ recall]],LEN(tests_3[[#This Row],[ recall]])-2)/10^(LEN(tests_3[[#This Row],[ recall]])-2)</f>
        <v>0.33344780219780201</v>
      </c>
      <c r="R865">
        <f>RIGHT(tests_3[[#This Row],[ f1-score]],LEN(tests_3[[#This Row],[ f1-score]])-2)/10^(LEN(tests_3[[#This Row],[ f1-score]])-2)</f>
        <v>0.39935145042472903</v>
      </c>
      <c r="S865">
        <f>RIGHT(tests_3[[#This Row],[ f1-score-2]],LEN(tests_3[[#This Row],[ f1-score-2]])-2)/10^(LEN(tests_3[[#This Row],[ f1-score-2]])-2)</f>
        <v>0.39997650053105499</v>
      </c>
      <c r="T865" s="2">
        <f t="shared" si="16"/>
        <v>-6.2505010632596392E-4</v>
      </c>
      <c r="U865">
        <f>IFERROR(IF(SEARCH(U$1,tests_3[[#This Row],[ features]]),$S865),"")</f>
        <v>0.39997650053105499</v>
      </c>
      <c r="V865">
        <f>IFERROR(IF(SEARCH(V$1,tests_3[[#This Row],[ features]]),$S865),"")</f>
        <v>0.39997650053105499</v>
      </c>
      <c r="W865">
        <f>IFERROR(IF(SEARCH(W$1,tests_3[[#This Row],[ features]]),$S865),"")</f>
        <v>0.39997650053105499</v>
      </c>
      <c r="X865" t="str">
        <f>IFERROR(IF(SEARCH(X$1,tests_3[[#This Row],[ features]]),$S865),"")</f>
        <v/>
      </c>
      <c r="Y865">
        <f>IFERROR(IF(SEARCH(Y$1,tests_3[[#This Row],[ features]]),$S865),"")</f>
        <v>0.39997650053105499</v>
      </c>
      <c r="Z865">
        <f>IFERROR(IF(SEARCH(Z$1,tests_3[[#This Row],[ features]]),$S865),"")</f>
        <v>0.39997650053105499</v>
      </c>
      <c r="AA865" s="2" t="str">
        <f>IFERROR(IF(SEARCH(AA$1,tests_3[[#This Row],[ features]]),$S865),"")</f>
        <v/>
      </c>
    </row>
    <row r="866" spans="1:27" x14ac:dyDescent="0.35">
      <c r="A866" t="s">
        <v>3</v>
      </c>
      <c r="B866" t="s">
        <v>53</v>
      </c>
      <c r="C866">
        <v>13</v>
      </c>
      <c r="D866">
        <v>3</v>
      </c>
      <c r="E866">
        <v>20</v>
      </c>
      <c r="F866">
        <v>10416</v>
      </c>
      <c r="G866">
        <v>2604</v>
      </c>
      <c r="H866" t="s">
        <v>3636</v>
      </c>
      <c r="I866" t="s">
        <v>3912</v>
      </c>
      <c r="J866" t="s">
        <v>3913</v>
      </c>
      <c r="K866" t="s">
        <v>3914</v>
      </c>
      <c r="L866" t="s">
        <v>3915</v>
      </c>
      <c r="O866">
        <f>RIGHT(tests_3[[#This Row],[ accuracy]],LEN(tests_3[[#This Row],[ accuracy]])-2)/10^(LEN(tests_3[[#This Row],[ accuracy]])-2)</f>
        <v>0.95756528417818698</v>
      </c>
      <c r="P866">
        <f>RIGHT(tests_3[[#This Row],[ precision]],LEN(tests_3[[#This Row],[ precision]])-2)/10^(LEN(tests_3[[#This Row],[ precision]])-2)</f>
        <v>0.43899782135076199</v>
      </c>
      <c r="Q866">
        <f>RIGHT(tests_3[[#This Row],[ recall]],LEN(tests_3[[#This Row],[ recall]])-2)/10^(LEN(tests_3[[#This Row],[ recall]])-2)</f>
        <v>0.27918956043956</v>
      </c>
      <c r="R866">
        <f>RIGHT(tests_3[[#This Row],[ f1-score]],LEN(tests_3[[#This Row],[ f1-score]])-2)/10^(LEN(tests_3[[#This Row],[ f1-score]])-2)</f>
        <v>0.33999854046559103</v>
      </c>
      <c r="S866">
        <f>RIGHT(tests_3[[#This Row],[ f1-score-2]],LEN(tests_3[[#This Row],[ f1-score-2]])-2)/10^(LEN(tests_3[[#This Row],[ f1-score-2]])-2)</f>
        <v>0.34131373478412602</v>
      </c>
      <c r="T866" s="2">
        <f t="shared" si="16"/>
        <v>-1.3151943185349957E-3</v>
      </c>
      <c r="U866">
        <f>IFERROR(IF(SEARCH(U$1,tests_3[[#This Row],[ features]]),$S866),"")</f>
        <v>0.34131373478412602</v>
      </c>
      <c r="V866">
        <f>IFERROR(IF(SEARCH(V$1,tests_3[[#This Row],[ features]]),$S866),"")</f>
        <v>0.34131373478412602</v>
      </c>
      <c r="W866">
        <f>IFERROR(IF(SEARCH(W$1,tests_3[[#This Row],[ features]]),$S866),"")</f>
        <v>0.34131373478412602</v>
      </c>
      <c r="X866" t="str">
        <f>IFERROR(IF(SEARCH(X$1,tests_3[[#This Row],[ features]]),$S866),"")</f>
        <v/>
      </c>
      <c r="Y866">
        <f>IFERROR(IF(SEARCH(Y$1,tests_3[[#This Row],[ features]]),$S866),"")</f>
        <v>0.34131373478412602</v>
      </c>
      <c r="Z866" t="str">
        <f>IFERROR(IF(SEARCH(Z$1,tests_3[[#This Row],[ features]]),$S866),"")</f>
        <v/>
      </c>
      <c r="AA866" s="2">
        <f>IFERROR(IF(SEARCH(AA$1,tests_3[[#This Row],[ features]]),$S866),"")</f>
        <v>0.34131373478412602</v>
      </c>
    </row>
    <row r="867" spans="1:27" x14ac:dyDescent="0.35">
      <c r="A867" t="s">
        <v>3</v>
      </c>
      <c r="B867" t="s">
        <v>54</v>
      </c>
      <c r="C867">
        <v>13</v>
      </c>
      <c r="D867">
        <v>3</v>
      </c>
      <c r="E867">
        <v>20</v>
      </c>
      <c r="F867">
        <v>10416</v>
      </c>
      <c r="G867">
        <v>2604</v>
      </c>
      <c r="H867" t="s">
        <v>225</v>
      </c>
      <c r="I867" t="s">
        <v>3916</v>
      </c>
      <c r="J867" t="s">
        <v>3917</v>
      </c>
      <c r="K867" t="s">
        <v>3918</v>
      </c>
      <c r="L867" t="s">
        <v>3919</v>
      </c>
      <c r="O867">
        <f>RIGHT(tests_3[[#This Row],[ accuracy]],LEN(tests_3[[#This Row],[ accuracy]])-2)/10^(LEN(tests_3[[#This Row],[ accuracy]])-2)</f>
        <v>0.95602918586789498</v>
      </c>
      <c r="P867">
        <f>RIGHT(tests_3[[#This Row],[ precision]],LEN(tests_3[[#This Row],[ precision]])-2)/10^(LEN(tests_3[[#This Row],[ precision]])-2)</f>
        <v>0.41979166666666601</v>
      </c>
      <c r="Q867">
        <f>RIGHT(tests_3[[#This Row],[ recall]],LEN(tests_3[[#This Row],[ recall]])-2)/10^(LEN(tests_3[[#This Row],[ recall]])-2)</f>
        <v>0.31696428571428498</v>
      </c>
      <c r="R867">
        <f>RIGHT(tests_3[[#This Row],[ f1-score]],LEN(tests_3[[#This Row],[ f1-score]])-2)/10^(LEN(tests_3[[#This Row],[ f1-score]])-2)</f>
        <v>0.35968543046357598</v>
      </c>
      <c r="S867">
        <f>RIGHT(tests_3[[#This Row],[ f1-score-2]],LEN(tests_3[[#This Row],[ f1-score-2]])-2)/10^(LEN(tests_3[[#This Row],[ f1-score-2]])-2)</f>
        <v>0.36120228236719798</v>
      </c>
      <c r="T867" s="2">
        <f t="shared" si="16"/>
        <v>-1.5168519036219963E-3</v>
      </c>
      <c r="U867">
        <f>IFERROR(IF(SEARCH(U$1,tests_3[[#This Row],[ features]]),$S867),"")</f>
        <v>0.36120228236719798</v>
      </c>
      <c r="V867">
        <f>IFERROR(IF(SEARCH(V$1,tests_3[[#This Row],[ features]]),$S867),"")</f>
        <v>0.36120228236719798</v>
      </c>
      <c r="W867">
        <f>IFERROR(IF(SEARCH(W$1,tests_3[[#This Row],[ features]]),$S867),"")</f>
        <v>0.36120228236719798</v>
      </c>
      <c r="X867" t="str">
        <f>IFERROR(IF(SEARCH(X$1,tests_3[[#This Row],[ features]]),$S867),"")</f>
        <v/>
      </c>
      <c r="Y867" t="str">
        <f>IFERROR(IF(SEARCH(Y$1,tests_3[[#This Row],[ features]]),$S867),"")</f>
        <v/>
      </c>
      <c r="Z867">
        <f>IFERROR(IF(SEARCH(Z$1,tests_3[[#This Row],[ features]]),$S867),"")</f>
        <v>0.36120228236719798</v>
      </c>
      <c r="AA867" s="2">
        <f>IFERROR(IF(SEARCH(AA$1,tests_3[[#This Row],[ features]]),$S867),"")</f>
        <v>0.36120228236719798</v>
      </c>
    </row>
    <row r="868" spans="1:27" x14ac:dyDescent="0.35">
      <c r="A868" t="s">
        <v>3</v>
      </c>
      <c r="B868" t="s">
        <v>55</v>
      </c>
      <c r="C868">
        <v>13</v>
      </c>
      <c r="D868">
        <v>3</v>
      </c>
      <c r="E868">
        <v>20</v>
      </c>
      <c r="F868">
        <v>10416</v>
      </c>
      <c r="G868">
        <v>2604</v>
      </c>
      <c r="H868" t="s">
        <v>663</v>
      </c>
      <c r="I868" t="s">
        <v>3920</v>
      </c>
      <c r="J868" t="s">
        <v>3921</v>
      </c>
      <c r="K868" t="s">
        <v>3922</v>
      </c>
      <c r="L868" t="s">
        <v>3923</v>
      </c>
      <c r="O868">
        <f>RIGHT(tests_3[[#This Row],[ accuracy]],LEN(tests_3[[#This Row],[ accuracy]])-2)/10^(LEN(tests_3[[#This Row],[ accuracy]])-2)</f>
        <v>0.95276497695852502</v>
      </c>
      <c r="P868">
        <f>RIGHT(tests_3[[#This Row],[ precision]],LEN(tests_3[[#This Row],[ precision]])-2)/10^(LEN(tests_3[[#This Row],[ precision]])-2)</f>
        <v>0.35021276595744599</v>
      </c>
      <c r="Q868">
        <f>RIGHT(tests_3[[#This Row],[ recall]],LEN(tests_3[[#This Row],[ recall]])-2)/10^(LEN(tests_3[[#This Row],[ recall]])-2)</f>
        <v>0.24862637362637299</v>
      </c>
      <c r="R868">
        <f>RIGHT(tests_3[[#This Row],[ f1-score]],LEN(tests_3[[#This Row],[ f1-score]])-2)/10^(LEN(tests_3[[#This Row],[ f1-score]])-2)</f>
        <v>0.28575334974022398</v>
      </c>
      <c r="S868">
        <f>RIGHT(tests_3[[#This Row],[ f1-score-2]],LEN(tests_3[[#This Row],[ f1-score-2]])-2)/10^(LEN(tests_3[[#This Row],[ f1-score-2]])-2)</f>
        <v>0.29080306961290098</v>
      </c>
      <c r="T868" s="2">
        <f t="shared" si="16"/>
        <v>-5.0497198726769943E-3</v>
      </c>
      <c r="U868">
        <f>IFERROR(IF(SEARCH(U$1,tests_3[[#This Row],[ features]]),$S868),"")</f>
        <v>0.29080306961290098</v>
      </c>
      <c r="V868">
        <f>IFERROR(IF(SEARCH(V$1,tests_3[[#This Row],[ features]]),$S868),"")</f>
        <v>0.29080306961290098</v>
      </c>
      <c r="W868" t="str">
        <f>IFERROR(IF(SEARCH(W$1,tests_3[[#This Row],[ features]]),$S868),"")</f>
        <v/>
      </c>
      <c r="X868">
        <f>IFERROR(IF(SEARCH(X$1,tests_3[[#This Row],[ features]]),$S868),"")</f>
        <v>0.29080306961290098</v>
      </c>
      <c r="Y868">
        <f>IFERROR(IF(SEARCH(Y$1,tests_3[[#This Row],[ features]]),$S868),"")</f>
        <v>0.29080306961290098</v>
      </c>
      <c r="Z868">
        <f>IFERROR(IF(SEARCH(Z$1,tests_3[[#This Row],[ features]]),$S868),"")</f>
        <v>0.29080306961290098</v>
      </c>
      <c r="AA868" s="2" t="str">
        <f>IFERROR(IF(SEARCH(AA$1,tests_3[[#This Row],[ features]]),$S868),"")</f>
        <v/>
      </c>
    </row>
    <row r="869" spans="1:27" x14ac:dyDescent="0.35">
      <c r="A869" t="s">
        <v>3</v>
      </c>
      <c r="B869" t="s">
        <v>56</v>
      </c>
      <c r="C869">
        <v>13</v>
      </c>
      <c r="D869">
        <v>3</v>
      </c>
      <c r="E869">
        <v>20</v>
      </c>
      <c r="F869">
        <v>10416</v>
      </c>
      <c r="G869">
        <v>2604</v>
      </c>
      <c r="H869" t="s">
        <v>3636</v>
      </c>
      <c r="I869" t="s">
        <v>3924</v>
      </c>
      <c r="J869" t="s">
        <v>3925</v>
      </c>
      <c r="K869" t="s">
        <v>3926</v>
      </c>
      <c r="L869" t="s">
        <v>3927</v>
      </c>
      <c r="O869">
        <f>RIGHT(tests_3[[#This Row],[ accuracy]],LEN(tests_3[[#This Row],[ accuracy]])-2)/10^(LEN(tests_3[[#This Row],[ accuracy]])-2)</f>
        <v>0.95756528417818698</v>
      </c>
      <c r="P869">
        <f>RIGHT(tests_3[[#This Row],[ precision]],LEN(tests_3[[#This Row],[ precision]])-2)/10^(LEN(tests_3[[#This Row],[ precision]])-2)</f>
        <v>0.41941157659098094</v>
      </c>
      <c r="Q869">
        <f>RIGHT(tests_3[[#This Row],[ recall]],LEN(tests_3[[#This Row],[ recall]])-2)/10^(LEN(tests_3[[#This Row],[ recall]])-2)</f>
        <v>0.23248626373626299</v>
      </c>
      <c r="R869">
        <f>RIGHT(tests_3[[#This Row],[ f1-score]],LEN(tests_3[[#This Row],[ f1-score]])-2)/10^(LEN(tests_3[[#This Row],[ f1-score]])-2)</f>
        <v>0.29897660818713401</v>
      </c>
      <c r="S869">
        <f>RIGHT(tests_3[[#This Row],[ f1-score-2]],LEN(tests_3[[#This Row],[ f1-score-2]])-2)/10^(LEN(tests_3[[#This Row],[ f1-score-2]])-2)</f>
        <v>0.29914941997790701</v>
      </c>
      <c r="T869" s="2">
        <f t="shared" si="16"/>
        <v>-1.7281179077299758E-4</v>
      </c>
      <c r="U869">
        <f>IFERROR(IF(SEARCH(U$1,tests_3[[#This Row],[ features]]),$S869),"")</f>
        <v>0.29914941997790701</v>
      </c>
      <c r="V869">
        <f>IFERROR(IF(SEARCH(V$1,tests_3[[#This Row],[ features]]),$S869),"")</f>
        <v>0.29914941997790701</v>
      </c>
      <c r="W869" t="str">
        <f>IFERROR(IF(SEARCH(W$1,tests_3[[#This Row],[ features]]),$S869),"")</f>
        <v/>
      </c>
      <c r="X869">
        <f>IFERROR(IF(SEARCH(X$1,tests_3[[#This Row],[ features]]),$S869),"")</f>
        <v>0.29914941997790701</v>
      </c>
      <c r="Y869">
        <f>IFERROR(IF(SEARCH(Y$1,tests_3[[#This Row],[ features]]),$S869),"")</f>
        <v>0.29914941997790701</v>
      </c>
      <c r="Z869" t="str">
        <f>IFERROR(IF(SEARCH(Z$1,tests_3[[#This Row],[ features]]),$S869),"")</f>
        <v/>
      </c>
      <c r="AA869" s="2">
        <f>IFERROR(IF(SEARCH(AA$1,tests_3[[#This Row],[ features]]),$S869),"")</f>
        <v>0.29914941997790701</v>
      </c>
    </row>
    <row r="870" spans="1:27" x14ac:dyDescent="0.35">
      <c r="A870" t="s">
        <v>3</v>
      </c>
      <c r="B870" t="s">
        <v>57</v>
      </c>
      <c r="C870">
        <v>13</v>
      </c>
      <c r="D870">
        <v>3</v>
      </c>
      <c r="E870">
        <v>20</v>
      </c>
      <c r="F870">
        <v>10416</v>
      </c>
      <c r="G870">
        <v>2604</v>
      </c>
      <c r="H870" t="s">
        <v>299</v>
      </c>
      <c r="I870" t="s">
        <v>3928</v>
      </c>
      <c r="J870" t="s">
        <v>3731</v>
      </c>
      <c r="K870" t="s">
        <v>3929</v>
      </c>
      <c r="L870" t="s">
        <v>3930</v>
      </c>
      <c r="O870">
        <f>RIGHT(tests_3[[#This Row],[ accuracy]],LEN(tests_3[[#This Row],[ accuracy]])-2)/10^(LEN(tests_3[[#This Row],[ accuracy]])-2)</f>
        <v>0.95122887864823302</v>
      </c>
      <c r="P870">
        <f>RIGHT(tests_3[[#This Row],[ precision]],LEN(tests_3[[#This Row],[ precision]])-2)/10^(LEN(tests_3[[#This Row],[ precision]])-2)</f>
        <v>0.37293388429752</v>
      </c>
      <c r="Q870">
        <f>RIGHT(tests_3[[#This Row],[ recall]],LEN(tests_3[[#This Row],[ recall]])-2)/10^(LEN(tests_3[[#This Row],[ recall]])-2)</f>
        <v>0.27403846153846101</v>
      </c>
      <c r="R870">
        <f>RIGHT(tests_3[[#This Row],[ f1-score]],LEN(tests_3[[#This Row],[ f1-score]])-2)/10^(LEN(tests_3[[#This Row],[ f1-score]])-2)</f>
        <v>0.30383086949610499</v>
      </c>
      <c r="S870">
        <f>RIGHT(tests_3[[#This Row],[ f1-score-2]],LEN(tests_3[[#This Row],[ f1-score-2]])-2)/10^(LEN(tests_3[[#This Row],[ f1-score-2]])-2)</f>
        <v>0.31592765460910099</v>
      </c>
      <c r="T870" s="2">
        <f t="shared" si="16"/>
        <v>-1.2096785112996E-2</v>
      </c>
      <c r="U870">
        <f>IFERROR(IF(SEARCH(U$1,tests_3[[#This Row],[ features]]),$S870),"")</f>
        <v>0.31592765460910099</v>
      </c>
      <c r="V870">
        <f>IFERROR(IF(SEARCH(V$1,tests_3[[#This Row],[ features]]),$S870),"")</f>
        <v>0.31592765460910099</v>
      </c>
      <c r="W870" t="str">
        <f>IFERROR(IF(SEARCH(W$1,tests_3[[#This Row],[ features]]),$S870),"")</f>
        <v/>
      </c>
      <c r="X870">
        <f>IFERROR(IF(SEARCH(X$1,tests_3[[#This Row],[ features]]),$S870),"")</f>
        <v>0.31592765460910099</v>
      </c>
      <c r="Y870" t="str">
        <f>IFERROR(IF(SEARCH(Y$1,tests_3[[#This Row],[ features]]),$S870),"")</f>
        <v/>
      </c>
      <c r="Z870">
        <f>IFERROR(IF(SEARCH(Z$1,tests_3[[#This Row],[ features]]),$S870),"")</f>
        <v>0.31592765460910099</v>
      </c>
      <c r="AA870" s="2">
        <f>IFERROR(IF(SEARCH(AA$1,tests_3[[#This Row],[ features]]),$S870),"")</f>
        <v>0.31592765460910099</v>
      </c>
    </row>
    <row r="871" spans="1:27" x14ac:dyDescent="0.35">
      <c r="A871" t="s">
        <v>3</v>
      </c>
      <c r="B871" t="s">
        <v>58</v>
      </c>
      <c r="C871">
        <v>13</v>
      </c>
      <c r="D871">
        <v>3</v>
      </c>
      <c r="E871">
        <v>20</v>
      </c>
      <c r="F871">
        <v>10416</v>
      </c>
      <c r="G871">
        <v>2604</v>
      </c>
      <c r="H871" t="s">
        <v>3540</v>
      </c>
      <c r="I871" t="s">
        <v>3931</v>
      </c>
      <c r="J871" t="s">
        <v>3932</v>
      </c>
      <c r="K871" t="s">
        <v>3933</v>
      </c>
      <c r="L871" t="s">
        <v>3934</v>
      </c>
      <c r="O871">
        <f>RIGHT(tests_3[[#This Row],[ accuracy]],LEN(tests_3[[#This Row],[ accuracy]])-2)/10^(LEN(tests_3[[#This Row],[ accuracy]])-2)</f>
        <v>0.95353302611367097</v>
      </c>
      <c r="P871">
        <f>RIGHT(tests_3[[#This Row],[ precision]],LEN(tests_3[[#This Row],[ precision]])-2)/10^(LEN(tests_3[[#This Row],[ precision]])-2)</f>
        <v>0.39894636015325602</v>
      </c>
      <c r="Q871">
        <f>RIGHT(tests_3[[#This Row],[ recall]],LEN(tests_3[[#This Row],[ recall]])-2)/10^(LEN(tests_3[[#This Row],[ recall]])-2)</f>
        <v>0.29292582417582402</v>
      </c>
      <c r="R871">
        <f>RIGHT(tests_3[[#This Row],[ f1-score]],LEN(tests_3[[#This Row],[ f1-score]])-2)/10^(LEN(tests_3[[#This Row],[ f1-score]])-2)</f>
        <v>0.32688338493292002</v>
      </c>
      <c r="S871">
        <f>RIGHT(tests_3[[#This Row],[ f1-score-2]],LEN(tests_3[[#This Row],[ f1-score-2]])-2)/10^(LEN(tests_3[[#This Row],[ f1-score-2]])-2)</f>
        <v>0.33781294868259598</v>
      </c>
      <c r="T871" s="2">
        <f t="shared" si="16"/>
        <v>-1.0929563749675963E-2</v>
      </c>
      <c r="U871">
        <f>IFERROR(IF(SEARCH(U$1,tests_3[[#This Row],[ features]]),$S871),"")</f>
        <v>0.33781294868259598</v>
      </c>
      <c r="V871">
        <f>IFERROR(IF(SEARCH(V$1,tests_3[[#This Row],[ features]]),$S871),"")</f>
        <v>0.33781294868259598</v>
      </c>
      <c r="W871" t="str">
        <f>IFERROR(IF(SEARCH(W$1,tests_3[[#This Row],[ features]]),$S871),"")</f>
        <v/>
      </c>
      <c r="X871" t="str">
        <f>IFERROR(IF(SEARCH(X$1,tests_3[[#This Row],[ features]]),$S871),"")</f>
        <v/>
      </c>
      <c r="Y871">
        <f>IFERROR(IF(SEARCH(Y$1,tests_3[[#This Row],[ features]]),$S871),"")</f>
        <v>0.33781294868259598</v>
      </c>
      <c r="Z871">
        <f>IFERROR(IF(SEARCH(Z$1,tests_3[[#This Row],[ features]]),$S871),"")</f>
        <v>0.33781294868259598</v>
      </c>
      <c r="AA871" s="2">
        <f>IFERROR(IF(SEARCH(AA$1,tests_3[[#This Row],[ features]]),$S871),"")</f>
        <v>0.33781294868259598</v>
      </c>
    </row>
    <row r="872" spans="1:27" x14ac:dyDescent="0.35">
      <c r="A872" t="s">
        <v>3</v>
      </c>
      <c r="B872" t="s">
        <v>59</v>
      </c>
      <c r="C872">
        <v>13</v>
      </c>
      <c r="D872">
        <v>3</v>
      </c>
      <c r="E872">
        <v>20</v>
      </c>
      <c r="F872">
        <v>10416</v>
      </c>
      <c r="G872">
        <v>2604</v>
      </c>
      <c r="H872" t="s">
        <v>731</v>
      </c>
      <c r="I872" t="s">
        <v>3935</v>
      </c>
      <c r="J872" t="s">
        <v>3936</v>
      </c>
      <c r="K872" t="s">
        <v>3937</v>
      </c>
      <c r="L872" t="s">
        <v>3938</v>
      </c>
      <c r="O872">
        <f>RIGHT(tests_3[[#This Row],[ accuracy]],LEN(tests_3[[#This Row],[ accuracy]])-2)/10^(LEN(tests_3[[#This Row],[ accuracy]])-2)</f>
        <v>0.95737327188940002</v>
      </c>
      <c r="P872">
        <f>RIGHT(tests_3[[#This Row],[ precision]],LEN(tests_3[[#This Row],[ precision]])-2)/10^(LEN(tests_3[[#This Row],[ precision]])-2)</f>
        <v>0.43437243642329698</v>
      </c>
      <c r="Q872">
        <f>RIGHT(tests_3[[#This Row],[ recall]],LEN(tests_3[[#This Row],[ recall]])-2)/10^(LEN(tests_3[[#This Row],[ recall]])-2)</f>
        <v>0.30494505494505397</v>
      </c>
      <c r="R872">
        <f>RIGHT(tests_3[[#This Row],[ f1-score]],LEN(tests_3[[#This Row],[ f1-score]])-2)/10^(LEN(tests_3[[#This Row],[ f1-score]])-2)</f>
        <v>0.35580065359477098</v>
      </c>
      <c r="S872">
        <f>RIGHT(tests_3[[#This Row],[ f1-score-2]],LEN(tests_3[[#This Row],[ f1-score-2]])-2)/10^(LEN(tests_3[[#This Row],[ f1-score-2]])-2)</f>
        <v>0.35832975152950602</v>
      </c>
      <c r="T872" s="2">
        <f t="shared" si="16"/>
        <v>-2.5290979347350473E-3</v>
      </c>
      <c r="U872">
        <f>IFERROR(IF(SEARCH(U$1,tests_3[[#This Row],[ features]]),$S872),"")</f>
        <v>0.35832975152950602</v>
      </c>
      <c r="V872" t="str">
        <f>IFERROR(IF(SEARCH(V$1,tests_3[[#This Row],[ features]]),$S872),"")</f>
        <v/>
      </c>
      <c r="W872">
        <f>IFERROR(IF(SEARCH(W$1,tests_3[[#This Row],[ features]]),$S872),"")</f>
        <v>0.35832975152950602</v>
      </c>
      <c r="X872">
        <f>IFERROR(IF(SEARCH(X$1,tests_3[[#This Row],[ features]]),$S872),"")</f>
        <v>0.35832975152950602</v>
      </c>
      <c r="Y872">
        <f>IFERROR(IF(SEARCH(Y$1,tests_3[[#This Row],[ features]]),$S872),"")</f>
        <v>0.35832975152950602</v>
      </c>
      <c r="Z872">
        <f>IFERROR(IF(SEARCH(Z$1,tests_3[[#This Row],[ features]]),$S872),"")</f>
        <v>0.35832975152950602</v>
      </c>
      <c r="AA872" s="2" t="str">
        <f>IFERROR(IF(SEARCH(AA$1,tests_3[[#This Row],[ features]]),$S872),"")</f>
        <v/>
      </c>
    </row>
    <row r="873" spans="1:27" x14ac:dyDescent="0.35">
      <c r="A873" t="s">
        <v>3</v>
      </c>
      <c r="B873" t="s">
        <v>60</v>
      </c>
      <c r="C873">
        <v>13</v>
      </c>
      <c r="D873">
        <v>3</v>
      </c>
      <c r="E873">
        <v>20</v>
      </c>
      <c r="F873">
        <v>10416</v>
      </c>
      <c r="G873">
        <v>2604</v>
      </c>
      <c r="H873" t="s">
        <v>347</v>
      </c>
      <c r="I873" t="s">
        <v>3939</v>
      </c>
      <c r="J873" t="s">
        <v>3790</v>
      </c>
      <c r="K873" t="s">
        <v>3940</v>
      </c>
      <c r="L873" t="s">
        <v>3941</v>
      </c>
      <c r="O873">
        <f>RIGHT(tests_3[[#This Row],[ accuracy]],LEN(tests_3[[#This Row],[ accuracy]])-2)/10^(LEN(tests_3[[#This Row],[ accuracy]])-2)</f>
        <v>0.95910138248847898</v>
      </c>
      <c r="P873">
        <f>RIGHT(tests_3[[#This Row],[ precision]],LEN(tests_3[[#This Row],[ precision]])-2)/10^(LEN(tests_3[[#This Row],[ precision]])-2)</f>
        <v>0.46943089430894303</v>
      </c>
      <c r="Q873">
        <f>RIGHT(tests_3[[#This Row],[ recall]],LEN(tests_3[[#This Row],[ recall]])-2)/10^(LEN(tests_3[[#This Row],[ recall]])-2)</f>
        <v>0.25824175824175799</v>
      </c>
      <c r="R873">
        <f>RIGHT(tests_3[[#This Row],[ f1-score]],LEN(tests_3[[#This Row],[ f1-score]])-2)/10^(LEN(tests_3[[#This Row],[ f1-score]])-2)</f>
        <v>0.330213903743315</v>
      </c>
      <c r="S873">
        <f>RIGHT(tests_3[[#This Row],[ f1-score-2]],LEN(tests_3[[#This Row],[ f1-score-2]])-2)/10^(LEN(tests_3[[#This Row],[ f1-score-2]])-2)</f>
        <v>0.33319009335972199</v>
      </c>
      <c r="T873" s="2">
        <f t="shared" si="16"/>
        <v>-2.976189616406999E-3</v>
      </c>
      <c r="U873">
        <f>IFERROR(IF(SEARCH(U$1,tests_3[[#This Row],[ features]]),$S873),"")</f>
        <v>0.33319009335972199</v>
      </c>
      <c r="V873" t="str">
        <f>IFERROR(IF(SEARCH(V$1,tests_3[[#This Row],[ features]]),$S873),"")</f>
        <v/>
      </c>
      <c r="W873">
        <f>IFERROR(IF(SEARCH(W$1,tests_3[[#This Row],[ features]]),$S873),"")</f>
        <v>0.33319009335972199</v>
      </c>
      <c r="X873">
        <f>IFERROR(IF(SEARCH(X$1,tests_3[[#This Row],[ features]]),$S873),"")</f>
        <v>0.33319009335972199</v>
      </c>
      <c r="Y873">
        <f>IFERROR(IF(SEARCH(Y$1,tests_3[[#This Row],[ features]]),$S873),"")</f>
        <v>0.33319009335972199</v>
      </c>
      <c r="Z873" t="str">
        <f>IFERROR(IF(SEARCH(Z$1,tests_3[[#This Row],[ features]]),$S873),"")</f>
        <v/>
      </c>
      <c r="AA873" s="2">
        <f>IFERROR(IF(SEARCH(AA$1,tests_3[[#This Row],[ features]]),$S873),"")</f>
        <v>0.33319009335972199</v>
      </c>
    </row>
    <row r="874" spans="1:27" x14ac:dyDescent="0.35">
      <c r="A874" t="s">
        <v>3</v>
      </c>
      <c r="B874" t="s">
        <v>61</v>
      </c>
      <c r="C874">
        <v>13</v>
      </c>
      <c r="D874">
        <v>3</v>
      </c>
      <c r="E874">
        <v>20</v>
      </c>
      <c r="F874">
        <v>10416</v>
      </c>
      <c r="G874">
        <v>2604</v>
      </c>
      <c r="H874" t="s">
        <v>3903</v>
      </c>
      <c r="I874" t="s">
        <v>3942</v>
      </c>
      <c r="J874" t="s">
        <v>3943</v>
      </c>
      <c r="K874" t="s">
        <v>3944</v>
      </c>
      <c r="L874" t="s">
        <v>3945</v>
      </c>
      <c r="O874">
        <f>RIGHT(tests_3[[#This Row],[ accuracy]],LEN(tests_3[[#This Row],[ accuracy]])-2)/10^(LEN(tests_3[[#This Row],[ accuracy]])-2)</f>
        <v>0.956989247311828</v>
      </c>
      <c r="P874">
        <f>RIGHT(tests_3[[#This Row],[ precision]],LEN(tests_3[[#This Row],[ precision]])-2)/10^(LEN(tests_3[[#This Row],[ precision]])-2)</f>
        <v>0.44361370716510895</v>
      </c>
      <c r="Q874">
        <f>RIGHT(tests_3[[#This Row],[ recall]],LEN(tests_3[[#This Row],[ recall]])-2)/10^(LEN(tests_3[[#This Row],[ recall]])-2)</f>
        <v>0.35473901098901101</v>
      </c>
      <c r="R874">
        <f>RIGHT(tests_3[[#This Row],[ f1-score]],LEN(tests_3[[#This Row],[ f1-score]])-2)/10^(LEN(tests_3[[#This Row],[ f1-score]])-2)</f>
        <v>0.39090991563095295</v>
      </c>
      <c r="S874">
        <f>RIGHT(tests_3[[#This Row],[ f1-score-2]],LEN(tests_3[[#This Row],[ f1-score-2]])-2)/10^(LEN(tests_3[[#This Row],[ f1-score-2]])-2)</f>
        <v>0.39422947818044501</v>
      </c>
      <c r="T874" s="2">
        <f t="shared" si="16"/>
        <v>-3.3195625494920611E-3</v>
      </c>
      <c r="U874">
        <f>IFERROR(IF(SEARCH(U$1,tests_3[[#This Row],[ features]]),$S874),"")</f>
        <v>0.39422947818044501</v>
      </c>
      <c r="V874" t="str">
        <f>IFERROR(IF(SEARCH(V$1,tests_3[[#This Row],[ features]]),$S874),"")</f>
        <v/>
      </c>
      <c r="W874">
        <f>IFERROR(IF(SEARCH(W$1,tests_3[[#This Row],[ features]]),$S874),"")</f>
        <v>0.39422947818044501</v>
      </c>
      <c r="X874">
        <f>IFERROR(IF(SEARCH(X$1,tests_3[[#This Row],[ features]]),$S874),"")</f>
        <v>0.39422947818044501</v>
      </c>
      <c r="Y874" t="str">
        <f>IFERROR(IF(SEARCH(Y$1,tests_3[[#This Row],[ features]]),$S874),"")</f>
        <v/>
      </c>
      <c r="Z874">
        <f>IFERROR(IF(SEARCH(Z$1,tests_3[[#This Row],[ features]]),$S874),"")</f>
        <v>0.39422947818044501</v>
      </c>
      <c r="AA874" s="2">
        <f>IFERROR(IF(SEARCH(AA$1,tests_3[[#This Row],[ features]]),$S874),"")</f>
        <v>0.39422947818044501</v>
      </c>
    </row>
    <row r="875" spans="1:27" x14ac:dyDescent="0.35">
      <c r="A875" t="s">
        <v>3</v>
      </c>
      <c r="B875" t="s">
        <v>62</v>
      </c>
      <c r="C875">
        <v>13</v>
      </c>
      <c r="D875">
        <v>3</v>
      </c>
      <c r="E875">
        <v>20</v>
      </c>
      <c r="F875">
        <v>10416</v>
      </c>
      <c r="G875">
        <v>2604</v>
      </c>
      <c r="H875" t="s">
        <v>424</v>
      </c>
      <c r="I875" t="s">
        <v>3946</v>
      </c>
      <c r="J875" t="s">
        <v>3947</v>
      </c>
      <c r="K875" t="s">
        <v>3948</v>
      </c>
      <c r="L875" t="s">
        <v>3949</v>
      </c>
      <c r="O875">
        <f>RIGHT(tests_3[[#This Row],[ accuracy]],LEN(tests_3[[#This Row],[ accuracy]])-2)/10^(LEN(tests_3[[#This Row],[ accuracy]])-2)</f>
        <v>0.95449308755760298</v>
      </c>
      <c r="P875">
        <f>RIGHT(tests_3[[#This Row],[ precision]],LEN(tests_3[[#This Row],[ precision]])-2)/10^(LEN(tests_3[[#This Row],[ precision]])-2)</f>
        <v>0.44393129152487398</v>
      </c>
      <c r="Q875">
        <f>RIGHT(tests_3[[#This Row],[ recall]],LEN(tests_3[[#This Row],[ recall]])-2)/10^(LEN(tests_3[[#This Row],[ recall]])-2)</f>
        <v>0.33688186813186799</v>
      </c>
      <c r="R875">
        <f>RIGHT(tests_3[[#This Row],[ f1-score]],LEN(tests_3[[#This Row],[ f1-score]])-2)/10^(LEN(tests_3[[#This Row],[ f1-score]])-2)</f>
        <v>0.37314876382759998</v>
      </c>
      <c r="S875">
        <f>RIGHT(tests_3[[#This Row],[ f1-score-2]],LEN(tests_3[[#This Row],[ f1-score-2]])-2)/10^(LEN(tests_3[[#This Row],[ f1-score-2]])-2)</f>
        <v>0.38306834602233902</v>
      </c>
      <c r="T875" s="2">
        <f t="shared" si="16"/>
        <v>-9.9195821947390406E-3</v>
      </c>
      <c r="U875">
        <f>IFERROR(IF(SEARCH(U$1,tests_3[[#This Row],[ features]]),$S875),"")</f>
        <v>0.38306834602233902</v>
      </c>
      <c r="V875" t="str">
        <f>IFERROR(IF(SEARCH(V$1,tests_3[[#This Row],[ features]]),$S875),"")</f>
        <v/>
      </c>
      <c r="W875">
        <f>IFERROR(IF(SEARCH(W$1,tests_3[[#This Row],[ features]]),$S875),"")</f>
        <v>0.38306834602233902</v>
      </c>
      <c r="X875" t="str">
        <f>IFERROR(IF(SEARCH(X$1,tests_3[[#This Row],[ features]]),$S875),"")</f>
        <v/>
      </c>
      <c r="Y875">
        <f>IFERROR(IF(SEARCH(Y$1,tests_3[[#This Row],[ features]]),$S875),"")</f>
        <v>0.38306834602233902</v>
      </c>
      <c r="Z875">
        <f>IFERROR(IF(SEARCH(Z$1,tests_3[[#This Row],[ features]]),$S875),"")</f>
        <v>0.38306834602233902</v>
      </c>
      <c r="AA875" s="2">
        <f>IFERROR(IF(SEARCH(AA$1,tests_3[[#This Row],[ features]]),$S875),"")</f>
        <v>0.38306834602233902</v>
      </c>
    </row>
    <row r="876" spans="1:27" x14ac:dyDescent="0.35">
      <c r="A876" t="s">
        <v>3</v>
      </c>
      <c r="B876" t="s">
        <v>63</v>
      </c>
      <c r="C876">
        <v>13</v>
      </c>
      <c r="D876">
        <v>3</v>
      </c>
      <c r="E876">
        <v>20</v>
      </c>
      <c r="F876">
        <v>10416</v>
      </c>
      <c r="G876">
        <v>2604</v>
      </c>
      <c r="H876" t="s">
        <v>319</v>
      </c>
      <c r="I876" t="s">
        <v>3950</v>
      </c>
      <c r="J876" t="s">
        <v>3951</v>
      </c>
      <c r="K876" t="s">
        <v>3952</v>
      </c>
      <c r="L876" t="s">
        <v>3953</v>
      </c>
      <c r="O876">
        <f>RIGHT(tests_3[[#This Row],[ accuracy]],LEN(tests_3[[#This Row],[ accuracy]])-2)/10^(LEN(tests_3[[#This Row],[ accuracy]])-2)</f>
        <v>0.95430107526881702</v>
      </c>
      <c r="P876">
        <f>RIGHT(tests_3[[#This Row],[ precision]],LEN(tests_3[[#This Row],[ precision]])-2)/10^(LEN(tests_3[[#This Row],[ precision]])-2)</f>
        <v>0.42811477847160201</v>
      </c>
      <c r="Q876">
        <f>RIGHT(tests_3[[#This Row],[ recall]],LEN(tests_3[[#This Row],[ recall]])-2)/10^(LEN(tests_3[[#This Row],[ recall]])-2)</f>
        <v>0.34237637362637302</v>
      </c>
      <c r="R876">
        <f>RIGHT(tests_3[[#This Row],[ f1-score]],LEN(tests_3[[#This Row],[ f1-score]])-2)/10^(LEN(tests_3[[#This Row],[ f1-score]])-2)</f>
        <v>0.37420681551116303</v>
      </c>
      <c r="S876">
        <f>RIGHT(tests_3[[#This Row],[ f1-score-2]],LEN(tests_3[[#This Row],[ f1-score-2]])-2)/10^(LEN(tests_3[[#This Row],[ f1-score-2]])-2)</f>
        <v>0.38047519416634801</v>
      </c>
      <c r="T876" s="2">
        <f t="shared" si="16"/>
        <v>-6.2683786551849807E-3</v>
      </c>
      <c r="U876">
        <f>IFERROR(IF(SEARCH(U$1,tests_3[[#This Row],[ features]]),$S876),"")</f>
        <v>0.38047519416634801</v>
      </c>
      <c r="V876" t="str">
        <f>IFERROR(IF(SEARCH(V$1,tests_3[[#This Row],[ features]]),$S876),"")</f>
        <v/>
      </c>
      <c r="W876" t="str">
        <f>IFERROR(IF(SEARCH(W$1,tests_3[[#This Row],[ features]]),$S876),"")</f>
        <v/>
      </c>
      <c r="X876">
        <f>IFERROR(IF(SEARCH(X$1,tests_3[[#This Row],[ features]]),$S876),"")</f>
        <v>0.38047519416634801</v>
      </c>
      <c r="Y876">
        <f>IFERROR(IF(SEARCH(Y$1,tests_3[[#This Row],[ features]]),$S876),"")</f>
        <v>0.38047519416634801</v>
      </c>
      <c r="Z876">
        <f>IFERROR(IF(SEARCH(Z$1,tests_3[[#This Row],[ features]]),$S876),"")</f>
        <v>0.38047519416634801</v>
      </c>
      <c r="AA876" s="2">
        <f>IFERROR(IF(SEARCH(AA$1,tests_3[[#This Row],[ features]]),$S876),"")</f>
        <v>0.38047519416634801</v>
      </c>
    </row>
    <row r="877" spans="1:27" x14ac:dyDescent="0.35">
      <c r="A877" t="s">
        <v>3</v>
      </c>
      <c r="B877" t="s">
        <v>148</v>
      </c>
      <c r="C877">
        <v>13</v>
      </c>
      <c r="D877">
        <v>3</v>
      </c>
      <c r="E877">
        <v>20</v>
      </c>
      <c r="F877">
        <v>10416</v>
      </c>
      <c r="G877">
        <v>2604</v>
      </c>
      <c r="H877" t="s">
        <v>220</v>
      </c>
      <c r="I877" t="s">
        <v>3954</v>
      </c>
      <c r="J877" t="s">
        <v>3605</v>
      </c>
      <c r="K877" t="s">
        <v>3955</v>
      </c>
      <c r="L877" t="s">
        <v>3956</v>
      </c>
      <c r="O877">
        <f>RIGHT(tests_3[[#This Row],[ accuracy]],LEN(tests_3[[#This Row],[ accuracy]])-2)/10^(LEN(tests_3[[#This Row],[ accuracy]])-2)</f>
        <v>0.953917050691244</v>
      </c>
      <c r="P877">
        <f>RIGHT(tests_3[[#This Row],[ precision]],LEN(tests_3[[#This Row],[ precision]])-2)/10^(LEN(tests_3[[#This Row],[ precision]])-2)</f>
        <v>0.36514719848053101</v>
      </c>
      <c r="Q877">
        <f>RIGHT(tests_3[[#This Row],[ recall]],LEN(tests_3[[#This Row],[ recall]])-2)/10^(LEN(tests_3[[#This Row],[ recall]])-2)</f>
        <v>0.234890109890109</v>
      </c>
      <c r="R877">
        <f>RIGHT(tests_3[[#This Row],[ f1-score]],LEN(tests_3[[#This Row],[ f1-score]])-2)/10^(LEN(tests_3[[#This Row],[ f1-score]])-2)</f>
        <v>0.28493786006739302</v>
      </c>
      <c r="S877">
        <f>RIGHT(tests_3[[#This Row],[ f1-score-2]],LEN(tests_3[[#This Row],[ f1-score-2]])-2)/10^(LEN(tests_3[[#This Row],[ f1-score-2]])-2)</f>
        <v>0.28588044236802101</v>
      </c>
      <c r="T877" s="2">
        <f t="shared" si="16"/>
        <v>-9.4258230062799209E-4</v>
      </c>
      <c r="U877" t="str">
        <f>IFERROR(IF(SEARCH(U$1,tests_3[[#This Row],[ features]]),$S877),"")</f>
        <v/>
      </c>
      <c r="V877">
        <f>IFERROR(IF(SEARCH(V$1,tests_3[[#This Row],[ features]]),$S877),"")</f>
        <v>0.28588044236802101</v>
      </c>
      <c r="W877">
        <f>IFERROR(IF(SEARCH(W$1,tests_3[[#This Row],[ features]]),$S877),"")</f>
        <v>0.28588044236802101</v>
      </c>
      <c r="X877">
        <f>IFERROR(IF(SEARCH(X$1,tests_3[[#This Row],[ features]]),$S877),"")</f>
        <v>0.28588044236802101</v>
      </c>
      <c r="Y877">
        <f>IFERROR(IF(SEARCH(Y$1,tests_3[[#This Row],[ features]]),$S877),"")</f>
        <v>0.28588044236802101</v>
      </c>
      <c r="Z877">
        <f>IFERROR(IF(SEARCH(Z$1,tests_3[[#This Row],[ features]]),$S877),"")</f>
        <v>0.28588044236802101</v>
      </c>
      <c r="AA877" s="2" t="str">
        <f>IFERROR(IF(SEARCH(AA$1,tests_3[[#This Row],[ features]]),$S877),"")</f>
        <v/>
      </c>
    </row>
    <row r="878" spans="1:27" x14ac:dyDescent="0.35">
      <c r="A878" t="s">
        <v>3</v>
      </c>
      <c r="B878" t="s">
        <v>149</v>
      </c>
      <c r="C878">
        <v>13</v>
      </c>
      <c r="D878">
        <v>3</v>
      </c>
      <c r="E878">
        <v>20</v>
      </c>
      <c r="F878">
        <v>10416</v>
      </c>
      <c r="G878">
        <v>2604</v>
      </c>
      <c r="H878" t="s">
        <v>442</v>
      </c>
      <c r="I878" t="s">
        <v>3957</v>
      </c>
      <c r="J878" t="s">
        <v>3958</v>
      </c>
      <c r="K878" t="s">
        <v>3959</v>
      </c>
      <c r="L878" t="s">
        <v>3960</v>
      </c>
      <c r="O878">
        <f>RIGHT(tests_3[[#This Row],[ accuracy]],LEN(tests_3[[#This Row],[ accuracy]])-2)/10^(LEN(tests_3[[#This Row],[ accuracy]])-2)</f>
        <v>0.95180491551459201</v>
      </c>
      <c r="P878">
        <f>RIGHT(tests_3[[#This Row],[ precision]],LEN(tests_3[[#This Row],[ precision]])-2)/10^(LEN(tests_3[[#This Row],[ precision]])-2)</f>
        <v>0.32136524822695001</v>
      </c>
      <c r="Q878">
        <f>RIGHT(tests_3[[#This Row],[ recall]],LEN(tests_3[[#This Row],[ recall]])-2)/10^(LEN(tests_3[[#This Row],[ recall]])-2)</f>
        <v>0.224244505494505</v>
      </c>
      <c r="R878">
        <f>RIGHT(tests_3[[#This Row],[ f1-score]],LEN(tests_3[[#This Row],[ f1-score]])-2)/10^(LEN(tests_3[[#This Row],[ f1-score]])-2)</f>
        <v>0.26091359921771301</v>
      </c>
      <c r="S878">
        <f>RIGHT(tests_3[[#This Row],[ f1-score-2]],LEN(tests_3[[#This Row],[ f1-score-2]])-2)/10^(LEN(tests_3[[#This Row],[ f1-score-2]])-2)</f>
        <v>0.26416093436834598</v>
      </c>
      <c r="T878" s="2">
        <f t="shared" si="16"/>
        <v>-3.2473351506329684E-3</v>
      </c>
      <c r="U878" t="str">
        <f>IFERROR(IF(SEARCH(U$1,tests_3[[#This Row],[ features]]),$S878),"")</f>
        <v/>
      </c>
      <c r="V878">
        <f>IFERROR(IF(SEARCH(V$1,tests_3[[#This Row],[ features]]),$S878),"")</f>
        <v>0.26416093436834598</v>
      </c>
      <c r="W878">
        <f>IFERROR(IF(SEARCH(W$1,tests_3[[#This Row],[ features]]),$S878),"")</f>
        <v>0.26416093436834598</v>
      </c>
      <c r="X878">
        <f>IFERROR(IF(SEARCH(X$1,tests_3[[#This Row],[ features]]),$S878),"")</f>
        <v>0.26416093436834598</v>
      </c>
      <c r="Y878">
        <f>IFERROR(IF(SEARCH(Y$1,tests_3[[#This Row],[ features]]),$S878),"")</f>
        <v>0.26416093436834598</v>
      </c>
      <c r="Z878" t="str">
        <f>IFERROR(IF(SEARCH(Z$1,tests_3[[#This Row],[ features]]),$S878),"")</f>
        <v/>
      </c>
      <c r="AA878" s="2">
        <f>IFERROR(IF(SEARCH(AA$1,tests_3[[#This Row],[ features]]),$S878),"")</f>
        <v>0.26416093436834598</v>
      </c>
    </row>
    <row r="879" spans="1:27" x14ac:dyDescent="0.35">
      <c r="A879" t="s">
        <v>3</v>
      </c>
      <c r="B879" t="s">
        <v>150</v>
      </c>
      <c r="C879">
        <v>13</v>
      </c>
      <c r="D879">
        <v>3</v>
      </c>
      <c r="E879">
        <v>20</v>
      </c>
      <c r="F879">
        <v>10416</v>
      </c>
      <c r="G879">
        <v>2604</v>
      </c>
      <c r="H879" t="s">
        <v>687</v>
      </c>
      <c r="I879" t="s">
        <v>3961</v>
      </c>
      <c r="J879" t="s">
        <v>3962</v>
      </c>
      <c r="K879" t="s">
        <v>3963</v>
      </c>
      <c r="L879" t="s">
        <v>3964</v>
      </c>
      <c r="O879">
        <f>RIGHT(tests_3[[#This Row],[ accuracy]],LEN(tests_3[[#This Row],[ accuracy]])-2)/10^(LEN(tests_3[[#This Row],[ accuracy]])-2)</f>
        <v>0.94854070660522205</v>
      </c>
      <c r="P879">
        <f>RIGHT(tests_3[[#This Row],[ precision]],LEN(tests_3[[#This Row],[ precision]])-2)/10^(LEN(tests_3[[#This Row],[ precision]])-2)</f>
        <v>0.29322429906542002</v>
      </c>
      <c r="Q879">
        <f>RIGHT(tests_3[[#This Row],[ recall]],LEN(tests_3[[#This Row],[ recall]])-2)/10^(LEN(tests_3[[#This Row],[ recall]])-2)</f>
        <v>0.24313186813186799</v>
      </c>
      <c r="R879">
        <f>RIGHT(tests_3[[#This Row],[ f1-score]],LEN(tests_3[[#This Row],[ f1-score]])-2)/10^(LEN(tests_3[[#This Row],[ f1-score]])-2)</f>
        <v>0.26372130998820598</v>
      </c>
      <c r="S879">
        <f>RIGHT(tests_3[[#This Row],[ f1-score-2]],LEN(tests_3[[#This Row],[ f1-score-2]])-2)/10^(LEN(tests_3[[#This Row],[ f1-score-2]])-2)</f>
        <v>0.26583891814265198</v>
      </c>
      <c r="T879" s="2">
        <f t="shared" si="16"/>
        <v>-2.1176081544460046E-3</v>
      </c>
      <c r="U879" t="str">
        <f>IFERROR(IF(SEARCH(U$1,tests_3[[#This Row],[ features]]),$S879),"")</f>
        <v/>
      </c>
      <c r="V879">
        <f>IFERROR(IF(SEARCH(V$1,tests_3[[#This Row],[ features]]),$S879),"")</f>
        <v>0.26583891814265198</v>
      </c>
      <c r="W879">
        <f>IFERROR(IF(SEARCH(W$1,tests_3[[#This Row],[ features]]),$S879),"")</f>
        <v>0.26583891814265198</v>
      </c>
      <c r="X879">
        <f>IFERROR(IF(SEARCH(X$1,tests_3[[#This Row],[ features]]),$S879),"")</f>
        <v>0.26583891814265198</v>
      </c>
      <c r="Y879" t="str">
        <f>IFERROR(IF(SEARCH(Y$1,tests_3[[#This Row],[ features]]),$S879),"")</f>
        <v/>
      </c>
      <c r="Z879">
        <f>IFERROR(IF(SEARCH(Z$1,tests_3[[#This Row],[ features]]),$S879),"")</f>
        <v>0.26583891814265198</v>
      </c>
      <c r="AA879" s="2">
        <f>IFERROR(IF(SEARCH(AA$1,tests_3[[#This Row],[ features]]),$S879),"")</f>
        <v>0.26583891814265198</v>
      </c>
    </row>
    <row r="880" spans="1:27" x14ac:dyDescent="0.35">
      <c r="A880" t="s">
        <v>3</v>
      </c>
      <c r="B880" t="s">
        <v>151</v>
      </c>
      <c r="C880">
        <v>13</v>
      </c>
      <c r="D880">
        <v>3</v>
      </c>
      <c r="E880">
        <v>20</v>
      </c>
      <c r="F880">
        <v>10416</v>
      </c>
      <c r="G880">
        <v>2604</v>
      </c>
      <c r="H880" t="s">
        <v>319</v>
      </c>
      <c r="I880" t="s">
        <v>3965</v>
      </c>
      <c r="J880" t="s">
        <v>3966</v>
      </c>
      <c r="K880" t="s">
        <v>3967</v>
      </c>
      <c r="L880" t="s">
        <v>3968</v>
      </c>
      <c r="O880">
        <f>RIGHT(tests_3[[#This Row],[ accuracy]],LEN(tests_3[[#This Row],[ accuracy]])-2)/10^(LEN(tests_3[[#This Row],[ accuracy]])-2)</f>
        <v>0.95430107526881702</v>
      </c>
      <c r="P880">
        <f>RIGHT(tests_3[[#This Row],[ precision]],LEN(tests_3[[#This Row],[ precision]])-2)/10^(LEN(tests_3[[#This Row],[ precision]])-2)</f>
        <v>0.381091101694915</v>
      </c>
      <c r="Q880">
        <f>RIGHT(tests_3[[#This Row],[ recall]],LEN(tests_3[[#This Row],[ recall]])-2)/10^(LEN(tests_3[[#This Row],[ recall]])-2)</f>
        <v>0.28949175824175799</v>
      </c>
      <c r="R880">
        <f>RIGHT(tests_3[[#This Row],[ f1-score]],LEN(tests_3[[#This Row],[ f1-score]])-2)/10^(LEN(tests_3[[#This Row],[ f1-score]])-2)</f>
        <v>0.32750000000000001</v>
      </c>
      <c r="S880">
        <f>RIGHT(tests_3[[#This Row],[ f1-score-2]],LEN(tests_3[[#This Row],[ f1-score-2]])-2)/10^(LEN(tests_3[[#This Row],[ f1-score-2]])-2)</f>
        <v>0.32903535020375502</v>
      </c>
      <c r="T880" s="2">
        <f t="shared" si="16"/>
        <v>-1.5353502037550038E-3</v>
      </c>
      <c r="U880" t="str">
        <f>IFERROR(IF(SEARCH(U$1,tests_3[[#This Row],[ features]]),$S880),"")</f>
        <v/>
      </c>
      <c r="V880">
        <f>IFERROR(IF(SEARCH(V$1,tests_3[[#This Row],[ features]]),$S880),"")</f>
        <v>0.32903535020375502</v>
      </c>
      <c r="W880">
        <f>IFERROR(IF(SEARCH(W$1,tests_3[[#This Row],[ features]]),$S880),"")</f>
        <v>0.32903535020375502</v>
      </c>
      <c r="X880" t="str">
        <f>IFERROR(IF(SEARCH(X$1,tests_3[[#This Row],[ features]]),$S880),"")</f>
        <v/>
      </c>
      <c r="Y880">
        <f>IFERROR(IF(SEARCH(Y$1,tests_3[[#This Row],[ features]]),$S880),"")</f>
        <v>0.32903535020375502</v>
      </c>
      <c r="Z880">
        <f>IFERROR(IF(SEARCH(Z$1,tests_3[[#This Row],[ features]]),$S880),"")</f>
        <v>0.32903535020375502</v>
      </c>
      <c r="AA880" s="2">
        <f>IFERROR(IF(SEARCH(AA$1,tests_3[[#This Row],[ features]]),$S880),"")</f>
        <v>0.32903535020375502</v>
      </c>
    </row>
    <row r="881" spans="1:27" x14ac:dyDescent="0.35">
      <c r="A881" t="s">
        <v>3</v>
      </c>
      <c r="B881" t="s">
        <v>152</v>
      </c>
      <c r="C881">
        <v>13</v>
      </c>
      <c r="D881">
        <v>3</v>
      </c>
      <c r="E881">
        <v>20</v>
      </c>
      <c r="F881">
        <v>10416</v>
      </c>
      <c r="G881">
        <v>2604</v>
      </c>
      <c r="H881" t="s">
        <v>3969</v>
      </c>
      <c r="I881" t="s">
        <v>3970</v>
      </c>
      <c r="J881" t="s">
        <v>3971</v>
      </c>
      <c r="K881" t="s">
        <v>3972</v>
      </c>
      <c r="L881" t="s">
        <v>3973</v>
      </c>
      <c r="O881">
        <f>RIGHT(tests_3[[#This Row],[ accuracy]],LEN(tests_3[[#This Row],[ accuracy]])-2)/10^(LEN(tests_3[[#This Row],[ accuracy]])-2)</f>
        <v>0.94527649769585198</v>
      </c>
      <c r="P881">
        <f>RIGHT(tests_3[[#This Row],[ precision]],LEN(tests_3[[#This Row],[ precision]])-2)/10^(LEN(tests_3[[#This Row],[ precision]])-2)</f>
        <v>0.24231565535913299</v>
      </c>
      <c r="Q881">
        <f>RIGHT(tests_3[[#This Row],[ recall]],LEN(tests_3[[#This Row],[ recall]])-2)/10^(LEN(tests_3[[#This Row],[ recall]])-2)</f>
        <v>0.190590659340659</v>
      </c>
      <c r="R881">
        <f>RIGHT(tests_3[[#This Row],[ f1-score]],LEN(tests_3[[#This Row],[ f1-score]])-2)/10^(LEN(tests_3[[#This Row],[ f1-score]])-2)</f>
        <v>0.213300492610837</v>
      </c>
      <c r="S881">
        <f>RIGHT(tests_3[[#This Row],[ f1-score-2]],LEN(tests_3[[#This Row],[ f1-score-2]])-2)/10^(LEN(tests_3[[#This Row],[ f1-score-2]])-2)</f>
        <v>0.21336302546423999</v>
      </c>
      <c r="T881" s="2">
        <f t="shared" si="16"/>
        <v>-6.2532853402991195E-5</v>
      </c>
      <c r="U881" t="str">
        <f>IFERROR(IF(SEARCH(U$1,tests_3[[#This Row],[ features]]),$S881),"")</f>
        <v/>
      </c>
      <c r="V881">
        <f>IFERROR(IF(SEARCH(V$1,tests_3[[#This Row],[ features]]),$S881),"")</f>
        <v>0.21336302546423999</v>
      </c>
      <c r="W881" t="str">
        <f>IFERROR(IF(SEARCH(W$1,tests_3[[#This Row],[ features]]),$S881),"")</f>
        <v/>
      </c>
      <c r="X881">
        <f>IFERROR(IF(SEARCH(X$1,tests_3[[#This Row],[ features]]),$S881),"")</f>
        <v>0.21336302546423999</v>
      </c>
      <c r="Y881">
        <f>IFERROR(IF(SEARCH(Y$1,tests_3[[#This Row],[ features]]),$S881),"")</f>
        <v>0.21336302546423999</v>
      </c>
      <c r="Z881">
        <f>IFERROR(IF(SEARCH(Z$1,tests_3[[#This Row],[ features]]),$S881),"")</f>
        <v>0.21336302546423999</v>
      </c>
      <c r="AA881" s="2">
        <f>IFERROR(IF(SEARCH(AA$1,tests_3[[#This Row],[ features]]),$S881),"")</f>
        <v>0.21336302546423999</v>
      </c>
    </row>
    <row r="882" spans="1:27" x14ac:dyDescent="0.35">
      <c r="A882" t="s">
        <v>3</v>
      </c>
      <c r="B882" t="s">
        <v>153</v>
      </c>
      <c r="C882">
        <v>13</v>
      </c>
      <c r="D882">
        <v>3</v>
      </c>
      <c r="E882">
        <v>20</v>
      </c>
      <c r="F882">
        <v>10416</v>
      </c>
      <c r="G882">
        <v>2604</v>
      </c>
      <c r="H882" t="s">
        <v>245</v>
      </c>
      <c r="I882" t="s">
        <v>3974</v>
      </c>
      <c r="J882" t="s">
        <v>3975</v>
      </c>
      <c r="K882" t="s">
        <v>3976</v>
      </c>
      <c r="L882" t="s">
        <v>3977</v>
      </c>
      <c r="O882">
        <f>RIGHT(tests_3[[#This Row],[ accuracy]],LEN(tests_3[[#This Row],[ accuracy]])-2)/10^(LEN(tests_3[[#This Row],[ accuracy]])-2)</f>
        <v>0.94796466973886295</v>
      </c>
      <c r="P882">
        <f>RIGHT(tests_3[[#This Row],[ precision]],LEN(tests_3[[#This Row],[ precision]])-2)/10^(LEN(tests_3[[#This Row],[ precision]])-2)</f>
        <v>0.28174867021276501</v>
      </c>
      <c r="Q882">
        <f>RIGHT(tests_3[[#This Row],[ recall]],LEN(tests_3[[#This Row],[ recall]])-2)/10^(LEN(tests_3[[#This Row],[ recall]])-2)</f>
        <v>0.21840659340659299</v>
      </c>
      <c r="R882">
        <f>RIGHT(tests_3[[#This Row],[ f1-score]],LEN(tests_3[[#This Row],[ f1-score]])-2)/10^(LEN(tests_3[[#This Row],[ f1-score]])-2)</f>
        <v>0.245599749451926</v>
      </c>
      <c r="S882">
        <f>RIGHT(tests_3[[#This Row],[ f1-score-2]],LEN(tests_3[[#This Row],[ f1-score-2]])-2)/10^(LEN(tests_3[[#This Row],[ f1-score-2]])-2)</f>
        <v>0.24606665863198601</v>
      </c>
      <c r="T882" s="2">
        <f t="shared" si="16"/>
        <v>-4.6690918006001003E-4</v>
      </c>
      <c r="U882" t="str">
        <f>IFERROR(IF(SEARCH(U$1,tests_3[[#This Row],[ features]]),$S882),"")</f>
        <v/>
      </c>
      <c r="V882" t="str">
        <f>IFERROR(IF(SEARCH(V$1,tests_3[[#This Row],[ features]]),$S882),"")</f>
        <v/>
      </c>
      <c r="W882">
        <f>IFERROR(IF(SEARCH(W$1,tests_3[[#This Row],[ features]]),$S882),"")</f>
        <v>0.24606665863198601</v>
      </c>
      <c r="X882">
        <f>IFERROR(IF(SEARCH(X$1,tests_3[[#This Row],[ features]]),$S882),"")</f>
        <v>0.24606665863198601</v>
      </c>
      <c r="Y882">
        <f>IFERROR(IF(SEARCH(Y$1,tests_3[[#This Row],[ features]]),$S882),"")</f>
        <v>0.24606665863198601</v>
      </c>
      <c r="Z882">
        <f>IFERROR(IF(SEARCH(Z$1,tests_3[[#This Row],[ features]]),$S882),"")</f>
        <v>0.24606665863198601</v>
      </c>
      <c r="AA882" s="2">
        <f>IFERROR(IF(SEARCH(AA$1,tests_3[[#This Row],[ features]]),$S882),"")</f>
        <v>0.24606665863198601</v>
      </c>
    </row>
    <row r="883" spans="1:27" x14ac:dyDescent="0.35">
      <c r="A883" t="s">
        <v>3</v>
      </c>
      <c r="B883" t="s">
        <v>64</v>
      </c>
      <c r="C883">
        <v>13</v>
      </c>
      <c r="D883">
        <v>3</v>
      </c>
      <c r="E883">
        <v>20</v>
      </c>
      <c r="F883">
        <v>10416</v>
      </c>
      <c r="G883">
        <v>2604</v>
      </c>
      <c r="H883" t="s">
        <v>3978</v>
      </c>
      <c r="I883" t="s">
        <v>3979</v>
      </c>
      <c r="J883" t="s">
        <v>3980</v>
      </c>
      <c r="K883" t="s">
        <v>3981</v>
      </c>
      <c r="L883" t="s">
        <v>3982</v>
      </c>
      <c r="O883">
        <f>RIGHT(tests_3[[#This Row],[ accuracy]],LEN(tests_3[[#This Row],[ accuracy]])-2)/10^(LEN(tests_3[[#This Row],[ accuracy]])-2)</f>
        <v>0.96178955453148995</v>
      </c>
      <c r="P883">
        <f>RIGHT(tests_3[[#This Row],[ precision]],LEN(tests_3[[#This Row],[ precision]])-2)/10^(LEN(tests_3[[#This Row],[ precision]])-2)</f>
        <v>0.50471097529921005</v>
      </c>
      <c r="Q883">
        <f>RIGHT(tests_3[[#This Row],[ recall]],LEN(tests_3[[#This Row],[ recall]])-2)/10^(LEN(tests_3[[#This Row],[ recall]])-2)</f>
        <v>0.31833791208791201</v>
      </c>
      <c r="R883">
        <f>RIGHT(tests_3[[#This Row],[ f1-score]],LEN(tests_3[[#This Row],[ f1-score]])-2)/10^(LEN(tests_3[[#This Row],[ f1-score]])-2)</f>
        <v>0.389485058499143</v>
      </c>
      <c r="S883">
        <f>RIGHT(tests_3[[#This Row],[ f1-score-2]],LEN(tests_3[[#This Row],[ f1-score-2]])-2)/10^(LEN(tests_3[[#This Row],[ f1-score-2]])-2)</f>
        <v>0.39042307339644894</v>
      </c>
      <c r="T883" s="2">
        <f t="shared" si="16"/>
        <v>-9.3801489730593879E-4</v>
      </c>
      <c r="U883">
        <f>IFERROR(IF(SEARCH(U$1,tests_3[[#This Row],[ features]]),$S883),"")</f>
        <v>0.39042307339644894</v>
      </c>
      <c r="V883">
        <f>IFERROR(IF(SEARCH(V$1,tests_3[[#This Row],[ features]]),$S883),"")</f>
        <v>0.39042307339644894</v>
      </c>
      <c r="W883">
        <f>IFERROR(IF(SEARCH(W$1,tests_3[[#This Row],[ features]]),$S883),"")</f>
        <v>0.39042307339644894</v>
      </c>
      <c r="X883">
        <f>IFERROR(IF(SEARCH(X$1,tests_3[[#This Row],[ features]]),$S883),"")</f>
        <v>0.39042307339644894</v>
      </c>
      <c r="Y883">
        <f>IFERROR(IF(SEARCH(Y$1,tests_3[[#This Row],[ features]]),$S883),"")</f>
        <v>0.39042307339644894</v>
      </c>
      <c r="Z883">
        <f>IFERROR(IF(SEARCH(Z$1,tests_3[[#This Row],[ features]]),$S883),"")</f>
        <v>0.39042307339644894</v>
      </c>
      <c r="AA883" s="2" t="str">
        <f>IFERROR(IF(SEARCH(AA$1,tests_3[[#This Row],[ features]]),$S883),"")</f>
        <v/>
      </c>
    </row>
    <row r="884" spans="1:27" x14ac:dyDescent="0.35">
      <c r="A884" t="s">
        <v>3</v>
      </c>
      <c r="B884" t="s">
        <v>65</v>
      </c>
      <c r="C884">
        <v>13</v>
      </c>
      <c r="D884">
        <v>3</v>
      </c>
      <c r="E884">
        <v>20</v>
      </c>
      <c r="F884">
        <v>10416</v>
      </c>
      <c r="G884">
        <v>2604</v>
      </c>
      <c r="H884" t="s">
        <v>3983</v>
      </c>
      <c r="I884" t="s">
        <v>3984</v>
      </c>
      <c r="J884" t="s">
        <v>3985</v>
      </c>
      <c r="K884" t="s">
        <v>3986</v>
      </c>
      <c r="L884" t="s">
        <v>3987</v>
      </c>
      <c r="O884">
        <f>RIGHT(tests_3[[#This Row],[ accuracy]],LEN(tests_3[[#This Row],[ accuracy]])-2)/10^(LEN(tests_3[[#This Row],[ accuracy]])-2)</f>
        <v>0.961597542242703</v>
      </c>
      <c r="P884">
        <f>RIGHT(tests_3[[#This Row],[ precision]],LEN(tests_3[[#This Row],[ precision]])-2)/10^(LEN(tests_3[[#This Row],[ precision]])-2)</f>
        <v>0.51615384615384596</v>
      </c>
      <c r="Q884">
        <f>RIGHT(tests_3[[#This Row],[ recall]],LEN(tests_3[[#This Row],[ recall]])-2)/10^(LEN(tests_3[[#This Row],[ recall]])-2)</f>
        <v>0.29120879120879101</v>
      </c>
      <c r="R884">
        <f>RIGHT(tests_3[[#This Row],[ f1-score]],LEN(tests_3[[#This Row],[ f1-score]])-2)/10^(LEN(tests_3[[#This Row],[ f1-score]])-2)</f>
        <v>0.37228032215410495</v>
      </c>
      <c r="S884">
        <f>RIGHT(tests_3[[#This Row],[ f1-score-2]],LEN(tests_3[[#This Row],[ f1-score-2]])-2)/10^(LEN(tests_3[[#This Row],[ f1-score-2]])-2)</f>
        <v>0.37234454670142703</v>
      </c>
      <c r="T884" s="2">
        <f t="shared" si="16"/>
        <v>-6.4224547322078163E-5</v>
      </c>
      <c r="U884">
        <f>IFERROR(IF(SEARCH(U$1,tests_3[[#This Row],[ features]]),$S884),"")</f>
        <v>0.37234454670142703</v>
      </c>
      <c r="V884">
        <f>IFERROR(IF(SEARCH(V$1,tests_3[[#This Row],[ features]]),$S884),"")</f>
        <v>0.37234454670142703</v>
      </c>
      <c r="W884">
        <f>IFERROR(IF(SEARCH(W$1,tests_3[[#This Row],[ features]]),$S884),"")</f>
        <v>0.37234454670142703</v>
      </c>
      <c r="X884">
        <f>IFERROR(IF(SEARCH(X$1,tests_3[[#This Row],[ features]]),$S884),"")</f>
        <v>0.37234454670142703</v>
      </c>
      <c r="Y884">
        <f>IFERROR(IF(SEARCH(Y$1,tests_3[[#This Row],[ features]]),$S884),"")</f>
        <v>0.37234454670142703</v>
      </c>
      <c r="Z884" t="str">
        <f>IFERROR(IF(SEARCH(Z$1,tests_3[[#This Row],[ features]]),$S884),"")</f>
        <v/>
      </c>
      <c r="AA884" s="2">
        <f>IFERROR(IF(SEARCH(AA$1,tests_3[[#This Row],[ features]]),$S884),"")</f>
        <v>0.37234454670142703</v>
      </c>
    </row>
    <row r="885" spans="1:27" x14ac:dyDescent="0.35">
      <c r="A885" t="s">
        <v>3</v>
      </c>
      <c r="B885" t="s">
        <v>66</v>
      </c>
      <c r="C885">
        <v>13</v>
      </c>
      <c r="D885">
        <v>3</v>
      </c>
      <c r="E885">
        <v>20</v>
      </c>
      <c r="F885">
        <v>10416</v>
      </c>
      <c r="G885">
        <v>2604</v>
      </c>
      <c r="H885" t="s">
        <v>3988</v>
      </c>
      <c r="I885" t="s">
        <v>3989</v>
      </c>
      <c r="J885" t="s">
        <v>3990</v>
      </c>
      <c r="K885" t="s">
        <v>3991</v>
      </c>
      <c r="L885" t="s">
        <v>3992</v>
      </c>
      <c r="O885">
        <f>RIGHT(tests_3[[#This Row],[ accuracy]],LEN(tests_3[[#This Row],[ accuracy]])-2)/10^(LEN(tests_3[[#This Row],[ accuracy]])-2)</f>
        <v>0.95737327188940102</v>
      </c>
      <c r="P885">
        <f>RIGHT(tests_3[[#This Row],[ precision]],LEN(tests_3[[#This Row],[ precision]])-2)/10^(LEN(tests_3[[#This Row],[ precision]])-2)</f>
        <v>0.44449983383183694</v>
      </c>
      <c r="Q885">
        <f>RIGHT(tests_3[[#This Row],[ recall]],LEN(tests_3[[#This Row],[ recall]])-2)/10^(LEN(tests_3[[#This Row],[ recall]])-2)</f>
        <v>0.344780219780219</v>
      </c>
      <c r="R885">
        <f>RIGHT(tests_3[[#This Row],[ f1-score]],LEN(tests_3[[#This Row],[ f1-score]])-2)/10^(LEN(tests_3[[#This Row],[ f1-score]])-2)</f>
        <v>0.38560747663551398</v>
      </c>
      <c r="S885">
        <f>RIGHT(tests_3[[#This Row],[ f1-score-2]],LEN(tests_3[[#This Row],[ f1-score-2]])-2)/10^(LEN(tests_3[[#This Row],[ f1-score-2]])-2)</f>
        <v>0.38834061420774002</v>
      </c>
      <c r="T885" s="2">
        <f t="shared" si="16"/>
        <v>-2.7331375722260409E-3</v>
      </c>
      <c r="U885">
        <f>IFERROR(IF(SEARCH(U$1,tests_3[[#This Row],[ features]]),$S885),"")</f>
        <v>0.38834061420774002</v>
      </c>
      <c r="V885">
        <f>IFERROR(IF(SEARCH(V$1,tests_3[[#This Row],[ features]]),$S885),"")</f>
        <v>0.38834061420774002</v>
      </c>
      <c r="W885">
        <f>IFERROR(IF(SEARCH(W$1,tests_3[[#This Row],[ features]]),$S885),"")</f>
        <v>0.38834061420774002</v>
      </c>
      <c r="X885">
        <f>IFERROR(IF(SEARCH(X$1,tests_3[[#This Row],[ features]]),$S885),"")</f>
        <v>0.38834061420774002</v>
      </c>
      <c r="Y885" t="str">
        <f>IFERROR(IF(SEARCH(Y$1,tests_3[[#This Row],[ features]]),$S885),"")</f>
        <v/>
      </c>
      <c r="Z885">
        <f>IFERROR(IF(SEARCH(Z$1,tests_3[[#This Row],[ features]]),$S885),"")</f>
        <v>0.38834061420774002</v>
      </c>
      <c r="AA885" s="2">
        <f>IFERROR(IF(SEARCH(AA$1,tests_3[[#This Row],[ features]]),$S885),"")</f>
        <v>0.38834061420774002</v>
      </c>
    </row>
    <row r="886" spans="1:27" x14ac:dyDescent="0.35">
      <c r="A886" t="s">
        <v>3</v>
      </c>
      <c r="B886" t="s">
        <v>67</v>
      </c>
      <c r="C886">
        <v>13</v>
      </c>
      <c r="D886">
        <v>3</v>
      </c>
      <c r="E886">
        <v>20</v>
      </c>
      <c r="F886">
        <v>10416</v>
      </c>
      <c r="G886">
        <v>2604</v>
      </c>
      <c r="H886" t="s">
        <v>3830</v>
      </c>
      <c r="I886" t="s">
        <v>3993</v>
      </c>
      <c r="J886" t="s">
        <v>3994</v>
      </c>
      <c r="K886" t="s">
        <v>3995</v>
      </c>
      <c r="L886" t="s">
        <v>3996</v>
      </c>
      <c r="O886">
        <f>RIGHT(tests_3[[#This Row],[ accuracy]],LEN(tests_3[[#This Row],[ accuracy]])-2)/10^(LEN(tests_3[[#This Row],[ accuracy]])-2)</f>
        <v>0.95718125960061395</v>
      </c>
      <c r="P886">
        <f>RIGHT(tests_3[[#This Row],[ precision]],LEN(tests_3[[#This Row],[ precision]])-2)/10^(LEN(tests_3[[#This Row],[ precision]])-2)</f>
        <v>0.50871212121212095</v>
      </c>
      <c r="Q886">
        <f>RIGHT(tests_3[[#This Row],[ recall]],LEN(tests_3[[#This Row],[ recall]])-2)/10^(LEN(tests_3[[#This Row],[ recall]])-2)</f>
        <v>0.35130494505494497</v>
      </c>
      <c r="R886">
        <f>RIGHT(tests_3[[#This Row],[ f1-score]],LEN(tests_3[[#This Row],[ f1-score]])-2)/10^(LEN(tests_3[[#This Row],[ f1-score]])-2)</f>
        <v>0.40015964240102098</v>
      </c>
      <c r="S886">
        <f>RIGHT(tests_3[[#This Row],[ f1-score-2]],LEN(tests_3[[#This Row],[ f1-score-2]])-2)/10^(LEN(tests_3[[#This Row],[ f1-score-2]])-2)</f>
        <v>0.41560357532651998</v>
      </c>
      <c r="T886" s="2">
        <f t="shared" si="16"/>
        <v>-1.5443932925499004E-2</v>
      </c>
      <c r="U886">
        <f>IFERROR(IF(SEARCH(U$1,tests_3[[#This Row],[ features]]),$S886),"")</f>
        <v>0.41560357532651998</v>
      </c>
      <c r="V886">
        <f>IFERROR(IF(SEARCH(V$1,tests_3[[#This Row],[ features]]),$S886),"")</f>
        <v>0.41560357532651998</v>
      </c>
      <c r="W886">
        <f>IFERROR(IF(SEARCH(W$1,tests_3[[#This Row],[ features]]),$S886),"")</f>
        <v>0.41560357532651998</v>
      </c>
      <c r="X886" t="str">
        <f>IFERROR(IF(SEARCH(X$1,tests_3[[#This Row],[ features]]),$S886),"")</f>
        <v/>
      </c>
      <c r="Y886">
        <f>IFERROR(IF(SEARCH(Y$1,tests_3[[#This Row],[ features]]),$S886),"")</f>
        <v>0.41560357532651998</v>
      </c>
      <c r="Z886">
        <f>IFERROR(IF(SEARCH(Z$1,tests_3[[#This Row],[ features]]),$S886),"")</f>
        <v>0.41560357532651998</v>
      </c>
      <c r="AA886" s="2">
        <f>IFERROR(IF(SEARCH(AA$1,tests_3[[#This Row],[ features]]),$S886),"")</f>
        <v>0.41560357532651998</v>
      </c>
    </row>
    <row r="887" spans="1:27" x14ac:dyDescent="0.35">
      <c r="A887" t="s">
        <v>3</v>
      </c>
      <c r="B887" t="s">
        <v>68</v>
      </c>
      <c r="C887">
        <v>13</v>
      </c>
      <c r="D887">
        <v>3</v>
      </c>
      <c r="E887">
        <v>20</v>
      </c>
      <c r="F887">
        <v>10416</v>
      </c>
      <c r="G887">
        <v>2604</v>
      </c>
      <c r="H887" t="s">
        <v>497</v>
      </c>
      <c r="I887" t="s">
        <v>3997</v>
      </c>
      <c r="J887" t="s">
        <v>3998</v>
      </c>
      <c r="K887" t="s">
        <v>3999</v>
      </c>
      <c r="L887" t="s">
        <v>4000</v>
      </c>
      <c r="O887">
        <f>RIGHT(tests_3[[#This Row],[ accuracy]],LEN(tests_3[[#This Row],[ accuracy]])-2)/10^(LEN(tests_3[[#This Row],[ accuracy]])-2)</f>
        <v>0.95199692780337897</v>
      </c>
      <c r="P887">
        <f>RIGHT(tests_3[[#This Row],[ precision]],LEN(tests_3[[#This Row],[ precision]])-2)/10^(LEN(tests_3[[#This Row],[ precision]])-2)</f>
        <v>0.38881673881673801</v>
      </c>
      <c r="Q887">
        <f>RIGHT(tests_3[[#This Row],[ recall]],LEN(tests_3[[#This Row],[ recall]])-2)/10^(LEN(tests_3[[#This Row],[ recall]])-2)</f>
        <v>0.32383241758241699</v>
      </c>
      <c r="R887">
        <f>RIGHT(tests_3[[#This Row],[ f1-score]],LEN(tests_3[[#This Row],[ f1-score]])-2)/10^(LEN(tests_3[[#This Row],[ f1-score]])-2)</f>
        <v>0.34505583055139799</v>
      </c>
      <c r="S887">
        <f>RIGHT(tests_3[[#This Row],[ f1-score-2]],LEN(tests_3[[#This Row],[ f1-score-2]])-2)/10^(LEN(tests_3[[#This Row],[ f1-score-2]])-2)</f>
        <v>0.35336171634226299</v>
      </c>
      <c r="T887" s="2">
        <f t="shared" si="16"/>
        <v>-8.3058857908649975E-3</v>
      </c>
      <c r="U887">
        <f>IFERROR(IF(SEARCH(U$1,tests_3[[#This Row],[ features]]),$S887),"")</f>
        <v>0.35336171634226299</v>
      </c>
      <c r="V887">
        <f>IFERROR(IF(SEARCH(V$1,tests_3[[#This Row],[ features]]),$S887),"")</f>
        <v>0.35336171634226299</v>
      </c>
      <c r="W887" t="str">
        <f>IFERROR(IF(SEARCH(W$1,tests_3[[#This Row],[ features]]),$S887),"")</f>
        <v/>
      </c>
      <c r="X887">
        <f>IFERROR(IF(SEARCH(X$1,tests_3[[#This Row],[ features]]),$S887),"")</f>
        <v>0.35336171634226299</v>
      </c>
      <c r="Y887">
        <f>IFERROR(IF(SEARCH(Y$1,tests_3[[#This Row],[ features]]),$S887),"")</f>
        <v>0.35336171634226299</v>
      </c>
      <c r="Z887">
        <f>IFERROR(IF(SEARCH(Z$1,tests_3[[#This Row],[ features]]),$S887),"")</f>
        <v>0.35336171634226299</v>
      </c>
      <c r="AA887" s="2">
        <f>IFERROR(IF(SEARCH(AA$1,tests_3[[#This Row],[ features]]),$S887),"")</f>
        <v>0.35336171634226299</v>
      </c>
    </row>
    <row r="888" spans="1:27" x14ac:dyDescent="0.35">
      <c r="A888" t="s">
        <v>3</v>
      </c>
      <c r="B888" t="s">
        <v>80</v>
      </c>
      <c r="C888">
        <v>13</v>
      </c>
      <c r="D888">
        <v>3</v>
      </c>
      <c r="E888">
        <v>20</v>
      </c>
      <c r="F888">
        <v>10416</v>
      </c>
      <c r="G888">
        <v>2604</v>
      </c>
      <c r="H888" t="s">
        <v>347</v>
      </c>
      <c r="I888" t="s">
        <v>4001</v>
      </c>
      <c r="J888" t="s">
        <v>3943</v>
      </c>
      <c r="K888" t="s">
        <v>4002</v>
      </c>
      <c r="L888" t="s">
        <v>4003</v>
      </c>
      <c r="O888">
        <f>RIGHT(tests_3[[#This Row],[ accuracy]],LEN(tests_3[[#This Row],[ accuracy]])-2)/10^(LEN(tests_3[[#This Row],[ accuracy]])-2)</f>
        <v>0.95910138248847898</v>
      </c>
      <c r="P888">
        <f>RIGHT(tests_3[[#This Row],[ precision]],LEN(tests_3[[#This Row],[ precision]])-2)/10^(LEN(tests_3[[#This Row],[ precision]])-2)</f>
        <v>0.49599465954606098</v>
      </c>
      <c r="Q888">
        <f>RIGHT(tests_3[[#This Row],[ recall]],LEN(tests_3[[#This Row],[ recall]])-2)/10^(LEN(tests_3[[#This Row],[ recall]])-2)</f>
        <v>0.35473901098901101</v>
      </c>
      <c r="R888">
        <f>RIGHT(tests_3[[#This Row],[ f1-score]],LEN(tests_3[[#This Row],[ f1-score]])-2)/10^(LEN(tests_3[[#This Row],[ f1-score]])-2)</f>
        <v>0.40547945205479402</v>
      </c>
      <c r="S888">
        <f>RIGHT(tests_3[[#This Row],[ f1-score-2]],LEN(tests_3[[#This Row],[ f1-score-2]])-2)/10^(LEN(tests_3[[#This Row],[ f1-score-2]])-2)</f>
        <v>0.41363980544589801</v>
      </c>
      <c r="T888" s="2">
        <f t="shared" si="16"/>
        <v>-8.1603533911039916E-3</v>
      </c>
      <c r="U888">
        <f>IFERROR(IF(SEARCH(U$1,tests_3[[#This Row],[ features]]),$S888),"")</f>
        <v>0.41363980544589801</v>
      </c>
      <c r="V888" t="str">
        <f>IFERROR(IF(SEARCH(V$1,tests_3[[#This Row],[ features]]),$S888),"")</f>
        <v/>
      </c>
      <c r="W888">
        <f>IFERROR(IF(SEARCH(W$1,tests_3[[#This Row],[ features]]),$S888),"")</f>
        <v>0.41363980544589801</v>
      </c>
      <c r="X888">
        <f>IFERROR(IF(SEARCH(X$1,tests_3[[#This Row],[ features]]),$S888),"")</f>
        <v>0.41363980544589801</v>
      </c>
      <c r="Y888">
        <f>IFERROR(IF(SEARCH(Y$1,tests_3[[#This Row],[ features]]),$S888),"")</f>
        <v>0.41363980544589801</v>
      </c>
      <c r="Z888">
        <f>IFERROR(IF(SEARCH(Z$1,tests_3[[#This Row],[ features]]),$S888),"")</f>
        <v>0.41363980544589801</v>
      </c>
      <c r="AA888" s="2">
        <f>IFERROR(IF(SEARCH(AA$1,tests_3[[#This Row],[ features]]),$S888),"")</f>
        <v>0.41363980544589801</v>
      </c>
    </row>
    <row r="889" spans="1:27" x14ac:dyDescent="0.35">
      <c r="A889" t="s">
        <v>3</v>
      </c>
      <c r="B889" t="s">
        <v>154</v>
      </c>
      <c r="C889">
        <v>13</v>
      </c>
      <c r="D889">
        <v>3</v>
      </c>
      <c r="E889">
        <v>20</v>
      </c>
      <c r="F889">
        <v>10416</v>
      </c>
      <c r="G889">
        <v>2604</v>
      </c>
      <c r="H889" t="s">
        <v>3596</v>
      </c>
      <c r="I889" t="s">
        <v>4004</v>
      </c>
      <c r="J889" t="s">
        <v>3874</v>
      </c>
      <c r="K889" t="s">
        <v>4005</v>
      </c>
      <c r="L889" t="s">
        <v>4006</v>
      </c>
      <c r="O889">
        <f>RIGHT(tests_3[[#This Row],[ accuracy]],LEN(tests_3[[#This Row],[ accuracy]])-2)/10^(LEN(tests_3[[#This Row],[ accuracy]])-2)</f>
        <v>0.94873271889400901</v>
      </c>
      <c r="P889">
        <f>RIGHT(tests_3[[#This Row],[ precision]],LEN(tests_3[[#This Row],[ precision]])-2)/10^(LEN(tests_3[[#This Row],[ precision]])-2)</f>
        <v>0.31442307692307597</v>
      </c>
      <c r="Q889">
        <f>RIGHT(tests_3[[#This Row],[ recall]],LEN(tests_3[[#This Row],[ recall]])-2)/10^(LEN(tests_3[[#This Row],[ recall]])-2)</f>
        <v>0.24484890109890101</v>
      </c>
      <c r="R889">
        <f>RIGHT(tests_3[[#This Row],[ f1-score]],LEN(tests_3[[#This Row],[ f1-score]])-2)/10^(LEN(tests_3[[#This Row],[ f1-score]])-2)</f>
        <v>0.27333210694137799</v>
      </c>
      <c r="S889">
        <f>RIGHT(tests_3[[#This Row],[ f1-score-2]],LEN(tests_3[[#This Row],[ f1-score-2]])-2)/10^(LEN(tests_3[[#This Row],[ f1-score-2]])-2)</f>
        <v>0.27530842913686998</v>
      </c>
      <c r="T889" s="2">
        <f t="shared" si="16"/>
        <v>-1.9763221954919863E-3</v>
      </c>
      <c r="U889" t="str">
        <f>IFERROR(IF(SEARCH(U$1,tests_3[[#This Row],[ features]]),$S889),"")</f>
        <v/>
      </c>
      <c r="V889">
        <f>IFERROR(IF(SEARCH(V$1,tests_3[[#This Row],[ features]]),$S889),"")</f>
        <v>0.27530842913686998</v>
      </c>
      <c r="W889">
        <f>IFERROR(IF(SEARCH(W$1,tests_3[[#This Row],[ features]]),$S889),"")</f>
        <v>0.27530842913686998</v>
      </c>
      <c r="X889">
        <f>IFERROR(IF(SEARCH(X$1,tests_3[[#This Row],[ features]]),$S889),"")</f>
        <v>0.27530842913686998</v>
      </c>
      <c r="Y889">
        <f>IFERROR(IF(SEARCH(Y$1,tests_3[[#This Row],[ features]]),$S889),"")</f>
        <v>0.27530842913686998</v>
      </c>
      <c r="Z889">
        <f>IFERROR(IF(SEARCH(Z$1,tests_3[[#This Row],[ features]]),$S889),"")</f>
        <v>0.27530842913686998</v>
      </c>
      <c r="AA889" s="2">
        <f>IFERROR(IF(SEARCH(AA$1,tests_3[[#This Row],[ features]]),$S889),"")</f>
        <v>0.27530842913686998</v>
      </c>
    </row>
    <row r="890" spans="1:27" x14ac:dyDescent="0.35">
      <c r="A890" t="s">
        <v>3</v>
      </c>
      <c r="B890" t="s">
        <v>81</v>
      </c>
      <c r="C890">
        <v>13</v>
      </c>
      <c r="D890">
        <v>3</v>
      </c>
      <c r="E890">
        <v>20</v>
      </c>
      <c r="F890">
        <v>10416</v>
      </c>
      <c r="G890">
        <v>2604</v>
      </c>
      <c r="H890" t="s">
        <v>3540</v>
      </c>
      <c r="I890" t="s">
        <v>4007</v>
      </c>
      <c r="J890" t="s">
        <v>4008</v>
      </c>
      <c r="K890" t="s">
        <v>4009</v>
      </c>
      <c r="L890" t="s">
        <v>4010</v>
      </c>
      <c r="O890">
        <f>RIGHT(tests_3[[#This Row],[ accuracy]],LEN(tests_3[[#This Row],[ accuracy]])-2)/10^(LEN(tests_3[[#This Row],[ accuracy]])-2)</f>
        <v>0.95353302611367097</v>
      </c>
      <c r="P890">
        <f>RIGHT(tests_3[[#This Row],[ precision]],LEN(tests_3[[#This Row],[ precision]])-2)/10^(LEN(tests_3[[#This Row],[ precision]])-2)</f>
        <v>0.40374331550802101</v>
      </c>
      <c r="Q890">
        <f>RIGHT(tests_3[[#This Row],[ recall]],LEN(tests_3[[#This Row],[ recall]])-2)/10^(LEN(tests_3[[#This Row],[ recall]])-2)</f>
        <v>0.297390109890109</v>
      </c>
      <c r="R890">
        <f>RIGHT(tests_3[[#This Row],[ f1-score]],LEN(tests_3[[#This Row],[ f1-score]])-2)/10^(LEN(tests_3[[#This Row],[ f1-score]])-2)</f>
        <v>0.32996632996632902</v>
      </c>
      <c r="S890">
        <f>RIGHT(tests_3[[#This Row],[ f1-score-2]],LEN(tests_3[[#This Row],[ f1-score-2]])-2)/10^(LEN(tests_3[[#This Row],[ f1-score-2]])-2)</f>
        <v>0.342500484549421</v>
      </c>
      <c r="T890" s="2">
        <f t="shared" si="16"/>
        <v>-1.2534154583091983E-2</v>
      </c>
      <c r="U890">
        <f>IFERROR(IF(SEARCH(U$1,tests_3[[#This Row],[ features]]),$S890),"")</f>
        <v>0.342500484549421</v>
      </c>
      <c r="V890">
        <f>IFERROR(IF(SEARCH(V$1,tests_3[[#This Row],[ features]]),$S890),"")</f>
        <v>0.342500484549421</v>
      </c>
      <c r="W890">
        <f>IFERROR(IF(SEARCH(W$1,tests_3[[#This Row],[ features]]),$S890),"")</f>
        <v>0.342500484549421</v>
      </c>
      <c r="X890">
        <f>IFERROR(IF(SEARCH(X$1,tests_3[[#This Row],[ features]]),$S890),"")</f>
        <v>0.342500484549421</v>
      </c>
      <c r="Y890">
        <f>IFERROR(IF(SEARCH(Y$1,tests_3[[#This Row],[ features]]),$S890),"")</f>
        <v>0.342500484549421</v>
      </c>
      <c r="Z890">
        <f>IFERROR(IF(SEARCH(Z$1,tests_3[[#This Row],[ features]]),$S890),"")</f>
        <v>0.342500484549421</v>
      </c>
      <c r="AA890" s="2">
        <f>IFERROR(IF(SEARCH(AA$1,tests_3[[#This Row],[ features]]),$S890),"")</f>
        <v>0.342500484549421</v>
      </c>
    </row>
    <row r="891" spans="1:27" x14ac:dyDescent="0.35">
      <c r="A891" t="s">
        <v>3</v>
      </c>
      <c r="B891" t="s">
        <v>4</v>
      </c>
      <c r="C891">
        <v>4</v>
      </c>
      <c r="D891">
        <v>3</v>
      </c>
      <c r="E891">
        <v>13</v>
      </c>
      <c r="F891">
        <v>10416</v>
      </c>
      <c r="G891">
        <v>2604</v>
      </c>
      <c r="H891" t="s">
        <v>4011</v>
      </c>
      <c r="I891" t="s">
        <v>4012</v>
      </c>
      <c r="J891" t="s">
        <v>4013</v>
      </c>
      <c r="K891" t="s">
        <v>4014</v>
      </c>
      <c r="L891" t="s">
        <v>4015</v>
      </c>
      <c r="O891">
        <f>RIGHT(tests_3[[#This Row],[ accuracy]],LEN(tests_3[[#This Row],[ accuracy]])-2)/10^(LEN(tests_3[[#This Row],[ accuracy]])-2)</f>
        <v>0.85234254992319503</v>
      </c>
      <c r="P891">
        <f>RIGHT(tests_3[[#This Row],[ precision]],LEN(tests_3[[#This Row],[ precision]])-2)/10^(LEN(tests_3[[#This Row],[ precision]])-2)</f>
        <v>0.37141552511415499</v>
      </c>
      <c r="Q891">
        <f>RIGHT(tests_3[[#This Row],[ recall]],LEN(tests_3[[#This Row],[ recall]])-2)/10^(LEN(tests_3[[#This Row],[ recall]])-2)</f>
        <v>0.35443045004220503</v>
      </c>
      <c r="R891">
        <f>RIGHT(tests_3[[#This Row],[ f1-score]],LEN(tests_3[[#This Row],[ f1-score]])-2)/10^(LEN(tests_3[[#This Row],[ f1-score]])-2)</f>
        <v>0.362612782719334</v>
      </c>
      <c r="S891">
        <f>RIGHT(tests_3[[#This Row],[ f1-score-2]],LEN(tests_3[[#This Row],[ f1-score-2]])-2)/10^(LEN(tests_3[[#This Row],[ f1-score-2]])-2)</f>
        <v>0.36272425893252097</v>
      </c>
      <c r="T891" s="2">
        <f t="shared" si="16"/>
        <v>-1.1147621318696732E-4</v>
      </c>
      <c r="U891">
        <f>IFERROR(IF(SEARCH(U$1,tests_3[[#This Row],[ features]]),$S891),"")</f>
        <v>0.36272425893252097</v>
      </c>
      <c r="V891" t="str">
        <f>IFERROR(IF(SEARCH(V$1,tests_3[[#This Row],[ features]]),$S891),"")</f>
        <v/>
      </c>
      <c r="W891" t="str">
        <f>IFERROR(IF(SEARCH(W$1,tests_3[[#This Row],[ features]]),$S891),"")</f>
        <v/>
      </c>
      <c r="X891" t="str">
        <f>IFERROR(IF(SEARCH(X$1,tests_3[[#This Row],[ features]]),$S891),"")</f>
        <v/>
      </c>
      <c r="Y891" t="str">
        <f>IFERROR(IF(SEARCH(Y$1,tests_3[[#This Row],[ features]]),$S891),"")</f>
        <v/>
      </c>
      <c r="Z891" t="str">
        <f>IFERROR(IF(SEARCH(Z$1,tests_3[[#This Row],[ features]]),$S891),"")</f>
        <v/>
      </c>
      <c r="AA891" s="2" t="str">
        <f>IFERROR(IF(SEARCH(AA$1,tests_3[[#This Row],[ features]]),$S891),"")</f>
        <v/>
      </c>
    </row>
    <row r="892" spans="1:27" x14ac:dyDescent="0.35">
      <c r="A892" t="s">
        <v>3</v>
      </c>
      <c r="B892" t="s">
        <v>90</v>
      </c>
      <c r="C892">
        <v>4</v>
      </c>
      <c r="D892">
        <v>3</v>
      </c>
      <c r="E892">
        <v>13</v>
      </c>
      <c r="F892">
        <v>10416</v>
      </c>
      <c r="G892">
        <v>2604</v>
      </c>
      <c r="H892" t="s">
        <v>4016</v>
      </c>
      <c r="I892" t="s">
        <v>4017</v>
      </c>
      <c r="J892" t="s">
        <v>4018</v>
      </c>
      <c r="K892" t="s">
        <v>4019</v>
      </c>
      <c r="L892" t="s">
        <v>4020</v>
      </c>
      <c r="O892">
        <f>RIGHT(tests_3[[#This Row],[ accuracy]],LEN(tests_3[[#This Row],[ accuracy]])-2)/10^(LEN(tests_3[[#This Row],[ accuracy]])-2)</f>
        <v>0.84158986175115202</v>
      </c>
      <c r="P892">
        <f>RIGHT(tests_3[[#This Row],[ precision]],LEN(tests_3[[#This Row],[ precision]])-2)/10^(LEN(tests_3[[#This Row],[ precision]])-2)</f>
        <v>0.30883156337859202</v>
      </c>
      <c r="Q892">
        <f>RIGHT(tests_3[[#This Row],[ recall]],LEN(tests_3[[#This Row],[ recall]])-2)/10^(LEN(tests_3[[#This Row],[ recall]])-2)</f>
        <v>0.28591896574703402</v>
      </c>
      <c r="R892">
        <f>RIGHT(tests_3[[#This Row],[ f1-score]],LEN(tests_3[[#This Row],[ f1-score]])-2)/10^(LEN(tests_3[[#This Row],[ f1-score]])-2)</f>
        <v>0.295896086614649</v>
      </c>
      <c r="S892">
        <f>RIGHT(tests_3[[#This Row],[ f1-score-2]],LEN(tests_3[[#This Row],[ f1-score-2]])-2)/10^(LEN(tests_3[[#This Row],[ f1-score-2]])-2)</f>
        <v>0.29693391385817602</v>
      </c>
      <c r="T892" s="2">
        <f t="shared" si="16"/>
        <v>-1.037827243527023E-3</v>
      </c>
      <c r="U892" t="str">
        <f>IFERROR(IF(SEARCH(U$1,tests_3[[#This Row],[ features]]),$S892),"")</f>
        <v/>
      </c>
      <c r="V892">
        <f>IFERROR(IF(SEARCH(V$1,tests_3[[#This Row],[ features]]),$S892),"")</f>
        <v>0.29693391385817602</v>
      </c>
      <c r="W892" t="str">
        <f>IFERROR(IF(SEARCH(W$1,tests_3[[#This Row],[ features]]),$S892),"")</f>
        <v/>
      </c>
      <c r="X892" t="str">
        <f>IFERROR(IF(SEARCH(X$1,tests_3[[#This Row],[ features]]),$S892),"")</f>
        <v/>
      </c>
      <c r="Y892" t="str">
        <f>IFERROR(IF(SEARCH(Y$1,tests_3[[#This Row],[ features]]),$S892),"")</f>
        <v/>
      </c>
      <c r="Z892" t="str">
        <f>IFERROR(IF(SEARCH(Z$1,tests_3[[#This Row],[ features]]),$S892),"")</f>
        <v/>
      </c>
      <c r="AA892" s="2" t="str">
        <f>IFERROR(IF(SEARCH(AA$1,tests_3[[#This Row],[ features]]),$S892),"")</f>
        <v/>
      </c>
    </row>
    <row r="893" spans="1:27" x14ac:dyDescent="0.35">
      <c r="A893" t="s">
        <v>3</v>
      </c>
      <c r="B893" t="s">
        <v>6</v>
      </c>
      <c r="C893">
        <v>4</v>
      </c>
      <c r="D893">
        <v>3</v>
      </c>
      <c r="E893">
        <v>13</v>
      </c>
      <c r="F893">
        <v>10416</v>
      </c>
      <c r="G893">
        <v>2604</v>
      </c>
      <c r="H893" t="s">
        <v>4021</v>
      </c>
      <c r="I893" t="s">
        <v>4022</v>
      </c>
      <c r="J893" t="s">
        <v>4023</v>
      </c>
      <c r="K893" t="s">
        <v>4024</v>
      </c>
      <c r="L893" t="s">
        <v>4025</v>
      </c>
      <c r="O893">
        <f>RIGHT(tests_3[[#This Row],[ accuracy]],LEN(tests_3[[#This Row],[ accuracy]])-2)/10^(LEN(tests_3[[#This Row],[ accuracy]])-2)</f>
        <v>0.85157450076804897</v>
      </c>
      <c r="P893">
        <f>RIGHT(tests_3[[#This Row],[ precision]],LEN(tests_3[[#This Row],[ precision]])-2)/10^(LEN(tests_3[[#This Row],[ precision]])-2)</f>
        <v>0.34988038277511901</v>
      </c>
      <c r="Q893">
        <f>RIGHT(tests_3[[#This Row],[ recall]],LEN(tests_3[[#This Row],[ recall]])-2)/10^(LEN(tests_3[[#This Row],[ recall]])-2)</f>
        <v>0.31496845706161902</v>
      </c>
      <c r="R893">
        <f>RIGHT(tests_3[[#This Row],[ f1-score]],LEN(tests_3[[#This Row],[ f1-score]])-2)/10^(LEN(tests_3[[#This Row],[ f1-score]])-2)</f>
        <v>0.330798769712423</v>
      </c>
      <c r="S893">
        <f>RIGHT(tests_3[[#This Row],[ f1-score-2]],LEN(tests_3[[#This Row],[ f1-score-2]])-2)/10^(LEN(tests_3[[#This Row],[ f1-score-2]])-2)</f>
        <v>0.33150778858505398</v>
      </c>
      <c r="T893" s="2">
        <f t="shared" si="16"/>
        <v>-7.0901887263097318E-4</v>
      </c>
      <c r="U893" t="str">
        <f>IFERROR(IF(SEARCH(U$1,tests_3[[#This Row],[ features]]),$S893),"")</f>
        <v/>
      </c>
      <c r="V893" t="str">
        <f>IFERROR(IF(SEARCH(V$1,tests_3[[#This Row],[ features]]),$S893),"")</f>
        <v/>
      </c>
      <c r="W893">
        <f>IFERROR(IF(SEARCH(W$1,tests_3[[#This Row],[ features]]),$S893),"")</f>
        <v>0.33150778858505398</v>
      </c>
      <c r="X893" t="str">
        <f>IFERROR(IF(SEARCH(X$1,tests_3[[#This Row],[ features]]),$S893),"")</f>
        <v/>
      </c>
      <c r="Y893" t="str">
        <f>IFERROR(IF(SEARCH(Y$1,tests_3[[#This Row],[ features]]),$S893),"")</f>
        <v/>
      </c>
      <c r="Z893" t="str">
        <f>IFERROR(IF(SEARCH(Z$1,tests_3[[#This Row],[ features]]),$S893),"")</f>
        <v/>
      </c>
      <c r="AA893" s="2" t="str">
        <f>IFERROR(IF(SEARCH(AA$1,tests_3[[#This Row],[ features]]),$S893),"")</f>
        <v/>
      </c>
    </row>
    <row r="894" spans="1:27" x14ac:dyDescent="0.35">
      <c r="A894" t="s">
        <v>3</v>
      </c>
      <c r="B894" t="s">
        <v>91</v>
      </c>
      <c r="C894">
        <v>4</v>
      </c>
      <c r="D894">
        <v>3</v>
      </c>
      <c r="E894">
        <v>13</v>
      </c>
      <c r="F894">
        <v>10416</v>
      </c>
      <c r="G894">
        <v>2604</v>
      </c>
      <c r="H894" t="s">
        <v>4026</v>
      </c>
      <c r="I894" t="s">
        <v>4027</v>
      </c>
      <c r="J894" t="s">
        <v>4028</v>
      </c>
      <c r="K894" t="s">
        <v>4029</v>
      </c>
      <c r="L894" t="s">
        <v>4030</v>
      </c>
      <c r="O894">
        <f>RIGHT(tests_3[[#This Row],[ accuracy]],LEN(tests_3[[#This Row],[ accuracy]])-2)/10^(LEN(tests_3[[#This Row],[ accuracy]])-2)</f>
        <v>0.83294930875576001</v>
      </c>
      <c r="P894">
        <f>RIGHT(tests_3[[#This Row],[ precision]],LEN(tests_3[[#This Row],[ precision]])-2)/10^(LEN(tests_3[[#This Row],[ precision]])-2)</f>
        <v>0.26974270163285502</v>
      </c>
      <c r="Q894">
        <f>RIGHT(tests_3[[#This Row],[ recall]],LEN(tests_3[[#This Row],[ recall]])-2)/10^(LEN(tests_3[[#This Row],[ recall]])-2)</f>
        <v>0.25494802079168299</v>
      </c>
      <c r="R894">
        <f>RIGHT(tests_3[[#This Row],[ f1-score]],LEN(tests_3[[#This Row],[ f1-score]])-2)/10^(LEN(tests_3[[#This Row],[ f1-score]])-2)</f>
        <v>0.26211983239978098</v>
      </c>
      <c r="S894">
        <f>RIGHT(tests_3[[#This Row],[ f1-score-2]],LEN(tests_3[[#This Row],[ f1-score-2]])-2)/10^(LEN(tests_3[[#This Row],[ f1-score-2]])-2)</f>
        <v>0.262136778735166</v>
      </c>
      <c r="T894" s="2">
        <f t="shared" si="16"/>
        <v>-1.6946335385015221E-5</v>
      </c>
      <c r="U894" t="str">
        <f>IFERROR(IF(SEARCH(U$1,tests_3[[#This Row],[ features]]),$S894),"")</f>
        <v/>
      </c>
      <c r="V894" t="str">
        <f>IFERROR(IF(SEARCH(V$1,tests_3[[#This Row],[ features]]),$S894),"")</f>
        <v/>
      </c>
      <c r="W894" t="str">
        <f>IFERROR(IF(SEARCH(W$1,tests_3[[#This Row],[ features]]),$S894),"")</f>
        <v/>
      </c>
      <c r="X894">
        <f>IFERROR(IF(SEARCH(X$1,tests_3[[#This Row],[ features]]),$S894),"")</f>
        <v>0.262136778735166</v>
      </c>
      <c r="Y894" t="str">
        <f>IFERROR(IF(SEARCH(Y$1,tests_3[[#This Row],[ features]]),$S894),"")</f>
        <v/>
      </c>
      <c r="Z894" t="str">
        <f>IFERROR(IF(SEARCH(Z$1,tests_3[[#This Row],[ features]]),$S894),"")</f>
        <v/>
      </c>
      <c r="AA894" s="2" t="str">
        <f>IFERROR(IF(SEARCH(AA$1,tests_3[[#This Row],[ features]]),$S894),"")</f>
        <v/>
      </c>
    </row>
    <row r="895" spans="1:27" x14ac:dyDescent="0.35">
      <c r="A895" t="s">
        <v>3</v>
      </c>
      <c r="B895" t="s">
        <v>92</v>
      </c>
      <c r="C895">
        <v>4</v>
      </c>
      <c r="D895">
        <v>3</v>
      </c>
      <c r="E895">
        <v>13</v>
      </c>
      <c r="F895">
        <v>10416</v>
      </c>
      <c r="G895">
        <v>2604</v>
      </c>
      <c r="H895" t="s">
        <v>4031</v>
      </c>
      <c r="I895" t="s">
        <v>4032</v>
      </c>
      <c r="J895" t="s">
        <v>4033</v>
      </c>
      <c r="K895" t="s">
        <v>4034</v>
      </c>
      <c r="L895" t="s">
        <v>4035</v>
      </c>
      <c r="O895">
        <f>RIGHT(tests_3[[#This Row],[ accuracy]],LEN(tests_3[[#This Row],[ accuracy]])-2)/10^(LEN(tests_3[[#This Row],[ accuracy]])-2)</f>
        <v>0.86155913978494603</v>
      </c>
      <c r="P895">
        <f>RIGHT(tests_3[[#This Row],[ precision]],LEN(tests_3[[#This Row],[ precision]])-2)/10^(LEN(tests_3[[#This Row],[ precision]])-2)</f>
        <v>0.38841392279430897</v>
      </c>
      <c r="Q895">
        <f>RIGHT(tests_3[[#This Row],[ recall]],LEN(tests_3[[#This Row],[ recall]])-2)/10^(LEN(tests_3[[#This Row],[ recall]])-2)</f>
        <v>0.31589586387667101</v>
      </c>
      <c r="R895">
        <f>RIGHT(tests_3[[#This Row],[ f1-score]],LEN(tests_3[[#This Row],[ f1-score]])-2)/10^(LEN(tests_3[[#This Row],[ f1-score]])-2)</f>
        <v>0.346454488978092</v>
      </c>
      <c r="S895">
        <f>RIGHT(tests_3[[#This Row],[ f1-score-2]],LEN(tests_3[[#This Row],[ f1-score-2]])-2)/10^(LEN(tests_3[[#This Row],[ f1-score-2]])-2)</f>
        <v>0.34842154405602099</v>
      </c>
      <c r="T895" s="2">
        <f t="shared" si="16"/>
        <v>-1.9670550779289919E-3</v>
      </c>
      <c r="U895" t="str">
        <f>IFERROR(IF(SEARCH(U$1,tests_3[[#This Row],[ features]]),$S895),"")</f>
        <v/>
      </c>
      <c r="V895" t="str">
        <f>IFERROR(IF(SEARCH(V$1,tests_3[[#This Row],[ features]]),$S895),"")</f>
        <v/>
      </c>
      <c r="W895" t="str">
        <f>IFERROR(IF(SEARCH(W$1,tests_3[[#This Row],[ features]]),$S895),"")</f>
        <v/>
      </c>
      <c r="X895" t="str">
        <f>IFERROR(IF(SEARCH(X$1,tests_3[[#This Row],[ features]]),$S895),"")</f>
        <v/>
      </c>
      <c r="Y895">
        <f>IFERROR(IF(SEARCH(Y$1,tests_3[[#This Row],[ features]]),$S895),"")</f>
        <v>0.34842154405602099</v>
      </c>
      <c r="Z895" t="str">
        <f>IFERROR(IF(SEARCH(Z$1,tests_3[[#This Row],[ features]]),$S895),"")</f>
        <v/>
      </c>
      <c r="AA895" s="2" t="str">
        <f>IFERROR(IF(SEARCH(AA$1,tests_3[[#This Row],[ features]]),$S895),"")</f>
        <v/>
      </c>
    </row>
    <row r="896" spans="1:27" x14ac:dyDescent="0.35">
      <c r="A896" t="s">
        <v>3</v>
      </c>
      <c r="B896" t="s">
        <v>93</v>
      </c>
      <c r="C896">
        <v>4</v>
      </c>
      <c r="D896">
        <v>3</v>
      </c>
      <c r="E896">
        <v>13</v>
      </c>
      <c r="F896">
        <v>10416</v>
      </c>
      <c r="G896">
        <v>2604</v>
      </c>
      <c r="H896" t="s">
        <v>4036</v>
      </c>
      <c r="I896" t="s">
        <v>4037</v>
      </c>
      <c r="J896" t="s">
        <v>4038</v>
      </c>
      <c r="K896" t="s">
        <v>4039</v>
      </c>
      <c r="L896" t="s">
        <v>4040</v>
      </c>
      <c r="O896">
        <f>RIGHT(tests_3[[#This Row],[ accuracy]],LEN(tests_3[[#This Row],[ accuracy]])-2)/10^(LEN(tests_3[[#This Row],[ accuracy]])-2)</f>
        <v>0.85215053763440796</v>
      </c>
      <c r="P896">
        <f>RIGHT(tests_3[[#This Row],[ precision]],LEN(tests_3[[#This Row],[ precision]])-2)/10^(LEN(tests_3[[#This Row],[ precision]])-2)</f>
        <v>0.35537848605577599</v>
      </c>
      <c r="Q896">
        <f>RIGHT(tests_3[[#This Row],[ recall]],LEN(tests_3[[#This Row],[ recall]])-2)/10^(LEN(tests_3[[#This Row],[ recall]])-2)</f>
        <v>0.32785774579057197</v>
      </c>
      <c r="R896">
        <f>RIGHT(tests_3[[#This Row],[ f1-score]],LEN(tests_3[[#This Row],[ f1-score]])-2)/10^(LEN(tests_3[[#This Row],[ f1-score]])-2)</f>
        <v>0.34019725978488802</v>
      </c>
      <c r="S896">
        <f>RIGHT(tests_3[[#This Row],[ f1-score-2]],LEN(tests_3[[#This Row],[ f1-score-2]])-2)/10^(LEN(tests_3[[#This Row],[ f1-score-2]])-2)</f>
        <v>0.34106384851942601</v>
      </c>
      <c r="T896" s="2">
        <f t="shared" si="16"/>
        <v>-8.6658873453798746E-4</v>
      </c>
      <c r="U896" t="str">
        <f>IFERROR(IF(SEARCH(U$1,tests_3[[#This Row],[ features]]),$S896),"")</f>
        <v/>
      </c>
      <c r="V896" t="str">
        <f>IFERROR(IF(SEARCH(V$1,tests_3[[#This Row],[ features]]),$S896),"")</f>
        <v/>
      </c>
      <c r="W896" t="str">
        <f>IFERROR(IF(SEARCH(W$1,tests_3[[#This Row],[ features]]),$S896),"")</f>
        <v/>
      </c>
      <c r="X896" t="str">
        <f>IFERROR(IF(SEARCH(X$1,tests_3[[#This Row],[ features]]),$S896),"")</f>
        <v/>
      </c>
      <c r="Y896" t="str">
        <f>IFERROR(IF(SEARCH(Y$1,tests_3[[#This Row],[ features]]),$S896),"")</f>
        <v/>
      </c>
      <c r="Z896">
        <f>IFERROR(IF(SEARCH(Z$1,tests_3[[#This Row],[ features]]),$S896),"")</f>
        <v>0.34106384851942601</v>
      </c>
      <c r="AA896" s="2" t="str">
        <f>IFERROR(IF(SEARCH(AA$1,tests_3[[#This Row],[ features]]),$S896),"")</f>
        <v/>
      </c>
    </row>
    <row r="897" spans="1:27" x14ac:dyDescent="0.35">
      <c r="A897" t="s">
        <v>3</v>
      </c>
      <c r="B897" t="s">
        <v>10</v>
      </c>
      <c r="C897">
        <v>4</v>
      </c>
      <c r="D897">
        <v>3</v>
      </c>
      <c r="E897">
        <v>13</v>
      </c>
      <c r="F897">
        <v>10416</v>
      </c>
      <c r="G897">
        <v>2604</v>
      </c>
      <c r="H897" t="s">
        <v>4041</v>
      </c>
      <c r="I897" t="s">
        <v>4042</v>
      </c>
      <c r="J897" t="s">
        <v>4043</v>
      </c>
      <c r="K897" t="s">
        <v>4044</v>
      </c>
      <c r="L897" t="s">
        <v>4045</v>
      </c>
      <c r="O897">
        <f>RIGHT(tests_3[[#This Row],[ accuracy]],LEN(tests_3[[#This Row],[ accuracy]])-2)/10^(LEN(tests_3[[#This Row],[ accuracy]])-2)</f>
        <v>0.84312596006144402</v>
      </c>
      <c r="P897">
        <f>RIGHT(tests_3[[#This Row],[ precision]],LEN(tests_3[[#This Row],[ precision]])-2)/10^(LEN(tests_3[[#This Row],[ precision]])-2)</f>
        <v>0.32120308227690703</v>
      </c>
      <c r="Q897">
        <f>RIGHT(tests_3[[#This Row],[ recall]],LEN(tests_3[[#This Row],[ recall]])-2)/10^(LEN(tests_3[[#This Row],[ recall]])-2)</f>
        <v>0.30978164289839599</v>
      </c>
      <c r="R897">
        <f>RIGHT(tests_3[[#This Row],[ f1-score]],LEN(tests_3[[#This Row],[ f1-score]])-2)/10^(LEN(tests_3[[#This Row],[ f1-score]])-2)</f>
        <v>0.310306694616241</v>
      </c>
      <c r="S897">
        <f>RIGHT(tests_3[[#This Row],[ f1-score-2]],LEN(tests_3[[#This Row],[ f1-score-2]])-2)/10^(LEN(tests_3[[#This Row],[ f1-score-2]])-2)</f>
        <v>0.315388992987507</v>
      </c>
      <c r="T897" s="2">
        <f t="shared" si="16"/>
        <v>-5.082298371266003E-3</v>
      </c>
      <c r="U897" t="str">
        <f>IFERROR(IF(SEARCH(U$1,tests_3[[#This Row],[ features]]),$S897),"")</f>
        <v/>
      </c>
      <c r="V897" t="str">
        <f>IFERROR(IF(SEARCH(V$1,tests_3[[#This Row],[ features]]),$S897),"")</f>
        <v/>
      </c>
      <c r="W897" t="str">
        <f>IFERROR(IF(SEARCH(W$1,tests_3[[#This Row],[ features]]),$S897),"")</f>
        <v/>
      </c>
      <c r="X897" t="str">
        <f>IFERROR(IF(SEARCH(X$1,tests_3[[#This Row],[ features]]),$S897),"")</f>
        <v/>
      </c>
      <c r="Y897" t="str">
        <f>IFERROR(IF(SEARCH(Y$1,tests_3[[#This Row],[ features]]),$S897),"")</f>
        <v/>
      </c>
      <c r="Z897" t="str">
        <f>IFERROR(IF(SEARCH(Z$1,tests_3[[#This Row],[ features]]),$S897),"")</f>
        <v/>
      </c>
      <c r="AA897" s="2">
        <f>IFERROR(IF(SEARCH(AA$1,tests_3[[#This Row],[ features]]),$S897),"")</f>
        <v>0.315388992987507</v>
      </c>
    </row>
    <row r="898" spans="1:27" x14ac:dyDescent="0.35">
      <c r="A898" t="s">
        <v>3</v>
      </c>
      <c r="B898" t="s">
        <v>5</v>
      </c>
      <c r="C898">
        <v>4</v>
      </c>
      <c r="D898">
        <v>3</v>
      </c>
      <c r="E898">
        <v>13</v>
      </c>
      <c r="F898">
        <v>10416</v>
      </c>
      <c r="G898">
        <v>2604</v>
      </c>
      <c r="H898" t="s">
        <v>4046</v>
      </c>
      <c r="I898" t="s">
        <v>4047</v>
      </c>
      <c r="J898" t="s">
        <v>4048</v>
      </c>
      <c r="K898" t="s">
        <v>4049</v>
      </c>
      <c r="L898" t="s">
        <v>4050</v>
      </c>
      <c r="O898">
        <f>RIGHT(tests_3[[#This Row],[ accuracy]],LEN(tests_3[[#This Row],[ accuracy]])-2)/10^(LEN(tests_3[[#This Row],[ accuracy]])-2)</f>
        <v>0.84754224270353296</v>
      </c>
      <c r="P898">
        <f>RIGHT(tests_3[[#This Row],[ precision]],LEN(tests_3[[#This Row],[ precision]])-2)/10^(LEN(tests_3[[#This Row],[ precision]])-2)</f>
        <v>0.339047159182359</v>
      </c>
      <c r="Q898">
        <f>RIGHT(tests_3[[#This Row],[ recall]],LEN(tests_3[[#This Row],[ recall]])-2)/10^(LEN(tests_3[[#This Row],[ recall]])-2)</f>
        <v>0.30892087609400598</v>
      </c>
      <c r="R898">
        <f>RIGHT(tests_3[[#This Row],[ f1-score]],LEN(tests_3[[#This Row],[ f1-score]])-2)/10^(LEN(tests_3[[#This Row],[ f1-score]])-2)</f>
        <v>0.32322715760763598</v>
      </c>
      <c r="S898">
        <f>RIGHT(tests_3[[#This Row],[ f1-score-2]],LEN(tests_3[[#This Row],[ f1-score-2]])-2)/10^(LEN(tests_3[[#This Row],[ f1-score-2]])-2)</f>
        <v>0.32328367990290202</v>
      </c>
      <c r="T898" s="2">
        <f t="shared" si="16"/>
        <v>-5.6522295266037137E-5</v>
      </c>
      <c r="U898">
        <f>IFERROR(IF(SEARCH(U$1,tests_3[[#This Row],[ features]]),$S898),"")</f>
        <v>0.32328367990290202</v>
      </c>
      <c r="V898">
        <f>IFERROR(IF(SEARCH(V$1,tests_3[[#This Row],[ features]]),$S898),"")</f>
        <v>0.32328367990290202</v>
      </c>
      <c r="W898" t="str">
        <f>IFERROR(IF(SEARCH(W$1,tests_3[[#This Row],[ features]]),$S898),"")</f>
        <v/>
      </c>
      <c r="X898" t="str">
        <f>IFERROR(IF(SEARCH(X$1,tests_3[[#This Row],[ features]]),$S898),"")</f>
        <v/>
      </c>
      <c r="Y898" t="str">
        <f>IFERROR(IF(SEARCH(Y$1,tests_3[[#This Row],[ features]]),$S898),"")</f>
        <v/>
      </c>
      <c r="Z898" t="str">
        <f>IFERROR(IF(SEARCH(Z$1,tests_3[[#This Row],[ features]]),$S898),"")</f>
        <v/>
      </c>
      <c r="AA898" s="2" t="str">
        <f>IFERROR(IF(SEARCH(AA$1,tests_3[[#This Row],[ features]]),$S898),"")</f>
        <v/>
      </c>
    </row>
    <row r="899" spans="1:27" x14ac:dyDescent="0.35">
      <c r="A899" t="s">
        <v>3</v>
      </c>
      <c r="B899" t="s">
        <v>11</v>
      </c>
      <c r="C899">
        <v>4</v>
      </c>
      <c r="D899">
        <v>3</v>
      </c>
      <c r="E899">
        <v>13</v>
      </c>
      <c r="F899">
        <v>10416</v>
      </c>
      <c r="G899">
        <v>2604</v>
      </c>
      <c r="H899" t="s">
        <v>4051</v>
      </c>
      <c r="I899" t="s">
        <v>4052</v>
      </c>
      <c r="J899" t="s">
        <v>4053</v>
      </c>
      <c r="K899" t="s">
        <v>4054</v>
      </c>
      <c r="L899" t="s">
        <v>4055</v>
      </c>
      <c r="O899">
        <f>RIGHT(tests_3[[#This Row],[ accuracy]],LEN(tests_3[[#This Row],[ accuracy]])-2)/10^(LEN(tests_3[[#This Row],[ accuracy]])-2)</f>
        <v>0.859639016897081</v>
      </c>
      <c r="P899">
        <f>RIGHT(tests_3[[#This Row],[ precision]],LEN(tests_3[[#This Row],[ precision]])-2)/10^(LEN(tests_3[[#This Row],[ precision]])-2)</f>
        <v>0.37563511757060097</v>
      </c>
      <c r="Q899">
        <f>RIGHT(tests_3[[#This Row],[ recall]],LEN(tests_3[[#This Row],[ recall]])-2)/10^(LEN(tests_3[[#This Row],[ recall]])-2)</f>
        <v>0.30340086187747101</v>
      </c>
      <c r="R899">
        <f>RIGHT(tests_3[[#This Row],[ f1-score]],LEN(tests_3[[#This Row],[ f1-score]])-2)/10^(LEN(tests_3[[#This Row],[ f1-score]])-2)</f>
        <v>0.33497543603570701</v>
      </c>
      <c r="S899">
        <f>RIGHT(tests_3[[#This Row],[ f1-score-2]],LEN(tests_3[[#This Row],[ f1-score-2]])-2)/10^(LEN(tests_3[[#This Row],[ f1-score-2]])-2)</f>
        <v>0.33567593432972398</v>
      </c>
      <c r="T899" s="2">
        <f t="shared" ref="T899:T962" si="17">R899-S899</f>
        <v>-7.0049829401697128E-4</v>
      </c>
      <c r="U899">
        <f>IFERROR(IF(SEARCH(U$1,tests_3[[#This Row],[ features]]),$S899),"")</f>
        <v>0.33567593432972398</v>
      </c>
      <c r="V899" t="str">
        <f>IFERROR(IF(SEARCH(V$1,tests_3[[#This Row],[ features]]),$S899),"")</f>
        <v/>
      </c>
      <c r="W899">
        <f>IFERROR(IF(SEARCH(W$1,tests_3[[#This Row],[ features]]),$S899),"")</f>
        <v>0.33567593432972398</v>
      </c>
      <c r="X899" t="str">
        <f>IFERROR(IF(SEARCH(X$1,tests_3[[#This Row],[ features]]),$S899),"")</f>
        <v/>
      </c>
      <c r="Y899" t="str">
        <f>IFERROR(IF(SEARCH(Y$1,tests_3[[#This Row],[ features]]),$S899),"")</f>
        <v/>
      </c>
      <c r="Z899" t="str">
        <f>IFERROR(IF(SEARCH(Z$1,tests_3[[#This Row],[ features]]),$S899),"")</f>
        <v/>
      </c>
      <c r="AA899" s="2" t="str">
        <f>IFERROR(IF(SEARCH(AA$1,tests_3[[#This Row],[ features]]),$S899),"")</f>
        <v/>
      </c>
    </row>
    <row r="900" spans="1:27" x14ac:dyDescent="0.35">
      <c r="A900" t="s">
        <v>3</v>
      </c>
      <c r="B900" t="s">
        <v>7</v>
      </c>
      <c r="C900">
        <v>4</v>
      </c>
      <c r="D900">
        <v>3</v>
      </c>
      <c r="E900">
        <v>13</v>
      </c>
      <c r="F900">
        <v>10416</v>
      </c>
      <c r="G900">
        <v>2604</v>
      </c>
      <c r="H900" t="s">
        <v>4056</v>
      </c>
      <c r="I900" t="s">
        <v>4057</v>
      </c>
      <c r="J900" t="s">
        <v>4058</v>
      </c>
      <c r="K900" t="s">
        <v>4059</v>
      </c>
      <c r="L900" t="s">
        <v>4060</v>
      </c>
      <c r="O900">
        <f>RIGHT(tests_3[[#This Row],[ accuracy]],LEN(tests_3[[#This Row],[ accuracy]])-2)/10^(LEN(tests_3[[#This Row],[ accuracy]])-2)</f>
        <v>0.848886328725038</v>
      </c>
      <c r="P900">
        <f>RIGHT(tests_3[[#This Row],[ precision]],LEN(tests_3[[#This Row],[ precision]])-2)/10^(LEN(tests_3[[#This Row],[ precision]])-2)</f>
        <v>0.35515126589168799</v>
      </c>
      <c r="Q900">
        <f>RIGHT(tests_3[[#This Row],[ recall]],LEN(tests_3[[#This Row],[ recall]])-2)/10^(LEN(tests_3[[#This Row],[ recall]])-2)</f>
        <v>0.34015282775778499</v>
      </c>
      <c r="R900">
        <f>RIGHT(tests_3[[#This Row],[ f1-score]],LEN(tests_3[[#This Row],[ f1-score]])-2)/10^(LEN(tests_3[[#This Row],[ f1-score]])-2)</f>
        <v>0.347452865707086</v>
      </c>
      <c r="S900">
        <f>RIGHT(tests_3[[#This Row],[ f1-score-2]],LEN(tests_3[[#This Row],[ f1-score-2]])-2)/10^(LEN(tests_3[[#This Row],[ f1-score-2]])-2)</f>
        <v>0.347490280808607</v>
      </c>
      <c r="T900" s="2">
        <f t="shared" si="17"/>
        <v>-3.7415101520998917E-5</v>
      </c>
      <c r="U900">
        <f>IFERROR(IF(SEARCH(U$1,tests_3[[#This Row],[ features]]),$S900),"")</f>
        <v>0.347490280808607</v>
      </c>
      <c r="V900" t="str">
        <f>IFERROR(IF(SEARCH(V$1,tests_3[[#This Row],[ features]]),$S900),"")</f>
        <v/>
      </c>
      <c r="W900" t="str">
        <f>IFERROR(IF(SEARCH(W$1,tests_3[[#This Row],[ features]]),$S900),"")</f>
        <v/>
      </c>
      <c r="X900">
        <f>IFERROR(IF(SEARCH(X$1,tests_3[[#This Row],[ features]]),$S900),"")</f>
        <v>0.347490280808607</v>
      </c>
      <c r="Y900" t="str">
        <f>IFERROR(IF(SEARCH(Y$1,tests_3[[#This Row],[ features]]),$S900),"")</f>
        <v/>
      </c>
      <c r="Z900" t="str">
        <f>IFERROR(IF(SEARCH(Z$1,tests_3[[#This Row],[ features]]),$S900),"")</f>
        <v/>
      </c>
      <c r="AA900" s="2" t="str">
        <f>IFERROR(IF(SEARCH(AA$1,tests_3[[#This Row],[ features]]),$S900),"")</f>
        <v/>
      </c>
    </row>
    <row r="901" spans="1:27" x14ac:dyDescent="0.35">
      <c r="A901" t="s">
        <v>3</v>
      </c>
      <c r="B901" t="s">
        <v>8</v>
      </c>
      <c r="C901">
        <v>4</v>
      </c>
      <c r="D901">
        <v>3</v>
      </c>
      <c r="E901">
        <v>13</v>
      </c>
      <c r="F901">
        <v>10416</v>
      </c>
      <c r="G901">
        <v>2604</v>
      </c>
      <c r="H901" t="s">
        <v>4061</v>
      </c>
      <c r="I901" t="s">
        <v>4062</v>
      </c>
      <c r="J901" t="s">
        <v>4063</v>
      </c>
      <c r="K901" t="s">
        <v>4064</v>
      </c>
      <c r="L901" t="s">
        <v>4065</v>
      </c>
      <c r="O901">
        <f>RIGHT(tests_3[[#This Row],[ accuracy]],LEN(tests_3[[#This Row],[ accuracy]])-2)/10^(LEN(tests_3[[#This Row],[ accuracy]])-2)</f>
        <v>0.86079109062979997</v>
      </c>
      <c r="P901">
        <f>RIGHT(tests_3[[#This Row],[ precision]],LEN(tests_3[[#This Row],[ precision]])-2)/10^(LEN(tests_3[[#This Row],[ precision]])-2)</f>
        <v>0.39595238095238</v>
      </c>
      <c r="Q901">
        <f>RIGHT(tests_3[[#This Row],[ recall]],LEN(tests_3[[#This Row],[ recall]])-2)/10^(LEN(tests_3[[#This Row],[ recall]])-2)</f>
        <v>0.33212270647296599</v>
      </c>
      <c r="R901">
        <f>RIGHT(tests_3[[#This Row],[ f1-score]],LEN(tests_3[[#This Row],[ f1-score]])-2)/10^(LEN(tests_3[[#This Row],[ f1-score]])-2)</f>
        <v>0.36116763135194202</v>
      </c>
      <c r="S901">
        <f>RIGHT(tests_3[[#This Row],[ f1-score-2]],LEN(tests_3[[#This Row],[ f1-score-2]])-2)/10^(LEN(tests_3[[#This Row],[ f1-score-2]])-2)</f>
        <v>0.36123959923241694</v>
      </c>
      <c r="T901" s="2">
        <f t="shared" si="17"/>
        <v>-7.1967880474921309E-5</v>
      </c>
      <c r="U901">
        <f>IFERROR(IF(SEARCH(U$1,tests_3[[#This Row],[ features]]),$S901),"")</f>
        <v>0.36123959923241694</v>
      </c>
      <c r="V901" t="str">
        <f>IFERROR(IF(SEARCH(V$1,tests_3[[#This Row],[ features]]),$S901),"")</f>
        <v/>
      </c>
      <c r="W901" t="str">
        <f>IFERROR(IF(SEARCH(W$1,tests_3[[#This Row],[ features]]),$S901),"")</f>
        <v/>
      </c>
      <c r="X901" t="str">
        <f>IFERROR(IF(SEARCH(X$1,tests_3[[#This Row],[ features]]),$S901),"")</f>
        <v/>
      </c>
      <c r="Y901">
        <f>IFERROR(IF(SEARCH(Y$1,tests_3[[#This Row],[ features]]),$S901),"")</f>
        <v>0.36123959923241694</v>
      </c>
      <c r="Z901" t="str">
        <f>IFERROR(IF(SEARCH(Z$1,tests_3[[#This Row],[ features]]),$S901),"")</f>
        <v/>
      </c>
      <c r="AA901" s="2" t="str">
        <f>IFERROR(IF(SEARCH(AA$1,tests_3[[#This Row],[ features]]),$S901),"")</f>
        <v/>
      </c>
    </row>
    <row r="902" spans="1:27" x14ac:dyDescent="0.35">
      <c r="A902" t="s">
        <v>3</v>
      </c>
      <c r="B902" t="s">
        <v>9</v>
      </c>
      <c r="C902">
        <v>4</v>
      </c>
      <c r="D902">
        <v>3</v>
      </c>
      <c r="E902">
        <v>13</v>
      </c>
      <c r="F902">
        <v>10416</v>
      </c>
      <c r="G902">
        <v>2604</v>
      </c>
      <c r="H902" t="s">
        <v>4066</v>
      </c>
      <c r="I902" t="s">
        <v>4067</v>
      </c>
      <c r="J902" t="s">
        <v>4068</v>
      </c>
      <c r="K902" t="s">
        <v>4069</v>
      </c>
      <c r="L902" t="s">
        <v>4070</v>
      </c>
      <c r="O902">
        <f>RIGHT(tests_3[[#This Row],[ accuracy]],LEN(tests_3[[#This Row],[ accuracy]])-2)/10^(LEN(tests_3[[#This Row],[ accuracy]])-2)</f>
        <v>0.85752688172043001</v>
      </c>
      <c r="P902">
        <f>RIGHT(tests_3[[#This Row],[ precision]],LEN(tests_3[[#This Row],[ precision]])-2)/10^(LEN(tests_3[[#This Row],[ precision]])-2)</f>
        <v>0.38786179502905999</v>
      </c>
      <c r="Q902">
        <f>RIGHT(tests_3[[#This Row],[ recall]],LEN(tests_3[[#This Row],[ recall]])-2)/10^(LEN(tests_3[[#This Row],[ recall]])-2)</f>
        <v>0.33744280065751397</v>
      </c>
      <c r="R902">
        <f>RIGHT(tests_3[[#This Row],[ f1-score]],LEN(tests_3[[#This Row],[ f1-score]])-2)/10^(LEN(tests_3[[#This Row],[ f1-score]])-2)</f>
        <v>0.36065719135567798</v>
      </c>
      <c r="S902">
        <f>RIGHT(tests_3[[#This Row],[ f1-score-2]],LEN(tests_3[[#This Row],[ f1-score-2]])-2)/10^(LEN(tests_3[[#This Row],[ f1-score-2]])-2)</f>
        <v>0.36089987892263198</v>
      </c>
      <c r="T902" s="2">
        <f t="shared" si="17"/>
        <v>-2.4268756695400295E-4</v>
      </c>
      <c r="U902">
        <f>IFERROR(IF(SEARCH(U$1,tests_3[[#This Row],[ features]]),$S902),"")</f>
        <v>0.36089987892263198</v>
      </c>
      <c r="V902" t="str">
        <f>IFERROR(IF(SEARCH(V$1,tests_3[[#This Row],[ features]]),$S902),"")</f>
        <v/>
      </c>
      <c r="W902" t="str">
        <f>IFERROR(IF(SEARCH(W$1,tests_3[[#This Row],[ features]]),$S902),"")</f>
        <v/>
      </c>
      <c r="X902" t="str">
        <f>IFERROR(IF(SEARCH(X$1,tests_3[[#This Row],[ features]]),$S902),"")</f>
        <v/>
      </c>
      <c r="Y902" t="str">
        <f>IFERROR(IF(SEARCH(Y$1,tests_3[[#This Row],[ features]]),$S902),"")</f>
        <v/>
      </c>
      <c r="Z902">
        <f>IFERROR(IF(SEARCH(Z$1,tests_3[[#This Row],[ features]]),$S902),"")</f>
        <v>0.36089987892263198</v>
      </c>
      <c r="AA902" s="2" t="str">
        <f>IFERROR(IF(SEARCH(AA$1,tests_3[[#This Row],[ features]]),$S902),"")</f>
        <v/>
      </c>
    </row>
    <row r="903" spans="1:27" x14ac:dyDescent="0.35">
      <c r="A903" t="s">
        <v>3</v>
      </c>
      <c r="B903" t="s">
        <v>12</v>
      </c>
      <c r="C903">
        <v>4</v>
      </c>
      <c r="D903">
        <v>3</v>
      </c>
      <c r="E903">
        <v>13</v>
      </c>
      <c r="F903">
        <v>10416</v>
      </c>
      <c r="G903">
        <v>2604</v>
      </c>
      <c r="H903" t="s">
        <v>4071</v>
      </c>
      <c r="I903" t="s">
        <v>4072</v>
      </c>
      <c r="J903" t="s">
        <v>4073</v>
      </c>
      <c r="K903" t="s">
        <v>4074</v>
      </c>
      <c r="L903" t="s">
        <v>4075</v>
      </c>
      <c r="O903">
        <f>RIGHT(tests_3[[#This Row],[ accuracy]],LEN(tests_3[[#This Row],[ accuracy]])-2)/10^(LEN(tests_3[[#This Row],[ accuracy]])-2)</f>
        <v>0.85464669738863197</v>
      </c>
      <c r="P903">
        <f>RIGHT(tests_3[[#This Row],[ precision]],LEN(tests_3[[#This Row],[ precision]])-2)/10^(LEN(tests_3[[#This Row],[ precision]])-2)</f>
        <v>0.38058484828880096</v>
      </c>
      <c r="Q903">
        <f>RIGHT(tests_3[[#This Row],[ recall]],LEN(tests_3[[#This Row],[ recall]])-2)/10^(LEN(tests_3[[#This Row],[ recall]])-2)</f>
        <v>0.35297547647607602</v>
      </c>
      <c r="R903">
        <f>RIGHT(tests_3[[#This Row],[ f1-score]],LEN(tests_3[[#This Row],[ f1-score]])-2)/10^(LEN(tests_3[[#This Row],[ f1-score]])-2)</f>
        <v>0.36538748604285903</v>
      </c>
      <c r="S903">
        <f>RIGHT(tests_3[[#This Row],[ f1-score-2]],LEN(tests_3[[#This Row],[ f1-score-2]])-2)/10^(LEN(tests_3[[#This Row],[ f1-score-2]])-2)</f>
        <v>0.36626058860904898</v>
      </c>
      <c r="T903" s="2">
        <f t="shared" si="17"/>
        <v>-8.7310256618994275E-4</v>
      </c>
      <c r="U903">
        <f>IFERROR(IF(SEARCH(U$1,tests_3[[#This Row],[ features]]),$S903),"")</f>
        <v>0.36626058860904898</v>
      </c>
      <c r="V903" t="str">
        <f>IFERROR(IF(SEARCH(V$1,tests_3[[#This Row],[ features]]),$S903),"")</f>
        <v/>
      </c>
      <c r="W903" t="str">
        <f>IFERROR(IF(SEARCH(W$1,tests_3[[#This Row],[ features]]),$S903),"")</f>
        <v/>
      </c>
      <c r="X903" t="str">
        <f>IFERROR(IF(SEARCH(X$1,tests_3[[#This Row],[ features]]),$S903),"")</f>
        <v/>
      </c>
      <c r="Y903" t="str">
        <f>IFERROR(IF(SEARCH(Y$1,tests_3[[#This Row],[ features]]),$S903),"")</f>
        <v/>
      </c>
      <c r="Z903" t="str">
        <f>IFERROR(IF(SEARCH(Z$1,tests_3[[#This Row],[ features]]),$S903),"")</f>
        <v/>
      </c>
      <c r="AA903" s="2">
        <f>IFERROR(IF(SEARCH(AA$1,tests_3[[#This Row],[ features]]),$S903),"")</f>
        <v>0.36626058860904898</v>
      </c>
    </row>
    <row r="904" spans="1:27" x14ac:dyDescent="0.35">
      <c r="A904" t="s">
        <v>3</v>
      </c>
      <c r="B904" t="s">
        <v>94</v>
      </c>
      <c r="C904">
        <v>4</v>
      </c>
      <c r="D904">
        <v>3</v>
      </c>
      <c r="E904">
        <v>13</v>
      </c>
      <c r="F904">
        <v>10416</v>
      </c>
      <c r="G904">
        <v>2604</v>
      </c>
      <c r="H904" t="s">
        <v>4076</v>
      </c>
      <c r="I904" t="s">
        <v>4077</v>
      </c>
      <c r="J904" t="s">
        <v>4078</v>
      </c>
      <c r="K904" t="s">
        <v>4079</v>
      </c>
      <c r="L904" t="s">
        <v>4080</v>
      </c>
      <c r="O904">
        <f>RIGHT(tests_3[[#This Row],[ accuracy]],LEN(tests_3[[#This Row],[ accuracy]])-2)/10^(LEN(tests_3[[#This Row],[ accuracy]])-2)</f>
        <v>0.84370199692780301</v>
      </c>
      <c r="P904">
        <f>RIGHT(tests_3[[#This Row],[ precision]],LEN(tests_3[[#This Row],[ precision]])-2)/10^(LEN(tests_3[[#This Row],[ precision]])-2)</f>
        <v>0.32191119691119602</v>
      </c>
      <c r="Q904">
        <f>RIGHT(tests_3[[#This Row],[ recall]],LEN(tests_3[[#This Row],[ recall]])-2)/10^(LEN(tests_3[[#This Row],[ recall]])-2)</f>
        <v>0.30346750188813298</v>
      </c>
      <c r="R904">
        <f>RIGHT(tests_3[[#This Row],[ f1-score]],LEN(tests_3[[#This Row],[ f1-score]])-2)/10^(LEN(tests_3[[#This Row],[ f1-score]])-2)</f>
        <v>0.31026890243015598</v>
      </c>
      <c r="S904">
        <f>RIGHT(tests_3[[#This Row],[ f1-score-2]],LEN(tests_3[[#This Row],[ f1-score-2]])-2)/10^(LEN(tests_3[[#This Row],[ f1-score-2]])-2)</f>
        <v>0.31241737828299798</v>
      </c>
      <c r="T904" s="2">
        <f t="shared" si="17"/>
        <v>-2.1484758528420023E-3</v>
      </c>
      <c r="U904" t="str">
        <f>IFERROR(IF(SEARCH(U$1,tests_3[[#This Row],[ features]]),$S904),"")</f>
        <v/>
      </c>
      <c r="V904">
        <f>IFERROR(IF(SEARCH(V$1,tests_3[[#This Row],[ features]]),$S904),"")</f>
        <v>0.31241737828299798</v>
      </c>
      <c r="W904">
        <f>IFERROR(IF(SEARCH(W$1,tests_3[[#This Row],[ features]]),$S904),"")</f>
        <v>0.31241737828299798</v>
      </c>
      <c r="X904" t="str">
        <f>IFERROR(IF(SEARCH(X$1,tests_3[[#This Row],[ features]]),$S904),"")</f>
        <v/>
      </c>
      <c r="Y904" t="str">
        <f>IFERROR(IF(SEARCH(Y$1,tests_3[[#This Row],[ features]]),$S904),"")</f>
        <v/>
      </c>
      <c r="Z904" t="str">
        <f>IFERROR(IF(SEARCH(Z$1,tests_3[[#This Row],[ features]]),$S904),"")</f>
        <v/>
      </c>
      <c r="AA904" s="2" t="str">
        <f>IFERROR(IF(SEARCH(AA$1,tests_3[[#This Row],[ features]]),$S904),"")</f>
        <v/>
      </c>
    </row>
    <row r="905" spans="1:27" x14ac:dyDescent="0.35">
      <c r="A905" t="s">
        <v>3</v>
      </c>
      <c r="B905" t="s">
        <v>95</v>
      </c>
      <c r="C905">
        <v>4</v>
      </c>
      <c r="D905">
        <v>3</v>
      </c>
      <c r="E905">
        <v>13</v>
      </c>
      <c r="F905">
        <v>10416</v>
      </c>
      <c r="G905">
        <v>2604</v>
      </c>
      <c r="H905" t="s">
        <v>4081</v>
      </c>
      <c r="I905" t="s">
        <v>4082</v>
      </c>
      <c r="J905" t="s">
        <v>4083</v>
      </c>
      <c r="K905" t="s">
        <v>4084</v>
      </c>
      <c r="L905" t="s">
        <v>4085</v>
      </c>
      <c r="O905">
        <f>RIGHT(tests_3[[#This Row],[ accuracy]],LEN(tests_3[[#This Row],[ accuracy]])-2)/10^(LEN(tests_3[[#This Row],[ accuracy]])-2)</f>
        <v>0.83333333333333304</v>
      </c>
      <c r="P905">
        <f>RIGHT(tests_3[[#This Row],[ precision]],LEN(tests_3[[#This Row],[ precision]])-2)/10^(LEN(tests_3[[#This Row],[ precision]])-2)</f>
        <v>0.28790798506563797</v>
      </c>
      <c r="Q905">
        <f>RIGHT(tests_3[[#This Row],[ recall]],LEN(tests_3[[#This Row],[ recall]])-2)/10^(LEN(tests_3[[#This Row],[ recall]])-2)</f>
        <v>0.27623395086409802</v>
      </c>
      <c r="R905">
        <f>RIGHT(tests_3[[#This Row],[ f1-score]],LEN(tests_3[[#This Row],[ f1-score]])-2)/10^(LEN(tests_3[[#This Row],[ f1-score]])-2)</f>
        <v>0.28192590023698</v>
      </c>
      <c r="S905">
        <f>RIGHT(tests_3[[#This Row],[ f1-score-2]],LEN(tests_3[[#This Row],[ f1-score-2]])-2)/10^(LEN(tests_3[[#This Row],[ f1-score-2]])-2)</f>
        <v>0.28195018003380101</v>
      </c>
      <c r="T905" s="2">
        <f t="shared" si="17"/>
        <v>-2.4279796821013999E-5</v>
      </c>
      <c r="U905" t="str">
        <f>IFERROR(IF(SEARCH(U$1,tests_3[[#This Row],[ features]]),$S905),"")</f>
        <v/>
      </c>
      <c r="V905">
        <f>IFERROR(IF(SEARCH(V$1,tests_3[[#This Row],[ features]]),$S905),"")</f>
        <v>0.28195018003380101</v>
      </c>
      <c r="W905" t="str">
        <f>IFERROR(IF(SEARCH(W$1,tests_3[[#This Row],[ features]]),$S905),"")</f>
        <v/>
      </c>
      <c r="X905">
        <f>IFERROR(IF(SEARCH(X$1,tests_3[[#This Row],[ features]]),$S905),"")</f>
        <v>0.28195018003380101</v>
      </c>
      <c r="Y905" t="str">
        <f>IFERROR(IF(SEARCH(Y$1,tests_3[[#This Row],[ features]]),$S905),"")</f>
        <v/>
      </c>
      <c r="Z905" t="str">
        <f>IFERROR(IF(SEARCH(Z$1,tests_3[[#This Row],[ features]]),$S905),"")</f>
        <v/>
      </c>
      <c r="AA905" s="2" t="str">
        <f>IFERROR(IF(SEARCH(AA$1,tests_3[[#This Row],[ features]]),$S905),"")</f>
        <v/>
      </c>
    </row>
    <row r="906" spans="1:27" x14ac:dyDescent="0.35">
      <c r="A906" t="s">
        <v>3</v>
      </c>
      <c r="B906" t="s">
        <v>96</v>
      </c>
      <c r="C906">
        <v>4</v>
      </c>
      <c r="D906">
        <v>3</v>
      </c>
      <c r="E906">
        <v>13</v>
      </c>
      <c r="F906">
        <v>10416</v>
      </c>
      <c r="G906">
        <v>2604</v>
      </c>
      <c r="H906" t="s">
        <v>4086</v>
      </c>
      <c r="I906" t="s">
        <v>4087</v>
      </c>
      <c r="J906" t="s">
        <v>4088</v>
      </c>
      <c r="K906" t="s">
        <v>4089</v>
      </c>
      <c r="L906" t="s">
        <v>4090</v>
      </c>
      <c r="O906">
        <f>RIGHT(tests_3[[#This Row],[ accuracy]],LEN(tests_3[[#This Row],[ accuracy]])-2)/10^(LEN(tests_3[[#This Row],[ accuracy]])-2)</f>
        <v>0.85618279569892397</v>
      </c>
      <c r="P906">
        <f>RIGHT(tests_3[[#This Row],[ precision]],LEN(tests_3[[#This Row],[ precision]])-2)/10^(LEN(tests_3[[#This Row],[ precision]])-2)</f>
        <v>0.36526479750778801</v>
      </c>
      <c r="Q906">
        <f>RIGHT(tests_3[[#This Row],[ recall]],LEN(tests_3[[#This Row],[ recall]])-2)/10^(LEN(tests_3[[#This Row],[ recall]])-2)</f>
        <v>0.30370074192545199</v>
      </c>
      <c r="R906">
        <f>RIGHT(tests_3[[#This Row],[ f1-score]],LEN(tests_3[[#This Row],[ f1-score]])-2)/10^(LEN(tests_3[[#This Row],[ f1-score]])-2)</f>
        <v>0.32272067555086398</v>
      </c>
      <c r="S906">
        <f>RIGHT(tests_3[[#This Row],[ f1-score-2]],LEN(tests_3[[#This Row],[ f1-score-2]])-2)/10^(LEN(tests_3[[#This Row],[ f1-score-2]])-2)</f>
        <v>0.33164993848965102</v>
      </c>
      <c r="T906" s="2">
        <f t="shared" si="17"/>
        <v>-8.9292629387870415E-3</v>
      </c>
      <c r="U906" t="str">
        <f>IFERROR(IF(SEARCH(U$1,tests_3[[#This Row],[ features]]),$S906),"")</f>
        <v/>
      </c>
      <c r="V906">
        <f>IFERROR(IF(SEARCH(V$1,tests_3[[#This Row],[ features]]),$S906),"")</f>
        <v>0.33164993848965102</v>
      </c>
      <c r="W906" t="str">
        <f>IFERROR(IF(SEARCH(W$1,tests_3[[#This Row],[ features]]),$S906),"")</f>
        <v/>
      </c>
      <c r="X906" t="str">
        <f>IFERROR(IF(SEARCH(X$1,tests_3[[#This Row],[ features]]),$S906),"")</f>
        <v/>
      </c>
      <c r="Y906">
        <f>IFERROR(IF(SEARCH(Y$1,tests_3[[#This Row],[ features]]),$S906),"")</f>
        <v>0.33164993848965102</v>
      </c>
      <c r="Z906" t="str">
        <f>IFERROR(IF(SEARCH(Z$1,tests_3[[#This Row],[ features]]),$S906),"")</f>
        <v/>
      </c>
      <c r="AA906" s="2" t="str">
        <f>IFERROR(IF(SEARCH(AA$1,tests_3[[#This Row],[ features]]),$S906),"")</f>
        <v/>
      </c>
    </row>
    <row r="907" spans="1:27" x14ac:dyDescent="0.35">
      <c r="A907" t="s">
        <v>3</v>
      </c>
      <c r="B907" t="s">
        <v>97</v>
      </c>
      <c r="C907">
        <v>4</v>
      </c>
      <c r="D907">
        <v>3</v>
      </c>
      <c r="E907">
        <v>13</v>
      </c>
      <c r="F907">
        <v>10416</v>
      </c>
      <c r="G907">
        <v>2604</v>
      </c>
      <c r="H907" t="s">
        <v>4091</v>
      </c>
      <c r="I907" t="s">
        <v>4092</v>
      </c>
      <c r="J907" t="s">
        <v>4093</v>
      </c>
      <c r="K907" t="s">
        <v>4094</v>
      </c>
      <c r="L907" t="s">
        <v>4095</v>
      </c>
      <c r="O907">
        <f>RIGHT(tests_3[[#This Row],[ accuracy]],LEN(tests_3[[#This Row],[ accuracy]])-2)/10^(LEN(tests_3[[#This Row],[ accuracy]])-2)</f>
        <v>0.84082181259600597</v>
      </c>
      <c r="P907">
        <f>RIGHT(tests_3[[#This Row],[ precision]],LEN(tests_3[[#This Row],[ precision]])-2)/10^(LEN(tests_3[[#This Row],[ precision]])-2)</f>
        <v>0.33063977035900999</v>
      </c>
      <c r="Q907">
        <f>RIGHT(tests_3[[#This Row],[ recall]],LEN(tests_3[[#This Row],[ recall]])-2)/10^(LEN(tests_3[[#This Row],[ recall]])-2)</f>
        <v>0.35320871651339403</v>
      </c>
      <c r="R907">
        <f>RIGHT(tests_3[[#This Row],[ f1-score]],LEN(tests_3[[#This Row],[ f1-score]])-2)/10^(LEN(tests_3[[#This Row],[ f1-score]])-2)</f>
        <v>0.34021628928692099</v>
      </c>
      <c r="S907">
        <f>RIGHT(tests_3[[#This Row],[ f1-score-2]],LEN(tests_3[[#This Row],[ f1-score-2]])-2)/10^(LEN(tests_3[[#This Row],[ f1-score-2]])-2)</f>
        <v>0.34155182371143999</v>
      </c>
      <c r="T907" s="2">
        <f t="shared" si="17"/>
        <v>-1.3355344245190026E-3</v>
      </c>
      <c r="U907" t="str">
        <f>IFERROR(IF(SEARCH(U$1,tests_3[[#This Row],[ features]]),$S907),"")</f>
        <v/>
      </c>
      <c r="V907">
        <f>IFERROR(IF(SEARCH(V$1,tests_3[[#This Row],[ features]]),$S907),"")</f>
        <v>0.34155182371143999</v>
      </c>
      <c r="W907" t="str">
        <f>IFERROR(IF(SEARCH(W$1,tests_3[[#This Row],[ features]]),$S907),"")</f>
        <v/>
      </c>
      <c r="X907" t="str">
        <f>IFERROR(IF(SEARCH(X$1,tests_3[[#This Row],[ features]]),$S907),"")</f>
        <v/>
      </c>
      <c r="Y907" t="str">
        <f>IFERROR(IF(SEARCH(Y$1,tests_3[[#This Row],[ features]]),$S907),"")</f>
        <v/>
      </c>
      <c r="Z907">
        <f>IFERROR(IF(SEARCH(Z$1,tests_3[[#This Row],[ features]]),$S907),"")</f>
        <v>0.34155182371143999</v>
      </c>
      <c r="AA907" s="2" t="str">
        <f>IFERROR(IF(SEARCH(AA$1,tests_3[[#This Row],[ features]]),$S907),"")</f>
        <v/>
      </c>
    </row>
    <row r="908" spans="1:27" x14ac:dyDescent="0.35">
      <c r="A908" t="s">
        <v>3</v>
      </c>
      <c r="B908" t="s">
        <v>98</v>
      </c>
      <c r="C908">
        <v>4</v>
      </c>
      <c r="D908">
        <v>3</v>
      </c>
      <c r="E908">
        <v>13</v>
      </c>
      <c r="F908">
        <v>10416</v>
      </c>
      <c r="G908">
        <v>2604</v>
      </c>
      <c r="H908" t="s">
        <v>4096</v>
      </c>
      <c r="I908" t="s">
        <v>4097</v>
      </c>
      <c r="J908" t="s">
        <v>4098</v>
      </c>
      <c r="K908" t="s">
        <v>4099</v>
      </c>
      <c r="L908" t="s">
        <v>4100</v>
      </c>
      <c r="O908">
        <f>RIGHT(tests_3[[#This Row],[ accuracy]],LEN(tests_3[[#This Row],[ accuracy]])-2)/10^(LEN(tests_3[[#This Row],[ accuracy]])-2)</f>
        <v>0.84408602150537604</v>
      </c>
      <c r="P908">
        <f>RIGHT(tests_3[[#This Row],[ precision]],LEN(tests_3[[#This Row],[ precision]])-2)/10^(LEN(tests_3[[#This Row],[ precision]])-2)</f>
        <v>0.313191507849157</v>
      </c>
      <c r="Q908">
        <f>RIGHT(tests_3[[#This Row],[ recall]],LEN(tests_3[[#This Row],[ recall]])-2)/10^(LEN(tests_3[[#This Row],[ recall]])-2)</f>
        <v>0.27983806477409001</v>
      </c>
      <c r="R908">
        <f>RIGHT(tests_3[[#This Row],[ f1-score]],LEN(tests_3[[#This Row],[ f1-score]])-2)/10^(LEN(tests_3[[#This Row],[ f1-score]])-2)</f>
        <v>0.29431509604747003</v>
      </c>
      <c r="S908">
        <f>RIGHT(tests_3[[#This Row],[ f1-score-2]],LEN(tests_3[[#This Row],[ f1-score-2]])-2)/10^(LEN(tests_3[[#This Row],[ f1-score-2]])-2)</f>
        <v>0.29557684643786503</v>
      </c>
      <c r="T908" s="2">
        <f t="shared" si="17"/>
        <v>-1.261750390395E-3</v>
      </c>
      <c r="U908" t="str">
        <f>IFERROR(IF(SEARCH(U$1,tests_3[[#This Row],[ features]]),$S908),"")</f>
        <v/>
      </c>
      <c r="V908">
        <f>IFERROR(IF(SEARCH(V$1,tests_3[[#This Row],[ features]]),$S908),"")</f>
        <v>0.29557684643786503</v>
      </c>
      <c r="W908" t="str">
        <f>IFERROR(IF(SEARCH(W$1,tests_3[[#This Row],[ features]]),$S908),"")</f>
        <v/>
      </c>
      <c r="X908" t="str">
        <f>IFERROR(IF(SEARCH(X$1,tests_3[[#This Row],[ features]]),$S908),"")</f>
        <v/>
      </c>
      <c r="Y908" t="str">
        <f>IFERROR(IF(SEARCH(Y$1,tests_3[[#This Row],[ features]]),$S908),"")</f>
        <v/>
      </c>
      <c r="Z908" t="str">
        <f>IFERROR(IF(SEARCH(Z$1,tests_3[[#This Row],[ features]]),$S908),"")</f>
        <v/>
      </c>
      <c r="AA908" s="2">
        <f>IFERROR(IF(SEARCH(AA$1,tests_3[[#This Row],[ features]]),$S908),"")</f>
        <v>0.29557684643786503</v>
      </c>
    </row>
    <row r="909" spans="1:27" x14ac:dyDescent="0.35">
      <c r="A909" t="s">
        <v>3</v>
      </c>
      <c r="B909" t="s">
        <v>99</v>
      </c>
      <c r="C909">
        <v>4</v>
      </c>
      <c r="D909">
        <v>3</v>
      </c>
      <c r="E909">
        <v>13</v>
      </c>
      <c r="F909">
        <v>10416</v>
      </c>
      <c r="G909">
        <v>2604</v>
      </c>
      <c r="H909" t="s">
        <v>4101</v>
      </c>
      <c r="I909" t="s">
        <v>4102</v>
      </c>
      <c r="J909" t="s">
        <v>4103</v>
      </c>
      <c r="K909" t="s">
        <v>4104</v>
      </c>
      <c r="L909" t="s">
        <v>4105</v>
      </c>
      <c r="O909">
        <f>RIGHT(tests_3[[#This Row],[ accuracy]],LEN(tests_3[[#This Row],[ accuracy]])-2)/10^(LEN(tests_3[[#This Row],[ accuracy]])-2)</f>
        <v>0.845814132104454</v>
      </c>
      <c r="P909">
        <f>RIGHT(tests_3[[#This Row],[ precision]],LEN(tests_3[[#This Row],[ precision]])-2)/10^(LEN(tests_3[[#This Row],[ precision]])-2)</f>
        <v>0.33495475113122097</v>
      </c>
      <c r="Q909">
        <f>RIGHT(tests_3[[#This Row],[ recall]],LEN(tests_3[[#This Row],[ recall]])-2)/10^(LEN(tests_3[[#This Row],[ recall]])-2)</f>
        <v>0.32914611933004501</v>
      </c>
      <c r="R909">
        <f>RIGHT(tests_3[[#This Row],[ f1-score]],LEN(tests_3[[#This Row],[ f1-score]])-2)/10^(LEN(tests_3[[#This Row],[ f1-score]])-2)</f>
        <v>0.33159267468153197</v>
      </c>
      <c r="S909">
        <f>RIGHT(tests_3[[#This Row],[ f1-score-2]],LEN(tests_3[[#This Row],[ f1-score-2]])-2)/10^(LEN(tests_3[[#This Row],[ f1-score-2]])-2)</f>
        <v>0.33202503231000602</v>
      </c>
      <c r="T909" s="2">
        <f t="shared" si="17"/>
        <v>-4.3235762847404491E-4</v>
      </c>
      <c r="U909" t="str">
        <f>IFERROR(IF(SEARCH(U$1,tests_3[[#This Row],[ features]]),$S909),"")</f>
        <v/>
      </c>
      <c r="V909" t="str">
        <f>IFERROR(IF(SEARCH(V$1,tests_3[[#This Row],[ features]]),$S909),"")</f>
        <v/>
      </c>
      <c r="W909">
        <f>IFERROR(IF(SEARCH(W$1,tests_3[[#This Row],[ features]]),$S909),"")</f>
        <v>0.33202503231000602</v>
      </c>
      <c r="X909">
        <f>IFERROR(IF(SEARCH(X$1,tests_3[[#This Row],[ features]]),$S909),"")</f>
        <v>0.33202503231000602</v>
      </c>
      <c r="Y909" t="str">
        <f>IFERROR(IF(SEARCH(Y$1,tests_3[[#This Row],[ features]]),$S909),"")</f>
        <v/>
      </c>
      <c r="Z909" t="str">
        <f>IFERROR(IF(SEARCH(Z$1,tests_3[[#This Row],[ features]]),$S909),"")</f>
        <v/>
      </c>
      <c r="AA909" s="2" t="str">
        <f>IFERROR(IF(SEARCH(AA$1,tests_3[[#This Row],[ features]]),$S909),"")</f>
        <v/>
      </c>
    </row>
    <row r="910" spans="1:27" x14ac:dyDescent="0.35">
      <c r="A910" t="s">
        <v>3</v>
      </c>
      <c r="B910" t="s">
        <v>100</v>
      </c>
      <c r="C910">
        <v>4</v>
      </c>
      <c r="D910">
        <v>3</v>
      </c>
      <c r="E910">
        <v>13</v>
      </c>
      <c r="F910">
        <v>10416</v>
      </c>
      <c r="G910">
        <v>2604</v>
      </c>
      <c r="H910" t="s">
        <v>4106</v>
      </c>
      <c r="I910" t="s">
        <v>4107</v>
      </c>
      <c r="J910" t="s">
        <v>4108</v>
      </c>
      <c r="K910" t="s">
        <v>4109</v>
      </c>
      <c r="L910" t="s">
        <v>4110</v>
      </c>
      <c r="O910">
        <f>RIGHT(tests_3[[#This Row],[ accuracy]],LEN(tests_3[[#This Row],[ accuracy]])-2)/10^(LEN(tests_3[[#This Row],[ accuracy]])-2)</f>
        <v>0.84677419354838701</v>
      </c>
      <c r="P910">
        <f>RIGHT(tests_3[[#This Row],[ precision]],LEN(tests_3[[#This Row],[ precision]])-2)/10^(LEN(tests_3[[#This Row],[ precision]])-2)</f>
        <v>0.33918872422522001</v>
      </c>
      <c r="Q910">
        <f>RIGHT(tests_3[[#This Row],[ recall]],LEN(tests_3[[#This Row],[ recall]])-2)/10^(LEN(tests_3[[#This Row],[ recall]])-2)</f>
        <v>0.32538095872762002</v>
      </c>
      <c r="R910">
        <f>RIGHT(tests_3[[#This Row],[ f1-score]],LEN(tests_3[[#This Row],[ f1-score]])-2)/10^(LEN(tests_3[[#This Row],[ f1-score]])-2)</f>
        <v>0.327131658152778</v>
      </c>
      <c r="S910">
        <f>RIGHT(tests_3[[#This Row],[ f1-score-2]],LEN(tests_3[[#This Row],[ f1-score-2]])-2)/10^(LEN(tests_3[[#This Row],[ f1-score-2]])-2)</f>
        <v>0.332141399492135</v>
      </c>
      <c r="T910" s="2">
        <f t="shared" si="17"/>
        <v>-5.0097413393569989E-3</v>
      </c>
      <c r="U910" t="str">
        <f>IFERROR(IF(SEARCH(U$1,tests_3[[#This Row],[ features]]),$S910),"")</f>
        <v/>
      </c>
      <c r="V910" t="str">
        <f>IFERROR(IF(SEARCH(V$1,tests_3[[#This Row],[ features]]),$S910),"")</f>
        <v/>
      </c>
      <c r="W910">
        <f>IFERROR(IF(SEARCH(W$1,tests_3[[#This Row],[ features]]),$S910),"")</f>
        <v>0.332141399492135</v>
      </c>
      <c r="X910" t="str">
        <f>IFERROR(IF(SEARCH(X$1,tests_3[[#This Row],[ features]]),$S910),"")</f>
        <v/>
      </c>
      <c r="Y910">
        <f>IFERROR(IF(SEARCH(Y$1,tests_3[[#This Row],[ features]]),$S910),"")</f>
        <v>0.332141399492135</v>
      </c>
      <c r="Z910" t="str">
        <f>IFERROR(IF(SEARCH(Z$1,tests_3[[#This Row],[ features]]),$S910),"")</f>
        <v/>
      </c>
      <c r="AA910" s="2" t="str">
        <f>IFERROR(IF(SEARCH(AA$1,tests_3[[#This Row],[ features]]),$S910),"")</f>
        <v/>
      </c>
    </row>
    <row r="911" spans="1:27" x14ac:dyDescent="0.35">
      <c r="A911" t="s">
        <v>3</v>
      </c>
      <c r="B911" t="s">
        <v>101</v>
      </c>
      <c r="C911">
        <v>4</v>
      </c>
      <c r="D911">
        <v>3</v>
      </c>
      <c r="E911">
        <v>13</v>
      </c>
      <c r="F911">
        <v>10416</v>
      </c>
      <c r="G911">
        <v>2604</v>
      </c>
      <c r="H911" t="s">
        <v>4111</v>
      </c>
      <c r="I911" t="s">
        <v>4112</v>
      </c>
      <c r="J911" t="s">
        <v>4113</v>
      </c>
      <c r="K911" t="s">
        <v>4114</v>
      </c>
      <c r="L911" t="s">
        <v>4115</v>
      </c>
      <c r="O911">
        <f>RIGHT(tests_3[[#This Row],[ accuracy]],LEN(tests_3[[#This Row],[ accuracy]])-2)/10^(LEN(tests_3[[#This Row],[ accuracy]])-2)</f>
        <v>0.85272657450076805</v>
      </c>
      <c r="P911">
        <f>RIGHT(tests_3[[#This Row],[ precision]],LEN(tests_3[[#This Row],[ precision]])-2)/10^(LEN(tests_3[[#This Row],[ precision]])-2)</f>
        <v>0.35380469470250298</v>
      </c>
      <c r="Q911">
        <f>RIGHT(tests_3[[#This Row],[ recall]],LEN(tests_3[[#This Row],[ recall]])-2)/10^(LEN(tests_3[[#This Row],[ recall]])-2)</f>
        <v>0.31298591674441301</v>
      </c>
      <c r="R911">
        <f>RIGHT(tests_3[[#This Row],[ f1-score]],LEN(tests_3[[#This Row],[ f1-score]])-2)/10^(LEN(tests_3[[#This Row],[ f1-score]])-2)</f>
        <v>0.33129412058170499</v>
      </c>
      <c r="S911">
        <f>RIGHT(tests_3[[#This Row],[ f1-score-2]],LEN(tests_3[[#This Row],[ f1-score-2]])-2)/10^(LEN(tests_3[[#This Row],[ f1-score-2]])-2)</f>
        <v>0.33214590853235398</v>
      </c>
      <c r="T911" s="2">
        <f t="shared" si="17"/>
        <v>-8.5178795064899671E-4</v>
      </c>
      <c r="U911" t="str">
        <f>IFERROR(IF(SEARCH(U$1,tests_3[[#This Row],[ features]]),$S911),"")</f>
        <v/>
      </c>
      <c r="V911" t="str">
        <f>IFERROR(IF(SEARCH(V$1,tests_3[[#This Row],[ features]]),$S911),"")</f>
        <v/>
      </c>
      <c r="W911">
        <f>IFERROR(IF(SEARCH(W$1,tests_3[[#This Row],[ features]]),$S911),"")</f>
        <v>0.33214590853235398</v>
      </c>
      <c r="X911" t="str">
        <f>IFERROR(IF(SEARCH(X$1,tests_3[[#This Row],[ features]]),$S911),"")</f>
        <v/>
      </c>
      <c r="Y911" t="str">
        <f>IFERROR(IF(SEARCH(Y$1,tests_3[[#This Row],[ features]]),$S911),"")</f>
        <v/>
      </c>
      <c r="Z911">
        <f>IFERROR(IF(SEARCH(Z$1,tests_3[[#This Row],[ features]]),$S911),"")</f>
        <v>0.33214590853235398</v>
      </c>
      <c r="AA911" s="2" t="str">
        <f>IFERROR(IF(SEARCH(AA$1,tests_3[[#This Row],[ features]]),$S911),"")</f>
        <v/>
      </c>
    </row>
    <row r="912" spans="1:27" x14ac:dyDescent="0.35">
      <c r="A912" t="s">
        <v>3</v>
      </c>
      <c r="B912" t="s">
        <v>21</v>
      </c>
      <c r="C912">
        <v>4</v>
      </c>
      <c r="D912">
        <v>3</v>
      </c>
      <c r="E912">
        <v>13</v>
      </c>
      <c r="F912">
        <v>10416</v>
      </c>
      <c r="G912">
        <v>2604</v>
      </c>
      <c r="H912" t="s">
        <v>4116</v>
      </c>
      <c r="I912" t="s">
        <v>4117</v>
      </c>
      <c r="J912" t="s">
        <v>4118</v>
      </c>
      <c r="K912" t="s">
        <v>4119</v>
      </c>
      <c r="L912" t="s">
        <v>4120</v>
      </c>
      <c r="O912">
        <f>RIGHT(tests_3[[#This Row],[ accuracy]],LEN(tests_3[[#This Row],[ accuracy]])-2)/10^(LEN(tests_3[[#This Row],[ accuracy]])-2)</f>
        <v>0.84850230414746497</v>
      </c>
      <c r="P912">
        <f>RIGHT(tests_3[[#This Row],[ precision]],LEN(tests_3[[#This Row],[ precision]])-2)/10^(LEN(tests_3[[#This Row],[ precision]])-2)</f>
        <v>0.33919270833333298</v>
      </c>
      <c r="Q912">
        <f>RIGHT(tests_3[[#This Row],[ recall]],LEN(tests_3[[#This Row],[ recall]])-2)/10^(LEN(tests_3[[#This Row],[ recall]])-2)</f>
        <v>0.31388000355413298</v>
      </c>
      <c r="R912">
        <f>RIGHT(tests_3[[#This Row],[ f1-score]],LEN(tests_3[[#This Row],[ f1-score]])-2)/10^(LEN(tests_3[[#This Row],[ f1-score]])-2)</f>
        <v>0.32041203007518798</v>
      </c>
      <c r="S912">
        <f>RIGHT(tests_3[[#This Row],[ f1-score-2]],LEN(tests_3[[#This Row],[ f1-score-2]])-2)/10^(LEN(tests_3[[#This Row],[ f1-score-2]])-2)</f>
        <v>0.32604580335167399</v>
      </c>
      <c r="T912" s="2">
        <f t="shared" si="17"/>
        <v>-5.6337732764860093E-3</v>
      </c>
      <c r="U912" t="str">
        <f>IFERROR(IF(SEARCH(U$1,tests_3[[#This Row],[ features]]),$S912),"")</f>
        <v/>
      </c>
      <c r="V912" t="str">
        <f>IFERROR(IF(SEARCH(V$1,tests_3[[#This Row],[ features]]),$S912),"")</f>
        <v/>
      </c>
      <c r="W912">
        <f>IFERROR(IF(SEARCH(W$1,tests_3[[#This Row],[ features]]),$S912),"")</f>
        <v>0.32604580335167399</v>
      </c>
      <c r="X912" t="str">
        <f>IFERROR(IF(SEARCH(X$1,tests_3[[#This Row],[ features]]),$S912),"")</f>
        <v/>
      </c>
      <c r="Y912" t="str">
        <f>IFERROR(IF(SEARCH(Y$1,tests_3[[#This Row],[ features]]),$S912),"")</f>
        <v/>
      </c>
      <c r="Z912" t="str">
        <f>IFERROR(IF(SEARCH(Z$1,tests_3[[#This Row],[ features]]),$S912),"")</f>
        <v/>
      </c>
      <c r="AA912" s="2">
        <f>IFERROR(IF(SEARCH(AA$1,tests_3[[#This Row],[ features]]),$S912),"")</f>
        <v>0.32604580335167399</v>
      </c>
    </row>
    <row r="913" spans="1:27" x14ac:dyDescent="0.35">
      <c r="A913" t="s">
        <v>3</v>
      </c>
      <c r="B913" t="s">
        <v>102</v>
      </c>
      <c r="C913">
        <v>4</v>
      </c>
      <c r="D913">
        <v>3</v>
      </c>
      <c r="E913">
        <v>13</v>
      </c>
      <c r="F913">
        <v>10416</v>
      </c>
      <c r="G913">
        <v>2604</v>
      </c>
      <c r="H913" t="s">
        <v>4121</v>
      </c>
      <c r="I913" t="s">
        <v>4122</v>
      </c>
      <c r="J913" t="s">
        <v>4123</v>
      </c>
      <c r="K913" t="s">
        <v>4124</v>
      </c>
      <c r="L913" t="s">
        <v>4125</v>
      </c>
      <c r="O913">
        <f>RIGHT(tests_3[[#This Row],[ accuracy]],LEN(tests_3[[#This Row],[ accuracy]])-2)/10^(LEN(tests_3[[#This Row],[ accuracy]])-2)</f>
        <v>0.85695084485407003</v>
      </c>
      <c r="P913">
        <f>RIGHT(tests_3[[#This Row],[ precision]],LEN(tests_3[[#This Row],[ precision]])-2)/10^(LEN(tests_3[[#This Row],[ precision]])-2)</f>
        <v>0.36787681240867698</v>
      </c>
      <c r="Q913">
        <f>RIGHT(tests_3[[#This Row],[ recall]],LEN(tests_3[[#This Row],[ recall]])-2)/10^(LEN(tests_3[[#This Row],[ recall]])-2)</f>
        <v>0.306177528988404</v>
      </c>
      <c r="R913">
        <f>RIGHT(tests_3[[#This Row],[ f1-score]],LEN(tests_3[[#This Row],[ f1-score]])-2)/10^(LEN(tests_3[[#This Row],[ f1-score]])-2)</f>
        <v>0.33383154330458698</v>
      </c>
      <c r="S913">
        <f>RIGHT(tests_3[[#This Row],[ f1-score-2]],LEN(tests_3[[#This Row],[ f1-score-2]])-2)/10^(LEN(tests_3[[#This Row],[ f1-score-2]])-2)</f>
        <v>0.33420336159237501</v>
      </c>
      <c r="T913" s="2">
        <f t="shared" si="17"/>
        <v>-3.7181828778803938E-4</v>
      </c>
      <c r="U913" t="str">
        <f>IFERROR(IF(SEARCH(U$1,tests_3[[#This Row],[ features]]),$S913),"")</f>
        <v/>
      </c>
      <c r="V913" t="str">
        <f>IFERROR(IF(SEARCH(V$1,tests_3[[#This Row],[ features]]),$S913),"")</f>
        <v/>
      </c>
      <c r="W913" t="str">
        <f>IFERROR(IF(SEARCH(W$1,tests_3[[#This Row],[ features]]),$S913),"")</f>
        <v/>
      </c>
      <c r="X913">
        <f>IFERROR(IF(SEARCH(X$1,tests_3[[#This Row],[ features]]),$S913),"")</f>
        <v>0.33420336159237501</v>
      </c>
      <c r="Y913">
        <f>IFERROR(IF(SEARCH(Y$1,tests_3[[#This Row],[ features]]),$S913),"")</f>
        <v>0.33420336159237501</v>
      </c>
      <c r="Z913" t="str">
        <f>IFERROR(IF(SEARCH(Z$1,tests_3[[#This Row],[ features]]),$S913),"")</f>
        <v/>
      </c>
      <c r="AA913" s="2" t="str">
        <f>IFERROR(IF(SEARCH(AA$1,tests_3[[#This Row],[ features]]),$S913),"")</f>
        <v/>
      </c>
    </row>
    <row r="914" spans="1:27" x14ac:dyDescent="0.35">
      <c r="A914" t="s">
        <v>3</v>
      </c>
      <c r="B914" t="s">
        <v>103</v>
      </c>
      <c r="C914">
        <v>4</v>
      </c>
      <c r="D914">
        <v>3</v>
      </c>
      <c r="E914">
        <v>13</v>
      </c>
      <c r="F914">
        <v>10416</v>
      </c>
      <c r="G914">
        <v>2604</v>
      </c>
      <c r="H914" t="s">
        <v>4126</v>
      </c>
      <c r="I914" t="s">
        <v>4127</v>
      </c>
      <c r="J914" t="s">
        <v>4128</v>
      </c>
      <c r="K914" t="s">
        <v>4129</v>
      </c>
      <c r="L914" t="s">
        <v>4130</v>
      </c>
      <c r="O914">
        <f>RIGHT(tests_3[[#This Row],[ accuracy]],LEN(tests_3[[#This Row],[ accuracy]])-2)/10^(LEN(tests_3[[#This Row],[ accuracy]])-2)</f>
        <v>0.84869431643625104</v>
      </c>
      <c r="P914">
        <f>RIGHT(tests_3[[#This Row],[ precision]],LEN(tests_3[[#This Row],[ precision]])-2)/10^(LEN(tests_3[[#This Row],[ precision]])-2)</f>
        <v>0.34808989042590099</v>
      </c>
      <c r="Q914">
        <f>RIGHT(tests_3[[#This Row],[ recall]],LEN(tests_3[[#This Row],[ recall]])-2)/10^(LEN(tests_3[[#This Row],[ recall]])-2)</f>
        <v>0.33000688613443502</v>
      </c>
      <c r="R914">
        <f>RIGHT(tests_3[[#This Row],[ f1-score]],LEN(tests_3[[#This Row],[ f1-score]])-2)/10^(LEN(tests_3[[#This Row],[ f1-score]])-2)</f>
        <v>0.33858934288651799</v>
      </c>
      <c r="S914">
        <f>RIGHT(tests_3[[#This Row],[ f1-score-2]],LEN(tests_3[[#This Row],[ f1-score-2]])-2)/10^(LEN(tests_3[[#This Row],[ f1-score-2]])-2)</f>
        <v>0.33880727590837301</v>
      </c>
      <c r="T914" s="2">
        <f t="shared" si="17"/>
        <v>-2.1793302185502128E-4</v>
      </c>
      <c r="U914" t="str">
        <f>IFERROR(IF(SEARCH(U$1,tests_3[[#This Row],[ features]]),$S914),"")</f>
        <v/>
      </c>
      <c r="V914" t="str">
        <f>IFERROR(IF(SEARCH(V$1,tests_3[[#This Row],[ features]]),$S914),"")</f>
        <v/>
      </c>
      <c r="W914" t="str">
        <f>IFERROR(IF(SEARCH(W$1,tests_3[[#This Row],[ features]]),$S914),"")</f>
        <v/>
      </c>
      <c r="X914">
        <f>IFERROR(IF(SEARCH(X$1,tests_3[[#This Row],[ features]]),$S914),"")</f>
        <v>0.33880727590837301</v>
      </c>
      <c r="Y914" t="str">
        <f>IFERROR(IF(SEARCH(Y$1,tests_3[[#This Row],[ features]]),$S914),"")</f>
        <v/>
      </c>
      <c r="Z914">
        <f>IFERROR(IF(SEARCH(Z$1,tests_3[[#This Row],[ features]]),$S914),"")</f>
        <v>0.33880727590837301</v>
      </c>
      <c r="AA914" s="2" t="str">
        <f>IFERROR(IF(SEARCH(AA$1,tests_3[[#This Row],[ features]]),$S914),"")</f>
        <v/>
      </c>
    </row>
    <row r="915" spans="1:27" x14ac:dyDescent="0.35">
      <c r="A915" t="s">
        <v>3</v>
      </c>
      <c r="B915" t="s">
        <v>104</v>
      </c>
      <c r="C915">
        <v>4</v>
      </c>
      <c r="D915">
        <v>3</v>
      </c>
      <c r="E915">
        <v>13</v>
      </c>
      <c r="F915">
        <v>10416</v>
      </c>
      <c r="G915">
        <v>2604</v>
      </c>
      <c r="H915" t="s">
        <v>4131</v>
      </c>
      <c r="I915" t="s">
        <v>4132</v>
      </c>
      <c r="J915" t="s">
        <v>4133</v>
      </c>
      <c r="K915" t="s">
        <v>4134</v>
      </c>
      <c r="L915" t="s">
        <v>4135</v>
      </c>
      <c r="O915">
        <f>RIGHT(tests_3[[#This Row],[ accuracy]],LEN(tests_3[[#This Row],[ accuracy]])-2)/10^(LEN(tests_3[[#This Row],[ accuracy]])-2)</f>
        <v>0.83563748079877098</v>
      </c>
      <c r="P915">
        <f>RIGHT(tests_3[[#This Row],[ precision]],LEN(tests_3[[#This Row],[ precision]])-2)/10^(LEN(tests_3[[#This Row],[ precision]])-2)</f>
        <v>0.28038242323956603</v>
      </c>
      <c r="Q915">
        <f>RIGHT(tests_3[[#This Row],[ recall]],LEN(tests_3[[#This Row],[ recall]])-2)/10^(LEN(tests_3[[#This Row],[ recall]])-2)</f>
        <v>0.26070127504553697</v>
      </c>
      <c r="R915">
        <f>RIGHT(tests_3[[#This Row],[ f1-score]],LEN(tests_3[[#This Row],[ f1-score]])-2)/10^(LEN(tests_3[[#This Row],[ f1-score]])-2)</f>
        <v>0.26880946597938699</v>
      </c>
      <c r="S915">
        <f>RIGHT(tests_3[[#This Row],[ f1-score-2]],LEN(tests_3[[#This Row],[ f1-score-2]])-2)/10^(LEN(tests_3[[#This Row],[ f1-score-2]])-2)</f>
        <v>0.27018391228780703</v>
      </c>
      <c r="T915" s="2">
        <f t="shared" si="17"/>
        <v>-1.3744463084200409E-3</v>
      </c>
      <c r="U915" t="str">
        <f>IFERROR(IF(SEARCH(U$1,tests_3[[#This Row],[ features]]),$S915),"")</f>
        <v/>
      </c>
      <c r="V915" t="str">
        <f>IFERROR(IF(SEARCH(V$1,tests_3[[#This Row],[ features]]),$S915),"")</f>
        <v/>
      </c>
      <c r="W915" t="str">
        <f>IFERROR(IF(SEARCH(W$1,tests_3[[#This Row],[ features]]),$S915),"")</f>
        <v/>
      </c>
      <c r="X915">
        <f>IFERROR(IF(SEARCH(X$1,tests_3[[#This Row],[ features]]),$S915),"")</f>
        <v>0.27018391228780703</v>
      </c>
      <c r="Y915" t="str">
        <f>IFERROR(IF(SEARCH(Y$1,tests_3[[#This Row],[ features]]),$S915),"")</f>
        <v/>
      </c>
      <c r="Z915" t="str">
        <f>IFERROR(IF(SEARCH(Z$1,tests_3[[#This Row],[ features]]),$S915),"")</f>
        <v/>
      </c>
      <c r="AA915" s="2">
        <f>IFERROR(IF(SEARCH(AA$1,tests_3[[#This Row],[ features]]),$S915),"")</f>
        <v>0.27018391228780703</v>
      </c>
    </row>
    <row r="916" spans="1:27" x14ac:dyDescent="0.35">
      <c r="A916" t="s">
        <v>3</v>
      </c>
      <c r="B916" t="s">
        <v>105</v>
      </c>
      <c r="C916">
        <v>4</v>
      </c>
      <c r="D916">
        <v>3</v>
      </c>
      <c r="E916">
        <v>13</v>
      </c>
      <c r="F916">
        <v>10416</v>
      </c>
      <c r="G916">
        <v>2604</v>
      </c>
      <c r="H916" t="s">
        <v>4136</v>
      </c>
      <c r="I916" t="s">
        <v>4137</v>
      </c>
      <c r="J916" t="s">
        <v>4138</v>
      </c>
      <c r="K916" t="s">
        <v>4139</v>
      </c>
      <c r="L916" t="s">
        <v>4140</v>
      </c>
      <c r="O916">
        <f>RIGHT(tests_3[[#This Row],[ accuracy]],LEN(tests_3[[#This Row],[ accuracy]])-2)/10^(LEN(tests_3[[#This Row],[ accuracy]])-2)</f>
        <v>0.84773425499231903</v>
      </c>
      <c r="P916">
        <f>RIGHT(tests_3[[#This Row],[ precision]],LEN(tests_3[[#This Row],[ precision]])-2)/10^(LEN(tests_3[[#This Row],[ precision]])-2)</f>
        <v>0.34628310593900402</v>
      </c>
      <c r="Q916">
        <f>RIGHT(tests_3[[#This Row],[ recall]],LEN(tests_3[[#This Row],[ recall]])-2)/10^(LEN(tests_3[[#This Row],[ recall]])-2)</f>
        <v>0.325841885468035</v>
      </c>
      <c r="R916">
        <f>RIGHT(tests_3[[#This Row],[ f1-score]],LEN(tests_3[[#This Row],[ f1-score]])-2)/10^(LEN(tests_3[[#This Row],[ f1-score]])-2)</f>
        <v>0.33569997052755601</v>
      </c>
      <c r="S916">
        <f>RIGHT(tests_3[[#This Row],[ f1-score-2]],LEN(tests_3[[#This Row],[ f1-score-2]])-2)/10^(LEN(tests_3[[#This Row],[ f1-score-2]])-2)</f>
        <v>0.33575165806194601</v>
      </c>
      <c r="T916" s="2">
        <f t="shared" si="17"/>
        <v>-5.1687534389999179E-5</v>
      </c>
      <c r="U916" t="str">
        <f>IFERROR(IF(SEARCH(U$1,tests_3[[#This Row],[ features]]),$S916),"")</f>
        <v/>
      </c>
      <c r="V916" t="str">
        <f>IFERROR(IF(SEARCH(V$1,tests_3[[#This Row],[ features]]),$S916),"")</f>
        <v/>
      </c>
      <c r="W916" t="str">
        <f>IFERROR(IF(SEARCH(W$1,tests_3[[#This Row],[ features]]),$S916),"")</f>
        <v/>
      </c>
      <c r="X916" t="str">
        <f>IFERROR(IF(SEARCH(X$1,tests_3[[#This Row],[ features]]),$S916),"")</f>
        <v/>
      </c>
      <c r="Y916">
        <f>IFERROR(IF(SEARCH(Y$1,tests_3[[#This Row],[ features]]),$S916),"")</f>
        <v>0.33575165806194601</v>
      </c>
      <c r="Z916">
        <f>IFERROR(IF(SEARCH(Z$1,tests_3[[#This Row],[ features]]),$S916),"")</f>
        <v>0.33575165806194601</v>
      </c>
      <c r="AA916" s="2" t="str">
        <f>IFERROR(IF(SEARCH(AA$1,tests_3[[#This Row],[ features]]),$S916),"")</f>
        <v/>
      </c>
    </row>
    <row r="917" spans="1:27" x14ac:dyDescent="0.35">
      <c r="A917" t="s">
        <v>3</v>
      </c>
      <c r="B917" t="s">
        <v>106</v>
      </c>
      <c r="C917">
        <v>4</v>
      </c>
      <c r="D917">
        <v>3</v>
      </c>
      <c r="E917">
        <v>13</v>
      </c>
      <c r="F917">
        <v>10416</v>
      </c>
      <c r="G917">
        <v>2604</v>
      </c>
      <c r="H917" t="s">
        <v>4141</v>
      </c>
      <c r="I917" t="s">
        <v>4142</v>
      </c>
      <c r="J917" t="s">
        <v>4143</v>
      </c>
      <c r="K917" t="s">
        <v>4144</v>
      </c>
      <c r="L917" t="s">
        <v>4145</v>
      </c>
      <c r="O917">
        <f>RIGHT(tests_3[[#This Row],[ accuracy]],LEN(tests_3[[#This Row],[ accuracy]])-2)/10^(LEN(tests_3[[#This Row],[ accuracy]])-2)</f>
        <v>0.85829493087557596</v>
      </c>
      <c r="P917">
        <f>RIGHT(tests_3[[#This Row],[ precision]],LEN(tests_3[[#This Row],[ precision]])-2)/10^(LEN(tests_3[[#This Row],[ precision]])-2)</f>
        <v>0.37907612712490701</v>
      </c>
      <c r="Q917">
        <f>RIGHT(tests_3[[#This Row],[ recall]],LEN(tests_3[[#This Row],[ recall]])-2)/10^(LEN(tests_3[[#This Row],[ recall]])-2)</f>
        <v>0.330073526145097</v>
      </c>
      <c r="R917">
        <f>RIGHT(tests_3[[#This Row],[ f1-score]],LEN(tests_3[[#This Row],[ f1-score]])-2)/10^(LEN(tests_3[[#This Row],[ f1-score]])-2)</f>
        <v>0.35088731144631702</v>
      </c>
      <c r="S917">
        <f>RIGHT(tests_3[[#This Row],[ f1-score-2]],LEN(tests_3[[#This Row],[ f1-score-2]])-2)/10^(LEN(tests_3[[#This Row],[ f1-score-2]])-2)</f>
        <v>0.35288177433517098</v>
      </c>
      <c r="T917" s="2">
        <f t="shared" si="17"/>
        <v>-1.9944628888539651E-3</v>
      </c>
      <c r="U917" t="str">
        <f>IFERROR(IF(SEARCH(U$1,tests_3[[#This Row],[ features]]),$S917),"")</f>
        <v/>
      </c>
      <c r="V917" t="str">
        <f>IFERROR(IF(SEARCH(V$1,tests_3[[#This Row],[ features]]),$S917),"")</f>
        <v/>
      </c>
      <c r="W917" t="str">
        <f>IFERROR(IF(SEARCH(W$1,tests_3[[#This Row],[ features]]),$S917),"")</f>
        <v/>
      </c>
      <c r="X917" t="str">
        <f>IFERROR(IF(SEARCH(X$1,tests_3[[#This Row],[ features]]),$S917),"")</f>
        <v/>
      </c>
      <c r="Y917">
        <f>IFERROR(IF(SEARCH(Y$1,tests_3[[#This Row],[ features]]),$S917),"")</f>
        <v>0.35288177433517098</v>
      </c>
      <c r="Z917" t="str">
        <f>IFERROR(IF(SEARCH(Z$1,tests_3[[#This Row],[ features]]),$S917),"")</f>
        <v/>
      </c>
      <c r="AA917" s="2">
        <f>IFERROR(IF(SEARCH(AA$1,tests_3[[#This Row],[ features]]),$S917),"")</f>
        <v>0.35288177433517098</v>
      </c>
    </row>
    <row r="918" spans="1:27" x14ac:dyDescent="0.35">
      <c r="A918" t="s">
        <v>3</v>
      </c>
      <c r="B918" t="s">
        <v>107</v>
      </c>
      <c r="C918">
        <v>4</v>
      </c>
      <c r="D918">
        <v>3</v>
      </c>
      <c r="E918">
        <v>13</v>
      </c>
      <c r="F918">
        <v>10416</v>
      </c>
      <c r="G918">
        <v>2604</v>
      </c>
      <c r="H918" t="s">
        <v>4086</v>
      </c>
      <c r="I918" t="s">
        <v>4146</v>
      </c>
      <c r="J918" t="s">
        <v>4147</v>
      </c>
      <c r="K918" t="s">
        <v>4148</v>
      </c>
      <c r="L918" t="s">
        <v>4149</v>
      </c>
      <c r="O918">
        <f>RIGHT(tests_3[[#This Row],[ accuracy]],LEN(tests_3[[#This Row],[ accuracy]])-2)/10^(LEN(tests_3[[#This Row],[ accuracy]])-2)</f>
        <v>0.85618279569892397</v>
      </c>
      <c r="P918">
        <f>RIGHT(tests_3[[#This Row],[ precision]],LEN(tests_3[[#This Row],[ precision]])-2)/10^(LEN(tests_3[[#This Row],[ precision]])-2)</f>
        <v>0.38194444444444398</v>
      </c>
      <c r="Q918">
        <f>RIGHT(tests_3[[#This Row],[ recall]],LEN(tests_3[[#This Row],[ recall]])-2)/10^(LEN(tests_3[[#This Row],[ recall]])-2)</f>
        <v>0.36821382558087801</v>
      </c>
      <c r="R918">
        <f>RIGHT(tests_3[[#This Row],[ f1-score]],LEN(tests_3[[#This Row],[ f1-score]])-2)/10^(LEN(tests_3[[#This Row],[ f1-score]])-2)</f>
        <v>0.37097595587141297</v>
      </c>
      <c r="S918">
        <f>RIGHT(tests_3[[#This Row],[ f1-score-2]],LEN(tests_3[[#This Row],[ f1-score-2]])-2)/10^(LEN(tests_3[[#This Row],[ f1-score-2]])-2)</f>
        <v>0.37495347493404202</v>
      </c>
      <c r="T918" s="2">
        <f t="shared" si="17"/>
        <v>-3.9775190626290535E-3</v>
      </c>
      <c r="U918" t="str">
        <f>IFERROR(IF(SEARCH(U$1,tests_3[[#This Row],[ features]]),$S918),"")</f>
        <v/>
      </c>
      <c r="V918" t="str">
        <f>IFERROR(IF(SEARCH(V$1,tests_3[[#This Row],[ features]]),$S918),"")</f>
        <v/>
      </c>
      <c r="W918" t="str">
        <f>IFERROR(IF(SEARCH(W$1,tests_3[[#This Row],[ features]]),$S918),"")</f>
        <v/>
      </c>
      <c r="X918" t="str">
        <f>IFERROR(IF(SEARCH(X$1,tests_3[[#This Row],[ features]]),$S918),"")</f>
        <v/>
      </c>
      <c r="Y918" t="str">
        <f>IFERROR(IF(SEARCH(Y$1,tests_3[[#This Row],[ features]]),$S918),"")</f>
        <v/>
      </c>
      <c r="Z918">
        <f>IFERROR(IF(SEARCH(Z$1,tests_3[[#This Row],[ features]]),$S918),"")</f>
        <v>0.37495347493404202</v>
      </c>
      <c r="AA918" s="2">
        <f>IFERROR(IF(SEARCH(AA$1,tests_3[[#This Row],[ features]]),$S918),"")</f>
        <v>0.37495347493404202</v>
      </c>
    </row>
    <row r="919" spans="1:27" x14ac:dyDescent="0.35">
      <c r="A919" t="s">
        <v>3</v>
      </c>
      <c r="B919" t="s">
        <v>13</v>
      </c>
      <c r="C919">
        <v>4</v>
      </c>
      <c r="D919">
        <v>3</v>
      </c>
      <c r="E919">
        <v>13</v>
      </c>
      <c r="F919">
        <v>10416</v>
      </c>
      <c r="G919">
        <v>2604</v>
      </c>
      <c r="H919" t="s">
        <v>4150</v>
      </c>
      <c r="I919" t="s">
        <v>4151</v>
      </c>
      <c r="J919" t="s">
        <v>4152</v>
      </c>
      <c r="K919" t="s">
        <v>4153</v>
      </c>
      <c r="L919" t="s">
        <v>4154</v>
      </c>
      <c r="O919">
        <f>RIGHT(tests_3[[#This Row],[ accuracy]],LEN(tests_3[[#This Row],[ accuracy]])-2)/10^(LEN(tests_3[[#This Row],[ accuracy]])-2)</f>
        <v>0.86328725038402399</v>
      </c>
      <c r="P919">
        <f>RIGHT(tests_3[[#This Row],[ precision]],LEN(tests_3[[#This Row],[ precision]])-2)/10^(LEN(tests_3[[#This Row],[ precision]])-2)</f>
        <v>0.39509076917695601</v>
      </c>
      <c r="Q919">
        <f>RIGHT(tests_3[[#This Row],[ recall]],LEN(tests_3[[#This Row],[ recall]])-2)/10^(LEN(tests_3[[#This Row],[ recall]])-2)</f>
        <v>0.31506841707761302</v>
      </c>
      <c r="R919">
        <f>RIGHT(tests_3[[#This Row],[ f1-score]],LEN(tests_3[[#This Row],[ f1-score]])-2)/10^(LEN(tests_3[[#This Row],[ f1-score]])-2)</f>
        <v>0.34862146815351902</v>
      </c>
      <c r="S919">
        <f>RIGHT(tests_3[[#This Row],[ f1-score-2]],LEN(tests_3[[#This Row],[ f1-score-2]])-2)/10^(LEN(tests_3[[#This Row],[ f1-score-2]])-2)</f>
        <v>0.35057104281951201</v>
      </c>
      <c r="T919" s="2">
        <f t="shared" si="17"/>
        <v>-1.9495746659929925E-3</v>
      </c>
      <c r="U919">
        <f>IFERROR(IF(SEARCH(U$1,tests_3[[#This Row],[ features]]),$S919),"")</f>
        <v>0.35057104281951201</v>
      </c>
      <c r="V919">
        <f>IFERROR(IF(SEARCH(V$1,tests_3[[#This Row],[ features]]),$S919),"")</f>
        <v>0.35057104281951201</v>
      </c>
      <c r="W919">
        <f>IFERROR(IF(SEARCH(W$1,tests_3[[#This Row],[ features]]),$S919),"")</f>
        <v>0.35057104281951201</v>
      </c>
      <c r="X919" t="str">
        <f>IFERROR(IF(SEARCH(X$1,tests_3[[#This Row],[ features]]),$S919),"")</f>
        <v/>
      </c>
      <c r="Y919" t="str">
        <f>IFERROR(IF(SEARCH(Y$1,tests_3[[#This Row],[ features]]),$S919),"")</f>
        <v/>
      </c>
      <c r="Z919" t="str">
        <f>IFERROR(IF(SEARCH(Z$1,tests_3[[#This Row],[ features]]),$S919),"")</f>
        <v/>
      </c>
      <c r="AA919" s="2" t="str">
        <f>IFERROR(IF(SEARCH(AA$1,tests_3[[#This Row],[ features]]),$S919),"")</f>
        <v/>
      </c>
    </row>
    <row r="920" spans="1:27" x14ac:dyDescent="0.35">
      <c r="A920" t="s">
        <v>3</v>
      </c>
      <c r="B920" t="s">
        <v>14</v>
      </c>
      <c r="C920">
        <v>4</v>
      </c>
      <c r="D920">
        <v>3</v>
      </c>
      <c r="E920">
        <v>13</v>
      </c>
      <c r="F920">
        <v>10416</v>
      </c>
      <c r="G920">
        <v>2604</v>
      </c>
      <c r="H920" t="s">
        <v>4091</v>
      </c>
      <c r="I920" t="s">
        <v>4155</v>
      </c>
      <c r="J920" t="s">
        <v>4156</v>
      </c>
      <c r="K920" t="s">
        <v>4157</v>
      </c>
      <c r="L920" t="s">
        <v>4158</v>
      </c>
      <c r="O920">
        <f>RIGHT(tests_3[[#This Row],[ accuracy]],LEN(tests_3[[#This Row],[ accuracy]])-2)/10^(LEN(tests_3[[#This Row],[ accuracy]])-2)</f>
        <v>0.84082181259600597</v>
      </c>
      <c r="P920">
        <f>RIGHT(tests_3[[#This Row],[ precision]],LEN(tests_3[[#This Row],[ precision]])-2)/10^(LEN(tests_3[[#This Row],[ precision]])-2)</f>
        <v>0.30506956356012899</v>
      </c>
      <c r="Q920">
        <f>RIGHT(tests_3[[#This Row],[ recall]],LEN(tests_3[[#This Row],[ recall]])-2)/10^(LEN(tests_3[[#This Row],[ recall]])-2)</f>
        <v>0.28162068505930898</v>
      </c>
      <c r="R920">
        <f>RIGHT(tests_3[[#This Row],[ f1-score]],LEN(tests_3[[#This Row],[ f1-score]])-2)/10^(LEN(tests_3[[#This Row],[ f1-score]])-2)</f>
        <v>0.29125294252995598</v>
      </c>
      <c r="S920">
        <f>RIGHT(tests_3[[#This Row],[ f1-score-2]],LEN(tests_3[[#This Row],[ f1-score-2]])-2)/10^(LEN(tests_3[[#This Row],[ f1-score-2]])-2)</f>
        <v>0.29287652106955903</v>
      </c>
      <c r="T920" s="2">
        <f t="shared" si="17"/>
        <v>-1.6235785396030433E-3</v>
      </c>
      <c r="U920">
        <f>IFERROR(IF(SEARCH(U$1,tests_3[[#This Row],[ features]]),$S920),"")</f>
        <v>0.29287652106955903</v>
      </c>
      <c r="V920">
        <f>IFERROR(IF(SEARCH(V$1,tests_3[[#This Row],[ features]]),$S920),"")</f>
        <v>0.29287652106955903</v>
      </c>
      <c r="W920" t="str">
        <f>IFERROR(IF(SEARCH(W$1,tests_3[[#This Row],[ features]]),$S920),"")</f>
        <v/>
      </c>
      <c r="X920">
        <f>IFERROR(IF(SEARCH(X$1,tests_3[[#This Row],[ features]]),$S920),"")</f>
        <v>0.29287652106955903</v>
      </c>
      <c r="Y920" t="str">
        <f>IFERROR(IF(SEARCH(Y$1,tests_3[[#This Row],[ features]]),$S920),"")</f>
        <v/>
      </c>
      <c r="Z920" t="str">
        <f>IFERROR(IF(SEARCH(Z$1,tests_3[[#This Row],[ features]]),$S920),"")</f>
        <v/>
      </c>
      <c r="AA920" s="2" t="str">
        <f>IFERROR(IF(SEARCH(AA$1,tests_3[[#This Row],[ features]]),$S920),"")</f>
        <v/>
      </c>
    </row>
    <row r="921" spans="1:27" x14ac:dyDescent="0.35">
      <c r="A921" t="s">
        <v>3</v>
      </c>
      <c r="B921" t="s">
        <v>15</v>
      </c>
      <c r="C921">
        <v>4</v>
      </c>
      <c r="D921">
        <v>3</v>
      </c>
      <c r="E921">
        <v>13</v>
      </c>
      <c r="F921">
        <v>10416</v>
      </c>
      <c r="G921">
        <v>2604</v>
      </c>
      <c r="H921" t="s">
        <v>4159</v>
      </c>
      <c r="I921" t="s">
        <v>4160</v>
      </c>
      <c r="J921" t="s">
        <v>4161</v>
      </c>
      <c r="K921" t="s">
        <v>4162</v>
      </c>
      <c r="L921" t="s">
        <v>4163</v>
      </c>
      <c r="O921">
        <f>RIGHT(tests_3[[#This Row],[ accuracy]],LEN(tests_3[[#This Row],[ accuracy]])-2)/10^(LEN(tests_3[[#This Row],[ accuracy]])-2)</f>
        <v>0.86943164362519199</v>
      </c>
      <c r="P921">
        <f>RIGHT(tests_3[[#This Row],[ precision]],LEN(tests_3[[#This Row],[ precision]])-2)/10^(LEN(tests_3[[#This Row],[ precision]])-2)</f>
        <v>0.43120318120318096</v>
      </c>
      <c r="Q921">
        <f>RIGHT(tests_3[[#This Row],[ recall]],LEN(tests_3[[#This Row],[ recall]])-2)/10^(LEN(tests_3[[#This Row],[ recall]])-2)</f>
        <v>0.35595206361899601</v>
      </c>
      <c r="R921">
        <f>RIGHT(tests_3[[#This Row],[ f1-score]],LEN(tests_3[[#This Row],[ f1-score]])-2)/10^(LEN(tests_3[[#This Row],[ f1-score]])-2)</f>
        <v>0.387642246089065</v>
      </c>
      <c r="S921">
        <f>RIGHT(tests_3[[#This Row],[ f1-score-2]],LEN(tests_3[[#This Row],[ f1-score-2]])-2)/10^(LEN(tests_3[[#This Row],[ f1-score-2]])-2)</f>
        <v>0.38998066314865698</v>
      </c>
      <c r="T921" s="2">
        <f t="shared" si="17"/>
        <v>-2.3384170595919795E-3</v>
      </c>
      <c r="U921">
        <f>IFERROR(IF(SEARCH(U$1,tests_3[[#This Row],[ features]]),$S921),"")</f>
        <v>0.38998066314865698</v>
      </c>
      <c r="V921">
        <f>IFERROR(IF(SEARCH(V$1,tests_3[[#This Row],[ features]]),$S921),"")</f>
        <v>0.38998066314865698</v>
      </c>
      <c r="W921" t="str">
        <f>IFERROR(IF(SEARCH(W$1,tests_3[[#This Row],[ features]]),$S921),"")</f>
        <v/>
      </c>
      <c r="X921" t="str">
        <f>IFERROR(IF(SEARCH(X$1,tests_3[[#This Row],[ features]]),$S921),"")</f>
        <v/>
      </c>
      <c r="Y921">
        <f>IFERROR(IF(SEARCH(Y$1,tests_3[[#This Row],[ features]]),$S921),"")</f>
        <v>0.38998066314865698</v>
      </c>
      <c r="Z921" t="str">
        <f>IFERROR(IF(SEARCH(Z$1,tests_3[[#This Row],[ features]]),$S921),"")</f>
        <v/>
      </c>
      <c r="AA921" s="2" t="str">
        <f>IFERROR(IF(SEARCH(AA$1,tests_3[[#This Row],[ features]]),$S921),"")</f>
        <v/>
      </c>
    </row>
    <row r="922" spans="1:27" x14ac:dyDescent="0.35">
      <c r="A922" t="s">
        <v>3</v>
      </c>
      <c r="B922" t="s">
        <v>16</v>
      </c>
      <c r="C922">
        <v>4</v>
      </c>
      <c r="D922">
        <v>3</v>
      </c>
      <c r="E922">
        <v>13</v>
      </c>
      <c r="F922">
        <v>10416</v>
      </c>
      <c r="G922">
        <v>2604</v>
      </c>
      <c r="H922" t="s">
        <v>4164</v>
      </c>
      <c r="I922" t="s">
        <v>4165</v>
      </c>
      <c r="J922" t="s">
        <v>4166</v>
      </c>
      <c r="K922" t="s">
        <v>4167</v>
      </c>
      <c r="L922" t="s">
        <v>4168</v>
      </c>
      <c r="O922">
        <f>RIGHT(tests_3[[#This Row],[ accuracy]],LEN(tests_3[[#This Row],[ accuracy]])-2)/10^(LEN(tests_3[[#This Row],[ accuracy]])-2)</f>
        <v>0.84946236559139698</v>
      </c>
      <c r="P922">
        <f>RIGHT(tests_3[[#This Row],[ precision]],LEN(tests_3[[#This Row],[ precision]])-2)/10^(LEN(tests_3[[#This Row],[ precision]])-2)</f>
        <v>0.35763038375178602</v>
      </c>
      <c r="Q922">
        <f>RIGHT(tests_3[[#This Row],[ recall]],LEN(tests_3[[#This Row],[ recall]])-2)/10^(LEN(tests_3[[#This Row],[ recall]])-2)</f>
        <v>0.33331111999644503</v>
      </c>
      <c r="R922">
        <f>RIGHT(tests_3[[#This Row],[ f1-score]],LEN(tests_3[[#This Row],[ f1-score]])-2)/10^(LEN(tests_3[[#This Row],[ f1-score]])-2)</f>
        <v>0.34466121748528</v>
      </c>
      <c r="S922">
        <f>RIGHT(tests_3[[#This Row],[ f1-score-2]],LEN(tests_3[[#This Row],[ f1-score-2]])-2)/10^(LEN(tests_3[[#This Row],[ f1-score-2]])-2)</f>
        <v>0.34504276586777999</v>
      </c>
      <c r="T922" s="2">
        <f t="shared" si="17"/>
        <v>-3.8154838249998546E-4</v>
      </c>
      <c r="U922">
        <f>IFERROR(IF(SEARCH(U$1,tests_3[[#This Row],[ features]]),$S922),"")</f>
        <v>0.34504276586777999</v>
      </c>
      <c r="V922">
        <f>IFERROR(IF(SEARCH(V$1,tests_3[[#This Row],[ features]]),$S922),"")</f>
        <v>0.34504276586777999</v>
      </c>
      <c r="W922" t="str">
        <f>IFERROR(IF(SEARCH(W$1,tests_3[[#This Row],[ features]]),$S922),"")</f>
        <v/>
      </c>
      <c r="X922" t="str">
        <f>IFERROR(IF(SEARCH(X$1,tests_3[[#This Row],[ features]]),$S922),"")</f>
        <v/>
      </c>
      <c r="Y922" t="str">
        <f>IFERROR(IF(SEARCH(Y$1,tests_3[[#This Row],[ features]]),$S922),"")</f>
        <v/>
      </c>
      <c r="Z922">
        <f>IFERROR(IF(SEARCH(Z$1,tests_3[[#This Row],[ features]]),$S922),"")</f>
        <v>0.34504276586777999</v>
      </c>
      <c r="AA922" s="2" t="str">
        <f>IFERROR(IF(SEARCH(AA$1,tests_3[[#This Row],[ features]]),$S922),"")</f>
        <v/>
      </c>
    </row>
    <row r="923" spans="1:27" x14ac:dyDescent="0.35">
      <c r="A923" t="s">
        <v>3</v>
      </c>
      <c r="B923" t="s">
        <v>17</v>
      </c>
      <c r="C923">
        <v>4</v>
      </c>
      <c r="D923">
        <v>3</v>
      </c>
      <c r="E923">
        <v>13</v>
      </c>
      <c r="F923">
        <v>10416</v>
      </c>
      <c r="G923">
        <v>2604</v>
      </c>
      <c r="H923" t="s">
        <v>4169</v>
      </c>
      <c r="I923" t="s">
        <v>4170</v>
      </c>
      <c r="J923" t="s">
        <v>4171</v>
      </c>
      <c r="K923" t="s">
        <v>4172</v>
      </c>
      <c r="L923" t="s">
        <v>4173</v>
      </c>
      <c r="O923">
        <f>RIGHT(tests_3[[#This Row],[ accuracy]],LEN(tests_3[[#This Row],[ accuracy]])-2)/10^(LEN(tests_3[[#This Row],[ accuracy]])-2)</f>
        <v>0.861175115207373</v>
      </c>
      <c r="P923">
        <f>RIGHT(tests_3[[#This Row],[ precision]],LEN(tests_3[[#This Row],[ precision]])-2)/10^(LEN(tests_3[[#This Row],[ precision]])-2)</f>
        <v>0.39264116575591906</v>
      </c>
      <c r="Q923">
        <f>RIGHT(tests_3[[#This Row],[ recall]],LEN(tests_3[[#This Row],[ recall]])-2)/10^(LEN(tests_3[[#This Row],[ recall]])-2)</f>
        <v>0.34216868808032302</v>
      </c>
      <c r="R923">
        <f>RIGHT(tests_3[[#This Row],[ f1-score]],LEN(tests_3[[#This Row],[ f1-score]])-2)/10^(LEN(tests_3[[#This Row],[ f1-score]])-2)</f>
        <v>0.36539958115315702</v>
      </c>
      <c r="S923">
        <f>RIGHT(tests_3[[#This Row],[ f1-score-2]],LEN(tests_3[[#This Row],[ f1-score-2]])-2)/10^(LEN(tests_3[[#This Row],[ f1-score-2]])-2)</f>
        <v>0.36567150500671503</v>
      </c>
      <c r="T923" s="2">
        <f t="shared" si="17"/>
        <v>-2.719238535580093E-4</v>
      </c>
      <c r="U923">
        <f>IFERROR(IF(SEARCH(U$1,tests_3[[#This Row],[ features]]),$S923),"")</f>
        <v>0.36567150500671503</v>
      </c>
      <c r="V923">
        <f>IFERROR(IF(SEARCH(V$1,tests_3[[#This Row],[ features]]),$S923),"")</f>
        <v>0.36567150500671503</v>
      </c>
      <c r="W923" t="str">
        <f>IFERROR(IF(SEARCH(W$1,tests_3[[#This Row],[ features]]),$S923),"")</f>
        <v/>
      </c>
      <c r="X923" t="str">
        <f>IFERROR(IF(SEARCH(X$1,tests_3[[#This Row],[ features]]),$S923),"")</f>
        <v/>
      </c>
      <c r="Y923" t="str">
        <f>IFERROR(IF(SEARCH(Y$1,tests_3[[#This Row],[ features]]),$S923),"")</f>
        <v/>
      </c>
      <c r="Z923" t="str">
        <f>IFERROR(IF(SEARCH(Z$1,tests_3[[#This Row],[ features]]),$S923),"")</f>
        <v/>
      </c>
      <c r="AA923" s="2">
        <f>IFERROR(IF(SEARCH(AA$1,tests_3[[#This Row],[ features]]),$S923),"")</f>
        <v>0.36567150500671503</v>
      </c>
    </row>
    <row r="924" spans="1:27" x14ac:dyDescent="0.35">
      <c r="A924" t="s">
        <v>3</v>
      </c>
      <c r="B924" t="s">
        <v>18</v>
      </c>
      <c r="C924">
        <v>4</v>
      </c>
      <c r="D924">
        <v>3</v>
      </c>
      <c r="E924">
        <v>13</v>
      </c>
      <c r="F924">
        <v>10416</v>
      </c>
      <c r="G924">
        <v>2604</v>
      </c>
      <c r="H924" t="s">
        <v>4174</v>
      </c>
      <c r="I924" t="s">
        <v>4175</v>
      </c>
      <c r="J924" t="s">
        <v>4166</v>
      </c>
      <c r="K924" t="s">
        <v>4176</v>
      </c>
      <c r="L924" t="s">
        <v>4177</v>
      </c>
      <c r="O924">
        <f>RIGHT(tests_3[[#This Row],[ accuracy]],LEN(tests_3[[#This Row],[ accuracy]])-2)/10^(LEN(tests_3[[#This Row],[ accuracy]])-2)</f>
        <v>0.85771889400921597</v>
      </c>
      <c r="P924">
        <f>RIGHT(tests_3[[#This Row],[ precision]],LEN(tests_3[[#This Row],[ precision]])-2)/10^(LEN(tests_3[[#This Row],[ precision]])-2)</f>
        <v>0.37778489572211504</v>
      </c>
      <c r="Q924">
        <f>RIGHT(tests_3[[#This Row],[ recall]],LEN(tests_3[[#This Row],[ recall]])-2)/10^(LEN(tests_3[[#This Row],[ recall]])-2)</f>
        <v>0.33331111999644503</v>
      </c>
      <c r="R924">
        <f>RIGHT(tests_3[[#This Row],[ f1-score]],LEN(tests_3[[#This Row],[ f1-score]])-2)/10^(LEN(tests_3[[#This Row],[ f1-score]])-2)</f>
        <v>0.35405474786180202</v>
      </c>
      <c r="S924">
        <f>RIGHT(tests_3[[#This Row],[ f1-score-2]],LEN(tests_3[[#This Row],[ f1-score-2]])-2)/10^(LEN(tests_3[[#This Row],[ f1-score-2]])-2)</f>
        <v>0.35415725563765599</v>
      </c>
      <c r="T924" s="2">
        <f t="shared" si="17"/>
        <v>-1.0250777585396609E-4</v>
      </c>
      <c r="U924">
        <f>IFERROR(IF(SEARCH(U$1,tests_3[[#This Row],[ features]]),$S924),"")</f>
        <v>0.35415725563765599</v>
      </c>
      <c r="V924" t="str">
        <f>IFERROR(IF(SEARCH(V$1,tests_3[[#This Row],[ features]]),$S924),"")</f>
        <v/>
      </c>
      <c r="W924">
        <f>IFERROR(IF(SEARCH(W$1,tests_3[[#This Row],[ features]]),$S924),"")</f>
        <v>0.35415725563765599</v>
      </c>
      <c r="X924">
        <f>IFERROR(IF(SEARCH(X$1,tests_3[[#This Row],[ features]]),$S924),"")</f>
        <v>0.35415725563765599</v>
      </c>
      <c r="Y924" t="str">
        <f>IFERROR(IF(SEARCH(Y$1,tests_3[[#This Row],[ features]]),$S924),"")</f>
        <v/>
      </c>
      <c r="Z924" t="str">
        <f>IFERROR(IF(SEARCH(Z$1,tests_3[[#This Row],[ features]]),$S924),"")</f>
        <v/>
      </c>
      <c r="AA924" s="2" t="str">
        <f>IFERROR(IF(SEARCH(AA$1,tests_3[[#This Row],[ features]]),$S924),"")</f>
        <v/>
      </c>
    </row>
    <row r="925" spans="1:27" x14ac:dyDescent="0.35">
      <c r="A925" t="s">
        <v>3</v>
      </c>
      <c r="B925" t="s">
        <v>19</v>
      </c>
      <c r="C925">
        <v>4</v>
      </c>
      <c r="D925">
        <v>3</v>
      </c>
      <c r="E925">
        <v>13</v>
      </c>
      <c r="F925">
        <v>10416</v>
      </c>
      <c r="G925">
        <v>2604</v>
      </c>
      <c r="H925" t="s">
        <v>1907</v>
      </c>
      <c r="I925" t="s">
        <v>4178</v>
      </c>
      <c r="J925" t="s">
        <v>4179</v>
      </c>
      <c r="K925" t="s">
        <v>4180</v>
      </c>
      <c r="L925" t="s">
        <v>4181</v>
      </c>
      <c r="O925">
        <f>RIGHT(tests_3[[#This Row],[ accuracy]],LEN(tests_3[[#This Row],[ accuracy]])-2)/10^(LEN(tests_3[[#This Row],[ accuracy]])-2)</f>
        <v>0.86501536098310206</v>
      </c>
      <c r="P925">
        <f>RIGHT(tests_3[[#This Row],[ precision]],LEN(tests_3[[#This Row],[ precision]])-2)/10^(LEN(tests_3[[#This Row],[ precision]])-2)</f>
        <v>0.40781772575250802</v>
      </c>
      <c r="Q925">
        <f>RIGHT(tests_3[[#This Row],[ recall]],LEN(tests_3[[#This Row],[ recall]])-2)/10^(LEN(tests_3[[#This Row],[ recall]])-2)</f>
        <v>0.32663601226176198</v>
      </c>
      <c r="R925">
        <f>RIGHT(tests_3[[#This Row],[ f1-score]],LEN(tests_3[[#This Row],[ f1-score]])-2)/10^(LEN(tests_3[[#This Row],[ f1-score]])-2)</f>
        <v>0.36235850998147695</v>
      </c>
      <c r="S925">
        <f>RIGHT(tests_3[[#This Row],[ f1-score-2]],LEN(tests_3[[#This Row],[ f1-score-2]])-2)/10^(LEN(tests_3[[#This Row],[ f1-score-2]])-2)</f>
        <v>0.36274022113254401</v>
      </c>
      <c r="T925" s="2">
        <f t="shared" si="17"/>
        <v>-3.8171115106705455E-4</v>
      </c>
      <c r="U925">
        <f>IFERROR(IF(SEARCH(U$1,tests_3[[#This Row],[ features]]),$S925),"")</f>
        <v>0.36274022113254401</v>
      </c>
      <c r="V925" t="str">
        <f>IFERROR(IF(SEARCH(V$1,tests_3[[#This Row],[ features]]),$S925),"")</f>
        <v/>
      </c>
      <c r="W925">
        <f>IFERROR(IF(SEARCH(W$1,tests_3[[#This Row],[ features]]),$S925),"")</f>
        <v>0.36274022113254401</v>
      </c>
      <c r="X925" t="str">
        <f>IFERROR(IF(SEARCH(X$1,tests_3[[#This Row],[ features]]),$S925),"")</f>
        <v/>
      </c>
      <c r="Y925">
        <f>IFERROR(IF(SEARCH(Y$1,tests_3[[#This Row],[ features]]),$S925),"")</f>
        <v>0.36274022113254401</v>
      </c>
      <c r="Z925" t="str">
        <f>IFERROR(IF(SEARCH(Z$1,tests_3[[#This Row],[ features]]),$S925),"")</f>
        <v/>
      </c>
      <c r="AA925" s="2" t="str">
        <f>IFERROR(IF(SEARCH(AA$1,tests_3[[#This Row],[ features]]),$S925),"")</f>
        <v/>
      </c>
    </row>
    <row r="926" spans="1:27" x14ac:dyDescent="0.35">
      <c r="A926" t="s">
        <v>3</v>
      </c>
      <c r="B926" t="s">
        <v>20</v>
      </c>
      <c r="C926">
        <v>4</v>
      </c>
      <c r="D926">
        <v>3</v>
      </c>
      <c r="E926">
        <v>13</v>
      </c>
      <c r="F926">
        <v>10416</v>
      </c>
      <c r="G926">
        <v>2604</v>
      </c>
      <c r="H926" t="s">
        <v>4182</v>
      </c>
      <c r="I926" t="s">
        <v>4183</v>
      </c>
      <c r="J926" t="s">
        <v>4184</v>
      </c>
      <c r="K926" t="s">
        <v>4185</v>
      </c>
      <c r="L926" t="s">
        <v>4186</v>
      </c>
      <c r="O926">
        <f>RIGHT(tests_3[[#This Row],[ accuracy]],LEN(tests_3[[#This Row],[ accuracy]])-2)/10^(LEN(tests_3[[#This Row],[ accuracy]])-2)</f>
        <v>0.85215053763440796</v>
      </c>
      <c r="P926">
        <f>RIGHT(tests_3[[#This Row],[ precision]],LEN(tests_3[[#This Row],[ precision]])-2)/10^(LEN(tests_3[[#This Row],[ precision]])-2)</f>
        <v>0.35520990588764301</v>
      </c>
      <c r="Q926">
        <f>RIGHT(tests_3[[#This Row],[ recall]],LEN(tests_3[[#This Row],[ recall]])-2)/10^(LEN(tests_3[[#This Row],[ recall]])-2)</f>
        <v>0.29457661379892403</v>
      </c>
      <c r="R926">
        <f>RIGHT(tests_3[[#This Row],[ f1-score]],LEN(tests_3[[#This Row],[ f1-score]])-2)/10^(LEN(tests_3[[#This Row],[ f1-score]])-2)</f>
        <v>0.32177292648639699</v>
      </c>
      <c r="S926">
        <f>RIGHT(tests_3[[#This Row],[ f1-score-2]],LEN(tests_3[[#This Row],[ f1-score-2]])-2)/10^(LEN(tests_3[[#This Row],[ f1-score-2]])-2)</f>
        <v>0.32206433372822002</v>
      </c>
      <c r="T926" s="2">
        <f t="shared" si="17"/>
        <v>-2.9140724182302735E-4</v>
      </c>
      <c r="U926">
        <f>IFERROR(IF(SEARCH(U$1,tests_3[[#This Row],[ features]]),$S926),"")</f>
        <v>0.32206433372822002</v>
      </c>
      <c r="V926" t="str">
        <f>IFERROR(IF(SEARCH(V$1,tests_3[[#This Row],[ features]]),$S926),"")</f>
        <v/>
      </c>
      <c r="W926">
        <f>IFERROR(IF(SEARCH(W$1,tests_3[[#This Row],[ features]]),$S926),"")</f>
        <v>0.32206433372822002</v>
      </c>
      <c r="X926" t="str">
        <f>IFERROR(IF(SEARCH(X$1,tests_3[[#This Row],[ features]]),$S926),"")</f>
        <v/>
      </c>
      <c r="Y926" t="str">
        <f>IFERROR(IF(SEARCH(Y$1,tests_3[[#This Row],[ features]]),$S926),"")</f>
        <v/>
      </c>
      <c r="Z926">
        <f>IFERROR(IF(SEARCH(Z$1,tests_3[[#This Row],[ features]]),$S926),"")</f>
        <v>0.32206433372822002</v>
      </c>
      <c r="AA926" s="2" t="str">
        <f>IFERROR(IF(SEARCH(AA$1,tests_3[[#This Row],[ features]]),$S926),"")</f>
        <v/>
      </c>
    </row>
    <row r="927" spans="1:27" x14ac:dyDescent="0.35">
      <c r="A927" t="s">
        <v>3</v>
      </c>
      <c r="B927" t="s">
        <v>28</v>
      </c>
      <c r="C927">
        <v>4</v>
      </c>
      <c r="D927">
        <v>3</v>
      </c>
      <c r="E927">
        <v>13</v>
      </c>
      <c r="F927">
        <v>10416</v>
      </c>
      <c r="G927">
        <v>2604</v>
      </c>
      <c r="H927" t="s">
        <v>4169</v>
      </c>
      <c r="I927" t="s">
        <v>4187</v>
      </c>
      <c r="J927" t="s">
        <v>4188</v>
      </c>
      <c r="K927" t="s">
        <v>4189</v>
      </c>
      <c r="L927" t="s">
        <v>4190</v>
      </c>
      <c r="O927">
        <f>RIGHT(tests_3[[#This Row],[ accuracy]],LEN(tests_3[[#This Row],[ accuracy]])-2)/10^(LEN(tests_3[[#This Row],[ accuracy]])-2)</f>
        <v>0.861175115207373</v>
      </c>
      <c r="P927">
        <f>RIGHT(tests_3[[#This Row],[ precision]],LEN(tests_3[[#This Row],[ precision]])-2)/10^(LEN(tests_3[[#This Row],[ precision]])-2)</f>
        <v>0.39706234758461201</v>
      </c>
      <c r="Q927">
        <f>RIGHT(tests_3[[#This Row],[ recall]],LEN(tests_3[[#This Row],[ recall]])-2)/10^(LEN(tests_3[[#This Row],[ recall]])-2)</f>
        <v>0.35238126971433598</v>
      </c>
      <c r="R927">
        <f>RIGHT(tests_3[[#This Row],[ f1-score]],LEN(tests_3[[#This Row],[ f1-score]])-2)/10^(LEN(tests_3[[#This Row],[ f1-score]])-2)</f>
        <v>0.37335203366058894</v>
      </c>
      <c r="S927">
        <f>RIGHT(tests_3[[#This Row],[ f1-score-2]],LEN(tests_3[[#This Row],[ f1-score-2]])-2)/10^(LEN(tests_3[[#This Row],[ f1-score-2]])-2)</f>
        <v>0.37338988809296497</v>
      </c>
      <c r="T927" s="2">
        <f t="shared" si="17"/>
        <v>-3.7854432376027702E-5</v>
      </c>
      <c r="U927">
        <f>IFERROR(IF(SEARCH(U$1,tests_3[[#This Row],[ features]]),$S927),"")</f>
        <v>0.37338988809296497</v>
      </c>
      <c r="V927" t="str">
        <f>IFERROR(IF(SEARCH(V$1,tests_3[[#This Row],[ features]]),$S927),"")</f>
        <v/>
      </c>
      <c r="W927">
        <f>IFERROR(IF(SEARCH(W$1,tests_3[[#This Row],[ features]]),$S927),"")</f>
        <v>0.37338988809296497</v>
      </c>
      <c r="X927" t="str">
        <f>IFERROR(IF(SEARCH(X$1,tests_3[[#This Row],[ features]]),$S927),"")</f>
        <v/>
      </c>
      <c r="Y927" t="str">
        <f>IFERROR(IF(SEARCH(Y$1,tests_3[[#This Row],[ features]]),$S927),"")</f>
        <v/>
      </c>
      <c r="Z927" t="str">
        <f>IFERROR(IF(SEARCH(Z$1,tests_3[[#This Row],[ features]]),$S927),"")</f>
        <v/>
      </c>
      <c r="AA927" s="2">
        <f>IFERROR(IF(SEARCH(AA$1,tests_3[[#This Row],[ features]]),$S927),"")</f>
        <v>0.37338988809296497</v>
      </c>
    </row>
    <row r="928" spans="1:27" x14ac:dyDescent="0.35">
      <c r="A928" t="s">
        <v>3</v>
      </c>
      <c r="B928" t="s">
        <v>22</v>
      </c>
      <c r="C928">
        <v>4</v>
      </c>
      <c r="D928">
        <v>3</v>
      </c>
      <c r="E928">
        <v>13</v>
      </c>
      <c r="F928">
        <v>10416</v>
      </c>
      <c r="G928">
        <v>2604</v>
      </c>
      <c r="H928" t="s">
        <v>4191</v>
      </c>
      <c r="I928" t="s">
        <v>4192</v>
      </c>
      <c r="J928" t="s">
        <v>4193</v>
      </c>
      <c r="K928" t="s">
        <v>4194</v>
      </c>
      <c r="L928" t="s">
        <v>4195</v>
      </c>
      <c r="O928">
        <f>RIGHT(tests_3[[#This Row],[ accuracy]],LEN(tests_3[[#This Row],[ accuracy]])-2)/10^(LEN(tests_3[[#This Row],[ accuracy]])-2)</f>
        <v>0.86463133640552903</v>
      </c>
      <c r="P928">
        <f>RIGHT(tests_3[[#This Row],[ precision]],LEN(tests_3[[#This Row],[ precision]])-2)/10^(LEN(tests_3[[#This Row],[ precision]])-2)</f>
        <v>0.41579247899502397</v>
      </c>
      <c r="Q928">
        <f>RIGHT(tests_3[[#This Row],[ recall]],LEN(tests_3[[#This Row],[ recall]])-2)/10^(LEN(tests_3[[#This Row],[ recall]])-2)</f>
        <v>0.34369030165711401</v>
      </c>
      <c r="R928">
        <f>RIGHT(tests_3[[#This Row],[ f1-score]],LEN(tests_3[[#This Row],[ f1-score]])-2)/10^(LEN(tests_3[[#This Row],[ f1-score]])-2)</f>
        <v>0.376288625421762</v>
      </c>
      <c r="S928">
        <f>RIGHT(tests_3[[#This Row],[ f1-score-2]],LEN(tests_3[[#This Row],[ f1-score-2]])-2)/10^(LEN(tests_3[[#This Row],[ f1-score-2]])-2)</f>
        <v>0.37631884796611997</v>
      </c>
      <c r="T928" s="2">
        <f t="shared" si="17"/>
        <v>-3.0222544357971781E-5</v>
      </c>
      <c r="U928">
        <f>IFERROR(IF(SEARCH(U$1,tests_3[[#This Row],[ features]]),$S928),"")</f>
        <v>0.37631884796611997</v>
      </c>
      <c r="V928" t="str">
        <f>IFERROR(IF(SEARCH(V$1,tests_3[[#This Row],[ features]]),$S928),"")</f>
        <v/>
      </c>
      <c r="W928" t="str">
        <f>IFERROR(IF(SEARCH(W$1,tests_3[[#This Row],[ features]]),$S928),"")</f>
        <v/>
      </c>
      <c r="X928">
        <f>IFERROR(IF(SEARCH(X$1,tests_3[[#This Row],[ features]]),$S928),"")</f>
        <v>0.37631884796611997</v>
      </c>
      <c r="Y928">
        <f>IFERROR(IF(SEARCH(Y$1,tests_3[[#This Row],[ features]]),$S928),"")</f>
        <v>0.37631884796611997</v>
      </c>
      <c r="Z928" t="str">
        <f>IFERROR(IF(SEARCH(Z$1,tests_3[[#This Row],[ features]]),$S928),"")</f>
        <v/>
      </c>
      <c r="AA928" s="2" t="str">
        <f>IFERROR(IF(SEARCH(AA$1,tests_3[[#This Row],[ features]]),$S928),"")</f>
        <v/>
      </c>
    </row>
    <row r="929" spans="1:27" x14ac:dyDescent="0.35">
      <c r="A929" t="s">
        <v>3</v>
      </c>
      <c r="B929" t="s">
        <v>23</v>
      </c>
      <c r="C929">
        <v>4</v>
      </c>
      <c r="D929">
        <v>3</v>
      </c>
      <c r="E929">
        <v>13</v>
      </c>
      <c r="F929">
        <v>10416</v>
      </c>
      <c r="G929">
        <v>2604</v>
      </c>
      <c r="H929" t="s">
        <v>4196</v>
      </c>
      <c r="I929" t="s">
        <v>4197</v>
      </c>
      <c r="J929" t="s">
        <v>4198</v>
      </c>
      <c r="K929" t="s">
        <v>4199</v>
      </c>
      <c r="L929" t="s">
        <v>4200</v>
      </c>
      <c r="O929">
        <f>RIGHT(tests_3[[#This Row],[ accuracy]],LEN(tests_3[[#This Row],[ accuracy]])-2)/10^(LEN(tests_3[[#This Row],[ accuracy]])-2)</f>
        <v>0.85445468509984601</v>
      </c>
      <c r="P929">
        <f>RIGHT(tests_3[[#This Row],[ precision]],LEN(tests_3[[#This Row],[ precision]])-2)/10^(LEN(tests_3[[#This Row],[ precision]])-2)</f>
        <v>0.37065065581734202</v>
      </c>
      <c r="Q929">
        <f>RIGHT(tests_3[[#This Row],[ recall]],LEN(tests_3[[#This Row],[ recall]])-2)/10^(LEN(tests_3[[#This Row],[ recall]])-2)</f>
        <v>0.31956106446310301</v>
      </c>
      <c r="R929">
        <f>RIGHT(tests_3[[#This Row],[ f1-score]],LEN(tests_3[[#This Row],[ f1-score]])-2)/10^(LEN(tests_3[[#This Row],[ f1-score]])-2)</f>
        <v>0.34121783089709401</v>
      </c>
      <c r="S929">
        <f>RIGHT(tests_3[[#This Row],[ f1-score-2]],LEN(tests_3[[#This Row],[ f1-score-2]])-2)/10^(LEN(tests_3[[#This Row],[ f1-score-2]])-2)</f>
        <v>0.343215029929688</v>
      </c>
      <c r="T929" s="2">
        <f t="shared" si="17"/>
        <v>-1.9971990325939881E-3</v>
      </c>
      <c r="U929">
        <f>IFERROR(IF(SEARCH(U$1,tests_3[[#This Row],[ features]]),$S929),"")</f>
        <v>0.343215029929688</v>
      </c>
      <c r="V929" t="str">
        <f>IFERROR(IF(SEARCH(V$1,tests_3[[#This Row],[ features]]),$S929),"")</f>
        <v/>
      </c>
      <c r="W929" t="str">
        <f>IFERROR(IF(SEARCH(W$1,tests_3[[#This Row],[ features]]),$S929),"")</f>
        <v/>
      </c>
      <c r="X929">
        <f>IFERROR(IF(SEARCH(X$1,tests_3[[#This Row],[ features]]),$S929),"")</f>
        <v>0.343215029929688</v>
      </c>
      <c r="Y929" t="str">
        <f>IFERROR(IF(SEARCH(Y$1,tests_3[[#This Row],[ features]]),$S929),"")</f>
        <v/>
      </c>
      <c r="Z929">
        <f>IFERROR(IF(SEARCH(Z$1,tests_3[[#This Row],[ features]]),$S929),"")</f>
        <v>0.343215029929688</v>
      </c>
      <c r="AA929" s="2" t="str">
        <f>IFERROR(IF(SEARCH(AA$1,tests_3[[#This Row],[ features]]),$S929),"")</f>
        <v/>
      </c>
    </row>
    <row r="930" spans="1:27" x14ac:dyDescent="0.35">
      <c r="A930" t="s">
        <v>3</v>
      </c>
      <c r="B930" t="s">
        <v>24</v>
      </c>
      <c r="C930">
        <v>4</v>
      </c>
      <c r="D930">
        <v>3</v>
      </c>
      <c r="E930">
        <v>13</v>
      </c>
      <c r="F930">
        <v>10416</v>
      </c>
      <c r="G930">
        <v>2604</v>
      </c>
      <c r="H930" t="s">
        <v>4201</v>
      </c>
      <c r="I930" t="s">
        <v>4202</v>
      </c>
      <c r="J930" t="s">
        <v>4203</v>
      </c>
      <c r="K930" t="s">
        <v>4204</v>
      </c>
      <c r="L930" t="s">
        <v>4205</v>
      </c>
      <c r="O930">
        <f>RIGHT(tests_3[[#This Row],[ accuracy]],LEN(tests_3[[#This Row],[ accuracy]])-2)/10^(LEN(tests_3[[#This Row],[ accuracy]])-2)</f>
        <v>0.84447004608294896</v>
      </c>
      <c r="P930">
        <f>RIGHT(tests_3[[#This Row],[ precision]],LEN(tests_3[[#This Row],[ precision]])-2)/10^(LEN(tests_3[[#This Row],[ precision]])-2)</f>
        <v>0.34359092270179997</v>
      </c>
      <c r="Q930">
        <f>RIGHT(tests_3[[#This Row],[ recall]],LEN(tests_3[[#This Row],[ recall]])-2)/10^(LEN(tests_3[[#This Row],[ recall]])-2)</f>
        <v>0.35029876938113602</v>
      </c>
      <c r="R930">
        <f>RIGHT(tests_3[[#This Row],[ f1-score]],LEN(tests_3[[#This Row],[ f1-score]])-2)/10^(LEN(tests_3[[#This Row],[ f1-score]])-2)</f>
        <v>0.34682754769913698</v>
      </c>
      <c r="S930">
        <f>RIGHT(tests_3[[#This Row],[ f1-score-2]],LEN(tests_3[[#This Row],[ f1-score-2]])-2)/10^(LEN(tests_3[[#This Row],[ f1-score-2]])-2)</f>
        <v>0.34691242359191499</v>
      </c>
      <c r="T930" s="2">
        <f t="shared" si="17"/>
        <v>-8.4875892778002449E-5</v>
      </c>
      <c r="U930">
        <f>IFERROR(IF(SEARCH(U$1,tests_3[[#This Row],[ features]]),$S930),"")</f>
        <v>0.34691242359191499</v>
      </c>
      <c r="V930" t="str">
        <f>IFERROR(IF(SEARCH(V$1,tests_3[[#This Row],[ features]]),$S930),"")</f>
        <v/>
      </c>
      <c r="W930" t="str">
        <f>IFERROR(IF(SEARCH(W$1,tests_3[[#This Row],[ features]]),$S930),"")</f>
        <v/>
      </c>
      <c r="X930">
        <f>IFERROR(IF(SEARCH(X$1,tests_3[[#This Row],[ features]]),$S930),"")</f>
        <v>0.34691242359191499</v>
      </c>
      <c r="Y930" t="str">
        <f>IFERROR(IF(SEARCH(Y$1,tests_3[[#This Row],[ features]]),$S930),"")</f>
        <v/>
      </c>
      <c r="Z930" t="str">
        <f>IFERROR(IF(SEARCH(Z$1,tests_3[[#This Row],[ features]]),$S930),"")</f>
        <v/>
      </c>
      <c r="AA930" s="2">
        <f>IFERROR(IF(SEARCH(AA$1,tests_3[[#This Row],[ features]]),$S930),"")</f>
        <v>0.34691242359191499</v>
      </c>
    </row>
    <row r="931" spans="1:27" x14ac:dyDescent="0.35">
      <c r="A931" t="s">
        <v>3</v>
      </c>
      <c r="B931" t="s">
        <v>25</v>
      </c>
      <c r="C931">
        <v>4</v>
      </c>
      <c r="D931">
        <v>3</v>
      </c>
      <c r="E931">
        <v>13</v>
      </c>
      <c r="F931">
        <v>10416</v>
      </c>
      <c r="G931">
        <v>2604</v>
      </c>
      <c r="H931" t="s">
        <v>4206</v>
      </c>
      <c r="I931" t="s">
        <v>4207</v>
      </c>
      <c r="J931" t="s">
        <v>4208</v>
      </c>
      <c r="K931" t="s">
        <v>4209</v>
      </c>
      <c r="L931" t="s">
        <v>4210</v>
      </c>
      <c r="O931">
        <f>RIGHT(tests_3[[#This Row],[ accuracy]],LEN(tests_3[[#This Row],[ accuracy]])-2)/10^(LEN(tests_3[[#This Row],[ accuracy]])-2)</f>
        <v>0.84984639016897001</v>
      </c>
      <c r="P931">
        <f>RIGHT(tests_3[[#This Row],[ precision]],LEN(tests_3[[#This Row],[ precision]])-2)/10^(LEN(tests_3[[#This Row],[ precision]])-2)</f>
        <v>0.35690860832503801</v>
      </c>
      <c r="Q931">
        <f>RIGHT(tests_3[[#This Row],[ recall]],LEN(tests_3[[#This Row],[ recall]])-2)/10^(LEN(tests_3[[#This Row],[ recall]])-2)</f>
        <v>0.33268359322937402</v>
      </c>
      <c r="R931">
        <f>RIGHT(tests_3[[#This Row],[ f1-score]],LEN(tests_3[[#This Row],[ f1-score]])-2)/10^(LEN(tests_3[[#This Row],[ f1-score]])-2)</f>
        <v>0.34431657413241701</v>
      </c>
      <c r="S931">
        <f>RIGHT(tests_3[[#This Row],[ f1-score-2]],LEN(tests_3[[#This Row],[ f1-score-2]])-2)/10^(LEN(tests_3[[#This Row],[ f1-score-2]])-2)</f>
        <v>0.34437059469182602</v>
      </c>
      <c r="T931" s="2">
        <f t="shared" si="17"/>
        <v>-5.4020559409007074E-5</v>
      </c>
      <c r="U931">
        <f>IFERROR(IF(SEARCH(U$1,tests_3[[#This Row],[ features]]),$S931),"")</f>
        <v>0.34437059469182602</v>
      </c>
      <c r="V931" t="str">
        <f>IFERROR(IF(SEARCH(V$1,tests_3[[#This Row],[ features]]),$S931),"")</f>
        <v/>
      </c>
      <c r="W931" t="str">
        <f>IFERROR(IF(SEARCH(W$1,tests_3[[#This Row],[ features]]),$S931),"")</f>
        <v/>
      </c>
      <c r="X931" t="str">
        <f>IFERROR(IF(SEARCH(X$1,tests_3[[#This Row],[ features]]),$S931),"")</f>
        <v/>
      </c>
      <c r="Y931">
        <f>IFERROR(IF(SEARCH(Y$1,tests_3[[#This Row],[ features]]),$S931),"")</f>
        <v>0.34437059469182602</v>
      </c>
      <c r="Z931">
        <f>IFERROR(IF(SEARCH(Z$1,tests_3[[#This Row],[ features]]),$S931),"")</f>
        <v>0.34437059469182602</v>
      </c>
      <c r="AA931" s="2" t="str">
        <f>IFERROR(IF(SEARCH(AA$1,tests_3[[#This Row],[ features]]),$S931),"")</f>
        <v/>
      </c>
    </row>
    <row r="932" spans="1:27" x14ac:dyDescent="0.35">
      <c r="A932" t="s">
        <v>3</v>
      </c>
      <c r="B932" t="s">
        <v>26</v>
      </c>
      <c r="C932">
        <v>4</v>
      </c>
      <c r="D932">
        <v>3</v>
      </c>
      <c r="E932">
        <v>13</v>
      </c>
      <c r="F932">
        <v>10416</v>
      </c>
      <c r="G932">
        <v>2604</v>
      </c>
      <c r="H932" t="s">
        <v>4159</v>
      </c>
      <c r="I932" t="s">
        <v>4211</v>
      </c>
      <c r="J932" t="s">
        <v>4212</v>
      </c>
      <c r="K932" t="s">
        <v>4213</v>
      </c>
      <c r="L932" t="s">
        <v>4214</v>
      </c>
      <c r="O932">
        <f>RIGHT(tests_3[[#This Row],[ accuracy]],LEN(tests_3[[#This Row],[ accuracy]])-2)/10^(LEN(tests_3[[#This Row],[ accuracy]])-2)</f>
        <v>0.86943164362519199</v>
      </c>
      <c r="P932">
        <f>RIGHT(tests_3[[#This Row],[ precision]],LEN(tests_3[[#This Row],[ precision]])-2)/10^(LEN(tests_3[[#This Row],[ precision]])-2)</f>
        <v>0.43264860529364496</v>
      </c>
      <c r="Q932">
        <f>RIGHT(tests_3[[#This Row],[ recall]],LEN(tests_3[[#This Row],[ recall]])-2)/10^(LEN(tests_3[[#This Row],[ recall]])-2)</f>
        <v>0.37350059976009597</v>
      </c>
      <c r="R932">
        <f>RIGHT(tests_3[[#This Row],[ f1-score]],LEN(tests_3[[#This Row],[ f1-score]])-2)/10^(LEN(tests_3[[#This Row],[ f1-score]])-2)</f>
        <v>0.40023724565448199</v>
      </c>
      <c r="S932">
        <f>RIGHT(tests_3[[#This Row],[ f1-score-2]],LEN(tests_3[[#This Row],[ f1-score-2]])-2)/10^(LEN(tests_3[[#This Row],[ f1-score-2]])-2)</f>
        <v>0.40090472718824499</v>
      </c>
      <c r="T932" s="2">
        <f t="shared" si="17"/>
        <v>-6.6748153376300356E-4</v>
      </c>
      <c r="U932">
        <f>IFERROR(IF(SEARCH(U$1,tests_3[[#This Row],[ features]]),$S932),"")</f>
        <v>0.40090472718824499</v>
      </c>
      <c r="V932" t="str">
        <f>IFERROR(IF(SEARCH(V$1,tests_3[[#This Row],[ features]]),$S932),"")</f>
        <v/>
      </c>
      <c r="W932" t="str">
        <f>IFERROR(IF(SEARCH(W$1,tests_3[[#This Row],[ features]]),$S932),"")</f>
        <v/>
      </c>
      <c r="X932" t="str">
        <f>IFERROR(IF(SEARCH(X$1,tests_3[[#This Row],[ features]]),$S932),"")</f>
        <v/>
      </c>
      <c r="Y932">
        <f>IFERROR(IF(SEARCH(Y$1,tests_3[[#This Row],[ features]]),$S932),"")</f>
        <v>0.40090472718824499</v>
      </c>
      <c r="Z932" t="str">
        <f>IFERROR(IF(SEARCH(Z$1,tests_3[[#This Row],[ features]]),$S932),"")</f>
        <v/>
      </c>
      <c r="AA932" s="2">
        <f>IFERROR(IF(SEARCH(AA$1,tests_3[[#This Row],[ features]]),$S932),"")</f>
        <v>0.40090472718824499</v>
      </c>
    </row>
    <row r="933" spans="1:27" x14ac:dyDescent="0.35">
      <c r="A933" t="s">
        <v>3</v>
      </c>
      <c r="B933" t="s">
        <v>27</v>
      </c>
      <c r="C933">
        <v>4</v>
      </c>
      <c r="D933">
        <v>3</v>
      </c>
      <c r="E933">
        <v>13</v>
      </c>
      <c r="F933">
        <v>10416</v>
      </c>
      <c r="G933">
        <v>2604</v>
      </c>
      <c r="H933" t="s">
        <v>4215</v>
      </c>
      <c r="I933" t="s">
        <v>4216</v>
      </c>
      <c r="J933" t="s">
        <v>4217</v>
      </c>
      <c r="K933" t="s">
        <v>4218</v>
      </c>
      <c r="L933" t="s">
        <v>4219</v>
      </c>
      <c r="O933">
        <f>RIGHT(tests_3[[#This Row],[ accuracy]],LEN(tests_3[[#This Row],[ accuracy]])-2)/10^(LEN(tests_3[[#This Row],[ accuracy]])-2)</f>
        <v>0.85042242703533</v>
      </c>
      <c r="P933">
        <f>RIGHT(tests_3[[#This Row],[ precision]],LEN(tests_3[[#This Row],[ precision]])-2)/10^(LEN(tests_3[[#This Row],[ precision]])-2)</f>
        <v>0.359138283012786</v>
      </c>
      <c r="Q933">
        <f>RIGHT(tests_3[[#This Row],[ recall]],LEN(tests_3[[#This Row],[ recall]])-2)/10^(LEN(tests_3[[#This Row],[ recall]])-2)</f>
        <v>0.3468612554978</v>
      </c>
      <c r="R933">
        <f>RIGHT(tests_3[[#This Row],[ f1-score]],LEN(tests_3[[#This Row],[ f1-score]])-2)/10^(LEN(tests_3[[#This Row],[ f1-score]])-2)</f>
        <v>0.35277820931075499</v>
      </c>
      <c r="S933">
        <f>RIGHT(tests_3[[#This Row],[ f1-score-2]],LEN(tests_3[[#This Row],[ f1-score-2]])-2)/10^(LEN(tests_3[[#This Row],[ f1-score-2]])-2)</f>
        <v>0.35289302314826199</v>
      </c>
      <c r="T933" s="2">
        <f t="shared" si="17"/>
        <v>-1.1481383750699958E-4</v>
      </c>
      <c r="U933">
        <f>IFERROR(IF(SEARCH(U$1,tests_3[[#This Row],[ features]]),$S933),"")</f>
        <v>0.35289302314826199</v>
      </c>
      <c r="V933" t="str">
        <f>IFERROR(IF(SEARCH(V$1,tests_3[[#This Row],[ features]]),$S933),"")</f>
        <v/>
      </c>
      <c r="W933" t="str">
        <f>IFERROR(IF(SEARCH(W$1,tests_3[[#This Row],[ features]]),$S933),"")</f>
        <v/>
      </c>
      <c r="X933" t="str">
        <f>IFERROR(IF(SEARCH(X$1,tests_3[[#This Row],[ features]]),$S933),"")</f>
        <v/>
      </c>
      <c r="Y933" t="str">
        <f>IFERROR(IF(SEARCH(Y$1,tests_3[[#This Row],[ features]]),$S933),"")</f>
        <v/>
      </c>
      <c r="Z933">
        <f>IFERROR(IF(SEARCH(Z$1,tests_3[[#This Row],[ features]]),$S933),"")</f>
        <v>0.35289302314826199</v>
      </c>
      <c r="AA933" s="2">
        <f>IFERROR(IF(SEARCH(AA$1,tests_3[[#This Row],[ features]]),$S933),"")</f>
        <v>0.35289302314826199</v>
      </c>
    </row>
    <row r="934" spans="1:27" x14ac:dyDescent="0.35">
      <c r="A934" t="s">
        <v>3</v>
      </c>
      <c r="B934" t="s">
        <v>108</v>
      </c>
      <c r="C934">
        <v>4</v>
      </c>
      <c r="D934">
        <v>3</v>
      </c>
      <c r="E934">
        <v>13</v>
      </c>
      <c r="F934">
        <v>10416</v>
      </c>
      <c r="G934">
        <v>2604</v>
      </c>
      <c r="H934" t="s">
        <v>4220</v>
      </c>
      <c r="I934" t="s">
        <v>4221</v>
      </c>
      <c r="J934" t="s">
        <v>4222</v>
      </c>
      <c r="K934" t="s">
        <v>4223</v>
      </c>
      <c r="L934" t="s">
        <v>4224</v>
      </c>
      <c r="O934">
        <f>RIGHT(tests_3[[#This Row],[ accuracy]],LEN(tests_3[[#This Row],[ accuracy]])-2)/10^(LEN(tests_3[[#This Row],[ accuracy]])-2)</f>
        <v>0.85253456221198098</v>
      </c>
      <c r="P934">
        <f>RIGHT(tests_3[[#This Row],[ precision]],LEN(tests_3[[#This Row],[ precision]])-2)/10^(LEN(tests_3[[#This Row],[ precision]])-2)</f>
        <v>0.34770724172396</v>
      </c>
      <c r="Q934">
        <f>RIGHT(tests_3[[#This Row],[ recall]],LEN(tests_3[[#This Row],[ recall]])-2)/10^(LEN(tests_3[[#This Row],[ recall]])-2)</f>
        <v>0.29735328090985802</v>
      </c>
      <c r="R934">
        <f>RIGHT(tests_3[[#This Row],[ f1-score]],LEN(tests_3[[#This Row],[ f1-score]])-2)/10^(LEN(tests_3[[#This Row],[ f1-score]])-2)</f>
        <v>0.31894951179233899</v>
      </c>
      <c r="S934">
        <f>RIGHT(tests_3[[#This Row],[ f1-score-2]],LEN(tests_3[[#This Row],[ f1-score-2]])-2)/10^(LEN(tests_3[[#This Row],[ f1-score-2]])-2)</f>
        <v>0.32056492528974401</v>
      </c>
      <c r="T934" s="2">
        <f t="shared" si="17"/>
        <v>-1.6154134974050161E-3</v>
      </c>
      <c r="U934" t="str">
        <f>IFERROR(IF(SEARCH(U$1,tests_3[[#This Row],[ features]]),$S934),"")</f>
        <v/>
      </c>
      <c r="V934">
        <f>IFERROR(IF(SEARCH(V$1,tests_3[[#This Row],[ features]]),$S934),"")</f>
        <v>0.32056492528974401</v>
      </c>
      <c r="W934">
        <f>IFERROR(IF(SEARCH(W$1,tests_3[[#This Row],[ features]]),$S934),"")</f>
        <v>0.32056492528974401</v>
      </c>
      <c r="X934">
        <f>IFERROR(IF(SEARCH(X$1,tests_3[[#This Row],[ features]]),$S934),"")</f>
        <v>0.32056492528974401</v>
      </c>
      <c r="Y934" t="str">
        <f>IFERROR(IF(SEARCH(Y$1,tests_3[[#This Row],[ features]]),$S934),"")</f>
        <v/>
      </c>
      <c r="Z934" t="str">
        <f>IFERROR(IF(SEARCH(Z$1,tests_3[[#This Row],[ features]]),$S934),"")</f>
        <v/>
      </c>
      <c r="AA934" s="2" t="str">
        <f>IFERROR(IF(SEARCH(AA$1,tests_3[[#This Row],[ features]]),$S934),"")</f>
        <v/>
      </c>
    </row>
    <row r="935" spans="1:27" x14ac:dyDescent="0.35">
      <c r="A935" t="s">
        <v>3</v>
      </c>
      <c r="B935" t="s">
        <v>109</v>
      </c>
      <c r="C935">
        <v>4</v>
      </c>
      <c r="D935">
        <v>3</v>
      </c>
      <c r="E935">
        <v>13</v>
      </c>
      <c r="F935">
        <v>10416</v>
      </c>
      <c r="G935">
        <v>2604</v>
      </c>
      <c r="H935" t="s">
        <v>4136</v>
      </c>
      <c r="I935" t="s">
        <v>4225</v>
      </c>
      <c r="J935" t="s">
        <v>4226</v>
      </c>
      <c r="K935" t="s">
        <v>4227</v>
      </c>
      <c r="L935" t="s">
        <v>4228</v>
      </c>
      <c r="O935">
        <f>RIGHT(tests_3[[#This Row],[ accuracy]],LEN(tests_3[[#This Row],[ accuracy]])-2)/10^(LEN(tests_3[[#This Row],[ accuracy]])-2)</f>
        <v>0.84773425499231903</v>
      </c>
      <c r="P935">
        <f>RIGHT(tests_3[[#This Row],[ precision]],LEN(tests_3[[#This Row],[ precision]])-2)/10^(LEN(tests_3[[#This Row],[ precision]])-2)</f>
        <v>0.33543911637931001</v>
      </c>
      <c r="Q935">
        <f>RIGHT(tests_3[[#This Row],[ recall]],LEN(tests_3[[#This Row],[ recall]])-2)/10^(LEN(tests_3[[#This Row],[ recall]])-2)</f>
        <v>0.30835998933759801</v>
      </c>
      <c r="R935">
        <f>RIGHT(tests_3[[#This Row],[ f1-score]],LEN(tests_3[[#This Row],[ f1-score]])-2)/10^(LEN(tests_3[[#This Row],[ f1-score]])-2)</f>
        <v>0.31967526555386899</v>
      </c>
      <c r="S935">
        <f>RIGHT(tests_3[[#This Row],[ f1-score-2]],LEN(tests_3[[#This Row],[ f1-score-2]])-2)/10^(LEN(tests_3[[#This Row],[ f1-score-2]])-2)</f>
        <v>0.32133005911822499</v>
      </c>
      <c r="T935" s="2">
        <f t="shared" si="17"/>
        <v>-1.6547935643559941E-3</v>
      </c>
      <c r="U935" t="str">
        <f>IFERROR(IF(SEARCH(U$1,tests_3[[#This Row],[ features]]),$S935),"")</f>
        <v/>
      </c>
      <c r="V935">
        <f>IFERROR(IF(SEARCH(V$1,tests_3[[#This Row],[ features]]),$S935),"")</f>
        <v>0.32133005911822499</v>
      </c>
      <c r="W935">
        <f>IFERROR(IF(SEARCH(W$1,tests_3[[#This Row],[ features]]),$S935),"")</f>
        <v>0.32133005911822499</v>
      </c>
      <c r="X935" t="str">
        <f>IFERROR(IF(SEARCH(X$1,tests_3[[#This Row],[ features]]),$S935),"")</f>
        <v/>
      </c>
      <c r="Y935">
        <f>IFERROR(IF(SEARCH(Y$1,tests_3[[#This Row],[ features]]),$S935),"")</f>
        <v>0.32133005911822499</v>
      </c>
      <c r="Z935" t="str">
        <f>IFERROR(IF(SEARCH(Z$1,tests_3[[#This Row],[ features]]),$S935),"")</f>
        <v/>
      </c>
      <c r="AA935" s="2" t="str">
        <f>IFERROR(IF(SEARCH(AA$1,tests_3[[#This Row],[ features]]),$S935),"")</f>
        <v/>
      </c>
    </row>
    <row r="936" spans="1:27" x14ac:dyDescent="0.35">
      <c r="A936" t="s">
        <v>3</v>
      </c>
      <c r="B936" t="s">
        <v>110</v>
      </c>
      <c r="C936">
        <v>4</v>
      </c>
      <c r="D936">
        <v>3</v>
      </c>
      <c r="E936">
        <v>13</v>
      </c>
      <c r="F936">
        <v>10416</v>
      </c>
      <c r="G936">
        <v>2604</v>
      </c>
      <c r="H936" t="s">
        <v>4229</v>
      </c>
      <c r="I936" t="s">
        <v>4230</v>
      </c>
      <c r="J936" t="s">
        <v>4231</v>
      </c>
      <c r="K936" t="s">
        <v>4232</v>
      </c>
      <c r="L936" t="s">
        <v>4233</v>
      </c>
      <c r="O936">
        <f>RIGHT(tests_3[[#This Row],[ accuracy]],LEN(tests_3[[#This Row],[ accuracy]])-2)/10^(LEN(tests_3[[#This Row],[ accuracy]])-2)</f>
        <v>0.85483870967741904</v>
      </c>
      <c r="P936">
        <f>RIGHT(tests_3[[#This Row],[ precision]],LEN(tests_3[[#This Row],[ precision]])-2)/10^(LEN(tests_3[[#This Row],[ precision]])-2)</f>
        <v>0.35863175981189999</v>
      </c>
      <c r="Q936">
        <f>RIGHT(tests_3[[#This Row],[ recall]],LEN(tests_3[[#This Row],[ recall]])-2)/10^(LEN(tests_3[[#This Row],[ recall]])-2)</f>
        <v>0.30680505575547501</v>
      </c>
      <c r="R936">
        <f>RIGHT(tests_3[[#This Row],[ f1-score]],LEN(tests_3[[#This Row],[ f1-score]])-2)/10^(LEN(tests_3[[#This Row],[ f1-score]])-2)</f>
        <v>0.33011042629686699</v>
      </c>
      <c r="S936">
        <f>RIGHT(tests_3[[#This Row],[ f1-score-2]],LEN(tests_3[[#This Row],[ f1-score-2]])-2)/10^(LEN(tests_3[[#This Row],[ f1-score-2]])-2)</f>
        <v>0.33070017916264099</v>
      </c>
      <c r="T936" s="2">
        <f t="shared" si="17"/>
        <v>-5.8975286577400698E-4</v>
      </c>
      <c r="U936" t="str">
        <f>IFERROR(IF(SEARCH(U$1,tests_3[[#This Row],[ features]]),$S936),"")</f>
        <v/>
      </c>
      <c r="V936">
        <f>IFERROR(IF(SEARCH(V$1,tests_3[[#This Row],[ features]]),$S936),"")</f>
        <v>0.33070017916264099</v>
      </c>
      <c r="W936">
        <f>IFERROR(IF(SEARCH(W$1,tests_3[[#This Row],[ features]]),$S936),"")</f>
        <v>0.33070017916264099</v>
      </c>
      <c r="X936" t="str">
        <f>IFERROR(IF(SEARCH(X$1,tests_3[[#This Row],[ features]]),$S936),"")</f>
        <v/>
      </c>
      <c r="Y936" t="str">
        <f>IFERROR(IF(SEARCH(Y$1,tests_3[[#This Row],[ features]]),$S936),"")</f>
        <v/>
      </c>
      <c r="Z936">
        <f>IFERROR(IF(SEARCH(Z$1,tests_3[[#This Row],[ features]]),$S936),"")</f>
        <v>0.33070017916264099</v>
      </c>
      <c r="AA936" s="2" t="str">
        <f>IFERROR(IF(SEARCH(AA$1,tests_3[[#This Row],[ features]]),$S936),"")</f>
        <v/>
      </c>
    </row>
    <row r="937" spans="1:27" x14ac:dyDescent="0.35">
      <c r="A937" t="s">
        <v>3</v>
      </c>
      <c r="B937" t="s">
        <v>111</v>
      </c>
      <c r="C937">
        <v>4</v>
      </c>
      <c r="D937">
        <v>3</v>
      </c>
      <c r="E937">
        <v>13</v>
      </c>
      <c r="F937">
        <v>10416</v>
      </c>
      <c r="G937">
        <v>2604</v>
      </c>
      <c r="H937" t="s">
        <v>4234</v>
      </c>
      <c r="I937" t="s">
        <v>4235</v>
      </c>
      <c r="J937" t="s">
        <v>4236</v>
      </c>
      <c r="K937" t="s">
        <v>4237</v>
      </c>
      <c r="L937" t="s">
        <v>4238</v>
      </c>
      <c r="O937">
        <f>RIGHT(tests_3[[#This Row],[ accuracy]],LEN(tests_3[[#This Row],[ accuracy]])-2)/10^(LEN(tests_3[[#This Row],[ accuracy]])-2)</f>
        <v>0.85522273425499196</v>
      </c>
      <c r="P937">
        <f>RIGHT(tests_3[[#This Row],[ precision]],LEN(tests_3[[#This Row],[ precision]])-2)/10^(LEN(tests_3[[#This Row],[ precision]])-2)</f>
        <v>0.35763141333509901</v>
      </c>
      <c r="Q937">
        <f>RIGHT(tests_3[[#This Row],[ recall]],LEN(tests_3[[#This Row],[ recall]])-2)/10^(LEN(tests_3[[#This Row],[ recall]])-2)</f>
        <v>0.29609822737571601</v>
      </c>
      <c r="R937">
        <f>RIGHT(tests_3[[#This Row],[ f1-score]],LEN(tests_3[[#This Row],[ f1-score]])-2)/10^(LEN(tests_3[[#This Row],[ f1-score]])-2)</f>
        <v>0.32267749970744097</v>
      </c>
      <c r="S937">
        <f>RIGHT(tests_3[[#This Row],[ f1-score-2]],LEN(tests_3[[#This Row],[ f1-score-2]])-2)/10^(LEN(tests_3[[#This Row],[ f1-score-2]])-2)</f>
        <v>0.32396887320958501</v>
      </c>
      <c r="T937" s="2">
        <f t="shared" si="17"/>
        <v>-1.2913735021440331E-3</v>
      </c>
      <c r="U937" t="str">
        <f>IFERROR(IF(SEARCH(U$1,tests_3[[#This Row],[ features]]),$S937),"")</f>
        <v/>
      </c>
      <c r="V937">
        <f>IFERROR(IF(SEARCH(V$1,tests_3[[#This Row],[ features]]),$S937),"")</f>
        <v>0.32396887320958501</v>
      </c>
      <c r="W937">
        <f>IFERROR(IF(SEARCH(W$1,tests_3[[#This Row],[ features]]),$S937),"")</f>
        <v>0.32396887320958501</v>
      </c>
      <c r="X937" t="str">
        <f>IFERROR(IF(SEARCH(X$1,tests_3[[#This Row],[ features]]),$S937),"")</f>
        <v/>
      </c>
      <c r="Y937" t="str">
        <f>IFERROR(IF(SEARCH(Y$1,tests_3[[#This Row],[ features]]),$S937),"")</f>
        <v/>
      </c>
      <c r="Z937" t="str">
        <f>IFERROR(IF(SEARCH(Z$1,tests_3[[#This Row],[ features]]),$S937),"")</f>
        <v/>
      </c>
      <c r="AA937" s="2">
        <f>IFERROR(IF(SEARCH(AA$1,tests_3[[#This Row],[ features]]),$S937),"")</f>
        <v>0.32396887320958501</v>
      </c>
    </row>
    <row r="938" spans="1:27" x14ac:dyDescent="0.35">
      <c r="A938" t="s">
        <v>3</v>
      </c>
      <c r="B938" t="s">
        <v>112</v>
      </c>
      <c r="C938">
        <v>4</v>
      </c>
      <c r="D938">
        <v>3</v>
      </c>
      <c r="E938">
        <v>13</v>
      </c>
      <c r="F938">
        <v>10416</v>
      </c>
      <c r="G938">
        <v>2604</v>
      </c>
      <c r="H938" t="s">
        <v>4239</v>
      </c>
      <c r="I938" t="s">
        <v>4240</v>
      </c>
      <c r="J938" t="s">
        <v>4241</v>
      </c>
      <c r="K938" t="s">
        <v>4242</v>
      </c>
      <c r="L938" t="s">
        <v>4243</v>
      </c>
      <c r="O938">
        <f>RIGHT(tests_3[[#This Row],[ accuracy]],LEN(tests_3[[#This Row],[ accuracy]])-2)/10^(LEN(tests_3[[#This Row],[ accuracy]])-2)</f>
        <v>0.85541474654377803</v>
      </c>
      <c r="P938">
        <f>RIGHT(tests_3[[#This Row],[ precision]],LEN(tests_3[[#This Row],[ precision]])-2)/10^(LEN(tests_3[[#This Row],[ precision]])-2)</f>
        <v>0.37622365398062102</v>
      </c>
      <c r="Q938">
        <f>RIGHT(tests_3[[#This Row],[ recall]],LEN(tests_3[[#This Row],[ recall]])-2)/10^(LEN(tests_3[[#This Row],[ recall]])-2)</f>
        <v>0.35664623039672999</v>
      </c>
      <c r="R938">
        <f>RIGHT(tests_3[[#This Row],[ f1-score]],LEN(tests_3[[#This Row],[ f1-score]])-2)/10^(LEN(tests_3[[#This Row],[ f1-score]])-2)</f>
        <v>0.36242204740914896</v>
      </c>
      <c r="S938">
        <f>RIGHT(tests_3[[#This Row],[ f1-score-2]],LEN(tests_3[[#This Row],[ f1-score-2]])-2)/10^(LEN(tests_3[[#This Row],[ f1-score-2]])-2)</f>
        <v>0.36617345271943003</v>
      </c>
      <c r="T938" s="2">
        <f t="shared" si="17"/>
        <v>-3.7514053102810641E-3</v>
      </c>
      <c r="U938" t="str">
        <f>IFERROR(IF(SEARCH(U$1,tests_3[[#This Row],[ features]]),$S938),"")</f>
        <v/>
      </c>
      <c r="V938">
        <f>IFERROR(IF(SEARCH(V$1,tests_3[[#This Row],[ features]]),$S938),"")</f>
        <v>0.36617345271943003</v>
      </c>
      <c r="W938" t="str">
        <f>IFERROR(IF(SEARCH(W$1,tests_3[[#This Row],[ features]]),$S938),"")</f>
        <v/>
      </c>
      <c r="X938">
        <f>IFERROR(IF(SEARCH(X$1,tests_3[[#This Row],[ features]]),$S938),"")</f>
        <v>0.36617345271943003</v>
      </c>
      <c r="Y938">
        <f>IFERROR(IF(SEARCH(Y$1,tests_3[[#This Row],[ features]]),$S938),"")</f>
        <v>0.36617345271943003</v>
      </c>
      <c r="Z938" t="str">
        <f>IFERROR(IF(SEARCH(Z$1,tests_3[[#This Row],[ features]]),$S938),"")</f>
        <v/>
      </c>
      <c r="AA938" s="2" t="str">
        <f>IFERROR(IF(SEARCH(AA$1,tests_3[[#This Row],[ features]]),$S938),"")</f>
        <v/>
      </c>
    </row>
    <row r="939" spans="1:27" x14ac:dyDescent="0.35">
      <c r="A939" t="s">
        <v>3</v>
      </c>
      <c r="B939" t="s">
        <v>113</v>
      </c>
      <c r="C939">
        <v>4</v>
      </c>
      <c r="D939">
        <v>3</v>
      </c>
      <c r="E939">
        <v>13</v>
      </c>
      <c r="F939">
        <v>10416</v>
      </c>
      <c r="G939">
        <v>2604</v>
      </c>
      <c r="H939" t="s">
        <v>4244</v>
      </c>
      <c r="I939" t="s">
        <v>4245</v>
      </c>
      <c r="J939" t="s">
        <v>4246</v>
      </c>
      <c r="K939" t="s">
        <v>4247</v>
      </c>
      <c r="L939" t="s">
        <v>4248</v>
      </c>
      <c r="O939">
        <f>RIGHT(tests_3[[#This Row],[ accuracy]],LEN(tests_3[[#This Row],[ accuracy]])-2)/10^(LEN(tests_3[[#This Row],[ accuracy]])-2)</f>
        <v>0.844278033794162</v>
      </c>
      <c r="P939">
        <f>RIGHT(tests_3[[#This Row],[ precision]],LEN(tests_3[[#This Row],[ precision]])-2)/10^(LEN(tests_3[[#This Row],[ precision]])-2)</f>
        <v>0.32861409796893598</v>
      </c>
      <c r="Q939">
        <f>RIGHT(tests_3[[#This Row],[ recall]],LEN(tests_3[[#This Row],[ recall]])-2)/10^(LEN(tests_3[[#This Row],[ recall]])-2)</f>
        <v>0.31850593096094798</v>
      </c>
      <c r="R939">
        <f>RIGHT(tests_3[[#This Row],[ f1-score]],LEN(tests_3[[#This Row],[ f1-score]])-2)/10^(LEN(tests_3[[#This Row],[ f1-score]])-2)</f>
        <v>0.32195435035500802</v>
      </c>
      <c r="S939">
        <f>RIGHT(tests_3[[#This Row],[ f1-score-2]],LEN(tests_3[[#This Row],[ f1-score-2]])-2)/10^(LEN(tests_3[[#This Row],[ f1-score-2]])-2)</f>
        <v>0.323481068492253</v>
      </c>
      <c r="T939" s="2">
        <f t="shared" si="17"/>
        <v>-1.5267181372449756E-3</v>
      </c>
      <c r="U939" t="str">
        <f>IFERROR(IF(SEARCH(U$1,tests_3[[#This Row],[ features]]),$S939),"")</f>
        <v/>
      </c>
      <c r="V939">
        <f>IFERROR(IF(SEARCH(V$1,tests_3[[#This Row],[ features]]),$S939),"")</f>
        <v>0.323481068492253</v>
      </c>
      <c r="W939" t="str">
        <f>IFERROR(IF(SEARCH(W$1,tests_3[[#This Row],[ features]]),$S939),"")</f>
        <v/>
      </c>
      <c r="X939">
        <f>IFERROR(IF(SEARCH(X$1,tests_3[[#This Row],[ features]]),$S939),"")</f>
        <v>0.323481068492253</v>
      </c>
      <c r="Y939" t="str">
        <f>IFERROR(IF(SEARCH(Y$1,tests_3[[#This Row],[ features]]),$S939),"")</f>
        <v/>
      </c>
      <c r="Z939">
        <f>IFERROR(IF(SEARCH(Z$1,tests_3[[#This Row],[ features]]),$S939),"")</f>
        <v>0.323481068492253</v>
      </c>
      <c r="AA939" s="2" t="str">
        <f>IFERROR(IF(SEARCH(AA$1,tests_3[[#This Row],[ features]]),$S939),"")</f>
        <v/>
      </c>
    </row>
    <row r="940" spans="1:27" x14ac:dyDescent="0.35">
      <c r="A940" t="s">
        <v>3</v>
      </c>
      <c r="B940" t="s">
        <v>114</v>
      </c>
      <c r="C940">
        <v>4</v>
      </c>
      <c r="D940">
        <v>3</v>
      </c>
      <c r="E940">
        <v>13</v>
      </c>
      <c r="F940">
        <v>10416</v>
      </c>
      <c r="G940">
        <v>2604</v>
      </c>
      <c r="H940" t="s">
        <v>4249</v>
      </c>
      <c r="I940" t="s">
        <v>4250</v>
      </c>
      <c r="J940" t="s">
        <v>4251</v>
      </c>
      <c r="K940" t="s">
        <v>4252</v>
      </c>
      <c r="L940" t="s">
        <v>4253</v>
      </c>
      <c r="O940">
        <f>RIGHT(tests_3[[#This Row],[ accuracy]],LEN(tests_3[[#This Row],[ accuracy]])-2)/10^(LEN(tests_3[[#This Row],[ accuracy]])-2)</f>
        <v>0.84254992319508404</v>
      </c>
      <c r="P940">
        <f>RIGHT(tests_3[[#This Row],[ precision]],LEN(tests_3[[#This Row],[ precision]])-2)/10^(LEN(tests_3[[#This Row],[ precision]])-2)</f>
        <v>0.31136363636363601</v>
      </c>
      <c r="Q940">
        <f>RIGHT(tests_3[[#This Row],[ recall]],LEN(tests_3[[#This Row],[ recall]])-2)/10^(LEN(tests_3[[#This Row],[ recall]])-2)</f>
        <v>0.28188724510195901</v>
      </c>
      <c r="R940">
        <f>RIGHT(tests_3[[#This Row],[ f1-score]],LEN(tests_3[[#This Row],[ f1-score]])-2)/10^(LEN(tests_3[[#This Row],[ f1-score]])-2)</f>
        <v>0.29517534062988598</v>
      </c>
      <c r="S940">
        <f>RIGHT(tests_3[[#This Row],[ f1-score-2]],LEN(tests_3[[#This Row],[ f1-score-2]])-2)/10^(LEN(tests_3[[#This Row],[ f1-score-2]])-2)</f>
        <v>0.29589315556563101</v>
      </c>
      <c r="T940" s="2">
        <f t="shared" si="17"/>
        <v>-7.1781493574502031E-4</v>
      </c>
      <c r="U940" t="str">
        <f>IFERROR(IF(SEARCH(U$1,tests_3[[#This Row],[ features]]),$S940),"")</f>
        <v/>
      </c>
      <c r="V940">
        <f>IFERROR(IF(SEARCH(V$1,tests_3[[#This Row],[ features]]),$S940),"")</f>
        <v>0.29589315556563101</v>
      </c>
      <c r="W940" t="str">
        <f>IFERROR(IF(SEARCH(W$1,tests_3[[#This Row],[ features]]),$S940),"")</f>
        <v/>
      </c>
      <c r="X940">
        <f>IFERROR(IF(SEARCH(X$1,tests_3[[#This Row],[ features]]),$S940),"")</f>
        <v>0.29589315556563101</v>
      </c>
      <c r="Y940" t="str">
        <f>IFERROR(IF(SEARCH(Y$1,tests_3[[#This Row],[ features]]),$S940),"")</f>
        <v/>
      </c>
      <c r="Z940" t="str">
        <f>IFERROR(IF(SEARCH(Z$1,tests_3[[#This Row],[ features]]),$S940),"")</f>
        <v/>
      </c>
      <c r="AA940" s="2">
        <f>IFERROR(IF(SEARCH(AA$1,tests_3[[#This Row],[ features]]),$S940),"")</f>
        <v>0.29589315556563101</v>
      </c>
    </row>
    <row r="941" spans="1:27" x14ac:dyDescent="0.35">
      <c r="A941" t="s">
        <v>3</v>
      </c>
      <c r="B941" t="s">
        <v>115</v>
      </c>
      <c r="C941">
        <v>4</v>
      </c>
      <c r="D941">
        <v>3</v>
      </c>
      <c r="E941">
        <v>13</v>
      </c>
      <c r="F941">
        <v>10416</v>
      </c>
      <c r="G941">
        <v>2604</v>
      </c>
      <c r="H941" t="s">
        <v>4254</v>
      </c>
      <c r="I941" t="s">
        <v>4255</v>
      </c>
      <c r="J941" t="s">
        <v>4256</v>
      </c>
      <c r="K941" t="s">
        <v>4257</v>
      </c>
      <c r="L941" t="s">
        <v>4258</v>
      </c>
      <c r="O941">
        <f>RIGHT(tests_3[[#This Row],[ accuracy]],LEN(tests_3[[#This Row],[ accuracy]])-2)/10^(LEN(tests_3[[#This Row],[ accuracy]])-2)</f>
        <v>0.85925499231950797</v>
      </c>
      <c r="P941">
        <f>RIGHT(tests_3[[#This Row],[ precision]],LEN(tests_3[[#This Row],[ precision]])-2)/10^(LEN(tests_3[[#This Row],[ precision]])-2)</f>
        <v>0.37976947535771</v>
      </c>
      <c r="Q941">
        <f>RIGHT(tests_3[[#This Row],[ recall]],LEN(tests_3[[#This Row],[ recall]])-2)/10^(LEN(tests_3[[#This Row],[ recall]])-2)</f>
        <v>0.31378004353813999</v>
      </c>
      <c r="R941">
        <f>RIGHT(tests_3[[#This Row],[ f1-score]],LEN(tests_3[[#This Row],[ f1-score]])-2)/10^(LEN(tests_3[[#This Row],[ f1-score]])-2)</f>
        <v>0.34270151921956699</v>
      </c>
      <c r="S941">
        <f>RIGHT(tests_3[[#This Row],[ f1-score-2]],LEN(tests_3[[#This Row],[ f1-score-2]])-2)/10^(LEN(tests_3[[#This Row],[ f1-score-2]])-2)</f>
        <v>0.34363539809503801</v>
      </c>
      <c r="T941" s="2">
        <f t="shared" si="17"/>
        <v>-9.338788754710281E-4</v>
      </c>
      <c r="U941" t="str">
        <f>IFERROR(IF(SEARCH(U$1,tests_3[[#This Row],[ features]]),$S941),"")</f>
        <v/>
      </c>
      <c r="V941">
        <f>IFERROR(IF(SEARCH(V$1,tests_3[[#This Row],[ features]]),$S941),"")</f>
        <v>0.34363539809503801</v>
      </c>
      <c r="W941" t="str">
        <f>IFERROR(IF(SEARCH(W$1,tests_3[[#This Row],[ features]]),$S941),"")</f>
        <v/>
      </c>
      <c r="X941" t="str">
        <f>IFERROR(IF(SEARCH(X$1,tests_3[[#This Row],[ features]]),$S941),"")</f>
        <v/>
      </c>
      <c r="Y941">
        <f>IFERROR(IF(SEARCH(Y$1,tests_3[[#This Row],[ features]]),$S941),"")</f>
        <v>0.34363539809503801</v>
      </c>
      <c r="Z941">
        <f>IFERROR(IF(SEARCH(Z$1,tests_3[[#This Row],[ features]]),$S941),"")</f>
        <v>0.34363539809503801</v>
      </c>
      <c r="AA941" s="2" t="str">
        <f>IFERROR(IF(SEARCH(AA$1,tests_3[[#This Row],[ features]]),$S941),"")</f>
        <v/>
      </c>
    </row>
    <row r="942" spans="1:27" x14ac:dyDescent="0.35">
      <c r="A942" t="s">
        <v>3</v>
      </c>
      <c r="B942" t="s">
        <v>116</v>
      </c>
      <c r="C942">
        <v>4</v>
      </c>
      <c r="D942">
        <v>3</v>
      </c>
      <c r="E942">
        <v>13</v>
      </c>
      <c r="F942">
        <v>10416</v>
      </c>
      <c r="G942">
        <v>2604</v>
      </c>
      <c r="H942" t="s">
        <v>4259</v>
      </c>
      <c r="I942" t="s">
        <v>4260</v>
      </c>
      <c r="J942" t="s">
        <v>4261</v>
      </c>
      <c r="K942" t="s">
        <v>4262</v>
      </c>
      <c r="L942" t="s">
        <v>4263</v>
      </c>
      <c r="O942">
        <f>RIGHT(tests_3[[#This Row],[ accuracy]],LEN(tests_3[[#This Row],[ accuracy]])-2)/10^(LEN(tests_3[[#This Row],[ accuracy]])-2)</f>
        <v>0.86251920122887804</v>
      </c>
      <c r="P942">
        <f>RIGHT(tests_3[[#This Row],[ precision]],LEN(tests_3[[#This Row],[ precision]])-2)/10^(LEN(tests_3[[#This Row],[ precision]])-2)</f>
        <v>0.39265787913659</v>
      </c>
      <c r="Q942">
        <f>RIGHT(tests_3[[#This Row],[ recall]],LEN(tests_3[[#This Row],[ recall]])-2)/10^(LEN(tests_3[[#This Row],[ recall]])-2)</f>
        <v>0.31791172419920899</v>
      </c>
      <c r="R942">
        <f>RIGHT(tests_3[[#This Row],[ f1-score]],LEN(tests_3[[#This Row],[ f1-score]])-2)/10^(LEN(tests_3[[#This Row],[ f1-score]])-2)</f>
        <v>0.34730880495456901</v>
      </c>
      <c r="S942">
        <f>RIGHT(tests_3[[#This Row],[ f1-score-2]],LEN(tests_3[[#This Row],[ f1-score-2]])-2)/10^(LEN(tests_3[[#This Row],[ f1-score-2]])-2)</f>
        <v>0.351353457256532</v>
      </c>
      <c r="T942" s="2">
        <f t="shared" si="17"/>
        <v>-4.0446523019629921E-3</v>
      </c>
      <c r="U942" t="str">
        <f>IFERROR(IF(SEARCH(U$1,tests_3[[#This Row],[ features]]),$S942),"")</f>
        <v/>
      </c>
      <c r="V942">
        <f>IFERROR(IF(SEARCH(V$1,tests_3[[#This Row],[ features]]),$S942),"")</f>
        <v>0.351353457256532</v>
      </c>
      <c r="W942" t="str">
        <f>IFERROR(IF(SEARCH(W$1,tests_3[[#This Row],[ features]]),$S942),"")</f>
        <v/>
      </c>
      <c r="X942" t="str">
        <f>IFERROR(IF(SEARCH(X$1,tests_3[[#This Row],[ features]]),$S942),"")</f>
        <v/>
      </c>
      <c r="Y942">
        <f>IFERROR(IF(SEARCH(Y$1,tests_3[[#This Row],[ features]]),$S942),"")</f>
        <v>0.351353457256532</v>
      </c>
      <c r="Z942" t="str">
        <f>IFERROR(IF(SEARCH(Z$1,tests_3[[#This Row],[ features]]),$S942),"")</f>
        <v/>
      </c>
      <c r="AA942" s="2">
        <f>IFERROR(IF(SEARCH(AA$1,tests_3[[#This Row],[ features]]),$S942),"")</f>
        <v>0.351353457256532</v>
      </c>
    </row>
    <row r="943" spans="1:27" x14ac:dyDescent="0.35">
      <c r="A943" t="s">
        <v>3</v>
      </c>
      <c r="B943" t="s">
        <v>117</v>
      </c>
      <c r="C943">
        <v>4</v>
      </c>
      <c r="D943">
        <v>3</v>
      </c>
      <c r="E943">
        <v>13</v>
      </c>
      <c r="F943">
        <v>10416</v>
      </c>
      <c r="G943">
        <v>2604</v>
      </c>
      <c r="H943" t="s">
        <v>4071</v>
      </c>
      <c r="I943" t="s">
        <v>4264</v>
      </c>
      <c r="J943" t="s">
        <v>4265</v>
      </c>
      <c r="K943" t="s">
        <v>4266</v>
      </c>
      <c r="L943" t="s">
        <v>4267</v>
      </c>
      <c r="O943">
        <f>RIGHT(tests_3[[#This Row],[ accuracy]],LEN(tests_3[[#This Row],[ accuracy]])-2)/10^(LEN(tests_3[[#This Row],[ accuracy]])-2)</f>
        <v>0.85464669738863197</v>
      </c>
      <c r="P943">
        <f>RIGHT(tests_3[[#This Row],[ precision]],LEN(tests_3[[#This Row],[ precision]])-2)/10^(LEN(tests_3[[#This Row],[ precision]])-2)</f>
        <v>0.36922034438775497</v>
      </c>
      <c r="Q943">
        <f>RIGHT(tests_3[[#This Row],[ recall]],LEN(tests_3[[#This Row],[ recall]])-2)/10^(LEN(tests_3[[#This Row],[ recall]])-2)</f>
        <v>0.341013594562175</v>
      </c>
      <c r="R943">
        <f>RIGHT(tests_3[[#This Row],[ f1-score]],LEN(tests_3[[#This Row],[ f1-score]])-2)/10^(LEN(tests_3[[#This Row],[ f1-score]])-2)</f>
        <v>0.35289592760180899</v>
      </c>
      <c r="S943">
        <f>RIGHT(tests_3[[#This Row],[ f1-score-2]],LEN(tests_3[[#This Row],[ f1-score-2]])-2)/10^(LEN(tests_3[[#This Row],[ f1-score-2]])-2)</f>
        <v>0.354556857734248</v>
      </c>
      <c r="T943" s="2">
        <f t="shared" si="17"/>
        <v>-1.6609301324390091E-3</v>
      </c>
      <c r="U943" t="str">
        <f>IFERROR(IF(SEARCH(U$1,tests_3[[#This Row],[ features]]),$S943),"")</f>
        <v/>
      </c>
      <c r="V943">
        <f>IFERROR(IF(SEARCH(V$1,tests_3[[#This Row],[ features]]),$S943),"")</f>
        <v>0.354556857734248</v>
      </c>
      <c r="W943" t="str">
        <f>IFERROR(IF(SEARCH(W$1,tests_3[[#This Row],[ features]]),$S943),"")</f>
        <v/>
      </c>
      <c r="X943" t="str">
        <f>IFERROR(IF(SEARCH(X$1,tests_3[[#This Row],[ features]]),$S943),"")</f>
        <v/>
      </c>
      <c r="Y943" t="str">
        <f>IFERROR(IF(SEARCH(Y$1,tests_3[[#This Row],[ features]]),$S943),"")</f>
        <v/>
      </c>
      <c r="Z943">
        <f>IFERROR(IF(SEARCH(Z$1,tests_3[[#This Row],[ features]]),$S943),"")</f>
        <v>0.354556857734248</v>
      </c>
      <c r="AA943" s="2">
        <f>IFERROR(IF(SEARCH(AA$1,tests_3[[#This Row],[ features]]),$S943),"")</f>
        <v>0.354556857734248</v>
      </c>
    </row>
    <row r="944" spans="1:27" x14ac:dyDescent="0.35">
      <c r="A944" t="s">
        <v>3</v>
      </c>
      <c r="B944" t="s">
        <v>118</v>
      </c>
      <c r="C944">
        <v>4</v>
      </c>
      <c r="D944">
        <v>3</v>
      </c>
      <c r="E944">
        <v>13</v>
      </c>
      <c r="F944">
        <v>10416</v>
      </c>
      <c r="G944">
        <v>2604</v>
      </c>
      <c r="H944" t="s">
        <v>4268</v>
      </c>
      <c r="I944" t="s">
        <v>4269</v>
      </c>
      <c r="J944" t="s">
        <v>4270</v>
      </c>
      <c r="K944" t="s">
        <v>4271</v>
      </c>
      <c r="L944" t="s">
        <v>4272</v>
      </c>
      <c r="O944">
        <f>RIGHT(tests_3[[#This Row],[ accuracy]],LEN(tests_3[[#This Row],[ accuracy]])-2)/10^(LEN(tests_3[[#This Row],[ accuracy]])-2)</f>
        <v>0.845814132104454</v>
      </c>
      <c r="P944">
        <f>RIGHT(tests_3[[#This Row],[ precision]],LEN(tests_3[[#This Row],[ precision]])-2)/10^(LEN(tests_3[[#This Row],[ precision]])-2)</f>
        <v>0.327880397601513</v>
      </c>
      <c r="Q944">
        <f>RIGHT(tests_3[[#This Row],[ recall]],LEN(tests_3[[#This Row],[ recall]])-2)/10^(LEN(tests_3[[#This Row],[ recall]])-2)</f>
        <v>0.30224576835932199</v>
      </c>
      <c r="R944">
        <f>RIGHT(tests_3[[#This Row],[ f1-score]],LEN(tests_3[[#This Row],[ f1-score]])-2)/10^(LEN(tests_3[[#This Row],[ f1-score]])-2)</f>
        <v>0.31337701337701301</v>
      </c>
      <c r="S944">
        <f>RIGHT(tests_3[[#This Row],[ f1-score-2]],LEN(tests_3[[#This Row],[ f1-score-2]])-2)/10^(LEN(tests_3[[#This Row],[ f1-score-2]])-2)</f>
        <v>0.31454165231154302</v>
      </c>
      <c r="T944" s="2">
        <f t="shared" si="17"/>
        <v>-1.1646389345300046E-3</v>
      </c>
      <c r="U944" t="str">
        <f>IFERROR(IF(SEARCH(U$1,tests_3[[#This Row],[ features]]),$S944),"")</f>
        <v/>
      </c>
      <c r="V944" t="str">
        <f>IFERROR(IF(SEARCH(V$1,tests_3[[#This Row],[ features]]),$S944),"")</f>
        <v/>
      </c>
      <c r="W944">
        <f>IFERROR(IF(SEARCH(W$1,tests_3[[#This Row],[ features]]),$S944),"")</f>
        <v>0.31454165231154302</v>
      </c>
      <c r="X944">
        <f>IFERROR(IF(SEARCH(X$1,tests_3[[#This Row],[ features]]),$S944),"")</f>
        <v>0.31454165231154302</v>
      </c>
      <c r="Y944">
        <f>IFERROR(IF(SEARCH(Y$1,tests_3[[#This Row],[ features]]),$S944),"")</f>
        <v>0.31454165231154302</v>
      </c>
      <c r="Z944" t="str">
        <f>IFERROR(IF(SEARCH(Z$1,tests_3[[#This Row],[ features]]),$S944),"")</f>
        <v/>
      </c>
      <c r="AA944" s="2" t="str">
        <f>IFERROR(IF(SEARCH(AA$1,tests_3[[#This Row],[ features]]),$S944),"")</f>
        <v/>
      </c>
    </row>
    <row r="945" spans="1:27" x14ac:dyDescent="0.35">
      <c r="A945" t="s">
        <v>3</v>
      </c>
      <c r="B945" t="s">
        <v>119</v>
      </c>
      <c r="C945">
        <v>4</v>
      </c>
      <c r="D945">
        <v>3</v>
      </c>
      <c r="E945">
        <v>13</v>
      </c>
      <c r="F945">
        <v>10416</v>
      </c>
      <c r="G945">
        <v>2604</v>
      </c>
      <c r="H945" t="s">
        <v>4071</v>
      </c>
      <c r="I945" t="s">
        <v>4273</v>
      </c>
      <c r="J945" t="s">
        <v>4274</v>
      </c>
      <c r="K945" t="s">
        <v>4275</v>
      </c>
      <c r="L945" t="s">
        <v>4276</v>
      </c>
      <c r="O945">
        <f>RIGHT(tests_3[[#This Row],[ accuracy]],LEN(tests_3[[#This Row],[ accuracy]])-2)/10^(LEN(tests_3[[#This Row],[ accuracy]])-2)</f>
        <v>0.85464669738863197</v>
      </c>
      <c r="P945">
        <f>RIGHT(tests_3[[#This Row],[ precision]],LEN(tests_3[[#This Row],[ precision]])-2)/10^(LEN(tests_3[[#This Row],[ precision]])-2)</f>
        <v>0.36829499394641202</v>
      </c>
      <c r="Q945">
        <f>RIGHT(tests_3[[#This Row],[ recall]],LEN(tests_3[[#This Row],[ recall]])-2)/10^(LEN(tests_3[[#This Row],[ recall]])-2)</f>
        <v>0.33813696743524801</v>
      </c>
      <c r="R945">
        <f>RIGHT(tests_3[[#This Row],[ f1-score]],LEN(tests_3[[#This Row],[ f1-score]])-2)/10^(LEN(tests_3[[#This Row],[ f1-score]])-2)</f>
        <v>0.352056709385487</v>
      </c>
      <c r="S945">
        <f>RIGHT(tests_3[[#This Row],[ f1-score-2]],LEN(tests_3[[#This Row],[ f1-score-2]])-2)/10^(LEN(tests_3[[#This Row],[ f1-score-2]])-2)</f>
        <v>0.35257224809323501</v>
      </c>
      <c r="T945" s="2">
        <f t="shared" si="17"/>
        <v>-5.1553870774800892E-4</v>
      </c>
      <c r="U945" t="str">
        <f>IFERROR(IF(SEARCH(U$1,tests_3[[#This Row],[ features]]),$S945),"")</f>
        <v/>
      </c>
      <c r="V945" t="str">
        <f>IFERROR(IF(SEARCH(V$1,tests_3[[#This Row],[ features]]),$S945),"")</f>
        <v/>
      </c>
      <c r="W945">
        <f>IFERROR(IF(SEARCH(W$1,tests_3[[#This Row],[ features]]),$S945),"")</f>
        <v>0.35257224809323501</v>
      </c>
      <c r="X945">
        <f>IFERROR(IF(SEARCH(X$1,tests_3[[#This Row],[ features]]),$S945),"")</f>
        <v>0.35257224809323501</v>
      </c>
      <c r="Y945" t="str">
        <f>IFERROR(IF(SEARCH(Y$1,tests_3[[#This Row],[ features]]),$S945),"")</f>
        <v/>
      </c>
      <c r="Z945">
        <f>IFERROR(IF(SEARCH(Z$1,tests_3[[#This Row],[ features]]),$S945),"")</f>
        <v>0.35257224809323501</v>
      </c>
      <c r="AA945" s="2" t="str">
        <f>IFERROR(IF(SEARCH(AA$1,tests_3[[#This Row],[ features]]),$S945),"")</f>
        <v/>
      </c>
    </row>
    <row r="946" spans="1:27" x14ac:dyDescent="0.35">
      <c r="A946" t="s">
        <v>3</v>
      </c>
      <c r="B946" t="s">
        <v>120</v>
      </c>
      <c r="C946">
        <v>4</v>
      </c>
      <c r="D946">
        <v>3</v>
      </c>
      <c r="E946">
        <v>13</v>
      </c>
      <c r="F946">
        <v>10416</v>
      </c>
      <c r="G946">
        <v>2604</v>
      </c>
      <c r="H946" t="s">
        <v>4277</v>
      </c>
      <c r="I946" t="s">
        <v>4278</v>
      </c>
      <c r="J946" t="s">
        <v>4279</v>
      </c>
      <c r="K946" t="s">
        <v>4280</v>
      </c>
      <c r="L946" t="s">
        <v>4281</v>
      </c>
      <c r="O946">
        <f>RIGHT(tests_3[[#This Row],[ accuracy]],LEN(tests_3[[#This Row],[ accuracy]])-2)/10^(LEN(tests_3[[#This Row],[ accuracy]])-2)</f>
        <v>0.85368663594469996</v>
      </c>
      <c r="P946">
        <f>RIGHT(tests_3[[#This Row],[ precision]],LEN(tests_3[[#This Row],[ precision]])-2)/10^(LEN(tests_3[[#This Row],[ precision]])-2)</f>
        <v>0.36364885286440402</v>
      </c>
      <c r="Q946">
        <f>RIGHT(tests_3[[#This Row],[ recall]],LEN(tests_3[[#This Row],[ recall]])-2)/10^(LEN(tests_3[[#This Row],[ recall]])-2)</f>
        <v>0.33222266648895898</v>
      </c>
      <c r="R946">
        <f>RIGHT(tests_3[[#This Row],[ f1-score]],LEN(tests_3[[#This Row],[ f1-score]])-2)/10^(LEN(tests_3[[#This Row],[ f1-score]])-2)</f>
        <v>0.34568446222467403</v>
      </c>
      <c r="S946">
        <f>RIGHT(tests_3[[#This Row],[ f1-score-2]],LEN(tests_3[[#This Row],[ f1-score-2]])-2)/10^(LEN(tests_3[[#This Row],[ f1-score-2]])-2)</f>
        <v>0.34722614219512299</v>
      </c>
      <c r="T946" s="2">
        <f t="shared" si="17"/>
        <v>-1.5416799704489614E-3</v>
      </c>
      <c r="U946" t="str">
        <f>IFERROR(IF(SEARCH(U$1,tests_3[[#This Row],[ features]]),$S946),"")</f>
        <v/>
      </c>
      <c r="V946" t="str">
        <f>IFERROR(IF(SEARCH(V$1,tests_3[[#This Row],[ features]]),$S946),"")</f>
        <v/>
      </c>
      <c r="W946">
        <f>IFERROR(IF(SEARCH(W$1,tests_3[[#This Row],[ features]]),$S946),"")</f>
        <v>0.34722614219512299</v>
      </c>
      <c r="X946">
        <f>IFERROR(IF(SEARCH(X$1,tests_3[[#This Row],[ features]]),$S946),"")</f>
        <v>0.34722614219512299</v>
      </c>
      <c r="Y946" t="str">
        <f>IFERROR(IF(SEARCH(Y$1,tests_3[[#This Row],[ features]]),$S946),"")</f>
        <v/>
      </c>
      <c r="Z946" t="str">
        <f>IFERROR(IF(SEARCH(Z$1,tests_3[[#This Row],[ features]]),$S946),"")</f>
        <v/>
      </c>
      <c r="AA946" s="2">
        <f>IFERROR(IF(SEARCH(AA$1,tests_3[[#This Row],[ features]]),$S946),"")</f>
        <v>0.34722614219512299</v>
      </c>
    </row>
    <row r="947" spans="1:27" x14ac:dyDescent="0.35">
      <c r="A947" t="s">
        <v>3</v>
      </c>
      <c r="B947" t="s">
        <v>121</v>
      </c>
      <c r="C947">
        <v>4</v>
      </c>
      <c r="D947">
        <v>3</v>
      </c>
      <c r="E947">
        <v>13</v>
      </c>
      <c r="F947">
        <v>10416</v>
      </c>
      <c r="G947">
        <v>2604</v>
      </c>
      <c r="H947" t="s">
        <v>4282</v>
      </c>
      <c r="I947" t="s">
        <v>4283</v>
      </c>
      <c r="J947" t="s">
        <v>4284</v>
      </c>
      <c r="K947" t="s">
        <v>4285</v>
      </c>
      <c r="L947" t="s">
        <v>4286</v>
      </c>
      <c r="O947">
        <f>RIGHT(tests_3[[#This Row],[ accuracy]],LEN(tests_3[[#This Row],[ accuracy]])-2)/10^(LEN(tests_3[[#This Row],[ accuracy]])-2)</f>
        <v>0.84062980030721901</v>
      </c>
      <c r="P947">
        <f>RIGHT(tests_3[[#This Row],[ precision]],LEN(tests_3[[#This Row],[ precision]])-2)/10^(LEN(tests_3[[#This Row],[ precision]])-2)</f>
        <v>0.32398115479686401</v>
      </c>
      <c r="Q947">
        <f>RIGHT(tests_3[[#This Row],[ recall]],LEN(tests_3[[#This Row],[ recall]])-2)/10^(LEN(tests_3[[#This Row],[ recall]])-2)</f>
        <v>0.33486605357856802</v>
      </c>
      <c r="R947">
        <f>RIGHT(tests_3[[#This Row],[ f1-score]],LEN(tests_3[[#This Row],[ f1-score]])-2)/10^(LEN(tests_3[[#This Row],[ f1-score]])-2)</f>
        <v>0.32787061994609101</v>
      </c>
      <c r="S947">
        <f>RIGHT(tests_3[[#This Row],[ f1-score-2]],LEN(tests_3[[#This Row],[ f1-score-2]])-2)/10^(LEN(tests_3[[#This Row],[ f1-score-2]])-2)</f>
        <v>0.32933368878701202</v>
      </c>
      <c r="T947" s="2">
        <f t="shared" si="17"/>
        <v>-1.4630688409210113E-3</v>
      </c>
      <c r="U947" t="str">
        <f>IFERROR(IF(SEARCH(U$1,tests_3[[#This Row],[ features]]),$S947),"")</f>
        <v/>
      </c>
      <c r="V947" t="str">
        <f>IFERROR(IF(SEARCH(V$1,tests_3[[#This Row],[ features]]),$S947),"")</f>
        <v/>
      </c>
      <c r="W947">
        <f>IFERROR(IF(SEARCH(W$1,tests_3[[#This Row],[ features]]),$S947),"")</f>
        <v>0.32933368878701202</v>
      </c>
      <c r="X947" t="str">
        <f>IFERROR(IF(SEARCH(X$1,tests_3[[#This Row],[ features]]),$S947),"")</f>
        <v/>
      </c>
      <c r="Y947">
        <f>IFERROR(IF(SEARCH(Y$1,tests_3[[#This Row],[ features]]),$S947),"")</f>
        <v>0.32933368878701202</v>
      </c>
      <c r="Z947">
        <f>IFERROR(IF(SEARCH(Z$1,tests_3[[#This Row],[ features]]),$S947),"")</f>
        <v>0.32933368878701202</v>
      </c>
      <c r="AA947" s="2" t="str">
        <f>IFERROR(IF(SEARCH(AA$1,tests_3[[#This Row],[ features]]),$S947),"")</f>
        <v/>
      </c>
    </row>
    <row r="948" spans="1:27" x14ac:dyDescent="0.35">
      <c r="A948" t="s">
        <v>3</v>
      </c>
      <c r="B948" t="s">
        <v>122</v>
      </c>
      <c r="C948">
        <v>4</v>
      </c>
      <c r="D948">
        <v>3</v>
      </c>
      <c r="E948">
        <v>13</v>
      </c>
      <c r="F948">
        <v>10416</v>
      </c>
      <c r="G948">
        <v>2604</v>
      </c>
      <c r="H948" t="s">
        <v>4287</v>
      </c>
      <c r="I948" t="s">
        <v>4288</v>
      </c>
      <c r="J948" t="s">
        <v>4289</v>
      </c>
      <c r="K948" t="s">
        <v>4290</v>
      </c>
      <c r="L948" t="s">
        <v>4291</v>
      </c>
      <c r="O948">
        <f>RIGHT(tests_3[[#This Row],[ accuracy]],LEN(tests_3[[#This Row],[ accuracy]])-2)/10^(LEN(tests_3[[#This Row],[ accuracy]])-2)</f>
        <v>0.85579877112135105</v>
      </c>
      <c r="P948">
        <f>RIGHT(tests_3[[#This Row],[ precision]],LEN(tests_3[[#This Row],[ precision]])-2)/10^(LEN(tests_3[[#This Row],[ precision]])-2)</f>
        <v>0.36174022454510202</v>
      </c>
      <c r="Q948">
        <f>RIGHT(tests_3[[#This Row],[ recall]],LEN(tests_3[[#This Row],[ recall]])-2)/10^(LEN(tests_3[[#This Row],[ recall]])-2)</f>
        <v>0.30290661513172501</v>
      </c>
      <c r="R948">
        <f>RIGHT(tests_3[[#This Row],[ f1-score]],LEN(tests_3[[#This Row],[ f1-score]])-2)/10^(LEN(tests_3[[#This Row],[ f1-score]])-2)</f>
        <v>0.32584251245738199</v>
      </c>
      <c r="S948">
        <f>RIGHT(tests_3[[#This Row],[ f1-score-2]],LEN(tests_3[[#This Row],[ f1-score-2]])-2)/10^(LEN(tests_3[[#This Row],[ f1-score-2]])-2)</f>
        <v>0.329719485395357</v>
      </c>
      <c r="T948" s="2">
        <f t="shared" si="17"/>
        <v>-3.8769729379750095E-3</v>
      </c>
      <c r="U948" t="str">
        <f>IFERROR(IF(SEARCH(U$1,tests_3[[#This Row],[ features]]),$S948),"")</f>
        <v/>
      </c>
      <c r="V948" t="str">
        <f>IFERROR(IF(SEARCH(V$1,tests_3[[#This Row],[ features]]),$S948),"")</f>
        <v/>
      </c>
      <c r="W948">
        <f>IFERROR(IF(SEARCH(W$1,tests_3[[#This Row],[ features]]),$S948),"")</f>
        <v>0.329719485395357</v>
      </c>
      <c r="X948" t="str">
        <f>IFERROR(IF(SEARCH(X$1,tests_3[[#This Row],[ features]]),$S948),"")</f>
        <v/>
      </c>
      <c r="Y948">
        <f>IFERROR(IF(SEARCH(Y$1,tests_3[[#This Row],[ features]]),$S948),"")</f>
        <v>0.329719485395357</v>
      </c>
      <c r="Z948" t="str">
        <f>IFERROR(IF(SEARCH(Z$1,tests_3[[#This Row],[ features]]),$S948),"")</f>
        <v/>
      </c>
      <c r="AA948" s="2">
        <f>IFERROR(IF(SEARCH(AA$1,tests_3[[#This Row],[ features]]),$S948),"")</f>
        <v>0.329719485395357</v>
      </c>
    </row>
    <row r="949" spans="1:27" x14ac:dyDescent="0.35">
      <c r="A949" t="s">
        <v>3</v>
      </c>
      <c r="B949" t="s">
        <v>123</v>
      </c>
      <c r="C949">
        <v>4</v>
      </c>
      <c r="D949">
        <v>3</v>
      </c>
      <c r="E949">
        <v>13</v>
      </c>
      <c r="F949">
        <v>10416</v>
      </c>
      <c r="G949">
        <v>2604</v>
      </c>
      <c r="H949" t="s">
        <v>4292</v>
      </c>
      <c r="I949" t="s">
        <v>4293</v>
      </c>
      <c r="J949" t="s">
        <v>4294</v>
      </c>
      <c r="K949" t="s">
        <v>4295</v>
      </c>
      <c r="L949" t="s">
        <v>4296</v>
      </c>
      <c r="O949">
        <f>RIGHT(tests_3[[#This Row],[ accuracy]],LEN(tests_3[[#This Row],[ accuracy]])-2)/10^(LEN(tests_3[[#This Row],[ accuracy]])-2)</f>
        <v>0.84965437788018405</v>
      </c>
      <c r="P949">
        <f>RIGHT(tests_3[[#This Row],[ precision]],LEN(tests_3[[#This Row],[ precision]])-2)/10^(LEN(tests_3[[#This Row],[ precision]])-2)</f>
        <v>0.350764732343679</v>
      </c>
      <c r="Q949">
        <f>RIGHT(tests_3[[#This Row],[ recall]],LEN(tests_3[[#This Row],[ recall]])-2)/10^(LEN(tests_3[[#This Row],[ recall]])-2)</f>
        <v>0.33060109289617401</v>
      </c>
      <c r="R949">
        <f>RIGHT(tests_3[[#This Row],[ f1-score]],LEN(tests_3[[#This Row],[ f1-score]])-2)/10^(LEN(tests_3[[#This Row],[ f1-score]])-2)</f>
        <v>0.34035979732711802</v>
      </c>
      <c r="S949">
        <f>RIGHT(tests_3[[#This Row],[ f1-score-2]],LEN(tests_3[[#This Row],[ f1-score-2]])-2)/10^(LEN(tests_3[[#This Row],[ f1-score-2]])-2)</f>
        <v>0.34038456161617198</v>
      </c>
      <c r="T949" s="2">
        <f t="shared" si="17"/>
        <v>-2.4764289053957889E-5</v>
      </c>
      <c r="U949" t="str">
        <f>IFERROR(IF(SEARCH(U$1,tests_3[[#This Row],[ features]]),$S949),"")</f>
        <v/>
      </c>
      <c r="V949" t="str">
        <f>IFERROR(IF(SEARCH(V$1,tests_3[[#This Row],[ features]]),$S949),"")</f>
        <v/>
      </c>
      <c r="W949">
        <f>IFERROR(IF(SEARCH(W$1,tests_3[[#This Row],[ features]]),$S949),"")</f>
        <v>0.34038456161617198</v>
      </c>
      <c r="X949" t="str">
        <f>IFERROR(IF(SEARCH(X$1,tests_3[[#This Row],[ features]]),$S949),"")</f>
        <v/>
      </c>
      <c r="Y949" t="str">
        <f>IFERROR(IF(SEARCH(Y$1,tests_3[[#This Row],[ features]]),$S949),"")</f>
        <v/>
      </c>
      <c r="Z949">
        <f>IFERROR(IF(SEARCH(Z$1,tests_3[[#This Row],[ features]]),$S949),"")</f>
        <v>0.34038456161617198</v>
      </c>
      <c r="AA949" s="2">
        <f>IFERROR(IF(SEARCH(AA$1,tests_3[[#This Row],[ features]]),$S949),"")</f>
        <v>0.34038456161617198</v>
      </c>
    </row>
    <row r="950" spans="1:27" x14ac:dyDescent="0.35">
      <c r="A950" t="s">
        <v>3</v>
      </c>
      <c r="B950" t="s">
        <v>124</v>
      </c>
      <c r="C950">
        <v>4</v>
      </c>
      <c r="D950">
        <v>3</v>
      </c>
      <c r="E950">
        <v>13</v>
      </c>
      <c r="F950">
        <v>10416</v>
      </c>
      <c r="G950">
        <v>2604</v>
      </c>
      <c r="H950" t="s">
        <v>4297</v>
      </c>
      <c r="I950" t="s">
        <v>4298</v>
      </c>
      <c r="J950" t="s">
        <v>4299</v>
      </c>
      <c r="K950" t="s">
        <v>4300</v>
      </c>
      <c r="L950" t="s">
        <v>4301</v>
      </c>
      <c r="O950">
        <f>RIGHT(tests_3[[#This Row],[ accuracy]],LEN(tests_3[[#This Row],[ accuracy]])-2)/10^(LEN(tests_3[[#This Row],[ accuracy]])-2)</f>
        <v>0.844278033794162</v>
      </c>
      <c r="P950">
        <f>RIGHT(tests_3[[#This Row],[ precision]],LEN(tests_3[[#This Row],[ precision]])-2)/10^(LEN(tests_3[[#This Row],[ precision]])-2)</f>
        <v>0.32751707846517197</v>
      </c>
      <c r="Q950">
        <f>RIGHT(tests_3[[#This Row],[ recall]],LEN(tests_3[[#This Row],[ recall]])-2)/10^(LEN(tests_3[[#This Row],[ recall]])-2)</f>
        <v>0.30545004220534</v>
      </c>
      <c r="R950">
        <f>RIGHT(tests_3[[#This Row],[ f1-score]],LEN(tests_3[[#This Row],[ f1-score]])-2)/10^(LEN(tests_3[[#This Row],[ f1-score]])-2)</f>
        <v>0.31609841388784798</v>
      </c>
      <c r="S950">
        <f>RIGHT(tests_3[[#This Row],[ f1-score-2]],LEN(tests_3[[#This Row],[ f1-score-2]])-2)/10^(LEN(tests_3[[#This Row],[ f1-score-2]])-2)</f>
        <v>0.31609890047426897</v>
      </c>
      <c r="T950" s="2">
        <f t="shared" si="17"/>
        <v>-4.86586420989088E-7</v>
      </c>
      <c r="U950" t="str">
        <f>IFERROR(IF(SEARCH(U$1,tests_3[[#This Row],[ features]]),$S950),"")</f>
        <v/>
      </c>
      <c r="V950" t="str">
        <f>IFERROR(IF(SEARCH(V$1,tests_3[[#This Row],[ features]]),$S950),"")</f>
        <v/>
      </c>
      <c r="W950" t="str">
        <f>IFERROR(IF(SEARCH(W$1,tests_3[[#This Row],[ features]]),$S950),"")</f>
        <v/>
      </c>
      <c r="X950">
        <f>IFERROR(IF(SEARCH(X$1,tests_3[[#This Row],[ features]]),$S950),"")</f>
        <v>0.31609890047426897</v>
      </c>
      <c r="Y950">
        <f>IFERROR(IF(SEARCH(Y$1,tests_3[[#This Row],[ features]]),$S950),"")</f>
        <v>0.31609890047426897</v>
      </c>
      <c r="Z950">
        <f>IFERROR(IF(SEARCH(Z$1,tests_3[[#This Row],[ features]]),$S950),"")</f>
        <v>0.31609890047426897</v>
      </c>
      <c r="AA950" s="2" t="str">
        <f>IFERROR(IF(SEARCH(AA$1,tests_3[[#This Row],[ features]]),$S950),"")</f>
        <v/>
      </c>
    </row>
    <row r="951" spans="1:27" x14ac:dyDescent="0.35">
      <c r="A951" t="s">
        <v>3</v>
      </c>
      <c r="B951" t="s">
        <v>125</v>
      </c>
      <c r="C951">
        <v>4</v>
      </c>
      <c r="D951">
        <v>3</v>
      </c>
      <c r="E951">
        <v>13</v>
      </c>
      <c r="F951">
        <v>10416</v>
      </c>
      <c r="G951">
        <v>2604</v>
      </c>
      <c r="H951" t="s">
        <v>4302</v>
      </c>
      <c r="I951" t="s">
        <v>4303</v>
      </c>
      <c r="J951" t="s">
        <v>4304</v>
      </c>
      <c r="K951" t="s">
        <v>4305</v>
      </c>
      <c r="L951" t="s">
        <v>4306</v>
      </c>
      <c r="O951">
        <f>RIGHT(tests_3[[#This Row],[ accuracy]],LEN(tests_3[[#This Row],[ accuracy]])-2)/10^(LEN(tests_3[[#This Row],[ accuracy]])-2)</f>
        <v>0.86040706605222705</v>
      </c>
      <c r="P951">
        <f>RIGHT(tests_3[[#This Row],[ precision]],LEN(tests_3[[#This Row],[ precision]])-2)/10^(LEN(tests_3[[#This Row],[ precision]])-2)</f>
        <v>0.38921873097064896</v>
      </c>
      <c r="Q951">
        <f>RIGHT(tests_3[[#This Row],[ recall]],LEN(tests_3[[#This Row],[ recall]])-2)/10^(LEN(tests_3[[#This Row],[ recall]])-2)</f>
        <v>0.33556022035630101</v>
      </c>
      <c r="R951">
        <f>RIGHT(tests_3[[#This Row],[ f1-score]],LEN(tests_3[[#This Row],[ f1-score]])-2)/10^(LEN(tests_3[[#This Row],[ f1-score]])-2)</f>
        <v>0.35883753095950299</v>
      </c>
      <c r="S951">
        <f>RIGHT(tests_3[[#This Row],[ f1-score-2]],LEN(tests_3[[#This Row],[ f1-score-2]])-2)/10^(LEN(tests_3[[#This Row],[ f1-score-2]])-2)</f>
        <v>0.36040319022011402</v>
      </c>
      <c r="T951" s="2">
        <f t="shared" si="17"/>
        <v>-1.5656592606110298E-3</v>
      </c>
      <c r="U951" t="str">
        <f>IFERROR(IF(SEARCH(U$1,tests_3[[#This Row],[ features]]),$S951),"")</f>
        <v/>
      </c>
      <c r="V951" t="str">
        <f>IFERROR(IF(SEARCH(V$1,tests_3[[#This Row],[ features]]),$S951),"")</f>
        <v/>
      </c>
      <c r="W951" t="str">
        <f>IFERROR(IF(SEARCH(W$1,tests_3[[#This Row],[ features]]),$S951),"")</f>
        <v/>
      </c>
      <c r="X951">
        <f>IFERROR(IF(SEARCH(X$1,tests_3[[#This Row],[ features]]),$S951),"")</f>
        <v>0.36040319022011402</v>
      </c>
      <c r="Y951">
        <f>IFERROR(IF(SEARCH(Y$1,tests_3[[#This Row],[ features]]),$S951),"")</f>
        <v>0.36040319022011402</v>
      </c>
      <c r="Z951" t="str">
        <f>IFERROR(IF(SEARCH(Z$1,tests_3[[#This Row],[ features]]),$S951),"")</f>
        <v/>
      </c>
      <c r="AA951" s="2">
        <f>IFERROR(IF(SEARCH(AA$1,tests_3[[#This Row],[ features]]),$S951),"")</f>
        <v>0.36040319022011402</v>
      </c>
    </row>
    <row r="952" spans="1:27" x14ac:dyDescent="0.35">
      <c r="A952" t="s">
        <v>3</v>
      </c>
      <c r="B952" t="s">
        <v>126</v>
      </c>
      <c r="C952">
        <v>4</v>
      </c>
      <c r="D952">
        <v>3</v>
      </c>
      <c r="E952">
        <v>13</v>
      </c>
      <c r="F952">
        <v>10416</v>
      </c>
      <c r="G952">
        <v>2604</v>
      </c>
      <c r="H952" t="s">
        <v>4036</v>
      </c>
      <c r="I952" t="s">
        <v>4307</v>
      </c>
      <c r="J952" t="s">
        <v>4308</v>
      </c>
      <c r="K952" t="s">
        <v>4309</v>
      </c>
      <c r="L952" t="s">
        <v>4310</v>
      </c>
      <c r="O952">
        <f>RIGHT(tests_3[[#This Row],[ accuracy]],LEN(tests_3[[#This Row],[ accuracy]])-2)/10^(LEN(tests_3[[#This Row],[ accuracy]])-2)</f>
        <v>0.85215053763440796</v>
      </c>
      <c r="P952">
        <f>RIGHT(tests_3[[#This Row],[ precision]],LEN(tests_3[[#This Row],[ precision]])-2)/10^(LEN(tests_3[[#This Row],[ precision]])-2)</f>
        <v>0.37542344173441694</v>
      </c>
      <c r="Q952">
        <f>RIGHT(tests_3[[#This Row],[ recall]],LEN(tests_3[[#This Row],[ recall]])-2)/10^(LEN(tests_3[[#This Row],[ recall]])-2)</f>
        <v>0.37217890621529104</v>
      </c>
      <c r="R952">
        <f>RIGHT(tests_3[[#This Row],[ f1-score]],LEN(tests_3[[#This Row],[ f1-score]])-2)/10^(LEN(tests_3[[#This Row],[ f1-score]])-2)</f>
        <v>0.37378776680328701</v>
      </c>
      <c r="S952">
        <f>RIGHT(tests_3[[#This Row],[ f1-score-2]],LEN(tests_3[[#This Row],[ f1-score-2]])-2)/10^(LEN(tests_3[[#This Row],[ f1-score-2]])-2)</f>
        <v>0.37379413346009105</v>
      </c>
      <c r="T952" s="2">
        <f t="shared" si="17"/>
        <v>-6.3666568040354754E-6</v>
      </c>
      <c r="U952" t="str">
        <f>IFERROR(IF(SEARCH(U$1,tests_3[[#This Row],[ features]]),$S952),"")</f>
        <v/>
      </c>
      <c r="V952" t="str">
        <f>IFERROR(IF(SEARCH(V$1,tests_3[[#This Row],[ features]]),$S952),"")</f>
        <v/>
      </c>
      <c r="W952" t="str">
        <f>IFERROR(IF(SEARCH(W$1,tests_3[[#This Row],[ features]]),$S952),"")</f>
        <v/>
      </c>
      <c r="X952">
        <f>IFERROR(IF(SEARCH(X$1,tests_3[[#This Row],[ features]]),$S952),"")</f>
        <v>0.37379413346009105</v>
      </c>
      <c r="Y952" t="str">
        <f>IFERROR(IF(SEARCH(Y$1,tests_3[[#This Row],[ features]]),$S952),"")</f>
        <v/>
      </c>
      <c r="Z952">
        <f>IFERROR(IF(SEARCH(Z$1,tests_3[[#This Row],[ features]]),$S952),"")</f>
        <v>0.37379413346009105</v>
      </c>
      <c r="AA952" s="2">
        <f>IFERROR(IF(SEARCH(AA$1,tests_3[[#This Row],[ features]]),$S952),"")</f>
        <v>0.37379413346009105</v>
      </c>
    </row>
    <row r="953" spans="1:27" x14ac:dyDescent="0.35">
      <c r="A953" t="s">
        <v>3</v>
      </c>
      <c r="B953" t="s">
        <v>127</v>
      </c>
      <c r="C953">
        <v>4</v>
      </c>
      <c r="D953">
        <v>3</v>
      </c>
      <c r="E953">
        <v>13</v>
      </c>
      <c r="F953">
        <v>10416</v>
      </c>
      <c r="G953">
        <v>2604</v>
      </c>
      <c r="H953" t="s">
        <v>4169</v>
      </c>
      <c r="I953" t="s">
        <v>4311</v>
      </c>
      <c r="J953" t="s">
        <v>4312</v>
      </c>
      <c r="K953" t="s">
        <v>4313</v>
      </c>
      <c r="L953" t="s">
        <v>4314</v>
      </c>
      <c r="O953">
        <f>RIGHT(tests_3[[#This Row],[ accuracy]],LEN(tests_3[[#This Row],[ accuracy]])-2)/10^(LEN(tests_3[[#This Row],[ accuracy]])-2)</f>
        <v>0.861175115207373</v>
      </c>
      <c r="P953">
        <f>RIGHT(tests_3[[#This Row],[ precision]],LEN(tests_3[[#This Row],[ precision]])-2)/10^(LEN(tests_3[[#This Row],[ precision]])-2)</f>
        <v>0.39090764836559799</v>
      </c>
      <c r="Q953">
        <f>RIGHT(tests_3[[#This Row],[ recall]],LEN(tests_3[[#This Row],[ recall]])-2)/10^(LEN(tests_3[[#This Row],[ recall]])-2)</f>
        <v>0.32941267937269503</v>
      </c>
      <c r="R953">
        <f>RIGHT(tests_3[[#This Row],[ f1-score]],LEN(tests_3[[#This Row],[ f1-score]])-2)/10^(LEN(tests_3[[#This Row],[ f1-score]])-2)</f>
        <v>0.35628088272929498</v>
      </c>
      <c r="S953">
        <f>RIGHT(tests_3[[#This Row],[ f1-score-2]],LEN(tests_3[[#This Row],[ f1-score-2]])-2)/10^(LEN(tests_3[[#This Row],[ f1-score-2]])-2)</f>
        <v>0.35753519892937302</v>
      </c>
      <c r="T953" s="2">
        <f t="shared" si="17"/>
        <v>-1.2543162000780428E-3</v>
      </c>
      <c r="U953" t="str">
        <f>IFERROR(IF(SEARCH(U$1,tests_3[[#This Row],[ features]]),$S953),"")</f>
        <v/>
      </c>
      <c r="V953" t="str">
        <f>IFERROR(IF(SEARCH(V$1,tests_3[[#This Row],[ features]]),$S953),"")</f>
        <v/>
      </c>
      <c r="W953" t="str">
        <f>IFERROR(IF(SEARCH(W$1,tests_3[[#This Row],[ features]]),$S953),"")</f>
        <v/>
      </c>
      <c r="X953" t="str">
        <f>IFERROR(IF(SEARCH(X$1,tests_3[[#This Row],[ features]]),$S953),"")</f>
        <v/>
      </c>
      <c r="Y953">
        <f>IFERROR(IF(SEARCH(Y$1,tests_3[[#This Row],[ features]]),$S953),"")</f>
        <v>0.35753519892937302</v>
      </c>
      <c r="Z953">
        <f>IFERROR(IF(SEARCH(Z$1,tests_3[[#This Row],[ features]]),$S953),"")</f>
        <v>0.35753519892937302</v>
      </c>
      <c r="AA953" s="2">
        <f>IFERROR(IF(SEARCH(AA$1,tests_3[[#This Row],[ features]]),$S953),"")</f>
        <v>0.35753519892937302</v>
      </c>
    </row>
    <row r="954" spans="1:27" x14ac:dyDescent="0.35">
      <c r="A954" t="s">
        <v>3</v>
      </c>
      <c r="B954" t="s">
        <v>29</v>
      </c>
      <c r="C954">
        <v>4</v>
      </c>
      <c r="D954">
        <v>3</v>
      </c>
      <c r="E954">
        <v>13</v>
      </c>
      <c r="F954">
        <v>10416</v>
      </c>
      <c r="G954">
        <v>2604</v>
      </c>
      <c r="H954" t="s">
        <v>4315</v>
      </c>
      <c r="I954" t="s">
        <v>4316</v>
      </c>
      <c r="J954" t="s">
        <v>4317</v>
      </c>
      <c r="K954" t="s">
        <v>4318</v>
      </c>
      <c r="L954" t="s">
        <v>4319</v>
      </c>
      <c r="O954">
        <f>RIGHT(tests_3[[#This Row],[ accuracy]],LEN(tests_3[[#This Row],[ accuracy]])-2)/10^(LEN(tests_3[[#This Row],[ accuracy]])-2)</f>
        <v>0.86136712749615896</v>
      </c>
      <c r="P954">
        <f>RIGHT(tests_3[[#This Row],[ precision]],LEN(tests_3[[#This Row],[ precision]])-2)/10^(LEN(tests_3[[#This Row],[ precision]])-2)</f>
        <v>0.39374552078356401</v>
      </c>
      <c r="Q954">
        <f>RIGHT(tests_3[[#This Row],[ recall]],LEN(tests_3[[#This Row],[ recall]])-2)/10^(LEN(tests_3[[#This Row],[ recall]])-2)</f>
        <v>0.33949198098538302</v>
      </c>
      <c r="R954">
        <f>RIGHT(tests_3[[#This Row],[ f1-score]],LEN(tests_3[[#This Row],[ f1-score]])-2)/10^(LEN(tests_3[[#This Row],[ f1-score]])-2)</f>
        <v>0.36425866216285296</v>
      </c>
      <c r="S954">
        <f>RIGHT(tests_3[[#This Row],[ f1-score-2]],LEN(tests_3[[#This Row],[ f1-score-2]])-2)/10^(LEN(tests_3[[#This Row],[ f1-score-2]])-2)</f>
        <v>0.364611593194413</v>
      </c>
      <c r="T954" s="2">
        <f t="shared" si="17"/>
        <v>-3.5293103156003314E-4</v>
      </c>
      <c r="U954">
        <f>IFERROR(IF(SEARCH(U$1,tests_3[[#This Row],[ features]]),$S954),"")</f>
        <v>0.364611593194413</v>
      </c>
      <c r="V954">
        <f>IFERROR(IF(SEARCH(V$1,tests_3[[#This Row],[ features]]),$S954),"")</f>
        <v>0.364611593194413</v>
      </c>
      <c r="W954">
        <f>IFERROR(IF(SEARCH(W$1,tests_3[[#This Row],[ features]]),$S954),"")</f>
        <v>0.364611593194413</v>
      </c>
      <c r="X954">
        <f>IFERROR(IF(SEARCH(X$1,tests_3[[#This Row],[ features]]),$S954),"")</f>
        <v>0.364611593194413</v>
      </c>
      <c r="Y954" t="str">
        <f>IFERROR(IF(SEARCH(Y$1,tests_3[[#This Row],[ features]]),$S954),"")</f>
        <v/>
      </c>
      <c r="Z954" t="str">
        <f>IFERROR(IF(SEARCH(Z$1,tests_3[[#This Row],[ features]]),$S954),"")</f>
        <v/>
      </c>
      <c r="AA954" s="2" t="str">
        <f>IFERROR(IF(SEARCH(AA$1,tests_3[[#This Row],[ features]]),$S954),"")</f>
        <v/>
      </c>
    </row>
    <row r="955" spans="1:27" x14ac:dyDescent="0.35">
      <c r="A955" t="s">
        <v>3</v>
      </c>
      <c r="B955" t="s">
        <v>30</v>
      </c>
      <c r="C955">
        <v>4</v>
      </c>
      <c r="D955">
        <v>3</v>
      </c>
      <c r="E955">
        <v>13</v>
      </c>
      <c r="F955">
        <v>10416</v>
      </c>
      <c r="G955">
        <v>2604</v>
      </c>
      <c r="H955" t="s">
        <v>4320</v>
      </c>
      <c r="I955" t="s">
        <v>4321</v>
      </c>
      <c r="J955" t="s">
        <v>4322</v>
      </c>
      <c r="K955" t="s">
        <v>4323</v>
      </c>
      <c r="L955" t="s">
        <v>4324</v>
      </c>
      <c r="O955">
        <f>RIGHT(tests_3[[#This Row],[ accuracy]],LEN(tests_3[[#This Row],[ accuracy]])-2)/10^(LEN(tests_3[[#This Row],[ accuracy]])-2)</f>
        <v>0.862711213517665</v>
      </c>
      <c r="P955">
        <f>RIGHT(tests_3[[#This Row],[ precision]],LEN(tests_3[[#This Row],[ precision]])-2)/10^(LEN(tests_3[[#This Row],[ precision]])-2)</f>
        <v>0.40161034697458498</v>
      </c>
      <c r="Q955">
        <f>RIGHT(tests_3[[#This Row],[ recall]],LEN(tests_3[[#This Row],[ recall]])-2)/10^(LEN(tests_3[[#This Row],[ recall]])-2)</f>
        <v>0.35512461681993801</v>
      </c>
      <c r="R955">
        <f>RIGHT(tests_3[[#This Row],[ f1-score]],LEN(tests_3[[#This Row],[ f1-score]])-2)/10^(LEN(tests_3[[#This Row],[ f1-score]])-2)</f>
        <v>0.376350790988283</v>
      </c>
      <c r="S955">
        <f>RIGHT(tests_3[[#This Row],[ f1-score-2]],LEN(tests_3[[#This Row],[ f1-score-2]])-2)/10^(LEN(tests_3[[#This Row],[ f1-score-2]])-2)</f>
        <v>0.37693968801208499</v>
      </c>
      <c r="T955" s="2">
        <f t="shared" si="17"/>
        <v>-5.8889702380199305E-4</v>
      </c>
      <c r="U955">
        <f>IFERROR(IF(SEARCH(U$1,tests_3[[#This Row],[ features]]),$S955),"")</f>
        <v>0.37693968801208499</v>
      </c>
      <c r="V955">
        <f>IFERROR(IF(SEARCH(V$1,tests_3[[#This Row],[ features]]),$S955),"")</f>
        <v>0.37693968801208499</v>
      </c>
      <c r="W955">
        <f>IFERROR(IF(SEARCH(W$1,tests_3[[#This Row],[ features]]),$S955),"")</f>
        <v>0.37693968801208499</v>
      </c>
      <c r="X955" t="str">
        <f>IFERROR(IF(SEARCH(X$1,tests_3[[#This Row],[ features]]),$S955),"")</f>
        <v/>
      </c>
      <c r="Y955">
        <f>IFERROR(IF(SEARCH(Y$1,tests_3[[#This Row],[ features]]),$S955),"")</f>
        <v>0.37693968801208499</v>
      </c>
      <c r="Z955" t="str">
        <f>IFERROR(IF(SEARCH(Z$1,tests_3[[#This Row],[ features]]),$S955),"")</f>
        <v/>
      </c>
      <c r="AA955" s="2" t="str">
        <f>IFERROR(IF(SEARCH(AA$1,tests_3[[#This Row],[ features]]),$S955),"")</f>
        <v/>
      </c>
    </row>
    <row r="956" spans="1:27" x14ac:dyDescent="0.35">
      <c r="A956" t="s">
        <v>3</v>
      </c>
      <c r="B956" t="s">
        <v>31</v>
      </c>
      <c r="C956">
        <v>4</v>
      </c>
      <c r="D956">
        <v>3</v>
      </c>
      <c r="E956">
        <v>13</v>
      </c>
      <c r="F956">
        <v>10416</v>
      </c>
      <c r="G956">
        <v>2604</v>
      </c>
      <c r="H956" t="s">
        <v>4325</v>
      </c>
      <c r="I956" t="s">
        <v>4326</v>
      </c>
      <c r="J956" t="s">
        <v>4327</v>
      </c>
      <c r="K956" t="s">
        <v>4328</v>
      </c>
      <c r="L956" t="s">
        <v>4329</v>
      </c>
      <c r="O956">
        <f>RIGHT(tests_3[[#This Row],[ accuracy]],LEN(tests_3[[#This Row],[ accuracy]])-2)/10^(LEN(tests_3[[#This Row],[ accuracy]])-2)</f>
        <v>0.84696620583717297</v>
      </c>
      <c r="P956">
        <f>RIGHT(tests_3[[#This Row],[ precision]],LEN(tests_3[[#This Row],[ precision]])-2)/10^(LEN(tests_3[[#This Row],[ precision]])-2)</f>
        <v>0.332113212301059</v>
      </c>
      <c r="Q956">
        <f>RIGHT(tests_3[[#This Row],[ recall]],LEN(tests_3[[#This Row],[ recall]])-2)/10^(LEN(tests_3[[#This Row],[ recall]])-2)</f>
        <v>0.297814207650273</v>
      </c>
      <c r="R956">
        <f>RIGHT(tests_3[[#This Row],[ f1-score]],LEN(tests_3[[#This Row],[ f1-score]])-2)/10^(LEN(tests_3[[#This Row],[ f1-score]])-2)</f>
        <v>0.31342556991541098</v>
      </c>
      <c r="S956">
        <f>RIGHT(tests_3[[#This Row],[ f1-score-2]],LEN(tests_3[[#This Row],[ f1-score-2]])-2)/10^(LEN(tests_3[[#This Row],[ f1-score-2]])-2)</f>
        <v>0.31402993436694099</v>
      </c>
      <c r="T956" s="2">
        <f t="shared" si="17"/>
        <v>-6.0436445153000395E-4</v>
      </c>
      <c r="U956">
        <f>IFERROR(IF(SEARCH(U$1,tests_3[[#This Row],[ features]]),$S956),"")</f>
        <v>0.31402993436694099</v>
      </c>
      <c r="V956">
        <f>IFERROR(IF(SEARCH(V$1,tests_3[[#This Row],[ features]]),$S956),"")</f>
        <v>0.31402993436694099</v>
      </c>
      <c r="W956">
        <f>IFERROR(IF(SEARCH(W$1,tests_3[[#This Row],[ features]]),$S956),"")</f>
        <v>0.31402993436694099</v>
      </c>
      <c r="X956" t="str">
        <f>IFERROR(IF(SEARCH(X$1,tests_3[[#This Row],[ features]]),$S956),"")</f>
        <v/>
      </c>
      <c r="Y956" t="str">
        <f>IFERROR(IF(SEARCH(Y$1,tests_3[[#This Row],[ features]]),$S956),"")</f>
        <v/>
      </c>
      <c r="Z956">
        <f>IFERROR(IF(SEARCH(Z$1,tests_3[[#This Row],[ features]]),$S956),"")</f>
        <v>0.31402993436694099</v>
      </c>
      <c r="AA956" s="2" t="str">
        <f>IFERROR(IF(SEARCH(AA$1,tests_3[[#This Row],[ features]]),$S956),"")</f>
        <v/>
      </c>
    </row>
    <row r="957" spans="1:27" x14ac:dyDescent="0.35">
      <c r="A957" t="s">
        <v>3</v>
      </c>
      <c r="B957" t="s">
        <v>32</v>
      </c>
      <c r="C957">
        <v>4</v>
      </c>
      <c r="D957">
        <v>3</v>
      </c>
      <c r="E957">
        <v>13</v>
      </c>
      <c r="F957">
        <v>10416</v>
      </c>
      <c r="G957">
        <v>2604</v>
      </c>
      <c r="H957" t="s">
        <v>4330</v>
      </c>
      <c r="I957" t="s">
        <v>4331</v>
      </c>
      <c r="J957" t="s">
        <v>4332</v>
      </c>
      <c r="K957" t="s">
        <v>4333</v>
      </c>
      <c r="L957" t="s">
        <v>4334</v>
      </c>
      <c r="O957">
        <f>RIGHT(tests_3[[#This Row],[ accuracy]],LEN(tests_3[[#This Row],[ accuracy]])-2)/10^(LEN(tests_3[[#This Row],[ accuracy]])-2)</f>
        <v>0.86175115207373199</v>
      </c>
      <c r="P957">
        <f>RIGHT(tests_3[[#This Row],[ precision]],LEN(tests_3[[#This Row],[ precision]])-2)/10^(LEN(tests_3[[#This Row],[ precision]])-2)</f>
        <v>0.40087301587301499</v>
      </c>
      <c r="Q957">
        <f>RIGHT(tests_3[[#This Row],[ recall]],LEN(tests_3[[#This Row],[ recall]])-2)/10^(LEN(tests_3[[#This Row],[ recall]])-2)</f>
        <v>0.35248122973033003</v>
      </c>
      <c r="R957">
        <f>RIGHT(tests_3[[#This Row],[ f1-score]],LEN(tests_3[[#This Row],[ f1-score]])-2)/10^(LEN(tests_3[[#This Row],[ f1-score]])-2)</f>
        <v>0.374891736716291</v>
      </c>
      <c r="S957">
        <f>RIGHT(tests_3[[#This Row],[ f1-score-2]],LEN(tests_3[[#This Row],[ f1-score-2]])-2)/10^(LEN(tests_3[[#This Row],[ f1-score-2]])-2)</f>
        <v>0.375122897163637</v>
      </c>
      <c r="T957" s="2">
        <f t="shared" si="17"/>
        <v>-2.3116044734600161E-4</v>
      </c>
      <c r="U957">
        <f>IFERROR(IF(SEARCH(U$1,tests_3[[#This Row],[ features]]),$S957),"")</f>
        <v>0.375122897163637</v>
      </c>
      <c r="V957">
        <f>IFERROR(IF(SEARCH(V$1,tests_3[[#This Row],[ features]]),$S957),"")</f>
        <v>0.375122897163637</v>
      </c>
      <c r="W957">
        <f>IFERROR(IF(SEARCH(W$1,tests_3[[#This Row],[ features]]),$S957),"")</f>
        <v>0.375122897163637</v>
      </c>
      <c r="X957" t="str">
        <f>IFERROR(IF(SEARCH(X$1,tests_3[[#This Row],[ features]]),$S957),"")</f>
        <v/>
      </c>
      <c r="Y957" t="str">
        <f>IFERROR(IF(SEARCH(Y$1,tests_3[[#This Row],[ features]]),$S957),"")</f>
        <v/>
      </c>
      <c r="Z957" t="str">
        <f>IFERROR(IF(SEARCH(Z$1,tests_3[[#This Row],[ features]]),$S957),"")</f>
        <v/>
      </c>
      <c r="AA957" s="2">
        <f>IFERROR(IF(SEARCH(AA$1,tests_3[[#This Row],[ features]]),$S957),"")</f>
        <v>0.375122897163637</v>
      </c>
    </row>
    <row r="958" spans="1:27" x14ac:dyDescent="0.35">
      <c r="A958" t="s">
        <v>3</v>
      </c>
      <c r="B958" t="s">
        <v>33</v>
      </c>
      <c r="C958">
        <v>4</v>
      </c>
      <c r="D958">
        <v>3</v>
      </c>
      <c r="E958">
        <v>13</v>
      </c>
      <c r="F958">
        <v>10416</v>
      </c>
      <c r="G958">
        <v>2604</v>
      </c>
      <c r="H958" t="s">
        <v>4335</v>
      </c>
      <c r="I958" t="s">
        <v>4336</v>
      </c>
      <c r="J958" t="s">
        <v>4337</v>
      </c>
      <c r="K958" t="s">
        <v>4338</v>
      </c>
      <c r="L958" t="s">
        <v>4339</v>
      </c>
      <c r="O958">
        <f>RIGHT(tests_3[[#This Row],[ accuracy]],LEN(tests_3[[#This Row],[ accuracy]])-2)/10^(LEN(tests_3[[#This Row],[ accuracy]])-2)</f>
        <v>0.86923963133640503</v>
      </c>
      <c r="P958">
        <f>RIGHT(tests_3[[#This Row],[ precision]],LEN(tests_3[[#This Row],[ precision]])-2)/10^(LEN(tests_3[[#This Row],[ precision]])-2)</f>
        <v>0.42902703498356298</v>
      </c>
      <c r="Q958">
        <f>RIGHT(tests_3[[#This Row],[ recall]],LEN(tests_3[[#This Row],[ recall]])-2)/10^(LEN(tests_3[[#This Row],[ recall]])-2)</f>
        <v>0.35314207650273199</v>
      </c>
      <c r="R958">
        <f>RIGHT(tests_3[[#This Row],[ f1-score]],LEN(tests_3[[#This Row],[ f1-score]])-2)/10^(LEN(tests_3[[#This Row],[ f1-score]])-2)</f>
        <v>0.38578523275758902</v>
      </c>
      <c r="S958">
        <f>RIGHT(tests_3[[#This Row],[ f1-score-2]],LEN(tests_3[[#This Row],[ f1-score-2]])-2)/10^(LEN(tests_3[[#This Row],[ f1-score-2]])-2)</f>
        <v>0.38740342922007698</v>
      </c>
      <c r="T958" s="2">
        <f t="shared" si="17"/>
        <v>-1.618196462487953E-3</v>
      </c>
      <c r="U958">
        <f>IFERROR(IF(SEARCH(U$1,tests_3[[#This Row],[ features]]),$S958),"")</f>
        <v>0.38740342922007698</v>
      </c>
      <c r="V958">
        <f>IFERROR(IF(SEARCH(V$1,tests_3[[#This Row],[ features]]),$S958),"")</f>
        <v>0.38740342922007698</v>
      </c>
      <c r="W958" t="str">
        <f>IFERROR(IF(SEARCH(W$1,tests_3[[#This Row],[ features]]),$S958),"")</f>
        <v/>
      </c>
      <c r="X958">
        <f>IFERROR(IF(SEARCH(X$1,tests_3[[#This Row],[ features]]),$S958),"")</f>
        <v>0.38740342922007698</v>
      </c>
      <c r="Y958">
        <f>IFERROR(IF(SEARCH(Y$1,tests_3[[#This Row],[ features]]),$S958),"")</f>
        <v>0.38740342922007698</v>
      </c>
      <c r="Z958" t="str">
        <f>IFERROR(IF(SEARCH(Z$1,tests_3[[#This Row],[ features]]),$S958),"")</f>
        <v/>
      </c>
      <c r="AA958" s="2" t="str">
        <f>IFERROR(IF(SEARCH(AA$1,tests_3[[#This Row],[ features]]),$S958),"")</f>
        <v/>
      </c>
    </row>
    <row r="959" spans="1:27" x14ac:dyDescent="0.35">
      <c r="A959" t="s">
        <v>3</v>
      </c>
      <c r="B959" t="s">
        <v>34</v>
      </c>
      <c r="C959">
        <v>4</v>
      </c>
      <c r="D959">
        <v>3</v>
      </c>
      <c r="E959">
        <v>13</v>
      </c>
      <c r="F959">
        <v>10416</v>
      </c>
      <c r="G959">
        <v>2604</v>
      </c>
      <c r="H959" t="s">
        <v>4340</v>
      </c>
      <c r="I959" t="s">
        <v>4341</v>
      </c>
      <c r="J959" t="s">
        <v>4322</v>
      </c>
      <c r="K959" t="s">
        <v>4342</v>
      </c>
      <c r="L959" t="s">
        <v>4343</v>
      </c>
      <c r="O959">
        <f>RIGHT(tests_3[[#This Row],[ accuracy]],LEN(tests_3[[#This Row],[ accuracy]])-2)/10^(LEN(tests_3[[#This Row],[ accuracy]])-2)</f>
        <v>0.851958525345622</v>
      </c>
      <c r="P959">
        <f>RIGHT(tests_3[[#This Row],[ precision]],LEN(tests_3[[#This Row],[ precision]])-2)/10^(LEN(tests_3[[#This Row],[ precision]])-2)</f>
        <v>0.371304874356645</v>
      </c>
      <c r="Q959">
        <f>RIGHT(tests_3[[#This Row],[ recall]],LEN(tests_3[[#This Row],[ recall]])-2)/10^(LEN(tests_3[[#This Row],[ recall]])-2)</f>
        <v>0.35512461681993801</v>
      </c>
      <c r="R959">
        <f>RIGHT(tests_3[[#This Row],[ f1-score]],LEN(tests_3[[#This Row],[ f1-score]])-2)/10^(LEN(tests_3[[#This Row],[ f1-score]])-2)</f>
        <v>0.36290500139056198</v>
      </c>
      <c r="S959">
        <f>RIGHT(tests_3[[#This Row],[ f1-score-2]],LEN(tests_3[[#This Row],[ f1-score-2]])-2)/10^(LEN(tests_3[[#This Row],[ f1-score-2]])-2)</f>
        <v>0.36303454865442902</v>
      </c>
      <c r="T959" s="2">
        <f t="shared" si="17"/>
        <v>-1.2954726386704696E-4</v>
      </c>
      <c r="U959">
        <f>IFERROR(IF(SEARCH(U$1,tests_3[[#This Row],[ features]]),$S959),"")</f>
        <v>0.36303454865442902</v>
      </c>
      <c r="V959">
        <f>IFERROR(IF(SEARCH(V$1,tests_3[[#This Row],[ features]]),$S959),"")</f>
        <v>0.36303454865442902</v>
      </c>
      <c r="W959" t="str">
        <f>IFERROR(IF(SEARCH(W$1,tests_3[[#This Row],[ features]]),$S959),"")</f>
        <v/>
      </c>
      <c r="X959">
        <f>IFERROR(IF(SEARCH(X$1,tests_3[[#This Row],[ features]]),$S959),"")</f>
        <v>0.36303454865442902</v>
      </c>
      <c r="Y959" t="str">
        <f>IFERROR(IF(SEARCH(Y$1,tests_3[[#This Row],[ features]]),$S959),"")</f>
        <v/>
      </c>
      <c r="Z959">
        <f>IFERROR(IF(SEARCH(Z$1,tests_3[[#This Row],[ features]]),$S959),"")</f>
        <v>0.36303454865442902</v>
      </c>
      <c r="AA959" s="2" t="str">
        <f>IFERROR(IF(SEARCH(AA$1,tests_3[[#This Row],[ features]]),$S959),"")</f>
        <v/>
      </c>
    </row>
    <row r="960" spans="1:27" x14ac:dyDescent="0.35">
      <c r="A960" t="s">
        <v>3</v>
      </c>
      <c r="B960" t="s">
        <v>35</v>
      </c>
      <c r="C960">
        <v>4</v>
      </c>
      <c r="D960">
        <v>3</v>
      </c>
      <c r="E960">
        <v>13</v>
      </c>
      <c r="F960">
        <v>10416</v>
      </c>
      <c r="G960">
        <v>2604</v>
      </c>
      <c r="H960" t="s">
        <v>4344</v>
      </c>
      <c r="I960" t="s">
        <v>4345</v>
      </c>
      <c r="J960" t="s">
        <v>4346</v>
      </c>
      <c r="K960" t="s">
        <v>4347</v>
      </c>
      <c r="L960" t="s">
        <v>4348</v>
      </c>
      <c r="O960">
        <f>RIGHT(tests_3[[#This Row],[ accuracy]],LEN(tests_3[[#This Row],[ accuracy]])-2)/10^(LEN(tests_3[[#This Row],[ accuracy]])-2)</f>
        <v>0.86098310291858604</v>
      </c>
      <c r="P960">
        <f>RIGHT(tests_3[[#This Row],[ precision]],LEN(tests_3[[#This Row],[ precision]])-2)/10^(LEN(tests_3[[#This Row],[ precision]])-2)</f>
        <v>0.40175438596491198</v>
      </c>
      <c r="Q960">
        <f>RIGHT(tests_3[[#This Row],[ recall]],LEN(tests_3[[#This Row],[ recall]])-2)/10^(LEN(tests_3[[#This Row],[ recall]])-2)</f>
        <v>0.37009640588209097</v>
      </c>
      <c r="R960">
        <f>RIGHT(tests_3[[#This Row],[ f1-score]],LEN(tests_3[[#This Row],[ f1-score]])-2)/10^(LEN(tests_3[[#This Row],[ f1-score]])-2)</f>
        <v>0.38525616332819695</v>
      </c>
      <c r="S960">
        <f>RIGHT(tests_3[[#This Row],[ f1-score-2]],LEN(tests_3[[#This Row],[ f1-score-2]])-2)/10^(LEN(tests_3[[#This Row],[ f1-score-2]])-2)</f>
        <v>0.38527615923584702</v>
      </c>
      <c r="T960" s="2">
        <f t="shared" si="17"/>
        <v>-1.9995907650061095E-5</v>
      </c>
      <c r="U960">
        <f>IFERROR(IF(SEARCH(U$1,tests_3[[#This Row],[ features]]),$S960),"")</f>
        <v>0.38527615923584702</v>
      </c>
      <c r="V960">
        <f>IFERROR(IF(SEARCH(V$1,tests_3[[#This Row],[ features]]),$S960),"")</f>
        <v>0.38527615923584702</v>
      </c>
      <c r="W960" t="str">
        <f>IFERROR(IF(SEARCH(W$1,tests_3[[#This Row],[ features]]),$S960),"")</f>
        <v/>
      </c>
      <c r="X960">
        <f>IFERROR(IF(SEARCH(X$1,tests_3[[#This Row],[ features]]),$S960),"")</f>
        <v>0.38527615923584702</v>
      </c>
      <c r="Y960" t="str">
        <f>IFERROR(IF(SEARCH(Y$1,tests_3[[#This Row],[ features]]),$S960),"")</f>
        <v/>
      </c>
      <c r="Z960" t="str">
        <f>IFERROR(IF(SEARCH(Z$1,tests_3[[#This Row],[ features]]),$S960),"")</f>
        <v/>
      </c>
      <c r="AA960" s="2">
        <f>IFERROR(IF(SEARCH(AA$1,tests_3[[#This Row],[ features]]),$S960),"")</f>
        <v>0.38527615923584702</v>
      </c>
    </row>
    <row r="961" spans="1:27" x14ac:dyDescent="0.35">
      <c r="A961" t="s">
        <v>3</v>
      </c>
      <c r="B961" t="s">
        <v>36</v>
      </c>
      <c r="C961">
        <v>4</v>
      </c>
      <c r="D961">
        <v>3</v>
      </c>
      <c r="E961">
        <v>13</v>
      </c>
      <c r="F961">
        <v>10416</v>
      </c>
      <c r="G961">
        <v>2604</v>
      </c>
      <c r="H961" t="s">
        <v>4349</v>
      </c>
      <c r="I961" t="s">
        <v>4350</v>
      </c>
      <c r="J961" t="s">
        <v>4351</v>
      </c>
      <c r="K961" t="s">
        <v>4352</v>
      </c>
      <c r="L961" t="s">
        <v>4353</v>
      </c>
      <c r="O961">
        <f>RIGHT(tests_3[[#This Row],[ accuracy]],LEN(tests_3[[#This Row],[ accuracy]])-2)/10^(LEN(tests_3[[#This Row],[ accuracy]])-2)</f>
        <v>0.86693548387096697</v>
      </c>
      <c r="P961">
        <f>RIGHT(tests_3[[#This Row],[ precision]],LEN(tests_3[[#This Row],[ precision]])-2)/10^(LEN(tests_3[[#This Row],[ precision]])-2)</f>
        <v>0.42660799652324999</v>
      </c>
      <c r="Q961">
        <f>RIGHT(tests_3[[#This Row],[ recall]],LEN(tests_3[[#This Row],[ recall]])-2)/10^(LEN(tests_3[[#This Row],[ recall]])-2)</f>
        <v>0.38648984850504198</v>
      </c>
      <c r="R961">
        <f>RIGHT(tests_3[[#This Row],[ f1-score]],LEN(tests_3[[#This Row],[ f1-score]])-2)/10^(LEN(tests_3[[#This Row],[ f1-score]])-2)</f>
        <v>0.40510279001468402</v>
      </c>
      <c r="S961">
        <f>RIGHT(tests_3[[#This Row],[ f1-score-2]],LEN(tests_3[[#This Row],[ f1-score-2]])-2)/10^(LEN(tests_3[[#This Row],[ f1-score-2]])-2)</f>
        <v>0.40555921026103198</v>
      </c>
      <c r="T961" s="2">
        <f t="shared" si="17"/>
        <v>-4.5642024634795497E-4</v>
      </c>
      <c r="U961">
        <f>IFERROR(IF(SEARCH(U$1,tests_3[[#This Row],[ features]]),$S961),"")</f>
        <v>0.40555921026103198</v>
      </c>
      <c r="V961">
        <f>IFERROR(IF(SEARCH(V$1,tests_3[[#This Row],[ features]]),$S961),"")</f>
        <v>0.40555921026103198</v>
      </c>
      <c r="W961" t="str">
        <f>IFERROR(IF(SEARCH(W$1,tests_3[[#This Row],[ features]]),$S961),"")</f>
        <v/>
      </c>
      <c r="X961" t="str">
        <f>IFERROR(IF(SEARCH(X$1,tests_3[[#This Row],[ features]]),$S961),"")</f>
        <v/>
      </c>
      <c r="Y961">
        <f>IFERROR(IF(SEARCH(Y$1,tests_3[[#This Row],[ features]]),$S961),"")</f>
        <v>0.40555921026103198</v>
      </c>
      <c r="Z961">
        <f>IFERROR(IF(SEARCH(Z$1,tests_3[[#This Row],[ features]]),$S961),"")</f>
        <v>0.40555921026103198</v>
      </c>
      <c r="AA961" s="2" t="str">
        <f>IFERROR(IF(SEARCH(AA$1,tests_3[[#This Row],[ features]]),$S961),"")</f>
        <v/>
      </c>
    </row>
    <row r="962" spans="1:27" x14ac:dyDescent="0.35">
      <c r="A962" t="s">
        <v>3</v>
      </c>
      <c r="B962" t="s">
        <v>37</v>
      </c>
      <c r="C962">
        <v>4</v>
      </c>
      <c r="D962">
        <v>3</v>
      </c>
      <c r="E962">
        <v>13</v>
      </c>
      <c r="F962">
        <v>10416</v>
      </c>
      <c r="G962">
        <v>2604</v>
      </c>
      <c r="H962" t="s">
        <v>4169</v>
      </c>
      <c r="I962" t="s">
        <v>4354</v>
      </c>
      <c r="J962" t="s">
        <v>4355</v>
      </c>
      <c r="K962" t="s">
        <v>4356</v>
      </c>
      <c r="L962" t="s">
        <v>4357</v>
      </c>
      <c r="O962">
        <f>RIGHT(tests_3[[#This Row],[ accuracy]],LEN(tests_3[[#This Row],[ accuracy]])-2)/10^(LEN(tests_3[[#This Row],[ accuracy]])-2)</f>
        <v>0.861175115207373</v>
      </c>
      <c r="P962">
        <f>RIGHT(tests_3[[#This Row],[ precision]],LEN(tests_3[[#This Row],[ precision]])-2)/10^(LEN(tests_3[[#This Row],[ precision]])-2)</f>
        <v>0.399110617009449</v>
      </c>
      <c r="Q962">
        <f>RIGHT(tests_3[[#This Row],[ recall]],LEN(tests_3[[#This Row],[ recall]])-2)/10^(LEN(tests_3[[#This Row],[ recall]])-2)</f>
        <v>0.36946887911502002</v>
      </c>
      <c r="R962">
        <f>RIGHT(tests_3[[#This Row],[ f1-score]],LEN(tests_3[[#This Row],[ f1-score]])-2)/10^(LEN(tests_3[[#This Row],[ f1-score]])-2)</f>
        <v>0.38215807191586898</v>
      </c>
      <c r="S962">
        <f>RIGHT(tests_3[[#This Row],[ f1-score-2]],LEN(tests_3[[#This Row],[ f1-score-2]])-2)/10^(LEN(tests_3[[#This Row],[ f1-score-2]])-2)</f>
        <v>0.38371815291180894</v>
      </c>
      <c r="T962" s="2">
        <f t="shared" si="17"/>
        <v>-1.5600809959399609E-3</v>
      </c>
      <c r="U962">
        <f>IFERROR(IF(SEARCH(U$1,tests_3[[#This Row],[ features]]),$S962),"")</f>
        <v>0.38371815291180894</v>
      </c>
      <c r="V962">
        <f>IFERROR(IF(SEARCH(V$1,tests_3[[#This Row],[ features]]),$S962),"")</f>
        <v>0.38371815291180894</v>
      </c>
      <c r="W962" t="str">
        <f>IFERROR(IF(SEARCH(W$1,tests_3[[#This Row],[ features]]),$S962),"")</f>
        <v/>
      </c>
      <c r="X962" t="str">
        <f>IFERROR(IF(SEARCH(X$1,tests_3[[#This Row],[ features]]),$S962),"")</f>
        <v/>
      </c>
      <c r="Y962">
        <f>IFERROR(IF(SEARCH(Y$1,tests_3[[#This Row],[ features]]),$S962),"")</f>
        <v>0.38371815291180894</v>
      </c>
      <c r="Z962" t="str">
        <f>IFERROR(IF(SEARCH(Z$1,tests_3[[#This Row],[ features]]),$S962),"")</f>
        <v/>
      </c>
      <c r="AA962" s="2">
        <f>IFERROR(IF(SEARCH(AA$1,tests_3[[#This Row],[ features]]),$S962),"")</f>
        <v>0.38371815291180894</v>
      </c>
    </row>
    <row r="963" spans="1:27" x14ac:dyDescent="0.35">
      <c r="A963" t="s">
        <v>3</v>
      </c>
      <c r="B963" t="s">
        <v>38</v>
      </c>
      <c r="C963">
        <v>4</v>
      </c>
      <c r="D963">
        <v>3</v>
      </c>
      <c r="E963">
        <v>13</v>
      </c>
      <c r="F963">
        <v>10416</v>
      </c>
      <c r="G963">
        <v>2604</v>
      </c>
      <c r="H963" t="s">
        <v>4358</v>
      </c>
      <c r="I963" t="s">
        <v>4359</v>
      </c>
      <c r="J963" t="s">
        <v>4360</v>
      </c>
      <c r="K963" t="s">
        <v>4361</v>
      </c>
      <c r="L963" t="s">
        <v>4362</v>
      </c>
      <c r="O963">
        <f>RIGHT(tests_3[[#This Row],[ accuracy]],LEN(tests_3[[#This Row],[ accuracy]])-2)/10^(LEN(tests_3[[#This Row],[ accuracy]])-2)</f>
        <v>0.86770353302611303</v>
      </c>
      <c r="P963">
        <f>RIGHT(tests_3[[#This Row],[ precision]],LEN(tests_3[[#This Row],[ precision]])-2)/10^(LEN(tests_3[[#This Row],[ precision]])-2)</f>
        <v>0.42572463768115898</v>
      </c>
      <c r="Q963">
        <f>RIGHT(tests_3[[#This Row],[ recall]],LEN(tests_3[[#This Row],[ recall]])-2)/10^(LEN(tests_3[[#This Row],[ recall]])-2)</f>
        <v>0.36388222488782201</v>
      </c>
      <c r="R963">
        <f>RIGHT(tests_3[[#This Row],[ f1-score]],LEN(tests_3[[#This Row],[ f1-score]])-2)/10^(LEN(tests_3[[#This Row],[ f1-score]])-2)</f>
        <v>0.39233706326235201</v>
      </c>
      <c r="S963">
        <f>RIGHT(tests_3[[#This Row],[ f1-score-2]],LEN(tests_3[[#This Row],[ f1-score-2]])-2)/10^(LEN(tests_3[[#This Row],[ f1-score-2]])-2)</f>
        <v>0.39238166660550894</v>
      </c>
      <c r="T963" s="2">
        <f t="shared" ref="T963:T1026" si="18">R963-S963</f>
        <v>-4.4603343156923714E-5</v>
      </c>
      <c r="U963">
        <f>IFERROR(IF(SEARCH(U$1,tests_3[[#This Row],[ features]]),$S963),"")</f>
        <v>0.39238166660550894</v>
      </c>
      <c r="V963">
        <f>IFERROR(IF(SEARCH(V$1,tests_3[[#This Row],[ features]]),$S963),"")</f>
        <v>0.39238166660550894</v>
      </c>
      <c r="W963" t="str">
        <f>IFERROR(IF(SEARCH(W$1,tests_3[[#This Row],[ features]]),$S963),"")</f>
        <v/>
      </c>
      <c r="X963" t="str">
        <f>IFERROR(IF(SEARCH(X$1,tests_3[[#This Row],[ features]]),$S963),"")</f>
        <v/>
      </c>
      <c r="Y963" t="str">
        <f>IFERROR(IF(SEARCH(Y$1,tests_3[[#This Row],[ features]]),$S963),"")</f>
        <v/>
      </c>
      <c r="Z963">
        <f>IFERROR(IF(SEARCH(Z$1,tests_3[[#This Row],[ features]]),$S963),"")</f>
        <v>0.39238166660550894</v>
      </c>
      <c r="AA963" s="2">
        <f>IFERROR(IF(SEARCH(AA$1,tests_3[[#This Row],[ features]]),$S963),"")</f>
        <v>0.39238166660550894</v>
      </c>
    </row>
    <row r="964" spans="1:27" x14ac:dyDescent="0.35">
      <c r="A964" t="s">
        <v>3</v>
      </c>
      <c r="B964" t="s">
        <v>39</v>
      </c>
      <c r="C964">
        <v>4</v>
      </c>
      <c r="D964">
        <v>3</v>
      </c>
      <c r="E964">
        <v>13</v>
      </c>
      <c r="F964">
        <v>10416</v>
      </c>
      <c r="G964">
        <v>2604</v>
      </c>
      <c r="H964" t="s">
        <v>4111</v>
      </c>
      <c r="I964" t="s">
        <v>4363</v>
      </c>
      <c r="J964" t="s">
        <v>4364</v>
      </c>
      <c r="K964" t="s">
        <v>4365</v>
      </c>
      <c r="L964" t="s">
        <v>4366</v>
      </c>
      <c r="O964">
        <f>RIGHT(tests_3[[#This Row],[ accuracy]],LEN(tests_3[[#This Row],[ accuracy]])-2)/10^(LEN(tests_3[[#This Row],[ accuracy]])-2)</f>
        <v>0.85272657450076805</v>
      </c>
      <c r="P964">
        <f>RIGHT(tests_3[[#This Row],[ precision]],LEN(tests_3[[#This Row],[ precision]])-2)/10^(LEN(tests_3[[#This Row],[ precision]])-2)</f>
        <v>0.37316419276793295</v>
      </c>
      <c r="Q964">
        <f>RIGHT(tests_3[[#This Row],[ recall]],LEN(tests_3[[#This Row],[ recall]])-2)/10^(LEN(tests_3[[#This Row],[ recall]])-2)</f>
        <v>0.34349038162512702</v>
      </c>
      <c r="R964">
        <f>RIGHT(tests_3[[#This Row],[ f1-score]],LEN(tests_3[[#This Row],[ f1-score]])-2)/10^(LEN(tests_3[[#This Row],[ f1-score]])-2)</f>
        <v>0.35695075609770699</v>
      </c>
      <c r="S964">
        <f>RIGHT(tests_3[[#This Row],[ f1-score-2]],LEN(tests_3[[#This Row],[ f1-score-2]])-2)/10^(LEN(tests_3[[#This Row],[ f1-score-2]])-2)</f>
        <v>0.35771295003941</v>
      </c>
      <c r="T964" s="2">
        <f t="shared" si="18"/>
        <v>-7.6219394170301547E-4</v>
      </c>
      <c r="U964">
        <f>IFERROR(IF(SEARCH(U$1,tests_3[[#This Row],[ features]]),$S964),"")</f>
        <v>0.35771295003941</v>
      </c>
      <c r="V964" t="str">
        <f>IFERROR(IF(SEARCH(V$1,tests_3[[#This Row],[ features]]),$S964),"")</f>
        <v/>
      </c>
      <c r="W964">
        <f>IFERROR(IF(SEARCH(W$1,tests_3[[#This Row],[ features]]),$S964),"")</f>
        <v>0.35771295003941</v>
      </c>
      <c r="X964">
        <f>IFERROR(IF(SEARCH(X$1,tests_3[[#This Row],[ features]]),$S964),"")</f>
        <v>0.35771295003941</v>
      </c>
      <c r="Y964">
        <f>IFERROR(IF(SEARCH(Y$1,tests_3[[#This Row],[ features]]),$S964),"")</f>
        <v>0.35771295003941</v>
      </c>
      <c r="Z964" t="str">
        <f>IFERROR(IF(SEARCH(Z$1,tests_3[[#This Row],[ features]]),$S964),"")</f>
        <v/>
      </c>
      <c r="AA964" s="2" t="str">
        <f>IFERROR(IF(SEARCH(AA$1,tests_3[[#This Row],[ features]]),$S964),"")</f>
        <v/>
      </c>
    </row>
    <row r="965" spans="1:27" x14ac:dyDescent="0.35">
      <c r="A965" t="s">
        <v>3</v>
      </c>
      <c r="B965" t="s">
        <v>40</v>
      </c>
      <c r="C965">
        <v>4</v>
      </c>
      <c r="D965">
        <v>3</v>
      </c>
      <c r="E965">
        <v>13</v>
      </c>
      <c r="F965">
        <v>10416</v>
      </c>
      <c r="G965">
        <v>2604</v>
      </c>
      <c r="H965" t="s">
        <v>4196</v>
      </c>
      <c r="I965" t="s">
        <v>4367</v>
      </c>
      <c r="J965" t="s">
        <v>4368</v>
      </c>
      <c r="K965" t="s">
        <v>4369</v>
      </c>
      <c r="L965" t="s">
        <v>4370</v>
      </c>
      <c r="O965">
        <f>RIGHT(tests_3[[#This Row],[ accuracy]],LEN(tests_3[[#This Row],[ accuracy]])-2)/10^(LEN(tests_3[[#This Row],[ accuracy]])-2)</f>
        <v>0.85445468509984601</v>
      </c>
      <c r="P965">
        <f>RIGHT(tests_3[[#This Row],[ precision]],LEN(tests_3[[#This Row],[ precision]])-2)/10^(LEN(tests_3[[#This Row],[ precision]])-2)</f>
        <v>0.36746174617461697</v>
      </c>
      <c r="Q965">
        <f>RIGHT(tests_3[[#This Row],[ recall]],LEN(tests_3[[#This Row],[ recall]])-2)/10^(LEN(tests_3[[#This Row],[ recall]])-2)</f>
        <v>0.32171020480696599</v>
      </c>
      <c r="R965">
        <f>RIGHT(tests_3[[#This Row],[ f1-score]],LEN(tests_3[[#This Row],[ f1-score]])-2)/10^(LEN(tests_3[[#This Row],[ f1-score]])-2)</f>
        <v>0.342809322301522</v>
      </c>
      <c r="S965">
        <f>RIGHT(tests_3[[#This Row],[ f1-score-2]],LEN(tests_3[[#This Row],[ f1-score-2]])-2)/10^(LEN(tests_3[[#This Row],[ f1-score-2]])-2)</f>
        <v>0.34306733886133001</v>
      </c>
      <c r="T965" s="2">
        <f t="shared" si="18"/>
        <v>-2.5801655980800531E-4</v>
      </c>
      <c r="U965">
        <f>IFERROR(IF(SEARCH(U$1,tests_3[[#This Row],[ features]]),$S965),"")</f>
        <v>0.34306733886133001</v>
      </c>
      <c r="V965" t="str">
        <f>IFERROR(IF(SEARCH(V$1,tests_3[[#This Row],[ features]]),$S965),"")</f>
        <v/>
      </c>
      <c r="W965">
        <f>IFERROR(IF(SEARCH(W$1,tests_3[[#This Row],[ features]]),$S965),"")</f>
        <v>0.34306733886133001</v>
      </c>
      <c r="X965">
        <f>IFERROR(IF(SEARCH(X$1,tests_3[[#This Row],[ features]]),$S965),"")</f>
        <v>0.34306733886133001</v>
      </c>
      <c r="Y965" t="str">
        <f>IFERROR(IF(SEARCH(Y$1,tests_3[[#This Row],[ features]]),$S965),"")</f>
        <v/>
      </c>
      <c r="Z965">
        <f>IFERROR(IF(SEARCH(Z$1,tests_3[[#This Row],[ features]]),$S965),"")</f>
        <v>0.34306733886133001</v>
      </c>
      <c r="AA965" s="2" t="str">
        <f>IFERROR(IF(SEARCH(AA$1,tests_3[[#This Row],[ features]]),$S965),"")</f>
        <v/>
      </c>
    </row>
    <row r="966" spans="1:27" x14ac:dyDescent="0.35">
      <c r="A966" t="s">
        <v>3</v>
      </c>
      <c r="B966" t="s">
        <v>41</v>
      </c>
      <c r="C966">
        <v>4</v>
      </c>
      <c r="D966">
        <v>3</v>
      </c>
      <c r="E966">
        <v>13</v>
      </c>
      <c r="F966">
        <v>10416</v>
      </c>
      <c r="G966">
        <v>2604</v>
      </c>
      <c r="H966" t="s">
        <v>4371</v>
      </c>
      <c r="I966" t="s">
        <v>4372</v>
      </c>
      <c r="J966" t="s">
        <v>4373</v>
      </c>
      <c r="K966" t="s">
        <v>4374</v>
      </c>
      <c r="L966" t="s">
        <v>4375</v>
      </c>
      <c r="O966">
        <f>RIGHT(tests_3[[#This Row],[ accuracy]],LEN(tests_3[[#This Row],[ accuracy]])-2)/10^(LEN(tests_3[[#This Row],[ accuracy]])-2)</f>
        <v>0.85675883256528396</v>
      </c>
      <c r="P966">
        <f>RIGHT(tests_3[[#This Row],[ precision]],LEN(tests_3[[#This Row],[ precision]])-2)/10^(LEN(tests_3[[#This Row],[ precision]])-2)</f>
        <v>0.37775466173524402</v>
      </c>
      <c r="Q966">
        <f>RIGHT(tests_3[[#This Row],[ recall]],LEN(tests_3[[#This Row],[ recall]])-2)/10^(LEN(tests_3[[#This Row],[ recall]])-2)</f>
        <v>0.34967124261406501</v>
      </c>
      <c r="R966">
        <f>RIGHT(tests_3[[#This Row],[ f1-score]],LEN(tests_3[[#This Row],[ f1-score]])-2)/10^(LEN(tests_3[[#This Row],[ f1-score]])-2)</f>
        <v>0.36217765724616896</v>
      </c>
      <c r="S966">
        <f>RIGHT(tests_3[[#This Row],[ f1-score-2]],LEN(tests_3[[#This Row],[ f1-score-2]])-2)/10^(LEN(tests_3[[#This Row],[ f1-score-2]])-2)</f>
        <v>0.36317084993109905</v>
      </c>
      <c r="T966" s="2">
        <f t="shared" si="18"/>
        <v>-9.9319268493008872E-4</v>
      </c>
      <c r="U966">
        <f>IFERROR(IF(SEARCH(U$1,tests_3[[#This Row],[ features]]),$S966),"")</f>
        <v>0.36317084993109905</v>
      </c>
      <c r="V966" t="str">
        <f>IFERROR(IF(SEARCH(V$1,tests_3[[#This Row],[ features]]),$S966),"")</f>
        <v/>
      </c>
      <c r="W966">
        <f>IFERROR(IF(SEARCH(W$1,tests_3[[#This Row],[ features]]),$S966),"")</f>
        <v>0.36317084993109905</v>
      </c>
      <c r="X966">
        <f>IFERROR(IF(SEARCH(X$1,tests_3[[#This Row],[ features]]),$S966),"")</f>
        <v>0.36317084993109905</v>
      </c>
      <c r="Y966" t="str">
        <f>IFERROR(IF(SEARCH(Y$1,tests_3[[#This Row],[ features]]),$S966),"")</f>
        <v/>
      </c>
      <c r="Z966" t="str">
        <f>IFERROR(IF(SEARCH(Z$1,tests_3[[#This Row],[ features]]),$S966),"")</f>
        <v/>
      </c>
      <c r="AA966" s="2">
        <f>IFERROR(IF(SEARCH(AA$1,tests_3[[#This Row],[ features]]),$S966),"")</f>
        <v>0.36317084993109905</v>
      </c>
    </row>
    <row r="967" spans="1:27" x14ac:dyDescent="0.35">
      <c r="A967" t="s">
        <v>3</v>
      </c>
      <c r="B967" t="s">
        <v>42</v>
      </c>
      <c r="C967">
        <v>4</v>
      </c>
      <c r="D967">
        <v>3</v>
      </c>
      <c r="E967">
        <v>13</v>
      </c>
      <c r="F967">
        <v>10416</v>
      </c>
      <c r="G967">
        <v>2604</v>
      </c>
      <c r="H967" t="s">
        <v>4376</v>
      </c>
      <c r="I967" t="s">
        <v>4377</v>
      </c>
      <c r="J967" t="s">
        <v>4378</v>
      </c>
      <c r="K967" t="s">
        <v>4379</v>
      </c>
      <c r="L967" t="s">
        <v>4380</v>
      </c>
      <c r="O967">
        <f>RIGHT(tests_3[[#This Row],[ accuracy]],LEN(tests_3[[#This Row],[ accuracy]])-2)/10^(LEN(tests_3[[#This Row],[ accuracy]])-2)</f>
        <v>0.85119047619047605</v>
      </c>
      <c r="P967">
        <f>RIGHT(tests_3[[#This Row],[ precision]],LEN(tests_3[[#This Row],[ precision]])-2)/10^(LEN(tests_3[[#This Row],[ precision]])-2)</f>
        <v>0.35621843434343398</v>
      </c>
      <c r="Q967">
        <f>RIGHT(tests_3[[#This Row],[ recall]],LEN(tests_3[[#This Row],[ recall]])-2)/10^(LEN(tests_3[[#This Row],[ recall]])-2)</f>
        <v>0.31354680350082098</v>
      </c>
      <c r="R967">
        <f>RIGHT(tests_3[[#This Row],[ f1-score]],LEN(tests_3[[#This Row],[ f1-score]])-2)/10^(LEN(tests_3[[#This Row],[ f1-score]])-2)</f>
        <v>0.33298083983406601</v>
      </c>
      <c r="S967">
        <f>RIGHT(tests_3[[#This Row],[ f1-score-2]],LEN(tests_3[[#This Row],[ f1-score-2]])-2)/10^(LEN(tests_3[[#This Row],[ f1-score-2]])-2)</f>
        <v>0.33352328584847601</v>
      </c>
      <c r="T967" s="2">
        <f t="shared" si="18"/>
        <v>-5.4244601441000295E-4</v>
      </c>
      <c r="U967">
        <f>IFERROR(IF(SEARCH(U$1,tests_3[[#This Row],[ features]]),$S967),"")</f>
        <v>0.33352328584847601</v>
      </c>
      <c r="V967" t="str">
        <f>IFERROR(IF(SEARCH(V$1,tests_3[[#This Row],[ features]]),$S967),"")</f>
        <v/>
      </c>
      <c r="W967">
        <f>IFERROR(IF(SEARCH(W$1,tests_3[[#This Row],[ features]]),$S967),"")</f>
        <v>0.33352328584847601</v>
      </c>
      <c r="X967" t="str">
        <f>IFERROR(IF(SEARCH(X$1,tests_3[[#This Row],[ features]]),$S967),"")</f>
        <v/>
      </c>
      <c r="Y967">
        <f>IFERROR(IF(SEARCH(Y$1,tests_3[[#This Row],[ features]]),$S967),"")</f>
        <v>0.33352328584847601</v>
      </c>
      <c r="Z967">
        <f>IFERROR(IF(SEARCH(Z$1,tests_3[[#This Row],[ features]]),$S967),"")</f>
        <v>0.33352328584847601</v>
      </c>
      <c r="AA967" s="2" t="str">
        <f>IFERROR(IF(SEARCH(AA$1,tests_3[[#This Row],[ features]]),$S967),"")</f>
        <v/>
      </c>
    </row>
    <row r="968" spans="1:27" x14ac:dyDescent="0.35">
      <c r="A968" t="s">
        <v>3</v>
      </c>
      <c r="B968" t="s">
        <v>43</v>
      </c>
      <c r="C968">
        <v>4</v>
      </c>
      <c r="D968">
        <v>3</v>
      </c>
      <c r="E968">
        <v>13</v>
      </c>
      <c r="F968">
        <v>10416</v>
      </c>
      <c r="G968">
        <v>2604</v>
      </c>
      <c r="H968" t="s">
        <v>4381</v>
      </c>
      <c r="I968" t="s">
        <v>4382</v>
      </c>
      <c r="J968" t="s">
        <v>4383</v>
      </c>
      <c r="K968" t="s">
        <v>4384</v>
      </c>
      <c r="L968" t="s">
        <v>4385</v>
      </c>
      <c r="O968">
        <f>RIGHT(tests_3[[#This Row],[ accuracy]],LEN(tests_3[[#This Row],[ accuracy]])-2)/10^(LEN(tests_3[[#This Row],[ accuracy]])-2)</f>
        <v>0.85791090629800304</v>
      </c>
      <c r="P968">
        <f>RIGHT(tests_3[[#This Row],[ precision]],LEN(tests_3[[#This Row],[ precision]])-2)/10^(LEN(tests_3[[#This Row],[ precision]])-2)</f>
        <v>0.38408573651004002</v>
      </c>
      <c r="Q968">
        <f>RIGHT(tests_3[[#This Row],[ recall]],LEN(tests_3[[#This Row],[ recall]])-2)/10^(LEN(tests_3[[#This Row],[ recall]])-2)</f>
        <v>0.337376160646852</v>
      </c>
      <c r="R968">
        <f>RIGHT(tests_3[[#This Row],[ f1-score]],LEN(tests_3[[#This Row],[ f1-score]])-2)/10^(LEN(tests_3[[#This Row],[ f1-score]])-2)</f>
        <v>0.35908089392508602</v>
      </c>
      <c r="S968">
        <f>RIGHT(tests_3[[#This Row],[ f1-score-2]],LEN(tests_3[[#This Row],[ f1-score-2]])-2)/10^(LEN(tests_3[[#This Row],[ f1-score-2]])-2)</f>
        <v>0.35921889057100498</v>
      </c>
      <c r="T968" s="2">
        <f t="shared" si="18"/>
        <v>-1.3799664591895855E-4</v>
      </c>
      <c r="U968">
        <f>IFERROR(IF(SEARCH(U$1,tests_3[[#This Row],[ features]]),$S968),"")</f>
        <v>0.35921889057100498</v>
      </c>
      <c r="V968" t="str">
        <f>IFERROR(IF(SEARCH(V$1,tests_3[[#This Row],[ features]]),$S968),"")</f>
        <v/>
      </c>
      <c r="W968">
        <f>IFERROR(IF(SEARCH(W$1,tests_3[[#This Row],[ features]]),$S968),"")</f>
        <v>0.35921889057100498</v>
      </c>
      <c r="X968" t="str">
        <f>IFERROR(IF(SEARCH(X$1,tests_3[[#This Row],[ features]]),$S968),"")</f>
        <v/>
      </c>
      <c r="Y968">
        <f>IFERROR(IF(SEARCH(Y$1,tests_3[[#This Row],[ features]]),$S968),"")</f>
        <v>0.35921889057100498</v>
      </c>
      <c r="Z968" t="str">
        <f>IFERROR(IF(SEARCH(Z$1,tests_3[[#This Row],[ features]]),$S968),"")</f>
        <v/>
      </c>
      <c r="AA968" s="2">
        <f>IFERROR(IF(SEARCH(AA$1,tests_3[[#This Row],[ features]]),$S968),"")</f>
        <v>0.35921889057100498</v>
      </c>
    </row>
    <row r="969" spans="1:27" x14ac:dyDescent="0.35">
      <c r="A969" t="s">
        <v>3</v>
      </c>
      <c r="B969" t="s">
        <v>44</v>
      </c>
      <c r="C969">
        <v>4</v>
      </c>
      <c r="D969">
        <v>3</v>
      </c>
      <c r="E969">
        <v>13</v>
      </c>
      <c r="F969">
        <v>10416</v>
      </c>
      <c r="G969">
        <v>2604</v>
      </c>
      <c r="H969" t="s">
        <v>4386</v>
      </c>
      <c r="I969" t="s">
        <v>4387</v>
      </c>
      <c r="J969" t="s">
        <v>4388</v>
      </c>
      <c r="K969" t="s">
        <v>4389</v>
      </c>
      <c r="L969" t="s">
        <v>4390</v>
      </c>
      <c r="O969">
        <f>RIGHT(tests_3[[#This Row],[ accuracy]],LEN(tests_3[[#This Row],[ accuracy]])-2)/10^(LEN(tests_3[[#This Row],[ accuracy]])-2)</f>
        <v>0.85867895545314898</v>
      </c>
      <c r="P969">
        <f>RIGHT(tests_3[[#This Row],[ precision]],LEN(tests_3[[#This Row],[ precision]])-2)/10^(LEN(tests_3[[#This Row],[ precision]])-2)</f>
        <v>0.38931888544891602</v>
      </c>
      <c r="Q969">
        <f>RIGHT(tests_3[[#This Row],[ recall]],LEN(tests_3[[#This Row],[ recall]])-2)/10^(LEN(tests_3[[#This Row],[ recall]])-2)</f>
        <v>0.35991714425340898</v>
      </c>
      <c r="R969">
        <f>RIGHT(tests_3[[#This Row],[ f1-score]],LEN(tests_3[[#This Row],[ f1-score]])-2)/10^(LEN(tests_3[[#This Row],[ f1-score]])-2)</f>
        <v>0.373767778763821</v>
      </c>
      <c r="S969">
        <f>RIGHT(tests_3[[#This Row],[ f1-score-2]],LEN(tests_3[[#This Row],[ f1-score-2]])-2)/10^(LEN(tests_3[[#This Row],[ f1-score-2]])-2)</f>
        <v>0.37404111895250203</v>
      </c>
      <c r="T969" s="2">
        <f t="shared" si="18"/>
        <v>-2.7334018868102605E-4</v>
      </c>
      <c r="U969">
        <f>IFERROR(IF(SEARCH(U$1,tests_3[[#This Row],[ features]]),$S969),"")</f>
        <v>0.37404111895250203</v>
      </c>
      <c r="V969" t="str">
        <f>IFERROR(IF(SEARCH(V$1,tests_3[[#This Row],[ features]]),$S969),"")</f>
        <v/>
      </c>
      <c r="W969">
        <f>IFERROR(IF(SEARCH(W$1,tests_3[[#This Row],[ features]]),$S969),"")</f>
        <v>0.37404111895250203</v>
      </c>
      <c r="X969" t="str">
        <f>IFERROR(IF(SEARCH(X$1,tests_3[[#This Row],[ features]]),$S969),"")</f>
        <v/>
      </c>
      <c r="Y969" t="str">
        <f>IFERROR(IF(SEARCH(Y$1,tests_3[[#This Row],[ features]]),$S969),"")</f>
        <v/>
      </c>
      <c r="Z969">
        <f>IFERROR(IF(SEARCH(Z$1,tests_3[[#This Row],[ features]]),$S969),"")</f>
        <v>0.37404111895250203</v>
      </c>
      <c r="AA969" s="2">
        <f>IFERROR(IF(SEARCH(AA$1,tests_3[[#This Row],[ features]]),$S969),"")</f>
        <v>0.37404111895250203</v>
      </c>
    </row>
    <row r="970" spans="1:27" x14ac:dyDescent="0.35">
      <c r="A970" t="s">
        <v>3</v>
      </c>
      <c r="B970" t="s">
        <v>45</v>
      </c>
      <c r="C970">
        <v>4</v>
      </c>
      <c r="D970">
        <v>3</v>
      </c>
      <c r="E970">
        <v>13</v>
      </c>
      <c r="F970">
        <v>10416</v>
      </c>
      <c r="G970">
        <v>2604</v>
      </c>
      <c r="H970" t="s">
        <v>4071</v>
      </c>
      <c r="I970" t="s">
        <v>4391</v>
      </c>
      <c r="J970" t="s">
        <v>4392</v>
      </c>
      <c r="K970" t="s">
        <v>4393</v>
      </c>
      <c r="L970" t="s">
        <v>4394</v>
      </c>
      <c r="O970">
        <f>RIGHT(tests_3[[#This Row],[ accuracy]],LEN(tests_3[[#This Row],[ accuracy]])-2)/10^(LEN(tests_3[[#This Row],[ accuracy]])-2)</f>
        <v>0.85464669738863197</v>
      </c>
      <c r="P970">
        <f>RIGHT(tests_3[[#This Row],[ precision]],LEN(tests_3[[#This Row],[ precision]])-2)/10^(LEN(tests_3[[#This Row],[ precision]])-2)</f>
        <v>0.38890362100741099</v>
      </c>
      <c r="Q970">
        <f>RIGHT(tests_3[[#This Row],[ recall]],LEN(tests_3[[#This Row],[ recall]])-2)/10^(LEN(tests_3[[#This Row],[ recall]])-2)</f>
        <v>0.35373628326447198</v>
      </c>
      <c r="R970">
        <f>RIGHT(tests_3[[#This Row],[ f1-score]],LEN(tests_3[[#This Row],[ f1-score]])-2)/10^(LEN(tests_3[[#This Row],[ f1-score]])-2)</f>
        <v>0.36926461534747201</v>
      </c>
      <c r="S970">
        <f>RIGHT(tests_3[[#This Row],[ f1-score-2]],LEN(tests_3[[#This Row],[ f1-score-2]])-2)/10^(LEN(tests_3[[#This Row],[ f1-score-2]])-2)</f>
        <v>0.37048728637369799</v>
      </c>
      <c r="T970" s="2">
        <f t="shared" si="18"/>
        <v>-1.2226710262259743E-3</v>
      </c>
      <c r="U970">
        <f>IFERROR(IF(SEARCH(U$1,tests_3[[#This Row],[ features]]),$S970),"")</f>
        <v>0.37048728637369799</v>
      </c>
      <c r="V970" t="str">
        <f>IFERROR(IF(SEARCH(V$1,tests_3[[#This Row],[ features]]),$S970),"")</f>
        <v/>
      </c>
      <c r="W970" t="str">
        <f>IFERROR(IF(SEARCH(W$1,tests_3[[#This Row],[ features]]),$S970),"")</f>
        <v/>
      </c>
      <c r="X970">
        <f>IFERROR(IF(SEARCH(X$1,tests_3[[#This Row],[ features]]),$S970),"")</f>
        <v>0.37048728637369799</v>
      </c>
      <c r="Y970">
        <f>IFERROR(IF(SEARCH(Y$1,tests_3[[#This Row],[ features]]),$S970),"")</f>
        <v>0.37048728637369799</v>
      </c>
      <c r="Z970">
        <f>IFERROR(IF(SEARCH(Z$1,tests_3[[#This Row],[ features]]),$S970),"")</f>
        <v>0.37048728637369799</v>
      </c>
      <c r="AA970" s="2" t="str">
        <f>IFERROR(IF(SEARCH(AA$1,tests_3[[#This Row],[ features]]),$S970),"")</f>
        <v/>
      </c>
    </row>
    <row r="971" spans="1:27" x14ac:dyDescent="0.35">
      <c r="A971" t="s">
        <v>3</v>
      </c>
      <c r="B971" t="s">
        <v>46</v>
      </c>
      <c r="C971">
        <v>4</v>
      </c>
      <c r="D971">
        <v>3</v>
      </c>
      <c r="E971">
        <v>13</v>
      </c>
      <c r="F971">
        <v>10416</v>
      </c>
      <c r="G971">
        <v>2604</v>
      </c>
      <c r="H971" t="s">
        <v>4395</v>
      </c>
      <c r="I971" t="s">
        <v>4396</v>
      </c>
      <c r="J971" t="s">
        <v>4397</v>
      </c>
      <c r="K971" t="s">
        <v>4398</v>
      </c>
      <c r="L971" t="s">
        <v>4399</v>
      </c>
      <c r="O971">
        <f>RIGHT(tests_3[[#This Row],[ accuracy]],LEN(tests_3[[#This Row],[ accuracy]])-2)/10^(LEN(tests_3[[#This Row],[ accuracy]])-2)</f>
        <v>0.86213517665130501</v>
      </c>
      <c r="P971">
        <f>RIGHT(tests_3[[#This Row],[ precision]],LEN(tests_3[[#This Row],[ precision]])-2)/10^(LEN(tests_3[[#This Row],[ precision]])-2)</f>
        <v>0.40602396021699799</v>
      </c>
      <c r="Q971">
        <f>RIGHT(tests_3[[#This Row],[ recall]],LEN(tests_3[[#This Row],[ recall]])-2)/10^(LEN(tests_3[[#This Row],[ recall]])-2)</f>
        <v>0.38163068106090797</v>
      </c>
      <c r="R971">
        <f>RIGHT(tests_3[[#This Row],[ f1-score]],LEN(tests_3[[#This Row],[ f1-score]])-2)/10^(LEN(tests_3[[#This Row],[ f1-score]])-2)</f>
        <v>0.39334719334719298</v>
      </c>
      <c r="S971">
        <f>RIGHT(tests_3[[#This Row],[ f1-score-2]],LEN(tests_3[[#This Row],[ f1-score-2]])-2)/10^(LEN(tests_3[[#This Row],[ f1-score-2]])-2)</f>
        <v>0.39344959667415702</v>
      </c>
      <c r="T971" s="2">
        <f t="shared" si="18"/>
        <v>-1.0240332696404009E-4</v>
      </c>
      <c r="U971">
        <f>IFERROR(IF(SEARCH(U$1,tests_3[[#This Row],[ features]]),$S971),"")</f>
        <v>0.39344959667415702</v>
      </c>
      <c r="V971" t="str">
        <f>IFERROR(IF(SEARCH(V$1,tests_3[[#This Row],[ features]]),$S971),"")</f>
        <v/>
      </c>
      <c r="W971" t="str">
        <f>IFERROR(IF(SEARCH(W$1,tests_3[[#This Row],[ features]]),$S971),"")</f>
        <v/>
      </c>
      <c r="X971">
        <f>IFERROR(IF(SEARCH(X$1,tests_3[[#This Row],[ features]]),$S971),"")</f>
        <v>0.39344959667415702</v>
      </c>
      <c r="Y971">
        <f>IFERROR(IF(SEARCH(Y$1,tests_3[[#This Row],[ features]]),$S971),"")</f>
        <v>0.39344959667415702</v>
      </c>
      <c r="Z971" t="str">
        <f>IFERROR(IF(SEARCH(Z$1,tests_3[[#This Row],[ features]]),$S971),"")</f>
        <v/>
      </c>
      <c r="AA971" s="2">
        <f>IFERROR(IF(SEARCH(AA$1,tests_3[[#This Row],[ features]]),$S971),"")</f>
        <v>0.39344959667415702</v>
      </c>
    </row>
    <row r="972" spans="1:27" x14ac:dyDescent="0.35">
      <c r="A972" t="s">
        <v>3</v>
      </c>
      <c r="B972" t="s">
        <v>47</v>
      </c>
      <c r="C972">
        <v>4</v>
      </c>
      <c r="D972">
        <v>3</v>
      </c>
      <c r="E972">
        <v>13</v>
      </c>
      <c r="F972">
        <v>10416</v>
      </c>
      <c r="G972">
        <v>2604</v>
      </c>
      <c r="H972" t="s">
        <v>4234</v>
      </c>
      <c r="I972" t="s">
        <v>4400</v>
      </c>
      <c r="J972" t="s">
        <v>4401</v>
      </c>
      <c r="K972" t="s">
        <v>4402</v>
      </c>
      <c r="L972" t="s">
        <v>4403</v>
      </c>
      <c r="O972">
        <f>RIGHT(tests_3[[#This Row],[ accuracy]],LEN(tests_3[[#This Row],[ accuracy]])-2)/10^(LEN(tests_3[[#This Row],[ accuracy]])-2)</f>
        <v>0.85522273425499196</v>
      </c>
      <c r="P972">
        <f>RIGHT(tests_3[[#This Row],[ precision]],LEN(tests_3[[#This Row],[ precision]])-2)/10^(LEN(tests_3[[#This Row],[ precision]])-2)</f>
        <v>0.38028827168619106</v>
      </c>
      <c r="Q972">
        <f>RIGHT(tests_3[[#This Row],[ recall]],LEN(tests_3[[#This Row],[ recall]])-2)/10^(LEN(tests_3[[#This Row],[ recall]])-2)</f>
        <v>0.34897707583633197</v>
      </c>
      <c r="R972">
        <f>RIGHT(tests_3[[#This Row],[ f1-score]],LEN(tests_3[[#This Row],[ f1-score]])-2)/10^(LEN(tests_3[[#This Row],[ f1-score]])-2)</f>
        <v>0.36376631523076502</v>
      </c>
      <c r="S972">
        <f>RIGHT(tests_3[[#This Row],[ f1-score-2]],LEN(tests_3[[#This Row],[ f1-score-2]])-2)/10^(LEN(tests_3[[#This Row],[ f1-score-2]])-2)</f>
        <v>0.36396049662513502</v>
      </c>
      <c r="T972" s="2">
        <f t="shared" si="18"/>
        <v>-1.941813943699966E-4</v>
      </c>
      <c r="U972">
        <f>IFERROR(IF(SEARCH(U$1,tests_3[[#This Row],[ features]]),$S972),"")</f>
        <v>0.36396049662513502</v>
      </c>
      <c r="V972" t="str">
        <f>IFERROR(IF(SEARCH(V$1,tests_3[[#This Row],[ features]]),$S972),"")</f>
        <v/>
      </c>
      <c r="W972" t="str">
        <f>IFERROR(IF(SEARCH(W$1,tests_3[[#This Row],[ features]]),$S972),"")</f>
        <v/>
      </c>
      <c r="X972">
        <f>IFERROR(IF(SEARCH(X$1,tests_3[[#This Row],[ features]]),$S972),"")</f>
        <v>0.36396049662513502</v>
      </c>
      <c r="Y972" t="str">
        <f>IFERROR(IF(SEARCH(Y$1,tests_3[[#This Row],[ features]]),$S972),"")</f>
        <v/>
      </c>
      <c r="Z972">
        <f>IFERROR(IF(SEARCH(Z$1,tests_3[[#This Row],[ features]]),$S972),"")</f>
        <v>0.36396049662513502</v>
      </c>
      <c r="AA972" s="2">
        <f>IFERROR(IF(SEARCH(AA$1,tests_3[[#This Row],[ features]]),$S972),"")</f>
        <v>0.36396049662513502</v>
      </c>
    </row>
    <row r="973" spans="1:27" x14ac:dyDescent="0.35">
      <c r="A973" t="s">
        <v>3</v>
      </c>
      <c r="B973" t="s">
        <v>48</v>
      </c>
      <c r="C973">
        <v>4</v>
      </c>
      <c r="D973">
        <v>3</v>
      </c>
      <c r="E973">
        <v>13</v>
      </c>
      <c r="F973">
        <v>10416</v>
      </c>
      <c r="G973">
        <v>2604</v>
      </c>
      <c r="H973" t="s">
        <v>4404</v>
      </c>
      <c r="I973" t="s">
        <v>4405</v>
      </c>
      <c r="J973" t="s">
        <v>4406</v>
      </c>
      <c r="K973" t="s">
        <v>4407</v>
      </c>
      <c r="L973" t="s">
        <v>4408</v>
      </c>
      <c r="O973">
        <f>RIGHT(tests_3[[#This Row],[ accuracy]],LEN(tests_3[[#This Row],[ accuracy]])-2)/10^(LEN(tests_3[[#This Row],[ accuracy]])-2)</f>
        <v>0.86386328725038397</v>
      </c>
      <c r="P973">
        <f>RIGHT(tests_3[[#This Row],[ precision]],LEN(tests_3[[#This Row],[ precision]])-2)/10^(LEN(tests_3[[#This Row],[ precision]])-2)</f>
        <v>0.41152829476182706</v>
      </c>
      <c r="Q973">
        <f>RIGHT(tests_3[[#This Row],[ recall]],LEN(tests_3[[#This Row],[ recall]])-2)/10^(LEN(tests_3[[#This Row],[ recall]])-2)</f>
        <v>0.373433959749433</v>
      </c>
      <c r="R973">
        <f>RIGHT(tests_3[[#This Row],[ f1-score]],LEN(tests_3[[#This Row],[ f1-score]])-2)/10^(LEN(tests_3[[#This Row],[ f1-score]])-2)</f>
        <v>0.39155611450619299</v>
      </c>
      <c r="S973">
        <f>RIGHT(tests_3[[#This Row],[ f1-score-2]],LEN(tests_3[[#This Row],[ f1-score-2]])-2)/10^(LEN(tests_3[[#This Row],[ f1-score-2]])-2)</f>
        <v>0.39155676538237</v>
      </c>
      <c r="T973" s="2">
        <f t="shared" si="18"/>
        <v>-6.5087617701076184E-7</v>
      </c>
      <c r="U973">
        <f>IFERROR(IF(SEARCH(U$1,tests_3[[#This Row],[ features]]),$S973),"")</f>
        <v>0.39155676538237</v>
      </c>
      <c r="V973" t="str">
        <f>IFERROR(IF(SEARCH(V$1,tests_3[[#This Row],[ features]]),$S973),"")</f>
        <v/>
      </c>
      <c r="W973" t="str">
        <f>IFERROR(IF(SEARCH(W$1,tests_3[[#This Row],[ features]]),$S973),"")</f>
        <v/>
      </c>
      <c r="X973" t="str">
        <f>IFERROR(IF(SEARCH(X$1,tests_3[[#This Row],[ features]]),$S973),"")</f>
        <v/>
      </c>
      <c r="Y973">
        <f>IFERROR(IF(SEARCH(Y$1,tests_3[[#This Row],[ features]]),$S973),"")</f>
        <v>0.39155676538237</v>
      </c>
      <c r="Z973">
        <f>IFERROR(IF(SEARCH(Z$1,tests_3[[#This Row],[ features]]),$S973),"")</f>
        <v>0.39155676538237</v>
      </c>
      <c r="AA973" s="2">
        <f>IFERROR(IF(SEARCH(AA$1,tests_3[[#This Row],[ features]]),$S973),"")</f>
        <v>0.39155676538237</v>
      </c>
    </row>
    <row r="974" spans="1:27" x14ac:dyDescent="0.35">
      <c r="A974" t="s">
        <v>3</v>
      </c>
      <c r="B974" t="s">
        <v>129</v>
      </c>
      <c r="C974">
        <v>4</v>
      </c>
      <c r="D974">
        <v>3</v>
      </c>
      <c r="E974">
        <v>13</v>
      </c>
      <c r="F974">
        <v>10416</v>
      </c>
      <c r="G974">
        <v>2604</v>
      </c>
      <c r="H974" t="s">
        <v>4046</v>
      </c>
      <c r="I974" t="s">
        <v>4409</v>
      </c>
      <c r="J974" t="s">
        <v>4410</v>
      </c>
      <c r="K974" t="s">
        <v>4411</v>
      </c>
      <c r="L974" t="s">
        <v>4412</v>
      </c>
      <c r="O974">
        <f>RIGHT(tests_3[[#This Row],[ accuracy]],LEN(tests_3[[#This Row],[ accuracy]])-2)/10^(LEN(tests_3[[#This Row],[ accuracy]])-2)</f>
        <v>0.84754224270353296</v>
      </c>
      <c r="P974">
        <f>RIGHT(tests_3[[#This Row],[ precision]],LEN(tests_3[[#This Row],[ precision]])-2)/10^(LEN(tests_3[[#This Row],[ precision]])-2)</f>
        <v>0.32953610441197301</v>
      </c>
      <c r="Q974">
        <f>RIGHT(tests_3[[#This Row],[ recall]],LEN(tests_3[[#This Row],[ recall]])-2)/10^(LEN(tests_3[[#This Row],[ recall]])-2)</f>
        <v>0.29474321382558</v>
      </c>
      <c r="R974">
        <f>RIGHT(tests_3[[#This Row],[ f1-score]],LEN(tests_3[[#This Row],[ f1-score]])-2)/10^(LEN(tests_3[[#This Row],[ f1-score]])-2)</f>
        <v>0.307946722769673</v>
      </c>
      <c r="S974">
        <f>RIGHT(tests_3[[#This Row],[ f1-score-2]],LEN(tests_3[[#This Row],[ f1-score-2]])-2)/10^(LEN(tests_3[[#This Row],[ f1-score-2]])-2)</f>
        <v>0.31117010494647601</v>
      </c>
      <c r="T974" s="2">
        <f t="shared" si="18"/>
        <v>-3.2233821768030135E-3</v>
      </c>
      <c r="U974" t="str">
        <f>IFERROR(IF(SEARCH(U$1,tests_3[[#This Row],[ features]]),$S974),"")</f>
        <v/>
      </c>
      <c r="V974">
        <f>IFERROR(IF(SEARCH(V$1,tests_3[[#This Row],[ features]]),$S974),"")</f>
        <v>0.31117010494647601</v>
      </c>
      <c r="W974">
        <f>IFERROR(IF(SEARCH(W$1,tests_3[[#This Row],[ features]]),$S974),"")</f>
        <v>0.31117010494647601</v>
      </c>
      <c r="X974">
        <f>IFERROR(IF(SEARCH(X$1,tests_3[[#This Row],[ features]]),$S974),"")</f>
        <v>0.31117010494647601</v>
      </c>
      <c r="Y974">
        <f>IFERROR(IF(SEARCH(Y$1,tests_3[[#This Row],[ features]]),$S974),"")</f>
        <v>0.31117010494647601</v>
      </c>
      <c r="Z974" t="str">
        <f>IFERROR(IF(SEARCH(Z$1,tests_3[[#This Row],[ features]]),$S974),"")</f>
        <v/>
      </c>
      <c r="AA974" s="2" t="str">
        <f>IFERROR(IF(SEARCH(AA$1,tests_3[[#This Row],[ features]]),$S974),"")</f>
        <v/>
      </c>
    </row>
    <row r="975" spans="1:27" x14ac:dyDescent="0.35">
      <c r="A975" t="s">
        <v>3</v>
      </c>
      <c r="B975" t="s">
        <v>130</v>
      </c>
      <c r="C975">
        <v>4</v>
      </c>
      <c r="D975">
        <v>3</v>
      </c>
      <c r="E975">
        <v>13</v>
      </c>
      <c r="F975">
        <v>10416</v>
      </c>
      <c r="G975">
        <v>2604</v>
      </c>
      <c r="H975" t="s">
        <v>4413</v>
      </c>
      <c r="I975" t="s">
        <v>4414</v>
      </c>
      <c r="J975" t="s">
        <v>4415</v>
      </c>
      <c r="K975" t="s">
        <v>4416</v>
      </c>
      <c r="L975" t="s">
        <v>4417</v>
      </c>
      <c r="O975">
        <f>RIGHT(tests_3[[#This Row],[ accuracy]],LEN(tests_3[[#This Row],[ accuracy]])-2)/10^(LEN(tests_3[[#This Row],[ accuracy]])-2)</f>
        <v>0.85291858678955401</v>
      </c>
      <c r="P975">
        <f>RIGHT(tests_3[[#This Row],[ precision]],LEN(tests_3[[#This Row],[ precision]])-2)/10^(LEN(tests_3[[#This Row],[ precision]])-2)</f>
        <v>0.36455527302937901</v>
      </c>
      <c r="Q975">
        <f>RIGHT(tests_3[[#This Row],[ recall]],LEN(tests_3[[#This Row],[ recall]])-2)/10^(LEN(tests_3[[#This Row],[ recall]])-2)</f>
        <v>0.34365698165178299</v>
      </c>
      <c r="R975">
        <f>RIGHT(tests_3[[#This Row],[ f1-score]],LEN(tests_3[[#This Row],[ f1-score]])-2)/10^(LEN(tests_3[[#This Row],[ f1-score]])-2)</f>
        <v>0.352937537376528</v>
      </c>
      <c r="S975">
        <f>RIGHT(tests_3[[#This Row],[ f1-score-2]],LEN(tests_3[[#This Row],[ f1-score-2]])-2)/10^(LEN(tests_3[[#This Row],[ f1-score-2]])-2)</f>
        <v>0.353797788576591</v>
      </c>
      <c r="T975" s="2">
        <f t="shared" si="18"/>
        <v>-8.6025120006300027E-4</v>
      </c>
      <c r="U975" t="str">
        <f>IFERROR(IF(SEARCH(U$1,tests_3[[#This Row],[ features]]),$S975),"")</f>
        <v/>
      </c>
      <c r="V975">
        <f>IFERROR(IF(SEARCH(V$1,tests_3[[#This Row],[ features]]),$S975),"")</f>
        <v>0.353797788576591</v>
      </c>
      <c r="W975">
        <f>IFERROR(IF(SEARCH(W$1,tests_3[[#This Row],[ features]]),$S975),"")</f>
        <v>0.353797788576591</v>
      </c>
      <c r="X975">
        <f>IFERROR(IF(SEARCH(X$1,tests_3[[#This Row],[ features]]),$S975),"")</f>
        <v>0.353797788576591</v>
      </c>
      <c r="Y975" t="str">
        <f>IFERROR(IF(SEARCH(Y$1,tests_3[[#This Row],[ features]]),$S975),"")</f>
        <v/>
      </c>
      <c r="Z975">
        <f>IFERROR(IF(SEARCH(Z$1,tests_3[[#This Row],[ features]]),$S975),"")</f>
        <v>0.353797788576591</v>
      </c>
      <c r="AA975" s="2" t="str">
        <f>IFERROR(IF(SEARCH(AA$1,tests_3[[#This Row],[ features]]),$S975),"")</f>
        <v/>
      </c>
    </row>
    <row r="976" spans="1:27" x14ac:dyDescent="0.35">
      <c r="A976" t="s">
        <v>3</v>
      </c>
      <c r="B976" t="s">
        <v>131</v>
      </c>
      <c r="C976">
        <v>4</v>
      </c>
      <c r="D976">
        <v>3</v>
      </c>
      <c r="E976">
        <v>13</v>
      </c>
      <c r="F976">
        <v>10416</v>
      </c>
      <c r="G976">
        <v>2604</v>
      </c>
      <c r="H976" t="s">
        <v>4141</v>
      </c>
      <c r="I976" t="s">
        <v>4418</v>
      </c>
      <c r="J976" t="s">
        <v>4419</v>
      </c>
      <c r="K976" t="s">
        <v>4420</v>
      </c>
      <c r="L976" t="s">
        <v>4421</v>
      </c>
      <c r="O976">
        <f>RIGHT(tests_3[[#This Row],[ accuracy]],LEN(tests_3[[#This Row],[ accuracy]])-2)/10^(LEN(tests_3[[#This Row],[ accuracy]])-2)</f>
        <v>0.85829493087557596</v>
      </c>
      <c r="P976">
        <f>RIGHT(tests_3[[#This Row],[ precision]],LEN(tests_3[[#This Row],[ precision]])-2)/10^(LEN(tests_3[[#This Row],[ precision]])-2)</f>
        <v>0.37161431948665902</v>
      </c>
      <c r="Q976">
        <f>RIGHT(tests_3[[#This Row],[ recall]],LEN(tests_3[[#This Row],[ recall]])-2)/10^(LEN(tests_3[[#This Row],[ recall]])-2)</f>
        <v>0.30564996223732699</v>
      </c>
      <c r="R976">
        <f>RIGHT(tests_3[[#This Row],[ f1-score]],LEN(tests_3[[#This Row],[ f1-score]])-2)/10^(LEN(tests_3[[#This Row],[ f1-score]])-2)</f>
        <v>0.33299715254875401</v>
      </c>
      <c r="S976">
        <f>RIGHT(tests_3[[#This Row],[ f1-score-2]],LEN(tests_3[[#This Row],[ f1-score-2]])-2)/10^(LEN(tests_3[[#This Row],[ f1-score-2]])-2)</f>
        <v>0.33541973431351702</v>
      </c>
      <c r="T976" s="2">
        <f t="shared" si="18"/>
        <v>-2.4225817647630099E-3</v>
      </c>
      <c r="U976" t="str">
        <f>IFERROR(IF(SEARCH(U$1,tests_3[[#This Row],[ features]]),$S976),"")</f>
        <v/>
      </c>
      <c r="V976">
        <f>IFERROR(IF(SEARCH(V$1,tests_3[[#This Row],[ features]]),$S976),"")</f>
        <v>0.33541973431351702</v>
      </c>
      <c r="W976">
        <f>IFERROR(IF(SEARCH(W$1,tests_3[[#This Row],[ features]]),$S976),"")</f>
        <v>0.33541973431351702</v>
      </c>
      <c r="X976">
        <f>IFERROR(IF(SEARCH(X$1,tests_3[[#This Row],[ features]]),$S976),"")</f>
        <v>0.33541973431351702</v>
      </c>
      <c r="Y976" t="str">
        <f>IFERROR(IF(SEARCH(Y$1,tests_3[[#This Row],[ features]]),$S976),"")</f>
        <v/>
      </c>
      <c r="Z976" t="str">
        <f>IFERROR(IF(SEARCH(Z$1,tests_3[[#This Row],[ features]]),$S976),"")</f>
        <v/>
      </c>
      <c r="AA976" s="2">
        <f>IFERROR(IF(SEARCH(AA$1,tests_3[[#This Row],[ features]]),$S976),"")</f>
        <v>0.33541973431351702</v>
      </c>
    </row>
    <row r="977" spans="1:27" x14ac:dyDescent="0.35">
      <c r="A977" t="s">
        <v>3</v>
      </c>
      <c r="B977" t="s">
        <v>132</v>
      </c>
      <c r="C977">
        <v>4</v>
      </c>
      <c r="D977">
        <v>3</v>
      </c>
      <c r="E977">
        <v>13</v>
      </c>
      <c r="F977">
        <v>10416</v>
      </c>
      <c r="G977">
        <v>2604</v>
      </c>
      <c r="H977" t="s">
        <v>4220</v>
      </c>
      <c r="I977" t="s">
        <v>4422</v>
      </c>
      <c r="J977" t="s">
        <v>4423</v>
      </c>
      <c r="K977" t="s">
        <v>4424</v>
      </c>
      <c r="L977" t="s">
        <v>4425</v>
      </c>
      <c r="O977">
        <f>RIGHT(tests_3[[#This Row],[ accuracy]],LEN(tests_3[[#This Row],[ accuracy]])-2)/10^(LEN(tests_3[[#This Row],[ accuracy]])-2)</f>
        <v>0.85253456221198098</v>
      </c>
      <c r="P977">
        <f>RIGHT(tests_3[[#This Row],[ precision]],LEN(tests_3[[#This Row],[ precision]])-2)/10^(LEN(tests_3[[#This Row],[ precision]])-2)</f>
        <v>0.35973599571160503</v>
      </c>
      <c r="Q977">
        <f>RIGHT(tests_3[[#This Row],[ recall]],LEN(tests_3[[#This Row],[ recall]])-2)/10^(LEN(tests_3[[#This Row],[ recall]])-2)</f>
        <v>0.33569350037762602</v>
      </c>
      <c r="R977">
        <f>RIGHT(tests_3[[#This Row],[ f1-score]],LEN(tests_3[[#This Row],[ f1-score]])-2)/10^(LEN(tests_3[[#This Row],[ f1-score]])-2)</f>
        <v>0.34521389856755702</v>
      </c>
      <c r="S977">
        <f>RIGHT(tests_3[[#This Row],[ f1-score-2]],LEN(tests_3[[#This Row],[ f1-score-2]])-2)/10^(LEN(tests_3[[#This Row],[ f1-score-2]])-2)</f>
        <v>0.347299147624203</v>
      </c>
      <c r="T977" s="2">
        <f t="shared" si="18"/>
        <v>-2.0852490566459769E-3</v>
      </c>
      <c r="U977" t="str">
        <f>IFERROR(IF(SEARCH(U$1,tests_3[[#This Row],[ features]]),$S977),"")</f>
        <v/>
      </c>
      <c r="V977">
        <f>IFERROR(IF(SEARCH(V$1,tests_3[[#This Row],[ features]]),$S977),"")</f>
        <v>0.347299147624203</v>
      </c>
      <c r="W977">
        <f>IFERROR(IF(SEARCH(W$1,tests_3[[#This Row],[ features]]),$S977),"")</f>
        <v>0.347299147624203</v>
      </c>
      <c r="X977" t="str">
        <f>IFERROR(IF(SEARCH(X$1,tests_3[[#This Row],[ features]]),$S977),"")</f>
        <v/>
      </c>
      <c r="Y977">
        <f>IFERROR(IF(SEARCH(Y$1,tests_3[[#This Row],[ features]]),$S977),"")</f>
        <v>0.347299147624203</v>
      </c>
      <c r="Z977">
        <f>IFERROR(IF(SEARCH(Z$1,tests_3[[#This Row],[ features]]),$S977),"")</f>
        <v>0.347299147624203</v>
      </c>
      <c r="AA977" s="2" t="str">
        <f>IFERROR(IF(SEARCH(AA$1,tests_3[[#This Row],[ features]]),$S977),"")</f>
        <v/>
      </c>
    </row>
    <row r="978" spans="1:27" x14ac:dyDescent="0.35">
      <c r="A978" t="s">
        <v>3</v>
      </c>
      <c r="B978" t="s">
        <v>133</v>
      </c>
      <c r="C978">
        <v>4</v>
      </c>
      <c r="D978">
        <v>3</v>
      </c>
      <c r="E978">
        <v>13</v>
      </c>
      <c r="F978">
        <v>10416</v>
      </c>
      <c r="G978">
        <v>2604</v>
      </c>
      <c r="H978" t="s">
        <v>4426</v>
      </c>
      <c r="I978" t="s">
        <v>4427</v>
      </c>
      <c r="J978" t="s">
        <v>4428</v>
      </c>
      <c r="K978" t="s">
        <v>4429</v>
      </c>
      <c r="L978" t="s">
        <v>4430</v>
      </c>
      <c r="O978">
        <f>RIGHT(tests_3[[#This Row],[ accuracy]],LEN(tests_3[[#This Row],[ accuracy]])-2)/10^(LEN(tests_3[[#This Row],[ accuracy]])-2)</f>
        <v>0.84907834101382496</v>
      </c>
      <c r="P978">
        <f>RIGHT(tests_3[[#This Row],[ precision]],LEN(tests_3[[#This Row],[ precision]])-2)/10^(LEN(tests_3[[#This Row],[ precision]])-2)</f>
        <v>0.32980760250303498</v>
      </c>
      <c r="Q978">
        <f>RIGHT(tests_3[[#This Row],[ recall]],LEN(tests_3[[#This Row],[ recall]])-2)/10^(LEN(tests_3[[#This Row],[ recall]])-2)</f>
        <v>0.28112643831356299</v>
      </c>
      <c r="R978">
        <f>RIGHT(tests_3[[#This Row],[ f1-score]],LEN(tests_3[[#This Row],[ f1-score]])-2)/10^(LEN(tests_3[[#This Row],[ f1-score]])-2)</f>
        <v>0.29976533993475901</v>
      </c>
      <c r="S978">
        <f>RIGHT(tests_3[[#This Row],[ f1-score-2]],LEN(tests_3[[#This Row],[ f1-score-2]])-2)/10^(LEN(tests_3[[#This Row],[ f1-score-2]])-2)</f>
        <v>0.30352748554159298</v>
      </c>
      <c r="T978" s="2">
        <f t="shared" si="18"/>
        <v>-3.7621456068339665E-3</v>
      </c>
      <c r="U978" t="str">
        <f>IFERROR(IF(SEARCH(U$1,tests_3[[#This Row],[ features]]),$S978),"")</f>
        <v/>
      </c>
      <c r="V978">
        <f>IFERROR(IF(SEARCH(V$1,tests_3[[#This Row],[ features]]),$S978),"")</f>
        <v>0.30352748554159298</v>
      </c>
      <c r="W978">
        <f>IFERROR(IF(SEARCH(W$1,tests_3[[#This Row],[ features]]),$S978),"")</f>
        <v>0.30352748554159298</v>
      </c>
      <c r="X978" t="str">
        <f>IFERROR(IF(SEARCH(X$1,tests_3[[#This Row],[ features]]),$S978),"")</f>
        <v/>
      </c>
      <c r="Y978">
        <f>IFERROR(IF(SEARCH(Y$1,tests_3[[#This Row],[ features]]),$S978),"")</f>
        <v>0.30352748554159298</v>
      </c>
      <c r="Z978" t="str">
        <f>IFERROR(IF(SEARCH(Z$1,tests_3[[#This Row],[ features]]),$S978),"")</f>
        <v/>
      </c>
      <c r="AA978" s="2">
        <f>IFERROR(IF(SEARCH(AA$1,tests_3[[#This Row],[ features]]),$S978),"")</f>
        <v>0.30352748554159298</v>
      </c>
    </row>
    <row r="979" spans="1:27" x14ac:dyDescent="0.35">
      <c r="A979" t="s">
        <v>3</v>
      </c>
      <c r="B979" t="s">
        <v>134</v>
      </c>
      <c r="C979">
        <v>4</v>
      </c>
      <c r="D979">
        <v>3</v>
      </c>
      <c r="E979">
        <v>13</v>
      </c>
      <c r="F979">
        <v>10416</v>
      </c>
      <c r="G979">
        <v>2604</v>
      </c>
      <c r="H979" t="s">
        <v>4174</v>
      </c>
      <c r="I979" t="s">
        <v>4431</v>
      </c>
      <c r="J979" t="s">
        <v>4432</v>
      </c>
      <c r="K979" t="s">
        <v>4433</v>
      </c>
      <c r="L979" t="s">
        <v>4434</v>
      </c>
      <c r="O979">
        <f>RIGHT(tests_3[[#This Row],[ accuracy]],LEN(tests_3[[#This Row],[ accuracy]])-2)/10^(LEN(tests_3[[#This Row],[ accuracy]])-2)</f>
        <v>0.85771889400921597</v>
      </c>
      <c r="P979">
        <f>RIGHT(tests_3[[#This Row],[ precision]],LEN(tests_3[[#This Row],[ precision]])-2)/10^(LEN(tests_3[[#This Row],[ precision]])-2)</f>
        <v>0.35943245403676999</v>
      </c>
      <c r="Q979">
        <f>RIGHT(tests_3[[#This Row],[ recall]],LEN(tests_3[[#This Row],[ recall]])-2)/10^(LEN(tests_3[[#This Row],[ recall]])-2)</f>
        <v>0.26800390954729197</v>
      </c>
      <c r="R979">
        <f>RIGHT(tests_3[[#This Row],[ f1-score]],LEN(tests_3[[#This Row],[ f1-score]])-2)/10^(LEN(tests_3[[#This Row],[ f1-score]])-2)</f>
        <v>0.30704849669009299</v>
      </c>
      <c r="S979">
        <f>RIGHT(tests_3[[#This Row],[ f1-score-2]],LEN(tests_3[[#This Row],[ f1-score-2]])-2)/10^(LEN(tests_3[[#This Row],[ f1-score-2]])-2)</f>
        <v>0.307056806047314</v>
      </c>
      <c r="T979" s="2">
        <f t="shared" si="18"/>
        <v>-8.3093572210146682E-6</v>
      </c>
      <c r="U979" t="str">
        <f>IFERROR(IF(SEARCH(U$1,tests_3[[#This Row],[ features]]),$S979),"")</f>
        <v/>
      </c>
      <c r="V979">
        <f>IFERROR(IF(SEARCH(V$1,tests_3[[#This Row],[ features]]),$S979),"")</f>
        <v>0.307056806047314</v>
      </c>
      <c r="W979">
        <f>IFERROR(IF(SEARCH(W$1,tests_3[[#This Row],[ features]]),$S979),"")</f>
        <v>0.307056806047314</v>
      </c>
      <c r="X979" t="str">
        <f>IFERROR(IF(SEARCH(X$1,tests_3[[#This Row],[ features]]),$S979),"")</f>
        <v/>
      </c>
      <c r="Y979" t="str">
        <f>IFERROR(IF(SEARCH(Y$1,tests_3[[#This Row],[ features]]),$S979),"")</f>
        <v/>
      </c>
      <c r="Z979">
        <f>IFERROR(IF(SEARCH(Z$1,tests_3[[#This Row],[ features]]),$S979),"")</f>
        <v>0.307056806047314</v>
      </c>
      <c r="AA979" s="2">
        <f>IFERROR(IF(SEARCH(AA$1,tests_3[[#This Row],[ features]]),$S979),"")</f>
        <v>0.307056806047314</v>
      </c>
    </row>
    <row r="980" spans="1:27" x14ac:dyDescent="0.35">
      <c r="A980" t="s">
        <v>3</v>
      </c>
      <c r="B980" t="s">
        <v>135</v>
      </c>
      <c r="C980">
        <v>4</v>
      </c>
      <c r="D980">
        <v>3</v>
      </c>
      <c r="E980">
        <v>13</v>
      </c>
      <c r="F980">
        <v>10416</v>
      </c>
      <c r="G980">
        <v>2604</v>
      </c>
      <c r="H980" t="s">
        <v>4302</v>
      </c>
      <c r="I980" t="s">
        <v>4435</v>
      </c>
      <c r="J980" t="s">
        <v>4436</v>
      </c>
      <c r="K980" t="s">
        <v>4437</v>
      </c>
      <c r="L980" t="s">
        <v>4438</v>
      </c>
      <c r="O980">
        <f>RIGHT(tests_3[[#This Row],[ accuracy]],LEN(tests_3[[#This Row],[ accuracy]])-2)/10^(LEN(tests_3[[#This Row],[ accuracy]])-2)</f>
        <v>0.86040706605222705</v>
      </c>
      <c r="P980">
        <f>RIGHT(tests_3[[#This Row],[ precision]],LEN(tests_3[[#This Row],[ precision]])-2)/10^(LEN(tests_3[[#This Row],[ precision]])-2)</f>
        <v>0.38951990632318501</v>
      </c>
      <c r="Q980">
        <f>RIGHT(tests_3[[#This Row],[ recall]],LEN(tests_3[[#This Row],[ recall]])-2)/10^(LEN(tests_3[[#This Row],[ recall]])-2)</f>
        <v>0.339558620996046</v>
      </c>
      <c r="R980">
        <f>RIGHT(tests_3[[#This Row],[ f1-score]],LEN(tests_3[[#This Row],[ f1-score]])-2)/10^(LEN(tests_3[[#This Row],[ f1-score]])-2)</f>
        <v>0.36111356689989599</v>
      </c>
      <c r="S980">
        <f>RIGHT(tests_3[[#This Row],[ f1-score-2]],LEN(tests_3[[#This Row],[ f1-score-2]])-2)/10^(LEN(tests_3[[#This Row],[ f1-score-2]])-2)</f>
        <v>0.362827424716341</v>
      </c>
      <c r="T980" s="2">
        <f t="shared" si="18"/>
        <v>-1.713857816445008E-3</v>
      </c>
      <c r="U980" t="str">
        <f>IFERROR(IF(SEARCH(U$1,tests_3[[#This Row],[ features]]),$S980),"")</f>
        <v/>
      </c>
      <c r="V980">
        <f>IFERROR(IF(SEARCH(V$1,tests_3[[#This Row],[ features]]),$S980),"")</f>
        <v>0.362827424716341</v>
      </c>
      <c r="W980" t="str">
        <f>IFERROR(IF(SEARCH(W$1,tests_3[[#This Row],[ features]]),$S980),"")</f>
        <v/>
      </c>
      <c r="X980">
        <f>IFERROR(IF(SEARCH(X$1,tests_3[[#This Row],[ features]]),$S980),"")</f>
        <v>0.362827424716341</v>
      </c>
      <c r="Y980">
        <f>IFERROR(IF(SEARCH(Y$1,tests_3[[#This Row],[ features]]),$S980),"")</f>
        <v>0.362827424716341</v>
      </c>
      <c r="Z980">
        <f>IFERROR(IF(SEARCH(Z$1,tests_3[[#This Row],[ features]]),$S980),"")</f>
        <v>0.362827424716341</v>
      </c>
      <c r="AA980" s="2" t="str">
        <f>IFERROR(IF(SEARCH(AA$1,tests_3[[#This Row],[ features]]),$S980),"")</f>
        <v/>
      </c>
    </row>
    <row r="981" spans="1:27" x14ac:dyDescent="0.35">
      <c r="A981" t="s">
        <v>3</v>
      </c>
      <c r="B981" t="s">
        <v>136</v>
      </c>
      <c r="C981">
        <v>4</v>
      </c>
      <c r="D981">
        <v>3</v>
      </c>
      <c r="E981">
        <v>13</v>
      </c>
      <c r="F981">
        <v>10416</v>
      </c>
      <c r="G981">
        <v>2604</v>
      </c>
      <c r="H981" t="s">
        <v>4439</v>
      </c>
      <c r="I981" t="s">
        <v>4440</v>
      </c>
      <c r="J981" t="s">
        <v>4441</v>
      </c>
      <c r="K981" t="s">
        <v>4442</v>
      </c>
      <c r="L981" t="s">
        <v>4443</v>
      </c>
      <c r="O981">
        <f>RIGHT(tests_3[[#This Row],[ accuracy]],LEN(tests_3[[#This Row],[ accuracy]])-2)/10^(LEN(tests_3[[#This Row],[ accuracy]])-2)</f>
        <v>0.85944700460829404</v>
      </c>
      <c r="P981">
        <f>RIGHT(tests_3[[#This Row],[ precision]],LEN(tests_3[[#This Row],[ precision]])-2)/10^(LEN(tests_3[[#This Row],[ precision]])-2)</f>
        <v>0.38110088881958498</v>
      </c>
      <c r="Q981">
        <f>RIGHT(tests_3[[#This Row],[ recall]],LEN(tests_3[[#This Row],[ recall]])-2)/10^(LEN(tests_3[[#This Row],[ recall]])-2)</f>
        <v>0.32118263805588798</v>
      </c>
      <c r="R981">
        <f>RIGHT(tests_3[[#This Row],[ f1-score]],LEN(tests_3[[#This Row],[ f1-score]])-2)/10^(LEN(tests_3[[#This Row],[ f1-score]])-2)</f>
        <v>0.346341083459905</v>
      </c>
      <c r="S981">
        <f>RIGHT(tests_3[[#This Row],[ f1-score-2]],LEN(tests_3[[#This Row],[ f1-score-2]])-2)/10^(LEN(tests_3[[#This Row],[ f1-score-2]])-2)</f>
        <v>0.34858567559202402</v>
      </c>
      <c r="T981" s="2">
        <f t="shared" si="18"/>
        <v>-2.2445921321190276E-3</v>
      </c>
      <c r="U981" t="str">
        <f>IFERROR(IF(SEARCH(U$1,tests_3[[#This Row],[ features]]),$S981),"")</f>
        <v/>
      </c>
      <c r="V981">
        <f>IFERROR(IF(SEARCH(V$1,tests_3[[#This Row],[ features]]),$S981),"")</f>
        <v>0.34858567559202402</v>
      </c>
      <c r="W981" t="str">
        <f>IFERROR(IF(SEARCH(W$1,tests_3[[#This Row],[ features]]),$S981),"")</f>
        <v/>
      </c>
      <c r="X981">
        <f>IFERROR(IF(SEARCH(X$1,tests_3[[#This Row],[ features]]),$S981),"")</f>
        <v>0.34858567559202402</v>
      </c>
      <c r="Y981">
        <f>IFERROR(IF(SEARCH(Y$1,tests_3[[#This Row],[ features]]),$S981),"")</f>
        <v>0.34858567559202402</v>
      </c>
      <c r="Z981" t="str">
        <f>IFERROR(IF(SEARCH(Z$1,tests_3[[#This Row],[ features]]),$S981),"")</f>
        <v/>
      </c>
      <c r="AA981" s="2">
        <f>IFERROR(IF(SEARCH(AA$1,tests_3[[#This Row],[ features]]),$S981),"")</f>
        <v>0.34858567559202402</v>
      </c>
    </row>
    <row r="982" spans="1:27" x14ac:dyDescent="0.35">
      <c r="A982" t="s">
        <v>3</v>
      </c>
      <c r="B982" t="s">
        <v>137</v>
      </c>
      <c r="C982">
        <v>4</v>
      </c>
      <c r="D982">
        <v>3</v>
      </c>
      <c r="E982">
        <v>13</v>
      </c>
      <c r="F982">
        <v>10416</v>
      </c>
      <c r="G982">
        <v>2604</v>
      </c>
      <c r="H982" t="s">
        <v>4444</v>
      </c>
      <c r="I982" t="s">
        <v>4445</v>
      </c>
      <c r="J982" t="s">
        <v>4446</v>
      </c>
      <c r="K982" t="s">
        <v>4447</v>
      </c>
      <c r="L982" t="s">
        <v>4448</v>
      </c>
      <c r="O982">
        <f>RIGHT(tests_3[[#This Row],[ accuracy]],LEN(tests_3[[#This Row],[ accuracy]])-2)/10^(LEN(tests_3[[#This Row],[ accuracy]])-2)</f>
        <v>0.85714285714285698</v>
      </c>
      <c r="P982">
        <f>RIGHT(tests_3[[#This Row],[ precision]],LEN(tests_3[[#This Row],[ precision]])-2)/10^(LEN(tests_3[[#This Row],[ precision]])-2)</f>
        <v>0.37064537218642002</v>
      </c>
      <c r="Q982">
        <f>RIGHT(tests_3[[#This Row],[ recall]],LEN(tests_3[[#This Row],[ recall]])-2)/10^(LEN(tests_3[[#This Row],[ recall]])-2)</f>
        <v>0.322770891643342</v>
      </c>
      <c r="R982">
        <f>RIGHT(tests_3[[#This Row],[ f1-score]],LEN(tests_3[[#This Row],[ f1-score]])-2)/10^(LEN(tests_3[[#This Row],[ f1-score]])-2)</f>
        <v>0.34085019146714102</v>
      </c>
      <c r="S982">
        <f>RIGHT(tests_3[[#This Row],[ f1-score-2]],LEN(tests_3[[#This Row],[ f1-score-2]])-2)/10^(LEN(tests_3[[#This Row],[ f1-score-2]])-2)</f>
        <v>0.34505546957710198</v>
      </c>
      <c r="T982" s="2">
        <f t="shared" si="18"/>
        <v>-4.2052781099609637E-3</v>
      </c>
      <c r="U982" t="str">
        <f>IFERROR(IF(SEARCH(U$1,tests_3[[#This Row],[ features]]),$S982),"")</f>
        <v/>
      </c>
      <c r="V982">
        <f>IFERROR(IF(SEARCH(V$1,tests_3[[#This Row],[ features]]),$S982),"")</f>
        <v>0.34505546957710198</v>
      </c>
      <c r="W982" t="str">
        <f>IFERROR(IF(SEARCH(W$1,tests_3[[#This Row],[ features]]),$S982),"")</f>
        <v/>
      </c>
      <c r="X982">
        <f>IFERROR(IF(SEARCH(X$1,tests_3[[#This Row],[ features]]),$S982),"")</f>
        <v>0.34505546957710198</v>
      </c>
      <c r="Y982" t="str">
        <f>IFERROR(IF(SEARCH(Y$1,tests_3[[#This Row],[ features]]),$S982),"")</f>
        <v/>
      </c>
      <c r="Z982">
        <f>IFERROR(IF(SEARCH(Z$1,tests_3[[#This Row],[ features]]),$S982),"")</f>
        <v>0.34505546957710198</v>
      </c>
      <c r="AA982" s="2">
        <f>IFERROR(IF(SEARCH(AA$1,tests_3[[#This Row],[ features]]),$S982),"")</f>
        <v>0.34505546957710198</v>
      </c>
    </row>
    <row r="983" spans="1:27" x14ac:dyDescent="0.35">
      <c r="A983" t="s">
        <v>3</v>
      </c>
      <c r="B983" t="s">
        <v>138</v>
      </c>
      <c r="C983">
        <v>4</v>
      </c>
      <c r="D983">
        <v>3</v>
      </c>
      <c r="E983">
        <v>13</v>
      </c>
      <c r="F983">
        <v>10416</v>
      </c>
      <c r="G983">
        <v>2604</v>
      </c>
      <c r="H983" t="s">
        <v>4239</v>
      </c>
      <c r="I983" t="s">
        <v>4449</v>
      </c>
      <c r="J983" t="s">
        <v>4450</v>
      </c>
      <c r="K983" t="s">
        <v>4451</v>
      </c>
      <c r="L983" t="s">
        <v>4452</v>
      </c>
      <c r="O983">
        <f>RIGHT(tests_3[[#This Row],[ accuracy]],LEN(tests_3[[#This Row],[ accuracy]])-2)/10^(LEN(tests_3[[#This Row],[ accuracy]])-2)</f>
        <v>0.85541474654377803</v>
      </c>
      <c r="P983">
        <f>RIGHT(tests_3[[#This Row],[ precision]],LEN(tests_3[[#This Row],[ precision]])-2)/10^(LEN(tests_3[[#This Row],[ precision]])-2)</f>
        <v>0.37168400473764496</v>
      </c>
      <c r="Q983">
        <f>RIGHT(tests_3[[#This Row],[ recall]],LEN(tests_3[[#This Row],[ recall]])-2)/10^(LEN(tests_3[[#This Row],[ recall]])-2)</f>
        <v>0.32789106579590299</v>
      </c>
      <c r="R983">
        <f>RIGHT(tests_3[[#This Row],[ f1-score]],LEN(tests_3[[#This Row],[ f1-score]])-2)/10^(LEN(tests_3[[#This Row],[ f1-score]])-2)</f>
        <v>0.34840714012527102</v>
      </c>
      <c r="S983">
        <f>RIGHT(tests_3[[#This Row],[ f1-score-2]],LEN(tests_3[[#This Row],[ f1-score-2]])-2)/10^(LEN(tests_3[[#This Row],[ f1-score-2]])-2)</f>
        <v>0.348416830690572</v>
      </c>
      <c r="T983" s="2">
        <f t="shared" si="18"/>
        <v>-9.6905653009793369E-6</v>
      </c>
      <c r="U983" t="str">
        <f>IFERROR(IF(SEARCH(U$1,tests_3[[#This Row],[ features]]),$S983),"")</f>
        <v/>
      </c>
      <c r="V983">
        <f>IFERROR(IF(SEARCH(V$1,tests_3[[#This Row],[ features]]),$S983),"")</f>
        <v>0.348416830690572</v>
      </c>
      <c r="W983" t="str">
        <f>IFERROR(IF(SEARCH(W$1,tests_3[[#This Row],[ features]]),$S983),"")</f>
        <v/>
      </c>
      <c r="X983" t="str">
        <f>IFERROR(IF(SEARCH(X$1,tests_3[[#This Row],[ features]]),$S983),"")</f>
        <v/>
      </c>
      <c r="Y983">
        <f>IFERROR(IF(SEARCH(Y$1,tests_3[[#This Row],[ features]]),$S983),"")</f>
        <v>0.348416830690572</v>
      </c>
      <c r="Z983">
        <f>IFERROR(IF(SEARCH(Z$1,tests_3[[#This Row],[ features]]),$S983),"")</f>
        <v>0.348416830690572</v>
      </c>
      <c r="AA983" s="2">
        <f>IFERROR(IF(SEARCH(AA$1,tests_3[[#This Row],[ features]]),$S983),"")</f>
        <v>0.348416830690572</v>
      </c>
    </row>
    <row r="984" spans="1:27" x14ac:dyDescent="0.35">
      <c r="A984" t="s">
        <v>3</v>
      </c>
      <c r="B984" t="s">
        <v>139</v>
      </c>
      <c r="C984">
        <v>4</v>
      </c>
      <c r="D984">
        <v>3</v>
      </c>
      <c r="E984">
        <v>13</v>
      </c>
      <c r="F984">
        <v>10416</v>
      </c>
      <c r="G984">
        <v>2604</v>
      </c>
      <c r="H984" t="s">
        <v>4453</v>
      </c>
      <c r="I984" t="s">
        <v>4454</v>
      </c>
      <c r="J984" t="s">
        <v>4455</v>
      </c>
      <c r="K984" t="s">
        <v>4456</v>
      </c>
      <c r="L984" t="s">
        <v>4457</v>
      </c>
      <c r="O984">
        <f>RIGHT(tests_3[[#This Row],[ accuracy]],LEN(tests_3[[#This Row],[ accuracy]])-2)/10^(LEN(tests_3[[#This Row],[ accuracy]])-2)</f>
        <v>0.84389400921658897</v>
      </c>
      <c r="P984">
        <f>RIGHT(tests_3[[#This Row],[ precision]],LEN(tests_3[[#This Row],[ precision]])-2)/10^(LEN(tests_3[[#This Row],[ precision]])-2)</f>
        <v>0.33288888888888801</v>
      </c>
      <c r="Q984">
        <f>RIGHT(tests_3[[#This Row],[ recall]],LEN(tests_3[[#This Row],[ recall]])-2)/10^(LEN(tests_3[[#This Row],[ recall]])-2)</f>
        <v>0.320721711315473</v>
      </c>
      <c r="R984">
        <f>RIGHT(tests_3[[#This Row],[ f1-score]],LEN(tests_3[[#This Row],[ f1-score]])-2)/10^(LEN(tests_3[[#This Row],[ f1-score]])-2)</f>
        <v>0.32622640517377299</v>
      </c>
      <c r="S984">
        <f>RIGHT(tests_3[[#This Row],[ f1-score-2]],LEN(tests_3[[#This Row],[ f1-score-2]])-2)/10^(LEN(tests_3[[#This Row],[ f1-score-2]])-2)</f>
        <v>0.32669205208412799</v>
      </c>
      <c r="T984" s="2">
        <f t="shared" si="18"/>
        <v>-4.6564691035499983E-4</v>
      </c>
      <c r="U984" t="str">
        <f>IFERROR(IF(SEARCH(U$1,tests_3[[#This Row],[ features]]),$S984),"")</f>
        <v/>
      </c>
      <c r="V984" t="str">
        <f>IFERROR(IF(SEARCH(V$1,tests_3[[#This Row],[ features]]),$S984),"")</f>
        <v/>
      </c>
      <c r="W984">
        <f>IFERROR(IF(SEARCH(W$1,tests_3[[#This Row],[ features]]),$S984),"")</f>
        <v>0.32669205208412799</v>
      </c>
      <c r="X984">
        <f>IFERROR(IF(SEARCH(X$1,tests_3[[#This Row],[ features]]),$S984),"")</f>
        <v>0.32669205208412799</v>
      </c>
      <c r="Y984">
        <f>IFERROR(IF(SEARCH(Y$1,tests_3[[#This Row],[ features]]),$S984),"")</f>
        <v>0.32669205208412799</v>
      </c>
      <c r="Z984">
        <f>IFERROR(IF(SEARCH(Z$1,tests_3[[#This Row],[ features]]),$S984),"")</f>
        <v>0.32669205208412799</v>
      </c>
      <c r="AA984" s="2" t="str">
        <f>IFERROR(IF(SEARCH(AA$1,tests_3[[#This Row],[ features]]),$S984),"")</f>
        <v/>
      </c>
    </row>
    <row r="985" spans="1:27" x14ac:dyDescent="0.35">
      <c r="A985" t="s">
        <v>3</v>
      </c>
      <c r="B985" t="s">
        <v>140</v>
      </c>
      <c r="C985">
        <v>4</v>
      </c>
      <c r="D985">
        <v>3</v>
      </c>
      <c r="E985">
        <v>13</v>
      </c>
      <c r="F985">
        <v>10416</v>
      </c>
      <c r="G985">
        <v>2604</v>
      </c>
      <c r="H985" t="s">
        <v>4268</v>
      </c>
      <c r="I985" t="s">
        <v>4458</v>
      </c>
      <c r="J985" t="s">
        <v>4459</v>
      </c>
      <c r="K985" t="s">
        <v>4460</v>
      </c>
      <c r="L985" t="s">
        <v>4461</v>
      </c>
      <c r="O985">
        <f>RIGHT(tests_3[[#This Row],[ accuracy]],LEN(tests_3[[#This Row],[ accuracy]])-2)/10^(LEN(tests_3[[#This Row],[ accuracy]])-2)</f>
        <v>0.845814132104454</v>
      </c>
      <c r="P985">
        <f>RIGHT(tests_3[[#This Row],[ precision]],LEN(tests_3[[#This Row],[ precision]])-2)/10^(LEN(tests_3[[#This Row],[ precision]])-2)</f>
        <v>0.34348684592601197</v>
      </c>
      <c r="Q985">
        <f>RIGHT(tests_3[[#This Row],[ recall]],LEN(tests_3[[#This Row],[ recall]])-2)/10^(LEN(tests_3[[#This Row],[ recall]])-2)</f>
        <v>0.33899773423963703</v>
      </c>
      <c r="R985">
        <f>RIGHT(tests_3[[#This Row],[ f1-score]],LEN(tests_3[[#This Row],[ f1-score]])-2)/10^(LEN(tests_3[[#This Row],[ f1-score]])-2)</f>
        <v>0.34076449373979301</v>
      </c>
      <c r="S985">
        <f>RIGHT(tests_3[[#This Row],[ f1-score-2]],LEN(tests_3[[#This Row],[ f1-score-2]])-2)/10^(LEN(tests_3[[#This Row],[ f1-score-2]])-2)</f>
        <v>0.34122752628865299</v>
      </c>
      <c r="T985" s="2">
        <f t="shared" si="18"/>
        <v>-4.6303254885998735E-4</v>
      </c>
      <c r="U985" t="str">
        <f>IFERROR(IF(SEARCH(U$1,tests_3[[#This Row],[ features]]),$S985),"")</f>
        <v/>
      </c>
      <c r="V985" t="str">
        <f>IFERROR(IF(SEARCH(V$1,tests_3[[#This Row],[ features]]),$S985),"")</f>
        <v/>
      </c>
      <c r="W985">
        <f>IFERROR(IF(SEARCH(W$1,tests_3[[#This Row],[ features]]),$S985),"")</f>
        <v>0.34122752628865299</v>
      </c>
      <c r="X985">
        <f>IFERROR(IF(SEARCH(X$1,tests_3[[#This Row],[ features]]),$S985),"")</f>
        <v>0.34122752628865299</v>
      </c>
      <c r="Y985">
        <f>IFERROR(IF(SEARCH(Y$1,tests_3[[#This Row],[ features]]),$S985),"")</f>
        <v>0.34122752628865299</v>
      </c>
      <c r="Z985" t="str">
        <f>IFERROR(IF(SEARCH(Z$1,tests_3[[#This Row],[ features]]),$S985),"")</f>
        <v/>
      </c>
      <c r="AA985" s="2">
        <f>IFERROR(IF(SEARCH(AA$1,tests_3[[#This Row],[ features]]),$S985),"")</f>
        <v>0.34122752628865299</v>
      </c>
    </row>
    <row r="986" spans="1:27" x14ac:dyDescent="0.35">
      <c r="A986" t="s">
        <v>3</v>
      </c>
      <c r="B986" t="s">
        <v>141</v>
      </c>
      <c r="C986">
        <v>4</v>
      </c>
      <c r="D986">
        <v>3</v>
      </c>
      <c r="E986">
        <v>13</v>
      </c>
      <c r="F986">
        <v>10416</v>
      </c>
      <c r="G986">
        <v>2604</v>
      </c>
      <c r="H986" t="s">
        <v>4196</v>
      </c>
      <c r="I986" t="s">
        <v>4462</v>
      </c>
      <c r="J986" t="s">
        <v>4463</v>
      </c>
      <c r="K986" t="s">
        <v>4464</v>
      </c>
      <c r="L986" t="s">
        <v>4465</v>
      </c>
      <c r="O986">
        <f>RIGHT(tests_3[[#This Row],[ accuracy]],LEN(tests_3[[#This Row],[ accuracy]])-2)/10^(LEN(tests_3[[#This Row],[ accuracy]])-2)</f>
        <v>0.85445468509984601</v>
      </c>
      <c r="P986">
        <f>RIGHT(tests_3[[#This Row],[ precision]],LEN(tests_3[[#This Row],[ precision]])-2)/10^(LEN(tests_3[[#This Row],[ precision]])-2)</f>
        <v>0.378760465446289</v>
      </c>
      <c r="Q986">
        <f>RIGHT(tests_3[[#This Row],[ recall]],LEN(tests_3[[#This Row],[ recall]])-2)/10^(LEN(tests_3[[#This Row],[ recall]])-2)</f>
        <v>0.36741969878715097</v>
      </c>
      <c r="R986">
        <f>RIGHT(tests_3[[#This Row],[ f1-score]],LEN(tests_3[[#This Row],[ f1-score]])-2)/10^(LEN(tests_3[[#This Row],[ f1-score]])-2)</f>
        <v>0.372934798484444</v>
      </c>
      <c r="S986">
        <f>RIGHT(tests_3[[#This Row],[ f1-score-2]],LEN(tests_3[[#This Row],[ f1-score-2]])-2)/10^(LEN(tests_3[[#This Row],[ f1-score-2]])-2)</f>
        <v>0.37300390119515298</v>
      </c>
      <c r="T986" s="2">
        <f t="shared" si="18"/>
        <v>-6.910271070897922E-5</v>
      </c>
      <c r="U986" t="str">
        <f>IFERROR(IF(SEARCH(U$1,tests_3[[#This Row],[ features]]),$S986),"")</f>
        <v/>
      </c>
      <c r="V986" t="str">
        <f>IFERROR(IF(SEARCH(V$1,tests_3[[#This Row],[ features]]),$S986),"")</f>
        <v/>
      </c>
      <c r="W986">
        <f>IFERROR(IF(SEARCH(W$1,tests_3[[#This Row],[ features]]),$S986),"")</f>
        <v>0.37300390119515298</v>
      </c>
      <c r="X986">
        <f>IFERROR(IF(SEARCH(X$1,tests_3[[#This Row],[ features]]),$S986),"")</f>
        <v>0.37300390119515298</v>
      </c>
      <c r="Y986" t="str">
        <f>IFERROR(IF(SEARCH(Y$1,tests_3[[#This Row],[ features]]),$S986),"")</f>
        <v/>
      </c>
      <c r="Z986">
        <f>IFERROR(IF(SEARCH(Z$1,tests_3[[#This Row],[ features]]),$S986),"")</f>
        <v>0.37300390119515298</v>
      </c>
      <c r="AA986" s="2">
        <f>IFERROR(IF(SEARCH(AA$1,tests_3[[#This Row],[ features]]),$S986),"")</f>
        <v>0.37300390119515298</v>
      </c>
    </row>
    <row r="987" spans="1:27" x14ac:dyDescent="0.35">
      <c r="A987" t="s">
        <v>3</v>
      </c>
      <c r="B987" t="s">
        <v>142</v>
      </c>
      <c r="C987">
        <v>4</v>
      </c>
      <c r="D987">
        <v>3</v>
      </c>
      <c r="E987">
        <v>13</v>
      </c>
      <c r="F987">
        <v>10416</v>
      </c>
      <c r="G987">
        <v>2604</v>
      </c>
      <c r="H987" t="s">
        <v>4292</v>
      </c>
      <c r="I987" t="s">
        <v>4466</v>
      </c>
      <c r="J987" t="s">
        <v>4467</v>
      </c>
      <c r="K987" t="s">
        <v>4468</v>
      </c>
      <c r="L987" t="s">
        <v>4469</v>
      </c>
      <c r="O987">
        <f>RIGHT(tests_3[[#This Row],[ accuracy]],LEN(tests_3[[#This Row],[ accuracy]])-2)/10^(LEN(tests_3[[#This Row],[ accuracy]])-2)</f>
        <v>0.84965437788018405</v>
      </c>
      <c r="P987">
        <f>RIGHT(tests_3[[#This Row],[ precision]],LEN(tests_3[[#This Row],[ precision]])-2)/10^(LEN(tests_3[[#This Row],[ precision]])-2)</f>
        <v>0.33546727294483603</v>
      </c>
      <c r="Q987">
        <f>RIGHT(tests_3[[#This Row],[ recall]],LEN(tests_3[[#This Row],[ recall]])-2)/10^(LEN(tests_3[[#This Row],[ recall]])-2)</f>
        <v>0.29130569994224498</v>
      </c>
      <c r="R987">
        <f>RIGHT(tests_3[[#This Row],[ f1-score]],LEN(tests_3[[#This Row],[ f1-score]])-2)/10^(LEN(tests_3[[#This Row],[ f1-score]])-2)</f>
        <v>0.31012416184381603</v>
      </c>
      <c r="S987">
        <f>RIGHT(tests_3[[#This Row],[ f1-score-2]],LEN(tests_3[[#This Row],[ f1-score-2]])-2)/10^(LEN(tests_3[[#This Row],[ f1-score-2]])-2)</f>
        <v>0.31183070419508102</v>
      </c>
      <c r="T987" s="2">
        <f t="shared" si="18"/>
        <v>-1.7065423512649947E-3</v>
      </c>
      <c r="U987" t="str">
        <f>IFERROR(IF(SEARCH(U$1,tests_3[[#This Row],[ features]]),$S987),"")</f>
        <v/>
      </c>
      <c r="V987" t="str">
        <f>IFERROR(IF(SEARCH(V$1,tests_3[[#This Row],[ features]]),$S987),"")</f>
        <v/>
      </c>
      <c r="W987">
        <f>IFERROR(IF(SEARCH(W$1,tests_3[[#This Row],[ features]]),$S987),"")</f>
        <v>0.31183070419508102</v>
      </c>
      <c r="X987" t="str">
        <f>IFERROR(IF(SEARCH(X$1,tests_3[[#This Row],[ features]]),$S987),"")</f>
        <v/>
      </c>
      <c r="Y987">
        <f>IFERROR(IF(SEARCH(Y$1,tests_3[[#This Row],[ features]]),$S987),"")</f>
        <v>0.31183070419508102</v>
      </c>
      <c r="Z987">
        <f>IFERROR(IF(SEARCH(Z$1,tests_3[[#This Row],[ features]]),$S987),"")</f>
        <v>0.31183070419508102</v>
      </c>
      <c r="AA987" s="2">
        <f>IFERROR(IF(SEARCH(AA$1,tests_3[[#This Row],[ features]]),$S987),"")</f>
        <v>0.31183070419508102</v>
      </c>
    </row>
    <row r="988" spans="1:27" x14ac:dyDescent="0.35">
      <c r="A988" t="s">
        <v>3</v>
      </c>
      <c r="B988" t="s">
        <v>143</v>
      </c>
      <c r="C988">
        <v>4</v>
      </c>
      <c r="D988">
        <v>3</v>
      </c>
      <c r="E988">
        <v>13</v>
      </c>
      <c r="F988">
        <v>10416</v>
      </c>
      <c r="G988">
        <v>2604</v>
      </c>
      <c r="H988" t="s">
        <v>4470</v>
      </c>
      <c r="I988" t="s">
        <v>4471</v>
      </c>
      <c r="J988" t="s">
        <v>4472</v>
      </c>
      <c r="K988" t="s">
        <v>4473</v>
      </c>
      <c r="L988" t="s">
        <v>4474</v>
      </c>
      <c r="O988">
        <f>RIGHT(tests_3[[#This Row],[ accuracy]],LEN(tests_3[[#This Row],[ accuracy]])-2)/10^(LEN(tests_3[[#This Row],[ accuracy]])-2)</f>
        <v>0.85733486943164305</v>
      </c>
      <c r="P988">
        <f>RIGHT(tests_3[[#This Row],[ precision]],LEN(tests_3[[#This Row],[ precision]])-2)/10^(LEN(tests_3[[#This Row],[ precision]])-2)</f>
        <v>0.39181196405530999</v>
      </c>
      <c r="Q988">
        <f>RIGHT(tests_3[[#This Row],[ recall]],LEN(tests_3[[#This Row],[ recall]])-2)/10^(LEN(tests_3[[#This Row],[ recall]])-2)</f>
        <v>0.38860566884357295</v>
      </c>
      <c r="R988">
        <f>RIGHT(tests_3[[#This Row],[ f1-score]],LEN(tests_3[[#This Row],[ f1-score]])-2)/10^(LEN(tests_3[[#This Row],[ f1-score]])-2)</f>
        <v>0.38943677405215799</v>
      </c>
      <c r="S988">
        <f>RIGHT(tests_3[[#This Row],[ f1-score-2]],LEN(tests_3[[#This Row],[ f1-score-2]])-2)/10^(LEN(tests_3[[#This Row],[ f1-score-2]])-2)</f>
        <v>0.390202230021514</v>
      </c>
      <c r="T988" s="2">
        <f t="shared" si="18"/>
        <v>-7.6545596935601035E-4</v>
      </c>
      <c r="U988" t="str">
        <f>IFERROR(IF(SEARCH(U$1,tests_3[[#This Row],[ features]]),$S988),"")</f>
        <v/>
      </c>
      <c r="V988" t="str">
        <f>IFERROR(IF(SEARCH(V$1,tests_3[[#This Row],[ features]]),$S988),"")</f>
        <v/>
      </c>
      <c r="W988" t="str">
        <f>IFERROR(IF(SEARCH(W$1,tests_3[[#This Row],[ features]]),$S988),"")</f>
        <v/>
      </c>
      <c r="X988">
        <f>IFERROR(IF(SEARCH(X$1,tests_3[[#This Row],[ features]]),$S988),"")</f>
        <v>0.390202230021514</v>
      </c>
      <c r="Y988">
        <f>IFERROR(IF(SEARCH(Y$1,tests_3[[#This Row],[ features]]),$S988),"")</f>
        <v>0.390202230021514</v>
      </c>
      <c r="Z988">
        <f>IFERROR(IF(SEARCH(Z$1,tests_3[[#This Row],[ features]]),$S988),"")</f>
        <v>0.390202230021514</v>
      </c>
      <c r="AA988" s="2">
        <f>IFERROR(IF(SEARCH(AA$1,tests_3[[#This Row],[ features]]),$S988),"")</f>
        <v>0.390202230021514</v>
      </c>
    </row>
    <row r="989" spans="1:27" x14ac:dyDescent="0.35">
      <c r="A989" t="s">
        <v>3</v>
      </c>
      <c r="B989" t="s">
        <v>49</v>
      </c>
      <c r="C989">
        <v>4</v>
      </c>
      <c r="D989">
        <v>3</v>
      </c>
      <c r="E989">
        <v>13</v>
      </c>
      <c r="F989">
        <v>10416</v>
      </c>
      <c r="G989">
        <v>2604</v>
      </c>
      <c r="H989" t="s">
        <v>4475</v>
      </c>
      <c r="I989" t="s">
        <v>4476</v>
      </c>
      <c r="J989" t="s">
        <v>4477</v>
      </c>
      <c r="K989" t="s">
        <v>4478</v>
      </c>
      <c r="L989" t="s">
        <v>4479</v>
      </c>
      <c r="O989">
        <f>RIGHT(tests_3[[#This Row],[ accuracy]],LEN(tests_3[[#This Row],[ accuracy]])-2)/10^(LEN(tests_3[[#This Row],[ accuracy]])-2)</f>
        <v>0.84466205837173503</v>
      </c>
      <c r="P989">
        <f>RIGHT(tests_3[[#This Row],[ precision]],LEN(tests_3[[#This Row],[ precision]])-2)/10^(LEN(tests_3[[#This Row],[ precision]])-2)</f>
        <v>0.34478371501272198</v>
      </c>
      <c r="Q989">
        <f>RIGHT(tests_3[[#This Row],[ recall]],LEN(tests_3[[#This Row],[ recall]])-2)/10^(LEN(tests_3[[#This Row],[ recall]])-2)</f>
        <v>0.35978386423208403</v>
      </c>
      <c r="R989">
        <f>RIGHT(tests_3[[#This Row],[ f1-score]],LEN(tests_3[[#This Row],[ f1-score]])-2)/10^(LEN(tests_3[[#This Row],[ f1-score]])-2)</f>
        <v>0.35208403209233702</v>
      </c>
      <c r="S989">
        <f>RIGHT(tests_3[[#This Row],[ f1-score-2]],LEN(tests_3[[#This Row],[ f1-score-2]])-2)/10^(LEN(tests_3[[#This Row],[ f1-score-2]])-2)</f>
        <v>0.35212411404036498</v>
      </c>
      <c r="T989" s="2">
        <f t="shared" si="18"/>
        <v>-4.0081948027959058E-5</v>
      </c>
      <c r="U989">
        <f>IFERROR(IF(SEARCH(U$1,tests_3[[#This Row],[ features]]),$S989),"")</f>
        <v>0.35212411404036498</v>
      </c>
      <c r="V989">
        <f>IFERROR(IF(SEARCH(V$1,tests_3[[#This Row],[ features]]),$S989),"")</f>
        <v>0.35212411404036498</v>
      </c>
      <c r="W989">
        <f>IFERROR(IF(SEARCH(W$1,tests_3[[#This Row],[ features]]),$S989),"")</f>
        <v>0.35212411404036498</v>
      </c>
      <c r="X989">
        <f>IFERROR(IF(SEARCH(X$1,tests_3[[#This Row],[ features]]),$S989),"")</f>
        <v>0.35212411404036498</v>
      </c>
      <c r="Y989">
        <f>IFERROR(IF(SEARCH(Y$1,tests_3[[#This Row],[ features]]),$S989),"")</f>
        <v>0.35212411404036498</v>
      </c>
      <c r="Z989" t="str">
        <f>IFERROR(IF(SEARCH(Z$1,tests_3[[#This Row],[ features]]),$S989),"")</f>
        <v/>
      </c>
      <c r="AA989" s="2" t="str">
        <f>IFERROR(IF(SEARCH(AA$1,tests_3[[#This Row],[ features]]),$S989),"")</f>
        <v/>
      </c>
    </row>
    <row r="990" spans="1:27" x14ac:dyDescent="0.35">
      <c r="A990" t="s">
        <v>3</v>
      </c>
      <c r="B990" t="s">
        <v>50</v>
      </c>
      <c r="C990">
        <v>4</v>
      </c>
      <c r="D990">
        <v>3</v>
      </c>
      <c r="E990">
        <v>13</v>
      </c>
      <c r="F990">
        <v>10416</v>
      </c>
      <c r="G990">
        <v>2604</v>
      </c>
      <c r="H990" t="s">
        <v>4480</v>
      </c>
      <c r="I990" t="s">
        <v>4481</v>
      </c>
      <c r="J990" t="s">
        <v>4482</v>
      </c>
      <c r="K990" t="s">
        <v>4483</v>
      </c>
      <c r="L990" t="s">
        <v>4484</v>
      </c>
      <c r="O990">
        <f>RIGHT(tests_3[[#This Row],[ accuracy]],LEN(tests_3[[#This Row],[ accuracy]])-2)/10^(LEN(tests_3[[#This Row],[ accuracy]])-2)</f>
        <v>0.85023041474654304</v>
      </c>
      <c r="P990">
        <f>RIGHT(tests_3[[#This Row],[ precision]],LEN(tests_3[[#This Row],[ precision]])-2)/10^(LEN(tests_3[[#This Row],[ precision]])-2)</f>
        <v>0.35443645706277699</v>
      </c>
      <c r="Q990">
        <f>RIGHT(tests_3[[#This Row],[ recall]],LEN(tests_3[[#This Row],[ recall]])-2)/10^(LEN(tests_3[[#This Row],[ recall]])-2)</f>
        <v>0.32792438580123501</v>
      </c>
      <c r="R990">
        <f>RIGHT(tests_3[[#This Row],[ f1-score]],LEN(tests_3[[#This Row],[ f1-score]])-2)/10^(LEN(tests_3[[#This Row],[ f1-score]])-2)</f>
        <v>0.340665268204974</v>
      </c>
      <c r="S990">
        <f>RIGHT(tests_3[[#This Row],[ f1-score-2]],LEN(tests_3[[#This Row],[ f1-score-2]])-2)/10^(LEN(tests_3[[#This Row],[ f1-score-2]])-2)</f>
        <v>0.34066537874606601</v>
      </c>
      <c r="T990" s="2">
        <f t="shared" si="18"/>
        <v>-1.1054109200214768E-7</v>
      </c>
      <c r="U990">
        <f>IFERROR(IF(SEARCH(U$1,tests_3[[#This Row],[ features]]),$S990),"")</f>
        <v>0.34066537874606601</v>
      </c>
      <c r="V990">
        <f>IFERROR(IF(SEARCH(V$1,tests_3[[#This Row],[ features]]),$S990),"")</f>
        <v>0.34066537874606601</v>
      </c>
      <c r="W990">
        <f>IFERROR(IF(SEARCH(W$1,tests_3[[#This Row],[ features]]),$S990),"")</f>
        <v>0.34066537874606601</v>
      </c>
      <c r="X990">
        <f>IFERROR(IF(SEARCH(X$1,tests_3[[#This Row],[ features]]),$S990),"")</f>
        <v>0.34066537874606601</v>
      </c>
      <c r="Y990" t="str">
        <f>IFERROR(IF(SEARCH(Y$1,tests_3[[#This Row],[ features]]),$S990),"")</f>
        <v/>
      </c>
      <c r="Z990">
        <f>IFERROR(IF(SEARCH(Z$1,tests_3[[#This Row],[ features]]),$S990),"")</f>
        <v>0.34066537874606601</v>
      </c>
      <c r="AA990" s="2" t="str">
        <f>IFERROR(IF(SEARCH(AA$1,tests_3[[#This Row],[ features]]),$S990),"")</f>
        <v/>
      </c>
    </row>
    <row r="991" spans="1:27" x14ac:dyDescent="0.35">
      <c r="A991" t="s">
        <v>3</v>
      </c>
      <c r="B991" t="s">
        <v>51</v>
      </c>
      <c r="C991">
        <v>4</v>
      </c>
      <c r="D991">
        <v>3</v>
      </c>
      <c r="E991">
        <v>13</v>
      </c>
      <c r="F991">
        <v>10416</v>
      </c>
      <c r="G991">
        <v>2604</v>
      </c>
      <c r="H991" t="s">
        <v>4485</v>
      </c>
      <c r="I991" t="s">
        <v>4486</v>
      </c>
      <c r="J991" t="s">
        <v>4487</v>
      </c>
      <c r="K991" t="s">
        <v>4488</v>
      </c>
      <c r="L991" t="s">
        <v>4489</v>
      </c>
      <c r="O991">
        <f>RIGHT(tests_3[[#This Row],[ accuracy]],LEN(tests_3[[#This Row],[ accuracy]])-2)/10^(LEN(tests_3[[#This Row],[ accuracy]])-2)</f>
        <v>0.85867895545314898</v>
      </c>
      <c r="P991">
        <f>RIGHT(tests_3[[#This Row],[ precision]],LEN(tests_3[[#This Row],[ precision]])-2)/10^(LEN(tests_3[[#This Row],[ precision]])-2)</f>
        <v>0.38259776762790099</v>
      </c>
      <c r="Q991">
        <f>RIGHT(tests_3[[#This Row],[ recall]],LEN(tests_3[[#This Row],[ recall]])-2)/10^(LEN(tests_3[[#This Row],[ recall]])-2)</f>
        <v>0.34616708872006702</v>
      </c>
      <c r="R991">
        <f>RIGHT(tests_3[[#This Row],[ f1-score]],LEN(tests_3[[#This Row],[ f1-score]])-2)/10^(LEN(tests_3[[#This Row],[ f1-score]])-2)</f>
        <v>0.36341169102934201</v>
      </c>
      <c r="S991">
        <f>RIGHT(tests_3[[#This Row],[ f1-score-2]],LEN(tests_3[[#This Row],[ f1-score-2]])-2)/10^(LEN(tests_3[[#This Row],[ f1-score-2]])-2)</f>
        <v>0.36347185025977402</v>
      </c>
      <c r="T991" s="2">
        <f t="shared" si="18"/>
        <v>-6.0159230432010879E-5</v>
      </c>
      <c r="U991">
        <f>IFERROR(IF(SEARCH(U$1,tests_3[[#This Row],[ features]]),$S991),"")</f>
        <v>0.36347185025977402</v>
      </c>
      <c r="V991">
        <f>IFERROR(IF(SEARCH(V$1,tests_3[[#This Row],[ features]]),$S991),"")</f>
        <v>0.36347185025977402</v>
      </c>
      <c r="W991">
        <f>IFERROR(IF(SEARCH(W$1,tests_3[[#This Row],[ features]]),$S991),"")</f>
        <v>0.36347185025977402</v>
      </c>
      <c r="X991">
        <f>IFERROR(IF(SEARCH(X$1,tests_3[[#This Row],[ features]]),$S991),"")</f>
        <v>0.36347185025977402</v>
      </c>
      <c r="Y991" t="str">
        <f>IFERROR(IF(SEARCH(Y$1,tests_3[[#This Row],[ features]]),$S991),"")</f>
        <v/>
      </c>
      <c r="Z991" t="str">
        <f>IFERROR(IF(SEARCH(Z$1,tests_3[[#This Row],[ features]]),$S991),"")</f>
        <v/>
      </c>
      <c r="AA991" s="2">
        <f>IFERROR(IF(SEARCH(AA$1,tests_3[[#This Row],[ features]]),$S991),"")</f>
        <v>0.36347185025977402</v>
      </c>
    </row>
    <row r="992" spans="1:27" x14ac:dyDescent="0.35">
      <c r="A992" t="s">
        <v>3</v>
      </c>
      <c r="B992" t="s">
        <v>52</v>
      </c>
      <c r="C992">
        <v>4</v>
      </c>
      <c r="D992">
        <v>3</v>
      </c>
      <c r="E992">
        <v>13</v>
      </c>
      <c r="F992">
        <v>10416</v>
      </c>
      <c r="G992">
        <v>2604</v>
      </c>
      <c r="H992" t="s">
        <v>4413</v>
      </c>
      <c r="I992" t="s">
        <v>4490</v>
      </c>
      <c r="J992" t="s">
        <v>4491</v>
      </c>
      <c r="K992" t="s">
        <v>4492</v>
      </c>
      <c r="L992" t="s">
        <v>4493</v>
      </c>
      <c r="O992">
        <f>RIGHT(tests_3[[#This Row],[ accuracy]],LEN(tests_3[[#This Row],[ accuracy]])-2)/10^(LEN(tests_3[[#This Row],[ accuracy]])-2)</f>
        <v>0.85291858678955401</v>
      </c>
      <c r="P992">
        <f>RIGHT(tests_3[[#This Row],[ precision]],LEN(tests_3[[#This Row],[ precision]])-2)/10^(LEN(tests_3[[#This Row],[ precision]])-2)</f>
        <v>0.35777156314394998</v>
      </c>
      <c r="Q992">
        <f>RIGHT(tests_3[[#This Row],[ recall]],LEN(tests_3[[#This Row],[ recall]])-2)/10^(LEN(tests_3[[#This Row],[ recall]])-2)</f>
        <v>0.31093673641654401</v>
      </c>
      <c r="R992">
        <f>RIGHT(tests_3[[#This Row],[ f1-score]],LEN(tests_3[[#This Row],[ f1-score]])-2)/10^(LEN(tests_3[[#This Row],[ f1-score]])-2)</f>
        <v>0.33269723136618801</v>
      </c>
      <c r="S992">
        <f>RIGHT(tests_3[[#This Row],[ f1-score-2]],LEN(tests_3[[#This Row],[ f1-score-2]])-2)/10^(LEN(tests_3[[#This Row],[ f1-score-2]])-2)</f>
        <v>0.33271404676670002</v>
      </c>
      <c r="T992" s="2">
        <f t="shared" si="18"/>
        <v>-1.6815400512015799E-5</v>
      </c>
      <c r="U992">
        <f>IFERROR(IF(SEARCH(U$1,tests_3[[#This Row],[ features]]),$S992),"")</f>
        <v>0.33271404676670002</v>
      </c>
      <c r="V992">
        <f>IFERROR(IF(SEARCH(V$1,tests_3[[#This Row],[ features]]),$S992),"")</f>
        <v>0.33271404676670002</v>
      </c>
      <c r="W992">
        <f>IFERROR(IF(SEARCH(W$1,tests_3[[#This Row],[ features]]),$S992),"")</f>
        <v>0.33271404676670002</v>
      </c>
      <c r="X992" t="str">
        <f>IFERROR(IF(SEARCH(X$1,tests_3[[#This Row],[ features]]),$S992),"")</f>
        <v/>
      </c>
      <c r="Y992">
        <f>IFERROR(IF(SEARCH(Y$1,tests_3[[#This Row],[ features]]),$S992),"")</f>
        <v>0.33271404676670002</v>
      </c>
      <c r="Z992">
        <f>IFERROR(IF(SEARCH(Z$1,tests_3[[#This Row],[ features]]),$S992),"")</f>
        <v>0.33271404676670002</v>
      </c>
      <c r="AA992" s="2" t="str">
        <f>IFERROR(IF(SEARCH(AA$1,tests_3[[#This Row],[ features]]),$S992),"")</f>
        <v/>
      </c>
    </row>
    <row r="993" spans="1:27" x14ac:dyDescent="0.35">
      <c r="A993" t="s">
        <v>3</v>
      </c>
      <c r="B993" t="s">
        <v>53</v>
      </c>
      <c r="C993">
        <v>4</v>
      </c>
      <c r="D993">
        <v>3</v>
      </c>
      <c r="E993">
        <v>13</v>
      </c>
      <c r="F993">
        <v>10416</v>
      </c>
      <c r="G993">
        <v>2604</v>
      </c>
      <c r="H993" t="s">
        <v>4340</v>
      </c>
      <c r="I993" t="s">
        <v>4494</v>
      </c>
      <c r="J993" t="s">
        <v>4495</v>
      </c>
      <c r="K993" t="s">
        <v>4496</v>
      </c>
      <c r="L993" t="s">
        <v>4497</v>
      </c>
      <c r="O993">
        <f>RIGHT(tests_3[[#This Row],[ accuracy]],LEN(tests_3[[#This Row],[ accuracy]])-2)/10^(LEN(tests_3[[#This Row],[ accuracy]])-2)</f>
        <v>0.851958525345622</v>
      </c>
      <c r="P993">
        <f>RIGHT(tests_3[[#This Row],[ precision]],LEN(tests_3[[#This Row],[ precision]])-2)/10^(LEN(tests_3[[#This Row],[ precision]])-2)</f>
        <v>0.35558333762952998</v>
      </c>
      <c r="Q993">
        <f>RIGHT(tests_3[[#This Row],[ recall]],LEN(tests_3[[#This Row],[ recall]])-2)/10^(LEN(tests_3[[#This Row],[ recall]])-2)</f>
        <v>0.32921275934070798</v>
      </c>
      <c r="R993">
        <f>RIGHT(tests_3[[#This Row],[ f1-score]],LEN(tests_3[[#This Row],[ f1-score]])-2)/10^(LEN(tests_3[[#This Row],[ f1-score]])-2)</f>
        <v>0.34168184124899198</v>
      </c>
      <c r="S993">
        <f>RIGHT(tests_3[[#This Row],[ f1-score-2]],LEN(tests_3[[#This Row],[ f1-score-2]])-2)/10^(LEN(tests_3[[#This Row],[ f1-score-2]])-2)</f>
        <v>0.34189030070270299</v>
      </c>
      <c r="T993" s="2">
        <f t="shared" si="18"/>
        <v>-2.0845945371100738E-4</v>
      </c>
      <c r="U993">
        <f>IFERROR(IF(SEARCH(U$1,tests_3[[#This Row],[ features]]),$S993),"")</f>
        <v>0.34189030070270299</v>
      </c>
      <c r="V993">
        <f>IFERROR(IF(SEARCH(V$1,tests_3[[#This Row],[ features]]),$S993),"")</f>
        <v>0.34189030070270299</v>
      </c>
      <c r="W993">
        <f>IFERROR(IF(SEARCH(W$1,tests_3[[#This Row],[ features]]),$S993),"")</f>
        <v>0.34189030070270299</v>
      </c>
      <c r="X993" t="str">
        <f>IFERROR(IF(SEARCH(X$1,tests_3[[#This Row],[ features]]),$S993),"")</f>
        <v/>
      </c>
      <c r="Y993">
        <f>IFERROR(IF(SEARCH(Y$1,tests_3[[#This Row],[ features]]),$S993),"")</f>
        <v>0.34189030070270299</v>
      </c>
      <c r="Z993" t="str">
        <f>IFERROR(IF(SEARCH(Z$1,tests_3[[#This Row],[ features]]),$S993),"")</f>
        <v/>
      </c>
      <c r="AA993" s="2">
        <f>IFERROR(IF(SEARCH(AA$1,tests_3[[#This Row],[ features]]),$S993),"")</f>
        <v>0.34189030070270299</v>
      </c>
    </row>
    <row r="994" spans="1:27" x14ac:dyDescent="0.35">
      <c r="A994" t="s">
        <v>3</v>
      </c>
      <c r="B994" t="s">
        <v>54</v>
      </c>
      <c r="C994">
        <v>4</v>
      </c>
      <c r="D994">
        <v>3</v>
      </c>
      <c r="E994">
        <v>13</v>
      </c>
      <c r="F994">
        <v>10416</v>
      </c>
      <c r="G994">
        <v>2604</v>
      </c>
      <c r="H994" t="s">
        <v>4470</v>
      </c>
      <c r="I994" t="s">
        <v>4498</v>
      </c>
      <c r="J994" t="s">
        <v>4499</v>
      </c>
      <c r="K994" t="s">
        <v>4500</v>
      </c>
      <c r="L994" t="s">
        <v>4501</v>
      </c>
      <c r="O994">
        <f>RIGHT(tests_3[[#This Row],[ accuracy]],LEN(tests_3[[#This Row],[ accuracy]])-2)/10^(LEN(tests_3[[#This Row],[ accuracy]])-2)</f>
        <v>0.85733486943164305</v>
      </c>
      <c r="P994">
        <f>RIGHT(tests_3[[#This Row],[ precision]],LEN(tests_3[[#This Row],[ precision]])-2)/10^(LEN(tests_3[[#This Row],[ precision]])-2)</f>
        <v>0.38207455186379602</v>
      </c>
      <c r="Q994">
        <f>RIGHT(tests_3[[#This Row],[ recall]],LEN(tests_3[[#This Row],[ recall]])-2)/10^(LEN(tests_3[[#This Row],[ recall]])-2)</f>
        <v>0.32855191256830601</v>
      </c>
      <c r="R994">
        <f>RIGHT(tests_3[[#This Row],[ f1-score]],LEN(tests_3[[#This Row],[ f1-score]])-2)/10^(LEN(tests_3[[#This Row],[ f1-score]])-2)</f>
        <v>0.35304548019700299</v>
      </c>
      <c r="S994">
        <f>RIGHT(tests_3[[#This Row],[ f1-score-2]],LEN(tests_3[[#This Row],[ f1-score-2]])-2)/10^(LEN(tests_3[[#This Row],[ f1-score-2]])-2)</f>
        <v>0.353297635372606</v>
      </c>
      <c r="T994" s="2">
        <f t="shared" si="18"/>
        <v>-2.5215517560300826E-4</v>
      </c>
      <c r="U994">
        <f>IFERROR(IF(SEARCH(U$1,tests_3[[#This Row],[ features]]),$S994),"")</f>
        <v>0.353297635372606</v>
      </c>
      <c r="V994">
        <f>IFERROR(IF(SEARCH(V$1,tests_3[[#This Row],[ features]]),$S994),"")</f>
        <v>0.353297635372606</v>
      </c>
      <c r="W994">
        <f>IFERROR(IF(SEARCH(W$1,tests_3[[#This Row],[ features]]),$S994),"")</f>
        <v>0.353297635372606</v>
      </c>
      <c r="X994" t="str">
        <f>IFERROR(IF(SEARCH(X$1,tests_3[[#This Row],[ features]]),$S994),"")</f>
        <v/>
      </c>
      <c r="Y994" t="str">
        <f>IFERROR(IF(SEARCH(Y$1,tests_3[[#This Row],[ features]]),$S994),"")</f>
        <v/>
      </c>
      <c r="Z994">
        <f>IFERROR(IF(SEARCH(Z$1,tests_3[[#This Row],[ features]]),$S994),"")</f>
        <v>0.353297635372606</v>
      </c>
      <c r="AA994" s="2">
        <f>IFERROR(IF(SEARCH(AA$1,tests_3[[#This Row],[ features]]),$S994),"")</f>
        <v>0.353297635372606</v>
      </c>
    </row>
    <row r="995" spans="1:27" x14ac:dyDescent="0.35">
      <c r="A995" t="s">
        <v>3</v>
      </c>
      <c r="B995" t="s">
        <v>55</v>
      </c>
      <c r="C995">
        <v>4</v>
      </c>
      <c r="D995">
        <v>3</v>
      </c>
      <c r="E995">
        <v>13</v>
      </c>
      <c r="F995">
        <v>10416</v>
      </c>
      <c r="G995">
        <v>2604</v>
      </c>
      <c r="H995" t="s">
        <v>4502</v>
      </c>
      <c r="I995" t="s">
        <v>4503</v>
      </c>
      <c r="J995" t="s">
        <v>4504</v>
      </c>
      <c r="K995" t="s">
        <v>4505</v>
      </c>
      <c r="L995" t="s">
        <v>4506</v>
      </c>
      <c r="O995">
        <f>RIGHT(tests_3[[#This Row],[ accuracy]],LEN(tests_3[[#This Row],[ accuracy]])-2)/10^(LEN(tests_3[[#This Row],[ accuracy]])-2)</f>
        <v>0.86866359447004604</v>
      </c>
      <c r="P995">
        <f>RIGHT(tests_3[[#This Row],[ precision]],LEN(tests_3[[#This Row],[ precision]])-2)/10^(LEN(tests_3[[#This Row],[ precision]])-2)</f>
        <v>0.42686183203620998</v>
      </c>
      <c r="Q995">
        <f>RIGHT(tests_3[[#This Row],[ recall]],LEN(tests_3[[#This Row],[ recall]])-2)/10^(LEN(tests_3[[#This Row],[ recall]])-2)</f>
        <v>0.35241458971966699</v>
      </c>
      <c r="R995">
        <f>RIGHT(tests_3[[#This Row],[ f1-score]],LEN(tests_3[[#This Row],[ f1-score]])-2)/10^(LEN(tests_3[[#This Row],[ f1-score]])-2)</f>
        <v>0.38573729896687597</v>
      </c>
      <c r="S995">
        <f>RIGHT(tests_3[[#This Row],[ f1-score-2]],LEN(tests_3[[#This Row],[ f1-score-2]])-2)/10^(LEN(tests_3[[#This Row],[ f1-score-2]])-2)</f>
        <v>0.38608209668417798</v>
      </c>
      <c r="T995" s="2">
        <f t="shared" si="18"/>
        <v>-3.4479771730200337E-4</v>
      </c>
      <c r="U995">
        <f>IFERROR(IF(SEARCH(U$1,tests_3[[#This Row],[ features]]),$S995),"")</f>
        <v>0.38608209668417798</v>
      </c>
      <c r="V995">
        <f>IFERROR(IF(SEARCH(V$1,tests_3[[#This Row],[ features]]),$S995),"")</f>
        <v>0.38608209668417798</v>
      </c>
      <c r="W995" t="str">
        <f>IFERROR(IF(SEARCH(W$1,tests_3[[#This Row],[ features]]),$S995),"")</f>
        <v/>
      </c>
      <c r="X995">
        <f>IFERROR(IF(SEARCH(X$1,tests_3[[#This Row],[ features]]),$S995),"")</f>
        <v>0.38608209668417798</v>
      </c>
      <c r="Y995">
        <f>IFERROR(IF(SEARCH(Y$1,tests_3[[#This Row],[ features]]),$S995),"")</f>
        <v>0.38608209668417798</v>
      </c>
      <c r="Z995">
        <f>IFERROR(IF(SEARCH(Z$1,tests_3[[#This Row],[ features]]),$S995),"")</f>
        <v>0.38608209668417798</v>
      </c>
      <c r="AA995" s="2" t="str">
        <f>IFERROR(IF(SEARCH(AA$1,tests_3[[#This Row],[ features]]),$S995),"")</f>
        <v/>
      </c>
    </row>
    <row r="996" spans="1:27" x14ac:dyDescent="0.35">
      <c r="A996" t="s">
        <v>3</v>
      </c>
      <c r="B996" t="s">
        <v>56</v>
      </c>
      <c r="C996">
        <v>4</v>
      </c>
      <c r="D996">
        <v>3</v>
      </c>
      <c r="E996">
        <v>13</v>
      </c>
      <c r="F996">
        <v>10416</v>
      </c>
      <c r="G996">
        <v>2604</v>
      </c>
      <c r="H996" t="s">
        <v>4036</v>
      </c>
      <c r="I996" t="s">
        <v>4507</v>
      </c>
      <c r="J996" t="s">
        <v>4508</v>
      </c>
      <c r="K996" t="s">
        <v>4509</v>
      </c>
      <c r="L996" t="s">
        <v>4510</v>
      </c>
      <c r="O996">
        <f>RIGHT(tests_3[[#This Row],[ accuracy]],LEN(tests_3[[#This Row],[ accuracy]])-2)/10^(LEN(tests_3[[#This Row],[ accuracy]])-2)</f>
        <v>0.85215053763440796</v>
      </c>
      <c r="P996">
        <f>RIGHT(tests_3[[#This Row],[ precision]],LEN(tests_3[[#This Row],[ precision]])-2)/10^(LEN(tests_3[[#This Row],[ precision]])-2)</f>
        <v>0.37265083035526497</v>
      </c>
      <c r="Q996">
        <f>RIGHT(tests_3[[#This Row],[ recall]],LEN(tests_3[[#This Row],[ recall]])-2)/10^(LEN(tests_3[[#This Row],[ recall]])-2)</f>
        <v>0.38520147496556895</v>
      </c>
      <c r="R996">
        <f>RIGHT(tests_3[[#This Row],[ f1-score]],LEN(tests_3[[#This Row],[ f1-score]])-2)/10^(LEN(tests_3[[#This Row],[ f1-score]])-2)</f>
        <v>0.37736742424242398</v>
      </c>
      <c r="S996">
        <f>RIGHT(tests_3[[#This Row],[ f1-score-2]],LEN(tests_3[[#This Row],[ f1-score-2]])-2)/10^(LEN(tests_3[[#This Row],[ f1-score-2]])-2)</f>
        <v>0.37882222826840301</v>
      </c>
      <c r="T996" s="2">
        <f t="shared" si="18"/>
        <v>-1.4548040259790285E-3</v>
      </c>
      <c r="U996">
        <f>IFERROR(IF(SEARCH(U$1,tests_3[[#This Row],[ features]]),$S996),"")</f>
        <v>0.37882222826840301</v>
      </c>
      <c r="V996">
        <f>IFERROR(IF(SEARCH(V$1,tests_3[[#This Row],[ features]]),$S996),"")</f>
        <v>0.37882222826840301</v>
      </c>
      <c r="W996" t="str">
        <f>IFERROR(IF(SEARCH(W$1,tests_3[[#This Row],[ features]]),$S996),"")</f>
        <v/>
      </c>
      <c r="X996">
        <f>IFERROR(IF(SEARCH(X$1,tests_3[[#This Row],[ features]]),$S996),"")</f>
        <v>0.37882222826840301</v>
      </c>
      <c r="Y996">
        <f>IFERROR(IF(SEARCH(Y$1,tests_3[[#This Row],[ features]]),$S996),"")</f>
        <v>0.37882222826840301</v>
      </c>
      <c r="Z996" t="str">
        <f>IFERROR(IF(SEARCH(Z$1,tests_3[[#This Row],[ features]]),$S996),"")</f>
        <v/>
      </c>
      <c r="AA996" s="2">
        <f>IFERROR(IF(SEARCH(AA$1,tests_3[[#This Row],[ features]]),$S996),"")</f>
        <v>0.37882222826840301</v>
      </c>
    </row>
    <row r="997" spans="1:27" x14ac:dyDescent="0.35">
      <c r="A997" t="s">
        <v>3</v>
      </c>
      <c r="B997" t="s">
        <v>57</v>
      </c>
      <c r="C997">
        <v>4</v>
      </c>
      <c r="D997">
        <v>3</v>
      </c>
      <c r="E997">
        <v>13</v>
      </c>
      <c r="F997">
        <v>10416</v>
      </c>
      <c r="G997">
        <v>2604</v>
      </c>
      <c r="H997" t="s">
        <v>4511</v>
      </c>
      <c r="I997" t="s">
        <v>4512</v>
      </c>
      <c r="J997" t="s">
        <v>4513</v>
      </c>
      <c r="K997" t="s">
        <v>4514</v>
      </c>
      <c r="L997" t="s">
        <v>4515</v>
      </c>
      <c r="O997">
        <f>RIGHT(tests_3[[#This Row],[ accuracy]],LEN(tests_3[[#This Row],[ accuracy]])-2)/10^(LEN(tests_3[[#This Row],[ accuracy]])-2)</f>
        <v>0.86827956989247301</v>
      </c>
      <c r="P997">
        <f>RIGHT(tests_3[[#This Row],[ precision]],LEN(tests_3[[#This Row],[ precision]])-2)/10^(LEN(tests_3[[#This Row],[ precision]])-2)</f>
        <v>0.42066727053140002</v>
      </c>
      <c r="Q997">
        <f>RIGHT(tests_3[[#This Row],[ recall]],LEN(tests_3[[#This Row],[ recall]])-2)/10^(LEN(tests_3[[#This Row],[ recall]])-2)</f>
        <v>0.34144120129725802</v>
      </c>
      <c r="R997">
        <f>RIGHT(tests_3[[#This Row],[ f1-score]],LEN(tests_3[[#This Row],[ f1-score]])-2)/10^(LEN(tests_3[[#This Row],[ f1-score]])-2)</f>
        <v>0.37677476401165</v>
      </c>
      <c r="S997">
        <f>RIGHT(tests_3[[#This Row],[ f1-score-2]],LEN(tests_3[[#This Row],[ f1-score-2]])-2)/10^(LEN(tests_3[[#This Row],[ f1-score-2]])-2)</f>
        <v>0.37693620660596094</v>
      </c>
      <c r="T997" s="2">
        <f t="shared" si="18"/>
        <v>-1.6144259431094543E-4</v>
      </c>
      <c r="U997">
        <f>IFERROR(IF(SEARCH(U$1,tests_3[[#This Row],[ features]]),$S997),"")</f>
        <v>0.37693620660596094</v>
      </c>
      <c r="V997">
        <f>IFERROR(IF(SEARCH(V$1,tests_3[[#This Row],[ features]]),$S997),"")</f>
        <v>0.37693620660596094</v>
      </c>
      <c r="W997" t="str">
        <f>IFERROR(IF(SEARCH(W$1,tests_3[[#This Row],[ features]]),$S997),"")</f>
        <v/>
      </c>
      <c r="X997">
        <f>IFERROR(IF(SEARCH(X$1,tests_3[[#This Row],[ features]]),$S997),"")</f>
        <v>0.37693620660596094</v>
      </c>
      <c r="Y997" t="str">
        <f>IFERROR(IF(SEARCH(Y$1,tests_3[[#This Row],[ features]]),$S997),"")</f>
        <v/>
      </c>
      <c r="Z997">
        <f>IFERROR(IF(SEARCH(Z$1,tests_3[[#This Row],[ features]]),$S997),"")</f>
        <v>0.37693620660596094</v>
      </c>
      <c r="AA997" s="2">
        <f>IFERROR(IF(SEARCH(AA$1,tests_3[[#This Row],[ features]]),$S997),"")</f>
        <v>0.37693620660596094</v>
      </c>
    </row>
    <row r="998" spans="1:27" x14ac:dyDescent="0.35">
      <c r="A998" t="s">
        <v>3</v>
      </c>
      <c r="B998" t="s">
        <v>58</v>
      </c>
      <c r="C998">
        <v>4</v>
      </c>
      <c r="D998">
        <v>3</v>
      </c>
      <c r="E998">
        <v>13</v>
      </c>
      <c r="F998">
        <v>10416</v>
      </c>
      <c r="G998">
        <v>2604</v>
      </c>
      <c r="H998" t="s">
        <v>4066</v>
      </c>
      <c r="I998" t="s">
        <v>4516</v>
      </c>
      <c r="J998" t="s">
        <v>4517</v>
      </c>
      <c r="K998" t="s">
        <v>4518</v>
      </c>
      <c r="L998" t="s">
        <v>4519</v>
      </c>
      <c r="O998">
        <f>RIGHT(tests_3[[#This Row],[ accuracy]],LEN(tests_3[[#This Row],[ accuracy]])-2)/10^(LEN(tests_3[[#This Row],[ accuracy]])-2)</f>
        <v>0.85752688172043001</v>
      </c>
      <c r="P998">
        <f>RIGHT(tests_3[[#This Row],[ precision]],LEN(tests_3[[#This Row],[ precision]])-2)/10^(LEN(tests_3[[#This Row],[ precision]])-2)</f>
        <v>0.38285563333773598</v>
      </c>
      <c r="Q998">
        <f>RIGHT(tests_3[[#This Row],[ recall]],LEN(tests_3[[#This Row],[ recall]])-2)/10^(LEN(tests_3[[#This Row],[ recall]])-2)</f>
        <v>0.35099293615886901</v>
      </c>
      <c r="R998">
        <f>RIGHT(tests_3[[#This Row],[ f1-score]],LEN(tests_3[[#This Row],[ f1-score]])-2)/10^(LEN(tests_3[[#This Row],[ f1-score]])-2)</f>
        <v>0.36622340425531902</v>
      </c>
      <c r="S998">
        <f>RIGHT(tests_3[[#This Row],[ f1-score-2]],LEN(tests_3[[#This Row],[ f1-score-2]])-2)/10^(LEN(tests_3[[#This Row],[ f1-score-2]])-2)</f>
        <v>0.36623256746921301</v>
      </c>
      <c r="T998" s="2">
        <f t="shared" si="18"/>
        <v>-9.163213893992328E-6</v>
      </c>
      <c r="U998">
        <f>IFERROR(IF(SEARCH(U$1,tests_3[[#This Row],[ features]]),$S998),"")</f>
        <v>0.36623256746921301</v>
      </c>
      <c r="V998">
        <f>IFERROR(IF(SEARCH(V$1,tests_3[[#This Row],[ features]]),$S998),"")</f>
        <v>0.36623256746921301</v>
      </c>
      <c r="W998" t="str">
        <f>IFERROR(IF(SEARCH(W$1,tests_3[[#This Row],[ features]]),$S998),"")</f>
        <v/>
      </c>
      <c r="X998" t="str">
        <f>IFERROR(IF(SEARCH(X$1,tests_3[[#This Row],[ features]]),$S998),"")</f>
        <v/>
      </c>
      <c r="Y998">
        <f>IFERROR(IF(SEARCH(Y$1,tests_3[[#This Row],[ features]]),$S998),"")</f>
        <v>0.36623256746921301</v>
      </c>
      <c r="Z998">
        <f>IFERROR(IF(SEARCH(Z$1,tests_3[[#This Row],[ features]]),$S998),"")</f>
        <v>0.36623256746921301</v>
      </c>
      <c r="AA998" s="2">
        <f>IFERROR(IF(SEARCH(AA$1,tests_3[[#This Row],[ features]]),$S998),"")</f>
        <v>0.36623256746921301</v>
      </c>
    </row>
    <row r="999" spans="1:27" x14ac:dyDescent="0.35">
      <c r="A999" t="s">
        <v>3</v>
      </c>
      <c r="B999" t="s">
        <v>59</v>
      </c>
      <c r="C999">
        <v>4</v>
      </c>
      <c r="D999">
        <v>3</v>
      </c>
      <c r="E999">
        <v>13</v>
      </c>
      <c r="F999">
        <v>10416</v>
      </c>
      <c r="G999">
        <v>2604</v>
      </c>
      <c r="H999" t="s">
        <v>4011</v>
      </c>
      <c r="I999" t="s">
        <v>4520</v>
      </c>
      <c r="J999" t="s">
        <v>4521</v>
      </c>
      <c r="K999" t="s">
        <v>4522</v>
      </c>
      <c r="L999" t="s">
        <v>4523</v>
      </c>
      <c r="O999">
        <f>RIGHT(tests_3[[#This Row],[ accuracy]],LEN(tests_3[[#This Row],[ accuracy]])-2)/10^(LEN(tests_3[[#This Row],[ accuracy]])-2)</f>
        <v>0.85234254992319503</v>
      </c>
      <c r="P999">
        <f>RIGHT(tests_3[[#This Row],[ precision]],LEN(tests_3[[#This Row],[ precision]])-2)/10^(LEN(tests_3[[#This Row],[ precision]])-2)</f>
        <v>0.36361559865442894</v>
      </c>
      <c r="Q999">
        <f>RIGHT(tests_3[[#This Row],[ recall]],LEN(tests_3[[#This Row],[ recall]])-2)/10^(LEN(tests_3[[#This Row],[ recall]])-2)</f>
        <v>0.32643609222977399</v>
      </c>
      <c r="R999">
        <f>RIGHT(tests_3[[#This Row],[ f1-score]],LEN(tests_3[[#This Row],[ f1-score]])-2)/10^(LEN(tests_3[[#This Row],[ f1-score]])-2)</f>
        <v>0.34327239758723999</v>
      </c>
      <c r="S999">
        <f>RIGHT(tests_3[[#This Row],[ f1-score-2]],LEN(tests_3[[#This Row],[ f1-score-2]])-2)/10^(LEN(tests_3[[#This Row],[ f1-score-2]])-2)</f>
        <v>0.34402424243449897</v>
      </c>
      <c r="T999" s="2">
        <f t="shared" si="18"/>
        <v>-7.518448472589867E-4</v>
      </c>
      <c r="U999">
        <f>IFERROR(IF(SEARCH(U$1,tests_3[[#This Row],[ features]]),$S999),"")</f>
        <v>0.34402424243449897</v>
      </c>
      <c r="V999" t="str">
        <f>IFERROR(IF(SEARCH(V$1,tests_3[[#This Row],[ features]]),$S999),"")</f>
        <v/>
      </c>
      <c r="W999">
        <f>IFERROR(IF(SEARCH(W$1,tests_3[[#This Row],[ features]]),$S999),"")</f>
        <v>0.34402424243449897</v>
      </c>
      <c r="X999">
        <f>IFERROR(IF(SEARCH(X$1,tests_3[[#This Row],[ features]]),$S999),"")</f>
        <v>0.34402424243449897</v>
      </c>
      <c r="Y999">
        <f>IFERROR(IF(SEARCH(Y$1,tests_3[[#This Row],[ features]]),$S999),"")</f>
        <v>0.34402424243449897</v>
      </c>
      <c r="Z999">
        <f>IFERROR(IF(SEARCH(Z$1,tests_3[[#This Row],[ features]]),$S999),"")</f>
        <v>0.34402424243449897</v>
      </c>
      <c r="AA999" s="2" t="str">
        <f>IFERROR(IF(SEARCH(AA$1,tests_3[[#This Row],[ features]]),$S999),"")</f>
        <v/>
      </c>
    </row>
    <row r="1000" spans="1:27" x14ac:dyDescent="0.35">
      <c r="A1000" t="s">
        <v>3</v>
      </c>
      <c r="B1000" t="s">
        <v>60</v>
      </c>
      <c r="C1000">
        <v>4</v>
      </c>
      <c r="D1000">
        <v>3</v>
      </c>
      <c r="E1000">
        <v>13</v>
      </c>
      <c r="F1000">
        <v>10416</v>
      </c>
      <c r="G1000">
        <v>2604</v>
      </c>
      <c r="H1000" t="s">
        <v>4524</v>
      </c>
      <c r="I1000" t="s">
        <v>4525</v>
      </c>
      <c r="J1000" t="s">
        <v>4526</v>
      </c>
      <c r="K1000" t="s">
        <v>4527</v>
      </c>
      <c r="L1000" t="s">
        <v>4528</v>
      </c>
      <c r="O1000">
        <f>RIGHT(tests_3[[#This Row],[ accuracy]],LEN(tests_3[[#This Row],[ accuracy]])-2)/10^(LEN(tests_3[[#This Row],[ accuracy]])-2)</f>
        <v>0.86482334869431599</v>
      </c>
      <c r="P1000">
        <f>RIGHT(tests_3[[#This Row],[ precision]],LEN(tests_3[[#This Row],[ precision]])-2)/10^(LEN(tests_3[[#This Row],[ precision]])-2)</f>
        <v>0.41496013543031801</v>
      </c>
      <c r="Q1000">
        <f>RIGHT(tests_3[[#This Row],[ recall]],LEN(tests_3[[#This Row],[ recall]])-2)/10^(LEN(tests_3[[#This Row],[ recall]])-2)</f>
        <v>0.37412812652716598</v>
      </c>
      <c r="R1000">
        <f>RIGHT(tests_3[[#This Row],[ f1-score]],LEN(tests_3[[#This Row],[ f1-score]])-2)/10^(LEN(tests_3[[#This Row],[ f1-score]])-2)</f>
        <v>0.39345711759504798</v>
      </c>
      <c r="S1000">
        <f>RIGHT(tests_3[[#This Row],[ f1-score-2]],LEN(tests_3[[#This Row],[ f1-score-2]])-2)/10^(LEN(tests_3[[#This Row],[ f1-score-2]])-2)</f>
        <v>0.39348768835283698</v>
      </c>
      <c r="T1000" s="2">
        <f t="shared" si="18"/>
        <v>-3.0570757789005754E-5</v>
      </c>
      <c r="U1000">
        <f>IFERROR(IF(SEARCH(U$1,tests_3[[#This Row],[ features]]),$S1000),"")</f>
        <v>0.39348768835283698</v>
      </c>
      <c r="V1000" t="str">
        <f>IFERROR(IF(SEARCH(V$1,tests_3[[#This Row],[ features]]),$S1000),"")</f>
        <v/>
      </c>
      <c r="W1000">
        <f>IFERROR(IF(SEARCH(W$1,tests_3[[#This Row],[ features]]),$S1000),"")</f>
        <v>0.39348768835283698</v>
      </c>
      <c r="X1000">
        <f>IFERROR(IF(SEARCH(X$1,tests_3[[#This Row],[ features]]),$S1000),"")</f>
        <v>0.39348768835283698</v>
      </c>
      <c r="Y1000">
        <f>IFERROR(IF(SEARCH(Y$1,tests_3[[#This Row],[ features]]),$S1000),"")</f>
        <v>0.39348768835283698</v>
      </c>
      <c r="Z1000" t="str">
        <f>IFERROR(IF(SEARCH(Z$1,tests_3[[#This Row],[ features]]),$S1000),"")</f>
        <v/>
      </c>
      <c r="AA1000" s="2">
        <f>IFERROR(IF(SEARCH(AA$1,tests_3[[#This Row],[ features]]),$S1000),"")</f>
        <v>0.39348768835283698</v>
      </c>
    </row>
    <row r="1001" spans="1:27" x14ac:dyDescent="0.35">
      <c r="A1001" t="s">
        <v>3</v>
      </c>
      <c r="B1001" t="s">
        <v>61</v>
      </c>
      <c r="C1001">
        <v>4</v>
      </c>
      <c r="D1001">
        <v>3</v>
      </c>
      <c r="E1001">
        <v>13</v>
      </c>
      <c r="F1001">
        <v>10416</v>
      </c>
      <c r="G1001">
        <v>2604</v>
      </c>
      <c r="H1001" t="s">
        <v>4229</v>
      </c>
      <c r="I1001" t="s">
        <v>4529</v>
      </c>
      <c r="J1001" t="s">
        <v>4530</v>
      </c>
      <c r="K1001" t="s">
        <v>4531</v>
      </c>
      <c r="L1001" t="s">
        <v>4532</v>
      </c>
      <c r="O1001">
        <f>RIGHT(tests_3[[#This Row],[ accuracy]],LEN(tests_3[[#This Row],[ accuracy]])-2)/10^(LEN(tests_3[[#This Row],[ accuracy]])-2)</f>
        <v>0.85483870967741904</v>
      </c>
      <c r="P1001">
        <f>RIGHT(tests_3[[#This Row],[ precision]],LEN(tests_3[[#This Row],[ precision]])-2)/10^(LEN(tests_3[[#This Row],[ precision]])-2)</f>
        <v>0.37870347082494898</v>
      </c>
      <c r="Q1001">
        <f>RIGHT(tests_3[[#This Row],[ recall]],LEN(tests_3[[#This Row],[ recall]])-2)/10^(LEN(tests_3[[#This Row],[ recall]])-2)</f>
        <v>0.35578546359233998</v>
      </c>
      <c r="R1001">
        <f>RIGHT(tests_3[[#This Row],[ f1-score]],LEN(tests_3[[#This Row],[ f1-score]])-2)/10^(LEN(tests_3[[#This Row],[ f1-score]])-2)</f>
        <v>0.36683666241677199</v>
      </c>
      <c r="S1001">
        <f>RIGHT(tests_3[[#This Row],[ f1-score-2]],LEN(tests_3[[#This Row],[ f1-score-2]])-2)/10^(LEN(tests_3[[#This Row],[ f1-score-2]])-2)</f>
        <v>0.36688691583455202</v>
      </c>
      <c r="T1001" s="2">
        <f t="shared" si="18"/>
        <v>-5.0253417780032894E-5</v>
      </c>
      <c r="U1001">
        <f>IFERROR(IF(SEARCH(U$1,tests_3[[#This Row],[ features]]),$S1001),"")</f>
        <v>0.36688691583455202</v>
      </c>
      <c r="V1001" t="str">
        <f>IFERROR(IF(SEARCH(V$1,tests_3[[#This Row],[ features]]),$S1001),"")</f>
        <v/>
      </c>
      <c r="W1001">
        <f>IFERROR(IF(SEARCH(W$1,tests_3[[#This Row],[ features]]),$S1001),"")</f>
        <v>0.36688691583455202</v>
      </c>
      <c r="X1001">
        <f>IFERROR(IF(SEARCH(X$1,tests_3[[#This Row],[ features]]),$S1001),"")</f>
        <v>0.36688691583455202</v>
      </c>
      <c r="Y1001" t="str">
        <f>IFERROR(IF(SEARCH(Y$1,tests_3[[#This Row],[ features]]),$S1001),"")</f>
        <v/>
      </c>
      <c r="Z1001">
        <f>IFERROR(IF(SEARCH(Z$1,tests_3[[#This Row],[ features]]),$S1001),"")</f>
        <v>0.36688691583455202</v>
      </c>
      <c r="AA1001" s="2">
        <f>IFERROR(IF(SEARCH(AA$1,tests_3[[#This Row],[ features]]),$S1001),"")</f>
        <v>0.36688691583455202</v>
      </c>
    </row>
    <row r="1002" spans="1:27" x14ac:dyDescent="0.35">
      <c r="A1002" t="s">
        <v>3</v>
      </c>
      <c r="B1002" t="s">
        <v>62</v>
      </c>
      <c r="C1002">
        <v>4</v>
      </c>
      <c r="D1002">
        <v>3</v>
      </c>
      <c r="E1002">
        <v>13</v>
      </c>
      <c r="F1002">
        <v>10416</v>
      </c>
      <c r="G1002">
        <v>2604</v>
      </c>
      <c r="H1002" t="s">
        <v>4051</v>
      </c>
      <c r="I1002" t="s">
        <v>4533</v>
      </c>
      <c r="J1002" t="s">
        <v>4534</v>
      </c>
      <c r="K1002" t="s">
        <v>4535</v>
      </c>
      <c r="L1002" t="s">
        <v>4536</v>
      </c>
      <c r="O1002">
        <f>RIGHT(tests_3[[#This Row],[ accuracy]],LEN(tests_3[[#This Row],[ accuracy]])-2)/10^(LEN(tests_3[[#This Row],[ accuracy]])-2)</f>
        <v>0.859639016897081</v>
      </c>
      <c r="P1002">
        <f>RIGHT(tests_3[[#This Row],[ precision]],LEN(tests_3[[#This Row],[ precision]])-2)/10^(LEN(tests_3[[#This Row],[ precision]])-2)</f>
        <v>0.397275641025641</v>
      </c>
      <c r="Q1002">
        <f>RIGHT(tests_3[[#This Row],[ recall]],LEN(tests_3[[#This Row],[ recall]])-2)/10^(LEN(tests_3[[#This Row],[ recall]])-2)</f>
        <v>0.34633368874672299</v>
      </c>
      <c r="R1002">
        <f>RIGHT(tests_3[[#This Row],[ f1-score]],LEN(tests_3[[#This Row],[ f1-score]])-2)/10^(LEN(tests_3[[#This Row],[ f1-score]])-2)</f>
        <v>0.370007089774266</v>
      </c>
      <c r="S1002">
        <f>RIGHT(tests_3[[#This Row],[ f1-score-2]],LEN(tests_3[[#This Row],[ f1-score-2]])-2)/10^(LEN(tests_3[[#This Row],[ f1-score-2]])-2)</f>
        <v>0.37005974157895105</v>
      </c>
      <c r="T1002" s="2">
        <f t="shared" si="18"/>
        <v>-5.2651804685055481E-5</v>
      </c>
      <c r="U1002">
        <f>IFERROR(IF(SEARCH(U$1,tests_3[[#This Row],[ features]]),$S1002),"")</f>
        <v>0.37005974157895105</v>
      </c>
      <c r="V1002" t="str">
        <f>IFERROR(IF(SEARCH(V$1,tests_3[[#This Row],[ features]]),$S1002),"")</f>
        <v/>
      </c>
      <c r="W1002">
        <f>IFERROR(IF(SEARCH(W$1,tests_3[[#This Row],[ features]]),$S1002),"")</f>
        <v>0.37005974157895105</v>
      </c>
      <c r="X1002" t="str">
        <f>IFERROR(IF(SEARCH(X$1,tests_3[[#This Row],[ features]]),$S1002),"")</f>
        <v/>
      </c>
      <c r="Y1002">
        <f>IFERROR(IF(SEARCH(Y$1,tests_3[[#This Row],[ features]]),$S1002),"")</f>
        <v>0.37005974157895105</v>
      </c>
      <c r="Z1002">
        <f>IFERROR(IF(SEARCH(Z$1,tests_3[[#This Row],[ features]]),$S1002),"")</f>
        <v>0.37005974157895105</v>
      </c>
      <c r="AA1002" s="2">
        <f>IFERROR(IF(SEARCH(AA$1,tests_3[[#This Row],[ features]]),$S1002),"")</f>
        <v>0.37005974157895105</v>
      </c>
    </row>
    <row r="1003" spans="1:27" x14ac:dyDescent="0.35">
      <c r="A1003" t="s">
        <v>3</v>
      </c>
      <c r="B1003" t="s">
        <v>63</v>
      </c>
      <c r="C1003">
        <v>4</v>
      </c>
      <c r="D1003">
        <v>3</v>
      </c>
      <c r="E1003">
        <v>13</v>
      </c>
      <c r="F1003">
        <v>10416</v>
      </c>
      <c r="G1003">
        <v>2604</v>
      </c>
      <c r="H1003" t="s">
        <v>4287</v>
      </c>
      <c r="I1003" t="s">
        <v>4537</v>
      </c>
      <c r="J1003" t="s">
        <v>4538</v>
      </c>
      <c r="K1003" t="s">
        <v>4539</v>
      </c>
      <c r="L1003" t="s">
        <v>4540</v>
      </c>
      <c r="O1003">
        <f>RIGHT(tests_3[[#This Row],[ accuracy]],LEN(tests_3[[#This Row],[ accuracy]])-2)/10^(LEN(tests_3[[#This Row],[ accuracy]])-2)</f>
        <v>0.85579877112135105</v>
      </c>
      <c r="P1003">
        <f>RIGHT(tests_3[[#This Row],[ precision]],LEN(tests_3[[#This Row],[ precision]])-2)/10^(LEN(tests_3[[#This Row],[ precision]])-2)</f>
        <v>0.36921930677032705</v>
      </c>
      <c r="Q1003">
        <f>RIGHT(tests_3[[#This Row],[ recall]],LEN(tests_3[[#This Row],[ recall]])-2)/10^(LEN(tests_3[[#This Row],[ recall]])-2)</f>
        <v>0.342002088053667</v>
      </c>
      <c r="R1003">
        <f>RIGHT(tests_3[[#This Row],[ f1-score]],LEN(tests_3[[#This Row],[ f1-score]])-2)/10^(LEN(tests_3[[#This Row],[ f1-score]])-2)</f>
        <v>0.35508852207661501</v>
      </c>
      <c r="S1003">
        <f>RIGHT(tests_3[[#This Row],[ f1-score-2]],LEN(tests_3[[#This Row],[ f1-score-2]])-2)/10^(LEN(tests_3[[#This Row],[ f1-score-2]])-2)</f>
        <v>0.35508991935325102</v>
      </c>
      <c r="T1003" s="2">
        <f t="shared" si="18"/>
        <v>-1.397276636005973E-6</v>
      </c>
      <c r="U1003">
        <f>IFERROR(IF(SEARCH(U$1,tests_3[[#This Row],[ features]]),$S1003),"")</f>
        <v>0.35508991935325102</v>
      </c>
      <c r="V1003" t="str">
        <f>IFERROR(IF(SEARCH(V$1,tests_3[[#This Row],[ features]]),$S1003),"")</f>
        <v/>
      </c>
      <c r="W1003" t="str">
        <f>IFERROR(IF(SEARCH(W$1,tests_3[[#This Row],[ features]]),$S1003),"")</f>
        <v/>
      </c>
      <c r="X1003">
        <f>IFERROR(IF(SEARCH(X$1,tests_3[[#This Row],[ features]]),$S1003),"")</f>
        <v>0.35508991935325102</v>
      </c>
      <c r="Y1003">
        <f>IFERROR(IF(SEARCH(Y$1,tests_3[[#This Row],[ features]]),$S1003),"")</f>
        <v>0.35508991935325102</v>
      </c>
      <c r="Z1003">
        <f>IFERROR(IF(SEARCH(Z$1,tests_3[[#This Row],[ features]]),$S1003),"")</f>
        <v>0.35508991935325102</v>
      </c>
      <c r="AA1003" s="2">
        <f>IFERROR(IF(SEARCH(AA$1,tests_3[[#This Row],[ features]]),$S1003),"")</f>
        <v>0.35508991935325102</v>
      </c>
    </row>
    <row r="1004" spans="1:27" x14ac:dyDescent="0.35">
      <c r="A1004" t="s">
        <v>3</v>
      </c>
      <c r="B1004" t="s">
        <v>148</v>
      </c>
      <c r="C1004">
        <v>4</v>
      </c>
      <c r="D1004">
        <v>3</v>
      </c>
      <c r="E1004">
        <v>13</v>
      </c>
      <c r="F1004">
        <v>10416</v>
      </c>
      <c r="G1004">
        <v>2604</v>
      </c>
      <c r="H1004" t="s">
        <v>4541</v>
      </c>
      <c r="I1004" t="s">
        <v>4542</v>
      </c>
      <c r="J1004" t="s">
        <v>4543</v>
      </c>
      <c r="K1004" t="s">
        <v>4544</v>
      </c>
      <c r="L1004" t="s">
        <v>4545</v>
      </c>
      <c r="O1004">
        <f>RIGHT(tests_3[[#This Row],[ accuracy]],LEN(tests_3[[#This Row],[ accuracy]])-2)/10^(LEN(tests_3[[#This Row],[ accuracy]])-2)</f>
        <v>0.85119047619047605</v>
      </c>
      <c r="P1004">
        <f>RIGHT(tests_3[[#This Row],[ precision]],LEN(tests_3[[#This Row],[ precision]])-2)/10^(LEN(tests_3[[#This Row],[ precision]])-2)</f>
        <v>0.350959754874345</v>
      </c>
      <c r="Q1004">
        <f>RIGHT(tests_3[[#This Row],[ recall]],LEN(tests_3[[#This Row],[ recall]])-2)/10^(LEN(tests_3[[#This Row],[ recall]])-2)</f>
        <v>0.32343173841574402</v>
      </c>
      <c r="R1004">
        <f>RIGHT(tests_3[[#This Row],[ f1-score]],LEN(tests_3[[#This Row],[ f1-score]])-2)/10^(LEN(tests_3[[#This Row],[ f1-score]])-2)</f>
        <v>0.33438140388438597</v>
      </c>
      <c r="S1004">
        <f>RIGHT(tests_3[[#This Row],[ f1-score-2]],LEN(tests_3[[#This Row],[ f1-score-2]])-2)/10^(LEN(tests_3[[#This Row],[ f1-score-2]])-2)</f>
        <v>0.33663391297892897</v>
      </c>
      <c r="T1004" s="2">
        <f t="shared" si="18"/>
        <v>-2.2525090945429982E-3</v>
      </c>
      <c r="U1004" t="str">
        <f>IFERROR(IF(SEARCH(U$1,tests_3[[#This Row],[ features]]),$S1004),"")</f>
        <v/>
      </c>
      <c r="V1004">
        <f>IFERROR(IF(SEARCH(V$1,tests_3[[#This Row],[ features]]),$S1004),"")</f>
        <v>0.33663391297892897</v>
      </c>
      <c r="W1004">
        <f>IFERROR(IF(SEARCH(W$1,tests_3[[#This Row],[ features]]),$S1004),"")</f>
        <v>0.33663391297892897</v>
      </c>
      <c r="X1004">
        <f>IFERROR(IF(SEARCH(X$1,tests_3[[#This Row],[ features]]),$S1004),"")</f>
        <v>0.33663391297892897</v>
      </c>
      <c r="Y1004">
        <f>IFERROR(IF(SEARCH(Y$1,tests_3[[#This Row],[ features]]),$S1004),"")</f>
        <v>0.33663391297892897</v>
      </c>
      <c r="Z1004">
        <f>IFERROR(IF(SEARCH(Z$1,tests_3[[#This Row],[ features]]),$S1004),"")</f>
        <v>0.33663391297892897</v>
      </c>
      <c r="AA1004" s="2" t="str">
        <f>IFERROR(IF(SEARCH(AA$1,tests_3[[#This Row],[ features]]),$S1004),"")</f>
        <v/>
      </c>
    </row>
    <row r="1005" spans="1:27" x14ac:dyDescent="0.35">
      <c r="A1005" t="s">
        <v>3</v>
      </c>
      <c r="B1005" t="s">
        <v>149</v>
      </c>
      <c r="C1005">
        <v>4</v>
      </c>
      <c r="D1005">
        <v>3</v>
      </c>
      <c r="E1005">
        <v>13</v>
      </c>
      <c r="F1005">
        <v>10416</v>
      </c>
      <c r="G1005">
        <v>2604</v>
      </c>
      <c r="H1005" t="s">
        <v>4046</v>
      </c>
      <c r="I1005" t="s">
        <v>4546</v>
      </c>
      <c r="J1005" t="s">
        <v>4547</v>
      </c>
      <c r="K1005" t="s">
        <v>4548</v>
      </c>
      <c r="L1005" t="s">
        <v>4549</v>
      </c>
      <c r="O1005">
        <f>RIGHT(tests_3[[#This Row],[ accuracy]],LEN(tests_3[[#This Row],[ accuracy]])-2)/10^(LEN(tests_3[[#This Row],[ accuracy]])-2)</f>
        <v>0.84754224270353296</v>
      </c>
      <c r="P1005">
        <f>RIGHT(tests_3[[#This Row],[ precision]],LEN(tests_3[[#This Row],[ precision]])-2)/10^(LEN(tests_3[[#This Row],[ precision]])-2)</f>
        <v>0.34185898253219399</v>
      </c>
      <c r="Q1005">
        <f>RIGHT(tests_3[[#This Row],[ recall]],LEN(tests_3[[#This Row],[ recall]])-2)/10^(LEN(tests_3[[#This Row],[ recall]])-2)</f>
        <v>0.32683593229374902</v>
      </c>
      <c r="R1005">
        <f>RIGHT(tests_3[[#This Row],[ f1-score]],LEN(tests_3[[#This Row],[ f1-score]])-2)/10^(LEN(tests_3[[#This Row],[ f1-score]])-2)</f>
        <v>0.32641299174666499</v>
      </c>
      <c r="S1005">
        <f>RIGHT(tests_3[[#This Row],[ f1-score-2]],LEN(tests_3[[#This Row],[ f1-score-2]])-2)/10^(LEN(tests_3[[#This Row],[ f1-score-2]])-2)</f>
        <v>0.33417870180150899</v>
      </c>
      <c r="T1005" s="2">
        <f t="shared" si="18"/>
        <v>-7.7657100548439995E-3</v>
      </c>
      <c r="U1005" t="str">
        <f>IFERROR(IF(SEARCH(U$1,tests_3[[#This Row],[ features]]),$S1005),"")</f>
        <v/>
      </c>
      <c r="V1005">
        <f>IFERROR(IF(SEARCH(V$1,tests_3[[#This Row],[ features]]),$S1005),"")</f>
        <v>0.33417870180150899</v>
      </c>
      <c r="W1005">
        <f>IFERROR(IF(SEARCH(W$1,tests_3[[#This Row],[ features]]),$S1005),"")</f>
        <v>0.33417870180150899</v>
      </c>
      <c r="X1005">
        <f>IFERROR(IF(SEARCH(X$1,tests_3[[#This Row],[ features]]),$S1005),"")</f>
        <v>0.33417870180150899</v>
      </c>
      <c r="Y1005">
        <f>IFERROR(IF(SEARCH(Y$1,tests_3[[#This Row],[ features]]),$S1005),"")</f>
        <v>0.33417870180150899</v>
      </c>
      <c r="Z1005" t="str">
        <f>IFERROR(IF(SEARCH(Z$1,tests_3[[#This Row],[ features]]),$S1005),"")</f>
        <v/>
      </c>
      <c r="AA1005" s="2">
        <f>IFERROR(IF(SEARCH(AA$1,tests_3[[#This Row],[ features]]),$S1005),"")</f>
        <v>0.33417870180150899</v>
      </c>
    </row>
    <row r="1006" spans="1:27" x14ac:dyDescent="0.35">
      <c r="A1006" t="s">
        <v>3</v>
      </c>
      <c r="B1006" t="s">
        <v>150</v>
      </c>
      <c r="C1006">
        <v>4</v>
      </c>
      <c r="D1006">
        <v>3</v>
      </c>
      <c r="E1006">
        <v>13</v>
      </c>
      <c r="F1006">
        <v>10416</v>
      </c>
      <c r="G1006">
        <v>2604</v>
      </c>
      <c r="H1006" t="s">
        <v>4036</v>
      </c>
      <c r="I1006" t="s">
        <v>4550</v>
      </c>
      <c r="J1006" t="s">
        <v>4551</v>
      </c>
      <c r="K1006" t="s">
        <v>4552</v>
      </c>
      <c r="L1006" t="s">
        <v>4553</v>
      </c>
      <c r="O1006">
        <f>RIGHT(tests_3[[#This Row],[ accuracy]],LEN(tests_3[[#This Row],[ accuracy]])-2)/10^(LEN(tests_3[[#This Row],[ accuracy]])-2)</f>
        <v>0.85215053763440796</v>
      </c>
      <c r="P1006">
        <f>RIGHT(tests_3[[#This Row],[ precision]],LEN(tests_3[[#This Row],[ precision]])-2)/10^(LEN(tests_3[[#This Row],[ precision]])-2)</f>
        <v>0.35153982824992502</v>
      </c>
      <c r="Q1006">
        <f>RIGHT(tests_3[[#This Row],[ recall]],LEN(tests_3[[#This Row],[ recall]])-2)/10^(LEN(tests_3[[#This Row],[ recall]])-2)</f>
        <v>0.30482251543826899</v>
      </c>
      <c r="R1006">
        <f>RIGHT(tests_3[[#This Row],[ f1-score]],LEN(tests_3[[#This Row],[ f1-score]])-2)/10^(LEN(tests_3[[#This Row],[ f1-score]])-2)</f>
        <v>0.32638747194450102</v>
      </c>
      <c r="S1006">
        <f>RIGHT(tests_3[[#This Row],[ f1-score-2]],LEN(tests_3[[#This Row],[ f1-score-2]])-2)/10^(LEN(tests_3[[#This Row],[ f1-score-2]])-2)</f>
        <v>0.32651859374426401</v>
      </c>
      <c r="T1006" s="2">
        <f t="shared" si="18"/>
        <v>-1.3112179976298988E-4</v>
      </c>
      <c r="U1006" t="str">
        <f>IFERROR(IF(SEARCH(U$1,tests_3[[#This Row],[ features]]),$S1006),"")</f>
        <v/>
      </c>
      <c r="V1006">
        <f>IFERROR(IF(SEARCH(V$1,tests_3[[#This Row],[ features]]),$S1006),"")</f>
        <v>0.32651859374426401</v>
      </c>
      <c r="W1006">
        <f>IFERROR(IF(SEARCH(W$1,tests_3[[#This Row],[ features]]),$S1006),"")</f>
        <v>0.32651859374426401</v>
      </c>
      <c r="X1006">
        <f>IFERROR(IF(SEARCH(X$1,tests_3[[#This Row],[ features]]),$S1006),"")</f>
        <v>0.32651859374426401</v>
      </c>
      <c r="Y1006" t="str">
        <f>IFERROR(IF(SEARCH(Y$1,tests_3[[#This Row],[ features]]),$S1006),"")</f>
        <v/>
      </c>
      <c r="Z1006">
        <f>IFERROR(IF(SEARCH(Z$1,tests_3[[#This Row],[ features]]),$S1006),"")</f>
        <v>0.32651859374426401</v>
      </c>
      <c r="AA1006" s="2">
        <f>IFERROR(IF(SEARCH(AA$1,tests_3[[#This Row],[ features]]),$S1006),"")</f>
        <v>0.32651859374426401</v>
      </c>
    </row>
    <row r="1007" spans="1:27" x14ac:dyDescent="0.35">
      <c r="A1007" t="s">
        <v>3</v>
      </c>
      <c r="B1007" t="s">
        <v>151</v>
      </c>
      <c r="C1007">
        <v>4</v>
      </c>
      <c r="D1007">
        <v>3</v>
      </c>
      <c r="E1007">
        <v>13</v>
      </c>
      <c r="F1007">
        <v>10416</v>
      </c>
      <c r="G1007">
        <v>2604</v>
      </c>
      <c r="H1007" t="s">
        <v>4554</v>
      </c>
      <c r="I1007" t="s">
        <v>4555</v>
      </c>
      <c r="J1007" t="s">
        <v>4410</v>
      </c>
      <c r="K1007" t="s">
        <v>4556</v>
      </c>
      <c r="L1007" t="s">
        <v>4557</v>
      </c>
      <c r="O1007">
        <f>RIGHT(tests_3[[#This Row],[ accuracy]],LEN(tests_3[[#This Row],[ accuracy]])-2)/10^(LEN(tests_3[[#This Row],[ accuracy]])-2)</f>
        <v>0.84811827956989205</v>
      </c>
      <c r="P1007">
        <f>RIGHT(tests_3[[#This Row],[ precision]],LEN(tests_3[[#This Row],[ precision]])-2)/10^(LEN(tests_3[[#This Row],[ precision]])-2)</f>
        <v>0.33122029663876401</v>
      </c>
      <c r="Q1007">
        <f>RIGHT(tests_3[[#This Row],[ recall]],LEN(tests_3[[#This Row],[ recall]])-2)/10^(LEN(tests_3[[#This Row],[ recall]])-2)</f>
        <v>0.29474321382558</v>
      </c>
      <c r="R1007">
        <f>RIGHT(tests_3[[#This Row],[ f1-score]],LEN(tests_3[[#This Row],[ f1-score]])-2)/10^(LEN(tests_3[[#This Row],[ f1-score]])-2)</f>
        <v>0.30941866267465001</v>
      </c>
      <c r="S1007">
        <f>RIGHT(tests_3[[#This Row],[ f1-score-2]],LEN(tests_3[[#This Row],[ f1-score-2]])-2)/10^(LEN(tests_3[[#This Row],[ f1-score-2]])-2)</f>
        <v>0.311918931642365</v>
      </c>
      <c r="T1007" s="2">
        <f t="shared" si="18"/>
        <v>-2.5002689677149914E-3</v>
      </c>
      <c r="U1007" t="str">
        <f>IFERROR(IF(SEARCH(U$1,tests_3[[#This Row],[ features]]),$S1007),"")</f>
        <v/>
      </c>
      <c r="V1007">
        <f>IFERROR(IF(SEARCH(V$1,tests_3[[#This Row],[ features]]),$S1007),"")</f>
        <v>0.311918931642365</v>
      </c>
      <c r="W1007">
        <f>IFERROR(IF(SEARCH(W$1,tests_3[[#This Row],[ features]]),$S1007),"")</f>
        <v>0.311918931642365</v>
      </c>
      <c r="X1007" t="str">
        <f>IFERROR(IF(SEARCH(X$1,tests_3[[#This Row],[ features]]),$S1007),"")</f>
        <v/>
      </c>
      <c r="Y1007">
        <f>IFERROR(IF(SEARCH(Y$1,tests_3[[#This Row],[ features]]),$S1007),"")</f>
        <v>0.311918931642365</v>
      </c>
      <c r="Z1007">
        <f>IFERROR(IF(SEARCH(Z$1,tests_3[[#This Row],[ features]]),$S1007),"")</f>
        <v>0.311918931642365</v>
      </c>
      <c r="AA1007" s="2">
        <f>IFERROR(IF(SEARCH(AA$1,tests_3[[#This Row],[ features]]),$S1007),"")</f>
        <v>0.311918931642365</v>
      </c>
    </row>
    <row r="1008" spans="1:27" x14ac:dyDescent="0.35">
      <c r="A1008" t="s">
        <v>3</v>
      </c>
      <c r="B1008" t="s">
        <v>152</v>
      </c>
      <c r="C1008">
        <v>4</v>
      </c>
      <c r="D1008">
        <v>3</v>
      </c>
      <c r="E1008">
        <v>13</v>
      </c>
      <c r="F1008">
        <v>10416</v>
      </c>
      <c r="G1008">
        <v>2604</v>
      </c>
      <c r="H1008" t="s">
        <v>4101</v>
      </c>
      <c r="I1008" t="s">
        <v>4558</v>
      </c>
      <c r="J1008" t="s">
        <v>4559</v>
      </c>
      <c r="K1008" t="s">
        <v>4560</v>
      </c>
      <c r="L1008" t="s">
        <v>4561</v>
      </c>
      <c r="O1008">
        <f>RIGHT(tests_3[[#This Row],[ accuracy]],LEN(tests_3[[#This Row],[ accuracy]])-2)/10^(LEN(tests_3[[#This Row],[ accuracy]])-2)</f>
        <v>0.845814132104454</v>
      </c>
      <c r="P1008">
        <f>RIGHT(tests_3[[#This Row],[ precision]],LEN(tests_3[[#This Row],[ precision]])-2)/10^(LEN(tests_3[[#This Row],[ precision]])-2)</f>
        <v>0.34445701357466002</v>
      </c>
      <c r="Q1008">
        <f>RIGHT(tests_3[[#This Row],[ recall]],LEN(tests_3[[#This Row],[ recall]])-2)/10^(LEN(tests_3[[#This Row],[ recall]])-2)</f>
        <v>0.34372362166244602</v>
      </c>
      <c r="R1008">
        <f>RIGHT(tests_3[[#This Row],[ f1-score]],LEN(tests_3[[#This Row],[ f1-score]])-2)/10^(LEN(tests_3[[#This Row],[ f1-score]])-2)</f>
        <v>0.34364015940179499</v>
      </c>
      <c r="S1008">
        <f>RIGHT(tests_3[[#This Row],[ f1-score-2]],LEN(tests_3[[#This Row],[ f1-score-2]])-2)/10^(LEN(tests_3[[#This Row],[ f1-score-2]])-2)</f>
        <v>0.34408992683183998</v>
      </c>
      <c r="T1008" s="2">
        <f t="shared" si="18"/>
        <v>-4.4976743004498942E-4</v>
      </c>
      <c r="U1008" t="str">
        <f>IFERROR(IF(SEARCH(U$1,tests_3[[#This Row],[ features]]),$S1008),"")</f>
        <v/>
      </c>
      <c r="V1008">
        <f>IFERROR(IF(SEARCH(V$1,tests_3[[#This Row],[ features]]),$S1008),"")</f>
        <v>0.34408992683183998</v>
      </c>
      <c r="W1008" t="str">
        <f>IFERROR(IF(SEARCH(W$1,tests_3[[#This Row],[ features]]),$S1008),"")</f>
        <v/>
      </c>
      <c r="X1008">
        <f>IFERROR(IF(SEARCH(X$1,tests_3[[#This Row],[ features]]),$S1008),"")</f>
        <v>0.34408992683183998</v>
      </c>
      <c r="Y1008">
        <f>IFERROR(IF(SEARCH(Y$1,tests_3[[#This Row],[ features]]),$S1008),"")</f>
        <v>0.34408992683183998</v>
      </c>
      <c r="Z1008">
        <f>IFERROR(IF(SEARCH(Z$1,tests_3[[#This Row],[ features]]),$S1008),"")</f>
        <v>0.34408992683183998</v>
      </c>
      <c r="AA1008" s="2">
        <f>IFERROR(IF(SEARCH(AA$1,tests_3[[#This Row],[ features]]),$S1008),"")</f>
        <v>0.34408992683183998</v>
      </c>
    </row>
    <row r="1009" spans="1:27" x14ac:dyDescent="0.35">
      <c r="A1009" t="s">
        <v>3</v>
      </c>
      <c r="B1009" t="s">
        <v>153</v>
      </c>
      <c r="C1009">
        <v>4</v>
      </c>
      <c r="D1009">
        <v>3</v>
      </c>
      <c r="E1009">
        <v>13</v>
      </c>
      <c r="F1009">
        <v>10416</v>
      </c>
      <c r="G1009">
        <v>2604</v>
      </c>
      <c r="H1009" t="s">
        <v>4562</v>
      </c>
      <c r="I1009" t="s">
        <v>4563</v>
      </c>
      <c r="J1009" t="s">
        <v>4564</v>
      </c>
      <c r="K1009" t="s">
        <v>4565</v>
      </c>
      <c r="L1009" t="s">
        <v>4566</v>
      </c>
      <c r="O1009">
        <f>RIGHT(tests_3[[#This Row],[ accuracy]],LEN(tests_3[[#This Row],[ accuracy]])-2)/10^(LEN(tests_3[[#This Row],[ accuracy]])-2)</f>
        <v>0.84043778801843305</v>
      </c>
      <c r="P1009">
        <f>RIGHT(tests_3[[#This Row],[ precision]],LEN(tests_3[[#This Row],[ precision]])-2)/10^(LEN(tests_3[[#This Row],[ precision]])-2)</f>
        <v>0.33535592718662099</v>
      </c>
      <c r="Q1009">
        <f>RIGHT(tests_3[[#This Row],[ recall]],LEN(tests_3[[#This Row],[ recall]])-2)/10^(LEN(tests_3[[#This Row],[ recall]])-2)</f>
        <v>0.32944599937802599</v>
      </c>
      <c r="R1009">
        <f>RIGHT(tests_3[[#This Row],[ f1-score]],LEN(tests_3[[#This Row],[ f1-score]])-2)/10^(LEN(tests_3[[#This Row],[ f1-score]])-2)</f>
        <v>0.33228230506797901</v>
      </c>
      <c r="S1009">
        <f>RIGHT(tests_3[[#This Row],[ f1-score-2]],LEN(tests_3[[#This Row],[ f1-score-2]])-2)/10^(LEN(tests_3[[#This Row],[ f1-score-2]])-2)</f>
        <v>0.33237469437025602</v>
      </c>
      <c r="T1009" s="2">
        <f t="shared" si="18"/>
        <v>-9.2389302277007257E-5</v>
      </c>
      <c r="U1009" t="str">
        <f>IFERROR(IF(SEARCH(U$1,tests_3[[#This Row],[ features]]),$S1009),"")</f>
        <v/>
      </c>
      <c r="V1009" t="str">
        <f>IFERROR(IF(SEARCH(V$1,tests_3[[#This Row],[ features]]),$S1009),"")</f>
        <v/>
      </c>
      <c r="W1009">
        <f>IFERROR(IF(SEARCH(W$1,tests_3[[#This Row],[ features]]),$S1009),"")</f>
        <v>0.33237469437025602</v>
      </c>
      <c r="X1009">
        <f>IFERROR(IF(SEARCH(X$1,tests_3[[#This Row],[ features]]),$S1009),"")</f>
        <v>0.33237469437025602</v>
      </c>
      <c r="Y1009">
        <f>IFERROR(IF(SEARCH(Y$1,tests_3[[#This Row],[ features]]),$S1009),"")</f>
        <v>0.33237469437025602</v>
      </c>
      <c r="Z1009">
        <f>IFERROR(IF(SEARCH(Z$1,tests_3[[#This Row],[ features]]),$S1009),"")</f>
        <v>0.33237469437025602</v>
      </c>
      <c r="AA1009" s="2">
        <f>IFERROR(IF(SEARCH(AA$1,tests_3[[#This Row],[ features]]),$S1009),"")</f>
        <v>0.33237469437025602</v>
      </c>
    </row>
    <row r="1010" spans="1:27" x14ac:dyDescent="0.35">
      <c r="A1010" t="s">
        <v>3</v>
      </c>
      <c r="B1010" t="s">
        <v>64</v>
      </c>
      <c r="C1010">
        <v>4</v>
      </c>
      <c r="D1010">
        <v>3</v>
      </c>
      <c r="E1010">
        <v>13</v>
      </c>
      <c r="F1010">
        <v>10416</v>
      </c>
      <c r="G1010">
        <v>2604</v>
      </c>
      <c r="H1010" t="s">
        <v>4126</v>
      </c>
      <c r="I1010" t="s">
        <v>4567</v>
      </c>
      <c r="J1010" t="s">
        <v>4568</v>
      </c>
      <c r="K1010" t="s">
        <v>4569</v>
      </c>
      <c r="L1010" t="s">
        <v>4570</v>
      </c>
      <c r="O1010">
        <f>RIGHT(tests_3[[#This Row],[ accuracy]],LEN(tests_3[[#This Row],[ accuracy]])-2)/10^(LEN(tests_3[[#This Row],[ accuracy]])-2)</f>
        <v>0.84869431643625104</v>
      </c>
      <c r="P1010">
        <f>RIGHT(tests_3[[#This Row],[ precision]],LEN(tests_3[[#This Row],[ precision]])-2)/10^(LEN(tests_3[[#This Row],[ precision]])-2)</f>
        <v>0.35132694623049898</v>
      </c>
      <c r="Q1010">
        <f>RIGHT(tests_3[[#This Row],[ recall]],LEN(tests_3[[#This Row],[ recall]])-2)/10^(LEN(tests_3[[#This Row],[ recall]])-2)</f>
        <v>0.32845195255231202</v>
      </c>
      <c r="R1010">
        <f>RIGHT(tests_3[[#This Row],[ f1-score]],LEN(tests_3[[#This Row],[ f1-score]])-2)/10^(LEN(tests_3[[#This Row],[ f1-score]])-2)</f>
        <v>0.33869281045751598</v>
      </c>
      <c r="S1010">
        <f>RIGHT(tests_3[[#This Row],[ f1-score-2]],LEN(tests_3[[#This Row],[ f1-score-2]])-2)/10^(LEN(tests_3[[#This Row],[ f1-score-2]])-2)</f>
        <v>0.33950457032505499</v>
      </c>
      <c r="T1010" s="2">
        <f t="shared" si="18"/>
        <v>-8.1175986753900808E-4</v>
      </c>
      <c r="U1010">
        <f>IFERROR(IF(SEARCH(U$1,tests_3[[#This Row],[ features]]),$S1010),"")</f>
        <v>0.33950457032505499</v>
      </c>
      <c r="V1010">
        <f>IFERROR(IF(SEARCH(V$1,tests_3[[#This Row],[ features]]),$S1010),"")</f>
        <v>0.33950457032505499</v>
      </c>
      <c r="W1010">
        <f>IFERROR(IF(SEARCH(W$1,tests_3[[#This Row],[ features]]),$S1010),"")</f>
        <v>0.33950457032505499</v>
      </c>
      <c r="X1010">
        <f>IFERROR(IF(SEARCH(X$1,tests_3[[#This Row],[ features]]),$S1010),"")</f>
        <v>0.33950457032505499</v>
      </c>
      <c r="Y1010">
        <f>IFERROR(IF(SEARCH(Y$1,tests_3[[#This Row],[ features]]),$S1010),"")</f>
        <v>0.33950457032505499</v>
      </c>
      <c r="Z1010">
        <f>IFERROR(IF(SEARCH(Z$1,tests_3[[#This Row],[ features]]),$S1010),"")</f>
        <v>0.33950457032505499</v>
      </c>
      <c r="AA1010" s="2" t="str">
        <f>IFERROR(IF(SEARCH(AA$1,tests_3[[#This Row],[ features]]),$S1010),"")</f>
        <v/>
      </c>
    </row>
    <row r="1011" spans="1:27" x14ac:dyDescent="0.35">
      <c r="A1011" t="s">
        <v>3</v>
      </c>
      <c r="B1011" t="s">
        <v>65</v>
      </c>
      <c r="C1011">
        <v>4</v>
      </c>
      <c r="D1011">
        <v>3</v>
      </c>
      <c r="E1011">
        <v>13</v>
      </c>
      <c r="F1011">
        <v>10416</v>
      </c>
      <c r="G1011">
        <v>2604</v>
      </c>
      <c r="H1011" t="s">
        <v>4381</v>
      </c>
      <c r="I1011" t="s">
        <v>4571</v>
      </c>
      <c r="J1011" t="s">
        <v>4572</v>
      </c>
      <c r="K1011" t="s">
        <v>4573</v>
      </c>
      <c r="L1011" t="s">
        <v>4574</v>
      </c>
      <c r="O1011">
        <f>RIGHT(tests_3[[#This Row],[ accuracy]],LEN(tests_3[[#This Row],[ accuracy]])-2)/10^(LEN(tests_3[[#This Row],[ accuracy]])-2)</f>
        <v>0.85791090629800304</v>
      </c>
      <c r="P1011">
        <f>RIGHT(tests_3[[#This Row],[ precision]],LEN(tests_3[[#This Row],[ precision]])-2)/10^(LEN(tests_3[[#This Row],[ precision]])-2)</f>
        <v>0.37950318637013902</v>
      </c>
      <c r="Q1011">
        <f>RIGHT(tests_3[[#This Row],[ recall]],LEN(tests_3[[#This Row],[ recall]])-2)/10^(LEN(tests_3[[#This Row],[ recall]])-2)</f>
        <v>0.34953796259274</v>
      </c>
      <c r="R1011">
        <f>RIGHT(tests_3[[#This Row],[ f1-score]],LEN(tests_3[[#This Row],[ f1-score]])-2)/10^(LEN(tests_3[[#This Row],[ f1-score]])-2)</f>
        <v>0.36380813561151998</v>
      </c>
      <c r="S1011">
        <f>RIGHT(tests_3[[#This Row],[ f1-score-2]],LEN(tests_3[[#This Row],[ f1-score-2]])-2)/10^(LEN(tests_3[[#This Row],[ f1-score-2]])-2)</f>
        <v>0.36390475558197999</v>
      </c>
      <c r="T1011" s="2">
        <f t="shared" si="18"/>
        <v>-9.6619970460010141E-5</v>
      </c>
      <c r="U1011">
        <f>IFERROR(IF(SEARCH(U$1,tests_3[[#This Row],[ features]]),$S1011),"")</f>
        <v>0.36390475558197999</v>
      </c>
      <c r="V1011">
        <f>IFERROR(IF(SEARCH(V$1,tests_3[[#This Row],[ features]]),$S1011),"")</f>
        <v>0.36390475558197999</v>
      </c>
      <c r="W1011">
        <f>IFERROR(IF(SEARCH(W$1,tests_3[[#This Row],[ features]]),$S1011),"")</f>
        <v>0.36390475558197999</v>
      </c>
      <c r="X1011">
        <f>IFERROR(IF(SEARCH(X$1,tests_3[[#This Row],[ features]]),$S1011),"")</f>
        <v>0.36390475558197999</v>
      </c>
      <c r="Y1011">
        <f>IFERROR(IF(SEARCH(Y$1,tests_3[[#This Row],[ features]]),$S1011),"")</f>
        <v>0.36390475558197999</v>
      </c>
      <c r="Z1011" t="str">
        <f>IFERROR(IF(SEARCH(Z$1,tests_3[[#This Row],[ features]]),$S1011),"")</f>
        <v/>
      </c>
      <c r="AA1011" s="2">
        <f>IFERROR(IF(SEARCH(AA$1,tests_3[[#This Row],[ features]]),$S1011),"")</f>
        <v>0.36390475558197999</v>
      </c>
    </row>
    <row r="1012" spans="1:27" x14ac:dyDescent="0.35">
      <c r="A1012" t="s">
        <v>3</v>
      </c>
      <c r="B1012" t="s">
        <v>66</v>
      </c>
      <c r="C1012">
        <v>4</v>
      </c>
      <c r="D1012">
        <v>3</v>
      </c>
      <c r="E1012">
        <v>13</v>
      </c>
      <c r="F1012">
        <v>10416</v>
      </c>
      <c r="G1012">
        <v>2604</v>
      </c>
      <c r="H1012" t="s">
        <v>4071</v>
      </c>
      <c r="I1012" t="s">
        <v>4575</v>
      </c>
      <c r="J1012" t="s">
        <v>4576</v>
      </c>
      <c r="K1012" t="s">
        <v>4577</v>
      </c>
      <c r="L1012" t="s">
        <v>4578</v>
      </c>
      <c r="O1012">
        <f>RIGHT(tests_3[[#This Row],[ accuracy]],LEN(tests_3[[#This Row],[ accuracy]])-2)/10^(LEN(tests_3[[#This Row],[ accuracy]])-2)</f>
        <v>0.85464669738863197</v>
      </c>
      <c r="P1012">
        <f>RIGHT(tests_3[[#This Row],[ precision]],LEN(tests_3[[#This Row],[ precision]])-2)/10^(LEN(tests_3[[#This Row],[ precision]])-2)</f>
        <v>0.374483289214599</v>
      </c>
      <c r="Q1012">
        <f>RIGHT(tests_3[[#This Row],[ recall]],LEN(tests_3[[#This Row],[ recall]])-2)/10^(LEN(tests_3[[#This Row],[ recall]])-2)</f>
        <v>0.34557288195832703</v>
      </c>
      <c r="R1012">
        <f>RIGHT(tests_3[[#This Row],[ f1-score]],LEN(tests_3[[#This Row],[ f1-score]])-2)/10^(LEN(tests_3[[#This Row],[ f1-score]])-2)</f>
        <v>0.35941611101099202</v>
      </c>
      <c r="S1012">
        <f>RIGHT(tests_3[[#This Row],[ f1-score-2]],LEN(tests_3[[#This Row],[ f1-score-2]])-2)/10^(LEN(tests_3[[#This Row],[ f1-score-2]])-2)</f>
        <v>0.359447706109705</v>
      </c>
      <c r="T1012" s="2">
        <f t="shared" si="18"/>
        <v>-3.159509871297761E-5</v>
      </c>
      <c r="U1012">
        <f>IFERROR(IF(SEARCH(U$1,tests_3[[#This Row],[ features]]),$S1012),"")</f>
        <v>0.359447706109705</v>
      </c>
      <c r="V1012">
        <f>IFERROR(IF(SEARCH(V$1,tests_3[[#This Row],[ features]]),$S1012),"")</f>
        <v>0.359447706109705</v>
      </c>
      <c r="W1012">
        <f>IFERROR(IF(SEARCH(W$1,tests_3[[#This Row],[ features]]),$S1012),"")</f>
        <v>0.359447706109705</v>
      </c>
      <c r="X1012">
        <f>IFERROR(IF(SEARCH(X$1,tests_3[[#This Row],[ features]]),$S1012),"")</f>
        <v>0.359447706109705</v>
      </c>
      <c r="Y1012" t="str">
        <f>IFERROR(IF(SEARCH(Y$1,tests_3[[#This Row],[ features]]),$S1012),"")</f>
        <v/>
      </c>
      <c r="Z1012">
        <f>IFERROR(IF(SEARCH(Z$1,tests_3[[#This Row],[ features]]),$S1012),"")</f>
        <v>0.359447706109705</v>
      </c>
      <c r="AA1012" s="2">
        <f>IFERROR(IF(SEARCH(AA$1,tests_3[[#This Row],[ features]]),$S1012),"")</f>
        <v>0.359447706109705</v>
      </c>
    </row>
    <row r="1013" spans="1:27" x14ac:dyDescent="0.35">
      <c r="A1013" t="s">
        <v>3</v>
      </c>
      <c r="B1013" t="s">
        <v>67</v>
      </c>
      <c r="C1013">
        <v>4</v>
      </c>
      <c r="D1013">
        <v>3</v>
      </c>
      <c r="E1013">
        <v>13</v>
      </c>
      <c r="F1013">
        <v>10416</v>
      </c>
      <c r="G1013">
        <v>2604</v>
      </c>
      <c r="H1013" t="s">
        <v>4239</v>
      </c>
      <c r="I1013" t="s">
        <v>4579</v>
      </c>
      <c r="J1013" t="s">
        <v>4580</v>
      </c>
      <c r="K1013" t="s">
        <v>4581</v>
      </c>
      <c r="L1013" t="s">
        <v>4582</v>
      </c>
      <c r="O1013">
        <f>RIGHT(tests_3[[#This Row],[ accuracy]],LEN(tests_3[[#This Row],[ accuracy]])-2)/10^(LEN(tests_3[[#This Row],[ accuracy]])-2)</f>
        <v>0.85541474654377803</v>
      </c>
      <c r="P1013">
        <f>RIGHT(tests_3[[#This Row],[ precision]],LEN(tests_3[[#This Row],[ precision]])-2)/10^(LEN(tests_3[[#This Row],[ precision]])-2)</f>
        <v>0.373536002706016</v>
      </c>
      <c r="Q1013">
        <f>RIGHT(tests_3[[#This Row],[ recall]],LEN(tests_3[[#This Row],[ recall]])-2)/10^(LEN(tests_3[[#This Row],[ recall]])-2)</f>
        <v>0.33255031320805001</v>
      </c>
      <c r="R1013">
        <f>RIGHT(tests_3[[#This Row],[ f1-score]],LEN(tests_3[[#This Row],[ f1-score]])-2)/10^(LEN(tests_3[[#This Row],[ f1-score]])-2)</f>
        <v>0.35136481060723901</v>
      </c>
      <c r="S1013">
        <f>RIGHT(tests_3[[#This Row],[ f1-score-2]],LEN(tests_3[[#This Row],[ f1-score-2]])-2)/10^(LEN(tests_3[[#This Row],[ f1-score-2]])-2)</f>
        <v>0.35185362439310203</v>
      </c>
      <c r="T1013" s="2">
        <f t="shared" si="18"/>
        <v>-4.8881378586301816E-4</v>
      </c>
      <c r="U1013">
        <f>IFERROR(IF(SEARCH(U$1,tests_3[[#This Row],[ features]]),$S1013),"")</f>
        <v>0.35185362439310203</v>
      </c>
      <c r="V1013">
        <f>IFERROR(IF(SEARCH(V$1,tests_3[[#This Row],[ features]]),$S1013),"")</f>
        <v>0.35185362439310203</v>
      </c>
      <c r="W1013">
        <f>IFERROR(IF(SEARCH(W$1,tests_3[[#This Row],[ features]]),$S1013),"")</f>
        <v>0.35185362439310203</v>
      </c>
      <c r="X1013" t="str">
        <f>IFERROR(IF(SEARCH(X$1,tests_3[[#This Row],[ features]]),$S1013),"")</f>
        <v/>
      </c>
      <c r="Y1013">
        <f>IFERROR(IF(SEARCH(Y$1,tests_3[[#This Row],[ features]]),$S1013),"")</f>
        <v>0.35185362439310203</v>
      </c>
      <c r="Z1013">
        <f>IFERROR(IF(SEARCH(Z$1,tests_3[[#This Row],[ features]]),$S1013),"")</f>
        <v>0.35185362439310203</v>
      </c>
      <c r="AA1013" s="2">
        <f>IFERROR(IF(SEARCH(AA$1,tests_3[[#This Row],[ features]]),$S1013),"")</f>
        <v>0.35185362439310203</v>
      </c>
    </row>
    <row r="1014" spans="1:27" x14ac:dyDescent="0.35">
      <c r="A1014" t="s">
        <v>3</v>
      </c>
      <c r="B1014" t="s">
        <v>68</v>
      </c>
      <c r="C1014">
        <v>4</v>
      </c>
      <c r="D1014">
        <v>3</v>
      </c>
      <c r="E1014">
        <v>13</v>
      </c>
      <c r="F1014">
        <v>10416</v>
      </c>
      <c r="G1014">
        <v>2604</v>
      </c>
      <c r="H1014" t="s">
        <v>4583</v>
      </c>
      <c r="I1014" t="s">
        <v>4584</v>
      </c>
      <c r="J1014" t="s">
        <v>4585</v>
      </c>
      <c r="K1014" t="s">
        <v>4586</v>
      </c>
      <c r="L1014" t="s">
        <v>4587</v>
      </c>
      <c r="O1014">
        <f>RIGHT(tests_3[[#This Row],[ accuracy]],LEN(tests_3[[#This Row],[ accuracy]])-2)/10^(LEN(tests_3[[#This Row],[ accuracy]])-2)</f>
        <v>0.865783410138248</v>
      </c>
      <c r="P1014">
        <f>RIGHT(tests_3[[#This Row],[ precision]],LEN(tests_3[[#This Row],[ precision]])-2)/10^(LEN(tests_3[[#This Row],[ precision]])-2)</f>
        <v>0.41362829239419902</v>
      </c>
      <c r="Q1014">
        <f>RIGHT(tests_3[[#This Row],[ recall]],LEN(tests_3[[#This Row],[ recall]])-2)/10^(LEN(tests_3[[#This Row],[ recall]])-2)</f>
        <v>0.35776800390954699</v>
      </c>
      <c r="R1014">
        <f>RIGHT(tests_3[[#This Row],[ f1-score]],LEN(tests_3[[#This Row],[ f1-score]])-2)/10^(LEN(tests_3[[#This Row],[ f1-score]])-2)</f>
        <v>0.38358548667827003</v>
      </c>
      <c r="S1014">
        <f>RIGHT(tests_3[[#This Row],[ f1-score-2]],LEN(tests_3[[#This Row],[ f1-score-2]])-2)/10^(LEN(tests_3[[#This Row],[ f1-score-2]])-2)</f>
        <v>0.38367560030938203</v>
      </c>
      <c r="T1014" s="2">
        <f t="shared" si="18"/>
        <v>-9.0113631111998771E-5</v>
      </c>
      <c r="U1014">
        <f>IFERROR(IF(SEARCH(U$1,tests_3[[#This Row],[ features]]),$S1014),"")</f>
        <v>0.38367560030938203</v>
      </c>
      <c r="V1014">
        <f>IFERROR(IF(SEARCH(V$1,tests_3[[#This Row],[ features]]),$S1014),"")</f>
        <v>0.38367560030938203</v>
      </c>
      <c r="W1014" t="str">
        <f>IFERROR(IF(SEARCH(W$1,tests_3[[#This Row],[ features]]),$S1014),"")</f>
        <v/>
      </c>
      <c r="X1014">
        <f>IFERROR(IF(SEARCH(X$1,tests_3[[#This Row],[ features]]),$S1014),"")</f>
        <v>0.38367560030938203</v>
      </c>
      <c r="Y1014">
        <f>IFERROR(IF(SEARCH(Y$1,tests_3[[#This Row],[ features]]),$S1014),"")</f>
        <v>0.38367560030938203</v>
      </c>
      <c r="Z1014">
        <f>IFERROR(IF(SEARCH(Z$1,tests_3[[#This Row],[ features]]),$S1014),"")</f>
        <v>0.38367560030938203</v>
      </c>
      <c r="AA1014" s="2">
        <f>IFERROR(IF(SEARCH(AA$1,tests_3[[#This Row],[ features]]),$S1014),"")</f>
        <v>0.38367560030938203</v>
      </c>
    </row>
    <row r="1015" spans="1:27" x14ac:dyDescent="0.35">
      <c r="A1015" t="s">
        <v>3</v>
      </c>
      <c r="B1015" t="s">
        <v>80</v>
      </c>
      <c r="C1015">
        <v>4</v>
      </c>
      <c r="D1015">
        <v>3</v>
      </c>
      <c r="E1015">
        <v>13</v>
      </c>
      <c r="F1015">
        <v>10416</v>
      </c>
      <c r="G1015">
        <v>2604</v>
      </c>
      <c r="H1015" t="s">
        <v>4588</v>
      </c>
      <c r="I1015" t="s">
        <v>4589</v>
      </c>
      <c r="J1015" t="s">
        <v>4590</v>
      </c>
      <c r="K1015" t="s">
        <v>4591</v>
      </c>
      <c r="L1015" t="s">
        <v>4592</v>
      </c>
      <c r="O1015">
        <f>RIGHT(tests_3[[#This Row],[ accuracy]],LEN(tests_3[[#This Row],[ accuracy]])-2)/10^(LEN(tests_3[[#This Row],[ accuracy]])-2)</f>
        <v>0.85906298003072101</v>
      </c>
      <c r="P1015">
        <f>RIGHT(tests_3[[#This Row],[ precision]],LEN(tests_3[[#This Row],[ precision]])-2)/10^(LEN(tests_3[[#This Row],[ precision]])-2)</f>
        <v>0.386542824730572</v>
      </c>
      <c r="Q1015">
        <f>RIGHT(tests_3[[#This Row],[ recall]],LEN(tests_3[[#This Row],[ recall]])-2)/10^(LEN(tests_3[[#This Row],[ recall]])-2)</f>
        <v>0.34213536807499201</v>
      </c>
      <c r="R1015">
        <f>RIGHT(tests_3[[#This Row],[ f1-score]],LEN(tests_3[[#This Row],[ f1-score]])-2)/10^(LEN(tests_3[[#This Row],[ f1-score]])-2)</f>
        <v>0.362984218077474</v>
      </c>
      <c r="S1015">
        <f>RIGHT(tests_3[[#This Row],[ f1-score-2]],LEN(tests_3[[#This Row],[ f1-score-2]])-2)/10^(LEN(tests_3[[#This Row],[ f1-score-2]])-2)</f>
        <v>0.36298594611909907</v>
      </c>
      <c r="T1015" s="2">
        <f t="shared" si="18"/>
        <v>-1.7280416250708974E-6</v>
      </c>
      <c r="U1015">
        <f>IFERROR(IF(SEARCH(U$1,tests_3[[#This Row],[ features]]),$S1015),"")</f>
        <v>0.36298594611909907</v>
      </c>
      <c r="V1015" t="str">
        <f>IFERROR(IF(SEARCH(V$1,tests_3[[#This Row],[ features]]),$S1015),"")</f>
        <v/>
      </c>
      <c r="W1015">
        <f>IFERROR(IF(SEARCH(W$1,tests_3[[#This Row],[ features]]),$S1015),"")</f>
        <v>0.36298594611909907</v>
      </c>
      <c r="X1015">
        <f>IFERROR(IF(SEARCH(X$1,tests_3[[#This Row],[ features]]),$S1015),"")</f>
        <v>0.36298594611909907</v>
      </c>
      <c r="Y1015">
        <f>IFERROR(IF(SEARCH(Y$1,tests_3[[#This Row],[ features]]),$S1015),"")</f>
        <v>0.36298594611909907</v>
      </c>
      <c r="Z1015">
        <f>IFERROR(IF(SEARCH(Z$1,tests_3[[#This Row],[ features]]),$S1015),"")</f>
        <v>0.36298594611909907</v>
      </c>
      <c r="AA1015" s="2">
        <f>IFERROR(IF(SEARCH(AA$1,tests_3[[#This Row],[ features]]),$S1015),"")</f>
        <v>0.36298594611909907</v>
      </c>
    </row>
    <row r="1016" spans="1:27" x14ac:dyDescent="0.35">
      <c r="A1016" t="s">
        <v>3</v>
      </c>
      <c r="B1016" t="s">
        <v>154</v>
      </c>
      <c r="C1016">
        <v>4</v>
      </c>
      <c r="D1016">
        <v>3</v>
      </c>
      <c r="E1016">
        <v>13</v>
      </c>
      <c r="F1016">
        <v>10416</v>
      </c>
      <c r="G1016">
        <v>2604</v>
      </c>
      <c r="H1016" t="s">
        <v>4593</v>
      </c>
      <c r="I1016" t="s">
        <v>4594</v>
      </c>
      <c r="J1016" t="s">
        <v>4595</v>
      </c>
      <c r="K1016" t="s">
        <v>4596</v>
      </c>
      <c r="L1016" t="s">
        <v>4597</v>
      </c>
      <c r="O1016">
        <f>RIGHT(tests_3[[#This Row],[ accuracy]],LEN(tests_3[[#This Row],[ accuracy]])-2)/10^(LEN(tests_3[[#This Row],[ accuracy]])-2)</f>
        <v>0.85080645161290303</v>
      </c>
      <c r="P1016">
        <f>RIGHT(tests_3[[#This Row],[ precision]],LEN(tests_3[[#This Row],[ precision]])-2)/10^(LEN(tests_3[[#This Row],[ precision]])-2)</f>
        <v>0.34921144079123201</v>
      </c>
      <c r="Q1016">
        <f>RIGHT(tests_3[[#This Row],[ recall]],LEN(tests_3[[#This Row],[ recall]])-2)/10^(LEN(tests_3[[#This Row],[ recall]])-2)</f>
        <v>0.319166777733351</v>
      </c>
      <c r="R1016">
        <f>RIGHT(tests_3[[#This Row],[ f1-score]],LEN(tests_3[[#This Row],[ f1-score]])-2)/10^(LEN(tests_3[[#This Row],[ f1-score]])-2)</f>
        <v>0.331689932228597</v>
      </c>
      <c r="S1016">
        <f>RIGHT(tests_3[[#This Row],[ f1-score-2]],LEN(tests_3[[#This Row],[ f1-score-2]])-2)/10^(LEN(tests_3[[#This Row],[ f1-score-2]])-2)</f>
        <v>0.33351383158773301</v>
      </c>
      <c r="T1016" s="2">
        <f t="shared" si="18"/>
        <v>-1.8238993591360164E-3</v>
      </c>
      <c r="U1016" t="str">
        <f>IFERROR(IF(SEARCH(U$1,tests_3[[#This Row],[ features]]),$S1016),"")</f>
        <v/>
      </c>
      <c r="V1016">
        <f>IFERROR(IF(SEARCH(V$1,tests_3[[#This Row],[ features]]),$S1016),"")</f>
        <v>0.33351383158773301</v>
      </c>
      <c r="W1016">
        <f>IFERROR(IF(SEARCH(W$1,tests_3[[#This Row],[ features]]),$S1016),"")</f>
        <v>0.33351383158773301</v>
      </c>
      <c r="X1016">
        <f>IFERROR(IF(SEARCH(X$1,tests_3[[#This Row],[ features]]),$S1016),"")</f>
        <v>0.33351383158773301</v>
      </c>
      <c r="Y1016">
        <f>IFERROR(IF(SEARCH(Y$1,tests_3[[#This Row],[ features]]),$S1016),"")</f>
        <v>0.33351383158773301</v>
      </c>
      <c r="Z1016">
        <f>IFERROR(IF(SEARCH(Z$1,tests_3[[#This Row],[ features]]),$S1016),"")</f>
        <v>0.33351383158773301</v>
      </c>
      <c r="AA1016" s="2">
        <f>IFERROR(IF(SEARCH(AA$1,tests_3[[#This Row],[ features]]),$S1016),"")</f>
        <v>0.33351383158773301</v>
      </c>
    </row>
    <row r="1017" spans="1:27" x14ac:dyDescent="0.35">
      <c r="A1017" t="s">
        <v>3</v>
      </c>
      <c r="B1017" t="s">
        <v>81</v>
      </c>
      <c r="C1017">
        <v>4</v>
      </c>
      <c r="D1017">
        <v>3</v>
      </c>
      <c r="E1017">
        <v>13</v>
      </c>
      <c r="F1017">
        <v>10416</v>
      </c>
      <c r="G1017">
        <v>2604</v>
      </c>
      <c r="H1017" t="s">
        <v>4215</v>
      </c>
      <c r="I1017" t="s">
        <v>4598</v>
      </c>
      <c r="J1017" t="s">
        <v>4599</v>
      </c>
      <c r="K1017" t="s">
        <v>4600</v>
      </c>
      <c r="L1017" t="s">
        <v>4601</v>
      </c>
      <c r="O1017">
        <f>RIGHT(tests_3[[#This Row],[ accuracy]],LEN(tests_3[[#This Row],[ accuracy]])-2)/10^(LEN(tests_3[[#This Row],[ accuracy]])-2)</f>
        <v>0.85042242703533</v>
      </c>
      <c r="P1017">
        <f>RIGHT(tests_3[[#This Row],[ precision]],LEN(tests_3[[#This Row],[ precision]])-2)/10^(LEN(tests_3[[#This Row],[ precision]])-2)</f>
        <v>0.35183892140308998</v>
      </c>
      <c r="Q1017">
        <f>RIGHT(tests_3[[#This Row],[ recall]],LEN(tests_3[[#This Row],[ recall]])-2)/10^(LEN(tests_3[[#This Row],[ recall]])-2)</f>
        <v>0.32917943933537602</v>
      </c>
      <c r="R1017">
        <f>RIGHT(tests_3[[#This Row],[ f1-score]],LEN(tests_3[[#This Row],[ f1-score]])-2)/10^(LEN(tests_3[[#This Row],[ f1-score]])-2)</f>
        <v>0.34012976076100998</v>
      </c>
      <c r="S1017">
        <f>RIGHT(tests_3[[#This Row],[ f1-score-2]],LEN(tests_3[[#This Row],[ f1-score-2]])-2)/10^(LEN(tests_3[[#This Row],[ f1-score-2]])-2)</f>
        <v>0.34013220659203502</v>
      </c>
      <c r="T1017" s="2">
        <f t="shared" si="18"/>
        <v>-2.4458310250441428E-6</v>
      </c>
      <c r="U1017">
        <f>IFERROR(IF(SEARCH(U$1,tests_3[[#This Row],[ features]]),$S1017),"")</f>
        <v>0.34013220659203502</v>
      </c>
      <c r="V1017">
        <f>IFERROR(IF(SEARCH(V$1,tests_3[[#This Row],[ features]]),$S1017),"")</f>
        <v>0.34013220659203502</v>
      </c>
      <c r="W1017">
        <f>IFERROR(IF(SEARCH(W$1,tests_3[[#This Row],[ features]]),$S1017),"")</f>
        <v>0.34013220659203502</v>
      </c>
      <c r="X1017">
        <f>IFERROR(IF(SEARCH(X$1,tests_3[[#This Row],[ features]]),$S1017),"")</f>
        <v>0.34013220659203502</v>
      </c>
      <c r="Y1017">
        <f>IFERROR(IF(SEARCH(Y$1,tests_3[[#This Row],[ features]]),$S1017),"")</f>
        <v>0.34013220659203502</v>
      </c>
      <c r="Z1017">
        <f>IFERROR(IF(SEARCH(Z$1,tests_3[[#This Row],[ features]]),$S1017),"")</f>
        <v>0.34013220659203502</v>
      </c>
      <c r="AA1017" s="2">
        <f>IFERROR(IF(SEARCH(AA$1,tests_3[[#This Row],[ features]]),$S1017),"")</f>
        <v>0.34013220659203502</v>
      </c>
    </row>
    <row r="1018" spans="1:27" x14ac:dyDescent="0.35">
      <c r="A1018" t="s">
        <v>3</v>
      </c>
      <c r="B1018" t="s">
        <v>4</v>
      </c>
      <c r="C1018">
        <v>3</v>
      </c>
      <c r="D1018">
        <v>21</v>
      </c>
      <c r="E1018">
        <v>7</v>
      </c>
      <c r="F1018">
        <v>10416</v>
      </c>
      <c r="G1018">
        <v>2604</v>
      </c>
      <c r="H1018" t="s">
        <v>4602</v>
      </c>
      <c r="I1018" t="s">
        <v>4603</v>
      </c>
      <c r="J1018" t="s">
        <v>4604</v>
      </c>
      <c r="K1018" t="s">
        <v>4605</v>
      </c>
      <c r="L1018" t="s">
        <v>4606</v>
      </c>
      <c r="O1018">
        <f>RIGHT(tests_3[[#This Row],[ accuracy]],LEN(tests_3[[#This Row],[ accuracy]])-2)/10^(LEN(tests_3[[#This Row],[ accuracy]])-2)</f>
        <v>0.73559907834101301</v>
      </c>
      <c r="P1018">
        <f>RIGHT(tests_3[[#This Row],[ precision]],LEN(tests_3[[#This Row],[ precision]])-2)/10^(LEN(tests_3[[#This Row],[ precision]])-2)</f>
        <v>0.336556169429097</v>
      </c>
      <c r="Q1018">
        <f>RIGHT(tests_3[[#This Row],[ recall]],LEN(tests_3[[#This Row],[ recall]])-2)/10^(LEN(tests_3[[#This Row],[ recall]])-2)</f>
        <v>0.29769111617312</v>
      </c>
      <c r="R1018">
        <f>RIGHT(tests_3[[#This Row],[ f1-score]],LEN(tests_3[[#This Row],[ f1-score]])-2)/10^(LEN(tests_3[[#This Row],[ f1-score]])-2)</f>
        <v>0.315564631381825</v>
      </c>
      <c r="S1018">
        <f>RIGHT(tests_3[[#This Row],[ f1-score-2]],LEN(tests_3[[#This Row],[ f1-score-2]])-2)/10^(LEN(tests_3[[#This Row],[ f1-score-2]])-2)</f>
        <v>0.31593286721650699</v>
      </c>
      <c r="T1018" s="2">
        <f t="shared" si="18"/>
        <v>-3.6823583468198473E-4</v>
      </c>
      <c r="U1018">
        <f>IFERROR(IF(SEARCH(U$1,tests_3[[#This Row],[ features]]),$S1018),"")</f>
        <v>0.31593286721650699</v>
      </c>
      <c r="V1018" t="str">
        <f>IFERROR(IF(SEARCH(V$1,tests_3[[#This Row],[ features]]),$S1018),"")</f>
        <v/>
      </c>
      <c r="W1018" t="str">
        <f>IFERROR(IF(SEARCH(W$1,tests_3[[#This Row],[ features]]),$S1018),"")</f>
        <v/>
      </c>
      <c r="X1018" t="str">
        <f>IFERROR(IF(SEARCH(X$1,tests_3[[#This Row],[ features]]),$S1018),"")</f>
        <v/>
      </c>
      <c r="Y1018" t="str">
        <f>IFERROR(IF(SEARCH(Y$1,tests_3[[#This Row],[ features]]),$S1018),"")</f>
        <v/>
      </c>
      <c r="Z1018" t="str">
        <f>IFERROR(IF(SEARCH(Z$1,tests_3[[#This Row],[ features]]),$S1018),"")</f>
        <v/>
      </c>
      <c r="AA1018" s="2" t="str">
        <f>IFERROR(IF(SEARCH(AA$1,tests_3[[#This Row],[ features]]),$S1018),"")</f>
        <v/>
      </c>
    </row>
    <row r="1019" spans="1:27" x14ac:dyDescent="0.35">
      <c r="A1019" t="s">
        <v>3</v>
      </c>
      <c r="B1019" t="s">
        <v>90</v>
      </c>
      <c r="C1019">
        <v>3</v>
      </c>
      <c r="D1019">
        <v>21</v>
      </c>
      <c r="E1019">
        <v>7</v>
      </c>
      <c r="F1019">
        <v>10416</v>
      </c>
      <c r="G1019">
        <v>2604</v>
      </c>
      <c r="H1019" t="s">
        <v>4607</v>
      </c>
      <c r="I1019" t="s">
        <v>4608</v>
      </c>
      <c r="J1019" t="s">
        <v>4609</v>
      </c>
      <c r="K1019" t="s">
        <v>4610</v>
      </c>
      <c r="L1019" t="s">
        <v>4611</v>
      </c>
      <c r="O1019">
        <f>RIGHT(tests_3[[#This Row],[ accuracy]],LEN(tests_3[[#This Row],[ accuracy]])-2)/10^(LEN(tests_3[[#This Row],[ accuracy]])-2)</f>
        <v>0.71735791090629797</v>
      </c>
      <c r="P1019">
        <f>RIGHT(tests_3[[#This Row],[ precision]],LEN(tests_3[[#This Row],[ precision]])-2)/10^(LEN(tests_3[[#This Row],[ precision]])-2)</f>
        <v>0.26081495114771402</v>
      </c>
      <c r="Q1019">
        <f>RIGHT(tests_3[[#This Row],[ recall]],LEN(tests_3[[#This Row],[ recall]])-2)/10^(LEN(tests_3[[#This Row],[ recall]])-2)</f>
        <v>0.210383599088838</v>
      </c>
      <c r="R1019">
        <f>RIGHT(tests_3[[#This Row],[ f1-score]],LEN(tests_3[[#This Row],[ f1-score]])-2)/10^(LEN(tests_3[[#This Row],[ f1-score]])-2)</f>
        <v>0.23151989253684099</v>
      </c>
      <c r="S1019">
        <f>RIGHT(tests_3[[#This Row],[ f1-score-2]],LEN(tests_3[[#This Row],[ f1-score-2]])-2)/10^(LEN(tests_3[[#This Row],[ f1-score-2]])-2)</f>
        <v>0.232900496366506</v>
      </c>
      <c r="T1019" s="2">
        <f t="shared" si="18"/>
        <v>-1.3806038296650114E-3</v>
      </c>
      <c r="U1019" t="str">
        <f>IFERROR(IF(SEARCH(U$1,tests_3[[#This Row],[ features]]),$S1019),"")</f>
        <v/>
      </c>
      <c r="V1019">
        <f>IFERROR(IF(SEARCH(V$1,tests_3[[#This Row],[ features]]),$S1019),"")</f>
        <v>0.232900496366506</v>
      </c>
      <c r="W1019" t="str">
        <f>IFERROR(IF(SEARCH(W$1,tests_3[[#This Row],[ features]]),$S1019),"")</f>
        <v/>
      </c>
      <c r="X1019" t="str">
        <f>IFERROR(IF(SEARCH(X$1,tests_3[[#This Row],[ features]]),$S1019),"")</f>
        <v/>
      </c>
      <c r="Y1019" t="str">
        <f>IFERROR(IF(SEARCH(Y$1,tests_3[[#This Row],[ features]]),$S1019),"")</f>
        <v/>
      </c>
      <c r="Z1019" t="str">
        <f>IFERROR(IF(SEARCH(Z$1,tests_3[[#This Row],[ features]]),$S1019),"")</f>
        <v/>
      </c>
      <c r="AA1019" s="2" t="str">
        <f>IFERROR(IF(SEARCH(AA$1,tests_3[[#This Row],[ features]]),$S1019),"")</f>
        <v/>
      </c>
    </row>
    <row r="1020" spans="1:27" x14ac:dyDescent="0.35">
      <c r="A1020" t="s">
        <v>3</v>
      </c>
      <c r="B1020" t="s">
        <v>6</v>
      </c>
      <c r="C1020">
        <v>3</v>
      </c>
      <c r="D1020">
        <v>21</v>
      </c>
      <c r="E1020">
        <v>7</v>
      </c>
      <c r="F1020">
        <v>10416</v>
      </c>
      <c r="G1020">
        <v>2604</v>
      </c>
      <c r="H1020" t="s">
        <v>4612</v>
      </c>
      <c r="I1020" t="s">
        <v>4613</v>
      </c>
      <c r="J1020" t="s">
        <v>4614</v>
      </c>
      <c r="K1020" t="s">
        <v>4615</v>
      </c>
      <c r="L1020" t="s">
        <v>4616</v>
      </c>
      <c r="O1020">
        <f>RIGHT(tests_3[[#This Row],[ accuracy]],LEN(tests_3[[#This Row],[ accuracy]])-2)/10^(LEN(tests_3[[#This Row],[ accuracy]])-2)</f>
        <v>0.74615975422427006</v>
      </c>
      <c r="P1020">
        <f>RIGHT(tests_3[[#This Row],[ precision]],LEN(tests_3[[#This Row],[ precision]])-2)/10^(LEN(tests_3[[#This Row],[ precision]])-2)</f>
        <v>0.35494542644644</v>
      </c>
      <c r="Q1020">
        <f>RIGHT(tests_3[[#This Row],[ recall]],LEN(tests_3[[#This Row],[ recall]])-2)/10^(LEN(tests_3[[#This Row],[ recall]])-2)</f>
        <v>0.30692482915717501</v>
      </c>
      <c r="R1020">
        <f>RIGHT(tests_3[[#This Row],[ f1-score]],LEN(tests_3[[#This Row],[ f1-score]])-2)/10^(LEN(tests_3[[#This Row],[ f1-score]])-2)</f>
        <v>0.32887417563798399</v>
      </c>
      <c r="S1020">
        <f>RIGHT(tests_3[[#This Row],[ f1-score-2]],LEN(tests_3[[#This Row],[ f1-score-2]])-2)/10^(LEN(tests_3[[#This Row],[ f1-score-2]])-2)</f>
        <v>0.32919311133823698</v>
      </c>
      <c r="T1020" s="2">
        <f t="shared" si="18"/>
        <v>-3.189357002529869E-4</v>
      </c>
      <c r="U1020" t="str">
        <f>IFERROR(IF(SEARCH(U$1,tests_3[[#This Row],[ features]]),$S1020),"")</f>
        <v/>
      </c>
      <c r="V1020" t="str">
        <f>IFERROR(IF(SEARCH(V$1,tests_3[[#This Row],[ features]]),$S1020),"")</f>
        <v/>
      </c>
      <c r="W1020">
        <f>IFERROR(IF(SEARCH(W$1,tests_3[[#This Row],[ features]]),$S1020),"")</f>
        <v>0.32919311133823698</v>
      </c>
      <c r="X1020" t="str">
        <f>IFERROR(IF(SEARCH(X$1,tests_3[[#This Row],[ features]]),$S1020),"")</f>
        <v/>
      </c>
      <c r="Y1020" t="str">
        <f>IFERROR(IF(SEARCH(Y$1,tests_3[[#This Row],[ features]]),$S1020),"")</f>
        <v/>
      </c>
      <c r="Z1020" t="str">
        <f>IFERROR(IF(SEARCH(Z$1,tests_3[[#This Row],[ features]]),$S1020),"")</f>
        <v/>
      </c>
      <c r="AA1020" s="2" t="str">
        <f>IFERROR(IF(SEARCH(AA$1,tests_3[[#This Row],[ features]]),$S1020),"")</f>
        <v/>
      </c>
    </row>
    <row r="1021" spans="1:27" x14ac:dyDescent="0.35">
      <c r="A1021" t="s">
        <v>3</v>
      </c>
      <c r="B1021" t="s">
        <v>91</v>
      </c>
      <c r="C1021">
        <v>3</v>
      </c>
      <c r="D1021">
        <v>21</v>
      </c>
      <c r="E1021">
        <v>7</v>
      </c>
      <c r="F1021">
        <v>10416</v>
      </c>
      <c r="G1021">
        <v>2604</v>
      </c>
      <c r="H1021" t="s">
        <v>4617</v>
      </c>
      <c r="I1021" t="s">
        <v>4618</v>
      </c>
      <c r="J1021" t="s">
        <v>4619</v>
      </c>
      <c r="K1021" t="s">
        <v>4620</v>
      </c>
      <c r="L1021" t="s">
        <v>4621</v>
      </c>
      <c r="O1021">
        <f>RIGHT(tests_3[[#This Row],[ accuracy]],LEN(tests_3[[#This Row],[ accuracy]])-2)/10^(LEN(tests_3[[#This Row],[ accuracy]])-2)</f>
        <v>0.71198156682027602</v>
      </c>
      <c r="P1021">
        <f>RIGHT(tests_3[[#This Row],[ precision]],LEN(tests_3[[#This Row],[ precision]])-2)/10^(LEN(tests_3[[#This Row],[ precision]])-2)</f>
        <v>0.244751217585889</v>
      </c>
      <c r="Q1021">
        <f>RIGHT(tests_3[[#This Row],[ recall]],LEN(tests_3[[#This Row],[ recall]])-2)/10^(LEN(tests_3[[#This Row],[ recall]])-2)</f>
        <v>0.20143416856492</v>
      </c>
      <c r="R1021">
        <f>RIGHT(tests_3[[#This Row],[ f1-score]],LEN(tests_3[[#This Row],[ f1-score]])-2)/10^(LEN(tests_3[[#This Row],[ f1-score]])-2)</f>
        <v>0.219252933165206</v>
      </c>
      <c r="S1021">
        <f>RIGHT(tests_3[[#This Row],[ f1-score-2]],LEN(tests_3[[#This Row],[ f1-score-2]])-2)/10^(LEN(tests_3[[#This Row],[ f1-score-2]])-2)</f>
        <v>0.22099001692987599</v>
      </c>
      <c r="T1021" s="2">
        <f t="shared" si="18"/>
        <v>-1.7370837646699944E-3</v>
      </c>
      <c r="U1021" t="str">
        <f>IFERROR(IF(SEARCH(U$1,tests_3[[#This Row],[ features]]),$S1021),"")</f>
        <v/>
      </c>
      <c r="V1021" t="str">
        <f>IFERROR(IF(SEARCH(V$1,tests_3[[#This Row],[ features]]),$S1021),"")</f>
        <v/>
      </c>
      <c r="W1021" t="str">
        <f>IFERROR(IF(SEARCH(W$1,tests_3[[#This Row],[ features]]),$S1021),"")</f>
        <v/>
      </c>
      <c r="X1021">
        <f>IFERROR(IF(SEARCH(X$1,tests_3[[#This Row],[ features]]),$S1021),"")</f>
        <v>0.22099001692987599</v>
      </c>
      <c r="Y1021" t="str">
        <f>IFERROR(IF(SEARCH(Y$1,tests_3[[#This Row],[ features]]),$S1021),"")</f>
        <v/>
      </c>
      <c r="Z1021" t="str">
        <f>IFERROR(IF(SEARCH(Z$1,tests_3[[#This Row],[ features]]),$S1021),"")</f>
        <v/>
      </c>
      <c r="AA1021" s="2" t="str">
        <f>IFERROR(IF(SEARCH(AA$1,tests_3[[#This Row],[ features]]),$S1021),"")</f>
        <v/>
      </c>
    </row>
    <row r="1022" spans="1:27" x14ac:dyDescent="0.35">
      <c r="A1022" t="s">
        <v>3</v>
      </c>
      <c r="B1022" t="s">
        <v>92</v>
      </c>
      <c r="C1022">
        <v>3</v>
      </c>
      <c r="D1022">
        <v>21</v>
      </c>
      <c r="E1022">
        <v>7</v>
      </c>
      <c r="F1022">
        <v>10416</v>
      </c>
      <c r="G1022">
        <v>2604</v>
      </c>
      <c r="H1022" t="s">
        <v>4622</v>
      </c>
      <c r="I1022" t="s">
        <v>4623</v>
      </c>
      <c r="J1022" t="s">
        <v>4624</v>
      </c>
      <c r="K1022" t="s">
        <v>4625</v>
      </c>
      <c r="L1022" t="s">
        <v>4626</v>
      </c>
      <c r="O1022">
        <f>RIGHT(tests_3[[#This Row],[ accuracy]],LEN(tests_3[[#This Row],[ accuracy]])-2)/10^(LEN(tests_3[[#This Row],[ accuracy]])-2)</f>
        <v>0.74865591397849396</v>
      </c>
      <c r="P1022">
        <f>RIGHT(tests_3[[#This Row],[ precision]],LEN(tests_3[[#This Row],[ precision]])-2)/10^(LEN(tests_3[[#This Row],[ precision]])-2)</f>
        <v>0.34882193247904703</v>
      </c>
      <c r="Q1022">
        <f>RIGHT(tests_3[[#This Row],[ recall]],LEN(tests_3[[#This Row],[ recall]])-2)/10^(LEN(tests_3[[#This Row],[ recall]])-2)</f>
        <v>0.27065330296127499</v>
      </c>
      <c r="R1022">
        <f>RIGHT(tests_3[[#This Row],[ f1-score]],LEN(tests_3[[#This Row],[ f1-score]])-2)/10^(LEN(tests_3[[#This Row],[ f1-score]])-2)</f>
        <v>0.30382362269360602</v>
      </c>
      <c r="S1022">
        <f>RIGHT(tests_3[[#This Row],[ f1-score-2]],LEN(tests_3[[#This Row],[ f1-score-2]])-2)/10^(LEN(tests_3[[#This Row],[ f1-score-2]])-2)</f>
        <v>0.304805754191877</v>
      </c>
      <c r="T1022" s="2">
        <f t="shared" si="18"/>
        <v>-9.8213149827097723E-4</v>
      </c>
      <c r="U1022" t="str">
        <f>IFERROR(IF(SEARCH(U$1,tests_3[[#This Row],[ features]]),$S1022),"")</f>
        <v/>
      </c>
      <c r="V1022" t="str">
        <f>IFERROR(IF(SEARCH(V$1,tests_3[[#This Row],[ features]]),$S1022),"")</f>
        <v/>
      </c>
      <c r="W1022" t="str">
        <f>IFERROR(IF(SEARCH(W$1,tests_3[[#This Row],[ features]]),$S1022),"")</f>
        <v/>
      </c>
      <c r="X1022" t="str">
        <f>IFERROR(IF(SEARCH(X$1,tests_3[[#This Row],[ features]]),$S1022),"")</f>
        <v/>
      </c>
      <c r="Y1022">
        <f>IFERROR(IF(SEARCH(Y$1,tests_3[[#This Row],[ features]]),$S1022),"")</f>
        <v>0.304805754191877</v>
      </c>
      <c r="Z1022" t="str">
        <f>IFERROR(IF(SEARCH(Z$1,tests_3[[#This Row],[ features]]),$S1022),"")</f>
        <v/>
      </c>
      <c r="AA1022" s="2" t="str">
        <f>IFERROR(IF(SEARCH(AA$1,tests_3[[#This Row],[ features]]),$S1022),"")</f>
        <v/>
      </c>
    </row>
    <row r="1023" spans="1:27" x14ac:dyDescent="0.35">
      <c r="A1023" t="s">
        <v>3</v>
      </c>
      <c r="B1023" t="s">
        <v>93</v>
      </c>
      <c r="C1023">
        <v>3</v>
      </c>
      <c r="D1023">
        <v>21</v>
      </c>
      <c r="E1023">
        <v>7</v>
      </c>
      <c r="F1023">
        <v>10416</v>
      </c>
      <c r="G1023">
        <v>2604</v>
      </c>
      <c r="H1023" t="s">
        <v>4627</v>
      </c>
      <c r="I1023" t="s">
        <v>4628</v>
      </c>
      <c r="J1023" t="s">
        <v>4629</v>
      </c>
      <c r="K1023" t="s">
        <v>4630</v>
      </c>
      <c r="L1023" t="s">
        <v>4631</v>
      </c>
      <c r="O1023">
        <f>RIGHT(tests_3[[#This Row],[ accuracy]],LEN(tests_3[[#This Row],[ accuracy]])-2)/10^(LEN(tests_3[[#This Row],[ accuracy]])-2)</f>
        <v>0.734639016897081</v>
      </c>
      <c r="P1023">
        <f>RIGHT(tests_3[[#This Row],[ precision]],LEN(tests_3[[#This Row],[ precision]])-2)/10^(LEN(tests_3[[#This Row],[ precision]])-2)</f>
        <v>0.31101207590569202</v>
      </c>
      <c r="Q1023">
        <f>RIGHT(tests_3[[#This Row],[ recall]],LEN(tests_3[[#This Row],[ recall]])-2)/10^(LEN(tests_3[[#This Row],[ recall]])-2)</f>
        <v>0.248118451025056</v>
      </c>
      <c r="R1023">
        <f>RIGHT(tests_3[[#This Row],[ f1-score]],LEN(tests_3[[#This Row],[ f1-score]])-2)/10^(LEN(tests_3[[#This Row],[ f1-score]])-2)</f>
        <v>0.27580698872840298</v>
      </c>
      <c r="S1023">
        <f>RIGHT(tests_3[[#This Row],[ f1-score-2]],LEN(tests_3[[#This Row],[ f1-score-2]])-2)/10^(LEN(tests_3[[#This Row],[ f1-score-2]])-2)</f>
        <v>0.276027978466521</v>
      </c>
      <c r="T1023" s="2">
        <f t="shared" si="18"/>
        <v>-2.2098973811801592E-4</v>
      </c>
      <c r="U1023" t="str">
        <f>IFERROR(IF(SEARCH(U$1,tests_3[[#This Row],[ features]]),$S1023),"")</f>
        <v/>
      </c>
      <c r="V1023" t="str">
        <f>IFERROR(IF(SEARCH(V$1,tests_3[[#This Row],[ features]]),$S1023),"")</f>
        <v/>
      </c>
      <c r="W1023" t="str">
        <f>IFERROR(IF(SEARCH(W$1,tests_3[[#This Row],[ features]]),$S1023),"")</f>
        <v/>
      </c>
      <c r="X1023" t="str">
        <f>IFERROR(IF(SEARCH(X$1,tests_3[[#This Row],[ features]]),$S1023),"")</f>
        <v/>
      </c>
      <c r="Y1023" t="str">
        <f>IFERROR(IF(SEARCH(Y$1,tests_3[[#This Row],[ features]]),$S1023),"")</f>
        <v/>
      </c>
      <c r="Z1023">
        <f>IFERROR(IF(SEARCH(Z$1,tests_3[[#This Row],[ features]]),$S1023),"")</f>
        <v>0.276027978466521</v>
      </c>
      <c r="AA1023" s="2" t="str">
        <f>IFERROR(IF(SEARCH(AA$1,tests_3[[#This Row],[ features]]),$S1023),"")</f>
        <v/>
      </c>
    </row>
    <row r="1024" spans="1:27" x14ac:dyDescent="0.35">
      <c r="A1024" t="s">
        <v>3</v>
      </c>
      <c r="B1024" t="s">
        <v>10</v>
      </c>
      <c r="C1024">
        <v>3</v>
      </c>
      <c r="D1024">
        <v>21</v>
      </c>
      <c r="E1024">
        <v>7</v>
      </c>
      <c r="F1024">
        <v>10416</v>
      </c>
      <c r="G1024">
        <v>2604</v>
      </c>
      <c r="H1024" t="s">
        <v>4632</v>
      </c>
      <c r="I1024" t="s">
        <v>4633</v>
      </c>
      <c r="J1024" t="s">
        <v>4634</v>
      </c>
      <c r="K1024" t="s">
        <v>4635</v>
      </c>
      <c r="L1024" t="s">
        <v>4636</v>
      </c>
      <c r="O1024">
        <f>RIGHT(tests_3[[#This Row],[ accuracy]],LEN(tests_3[[#This Row],[ accuracy]])-2)/10^(LEN(tests_3[[#This Row],[ accuracy]])-2)</f>
        <v>0.72599846390168898</v>
      </c>
      <c r="P1024">
        <f>RIGHT(tests_3[[#This Row],[ precision]],LEN(tests_3[[#This Row],[ precision]])-2)/10^(LEN(tests_3[[#This Row],[ precision]])-2)</f>
        <v>0.30030548320568501</v>
      </c>
      <c r="Q1024">
        <f>RIGHT(tests_3[[#This Row],[ recall]],LEN(tests_3[[#This Row],[ recall]])-2)/10^(LEN(tests_3[[#This Row],[ recall]])-2)</f>
        <v>0.26381958997721999</v>
      </c>
      <c r="R1024">
        <f>RIGHT(tests_3[[#This Row],[ f1-score]],LEN(tests_3[[#This Row],[ f1-score]])-2)/10^(LEN(tests_3[[#This Row],[ f1-score]])-2)</f>
        <v>0.278908981501654</v>
      </c>
      <c r="S1024">
        <f>RIGHT(tests_3[[#This Row],[ f1-score-2]],LEN(tests_3[[#This Row],[ f1-score-2]])-2)/10^(LEN(tests_3[[#This Row],[ f1-score-2]])-2)</f>
        <v>0.28088263831360499</v>
      </c>
      <c r="T1024" s="2">
        <f t="shared" si="18"/>
        <v>-1.9736568119509967E-3</v>
      </c>
      <c r="U1024" t="str">
        <f>IFERROR(IF(SEARCH(U$1,tests_3[[#This Row],[ features]]),$S1024),"")</f>
        <v/>
      </c>
      <c r="V1024" t="str">
        <f>IFERROR(IF(SEARCH(V$1,tests_3[[#This Row],[ features]]),$S1024),"")</f>
        <v/>
      </c>
      <c r="W1024" t="str">
        <f>IFERROR(IF(SEARCH(W$1,tests_3[[#This Row],[ features]]),$S1024),"")</f>
        <v/>
      </c>
      <c r="X1024" t="str">
        <f>IFERROR(IF(SEARCH(X$1,tests_3[[#This Row],[ features]]),$S1024),"")</f>
        <v/>
      </c>
      <c r="Y1024" t="str">
        <f>IFERROR(IF(SEARCH(Y$1,tests_3[[#This Row],[ features]]),$S1024),"")</f>
        <v/>
      </c>
      <c r="Z1024" t="str">
        <f>IFERROR(IF(SEARCH(Z$1,tests_3[[#This Row],[ features]]),$S1024),"")</f>
        <v/>
      </c>
      <c r="AA1024" s="2">
        <f>IFERROR(IF(SEARCH(AA$1,tests_3[[#This Row],[ features]]),$S1024),"")</f>
        <v>0.28088263831360499</v>
      </c>
    </row>
    <row r="1025" spans="1:27" x14ac:dyDescent="0.35">
      <c r="A1025" t="s">
        <v>3</v>
      </c>
      <c r="B1025" t="s">
        <v>5</v>
      </c>
      <c r="C1025">
        <v>3</v>
      </c>
      <c r="D1025">
        <v>21</v>
      </c>
      <c r="E1025">
        <v>7</v>
      </c>
      <c r="F1025">
        <v>10416</v>
      </c>
      <c r="G1025">
        <v>2604</v>
      </c>
      <c r="H1025" t="s">
        <v>4637</v>
      </c>
      <c r="I1025" t="s">
        <v>4638</v>
      </c>
      <c r="J1025" t="s">
        <v>4639</v>
      </c>
      <c r="K1025" t="s">
        <v>4640</v>
      </c>
      <c r="L1025" t="s">
        <v>4641</v>
      </c>
      <c r="O1025">
        <f>RIGHT(tests_3[[#This Row],[ accuracy]],LEN(tests_3[[#This Row],[ accuracy]])-2)/10^(LEN(tests_3[[#This Row],[ accuracy]])-2)</f>
        <v>0.72446236559139698</v>
      </c>
      <c r="P1025">
        <f>RIGHT(tests_3[[#This Row],[ precision]],LEN(tests_3[[#This Row],[ precision]])-2)/10^(LEN(tests_3[[#This Row],[ precision]])-2)</f>
        <v>0.30297255026831599</v>
      </c>
      <c r="Q1025">
        <f>RIGHT(tests_3[[#This Row],[ recall]],LEN(tests_3[[#This Row],[ recall]])-2)/10^(LEN(tests_3[[#This Row],[ recall]])-2)</f>
        <v>0.26756264236902</v>
      </c>
      <c r="R1025">
        <f>RIGHT(tests_3[[#This Row],[ f1-score]],LEN(tests_3[[#This Row],[ f1-score]])-2)/10^(LEN(tests_3[[#This Row],[ f1-score]])-2)</f>
        <v>0.284082447847889</v>
      </c>
      <c r="S1025">
        <f>RIGHT(tests_3[[#This Row],[ f1-score-2]],LEN(tests_3[[#This Row],[ f1-score-2]])-2)/10^(LEN(tests_3[[#This Row],[ f1-score-2]])-2)</f>
        <v>0.28416874948711601</v>
      </c>
      <c r="T1025" s="2">
        <f t="shared" si="18"/>
        <v>-8.6301639227015503E-5</v>
      </c>
      <c r="U1025">
        <f>IFERROR(IF(SEARCH(U$1,tests_3[[#This Row],[ features]]),$S1025),"")</f>
        <v>0.28416874948711601</v>
      </c>
      <c r="V1025">
        <f>IFERROR(IF(SEARCH(V$1,tests_3[[#This Row],[ features]]),$S1025),"")</f>
        <v>0.28416874948711601</v>
      </c>
      <c r="W1025" t="str">
        <f>IFERROR(IF(SEARCH(W$1,tests_3[[#This Row],[ features]]),$S1025),"")</f>
        <v/>
      </c>
      <c r="X1025" t="str">
        <f>IFERROR(IF(SEARCH(X$1,tests_3[[#This Row],[ features]]),$S1025),"")</f>
        <v/>
      </c>
      <c r="Y1025" t="str">
        <f>IFERROR(IF(SEARCH(Y$1,tests_3[[#This Row],[ features]]),$S1025),"")</f>
        <v/>
      </c>
      <c r="Z1025" t="str">
        <f>IFERROR(IF(SEARCH(Z$1,tests_3[[#This Row],[ features]]),$S1025),"")</f>
        <v/>
      </c>
      <c r="AA1025" s="2" t="str">
        <f>IFERROR(IF(SEARCH(AA$1,tests_3[[#This Row],[ features]]),$S1025),"")</f>
        <v/>
      </c>
    </row>
    <row r="1026" spans="1:27" x14ac:dyDescent="0.35">
      <c r="A1026" t="s">
        <v>3</v>
      </c>
      <c r="B1026" t="s">
        <v>11</v>
      </c>
      <c r="C1026">
        <v>3</v>
      </c>
      <c r="D1026">
        <v>21</v>
      </c>
      <c r="E1026">
        <v>7</v>
      </c>
      <c r="F1026">
        <v>10416</v>
      </c>
      <c r="G1026">
        <v>2604</v>
      </c>
      <c r="H1026" t="s">
        <v>4642</v>
      </c>
      <c r="I1026" t="s">
        <v>4643</v>
      </c>
      <c r="J1026" t="s">
        <v>4644</v>
      </c>
      <c r="K1026" t="s">
        <v>4645</v>
      </c>
      <c r="L1026" t="s">
        <v>4646</v>
      </c>
      <c r="O1026">
        <f>RIGHT(tests_3[[#This Row],[ accuracy]],LEN(tests_3[[#This Row],[ accuracy]])-2)/10^(LEN(tests_3[[#This Row],[ accuracy]])-2)</f>
        <v>0.74654377880184297</v>
      </c>
      <c r="P1026">
        <f>RIGHT(tests_3[[#This Row],[ precision]],LEN(tests_3[[#This Row],[ precision]])-2)/10^(LEN(tests_3[[#This Row],[ precision]])-2)</f>
        <v>0.36472800710560599</v>
      </c>
      <c r="Q1026">
        <f>RIGHT(tests_3[[#This Row],[ recall]],LEN(tests_3[[#This Row],[ recall]])-2)/10^(LEN(tests_3[[#This Row],[ recall]])-2)</f>
        <v>0.31344692482915698</v>
      </c>
      <c r="R1026">
        <f>RIGHT(tests_3[[#This Row],[ f1-score]],LEN(tests_3[[#This Row],[ f1-score]])-2)/10^(LEN(tests_3[[#This Row],[ f1-score]])-2)</f>
        <v>0.336340249662618</v>
      </c>
      <c r="S1026">
        <f>RIGHT(tests_3[[#This Row],[ f1-score-2]],LEN(tests_3[[#This Row],[ f1-score-2]])-2)/10^(LEN(tests_3[[#This Row],[ f1-score-2]])-2)</f>
        <v>0.33714862299662901</v>
      </c>
      <c r="T1026" s="2">
        <f t="shared" si="18"/>
        <v>-8.0837333401101441E-4</v>
      </c>
      <c r="U1026">
        <f>IFERROR(IF(SEARCH(U$1,tests_3[[#This Row],[ features]]),$S1026),"")</f>
        <v>0.33714862299662901</v>
      </c>
      <c r="V1026" t="str">
        <f>IFERROR(IF(SEARCH(V$1,tests_3[[#This Row],[ features]]),$S1026),"")</f>
        <v/>
      </c>
      <c r="W1026">
        <f>IFERROR(IF(SEARCH(W$1,tests_3[[#This Row],[ features]]),$S1026),"")</f>
        <v>0.33714862299662901</v>
      </c>
      <c r="X1026" t="str">
        <f>IFERROR(IF(SEARCH(X$1,tests_3[[#This Row],[ features]]),$S1026),"")</f>
        <v/>
      </c>
      <c r="Y1026" t="str">
        <f>IFERROR(IF(SEARCH(Y$1,tests_3[[#This Row],[ features]]),$S1026),"")</f>
        <v/>
      </c>
      <c r="Z1026" t="str">
        <f>IFERROR(IF(SEARCH(Z$1,tests_3[[#This Row],[ features]]),$S1026),"")</f>
        <v/>
      </c>
      <c r="AA1026" s="2" t="str">
        <f>IFERROR(IF(SEARCH(AA$1,tests_3[[#This Row],[ features]]),$S1026),"")</f>
        <v/>
      </c>
    </row>
    <row r="1027" spans="1:27" x14ac:dyDescent="0.35">
      <c r="A1027" t="s">
        <v>3</v>
      </c>
      <c r="B1027" t="s">
        <v>7</v>
      </c>
      <c r="C1027">
        <v>3</v>
      </c>
      <c r="D1027">
        <v>21</v>
      </c>
      <c r="E1027">
        <v>7</v>
      </c>
      <c r="F1027">
        <v>10416</v>
      </c>
      <c r="G1027">
        <v>2604</v>
      </c>
      <c r="H1027" t="s">
        <v>4647</v>
      </c>
      <c r="I1027" t="s">
        <v>4648</v>
      </c>
      <c r="J1027" t="s">
        <v>4649</v>
      </c>
      <c r="K1027" t="s">
        <v>4650</v>
      </c>
      <c r="L1027" t="s">
        <v>4651</v>
      </c>
      <c r="O1027">
        <f>RIGHT(tests_3[[#This Row],[ accuracy]],LEN(tests_3[[#This Row],[ accuracy]])-2)/10^(LEN(tests_3[[#This Row],[ accuracy]])-2)</f>
        <v>0.74251152073732696</v>
      </c>
      <c r="P1027">
        <f>RIGHT(tests_3[[#This Row],[ precision]],LEN(tests_3[[#This Row],[ precision]])-2)/10^(LEN(tests_3[[#This Row],[ precision]])-2)</f>
        <v>0.356448270365056</v>
      </c>
      <c r="Q1027">
        <f>RIGHT(tests_3[[#This Row],[ recall]],LEN(tests_3[[#This Row],[ recall]])-2)/10^(LEN(tests_3[[#This Row],[ recall]])-2)</f>
        <v>0.324985876993166</v>
      </c>
      <c r="R1027">
        <f>RIGHT(tests_3[[#This Row],[ f1-score]],LEN(tests_3[[#This Row],[ f1-score]])-2)/10^(LEN(tests_3[[#This Row],[ f1-score]])-2)</f>
        <v>0.33949910755020501</v>
      </c>
      <c r="S1027">
        <f>RIGHT(tests_3[[#This Row],[ f1-score-2]],LEN(tests_3[[#This Row],[ f1-score-2]])-2)/10^(LEN(tests_3[[#This Row],[ f1-score-2]])-2)</f>
        <v>0.33999075096654602</v>
      </c>
      <c r="T1027" s="2">
        <f t="shared" ref="T1027:T1090" si="19">R1027-S1027</f>
        <v>-4.9164341634100328E-4</v>
      </c>
      <c r="U1027">
        <f>IFERROR(IF(SEARCH(U$1,tests_3[[#This Row],[ features]]),$S1027),"")</f>
        <v>0.33999075096654602</v>
      </c>
      <c r="V1027" t="str">
        <f>IFERROR(IF(SEARCH(V$1,tests_3[[#This Row],[ features]]),$S1027),"")</f>
        <v/>
      </c>
      <c r="W1027" t="str">
        <f>IFERROR(IF(SEARCH(W$1,tests_3[[#This Row],[ features]]),$S1027),"")</f>
        <v/>
      </c>
      <c r="X1027">
        <f>IFERROR(IF(SEARCH(X$1,tests_3[[#This Row],[ features]]),$S1027),"")</f>
        <v>0.33999075096654602</v>
      </c>
      <c r="Y1027" t="str">
        <f>IFERROR(IF(SEARCH(Y$1,tests_3[[#This Row],[ features]]),$S1027),"")</f>
        <v/>
      </c>
      <c r="Z1027" t="str">
        <f>IFERROR(IF(SEARCH(Z$1,tests_3[[#This Row],[ features]]),$S1027),"")</f>
        <v/>
      </c>
      <c r="AA1027" s="2" t="str">
        <f>IFERROR(IF(SEARCH(AA$1,tests_3[[#This Row],[ features]]),$S1027),"")</f>
        <v/>
      </c>
    </row>
    <row r="1028" spans="1:27" x14ac:dyDescent="0.35">
      <c r="A1028" t="s">
        <v>3</v>
      </c>
      <c r="B1028" t="s">
        <v>8</v>
      </c>
      <c r="C1028">
        <v>3</v>
      </c>
      <c r="D1028">
        <v>21</v>
      </c>
      <c r="E1028">
        <v>7</v>
      </c>
      <c r="F1028">
        <v>10416</v>
      </c>
      <c r="G1028">
        <v>2604</v>
      </c>
      <c r="H1028" t="s">
        <v>4652</v>
      </c>
      <c r="I1028" t="s">
        <v>4653</v>
      </c>
      <c r="J1028" t="s">
        <v>4654</v>
      </c>
      <c r="K1028" t="s">
        <v>4655</v>
      </c>
      <c r="L1028" t="s">
        <v>4656</v>
      </c>
      <c r="O1028">
        <f>RIGHT(tests_3[[#This Row],[ accuracy]],LEN(tests_3[[#This Row],[ accuracy]])-2)/10^(LEN(tests_3[[#This Row],[ accuracy]])-2)</f>
        <v>0.74097542242703496</v>
      </c>
      <c r="P1028">
        <f>RIGHT(tests_3[[#This Row],[ precision]],LEN(tests_3[[#This Row],[ precision]])-2)/10^(LEN(tests_3[[#This Row],[ precision]])-2)</f>
        <v>0.35136384003584598</v>
      </c>
      <c r="Q1028">
        <f>RIGHT(tests_3[[#This Row],[ recall]],LEN(tests_3[[#This Row],[ recall]])-2)/10^(LEN(tests_3[[#This Row],[ recall]])-2)</f>
        <v>0.314057403189066</v>
      </c>
      <c r="R1028">
        <f>RIGHT(tests_3[[#This Row],[ f1-score]],LEN(tests_3[[#This Row],[ f1-score]])-2)/10^(LEN(tests_3[[#This Row],[ f1-score]])-2)</f>
        <v>0.33017876242655497</v>
      </c>
      <c r="S1028">
        <f>RIGHT(tests_3[[#This Row],[ f1-score-2]],LEN(tests_3[[#This Row],[ f1-score-2]])-2)/10^(LEN(tests_3[[#This Row],[ f1-score-2]])-2)</f>
        <v>0.33166484027892201</v>
      </c>
      <c r="T1028" s="2">
        <f t="shared" si="19"/>
        <v>-1.4860778523670404E-3</v>
      </c>
      <c r="U1028">
        <f>IFERROR(IF(SEARCH(U$1,tests_3[[#This Row],[ features]]),$S1028),"")</f>
        <v>0.33166484027892201</v>
      </c>
      <c r="V1028" t="str">
        <f>IFERROR(IF(SEARCH(V$1,tests_3[[#This Row],[ features]]),$S1028),"")</f>
        <v/>
      </c>
      <c r="W1028" t="str">
        <f>IFERROR(IF(SEARCH(W$1,tests_3[[#This Row],[ features]]),$S1028),"")</f>
        <v/>
      </c>
      <c r="X1028" t="str">
        <f>IFERROR(IF(SEARCH(X$1,tests_3[[#This Row],[ features]]),$S1028),"")</f>
        <v/>
      </c>
      <c r="Y1028">
        <f>IFERROR(IF(SEARCH(Y$1,tests_3[[#This Row],[ features]]),$S1028),"")</f>
        <v>0.33166484027892201</v>
      </c>
      <c r="Z1028" t="str">
        <f>IFERROR(IF(SEARCH(Z$1,tests_3[[#This Row],[ features]]),$S1028),"")</f>
        <v/>
      </c>
      <c r="AA1028" s="2" t="str">
        <f>IFERROR(IF(SEARCH(AA$1,tests_3[[#This Row],[ features]]),$S1028),"")</f>
        <v/>
      </c>
    </row>
    <row r="1029" spans="1:27" x14ac:dyDescent="0.35">
      <c r="A1029" t="s">
        <v>3</v>
      </c>
      <c r="B1029" t="s">
        <v>9</v>
      </c>
      <c r="C1029">
        <v>3</v>
      </c>
      <c r="D1029">
        <v>21</v>
      </c>
      <c r="E1029">
        <v>7</v>
      </c>
      <c r="F1029">
        <v>10416</v>
      </c>
      <c r="G1029">
        <v>2604</v>
      </c>
      <c r="H1029" t="s">
        <v>4657</v>
      </c>
      <c r="I1029" t="s">
        <v>4658</v>
      </c>
      <c r="J1029" t="s">
        <v>4659</v>
      </c>
      <c r="K1029" t="s">
        <v>4660</v>
      </c>
      <c r="L1029" t="s">
        <v>4661</v>
      </c>
      <c r="O1029">
        <f>RIGHT(tests_3[[#This Row],[ accuracy]],LEN(tests_3[[#This Row],[ accuracy]])-2)/10^(LEN(tests_3[[#This Row],[ accuracy]])-2)</f>
        <v>0.74980798771121304</v>
      </c>
      <c r="P1029">
        <f>RIGHT(tests_3[[#This Row],[ precision]],LEN(tests_3[[#This Row],[ precision]])-2)/10^(LEN(tests_3[[#This Row],[ precision]])-2)</f>
        <v>0.37079322753001098</v>
      </c>
      <c r="Q1029">
        <f>RIGHT(tests_3[[#This Row],[ recall]],LEN(tests_3[[#This Row],[ recall]])-2)/10^(LEN(tests_3[[#This Row],[ recall]])-2)</f>
        <v>0.31821958997722</v>
      </c>
      <c r="R1029">
        <f>RIGHT(tests_3[[#This Row],[ f1-score]],LEN(tests_3[[#This Row],[ f1-score]])-2)/10^(LEN(tests_3[[#This Row],[ f1-score]])-2)</f>
        <v>0.34230901601096198</v>
      </c>
      <c r="S1029">
        <f>RIGHT(tests_3[[#This Row],[ f1-score-2]],LEN(tests_3[[#This Row],[ f1-score-2]])-2)/10^(LEN(tests_3[[#This Row],[ f1-score-2]])-2)</f>
        <v>0.34250064972032801</v>
      </c>
      <c r="T1029" s="2">
        <f t="shared" si="19"/>
        <v>-1.9163370936603474E-4</v>
      </c>
      <c r="U1029">
        <f>IFERROR(IF(SEARCH(U$1,tests_3[[#This Row],[ features]]),$S1029),"")</f>
        <v>0.34250064972032801</v>
      </c>
      <c r="V1029" t="str">
        <f>IFERROR(IF(SEARCH(V$1,tests_3[[#This Row],[ features]]),$S1029),"")</f>
        <v/>
      </c>
      <c r="W1029" t="str">
        <f>IFERROR(IF(SEARCH(W$1,tests_3[[#This Row],[ features]]),$S1029),"")</f>
        <v/>
      </c>
      <c r="X1029" t="str">
        <f>IFERROR(IF(SEARCH(X$1,tests_3[[#This Row],[ features]]),$S1029),"")</f>
        <v/>
      </c>
      <c r="Y1029" t="str">
        <f>IFERROR(IF(SEARCH(Y$1,tests_3[[#This Row],[ features]]),$S1029),"")</f>
        <v/>
      </c>
      <c r="Z1029">
        <f>IFERROR(IF(SEARCH(Z$1,tests_3[[#This Row],[ features]]),$S1029),"")</f>
        <v>0.34250064972032801</v>
      </c>
      <c r="AA1029" s="2" t="str">
        <f>IFERROR(IF(SEARCH(AA$1,tests_3[[#This Row],[ features]]),$S1029),"")</f>
        <v/>
      </c>
    </row>
    <row r="1030" spans="1:27" x14ac:dyDescent="0.35">
      <c r="A1030" t="s">
        <v>3</v>
      </c>
      <c r="B1030" t="s">
        <v>12</v>
      </c>
      <c r="C1030">
        <v>3</v>
      </c>
      <c r="D1030">
        <v>21</v>
      </c>
      <c r="E1030">
        <v>7</v>
      </c>
      <c r="F1030">
        <v>10416</v>
      </c>
      <c r="G1030">
        <v>2604</v>
      </c>
      <c r="H1030" t="s">
        <v>4662</v>
      </c>
      <c r="I1030" t="s">
        <v>4663</v>
      </c>
      <c r="J1030" t="s">
        <v>4664</v>
      </c>
      <c r="K1030" t="s">
        <v>4665</v>
      </c>
      <c r="L1030" t="s">
        <v>4666</v>
      </c>
      <c r="O1030">
        <f>RIGHT(tests_3[[#This Row],[ accuracy]],LEN(tests_3[[#This Row],[ accuracy]])-2)/10^(LEN(tests_3[[#This Row],[ accuracy]])-2)</f>
        <v>0.72292626728110598</v>
      </c>
      <c r="P1030">
        <f>RIGHT(tests_3[[#This Row],[ precision]],LEN(tests_3[[#This Row],[ precision]])-2)/10^(LEN(tests_3[[#This Row],[ precision]])-2)</f>
        <v>0.32003524793719401</v>
      </c>
      <c r="Q1030">
        <f>RIGHT(tests_3[[#This Row],[ recall]],LEN(tests_3[[#This Row],[ recall]])-2)/10^(LEN(tests_3[[#This Row],[ recall]])-2)</f>
        <v>0.288674259681093</v>
      </c>
      <c r="R1030">
        <f>RIGHT(tests_3[[#This Row],[ f1-score]],LEN(tests_3[[#This Row],[ f1-score]])-2)/10^(LEN(tests_3[[#This Row],[ f1-score]])-2)</f>
        <v>0.30185509597080401</v>
      </c>
      <c r="S1030">
        <f>RIGHT(tests_3[[#This Row],[ f1-score-2]],LEN(tests_3[[#This Row],[ f1-score-2]])-2)/10^(LEN(tests_3[[#This Row],[ f1-score-2]])-2)</f>
        <v>0.30354688768245203</v>
      </c>
      <c r="T1030" s="2">
        <f t="shared" si="19"/>
        <v>-1.6917917116480163E-3</v>
      </c>
      <c r="U1030">
        <f>IFERROR(IF(SEARCH(U$1,tests_3[[#This Row],[ features]]),$S1030),"")</f>
        <v>0.30354688768245203</v>
      </c>
      <c r="V1030" t="str">
        <f>IFERROR(IF(SEARCH(V$1,tests_3[[#This Row],[ features]]),$S1030),"")</f>
        <v/>
      </c>
      <c r="W1030" t="str">
        <f>IFERROR(IF(SEARCH(W$1,tests_3[[#This Row],[ features]]),$S1030),"")</f>
        <v/>
      </c>
      <c r="X1030" t="str">
        <f>IFERROR(IF(SEARCH(X$1,tests_3[[#This Row],[ features]]),$S1030),"")</f>
        <v/>
      </c>
      <c r="Y1030" t="str">
        <f>IFERROR(IF(SEARCH(Y$1,tests_3[[#This Row],[ features]]),$S1030),"")</f>
        <v/>
      </c>
      <c r="Z1030" t="str">
        <f>IFERROR(IF(SEARCH(Z$1,tests_3[[#This Row],[ features]]),$S1030),"")</f>
        <v/>
      </c>
      <c r="AA1030" s="2">
        <f>IFERROR(IF(SEARCH(AA$1,tests_3[[#This Row],[ features]]),$S1030),"")</f>
        <v>0.30354688768245203</v>
      </c>
    </row>
    <row r="1031" spans="1:27" x14ac:dyDescent="0.35">
      <c r="A1031" t="s">
        <v>3</v>
      </c>
      <c r="B1031" t="s">
        <v>94</v>
      </c>
      <c r="C1031">
        <v>3</v>
      </c>
      <c r="D1031">
        <v>21</v>
      </c>
      <c r="E1031">
        <v>7</v>
      </c>
      <c r="F1031">
        <v>10416</v>
      </c>
      <c r="G1031">
        <v>2604</v>
      </c>
      <c r="H1031" t="s">
        <v>4667</v>
      </c>
      <c r="I1031" t="s">
        <v>4668</v>
      </c>
      <c r="J1031" t="s">
        <v>4669</v>
      </c>
      <c r="K1031" t="s">
        <v>4670</v>
      </c>
      <c r="L1031" t="s">
        <v>4671</v>
      </c>
      <c r="O1031">
        <f>RIGHT(tests_3[[#This Row],[ accuracy]],LEN(tests_3[[#This Row],[ accuracy]])-2)/10^(LEN(tests_3[[#This Row],[ accuracy]])-2)</f>
        <v>0.740783410138248</v>
      </c>
      <c r="P1031">
        <f>RIGHT(tests_3[[#This Row],[ precision]],LEN(tests_3[[#This Row],[ precision]])-2)/10^(LEN(tests_3[[#This Row],[ precision]])-2)</f>
        <v>0.33783415372964698</v>
      </c>
      <c r="Q1031">
        <f>RIGHT(tests_3[[#This Row],[ recall]],LEN(tests_3[[#This Row],[ recall]])-2)/10^(LEN(tests_3[[#This Row],[ recall]])-2)</f>
        <v>0.28612482915717502</v>
      </c>
      <c r="R1031">
        <f>RIGHT(tests_3[[#This Row],[ f1-score]],LEN(tests_3[[#This Row],[ f1-score]])-2)/10^(LEN(tests_3[[#This Row],[ f1-score]])-2)</f>
        <v>0.30888275276125698</v>
      </c>
      <c r="S1031">
        <f>RIGHT(tests_3[[#This Row],[ f1-score-2]],LEN(tests_3[[#This Row],[ f1-score-2]])-2)/10^(LEN(tests_3[[#This Row],[ f1-score-2]])-2)</f>
        <v>0.30983683918494798</v>
      </c>
      <c r="T1031" s="2">
        <f t="shared" si="19"/>
        <v>-9.5408642369099184E-4</v>
      </c>
      <c r="U1031" t="str">
        <f>IFERROR(IF(SEARCH(U$1,tests_3[[#This Row],[ features]]),$S1031),"")</f>
        <v/>
      </c>
      <c r="V1031">
        <f>IFERROR(IF(SEARCH(V$1,tests_3[[#This Row],[ features]]),$S1031),"")</f>
        <v>0.30983683918494798</v>
      </c>
      <c r="W1031">
        <f>IFERROR(IF(SEARCH(W$1,tests_3[[#This Row],[ features]]),$S1031),"")</f>
        <v>0.30983683918494798</v>
      </c>
      <c r="X1031" t="str">
        <f>IFERROR(IF(SEARCH(X$1,tests_3[[#This Row],[ features]]),$S1031),"")</f>
        <v/>
      </c>
      <c r="Y1031" t="str">
        <f>IFERROR(IF(SEARCH(Y$1,tests_3[[#This Row],[ features]]),$S1031),"")</f>
        <v/>
      </c>
      <c r="Z1031" t="str">
        <f>IFERROR(IF(SEARCH(Z$1,tests_3[[#This Row],[ features]]),$S1031),"")</f>
        <v/>
      </c>
      <c r="AA1031" s="2" t="str">
        <f>IFERROR(IF(SEARCH(AA$1,tests_3[[#This Row],[ features]]),$S1031),"")</f>
        <v/>
      </c>
    </row>
    <row r="1032" spans="1:27" x14ac:dyDescent="0.35">
      <c r="A1032" t="s">
        <v>3</v>
      </c>
      <c r="B1032" t="s">
        <v>95</v>
      </c>
      <c r="C1032">
        <v>3</v>
      </c>
      <c r="D1032">
        <v>21</v>
      </c>
      <c r="E1032">
        <v>7</v>
      </c>
      <c r="F1032">
        <v>10416</v>
      </c>
      <c r="G1032">
        <v>2604</v>
      </c>
      <c r="H1032" t="s">
        <v>4672</v>
      </c>
      <c r="I1032" t="s">
        <v>4673</v>
      </c>
      <c r="J1032" t="s">
        <v>4674</v>
      </c>
      <c r="K1032" t="s">
        <v>4675</v>
      </c>
      <c r="L1032" t="s">
        <v>4676</v>
      </c>
      <c r="O1032">
        <f>RIGHT(tests_3[[#This Row],[ accuracy]],LEN(tests_3[[#This Row],[ accuracy]])-2)/10^(LEN(tests_3[[#This Row],[ accuracy]])-2)</f>
        <v>0.72945468509984601</v>
      </c>
      <c r="P1032">
        <f>RIGHT(tests_3[[#This Row],[ precision]],LEN(tests_3[[#This Row],[ precision]])-2)/10^(LEN(tests_3[[#This Row],[ precision]])-2)</f>
        <v>0.27414254688502998</v>
      </c>
      <c r="Q1032">
        <f>RIGHT(tests_3[[#This Row],[ recall]],LEN(tests_3[[#This Row],[ recall]])-2)/10^(LEN(tests_3[[#This Row],[ recall]])-2)</f>
        <v>0.20032255125284701</v>
      </c>
      <c r="R1032">
        <f>RIGHT(tests_3[[#This Row],[ f1-score]],LEN(tests_3[[#This Row],[ f1-score]])-2)/10^(LEN(tests_3[[#This Row],[ f1-score]])-2)</f>
        <v>0.23080750104963199</v>
      </c>
      <c r="S1032">
        <f>RIGHT(tests_3[[#This Row],[ f1-score-2]],LEN(tests_3[[#This Row],[ f1-score-2]])-2)/10^(LEN(tests_3[[#This Row],[ f1-score-2]])-2)</f>
        <v>0.23148988034944501</v>
      </c>
      <c r="T1032" s="2">
        <f t="shared" si="19"/>
        <v>-6.8237929981301848E-4</v>
      </c>
      <c r="U1032" t="str">
        <f>IFERROR(IF(SEARCH(U$1,tests_3[[#This Row],[ features]]),$S1032),"")</f>
        <v/>
      </c>
      <c r="V1032">
        <f>IFERROR(IF(SEARCH(V$1,tests_3[[#This Row],[ features]]),$S1032),"")</f>
        <v>0.23148988034944501</v>
      </c>
      <c r="W1032" t="str">
        <f>IFERROR(IF(SEARCH(W$1,tests_3[[#This Row],[ features]]),$S1032),"")</f>
        <v/>
      </c>
      <c r="X1032">
        <f>IFERROR(IF(SEARCH(X$1,tests_3[[#This Row],[ features]]),$S1032),"")</f>
        <v>0.23148988034944501</v>
      </c>
      <c r="Y1032" t="str">
        <f>IFERROR(IF(SEARCH(Y$1,tests_3[[#This Row],[ features]]),$S1032),"")</f>
        <v/>
      </c>
      <c r="Z1032" t="str">
        <f>IFERROR(IF(SEARCH(Z$1,tests_3[[#This Row],[ features]]),$S1032),"")</f>
        <v/>
      </c>
      <c r="AA1032" s="2" t="str">
        <f>IFERROR(IF(SEARCH(AA$1,tests_3[[#This Row],[ features]]),$S1032),"")</f>
        <v/>
      </c>
    </row>
    <row r="1033" spans="1:27" x14ac:dyDescent="0.35">
      <c r="A1033" t="s">
        <v>3</v>
      </c>
      <c r="B1033" t="s">
        <v>96</v>
      </c>
      <c r="C1033">
        <v>3</v>
      </c>
      <c r="D1033">
        <v>21</v>
      </c>
      <c r="E1033">
        <v>7</v>
      </c>
      <c r="F1033">
        <v>10416</v>
      </c>
      <c r="G1033">
        <v>2604</v>
      </c>
      <c r="H1033" t="s">
        <v>4677</v>
      </c>
      <c r="I1033" t="s">
        <v>4678</v>
      </c>
      <c r="J1033" t="s">
        <v>4679</v>
      </c>
      <c r="K1033" t="s">
        <v>4680</v>
      </c>
      <c r="L1033" t="s">
        <v>4681</v>
      </c>
      <c r="O1033">
        <f>RIGHT(tests_3[[#This Row],[ accuracy]],LEN(tests_3[[#This Row],[ accuracy]])-2)/10^(LEN(tests_3[[#This Row],[ accuracy]])-2)</f>
        <v>0.73694316436251905</v>
      </c>
      <c r="P1033">
        <f>RIGHT(tests_3[[#This Row],[ precision]],LEN(tests_3[[#This Row],[ precision]])-2)/10^(LEN(tests_3[[#This Row],[ precision]])-2)</f>
        <v>0.31749608150470199</v>
      </c>
      <c r="Q1033">
        <f>RIGHT(tests_3[[#This Row],[ recall]],LEN(tests_3[[#This Row],[ recall]])-2)/10^(LEN(tests_3[[#This Row],[ recall]])-2)</f>
        <v>0.25313530751708402</v>
      </c>
      <c r="R1033">
        <f>RIGHT(tests_3[[#This Row],[ f1-score]],LEN(tests_3[[#This Row],[ f1-score]])-2)/10^(LEN(tests_3[[#This Row],[ f1-score]])-2)</f>
        <v>0.281357689609953</v>
      </c>
      <c r="S1033">
        <f>RIGHT(tests_3[[#This Row],[ f1-score-2]],LEN(tests_3[[#This Row],[ f1-score-2]])-2)/10^(LEN(tests_3[[#This Row],[ f1-score-2]])-2)</f>
        <v>0.28168611041511898</v>
      </c>
      <c r="T1033" s="2">
        <f t="shared" si="19"/>
        <v>-3.2842080516598537E-4</v>
      </c>
      <c r="U1033" t="str">
        <f>IFERROR(IF(SEARCH(U$1,tests_3[[#This Row],[ features]]),$S1033),"")</f>
        <v/>
      </c>
      <c r="V1033">
        <f>IFERROR(IF(SEARCH(V$1,tests_3[[#This Row],[ features]]),$S1033),"")</f>
        <v>0.28168611041511898</v>
      </c>
      <c r="W1033" t="str">
        <f>IFERROR(IF(SEARCH(W$1,tests_3[[#This Row],[ features]]),$S1033),"")</f>
        <v/>
      </c>
      <c r="X1033" t="str">
        <f>IFERROR(IF(SEARCH(X$1,tests_3[[#This Row],[ features]]),$S1033),"")</f>
        <v/>
      </c>
      <c r="Y1033">
        <f>IFERROR(IF(SEARCH(Y$1,tests_3[[#This Row],[ features]]),$S1033),"")</f>
        <v>0.28168611041511898</v>
      </c>
      <c r="Z1033" t="str">
        <f>IFERROR(IF(SEARCH(Z$1,tests_3[[#This Row],[ features]]),$S1033),"")</f>
        <v/>
      </c>
      <c r="AA1033" s="2" t="str">
        <f>IFERROR(IF(SEARCH(AA$1,tests_3[[#This Row],[ features]]),$S1033),"")</f>
        <v/>
      </c>
    </row>
    <row r="1034" spans="1:27" x14ac:dyDescent="0.35">
      <c r="A1034" t="s">
        <v>3</v>
      </c>
      <c r="B1034" t="s">
        <v>97</v>
      </c>
      <c r="C1034">
        <v>3</v>
      </c>
      <c r="D1034">
        <v>21</v>
      </c>
      <c r="E1034">
        <v>7</v>
      </c>
      <c r="F1034">
        <v>10416</v>
      </c>
      <c r="G1034">
        <v>2604</v>
      </c>
      <c r="H1034" t="s">
        <v>4682</v>
      </c>
      <c r="I1034" t="s">
        <v>4683</v>
      </c>
      <c r="J1034" t="s">
        <v>4684</v>
      </c>
      <c r="K1034" t="s">
        <v>4685</v>
      </c>
      <c r="L1034" t="s">
        <v>4686</v>
      </c>
      <c r="O1034">
        <f>RIGHT(tests_3[[#This Row],[ accuracy]],LEN(tests_3[[#This Row],[ accuracy]])-2)/10^(LEN(tests_3[[#This Row],[ accuracy]])-2)</f>
        <v>0.72811059907834097</v>
      </c>
      <c r="P1034">
        <f>RIGHT(tests_3[[#This Row],[ precision]],LEN(tests_3[[#This Row],[ precision]])-2)/10^(LEN(tests_3[[#This Row],[ precision]])-2)</f>
        <v>0.30018939393939298</v>
      </c>
      <c r="Q1034">
        <f>RIGHT(tests_3[[#This Row],[ recall]],LEN(tests_3[[#This Row],[ recall]])-2)/10^(LEN(tests_3[[#This Row],[ recall]])-2)</f>
        <v>0.247128929384965</v>
      </c>
      <c r="R1034">
        <f>RIGHT(tests_3[[#This Row],[ f1-score]],LEN(tests_3[[#This Row],[ f1-score]])-2)/10^(LEN(tests_3[[#This Row],[ f1-score]])-2)</f>
        <v>0.27104141013987498</v>
      </c>
      <c r="S1034">
        <f>RIGHT(tests_3[[#This Row],[ f1-score-2]],LEN(tests_3[[#This Row],[ f1-score-2]])-2)/10^(LEN(tests_3[[#This Row],[ f1-score-2]])-2)</f>
        <v>0.27108715486215901</v>
      </c>
      <c r="T1034" s="2">
        <f t="shared" si="19"/>
        <v>-4.5744722284024597E-5</v>
      </c>
      <c r="U1034" t="str">
        <f>IFERROR(IF(SEARCH(U$1,tests_3[[#This Row],[ features]]),$S1034),"")</f>
        <v/>
      </c>
      <c r="V1034">
        <f>IFERROR(IF(SEARCH(V$1,tests_3[[#This Row],[ features]]),$S1034),"")</f>
        <v>0.27108715486215901</v>
      </c>
      <c r="W1034" t="str">
        <f>IFERROR(IF(SEARCH(W$1,tests_3[[#This Row],[ features]]),$S1034),"")</f>
        <v/>
      </c>
      <c r="X1034" t="str">
        <f>IFERROR(IF(SEARCH(X$1,tests_3[[#This Row],[ features]]),$S1034),"")</f>
        <v/>
      </c>
      <c r="Y1034" t="str">
        <f>IFERROR(IF(SEARCH(Y$1,tests_3[[#This Row],[ features]]),$S1034),"")</f>
        <v/>
      </c>
      <c r="Z1034">
        <f>IFERROR(IF(SEARCH(Z$1,tests_3[[#This Row],[ features]]),$S1034),"")</f>
        <v>0.27108715486215901</v>
      </c>
      <c r="AA1034" s="2" t="str">
        <f>IFERROR(IF(SEARCH(AA$1,tests_3[[#This Row],[ features]]),$S1034),"")</f>
        <v/>
      </c>
    </row>
    <row r="1035" spans="1:27" x14ac:dyDescent="0.35">
      <c r="A1035" t="s">
        <v>3</v>
      </c>
      <c r="B1035" t="s">
        <v>98</v>
      </c>
      <c r="C1035">
        <v>3</v>
      </c>
      <c r="D1035">
        <v>21</v>
      </c>
      <c r="E1035">
        <v>7</v>
      </c>
      <c r="F1035">
        <v>10416</v>
      </c>
      <c r="G1035">
        <v>2604</v>
      </c>
      <c r="H1035" t="s">
        <v>4687</v>
      </c>
      <c r="I1035" t="s">
        <v>4688</v>
      </c>
      <c r="J1035" t="s">
        <v>4689</v>
      </c>
      <c r="K1035" t="s">
        <v>4690</v>
      </c>
      <c r="L1035" t="s">
        <v>4691</v>
      </c>
      <c r="O1035">
        <f>RIGHT(tests_3[[#This Row],[ accuracy]],LEN(tests_3[[#This Row],[ accuracy]])-2)/10^(LEN(tests_3[[#This Row],[ accuracy]])-2)</f>
        <v>0.74481566820276401</v>
      </c>
      <c r="P1035">
        <f>RIGHT(tests_3[[#This Row],[ precision]],LEN(tests_3[[#This Row],[ precision]])-2)/10^(LEN(tests_3[[#This Row],[ precision]])-2)</f>
        <v>0.32455580194240102</v>
      </c>
      <c r="Q1035">
        <f>RIGHT(tests_3[[#This Row],[ recall]],LEN(tests_3[[#This Row],[ recall]])-2)/10^(LEN(tests_3[[#This Row],[ recall]])-2)</f>
        <v>0.23904692482915699</v>
      </c>
      <c r="R1035">
        <f>RIGHT(tests_3[[#This Row],[ f1-score]],LEN(tests_3[[#This Row],[ f1-score]])-2)/10^(LEN(tests_3[[#This Row],[ f1-score]])-2)</f>
        <v>0.27335810133698302</v>
      </c>
      <c r="S1035">
        <f>RIGHT(tests_3[[#This Row],[ f1-score-2]],LEN(tests_3[[#This Row],[ f1-score-2]])-2)/10^(LEN(tests_3[[#This Row],[ f1-score-2]])-2)</f>
        <v>0.27531473041023302</v>
      </c>
      <c r="T1035" s="2">
        <f t="shared" si="19"/>
        <v>-1.9566290732500047E-3</v>
      </c>
      <c r="U1035" t="str">
        <f>IFERROR(IF(SEARCH(U$1,tests_3[[#This Row],[ features]]),$S1035),"")</f>
        <v/>
      </c>
      <c r="V1035">
        <f>IFERROR(IF(SEARCH(V$1,tests_3[[#This Row],[ features]]),$S1035),"")</f>
        <v>0.27531473041023302</v>
      </c>
      <c r="W1035" t="str">
        <f>IFERROR(IF(SEARCH(W$1,tests_3[[#This Row],[ features]]),$S1035),"")</f>
        <v/>
      </c>
      <c r="X1035" t="str">
        <f>IFERROR(IF(SEARCH(X$1,tests_3[[#This Row],[ features]]),$S1035),"")</f>
        <v/>
      </c>
      <c r="Y1035" t="str">
        <f>IFERROR(IF(SEARCH(Y$1,tests_3[[#This Row],[ features]]),$S1035),"")</f>
        <v/>
      </c>
      <c r="Z1035" t="str">
        <f>IFERROR(IF(SEARCH(Z$1,tests_3[[#This Row],[ features]]),$S1035),"")</f>
        <v/>
      </c>
      <c r="AA1035" s="2">
        <f>IFERROR(IF(SEARCH(AA$1,tests_3[[#This Row],[ features]]),$S1035),"")</f>
        <v>0.27531473041023302</v>
      </c>
    </row>
    <row r="1036" spans="1:27" x14ac:dyDescent="0.35">
      <c r="A1036" t="s">
        <v>3</v>
      </c>
      <c r="B1036" t="s">
        <v>99</v>
      </c>
      <c r="C1036">
        <v>3</v>
      </c>
      <c r="D1036">
        <v>21</v>
      </c>
      <c r="E1036">
        <v>7</v>
      </c>
      <c r="F1036">
        <v>10416</v>
      </c>
      <c r="G1036">
        <v>2604</v>
      </c>
      <c r="H1036" t="s">
        <v>4692</v>
      </c>
      <c r="I1036" t="s">
        <v>4693</v>
      </c>
      <c r="J1036" t="s">
        <v>4694</v>
      </c>
      <c r="K1036" t="s">
        <v>4695</v>
      </c>
      <c r="L1036" t="s">
        <v>4696</v>
      </c>
      <c r="O1036">
        <f>RIGHT(tests_3[[#This Row],[ accuracy]],LEN(tests_3[[#This Row],[ accuracy]])-2)/10^(LEN(tests_3[[#This Row],[ accuracy]])-2)</f>
        <v>0.75096006144393201</v>
      </c>
      <c r="P1036">
        <f>RIGHT(tests_3[[#This Row],[ precision]],LEN(tests_3[[#This Row],[ precision]])-2)/10^(LEN(tests_3[[#This Row],[ precision]])-2)</f>
        <v>0.37122321747131598</v>
      </c>
      <c r="Q1036">
        <f>RIGHT(tests_3[[#This Row],[ recall]],LEN(tests_3[[#This Row],[ recall]])-2)/10^(LEN(tests_3[[#This Row],[ recall]])-2)</f>
        <v>0.32701958997722003</v>
      </c>
      <c r="R1036">
        <f>RIGHT(tests_3[[#This Row],[ f1-score]],LEN(tests_3[[#This Row],[ f1-score]])-2)/10^(LEN(tests_3[[#This Row],[ f1-score]])-2)</f>
        <v>0.34772138782858703</v>
      </c>
      <c r="S1036">
        <f>RIGHT(tests_3[[#This Row],[ f1-score-2]],LEN(tests_3[[#This Row],[ f1-score-2]])-2)/10^(LEN(tests_3[[#This Row],[ f1-score-2]])-2)</f>
        <v>0.347722205148362</v>
      </c>
      <c r="T1036" s="2">
        <f t="shared" si="19"/>
        <v>-8.1731977497057073E-7</v>
      </c>
      <c r="U1036" t="str">
        <f>IFERROR(IF(SEARCH(U$1,tests_3[[#This Row],[ features]]),$S1036),"")</f>
        <v/>
      </c>
      <c r="V1036" t="str">
        <f>IFERROR(IF(SEARCH(V$1,tests_3[[#This Row],[ features]]),$S1036),"")</f>
        <v/>
      </c>
      <c r="W1036">
        <f>IFERROR(IF(SEARCH(W$1,tests_3[[#This Row],[ features]]),$S1036),"")</f>
        <v>0.347722205148362</v>
      </c>
      <c r="X1036">
        <f>IFERROR(IF(SEARCH(X$1,tests_3[[#This Row],[ features]]),$S1036),"")</f>
        <v>0.347722205148362</v>
      </c>
      <c r="Y1036" t="str">
        <f>IFERROR(IF(SEARCH(Y$1,tests_3[[#This Row],[ features]]),$S1036),"")</f>
        <v/>
      </c>
      <c r="Z1036" t="str">
        <f>IFERROR(IF(SEARCH(Z$1,tests_3[[#This Row],[ features]]),$S1036),"")</f>
        <v/>
      </c>
      <c r="AA1036" s="2" t="str">
        <f>IFERROR(IF(SEARCH(AA$1,tests_3[[#This Row],[ features]]),$S1036),"")</f>
        <v/>
      </c>
    </row>
    <row r="1037" spans="1:27" x14ac:dyDescent="0.35">
      <c r="A1037" t="s">
        <v>3</v>
      </c>
      <c r="B1037" t="s">
        <v>100</v>
      </c>
      <c r="C1037">
        <v>3</v>
      </c>
      <c r="D1037">
        <v>21</v>
      </c>
      <c r="E1037">
        <v>7</v>
      </c>
      <c r="F1037">
        <v>10416</v>
      </c>
      <c r="G1037">
        <v>2604</v>
      </c>
      <c r="H1037" t="s">
        <v>4697</v>
      </c>
      <c r="I1037" t="s">
        <v>4698</v>
      </c>
      <c r="J1037" t="s">
        <v>4699</v>
      </c>
      <c r="K1037" t="s">
        <v>4700</v>
      </c>
      <c r="L1037" t="s">
        <v>4701</v>
      </c>
      <c r="O1037">
        <f>RIGHT(tests_3[[#This Row],[ accuracy]],LEN(tests_3[[#This Row],[ accuracy]])-2)/10^(LEN(tests_3[[#This Row],[ accuracy]])-2)</f>
        <v>0.736175115207373</v>
      </c>
      <c r="P1037">
        <f>RIGHT(tests_3[[#This Row],[ precision]],LEN(tests_3[[#This Row],[ precision]])-2)/10^(LEN(tests_3[[#This Row],[ precision]])-2)</f>
        <v>0.34011668713809401</v>
      </c>
      <c r="Q1037">
        <f>RIGHT(tests_3[[#This Row],[ recall]],LEN(tests_3[[#This Row],[ recall]])-2)/10^(LEN(tests_3[[#This Row],[ recall]])-2)</f>
        <v>0.31019225512528398</v>
      </c>
      <c r="R1037">
        <f>RIGHT(tests_3[[#This Row],[ f1-score]],LEN(tests_3[[#This Row],[ f1-score]])-2)/10^(LEN(tests_3[[#This Row],[ f1-score]])-2)</f>
        <v>0.32441812801632403</v>
      </c>
      <c r="S1037">
        <f>RIGHT(tests_3[[#This Row],[ f1-score-2]],LEN(tests_3[[#This Row],[ f1-score-2]])-2)/10^(LEN(tests_3[[#This Row],[ f1-score-2]])-2)</f>
        <v>0.32446597403969701</v>
      </c>
      <c r="T1037" s="2">
        <f t="shared" si="19"/>
        <v>-4.7846023372988267E-5</v>
      </c>
      <c r="U1037" t="str">
        <f>IFERROR(IF(SEARCH(U$1,tests_3[[#This Row],[ features]]),$S1037),"")</f>
        <v/>
      </c>
      <c r="V1037" t="str">
        <f>IFERROR(IF(SEARCH(V$1,tests_3[[#This Row],[ features]]),$S1037),"")</f>
        <v/>
      </c>
      <c r="W1037">
        <f>IFERROR(IF(SEARCH(W$1,tests_3[[#This Row],[ features]]),$S1037),"")</f>
        <v>0.32446597403969701</v>
      </c>
      <c r="X1037" t="str">
        <f>IFERROR(IF(SEARCH(X$1,tests_3[[#This Row],[ features]]),$S1037),"")</f>
        <v/>
      </c>
      <c r="Y1037">
        <f>IFERROR(IF(SEARCH(Y$1,tests_3[[#This Row],[ features]]),$S1037),"")</f>
        <v>0.32446597403969701</v>
      </c>
      <c r="Z1037" t="str">
        <f>IFERROR(IF(SEARCH(Z$1,tests_3[[#This Row],[ features]]),$S1037),"")</f>
        <v/>
      </c>
      <c r="AA1037" s="2" t="str">
        <f>IFERROR(IF(SEARCH(AA$1,tests_3[[#This Row],[ features]]),$S1037),"")</f>
        <v/>
      </c>
    </row>
    <row r="1038" spans="1:27" x14ac:dyDescent="0.35">
      <c r="A1038" t="s">
        <v>3</v>
      </c>
      <c r="B1038" t="s">
        <v>101</v>
      </c>
      <c r="C1038">
        <v>3</v>
      </c>
      <c r="D1038">
        <v>21</v>
      </c>
      <c r="E1038">
        <v>7</v>
      </c>
      <c r="F1038">
        <v>10416</v>
      </c>
      <c r="G1038">
        <v>2604</v>
      </c>
      <c r="H1038" t="s">
        <v>4702</v>
      </c>
      <c r="I1038" t="s">
        <v>4703</v>
      </c>
      <c r="J1038" t="s">
        <v>4704</v>
      </c>
      <c r="K1038" t="s">
        <v>4705</v>
      </c>
      <c r="L1038" t="s">
        <v>4706</v>
      </c>
      <c r="O1038">
        <f>RIGHT(tests_3[[#This Row],[ accuracy]],LEN(tests_3[[#This Row],[ accuracy]])-2)/10^(LEN(tests_3[[#This Row],[ accuracy]])-2)</f>
        <v>0.74577572964669703</v>
      </c>
      <c r="P1038">
        <f>RIGHT(tests_3[[#This Row],[ precision]],LEN(tests_3[[#This Row],[ precision]])-2)/10^(LEN(tests_3[[#This Row],[ precision]])-2)</f>
        <v>0.35321111996715199</v>
      </c>
      <c r="Q1038">
        <f>RIGHT(tests_3[[#This Row],[ recall]],LEN(tests_3[[#This Row],[ recall]])-2)/10^(LEN(tests_3[[#This Row],[ recall]])-2)</f>
        <v>0.30753530751708402</v>
      </c>
      <c r="R1038">
        <f>RIGHT(tests_3[[#This Row],[ f1-score]],LEN(tests_3[[#This Row],[ f1-score]])-2)/10^(LEN(tests_3[[#This Row],[ f1-score]])-2)</f>
        <v>0.32875511396843898</v>
      </c>
      <c r="S1038">
        <f>RIGHT(tests_3[[#This Row],[ f1-score-2]],LEN(tests_3[[#This Row],[ f1-score-2]])-2)/10^(LEN(tests_3[[#This Row],[ f1-score-2]])-2)</f>
        <v>0.32879448417492402</v>
      </c>
      <c r="T1038" s="2">
        <f t="shared" si="19"/>
        <v>-3.9370206485034309E-5</v>
      </c>
      <c r="U1038" t="str">
        <f>IFERROR(IF(SEARCH(U$1,tests_3[[#This Row],[ features]]),$S1038),"")</f>
        <v/>
      </c>
      <c r="V1038" t="str">
        <f>IFERROR(IF(SEARCH(V$1,tests_3[[#This Row],[ features]]),$S1038),"")</f>
        <v/>
      </c>
      <c r="W1038">
        <f>IFERROR(IF(SEARCH(W$1,tests_3[[#This Row],[ features]]),$S1038),"")</f>
        <v>0.32879448417492402</v>
      </c>
      <c r="X1038" t="str">
        <f>IFERROR(IF(SEARCH(X$1,tests_3[[#This Row],[ features]]),$S1038),"")</f>
        <v/>
      </c>
      <c r="Y1038" t="str">
        <f>IFERROR(IF(SEARCH(Y$1,tests_3[[#This Row],[ features]]),$S1038),"")</f>
        <v/>
      </c>
      <c r="Z1038">
        <f>IFERROR(IF(SEARCH(Z$1,tests_3[[#This Row],[ features]]),$S1038),"")</f>
        <v>0.32879448417492402</v>
      </c>
      <c r="AA1038" s="2" t="str">
        <f>IFERROR(IF(SEARCH(AA$1,tests_3[[#This Row],[ features]]),$S1038),"")</f>
        <v/>
      </c>
    </row>
    <row r="1039" spans="1:27" x14ac:dyDescent="0.35">
      <c r="A1039" t="s">
        <v>3</v>
      </c>
      <c r="B1039" t="s">
        <v>21</v>
      </c>
      <c r="C1039">
        <v>3</v>
      </c>
      <c r="D1039">
        <v>21</v>
      </c>
      <c r="E1039">
        <v>7</v>
      </c>
      <c r="F1039">
        <v>10416</v>
      </c>
      <c r="G1039">
        <v>2604</v>
      </c>
      <c r="H1039" t="s">
        <v>4707</v>
      </c>
      <c r="I1039" t="s">
        <v>4708</v>
      </c>
      <c r="J1039" t="s">
        <v>4709</v>
      </c>
      <c r="K1039" t="s">
        <v>4710</v>
      </c>
      <c r="L1039" t="s">
        <v>4711</v>
      </c>
      <c r="O1039">
        <f>RIGHT(tests_3[[#This Row],[ accuracy]],LEN(tests_3[[#This Row],[ accuracy]])-2)/10^(LEN(tests_3[[#This Row],[ accuracy]])-2)</f>
        <v>0.74711981566820196</v>
      </c>
      <c r="P1039">
        <f>RIGHT(tests_3[[#This Row],[ precision]],LEN(tests_3[[#This Row],[ precision]])-2)/10^(LEN(tests_3[[#This Row],[ precision]])-2)</f>
        <v>0.35986496803130003</v>
      </c>
      <c r="Q1039">
        <f>RIGHT(tests_3[[#This Row],[ recall]],LEN(tests_3[[#This Row],[ recall]])-2)/10^(LEN(tests_3[[#This Row],[ recall]])-2)</f>
        <v>0.31351435079726597</v>
      </c>
      <c r="R1039">
        <f>RIGHT(tests_3[[#This Row],[ f1-score]],LEN(tests_3[[#This Row],[ f1-score]])-2)/10^(LEN(tests_3[[#This Row],[ f1-score]])-2)</f>
        <v>0.33441392996076702</v>
      </c>
      <c r="S1039">
        <f>RIGHT(tests_3[[#This Row],[ f1-score-2]],LEN(tests_3[[#This Row],[ f1-score-2]])-2)/10^(LEN(tests_3[[#This Row],[ f1-score-2]])-2)</f>
        <v>0.33509443688672402</v>
      </c>
      <c r="T1039" s="2">
        <f t="shared" si="19"/>
        <v>-6.8050692595700291E-4</v>
      </c>
      <c r="U1039" t="str">
        <f>IFERROR(IF(SEARCH(U$1,tests_3[[#This Row],[ features]]),$S1039),"")</f>
        <v/>
      </c>
      <c r="V1039" t="str">
        <f>IFERROR(IF(SEARCH(V$1,tests_3[[#This Row],[ features]]),$S1039),"")</f>
        <v/>
      </c>
      <c r="W1039">
        <f>IFERROR(IF(SEARCH(W$1,tests_3[[#This Row],[ features]]),$S1039),"")</f>
        <v>0.33509443688672402</v>
      </c>
      <c r="X1039" t="str">
        <f>IFERROR(IF(SEARCH(X$1,tests_3[[#This Row],[ features]]),$S1039),"")</f>
        <v/>
      </c>
      <c r="Y1039" t="str">
        <f>IFERROR(IF(SEARCH(Y$1,tests_3[[#This Row],[ features]]),$S1039),"")</f>
        <v/>
      </c>
      <c r="Z1039" t="str">
        <f>IFERROR(IF(SEARCH(Z$1,tests_3[[#This Row],[ features]]),$S1039),"")</f>
        <v/>
      </c>
      <c r="AA1039" s="2">
        <f>IFERROR(IF(SEARCH(AA$1,tests_3[[#This Row],[ features]]),$S1039),"")</f>
        <v>0.33509443688672402</v>
      </c>
    </row>
    <row r="1040" spans="1:27" x14ac:dyDescent="0.35">
      <c r="A1040" t="s">
        <v>3</v>
      </c>
      <c r="B1040" t="s">
        <v>102</v>
      </c>
      <c r="C1040">
        <v>3</v>
      </c>
      <c r="D1040">
        <v>21</v>
      </c>
      <c r="E1040">
        <v>7</v>
      </c>
      <c r="F1040">
        <v>10416</v>
      </c>
      <c r="G1040">
        <v>2604</v>
      </c>
      <c r="H1040" t="s">
        <v>4712</v>
      </c>
      <c r="I1040" t="s">
        <v>4713</v>
      </c>
      <c r="J1040" t="s">
        <v>4714</v>
      </c>
      <c r="K1040" t="s">
        <v>4715</v>
      </c>
      <c r="L1040" t="s">
        <v>4716</v>
      </c>
      <c r="O1040">
        <f>RIGHT(tests_3[[#This Row],[ accuracy]],LEN(tests_3[[#This Row],[ accuracy]])-2)/10^(LEN(tests_3[[#This Row],[ accuracy]])-2)</f>
        <v>0.74327956989247301</v>
      </c>
      <c r="P1040">
        <f>RIGHT(tests_3[[#This Row],[ precision]],LEN(tests_3[[#This Row],[ precision]])-2)/10^(LEN(tests_3[[#This Row],[ precision]])-2)</f>
        <v>0.34154127628340702</v>
      </c>
      <c r="Q1040">
        <f>RIGHT(tests_3[[#This Row],[ recall]],LEN(tests_3[[#This Row],[ recall]])-2)/10^(LEN(tests_3[[#This Row],[ recall]])-2)</f>
        <v>0.285025968109339</v>
      </c>
      <c r="R1040">
        <f>RIGHT(tests_3[[#This Row],[ f1-score]],LEN(tests_3[[#This Row],[ f1-score]])-2)/10^(LEN(tests_3[[#This Row],[ f1-score]])-2)</f>
        <v>0.30875411617599802</v>
      </c>
      <c r="S1040">
        <f>RIGHT(tests_3[[#This Row],[ f1-score-2]],LEN(tests_3[[#This Row],[ f1-score-2]])-2)/10^(LEN(tests_3[[#This Row],[ f1-score-2]])-2)</f>
        <v>0.31073482947971498</v>
      </c>
      <c r="T1040" s="2">
        <f t="shared" si="19"/>
        <v>-1.9807133037169633E-3</v>
      </c>
      <c r="U1040" t="str">
        <f>IFERROR(IF(SEARCH(U$1,tests_3[[#This Row],[ features]]),$S1040),"")</f>
        <v/>
      </c>
      <c r="V1040" t="str">
        <f>IFERROR(IF(SEARCH(V$1,tests_3[[#This Row],[ features]]),$S1040),"")</f>
        <v/>
      </c>
      <c r="W1040" t="str">
        <f>IFERROR(IF(SEARCH(W$1,tests_3[[#This Row],[ features]]),$S1040),"")</f>
        <v/>
      </c>
      <c r="X1040">
        <f>IFERROR(IF(SEARCH(X$1,tests_3[[#This Row],[ features]]),$S1040),"")</f>
        <v>0.31073482947971498</v>
      </c>
      <c r="Y1040">
        <f>IFERROR(IF(SEARCH(Y$1,tests_3[[#This Row],[ features]]),$S1040),"")</f>
        <v>0.31073482947971498</v>
      </c>
      <c r="Z1040" t="str">
        <f>IFERROR(IF(SEARCH(Z$1,tests_3[[#This Row],[ features]]),$S1040),"")</f>
        <v/>
      </c>
      <c r="AA1040" s="2" t="str">
        <f>IFERROR(IF(SEARCH(AA$1,tests_3[[#This Row],[ features]]),$S1040),"")</f>
        <v/>
      </c>
    </row>
    <row r="1041" spans="1:27" x14ac:dyDescent="0.35">
      <c r="A1041" t="s">
        <v>3</v>
      </c>
      <c r="B1041" t="s">
        <v>103</v>
      </c>
      <c r="C1041">
        <v>3</v>
      </c>
      <c r="D1041">
        <v>21</v>
      </c>
      <c r="E1041">
        <v>7</v>
      </c>
      <c r="F1041">
        <v>10416</v>
      </c>
      <c r="G1041">
        <v>2604</v>
      </c>
      <c r="H1041" t="s">
        <v>4717</v>
      </c>
      <c r="I1041" t="s">
        <v>4718</v>
      </c>
      <c r="J1041" t="s">
        <v>4719</v>
      </c>
      <c r="K1041" t="s">
        <v>4720</v>
      </c>
      <c r="L1041" t="s">
        <v>4721</v>
      </c>
      <c r="O1041">
        <f>RIGHT(tests_3[[#This Row],[ accuracy]],LEN(tests_3[[#This Row],[ accuracy]])-2)/10^(LEN(tests_3[[#This Row],[ accuracy]])-2)</f>
        <v>0.73982334869431599</v>
      </c>
      <c r="P1041">
        <f>RIGHT(tests_3[[#This Row],[ precision]],LEN(tests_3[[#This Row],[ precision]])-2)/10^(LEN(tests_3[[#This Row],[ precision]])-2)</f>
        <v>0.32638919735263999</v>
      </c>
      <c r="Q1041">
        <f>RIGHT(tests_3[[#This Row],[ recall]],LEN(tests_3[[#This Row],[ recall]])-2)/10^(LEN(tests_3[[#This Row],[ recall]])-2)</f>
        <v>0.26356264236901999</v>
      </c>
      <c r="R1041">
        <f>RIGHT(tests_3[[#This Row],[ f1-score]],LEN(tests_3[[#This Row],[ f1-score]])-2)/10^(LEN(tests_3[[#This Row],[ f1-score]])-2)</f>
        <v>0.29140882012981201</v>
      </c>
      <c r="S1041">
        <f>RIGHT(tests_3[[#This Row],[ f1-score-2]],LEN(tests_3[[#This Row],[ f1-score-2]])-2)/10^(LEN(tests_3[[#This Row],[ f1-score-2]])-2)</f>
        <v>0.29163058237279699</v>
      </c>
      <c r="T1041" s="2">
        <f t="shared" si="19"/>
        <v>-2.2176224298497971E-4</v>
      </c>
      <c r="U1041" t="str">
        <f>IFERROR(IF(SEARCH(U$1,tests_3[[#This Row],[ features]]),$S1041),"")</f>
        <v/>
      </c>
      <c r="V1041" t="str">
        <f>IFERROR(IF(SEARCH(V$1,tests_3[[#This Row],[ features]]),$S1041),"")</f>
        <v/>
      </c>
      <c r="W1041" t="str">
        <f>IFERROR(IF(SEARCH(W$1,tests_3[[#This Row],[ features]]),$S1041),"")</f>
        <v/>
      </c>
      <c r="X1041">
        <f>IFERROR(IF(SEARCH(X$1,tests_3[[#This Row],[ features]]),$S1041),"")</f>
        <v>0.29163058237279699</v>
      </c>
      <c r="Y1041" t="str">
        <f>IFERROR(IF(SEARCH(Y$1,tests_3[[#This Row],[ features]]),$S1041),"")</f>
        <v/>
      </c>
      <c r="Z1041">
        <f>IFERROR(IF(SEARCH(Z$1,tests_3[[#This Row],[ features]]),$S1041),"")</f>
        <v>0.29163058237279699</v>
      </c>
      <c r="AA1041" s="2" t="str">
        <f>IFERROR(IF(SEARCH(AA$1,tests_3[[#This Row],[ features]]),$S1041),"")</f>
        <v/>
      </c>
    </row>
    <row r="1042" spans="1:27" x14ac:dyDescent="0.35">
      <c r="A1042" t="s">
        <v>3</v>
      </c>
      <c r="B1042" t="s">
        <v>104</v>
      </c>
      <c r="C1042">
        <v>3</v>
      </c>
      <c r="D1042">
        <v>21</v>
      </c>
      <c r="E1042">
        <v>7</v>
      </c>
      <c r="F1042">
        <v>10416</v>
      </c>
      <c r="G1042">
        <v>2604</v>
      </c>
      <c r="H1042" t="s">
        <v>4722</v>
      </c>
      <c r="I1042" t="s">
        <v>4723</v>
      </c>
      <c r="J1042" t="s">
        <v>4724</v>
      </c>
      <c r="K1042" t="s">
        <v>4725</v>
      </c>
      <c r="L1042" t="s">
        <v>4726</v>
      </c>
      <c r="O1042">
        <f>RIGHT(tests_3[[#This Row],[ accuracy]],LEN(tests_3[[#This Row],[ accuracy]])-2)/10^(LEN(tests_3[[#This Row],[ accuracy]])-2)</f>
        <v>0.72638248847926201</v>
      </c>
      <c r="P1042">
        <f>RIGHT(tests_3[[#This Row],[ precision]],LEN(tests_3[[#This Row],[ precision]])-2)/10^(LEN(tests_3[[#This Row],[ precision]])-2)</f>
        <v>0.302144952628288</v>
      </c>
      <c r="Q1042">
        <f>RIGHT(tests_3[[#This Row],[ recall]],LEN(tests_3[[#This Row],[ recall]])-2)/10^(LEN(tests_3[[#This Row],[ recall]])-2)</f>
        <v>0.26486378132118399</v>
      </c>
      <c r="R1042">
        <f>RIGHT(tests_3[[#This Row],[ f1-score]],LEN(tests_3[[#This Row],[ f1-score]])-2)/10^(LEN(tests_3[[#This Row],[ f1-score]])-2)</f>
        <v>0.28110769256303197</v>
      </c>
      <c r="S1042">
        <f>RIGHT(tests_3[[#This Row],[ f1-score-2]],LEN(tests_3[[#This Row],[ f1-score-2]])-2)/10^(LEN(tests_3[[#This Row],[ f1-score-2]])-2)</f>
        <v>0.28227873705864198</v>
      </c>
      <c r="T1042" s="2">
        <f t="shared" si="19"/>
        <v>-1.1710444956100075E-3</v>
      </c>
      <c r="U1042" t="str">
        <f>IFERROR(IF(SEARCH(U$1,tests_3[[#This Row],[ features]]),$S1042),"")</f>
        <v/>
      </c>
      <c r="V1042" t="str">
        <f>IFERROR(IF(SEARCH(V$1,tests_3[[#This Row],[ features]]),$S1042),"")</f>
        <v/>
      </c>
      <c r="W1042" t="str">
        <f>IFERROR(IF(SEARCH(W$1,tests_3[[#This Row],[ features]]),$S1042),"")</f>
        <v/>
      </c>
      <c r="X1042">
        <f>IFERROR(IF(SEARCH(X$1,tests_3[[#This Row],[ features]]),$S1042),"")</f>
        <v>0.28227873705864198</v>
      </c>
      <c r="Y1042" t="str">
        <f>IFERROR(IF(SEARCH(Y$1,tests_3[[#This Row],[ features]]),$S1042),"")</f>
        <v/>
      </c>
      <c r="Z1042" t="str">
        <f>IFERROR(IF(SEARCH(Z$1,tests_3[[#This Row],[ features]]),$S1042),"")</f>
        <v/>
      </c>
      <c r="AA1042" s="2">
        <f>IFERROR(IF(SEARCH(AA$1,tests_3[[#This Row],[ features]]),$S1042),"")</f>
        <v>0.28227873705864198</v>
      </c>
    </row>
    <row r="1043" spans="1:27" x14ac:dyDescent="0.35">
      <c r="A1043" t="s">
        <v>3</v>
      </c>
      <c r="B1043" t="s">
        <v>105</v>
      </c>
      <c r="C1043">
        <v>3</v>
      </c>
      <c r="D1043">
        <v>21</v>
      </c>
      <c r="E1043">
        <v>7</v>
      </c>
      <c r="F1043">
        <v>10416</v>
      </c>
      <c r="G1043">
        <v>2604</v>
      </c>
      <c r="H1043" t="s">
        <v>4672</v>
      </c>
      <c r="I1043" t="s">
        <v>4727</v>
      </c>
      <c r="J1043" t="s">
        <v>4728</v>
      </c>
      <c r="K1043" t="s">
        <v>4729</v>
      </c>
      <c r="L1043" t="s">
        <v>4730</v>
      </c>
      <c r="O1043">
        <f>RIGHT(tests_3[[#This Row],[ accuracy]],LEN(tests_3[[#This Row],[ accuracy]])-2)/10^(LEN(tests_3[[#This Row],[ accuracy]])-2)</f>
        <v>0.72945468509984601</v>
      </c>
      <c r="P1043">
        <f>RIGHT(tests_3[[#This Row],[ precision]],LEN(tests_3[[#This Row],[ precision]])-2)/10^(LEN(tests_3[[#This Row],[ precision]])-2)</f>
        <v>0.32429839505065899</v>
      </c>
      <c r="Q1043">
        <f>RIGHT(tests_3[[#This Row],[ recall]],LEN(tests_3[[#This Row],[ recall]])-2)/10^(LEN(tests_3[[#This Row],[ recall]])-2)</f>
        <v>0.292185876993166</v>
      </c>
      <c r="R1043">
        <f>RIGHT(tests_3[[#This Row],[ f1-score]],LEN(tests_3[[#This Row],[ f1-score]])-2)/10^(LEN(tests_3[[#This Row],[ f1-score]])-2)</f>
        <v>0.30727825529805702</v>
      </c>
      <c r="S1043">
        <f>RIGHT(tests_3[[#This Row],[ f1-score-2]],LEN(tests_3[[#This Row],[ f1-score-2]])-2)/10^(LEN(tests_3[[#This Row],[ f1-score-2]])-2)</f>
        <v>0.307405769335237</v>
      </c>
      <c r="T1043" s="2">
        <f t="shared" si="19"/>
        <v>-1.2751403717997656E-4</v>
      </c>
      <c r="U1043" t="str">
        <f>IFERROR(IF(SEARCH(U$1,tests_3[[#This Row],[ features]]),$S1043),"")</f>
        <v/>
      </c>
      <c r="V1043" t="str">
        <f>IFERROR(IF(SEARCH(V$1,tests_3[[#This Row],[ features]]),$S1043),"")</f>
        <v/>
      </c>
      <c r="W1043" t="str">
        <f>IFERROR(IF(SEARCH(W$1,tests_3[[#This Row],[ features]]),$S1043),"")</f>
        <v/>
      </c>
      <c r="X1043" t="str">
        <f>IFERROR(IF(SEARCH(X$1,tests_3[[#This Row],[ features]]),$S1043),"")</f>
        <v/>
      </c>
      <c r="Y1043">
        <f>IFERROR(IF(SEARCH(Y$1,tests_3[[#This Row],[ features]]),$S1043),"")</f>
        <v>0.307405769335237</v>
      </c>
      <c r="Z1043">
        <f>IFERROR(IF(SEARCH(Z$1,tests_3[[#This Row],[ features]]),$S1043),"")</f>
        <v>0.307405769335237</v>
      </c>
      <c r="AA1043" s="2" t="str">
        <f>IFERROR(IF(SEARCH(AA$1,tests_3[[#This Row],[ features]]),$S1043),"")</f>
        <v/>
      </c>
    </row>
    <row r="1044" spans="1:27" x14ac:dyDescent="0.35">
      <c r="A1044" t="s">
        <v>3</v>
      </c>
      <c r="B1044" t="s">
        <v>106</v>
      </c>
      <c r="C1044">
        <v>3</v>
      </c>
      <c r="D1044">
        <v>21</v>
      </c>
      <c r="E1044">
        <v>7</v>
      </c>
      <c r="F1044">
        <v>10416</v>
      </c>
      <c r="G1044">
        <v>2604</v>
      </c>
      <c r="H1044" t="s">
        <v>4731</v>
      </c>
      <c r="I1044" t="s">
        <v>4732</v>
      </c>
      <c r="J1044" t="s">
        <v>4733</v>
      </c>
      <c r="K1044" t="s">
        <v>4734</v>
      </c>
      <c r="L1044" t="s">
        <v>4735</v>
      </c>
      <c r="O1044">
        <f>RIGHT(tests_3[[#This Row],[ accuracy]],LEN(tests_3[[#This Row],[ accuracy]])-2)/10^(LEN(tests_3[[#This Row],[ accuracy]])-2)</f>
        <v>0.72676651305683504</v>
      </c>
      <c r="P1044">
        <f>RIGHT(tests_3[[#This Row],[ precision]],LEN(tests_3[[#This Row],[ precision]])-2)/10^(LEN(tests_3[[#This Row],[ precision]])-2)</f>
        <v>0.30588022681612398</v>
      </c>
      <c r="Q1044">
        <f>RIGHT(tests_3[[#This Row],[ recall]],LEN(tests_3[[#This Row],[ recall]])-2)/10^(LEN(tests_3[[#This Row],[ recall]])-2)</f>
        <v>0.27114168564920199</v>
      </c>
      <c r="R1044">
        <f>RIGHT(tests_3[[#This Row],[ f1-score]],LEN(tests_3[[#This Row],[ f1-score]])-2)/10^(LEN(tests_3[[#This Row],[ f1-score]])-2)</f>
        <v>0.28655967409427202</v>
      </c>
      <c r="S1044">
        <f>RIGHT(tests_3[[#This Row],[ f1-score-2]],LEN(tests_3[[#This Row],[ f1-score-2]])-2)/10^(LEN(tests_3[[#This Row],[ f1-score-2]])-2)</f>
        <v>0.28746527129736299</v>
      </c>
      <c r="T1044" s="2">
        <f t="shared" si="19"/>
        <v>-9.0559720309096869E-4</v>
      </c>
      <c r="U1044" t="str">
        <f>IFERROR(IF(SEARCH(U$1,tests_3[[#This Row],[ features]]),$S1044),"")</f>
        <v/>
      </c>
      <c r="V1044" t="str">
        <f>IFERROR(IF(SEARCH(V$1,tests_3[[#This Row],[ features]]),$S1044),"")</f>
        <v/>
      </c>
      <c r="W1044" t="str">
        <f>IFERROR(IF(SEARCH(W$1,tests_3[[#This Row],[ features]]),$S1044),"")</f>
        <v/>
      </c>
      <c r="X1044" t="str">
        <f>IFERROR(IF(SEARCH(X$1,tests_3[[#This Row],[ features]]),$S1044),"")</f>
        <v/>
      </c>
      <c r="Y1044">
        <f>IFERROR(IF(SEARCH(Y$1,tests_3[[#This Row],[ features]]),$S1044),"")</f>
        <v>0.28746527129736299</v>
      </c>
      <c r="Z1044" t="str">
        <f>IFERROR(IF(SEARCH(Z$1,tests_3[[#This Row],[ features]]),$S1044),"")</f>
        <v/>
      </c>
      <c r="AA1044" s="2">
        <f>IFERROR(IF(SEARCH(AA$1,tests_3[[#This Row],[ features]]),$S1044),"")</f>
        <v>0.28746527129736299</v>
      </c>
    </row>
    <row r="1045" spans="1:27" x14ac:dyDescent="0.35">
      <c r="A1045" t="s">
        <v>3</v>
      </c>
      <c r="B1045" t="s">
        <v>107</v>
      </c>
      <c r="C1045">
        <v>3</v>
      </c>
      <c r="D1045">
        <v>21</v>
      </c>
      <c r="E1045">
        <v>7</v>
      </c>
      <c r="F1045">
        <v>10416</v>
      </c>
      <c r="G1045">
        <v>2604</v>
      </c>
      <c r="H1045" t="s">
        <v>4731</v>
      </c>
      <c r="I1045" t="s">
        <v>4736</v>
      </c>
      <c r="J1045" t="s">
        <v>4737</v>
      </c>
      <c r="K1045" t="s">
        <v>4738</v>
      </c>
      <c r="L1045" t="s">
        <v>4739</v>
      </c>
      <c r="O1045">
        <f>RIGHT(tests_3[[#This Row],[ accuracy]],LEN(tests_3[[#This Row],[ accuracy]])-2)/10^(LEN(tests_3[[#This Row],[ accuracy]])-2)</f>
        <v>0.72676651305683504</v>
      </c>
      <c r="P1045">
        <f>RIGHT(tests_3[[#This Row],[ precision]],LEN(tests_3[[#This Row],[ precision]])-2)/10^(LEN(tests_3[[#This Row],[ precision]])-2)</f>
        <v>0.31287087429775201</v>
      </c>
      <c r="Q1045">
        <f>RIGHT(tests_3[[#This Row],[ recall]],LEN(tests_3[[#This Row],[ recall]])-2)/10^(LEN(tests_3[[#This Row],[ recall]])-2)</f>
        <v>0.28733120728929301</v>
      </c>
      <c r="R1045">
        <f>RIGHT(tests_3[[#This Row],[ f1-score]],LEN(tests_3[[#This Row],[ f1-score]])-2)/10^(LEN(tests_3[[#This Row],[ f1-score]])-2)</f>
        <v>0.298716157865622</v>
      </c>
      <c r="S1045">
        <f>RIGHT(tests_3[[#This Row],[ f1-score-2]],LEN(tests_3[[#This Row],[ f1-score-2]])-2)/10^(LEN(tests_3[[#This Row],[ f1-score-2]])-2)</f>
        <v>0.29955766164597097</v>
      </c>
      <c r="T1045" s="2">
        <f t="shared" si="19"/>
        <v>-8.4150378034897333E-4</v>
      </c>
      <c r="U1045" t="str">
        <f>IFERROR(IF(SEARCH(U$1,tests_3[[#This Row],[ features]]),$S1045),"")</f>
        <v/>
      </c>
      <c r="V1045" t="str">
        <f>IFERROR(IF(SEARCH(V$1,tests_3[[#This Row],[ features]]),$S1045),"")</f>
        <v/>
      </c>
      <c r="W1045" t="str">
        <f>IFERROR(IF(SEARCH(W$1,tests_3[[#This Row],[ features]]),$S1045),"")</f>
        <v/>
      </c>
      <c r="X1045" t="str">
        <f>IFERROR(IF(SEARCH(X$1,tests_3[[#This Row],[ features]]),$S1045),"")</f>
        <v/>
      </c>
      <c r="Y1045" t="str">
        <f>IFERROR(IF(SEARCH(Y$1,tests_3[[#This Row],[ features]]),$S1045),"")</f>
        <v/>
      </c>
      <c r="Z1045">
        <f>IFERROR(IF(SEARCH(Z$1,tests_3[[#This Row],[ features]]),$S1045),"")</f>
        <v>0.29955766164597097</v>
      </c>
      <c r="AA1045" s="2">
        <f>IFERROR(IF(SEARCH(AA$1,tests_3[[#This Row],[ features]]),$S1045),"")</f>
        <v>0.29955766164597097</v>
      </c>
    </row>
    <row r="1046" spans="1:27" x14ac:dyDescent="0.35">
      <c r="A1046" t="s">
        <v>3</v>
      </c>
      <c r="B1046" t="s">
        <v>13</v>
      </c>
      <c r="C1046">
        <v>3</v>
      </c>
      <c r="D1046">
        <v>21</v>
      </c>
      <c r="E1046">
        <v>7</v>
      </c>
      <c r="F1046">
        <v>10416</v>
      </c>
      <c r="G1046">
        <v>2604</v>
      </c>
      <c r="H1046" t="s">
        <v>4740</v>
      </c>
      <c r="I1046" t="s">
        <v>4741</v>
      </c>
      <c r="J1046" t="s">
        <v>4742</v>
      </c>
      <c r="K1046" t="s">
        <v>4743</v>
      </c>
      <c r="L1046" t="s">
        <v>4744</v>
      </c>
      <c r="O1046">
        <f>RIGHT(tests_3[[#This Row],[ accuracy]],LEN(tests_3[[#This Row],[ accuracy]])-2)/10^(LEN(tests_3[[#This Row],[ accuracy]])-2)</f>
        <v>0.74155145929339406</v>
      </c>
      <c r="P1046">
        <f>RIGHT(tests_3[[#This Row],[ precision]],LEN(tests_3[[#This Row],[ precision]])-2)/10^(LEN(tests_3[[#This Row],[ precision]])-2)</f>
        <v>0.34580214929955799</v>
      </c>
      <c r="Q1046">
        <f>RIGHT(tests_3[[#This Row],[ recall]],LEN(tests_3[[#This Row],[ recall]])-2)/10^(LEN(tests_3[[#This Row],[ recall]])-2)</f>
        <v>0.30132482915717501</v>
      </c>
      <c r="R1046">
        <f>RIGHT(tests_3[[#This Row],[ f1-score]],LEN(tests_3[[#This Row],[ f1-score]])-2)/10^(LEN(tests_3[[#This Row],[ f1-score]])-2)</f>
        <v>0.322028872415138</v>
      </c>
      <c r="S1046">
        <f>RIGHT(tests_3[[#This Row],[ f1-score-2]],LEN(tests_3[[#This Row],[ f1-score-2]])-2)/10^(LEN(tests_3[[#This Row],[ f1-score-2]])-2)</f>
        <v>0.32203501639930499</v>
      </c>
      <c r="T1046" s="2">
        <f t="shared" si="19"/>
        <v>-6.14398416698414E-6</v>
      </c>
      <c r="U1046">
        <f>IFERROR(IF(SEARCH(U$1,tests_3[[#This Row],[ features]]),$S1046),"")</f>
        <v>0.32203501639930499</v>
      </c>
      <c r="V1046">
        <f>IFERROR(IF(SEARCH(V$1,tests_3[[#This Row],[ features]]),$S1046),"")</f>
        <v>0.32203501639930499</v>
      </c>
      <c r="W1046">
        <f>IFERROR(IF(SEARCH(W$1,tests_3[[#This Row],[ features]]),$S1046),"")</f>
        <v>0.32203501639930499</v>
      </c>
      <c r="X1046" t="str">
        <f>IFERROR(IF(SEARCH(X$1,tests_3[[#This Row],[ features]]),$S1046),"")</f>
        <v/>
      </c>
      <c r="Y1046" t="str">
        <f>IFERROR(IF(SEARCH(Y$1,tests_3[[#This Row],[ features]]),$S1046),"")</f>
        <v/>
      </c>
      <c r="Z1046" t="str">
        <f>IFERROR(IF(SEARCH(Z$1,tests_3[[#This Row],[ features]]),$S1046),"")</f>
        <v/>
      </c>
      <c r="AA1046" s="2" t="str">
        <f>IFERROR(IF(SEARCH(AA$1,tests_3[[#This Row],[ features]]),$S1046),"")</f>
        <v/>
      </c>
    </row>
    <row r="1047" spans="1:27" x14ac:dyDescent="0.35">
      <c r="A1047" t="s">
        <v>3</v>
      </c>
      <c r="B1047" t="s">
        <v>14</v>
      </c>
      <c r="C1047">
        <v>3</v>
      </c>
      <c r="D1047">
        <v>21</v>
      </c>
      <c r="E1047">
        <v>7</v>
      </c>
      <c r="F1047">
        <v>10416</v>
      </c>
      <c r="G1047">
        <v>2604</v>
      </c>
      <c r="H1047" t="s">
        <v>4745</v>
      </c>
      <c r="I1047" t="s">
        <v>4746</v>
      </c>
      <c r="J1047" t="s">
        <v>4747</v>
      </c>
      <c r="K1047" t="s">
        <v>4748</v>
      </c>
      <c r="L1047" t="s">
        <v>4749</v>
      </c>
      <c r="O1047">
        <f>RIGHT(tests_3[[#This Row],[ accuracy]],LEN(tests_3[[#This Row],[ accuracy]])-2)/10^(LEN(tests_3[[#This Row],[ accuracy]])-2)</f>
        <v>0.73329493087557596</v>
      </c>
      <c r="P1047">
        <f>RIGHT(tests_3[[#This Row],[ precision]],LEN(tests_3[[#This Row],[ precision]])-2)/10^(LEN(tests_3[[#This Row],[ precision]])-2)</f>
        <v>0.31783874568599102</v>
      </c>
      <c r="Q1047">
        <f>RIGHT(tests_3[[#This Row],[ recall]],LEN(tests_3[[#This Row],[ recall]])-2)/10^(LEN(tests_3[[#This Row],[ recall]])-2)</f>
        <v>0.26836264236902002</v>
      </c>
      <c r="R1047">
        <f>RIGHT(tests_3[[#This Row],[ f1-score]],LEN(tests_3[[#This Row],[ f1-score]])-2)/10^(LEN(tests_3[[#This Row],[ f1-score]])-2)</f>
        <v>0.29098363292113599</v>
      </c>
      <c r="S1047">
        <f>RIGHT(tests_3[[#This Row],[ f1-score-2]],LEN(tests_3[[#This Row],[ f1-score-2]])-2)/10^(LEN(tests_3[[#This Row],[ f1-score-2]])-2)</f>
        <v>0.29101277266693598</v>
      </c>
      <c r="T1047" s="2">
        <f t="shared" si="19"/>
        <v>-2.9139745799988681E-5</v>
      </c>
      <c r="U1047">
        <f>IFERROR(IF(SEARCH(U$1,tests_3[[#This Row],[ features]]),$S1047),"")</f>
        <v>0.29101277266693598</v>
      </c>
      <c r="V1047">
        <f>IFERROR(IF(SEARCH(V$1,tests_3[[#This Row],[ features]]),$S1047),"")</f>
        <v>0.29101277266693598</v>
      </c>
      <c r="W1047" t="str">
        <f>IFERROR(IF(SEARCH(W$1,tests_3[[#This Row],[ features]]),$S1047),"")</f>
        <v/>
      </c>
      <c r="X1047">
        <f>IFERROR(IF(SEARCH(X$1,tests_3[[#This Row],[ features]]),$S1047),"")</f>
        <v>0.29101277266693598</v>
      </c>
      <c r="Y1047" t="str">
        <f>IFERROR(IF(SEARCH(Y$1,tests_3[[#This Row],[ features]]),$S1047),"")</f>
        <v/>
      </c>
      <c r="Z1047" t="str">
        <f>IFERROR(IF(SEARCH(Z$1,tests_3[[#This Row],[ features]]),$S1047),"")</f>
        <v/>
      </c>
      <c r="AA1047" s="2" t="str">
        <f>IFERROR(IF(SEARCH(AA$1,tests_3[[#This Row],[ features]]),$S1047),"")</f>
        <v/>
      </c>
    </row>
    <row r="1048" spans="1:27" x14ac:dyDescent="0.35">
      <c r="A1048" t="s">
        <v>3</v>
      </c>
      <c r="B1048" t="s">
        <v>15</v>
      </c>
      <c r="C1048">
        <v>3</v>
      </c>
      <c r="D1048">
        <v>21</v>
      </c>
      <c r="E1048">
        <v>7</v>
      </c>
      <c r="F1048">
        <v>10416</v>
      </c>
      <c r="G1048">
        <v>2604</v>
      </c>
      <c r="H1048" t="s">
        <v>4750</v>
      </c>
      <c r="I1048" t="s">
        <v>4751</v>
      </c>
      <c r="J1048" t="s">
        <v>4752</v>
      </c>
      <c r="K1048" t="s">
        <v>4753</v>
      </c>
      <c r="L1048" t="s">
        <v>4754</v>
      </c>
      <c r="O1048">
        <f>RIGHT(tests_3[[#This Row],[ accuracy]],LEN(tests_3[[#This Row],[ accuracy]])-2)/10^(LEN(tests_3[[#This Row],[ accuracy]])-2)</f>
        <v>0.73483102918586796</v>
      </c>
      <c r="P1048">
        <f>RIGHT(tests_3[[#This Row],[ precision]],LEN(tests_3[[#This Row],[ precision]])-2)/10^(LEN(tests_3[[#This Row],[ precision]])-2)</f>
        <v>0.33052181319902202</v>
      </c>
      <c r="Q1048">
        <f>RIGHT(tests_3[[#This Row],[ recall]],LEN(tests_3[[#This Row],[ recall]])-2)/10^(LEN(tests_3[[#This Row],[ recall]])-2)</f>
        <v>0.29451845102505603</v>
      </c>
      <c r="R1048">
        <f>RIGHT(tests_3[[#This Row],[ f1-score]],LEN(tests_3[[#This Row],[ f1-score]])-2)/10^(LEN(tests_3[[#This Row],[ f1-score]])-2)</f>
        <v>0.31123400444133598</v>
      </c>
      <c r="S1048">
        <f>RIGHT(tests_3[[#This Row],[ f1-score-2]],LEN(tests_3[[#This Row],[ f1-score-2]])-2)/10^(LEN(tests_3[[#This Row],[ f1-score-2]])-2)</f>
        <v>0.31148320524346501</v>
      </c>
      <c r="T1048" s="2">
        <f t="shared" si="19"/>
        <v>-2.4920080212903484E-4</v>
      </c>
      <c r="U1048">
        <f>IFERROR(IF(SEARCH(U$1,tests_3[[#This Row],[ features]]),$S1048),"")</f>
        <v>0.31148320524346501</v>
      </c>
      <c r="V1048">
        <f>IFERROR(IF(SEARCH(V$1,tests_3[[#This Row],[ features]]),$S1048),"")</f>
        <v>0.31148320524346501</v>
      </c>
      <c r="W1048" t="str">
        <f>IFERROR(IF(SEARCH(W$1,tests_3[[#This Row],[ features]]),$S1048),"")</f>
        <v/>
      </c>
      <c r="X1048" t="str">
        <f>IFERROR(IF(SEARCH(X$1,tests_3[[#This Row],[ features]]),$S1048),"")</f>
        <v/>
      </c>
      <c r="Y1048">
        <f>IFERROR(IF(SEARCH(Y$1,tests_3[[#This Row],[ features]]),$S1048),"")</f>
        <v>0.31148320524346501</v>
      </c>
      <c r="Z1048" t="str">
        <f>IFERROR(IF(SEARCH(Z$1,tests_3[[#This Row],[ features]]),$S1048),"")</f>
        <v/>
      </c>
      <c r="AA1048" s="2" t="str">
        <f>IFERROR(IF(SEARCH(AA$1,tests_3[[#This Row],[ features]]),$S1048),"")</f>
        <v/>
      </c>
    </row>
    <row r="1049" spans="1:27" x14ac:dyDescent="0.35">
      <c r="A1049" t="s">
        <v>3</v>
      </c>
      <c r="B1049" t="s">
        <v>16</v>
      </c>
      <c r="C1049">
        <v>3</v>
      </c>
      <c r="D1049">
        <v>21</v>
      </c>
      <c r="E1049">
        <v>7</v>
      </c>
      <c r="F1049">
        <v>10416</v>
      </c>
      <c r="G1049">
        <v>2604</v>
      </c>
      <c r="H1049" t="s">
        <v>4755</v>
      </c>
      <c r="I1049" t="s">
        <v>4756</v>
      </c>
      <c r="J1049" t="s">
        <v>4757</v>
      </c>
      <c r="K1049" t="s">
        <v>4758</v>
      </c>
      <c r="L1049" t="s">
        <v>4759</v>
      </c>
      <c r="O1049">
        <f>RIGHT(tests_3[[#This Row],[ accuracy]],LEN(tests_3[[#This Row],[ accuracy]])-2)/10^(LEN(tests_3[[#This Row],[ accuracy]])-2)</f>
        <v>0.75134408602150504</v>
      </c>
      <c r="P1049">
        <f>RIGHT(tests_3[[#This Row],[ precision]],LEN(tests_3[[#This Row],[ precision]])-2)/10^(LEN(tests_3[[#This Row],[ precision]])-2)</f>
        <v>0.36786090621707002</v>
      </c>
      <c r="Q1049">
        <f>RIGHT(tests_3[[#This Row],[ recall]],LEN(tests_3[[#This Row],[ recall]])-2)/10^(LEN(tests_3[[#This Row],[ recall]])-2)</f>
        <v>0.31274168564920202</v>
      </c>
      <c r="R1049">
        <f>RIGHT(tests_3[[#This Row],[ f1-score]],LEN(tests_3[[#This Row],[ f1-score]])-2)/10^(LEN(tests_3[[#This Row],[ f1-score]])-2)</f>
        <v>0.33792516862332</v>
      </c>
      <c r="S1049">
        <f>RIGHT(tests_3[[#This Row],[ f1-score-2]],LEN(tests_3[[#This Row],[ f1-score-2]])-2)/10^(LEN(tests_3[[#This Row],[ f1-score-2]])-2)</f>
        <v>0.33806935580220099</v>
      </c>
      <c r="T1049" s="2">
        <f t="shared" si="19"/>
        <v>-1.4418717888098342E-4</v>
      </c>
      <c r="U1049">
        <f>IFERROR(IF(SEARCH(U$1,tests_3[[#This Row],[ features]]),$S1049),"")</f>
        <v>0.33806935580220099</v>
      </c>
      <c r="V1049">
        <f>IFERROR(IF(SEARCH(V$1,tests_3[[#This Row],[ features]]),$S1049),"")</f>
        <v>0.33806935580220099</v>
      </c>
      <c r="W1049" t="str">
        <f>IFERROR(IF(SEARCH(W$1,tests_3[[#This Row],[ features]]),$S1049),"")</f>
        <v/>
      </c>
      <c r="X1049" t="str">
        <f>IFERROR(IF(SEARCH(X$1,tests_3[[#This Row],[ features]]),$S1049),"")</f>
        <v/>
      </c>
      <c r="Y1049" t="str">
        <f>IFERROR(IF(SEARCH(Y$1,tests_3[[#This Row],[ features]]),$S1049),"")</f>
        <v/>
      </c>
      <c r="Z1049">
        <f>IFERROR(IF(SEARCH(Z$1,tests_3[[#This Row],[ features]]),$S1049),"")</f>
        <v>0.33806935580220099</v>
      </c>
      <c r="AA1049" s="2" t="str">
        <f>IFERROR(IF(SEARCH(AA$1,tests_3[[#This Row],[ features]]),$S1049),"")</f>
        <v/>
      </c>
    </row>
    <row r="1050" spans="1:27" x14ac:dyDescent="0.35">
      <c r="A1050" t="s">
        <v>3</v>
      </c>
      <c r="B1050" t="s">
        <v>17</v>
      </c>
      <c r="C1050">
        <v>3</v>
      </c>
      <c r="D1050">
        <v>21</v>
      </c>
      <c r="E1050">
        <v>7</v>
      </c>
      <c r="F1050">
        <v>10416</v>
      </c>
      <c r="G1050">
        <v>2604</v>
      </c>
      <c r="H1050" t="s">
        <v>4682</v>
      </c>
      <c r="I1050" t="s">
        <v>4760</v>
      </c>
      <c r="J1050" t="s">
        <v>4761</v>
      </c>
      <c r="K1050" t="s">
        <v>4762</v>
      </c>
      <c r="L1050" t="s">
        <v>4763</v>
      </c>
      <c r="O1050">
        <f>RIGHT(tests_3[[#This Row],[ accuracy]],LEN(tests_3[[#This Row],[ accuracy]])-2)/10^(LEN(tests_3[[#This Row],[ accuracy]])-2)</f>
        <v>0.72811059907834097</v>
      </c>
      <c r="P1050">
        <f>RIGHT(tests_3[[#This Row],[ precision]],LEN(tests_3[[#This Row],[ precision]])-2)/10^(LEN(tests_3[[#This Row],[ precision]])-2)</f>
        <v>0.31798573087771598</v>
      </c>
      <c r="Q1050">
        <f>RIGHT(tests_3[[#This Row],[ recall]],LEN(tests_3[[#This Row],[ recall]])-2)/10^(LEN(tests_3[[#This Row],[ recall]])-2)</f>
        <v>0.26491845102505601</v>
      </c>
      <c r="R1050">
        <f>RIGHT(tests_3[[#This Row],[ f1-score]],LEN(tests_3[[#This Row],[ f1-score]])-2)/10^(LEN(tests_3[[#This Row],[ f1-score]])-2)</f>
        <v>0.28808937509874999</v>
      </c>
      <c r="S1050">
        <f>RIGHT(tests_3[[#This Row],[ f1-score-2]],LEN(tests_3[[#This Row],[ f1-score-2]])-2)/10^(LEN(tests_3[[#This Row],[ f1-score-2]])-2)</f>
        <v>0.28903648279622801</v>
      </c>
      <c r="T1050" s="2">
        <f t="shared" si="19"/>
        <v>-9.4710769747802237E-4</v>
      </c>
      <c r="U1050">
        <f>IFERROR(IF(SEARCH(U$1,tests_3[[#This Row],[ features]]),$S1050),"")</f>
        <v>0.28903648279622801</v>
      </c>
      <c r="V1050">
        <f>IFERROR(IF(SEARCH(V$1,tests_3[[#This Row],[ features]]),$S1050),"")</f>
        <v>0.28903648279622801</v>
      </c>
      <c r="W1050" t="str">
        <f>IFERROR(IF(SEARCH(W$1,tests_3[[#This Row],[ features]]),$S1050),"")</f>
        <v/>
      </c>
      <c r="X1050" t="str">
        <f>IFERROR(IF(SEARCH(X$1,tests_3[[#This Row],[ features]]),$S1050),"")</f>
        <v/>
      </c>
      <c r="Y1050" t="str">
        <f>IFERROR(IF(SEARCH(Y$1,tests_3[[#This Row],[ features]]),$S1050),"")</f>
        <v/>
      </c>
      <c r="Z1050" t="str">
        <f>IFERROR(IF(SEARCH(Z$1,tests_3[[#This Row],[ features]]),$S1050),"")</f>
        <v/>
      </c>
      <c r="AA1050" s="2">
        <f>IFERROR(IF(SEARCH(AA$1,tests_3[[#This Row],[ features]]),$S1050),"")</f>
        <v>0.28903648279622801</v>
      </c>
    </row>
    <row r="1051" spans="1:27" x14ac:dyDescent="0.35">
      <c r="A1051" t="s">
        <v>3</v>
      </c>
      <c r="B1051" t="s">
        <v>18</v>
      </c>
      <c r="C1051">
        <v>3</v>
      </c>
      <c r="D1051">
        <v>21</v>
      </c>
      <c r="E1051">
        <v>7</v>
      </c>
      <c r="F1051">
        <v>10416</v>
      </c>
      <c r="G1051">
        <v>2604</v>
      </c>
      <c r="H1051" t="s">
        <v>4764</v>
      </c>
      <c r="I1051" t="s">
        <v>4765</v>
      </c>
      <c r="J1051" t="s">
        <v>4766</v>
      </c>
      <c r="K1051" t="s">
        <v>4767</v>
      </c>
      <c r="L1051" t="s">
        <v>4768</v>
      </c>
      <c r="O1051">
        <f>RIGHT(tests_3[[#This Row],[ accuracy]],LEN(tests_3[[#This Row],[ accuracy]])-2)/10^(LEN(tests_3[[#This Row],[ accuracy]])-2)</f>
        <v>0.74135944700460799</v>
      </c>
      <c r="P1051">
        <f>RIGHT(tests_3[[#This Row],[ precision]],LEN(tests_3[[#This Row],[ precision]])-2)/10^(LEN(tests_3[[#This Row],[ precision]])-2)</f>
        <v>0.35350329890992499</v>
      </c>
      <c r="Q1051">
        <f>RIGHT(tests_3[[#This Row],[ recall]],LEN(tests_3[[#This Row],[ recall]])-2)/10^(LEN(tests_3[[#This Row],[ recall]])-2)</f>
        <v>0.318897494305239</v>
      </c>
      <c r="R1051">
        <f>RIGHT(tests_3[[#This Row],[ f1-score]],LEN(tests_3[[#This Row],[ f1-score]])-2)/10^(LEN(tests_3[[#This Row],[ f1-score]])-2)</f>
        <v>0.335232504951951</v>
      </c>
      <c r="S1051">
        <f>RIGHT(tests_3[[#This Row],[ f1-score-2]],LEN(tests_3[[#This Row],[ f1-score-2]])-2)/10^(LEN(tests_3[[#This Row],[ f1-score-2]])-2)</f>
        <v>0.33530988478455798</v>
      </c>
      <c r="T1051" s="2">
        <f t="shared" si="19"/>
        <v>-7.7379832606971899E-5</v>
      </c>
      <c r="U1051">
        <f>IFERROR(IF(SEARCH(U$1,tests_3[[#This Row],[ features]]),$S1051),"")</f>
        <v>0.33530988478455798</v>
      </c>
      <c r="V1051" t="str">
        <f>IFERROR(IF(SEARCH(V$1,tests_3[[#This Row],[ features]]),$S1051),"")</f>
        <v/>
      </c>
      <c r="W1051">
        <f>IFERROR(IF(SEARCH(W$1,tests_3[[#This Row],[ features]]),$S1051),"")</f>
        <v>0.33530988478455798</v>
      </c>
      <c r="X1051">
        <f>IFERROR(IF(SEARCH(X$1,tests_3[[#This Row],[ features]]),$S1051),"")</f>
        <v>0.33530988478455798</v>
      </c>
      <c r="Y1051" t="str">
        <f>IFERROR(IF(SEARCH(Y$1,tests_3[[#This Row],[ features]]),$S1051),"")</f>
        <v/>
      </c>
      <c r="Z1051" t="str">
        <f>IFERROR(IF(SEARCH(Z$1,tests_3[[#This Row],[ features]]),$S1051),"")</f>
        <v/>
      </c>
      <c r="AA1051" s="2" t="str">
        <f>IFERROR(IF(SEARCH(AA$1,tests_3[[#This Row],[ features]]),$S1051),"")</f>
        <v/>
      </c>
    </row>
    <row r="1052" spans="1:27" x14ac:dyDescent="0.35">
      <c r="A1052" t="s">
        <v>3</v>
      </c>
      <c r="B1052" t="s">
        <v>19</v>
      </c>
      <c r="C1052">
        <v>3</v>
      </c>
      <c r="D1052">
        <v>21</v>
      </c>
      <c r="E1052">
        <v>7</v>
      </c>
      <c r="F1052">
        <v>10416</v>
      </c>
      <c r="G1052">
        <v>2604</v>
      </c>
      <c r="H1052" t="s">
        <v>4769</v>
      </c>
      <c r="I1052" t="s">
        <v>4770</v>
      </c>
      <c r="J1052" t="s">
        <v>4771</v>
      </c>
      <c r="K1052" t="s">
        <v>4772</v>
      </c>
      <c r="L1052" t="s">
        <v>4773</v>
      </c>
      <c r="O1052">
        <f>RIGHT(tests_3[[#This Row],[ accuracy]],LEN(tests_3[[#This Row],[ accuracy]])-2)/10^(LEN(tests_3[[#This Row],[ accuracy]])-2)</f>
        <v>0.743855606758832</v>
      </c>
      <c r="P1052">
        <f>RIGHT(tests_3[[#This Row],[ precision]],LEN(tests_3[[#This Row],[ precision]])-2)/10^(LEN(tests_3[[#This Row],[ precision]])-2)</f>
        <v>0.36435727557319803</v>
      </c>
      <c r="Q1052">
        <f>RIGHT(tests_3[[#This Row],[ recall]],LEN(tests_3[[#This Row],[ recall]])-2)/10^(LEN(tests_3[[#This Row],[ recall]])-2)</f>
        <v>0.32333120728929299</v>
      </c>
      <c r="R1052">
        <f>RIGHT(tests_3[[#This Row],[ f1-score]],LEN(tests_3[[#This Row],[ f1-score]])-2)/10^(LEN(tests_3[[#This Row],[ f1-score]])-2)</f>
        <v>0.34229708110225898</v>
      </c>
      <c r="S1052">
        <f>RIGHT(tests_3[[#This Row],[ f1-score-2]],LEN(tests_3[[#This Row],[ f1-score-2]])-2)/10^(LEN(tests_3[[#This Row],[ f1-score-2]])-2)</f>
        <v>0.342620476368445</v>
      </c>
      <c r="T1052" s="2">
        <f t="shared" si="19"/>
        <v>-3.2339526618602177E-4</v>
      </c>
      <c r="U1052">
        <f>IFERROR(IF(SEARCH(U$1,tests_3[[#This Row],[ features]]),$S1052),"")</f>
        <v>0.342620476368445</v>
      </c>
      <c r="V1052" t="str">
        <f>IFERROR(IF(SEARCH(V$1,tests_3[[#This Row],[ features]]),$S1052),"")</f>
        <v/>
      </c>
      <c r="W1052">
        <f>IFERROR(IF(SEARCH(W$1,tests_3[[#This Row],[ features]]),$S1052),"")</f>
        <v>0.342620476368445</v>
      </c>
      <c r="X1052" t="str">
        <f>IFERROR(IF(SEARCH(X$1,tests_3[[#This Row],[ features]]),$S1052),"")</f>
        <v/>
      </c>
      <c r="Y1052">
        <f>IFERROR(IF(SEARCH(Y$1,tests_3[[#This Row],[ features]]),$S1052),"")</f>
        <v>0.342620476368445</v>
      </c>
      <c r="Z1052" t="str">
        <f>IFERROR(IF(SEARCH(Z$1,tests_3[[#This Row],[ features]]),$S1052),"")</f>
        <v/>
      </c>
      <c r="AA1052" s="2" t="str">
        <f>IFERROR(IF(SEARCH(AA$1,tests_3[[#This Row],[ features]]),$S1052),"")</f>
        <v/>
      </c>
    </row>
    <row r="1053" spans="1:27" x14ac:dyDescent="0.35">
      <c r="A1053" t="s">
        <v>3</v>
      </c>
      <c r="B1053" t="s">
        <v>20</v>
      </c>
      <c r="C1053">
        <v>3</v>
      </c>
      <c r="D1053">
        <v>21</v>
      </c>
      <c r="E1053">
        <v>7</v>
      </c>
      <c r="F1053">
        <v>10416</v>
      </c>
      <c r="G1053">
        <v>2604</v>
      </c>
      <c r="H1053" t="s">
        <v>4774</v>
      </c>
      <c r="I1053" t="s">
        <v>4775</v>
      </c>
      <c r="J1053" t="s">
        <v>4776</v>
      </c>
      <c r="K1053" t="s">
        <v>4777</v>
      </c>
      <c r="L1053" t="s">
        <v>4778</v>
      </c>
      <c r="O1053">
        <f>RIGHT(tests_3[[#This Row],[ accuracy]],LEN(tests_3[[#This Row],[ accuracy]])-2)/10^(LEN(tests_3[[#This Row],[ accuracy]])-2)</f>
        <v>0.74289554531489999</v>
      </c>
      <c r="P1053">
        <f>RIGHT(tests_3[[#This Row],[ precision]],LEN(tests_3[[#This Row],[ precision]])-2)/10^(LEN(tests_3[[#This Row],[ precision]])-2)</f>
        <v>0.36038602024816202</v>
      </c>
      <c r="Q1053">
        <f>RIGHT(tests_3[[#This Row],[ recall]],LEN(tests_3[[#This Row],[ recall]])-2)/10^(LEN(tests_3[[#This Row],[ recall]])-2)</f>
        <v>0.32323644646924798</v>
      </c>
      <c r="R1053">
        <f>RIGHT(tests_3[[#This Row],[ f1-score]],LEN(tests_3[[#This Row],[ f1-score]])-2)/10^(LEN(tests_3[[#This Row],[ f1-score]])-2)</f>
        <v>0.34044570646762101</v>
      </c>
      <c r="S1053">
        <f>RIGHT(tests_3[[#This Row],[ f1-score-2]],LEN(tests_3[[#This Row],[ f1-score-2]])-2)/10^(LEN(tests_3[[#This Row],[ f1-score-2]])-2)</f>
        <v>0.34080183789619001</v>
      </c>
      <c r="T1053" s="2">
        <f t="shared" si="19"/>
        <v>-3.5613142856899538E-4</v>
      </c>
      <c r="U1053">
        <f>IFERROR(IF(SEARCH(U$1,tests_3[[#This Row],[ features]]),$S1053),"")</f>
        <v>0.34080183789619001</v>
      </c>
      <c r="V1053" t="str">
        <f>IFERROR(IF(SEARCH(V$1,tests_3[[#This Row],[ features]]),$S1053),"")</f>
        <v/>
      </c>
      <c r="W1053">
        <f>IFERROR(IF(SEARCH(W$1,tests_3[[#This Row],[ features]]),$S1053),"")</f>
        <v>0.34080183789619001</v>
      </c>
      <c r="X1053" t="str">
        <f>IFERROR(IF(SEARCH(X$1,tests_3[[#This Row],[ features]]),$S1053),"")</f>
        <v/>
      </c>
      <c r="Y1053" t="str">
        <f>IFERROR(IF(SEARCH(Y$1,tests_3[[#This Row],[ features]]),$S1053),"")</f>
        <v/>
      </c>
      <c r="Z1053">
        <f>IFERROR(IF(SEARCH(Z$1,tests_3[[#This Row],[ features]]),$S1053),"")</f>
        <v>0.34080183789619001</v>
      </c>
      <c r="AA1053" s="2" t="str">
        <f>IFERROR(IF(SEARCH(AA$1,tests_3[[#This Row],[ features]]),$S1053),"")</f>
        <v/>
      </c>
    </row>
    <row r="1054" spans="1:27" x14ac:dyDescent="0.35">
      <c r="A1054" t="s">
        <v>3</v>
      </c>
      <c r="B1054" t="s">
        <v>28</v>
      </c>
      <c r="C1054">
        <v>3</v>
      </c>
      <c r="D1054">
        <v>21</v>
      </c>
      <c r="E1054">
        <v>7</v>
      </c>
      <c r="F1054">
        <v>10416</v>
      </c>
      <c r="G1054">
        <v>2604</v>
      </c>
      <c r="H1054" t="s">
        <v>4779</v>
      </c>
      <c r="I1054" t="s">
        <v>4780</v>
      </c>
      <c r="J1054" t="s">
        <v>4781</v>
      </c>
      <c r="K1054" t="s">
        <v>4782</v>
      </c>
      <c r="L1054" t="s">
        <v>4783</v>
      </c>
      <c r="O1054">
        <f>RIGHT(tests_3[[#This Row],[ accuracy]],LEN(tests_3[[#This Row],[ accuracy]])-2)/10^(LEN(tests_3[[#This Row],[ accuracy]])-2)</f>
        <v>0.74001536098310206</v>
      </c>
      <c r="P1054">
        <f>RIGHT(tests_3[[#This Row],[ precision]],LEN(tests_3[[#This Row],[ precision]])-2)/10^(LEN(tests_3[[#This Row],[ precision]])-2)</f>
        <v>0.35038348082595799</v>
      </c>
      <c r="Q1054">
        <f>RIGHT(tests_3[[#This Row],[ recall]],LEN(tests_3[[#This Row],[ recall]])-2)/10^(LEN(tests_3[[#This Row],[ recall]])-2)</f>
        <v>0.30745330296127499</v>
      </c>
      <c r="R1054">
        <f>RIGHT(tests_3[[#This Row],[ f1-score]],LEN(tests_3[[#This Row],[ f1-score]])-2)/10^(LEN(tests_3[[#This Row],[ f1-score]])-2)</f>
        <v>0.327452356864121</v>
      </c>
      <c r="S1054">
        <f>RIGHT(tests_3[[#This Row],[ f1-score-2]],LEN(tests_3[[#This Row],[ f1-score-2]])-2)/10^(LEN(tests_3[[#This Row],[ f1-score-2]])-2)</f>
        <v>0.3275175883684</v>
      </c>
      <c r="T1054" s="2">
        <f t="shared" si="19"/>
        <v>-6.5231504279006369E-5</v>
      </c>
      <c r="U1054">
        <f>IFERROR(IF(SEARCH(U$1,tests_3[[#This Row],[ features]]),$S1054),"")</f>
        <v>0.3275175883684</v>
      </c>
      <c r="V1054" t="str">
        <f>IFERROR(IF(SEARCH(V$1,tests_3[[#This Row],[ features]]),$S1054),"")</f>
        <v/>
      </c>
      <c r="W1054">
        <f>IFERROR(IF(SEARCH(W$1,tests_3[[#This Row],[ features]]),$S1054),"")</f>
        <v>0.3275175883684</v>
      </c>
      <c r="X1054" t="str">
        <f>IFERROR(IF(SEARCH(X$1,tests_3[[#This Row],[ features]]),$S1054),"")</f>
        <v/>
      </c>
      <c r="Y1054" t="str">
        <f>IFERROR(IF(SEARCH(Y$1,tests_3[[#This Row],[ features]]),$S1054),"")</f>
        <v/>
      </c>
      <c r="Z1054" t="str">
        <f>IFERROR(IF(SEARCH(Z$1,tests_3[[#This Row],[ features]]),$S1054),"")</f>
        <v/>
      </c>
      <c r="AA1054" s="2">
        <f>IFERROR(IF(SEARCH(AA$1,tests_3[[#This Row],[ features]]),$S1054),"")</f>
        <v>0.3275175883684</v>
      </c>
    </row>
    <row r="1055" spans="1:27" x14ac:dyDescent="0.35">
      <c r="A1055" t="s">
        <v>3</v>
      </c>
      <c r="B1055" t="s">
        <v>22</v>
      </c>
      <c r="C1055">
        <v>3</v>
      </c>
      <c r="D1055">
        <v>21</v>
      </c>
      <c r="E1055">
        <v>7</v>
      </c>
      <c r="F1055">
        <v>10416</v>
      </c>
      <c r="G1055">
        <v>2604</v>
      </c>
      <c r="H1055" t="s">
        <v>4784</v>
      </c>
      <c r="I1055" t="s">
        <v>4785</v>
      </c>
      <c r="J1055" t="s">
        <v>4786</v>
      </c>
      <c r="K1055" t="s">
        <v>4787</v>
      </c>
      <c r="L1055" t="s">
        <v>4788</v>
      </c>
      <c r="O1055">
        <f>RIGHT(tests_3[[#This Row],[ accuracy]],LEN(tests_3[[#This Row],[ accuracy]])-2)/10^(LEN(tests_3[[#This Row],[ accuracy]])-2)</f>
        <v>0.74884792626728103</v>
      </c>
      <c r="P1055">
        <f>RIGHT(tests_3[[#This Row],[ precision]],LEN(tests_3[[#This Row],[ precision]])-2)/10^(LEN(tests_3[[#This Row],[ precision]])-2)</f>
        <v>0.36971830985915399</v>
      </c>
      <c r="Q1055">
        <f>RIGHT(tests_3[[#This Row],[ recall]],LEN(tests_3[[#This Row],[ recall]])-2)/10^(LEN(tests_3[[#This Row],[ recall]])-2)</f>
        <v>0.31935854214123</v>
      </c>
      <c r="R1055">
        <f>RIGHT(tests_3[[#This Row],[ f1-score]],LEN(tests_3[[#This Row],[ f1-score]])-2)/10^(LEN(tests_3[[#This Row],[ f1-score]])-2)</f>
        <v>0.34247335573490301</v>
      </c>
      <c r="S1055">
        <f>RIGHT(tests_3[[#This Row],[ f1-score-2]],LEN(tests_3[[#This Row],[ f1-score-2]])-2)/10^(LEN(tests_3[[#This Row],[ f1-score-2]])-2)</f>
        <v>0.342698205858389</v>
      </c>
      <c r="T1055" s="2">
        <f t="shared" si="19"/>
        <v>-2.2485012348599787E-4</v>
      </c>
      <c r="U1055">
        <f>IFERROR(IF(SEARCH(U$1,tests_3[[#This Row],[ features]]),$S1055),"")</f>
        <v>0.342698205858389</v>
      </c>
      <c r="V1055" t="str">
        <f>IFERROR(IF(SEARCH(V$1,tests_3[[#This Row],[ features]]),$S1055),"")</f>
        <v/>
      </c>
      <c r="W1055" t="str">
        <f>IFERROR(IF(SEARCH(W$1,tests_3[[#This Row],[ features]]),$S1055),"")</f>
        <v/>
      </c>
      <c r="X1055">
        <f>IFERROR(IF(SEARCH(X$1,tests_3[[#This Row],[ features]]),$S1055),"")</f>
        <v>0.342698205858389</v>
      </c>
      <c r="Y1055">
        <f>IFERROR(IF(SEARCH(Y$1,tests_3[[#This Row],[ features]]),$S1055),"")</f>
        <v>0.342698205858389</v>
      </c>
      <c r="Z1055" t="str">
        <f>IFERROR(IF(SEARCH(Z$1,tests_3[[#This Row],[ features]]),$S1055),"")</f>
        <v/>
      </c>
      <c r="AA1055" s="2" t="str">
        <f>IFERROR(IF(SEARCH(AA$1,tests_3[[#This Row],[ features]]),$S1055),"")</f>
        <v/>
      </c>
    </row>
    <row r="1056" spans="1:27" x14ac:dyDescent="0.35">
      <c r="A1056" t="s">
        <v>3</v>
      </c>
      <c r="B1056" t="s">
        <v>23</v>
      </c>
      <c r="C1056">
        <v>3</v>
      </c>
      <c r="D1056">
        <v>21</v>
      </c>
      <c r="E1056">
        <v>7</v>
      </c>
      <c r="F1056">
        <v>10416</v>
      </c>
      <c r="G1056">
        <v>2604</v>
      </c>
      <c r="H1056" t="s">
        <v>4789</v>
      </c>
      <c r="I1056" t="s">
        <v>4790</v>
      </c>
      <c r="J1056" t="s">
        <v>4791</v>
      </c>
      <c r="K1056" t="s">
        <v>4792</v>
      </c>
      <c r="L1056" t="s">
        <v>4793</v>
      </c>
      <c r="O1056">
        <f>RIGHT(tests_3[[#This Row],[ accuracy]],LEN(tests_3[[#This Row],[ accuracy]])-2)/10^(LEN(tests_3[[#This Row],[ accuracy]])-2)</f>
        <v>0.73905529953917004</v>
      </c>
      <c r="P1056">
        <f>RIGHT(tests_3[[#This Row],[ precision]],LEN(tests_3[[#This Row],[ precision]])-2)/10^(LEN(tests_3[[#This Row],[ precision]])-2)</f>
        <v>0.34305100927441301</v>
      </c>
      <c r="Q1056">
        <f>RIGHT(tests_3[[#This Row],[ recall]],LEN(tests_3[[#This Row],[ recall]])-2)/10^(LEN(tests_3[[#This Row],[ recall]])-2)</f>
        <v>0.30809111617312002</v>
      </c>
      <c r="R1056">
        <f>RIGHT(tests_3[[#This Row],[ f1-score]],LEN(tests_3[[#This Row],[ f1-score]])-2)/10^(LEN(tests_3[[#This Row],[ f1-score]])-2)</f>
        <v>0.32447396440703702</v>
      </c>
      <c r="S1056">
        <f>RIGHT(tests_3[[#This Row],[ f1-score-2]],LEN(tests_3[[#This Row],[ f1-score-2]])-2)/10^(LEN(tests_3[[#This Row],[ f1-score-2]])-2)</f>
        <v>0.32463256245025601</v>
      </c>
      <c r="T1056" s="2">
        <f t="shared" si="19"/>
        <v>-1.5859804321899373E-4</v>
      </c>
      <c r="U1056">
        <f>IFERROR(IF(SEARCH(U$1,tests_3[[#This Row],[ features]]),$S1056),"")</f>
        <v>0.32463256245025601</v>
      </c>
      <c r="V1056" t="str">
        <f>IFERROR(IF(SEARCH(V$1,tests_3[[#This Row],[ features]]),$S1056),"")</f>
        <v/>
      </c>
      <c r="W1056" t="str">
        <f>IFERROR(IF(SEARCH(W$1,tests_3[[#This Row],[ features]]),$S1056),"")</f>
        <v/>
      </c>
      <c r="X1056">
        <f>IFERROR(IF(SEARCH(X$1,tests_3[[#This Row],[ features]]),$S1056),"")</f>
        <v>0.32463256245025601</v>
      </c>
      <c r="Y1056" t="str">
        <f>IFERROR(IF(SEARCH(Y$1,tests_3[[#This Row],[ features]]),$S1056),"")</f>
        <v/>
      </c>
      <c r="Z1056">
        <f>IFERROR(IF(SEARCH(Z$1,tests_3[[#This Row],[ features]]),$S1056),"")</f>
        <v>0.32463256245025601</v>
      </c>
      <c r="AA1056" s="2" t="str">
        <f>IFERROR(IF(SEARCH(AA$1,tests_3[[#This Row],[ features]]),$S1056),"")</f>
        <v/>
      </c>
    </row>
    <row r="1057" spans="1:27" x14ac:dyDescent="0.35">
      <c r="A1057" t="s">
        <v>3</v>
      </c>
      <c r="B1057" t="s">
        <v>24</v>
      </c>
      <c r="C1057">
        <v>3</v>
      </c>
      <c r="D1057">
        <v>21</v>
      </c>
      <c r="E1057">
        <v>7</v>
      </c>
      <c r="F1057">
        <v>10416</v>
      </c>
      <c r="G1057">
        <v>2604</v>
      </c>
      <c r="H1057" t="s">
        <v>4794</v>
      </c>
      <c r="I1057" t="s">
        <v>4795</v>
      </c>
      <c r="J1057" t="s">
        <v>4796</v>
      </c>
      <c r="K1057" t="s">
        <v>4797</v>
      </c>
      <c r="L1057" t="s">
        <v>4798</v>
      </c>
      <c r="O1057">
        <f>RIGHT(tests_3[[#This Row],[ accuracy]],LEN(tests_3[[#This Row],[ accuracy]])-2)/10^(LEN(tests_3[[#This Row],[ accuracy]])-2)</f>
        <v>0.72043010752688097</v>
      </c>
      <c r="P1057">
        <f>RIGHT(tests_3[[#This Row],[ precision]],LEN(tests_3[[#This Row],[ precision]])-2)/10^(LEN(tests_3[[#This Row],[ precision]])-2)</f>
        <v>0.308743169398907</v>
      </c>
      <c r="Q1057">
        <f>RIGHT(tests_3[[#This Row],[ recall]],LEN(tests_3[[#This Row],[ recall]])-2)/10^(LEN(tests_3[[#This Row],[ recall]])-2)</f>
        <v>0.27664692482915698</v>
      </c>
      <c r="R1057">
        <f>RIGHT(tests_3[[#This Row],[ f1-score]],LEN(tests_3[[#This Row],[ f1-score]])-2)/10^(LEN(tests_3[[#This Row],[ f1-score]])-2)</f>
        <v>0.29136721402167598</v>
      </c>
      <c r="S1057">
        <f>RIGHT(tests_3[[#This Row],[ f1-score-2]],LEN(tests_3[[#This Row],[ f1-score-2]])-2)/10^(LEN(tests_3[[#This Row],[ f1-score-2]])-2)</f>
        <v>0.29181514760288602</v>
      </c>
      <c r="T1057" s="2">
        <f t="shared" si="19"/>
        <v>-4.4793358121003601E-4</v>
      </c>
      <c r="U1057">
        <f>IFERROR(IF(SEARCH(U$1,tests_3[[#This Row],[ features]]),$S1057),"")</f>
        <v>0.29181514760288602</v>
      </c>
      <c r="V1057" t="str">
        <f>IFERROR(IF(SEARCH(V$1,tests_3[[#This Row],[ features]]),$S1057),"")</f>
        <v/>
      </c>
      <c r="W1057" t="str">
        <f>IFERROR(IF(SEARCH(W$1,tests_3[[#This Row],[ features]]),$S1057),"")</f>
        <v/>
      </c>
      <c r="X1057">
        <f>IFERROR(IF(SEARCH(X$1,tests_3[[#This Row],[ features]]),$S1057),"")</f>
        <v>0.29181514760288602</v>
      </c>
      <c r="Y1057" t="str">
        <f>IFERROR(IF(SEARCH(Y$1,tests_3[[#This Row],[ features]]),$S1057),"")</f>
        <v/>
      </c>
      <c r="Z1057" t="str">
        <f>IFERROR(IF(SEARCH(Z$1,tests_3[[#This Row],[ features]]),$S1057),"")</f>
        <v/>
      </c>
      <c r="AA1057" s="2">
        <f>IFERROR(IF(SEARCH(AA$1,tests_3[[#This Row],[ features]]),$S1057),"")</f>
        <v>0.29181514760288602</v>
      </c>
    </row>
    <row r="1058" spans="1:27" x14ac:dyDescent="0.35">
      <c r="A1058" t="s">
        <v>3</v>
      </c>
      <c r="B1058" t="s">
        <v>25</v>
      </c>
      <c r="C1058">
        <v>3</v>
      </c>
      <c r="D1058">
        <v>21</v>
      </c>
      <c r="E1058">
        <v>7</v>
      </c>
      <c r="F1058">
        <v>10416</v>
      </c>
      <c r="G1058">
        <v>2604</v>
      </c>
      <c r="H1058" t="s">
        <v>4799</v>
      </c>
      <c r="I1058" t="s">
        <v>4800</v>
      </c>
      <c r="J1058" t="s">
        <v>4801</v>
      </c>
      <c r="K1058" t="s">
        <v>4802</v>
      </c>
      <c r="L1058" t="s">
        <v>4803</v>
      </c>
      <c r="O1058">
        <f>RIGHT(tests_3[[#This Row],[ accuracy]],LEN(tests_3[[#This Row],[ accuracy]])-2)/10^(LEN(tests_3[[#This Row],[ accuracy]])-2)</f>
        <v>0.73060675883256498</v>
      </c>
      <c r="P1058">
        <f>RIGHT(tests_3[[#This Row],[ precision]],LEN(tests_3[[#This Row],[ precision]])-2)/10^(LEN(tests_3[[#This Row],[ precision]])-2)</f>
        <v>0.31413844861277601</v>
      </c>
      <c r="Q1058">
        <f>RIGHT(tests_3[[#This Row],[ recall]],LEN(tests_3[[#This Row],[ recall]])-2)/10^(LEN(tests_3[[#This Row],[ recall]])-2)</f>
        <v>0.27519635535307502</v>
      </c>
      <c r="R1058">
        <f>RIGHT(tests_3[[#This Row],[ f1-score]],LEN(tests_3[[#This Row],[ f1-score]])-2)/10^(LEN(tests_3[[#This Row],[ f1-score]])-2)</f>
        <v>0.29313169580217502</v>
      </c>
      <c r="S1058">
        <f>RIGHT(tests_3[[#This Row],[ f1-score-2]],LEN(tests_3[[#This Row],[ f1-score-2]])-2)/10^(LEN(tests_3[[#This Row],[ f1-score-2]])-2)</f>
        <v>0.29338079323587501</v>
      </c>
      <c r="T1058" s="2">
        <f t="shared" si="19"/>
        <v>-2.4909743369999626E-4</v>
      </c>
      <c r="U1058">
        <f>IFERROR(IF(SEARCH(U$1,tests_3[[#This Row],[ features]]),$S1058),"")</f>
        <v>0.29338079323587501</v>
      </c>
      <c r="V1058" t="str">
        <f>IFERROR(IF(SEARCH(V$1,tests_3[[#This Row],[ features]]),$S1058),"")</f>
        <v/>
      </c>
      <c r="W1058" t="str">
        <f>IFERROR(IF(SEARCH(W$1,tests_3[[#This Row],[ features]]),$S1058),"")</f>
        <v/>
      </c>
      <c r="X1058" t="str">
        <f>IFERROR(IF(SEARCH(X$1,tests_3[[#This Row],[ features]]),$S1058),"")</f>
        <v/>
      </c>
      <c r="Y1058">
        <f>IFERROR(IF(SEARCH(Y$1,tests_3[[#This Row],[ features]]),$S1058),"")</f>
        <v>0.29338079323587501</v>
      </c>
      <c r="Z1058">
        <f>IFERROR(IF(SEARCH(Z$1,tests_3[[#This Row],[ features]]),$S1058),"")</f>
        <v>0.29338079323587501</v>
      </c>
      <c r="AA1058" s="2" t="str">
        <f>IFERROR(IF(SEARCH(AA$1,tests_3[[#This Row],[ features]]),$S1058),"")</f>
        <v/>
      </c>
    </row>
    <row r="1059" spans="1:27" x14ac:dyDescent="0.35">
      <c r="A1059" t="s">
        <v>3</v>
      </c>
      <c r="B1059" t="s">
        <v>26</v>
      </c>
      <c r="C1059">
        <v>3</v>
      </c>
      <c r="D1059">
        <v>21</v>
      </c>
      <c r="E1059">
        <v>7</v>
      </c>
      <c r="F1059">
        <v>10416</v>
      </c>
      <c r="G1059">
        <v>2604</v>
      </c>
      <c r="H1059" t="s">
        <v>4804</v>
      </c>
      <c r="I1059" t="s">
        <v>4805</v>
      </c>
      <c r="J1059" t="s">
        <v>4806</v>
      </c>
      <c r="K1059" t="s">
        <v>4807</v>
      </c>
      <c r="L1059" t="s">
        <v>4808</v>
      </c>
      <c r="O1059">
        <f>RIGHT(tests_3[[#This Row],[ accuracy]],LEN(tests_3[[#This Row],[ accuracy]])-2)/10^(LEN(tests_3[[#This Row],[ accuracy]])-2)</f>
        <v>0.73291090629800304</v>
      </c>
      <c r="P1059">
        <f>RIGHT(tests_3[[#This Row],[ precision]],LEN(tests_3[[#This Row],[ precision]])-2)/10^(LEN(tests_3[[#This Row],[ precision]])-2)</f>
        <v>0.32843241364663101</v>
      </c>
      <c r="Q1059">
        <f>RIGHT(tests_3[[#This Row],[ recall]],LEN(tests_3[[#This Row],[ recall]])-2)/10^(LEN(tests_3[[#This Row],[ recall]])-2)</f>
        <v>0.28664054669703798</v>
      </c>
      <c r="R1059">
        <f>RIGHT(tests_3[[#This Row],[ f1-score]],LEN(tests_3[[#This Row],[ f1-score]])-2)/10^(LEN(tests_3[[#This Row],[ f1-score]])-2)</f>
        <v>0.30525930257481698</v>
      </c>
      <c r="S1059">
        <f>RIGHT(tests_3[[#This Row],[ f1-score-2]],LEN(tests_3[[#This Row],[ f1-score-2]])-2)/10^(LEN(tests_3[[#This Row],[ f1-score-2]])-2)</f>
        <v>0.30611668101324702</v>
      </c>
      <c r="T1059" s="2">
        <f t="shared" si="19"/>
        <v>-8.5737843843003425E-4</v>
      </c>
      <c r="U1059">
        <f>IFERROR(IF(SEARCH(U$1,tests_3[[#This Row],[ features]]),$S1059),"")</f>
        <v>0.30611668101324702</v>
      </c>
      <c r="V1059" t="str">
        <f>IFERROR(IF(SEARCH(V$1,tests_3[[#This Row],[ features]]),$S1059),"")</f>
        <v/>
      </c>
      <c r="W1059" t="str">
        <f>IFERROR(IF(SEARCH(W$1,tests_3[[#This Row],[ features]]),$S1059),"")</f>
        <v/>
      </c>
      <c r="X1059" t="str">
        <f>IFERROR(IF(SEARCH(X$1,tests_3[[#This Row],[ features]]),$S1059),"")</f>
        <v/>
      </c>
      <c r="Y1059">
        <f>IFERROR(IF(SEARCH(Y$1,tests_3[[#This Row],[ features]]),$S1059),"")</f>
        <v>0.30611668101324702</v>
      </c>
      <c r="Z1059" t="str">
        <f>IFERROR(IF(SEARCH(Z$1,tests_3[[#This Row],[ features]]),$S1059),"")</f>
        <v/>
      </c>
      <c r="AA1059" s="2">
        <f>IFERROR(IF(SEARCH(AA$1,tests_3[[#This Row],[ features]]),$S1059),"")</f>
        <v>0.30611668101324702</v>
      </c>
    </row>
    <row r="1060" spans="1:27" x14ac:dyDescent="0.35">
      <c r="A1060" t="s">
        <v>3</v>
      </c>
      <c r="B1060" t="s">
        <v>27</v>
      </c>
      <c r="C1060">
        <v>3</v>
      </c>
      <c r="D1060">
        <v>21</v>
      </c>
      <c r="E1060">
        <v>7</v>
      </c>
      <c r="F1060">
        <v>10416</v>
      </c>
      <c r="G1060">
        <v>2604</v>
      </c>
      <c r="H1060" t="s">
        <v>4809</v>
      </c>
      <c r="I1060" t="s">
        <v>4810</v>
      </c>
      <c r="J1060" t="s">
        <v>4811</v>
      </c>
      <c r="K1060" t="s">
        <v>4812</v>
      </c>
      <c r="L1060" t="s">
        <v>4813</v>
      </c>
      <c r="O1060">
        <f>RIGHT(tests_3[[#This Row],[ accuracy]],LEN(tests_3[[#This Row],[ accuracy]])-2)/10^(LEN(tests_3[[#This Row],[ accuracy]])-2)</f>
        <v>0.72369431643625104</v>
      </c>
      <c r="P1060">
        <f>RIGHT(tests_3[[#This Row],[ precision]],LEN(tests_3[[#This Row],[ precision]])-2)/10^(LEN(tests_3[[#This Row],[ precision]])-2)</f>
        <v>0.31154381654381602</v>
      </c>
      <c r="Q1060">
        <f>RIGHT(tests_3[[#This Row],[ recall]],LEN(tests_3[[#This Row],[ recall]])-2)/10^(LEN(tests_3[[#This Row],[ recall]])-2)</f>
        <v>0.29415216400911098</v>
      </c>
      <c r="R1060">
        <f>RIGHT(tests_3[[#This Row],[ f1-score]],LEN(tests_3[[#This Row],[ f1-score]])-2)/10^(LEN(tests_3[[#This Row],[ f1-score]])-2)</f>
        <v>0.302575384763834</v>
      </c>
      <c r="S1060">
        <f>RIGHT(tests_3[[#This Row],[ f1-score-2]],LEN(tests_3[[#This Row],[ f1-score-2]])-2)/10^(LEN(tests_3[[#This Row],[ f1-score-2]])-2)</f>
        <v>0.30259830265462101</v>
      </c>
      <c r="T1060" s="2">
        <f t="shared" si="19"/>
        <v>-2.2917890787010897E-5</v>
      </c>
      <c r="U1060">
        <f>IFERROR(IF(SEARCH(U$1,tests_3[[#This Row],[ features]]),$S1060),"")</f>
        <v>0.30259830265462101</v>
      </c>
      <c r="V1060" t="str">
        <f>IFERROR(IF(SEARCH(V$1,tests_3[[#This Row],[ features]]),$S1060),"")</f>
        <v/>
      </c>
      <c r="W1060" t="str">
        <f>IFERROR(IF(SEARCH(W$1,tests_3[[#This Row],[ features]]),$S1060),"")</f>
        <v/>
      </c>
      <c r="X1060" t="str">
        <f>IFERROR(IF(SEARCH(X$1,tests_3[[#This Row],[ features]]),$S1060),"")</f>
        <v/>
      </c>
      <c r="Y1060" t="str">
        <f>IFERROR(IF(SEARCH(Y$1,tests_3[[#This Row],[ features]]),$S1060),"")</f>
        <v/>
      </c>
      <c r="Z1060">
        <f>IFERROR(IF(SEARCH(Z$1,tests_3[[#This Row],[ features]]),$S1060),"")</f>
        <v>0.30259830265462101</v>
      </c>
      <c r="AA1060" s="2">
        <f>IFERROR(IF(SEARCH(AA$1,tests_3[[#This Row],[ features]]),$S1060),"")</f>
        <v>0.30259830265462101</v>
      </c>
    </row>
    <row r="1061" spans="1:27" x14ac:dyDescent="0.35">
      <c r="A1061" t="s">
        <v>3</v>
      </c>
      <c r="B1061" t="s">
        <v>108</v>
      </c>
      <c r="C1061">
        <v>3</v>
      </c>
      <c r="D1061">
        <v>21</v>
      </c>
      <c r="E1061">
        <v>7</v>
      </c>
      <c r="F1061">
        <v>10416</v>
      </c>
      <c r="G1061">
        <v>2604</v>
      </c>
      <c r="H1061" t="s">
        <v>4814</v>
      </c>
      <c r="I1061" t="s">
        <v>4815</v>
      </c>
      <c r="J1061" t="s">
        <v>4816</v>
      </c>
      <c r="K1061" t="s">
        <v>4817</v>
      </c>
      <c r="L1061" t="s">
        <v>4818</v>
      </c>
      <c r="O1061">
        <f>RIGHT(tests_3[[#This Row],[ accuracy]],LEN(tests_3[[#This Row],[ accuracy]])-2)/10^(LEN(tests_3[[#This Row],[ accuracy]])-2)</f>
        <v>0.74596774193548299</v>
      </c>
      <c r="P1061">
        <f>RIGHT(tests_3[[#This Row],[ precision]],LEN(tests_3[[#This Row],[ precision]])-2)/10^(LEN(tests_3[[#This Row],[ precision]])-2)</f>
        <v>0.34654471544715398</v>
      </c>
      <c r="Q1061">
        <f>RIGHT(tests_3[[#This Row],[ recall]],LEN(tests_3[[#This Row],[ recall]])-2)/10^(LEN(tests_3[[#This Row],[ recall]])-2)</f>
        <v>0.27941321184510198</v>
      </c>
      <c r="R1061">
        <f>RIGHT(tests_3[[#This Row],[ f1-score]],LEN(tests_3[[#This Row],[ f1-score]])-2)/10^(LEN(tests_3[[#This Row],[ f1-score]])-2)</f>
        <v>0.30933297910103802</v>
      </c>
      <c r="S1061">
        <f>RIGHT(tests_3[[#This Row],[ f1-score-2]],LEN(tests_3[[#This Row],[ f1-score-2]])-2)/10^(LEN(tests_3[[#This Row],[ f1-score-2]])-2)</f>
        <v>0.30937916997040399</v>
      </c>
      <c r="T1061" s="2">
        <f t="shared" si="19"/>
        <v>-4.6190869365969611E-5</v>
      </c>
      <c r="U1061" t="str">
        <f>IFERROR(IF(SEARCH(U$1,tests_3[[#This Row],[ features]]),$S1061),"")</f>
        <v/>
      </c>
      <c r="V1061">
        <f>IFERROR(IF(SEARCH(V$1,tests_3[[#This Row],[ features]]),$S1061),"")</f>
        <v>0.30937916997040399</v>
      </c>
      <c r="W1061">
        <f>IFERROR(IF(SEARCH(W$1,tests_3[[#This Row],[ features]]),$S1061),"")</f>
        <v>0.30937916997040399</v>
      </c>
      <c r="X1061">
        <f>IFERROR(IF(SEARCH(X$1,tests_3[[#This Row],[ features]]),$S1061),"")</f>
        <v>0.30937916997040399</v>
      </c>
      <c r="Y1061" t="str">
        <f>IFERROR(IF(SEARCH(Y$1,tests_3[[#This Row],[ features]]),$S1061),"")</f>
        <v/>
      </c>
      <c r="Z1061" t="str">
        <f>IFERROR(IF(SEARCH(Z$1,tests_3[[#This Row],[ features]]),$S1061),"")</f>
        <v/>
      </c>
      <c r="AA1061" s="2" t="str">
        <f>IFERROR(IF(SEARCH(AA$1,tests_3[[#This Row],[ features]]),$S1061),"")</f>
        <v/>
      </c>
    </row>
    <row r="1062" spans="1:27" x14ac:dyDescent="0.35">
      <c r="A1062" t="s">
        <v>3</v>
      </c>
      <c r="B1062" t="s">
        <v>109</v>
      </c>
      <c r="C1062">
        <v>3</v>
      </c>
      <c r="D1062">
        <v>21</v>
      </c>
      <c r="E1062">
        <v>7</v>
      </c>
      <c r="F1062">
        <v>10416</v>
      </c>
      <c r="G1062">
        <v>2604</v>
      </c>
      <c r="H1062" t="s">
        <v>4764</v>
      </c>
      <c r="I1062" t="s">
        <v>4819</v>
      </c>
      <c r="J1062" t="s">
        <v>4820</v>
      </c>
      <c r="K1062" t="s">
        <v>4821</v>
      </c>
      <c r="L1062" t="s">
        <v>4822</v>
      </c>
      <c r="O1062">
        <f>RIGHT(tests_3[[#This Row],[ accuracy]],LEN(tests_3[[#This Row],[ accuracy]])-2)/10^(LEN(tests_3[[#This Row],[ accuracy]])-2)</f>
        <v>0.74135944700460799</v>
      </c>
      <c r="P1062">
        <f>RIGHT(tests_3[[#This Row],[ precision]],LEN(tests_3[[#This Row],[ precision]])-2)/10^(LEN(tests_3[[#This Row],[ precision]])-2)</f>
        <v>0.347537446776155</v>
      </c>
      <c r="Q1062">
        <f>RIGHT(tests_3[[#This Row],[ recall]],LEN(tests_3[[#This Row],[ recall]])-2)/10^(LEN(tests_3[[#This Row],[ recall]])-2)</f>
        <v>0.30548701594533001</v>
      </c>
      <c r="R1062">
        <f>RIGHT(tests_3[[#This Row],[ f1-score]],LEN(tests_3[[#This Row],[ f1-score]])-2)/10^(LEN(tests_3[[#This Row],[ f1-score]])-2)</f>
        <v>0.32479900667390899</v>
      </c>
      <c r="S1062">
        <f>RIGHT(tests_3[[#This Row],[ f1-score-2]],LEN(tests_3[[#This Row],[ f1-score-2]])-2)/10^(LEN(tests_3[[#This Row],[ f1-score-2]])-2)</f>
        <v>0.32515834736864102</v>
      </c>
      <c r="T1062" s="2">
        <f t="shared" si="19"/>
        <v>-3.5934069473203545E-4</v>
      </c>
      <c r="U1062" t="str">
        <f>IFERROR(IF(SEARCH(U$1,tests_3[[#This Row],[ features]]),$S1062),"")</f>
        <v/>
      </c>
      <c r="V1062">
        <f>IFERROR(IF(SEARCH(V$1,tests_3[[#This Row],[ features]]),$S1062),"")</f>
        <v>0.32515834736864102</v>
      </c>
      <c r="W1062">
        <f>IFERROR(IF(SEARCH(W$1,tests_3[[#This Row],[ features]]),$S1062),"")</f>
        <v>0.32515834736864102</v>
      </c>
      <c r="X1062" t="str">
        <f>IFERROR(IF(SEARCH(X$1,tests_3[[#This Row],[ features]]),$S1062),"")</f>
        <v/>
      </c>
      <c r="Y1062">
        <f>IFERROR(IF(SEARCH(Y$1,tests_3[[#This Row],[ features]]),$S1062),"")</f>
        <v>0.32515834736864102</v>
      </c>
      <c r="Z1062" t="str">
        <f>IFERROR(IF(SEARCH(Z$1,tests_3[[#This Row],[ features]]),$S1062),"")</f>
        <v/>
      </c>
      <c r="AA1062" s="2" t="str">
        <f>IFERROR(IF(SEARCH(AA$1,tests_3[[#This Row],[ features]]),$S1062),"")</f>
        <v/>
      </c>
    </row>
    <row r="1063" spans="1:27" x14ac:dyDescent="0.35">
      <c r="A1063" t="s">
        <v>3</v>
      </c>
      <c r="B1063" t="s">
        <v>110</v>
      </c>
      <c r="C1063">
        <v>3</v>
      </c>
      <c r="D1063">
        <v>21</v>
      </c>
      <c r="E1063">
        <v>7</v>
      </c>
      <c r="F1063">
        <v>10416</v>
      </c>
      <c r="G1063">
        <v>2604</v>
      </c>
      <c r="H1063" t="s">
        <v>4707</v>
      </c>
      <c r="I1063" t="s">
        <v>4823</v>
      </c>
      <c r="J1063" t="s">
        <v>4824</v>
      </c>
      <c r="K1063" t="s">
        <v>4825</v>
      </c>
      <c r="L1063" t="s">
        <v>4826</v>
      </c>
      <c r="O1063">
        <f>RIGHT(tests_3[[#This Row],[ accuracy]],LEN(tests_3[[#This Row],[ accuracy]])-2)/10^(LEN(tests_3[[#This Row],[ accuracy]])-2)</f>
        <v>0.74711981566820196</v>
      </c>
      <c r="P1063">
        <f>RIGHT(tests_3[[#This Row],[ precision]],LEN(tests_3[[#This Row],[ precision]])-2)/10^(LEN(tests_3[[#This Row],[ precision]])-2)</f>
        <v>0.34474336665643002</v>
      </c>
      <c r="Q1063">
        <f>RIGHT(tests_3[[#This Row],[ recall]],LEN(tests_3[[#This Row],[ recall]])-2)/10^(LEN(tests_3[[#This Row],[ recall]])-2)</f>
        <v>0.27442369020501101</v>
      </c>
      <c r="R1063">
        <f>RIGHT(tests_3[[#This Row],[ f1-score]],LEN(tests_3[[#This Row],[ f1-score]])-2)/10^(LEN(tests_3[[#This Row],[ f1-score]])-2)</f>
        <v>0.30537188690054901</v>
      </c>
      <c r="S1063">
        <f>RIGHT(tests_3[[#This Row],[ f1-score-2]],LEN(tests_3[[#This Row],[ f1-score-2]])-2)/10^(LEN(tests_3[[#This Row],[ f1-score-2]])-2)</f>
        <v>0.30559037598386901</v>
      </c>
      <c r="T1063" s="2">
        <f t="shared" si="19"/>
        <v>-2.1848908332000594E-4</v>
      </c>
      <c r="U1063" t="str">
        <f>IFERROR(IF(SEARCH(U$1,tests_3[[#This Row],[ features]]),$S1063),"")</f>
        <v/>
      </c>
      <c r="V1063">
        <f>IFERROR(IF(SEARCH(V$1,tests_3[[#This Row],[ features]]),$S1063),"")</f>
        <v>0.30559037598386901</v>
      </c>
      <c r="W1063">
        <f>IFERROR(IF(SEARCH(W$1,tests_3[[#This Row],[ features]]),$S1063),"")</f>
        <v>0.30559037598386901</v>
      </c>
      <c r="X1063" t="str">
        <f>IFERROR(IF(SEARCH(X$1,tests_3[[#This Row],[ features]]),$S1063),"")</f>
        <v/>
      </c>
      <c r="Y1063" t="str">
        <f>IFERROR(IF(SEARCH(Y$1,tests_3[[#This Row],[ features]]),$S1063),"")</f>
        <v/>
      </c>
      <c r="Z1063">
        <f>IFERROR(IF(SEARCH(Z$1,tests_3[[#This Row],[ features]]),$S1063),"")</f>
        <v>0.30559037598386901</v>
      </c>
      <c r="AA1063" s="2" t="str">
        <f>IFERROR(IF(SEARCH(AA$1,tests_3[[#This Row],[ features]]),$S1063),"")</f>
        <v/>
      </c>
    </row>
    <row r="1064" spans="1:27" x14ac:dyDescent="0.35">
      <c r="A1064" t="s">
        <v>3</v>
      </c>
      <c r="B1064" t="s">
        <v>111</v>
      </c>
      <c r="C1064">
        <v>3</v>
      </c>
      <c r="D1064">
        <v>21</v>
      </c>
      <c r="E1064">
        <v>7</v>
      </c>
      <c r="F1064">
        <v>10416</v>
      </c>
      <c r="G1064">
        <v>2604</v>
      </c>
      <c r="H1064" t="s">
        <v>4827</v>
      </c>
      <c r="I1064" t="s">
        <v>4828</v>
      </c>
      <c r="J1064" t="s">
        <v>4829</v>
      </c>
      <c r="K1064" t="s">
        <v>4830</v>
      </c>
      <c r="L1064" t="s">
        <v>4831</v>
      </c>
      <c r="O1064">
        <f>RIGHT(tests_3[[#This Row],[ accuracy]],LEN(tests_3[[#This Row],[ accuracy]])-2)/10^(LEN(tests_3[[#This Row],[ accuracy]])-2)</f>
        <v>0.743855606758832</v>
      </c>
      <c r="P1064">
        <f>RIGHT(tests_3[[#This Row],[ precision]],LEN(tests_3[[#This Row],[ precision]])-2)/10^(LEN(tests_3[[#This Row],[ precision]])-2)</f>
        <v>0.35224078798256597</v>
      </c>
      <c r="Q1064">
        <f>RIGHT(tests_3[[#This Row],[ recall]],LEN(tests_3[[#This Row],[ recall]])-2)/10^(LEN(tests_3[[#This Row],[ recall]])-2)</f>
        <v>0.30117539863325699</v>
      </c>
      <c r="R1064">
        <f>RIGHT(tests_3[[#This Row],[ f1-score]],LEN(tests_3[[#This Row],[ f1-score]])-2)/10^(LEN(tests_3[[#This Row],[ f1-score]])-2)</f>
        <v>0.32467763676594003</v>
      </c>
      <c r="S1064">
        <f>RIGHT(tests_3[[#This Row],[ f1-score-2]],LEN(tests_3[[#This Row],[ f1-score-2]])-2)/10^(LEN(tests_3[[#This Row],[ f1-score-2]])-2)</f>
        <v>0.32471267748962401</v>
      </c>
      <c r="T1064" s="2">
        <f t="shared" si="19"/>
        <v>-3.5040723683987807E-5</v>
      </c>
      <c r="U1064" t="str">
        <f>IFERROR(IF(SEARCH(U$1,tests_3[[#This Row],[ features]]),$S1064),"")</f>
        <v/>
      </c>
      <c r="V1064">
        <f>IFERROR(IF(SEARCH(V$1,tests_3[[#This Row],[ features]]),$S1064),"")</f>
        <v>0.32471267748962401</v>
      </c>
      <c r="W1064">
        <f>IFERROR(IF(SEARCH(W$1,tests_3[[#This Row],[ features]]),$S1064),"")</f>
        <v>0.32471267748962401</v>
      </c>
      <c r="X1064" t="str">
        <f>IFERROR(IF(SEARCH(X$1,tests_3[[#This Row],[ features]]),$S1064),"")</f>
        <v/>
      </c>
      <c r="Y1064" t="str">
        <f>IFERROR(IF(SEARCH(Y$1,tests_3[[#This Row],[ features]]),$S1064),"")</f>
        <v/>
      </c>
      <c r="Z1064" t="str">
        <f>IFERROR(IF(SEARCH(Z$1,tests_3[[#This Row],[ features]]),$S1064),"")</f>
        <v/>
      </c>
      <c r="AA1064" s="2">
        <f>IFERROR(IF(SEARCH(AA$1,tests_3[[#This Row],[ features]]),$S1064),"")</f>
        <v>0.32471267748962401</v>
      </c>
    </row>
    <row r="1065" spans="1:27" x14ac:dyDescent="0.35">
      <c r="A1065" t="s">
        <v>3</v>
      </c>
      <c r="B1065" t="s">
        <v>112</v>
      </c>
      <c r="C1065">
        <v>3</v>
      </c>
      <c r="D1065">
        <v>21</v>
      </c>
      <c r="E1065">
        <v>7</v>
      </c>
      <c r="F1065">
        <v>10416</v>
      </c>
      <c r="G1065">
        <v>2604</v>
      </c>
      <c r="H1065" t="s">
        <v>4832</v>
      </c>
      <c r="I1065" t="s">
        <v>4833</v>
      </c>
      <c r="J1065" t="s">
        <v>4834</v>
      </c>
      <c r="K1065" t="s">
        <v>4835</v>
      </c>
      <c r="L1065" t="s">
        <v>4836</v>
      </c>
      <c r="O1065">
        <f>RIGHT(tests_3[[#This Row],[ accuracy]],LEN(tests_3[[#This Row],[ accuracy]])-2)/10^(LEN(tests_3[[#This Row],[ accuracy]])-2)</f>
        <v>0.75057603686635899</v>
      </c>
      <c r="P1065">
        <f>RIGHT(tests_3[[#This Row],[ precision]],LEN(tests_3[[#This Row],[ precision]])-2)/10^(LEN(tests_3[[#This Row],[ precision]])-2)</f>
        <v>0.34486188636038301</v>
      </c>
      <c r="Q1065">
        <f>RIGHT(tests_3[[#This Row],[ recall]],LEN(tests_3[[#This Row],[ recall]])-2)/10^(LEN(tests_3[[#This Row],[ recall]])-2)</f>
        <v>0.24775216400911099</v>
      </c>
      <c r="R1065">
        <f>RIGHT(tests_3[[#This Row],[ f1-score]],LEN(tests_3[[#This Row],[ f1-score]])-2)/10^(LEN(tests_3[[#This Row],[ f1-score]])-2)</f>
        <v>0.28788517106873901</v>
      </c>
      <c r="S1065">
        <f>RIGHT(tests_3[[#This Row],[ f1-score-2]],LEN(tests_3[[#This Row],[ f1-score-2]])-2)/10^(LEN(tests_3[[#This Row],[ f1-score-2]])-2)</f>
        <v>0.28835049920526601</v>
      </c>
      <c r="T1065" s="2">
        <f t="shared" si="19"/>
        <v>-4.65328136526999E-4</v>
      </c>
      <c r="U1065" t="str">
        <f>IFERROR(IF(SEARCH(U$1,tests_3[[#This Row],[ features]]),$S1065),"")</f>
        <v/>
      </c>
      <c r="V1065">
        <f>IFERROR(IF(SEARCH(V$1,tests_3[[#This Row],[ features]]),$S1065),"")</f>
        <v>0.28835049920526601</v>
      </c>
      <c r="W1065" t="str">
        <f>IFERROR(IF(SEARCH(W$1,tests_3[[#This Row],[ features]]),$S1065),"")</f>
        <v/>
      </c>
      <c r="X1065">
        <f>IFERROR(IF(SEARCH(X$1,tests_3[[#This Row],[ features]]),$S1065),"")</f>
        <v>0.28835049920526601</v>
      </c>
      <c r="Y1065">
        <f>IFERROR(IF(SEARCH(Y$1,tests_3[[#This Row],[ features]]),$S1065),"")</f>
        <v>0.28835049920526601</v>
      </c>
      <c r="Z1065" t="str">
        <f>IFERROR(IF(SEARCH(Z$1,tests_3[[#This Row],[ features]]),$S1065),"")</f>
        <v/>
      </c>
      <c r="AA1065" s="2" t="str">
        <f>IFERROR(IF(SEARCH(AA$1,tests_3[[#This Row],[ features]]),$S1065),"")</f>
        <v/>
      </c>
    </row>
    <row r="1066" spans="1:27" x14ac:dyDescent="0.35">
      <c r="A1066" t="s">
        <v>3</v>
      </c>
      <c r="B1066" t="s">
        <v>113</v>
      </c>
      <c r="C1066">
        <v>3</v>
      </c>
      <c r="D1066">
        <v>21</v>
      </c>
      <c r="E1066">
        <v>7</v>
      </c>
      <c r="F1066">
        <v>10416</v>
      </c>
      <c r="G1066">
        <v>2604</v>
      </c>
      <c r="H1066" t="s">
        <v>4837</v>
      </c>
      <c r="I1066" t="s">
        <v>4838</v>
      </c>
      <c r="J1066" t="s">
        <v>4839</v>
      </c>
      <c r="K1066" t="s">
        <v>4840</v>
      </c>
      <c r="L1066" t="s">
        <v>4841</v>
      </c>
      <c r="O1066">
        <f>RIGHT(tests_3[[#This Row],[ accuracy]],LEN(tests_3[[#This Row],[ accuracy]])-2)/10^(LEN(tests_3[[#This Row],[ accuracy]])-2)</f>
        <v>0.73598310291858604</v>
      </c>
      <c r="P1066">
        <f>RIGHT(tests_3[[#This Row],[ precision]],LEN(tests_3[[#This Row],[ precision]])-2)/10^(LEN(tests_3[[#This Row],[ precision]])-2)</f>
        <v>0.31425413796648499</v>
      </c>
      <c r="Q1066">
        <f>RIGHT(tests_3[[#This Row],[ recall]],LEN(tests_3[[#This Row],[ recall]])-2)/10^(LEN(tests_3[[#This Row],[ recall]])-2)</f>
        <v>0.25446378132118402</v>
      </c>
      <c r="R1066">
        <f>RIGHT(tests_3[[#This Row],[ f1-score]],LEN(tests_3[[#This Row],[ f1-score]])-2)/10^(LEN(tests_3[[#This Row],[ f1-score]])-2)</f>
        <v>0.27948732299770501</v>
      </c>
      <c r="S1066">
        <f>RIGHT(tests_3[[#This Row],[ f1-score-2]],LEN(tests_3[[#This Row],[ f1-score-2]])-2)/10^(LEN(tests_3[[#This Row],[ f1-score-2]])-2)</f>
        <v>0.28121602478409802</v>
      </c>
      <c r="T1066" s="2">
        <f t="shared" si="19"/>
        <v>-1.7287017863930054E-3</v>
      </c>
      <c r="U1066" t="str">
        <f>IFERROR(IF(SEARCH(U$1,tests_3[[#This Row],[ features]]),$S1066),"")</f>
        <v/>
      </c>
      <c r="V1066">
        <f>IFERROR(IF(SEARCH(V$1,tests_3[[#This Row],[ features]]),$S1066),"")</f>
        <v>0.28121602478409802</v>
      </c>
      <c r="W1066" t="str">
        <f>IFERROR(IF(SEARCH(W$1,tests_3[[#This Row],[ features]]),$S1066),"")</f>
        <v/>
      </c>
      <c r="X1066">
        <f>IFERROR(IF(SEARCH(X$1,tests_3[[#This Row],[ features]]),$S1066),"")</f>
        <v>0.28121602478409802</v>
      </c>
      <c r="Y1066" t="str">
        <f>IFERROR(IF(SEARCH(Y$1,tests_3[[#This Row],[ features]]),$S1066),"")</f>
        <v/>
      </c>
      <c r="Z1066">
        <f>IFERROR(IF(SEARCH(Z$1,tests_3[[#This Row],[ features]]),$S1066),"")</f>
        <v>0.28121602478409802</v>
      </c>
      <c r="AA1066" s="2" t="str">
        <f>IFERROR(IF(SEARCH(AA$1,tests_3[[#This Row],[ features]]),$S1066),"")</f>
        <v/>
      </c>
    </row>
    <row r="1067" spans="1:27" x14ac:dyDescent="0.35">
      <c r="A1067" t="s">
        <v>3</v>
      </c>
      <c r="B1067" t="s">
        <v>114</v>
      </c>
      <c r="C1067">
        <v>3</v>
      </c>
      <c r="D1067">
        <v>21</v>
      </c>
      <c r="E1067">
        <v>7</v>
      </c>
      <c r="F1067">
        <v>10416</v>
      </c>
      <c r="G1067">
        <v>2604</v>
      </c>
      <c r="H1067" t="s">
        <v>4842</v>
      </c>
      <c r="I1067" t="s">
        <v>4843</v>
      </c>
      <c r="J1067" t="s">
        <v>4844</v>
      </c>
      <c r="K1067" t="s">
        <v>4845</v>
      </c>
      <c r="L1067" t="s">
        <v>4846</v>
      </c>
      <c r="O1067">
        <f>RIGHT(tests_3[[#This Row],[ accuracy]],LEN(tests_3[[#This Row],[ accuracy]])-2)/10^(LEN(tests_3[[#This Row],[ accuracy]])-2)</f>
        <v>0.73655913978494603</v>
      </c>
      <c r="P1067">
        <f>RIGHT(tests_3[[#This Row],[ precision]],LEN(tests_3[[#This Row],[ precision]])-2)/10^(LEN(tests_3[[#This Row],[ precision]])-2)</f>
        <v>0.30186915887850402</v>
      </c>
      <c r="Q1067">
        <f>RIGHT(tests_3[[#This Row],[ recall]],LEN(tests_3[[#This Row],[ recall]])-2)/10^(LEN(tests_3[[#This Row],[ recall]])-2)</f>
        <v>0.223589977220956</v>
      </c>
      <c r="R1067">
        <f>RIGHT(tests_3[[#This Row],[ f1-score]],LEN(tests_3[[#This Row],[ f1-score]])-2)/10^(LEN(tests_3[[#This Row],[ f1-score]])-2)</f>
        <v>0.256536638032202</v>
      </c>
      <c r="S1067">
        <f>RIGHT(tests_3[[#This Row],[ f1-score-2]],LEN(tests_3[[#This Row],[ f1-score-2]])-2)/10^(LEN(tests_3[[#This Row],[ f1-score-2]])-2)</f>
        <v>0.25689882893035598</v>
      </c>
      <c r="T1067" s="2">
        <f t="shared" si="19"/>
        <v>-3.6219089815398009E-4</v>
      </c>
      <c r="U1067" t="str">
        <f>IFERROR(IF(SEARCH(U$1,tests_3[[#This Row],[ features]]),$S1067),"")</f>
        <v/>
      </c>
      <c r="V1067">
        <f>IFERROR(IF(SEARCH(V$1,tests_3[[#This Row],[ features]]),$S1067),"")</f>
        <v>0.25689882893035598</v>
      </c>
      <c r="W1067" t="str">
        <f>IFERROR(IF(SEARCH(W$1,tests_3[[#This Row],[ features]]),$S1067),"")</f>
        <v/>
      </c>
      <c r="X1067">
        <f>IFERROR(IF(SEARCH(X$1,tests_3[[#This Row],[ features]]),$S1067),"")</f>
        <v>0.25689882893035598</v>
      </c>
      <c r="Y1067" t="str">
        <f>IFERROR(IF(SEARCH(Y$1,tests_3[[#This Row],[ features]]),$S1067),"")</f>
        <v/>
      </c>
      <c r="Z1067" t="str">
        <f>IFERROR(IF(SEARCH(Z$1,tests_3[[#This Row],[ features]]),$S1067),"")</f>
        <v/>
      </c>
      <c r="AA1067" s="2">
        <f>IFERROR(IF(SEARCH(AA$1,tests_3[[#This Row],[ features]]),$S1067),"")</f>
        <v>0.25689882893035598</v>
      </c>
    </row>
    <row r="1068" spans="1:27" x14ac:dyDescent="0.35">
      <c r="A1068" t="s">
        <v>3</v>
      </c>
      <c r="B1068" t="s">
        <v>115</v>
      </c>
      <c r="C1068">
        <v>3</v>
      </c>
      <c r="D1068">
        <v>21</v>
      </c>
      <c r="E1068">
        <v>7</v>
      </c>
      <c r="F1068">
        <v>10416</v>
      </c>
      <c r="G1068">
        <v>2604</v>
      </c>
      <c r="H1068" t="s">
        <v>4847</v>
      </c>
      <c r="I1068" t="s">
        <v>4848</v>
      </c>
      <c r="J1068" t="s">
        <v>4849</v>
      </c>
      <c r="K1068" t="s">
        <v>4850</v>
      </c>
      <c r="L1068" t="s">
        <v>4851</v>
      </c>
      <c r="O1068">
        <f>RIGHT(tests_3[[#This Row],[ accuracy]],LEN(tests_3[[#This Row],[ accuracy]])-2)/10^(LEN(tests_3[[#This Row],[ accuracy]])-2)</f>
        <v>0.74174347158218101</v>
      </c>
      <c r="P1068">
        <f>RIGHT(tests_3[[#This Row],[ precision]],LEN(tests_3[[#This Row],[ precision]])-2)/10^(LEN(tests_3[[#This Row],[ precision]])-2)</f>
        <v>0.346551987434006</v>
      </c>
      <c r="Q1068">
        <f>RIGHT(tests_3[[#This Row],[ recall]],LEN(tests_3[[#This Row],[ recall]])-2)/10^(LEN(tests_3[[#This Row],[ recall]])-2)</f>
        <v>0.28246378132118399</v>
      </c>
      <c r="R1068">
        <f>RIGHT(tests_3[[#This Row],[ f1-score]],LEN(tests_3[[#This Row],[ f1-score]])-2)/10^(LEN(tests_3[[#This Row],[ f1-score]])-2)</f>
        <v>0.311105817269833</v>
      </c>
      <c r="S1068">
        <f>RIGHT(tests_3[[#This Row],[ f1-score-2]],LEN(tests_3[[#This Row],[ f1-score-2]])-2)/10^(LEN(tests_3[[#This Row],[ f1-score-2]])-2)</f>
        <v>0.31124302333055998</v>
      </c>
      <c r="T1068" s="2">
        <f t="shared" si="19"/>
        <v>-1.3720606072697983E-4</v>
      </c>
      <c r="U1068" t="str">
        <f>IFERROR(IF(SEARCH(U$1,tests_3[[#This Row],[ features]]),$S1068),"")</f>
        <v/>
      </c>
      <c r="V1068">
        <f>IFERROR(IF(SEARCH(V$1,tests_3[[#This Row],[ features]]),$S1068),"")</f>
        <v>0.31124302333055998</v>
      </c>
      <c r="W1068" t="str">
        <f>IFERROR(IF(SEARCH(W$1,tests_3[[#This Row],[ features]]),$S1068),"")</f>
        <v/>
      </c>
      <c r="X1068" t="str">
        <f>IFERROR(IF(SEARCH(X$1,tests_3[[#This Row],[ features]]),$S1068),"")</f>
        <v/>
      </c>
      <c r="Y1068">
        <f>IFERROR(IF(SEARCH(Y$1,tests_3[[#This Row],[ features]]),$S1068),"")</f>
        <v>0.31124302333055998</v>
      </c>
      <c r="Z1068">
        <f>IFERROR(IF(SEARCH(Z$1,tests_3[[#This Row],[ features]]),$S1068),"")</f>
        <v>0.31124302333055998</v>
      </c>
      <c r="AA1068" s="2" t="str">
        <f>IFERROR(IF(SEARCH(AA$1,tests_3[[#This Row],[ features]]),$S1068),"")</f>
        <v/>
      </c>
    </row>
    <row r="1069" spans="1:27" x14ac:dyDescent="0.35">
      <c r="A1069" t="s">
        <v>3</v>
      </c>
      <c r="B1069" t="s">
        <v>116</v>
      </c>
      <c r="C1069">
        <v>3</v>
      </c>
      <c r="D1069">
        <v>21</v>
      </c>
      <c r="E1069">
        <v>7</v>
      </c>
      <c r="F1069">
        <v>10416</v>
      </c>
      <c r="G1069">
        <v>2604</v>
      </c>
      <c r="H1069" t="s">
        <v>4852</v>
      </c>
      <c r="I1069" t="s">
        <v>4853</v>
      </c>
      <c r="J1069" t="s">
        <v>4854</v>
      </c>
      <c r="K1069" t="s">
        <v>4855</v>
      </c>
      <c r="L1069" t="s">
        <v>4856</v>
      </c>
      <c r="O1069">
        <f>RIGHT(tests_3[[#This Row],[ accuracy]],LEN(tests_3[[#This Row],[ accuracy]])-2)/10^(LEN(tests_3[[#This Row],[ accuracy]])-2)</f>
        <v>0.74116743471582103</v>
      </c>
      <c r="P1069">
        <f>RIGHT(tests_3[[#This Row],[ precision]],LEN(tests_3[[#This Row],[ precision]])-2)/10^(LEN(tests_3[[#This Row],[ precision]])-2)</f>
        <v>0.31410574381484901</v>
      </c>
      <c r="Q1069">
        <f>RIGHT(tests_3[[#This Row],[ recall]],LEN(tests_3[[#This Row],[ recall]])-2)/10^(LEN(tests_3[[#This Row],[ recall]])-2)</f>
        <v>0.229867881548974</v>
      </c>
      <c r="R1069">
        <f>RIGHT(tests_3[[#This Row],[ f1-score]],LEN(tests_3[[#This Row],[ f1-score]])-2)/10^(LEN(tests_3[[#This Row],[ f1-score]])-2)</f>
        <v>0.264333289800182</v>
      </c>
      <c r="S1069">
        <f>RIGHT(tests_3[[#This Row],[ f1-score-2]],LEN(tests_3[[#This Row],[ f1-score-2]])-2)/10^(LEN(tests_3[[#This Row],[ f1-score-2]])-2)</f>
        <v>0.26546442160607803</v>
      </c>
      <c r="T1069" s="2">
        <f t="shared" si="19"/>
        <v>-1.131131805896024E-3</v>
      </c>
      <c r="U1069" t="str">
        <f>IFERROR(IF(SEARCH(U$1,tests_3[[#This Row],[ features]]),$S1069),"")</f>
        <v/>
      </c>
      <c r="V1069">
        <f>IFERROR(IF(SEARCH(V$1,tests_3[[#This Row],[ features]]),$S1069),"")</f>
        <v>0.26546442160607803</v>
      </c>
      <c r="W1069" t="str">
        <f>IFERROR(IF(SEARCH(W$1,tests_3[[#This Row],[ features]]),$S1069),"")</f>
        <v/>
      </c>
      <c r="X1069" t="str">
        <f>IFERROR(IF(SEARCH(X$1,tests_3[[#This Row],[ features]]),$S1069),"")</f>
        <v/>
      </c>
      <c r="Y1069">
        <f>IFERROR(IF(SEARCH(Y$1,tests_3[[#This Row],[ features]]),$S1069),"")</f>
        <v>0.26546442160607803</v>
      </c>
      <c r="Z1069" t="str">
        <f>IFERROR(IF(SEARCH(Z$1,tests_3[[#This Row],[ features]]),$S1069),"")</f>
        <v/>
      </c>
      <c r="AA1069" s="2">
        <f>IFERROR(IF(SEARCH(AA$1,tests_3[[#This Row],[ features]]),$S1069),"")</f>
        <v>0.26546442160607803</v>
      </c>
    </row>
    <row r="1070" spans="1:27" x14ac:dyDescent="0.35">
      <c r="A1070" t="s">
        <v>3</v>
      </c>
      <c r="B1070" t="s">
        <v>117</v>
      </c>
      <c r="C1070">
        <v>3</v>
      </c>
      <c r="D1070">
        <v>21</v>
      </c>
      <c r="E1070">
        <v>7</v>
      </c>
      <c r="F1070">
        <v>10416</v>
      </c>
      <c r="G1070">
        <v>2604</v>
      </c>
      <c r="H1070" t="s">
        <v>4627</v>
      </c>
      <c r="I1070" t="s">
        <v>4857</v>
      </c>
      <c r="J1070" t="s">
        <v>4858</v>
      </c>
      <c r="K1070" t="s">
        <v>4859</v>
      </c>
      <c r="L1070" t="s">
        <v>4860</v>
      </c>
      <c r="O1070">
        <f>RIGHT(tests_3[[#This Row],[ accuracy]],LEN(tests_3[[#This Row],[ accuracy]])-2)/10^(LEN(tests_3[[#This Row],[ accuracy]])-2)</f>
        <v>0.734639016897081</v>
      </c>
      <c r="P1070">
        <f>RIGHT(tests_3[[#This Row],[ precision]],LEN(tests_3[[#This Row],[ precision]])-2)/10^(LEN(tests_3[[#This Row],[ precision]])-2)</f>
        <v>0.31845106113398702</v>
      </c>
      <c r="Q1070">
        <f>RIGHT(tests_3[[#This Row],[ recall]],LEN(tests_3[[#This Row],[ recall]])-2)/10^(LEN(tests_3[[#This Row],[ recall]])-2)</f>
        <v>0.26769749430523898</v>
      </c>
      <c r="R1070">
        <f>RIGHT(tests_3[[#This Row],[ f1-score]],LEN(tests_3[[#This Row],[ f1-score]])-2)/10^(LEN(tests_3[[#This Row],[ f1-score]])-2)</f>
        <v>0.28990326841578801</v>
      </c>
      <c r="S1070">
        <f>RIGHT(tests_3[[#This Row],[ f1-score-2]],LEN(tests_3[[#This Row],[ f1-score-2]])-2)/10^(LEN(tests_3[[#This Row],[ f1-score-2]])-2)</f>
        <v>0.290876946921868</v>
      </c>
      <c r="T1070" s="2">
        <f t="shared" si="19"/>
        <v>-9.7367850607998907E-4</v>
      </c>
      <c r="U1070" t="str">
        <f>IFERROR(IF(SEARCH(U$1,tests_3[[#This Row],[ features]]),$S1070),"")</f>
        <v/>
      </c>
      <c r="V1070">
        <f>IFERROR(IF(SEARCH(V$1,tests_3[[#This Row],[ features]]),$S1070),"")</f>
        <v>0.290876946921868</v>
      </c>
      <c r="W1070" t="str">
        <f>IFERROR(IF(SEARCH(W$1,tests_3[[#This Row],[ features]]),$S1070),"")</f>
        <v/>
      </c>
      <c r="X1070" t="str">
        <f>IFERROR(IF(SEARCH(X$1,tests_3[[#This Row],[ features]]),$S1070),"")</f>
        <v/>
      </c>
      <c r="Y1070" t="str">
        <f>IFERROR(IF(SEARCH(Y$1,tests_3[[#This Row],[ features]]),$S1070),"")</f>
        <v/>
      </c>
      <c r="Z1070">
        <f>IFERROR(IF(SEARCH(Z$1,tests_3[[#This Row],[ features]]),$S1070),"")</f>
        <v>0.290876946921868</v>
      </c>
      <c r="AA1070" s="2">
        <f>IFERROR(IF(SEARCH(AA$1,tests_3[[#This Row],[ features]]),$S1070),"")</f>
        <v>0.290876946921868</v>
      </c>
    </row>
    <row r="1071" spans="1:27" x14ac:dyDescent="0.35">
      <c r="A1071" t="s">
        <v>3</v>
      </c>
      <c r="B1071" t="s">
        <v>118</v>
      </c>
      <c r="C1071">
        <v>3</v>
      </c>
      <c r="D1071">
        <v>21</v>
      </c>
      <c r="E1071">
        <v>7</v>
      </c>
      <c r="F1071">
        <v>10416</v>
      </c>
      <c r="G1071">
        <v>2604</v>
      </c>
      <c r="H1071" t="s">
        <v>4861</v>
      </c>
      <c r="I1071" t="s">
        <v>4862</v>
      </c>
      <c r="J1071" t="s">
        <v>4863</v>
      </c>
      <c r="K1071" t="s">
        <v>4864</v>
      </c>
      <c r="L1071" t="s">
        <v>4865</v>
      </c>
      <c r="O1071">
        <f>RIGHT(tests_3[[#This Row],[ accuracy]],LEN(tests_3[[#This Row],[ accuracy]])-2)/10^(LEN(tests_3[[#This Row],[ accuracy]])-2)</f>
        <v>0.74270353302611303</v>
      </c>
      <c r="P1071">
        <f>RIGHT(tests_3[[#This Row],[ precision]],LEN(tests_3[[#This Row],[ precision]])-2)/10^(LEN(tests_3[[#This Row],[ precision]])-2)</f>
        <v>0.361306591602158</v>
      </c>
      <c r="Q1071">
        <f>RIGHT(tests_3[[#This Row],[ recall]],LEN(tests_3[[#This Row],[ recall]])-2)/10^(LEN(tests_3[[#This Row],[ recall]])-2)</f>
        <v>0.33702596810933899</v>
      </c>
      <c r="R1071">
        <f>RIGHT(tests_3[[#This Row],[ f1-score]],LEN(tests_3[[#This Row],[ f1-score]])-2)/10^(LEN(tests_3[[#This Row],[ f1-score]])-2)</f>
        <v>0.34873778640663</v>
      </c>
      <c r="S1071">
        <f>RIGHT(tests_3[[#This Row],[ f1-score-2]],LEN(tests_3[[#This Row],[ f1-score-2]])-2)/10^(LEN(tests_3[[#This Row],[ f1-score-2]])-2)</f>
        <v>0.34874416816340198</v>
      </c>
      <c r="T1071" s="2">
        <f t="shared" si="19"/>
        <v>-6.3817567719781643E-6</v>
      </c>
      <c r="U1071" t="str">
        <f>IFERROR(IF(SEARCH(U$1,tests_3[[#This Row],[ features]]),$S1071),"")</f>
        <v/>
      </c>
      <c r="V1071" t="str">
        <f>IFERROR(IF(SEARCH(V$1,tests_3[[#This Row],[ features]]),$S1071),"")</f>
        <v/>
      </c>
      <c r="W1071">
        <f>IFERROR(IF(SEARCH(W$1,tests_3[[#This Row],[ features]]),$S1071),"")</f>
        <v>0.34874416816340198</v>
      </c>
      <c r="X1071">
        <f>IFERROR(IF(SEARCH(X$1,tests_3[[#This Row],[ features]]),$S1071),"")</f>
        <v>0.34874416816340198</v>
      </c>
      <c r="Y1071">
        <f>IFERROR(IF(SEARCH(Y$1,tests_3[[#This Row],[ features]]),$S1071),"")</f>
        <v>0.34874416816340198</v>
      </c>
      <c r="Z1071" t="str">
        <f>IFERROR(IF(SEARCH(Z$1,tests_3[[#This Row],[ features]]),$S1071),"")</f>
        <v/>
      </c>
      <c r="AA1071" s="2" t="str">
        <f>IFERROR(IF(SEARCH(AA$1,tests_3[[#This Row],[ features]]),$S1071),"")</f>
        <v/>
      </c>
    </row>
    <row r="1072" spans="1:27" x14ac:dyDescent="0.35">
      <c r="A1072" t="s">
        <v>3</v>
      </c>
      <c r="B1072" t="s">
        <v>119</v>
      </c>
      <c r="C1072">
        <v>3</v>
      </c>
      <c r="D1072">
        <v>21</v>
      </c>
      <c r="E1072">
        <v>7</v>
      </c>
      <c r="F1072">
        <v>10416</v>
      </c>
      <c r="G1072">
        <v>2604</v>
      </c>
      <c r="H1072" t="s">
        <v>4866</v>
      </c>
      <c r="I1072" t="s">
        <v>4867</v>
      </c>
      <c r="J1072" t="s">
        <v>4868</v>
      </c>
      <c r="K1072" t="s">
        <v>4869</v>
      </c>
      <c r="L1072" t="s">
        <v>4870</v>
      </c>
      <c r="O1072">
        <f>RIGHT(tests_3[[#This Row],[ accuracy]],LEN(tests_3[[#This Row],[ accuracy]])-2)/10^(LEN(tests_3[[#This Row],[ accuracy]])-2)</f>
        <v>0.751536098310291</v>
      </c>
      <c r="P1072">
        <f>RIGHT(tests_3[[#This Row],[ precision]],LEN(tests_3[[#This Row],[ precision]])-2)/10^(LEN(tests_3[[#This Row],[ precision]])-2)</f>
        <v>0.37012120538196303</v>
      </c>
      <c r="Q1072">
        <f>RIGHT(tests_3[[#This Row],[ recall]],LEN(tests_3[[#This Row],[ recall]])-2)/10^(LEN(tests_3[[#This Row],[ recall]])-2)</f>
        <v>0.32074168564920202</v>
      </c>
      <c r="R1072">
        <f>RIGHT(tests_3[[#This Row],[ f1-score]],LEN(tests_3[[#This Row],[ f1-score]])-2)/10^(LEN(tests_3[[#This Row],[ f1-score]])-2)</f>
        <v>0.34361153452631998</v>
      </c>
      <c r="S1072">
        <f>RIGHT(tests_3[[#This Row],[ f1-score-2]],LEN(tests_3[[#This Row],[ f1-score-2]])-2)/10^(LEN(tests_3[[#This Row],[ f1-score-2]])-2)</f>
        <v>0.34366674154849097</v>
      </c>
      <c r="T1072" s="2">
        <f t="shared" si="19"/>
        <v>-5.5207022170988829E-5</v>
      </c>
      <c r="U1072" t="str">
        <f>IFERROR(IF(SEARCH(U$1,tests_3[[#This Row],[ features]]),$S1072),"")</f>
        <v/>
      </c>
      <c r="V1072" t="str">
        <f>IFERROR(IF(SEARCH(V$1,tests_3[[#This Row],[ features]]),$S1072),"")</f>
        <v/>
      </c>
      <c r="W1072">
        <f>IFERROR(IF(SEARCH(W$1,tests_3[[#This Row],[ features]]),$S1072),"")</f>
        <v>0.34366674154849097</v>
      </c>
      <c r="X1072">
        <f>IFERROR(IF(SEARCH(X$1,tests_3[[#This Row],[ features]]),$S1072),"")</f>
        <v>0.34366674154849097</v>
      </c>
      <c r="Y1072" t="str">
        <f>IFERROR(IF(SEARCH(Y$1,tests_3[[#This Row],[ features]]),$S1072),"")</f>
        <v/>
      </c>
      <c r="Z1072">
        <f>IFERROR(IF(SEARCH(Z$1,tests_3[[#This Row],[ features]]),$S1072),"")</f>
        <v>0.34366674154849097</v>
      </c>
      <c r="AA1072" s="2" t="str">
        <f>IFERROR(IF(SEARCH(AA$1,tests_3[[#This Row],[ features]]),$S1072),"")</f>
        <v/>
      </c>
    </row>
    <row r="1073" spans="1:27" x14ac:dyDescent="0.35">
      <c r="A1073" t="s">
        <v>3</v>
      </c>
      <c r="B1073" t="s">
        <v>120</v>
      </c>
      <c r="C1073">
        <v>3</v>
      </c>
      <c r="D1073">
        <v>21</v>
      </c>
      <c r="E1073">
        <v>7</v>
      </c>
      <c r="F1073">
        <v>10416</v>
      </c>
      <c r="G1073">
        <v>2604</v>
      </c>
      <c r="H1073" t="s">
        <v>4871</v>
      </c>
      <c r="I1073" t="s">
        <v>4872</v>
      </c>
      <c r="J1073" t="s">
        <v>4873</v>
      </c>
      <c r="K1073" t="s">
        <v>4874</v>
      </c>
      <c r="L1073" t="s">
        <v>4875</v>
      </c>
      <c r="O1073">
        <f>RIGHT(tests_3[[#This Row],[ accuracy]],LEN(tests_3[[#This Row],[ accuracy]])-2)/10^(LEN(tests_3[[#This Row],[ accuracy]])-2)</f>
        <v>0.74327956989247301</v>
      </c>
      <c r="P1073">
        <f>RIGHT(tests_3[[#This Row],[ precision]],LEN(tests_3[[#This Row],[ precision]])-2)/10^(LEN(tests_3[[#This Row],[ precision]])-2)</f>
        <v>0.350327934549933</v>
      </c>
      <c r="Q1073">
        <f>RIGHT(tests_3[[#This Row],[ recall]],LEN(tests_3[[#This Row],[ recall]])-2)/10^(LEN(tests_3[[#This Row],[ recall]])-2)</f>
        <v>0.30255854214123001</v>
      </c>
      <c r="R1073">
        <f>RIGHT(tests_3[[#This Row],[ f1-score]],LEN(tests_3[[#This Row],[ f1-score]])-2)/10^(LEN(tests_3[[#This Row],[ f1-score]])-2)</f>
        <v>0.32464208816529999</v>
      </c>
      <c r="S1073">
        <f>RIGHT(tests_3[[#This Row],[ f1-score-2]],LEN(tests_3[[#This Row],[ f1-score-2]])-2)/10^(LEN(tests_3[[#This Row],[ f1-score-2]])-2)</f>
        <v>0.324695679671475</v>
      </c>
      <c r="T1073" s="2">
        <f t="shared" si="19"/>
        <v>-5.3591506175010295E-5</v>
      </c>
      <c r="U1073" t="str">
        <f>IFERROR(IF(SEARCH(U$1,tests_3[[#This Row],[ features]]),$S1073),"")</f>
        <v/>
      </c>
      <c r="V1073" t="str">
        <f>IFERROR(IF(SEARCH(V$1,tests_3[[#This Row],[ features]]),$S1073),"")</f>
        <v/>
      </c>
      <c r="W1073">
        <f>IFERROR(IF(SEARCH(W$1,tests_3[[#This Row],[ features]]),$S1073),"")</f>
        <v>0.324695679671475</v>
      </c>
      <c r="X1073">
        <f>IFERROR(IF(SEARCH(X$1,tests_3[[#This Row],[ features]]),$S1073),"")</f>
        <v>0.324695679671475</v>
      </c>
      <c r="Y1073" t="str">
        <f>IFERROR(IF(SEARCH(Y$1,tests_3[[#This Row],[ features]]),$S1073),"")</f>
        <v/>
      </c>
      <c r="Z1073" t="str">
        <f>IFERROR(IF(SEARCH(Z$1,tests_3[[#This Row],[ features]]),$S1073),"")</f>
        <v/>
      </c>
      <c r="AA1073" s="2">
        <f>IFERROR(IF(SEARCH(AA$1,tests_3[[#This Row],[ features]]),$S1073),"")</f>
        <v>0.324695679671475</v>
      </c>
    </row>
    <row r="1074" spans="1:27" x14ac:dyDescent="0.35">
      <c r="A1074" t="s">
        <v>3</v>
      </c>
      <c r="B1074" t="s">
        <v>121</v>
      </c>
      <c r="C1074">
        <v>3</v>
      </c>
      <c r="D1074">
        <v>21</v>
      </c>
      <c r="E1074">
        <v>7</v>
      </c>
      <c r="F1074">
        <v>10416</v>
      </c>
      <c r="G1074">
        <v>2604</v>
      </c>
      <c r="H1074" t="s">
        <v>4876</v>
      </c>
      <c r="I1074" t="s">
        <v>4877</v>
      </c>
      <c r="J1074" t="s">
        <v>4878</v>
      </c>
      <c r="K1074" t="s">
        <v>4879</v>
      </c>
      <c r="L1074" t="s">
        <v>4880</v>
      </c>
      <c r="O1074">
        <f>RIGHT(tests_3[[#This Row],[ accuracy]],LEN(tests_3[[#This Row],[ accuracy]])-2)/10^(LEN(tests_3[[#This Row],[ accuracy]])-2)</f>
        <v>0.73099078341013801</v>
      </c>
      <c r="P1074">
        <f>RIGHT(tests_3[[#This Row],[ precision]],LEN(tests_3[[#This Row],[ precision]])-2)/10^(LEN(tests_3[[#This Row],[ precision]])-2)</f>
        <v>0.33459401552736801</v>
      </c>
      <c r="Q1074">
        <f>RIGHT(tests_3[[#This Row],[ recall]],LEN(tests_3[[#This Row],[ recall]])-2)/10^(LEN(tests_3[[#This Row],[ recall]])-2)</f>
        <v>0.31647015945330198</v>
      </c>
      <c r="R1074">
        <f>RIGHT(tests_3[[#This Row],[ f1-score]],LEN(tests_3[[#This Row],[ f1-score]])-2)/10^(LEN(tests_3[[#This Row],[ f1-score]])-2)</f>
        <v>0.32527907876575801</v>
      </c>
      <c r="S1074">
        <f>RIGHT(tests_3[[#This Row],[ f1-score-2]],LEN(tests_3[[#This Row],[ f1-score-2]])-2)/10^(LEN(tests_3[[#This Row],[ f1-score-2]])-2)</f>
        <v>0.32527982805753602</v>
      </c>
      <c r="T1074" s="2">
        <f t="shared" si="19"/>
        <v>-7.492917780127506E-7</v>
      </c>
      <c r="U1074" t="str">
        <f>IFERROR(IF(SEARCH(U$1,tests_3[[#This Row],[ features]]),$S1074),"")</f>
        <v/>
      </c>
      <c r="V1074" t="str">
        <f>IFERROR(IF(SEARCH(V$1,tests_3[[#This Row],[ features]]),$S1074),"")</f>
        <v/>
      </c>
      <c r="W1074">
        <f>IFERROR(IF(SEARCH(W$1,tests_3[[#This Row],[ features]]),$S1074),"")</f>
        <v>0.32527982805753602</v>
      </c>
      <c r="X1074" t="str">
        <f>IFERROR(IF(SEARCH(X$1,tests_3[[#This Row],[ features]]),$S1074),"")</f>
        <v/>
      </c>
      <c r="Y1074">
        <f>IFERROR(IF(SEARCH(Y$1,tests_3[[#This Row],[ features]]),$S1074),"")</f>
        <v>0.32527982805753602</v>
      </c>
      <c r="Z1074">
        <f>IFERROR(IF(SEARCH(Z$1,tests_3[[#This Row],[ features]]),$S1074),"")</f>
        <v>0.32527982805753602</v>
      </c>
      <c r="AA1074" s="2" t="str">
        <f>IFERROR(IF(SEARCH(AA$1,tests_3[[#This Row],[ features]]),$S1074),"")</f>
        <v/>
      </c>
    </row>
    <row r="1075" spans="1:27" x14ac:dyDescent="0.35">
      <c r="A1075" t="s">
        <v>3</v>
      </c>
      <c r="B1075" t="s">
        <v>122</v>
      </c>
      <c r="C1075">
        <v>3</v>
      </c>
      <c r="D1075">
        <v>21</v>
      </c>
      <c r="E1075">
        <v>7</v>
      </c>
      <c r="F1075">
        <v>10416</v>
      </c>
      <c r="G1075">
        <v>2604</v>
      </c>
      <c r="H1075" t="s">
        <v>4881</v>
      </c>
      <c r="I1075" t="s">
        <v>4882</v>
      </c>
      <c r="J1075" t="s">
        <v>4883</v>
      </c>
      <c r="K1075" t="s">
        <v>4884</v>
      </c>
      <c r="L1075" t="s">
        <v>4885</v>
      </c>
      <c r="O1075">
        <f>RIGHT(tests_3[[#This Row],[ accuracy]],LEN(tests_3[[#This Row],[ accuracy]])-2)/10^(LEN(tests_3[[#This Row],[ accuracy]])-2)</f>
        <v>0.73195084485407003</v>
      </c>
      <c r="P1075">
        <f>RIGHT(tests_3[[#This Row],[ precision]],LEN(tests_3[[#This Row],[ precision]])-2)/10^(LEN(tests_3[[#This Row],[ precision]])-2)</f>
        <v>0.31174886033982502</v>
      </c>
      <c r="Q1075">
        <f>RIGHT(tests_3[[#This Row],[ recall]],LEN(tests_3[[#This Row],[ recall]])-2)/10^(LEN(tests_3[[#This Row],[ recall]])-2)</f>
        <v>0.261379498861047</v>
      </c>
      <c r="R1075">
        <f>RIGHT(tests_3[[#This Row],[ f1-score]],LEN(tests_3[[#This Row],[ f1-score]])-2)/10^(LEN(tests_3[[#This Row],[ f1-score]])-2)</f>
        <v>0.28428098331010898</v>
      </c>
      <c r="S1075">
        <f>RIGHT(tests_3[[#This Row],[ f1-score-2]],LEN(tests_3[[#This Row],[ f1-score-2]])-2)/10^(LEN(tests_3[[#This Row],[ f1-score-2]])-2)</f>
        <v>0.28435082500451497</v>
      </c>
      <c r="T1075" s="2">
        <f t="shared" si="19"/>
        <v>-6.9841694405992083E-5</v>
      </c>
      <c r="U1075" t="str">
        <f>IFERROR(IF(SEARCH(U$1,tests_3[[#This Row],[ features]]),$S1075),"")</f>
        <v/>
      </c>
      <c r="V1075" t="str">
        <f>IFERROR(IF(SEARCH(V$1,tests_3[[#This Row],[ features]]),$S1075),"")</f>
        <v/>
      </c>
      <c r="W1075">
        <f>IFERROR(IF(SEARCH(W$1,tests_3[[#This Row],[ features]]),$S1075),"")</f>
        <v>0.28435082500451497</v>
      </c>
      <c r="X1075" t="str">
        <f>IFERROR(IF(SEARCH(X$1,tests_3[[#This Row],[ features]]),$S1075),"")</f>
        <v/>
      </c>
      <c r="Y1075">
        <f>IFERROR(IF(SEARCH(Y$1,tests_3[[#This Row],[ features]]),$S1075),"")</f>
        <v>0.28435082500451497</v>
      </c>
      <c r="Z1075" t="str">
        <f>IFERROR(IF(SEARCH(Z$1,tests_3[[#This Row],[ features]]),$S1075),"")</f>
        <v/>
      </c>
      <c r="AA1075" s="2">
        <f>IFERROR(IF(SEARCH(AA$1,tests_3[[#This Row],[ features]]),$S1075),"")</f>
        <v>0.28435082500451497</v>
      </c>
    </row>
    <row r="1076" spans="1:27" x14ac:dyDescent="0.35">
      <c r="A1076" t="s">
        <v>3</v>
      </c>
      <c r="B1076" t="s">
        <v>123</v>
      </c>
      <c r="C1076">
        <v>3</v>
      </c>
      <c r="D1076">
        <v>21</v>
      </c>
      <c r="E1076">
        <v>7</v>
      </c>
      <c r="F1076">
        <v>10416</v>
      </c>
      <c r="G1076">
        <v>2604</v>
      </c>
      <c r="H1076" t="s">
        <v>4886</v>
      </c>
      <c r="I1076" t="s">
        <v>4887</v>
      </c>
      <c r="J1076" t="s">
        <v>4888</v>
      </c>
      <c r="K1076" t="s">
        <v>4889</v>
      </c>
      <c r="L1076" t="s">
        <v>4890</v>
      </c>
      <c r="O1076">
        <f>RIGHT(tests_3[[#This Row],[ accuracy]],LEN(tests_3[[#This Row],[ accuracy]])-2)/10^(LEN(tests_3[[#This Row],[ accuracy]])-2)</f>
        <v>0.74366359447004604</v>
      </c>
      <c r="P1076">
        <f>RIGHT(tests_3[[#This Row],[ precision]],LEN(tests_3[[#This Row],[ precision]])-2)/10^(LEN(tests_3[[#This Row],[ precision]])-2)</f>
        <v>0.34040192506327899</v>
      </c>
      <c r="Q1076">
        <f>RIGHT(tests_3[[#This Row],[ recall]],LEN(tests_3[[#This Row],[ recall]])-2)/10^(LEN(tests_3[[#This Row],[ recall]])-2)</f>
        <v>0.272796355353075</v>
      </c>
      <c r="R1076">
        <f>RIGHT(tests_3[[#This Row],[ f1-score]],LEN(tests_3[[#This Row],[ f1-score]])-2)/10^(LEN(tests_3[[#This Row],[ f1-score]])-2)</f>
        <v>0.30287196882054901</v>
      </c>
      <c r="S1076">
        <f>RIGHT(tests_3[[#This Row],[ f1-score-2]],LEN(tests_3[[#This Row],[ f1-score-2]])-2)/10^(LEN(tests_3[[#This Row],[ f1-score-2]])-2)</f>
        <v>0.30287235785913202</v>
      </c>
      <c r="T1076" s="2">
        <f t="shared" si="19"/>
        <v>-3.8903858301519989E-7</v>
      </c>
      <c r="U1076" t="str">
        <f>IFERROR(IF(SEARCH(U$1,tests_3[[#This Row],[ features]]),$S1076),"")</f>
        <v/>
      </c>
      <c r="V1076" t="str">
        <f>IFERROR(IF(SEARCH(V$1,tests_3[[#This Row],[ features]]),$S1076),"")</f>
        <v/>
      </c>
      <c r="W1076">
        <f>IFERROR(IF(SEARCH(W$1,tests_3[[#This Row],[ features]]),$S1076),"")</f>
        <v>0.30287235785913202</v>
      </c>
      <c r="X1076" t="str">
        <f>IFERROR(IF(SEARCH(X$1,tests_3[[#This Row],[ features]]),$S1076),"")</f>
        <v/>
      </c>
      <c r="Y1076" t="str">
        <f>IFERROR(IF(SEARCH(Y$1,tests_3[[#This Row],[ features]]),$S1076),"")</f>
        <v/>
      </c>
      <c r="Z1076">
        <f>IFERROR(IF(SEARCH(Z$1,tests_3[[#This Row],[ features]]),$S1076),"")</f>
        <v>0.30287235785913202</v>
      </c>
      <c r="AA1076" s="2">
        <f>IFERROR(IF(SEARCH(AA$1,tests_3[[#This Row],[ features]]),$S1076),"")</f>
        <v>0.30287235785913202</v>
      </c>
    </row>
    <row r="1077" spans="1:27" x14ac:dyDescent="0.35">
      <c r="A1077" t="s">
        <v>3</v>
      </c>
      <c r="B1077" t="s">
        <v>124</v>
      </c>
      <c r="C1077">
        <v>3</v>
      </c>
      <c r="D1077">
        <v>21</v>
      </c>
      <c r="E1077">
        <v>7</v>
      </c>
      <c r="F1077">
        <v>10416</v>
      </c>
      <c r="G1077">
        <v>2604</v>
      </c>
      <c r="H1077" t="s">
        <v>4891</v>
      </c>
      <c r="I1077" t="s">
        <v>4892</v>
      </c>
      <c r="J1077" t="s">
        <v>4893</v>
      </c>
      <c r="K1077" t="s">
        <v>4894</v>
      </c>
      <c r="L1077" t="s">
        <v>4895</v>
      </c>
      <c r="O1077">
        <f>RIGHT(tests_3[[#This Row],[ accuracy]],LEN(tests_3[[#This Row],[ accuracy]])-2)/10^(LEN(tests_3[[#This Row],[ accuracy]])-2)</f>
        <v>0.73137480798771104</v>
      </c>
      <c r="P1077">
        <f>RIGHT(tests_3[[#This Row],[ precision]],LEN(tests_3[[#This Row],[ precision]])-2)/10^(LEN(tests_3[[#This Row],[ precision]])-2)</f>
        <v>0.32179952302464898</v>
      </c>
      <c r="Q1077">
        <f>RIGHT(tests_3[[#This Row],[ recall]],LEN(tests_3[[#This Row],[ recall]])-2)/10^(LEN(tests_3[[#This Row],[ recall]])-2)</f>
        <v>0.29241548974942999</v>
      </c>
      <c r="R1077">
        <f>RIGHT(tests_3[[#This Row],[ f1-score]],LEN(tests_3[[#This Row],[ f1-score]])-2)/10^(LEN(tests_3[[#This Row],[ f1-score]])-2)</f>
        <v>0.30509897167012101</v>
      </c>
      <c r="S1077">
        <f>RIGHT(tests_3[[#This Row],[ f1-score-2]],LEN(tests_3[[#This Row],[ f1-score-2]])-2)/10^(LEN(tests_3[[#This Row],[ f1-score-2]])-2)</f>
        <v>0.30640464062052303</v>
      </c>
      <c r="T1077" s="2">
        <f t="shared" si="19"/>
        <v>-1.3056689504020169E-3</v>
      </c>
      <c r="U1077" t="str">
        <f>IFERROR(IF(SEARCH(U$1,tests_3[[#This Row],[ features]]),$S1077),"")</f>
        <v/>
      </c>
      <c r="V1077" t="str">
        <f>IFERROR(IF(SEARCH(V$1,tests_3[[#This Row],[ features]]),$S1077),"")</f>
        <v/>
      </c>
      <c r="W1077" t="str">
        <f>IFERROR(IF(SEARCH(W$1,tests_3[[#This Row],[ features]]),$S1077),"")</f>
        <v/>
      </c>
      <c r="X1077">
        <f>IFERROR(IF(SEARCH(X$1,tests_3[[#This Row],[ features]]),$S1077),"")</f>
        <v>0.30640464062052303</v>
      </c>
      <c r="Y1077">
        <f>IFERROR(IF(SEARCH(Y$1,tests_3[[#This Row],[ features]]),$S1077),"")</f>
        <v>0.30640464062052303</v>
      </c>
      <c r="Z1077">
        <f>IFERROR(IF(SEARCH(Z$1,tests_3[[#This Row],[ features]]),$S1077),"")</f>
        <v>0.30640464062052303</v>
      </c>
      <c r="AA1077" s="2" t="str">
        <f>IFERROR(IF(SEARCH(AA$1,tests_3[[#This Row],[ features]]),$S1077),"")</f>
        <v/>
      </c>
    </row>
    <row r="1078" spans="1:27" x14ac:dyDescent="0.35">
      <c r="A1078" t="s">
        <v>3</v>
      </c>
      <c r="B1078" t="s">
        <v>125</v>
      </c>
      <c r="C1078">
        <v>3</v>
      </c>
      <c r="D1078">
        <v>21</v>
      </c>
      <c r="E1078">
        <v>7</v>
      </c>
      <c r="F1078">
        <v>10416</v>
      </c>
      <c r="G1078">
        <v>2604</v>
      </c>
      <c r="H1078" t="s">
        <v>4896</v>
      </c>
      <c r="I1078" t="s">
        <v>4897</v>
      </c>
      <c r="J1078" t="s">
        <v>4898</v>
      </c>
      <c r="K1078" t="s">
        <v>4899</v>
      </c>
      <c r="L1078" t="s">
        <v>4900</v>
      </c>
      <c r="O1078">
        <f>RIGHT(tests_3[[#This Row],[ accuracy]],LEN(tests_3[[#This Row],[ accuracy]])-2)/10^(LEN(tests_3[[#This Row],[ accuracy]])-2)</f>
        <v>0.73502304147465403</v>
      </c>
      <c r="P1078">
        <f>RIGHT(tests_3[[#This Row],[ precision]],LEN(tests_3[[#This Row],[ precision]])-2)/10^(LEN(tests_3[[#This Row],[ precision]])-2)</f>
        <v>0.32180988960649898</v>
      </c>
      <c r="Q1078">
        <f>RIGHT(tests_3[[#This Row],[ recall]],LEN(tests_3[[#This Row],[ recall]])-2)/10^(LEN(tests_3[[#This Row],[ recall]])-2)</f>
        <v>0.27356902050113802</v>
      </c>
      <c r="R1078">
        <f>RIGHT(tests_3[[#This Row],[ f1-score]],LEN(tests_3[[#This Row],[ f1-score]])-2)/10^(LEN(tests_3[[#This Row],[ f1-score]])-2)</f>
        <v>0.29499571267266</v>
      </c>
      <c r="S1078">
        <f>RIGHT(tests_3[[#This Row],[ f1-score-2]],LEN(tests_3[[#This Row],[ f1-score-2]])-2)/10^(LEN(tests_3[[#This Row],[ f1-score-2]])-2)</f>
        <v>0.295735084977442</v>
      </c>
      <c r="T1078" s="2">
        <f t="shared" si="19"/>
        <v>-7.3937230478199334E-4</v>
      </c>
      <c r="U1078" t="str">
        <f>IFERROR(IF(SEARCH(U$1,tests_3[[#This Row],[ features]]),$S1078),"")</f>
        <v/>
      </c>
      <c r="V1078" t="str">
        <f>IFERROR(IF(SEARCH(V$1,tests_3[[#This Row],[ features]]),$S1078),"")</f>
        <v/>
      </c>
      <c r="W1078" t="str">
        <f>IFERROR(IF(SEARCH(W$1,tests_3[[#This Row],[ features]]),$S1078),"")</f>
        <v/>
      </c>
      <c r="X1078">
        <f>IFERROR(IF(SEARCH(X$1,tests_3[[#This Row],[ features]]),$S1078),"")</f>
        <v>0.295735084977442</v>
      </c>
      <c r="Y1078">
        <f>IFERROR(IF(SEARCH(Y$1,tests_3[[#This Row],[ features]]),$S1078),"")</f>
        <v>0.295735084977442</v>
      </c>
      <c r="Z1078" t="str">
        <f>IFERROR(IF(SEARCH(Z$1,tests_3[[#This Row],[ features]]),$S1078),"")</f>
        <v/>
      </c>
      <c r="AA1078" s="2">
        <f>IFERROR(IF(SEARCH(AA$1,tests_3[[#This Row],[ features]]),$S1078),"")</f>
        <v>0.295735084977442</v>
      </c>
    </row>
    <row r="1079" spans="1:27" x14ac:dyDescent="0.35">
      <c r="A1079" t="s">
        <v>3</v>
      </c>
      <c r="B1079" t="s">
        <v>126</v>
      </c>
      <c r="C1079">
        <v>3</v>
      </c>
      <c r="D1079">
        <v>21</v>
      </c>
      <c r="E1079">
        <v>7</v>
      </c>
      <c r="F1079">
        <v>10416</v>
      </c>
      <c r="G1079">
        <v>2604</v>
      </c>
      <c r="H1079" t="s">
        <v>4901</v>
      </c>
      <c r="I1079" t="s">
        <v>4902</v>
      </c>
      <c r="J1079" t="s">
        <v>4903</v>
      </c>
      <c r="K1079" t="s">
        <v>4904</v>
      </c>
      <c r="L1079" t="s">
        <v>4905</v>
      </c>
      <c r="O1079">
        <f>RIGHT(tests_3[[#This Row],[ accuracy]],LEN(tests_3[[#This Row],[ accuracy]])-2)/10^(LEN(tests_3[[#This Row],[ accuracy]])-2)</f>
        <v>0.75326420890936996</v>
      </c>
      <c r="P1079">
        <f>RIGHT(tests_3[[#This Row],[ precision]],LEN(tests_3[[#This Row],[ precision]])-2)/10^(LEN(tests_3[[#This Row],[ precision]])-2)</f>
        <v>0.36745725382465694</v>
      </c>
      <c r="Q1079">
        <f>RIGHT(tests_3[[#This Row],[ recall]],LEN(tests_3[[#This Row],[ recall]])-2)/10^(LEN(tests_3[[#This Row],[ recall]])-2)</f>
        <v>0.28830797266514802</v>
      </c>
      <c r="R1079">
        <f>RIGHT(tests_3[[#This Row],[ f1-score]],LEN(tests_3[[#This Row],[ f1-score]])-2)/10^(LEN(tests_3[[#This Row],[ f1-score]])-2)</f>
        <v>0.3231059201582</v>
      </c>
      <c r="S1079">
        <f>RIGHT(tests_3[[#This Row],[ f1-score-2]],LEN(tests_3[[#This Row],[ f1-score-2]])-2)/10^(LEN(tests_3[[#This Row],[ f1-score-2]])-2)</f>
        <v>0.32310604957927402</v>
      </c>
      <c r="T1079" s="2">
        <f t="shared" si="19"/>
        <v>-1.2942107402436065E-7</v>
      </c>
      <c r="U1079" t="str">
        <f>IFERROR(IF(SEARCH(U$1,tests_3[[#This Row],[ features]]),$S1079),"")</f>
        <v/>
      </c>
      <c r="V1079" t="str">
        <f>IFERROR(IF(SEARCH(V$1,tests_3[[#This Row],[ features]]),$S1079),"")</f>
        <v/>
      </c>
      <c r="W1079" t="str">
        <f>IFERROR(IF(SEARCH(W$1,tests_3[[#This Row],[ features]]),$S1079),"")</f>
        <v/>
      </c>
      <c r="X1079">
        <f>IFERROR(IF(SEARCH(X$1,tests_3[[#This Row],[ features]]),$S1079),"")</f>
        <v>0.32310604957927402</v>
      </c>
      <c r="Y1079" t="str">
        <f>IFERROR(IF(SEARCH(Y$1,tests_3[[#This Row],[ features]]),$S1079),"")</f>
        <v/>
      </c>
      <c r="Z1079">
        <f>IFERROR(IF(SEARCH(Z$1,tests_3[[#This Row],[ features]]),$S1079),"")</f>
        <v>0.32310604957927402</v>
      </c>
      <c r="AA1079" s="2">
        <f>IFERROR(IF(SEARCH(AA$1,tests_3[[#This Row],[ features]]),$S1079),"")</f>
        <v>0.32310604957927402</v>
      </c>
    </row>
    <row r="1080" spans="1:27" x14ac:dyDescent="0.35">
      <c r="A1080" t="s">
        <v>3</v>
      </c>
      <c r="B1080" t="s">
        <v>127</v>
      </c>
      <c r="C1080">
        <v>3</v>
      </c>
      <c r="D1080">
        <v>21</v>
      </c>
      <c r="E1080">
        <v>7</v>
      </c>
      <c r="F1080">
        <v>10416</v>
      </c>
      <c r="G1080">
        <v>2604</v>
      </c>
      <c r="H1080" t="s">
        <v>4906</v>
      </c>
      <c r="I1080" t="s">
        <v>4907</v>
      </c>
      <c r="J1080" t="s">
        <v>4908</v>
      </c>
      <c r="K1080" t="s">
        <v>4909</v>
      </c>
      <c r="L1080" t="s">
        <v>4910</v>
      </c>
      <c r="O1080">
        <f>RIGHT(tests_3[[#This Row],[ accuracy]],LEN(tests_3[[#This Row],[ accuracy]])-2)/10^(LEN(tests_3[[#This Row],[ accuracy]])-2)</f>
        <v>0.73828725038402399</v>
      </c>
      <c r="P1080">
        <f>RIGHT(tests_3[[#This Row],[ precision]],LEN(tests_3[[#This Row],[ precision]])-2)/10^(LEN(tests_3[[#This Row],[ precision]])-2)</f>
        <v>0.34059113300492599</v>
      </c>
      <c r="Q1080">
        <f>RIGHT(tests_3[[#This Row],[ recall]],LEN(tests_3[[#This Row],[ recall]])-2)/10^(LEN(tests_3[[#This Row],[ recall]])-2)</f>
        <v>0.30093120728929301</v>
      </c>
      <c r="R1080">
        <f>RIGHT(tests_3[[#This Row],[ f1-score]],LEN(tests_3[[#This Row],[ f1-score]])-2)/10^(LEN(tests_3[[#This Row],[ f1-score]])-2)</f>
        <v>0.31935168510419298</v>
      </c>
      <c r="S1080">
        <f>RIGHT(tests_3[[#This Row],[ f1-score-2]],LEN(tests_3[[#This Row],[ f1-score-2]])-2)/10^(LEN(tests_3[[#This Row],[ f1-score-2]])-2)</f>
        <v>0.31953525047995601</v>
      </c>
      <c r="T1080" s="2">
        <f t="shared" si="19"/>
        <v>-1.8356537576302845E-4</v>
      </c>
      <c r="U1080" t="str">
        <f>IFERROR(IF(SEARCH(U$1,tests_3[[#This Row],[ features]]),$S1080),"")</f>
        <v/>
      </c>
      <c r="V1080" t="str">
        <f>IFERROR(IF(SEARCH(V$1,tests_3[[#This Row],[ features]]),$S1080),"")</f>
        <v/>
      </c>
      <c r="W1080" t="str">
        <f>IFERROR(IF(SEARCH(W$1,tests_3[[#This Row],[ features]]),$S1080),"")</f>
        <v/>
      </c>
      <c r="X1080" t="str">
        <f>IFERROR(IF(SEARCH(X$1,tests_3[[#This Row],[ features]]),$S1080),"")</f>
        <v/>
      </c>
      <c r="Y1080">
        <f>IFERROR(IF(SEARCH(Y$1,tests_3[[#This Row],[ features]]),$S1080),"")</f>
        <v>0.31953525047995601</v>
      </c>
      <c r="Z1080">
        <f>IFERROR(IF(SEARCH(Z$1,tests_3[[#This Row],[ features]]),$S1080),"")</f>
        <v>0.31953525047995601</v>
      </c>
      <c r="AA1080" s="2">
        <f>IFERROR(IF(SEARCH(AA$1,tests_3[[#This Row],[ features]]),$S1080),"")</f>
        <v>0.31953525047995601</v>
      </c>
    </row>
    <row r="1081" spans="1:27" x14ac:dyDescent="0.35">
      <c r="A1081" t="s">
        <v>3</v>
      </c>
      <c r="B1081" t="s">
        <v>29</v>
      </c>
      <c r="C1081">
        <v>3</v>
      </c>
      <c r="D1081">
        <v>21</v>
      </c>
      <c r="E1081">
        <v>7</v>
      </c>
      <c r="F1081">
        <v>10416</v>
      </c>
      <c r="G1081">
        <v>2604</v>
      </c>
      <c r="H1081" t="s">
        <v>4911</v>
      </c>
      <c r="I1081" t="s">
        <v>4912</v>
      </c>
      <c r="J1081" t="s">
        <v>4913</v>
      </c>
      <c r="K1081" t="s">
        <v>4914</v>
      </c>
      <c r="L1081" t="s">
        <v>4915</v>
      </c>
      <c r="O1081">
        <f>RIGHT(tests_3[[#This Row],[ accuracy]],LEN(tests_3[[#This Row],[ accuracy]])-2)/10^(LEN(tests_3[[#This Row],[ accuracy]])-2)</f>
        <v>0.74500768049155097</v>
      </c>
      <c r="P1081">
        <f>RIGHT(tests_3[[#This Row],[ precision]],LEN(tests_3[[#This Row],[ precision]])-2)/10^(LEN(tests_3[[#This Row],[ precision]])-2)</f>
        <v>0.35460614152202902</v>
      </c>
      <c r="Q1081">
        <f>RIGHT(tests_3[[#This Row],[ recall]],LEN(tests_3[[#This Row],[ recall]])-2)/10^(LEN(tests_3[[#This Row],[ recall]])-2)</f>
        <v>0.30714168564920202</v>
      </c>
      <c r="R1081">
        <f>RIGHT(tests_3[[#This Row],[ f1-score]],LEN(tests_3[[#This Row],[ f1-score]])-2)/10^(LEN(tests_3[[#This Row],[ f1-score]])-2)</f>
        <v>0.32915969199866002</v>
      </c>
      <c r="S1081">
        <f>RIGHT(tests_3[[#This Row],[ f1-score-2]],LEN(tests_3[[#This Row],[ f1-score-2]])-2)/10^(LEN(tests_3[[#This Row],[ f1-score-2]])-2)</f>
        <v>0.32917169827126103</v>
      </c>
      <c r="T1081" s="2">
        <f t="shared" si="19"/>
        <v>-1.2006272601006174E-5</v>
      </c>
      <c r="U1081">
        <f>IFERROR(IF(SEARCH(U$1,tests_3[[#This Row],[ features]]),$S1081),"")</f>
        <v>0.32917169827126103</v>
      </c>
      <c r="V1081">
        <f>IFERROR(IF(SEARCH(V$1,tests_3[[#This Row],[ features]]),$S1081),"")</f>
        <v>0.32917169827126103</v>
      </c>
      <c r="W1081">
        <f>IFERROR(IF(SEARCH(W$1,tests_3[[#This Row],[ features]]),$S1081),"")</f>
        <v>0.32917169827126103</v>
      </c>
      <c r="X1081">
        <f>IFERROR(IF(SEARCH(X$1,tests_3[[#This Row],[ features]]),$S1081),"")</f>
        <v>0.32917169827126103</v>
      </c>
      <c r="Y1081" t="str">
        <f>IFERROR(IF(SEARCH(Y$1,tests_3[[#This Row],[ features]]),$S1081),"")</f>
        <v/>
      </c>
      <c r="Z1081" t="str">
        <f>IFERROR(IF(SEARCH(Z$1,tests_3[[#This Row],[ features]]),$S1081),"")</f>
        <v/>
      </c>
      <c r="AA1081" s="2" t="str">
        <f>IFERROR(IF(SEARCH(AA$1,tests_3[[#This Row],[ features]]),$S1081),"")</f>
        <v/>
      </c>
    </row>
    <row r="1082" spans="1:27" x14ac:dyDescent="0.35">
      <c r="A1082" t="s">
        <v>3</v>
      </c>
      <c r="B1082" t="s">
        <v>30</v>
      </c>
      <c r="C1082">
        <v>3</v>
      </c>
      <c r="D1082">
        <v>21</v>
      </c>
      <c r="E1082">
        <v>7</v>
      </c>
      <c r="F1082">
        <v>10416</v>
      </c>
      <c r="G1082">
        <v>2604</v>
      </c>
      <c r="H1082" t="s">
        <v>4916</v>
      </c>
      <c r="I1082" t="s">
        <v>4917</v>
      </c>
      <c r="J1082" t="s">
        <v>4918</v>
      </c>
      <c r="K1082" t="s">
        <v>4919</v>
      </c>
      <c r="L1082" t="s">
        <v>4920</v>
      </c>
      <c r="O1082">
        <f>RIGHT(tests_3[[#This Row],[ accuracy]],LEN(tests_3[[#This Row],[ accuracy]])-2)/10^(LEN(tests_3[[#This Row],[ accuracy]])-2)</f>
        <v>0.74961597542242697</v>
      </c>
      <c r="P1082">
        <f>RIGHT(tests_3[[#This Row],[ precision]],LEN(tests_3[[#This Row],[ precision]])-2)/10^(LEN(tests_3[[#This Row],[ precision]])-2)</f>
        <v>0.37368165838283401</v>
      </c>
      <c r="Q1082">
        <f>RIGHT(tests_3[[#This Row],[ recall]],LEN(tests_3[[#This Row],[ recall]])-2)/10^(LEN(tests_3[[#This Row],[ recall]])-2)</f>
        <v>0.32379225512528398</v>
      </c>
      <c r="R1082">
        <f>RIGHT(tests_3[[#This Row],[ f1-score]],LEN(tests_3[[#This Row],[ f1-score]])-2)/10^(LEN(tests_3[[#This Row],[ f1-score]])-2)</f>
        <v>0.34680170575692898</v>
      </c>
      <c r="S1082">
        <f>RIGHT(tests_3[[#This Row],[ f1-score-2]],LEN(tests_3[[#This Row],[ f1-score-2]])-2)/10^(LEN(tests_3[[#This Row],[ f1-score-2]])-2)</f>
        <v>0.34695269464103201</v>
      </c>
      <c r="T1082" s="2">
        <f t="shared" si="19"/>
        <v>-1.5098888410303157E-4</v>
      </c>
      <c r="U1082">
        <f>IFERROR(IF(SEARCH(U$1,tests_3[[#This Row],[ features]]),$S1082),"")</f>
        <v>0.34695269464103201</v>
      </c>
      <c r="V1082">
        <f>IFERROR(IF(SEARCH(V$1,tests_3[[#This Row],[ features]]),$S1082),"")</f>
        <v>0.34695269464103201</v>
      </c>
      <c r="W1082">
        <f>IFERROR(IF(SEARCH(W$1,tests_3[[#This Row],[ features]]),$S1082),"")</f>
        <v>0.34695269464103201</v>
      </c>
      <c r="X1082" t="str">
        <f>IFERROR(IF(SEARCH(X$1,tests_3[[#This Row],[ features]]),$S1082),"")</f>
        <v/>
      </c>
      <c r="Y1082">
        <f>IFERROR(IF(SEARCH(Y$1,tests_3[[#This Row],[ features]]),$S1082),"")</f>
        <v>0.34695269464103201</v>
      </c>
      <c r="Z1082" t="str">
        <f>IFERROR(IF(SEARCH(Z$1,tests_3[[#This Row],[ features]]),$S1082),"")</f>
        <v/>
      </c>
      <c r="AA1082" s="2" t="str">
        <f>IFERROR(IF(SEARCH(AA$1,tests_3[[#This Row],[ features]]),$S1082),"")</f>
        <v/>
      </c>
    </row>
    <row r="1083" spans="1:27" x14ac:dyDescent="0.35">
      <c r="A1083" t="s">
        <v>3</v>
      </c>
      <c r="B1083" t="s">
        <v>31</v>
      </c>
      <c r="C1083">
        <v>3</v>
      </c>
      <c r="D1083">
        <v>21</v>
      </c>
      <c r="E1083">
        <v>7</v>
      </c>
      <c r="F1083">
        <v>10416</v>
      </c>
      <c r="G1083">
        <v>2604</v>
      </c>
      <c r="H1083" t="s">
        <v>4842</v>
      </c>
      <c r="I1083" t="s">
        <v>4921</v>
      </c>
      <c r="J1083" t="s">
        <v>4922</v>
      </c>
      <c r="K1083" t="s">
        <v>4923</v>
      </c>
      <c r="L1083" t="s">
        <v>4924</v>
      </c>
      <c r="O1083">
        <f>RIGHT(tests_3[[#This Row],[ accuracy]],LEN(tests_3[[#This Row],[ accuracy]])-2)/10^(LEN(tests_3[[#This Row],[ accuracy]])-2)</f>
        <v>0.73655913978494603</v>
      </c>
      <c r="P1083">
        <f>RIGHT(tests_3[[#This Row],[ precision]],LEN(tests_3[[#This Row],[ precision]])-2)/10^(LEN(tests_3[[#This Row],[ precision]])-2)</f>
        <v>0.34449341534613998</v>
      </c>
      <c r="Q1083">
        <f>RIGHT(tests_3[[#This Row],[ recall]],LEN(tests_3[[#This Row],[ recall]])-2)/10^(LEN(tests_3[[#This Row],[ recall]])-2)</f>
        <v>0.31329749430523901</v>
      </c>
      <c r="R1083">
        <f>RIGHT(tests_3[[#This Row],[ f1-score]],LEN(tests_3[[#This Row],[ f1-score]])-2)/10^(LEN(tests_3[[#This Row],[ f1-score]])-2)</f>
        <v>0.32801169800918101</v>
      </c>
      <c r="S1083">
        <f>RIGHT(tests_3[[#This Row],[ f1-score-2]],LEN(tests_3[[#This Row],[ f1-score-2]])-2)/10^(LEN(tests_3[[#This Row],[ f1-score-2]])-2)</f>
        <v>0.32815571711017</v>
      </c>
      <c r="T1083" s="2">
        <f t="shared" si="19"/>
        <v>-1.4401910098899018E-4</v>
      </c>
      <c r="U1083">
        <f>IFERROR(IF(SEARCH(U$1,tests_3[[#This Row],[ features]]),$S1083),"")</f>
        <v>0.32815571711017</v>
      </c>
      <c r="V1083">
        <f>IFERROR(IF(SEARCH(V$1,tests_3[[#This Row],[ features]]),$S1083),"")</f>
        <v>0.32815571711017</v>
      </c>
      <c r="W1083">
        <f>IFERROR(IF(SEARCH(W$1,tests_3[[#This Row],[ features]]),$S1083),"")</f>
        <v>0.32815571711017</v>
      </c>
      <c r="X1083" t="str">
        <f>IFERROR(IF(SEARCH(X$1,tests_3[[#This Row],[ features]]),$S1083),"")</f>
        <v/>
      </c>
      <c r="Y1083" t="str">
        <f>IFERROR(IF(SEARCH(Y$1,tests_3[[#This Row],[ features]]),$S1083),"")</f>
        <v/>
      </c>
      <c r="Z1083">
        <f>IFERROR(IF(SEARCH(Z$1,tests_3[[#This Row],[ features]]),$S1083),"")</f>
        <v>0.32815571711017</v>
      </c>
      <c r="AA1083" s="2" t="str">
        <f>IFERROR(IF(SEARCH(AA$1,tests_3[[#This Row],[ features]]),$S1083),"")</f>
        <v/>
      </c>
    </row>
    <row r="1084" spans="1:27" x14ac:dyDescent="0.35">
      <c r="A1084" t="s">
        <v>3</v>
      </c>
      <c r="B1084" t="s">
        <v>32</v>
      </c>
      <c r="C1084">
        <v>3</v>
      </c>
      <c r="D1084">
        <v>21</v>
      </c>
      <c r="E1084">
        <v>7</v>
      </c>
      <c r="F1084">
        <v>10416</v>
      </c>
      <c r="G1084">
        <v>2604</v>
      </c>
      <c r="H1084" t="s">
        <v>4677</v>
      </c>
      <c r="I1084" t="s">
        <v>4925</v>
      </c>
      <c r="J1084" t="s">
        <v>4926</v>
      </c>
      <c r="K1084" t="s">
        <v>4927</v>
      </c>
      <c r="L1084" t="s">
        <v>4928</v>
      </c>
      <c r="O1084">
        <f>RIGHT(tests_3[[#This Row],[ accuracy]],LEN(tests_3[[#This Row],[ accuracy]])-2)/10^(LEN(tests_3[[#This Row],[ accuracy]])-2)</f>
        <v>0.73694316436251905</v>
      </c>
      <c r="P1084">
        <f>RIGHT(tests_3[[#This Row],[ precision]],LEN(tests_3[[#This Row],[ precision]])-2)/10^(LEN(tests_3[[#This Row],[ precision]])-2)</f>
        <v>0.34187028844368</v>
      </c>
      <c r="Q1084">
        <f>RIGHT(tests_3[[#This Row],[ recall]],LEN(tests_3[[#This Row],[ recall]])-2)/10^(LEN(tests_3[[#This Row],[ recall]])-2)</f>
        <v>0.29865330296127501</v>
      </c>
      <c r="R1084">
        <f>RIGHT(tests_3[[#This Row],[ f1-score]],LEN(tests_3[[#This Row],[ f1-score]])-2)/10^(LEN(tests_3[[#This Row],[ f1-score]])-2)</f>
        <v>0.318776749278391</v>
      </c>
      <c r="S1084">
        <f>RIGHT(tests_3[[#This Row],[ f1-score-2]],LEN(tests_3[[#This Row],[ f1-score-2]])-2)/10^(LEN(tests_3[[#This Row],[ f1-score-2]])-2)</f>
        <v>0.31880384172603599</v>
      </c>
      <c r="T1084" s="2">
        <f t="shared" si="19"/>
        <v>-2.7092447644982975E-5</v>
      </c>
      <c r="U1084">
        <f>IFERROR(IF(SEARCH(U$1,tests_3[[#This Row],[ features]]),$S1084),"")</f>
        <v>0.31880384172603599</v>
      </c>
      <c r="V1084">
        <f>IFERROR(IF(SEARCH(V$1,tests_3[[#This Row],[ features]]),$S1084),"")</f>
        <v>0.31880384172603599</v>
      </c>
      <c r="W1084">
        <f>IFERROR(IF(SEARCH(W$1,tests_3[[#This Row],[ features]]),$S1084),"")</f>
        <v>0.31880384172603599</v>
      </c>
      <c r="X1084" t="str">
        <f>IFERROR(IF(SEARCH(X$1,tests_3[[#This Row],[ features]]),$S1084),"")</f>
        <v/>
      </c>
      <c r="Y1084" t="str">
        <f>IFERROR(IF(SEARCH(Y$1,tests_3[[#This Row],[ features]]),$S1084),"")</f>
        <v/>
      </c>
      <c r="Z1084" t="str">
        <f>IFERROR(IF(SEARCH(Z$1,tests_3[[#This Row],[ features]]),$S1084),"")</f>
        <v/>
      </c>
      <c r="AA1084" s="2">
        <f>IFERROR(IF(SEARCH(AA$1,tests_3[[#This Row],[ features]]),$S1084),"")</f>
        <v>0.31880384172603599</v>
      </c>
    </row>
    <row r="1085" spans="1:27" x14ac:dyDescent="0.35">
      <c r="A1085" t="s">
        <v>3</v>
      </c>
      <c r="B1085" t="s">
        <v>33</v>
      </c>
      <c r="C1085">
        <v>3</v>
      </c>
      <c r="D1085">
        <v>21</v>
      </c>
      <c r="E1085">
        <v>7</v>
      </c>
      <c r="F1085">
        <v>10416</v>
      </c>
      <c r="G1085">
        <v>2604</v>
      </c>
      <c r="H1085" t="s">
        <v>4929</v>
      </c>
      <c r="I1085" t="s">
        <v>4930</v>
      </c>
      <c r="J1085" t="s">
        <v>4931</v>
      </c>
      <c r="K1085" t="s">
        <v>4932</v>
      </c>
      <c r="L1085" t="s">
        <v>4933</v>
      </c>
      <c r="O1085">
        <f>RIGHT(tests_3[[#This Row],[ accuracy]],LEN(tests_3[[#This Row],[ accuracy]])-2)/10^(LEN(tests_3[[#This Row],[ accuracy]])-2)</f>
        <v>0.73579109062979997</v>
      </c>
      <c r="P1085">
        <f>RIGHT(tests_3[[#This Row],[ precision]],LEN(tests_3[[#This Row],[ precision]])-2)/10^(LEN(tests_3[[#This Row],[ precision]])-2)</f>
        <v>0.31579118028534298</v>
      </c>
      <c r="Q1085">
        <f>RIGHT(tests_3[[#This Row],[ recall]],LEN(tests_3[[#This Row],[ recall]])-2)/10^(LEN(tests_3[[#This Row],[ recall]])-2)</f>
        <v>0.25937312072892899</v>
      </c>
      <c r="R1085">
        <f>RIGHT(tests_3[[#This Row],[ f1-score]],LEN(tests_3[[#This Row],[ f1-score]])-2)/10^(LEN(tests_3[[#This Row],[ f1-score]])-2)</f>
        <v>0.284814973941307</v>
      </c>
      <c r="S1085">
        <f>RIGHT(tests_3[[#This Row],[ f1-score-2]],LEN(tests_3[[#This Row],[ f1-score-2]])-2)/10^(LEN(tests_3[[#This Row],[ f1-score-2]])-2)</f>
        <v>0.28481511729723602</v>
      </c>
      <c r="T1085" s="2">
        <f t="shared" si="19"/>
        <v>-1.4335592901648653E-7</v>
      </c>
      <c r="U1085">
        <f>IFERROR(IF(SEARCH(U$1,tests_3[[#This Row],[ features]]),$S1085),"")</f>
        <v>0.28481511729723602</v>
      </c>
      <c r="V1085">
        <f>IFERROR(IF(SEARCH(V$1,tests_3[[#This Row],[ features]]),$S1085),"")</f>
        <v>0.28481511729723602</v>
      </c>
      <c r="W1085" t="str">
        <f>IFERROR(IF(SEARCH(W$1,tests_3[[#This Row],[ features]]),$S1085),"")</f>
        <v/>
      </c>
      <c r="X1085">
        <f>IFERROR(IF(SEARCH(X$1,tests_3[[#This Row],[ features]]),$S1085),"")</f>
        <v>0.28481511729723602</v>
      </c>
      <c r="Y1085">
        <f>IFERROR(IF(SEARCH(Y$1,tests_3[[#This Row],[ features]]),$S1085),"")</f>
        <v>0.28481511729723602</v>
      </c>
      <c r="Z1085" t="str">
        <f>IFERROR(IF(SEARCH(Z$1,tests_3[[#This Row],[ features]]),$S1085),"")</f>
        <v/>
      </c>
      <c r="AA1085" s="2" t="str">
        <f>IFERROR(IF(SEARCH(AA$1,tests_3[[#This Row],[ features]]),$S1085),"")</f>
        <v/>
      </c>
    </row>
    <row r="1086" spans="1:27" x14ac:dyDescent="0.35">
      <c r="A1086" t="s">
        <v>3</v>
      </c>
      <c r="B1086" t="s">
        <v>34</v>
      </c>
      <c r="C1086">
        <v>3</v>
      </c>
      <c r="D1086">
        <v>21</v>
      </c>
      <c r="E1086">
        <v>7</v>
      </c>
      <c r="F1086">
        <v>10416</v>
      </c>
      <c r="G1086">
        <v>2604</v>
      </c>
      <c r="H1086" t="s">
        <v>4934</v>
      </c>
      <c r="I1086" t="s">
        <v>4935</v>
      </c>
      <c r="J1086" t="s">
        <v>4936</v>
      </c>
      <c r="K1086" t="s">
        <v>4937</v>
      </c>
      <c r="L1086" t="s">
        <v>4938</v>
      </c>
      <c r="O1086">
        <f>RIGHT(tests_3[[#This Row],[ accuracy]],LEN(tests_3[[#This Row],[ accuracy]])-2)/10^(LEN(tests_3[[#This Row],[ accuracy]])-2)</f>
        <v>0.74020737327188901</v>
      </c>
      <c r="P1086">
        <f>RIGHT(tests_3[[#This Row],[ precision]],LEN(tests_3[[#This Row],[ precision]])-2)/10^(LEN(tests_3[[#This Row],[ precision]])-2)</f>
        <v>0.34383917676335701</v>
      </c>
      <c r="Q1086">
        <f>RIGHT(tests_3[[#This Row],[ recall]],LEN(tests_3[[#This Row],[ recall]])-2)/10^(LEN(tests_3[[#This Row],[ recall]])-2)</f>
        <v>0.29991435079726603</v>
      </c>
      <c r="R1086">
        <f>RIGHT(tests_3[[#This Row],[ f1-score]],LEN(tests_3[[#This Row],[ f1-score]])-2)/10^(LEN(tests_3[[#This Row],[ f1-score]])-2)</f>
        <v>0.320250479770542</v>
      </c>
      <c r="S1086">
        <f>RIGHT(tests_3[[#This Row],[ f1-score-2]],LEN(tests_3[[#This Row],[ f1-score-2]])-2)/10^(LEN(tests_3[[#This Row],[ f1-score-2]])-2)</f>
        <v>0.32037821639101599</v>
      </c>
      <c r="T1086" s="2">
        <f t="shared" si="19"/>
        <v>-1.2773662047399492E-4</v>
      </c>
      <c r="U1086">
        <f>IFERROR(IF(SEARCH(U$1,tests_3[[#This Row],[ features]]),$S1086),"")</f>
        <v>0.32037821639101599</v>
      </c>
      <c r="V1086">
        <f>IFERROR(IF(SEARCH(V$1,tests_3[[#This Row],[ features]]),$S1086),"")</f>
        <v>0.32037821639101599</v>
      </c>
      <c r="W1086" t="str">
        <f>IFERROR(IF(SEARCH(W$1,tests_3[[#This Row],[ features]]),$S1086),"")</f>
        <v/>
      </c>
      <c r="X1086">
        <f>IFERROR(IF(SEARCH(X$1,tests_3[[#This Row],[ features]]),$S1086),"")</f>
        <v>0.32037821639101599</v>
      </c>
      <c r="Y1086" t="str">
        <f>IFERROR(IF(SEARCH(Y$1,tests_3[[#This Row],[ features]]),$S1086),"")</f>
        <v/>
      </c>
      <c r="Z1086">
        <f>IFERROR(IF(SEARCH(Z$1,tests_3[[#This Row],[ features]]),$S1086),"")</f>
        <v>0.32037821639101599</v>
      </c>
      <c r="AA1086" s="2" t="str">
        <f>IFERROR(IF(SEARCH(AA$1,tests_3[[#This Row],[ features]]),$S1086),"")</f>
        <v/>
      </c>
    </row>
    <row r="1087" spans="1:27" x14ac:dyDescent="0.35">
      <c r="A1087" t="s">
        <v>3</v>
      </c>
      <c r="B1087" t="s">
        <v>35</v>
      </c>
      <c r="C1087">
        <v>3</v>
      </c>
      <c r="D1087">
        <v>21</v>
      </c>
      <c r="E1087">
        <v>7</v>
      </c>
      <c r="F1087">
        <v>10416</v>
      </c>
      <c r="G1087">
        <v>2604</v>
      </c>
      <c r="H1087" t="s">
        <v>4939</v>
      </c>
      <c r="I1087" t="s">
        <v>4940</v>
      </c>
      <c r="J1087" t="s">
        <v>4941</v>
      </c>
      <c r="K1087" t="s">
        <v>4942</v>
      </c>
      <c r="L1087" t="s">
        <v>4943</v>
      </c>
      <c r="O1087">
        <f>RIGHT(tests_3[[#This Row],[ accuracy]],LEN(tests_3[[#This Row],[ accuracy]])-2)/10^(LEN(tests_3[[#This Row],[ accuracy]])-2)</f>
        <v>0.714669738863287</v>
      </c>
      <c r="P1087">
        <f>RIGHT(tests_3[[#This Row],[ precision]],LEN(tests_3[[#This Row],[ precision]])-2)/10^(LEN(tests_3[[#This Row],[ precision]])-2)</f>
        <v>0.28490460793767802</v>
      </c>
      <c r="Q1087">
        <f>RIGHT(tests_3[[#This Row],[ recall]],LEN(tests_3[[#This Row],[ recall]])-2)/10^(LEN(tests_3[[#This Row],[ recall]])-2)</f>
        <v>0.24879635535307501</v>
      </c>
      <c r="R1087">
        <f>RIGHT(tests_3[[#This Row],[ f1-score]],LEN(tests_3[[#This Row],[ f1-score]])-2)/10^(LEN(tests_3[[#This Row],[ f1-score]])-2)</f>
        <v>0.265453343866007</v>
      </c>
      <c r="S1087">
        <f>RIGHT(tests_3[[#This Row],[ f1-score-2]],LEN(tests_3[[#This Row],[ f1-score-2]])-2)/10^(LEN(tests_3[[#This Row],[ f1-score-2]])-2)</f>
        <v>0.26562900558069502</v>
      </c>
      <c r="T1087" s="2">
        <f t="shared" si="19"/>
        <v>-1.7566171468802461E-4</v>
      </c>
      <c r="U1087">
        <f>IFERROR(IF(SEARCH(U$1,tests_3[[#This Row],[ features]]),$S1087),"")</f>
        <v>0.26562900558069502</v>
      </c>
      <c r="V1087">
        <f>IFERROR(IF(SEARCH(V$1,tests_3[[#This Row],[ features]]),$S1087),"")</f>
        <v>0.26562900558069502</v>
      </c>
      <c r="W1087" t="str">
        <f>IFERROR(IF(SEARCH(W$1,tests_3[[#This Row],[ features]]),$S1087),"")</f>
        <v/>
      </c>
      <c r="X1087">
        <f>IFERROR(IF(SEARCH(X$1,tests_3[[#This Row],[ features]]),$S1087),"")</f>
        <v>0.26562900558069502</v>
      </c>
      <c r="Y1087" t="str">
        <f>IFERROR(IF(SEARCH(Y$1,tests_3[[#This Row],[ features]]),$S1087),"")</f>
        <v/>
      </c>
      <c r="Z1087" t="str">
        <f>IFERROR(IF(SEARCH(Z$1,tests_3[[#This Row],[ features]]),$S1087),"")</f>
        <v/>
      </c>
      <c r="AA1087" s="2">
        <f>IFERROR(IF(SEARCH(AA$1,tests_3[[#This Row],[ features]]),$S1087),"")</f>
        <v>0.26562900558069502</v>
      </c>
    </row>
    <row r="1088" spans="1:27" x14ac:dyDescent="0.35">
      <c r="A1088" t="s">
        <v>3</v>
      </c>
      <c r="B1088" t="s">
        <v>36</v>
      </c>
      <c r="C1088">
        <v>3</v>
      </c>
      <c r="D1088">
        <v>21</v>
      </c>
      <c r="E1088">
        <v>7</v>
      </c>
      <c r="F1088">
        <v>10416</v>
      </c>
      <c r="G1088">
        <v>2604</v>
      </c>
      <c r="H1088" t="s">
        <v>4906</v>
      </c>
      <c r="I1088" t="s">
        <v>4944</v>
      </c>
      <c r="J1088" t="s">
        <v>4945</v>
      </c>
      <c r="K1088" t="s">
        <v>4946</v>
      </c>
      <c r="L1088" t="s">
        <v>4947</v>
      </c>
      <c r="O1088">
        <f>RIGHT(tests_3[[#This Row],[ accuracy]],LEN(tests_3[[#This Row],[ accuracy]])-2)/10^(LEN(tests_3[[#This Row],[ accuracy]])-2)</f>
        <v>0.73828725038402399</v>
      </c>
      <c r="P1088">
        <f>RIGHT(tests_3[[#This Row],[ precision]],LEN(tests_3[[#This Row],[ precision]])-2)/10^(LEN(tests_3[[#This Row],[ precision]])-2)</f>
        <v>0.33986904761904702</v>
      </c>
      <c r="Q1088">
        <f>RIGHT(tests_3[[#This Row],[ recall]],LEN(tests_3[[#This Row],[ recall]])-2)/10^(LEN(tests_3[[#This Row],[ recall]])-2)</f>
        <v>0.29744692482915702</v>
      </c>
      <c r="R1088">
        <f>RIGHT(tests_3[[#This Row],[ f1-score]],LEN(tests_3[[#This Row],[ f1-score]])-2)/10^(LEN(tests_3[[#This Row],[ f1-score]])-2)</f>
        <v>0.31720109061881202</v>
      </c>
      <c r="S1088">
        <f>RIGHT(tests_3[[#This Row],[ f1-score-2]],LEN(tests_3[[#This Row],[ f1-score-2]])-2)/10^(LEN(tests_3[[#This Row],[ f1-score-2]])-2)</f>
        <v>0.31724609904427198</v>
      </c>
      <c r="T1088" s="2">
        <f t="shared" si="19"/>
        <v>-4.500842545995809E-5</v>
      </c>
      <c r="U1088">
        <f>IFERROR(IF(SEARCH(U$1,tests_3[[#This Row],[ features]]),$S1088),"")</f>
        <v>0.31724609904427198</v>
      </c>
      <c r="V1088">
        <f>IFERROR(IF(SEARCH(V$1,tests_3[[#This Row],[ features]]),$S1088),"")</f>
        <v>0.31724609904427198</v>
      </c>
      <c r="W1088" t="str">
        <f>IFERROR(IF(SEARCH(W$1,tests_3[[#This Row],[ features]]),$S1088),"")</f>
        <v/>
      </c>
      <c r="X1088" t="str">
        <f>IFERROR(IF(SEARCH(X$1,tests_3[[#This Row],[ features]]),$S1088),"")</f>
        <v/>
      </c>
      <c r="Y1088">
        <f>IFERROR(IF(SEARCH(Y$1,tests_3[[#This Row],[ features]]),$S1088),"")</f>
        <v>0.31724609904427198</v>
      </c>
      <c r="Z1088">
        <f>IFERROR(IF(SEARCH(Z$1,tests_3[[#This Row],[ features]]),$S1088),"")</f>
        <v>0.31724609904427198</v>
      </c>
      <c r="AA1088" s="2" t="str">
        <f>IFERROR(IF(SEARCH(AA$1,tests_3[[#This Row],[ features]]),$S1088),"")</f>
        <v/>
      </c>
    </row>
    <row r="1089" spans="1:27" x14ac:dyDescent="0.35">
      <c r="A1089" t="s">
        <v>3</v>
      </c>
      <c r="B1089" t="s">
        <v>37</v>
      </c>
      <c r="C1089">
        <v>3</v>
      </c>
      <c r="D1089">
        <v>21</v>
      </c>
      <c r="E1089">
        <v>7</v>
      </c>
      <c r="F1089">
        <v>10416</v>
      </c>
      <c r="G1089">
        <v>2604</v>
      </c>
      <c r="H1089" t="s">
        <v>4602</v>
      </c>
      <c r="I1089" t="s">
        <v>4948</v>
      </c>
      <c r="J1089" t="s">
        <v>4949</v>
      </c>
      <c r="K1089" t="s">
        <v>4950</v>
      </c>
      <c r="L1089" t="s">
        <v>4951</v>
      </c>
      <c r="O1089">
        <f>RIGHT(tests_3[[#This Row],[ accuracy]],LEN(tests_3[[#This Row],[ accuracy]])-2)/10^(LEN(tests_3[[#This Row],[ accuracy]])-2)</f>
        <v>0.73559907834101301</v>
      </c>
      <c r="P1089">
        <f>RIGHT(tests_3[[#This Row],[ precision]],LEN(tests_3[[#This Row],[ precision]])-2)/10^(LEN(tests_3[[#This Row],[ precision]])-2)</f>
        <v>0.33502034562188598</v>
      </c>
      <c r="Q1089">
        <f>RIGHT(tests_3[[#This Row],[ recall]],LEN(tests_3[[#This Row],[ recall]])-2)/10^(LEN(tests_3[[#This Row],[ recall]])-2)</f>
        <v>0.28608473804100198</v>
      </c>
      <c r="R1089">
        <f>RIGHT(tests_3[[#This Row],[ f1-score]],LEN(tests_3[[#This Row],[ f1-score]])-2)/10^(LEN(tests_3[[#This Row],[ f1-score]])-2)</f>
        <v>0.30696444501083198</v>
      </c>
      <c r="S1089">
        <f>RIGHT(tests_3[[#This Row],[ f1-score-2]],LEN(tests_3[[#This Row],[ f1-score-2]])-2)/10^(LEN(tests_3[[#This Row],[ f1-score-2]])-2)</f>
        <v>0.30862477328446303</v>
      </c>
      <c r="T1089" s="2">
        <f t="shared" si="19"/>
        <v>-1.660328273631051E-3</v>
      </c>
      <c r="U1089">
        <f>IFERROR(IF(SEARCH(U$1,tests_3[[#This Row],[ features]]),$S1089),"")</f>
        <v>0.30862477328446303</v>
      </c>
      <c r="V1089">
        <f>IFERROR(IF(SEARCH(V$1,tests_3[[#This Row],[ features]]),$S1089),"")</f>
        <v>0.30862477328446303</v>
      </c>
      <c r="W1089" t="str">
        <f>IFERROR(IF(SEARCH(W$1,tests_3[[#This Row],[ features]]),$S1089),"")</f>
        <v/>
      </c>
      <c r="X1089" t="str">
        <f>IFERROR(IF(SEARCH(X$1,tests_3[[#This Row],[ features]]),$S1089),"")</f>
        <v/>
      </c>
      <c r="Y1089">
        <f>IFERROR(IF(SEARCH(Y$1,tests_3[[#This Row],[ features]]),$S1089),"")</f>
        <v>0.30862477328446303</v>
      </c>
      <c r="Z1089" t="str">
        <f>IFERROR(IF(SEARCH(Z$1,tests_3[[#This Row],[ features]]),$S1089),"")</f>
        <v/>
      </c>
      <c r="AA1089" s="2">
        <f>IFERROR(IF(SEARCH(AA$1,tests_3[[#This Row],[ features]]),$S1089),"")</f>
        <v>0.30862477328446303</v>
      </c>
    </row>
    <row r="1090" spans="1:27" x14ac:dyDescent="0.35">
      <c r="A1090" t="s">
        <v>3</v>
      </c>
      <c r="B1090" t="s">
        <v>38</v>
      </c>
      <c r="C1090">
        <v>3</v>
      </c>
      <c r="D1090">
        <v>21</v>
      </c>
      <c r="E1090">
        <v>7</v>
      </c>
      <c r="F1090">
        <v>10416</v>
      </c>
      <c r="G1090">
        <v>2604</v>
      </c>
      <c r="H1090" t="s">
        <v>4906</v>
      </c>
      <c r="I1090" t="s">
        <v>4952</v>
      </c>
      <c r="J1090" t="s">
        <v>4953</v>
      </c>
      <c r="K1090" t="s">
        <v>4954</v>
      </c>
      <c r="L1090" t="s">
        <v>4955</v>
      </c>
      <c r="O1090">
        <f>RIGHT(tests_3[[#This Row],[ accuracy]],LEN(tests_3[[#This Row],[ accuracy]])-2)/10^(LEN(tests_3[[#This Row],[ accuracy]])-2)</f>
        <v>0.73828725038402399</v>
      </c>
      <c r="P1090">
        <f>RIGHT(tests_3[[#This Row],[ precision]],LEN(tests_3[[#This Row],[ precision]])-2)/10^(LEN(tests_3[[#This Row],[ precision]])-2)</f>
        <v>0.33982180581475702</v>
      </c>
      <c r="Q1090">
        <f>RIGHT(tests_3[[#This Row],[ recall]],LEN(tests_3[[#This Row],[ recall]])-2)/10^(LEN(tests_3[[#This Row],[ recall]])-2)</f>
        <v>0.298369020501138</v>
      </c>
      <c r="R1090">
        <f>RIGHT(tests_3[[#This Row],[ f1-score]],LEN(tests_3[[#This Row],[ f1-score]])-2)/10^(LEN(tests_3[[#This Row],[ f1-score]])-2)</f>
        <v>0.31766884639724002</v>
      </c>
      <c r="S1090">
        <f>RIGHT(tests_3[[#This Row],[ f1-score-2]],LEN(tests_3[[#This Row],[ f1-score-2]])-2)/10^(LEN(tests_3[[#This Row],[ f1-score-2]])-2)</f>
        <v>0.31774915954586103</v>
      </c>
      <c r="T1090" s="2">
        <f t="shared" si="19"/>
        <v>-8.0313148621002917E-5</v>
      </c>
      <c r="U1090">
        <f>IFERROR(IF(SEARCH(U$1,tests_3[[#This Row],[ features]]),$S1090),"")</f>
        <v>0.31774915954586103</v>
      </c>
      <c r="V1090">
        <f>IFERROR(IF(SEARCH(V$1,tests_3[[#This Row],[ features]]),$S1090),"")</f>
        <v>0.31774915954586103</v>
      </c>
      <c r="W1090" t="str">
        <f>IFERROR(IF(SEARCH(W$1,tests_3[[#This Row],[ features]]),$S1090),"")</f>
        <v/>
      </c>
      <c r="X1090" t="str">
        <f>IFERROR(IF(SEARCH(X$1,tests_3[[#This Row],[ features]]),$S1090),"")</f>
        <v/>
      </c>
      <c r="Y1090" t="str">
        <f>IFERROR(IF(SEARCH(Y$1,tests_3[[#This Row],[ features]]),$S1090),"")</f>
        <v/>
      </c>
      <c r="Z1090">
        <f>IFERROR(IF(SEARCH(Z$1,tests_3[[#This Row],[ features]]),$S1090),"")</f>
        <v>0.31774915954586103</v>
      </c>
      <c r="AA1090" s="2">
        <f>IFERROR(IF(SEARCH(AA$1,tests_3[[#This Row],[ features]]),$S1090),"")</f>
        <v>0.31774915954586103</v>
      </c>
    </row>
    <row r="1091" spans="1:27" x14ac:dyDescent="0.35">
      <c r="A1091" t="s">
        <v>3</v>
      </c>
      <c r="B1091" t="s">
        <v>39</v>
      </c>
      <c r="C1091">
        <v>3</v>
      </c>
      <c r="D1091">
        <v>21</v>
      </c>
      <c r="E1091">
        <v>7</v>
      </c>
      <c r="F1091">
        <v>10416</v>
      </c>
      <c r="G1091">
        <v>2604</v>
      </c>
      <c r="H1091" t="s">
        <v>4956</v>
      </c>
      <c r="I1091" t="s">
        <v>4957</v>
      </c>
      <c r="J1091" t="s">
        <v>4958</v>
      </c>
      <c r="K1091" t="s">
        <v>4959</v>
      </c>
      <c r="L1091" t="s">
        <v>4960</v>
      </c>
      <c r="O1091">
        <f>RIGHT(tests_3[[#This Row],[ accuracy]],LEN(tests_3[[#This Row],[ accuracy]])-2)/10^(LEN(tests_3[[#This Row],[ accuracy]])-2)</f>
        <v>0.74654377880184297</v>
      </c>
      <c r="P1091">
        <f>RIGHT(tests_3[[#This Row],[ precision]],LEN(tests_3[[#This Row],[ precision]])-2)/10^(LEN(tests_3[[#This Row],[ precision]])-2)</f>
        <v>0.36752140829616198</v>
      </c>
      <c r="Q1091">
        <f>RIGHT(tests_3[[#This Row],[ recall]],LEN(tests_3[[#This Row],[ recall]])-2)/10^(LEN(tests_3[[#This Row],[ recall]])-2)</f>
        <v>0.32080911161731201</v>
      </c>
      <c r="R1091">
        <f>RIGHT(tests_3[[#This Row],[ f1-score]],LEN(tests_3[[#This Row],[ f1-score]])-2)/10^(LEN(tests_3[[#This Row],[ f1-score]])-2)</f>
        <v>0.34248366013071802</v>
      </c>
      <c r="S1091">
        <f>RIGHT(tests_3[[#This Row],[ f1-score-2]],LEN(tests_3[[#This Row],[ f1-score-2]])-2)/10^(LEN(tests_3[[#This Row],[ f1-score-2]])-2)</f>
        <v>0.34258023750176297</v>
      </c>
      <c r="T1091" s="2">
        <f t="shared" ref="T1091:T1154" si="20">R1091-S1091</f>
        <v>-9.6577371044959115E-5</v>
      </c>
      <c r="U1091">
        <f>IFERROR(IF(SEARCH(U$1,tests_3[[#This Row],[ features]]),$S1091),"")</f>
        <v>0.34258023750176297</v>
      </c>
      <c r="V1091" t="str">
        <f>IFERROR(IF(SEARCH(V$1,tests_3[[#This Row],[ features]]),$S1091),"")</f>
        <v/>
      </c>
      <c r="W1091">
        <f>IFERROR(IF(SEARCH(W$1,tests_3[[#This Row],[ features]]),$S1091),"")</f>
        <v>0.34258023750176297</v>
      </c>
      <c r="X1091">
        <f>IFERROR(IF(SEARCH(X$1,tests_3[[#This Row],[ features]]),$S1091),"")</f>
        <v>0.34258023750176297</v>
      </c>
      <c r="Y1091">
        <f>IFERROR(IF(SEARCH(Y$1,tests_3[[#This Row],[ features]]),$S1091),"")</f>
        <v>0.34258023750176297</v>
      </c>
      <c r="Z1091" t="str">
        <f>IFERROR(IF(SEARCH(Z$1,tests_3[[#This Row],[ features]]),$S1091),"")</f>
        <v/>
      </c>
      <c r="AA1091" s="2" t="str">
        <f>IFERROR(IF(SEARCH(AA$1,tests_3[[#This Row],[ features]]),$S1091),"")</f>
        <v/>
      </c>
    </row>
    <row r="1092" spans="1:27" x14ac:dyDescent="0.35">
      <c r="A1092" t="s">
        <v>3</v>
      </c>
      <c r="B1092" t="s">
        <v>40</v>
      </c>
      <c r="C1092">
        <v>3</v>
      </c>
      <c r="D1092">
        <v>21</v>
      </c>
      <c r="E1092">
        <v>7</v>
      </c>
      <c r="F1092">
        <v>10416</v>
      </c>
      <c r="G1092">
        <v>2604</v>
      </c>
      <c r="H1092" t="s">
        <v>4961</v>
      </c>
      <c r="I1092" t="s">
        <v>4962</v>
      </c>
      <c r="J1092" t="s">
        <v>4963</v>
      </c>
      <c r="K1092" t="s">
        <v>4964</v>
      </c>
      <c r="L1092" t="s">
        <v>4965</v>
      </c>
      <c r="O1092">
        <f>RIGHT(tests_3[[#This Row],[ accuracy]],LEN(tests_3[[#This Row],[ accuracy]])-2)/10^(LEN(tests_3[[#This Row],[ accuracy]])-2)</f>
        <v>0.74711981566820196</v>
      </c>
      <c r="P1092">
        <f>RIGHT(tests_3[[#This Row],[ precision]],LEN(tests_3[[#This Row],[ precision]])-2)/10^(LEN(tests_3[[#This Row],[ precision]])-2)</f>
        <v>0.36750839952613001</v>
      </c>
      <c r="Q1092">
        <f>RIGHT(tests_3[[#This Row],[ recall]],LEN(tests_3[[#This Row],[ recall]])-2)/10^(LEN(tests_3[[#This Row],[ recall]])-2)</f>
        <v>0.319846924829157</v>
      </c>
      <c r="R1092">
        <f>RIGHT(tests_3[[#This Row],[ f1-score]],LEN(tests_3[[#This Row],[ f1-score]])-2)/10^(LEN(tests_3[[#This Row],[ f1-score]])-2)</f>
        <v>0.34101416619724101</v>
      </c>
      <c r="S1092">
        <f>RIGHT(tests_3[[#This Row],[ f1-score-2]],LEN(tests_3[[#This Row],[ f1-score-2]])-2)/10^(LEN(tests_3[[#This Row],[ f1-score-2]])-2)</f>
        <v>0.34202522995678197</v>
      </c>
      <c r="T1092" s="2">
        <f t="shared" si="20"/>
        <v>-1.0110637595409644E-3</v>
      </c>
      <c r="U1092">
        <f>IFERROR(IF(SEARCH(U$1,tests_3[[#This Row],[ features]]),$S1092),"")</f>
        <v>0.34202522995678197</v>
      </c>
      <c r="V1092" t="str">
        <f>IFERROR(IF(SEARCH(V$1,tests_3[[#This Row],[ features]]),$S1092),"")</f>
        <v/>
      </c>
      <c r="W1092">
        <f>IFERROR(IF(SEARCH(W$1,tests_3[[#This Row],[ features]]),$S1092),"")</f>
        <v>0.34202522995678197</v>
      </c>
      <c r="X1092">
        <f>IFERROR(IF(SEARCH(X$1,tests_3[[#This Row],[ features]]),$S1092),"")</f>
        <v>0.34202522995678197</v>
      </c>
      <c r="Y1092" t="str">
        <f>IFERROR(IF(SEARCH(Y$1,tests_3[[#This Row],[ features]]),$S1092),"")</f>
        <v/>
      </c>
      <c r="Z1092">
        <f>IFERROR(IF(SEARCH(Z$1,tests_3[[#This Row],[ features]]),$S1092),"")</f>
        <v>0.34202522995678197</v>
      </c>
      <c r="AA1092" s="2" t="str">
        <f>IFERROR(IF(SEARCH(AA$1,tests_3[[#This Row],[ features]]),$S1092),"")</f>
        <v/>
      </c>
    </row>
    <row r="1093" spans="1:27" x14ac:dyDescent="0.35">
      <c r="A1093" t="s">
        <v>3</v>
      </c>
      <c r="B1093" t="s">
        <v>41</v>
      </c>
      <c r="C1093">
        <v>3</v>
      </c>
      <c r="D1093">
        <v>21</v>
      </c>
      <c r="E1093">
        <v>7</v>
      </c>
      <c r="F1093">
        <v>10416</v>
      </c>
      <c r="G1093">
        <v>2604</v>
      </c>
      <c r="H1093" t="s">
        <v>4602</v>
      </c>
      <c r="I1093" t="s">
        <v>4966</v>
      </c>
      <c r="J1093" t="s">
        <v>4967</v>
      </c>
      <c r="K1093" t="s">
        <v>4968</v>
      </c>
      <c r="L1093" t="s">
        <v>4969</v>
      </c>
      <c r="O1093">
        <f>RIGHT(tests_3[[#This Row],[ accuracy]],LEN(tests_3[[#This Row],[ accuracy]])-2)/10^(LEN(tests_3[[#This Row],[ accuracy]])-2)</f>
        <v>0.73559907834101301</v>
      </c>
      <c r="P1093">
        <f>RIGHT(tests_3[[#This Row],[ precision]],LEN(tests_3[[#This Row],[ precision]])-2)/10^(LEN(tests_3[[#This Row],[ precision]])-2)</f>
        <v>0.35056842656486198</v>
      </c>
      <c r="Q1093">
        <f>RIGHT(tests_3[[#This Row],[ recall]],LEN(tests_3[[#This Row],[ recall]])-2)/10^(LEN(tests_3[[#This Row],[ recall]])-2)</f>
        <v>0.32465968109339399</v>
      </c>
      <c r="R1093">
        <f>RIGHT(tests_3[[#This Row],[ f1-score]],LEN(tests_3[[#This Row],[ f1-score]])-2)/10^(LEN(tests_3[[#This Row],[ f1-score]])-2)</f>
        <v>0.33701767819688999</v>
      </c>
      <c r="S1093">
        <f>RIGHT(tests_3[[#This Row],[ f1-score-2]],LEN(tests_3[[#This Row],[ f1-score-2]])-2)/10^(LEN(tests_3[[#This Row],[ f1-score-2]])-2)</f>
        <v>0.33711698988563099</v>
      </c>
      <c r="T1093" s="2">
        <f t="shared" si="20"/>
        <v>-9.9311688740999493E-5</v>
      </c>
      <c r="U1093">
        <f>IFERROR(IF(SEARCH(U$1,tests_3[[#This Row],[ features]]),$S1093),"")</f>
        <v>0.33711698988563099</v>
      </c>
      <c r="V1093" t="str">
        <f>IFERROR(IF(SEARCH(V$1,tests_3[[#This Row],[ features]]),$S1093),"")</f>
        <v/>
      </c>
      <c r="W1093">
        <f>IFERROR(IF(SEARCH(W$1,tests_3[[#This Row],[ features]]),$S1093),"")</f>
        <v>0.33711698988563099</v>
      </c>
      <c r="X1093">
        <f>IFERROR(IF(SEARCH(X$1,tests_3[[#This Row],[ features]]),$S1093),"")</f>
        <v>0.33711698988563099</v>
      </c>
      <c r="Y1093" t="str">
        <f>IFERROR(IF(SEARCH(Y$1,tests_3[[#This Row],[ features]]),$S1093),"")</f>
        <v/>
      </c>
      <c r="Z1093" t="str">
        <f>IFERROR(IF(SEARCH(Z$1,tests_3[[#This Row],[ features]]),$S1093),"")</f>
        <v/>
      </c>
      <c r="AA1093" s="2">
        <f>IFERROR(IF(SEARCH(AA$1,tests_3[[#This Row],[ features]]),$S1093),"")</f>
        <v>0.33711698988563099</v>
      </c>
    </row>
    <row r="1094" spans="1:27" x14ac:dyDescent="0.35">
      <c r="A1094" t="s">
        <v>3</v>
      </c>
      <c r="B1094" t="s">
        <v>42</v>
      </c>
      <c r="C1094">
        <v>3</v>
      </c>
      <c r="D1094">
        <v>21</v>
      </c>
      <c r="E1094">
        <v>7</v>
      </c>
      <c r="F1094">
        <v>10416</v>
      </c>
      <c r="G1094">
        <v>2604</v>
      </c>
      <c r="H1094" t="s">
        <v>4934</v>
      </c>
      <c r="I1094" t="s">
        <v>4970</v>
      </c>
      <c r="J1094" t="s">
        <v>4971</v>
      </c>
      <c r="K1094" t="s">
        <v>4972</v>
      </c>
      <c r="L1094" t="s">
        <v>4973</v>
      </c>
      <c r="O1094">
        <f>RIGHT(tests_3[[#This Row],[ accuracy]],LEN(tests_3[[#This Row],[ accuracy]])-2)/10^(LEN(tests_3[[#This Row],[ accuracy]])-2)</f>
        <v>0.74020737327188901</v>
      </c>
      <c r="P1094">
        <f>RIGHT(tests_3[[#This Row],[ precision]],LEN(tests_3[[#This Row],[ precision]])-2)/10^(LEN(tests_3[[#This Row],[ precision]])-2)</f>
        <v>0.34730396095287802</v>
      </c>
      <c r="Q1094">
        <f>RIGHT(tests_3[[#This Row],[ recall]],LEN(tests_3[[#This Row],[ recall]])-2)/10^(LEN(tests_3[[#This Row],[ recall]])-2)</f>
        <v>0.29609111617312001</v>
      </c>
      <c r="R1094">
        <f>RIGHT(tests_3[[#This Row],[ f1-score]],LEN(tests_3[[#This Row],[ f1-score]])-2)/10^(LEN(tests_3[[#This Row],[ f1-score]])-2)</f>
        <v>0.31898263027295198</v>
      </c>
      <c r="S1094">
        <f>RIGHT(tests_3[[#This Row],[ f1-score-2]],LEN(tests_3[[#This Row],[ f1-score-2]])-2)/10^(LEN(tests_3[[#This Row],[ f1-score-2]])-2)</f>
        <v>0.31965932319294099</v>
      </c>
      <c r="T1094" s="2">
        <f t="shared" si="20"/>
        <v>-6.7669291998900816E-4</v>
      </c>
      <c r="U1094">
        <f>IFERROR(IF(SEARCH(U$1,tests_3[[#This Row],[ features]]),$S1094),"")</f>
        <v>0.31965932319294099</v>
      </c>
      <c r="V1094" t="str">
        <f>IFERROR(IF(SEARCH(V$1,tests_3[[#This Row],[ features]]),$S1094),"")</f>
        <v/>
      </c>
      <c r="W1094">
        <f>IFERROR(IF(SEARCH(W$1,tests_3[[#This Row],[ features]]),$S1094),"")</f>
        <v>0.31965932319294099</v>
      </c>
      <c r="X1094" t="str">
        <f>IFERROR(IF(SEARCH(X$1,tests_3[[#This Row],[ features]]),$S1094),"")</f>
        <v/>
      </c>
      <c r="Y1094">
        <f>IFERROR(IF(SEARCH(Y$1,tests_3[[#This Row],[ features]]),$S1094),"")</f>
        <v>0.31965932319294099</v>
      </c>
      <c r="Z1094">
        <f>IFERROR(IF(SEARCH(Z$1,tests_3[[#This Row],[ features]]),$S1094),"")</f>
        <v>0.31965932319294099</v>
      </c>
      <c r="AA1094" s="2" t="str">
        <f>IFERROR(IF(SEARCH(AA$1,tests_3[[#This Row],[ features]]),$S1094),"")</f>
        <v/>
      </c>
    </row>
    <row r="1095" spans="1:27" x14ac:dyDescent="0.35">
      <c r="A1095" t="s">
        <v>3</v>
      </c>
      <c r="B1095" t="s">
        <v>43</v>
      </c>
      <c r="C1095">
        <v>3</v>
      </c>
      <c r="D1095">
        <v>21</v>
      </c>
      <c r="E1095">
        <v>7</v>
      </c>
      <c r="F1095">
        <v>10416</v>
      </c>
      <c r="G1095">
        <v>2604</v>
      </c>
      <c r="H1095" t="s">
        <v>4974</v>
      </c>
      <c r="I1095" t="s">
        <v>4975</v>
      </c>
      <c r="J1095" t="s">
        <v>4976</v>
      </c>
      <c r="K1095" t="s">
        <v>4977</v>
      </c>
      <c r="L1095" t="s">
        <v>4978</v>
      </c>
      <c r="O1095">
        <f>RIGHT(tests_3[[#This Row],[ accuracy]],LEN(tests_3[[#This Row],[ accuracy]])-2)/10^(LEN(tests_3[[#This Row],[ accuracy]])-2)</f>
        <v>0.746927803379416</v>
      </c>
      <c r="P1095">
        <f>RIGHT(tests_3[[#This Row],[ precision]],LEN(tests_3[[#This Row],[ precision]])-2)/10^(LEN(tests_3[[#This Row],[ precision]])-2)</f>
        <v>0.37203389830508399</v>
      </c>
      <c r="Q1095">
        <f>RIGHT(tests_3[[#This Row],[ recall]],LEN(tests_3[[#This Row],[ recall]])-2)/10^(LEN(tests_3[[#This Row],[ recall]])-2)</f>
        <v>0.32185330296127501</v>
      </c>
      <c r="R1095">
        <f>RIGHT(tests_3[[#This Row],[ f1-score]],LEN(tests_3[[#This Row],[ f1-score]])-2)/10^(LEN(tests_3[[#This Row],[ f1-score]])-2)</f>
        <v>0.34451798651207099</v>
      </c>
      <c r="S1095">
        <f>RIGHT(tests_3[[#This Row],[ f1-score-2]],LEN(tests_3[[#This Row],[ f1-score-2]])-2)/10^(LEN(tests_3[[#This Row],[ f1-score-2]])-2)</f>
        <v>0.34512911829047099</v>
      </c>
      <c r="T1095" s="2">
        <f t="shared" si="20"/>
        <v>-6.111317783999981E-4</v>
      </c>
      <c r="U1095">
        <f>IFERROR(IF(SEARCH(U$1,tests_3[[#This Row],[ features]]),$S1095),"")</f>
        <v>0.34512911829047099</v>
      </c>
      <c r="V1095" t="str">
        <f>IFERROR(IF(SEARCH(V$1,tests_3[[#This Row],[ features]]),$S1095),"")</f>
        <v/>
      </c>
      <c r="W1095">
        <f>IFERROR(IF(SEARCH(W$1,tests_3[[#This Row],[ features]]),$S1095),"")</f>
        <v>0.34512911829047099</v>
      </c>
      <c r="X1095" t="str">
        <f>IFERROR(IF(SEARCH(X$1,tests_3[[#This Row],[ features]]),$S1095),"")</f>
        <v/>
      </c>
      <c r="Y1095">
        <f>IFERROR(IF(SEARCH(Y$1,tests_3[[#This Row],[ features]]),$S1095),"")</f>
        <v>0.34512911829047099</v>
      </c>
      <c r="Z1095" t="str">
        <f>IFERROR(IF(SEARCH(Z$1,tests_3[[#This Row],[ features]]),$S1095),"")</f>
        <v/>
      </c>
      <c r="AA1095" s="2">
        <f>IFERROR(IF(SEARCH(AA$1,tests_3[[#This Row],[ features]]),$S1095),"")</f>
        <v>0.34512911829047099</v>
      </c>
    </row>
    <row r="1096" spans="1:27" x14ac:dyDescent="0.35">
      <c r="A1096" t="s">
        <v>3</v>
      </c>
      <c r="B1096" t="s">
        <v>44</v>
      </c>
      <c r="C1096">
        <v>3</v>
      </c>
      <c r="D1096">
        <v>21</v>
      </c>
      <c r="E1096">
        <v>7</v>
      </c>
      <c r="F1096">
        <v>10416</v>
      </c>
      <c r="G1096">
        <v>2604</v>
      </c>
      <c r="H1096" t="s">
        <v>4979</v>
      </c>
      <c r="I1096" t="s">
        <v>4980</v>
      </c>
      <c r="J1096" t="s">
        <v>4981</v>
      </c>
      <c r="K1096" t="s">
        <v>4982</v>
      </c>
      <c r="L1096" t="s">
        <v>4983</v>
      </c>
      <c r="O1096">
        <f>RIGHT(tests_3[[#This Row],[ accuracy]],LEN(tests_3[[#This Row],[ accuracy]])-2)/10^(LEN(tests_3[[#This Row],[ accuracy]])-2)</f>
        <v>0.73387096774193505</v>
      </c>
      <c r="P1096">
        <f>RIGHT(tests_3[[#This Row],[ precision]],LEN(tests_3[[#This Row],[ precision]])-2)/10^(LEN(tests_3[[#This Row],[ precision]])-2)</f>
        <v>0.33098187246135502</v>
      </c>
      <c r="Q1096">
        <f>RIGHT(tests_3[[#This Row],[ recall]],LEN(tests_3[[#This Row],[ recall]])-2)/10^(LEN(tests_3[[#This Row],[ recall]])-2)</f>
        <v>0.28889111617312002</v>
      </c>
      <c r="R1096">
        <f>RIGHT(tests_3[[#This Row],[ f1-score]],LEN(tests_3[[#This Row],[ f1-score]])-2)/10^(LEN(tests_3[[#This Row],[ f1-score]])-2)</f>
        <v>0.308235049833887</v>
      </c>
      <c r="S1096">
        <f>RIGHT(tests_3[[#This Row],[ f1-score-2]],LEN(tests_3[[#This Row],[ f1-score-2]])-2)/10^(LEN(tests_3[[#This Row],[ f1-score-2]])-2)</f>
        <v>0.308507466276495</v>
      </c>
      <c r="T1096" s="2">
        <f t="shared" si="20"/>
        <v>-2.7241644260800335E-4</v>
      </c>
      <c r="U1096">
        <f>IFERROR(IF(SEARCH(U$1,tests_3[[#This Row],[ features]]),$S1096),"")</f>
        <v>0.308507466276495</v>
      </c>
      <c r="V1096" t="str">
        <f>IFERROR(IF(SEARCH(V$1,tests_3[[#This Row],[ features]]),$S1096),"")</f>
        <v/>
      </c>
      <c r="W1096">
        <f>IFERROR(IF(SEARCH(W$1,tests_3[[#This Row],[ features]]),$S1096),"")</f>
        <v>0.308507466276495</v>
      </c>
      <c r="X1096" t="str">
        <f>IFERROR(IF(SEARCH(X$1,tests_3[[#This Row],[ features]]),$S1096),"")</f>
        <v/>
      </c>
      <c r="Y1096" t="str">
        <f>IFERROR(IF(SEARCH(Y$1,tests_3[[#This Row],[ features]]),$S1096),"")</f>
        <v/>
      </c>
      <c r="Z1096">
        <f>IFERROR(IF(SEARCH(Z$1,tests_3[[#This Row],[ features]]),$S1096),"")</f>
        <v>0.308507466276495</v>
      </c>
      <c r="AA1096" s="2">
        <f>IFERROR(IF(SEARCH(AA$1,tests_3[[#This Row],[ features]]),$S1096),"")</f>
        <v>0.308507466276495</v>
      </c>
    </row>
    <row r="1097" spans="1:27" x14ac:dyDescent="0.35">
      <c r="A1097" t="s">
        <v>3</v>
      </c>
      <c r="B1097" t="s">
        <v>45</v>
      </c>
      <c r="C1097">
        <v>3</v>
      </c>
      <c r="D1097">
        <v>21</v>
      </c>
      <c r="E1097">
        <v>7</v>
      </c>
      <c r="F1097">
        <v>10416</v>
      </c>
      <c r="G1097">
        <v>2604</v>
      </c>
      <c r="H1097" t="s">
        <v>4984</v>
      </c>
      <c r="I1097" t="s">
        <v>4985</v>
      </c>
      <c r="J1097" t="s">
        <v>4986</v>
      </c>
      <c r="K1097" t="s">
        <v>4987</v>
      </c>
      <c r="L1097" t="s">
        <v>4988</v>
      </c>
      <c r="O1097">
        <f>RIGHT(tests_3[[#This Row],[ accuracy]],LEN(tests_3[[#This Row],[ accuracy]])-2)/10^(LEN(tests_3[[#This Row],[ accuracy]])-2)</f>
        <v>0.730030721966205</v>
      </c>
      <c r="P1097">
        <f>RIGHT(tests_3[[#This Row],[ precision]],LEN(tests_3[[#This Row],[ precision]])-2)/10^(LEN(tests_3[[#This Row],[ precision]])-2)</f>
        <v>0.31154555408286699</v>
      </c>
      <c r="Q1097">
        <f>RIGHT(tests_3[[#This Row],[ recall]],LEN(tests_3[[#This Row],[ recall]])-2)/10^(LEN(tests_3[[#This Row],[ recall]])-2)</f>
        <v>0.27085740318906598</v>
      </c>
      <c r="R1097">
        <f>RIGHT(tests_3[[#This Row],[ f1-score]],LEN(tests_3[[#This Row],[ f1-score]])-2)/10^(LEN(tests_3[[#This Row],[ f1-score]])-2)</f>
        <v>0.28960128497611998</v>
      </c>
      <c r="S1097">
        <f>RIGHT(tests_3[[#This Row],[ f1-score-2]],LEN(tests_3[[#This Row],[ f1-score-2]])-2)/10^(LEN(tests_3[[#This Row],[ f1-score-2]])-2)</f>
        <v>0.28978018981652798</v>
      </c>
      <c r="T1097" s="2">
        <f t="shared" si="20"/>
        <v>-1.789048404080007E-4</v>
      </c>
      <c r="U1097">
        <f>IFERROR(IF(SEARCH(U$1,tests_3[[#This Row],[ features]]),$S1097),"")</f>
        <v>0.28978018981652798</v>
      </c>
      <c r="V1097" t="str">
        <f>IFERROR(IF(SEARCH(V$1,tests_3[[#This Row],[ features]]),$S1097),"")</f>
        <v/>
      </c>
      <c r="W1097" t="str">
        <f>IFERROR(IF(SEARCH(W$1,tests_3[[#This Row],[ features]]),$S1097),"")</f>
        <v/>
      </c>
      <c r="X1097">
        <f>IFERROR(IF(SEARCH(X$1,tests_3[[#This Row],[ features]]),$S1097),"")</f>
        <v>0.28978018981652798</v>
      </c>
      <c r="Y1097">
        <f>IFERROR(IF(SEARCH(Y$1,tests_3[[#This Row],[ features]]),$S1097),"")</f>
        <v>0.28978018981652798</v>
      </c>
      <c r="Z1097">
        <f>IFERROR(IF(SEARCH(Z$1,tests_3[[#This Row],[ features]]),$S1097),"")</f>
        <v>0.28978018981652798</v>
      </c>
      <c r="AA1097" s="2" t="str">
        <f>IFERROR(IF(SEARCH(AA$1,tests_3[[#This Row],[ features]]),$S1097),"")</f>
        <v/>
      </c>
    </row>
    <row r="1098" spans="1:27" x14ac:dyDescent="0.35">
      <c r="A1098" t="s">
        <v>3</v>
      </c>
      <c r="B1098" t="s">
        <v>46</v>
      </c>
      <c r="C1098">
        <v>3</v>
      </c>
      <c r="D1098">
        <v>21</v>
      </c>
      <c r="E1098">
        <v>7</v>
      </c>
      <c r="F1098">
        <v>10416</v>
      </c>
      <c r="G1098">
        <v>2604</v>
      </c>
      <c r="H1098" t="s">
        <v>4989</v>
      </c>
      <c r="I1098" t="s">
        <v>4990</v>
      </c>
      <c r="J1098" t="s">
        <v>4991</v>
      </c>
      <c r="K1098" t="s">
        <v>4992</v>
      </c>
      <c r="L1098" t="s">
        <v>4993</v>
      </c>
      <c r="O1098">
        <f>RIGHT(tests_3[[#This Row],[ accuracy]],LEN(tests_3[[#This Row],[ accuracy]])-2)/10^(LEN(tests_3[[#This Row],[ accuracy]])-2)</f>
        <v>0.73444700460829404</v>
      </c>
      <c r="P1098">
        <f>RIGHT(tests_3[[#This Row],[ precision]],LEN(tests_3[[#This Row],[ precision]])-2)/10^(LEN(tests_3[[#This Row],[ precision]])-2)</f>
        <v>0.32481526164982599</v>
      </c>
      <c r="Q1098">
        <f>RIGHT(tests_3[[#This Row],[ recall]],LEN(tests_3[[#This Row],[ recall]])-2)/10^(LEN(tests_3[[#This Row],[ recall]])-2)</f>
        <v>0.27762369020501099</v>
      </c>
      <c r="R1098">
        <f>RIGHT(tests_3[[#This Row],[ f1-score]],LEN(tests_3[[#This Row],[ f1-score]])-2)/10^(LEN(tests_3[[#This Row],[ f1-score]])-2)</f>
        <v>0.29902193997833598</v>
      </c>
      <c r="S1098">
        <f>RIGHT(tests_3[[#This Row],[ f1-score-2]],LEN(tests_3[[#This Row],[ f1-score-2]])-2)/10^(LEN(tests_3[[#This Row],[ f1-score-2]])-2)</f>
        <v>0.29937111900380498</v>
      </c>
      <c r="T1098" s="2">
        <f t="shared" si="20"/>
        <v>-3.4917902546899304E-4</v>
      </c>
      <c r="U1098">
        <f>IFERROR(IF(SEARCH(U$1,tests_3[[#This Row],[ features]]),$S1098),"")</f>
        <v>0.29937111900380498</v>
      </c>
      <c r="V1098" t="str">
        <f>IFERROR(IF(SEARCH(V$1,tests_3[[#This Row],[ features]]),$S1098),"")</f>
        <v/>
      </c>
      <c r="W1098" t="str">
        <f>IFERROR(IF(SEARCH(W$1,tests_3[[#This Row],[ features]]),$S1098),"")</f>
        <v/>
      </c>
      <c r="X1098">
        <f>IFERROR(IF(SEARCH(X$1,tests_3[[#This Row],[ features]]),$S1098),"")</f>
        <v>0.29937111900380498</v>
      </c>
      <c r="Y1098">
        <f>IFERROR(IF(SEARCH(Y$1,tests_3[[#This Row],[ features]]),$S1098),"")</f>
        <v>0.29937111900380498</v>
      </c>
      <c r="Z1098" t="str">
        <f>IFERROR(IF(SEARCH(Z$1,tests_3[[#This Row],[ features]]),$S1098),"")</f>
        <v/>
      </c>
      <c r="AA1098" s="2">
        <f>IFERROR(IF(SEARCH(AA$1,tests_3[[#This Row],[ features]]),$S1098),"")</f>
        <v>0.29937111900380498</v>
      </c>
    </row>
    <row r="1099" spans="1:27" x14ac:dyDescent="0.35">
      <c r="A1099" t="s">
        <v>3</v>
      </c>
      <c r="B1099" t="s">
        <v>47</v>
      </c>
      <c r="C1099">
        <v>3</v>
      </c>
      <c r="D1099">
        <v>21</v>
      </c>
      <c r="E1099">
        <v>7</v>
      </c>
      <c r="F1099">
        <v>10416</v>
      </c>
      <c r="G1099">
        <v>2604</v>
      </c>
      <c r="H1099" t="s">
        <v>4989</v>
      </c>
      <c r="I1099" t="s">
        <v>4994</v>
      </c>
      <c r="J1099" t="s">
        <v>4976</v>
      </c>
      <c r="K1099" t="s">
        <v>4995</v>
      </c>
      <c r="L1099" t="s">
        <v>4996</v>
      </c>
      <c r="O1099">
        <f>RIGHT(tests_3[[#This Row],[ accuracy]],LEN(tests_3[[#This Row],[ accuracy]])-2)/10^(LEN(tests_3[[#This Row],[ accuracy]])-2)</f>
        <v>0.73444700460829404</v>
      </c>
      <c r="P1099">
        <f>RIGHT(tests_3[[#This Row],[ precision]],LEN(tests_3[[#This Row],[ precision]])-2)/10^(LEN(tests_3[[#This Row],[ precision]])-2)</f>
        <v>0.34007215371099397</v>
      </c>
      <c r="Q1099">
        <f>RIGHT(tests_3[[#This Row],[ recall]],LEN(tests_3[[#This Row],[ recall]])-2)/10^(LEN(tests_3[[#This Row],[ recall]])-2)</f>
        <v>0.32185330296127501</v>
      </c>
      <c r="R1099">
        <f>RIGHT(tests_3[[#This Row],[ f1-score]],LEN(tests_3[[#This Row],[ f1-score]])-2)/10^(LEN(tests_3[[#This Row],[ f1-score]])-2)</f>
        <v>0.33069805913016698</v>
      </c>
      <c r="S1099">
        <f>RIGHT(tests_3[[#This Row],[ f1-score-2]],LEN(tests_3[[#This Row],[ f1-score-2]])-2)/10^(LEN(tests_3[[#This Row],[ f1-score-2]])-2)</f>
        <v>0.33071200031283898</v>
      </c>
      <c r="T1099" s="2">
        <f t="shared" si="20"/>
        <v>-1.3941182672005947E-5</v>
      </c>
      <c r="U1099">
        <f>IFERROR(IF(SEARCH(U$1,tests_3[[#This Row],[ features]]),$S1099),"")</f>
        <v>0.33071200031283898</v>
      </c>
      <c r="V1099" t="str">
        <f>IFERROR(IF(SEARCH(V$1,tests_3[[#This Row],[ features]]),$S1099),"")</f>
        <v/>
      </c>
      <c r="W1099" t="str">
        <f>IFERROR(IF(SEARCH(W$1,tests_3[[#This Row],[ features]]),$S1099),"")</f>
        <v/>
      </c>
      <c r="X1099">
        <f>IFERROR(IF(SEARCH(X$1,tests_3[[#This Row],[ features]]),$S1099),"")</f>
        <v>0.33071200031283898</v>
      </c>
      <c r="Y1099" t="str">
        <f>IFERROR(IF(SEARCH(Y$1,tests_3[[#This Row],[ features]]),$S1099),"")</f>
        <v/>
      </c>
      <c r="Z1099">
        <f>IFERROR(IF(SEARCH(Z$1,tests_3[[#This Row],[ features]]),$S1099),"")</f>
        <v>0.33071200031283898</v>
      </c>
      <c r="AA1099" s="2">
        <f>IFERROR(IF(SEARCH(AA$1,tests_3[[#This Row],[ features]]),$S1099),"")</f>
        <v>0.33071200031283898</v>
      </c>
    </row>
    <row r="1100" spans="1:27" x14ac:dyDescent="0.35">
      <c r="A1100" t="s">
        <v>3</v>
      </c>
      <c r="B1100" t="s">
        <v>48</v>
      </c>
      <c r="C1100">
        <v>3</v>
      </c>
      <c r="D1100">
        <v>21</v>
      </c>
      <c r="E1100">
        <v>7</v>
      </c>
      <c r="F1100">
        <v>10416</v>
      </c>
      <c r="G1100">
        <v>2604</v>
      </c>
      <c r="H1100" t="s">
        <v>4997</v>
      </c>
      <c r="I1100" t="s">
        <v>4998</v>
      </c>
      <c r="J1100" t="s">
        <v>4999</v>
      </c>
      <c r="K1100" t="s">
        <v>5000</v>
      </c>
      <c r="L1100" t="s">
        <v>5001</v>
      </c>
      <c r="O1100">
        <f>RIGHT(tests_3[[#This Row],[ accuracy]],LEN(tests_3[[#This Row],[ accuracy]])-2)/10^(LEN(tests_3[[#This Row],[ accuracy]])-2)</f>
        <v>0.73790322580645096</v>
      </c>
      <c r="P1100">
        <f>RIGHT(tests_3[[#This Row],[ precision]],LEN(tests_3[[#This Row],[ precision]])-2)/10^(LEN(tests_3[[#This Row],[ precision]])-2)</f>
        <v>0.32698200232228097</v>
      </c>
      <c r="Q1100">
        <f>RIGHT(tests_3[[#This Row],[ recall]],LEN(tests_3[[#This Row],[ recall]])-2)/10^(LEN(tests_3[[#This Row],[ recall]])-2)</f>
        <v>0.27078997722095599</v>
      </c>
      <c r="R1100">
        <f>RIGHT(tests_3[[#This Row],[ f1-score]],LEN(tests_3[[#This Row],[ f1-score]])-2)/10^(LEN(tests_3[[#This Row],[ f1-score]])-2)</f>
        <v>0.29588701836750703</v>
      </c>
      <c r="S1100">
        <f>RIGHT(tests_3[[#This Row],[ f1-score-2]],LEN(tests_3[[#This Row],[ f1-score-2]])-2)/10^(LEN(tests_3[[#This Row],[ f1-score-2]])-2)</f>
        <v>0.29624489601593501</v>
      </c>
      <c r="T1100" s="2">
        <f t="shared" si="20"/>
        <v>-3.5787764842798442E-4</v>
      </c>
      <c r="U1100">
        <f>IFERROR(IF(SEARCH(U$1,tests_3[[#This Row],[ features]]),$S1100),"")</f>
        <v>0.29624489601593501</v>
      </c>
      <c r="V1100" t="str">
        <f>IFERROR(IF(SEARCH(V$1,tests_3[[#This Row],[ features]]),$S1100),"")</f>
        <v/>
      </c>
      <c r="W1100" t="str">
        <f>IFERROR(IF(SEARCH(W$1,tests_3[[#This Row],[ features]]),$S1100),"")</f>
        <v/>
      </c>
      <c r="X1100" t="str">
        <f>IFERROR(IF(SEARCH(X$1,tests_3[[#This Row],[ features]]),$S1100),"")</f>
        <v/>
      </c>
      <c r="Y1100">
        <f>IFERROR(IF(SEARCH(Y$1,tests_3[[#This Row],[ features]]),$S1100),"")</f>
        <v>0.29624489601593501</v>
      </c>
      <c r="Z1100">
        <f>IFERROR(IF(SEARCH(Z$1,tests_3[[#This Row],[ features]]),$S1100),"")</f>
        <v>0.29624489601593501</v>
      </c>
      <c r="AA1100" s="2">
        <f>IFERROR(IF(SEARCH(AA$1,tests_3[[#This Row],[ features]]),$S1100),"")</f>
        <v>0.29624489601593501</v>
      </c>
    </row>
    <row r="1101" spans="1:27" x14ac:dyDescent="0.35">
      <c r="A1101" t="s">
        <v>3</v>
      </c>
      <c r="B1101" t="s">
        <v>129</v>
      </c>
      <c r="C1101">
        <v>3</v>
      </c>
      <c r="D1101">
        <v>21</v>
      </c>
      <c r="E1101">
        <v>7</v>
      </c>
      <c r="F1101">
        <v>10416</v>
      </c>
      <c r="G1101">
        <v>2604</v>
      </c>
      <c r="H1101" t="s">
        <v>5002</v>
      </c>
      <c r="I1101" t="s">
        <v>5003</v>
      </c>
      <c r="J1101" t="s">
        <v>5004</v>
      </c>
      <c r="K1101" t="s">
        <v>5005</v>
      </c>
      <c r="L1101" t="s">
        <v>5006</v>
      </c>
      <c r="O1101">
        <f>RIGHT(tests_3[[#This Row],[ accuracy]],LEN(tests_3[[#This Row],[ accuracy]])-2)/10^(LEN(tests_3[[#This Row],[ accuracy]])-2)</f>
        <v>0.74635176651305601</v>
      </c>
      <c r="P1101">
        <f>RIGHT(tests_3[[#This Row],[ precision]],LEN(tests_3[[#This Row],[ precision]])-2)/10^(LEN(tests_3[[#This Row],[ precision]])-2)</f>
        <v>0.35696367347349101</v>
      </c>
      <c r="Q1101">
        <f>RIGHT(tests_3[[#This Row],[ recall]],LEN(tests_3[[#This Row],[ recall]])-2)/10^(LEN(tests_3[[#This Row],[ recall]])-2)</f>
        <v>0.30403644646924799</v>
      </c>
      <c r="R1101">
        <f>RIGHT(tests_3[[#This Row],[ f1-score]],LEN(tests_3[[#This Row],[ f1-score]])-2)/10^(LEN(tests_3[[#This Row],[ f1-score]])-2)</f>
        <v>0.32828274239116301</v>
      </c>
      <c r="S1101">
        <f>RIGHT(tests_3[[#This Row],[ f1-score-2]],LEN(tests_3[[#This Row],[ f1-score-2]])-2)/10^(LEN(tests_3[[#This Row],[ f1-score-2]])-2)</f>
        <v>0.32838108050839998</v>
      </c>
      <c r="T1101" s="2">
        <f t="shared" si="20"/>
        <v>-9.8338117236973499E-5</v>
      </c>
      <c r="U1101" t="str">
        <f>IFERROR(IF(SEARCH(U$1,tests_3[[#This Row],[ features]]),$S1101),"")</f>
        <v/>
      </c>
      <c r="V1101">
        <f>IFERROR(IF(SEARCH(V$1,tests_3[[#This Row],[ features]]),$S1101),"")</f>
        <v>0.32838108050839998</v>
      </c>
      <c r="W1101">
        <f>IFERROR(IF(SEARCH(W$1,tests_3[[#This Row],[ features]]),$S1101),"")</f>
        <v>0.32838108050839998</v>
      </c>
      <c r="X1101">
        <f>IFERROR(IF(SEARCH(X$1,tests_3[[#This Row],[ features]]),$S1101),"")</f>
        <v>0.32838108050839998</v>
      </c>
      <c r="Y1101">
        <f>IFERROR(IF(SEARCH(Y$1,tests_3[[#This Row],[ features]]),$S1101),"")</f>
        <v>0.32838108050839998</v>
      </c>
      <c r="Z1101" t="str">
        <f>IFERROR(IF(SEARCH(Z$1,tests_3[[#This Row],[ features]]),$S1101),"")</f>
        <v/>
      </c>
      <c r="AA1101" s="2" t="str">
        <f>IFERROR(IF(SEARCH(AA$1,tests_3[[#This Row],[ features]]),$S1101),"")</f>
        <v/>
      </c>
    </row>
    <row r="1102" spans="1:27" x14ac:dyDescent="0.35">
      <c r="A1102" t="s">
        <v>3</v>
      </c>
      <c r="B1102" t="s">
        <v>130</v>
      </c>
      <c r="C1102">
        <v>3</v>
      </c>
      <c r="D1102">
        <v>21</v>
      </c>
      <c r="E1102">
        <v>7</v>
      </c>
      <c r="F1102">
        <v>10416</v>
      </c>
      <c r="G1102">
        <v>2604</v>
      </c>
      <c r="H1102" t="s">
        <v>4774</v>
      </c>
      <c r="I1102" t="s">
        <v>5007</v>
      </c>
      <c r="J1102" t="s">
        <v>5008</v>
      </c>
      <c r="K1102" t="s">
        <v>5009</v>
      </c>
      <c r="L1102" t="s">
        <v>5010</v>
      </c>
      <c r="O1102">
        <f>RIGHT(tests_3[[#This Row],[ accuracy]],LEN(tests_3[[#This Row],[ accuracy]])-2)/10^(LEN(tests_3[[#This Row],[ accuracy]])-2)</f>
        <v>0.74289554531489999</v>
      </c>
      <c r="P1102">
        <f>RIGHT(tests_3[[#This Row],[ precision]],LEN(tests_3[[#This Row],[ precision]])-2)/10^(LEN(tests_3[[#This Row],[ precision]])-2)</f>
        <v>0.33649782308590798</v>
      </c>
      <c r="Q1102">
        <f>RIGHT(tests_3[[#This Row],[ recall]],LEN(tests_3[[#This Row],[ recall]])-2)/10^(LEN(tests_3[[#This Row],[ recall]])-2)</f>
        <v>0.27866788154897398</v>
      </c>
      <c r="R1102">
        <f>RIGHT(tests_3[[#This Row],[ f1-score]],LEN(tests_3[[#This Row],[ f1-score]])-2)/10^(LEN(tests_3[[#This Row],[ f1-score]])-2)</f>
        <v>0.30486371821872199</v>
      </c>
      <c r="S1102">
        <f>RIGHT(tests_3[[#This Row],[ f1-score-2]],LEN(tests_3[[#This Row],[ f1-score-2]])-2)/10^(LEN(tests_3[[#This Row],[ f1-score-2]])-2)</f>
        <v>0.30486463988055801</v>
      </c>
      <c r="T1102" s="2">
        <f t="shared" si="20"/>
        <v>-9.2166183601749552E-7</v>
      </c>
      <c r="U1102" t="str">
        <f>IFERROR(IF(SEARCH(U$1,tests_3[[#This Row],[ features]]),$S1102),"")</f>
        <v/>
      </c>
      <c r="V1102">
        <f>IFERROR(IF(SEARCH(V$1,tests_3[[#This Row],[ features]]),$S1102),"")</f>
        <v>0.30486463988055801</v>
      </c>
      <c r="W1102">
        <f>IFERROR(IF(SEARCH(W$1,tests_3[[#This Row],[ features]]),$S1102),"")</f>
        <v>0.30486463988055801</v>
      </c>
      <c r="X1102">
        <f>IFERROR(IF(SEARCH(X$1,tests_3[[#This Row],[ features]]),$S1102),"")</f>
        <v>0.30486463988055801</v>
      </c>
      <c r="Y1102" t="str">
        <f>IFERROR(IF(SEARCH(Y$1,tests_3[[#This Row],[ features]]),$S1102),"")</f>
        <v/>
      </c>
      <c r="Z1102">
        <f>IFERROR(IF(SEARCH(Z$1,tests_3[[#This Row],[ features]]),$S1102),"")</f>
        <v>0.30486463988055801</v>
      </c>
      <c r="AA1102" s="2" t="str">
        <f>IFERROR(IF(SEARCH(AA$1,tests_3[[#This Row],[ features]]),$S1102),"")</f>
        <v/>
      </c>
    </row>
    <row r="1103" spans="1:27" x14ac:dyDescent="0.35">
      <c r="A1103" t="s">
        <v>3</v>
      </c>
      <c r="B1103" t="s">
        <v>131</v>
      </c>
      <c r="C1103">
        <v>3</v>
      </c>
      <c r="D1103">
        <v>21</v>
      </c>
      <c r="E1103">
        <v>7</v>
      </c>
      <c r="F1103">
        <v>10416</v>
      </c>
      <c r="G1103">
        <v>2604</v>
      </c>
      <c r="H1103" t="s">
        <v>4667</v>
      </c>
      <c r="I1103" t="s">
        <v>5011</v>
      </c>
      <c r="J1103" t="s">
        <v>5012</v>
      </c>
      <c r="K1103" t="s">
        <v>5013</v>
      </c>
      <c r="L1103" t="s">
        <v>5014</v>
      </c>
      <c r="O1103">
        <f>RIGHT(tests_3[[#This Row],[ accuracy]],LEN(tests_3[[#This Row],[ accuracy]])-2)/10^(LEN(tests_3[[#This Row],[ accuracy]])-2)</f>
        <v>0.740783410138248</v>
      </c>
      <c r="P1103">
        <f>RIGHT(tests_3[[#This Row],[ precision]],LEN(tests_3[[#This Row],[ precision]])-2)/10^(LEN(tests_3[[#This Row],[ precision]])-2)</f>
        <v>0.34393939393939299</v>
      </c>
      <c r="Q1103">
        <f>RIGHT(tests_3[[#This Row],[ recall]],LEN(tests_3[[#This Row],[ recall]])-2)/10^(LEN(tests_3[[#This Row],[ recall]])-2)</f>
        <v>0.299507972665148</v>
      </c>
      <c r="R1103">
        <f>RIGHT(tests_3[[#This Row],[ f1-score]],LEN(tests_3[[#This Row],[ f1-score]])-2)/10^(LEN(tests_3[[#This Row],[ f1-score]])-2)</f>
        <v>0.32018021302638</v>
      </c>
      <c r="S1103">
        <f>RIGHT(tests_3[[#This Row],[ f1-score-2]],LEN(tests_3[[#This Row],[ f1-score-2]])-2)/10^(LEN(tests_3[[#This Row],[ f1-score-2]])-2)</f>
        <v>0.32018964081572898</v>
      </c>
      <c r="T1103" s="2">
        <f t="shared" si="20"/>
        <v>-9.4277893489813636E-6</v>
      </c>
      <c r="U1103" t="str">
        <f>IFERROR(IF(SEARCH(U$1,tests_3[[#This Row],[ features]]),$S1103),"")</f>
        <v/>
      </c>
      <c r="V1103">
        <f>IFERROR(IF(SEARCH(V$1,tests_3[[#This Row],[ features]]),$S1103),"")</f>
        <v>0.32018964081572898</v>
      </c>
      <c r="W1103">
        <f>IFERROR(IF(SEARCH(W$1,tests_3[[#This Row],[ features]]),$S1103),"")</f>
        <v>0.32018964081572898</v>
      </c>
      <c r="X1103">
        <f>IFERROR(IF(SEARCH(X$1,tests_3[[#This Row],[ features]]),$S1103),"")</f>
        <v>0.32018964081572898</v>
      </c>
      <c r="Y1103" t="str">
        <f>IFERROR(IF(SEARCH(Y$1,tests_3[[#This Row],[ features]]),$S1103),"")</f>
        <v/>
      </c>
      <c r="Z1103" t="str">
        <f>IFERROR(IF(SEARCH(Z$1,tests_3[[#This Row],[ features]]),$S1103),"")</f>
        <v/>
      </c>
      <c r="AA1103" s="2">
        <f>IFERROR(IF(SEARCH(AA$1,tests_3[[#This Row],[ features]]),$S1103),"")</f>
        <v>0.32018964081572898</v>
      </c>
    </row>
    <row r="1104" spans="1:27" x14ac:dyDescent="0.35">
      <c r="A1104" t="s">
        <v>3</v>
      </c>
      <c r="B1104" t="s">
        <v>132</v>
      </c>
      <c r="C1104">
        <v>3</v>
      </c>
      <c r="D1104">
        <v>21</v>
      </c>
      <c r="E1104">
        <v>7</v>
      </c>
      <c r="F1104">
        <v>10416</v>
      </c>
      <c r="G1104">
        <v>2604</v>
      </c>
      <c r="H1104" t="s">
        <v>4717</v>
      </c>
      <c r="I1104" t="s">
        <v>5015</v>
      </c>
      <c r="J1104" t="s">
        <v>5016</v>
      </c>
      <c r="K1104" t="s">
        <v>5017</v>
      </c>
      <c r="L1104" t="s">
        <v>5018</v>
      </c>
      <c r="O1104">
        <f>RIGHT(tests_3[[#This Row],[ accuracy]],LEN(tests_3[[#This Row],[ accuracy]])-2)/10^(LEN(tests_3[[#This Row],[ accuracy]])-2)</f>
        <v>0.73982334869431599</v>
      </c>
      <c r="P1104">
        <f>RIGHT(tests_3[[#This Row],[ precision]],LEN(tests_3[[#This Row],[ precision]])-2)/10^(LEN(tests_3[[#This Row],[ precision]])-2)</f>
        <v>0.34153018625561898</v>
      </c>
      <c r="Q1104">
        <f>RIGHT(tests_3[[#This Row],[ recall]],LEN(tests_3[[#This Row],[ recall]])-2)/10^(LEN(tests_3[[#This Row],[ recall]])-2)</f>
        <v>0.28163644646924801</v>
      </c>
      <c r="R1104">
        <f>RIGHT(tests_3[[#This Row],[ f1-score]],LEN(tests_3[[#This Row],[ f1-score]])-2)/10^(LEN(tests_3[[#This Row],[ f1-score]])-2)</f>
        <v>0.30870209265077803</v>
      </c>
      <c r="S1104">
        <f>RIGHT(tests_3[[#This Row],[ f1-score-2]],LEN(tests_3[[#This Row],[ f1-score-2]])-2)/10^(LEN(tests_3[[#This Row],[ f1-score-2]])-2)</f>
        <v>0.30870506528381603</v>
      </c>
      <c r="T1104" s="2">
        <f t="shared" si="20"/>
        <v>-2.9726330380008825E-6</v>
      </c>
      <c r="U1104" t="str">
        <f>IFERROR(IF(SEARCH(U$1,tests_3[[#This Row],[ features]]),$S1104),"")</f>
        <v/>
      </c>
      <c r="V1104">
        <f>IFERROR(IF(SEARCH(V$1,tests_3[[#This Row],[ features]]),$S1104),"")</f>
        <v>0.30870506528381603</v>
      </c>
      <c r="W1104">
        <f>IFERROR(IF(SEARCH(W$1,tests_3[[#This Row],[ features]]),$S1104),"")</f>
        <v>0.30870506528381603</v>
      </c>
      <c r="X1104" t="str">
        <f>IFERROR(IF(SEARCH(X$1,tests_3[[#This Row],[ features]]),$S1104),"")</f>
        <v/>
      </c>
      <c r="Y1104">
        <f>IFERROR(IF(SEARCH(Y$1,tests_3[[#This Row],[ features]]),$S1104),"")</f>
        <v>0.30870506528381603</v>
      </c>
      <c r="Z1104">
        <f>IFERROR(IF(SEARCH(Z$1,tests_3[[#This Row],[ features]]),$S1104),"")</f>
        <v>0.30870506528381603</v>
      </c>
      <c r="AA1104" s="2" t="str">
        <f>IFERROR(IF(SEARCH(AA$1,tests_3[[#This Row],[ features]]),$S1104),"")</f>
        <v/>
      </c>
    </row>
    <row r="1105" spans="1:27" x14ac:dyDescent="0.35">
      <c r="A1105" t="s">
        <v>3</v>
      </c>
      <c r="B1105" t="s">
        <v>133</v>
      </c>
      <c r="C1105">
        <v>3</v>
      </c>
      <c r="D1105">
        <v>21</v>
      </c>
      <c r="E1105">
        <v>7</v>
      </c>
      <c r="F1105">
        <v>10416</v>
      </c>
      <c r="G1105">
        <v>2604</v>
      </c>
      <c r="H1105" t="s">
        <v>5019</v>
      </c>
      <c r="I1105" t="s">
        <v>5020</v>
      </c>
      <c r="J1105" t="s">
        <v>5021</v>
      </c>
      <c r="K1105" t="s">
        <v>5022</v>
      </c>
      <c r="L1105" t="s">
        <v>5023</v>
      </c>
      <c r="O1105">
        <f>RIGHT(tests_3[[#This Row],[ accuracy]],LEN(tests_3[[#This Row],[ accuracy]])-2)/10^(LEN(tests_3[[#This Row],[ accuracy]])-2)</f>
        <v>0.74827188940092104</v>
      </c>
      <c r="P1105">
        <f>RIGHT(tests_3[[#This Row],[ precision]],LEN(tests_3[[#This Row],[ precision]])-2)/10^(LEN(tests_3[[#This Row],[ precision]])-2)</f>
        <v>0.35094418874309302</v>
      </c>
      <c r="Q1105">
        <f>RIGHT(tests_3[[#This Row],[ recall]],LEN(tests_3[[#This Row],[ recall]])-2)/10^(LEN(tests_3[[#This Row],[ recall]])-2)</f>
        <v>0.27729749430523898</v>
      </c>
      <c r="R1105">
        <f>RIGHT(tests_3[[#This Row],[ f1-score]],LEN(tests_3[[#This Row],[ f1-score]])-2)/10^(LEN(tests_3[[#This Row],[ f1-score]])-2)</f>
        <v>0.30911631156129898</v>
      </c>
      <c r="S1105">
        <f>RIGHT(tests_3[[#This Row],[ f1-score-2]],LEN(tests_3[[#This Row],[ f1-score-2]])-2)/10^(LEN(tests_3[[#This Row],[ f1-score-2]])-2)</f>
        <v>0.30980416233208702</v>
      </c>
      <c r="T1105" s="2">
        <f t="shared" si="20"/>
        <v>-6.8785077078803436E-4</v>
      </c>
      <c r="U1105" t="str">
        <f>IFERROR(IF(SEARCH(U$1,tests_3[[#This Row],[ features]]),$S1105),"")</f>
        <v/>
      </c>
      <c r="V1105">
        <f>IFERROR(IF(SEARCH(V$1,tests_3[[#This Row],[ features]]),$S1105),"")</f>
        <v>0.30980416233208702</v>
      </c>
      <c r="W1105">
        <f>IFERROR(IF(SEARCH(W$1,tests_3[[#This Row],[ features]]),$S1105),"")</f>
        <v>0.30980416233208702</v>
      </c>
      <c r="X1105" t="str">
        <f>IFERROR(IF(SEARCH(X$1,tests_3[[#This Row],[ features]]),$S1105),"")</f>
        <v/>
      </c>
      <c r="Y1105">
        <f>IFERROR(IF(SEARCH(Y$1,tests_3[[#This Row],[ features]]),$S1105),"")</f>
        <v>0.30980416233208702</v>
      </c>
      <c r="Z1105" t="str">
        <f>IFERROR(IF(SEARCH(Z$1,tests_3[[#This Row],[ features]]),$S1105),"")</f>
        <v/>
      </c>
      <c r="AA1105" s="2">
        <f>IFERROR(IF(SEARCH(AA$1,tests_3[[#This Row],[ features]]),$S1105),"")</f>
        <v>0.30980416233208702</v>
      </c>
    </row>
    <row r="1106" spans="1:27" x14ac:dyDescent="0.35">
      <c r="A1106" t="s">
        <v>3</v>
      </c>
      <c r="B1106" t="s">
        <v>134</v>
      </c>
      <c r="C1106">
        <v>3</v>
      </c>
      <c r="D1106">
        <v>21</v>
      </c>
      <c r="E1106">
        <v>7</v>
      </c>
      <c r="F1106">
        <v>10416</v>
      </c>
      <c r="G1106">
        <v>2604</v>
      </c>
      <c r="H1106" t="s">
        <v>5024</v>
      </c>
      <c r="I1106" t="s">
        <v>5025</v>
      </c>
      <c r="J1106" t="s">
        <v>5026</v>
      </c>
      <c r="K1106" t="s">
        <v>5027</v>
      </c>
      <c r="L1106" t="s">
        <v>5028</v>
      </c>
      <c r="O1106">
        <f>RIGHT(tests_3[[#This Row],[ accuracy]],LEN(tests_3[[#This Row],[ accuracy]])-2)/10^(LEN(tests_3[[#This Row],[ accuracy]])-2)</f>
        <v>0.74347158218125897</v>
      </c>
      <c r="P1106">
        <f>RIGHT(tests_3[[#This Row],[ precision]],LEN(tests_3[[#This Row],[ precision]])-2)/10^(LEN(tests_3[[#This Row],[ precision]])-2)</f>
        <v>0.33585292812777201</v>
      </c>
      <c r="Q1106">
        <f>RIGHT(tests_3[[#This Row],[ recall]],LEN(tests_3[[#This Row],[ recall]])-2)/10^(LEN(tests_3[[#This Row],[ recall]])-2)</f>
        <v>0.27134578587699298</v>
      </c>
      <c r="R1106">
        <f>RIGHT(tests_3[[#This Row],[ f1-score]],LEN(tests_3[[#This Row],[ f1-score]])-2)/10^(LEN(tests_3[[#This Row],[ f1-score]])-2)</f>
        <v>0.30009057518017701</v>
      </c>
      <c r="S1106">
        <f>RIGHT(tests_3[[#This Row],[ f1-score-2]],LEN(tests_3[[#This Row],[ f1-score-2]])-2)/10^(LEN(tests_3[[#This Row],[ f1-score-2]])-2)</f>
        <v>0.30017282520530603</v>
      </c>
      <c r="T1106" s="2">
        <f t="shared" si="20"/>
        <v>-8.2250025129015913E-5</v>
      </c>
      <c r="U1106" t="str">
        <f>IFERROR(IF(SEARCH(U$1,tests_3[[#This Row],[ features]]),$S1106),"")</f>
        <v/>
      </c>
      <c r="V1106">
        <f>IFERROR(IF(SEARCH(V$1,tests_3[[#This Row],[ features]]),$S1106),"")</f>
        <v>0.30017282520530603</v>
      </c>
      <c r="W1106">
        <f>IFERROR(IF(SEARCH(W$1,tests_3[[#This Row],[ features]]),$S1106),"")</f>
        <v>0.30017282520530603</v>
      </c>
      <c r="X1106" t="str">
        <f>IFERROR(IF(SEARCH(X$1,tests_3[[#This Row],[ features]]),$S1106),"")</f>
        <v/>
      </c>
      <c r="Y1106" t="str">
        <f>IFERROR(IF(SEARCH(Y$1,tests_3[[#This Row],[ features]]),$S1106),"")</f>
        <v/>
      </c>
      <c r="Z1106">
        <f>IFERROR(IF(SEARCH(Z$1,tests_3[[#This Row],[ features]]),$S1106),"")</f>
        <v>0.30017282520530603</v>
      </c>
      <c r="AA1106" s="2">
        <f>IFERROR(IF(SEARCH(AA$1,tests_3[[#This Row],[ features]]),$S1106),"")</f>
        <v>0.30017282520530603</v>
      </c>
    </row>
    <row r="1107" spans="1:27" x14ac:dyDescent="0.35">
      <c r="A1107" t="s">
        <v>3</v>
      </c>
      <c r="B1107" t="s">
        <v>135</v>
      </c>
      <c r="C1107">
        <v>3</v>
      </c>
      <c r="D1107">
        <v>21</v>
      </c>
      <c r="E1107">
        <v>7</v>
      </c>
      <c r="F1107">
        <v>10416</v>
      </c>
      <c r="G1107">
        <v>2604</v>
      </c>
      <c r="H1107" t="s">
        <v>4906</v>
      </c>
      <c r="I1107" t="s">
        <v>5029</v>
      </c>
      <c r="J1107" t="s">
        <v>5030</v>
      </c>
      <c r="K1107" t="s">
        <v>5031</v>
      </c>
      <c r="L1107" t="s">
        <v>5032</v>
      </c>
      <c r="O1107">
        <f>RIGHT(tests_3[[#This Row],[ accuracy]],LEN(tests_3[[#This Row],[ accuracy]])-2)/10^(LEN(tests_3[[#This Row],[ accuracy]])-2)</f>
        <v>0.73828725038402399</v>
      </c>
      <c r="P1107">
        <f>RIGHT(tests_3[[#This Row],[ precision]],LEN(tests_3[[#This Row],[ precision]])-2)/10^(LEN(tests_3[[#This Row],[ precision]])-2)</f>
        <v>0.32399065147531397</v>
      </c>
      <c r="Q1107">
        <f>RIGHT(tests_3[[#This Row],[ recall]],LEN(tests_3[[#This Row],[ recall]])-2)/10^(LEN(tests_3[[#This Row],[ recall]])-2)</f>
        <v>0.25599635535307502</v>
      </c>
      <c r="R1107">
        <f>RIGHT(tests_3[[#This Row],[ f1-score]],LEN(tests_3[[#This Row],[ f1-score]])-2)/10^(LEN(tests_3[[#This Row],[ f1-score]])-2)</f>
        <v>0.28600164287680901</v>
      </c>
      <c r="S1107">
        <f>RIGHT(tests_3[[#This Row],[ f1-score-2]],LEN(tests_3[[#This Row],[ f1-score-2]])-2)/10^(LEN(tests_3[[#This Row],[ f1-score-2]])-2)</f>
        <v>0.28600787593398502</v>
      </c>
      <c r="T1107" s="2">
        <f t="shared" si="20"/>
        <v>-6.2330571760083053E-6</v>
      </c>
      <c r="U1107" t="str">
        <f>IFERROR(IF(SEARCH(U$1,tests_3[[#This Row],[ features]]),$S1107),"")</f>
        <v/>
      </c>
      <c r="V1107">
        <f>IFERROR(IF(SEARCH(V$1,tests_3[[#This Row],[ features]]),$S1107),"")</f>
        <v>0.28600787593398502</v>
      </c>
      <c r="W1107" t="str">
        <f>IFERROR(IF(SEARCH(W$1,tests_3[[#This Row],[ features]]),$S1107),"")</f>
        <v/>
      </c>
      <c r="X1107">
        <f>IFERROR(IF(SEARCH(X$1,tests_3[[#This Row],[ features]]),$S1107),"")</f>
        <v>0.28600787593398502</v>
      </c>
      <c r="Y1107">
        <f>IFERROR(IF(SEARCH(Y$1,tests_3[[#This Row],[ features]]),$S1107),"")</f>
        <v>0.28600787593398502</v>
      </c>
      <c r="Z1107">
        <f>IFERROR(IF(SEARCH(Z$1,tests_3[[#This Row],[ features]]),$S1107),"")</f>
        <v>0.28600787593398502</v>
      </c>
      <c r="AA1107" s="2" t="str">
        <f>IFERROR(IF(SEARCH(AA$1,tests_3[[#This Row],[ features]]),$S1107),"")</f>
        <v/>
      </c>
    </row>
    <row r="1108" spans="1:27" x14ac:dyDescent="0.35">
      <c r="A1108" t="s">
        <v>3</v>
      </c>
      <c r="B1108" t="s">
        <v>136</v>
      </c>
      <c r="C1108">
        <v>3</v>
      </c>
      <c r="D1108">
        <v>21</v>
      </c>
      <c r="E1108">
        <v>7</v>
      </c>
      <c r="F1108">
        <v>10416</v>
      </c>
      <c r="G1108">
        <v>2604</v>
      </c>
      <c r="H1108" t="s">
        <v>4799</v>
      </c>
      <c r="I1108" t="s">
        <v>5033</v>
      </c>
      <c r="J1108" t="s">
        <v>5034</v>
      </c>
      <c r="K1108" t="s">
        <v>5035</v>
      </c>
      <c r="L1108" t="s">
        <v>5036</v>
      </c>
      <c r="O1108">
        <f>RIGHT(tests_3[[#This Row],[ accuracy]],LEN(tests_3[[#This Row],[ accuracy]])-2)/10^(LEN(tests_3[[#This Row],[ accuracy]])-2)</f>
        <v>0.73060675883256498</v>
      </c>
      <c r="P1108">
        <f>RIGHT(tests_3[[#This Row],[ precision]],LEN(tests_3[[#This Row],[ precision]])-2)/10^(LEN(tests_3[[#This Row],[ precision]])-2)</f>
        <v>0.28545746388443</v>
      </c>
      <c r="Q1108">
        <f>RIGHT(tests_3[[#This Row],[ recall]],LEN(tests_3[[#This Row],[ recall]])-2)/10^(LEN(tests_3[[#This Row],[ recall]])-2)</f>
        <v>0.21493940774487399</v>
      </c>
      <c r="R1108">
        <f>RIGHT(tests_3[[#This Row],[ f1-score]],LEN(tests_3[[#This Row],[ f1-score]])-2)/10^(LEN(tests_3[[#This Row],[ f1-score]])-2)</f>
        <v>0.245037489783589</v>
      </c>
      <c r="S1108">
        <f>RIGHT(tests_3[[#This Row],[ f1-score-2]],LEN(tests_3[[#This Row],[ f1-score-2]])-2)/10^(LEN(tests_3[[#This Row],[ f1-score-2]])-2)</f>
        <v>0.245229583565926</v>
      </c>
      <c r="T1108" s="2">
        <f t="shared" si="20"/>
        <v>-1.9209378233700503E-4</v>
      </c>
      <c r="U1108" t="str">
        <f>IFERROR(IF(SEARCH(U$1,tests_3[[#This Row],[ features]]),$S1108),"")</f>
        <v/>
      </c>
      <c r="V1108">
        <f>IFERROR(IF(SEARCH(V$1,tests_3[[#This Row],[ features]]),$S1108),"")</f>
        <v>0.245229583565926</v>
      </c>
      <c r="W1108" t="str">
        <f>IFERROR(IF(SEARCH(W$1,tests_3[[#This Row],[ features]]),$S1108),"")</f>
        <v/>
      </c>
      <c r="X1108">
        <f>IFERROR(IF(SEARCH(X$1,tests_3[[#This Row],[ features]]),$S1108),"")</f>
        <v>0.245229583565926</v>
      </c>
      <c r="Y1108">
        <f>IFERROR(IF(SEARCH(Y$1,tests_3[[#This Row],[ features]]),$S1108),"")</f>
        <v>0.245229583565926</v>
      </c>
      <c r="Z1108" t="str">
        <f>IFERROR(IF(SEARCH(Z$1,tests_3[[#This Row],[ features]]),$S1108),"")</f>
        <v/>
      </c>
      <c r="AA1108" s="2">
        <f>IFERROR(IF(SEARCH(AA$1,tests_3[[#This Row],[ features]]),$S1108),"")</f>
        <v>0.245229583565926</v>
      </c>
    </row>
    <row r="1109" spans="1:27" x14ac:dyDescent="0.35">
      <c r="A1109" t="s">
        <v>3</v>
      </c>
      <c r="B1109" t="s">
        <v>137</v>
      </c>
      <c r="C1109">
        <v>3</v>
      </c>
      <c r="D1109">
        <v>21</v>
      </c>
      <c r="E1109">
        <v>7</v>
      </c>
      <c r="F1109">
        <v>10416</v>
      </c>
      <c r="G1109">
        <v>2604</v>
      </c>
      <c r="H1109" t="s">
        <v>4627</v>
      </c>
      <c r="I1109" t="s">
        <v>5037</v>
      </c>
      <c r="J1109" t="s">
        <v>5038</v>
      </c>
      <c r="K1109" t="s">
        <v>5039</v>
      </c>
      <c r="L1109" t="s">
        <v>5040</v>
      </c>
      <c r="O1109">
        <f>RIGHT(tests_3[[#This Row],[ accuracy]],LEN(tests_3[[#This Row],[ accuracy]])-2)/10^(LEN(tests_3[[#This Row],[ accuracy]])-2)</f>
        <v>0.734639016897081</v>
      </c>
      <c r="P1109">
        <f>RIGHT(tests_3[[#This Row],[ precision]],LEN(tests_3[[#This Row],[ precision]])-2)/10^(LEN(tests_3[[#This Row],[ precision]])-2)</f>
        <v>0.32276563243432699</v>
      </c>
      <c r="Q1109">
        <f>RIGHT(tests_3[[#This Row],[ recall]],LEN(tests_3[[#This Row],[ recall]])-2)/10^(LEN(tests_3[[#This Row],[ recall]])-2)</f>
        <v>0.27606378132118398</v>
      </c>
      <c r="R1109">
        <f>RIGHT(tests_3[[#This Row],[ f1-score]],LEN(tests_3[[#This Row],[ f1-score]])-2)/10^(LEN(tests_3[[#This Row],[ f1-score]])-2)</f>
        <v>0.29714113727119301</v>
      </c>
      <c r="S1109">
        <f>RIGHT(tests_3[[#This Row],[ f1-score-2]],LEN(tests_3[[#This Row],[ f1-score-2]])-2)/10^(LEN(tests_3[[#This Row],[ f1-score-2]])-2)</f>
        <v>0.29759360152847403</v>
      </c>
      <c r="T1109" s="2">
        <f t="shared" si="20"/>
        <v>-4.5246425728101558E-4</v>
      </c>
      <c r="U1109" t="str">
        <f>IFERROR(IF(SEARCH(U$1,tests_3[[#This Row],[ features]]),$S1109),"")</f>
        <v/>
      </c>
      <c r="V1109">
        <f>IFERROR(IF(SEARCH(V$1,tests_3[[#This Row],[ features]]),$S1109),"")</f>
        <v>0.29759360152847403</v>
      </c>
      <c r="W1109" t="str">
        <f>IFERROR(IF(SEARCH(W$1,tests_3[[#This Row],[ features]]),$S1109),"")</f>
        <v/>
      </c>
      <c r="X1109">
        <f>IFERROR(IF(SEARCH(X$1,tests_3[[#This Row],[ features]]),$S1109),"")</f>
        <v>0.29759360152847403</v>
      </c>
      <c r="Y1109" t="str">
        <f>IFERROR(IF(SEARCH(Y$1,tests_3[[#This Row],[ features]]),$S1109),"")</f>
        <v/>
      </c>
      <c r="Z1109">
        <f>IFERROR(IF(SEARCH(Z$1,tests_3[[#This Row],[ features]]),$S1109),"")</f>
        <v>0.29759360152847403</v>
      </c>
      <c r="AA1109" s="2">
        <f>IFERROR(IF(SEARCH(AA$1,tests_3[[#This Row],[ features]]),$S1109),"")</f>
        <v>0.29759360152847403</v>
      </c>
    </row>
    <row r="1110" spans="1:27" x14ac:dyDescent="0.35">
      <c r="A1110" t="s">
        <v>3</v>
      </c>
      <c r="B1110" t="s">
        <v>138</v>
      </c>
      <c r="C1110">
        <v>3</v>
      </c>
      <c r="D1110">
        <v>21</v>
      </c>
      <c r="E1110">
        <v>7</v>
      </c>
      <c r="F1110">
        <v>10416</v>
      </c>
      <c r="G1110">
        <v>2604</v>
      </c>
      <c r="H1110" t="s">
        <v>5041</v>
      </c>
      <c r="I1110" t="s">
        <v>5042</v>
      </c>
      <c r="J1110" t="s">
        <v>5043</v>
      </c>
      <c r="K1110" t="s">
        <v>5044</v>
      </c>
      <c r="L1110" t="s">
        <v>5045</v>
      </c>
      <c r="O1110">
        <f>RIGHT(tests_3[[#This Row],[ accuracy]],LEN(tests_3[[#This Row],[ accuracy]])-2)/10^(LEN(tests_3[[#This Row],[ accuracy]])-2)</f>
        <v>0.728494623655914</v>
      </c>
      <c r="P1110">
        <f>RIGHT(tests_3[[#This Row],[ precision]],LEN(tests_3[[#This Row],[ precision]])-2)/10^(LEN(tests_3[[#This Row],[ precision]])-2)</f>
        <v>0.30004828918322202</v>
      </c>
      <c r="Q1110">
        <f>RIGHT(tests_3[[#This Row],[ recall]],LEN(tests_3[[#This Row],[ recall]])-2)/10^(LEN(tests_3[[#This Row],[ recall]])-2)</f>
        <v>0.24170569476081999</v>
      </c>
      <c r="R1110">
        <f>RIGHT(tests_3[[#This Row],[ f1-score]],LEN(tests_3[[#This Row],[ f1-score]])-2)/10^(LEN(tests_3[[#This Row],[ f1-score]])-2)</f>
        <v>0.26633675715581101</v>
      </c>
      <c r="S1110">
        <f>RIGHT(tests_3[[#This Row],[ f1-score-2]],LEN(tests_3[[#This Row],[ f1-score-2]])-2)/10^(LEN(tests_3[[#This Row],[ f1-score-2]])-2)</f>
        <v>0.26773547531979802</v>
      </c>
      <c r="T1110" s="2">
        <f t="shared" si="20"/>
        <v>-1.3987181639870117E-3</v>
      </c>
      <c r="U1110" t="str">
        <f>IFERROR(IF(SEARCH(U$1,tests_3[[#This Row],[ features]]),$S1110),"")</f>
        <v/>
      </c>
      <c r="V1110">
        <f>IFERROR(IF(SEARCH(V$1,tests_3[[#This Row],[ features]]),$S1110),"")</f>
        <v>0.26773547531979802</v>
      </c>
      <c r="W1110" t="str">
        <f>IFERROR(IF(SEARCH(W$1,tests_3[[#This Row],[ features]]),$S1110),"")</f>
        <v/>
      </c>
      <c r="X1110" t="str">
        <f>IFERROR(IF(SEARCH(X$1,tests_3[[#This Row],[ features]]),$S1110),"")</f>
        <v/>
      </c>
      <c r="Y1110">
        <f>IFERROR(IF(SEARCH(Y$1,tests_3[[#This Row],[ features]]),$S1110),"")</f>
        <v>0.26773547531979802</v>
      </c>
      <c r="Z1110">
        <f>IFERROR(IF(SEARCH(Z$1,tests_3[[#This Row],[ features]]),$S1110),"")</f>
        <v>0.26773547531979802</v>
      </c>
      <c r="AA1110" s="2">
        <f>IFERROR(IF(SEARCH(AA$1,tests_3[[#This Row],[ features]]),$S1110),"")</f>
        <v>0.26773547531979802</v>
      </c>
    </row>
    <row r="1111" spans="1:27" x14ac:dyDescent="0.35">
      <c r="A1111" t="s">
        <v>3</v>
      </c>
      <c r="B1111" t="s">
        <v>139</v>
      </c>
      <c r="C1111">
        <v>3</v>
      </c>
      <c r="D1111">
        <v>21</v>
      </c>
      <c r="E1111">
        <v>7</v>
      </c>
      <c r="F1111">
        <v>10416</v>
      </c>
      <c r="G1111">
        <v>2604</v>
      </c>
      <c r="H1111" t="s">
        <v>4979</v>
      </c>
      <c r="I1111" t="s">
        <v>5046</v>
      </c>
      <c r="J1111" t="s">
        <v>5047</v>
      </c>
      <c r="K1111" t="s">
        <v>5048</v>
      </c>
      <c r="L1111" t="s">
        <v>5049</v>
      </c>
      <c r="O1111">
        <f>RIGHT(tests_3[[#This Row],[ accuracy]],LEN(tests_3[[#This Row],[ accuracy]])-2)/10^(LEN(tests_3[[#This Row],[ accuracy]])-2)</f>
        <v>0.73387096774193505</v>
      </c>
      <c r="P1111">
        <f>RIGHT(tests_3[[#This Row],[ precision]],LEN(tests_3[[#This Row],[ precision]])-2)/10^(LEN(tests_3[[#This Row],[ precision]])-2)</f>
        <v>0.34110434239300202</v>
      </c>
      <c r="Q1111">
        <f>RIGHT(tests_3[[#This Row],[ recall]],LEN(tests_3[[#This Row],[ recall]])-2)/10^(LEN(tests_3[[#This Row],[ recall]])-2)</f>
        <v>0.312225968109339</v>
      </c>
      <c r="R1111">
        <f>RIGHT(tests_3[[#This Row],[ f1-score]],LEN(tests_3[[#This Row],[ f1-score]])-2)/10^(LEN(tests_3[[#This Row],[ f1-score]])-2)</f>
        <v>0.32600647917090397</v>
      </c>
      <c r="S1111">
        <f>RIGHT(tests_3[[#This Row],[ f1-score-2]],LEN(tests_3[[#This Row],[ f1-score-2]])-2)/10^(LEN(tests_3[[#This Row],[ f1-score-2]])-2)</f>
        <v>0.326026917220682</v>
      </c>
      <c r="T1111" s="2">
        <f t="shared" si="20"/>
        <v>-2.0438049778026546E-5</v>
      </c>
      <c r="U1111" t="str">
        <f>IFERROR(IF(SEARCH(U$1,tests_3[[#This Row],[ features]]),$S1111),"")</f>
        <v/>
      </c>
      <c r="V1111" t="str">
        <f>IFERROR(IF(SEARCH(V$1,tests_3[[#This Row],[ features]]),$S1111),"")</f>
        <v/>
      </c>
      <c r="W1111">
        <f>IFERROR(IF(SEARCH(W$1,tests_3[[#This Row],[ features]]),$S1111),"")</f>
        <v>0.326026917220682</v>
      </c>
      <c r="X1111">
        <f>IFERROR(IF(SEARCH(X$1,tests_3[[#This Row],[ features]]),$S1111),"")</f>
        <v>0.326026917220682</v>
      </c>
      <c r="Y1111">
        <f>IFERROR(IF(SEARCH(Y$1,tests_3[[#This Row],[ features]]),$S1111),"")</f>
        <v>0.326026917220682</v>
      </c>
      <c r="Z1111">
        <f>IFERROR(IF(SEARCH(Z$1,tests_3[[#This Row],[ features]]),$S1111),"")</f>
        <v>0.326026917220682</v>
      </c>
      <c r="AA1111" s="2" t="str">
        <f>IFERROR(IF(SEARCH(AA$1,tests_3[[#This Row],[ features]]),$S1111),"")</f>
        <v/>
      </c>
    </row>
    <row r="1112" spans="1:27" x14ac:dyDescent="0.35">
      <c r="A1112" t="s">
        <v>3</v>
      </c>
      <c r="B1112" t="s">
        <v>140</v>
      </c>
      <c r="C1112">
        <v>3</v>
      </c>
      <c r="D1112">
        <v>21</v>
      </c>
      <c r="E1112">
        <v>7</v>
      </c>
      <c r="F1112">
        <v>10416</v>
      </c>
      <c r="G1112">
        <v>2604</v>
      </c>
      <c r="H1112" t="s">
        <v>4886</v>
      </c>
      <c r="I1112" t="s">
        <v>5050</v>
      </c>
      <c r="J1112" t="s">
        <v>5051</v>
      </c>
      <c r="K1112" t="s">
        <v>5052</v>
      </c>
      <c r="L1112" t="s">
        <v>5053</v>
      </c>
      <c r="O1112">
        <f>RIGHT(tests_3[[#This Row],[ accuracy]],LEN(tests_3[[#This Row],[ accuracy]])-2)/10^(LEN(tests_3[[#This Row],[ accuracy]])-2)</f>
        <v>0.74366359447004604</v>
      </c>
      <c r="P1112">
        <f>RIGHT(tests_3[[#This Row],[ precision]],LEN(tests_3[[#This Row],[ precision]])-2)/10^(LEN(tests_3[[#This Row],[ precision]])-2)</f>
        <v>0.34887278343778699</v>
      </c>
      <c r="Q1112">
        <f>RIGHT(tests_3[[#This Row],[ recall]],LEN(tests_3[[#This Row],[ recall]])-2)/10^(LEN(tests_3[[#This Row],[ recall]])-2)</f>
        <v>0.29914168564920202</v>
      </c>
      <c r="R1112">
        <f>RIGHT(tests_3[[#This Row],[ f1-score]],LEN(tests_3[[#This Row],[ f1-score]])-2)/10^(LEN(tests_3[[#This Row],[ f1-score]])-2)</f>
        <v>0.32195498750590901</v>
      </c>
      <c r="S1112">
        <f>RIGHT(tests_3[[#This Row],[ f1-score-2]],LEN(tests_3[[#This Row],[ f1-score-2]])-2)/10^(LEN(tests_3[[#This Row],[ f1-score-2]])-2)</f>
        <v>0.32209895764132701</v>
      </c>
      <c r="T1112" s="2">
        <f t="shared" si="20"/>
        <v>-1.4397013541800341E-4</v>
      </c>
      <c r="U1112" t="str">
        <f>IFERROR(IF(SEARCH(U$1,tests_3[[#This Row],[ features]]),$S1112),"")</f>
        <v/>
      </c>
      <c r="V1112" t="str">
        <f>IFERROR(IF(SEARCH(V$1,tests_3[[#This Row],[ features]]),$S1112),"")</f>
        <v/>
      </c>
      <c r="W1112">
        <f>IFERROR(IF(SEARCH(W$1,tests_3[[#This Row],[ features]]),$S1112),"")</f>
        <v>0.32209895764132701</v>
      </c>
      <c r="X1112">
        <f>IFERROR(IF(SEARCH(X$1,tests_3[[#This Row],[ features]]),$S1112),"")</f>
        <v>0.32209895764132701</v>
      </c>
      <c r="Y1112">
        <f>IFERROR(IF(SEARCH(Y$1,tests_3[[#This Row],[ features]]),$S1112),"")</f>
        <v>0.32209895764132701</v>
      </c>
      <c r="Z1112" t="str">
        <f>IFERROR(IF(SEARCH(Z$1,tests_3[[#This Row],[ features]]),$S1112),"")</f>
        <v/>
      </c>
      <c r="AA1112" s="2">
        <f>IFERROR(IF(SEARCH(AA$1,tests_3[[#This Row],[ features]]),$S1112),"")</f>
        <v>0.32209895764132701</v>
      </c>
    </row>
    <row r="1113" spans="1:27" x14ac:dyDescent="0.35">
      <c r="A1113" t="s">
        <v>3</v>
      </c>
      <c r="B1113" t="s">
        <v>141</v>
      </c>
      <c r="C1113">
        <v>3</v>
      </c>
      <c r="D1113">
        <v>21</v>
      </c>
      <c r="E1113">
        <v>7</v>
      </c>
      <c r="F1113">
        <v>10416</v>
      </c>
      <c r="G1113">
        <v>2604</v>
      </c>
      <c r="H1113" t="s">
        <v>4652</v>
      </c>
      <c r="I1113" t="s">
        <v>5054</v>
      </c>
      <c r="J1113" t="s">
        <v>5055</v>
      </c>
      <c r="K1113" t="s">
        <v>5056</v>
      </c>
      <c r="L1113" t="s">
        <v>5057</v>
      </c>
      <c r="O1113">
        <f>RIGHT(tests_3[[#This Row],[ accuracy]],LEN(tests_3[[#This Row],[ accuracy]])-2)/10^(LEN(tests_3[[#This Row],[ accuracy]])-2)</f>
        <v>0.74097542242703496</v>
      </c>
      <c r="P1113">
        <f>RIGHT(tests_3[[#This Row],[ precision]],LEN(tests_3[[#This Row],[ precision]])-2)/10^(LEN(tests_3[[#This Row],[ precision]])-2)</f>
        <v>0.340635442907819</v>
      </c>
      <c r="Q1113">
        <f>RIGHT(tests_3[[#This Row],[ recall]],LEN(tests_3[[#This Row],[ recall]])-2)/10^(LEN(tests_3[[#This Row],[ recall]])-2)</f>
        <v>0.28683006833712898</v>
      </c>
      <c r="R1113">
        <f>RIGHT(tests_3[[#This Row],[ f1-score]],LEN(tests_3[[#This Row],[ f1-score]])-2)/10^(LEN(tests_3[[#This Row],[ f1-score]])-2)</f>
        <v>0.311421911421911</v>
      </c>
      <c r="S1113">
        <f>RIGHT(tests_3[[#This Row],[ f1-score-2]],LEN(tests_3[[#This Row],[ f1-score-2]])-2)/10^(LEN(tests_3[[#This Row],[ f1-score-2]])-2)</f>
        <v>0.31142584131339301</v>
      </c>
      <c r="T1113" s="2">
        <f t="shared" si="20"/>
        <v>-3.9298914820129482E-6</v>
      </c>
      <c r="U1113" t="str">
        <f>IFERROR(IF(SEARCH(U$1,tests_3[[#This Row],[ features]]),$S1113),"")</f>
        <v/>
      </c>
      <c r="V1113" t="str">
        <f>IFERROR(IF(SEARCH(V$1,tests_3[[#This Row],[ features]]),$S1113),"")</f>
        <v/>
      </c>
      <c r="W1113">
        <f>IFERROR(IF(SEARCH(W$1,tests_3[[#This Row],[ features]]),$S1113),"")</f>
        <v>0.31142584131339301</v>
      </c>
      <c r="X1113">
        <f>IFERROR(IF(SEARCH(X$1,tests_3[[#This Row],[ features]]),$S1113),"")</f>
        <v>0.31142584131339301</v>
      </c>
      <c r="Y1113" t="str">
        <f>IFERROR(IF(SEARCH(Y$1,tests_3[[#This Row],[ features]]),$S1113),"")</f>
        <v/>
      </c>
      <c r="Z1113">
        <f>IFERROR(IF(SEARCH(Z$1,tests_3[[#This Row],[ features]]),$S1113),"")</f>
        <v>0.31142584131339301</v>
      </c>
      <c r="AA1113" s="2">
        <f>IFERROR(IF(SEARCH(AA$1,tests_3[[#This Row],[ features]]),$S1113),"")</f>
        <v>0.31142584131339301</v>
      </c>
    </row>
    <row r="1114" spans="1:27" x14ac:dyDescent="0.35">
      <c r="A1114" t="s">
        <v>3</v>
      </c>
      <c r="B1114" t="s">
        <v>142</v>
      </c>
      <c r="C1114">
        <v>3</v>
      </c>
      <c r="D1114">
        <v>21</v>
      </c>
      <c r="E1114">
        <v>7</v>
      </c>
      <c r="F1114">
        <v>10416</v>
      </c>
      <c r="G1114">
        <v>2604</v>
      </c>
      <c r="H1114" t="s">
        <v>5058</v>
      </c>
      <c r="I1114" t="s">
        <v>5059</v>
      </c>
      <c r="J1114" t="s">
        <v>5060</v>
      </c>
      <c r="K1114" t="s">
        <v>5061</v>
      </c>
      <c r="L1114" t="s">
        <v>5062</v>
      </c>
      <c r="O1114">
        <f>RIGHT(tests_3[[#This Row],[ accuracy]],LEN(tests_3[[#This Row],[ accuracy]])-2)/10^(LEN(tests_3[[#This Row],[ accuracy]])-2)</f>
        <v>0.72715053763440796</v>
      </c>
      <c r="P1114">
        <f>RIGHT(tests_3[[#This Row],[ precision]],LEN(tests_3[[#This Row],[ precision]])-2)/10^(LEN(tests_3[[#This Row],[ precision]])-2)</f>
        <v>0.30442583732057399</v>
      </c>
      <c r="Q1114">
        <f>RIGHT(tests_3[[#This Row],[ recall]],LEN(tests_3[[#This Row],[ recall]])-2)/10^(LEN(tests_3[[#This Row],[ recall]])-2)</f>
        <v>0.26249111617311999</v>
      </c>
      <c r="R1114">
        <f>RIGHT(tests_3[[#This Row],[ f1-score]],LEN(tests_3[[#This Row],[ f1-score]])-2)/10^(LEN(tests_3[[#This Row],[ f1-score]])-2)</f>
        <v>0.28175178640960602</v>
      </c>
      <c r="S1114">
        <f>RIGHT(tests_3[[#This Row],[ f1-score-2]],LEN(tests_3[[#This Row],[ f1-score-2]])-2)/10^(LEN(tests_3[[#This Row],[ f1-score-2]])-2)</f>
        <v>0.28190752574169697</v>
      </c>
      <c r="T1114" s="2">
        <f t="shared" si="20"/>
        <v>-1.5573933209095392E-4</v>
      </c>
      <c r="U1114" t="str">
        <f>IFERROR(IF(SEARCH(U$1,tests_3[[#This Row],[ features]]),$S1114),"")</f>
        <v/>
      </c>
      <c r="V1114" t="str">
        <f>IFERROR(IF(SEARCH(V$1,tests_3[[#This Row],[ features]]),$S1114),"")</f>
        <v/>
      </c>
      <c r="W1114">
        <f>IFERROR(IF(SEARCH(W$1,tests_3[[#This Row],[ features]]),$S1114),"")</f>
        <v>0.28190752574169697</v>
      </c>
      <c r="X1114" t="str">
        <f>IFERROR(IF(SEARCH(X$1,tests_3[[#This Row],[ features]]),$S1114),"")</f>
        <v/>
      </c>
      <c r="Y1114">
        <f>IFERROR(IF(SEARCH(Y$1,tests_3[[#This Row],[ features]]),$S1114),"")</f>
        <v>0.28190752574169697</v>
      </c>
      <c r="Z1114">
        <f>IFERROR(IF(SEARCH(Z$1,tests_3[[#This Row],[ features]]),$S1114),"")</f>
        <v>0.28190752574169697</v>
      </c>
      <c r="AA1114" s="2">
        <f>IFERROR(IF(SEARCH(AA$1,tests_3[[#This Row],[ features]]),$S1114),"")</f>
        <v>0.28190752574169697</v>
      </c>
    </row>
    <row r="1115" spans="1:27" x14ac:dyDescent="0.35">
      <c r="A1115" t="s">
        <v>3</v>
      </c>
      <c r="B1115" t="s">
        <v>143</v>
      </c>
      <c r="C1115">
        <v>3</v>
      </c>
      <c r="D1115">
        <v>21</v>
      </c>
      <c r="E1115">
        <v>7</v>
      </c>
      <c r="F1115">
        <v>10416</v>
      </c>
      <c r="G1115">
        <v>2604</v>
      </c>
      <c r="H1115" t="s">
        <v>5063</v>
      </c>
      <c r="I1115" t="s">
        <v>5064</v>
      </c>
      <c r="J1115" t="s">
        <v>5065</v>
      </c>
      <c r="K1115" t="s">
        <v>5066</v>
      </c>
      <c r="L1115" t="s">
        <v>5067</v>
      </c>
      <c r="O1115">
        <f>RIGHT(tests_3[[#This Row],[ accuracy]],LEN(tests_3[[#This Row],[ accuracy]])-2)/10^(LEN(tests_3[[#This Row],[ accuracy]])-2)</f>
        <v>0.73022273425499196</v>
      </c>
      <c r="P1115">
        <f>RIGHT(tests_3[[#This Row],[ precision]],LEN(tests_3[[#This Row],[ precision]])-2)/10^(LEN(tests_3[[#This Row],[ precision]])-2)</f>
        <v>0.31432476528509201</v>
      </c>
      <c r="Q1115">
        <f>RIGHT(tests_3[[#This Row],[ recall]],LEN(tests_3[[#This Row],[ recall]])-2)/10^(LEN(tests_3[[#This Row],[ recall]])-2)</f>
        <v>0.27461321184510201</v>
      </c>
      <c r="R1115">
        <f>RIGHT(tests_3[[#This Row],[ f1-score]],LEN(tests_3[[#This Row],[ f1-score]])-2)/10^(LEN(tests_3[[#This Row],[ f1-score]])-2)</f>
        <v>0.29304560186241801</v>
      </c>
      <c r="S1115">
        <f>RIGHT(tests_3[[#This Row],[ f1-score-2]],LEN(tests_3[[#This Row],[ f1-score-2]])-2)/10^(LEN(tests_3[[#This Row],[ f1-score-2]])-2)</f>
        <v>0.29313013155650203</v>
      </c>
      <c r="T1115" s="2">
        <f t="shared" si="20"/>
        <v>-8.4529694084012341E-5</v>
      </c>
      <c r="U1115" t="str">
        <f>IFERROR(IF(SEARCH(U$1,tests_3[[#This Row],[ features]]),$S1115),"")</f>
        <v/>
      </c>
      <c r="V1115" t="str">
        <f>IFERROR(IF(SEARCH(V$1,tests_3[[#This Row],[ features]]),$S1115),"")</f>
        <v/>
      </c>
      <c r="W1115" t="str">
        <f>IFERROR(IF(SEARCH(W$1,tests_3[[#This Row],[ features]]),$S1115),"")</f>
        <v/>
      </c>
      <c r="X1115">
        <f>IFERROR(IF(SEARCH(X$1,tests_3[[#This Row],[ features]]),$S1115),"")</f>
        <v>0.29313013155650203</v>
      </c>
      <c r="Y1115">
        <f>IFERROR(IF(SEARCH(Y$1,tests_3[[#This Row],[ features]]),$S1115),"")</f>
        <v>0.29313013155650203</v>
      </c>
      <c r="Z1115">
        <f>IFERROR(IF(SEARCH(Z$1,tests_3[[#This Row],[ features]]),$S1115),"")</f>
        <v>0.29313013155650203</v>
      </c>
      <c r="AA1115" s="2">
        <f>IFERROR(IF(SEARCH(AA$1,tests_3[[#This Row],[ features]]),$S1115),"")</f>
        <v>0.29313013155650203</v>
      </c>
    </row>
    <row r="1116" spans="1:27" x14ac:dyDescent="0.35">
      <c r="A1116" t="s">
        <v>3</v>
      </c>
      <c r="B1116" t="s">
        <v>49</v>
      </c>
      <c r="C1116">
        <v>3</v>
      </c>
      <c r="D1116">
        <v>21</v>
      </c>
      <c r="E1116">
        <v>7</v>
      </c>
      <c r="F1116">
        <v>10416</v>
      </c>
      <c r="G1116">
        <v>2604</v>
      </c>
      <c r="H1116" t="s">
        <v>5068</v>
      </c>
      <c r="I1116" t="s">
        <v>5069</v>
      </c>
      <c r="J1116" t="s">
        <v>5070</v>
      </c>
      <c r="K1116" t="s">
        <v>5071</v>
      </c>
      <c r="L1116" t="s">
        <v>5072</v>
      </c>
      <c r="O1116">
        <f>RIGHT(tests_3[[#This Row],[ accuracy]],LEN(tests_3[[#This Row],[ accuracy]])-2)/10^(LEN(tests_3[[#This Row],[ accuracy]])-2)</f>
        <v>0.74059139784946204</v>
      </c>
      <c r="P1116">
        <f>RIGHT(tests_3[[#This Row],[ precision]],LEN(tests_3[[#This Row],[ precision]])-2)/10^(LEN(tests_3[[#This Row],[ precision]])-2)</f>
        <v>0.35125697087722402</v>
      </c>
      <c r="Q1116">
        <f>RIGHT(tests_3[[#This Row],[ recall]],LEN(tests_3[[#This Row],[ recall]])-2)/10^(LEN(tests_3[[#This Row],[ recall]])-2)</f>
        <v>0.31877539863325699</v>
      </c>
      <c r="R1116">
        <f>RIGHT(tests_3[[#This Row],[ f1-score]],LEN(tests_3[[#This Row],[ f1-score]])-2)/10^(LEN(tests_3[[#This Row],[ f1-score]])-2)</f>
        <v>0.33422284728607998</v>
      </c>
      <c r="S1116">
        <f>RIGHT(tests_3[[#This Row],[ f1-score-2]],LEN(tests_3[[#This Row],[ f1-score-2]])-2)/10^(LEN(tests_3[[#This Row],[ f1-score-2]])-2)</f>
        <v>0.33422887015414798</v>
      </c>
      <c r="T1116" s="2">
        <f t="shared" si="20"/>
        <v>-6.0228680680007862E-6</v>
      </c>
      <c r="U1116">
        <f>IFERROR(IF(SEARCH(U$1,tests_3[[#This Row],[ features]]),$S1116),"")</f>
        <v>0.33422887015414798</v>
      </c>
      <c r="V1116">
        <f>IFERROR(IF(SEARCH(V$1,tests_3[[#This Row],[ features]]),$S1116),"")</f>
        <v>0.33422887015414798</v>
      </c>
      <c r="W1116">
        <f>IFERROR(IF(SEARCH(W$1,tests_3[[#This Row],[ features]]),$S1116),"")</f>
        <v>0.33422887015414798</v>
      </c>
      <c r="X1116">
        <f>IFERROR(IF(SEARCH(X$1,tests_3[[#This Row],[ features]]),$S1116),"")</f>
        <v>0.33422887015414798</v>
      </c>
      <c r="Y1116">
        <f>IFERROR(IF(SEARCH(Y$1,tests_3[[#This Row],[ features]]),$S1116),"")</f>
        <v>0.33422887015414798</v>
      </c>
      <c r="Z1116" t="str">
        <f>IFERROR(IF(SEARCH(Z$1,tests_3[[#This Row],[ features]]),$S1116),"")</f>
        <v/>
      </c>
      <c r="AA1116" s="2" t="str">
        <f>IFERROR(IF(SEARCH(AA$1,tests_3[[#This Row],[ features]]),$S1116),"")</f>
        <v/>
      </c>
    </row>
    <row r="1117" spans="1:27" x14ac:dyDescent="0.35">
      <c r="A1117" t="s">
        <v>3</v>
      </c>
      <c r="B1117" t="s">
        <v>50</v>
      </c>
      <c r="C1117">
        <v>3</v>
      </c>
      <c r="D1117">
        <v>21</v>
      </c>
      <c r="E1117">
        <v>7</v>
      </c>
      <c r="F1117">
        <v>10416</v>
      </c>
      <c r="G1117">
        <v>2604</v>
      </c>
      <c r="H1117" t="s">
        <v>5073</v>
      </c>
      <c r="I1117" t="s">
        <v>5074</v>
      </c>
      <c r="J1117" t="s">
        <v>5075</v>
      </c>
      <c r="K1117" t="s">
        <v>5076</v>
      </c>
      <c r="L1117" t="s">
        <v>5077</v>
      </c>
      <c r="O1117">
        <f>RIGHT(tests_3[[#This Row],[ accuracy]],LEN(tests_3[[#This Row],[ accuracy]])-2)/10^(LEN(tests_3[[#This Row],[ accuracy]])-2)</f>
        <v>0.74558371735791096</v>
      </c>
      <c r="P1117">
        <f>RIGHT(tests_3[[#This Row],[ precision]],LEN(tests_3[[#This Row],[ precision]])-2)/10^(LEN(tests_3[[#This Row],[ precision]])-2)</f>
        <v>0.36484525884403401</v>
      </c>
      <c r="Q1117">
        <f>RIGHT(tests_3[[#This Row],[ recall]],LEN(tests_3[[#This Row],[ recall]])-2)/10^(LEN(tests_3[[#This Row],[ recall]])-2)</f>
        <v>0.32154168564920199</v>
      </c>
      <c r="R1117">
        <f>RIGHT(tests_3[[#This Row],[ f1-score]],LEN(tests_3[[#This Row],[ f1-score]])-2)/10^(LEN(tests_3[[#This Row],[ f1-score]])-2)</f>
        <v>0.34122640984818597</v>
      </c>
      <c r="S1117">
        <f>RIGHT(tests_3[[#This Row],[ f1-score-2]],LEN(tests_3[[#This Row],[ f1-score-2]])-2)/10^(LEN(tests_3[[#This Row],[ f1-score-2]])-2)</f>
        <v>0.341827479298701</v>
      </c>
      <c r="T1117" s="2">
        <f t="shared" si="20"/>
        <v>-6.0106945051502381E-4</v>
      </c>
      <c r="U1117">
        <f>IFERROR(IF(SEARCH(U$1,tests_3[[#This Row],[ features]]),$S1117),"")</f>
        <v>0.341827479298701</v>
      </c>
      <c r="V1117">
        <f>IFERROR(IF(SEARCH(V$1,tests_3[[#This Row],[ features]]),$S1117),"")</f>
        <v>0.341827479298701</v>
      </c>
      <c r="W1117">
        <f>IFERROR(IF(SEARCH(W$1,tests_3[[#This Row],[ features]]),$S1117),"")</f>
        <v>0.341827479298701</v>
      </c>
      <c r="X1117">
        <f>IFERROR(IF(SEARCH(X$1,tests_3[[#This Row],[ features]]),$S1117),"")</f>
        <v>0.341827479298701</v>
      </c>
      <c r="Y1117" t="str">
        <f>IFERROR(IF(SEARCH(Y$1,tests_3[[#This Row],[ features]]),$S1117),"")</f>
        <v/>
      </c>
      <c r="Z1117">
        <f>IFERROR(IF(SEARCH(Z$1,tests_3[[#This Row],[ features]]),$S1117),"")</f>
        <v>0.341827479298701</v>
      </c>
      <c r="AA1117" s="2" t="str">
        <f>IFERROR(IF(SEARCH(AA$1,tests_3[[#This Row],[ features]]),$S1117),"")</f>
        <v/>
      </c>
    </row>
    <row r="1118" spans="1:27" x14ac:dyDescent="0.35">
      <c r="A1118" t="s">
        <v>3</v>
      </c>
      <c r="B1118" t="s">
        <v>51</v>
      </c>
      <c r="C1118">
        <v>3</v>
      </c>
      <c r="D1118">
        <v>21</v>
      </c>
      <c r="E1118">
        <v>7</v>
      </c>
      <c r="F1118">
        <v>10416</v>
      </c>
      <c r="G1118">
        <v>2604</v>
      </c>
      <c r="H1118" t="s">
        <v>4886</v>
      </c>
      <c r="I1118" t="s">
        <v>5078</v>
      </c>
      <c r="J1118" t="s">
        <v>5079</v>
      </c>
      <c r="K1118" t="s">
        <v>5080</v>
      </c>
      <c r="L1118" t="s">
        <v>5081</v>
      </c>
      <c r="O1118">
        <f>RIGHT(tests_3[[#This Row],[ accuracy]],LEN(tests_3[[#This Row],[ accuracy]])-2)/10^(LEN(tests_3[[#This Row],[ accuracy]])-2)</f>
        <v>0.74366359447004604</v>
      </c>
      <c r="P1118">
        <f>RIGHT(tests_3[[#This Row],[ precision]],LEN(tests_3[[#This Row],[ precision]])-2)/10^(LEN(tests_3[[#This Row],[ precision]])-2)</f>
        <v>0.35800051431171198</v>
      </c>
      <c r="Q1118">
        <f>RIGHT(tests_3[[#This Row],[ recall]],LEN(tests_3[[#This Row],[ recall]])-2)/10^(LEN(tests_3[[#This Row],[ recall]])-2)</f>
        <v>0.30687015945330298</v>
      </c>
      <c r="R1118">
        <f>RIGHT(tests_3[[#This Row],[ f1-score]],LEN(tests_3[[#This Row],[ f1-score]])-2)/10^(LEN(tests_3[[#This Row],[ f1-score]])-2)</f>
        <v>0.330432883441796</v>
      </c>
      <c r="S1118">
        <f>RIGHT(tests_3[[#This Row],[ f1-score-2]],LEN(tests_3[[#This Row],[ f1-score-2]])-2)/10^(LEN(tests_3[[#This Row],[ f1-score-2]])-2)</f>
        <v>0.330469305524001</v>
      </c>
      <c r="T1118" s="2">
        <f t="shared" si="20"/>
        <v>-3.6422082205000983E-5</v>
      </c>
      <c r="U1118">
        <f>IFERROR(IF(SEARCH(U$1,tests_3[[#This Row],[ features]]),$S1118),"")</f>
        <v>0.330469305524001</v>
      </c>
      <c r="V1118">
        <f>IFERROR(IF(SEARCH(V$1,tests_3[[#This Row],[ features]]),$S1118),"")</f>
        <v>0.330469305524001</v>
      </c>
      <c r="W1118">
        <f>IFERROR(IF(SEARCH(W$1,tests_3[[#This Row],[ features]]),$S1118),"")</f>
        <v>0.330469305524001</v>
      </c>
      <c r="X1118">
        <f>IFERROR(IF(SEARCH(X$1,tests_3[[#This Row],[ features]]),$S1118),"")</f>
        <v>0.330469305524001</v>
      </c>
      <c r="Y1118" t="str">
        <f>IFERROR(IF(SEARCH(Y$1,tests_3[[#This Row],[ features]]),$S1118),"")</f>
        <v/>
      </c>
      <c r="Z1118" t="str">
        <f>IFERROR(IF(SEARCH(Z$1,tests_3[[#This Row],[ features]]),$S1118),"")</f>
        <v/>
      </c>
      <c r="AA1118" s="2">
        <f>IFERROR(IF(SEARCH(AA$1,tests_3[[#This Row],[ features]]),$S1118),"")</f>
        <v>0.330469305524001</v>
      </c>
    </row>
    <row r="1119" spans="1:27" x14ac:dyDescent="0.35">
      <c r="A1119" t="s">
        <v>3</v>
      </c>
      <c r="B1119" t="s">
        <v>52</v>
      </c>
      <c r="C1119">
        <v>3</v>
      </c>
      <c r="D1119">
        <v>21</v>
      </c>
      <c r="E1119">
        <v>7</v>
      </c>
      <c r="F1119">
        <v>10416</v>
      </c>
      <c r="G1119">
        <v>2604</v>
      </c>
      <c r="H1119" t="s">
        <v>5082</v>
      </c>
      <c r="I1119" t="s">
        <v>5083</v>
      </c>
      <c r="J1119" t="s">
        <v>5084</v>
      </c>
      <c r="K1119" t="s">
        <v>5085</v>
      </c>
      <c r="L1119" t="s">
        <v>5086</v>
      </c>
      <c r="O1119">
        <f>RIGHT(tests_3[[#This Row],[ accuracy]],LEN(tests_3[[#This Row],[ accuracy]])-2)/10^(LEN(tests_3[[#This Row],[ accuracy]])-2)</f>
        <v>0.73886328725038397</v>
      </c>
      <c r="P1119">
        <f>RIGHT(tests_3[[#This Row],[ precision]],LEN(tests_3[[#This Row],[ precision]])-2)/10^(LEN(tests_3[[#This Row],[ precision]])-2)</f>
        <v>0.34848020173107003</v>
      </c>
      <c r="Q1119">
        <f>RIGHT(tests_3[[#This Row],[ recall]],LEN(tests_3[[#This Row],[ recall]])-2)/10^(LEN(tests_3[[#This Row],[ recall]])-2)</f>
        <v>0.32243644646924802</v>
      </c>
      <c r="R1119">
        <f>RIGHT(tests_3[[#This Row],[ f1-score]],LEN(tests_3[[#This Row],[ f1-score]])-2)/10^(LEN(tests_3[[#This Row],[ f1-score]])-2)</f>
        <v>0.33494431871939401</v>
      </c>
      <c r="S1119">
        <f>RIGHT(tests_3[[#This Row],[ f1-score-2]],LEN(tests_3[[#This Row],[ f1-score-2]])-2)/10^(LEN(tests_3[[#This Row],[ f1-score-2]])-2)</f>
        <v>0.33495283866470499</v>
      </c>
      <c r="T1119" s="2">
        <f t="shared" si="20"/>
        <v>-8.5199453109807699E-6</v>
      </c>
      <c r="U1119">
        <f>IFERROR(IF(SEARCH(U$1,tests_3[[#This Row],[ features]]),$S1119),"")</f>
        <v>0.33495283866470499</v>
      </c>
      <c r="V1119">
        <f>IFERROR(IF(SEARCH(V$1,tests_3[[#This Row],[ features]]),$S1119),"")</f>
        <v>0.33495283866470499</v>
      </c>
      <c r="W1119">
        <f>IFERROR(IF(SEARCH(W$1,tests_3[[#This Row],[ features]]),$S1119),"")</f>
        <v>0.33495283866470499</v>
      </c>
      <c r="X1119" t="str">
        <f>IFERROR(IF(SEARCH(X$1,tests_3[[#This Row],[ features]]),$S1119),"")</f>
        <v/>
      </c>
      <c r="Y1119">
        <f>IFERROR(IF(SEARCH(Y$1,tests_3[[#This Row],[ features]]),$S1119),"")</f>
        <v>0.33495283866470499</v>
      </c>
      <c r="Z1119">
        <f>IFERROR(IF(SEARCH(Z$1,tests_3[[#This Row],[ features]]),$S1119),"")</f>
        <v>0.33495283866470499</v>
      </c>
      <c r="AA1119" s="2" t="str">
        <f>IFERROR(IF(SEARCH(AA$1,tests_3[[#This Row],[ features]]),$S1119),"")</f>
        <v/>
      </c>
    </row>
    <row r="1120" spans="1:27" x14ac:dyDescent="0.35">
      <c r="A1120" t="s">
        <v>3</v>
      </c>
      <c r="B1120" t="s">
        <v>53</v>
      </c>
      <c r="C1120">
        <v>3</v>
      </c>
      <c r="D1120">
        <v>21</v>
      </c>
      <c r="E1120">
        <v>7</v>
      </c>
      <c r="F1120">
        <v>10416</v>
      </c>
      <c r="G1120">
        <v>2604</v>
      </c>
      <c r="H1120" t="s">
        <v>5087</v>
      </c>
      <c r="I1120" t="s">
        <v>5088</v>
      </c>
      <c r="J1120" t="s">
        <v>4659</v>
      </c>
      <c r="K1120" t="s">
        <v>5089</v>
      </c>
      <c r="L1120" t="s">
        <v>5090</v>
      </c>
      <c r="O1120">
        <f>RIGHT(tests_3[[#This Row],[ accuracy]],LEN(tests_3[[#This Row],[ accuracy]])-2)/10^(LEN(tests_3[[#This Row],[ accuracy]])-2)</f>
        <v>0.74769585253456206</v>
      </c>
      <c r="P1120">
        <f>RIGHT(tests_3[[#This Row],[ precision]],LEN(tests_3[[#This Row],[ precision]])-2)/10^(LEN(tests_3[[#This Row],[ precision]])-2)</f>
        <v>0.36902432685565201</v>
      </c>
      <c r="Q1120">
        <f>RIGHT(tests_3[[#This Row],[ recall]],LEN(tests_3[[#This Row],[ recall]])-2)/10^(LEN(tests_3[[#This Row],[ recall]])-2)</f>
        <v>0.31821958997722</v>
      </c>
      <c r="R1120">
        <f>RIGHT(tests_3[[#This Row],[ f1-score]],LEN(tests_3[[#This Row],[ f1-score]])-2)/10^(LEN(tests_3[[#This Row],[ f1-score]])-2)</f>
        <v>0.34126204420933298</v>
      </c>
      <c r="S1120">
        <f>RIGHT(tests_3[[#This Row],[ f1-score-2]],LEN(tests_3[[#This Row],[ f1-score-2]])-2)/10^(LEN(tests_3[[#This Row],[ f1-score-2]])-2)</f>
        <v>0.34174407981608301</v>
      </c>
      <c r="T1120" s="2">
        <f t="shared" si="20"/>
        <v>-4.8203560675003088E-4</v>
      </c>
      <c r="U1120">
        <f>IFERROR(IF(SEARCH(U$1,tests_3[[#This Row],[ features]]),$S1120),"")</f>
        <v>0.34174407981608301</v>
      </c>
      <c r="V1120">
        <f>IFERROR(IF(SEARCH(V$1,tests_3[[#This Row],[ features]]),$S1120),"")</f>
        <v>0.34174407981608301</v>
      </c>
      <c r="W1120">
        <f>IFERROR(IF(SEARCH(W$1,tests_3[[#This Row],[ features]]),$S1120),"")</f>
        <v>0.34174407981608301</v>
      </c>
      <c r="X1120" t="str">
        <f>IFERROR(IF(SEARCH(X$1,tests_3[[#This Row],[ features]]),$S1120),"")</f>
        <v/>
      </c>
      <c r="Y1120">
        <f>IFERROR(IF(SEARCH(Y$1,tests_3[[#This Row],[ features]]),$S1120),"")</f>
        <v>0.34174407981608301</v>
      </c>
      <c r="Z1120" t="str">
        <f>IFERROR(IF(SEARCH(Z$1,tests_3[[#This Row],[ features]]),$S1120),"")</f>
        <v/>
      </c>
      <c r="AA1120" s="2">
        <f>IFERROR(IF(SEARCH(AA$1,tests_3[[#This Row],[ features]]),$S1120),"")</f>
        <v>0.34174407981608301</v>
      </c>
    </row>
    <row r="1121" spans="1:27" x14ac:dyDescent="0.35">
      <c r="A1121" t="s">
        <v>3</v>
      </c>
      <c r="B1121" t="s">
        <v>54</v>
      </c>
      <c r="C1121">
        <v>3</v>
      </c>
      <c r="D1121">
        <v>21</v>
      </c>
      <c r="E1121">
        <v>7</v>
      </c>
      <c r="F1121">
        <v>10416</v>
      </c>
      <c r="G1121">
        <v>2604</v>
      </c>
      <c r="H1121" t="s">
        <v>5091</v>
      </c>
      <c r="I1121" t="s">
        <v>5092</v>
      </c>
      <c r="J1121" t="s">
        <v>5093</v>
      </c>
      <c r="K1121" t="s">
        <v>5094</v>
      </c>
      <c r="L1121" t="s">
        <v>5095</v>
      </c>
      <c r="O1121">
        <f>RIGHT(tests_3[[#This Row],[ accuracy]],LEN(tests_3[[#This Row],[ accuracy]])-2)/10^(LEN(tests_3[[#This Row],[ accuracy]])-2)</f>
        <v>0.733102918586789</v>
      </c>
      <c r="P1121">
        <f>RIGHT(tests_3[[#This Row],[ precision]],LEN(tests_3[[#This Row],[ precision]])-2)/10^(LEN(tests_3[[#This Row],[ precision]])-2)</f>
        <v>0.33178511108223901</v>
      </c>
      <c r="Q1121">
        <f>RIGHT(tests_3[[#This Row],[ recall]],LEN(tests_3[[#This Row],[ recall]])-2)/10^(LEN(tests_3[[#This Row],[ recall]])-2)</f>
        <v>0.29461321184510197</v>
      </c>
      <c r="R1121">
        <f>RIGHT(tests_3[[#This Row],[ f1-score]],LEN(tests_3[[#This Row],[ f1-score]])-2)/10^(LEN(tests_3[[#This Row],[ f1-score]])-2)</f>
        <v>0.31155852376321502</v>
      </c>
      <c r="S1121">
        <f>RIGHT(tests_3[[#This Row],[ f1-score-2]],LEN(tests_3[[#This Row],[ f1-score-2]])-2)/10^(LEN(tests_3[[#This Row],[ f1-score-2]])-2)</f>
        <v>0.31209622899855899</v>
      </c>
      <c r="T1121" s="2">
        <f t="shared" si="20"/>
        <v>-5.3770523534396597E-4</v>
      </c>
      <c r="U1121">
        <f>IFERROR(IF(SEARCH(U$1,tests_3[[#This Row],[ features]]),$S1121),"")</f>
        <v>0.31209622899855899</v>
      </c>
      <c r="V1121">
        <f>IFERROR(IF(SEARCH(V$1,tests_3[[#This Row],[ features]]),$S1121),"")</f>
        <v>0.31209622899855899</v>
      </c>
      <c r="W1121">
        <f>IFERROR(IF(SEARCH(W$1,tests_3[[#This Row],[ features]]),$S1121),"")</f>
        <v>0.31209622899855899</v>
      </c>
      <c r="X1121" t="str">
        <f>IFERROR(IF(SEARCH(X$1,tests_3[[#This Row],[ features]]),$S1121),"")</f>
        <v/>
      </c>
      <c r="Y1121" t="str">
        <f>IFERROR(IF(SEARCH(Y$1,tests_3[[#This Row],[ features]]),$S1121),"")</f>
        <v/>
      </c>
      <c r="Z1121">
        <f>IFERROR(IF(SEARCH(Z$1,tests_3[[#This Row],[ features]]),$S1121),"")</f>
        <v>0.31209622899855899</v>
      </c>
      <c r="AA1121" s="2">
        <f>IFERROR(IF(SEARCH(AA$1,tests_3[[#This Row],[ features]]),$S1121),"")</f>
        <v>0.31209622899855899</v>
      </c>
    </row>
    <row r="1122" spans="1:27" x14ac:dyDescent="0.35">
      <c r="A1122" t="s">
        <v>3</v>
      </c>
      <c r="B1122" t="s">
        <v>55</v>
      </c>
      <c r="C1122">
        <v>3</v>
      </c>
      <c r="D1122">
        <v>21</v>
      </c>
      <c r="E1122">
        <v>7</v>
      </c>
      <c r="F1122">
        <v>10416</v>
      </c>
      <c r="G1122">
        <v>2604</v>
      </c>
      <c r="H1122" t="s">
        <v>5096</v>
      </c>
      <c r="I1122" t="s">
        <v>5097</v>
      </c>
      <c r="J1122" t="s">
        <v>5098</v>
      </c>
      <c r="K1122" t="s">
        <v>5099</v>
      </c>
      <c r="L1122" t="s">
        <v>5100</v>
      </c>
      <c r="O1122">
        <f>RIGHT(tests_3[[#This Row],[ accuracy]],LEN(tests_3[[#This Row],[ accuracy]])-2)/10^(LEN(tests_3[[#This Row],[ accuracy]])-2)</f>
        <v>0.72657450076804897</v>
      </c>
      <c r="P1122">
        <f>RIGHT(tests_3[[#This Row],[ precision]],LEN(tests_3[[#This Row],[ precision]])-2)/10^(LEN(tests_3[[#This Row],[ precision]])-2)</f>
        <v>0.296744176187549</v>
      </c>
      <c r="Q1122">
        <f>RIGHT(tests_3[[#This Row],[ recall]],LEN(tests_3[[#This Row],[ recall]])-2)/10^(LEN(tests_3[[#This Row],[ recall]])-2)</f>
        <v>0.24707425968109301</v>
      </c>
      <c r="R1122">
        <f>RIGHT(tests_3[[#This Row],[ f1-score]],LEN(tests_3[[#This Row],[ f1-score]])-2)/10^(LEN(tests_3[[#This Row],[ f1-score]])-2)</f>
        <v>0.26948761237358398</v>
      </c>
      <c r="S1122">
        <f>RIGHT(tests_3[[#This Row],[ f1-score-2]],LEN(tests_3[[#This Row],[ f1-score-2]])-2)/10^(LEN(tests_3[[#This Row],[ f1-score-2]])-2)</f>
        <v>0.269640905163885</v>
      </c>
      <c r="T1122" s="2">
        <f t="shared" si="20"/>
        <v>-1.5329279030101839E-4</v>
      </c>
      <c r="U1122">
        <f>IFERROR(IF(SEARCH(U$1,tests_3[[#This Row],[ features]]),$S1122),"")</f>
        <v>0.269640905163885</v>
      </c>
      <c r="V1122">
        <f>IFERROR(IF(SEARCH(V$1,tests_3[[#This Row],[ features]]),$S1122),"")</f>
        <v>0.269640905163885</v>
      </c>
      <c r="W1122" t="str">
        <f>IFERROR(IF(SEARCH(W$1,tests_3[[#This Row],[ features]]),$S1122),"")</f>
        <v/>
      </c>
      <c r="X1122">
        <f>IFERROR(IF(SEARCH(X$1,tests_3[[#This Row],[ features]]),$S1122),"")</f>
        <v>0.269640905163885</v>
      </c>
      <c r="Y1122">
        <f>IFERROR(IF(SEARCH(Y$1,tests_3[[#This Row],[ features]]),$S1122),"")</f>
        <v>0.269640905163885</v>
      </c>
      <c r="Z1122">
        <f>IFERROR(IF(SEARCH(Z$1,tests_3[[#This Row],[ features]]),$S1122),"")</f>
        <v>0.269640905163885</v>
      </c>
      <c r="AA1122" s="2" t="str">
        <f>IFERROR(IF(SEARCH(AA$1,tests_3[[#This Row],[ features]]),$S1122),"")</f>
        <v/>
      </c>
    </row>
    <row r="1123" spans="1:27" x14ac:dyDescent="0.35">
      <c r="A1123" t="s">
        <v>3</v>
      </c>
      <c r="B1123" t="s">
        <v>56</v>
      </c>
      <c r="C1123">
        <v>3</v>
      </c>
      <c r="D1123">
        <v>21</v>
      </c>
      <c r="E1123">
        <v>7</v>
      </c>
      <c r="F1123">
        <v>10416</v>
      </c>
      <c r="G1123">
        <v>2604</v>
      </c>
      <c r="H1123" t="s">
        <v>4750</v>
      </c>
      <c r="I1123" t="s">
        <v>5101</v>
      </c>
      <c r="J1123" t="s">
        <v>5102</v>
      </c>
      <c r="K1123" t="s">
        <v>5103</v>
      </c>
      <c r="L1123" t="s">
        <v>5104</v>
      </c>
      <c r="O1123">
        <f>RIGHT(tests_3[[#This Row],[ accuracy]],LEN(tests_3[[#This Row],[ accuracy]])-2)/10^(LEN(tests_3[[#This Row],[ accuracy]])-2)</f>
        <v>0.73483102918586796</v>
      </c>
      <c r="P1123">
        <f>RIGHT(tests_3[[#This Row],[ precision]],LEN(tests_3[[#This Row],[ precision]])-2)/10^(LEN(tests_3[[#This Row],[ precision]])-2)</f>
        <v>0.32563193757555697</v>
      </c>
      <c r="Q1123">
        <f>RIGHT(tests_3[[#This Row],[ recall]],LEN(tests_3[[#This Row],[ recall]])-2)/10^(LEN(tests_3[[#This Row],[ recall]])-2)</f>
        <v>0.26433530751708401</v>
      </c>
      <c r="R1123">
        <f>RIGHT(tests_3[[#This Row],[ f1-score]],LEN(tests_3[[#This Row],[ f1-score]])-2)/10^(LEN(tests_3[[#This Row],[ f1-score]])-2)</f>
        <v>0.29154794035662102</v>
      </c>
      <c r="S1123">
        <f>RIGHT(tests_3[[#This Row],[ f1-score-2]],LEN(tests_3[[#This Row],[ f1-score-2]])-2)/10^(LEN(tests_3[[#This Row],[ f1-score-2]])-2)</f>
        <v>0.29179931283440103</v>
      </c>
      <c r="T1123" s="2">
        <f t="shared" si="20"/>
        <v>-2.5137247778000971E-4</v>
      </c>
      <c r="U1123">
        <f>IFERROR(IF(SEARCH(U$1,tests_3[[#This Row],[ features]]),$S1123),"")</f>
        <v>0.29179931283440103</v>
      </c>
      <c r="V1123">
        <f>IFERROR(IF(SEARCH(V$1,tests_3[[#This Row],[ features]]),$S1123),"")</f>
        <v>0.29179931283440103</v>
      </c>
      <c r="W1123" t="str">
        <f>IFERROR(IF(SEARCH(W$1,tests_3[[#This Row],[ features]]),$S1123),"")</f>
        <v/>
      </c>
      <c r="X1123">
        <f>IFERROR(IF(SEARCH(X$1,tests_3[[#This Row],[ features]]),$S1123),"")</f>
        <v>0.29179931283440103</v>
      </c>
      <c r="Y1123">
        <f>IFERROR(IF(SEARCH(Y$1,tests_3[[#This Row],[ features]]),$S1123),"")</f>
        <v>0.29179931283440103</v>
      </c>
      <c r="Z1123" t="str">
        <f>IFERROR(IF(SEARCH(Z$1,tests_3[[#This Row],[ features]]),$S1123),"")</f>
        <v/>
      </c>
      <c r="AA1123" s="2">
        <f>IFERROR(IF(SEARCH(AA$1,tests_3[[#This Row],[ features]]),$S1123),"")</f>
        <v>0.29179931283440103</v>
      </c>
    </row>
    <row r="1124" spans="1:27" x14ac:dyDescent="0.35">
      <c r="A1124" t="s">
        <v>3</v>
      </c>
      <c r="B1124" t="s">
        <v>57</v>
      </c>
      <c r="C1124">
        <v>3</v>
      </c>
      <c r="D1124">
        <v>21</v>
      </c>
      <c r="E1124">
        <v>7</v>
      </c>
      <c r="F1124">
        <v>10416</v>
      </c>
      <c r="G1124">
        <v>2604</v>
      </c>
      <c r="H1124" t="s">
        <v>5105</v>
      </c>
      <c r="I1124" t="s">
        <v>5106</v>
      </c>
      <c r="J1124" t="s">
        <v>5107</v>
      </c>
      <c r="K1124" t="s">
        <v>5108</v>
      </c>
      <c r="L1124" t="s">
        <v>5109</v>
      </c>
      <c r="O1124">
        <f>RIGHT(tests_3[[#This Row],[ accuracy]],LEN(tests_3[[#This Row],[ accuracy]])-2)/10^(LEN(tests_3[[#This Row],[ accuracy]])-2)</f>
        <v>0.72503840245775697</v>
      </c>
      <c r="P1124">
        <f>RIGHT(tests_3[[#This Row],[ precision]],LEN(tests_3[[#This Row],[ precision]])-2)/10^(LEN(tests_3[[#This Row],[ precision]])-2)</f>
        <v>0.31489898989898901</v>
      </c>
      <c r="Q1124">
        <f>RIGHT(tests_3[[#This Row],[ recall]],LEN(tests_3[[#This Row],[ recall]])-2)/10^(LEN(tests_3[[#This Row],[ recall]])-2)</f>
        <v>0.293230068337129</v>
      </c>
      <c r="R1124">
        <f>RIGHT(tests_3[[#This Row],[ f1-score]],LEN(tests_3[[#This Row],[ f1-score]])-2)/10^(LEN(tests_3[[#This Row],[ f1-score]])-2)</f>
        <v>0.30360503482830198</v>
      </c>
      <c r="S1124">
        <f>RIGHT(tests_3[[#This Row],[ f1-score-2]],LEN(tests_3[[#This Row],[ f1-score-2]])-2)/10^(LEN(tests_3[[#This Row],[ f1-score-2]])-2)</f>
        <v>0.30367847441857199</v>
      </c>
      <c r="T1124" s="2">
        <f t="shared" si="20"/>
        <v>-7.3439590270008015E-5</v>
      </c>
      <c r="U1124">
        <f>IFERROR(IF(SEARCH(U$1,tests_3[[#This Row],[ features]]),$S1124),"")</f>
        <v>0.30367847441857199</v>
      </c>
      <c r="V1124">
        <f>IFERROR(IF(SEARCH(V$1,tests_3[[#This Row],[ features]]),$S1124),"")</f>
        <v>0.30367847441857199</v>
      </c>
      <c r="W1124" t="str">
        <f>IFERROR(IF(SEARCH(W$1,tests_3[[#This Row],[ features]]),$S1124),"")</f>
        <v/>
      </c>
      <c r="X1124">
        <f>IFERROR(IF(SEARCH(X$1,tests_3[[#This Row],[ features]]),$S1124),"")</f>
        <v>0.30367847441857199</v>
      </c>
      <c r="Y1124" t="str">
        <f>IFERROR(IF(SEARCH(Y$1,tests_3[[#This Row],[ features]]),$S1124),"")</f>
        <v/>
      </c>
      <c r="Z1124">
        <f>IFERROR(IF(SEARCH(Z$1,tests_3[[#This Row],[ features]]),$S1124),"")</f>
        <v>0.30367847441857199</v>
      </c>
      <c r="AA1124" s="2">
        <f>IFERROR(IF(SEARCH(AA$1,tests_3[[#This Row],[ features]]),$S1124),"")</f>
        <v>0.30367847441857199</v>
      </c>
    </row>
    <row r="1125" spans="1:27" x14ac:dyDescent="0.35">
      <c r="A1125" t="s">
        <v>3</v>
      </c>
      <c r="B1125" t="s">
        <v>58</v>
      </c>
      <c r="C1125">
        <v>3</v>
      </c>
      <c r="D1125">
        <v>21</v>
      </c>
      <c r="E1125">
        <v>7</v>
      </c>
      <c r="F1125">
        <v>10416</v>
      </c>
      <c r="G1125">
        <v>2604</v>
      </c>
      <c r="H1125" t="s">
        <v>4906</v>
      </c>
      <c r="I1125" t="s">
        <v>5110</v>
      </c>
      <c r="J1125" t="s">
        <v>5111</v>
      </c>
      <c r="K1125" t="s">
        <v>5112</v>
      </c>
      <c r="L1125" t="s">
        <v>5113</v>
      </c>
      <c r="O1125">
        <f>RIGHT(tests_3[[#This Row],[ accuracy]],LEN(tests_3[[#This Row],[ accuracy]])-2)/10^(LEN(tests_3[[#This Row],[ accuracy]])-2)</f>
        <v>0.73828725038402399</v>
      </c>
      <c r="P1125">
        <f>RIGHT(tests_3[[#This Row],[ precision]],LEN(tests_3[[#This Row],[ precision]])-2)/10^(LEN(tests_3[[#This Row],[ precision]])-2)</f>
        <v>0.33332531845772401</v>
      </c>
      <c r="Q1125">
        <f>RIGHT(tests_3[[#This Row],[ recall]],LEN(tests_3[[#This Row],[ recall]])-2)/10^(LEN(tests_3[[#This Row],[ recall]])-2)</f>
        <v>0.27590159453302898</v>
      </c>
      <c r="R1125">
        <f>RIGHT(tests_3[[#This Row],[ f1-score]],LEN(tests_3[[#This Row],[ f1-score]])-2)/10^(LEN(tests_3[[#This Row],[ f1-score]])-2)</f>
        <v>0.30147481032694701</v>
      </c>
      <c r="S1125">
        <f>RIGHT(tests_3[[#This Row],[ f1-score-2]],LEN(tests_3[[#This Row],[ f1-score-2]])-2)/10^(LEN(tests_3[[#This Row],[ f1-score-2]])-2)</f>
        <v>0.30190717087415198</v>
      </c>
      <c r="T1125" s="2">
        <f t="shared" si="20"/>
        <v>-4.3236054720496853E-4</v>
      </c>
      <c r="U1125">
        <f>IFERROR(IF(SEARCH(U$1,tests_3[[#This Row],[ features]]),$S1125),"")</f>
        <v>0.30190717087415198</v>
      </c>
      <c r="V1125">
        <f>IFERROR(IF(SEARCH(V$1,tests_3[[#This Row],[ features]]),$S1125),"")</f>
        <v>0.30190717087415198</v>
      </c>
      <c r="W1125" t="str">
        <f>IFERROR(IF(SEARCH(W$1,tests_3[[#This Row],[ features]]),$S1125),"")</f>
        <v/>
      </c>
      <c r="X1125" t="str">
        <f>IFERROR(IF(SEARCH(X$1,tests_3[[#This Row],[ features]]),$S1125),"")</f>
        <v/>
      </c>
      <c r="Y1125">
        <f>IFERROR(IF(SEARCH(Y$1,tests_3[[#This Row],[ features]]),$S1125),"")</f>
        <v>0.30190717087415198</v>
      </c>
      <c r="Z1125">
        <f>IFERROR(IF(SEARCH(Z$1,tests_3[[#This Row],[ features]]),$S1125),"")</f>
        <v>0.30190717087415198</v>
      </c>
      <c r="AA1125" s="2">
        <f>IFERROR(IF(SEARCH(AA$1,tests_3[[#This Row],[ features]]),$S1125),"")</f>
        <v>0.30190717087415198</v>
      </c>
    </row>
    <row r="1126" spans="1:27" x14ac:dyDescent="0.35">
      <c r="A1126" t="s">
        <v>3</v>
      </c>
      <c r="B1126" t="s">
        <v>59</v>
      </c>
      <c r="C1126">
        <v>3</v>
      </c>
      <c r="D1126">
        <v>21</v>
      </c>
      <c r="E1126">
        <v>7</v>
      </c>
      <c r="F1126">
        <v>10416</v>
      </c>
      <c r="G1126">
        <v>2604</v>
      </c>
      <c r="H1126" t="s">
        <v>5114</v>
      </c>
      <c r="I1126" t="s">
        <v>5115</v>
      </c>
      <c r="J1126" t="s">
        <v>5116</v>
      </c>
      <c r="K1126" t="s">
        <v>5117</v>
      </c>
      <c r="L1126" t="s">
        <v>5118</v>
      </c>
      <c r="O1126">
        <f>RIGHT(tests_3[[#This Row],[ accuracy]],LEN(tests_3[[#This Row],[ accuracy]])-2)/10^(LEN(tests_3[[#This Row],[ accuracy]])-2)</f>
        <v>0.75076804915514594</v>
      </c>
      <c r="P1126">
        <f>RIGHT(tests_3[[#This Row],[ precision]],LEN(tests_3[[#This Row],[ precision]])-2)/10^(LEN(tests_3[[#This Row],[ precision]])-2)</f>
        <v>0.37302372795330502</v>
      </c>
      <c r="Q1126">
        <f>RIGHT(tests_3[[#This Row],[ recall]],LEN(tests_3[[#This Row],[ recall]])-2)/10^(LEN(tests_3[[#This Row],[ recall]])-2)</f>
        <v>0.31615854214123001</v>
      </c>
      <c r="R1126">
        <f>RIGHT(tests_3[[#This Row],[ f1-score]],LEN(tests_3[[#This Row],[ f1-score]])-2)/10^(LEN(tests_3[[#This Row],[ f1-score]])-2)</f>
        <v>0.34205908722196099</v>
      </c>
      <c r="S1126">
        <f>RIGHT(tests_3[[#This Row],[ f1-score-2]],LEN(tests_3[[#This Row],[ f1-score-2]])-2)/10^(LEN(tests_3[[#This Row],[ f1-score-2]])-2)</f>
        <v>0.34224513058824502</v>
      </c>
      <c r="T1126" s="2">
        <f t="shared" si="20"/>
        <v>-1.8604336628402773E-4</v>
      </c>
      <c r="U1126">
        <f>IFERROR(IF(SEARCH(U$1,tests_3[[#This Row],[ features]]),$S1126),"")</f>
        <v>0.34224513058824502</v>
      </c>
      <c r="V1126" t="str">
        <f>IFERROR(IF(SEARCH(V$1,tests_3[[#This Row],[ features]]),$S1126),"")</f>
        <v/>
      </c>
      <c r="W1126">
        <f>IFERROR(IF(SEARCH(W$1,tests_3[[#This Row],[ features]]),$S1126),"")</f>
        <v>0.34224513058824502</v>
      </c>
      <c r="X1126">
        <f>IFERROR(IF(SEARCH(X$1,tests_3[[#This Row],[ features]]),$S1126),"")</f>
        <v>0.34224513058824502</v>
      </c>
      <c r="Y1126">
        <f>IFERROR(IF(SEARCH(Y$1,tests_3[[#This Row],[ features]]),$S1126),"")</f>
        <v>0.34224513058824502</v>
      </c>
      <c r="Z1126">
        <f>IFERROR(IF(SEARCH(Z$1,tests_3[[#This Row],[ features]]),$S1126),"")</f>
        <v>0.34224513058824502</v>
      </c>
      <c r="AA1126" s="2" t="str">
        <f>IFERROR(IF(SEARCH(AA$1,tests_3[[#This Row],[ features]]),$S1126),"")</f>
        <v/>
      </c>
    </row>
    <row r="1127" spans="1:27" x14ac:dyDescent="0.35">
      <c r="A1127" t="s">
        <v>3</v>
      </c>
      <c r="B1127" t="s">
        <v>60</v>
      </c>
      <c r="C1127">
        <v>3</v>
      </c>
      <c r="D1127">
        <v>21</v>
      </c>
      <c r="E1127">
        <v>7</v>
      </c>
      <c r="F1127">
        <v>10416</v>
      </c>
      <c r="G1127">
        <v>2604</v>
      </c>
      <c r="H1127" t="s">
        <v>5119</v>
      </c>
      <c r="I1127" t="s">
        <v>5120</v>
      </c>
      <c r="J1127" t="s">
        <v>5121</v>
      </c>
      <c r="K1127" t="s">
        <v>5122</v>
      </c>
      <c r="L1127" t="s">
        <v>5123</v>
      </c>
      <c r="O1127">
        <f>RIGHT(tests_3[[#This Row],[ accuracy]],LEN(tests_3[[#This Row],[ accuracy]])-2)/10^(LEN(tests_3[[#This Row],[ accuracy]])-2)</f>
        <v>0.75902457757296404</v>
      </c>
      <c r="P1127">
        <f>RIGHT(tests_3[[#This Row],[ precision]],LEN(tests_3[[#This Row],[ precision]])-2)/10^(LEN(tests_3[[#This Row],[ precision]])-2)</f>
        <v>0.39903346767492098</v>
      </c>
      <c r="Q1127">
        <f>RIGHT(tests_3[[#This Row],[ recall]],LEN(tests_3[[#This Row],[ recall]])-2)/10^(LEN(tests_3[[#This Row],[ recall]])-2)</f>
        <v>0.333703872437357</v>
      </c>
      <c r="R1127">
        <f>RIGHT(tests_3[[#This Row],[ f1-score]],LEN(tests_3[[#This Row],[ f1-score]])-2)/10^(LEN(tests_3[[#This Row],[ f1-score]])-2)</f>
        <v>0.36328382873884002</v>
      </c>
      <c r="S1127">
        <f>RIGHT(tests_3[[#This Row],[ f1-score-2]],LEN(tests_3[[#This Row],[ f1-score-2]])-2)/10^(LEN(tests_3[[#This Row],[ f1-score-2]])-2)</f>
        <v>0.36345633313794001</v>
      </c>
      <c r="T1127" s="2">
        <f t="shared" si="20"/>
        <v>-1.7250439909999304E-4</v>
      </c>
      <c r="U1127">
        <f>IFERROR(IF(SEARCH(U$1,tests_3[[#This Row],[ features]]),$S1127),"")</f>
        <v>0.36345633313794001</v>
      </c>
      <c r="V1127" t="str">
        <f>IFERROR(IF(SEARCH(V$1,tests_3[[#This Row],[ features]]),$S1127),"")</f>
        <v/>
      </c>
      <c r="W1127">
        <f>IFERROR(IF(SEARCH(W$1,tests_3[[#This Row],[ features]]),$S1127),"")</f>
        <v>0.36345633313794001</v>
      </c>
      <c r="X1127">
        <f>IFERROR(IF(SEARCH(X$1,tests_3[[#This Row],[ features]]),$S1127),"")</f>
        <v>0.36345633313794001</v>
      </c>
      <c r="Y1127">
        <f>IFERROR(IF(SEARCH(Y$1,tests_3[[#This Row],[ features]]),$S1127),"")</f>
        <v>0.36345633313794001</v>
      </c>
      <c r="Z1127" t="str">
        <f>IFERROR(IF(SEARCH(Z$1,tests_3[[#This Row],[ features]]),$S1127),"")</f>
        <v/>
      </c>
      <c r="AA1127" s="2">
        <f>IFERROR(IF(SEARCH(AA$1,tests_3[[#This Row],[ features]]),$S1127),"")</f>
        <v>0.36345633313794001</v>
      </c>
    </row>
    <row r="1128" spans="1:27" x14ac:dyDescent="0.35">
      <c r="A1128" t="s">
        <v>3</v>
      </c>
      <c r="B1128" t="s">
        <v>61</v>
      </c>
      <c r="C1128">
        <v>3</v>
      </c>
      <c r="D1128">
        <v>21</v>
      </c>
      <c r="E1128">
        <v>7</v>
      </c>
      <c r="F1128">
        <v>10416</v>
      </c>
      <c r="G1128">
        <v>2604</v>
      </c>
      <c r="H1128" t="s">
        <v>4697</v>
      </c>
      <c r="I1128" t="s">
        <v>5124</v>
      </c>
      <c r="J1128" t="s">
        <v>5125</v>
      </c>
      <c r="K1128" t="s">
        <v>5126</v>
      </c>
      <c r="L1128" t="s">
        <v>5127</v>
      </c>
      <c r="O1128">
        <f>RIGHT(tests_3[[#This Row],[ accuracy]],LEN(tests_3[[#This Row],[ accuracy]])-2)/10^(LEN(tests_3[[#This Row],[ accuracy]])-2)</f>
        <v>0.736175115207373</v>
      </c>
      <c r="P1128">
        <f>RIGHT(tests_3[[#This Row],[ precision]],LEN(tests_3[[#This Row],[ precision]])-2)/10^(LEN(tests_3[[#This Row],[ precision]])-2)</f>
        <v>0.32901947872634102</v>
      </c>
      <c r="Q1128">
        <f>RIGHT(tests_3[[#This Row],[ recall]],LEN(tests_3[[#This Row],[ recall]])-2)/10^(LEN(tests_3[[#This Row],[ recall]])-2)</f>
        <v>0.272307972665148</v>
      </c>
      <c r="R1128">
        <f>RIGHT(tests_3[[#This Row],[ f1-score]],LEN(tests_3[[#This Row],[ f1-score]])-2)/10^(LEN(tests_3[[#This Row],[ f1-score]])-2)</f>
        <v>0.29797121481838301</v>
      </c>
      <c r="S1128">
        <f>RIGHT(tests_3[[#This Row],[ f1-score-2]],LEN(tests_3[[#This Row],[ f1-score-2]])-2)/10^(LEN(tests_3[[#This Row],[ f1-score-2]])-2)</f>
        <v>0.29798947981499602</v>
      </c>
      <c r="T1128" s="2">
        <f t="shared" si="20"/>
        <v>-1.8264996613004403E-5</v>
      </c>
      <c r="U1128">
        <f>IFERROR(IF(SEARCH(U$1,tests_3[[#This Row],[ features]]),$S1128),"")</f>
        <v>0.29798947981499602</v>
      </c>
      <c r="V1128" t="str">
        <f>IFERROR(IF(SEARCH(V$1,tests_3[[#This Row],[ features]]),$S1128),"")</f>
        <v/>
      </c>
      <c r="W1128">
        <f>IFERROR(IF(SEARCH(W$1,tests_3[[#This Row],[ features]]),$S1128),"")</f>
        <v>0.29798947981499602</v>
      </c>
      <c r="X1128">
        <f>IFERROR(IF(SEARCH(X$1,tests_3[[#This Row],[ features]]),$S1128),"")</f>
        <v>0.29798947981499602</v>
      </c>
      <c r="Y1128" t="str">
        <f>IFERROR(IF(SEARCH(Y$1,tests_3[[#This Row],[ features]]),$S1128),"")</f>
        <v/>
      </c>
      <c r="Z1128">
        <f>IFERROR(IF(SEARCH(Z$1,tests_3[[#This Row],[ features]]),$S1128),"")</f>
        <v>0.29798947981499602</v>
      </c>
      <c r="AA1128" s="2">
        <f>IFERROR(IF(SEARCH(AA$1,tests_3[[#This Row],[ features]]),$S1128),"")</f>
        <v>0.29798947981499602</v>
      </c>
    </row>
    <row r="1129" spans="1:27" x14ac:dyDescent="0.35">
      <c r="A1129" t="s">
        <v>3</v>
      </c>
      <c r="B1129" t="s">
        <v>62</v>
      </c>
      <c r="C1129">
        <v>3</v>
      </c>
      <c r="D1129">
        <v>21</v>
      </c>
      <c r="E1129">
        <v>7</v>
      </c>
      <c r="F1129">
        <v>10416</v>
      </c>
      <c r="G1129">
        <v>2604</v>
      </c>
      <c r="H1129" t="s">
        <v>4667</v>
      </c>
      <c r="I1129" t="s">
        <v>5128</v>
      </c>
      <c r="J1129" t="s">
        <v>5129</v>
      </c>
      <c r="K1129" t="s">
        <v>5130</v>
      </c>
      <c r="L1129" t="s">
        <v>5131</v>
      </c>
      <c r="O1129">
        <f>RIGHT(tests_3[[#This Row],[ accuracy]],LEN(tests_3[[#This Row],[ accuracy]])-2)/10^(LEN(tests_3[[#This Row],[ accuracy]])-2)</f>
        <v>0.740783410138248</v>
      </c>
      <c r="P1129">
        <f>RIGHT(tests_3[[#This Row],[ precision]],LEN(tests_3[[#This Row],[ precision]])-2)/10^(LEN(tests_3[[#This Row],[ precision]])-2)</f>
        <v>0.36190893304442706</v>
      </c>
      <c r="Q1129">
        <f>RIGHT(tests_3[[#This Row],[ recall]],LEN(tests_3[[#This Row],[ recall]])-2)/10^(LEN(tests_3[[#This Row],[ recall]])-2)</f>
        <v>0.30163644646924798</v>
      </c>
      <c r="R1129">
        <f>RIGHT(tests_3[[#This Row],[ f1-score]],LEN(tests_3[[#This Row],[ f1-score]])-2)/10^(LEN(tests_3[[#This Row],[ f1-score]])-2)</f>
        <v>0.32778734514749103</v>
      </c>
      <c r="S1129">
        <f>RIGHT(tests_3[[#This Row],[ f1-score-2]],LEN(tests_3[[#This Row],[ f1-score-2]])-2)/10^(LEN(tests_3[[#This Row],[ f1-score-2]])-2)</f>
        <v>0.32903529398096898</v>
      </c>
      <c r="T1129" s="2">
        <f t="shared" si="20"/>
        <v>-1.247948833477952E-3</v>
      </c>
      <c r="U1129">
        <f>IFERROR(IF(SEARCH(U$1,tests_3[[#This Row],[ features]]),$S1129),"")</f>
        <v>0.32903529398096898</v>
      </c>
      <c r="V1129" t="str">
        <f>IFERROR(IF(SEARCH(V$1,tests_3[[#This Row],[ features]]),$S1129),"")</f>
        <v/>
      </c>
      <c r="W1129">
        <f>IFERROR(IF(SEARCH(W$1,tests_3[[#This Row],[ features]]),$S1129),"")</f>
        <v>0.32903529398096898</v>
      </c>
      <c r="X1129" t="str">
        <f>IFERROR(IF(SEARCH(X$1,tests_3[[#This Row],[ features]]),$S1129),"")</f>
        <v/>
      </c>
      <c r="Y1129">
        <f>IFERROR(IF(SEARCH(Y$1,tests_3[[#This Row],[ features]]),$S1129),"")</f>
        <v>0.32903529398096898</v>
      </c>
      <c r="Z1129">
        <f>IFERROR(IF(SEARCH(Z$1,tests_3[[#This Row],[ features]]),$S1129),"")</f>
        <v>0.32903529398096898</v>
      </c>
      <c r="AA1129" s="2">
        <f>IFERROR(IF(SEARCH(AA$1,tests_3[[#This Row],[ features]]),$S1129),"")</f>
        <v>0.32903529398096898</v>
      </c>
    </row>
    <row r="1130" spans="1:27" x14ac:dyDescent="0.35">
      <c r="A1130" t="s">
        <v>3</v>
      </c>
      <c r="B1130" t="s">
        <v>63</v>
      </c>
      <c r="C1130">
        <v>3</v>
      </c>
      <c r="D1130">
        <v>21</v>
      </c>
      <c r="E1130">
        <v>7</v>
      </c>
      <c r="F1130">
        <v>10416</v>
      </c>
      <c r="G1130">
        <v>2604</v>
      </c>
      <c r="H1130" t="s">
        <v>5132</v>
      </c>
      <c r="I1130" t="s">
        <v>5133</v>
      </c>
      <c r="J1130" t="s">
        <v>5134</v>
      </c>
      <c r="K1130" t="s">
        <v>5135</v>
      </c>
      <c r="L1130" t="s">
        <v>5136</v>
      </c>
      <c r="O1130">
        <f>RIGHT(tests_3[[#This Row],[ accuracy]],LEN(tests_3[[#This Row],[ accuracy]])-2)/10^(LEN(tests_3[[#This Row],[ accuracy]])-2)</f>
        <v>0.722350230414746</v>
      </c>
      <c r="P1130">
        <f>RIGHT(tests_3[[#This Row],[ precision]],LEN(tests_3[[#This Row],[ precision]])-2)/10^(LEN(tests_3[[#This Row],[ precision]])-2)</f>
        <v>0.30805940791383402</v>
      </c>
      <c r="Q1130">
        <f>RIGHT(tests_3[[#This Row],[ recall]],LEN(tests_3[[#This Row],[ recall]])-2)/10^(LEN(tests_3[[#This Row],[ recall]])-2)</f>
        <v>0.28273530751708398</v>
      </c>
      <c r="R1130">
        <f>RIGHT(tests_3[[#This Row],[ f1-score]],LEN(tests_3[[#This Row],[ f1-score]])-2)/10^(LEN(tests_3[[#This Row],[ f1-score]])-2)</f>
        <v>0.294585362567514</v>
      </c>
      <c r="S1130">
        <f>RIGHT(tests_3[[#This Row],[ f1-score-2]],LEN(tests_3[[#This Row],[ f1-score-2]])-2)/10^(LEN(tests_3[[#This Row],[ f1-score-2]])-2)</f>
        <v>0.29485460568657801</v>
      </c>
      <c r="T1130" s="2">
        <f t="shared" si="20"/>
        <v>-2.6924311906401099E-4</v>
      </c>
      <c r="U1130">
        <f>IFERROR(IF(SEARCH(U$1,tests_3[[#This Row],[ features]]),$S1130),"")</f>
        <v>0.29485460568657801</v>
      </c>
      <c r="V1130" t="str">
        <f>IFERROR(IF(SEARCH(V$1,tests_3[[#This Row],[ features]]),$S1130),"")</f>
        <v/>
      </c>
      <c r="W1130" t="str">
        <f>IFERROR(IF(SEARCH(W$1,tests_3[[#This Row],[ features]]),$S1130),"")</f>
        <v/>
      </c>
      <c r="X1130">
        <f>IFERROR(IF(SEARCH(X$1,tests_3[[#This Row],[ features]]),$S1130),"")</f>
        <v>0.29485460568657801</v>
      </c>
      <c r="Y1130">
        <f>IFERROR(IF(SEARCH(Y$1,tests_3[[#This Row],[ features]]),$S1130),"")</f>
        <v>0.29485460568657801</v>
      </c>
      <c r="Z1130">
        <f>IFERROR(IF(SEARCH(Z$1,tests_3[[#This Row],[ features]]),$S1130),"")</f>
        <v>0.29485460568657801</v>
      </c>
      <c r="AA1130" s="2">
        <f>IFERROR(IF(SEARCH(AA$1,tests_3[[#This Row],[ features]]),$S1130),"")</f>
        <v>0.29485460568657801</v>
      </c>
    </row>
    <row r="1131" spans="1:27" x14ac:dyDescent="0.35">
      <c r="A1131" t="s">
        <v>3</v>
      </c>
      <c r="B1131" t="s">
        <v>148</v>
      </c>
      <c r="C1131">
        <v>3</v>
      </c>
      <c r="D1131">
        <v>21</v>
      </c>
      <c r="E1131">
        <v>7</v>
      </c>
      <c r="F1131">
        <v>10416</v>
      </c>
      <c r="G1131">
        <v>2604</v>
      </c>
      <c r="H1131" t="s">
        <v>5137</v>
      </c>
      <c r="I1131" t="s">
        <v>5138</v>
      </c>
      <c r="J1131" t="s">
        <v>5139</v>
      </c>
      <c r="K1131" t="s">
        <v>5140</v>
      </c>
      <c r="L1131" t="s">
        <v>5141</v>
      </c>
      <c r="O1131">
        <f>RIGHT(tests_3[[#This Row],[ accuracy]],LEN(tests_3[[#This Row],[ accuracy]])-2)/10^(LEN(tests_3[[#This Row],[ accuracy]])-2)</f>
        <v>0.74174347158218101</v>
      </c>
      <c r="P1131">
        <f>RIGHT(tests_3[[#This Row],[ precision]],LEN(tests_3[[#This Row],[ precision]])-2)/10^(LEN(tests_3[[#This Row],[ precision]])-2)</f>
        <v>0.347155017921146</v>
      </c>
      <c r="Q1131">
        <f>RIGHT(tests_3[[#This Row],[ recall]],LEN(tests_3[[#This Row],[ recall]])-2)/10^(LEN(tests_3[[#This Row],[ recall]])-2)</f>
        <v>0.299859681093394</v>
      </c>
      <c r="R1131">
        <f>RIGHT(tests_3[[#This Row],[ f1-score]],LEN(tests_3[[#This Row],[ f1-score]])-2)/10^(LEN(tests_3[[#This Row],[ f1-score]])-2)</f>
        <v>0.32133314449268802</v>
      </c>
      <c r="S1131">
        <f>RIGHT(tests_3[[#This Row],[ f1-score-2]],LEN(tests_3[[#This Row],[ f1-score-2]])-2)/10^(LEN(tests_3[[#This Row],[ f1-score-2]])-2)</f>
        <v>0.32177875749146501</v>
      </c>
      <c r="T1131" s="2">
        <f t="shared" si="20"/>
        <v>-4.4561299877698968E-4</v>
      </c>
      <c r="U1131" t="str">
        <f>IFERROR(IF(SEARCH(U$1,tests_3[[#This Row],[ features]]),$S1131),"")</f>
        <v/>
      </c>
      <c r="V1131">
        <f>IFERROR(IF(SEARCH(V$1,tests_3[[#This Row],[ features]]),$S1131),"")</f>
        <v>0.32177875749146501</v>
      </c>
      <c r="W1131">
        <f>IFERROR(IF(SEARCH(W$1,tests_3[[#This Row],[ features]]),$S1131),"")</f>
        <v>0.32177875749146501</v>
      </c>
      <c r="X1131">
        <f>IFERROR(IF(SEARCH(X$1,tests_3[[#This Row],[ features]]),$S1131),"")</f>
        <v>0.32177875749146501</v>
      </c>
      <c r="Y1131">
        <f>IFERROR(IF(SEARCH(Y$1,tests_3[[#This Row],[ features]]),$S1131),"")</f>
        <v>0.32177875749146501</v>
      </c>
      <c r="Z1131">
        <f>IFERROR(IF(SEARCH(Z$1,tests_3[[#This Row],[ features]]),$S1131),"")</f>
        <v>0.32177875749146501</v>
      </c>
      <c r="AA1131" s="2" t="str">
        <f>IFERROR(IF(SEARCH(AA$1,tests_3[[#This Row],[ features]]),$S1131),"")</f>
        <v/>
      </c>
    </row>
    <row r="1132" spans="1:27" x14ac:dyDescent="0.35">
      <c r="A1132" t="s">
        <v>3</v>
      </c>
      <c r="B1132" t="s">
        <v>149</v>
      </c>
      <c r="C1132">
        <v>3</v>
      </c>
      <c r="D1132">
        <v>21</v>
      </c>
      <c r="E1132">
        <v>7</v>
      </c>
      <c r="F1132">
        <v>10416</v>
      </c>
      <c r="G1132">
        <v>2604</v>
      </c>
      <c r="H1132" t="s">
        <v>5142</v>
      </c>
      <c r="I1132" t="s">
        <v>5143</v>
      </c>
      <c r="J1132" t="s">
        <v>5144</v>
      </c>
      <c r="K1132" t="s">
        <v>5145</v>
      </c>
      <c r="L1132" t="s">
        <v>5146</v>
      </c>
      <c r="O1132">
        <f>RIGHT(tests_3[[#This Row],[ accuracy]],LEN(tests_3[[#This Row],[ accuracy]])-2)/10^(LEN(tests_3[[#This Row],[ accuracy]])-2)</f>
        <v>0.73867127496159701</v>
      </c>
      <c r="P1132">
        <f>RIGHT(tests_3[[#This Row],[ precision]],LEN(tests_3[[#This Row],[ precision]])-2)/10^(LEN(tests_3[[#This Row],[ precision]])-2)</f>
        <v>0.337365591397849</v>
      </c>
      <c r="Q1132">
        <f>RIGHT(tests_3[[#This Row],[ recall]],LEN(tests_3[[#This Row],[ recall]])-2)/10^(LEN(tests_3[[#This Row],[ recall]])-2)</f>
        <v>0.28784692482915702</v>
      </c>
      <c r="R1132">
        <f>RIGHT(tests_3[[#This Row],[ f1-score]],LEN(tests_3[[#This Row],[ f1-score]])-2)/10^(LEN(tests_3[[#This Row],[ f1-score]])-2)</f>
        <v>0.31064154451167297</v>
      </c>
      <c r="S1132">
        <f>RIGHT(tests_3[[#This Row],[ f1-score-2]],LEN(tests_3[[#This Row],[ f1-score-2]])-2)/10^(LEN(tests_3[[#This Row],[ f1-score-2]])-2)</f>
        <v>0.31064524623746198</v>
      </c>
      <c r="T1132" s="2">
        <f t="shared" si="20"/>
        <v>-3.7017257890070709E-6</v>
      </c>
      <c r="U1132" t="str">
        <f>IFERROR(IF(SEARCH(U$1,tests_3[[#This Row],[ features]]),$S1132),"")</f>
        <v/>
      </c>
      <c r="V1132">
        <f>IFERROR(IF(SEARCH(V$1,tests_3[[#This Row],[ features]]),$S1132),"")</f>
        <v>0.31064524623746198</v>
      </c>
      <c r="W1132">
        <f>IFERROR(IF(SEARCH(W$1,tests_3[[#This Row],[ features]]),$S1132),"")</f>
        <v>0.31064524623746198</v>
      </c>
      <c r="X1132">
        <f>IFERROR(IF(SEARCH(X$1,tests_3[[#This Row],[ features]]),$S1132),"")</f>
        <v>0.31064524623746198</v>
      </c>
      <c r="Y1132">
        <f>IFERROR(IF(SEARCH(Y$1,tests_3[[#This Row],[ features]]),$S1132),"")</f>
        <v>0.31064524623746198</v>
      </c>
      <c r="Z1132" t="str">
        <f>IFERROR(IF(SEARCH(Z$1,tests_3[[#This Row],[ features]]),$S1132),"")</f>
        <v/>
      </c>
      <c r="AA1132" s="2">
        <f>IFERROR(IF(SEARCH(AA$1,tests_3[[#This Row],[ features]]),$S1132),"")</f>
        <v>0.31064524623746198</v>
      </c>
    </row>
    <row r="1133" spans="1:27" x14ac:dyDescent="0.35">
      <c r="A1133" t="s">
        <v>3</v>
      </c>
      <c r="B1133" t="s">
        <v>150</v>
      </c>
      <c r="C1133">
        <v>3</v>
      </c>
      <c r="D1133">
        <v>21</v>
      </c>
      <c r="E1133">
        <v>7</v>
      </c>
      <c r="F1133">
        <v>10416</v>
      </c>
      <c r="G1133">
        <v>2604</v>
      </c>
      <c r="H1133" t="s">
        <v>4702</v>
      </c>
      <c r="I1133" t="s">
        <v>5147</v>
      </c>
      <c r="J1133" t="s">
        <v>5148</v>
      </c>
      <c r="K1133" t="s">
        <v>5149</v>
      </c>
      <c r="L1133" t="s">
        <v>5150</v>
      </c>
      <c r="O1133">
        <f>RIGHT(tests_3[[#This Row],[ accuracy]],LEN(tests_3[[#This Row],[ accuracy]])-2)/10^(LEN(tests_3[[#This Row],[ accuracy]])-2)</f>
        <v>0.74577572964669703</v>
      </c>
      <c r="P1133">
        <f>RIGHT(tests_3[[#This Row],[ precision]],LEN(tests_3[[#This Row],[ precision]])-2)/10^(LEN(tests_3[[#This Row],[ precision]])-2)</f>
        <v>0.34175774134790499</v>
      </c>
      <c r="Q1133">
        <f>RIGHT(tests_3[[#This Row],[ recall]],LEN(tests_3[[#This Row],[ recall]])-2)/10^(LEN(tests_3[[#This Row],[ recall]])-2)</f>
        <v>0.26959635535307502</v>
      </c>
      <c r="R1133">
        <f>RIGHT(tests_3[[#This Row],[ f1-score]],LEN(tests_3[[#This Row],[ f1-score]])-2)/10^(LEN(tests_3[[#This Row],[ f1-score]])-2)</f>
        <v>0.30120416200212502</v>
      </c>
      <c r="S1133">
        <f>RIGHT(tests_3[[#This Row],[ f1-score-2]],LEN(tests_3[[#This Row],[ f1-score-2]])-2)/10^(LEN(tests_3[[#This Row],[ f1-score-2]])-2)</f>
        <v>0.30141825164266201</v>
      </c>
      <c r="T1133" s="2">
        <f t="shared" si="20"/>
        <v>-2.140896405369852E-4</v>
      </c>
      <c r="U1133" t="str">
        <f>IFERROR(IF(SEARCH(U$1,tests_3[[#This Row],[ features]]),$S1133),"")</f>
        <v/>
      </c>
      <c r="V1133">
        <f>IFERROR(IF(SEARCH(V$1,tests_3[[#This Row],[ features]]),$S1133),"")</f>
        <v>0.30141825164266201</v>
      </c>
      <c r="W1133">
        <f>IFERROR(IF(SEARCH(W$1,tests_3[[#This Row],[ features]]),$S1133),"")</f>
        <v>0.30141825164266201</v>
      </c>
      <c r="X1133">
        <f>IFERROR(IF(SEARCH(X$1,tests_3[[#This Row],[ features]]),$S1133),"")</f>
        <v>0.30141825164266201</v>
      </c>
      <c r="Y1133" t="str">
        <f>IFERROR(IF(SEARCH(Y$1,tests_3[[#This Row],[ features]]),$S1133),"")</f>
        <v/>
      </c>
      <c r="Z1133">
        <f>IFERROR(IF(SEARCH(Z$1,tests_3[[#This Row],[ features]]),$S1133),"")</f>
        <v>0.30141825164266201</v>
      </c>
      <c r="AA1133" s="2">
        <f>IFERROR(IF(SEARCH(AA$1,tests_3[[#This Row],[ features]]),$S1133),"")</f>
        <v>0.30141825164266201</v>
      </c>
    </row>
    <row r="1134" spans="1:27" x14ac:dyDescent="0.35">
      <c r="A1134" t="s">
        <v>3</v>
      </c>
      <c r="B1134" t="s">
        <v>151</v>
      </c>
      <c r="C1134">
        <v>3</v>
      </c>
      <c r="D1134">
        <v>21</v>
      </c>
      <c r="E1134">
        <v>7</v>
      </c>
      <c r="F1134">
        <v>10416</v>
      </c>
      <c r="G1134">
        <v>2604</v>
      </c>
      <c r="H1134" t="s">
        <v>5151</v>
      </c>
      <c r="I1134" t="s">
        <v>5152</v>
      </c>
      <c r="J1134" t="s">
        <v>5153</v>
      </c>
      <c r="K1134" t="s">
        <v>5154</v>
      </c>
      <c r="L1134" t="s">
        <v>5155</v>
      </c>
      <c r="O1134">
        <f>RIGHT(tests_3[[#This Row],[ accuracy]],LEN(tests_3[[#This Row],[ accuracy]])-2)/10^(LEN(tests_3[[#This Row],[ accuracy]])-2)</f>
        <v>0.74001536098310206</v>
      </c>
      <c r="P1134">
        <f>RIGHT(tests_3[[#This Row],[ precision]],LEN(tests_3[[#This Row],[ precision]])-2)/10^(LEN(tests_3[[#This Row],[ precision]])-2)</f>
        <v>0.339968279143536</v>
      </c>
      <c r="Q1134">
        <f>RIGHT(tests_3[[#This Row],[ recall]],LEN(tests_3[[#This Row],[ recall]])-2)/10^(LEN(tests_3[[#This Row],[ recall]])-2)</f>
        <v>0.291602733485193</v>
      </c>
      <c r="R1134">
        <f>RIGHT(tests_3[[#This Row],[ f1-score]],LEN(tests_3[[#This Row],[ f1-score]])-2)/10^(LEN(tests_3[[#This Row],[ f1-score]])-2)</f>
        <v>0.31386238469133898</v>
      </c>
      <c r="S1134">
        <f>RIGHT(tests_3[[#This Row],[ f1-score-2]],LEN(tests_3[[#This Row],[ f1-score-2]])-2)/10^(LEN(tests_3[[#This Row],[ f1-score-2]])-2)</f>
        <v>0.31393359579278102</v>
      </c>
      <c r="T1134" s="2">
        <f t="shared" si="20"/>
        <v>-7.1211101442036906E-5</v>
      </c>
      <c r="U1134" t="str">
        <f>IFERROR(IF(SEARCH(U$1,tests_3[[#This Row],[ features]]),$S1134),"")</f>
        <v/>
      </c>
      <c r="V1134">
        <f>IFERROR(IF(SEARCH(V$1,tests_3[[#This Row],[ features]]),$S1134),"")</f>
        <v>0.31393359579278102</v>
      </c>
      <c r="W1134">
        <f>IFERROR(IF(SEARCH(W$1,tests_3[[#This Row],[ features]]),$S1134),"")</f>
        <v>0.31393359579278102</v>
      </c>
      <c r="X1134" t="str">
        <f>IFERROR(IF(SEARCH(X$1,tests_3[[#This Row],[ features]]),$S1134),"")</f>
        <v/>
      </c>
      <c r="Y1134">
        <f>IFERROR(IF(SEARCH(Y$1,tests_3[[#This Row],[ features]]),$S1134),"")</f>
        <v>0.31393359579278102</v>
      </c>
      <c r="Z1134">
        <f>IFERROR(IF(SEARCH(Z$1,tests_3[[#This Row],[ features]]),$S1134),"")</f>
        <v>0.31393359579278102</v>
      </c>
      <c r="AA1134" s="2">
        <f>IFERROR(IF(SEARCH(AA$1,tests_3[[#This Row],[ features]]),$S1134),"")</f>
        <v>0.31393359579278102</v>
      </c>
    </row>
    <row r="1135" spans="1:27" x14ac:dyDescent="0.35">
      <c r="A1135" t="s">
        <v>3</v>
      </c>
      <c r="B1135" t="s">
        <v>152</v>
      </c>
      <c r="C1135">
        <v>3</v>
      </c>
      <c r="D1135">
        <v>21</v>
      </c>
      <c r="E1135">
        <v>7</v>
      </c>
      <c r="F1135">
        <v>10416</v>
      </c>
      <c r="G1135">
        <v>2604</v>
      </c>
      <c r="H1135" t="s">
        <v>5156</v>
      </c>
      <c r="I1135" t="s">
        <v>5157</v>
      </c>
      <c r="J1135" t="s">
        <v>5158</v>
      </c>
      <c r="K1135" t="s">
        <v>5159</v>
      </c>
      <c r="L1135" t="s">
        <v>5160</v>
      </c>
      <c r="O1135">
        <f>RIGHT(tests_3[[#This Row],[ accuracy]],LEN(tests_3[[#This Row],[ accuracy]])-2)/10^(LEN(tests_3[[#This Row],[ accuracy]])-2)</f>
        <v>0.72446236559139698</v>
      </c>
      <c r="P1135">
        <f>RIGHT(tests_3[[#This Row],[ precision]],LEN(tests_3[[#This Row],[ precision]])-2)/10^(LEN(tests_3[[#This Row],[ precision]])-2)</f>
        <v>0.29580393520818798</v>
      </c>
      <c r="Q1135">
        <f>RIGHT(tests_3[[#This Row],[ recall]],LEN(tests_3[[#This Row],[ recall]])-2)/10^(LEN(tests_3[[#This Row],[ recall]])-2)</f>
        <v>0.25527835990888298</v>
      </c>
      <c r="R1135">
        <f>RIGHT(tests_3[[#This Row],[ f1-score]],LEN(tests_3[[#This Row],[ f1-score]])-2)/10^(LEN(tests_3[[#This Row],[ f1-score]])-2)</f>
        <v>0.27361713809086402</v>
      </c>
      <c r="S1135">
        <f>RIGHT(tests_3[[#This Row],[ f1-score-2]],LEN(tests_3[[#This Row],[ f1-score-2]])-2)/10^(LEN(tests_3[[#This Row],[ f1-score-2]])-2)</f>
        <v>0.27405105953729902</v>
      </c>
      <c r="T1135" s="2">
        <f t="shared" si="20"/>
        <v>-4.3392144643500385E-4</v>
      </c>
      <c r="U1135" t="str">
        <f>IFERROR(IF(SEARCH(U$1,tests_3[[#This Row],[ features]]),$S1135),"")</f>
        <v/>
      </c>
      <c r="V1135">
        <f>IFERROR(IF(SEARCH(V$1,tests_3[[#This Row],[ features]]),$S1135),"")</f>
        <v>0.27405105953729902</v>
      </c>
      <c r="W1135" t="str">
        <f>IFERROR(IF(SEARCH(W$1,tests_3[[#This Row],[ features]]),$S1135),"")</f>
        <v/>
      </c>
      <c r="X1135">
        <f>IFERROR(IF(SEARCH(X$1,tests_3[[#This Row],[ features]]),$S1135),"")</f>
        <v>0.27405105953729902</v>
      </c>
      <c r="Y1135">
        <f>IFERROR(IF(SEARCH(Y$1,tests_3[[#This Row],[ features]]),$S1135),"")</f>
        <v>0.27405105953729902</v>
      </c>
      <c r="Z1135">
        <f>IFERROR(IF(SEARCH(Z$1,tests_3[[#This Row],[ features]]),$S1135),"")</f>
        <v>0.27405105953729902</v>
      </c>
      <c r="AA1135" s="2">
        <f>IFERROR(IF(SEARCH(AA$1,tests_3[[#This Row],[ features]]),$S1135),"")</f>
        <v>0.27405105953729902</v>
      </c>
    </row>
    <row r="1136" spans="1:27" x14ac:dyDescent="0.35">
      <c r="A1136" t="s">
        <v>3</v>
      </c>
      <c r="B1136" t="s">
        <v>153</v>
      </c>
      <c r="C1136">
        <v>3</v>
      </c>
      <c r="D1136">
        <v>21</v>
      </c>
      <c r="E1136">
        <v>7</v>
      </c>
      <c r="F1136">
        <v>10416</v>
      </c>
      <c r="G1136">
        <v>2604</v>
      </c>
      <c r="H1136" t="s">
        <v>4842</v>
      </c>
      <c r="I1136" t="s">
        <v>5161</v>
      </c>
      <c r="J1136" t="s">
        <v>5162</v>
      </c>
      <c r="K1136" t="s">
        <v>5163</v>
      </c>
      <c r="L1136" t="s">
        <v>5164</v>
      </c>
      <c r="O1136">
        <f>RIGHT(tests_3[[#This Row],[ accuracy]],LEN(tests_3[[#This Row],[ accuracy]])-2)/10^(LEN(tests_3[[#This Row],[ accuracy]])-2)</f>
        <v>0.73655913978494603</v>
      </c>
      <c r="P1136">
        <f>RIGHT(tests_3[[#This Row],[ precision]],LEN(tests_3[[#This Row],[ precision]])-2)/10^(LEN(tests_3[[#This Row],[ precision]])-2)</f>
        <v>0.33251264170948502</v>
      </c>
      <c r="Q1136">
        <f>RIGHT(tests_3[[#This Row],[ recall]],LEN(tests_3[[#This Row],[ recall]])-2)/10^(LEN(tests_3[[#This Row],[ recall]])-2)</f>
        <v>0.28098587699316602</v>
      </c>
      <c r="R1136">
        <f>RIGHT(tests_3[[#This Row],[ f1-score]],LEN(tests_3[[#This Row],[ f1-score]])-2)/10^(LEN(tests_3[[#This Row],[ f1-score]])-2)</f>
        <v>0.304570380000106</v>
      </c>
      <c r="S1136">
        <f>RIGHT(tests_3[[#This Row],[ f1-score-2]],LEN(tests_3[[#This Row],[ f1-score-2]])-2)/10^(LEN(tests_3[[#This Row],[ f1-score-2]])-2)</f>
        <v>0.30458543384792802</v>
      </c>
      <c r="T1136" s="2">
        <f t="shared" si="20"/>
        <v>-1.5053847822021904E-5</v>
      </c>
      <c r="U1136" t="str">
        <f>IFERROR(IF(SEARCH(U$1,tests_3[[#This Row],[ features]]),$S1136),"")</f>
        <v/>
      </c>
      <c r="V1136" t="str">
        <f>IFERROR(IF(SEARCH(V$1,tests_3[[#This Row],[ features]]),$S1136),"")</f>
        <v/>
      </c>
      <c r="W1136">
        <f>IFERROR(IF(SEARCH(W$1,tests_3[[#This Row],[ features]]),$S1136),"")</f>
        <v>0.30458543384792802</v>
      </c>
      <c r="X1136">
        <f>IFERROR(IF(SEARCH(X$1,tests_3[[#This Row],[ features]]),$S1136),"")</f>
        <v>0.30458543384792802</v>
      </c>
      <c r="Y1136">
        <f>IFERROR(IF(SEARCH(Y$1,tests_3[[#This Row],[ features]]),$S1136),"")</f>
        <v>0.30458543384792802</v>
      </c>
      <c r="Z1136">
        <f>IFERROR(IF(SEARCH(Z$1,tests_3[[#This Row],[ features]]),$S1136),"")</f>
        <v>0.30458543384792802</v>
      </c>
      <c r="AA1136" s="2">
        <f>IFERROR(IF(SEARCH(AA$1,tests_3[[#This Row],[ features]]),$S1136),"")</f>
        <v>0.30458543384792802</v>
      </c>
    </row>
    <row r="1137" spans="1:27" x14ac:dyDescent="0.35">
      <c r="A1137" t="s">
        <v>3</v>
      </c>
      <c r="B1137" t="s">
        <v>64</v>
      </c>
      <c r="C1137">
        <v>3</v>
      </c>
      <c r="D1137">
        <v>21</v>
      </c>
      <c r="E1137">
        <v>7</v>
      </c>
      <c r="F1137">
        <v>10416</v>
      </c>
      <c r="G1137">
        <v>2604</v>
      </c>
      <c r="H1137" t="s">
        <v>5165</v>
      </c>
      <c r="I1137" t="s">
        <v>5166</v>
      </c>
      <c r="J1137" t="s">
        <v>5167</v>
      </c>
      <c r="K1137" t="s">
        <v>5168</v>
      </c>
      <c r="L1137" t="s">
        <v>5169</v>
      </c>
      <c r="O1137">
        <f>RIGHT(tests_3[[#This Row],[ accuracy]],LEN(tests_3[[#This Row],[ accuracy]])-2)/10^(LEN(tests_3[[#This Row],[ accuracy]])-2)</f>
        <v>0.74270353302611303</v>
      </c>
      <c r="P1137">
        <f>RIGHT(tests_3[[#This Row],[ precision]],LEN(tests_3[[#This Row],[ precision]])-2)/10^(LEN(tests_3[[#This Row],[ precision]])-2)</f>
        <v>0.35761675315048103</v>
      </c>
      <c r="Q1137">
        <f>RIGHT(tests_3[[#This Row],[ recall]],LEN(tests_3[[#This Row],[ recall]])-2)/10^(LEN(tests_3[[#This Row],[ recall]])-2)</f>
        <v>0.31693120728929303</v>
      </c>
      <c r="R1137">
        <f>RIGHT(tests_3[[#This Row],[ f1-score]],LEN(tests_3[[#This Row],[ f1-score]])-2)/10^(LEN(tests_3[[#This Row],[ f1-score]])-2)</f>
        <v>0.33599742904017799</v>
      </c>
      <c r="S1137">
        <f>RIGHT(tests_3[[#This Row],[ f1-score-2]],LEN(tests_3[[#This Row],[ f1-score-2]])-2)/10^(LEN(tests_3[[#This Row],[ f1-score-2]])-2)</f>
        <v>0.33604700027249901</v>
      </c>
      <c r="T1137" s="2">
        <f t="shared" si="20"/>
        <v>-4.9571232321021785E-5</v>
      </c>
      <c r="U1137">
        <f>IFERROR(IF(SEARCH(U$1,tests_3[[#This Row],[ features]]),$S1137),"")</f>
        <v>0.33604700027249901</v>
      </c>
      <c r="V1137">
        <f>IFERROR(IF(SEARCH(V$1,tests_3[[#This Row],[ features]]),$S1137),"")</f>
        <v>0.33604700027249901</v>
      </c>
      <c r="W1137">
        <f>IFERROR(IF(SEARCH(W$1,tests_3[[#This Row],[ features]]),$S1137),"")</f>
        <v>0.33604700027249901</v>
      </c>
      <c r="X1137">
        <f>IFERROR(IF(SEARCH(X$1,tests_3[[#This Row],[ features]]),$S1137),"")</f>
        <v>0.33604700027249901</v>
      </c>
      <c r="Y1137">
        <f>IFERROR(IF(SEARCH(Y$1,tests_3[[#This Row],[ features]]),$S1137),"")</f>
        <v>0.33604700027249901</v>
      </c>
      <c r="Z1137">
        <f>IFERROR(IF(SEARCH(Z$1,tests_3[[#This Row],[ features]]),$S1137),"")</f>
        <v>0.33604700027249901</v>
      </c>
      <c r="AA1137" s="2" t="str">
        <f>IFERROR(IF(SEARCH(AA$1,tests_3[[#This Row],[ features]]),$S1137),"")</f>
        <v/>
      </c>
    </row>
    <row r="1138" spans="1:27" x14ac:dyDescent="0.35">
      <c r="A1138" t="s">
        <v>3</v>
      </c>
      <c r="B1138" t="s">
        <v>65</v>
      </c>
      <c r="C1138">
        <v>3</v>
      </c>
      <c r="D1138">
        <v>21</v>
      </c>
      <c r="E1138">
        <v>7</v>
      </c>
      <c r="F1138">
        <v>10416</v>
      </c>
      <c r="G1138">
        <v>2604</v>
      </c>
      <c r="H1138" t="s">
        <v>4774</v>
      </c>
      <c r="I1138" t="s">
        <v>5170</v>
      </c>
      <c r="J1138" t="s">
        <v>5171</v>
      </c>
      <c r="K1138" t="s">
        <v>5172</v>
      </c>
      <c r="L1138" t="s">
        <v>5173</v>
      </c>
      <c r="O1138">
        <f>RIGHT(tests_3[[#This Row],[ accuracy]],LEN(tests_3[[#This Row],[ accuracy]])-2)/10^(LEN(tests_3[[#This Row],[ accuracy]])-2)</f>
        <v>0.74289554531489999</v>
      </c>
      <c r="P1138">
        <f>RIGHT(tests_3[[#This Row],[ precision]],LEN(tests_3[[#This Row],[ precision]])-2)/10^(LEN(tests_3[[#This Row],[ precision]])-2)</f>
        <v>0.358123249299719</v>
      </c>
      <c r="Q1138">
        <f>RIGHT(tests_3[[#This Row],[ recall]],LEN(tests_3[[#This Row],[ recall]])-2)/10^(LEN(tests_3[[#This Row],[ recall]])-2)</f>
        <v>0.31674168564920202</v>
      </c>
      <c r="R1138">
        <f>RIGHT(tests_3[[#This Row],[ f1-score]],LEN(tests_3[[#This Row],[ f1-score]])-2)/10^(LEN(tests_3[[#This Row],[ f1-score]])-2)</f>
        <v>0.33569831141385698</v>
      </c>
      <c r="S1138">
        <f>RIGHT(tests_3[[#This Row],[ f1-score-2]],LEN(tests_3[[#This Row],[ f1-score-2]])-2)/10^(LEN(tests_3[[#This Row],[ f1-score-2]])-2)</f>
        <v>0.33616374411851102</v>
      </c>
      <c r="T1138" s="2">
        <f t="shared" si="20"/>
        <v>-4.6543270465404518E-4</v>
      </c>
      <c r="U1138">
        <f>IFERROR(IF(SEARCH(U$1,tests_3[[#This Row],[ features]]),$S1138),"")</f>
        <v>0.33616374411851102</v>
      </c>
      <c r="V1138">
        <f>IFERROR(IF(SEARCH(V$1,tests_3[[#This Row],[ features]]),$S1138),"")</f>
        <v>0.33616374411851102</v>
      </c>
      <c r="W1138">
        <f>IFERROR(IF(SEARCH(W$1,tests_3[[#This Row],[ features]]),$S1138),"")</f>
        <v>0.33616374411851102</v>
      </c>
      <c r="X1138">
        <f>IFERROR(IF(SEARCH(X$1,tests_3[[#This Row],[ features]]),$S1138),"")</f>
        <v>0.33616374411851102</v>
      </c>
      <c r="Y1138">
        <f>IFERROR(IF(SEARCH(Y$1,tests_3[[#This Row],[ features]]),$S1138),"")</f>
        <v>0.33616374411851102</v>
      </c>
      <c r="Z1138" t="str">
        <f>IFERROR(IF(SEARCH(Z$1,tests_3[[#This Row],[ features]]),$S1138),"")</f>
        <v/>
      </c>
      <c r="AA1138" s="2">
        <f>IFERROR(IF(SEARCH(AA$1,tests_3[[#This Row],[ features]]),$S1138),"")</f>
        <v>0.33616374411851102</v>
      </c>
    </row>
    <row r="1139" spans="1:27" x14ac:dyDescent="0.35">
      <c r="A1139" t="s">
        <v>3</v>
      </c>
      <c r="B1139" t="s">
        <v>66</v>
      </c>
      <c r="C1139">
        <v>3</v>
      </c>
      <c r="D1139">
        <v>21</v>
      </c>
      <c r="E1139">
        <v>7</v>
      </c>
      <c r="F1139">
        <v>10416</v>
      </c>
      <c r="G1139">
        <v>2604</v>
      </c>
      <c r="H1139" t="s">
        <v>5174</v>
      </c>
      <c r="I1139" t="s">
        <v>5175</v>
      </c>
      <c r="J1139" t="s">
        <v>5176</v>
      </c>
      <c r="K1139" t="s">
        <v>5177</v>
      </c>
      <c r="L1139" t="s">
        <v>5178</v>
      </c>
      <c r="O1139">
        <f>RIGHT(tests_3[[#This Row],[ accuracy]],LEN(tests_3[[#This Row],[ accuracy]])-2)/10^(LEN(tests_3[[#This Row],[ accuracy]])-2)</f>
        <v>0.73847926267281105</v>
      </c>
      <c r="P1139">
        <f>RIGHT(tests_3[[#This Row],[ precision]],LEN(tests_3[[#This Row],[ precision]])-2)/10^(LEN(tests_3[[#This Row],[ precision]])-2)</f>
        <v>0.34370501474926202</v>
      </c>
      <c r="Q1139">
        <f>RIGHT(tests_3[[#This Row],[ recall]],LEN(tests_3[[#This Row],[ recall]])-2)/10^(LEN(tests_3[[#This Row],[ recall]])-2)</f>
        <v>0.30188063781321101</v>
      </c>
      <c r="R1139">
        <f>RIGHT(tests_3[[#This Row],[ f1-score]],LEN(tests_3[[#This Row],[ f1-score]])-2)/10^(LEN(tests_3[[#This Row],[ f1-score]])-2)</f>
        <v>0.32137385666797402</v>
      </c>
      <c r="S1139">
        <f>RIGHT(tests_3[[#This Row],[ f1-score-2]],LEN(tests_3[[#This Row],[ f1-score-2]])-2)/10^(LEN(tests_3[[#This Row],[ f1-score-2]])-2)</f>
        <v>0.321438026574067</v>
      </c>
      <c r="T1139" s="2">
        <f t="shared" si="20"/>
        <v>-6.4169906092981233E-5</v>
      </c>
      <c r="U1139">
        <f>IFERROR(IF(SEARCH(U$1,tests_3[[#This Row],[ features]]),$S1139),"")</f>
        <v>0.321438026574067</v>
      </c>
      <c r="V1139">
        <f>IFERROR(IF(SEARCH(V$1,tests_3[[#This Row],[ features]]),$S1139),"")</f>
        <v>0.321438026574067</v>
      </c>
      <c r="W1139">
        <f>IFERROR(IF(SEARCH(W$1,tests_3[[#This Row],[ features]]),$S1139),"")</f>
        <v>0.321438026574067</v>
      </c>
      <c r="X1139">
        <f>IFERROR(IF(SEARCH(X$1,tests_3[[#This Row],[ features]]),$S1139),"")</f>
        <v>0.321438026574067</v>
      </c>
      <c r="Y1139" t="str">
        <f>IFERROR(IF(SEARCH(Y$1,tests_3[[#This Row],[ features]]),$S1139),"")</f>
        <v/>
      </c>
      <c r="Z1139">
        <f>IFERROR(IF(SEARCH(Z$1,tests_3[[#This Row],[ features]]),$S1139),"")</f>
        <v>0.321438026574067</v>
      </c>
      <c r="AA1139" s="2">
        <f>IFERROR(IF(SEARCH(AA$1,tests_3[[#This Row],[ features]]),$S1139),"")</f>
        <v>0.321438026574067</v>
      </c>
    </row>
    <row r="1140" spans="1:27" x14ac:dyDescent="0.35">
      <c r="A1140" t="s">
        <v>3</v>
      </c>
      <c r="B1140" t="s">
        <v>67</v>
      </c>
      <c r="C1140">
        <v>3</v>
      </c>
      <c r="D1140">
        <v>21</v>
      </c>
      <c r="E1140">
        <v>7</v>
      </c>
      <c r="F1140">
        <v>10416</v>
      </c>
      <c r="G1140">
        <v>2604</v>
      </c>
      <c r="H1140" t="s">
        <v>4647</v>
      </c>
      <c r="I1140" t="s">
        <v>5179</v>
      </c>
      <c r="J1140" t="s">
        <v>5180</v>
      </c>
      <c r="K1140" t="s">
        <v>5181</v>
      </c>
      <c r="L1140" t="s">
        <v>5182</v>
      </c>
      <c r="O1140">
        <f>RIGHT(tests_3[[#This Row],[ accuracy]],LEN(tests_3[[#This Row],[ accuracy]])-2)/10^(LEN(tests_3[[#This Row],[ accuracy]])-2)</f>
        <v>0.74251152073732696</v>
      </c>
      <c r="P1140">
        <f>RIGHT(tests_3[[#This Row],[ precision]],LEN(tests_3[[#This Row],[ precision]])-2)/10^(LEN(tests_3[[#This Row],[ precision]])-2)</f>
        <v>0.356784198340729</v>
      </c>
      <c r="Q1140">
        <f>RIGHT(tests_3[[#This Row],[ recall]],LEN(tests_3[[#This Row],[ recall]])-2)/10^(LEN(tests_3[[#This Row],[ recall]])-2)</f>
        <v>0.30951435079726602</v>
      </c>
      <c r="R1140">
        <f>RIGHT(tests_3[[#This Row],[ f1-score]],LEN(tests_3[[#This Row],[ f1-score]])-2)/10^(LEN(tests_3[[#This Row],[ f1-score]])-2)</f>
        <v>0.331309712960761</v>
      </c>
      <c r="S1140">
        <f>RIGHT(tests_3[[#This Row],[ f1-score-2]],LEN(tests_3[[#This Row],[ f1-score-2]])-2)/10^(LEN(tests_3[[#This Row],[ f1-score-2]])-2)</f>
        <v>0.3314725198397</v>
      </c>
      <c r="T1140" s="2">
        <f t="shared" si="20"/>
        <v>-1.6280687893899248E-4</v>
      </c>
      <c r="U1140">
        <f>IFERROR(IF(SEARCH(U$1,tests_3[[#This Row],[ features]]),$S1140),"")</f>
        <v>0.3314725198397</v>
      </c>
      <c r="V1140">
        <f>IFERROR(IF(SEARCH(V$1,tests_3[[#This Row],[ features]]),$S1140),"")</f>
        <v>0.3314725198397</v>
      </c>
      <c r="W1140">
        <f>IFERROR(IF(SEARCH(W$1,tests_3[[#This Row],[ features]]),$S1140),"")</f>
        <v>0.3314725198397</v>
      </c>
      <c r="X1140" t="str">
        <f>IFERROR(IF(SEARCH(X$1,tests_3[[#This Row],[ features]]),$S1140),"")</f>
        <v/>
      </c>
      <c r="Y1140">
        <f>IFERROR(IF(SEARCH(Y$1,tests_3[[#This Row],[ features]]),$S1140),"")</f>
        <v>0.3314725198397</v>
      </c>
      <c r="Z1140">
        <f>IFERROR(IF(SEARCH(Z$1,tests_3[[#This Row],[ features]]),$S1140),"")</f>
        <v>0.3314725198397</v>
      </c>
      <c r="AA1140" s="2">
        <f>IFERROR(IF(SEARCH(AA$1,tests_3[[#This Row],[ features]]),$S1140),"")</f>
        <v>0.3314725198397</v>
      </c>
    </row>
    <row r="1141" spans="1:27" x14ac:dyDescent="0.35">
      <c r="A1141" t="s">
        <v>3</v>
      </c>
      <c r="B1141" t="s">
        <v>68</v>
      </c>
      <c r="C1141">
        <v>3</v>
      </c>
      <c r="D1141">
        <v>21</v>
      </c>
      <c r="E1141">
        <v>7</v>
      </c>
      <c r="F1141">
        <v>10416</v>
      </c>
      <c r="G1141">
        <v>2604</v>
      </c>
      <c r="H1141" t="s">
        <v>5183</v>
      </c>
      <c r="I1141" t="s">
        <v>5184</v>
      </c>
      <c r="J1141" t="s">
        <v>5185</v>
      </c>
      <c r="K1141" t="s">
        <v>5186</v>
      </c>
      <c r="L1141" t="s">
        <v>5187</v>
      </c>
      <c r="O1141">
        <f>RIGHT(tests_3[[#This Row],[ accuracy]],LEN(tests_3[[#This Row],[ accuracy]])-2)/10^(LEN(tests_3[[#This Row],[ accuracy]])-2)</f>
        <v>0.72139016897081398</v>
      </c>
      <c r="P1141">
        <f>RIGHT(tests_3[[#This Row],[ precision]],LEN(tests_3[[#This Row],[ precision]])-2)/10^(LEN(tests_3[[#This Row],[ precision]])-2)</f>
        <v>0.29712161299151502</v>
      </c>
      <c r="Q1141">
        <f>RIGHT(tests_3[[#This Row],[ recall]],LEN(tests_3[[#This Row],[ recall]])-2)/10^(LEN(tests_3[[#This Row],[ recall]])-2)</f>
        <v>0.25088473804100198</v>
      </c>
      <c r="R1141">
        <f>RIGHT(tests_3[[#This Row],[ f1-score]],LEN(tests_3[[#This Row],[ f1-score]])-2)/10^(LEN(tests_3[[#This Row],[ f1-score]])-2)</f>
        <v>0.27146273984447999</v>
      </c>
      <c r="S1141">
        <f>RIGHT(tests_3[[#This Row],[ f1-score-2]],LEN(tests_3[[#This Row],[ f1-score-2]])-2)/10^(LEN(tests_3[[#This Row],[ f1-score-2]])-2)</f>
        <v>0.27205260632927603</v>
      </c>
      <c r="T1141" s="2">
        <f t="shared" si="20"/>
        <v>-5.898664847960311E-4</v>
      </c>
      <c r="U1141">
        <f>IFERROR(IF(SEARCH(U$1,tests_3[[#This Row],[ features]]),$S1141),"")</f>
        <v>0.27205260632927603</v>
      </c>
      <c r="V1141">
        <f>IFERROR(IF(SEARCH(V$1,tests_3[[#This Row],[ features]]),$S1141),"")</f>
        <v>0.27205260632927603</v>
      </c>
      <c r="W1141" t="str">
        <f>IFERROR(IF(SEARCH(W$1,tests_3[[#This Row],[ features]]),$S1141),"")</f>
        <v/>
      </c>
      <c r="X1141">
        <f>IFERROR(IF(SEARCH(X$1,tests_3[[#This Row],[ features]]),$S1141),"")</f>
        <v>0.27205260632927603</v>
      </c>
      <c r="Y1141">
        <f>IFERROR(IF(SEARCH(Y$1,tests_3[[#This Row],[ features]]),$S1141),"")</f>
        <v>0.27205260632927603</v>
      </c>
      <c r="Z1141">
        <f>IFERROR(IF(SEARCH(Z$1,tests_3[[#This Row],[ features]]),$S1141),"")</f>
        <v>0.27205260632927603</v>
      </c>
      <c r="AA1141" s="2">
        <f>IFERROR(IF(SEARCH(AA$1,tests_3[[#This Row],[ features]]),$S1141),"")</f>
        <v>0.27205260632927603</v>
      </c>
    </row>
    <row r="1142" spans="1:27" x14ac:dyDescent="0.35">
      <c r="A1142" t="s">
        <v>3</v>
      </c>
      <c r="B1142" t="s">
        <v>80</v>
      </c>
      <c r="C1142">
        <v>3</v>
      </c>
      <c r="D1142">
        <v>21</v>
      </c>
      <c r="E1142">
        <v>7</v>
      </c>
      <c r="F1142">
        <v>10416</v>
      </c>
      <c r="G1142">
        <v>2604</v>
      </c>
      <c r="H1142" t="s">
        <v>5188</v>
      </c>
      <c r="I1142" t="s">
        <v>5189</v>
      </c>
      <c r="J1142" t="s">
        <v>5190</v>
      </c>
      <c r="K1142" t="s">
        <v>5191</v>
      </c>
      <c r="L1142" t="s">
        <v>5192</v>
      </c>
      <c r="O1142">
        <f>RIGHT(tests_3[[#This Row],[ accuracy]],LEN(tests_3[[#This Row],[ accuracy]])-2)/10^(LEN(tests_3[[#This Row],[ accuracy]])-2)</f>
        <v>0.74750384024577499</v>
      </c>
      <c r="P1142">
        <f>RIGHT(tests_3[[#This Row],[ precision]],LEN(tests_3[[#This Row],[ precision]])-2)/10^(LEN(tests_3[[#This Row],[ precision]])-2)</f>
        <v>0.366591881888298</v>
      </c>
      <c r="Q1142">
        <f>RIGHT(tests_3[[#This Row],[ recall]],LEN(tests_3[[#This Row],[ recall]])-2)/10^(LEN(tests_3[[#This Row],[ recall]])-2)</f>
        <v>0.30711435079726601</v>
      </c>
      <c r="R1142">
        <f>RIGHT(tests_3[[#This Row],[ f1-score]],LEN(tests_3[[#This Row],[ f1-score]])-2)/10^(LEN(tests_3[[#This Row],[ f1-score]])-2)</f>
        <v>0.334072825441111</v>
      </c>
      <c r="S1142">
        <f>RIGHT(tests_3[[#This Row],[ f1-score-2]],LEN(tests_3[[#This Row],[ f1-score-2]])-2)/10^(LEN(tests_3[[#This Row],[ f1-score-2]])-2)</f>
        <v>0.33422765695628998</v>
      </c>
      <c r="T1142" s="2">
        <f t="shared" si="20"/>
        <v>-1.5483151517897698E-4</v>
      </c>
      <c r="U1142">
        <f>IFERROR(IF(SEARCH(U$1,tests_3[[#This Row],[ features]]),$S1142),"")</f>
        <v>0.33422765695628998</v>
      </c>
      <c r="V1142" t="str">
        <f>IFERROR(IF(SEARCH(V$1,tests_3[[#This Row],[ features]]),$S1142),"")</f>
        <v/>
      </c>
      <c r="W1142">
        <f>IFERROR(IF(SEARCH(W$1,tests_3[[#This Row],[ features]]),$S1142),"")</f>
        <v>0.33422765695628998</v>
      </c>
      <c r="X1142">
        <f>IFERROR(IF(SEARCH(X$1,tests_3[[#This Row],[ features]]),$S1142),"")</f>
        <v>0.33422765695628998</v>
      </c>
      <c r="Y1142">
        <f>IFERROR(IF(SEARCH(Y$1,tests_3[[#This Row],[ features]]),$S1142),"")</f>
        <v>0.33422765695628998</v>
      </c>
      <c r="Z1142">
        <f>IFERROR(IF(SEARCH(Z$1,tests_3[[#This Row],[ features]]),$S1142),"")</f>
        <v>0.33422765695628998</v>
      </c>
      <c r="AA1142" s="2">
        <f>IFERROR(IF(SEARCH(AA$1,tests_3[[#This Row],[ features]]),$S1142),"")</f>
        <v>0.33422765695628998</v>
      </c>
    </row>
    <row r="1143" spans="1:27" x14ac:dyDescent="0.35">
      <c r="A1143" t="s">
        <v>3</v>
      </c>
      <c r="B1143" t="s">
        <v>154</v>
      </c>
      <c r="C1143">
        <v>3</v>
      </c>
      <c r="D1143">
        <v>21</v>
      </c>
      <c r="E1143">
        <v>7</v>
      </c>
      <c r="F1143">
        <v>10416</v>
      </c>
      <c r="G1143">
        <v>2604</v>
      </c>
      <c r="H1143" t="s">
        <v>5193</v>
      </c>
      <c r="I1143" t="s">
        <v>5194</v>
      </c>
      <c r="J1143" t="s">
        <v>5195</v>
      </c>
      <c r="K1143" t="s">
        <v>5196</v>
      </c>
      <c r="L1143" t="s">
        <v>5197</v>
      </c>
      <c r="O1143">
        <f>RIGHT(tests_3[[#This Row],[ accuracy]],LEN(tests_3[[#This Row],[ accuracy]])-2)/10^(LEN(tests_3[[#This Row],[ accuracy]])-2)</f>
        <v>0.74423963133640503</v>
      </c>
      <c r="P1143">
        <f>RIGHT(tests_3[[#This Row],[ precision]],LEN(tests_3[[#This Row],[ precision]])-2)/10^(LEN(tests_3[[#This Row],[ precision]])-2)</f>
        <v>0.35560607740933697</v>
      </c>
      <c r="Q1143">
        <f>RIGHT(tests_3[[#This Row],[ recall]],LEN(tests_3[[#This Row],[ recall]])-2)/10^(LEN(tests_3[[#This Row],[ recall]])-2)</f>
        <v>0.31622596810933901</v>
      </c>
      <c r="R1143">
        <f>RIGHT(tests_3[[#This Row],[ f1-score]],LEN(tests_3[[#This Row],[ f1-score]])-2)/10^(LEN(tests_3[[#This Row],[ f1-score]])-2)</f>
        <v>0.33410812768801401</v>
      </c>
      <c r="S1143">
        <f>RIGHT(tests_3[[#This Row],[ f1-score-2]],LEN(tests_3[[#This Row],[ f1-score-2]])-2)/10^(LEN(tests_3[[#This Row],[ f1-score-2]])-2)</f>
        <v>0.33476187045384498</v>
      </c>
      <c r="T1143" s="2">
        <f t="shared" si="20"/>
        <v>-6.5374276583096691E-4</v>
      </c>
      <c r="U1143" t="str">
        <f>IFERROR(IF(SEARCH(U$1,tests_3[[#This Row],[ features]]),$S1143),"")</f>
        <v/>
      </c>
      <c r="V1143">
        <f>IFERROR(IF(SEARCH(V$1,tests_3[[#This Row],[ features]]),$S1143),"")</f>
        <v>0.33476187045384498</v>
      </c>
      <c r="W1143">
        <f>IFERROR(IF(SEARCH(W$1,tests_3[[#This Row],[ features]]),$S1143),"")</f>
        <v>0.33476187045384498</v>
      </c>
      <c r="X1143">
        <f>IFERROR(IF(SEARCH(X$1,tests_3[[#This Row],[ features]]),$S1143),"")</f>
        <v>0.33476187045384498</v>
      </c>
      <c r="Y1143">
        <f>IFERROR(IF(SEARCH(Y$1,tests_3[[#This Row],[ features]]),$S1143),"")</f>
        <v>0.33476187045384498</v>
      </c>
      <c r="Z1143">
        <f>IFERROR(IF(SEARCH(Z$1,tests_3[[#This Row],[ features]]),$S1143),"")</f>
        <v>0.33476187045384498</v>
      </c>
      <c r="AA1143" s="2">
        <f>IFERROR(IF(SEARCH(AA$1,tests_3[[#This Row],[ features]]),$S1143),"")</f>
        <v>0.33476187045384498</v>
      </c>
    </row>
    <row r="1144" spans="1:27" x14ac:dyDescent="0.35">
      <c r="A1144" t="s">
        <v>3</v>
      </c>
      <c r="B1144" t="s">
        <v>81</v>
      </c>
      <c r="C1144">
        <v>3</v>
      </c>
      <c r="D1144">
        <v>21</v>
      </c>
      <c r="E1144">
        <v>7</v>
      </c>
      <c r="F1144">
        <v>10416</v>
      </c>
      <c r="G1144">
        <v>2604</v>
      </c>
      <c r="H1144" t="s">
        <v>5198</v>
      </c>
      <c r="I1144" t="s">
        <v>5199</v>
      </c>
      <c r="J1144" t="s">
        <v>5200</v>
      </c>
      <c r="K1144" t="s">
        <v>5201</v>
      </c>
      <c r="L1144" t="s">
        <v>5202</v>
      </c>
      <c r="O1144">
        <f>RIGHT(tests_3[[#This Row],[ accuracy]],LEN(tests_3[[#This Row],[ accuracy]])-2)/10^(LEN(tests_3[[#This Row],[ accuracy]])-2)</f>
        <v>0.75480030721966196</v>
      </c>
      <c r="P1144">
        <f>RIGHT(tests_3[[#This Row],[ precision]],LEN(tests_3[[#This Row],[ precision]])-2)/10^(LEN(tests_3[[#This Row],[ precision]])-2)</f>
        <v>0.39011914011914001</v>
      </c>
      <c r="Q1144">
        <f>RIGHT(tests_3[[#This Row],[ recall]],LEN(tests_3[[#This Row],[ recall]])-2)/10^(LEN(tests_3[[#This Row],[ recall]])-2)</f>
        <v>0.333148063781321</v>
      </c>
      <c r="R1144">
        <f>RIGHT(tests_3[[#This Row],[ f1-score]],LEN(tests_3[[#This Row],[ f1-score]])-2)/10^(LEN(tests_3[[#This Row],[ f1-score]])-2)</f>
        <v>0.35898290028869601</v>
      </c>
      <c r="S1144">
        <f>RIGHT(tests_3[[#This Row],[ f1-score-2]],LEN(tests_3[[#This Row],[ f1-score-2]])-2)/10^(LEN(tests_3[[#This Row],[ f1-score-2]])-2)</f>
        <v>0.35938982294187299</v>
      </c>
      <c r="T1144" s="2">
        <f t="shared" si="20"/>
        <v>-4.0692265317698872E-4</v>
      </c>
      <c r="U1144">
        <f>IFERROR(IF(SEARCH(U$1,tests_3[[#This Row],[ features]]),$S1144),"")</f>
        <v>0.35938982294187299</v>
      </c>
      <c r="V1144">
        <f>IFERROR(IF(SEARCH(V$1,tests_3[[#This Row],[ features]]),$S1144),"")</f>
        <v>0.35938982294187299</v>
      </c>
      <c r="W1144">
        <f>IFERROR(IF(SEARCH(W$1,tests_3[[#This Row],[ features]]),$S1144),"")</f>
        <v>0.35938982294187299</v>
      </c>
      <c r="X1144">
        <f>IFERROR(IF(SEARCH(X$1,tests_3[[#This Row],[ features]]),$S1144),"")</f>
        <v>0.35938982294187299</v>
      </c>
      <c r="Y1144">
        <f>IFERROR(IF(SEARCH(Y$1,tests_3[[#This Row],[ features]]),$S1144),"")</f>
        <v>0.35938982294187299</v>
      </c>
      <c r="Z1144">
        <f>IFERROR(IF(SEARCH(Z$1,tests_3[[#This Row],[ features]]),$S1144),"")</f>
        <v>0.35938982294187299</v>
      </c>
      <c r="AA1144" s="2">
        <f>IFERROR(IF(SEARCH(AA$1,tests_3[[#This Row],[ features]]),$S1144),"")</f>
        <v>0.35938982294187299</v>
      </c>
    </row>
    <row r="1145" spans="1:27" x14ac:dyDescent="0.35">
      <c r="A1145" t="s">
        <v>3</v>
      </c>
      <c r="B1145" t="s">
        <v>4</v>
      </c>
      <c r="C1145">
        <v>1</v>
      </c>
      <c r="D1145">
        <v>19</v>
      </c>
      <c r="E1145">
        <v>11</v>
      </c>
      <c r="F1145">
        <v>10416</v>
      </c>
      <c r="G1145">
        <v>2604</v>
      </c>
      <c r="H1145" t="s">
        <v>5203</v>
      </c>
      <c r="I1145" t="s">
        <v>5204</v>
      </c>
      <c r="J1145" t="s">
        <v>5205</v>
      </c>
      <c r="K1145" t="s">
        <v>5206</v>
      </c>
      <c r="L1145" t="s">
        <v>5207</v>
      </c>
      <c r="O1145">
        <f>RIGHT(tests_3[[#This Row],[ accuracy]],LEN(tests_3[[#This Row],[ accuracy]])-2)/10^(LEN(tests_3[[#This Row],[ accuracy]])-2)</f>
        <v>0.56912442396313301</v>
      </c>
      <c r="P1145">
        <f>RIGHT(tests_3[[#This Row],[ precision]],LEN(tests_3[[#This Row],[ precision]])-2)/10^(LEN(tests_3[[#This Row],[ precision]])-2)</f>
        <v>0.53998491084326505</v>
      </c>
      <c r="Q1145">
        <f>RIGHT(tests_3[[#This Row],[ recall]],LEN(tests_3[[#This Row],[ recall]])-2)/10^(LEN(tests_3[[#This Row],[ recall]])-2)</f>
        <v>0.52623572015231801</v>
      </c>
      <c r="R1145">
        <f>RIGHT(tests_3[[#This Row],[ f1-score]],LEN(tests_3[[#This Row],[ f1-score]])-2)/10^(LEN(tests_3[[#This Row],[ f1-score]])-2)</f>
        <v>0.53169687175633495</v>
      </c>
      <c r="S1145">
        <f>RIGHT(tests_3[[#This Row],[ f1-score-2]],LEN(tests_3[[#This Row],[ f1-score-2]])-2)/10^(LEN(tests_3[[#This Row],[ f1-score-2]])-2)</f>
        <v>0.53302166581349497</v>
      </c>
      <c r="T1145" s="2">
        <f t="shared" si="20"/>
        <v>-1.324794057160017E-3</v>
      </c>
      <c r="U1145">
        <f>IFERROR(IF(SEARCH(U$1,tests_3[[#This Row],[ features]]),$S1145),"")</f>
        <v>0.53302166581349497</v>
      </c>
      <c r="V1145" t="str">
        <f>IFERROR(IF(SEARCH(V$1,tests_3[[#This Row],[ features]]),$S1145),"")</f>
        <v/>
      </c>
      <c r="W1145" t="str">
        <f>IFERROR(IF(SEARCH(W$1,tests_3[[#This Row],[ features]]),$S1145),"")</f>
        <v/>
      </c>
      <c r="X1145" t="str">
        <f>IFERROR(IF(SEARCH(X$1,tests_3[[#This Row],[ features]]),$S1145),"")</f>
        <v/>
      </c>
      <c r="Y1145" t="str">
        <f>IFERROR(IF(SEARCH(Y$1,tests_3[[#This Row],[ features]]),$S1145),"")</f>
        <v/>
      </c>
      <c r="Z1145" t="str">
        <f>IFERROR(IF(SEARCH(Z$1,tests_3[[#This Row],[ features]]),$S1145),"")</f>
        <v/>
      </c>
      <c r="AA1145" s="2" t="str">
        <f>IFERROR(IF(SEARCH(AA$1,tests_3[[#This Row],[ features]]),$S1145),"")</f>
        <v/>
      </c>
    </row>
    <row r="1146" spans="1:27" x14ac:dyDescent="0.35">
      <c r="A1146" t="s">
        <v>3</v>
      </c>
      <c r="B1146" t="s">
        <v>90</v>
      </c>
      <c r="C1146">
        <v>1</v>
      </c>
      <c r="D1146">
        <v>19</v>
      </c>
      <c r="E1146">
        <v>11</v>
      </c>
      <c r="F1146">
        <v>10416</v>
      </c>
      <c r="G1146">
        <v>2604</v>
      </c>
      <c r="H1146" t="s">
        <v>5208</v>
      </c>
      <c r="I1146" t="s">
        <v>5209</v>
      </c>
      <c r="J1146" t="s">
        <v>5210</v>
      </c>
      <c r="K1146" t="s">
        <v>5211</v>
      </c>
      <c r="L1146" t="s">
        <v>5212</v>
      </c>
      <c r="O1146">
        <f>RIGHT(tests_3[[#This Row],[ accuracy]],LEN(tests_3[[#This Row],[ accuracy]])-2)/10^(LEN(tests_3[[#This Row],[ accuracy]])-2)</f>
        <v>0.55030721966205798</v>
      </c>
      <c r="P1146">
        <f>RIGHT(tests_3[[#This Row],[ precision]],LEN(tests_3[[#This Row],[ precision]])-2)/10^(LEN(tests_3[[#This Row],[ precision]])-2)</f>
        <v>0.53981720334460004</v>
      </c>
      <c r="Q1146">
        <f>RIGHT(tests_3[[#This Row],[ recall]],LEN(tests_3[[#This Row],[ recall]])-2)/10^(LEN(tests_3[[#This Row],[ recall]])-2)</f>
        <v>0.48767479813548598</v>
      </c>
      <c r="R1146">
        <f>RIGHT(tests_3[[#This Row],[ f1-score]],LEN(tests_3[[#This Row],[ f1-score]])-2)/10^(LEN(tests_3[[#This Row],[ f1-score]])-2)</f>
        <v>0.50706991584802297</v>
      </c>
      <c r="S1146">
        <f>RIGHT(tests_3[[#This Row],[ f1-score-2]],LEN(tests_3[[#This Row],[ f1-score-2]])-2)/10^(LEN(tests_3[[#This Row],[ f1-score-2]])-2)</f>
        <v>0.51242295860585896</v>
      </c>
      <c r="T1146" s="2">
        <f t="shared" si="20"/>
        <v>-5.3530427578359907E-3</v>
      </c>
      <c r="U1146" t="str">
        <f>IFERROR(IF(SEARCH(U$1,tests_3[[#This Row],[ features]]),$S1146),"")</f>
        <v/>
      </c>
      <c r="V1146">
        <f>IFERROR(IF(SEARCH(V$1,tests_3[[#This Row],[ features]]),$S1146),"")</f>
        <v>0.51242295860585896</v>
      </c>
      <c r="W1146" t="str">
        <f>IFERROR(IF(SEARCH(W$1,tests_3[[#This Row],[ features]]),$S1146),"")</f>
        <v/>
      </c>
      <c r="X1146" t="str">
        <f>IFERROR(IF(SEARCH(X$1,tests_3[[#This Row],[ features]]),$S1146),"")</f>
        <v/>
      </c>
      <c r="Y1146" t="str">
        <f>IFERROR(IF(SEARCH(Y$1,tests_3[[#This Row],[ features]]),$S1146),"")</f>
        <v/>
      </c>
      <c r="Z1146" t="str">
        <f>IFERROR(IF(SEARCH(Z$1,tests_3[[#This Row],[ features]]),$S1146),"")</f>
        <v/>
      </c>
      <c r="AA1146" s="2" t="str">
        <f>IFERROR(IF(SEARCH(AA$1,tests_3[[#This Row],[ features]]),$S1146),"")</f>
        <v/>
      </c>
    </row>
    <row r="1147" spans="1:27" x14ac:dyDescent="0.35">
      <c r="A1147" t="s">
        <v>3</v>
      </c>
      <c r="B1147" t="s">
        <v>6</v>
      </c>
      <c r="C1147">
        <v>1</v>
      </c>
      <c r="D1147">
        <v>19</v>
      </c>
      <c r="E1147">
        <v>11</v>
      </c>
      <c r="F1147">
        <v>10416</v>
      </c>
      <c r="G1147">
        <v>2604</v>
      </c>
      <c r="H1147" t="s">
        <v>5213</v>
      </c>
      <c r="I1147" t="s">
        <v>5214</v>
      </c>
      <c r="J1147" t="s">
        <v>5215</v>
      </c>
      <c r="K1147" t="s">
        <v>5216</v>
      </c>
      <c r="L1147" t="s">
        <v>5217</v>
      </c>
      <c r="O1147">
        <f>RIGHT(tests_3[[#This Row],[ accuracy]],LEN(tests_3[[#This Row],[ accuracy]])-2)/10^(LEN(tests_3[[#This Row],[ accuracy]])-2)</f>
        <v>0.59715821812596004</v>
      </c>
      <c r="P1147">
        <f>RIGHT(tests_3[[#This Row],[ precision]],LEN(tests_3[[#This Row],[ precision]])-2)/10^(LEN(tests_3[[#This Row],[ precision]])-2)</f>
        <v>0.567782769102542</v>
      </c>
      <c r="Q1147">
        <f>RIGHT(tests_3[[#This Row],[ recall]],LEN(tests_3[[#This Row],[ recall]])-2)/10^(LEN(tests_3[[#This Row],[ recall]])-2)</f>
        <v>0.52270509114569397</v>
      </c>
      <c r="R1147">
        <f>RIGHT(tests_3[[#This Row],[ f1-score]],LEN(tests_3[[#This Row],[ f1-score]])-2)/10^(LEN(tests_3[[#This Row],[ f1-score]])-2)</f>
        <v>0.54376080223146295</v>
      </c>
      <c r="S1147">
        <f>RIGHT(tests_3[[#This Row],[ f1-score-2]],LEN(tests_3[[#This Row],[ f1-score-2]])-2)/10^(LEN(tests_3[[#This Row],[ f1-score-2]])-2)</f>
        <v>0.54431223839051202</v>
      </c>
      <c r="T1147" s="2">
        <f t="shared" si="20"/>
        <v>-5.5143615904906795E-4</v>
      </c>
      <c r="U1147" t="str">
        <f>IFERROR(IF(SEARCH(U$1,tests_3[[#This Row],[ features]]),$S1147),"")</f>
        <v/>
      </c>
      <c r="V1147" t="str">
        <f>IFERROR(IF(SEARCH(V$1,tests_3[[#This Row],[ features]]),$S1147),"")</f>
        <v/>
      </c>
      <c r="W1147">
        <f>IFERROR(IF(SEARCH(W$1,tests_3[[#This Row],[ features]]),$S1147),"")</f>
        <v>0.54431223839051202</v>
      </c>
      <c r="X1147" t="str">
        <f>IFERROR(IF(SEARCH(X$1,tests_3[[#This Row],[ features]]),$S1147),"")</f>
        <v/>
      </c>
      <c r="Y1147" t="str">
        <f>IFERROR(IF(SEARCH(Y$1,tests_3[[#This Row],[ features]]),$S1147),"")</f>
        <v/>
      </c>
      <c r="Z1147" t="str">
        <f>IFERROR(IF(SEARCH(Z$1,tests_3[[#This Row],[ features]]),$S1147),"")</f>
        <v/>
      </c>
      <c r="AA1147" s="2" t="str">
        <f>IFERROR(IF(SEARCH(AA$1,tests_3[[#This Row],[ features]]),$S1147),"")</f>
        <v/>
      </c>
    </row>
    <row r="1148" spans="1:27" x14ac:dyDescent="0.35">
      <c r="A1148" t="s">
        <v>3</v>
      </c>
      <c r="B1148" t="s">
        <v>91</v>
      </c>
      <c r="C1148">
        <v>1</v>
      </c>
      <c r="D1148">
        <v>19</v>
      </c>
      <c r="E1148">
        <v>11</v>
      </c>
      <c r="F1148">
        <v>10416</v>
      </c>
      <c r="G1148">
        <v>2604</v>
      </c>
      <c r="H1148" t="s">
        <v>5218</v>
      </c>
      <c r="I1148" t="s">
        <v>5219</v>
      </c>
      <c r="J1148" t="s">
        <v>5220</v>
      </c>
      <c r="K1148" t="s">
        <v>5221</v>
      </c>
      <c r="L1148" t="s">
        <v>5222</v>
      </c>
      <c r="O1148">
        <f>RIGHT(tests_3[[#This Row],[ accuracy]],LEN(tests_3[[#This Row],[ accuracy]])-2)/10^(LEN(tests_3[[#This Row],[ accuracy]])-2)</f>
        <v>0.53667434715821805</v>
      </c>
      <c r="P1148">
        <f>RIGHT(tests_3[[#This Row],[ precision]],LEN(tests_3[[#This Row],[ precision]])-2)/10^(LEN(tests_3[[#This Row],[ precision]])-2)</f>
        <v>0.52626021798365097</v>
      </c>
      <c r="Q1148">
        <f>RIGHT(tests_3[[#This Row],[ recall]],LEN(tests_3[[#This Row],[ recall]])-2)/10^(LEN(tests_3[[#This Row],[ recall]])-2)</f>
        <v>0.47809090036372898</v>
      </c>
      <c r="R1148">
        <f>RIGHT(tests_3[[#This Row],[ f1-score]],LEN(tests_3[[#This Row],[ f1-score]])-2)/10^(LEN(tests_3[[#This Row],[ f1-score]])-2)</f>
        <v>0.49302647203991501</v>
      </c>
      <c r="S1148">
        <f>RIGHT(tests_3[[#This Row],[ f1-score-2]],LEN(tests_3[[#This Row],[ f1-score-2]])-2)/10^(LEN(tests_3[[#This Row],[ f1-score-2]])-2)</f>
        <v>0.50102044363810605</v>
      </c>
      <c r="T1148" s="2">
        <f t="shared" si="20"/>
        <v>-7.9939715981910409E-3</v>
      </c>
      <c r="U1148" t="str">
        <f>IFERROR(IF(SEARCH(U$1,tests_3[[#This Row],[ features]]),$S1148),"")</f>
        <v/>
      </c>
      <c r="V1148" t="str">
        <f>IFERROR(IF(SEARCH(V$1,tests_3[[#This Row],[ features]]),$S1148),"")</f>
        <v/>
      </c>
      <c r="W1148" t="str">
        <f>IFERROR(IF(SEARCH(W$1,tests_3[[#This Row],[ features]]),$S1148),"")</f>
        <v/>
      </c>
      <c r="X1148">
        <f>IFERROR(IF(SEARCH(X$1,tests_3[[#This Row],[ features]]),$S1148),"")</f>
        <v>0.50102044363810605</v>
      </c>
      <c r="Y1148" t="str">
        <f>IFERROR(IF(SEARCH(Y$1,tests_3[[#This Row],[ features]]),$S1148),"")</f>
        <v/>
      </c>
      <c r="Z1148" t="str">
        <f>IFERROR(IF(SEARCH(Z$1,tests_3[[#This Row],[ features]]),$S1148),"")</f>
        <v/>
      </c>
      <c r="AA1148" s="2" t="str">
        <f>IFERROR(IF(SEARCH(AA$1,tests_3[[#This Row],[ features]]),$S1148),"")</f>
        <v/>
      </c>
    </row>
    <row r="1149" spans="1:27" x14ac:dyDescent="0.35">
      <c r="A1149" t="s">
        <v>3</v>
      </c>
      <c r="B1149" t="s">
        <v>92</v>
      </c>
      <c r="C1149">
        <v>1</v>
      </c>
      <c r="D1149">
        <v>19</v>
      </c>
      <c r="E1149">
        <v>11</v>
      </c>
      <c r="F1149">
        <v>10416</v>
      </c>
      <c r="G1149">
        <v>2604</v>
      </c>
      <c r="H1149" t="s">
        <v>5223</v>
      </c>
      <c r="I1149" t="s">
        <v>5224</v>
      </c>
      <c r="J1149" t="s">
        <v>5225</v>
      </c>
      <c r="K1149" t="s">
        <v>5226</v>
      </c>
      <c r="L1149" t="s">
        <v>5227</v>
      </c>
      <c r="O1149">
        <f>RIGHT(tests_3[[#This Row],[ accuracy]],LEN(tests_3[[#This Row],[ accuracy]])-2)/10^(LEN(tests_3[[#This Row],[ accuracy]])-2)</f>
        <v>0.55933179723502302</v>
      </c>
      <c r="P1149">
        <f>RIGHT(tests_3[[#This Row],[ precision]],LEN(tests_3[[#This Row],[ precision]])-2)/10^(LEN(tests_3[[#This Row],[ precision]])-2)</f>
        <v>0.55124640637355904</v>
      </c>
      <c r="Q1149">
        <f>RIGHT(tests_3[[#This Row],[ recall]],LEN(tests_3[[#This Row],[ recall]])-2)/10^(LEN(tests_3[[#This Row],[ recall]])-2)</f>
        <v>0.51109721496303995</v>
      </c>
      <c r="R1149">
        <f>RIGHT(tests_3[[#This Row],[ f1-score]],LEN(tests_3[[#This Row],[ f1-score]])-2)/10^(LEN(tests_3[[#This Row],[ f1-score]])-2)</f>
        <v>0.52213464400334297</v>
      </c>
      <c r="S1149">
        <f>RIGHT(tests_3[[#This Row],[ f1-score-2]],LEN(tests_3[[#This Row],[ f1-score-2]])-2)/10^(LEN(tests_3[[#This Row],[ f1-score-2]])-2)</f>
        <v>0.53041313073718199</v>
      </c>
      <c r="T1149" s="2">
        <f t="shared" si="20"/>
        <v>-8.2784867338390189E-3</v>
      </c>
      <c r="U1149" t="str">
        <f>IFERROR(IF(SEARCH(U$1,tests_3[[#This Row],[ features]]),$S1149),"")</f>
        <v/>
      </c>
      <c r="V1149" t="str">
        <f>IFERROR(IF(SEARCH(V$1,tests_3[[#This Row],[ features]]),$S1149),"")</f>
        <v/>
      </c>
      <c r="W1149" t="str">
        <f>IFERROR(IF(SEARCH(W$1,tests_3[[#This Row],[ features]]),$S1149),"")</f>
        <v/>
      </c>
      <c r="X1149" t="str">
        <f>IFERROR(IF(SEARCH(X$1,tests_3[[#This Row],[ features]]),$S1149),"")</f>
        <v/>
      </c>
      <c r="Y1149">
        <f>IFERROR(IF(SEARCH(Y$1,tests_3[[#This Row],[ features]]),$S1149),"")</f>
        <v>0.53041313073718199</v>
      </c>
      <c r="Z1149" t="str">
        <f>IFERROR(IF(SEARCH(Z$1,tests_3[[#This Row],[ features]]),$S1149),"")</f>
        <v/>
      </c>
      <c r="AA1149" s="2" t="str">
        <f>IFERROR(IF(SEARCH(AA$1,tests_3[[#This Row],[ features]]),$S1149),"")</f>
        <v/>
      </c>
    </row>
    <row r="1150" spans="1:27" x14ac:dyDescent="0.35">
      <c r="A1150" t="s">
        <v>3</v>
      </c>
      <c r="B1150" t="s">
        <v>93</v>
      </c>
      <c r="C1150">
        <v>1</v>
      </c>
      <c r="D1150">
        <v>19</v>
      </c>
      <c r="E1150">
        <v>11</v>
      </c>
      <c r="F1150">
        <v>10416</v>
      </c>
      <c r="G1150">
        <v>2604</v>
      </c>
      <c r="H1150" t="s">
        <v>5228</v>
      </c>
      <c r="I1150" t="s">
        <v>5229</v>
      </c>
      <c r="J1150" t="s">
        <v>5230</v>
      </c>
      <c r="K1150" t="s">
        <v>5231</v>
      </c>
      <c r="L1150" t="s">
        <v>5232</v>
      </c>
      <c r="O1150">
        <f>RIGHT(tests_3[[#This Row],[ accuracy]],LEN(tests_3[[#This Row],[ accuracy]])-2)/10^(LEN(tests_3[[#This Row],[ accuracy]])-2)</f>
        <v>0.57622887864823302</v>
      </c>
      <c r="P1150">
        <f>RIGHT(tests_3[[#This Row],[ precision]],LEN(tests_3[[#This Row],[ precision]])-2)/10^(LEN(tests_3[[#This Row],[ precision]])-2)</f>
        <v>0.55090841173669602</v>
      </c>
      <c r="Q1150">
        <f>RIGHT(tests_3[[#This Row],[ recall]],LEN(tests_3[[#This Row],[ recall]])-2)/10^(LEN(tests_3[[#This Row],[ recall]])-2)</f>
        <v>0.48552415440901903</v>
      </c>
      <c r="R1150">
        <f>RIGHT(tests_3[[#This Row],[ f1-score]],LEN(tests_3[[#This Row],[ f1-score]])-2)/10^(LEN(tests_3[[#This Row],[ f1-score]])-2)</f>
        <v>0.51479546263895004</v>
      </c>
      <c r="S1150">
        <f>RIGHT(tests_3[[#This Row],[ f1-score-2]],LEN(tests_3[[#This Row],[ f1-score-2]])-2)/10^(LEN(tests_3[[#This Row],[ f1-score-2]])-2)</f>
        <v>0.51615387146696301</v>
      </c>
      <c r="T1150" s="2">
        <f t="shared" si="20"/>
        <v>-1.3584088280129691E-3</v>
      </c>
      <c r="U1150" t="str">
        <f>IFERROR(IF(SEARCH(U$1,tests_3[[#This Row],[ features]]),$S1150),"")</f>
        <v/>
      </c>
      <c r="V1150" t="str">
        <f>IFERROR(IF(SEARCH(V$1,tests_3[[#This Row],[ features]]),$S1150),"")</f>
        <v/>
      </c>
      <c r="W1150" t="str">
        <f>IFERROR(IF(SEARCH(W$1,tests_3[[#This Row],[ features]]),$S1150),"")</f>
        <v/>
      </c>
      <c r="X1150" t="str">
        <f>IFERROR(IF(SEARCH(X$1,tests_3[[#This Row],[ features]]),$S1150),"")</f>
        <v/>
      </c>
      <c r="Y1150" t="str">
        <f>IFERROR(IF(SEARCH(Y$1,tests_3[[#This Row],[ features]]),$S1150),"")</f>
        <v/>
      </c>
      <c r="Z1150">
        <f>IFERROR(IF(SEARCH(Z$1,tests_3[[#This Row],[ features]]),$S1150),"")</f>
        <v>0.51615387146696301</v>
      </c>
      <c r="AA1150" s="2" t="str">
        <f>IFERROR(IF(SEARCH(AA$1,tests_3[[#This Row],[ features]]),$S1150),"")</f>
        <v/>
      </c>
    </row>
    <row r="1151" spans="1:27" x14ac:dyDescent="0.35">
      <c r="A1151" t="s">
        <v>3</v>
      </c>
      <c r="B1151" t="s">
        <v>10</v>
      </c>
      <c r="C1151">
        <v>1</v>
      </c>
      <c r="D1151">
        <v>19</v>
      </c>
      <c r="E1151">
        <v>11</v>
      </c>
      <c r="F1151">
        <v>10416</v>
      </c>
      <c r="G1151">
        <v>2604</v>
      </c>
      <c r="H1151" t="s">
        <v>5233</v>
      </c>
      <c r="I1151" t="s">
        <v>5234</v>
      </c>
      <c r="J1151" t="s">
        <v>5235</v>
      </c>
      <c r="K1151" t="s">
        <v>5236</v>
      </c>
      <c r="L1151" t="s">
        <v>5237</v>
      </c>
      <c r="O1151">
        <f>RIGHT(tests_3[[#This Row],[ accuracy]],LEN(tests_3[[#This Row],[ accuracy]])-2)/10^(LEN(tests_3[[#This Row],[ accuracy]])-2)</f>
        <v>0.57469278033794102</v>
      </c>
      <c r="P1151">
        <f>RIGHT(tests_3[[#This Row],[ precision]],LEN(tests_3[[#This Row],[ precision]])-2)/10^(LEN(tests_3[[#This Row],[ precision]])-2)</f>
        <v>0.57603945527999201</v>
      </c>
      <c r="Q1151">
        <f>RIGHT(tests_3[[#This Row],[ recall]],LEN(tests_3[[#This Row],[ recall]])-2)/10^(LEN(tests_3[[#This Row],[ recall]])-2)</f>
        <v>0.48935611353478797</v>
      </c>
      <c r="R1151">
        <f>RIGHT(tests_3[[#This Row],[ f1-score]],LEN(tests_3[[#This Row],[ f1-score]])-2)/10^(LEN(tests_3[[#This Row],[ f1-score]])-2)</f>
        <v>0.52072601674195296</v>
      </c>
      <c r="S1151">
        <f>RIGHT(tests_3[[#This Row],[ f1-score-2]],LEN(tests_3[[#This Row],[ f1-score-2]])-2)/10^(LEN(tests_3[[#This Row],[ f1-score-2]])-2)</f>
        <v>0.52917139385534695</v>
      </c>
      <c r="T1151" s="2">
        <f t="shared" si="20"/>
        <v>-8.4453771133939926E-3</v>
      </c>
      <c r="U1151" t="str">
        <f>IFERROR(IF(SEARCH(U$1,tests_3[[#This Row],[ features]]),$S1151),"")</f>
        <v/>
      </c>
      <c r="V1151" t="str">
        <f>IFERROR(IF(SEARCH(V$1,tests_3[[#This Row],[ features]]),$S1151),"")</f>
        <v/>
      </c>
      <c r="W1151" t="str">
        <f>IFERROR(IF(SEARCH(W$1,tests_3[[#This Row],[ features]]),$S1151),"")</f>
        <v/>
      </c>
      <c r="X1151" t="str">
        <f>IFERROR(IF(SEARCH(X$1,tests_3[[#This Row],[ features]]),$S1151),"")</f>
        <v/>
      </c>
      <c r="Y1151" t="str">
        <f>IFERROR(IF(SEARCH(Y$1,tests_3[[#This Row],[ features]]),$S1151),"")</f>
        <v/>
      </c>
      <c r="Z1151" t="str">
        <f>IFERROR(IF(SEARCH(Z$1,tests_3[[#This Row],[ features]]),$S1151),"")</f>
        <v/>
      </c>
      <c r="AA1151" s="2">
        <f>IFERROR(IF(SEARCH(AA$1,tests_3[[#This Row],[ features]]),$S1151),"")</f>
        <v>0.52917139385534695</v>
      </c>
    </row>
    <row r="1152" spans="1:27" x14ac:dyDescent="0.35">
      <c r="A1152" t="s">
        <v>3</v>
      </c>
      <c r="B1152" t="s">
        <v>5</v>
      </c>
      <c r="C1152">
        <v>1</v>
      </c>
      <c r="D1152">
        <v>19</v>
      </c>
      <c r="E1152">
        <v>11</v>
      </c>
      <c r="F1152">
        <v>10416</v>
      </c>
      <c r="G1152">
        <v>2604</v>
      </c>
      <c r="H1152" t="s">
        <v>5238</v>
      </c>
      <c r="I1152" t="s">
        <v>5239</v>
      </c>
      <c r="J1152" t="s">
        <v>5240</v>
      </c>
      <c r="K1152" t="s">
        <v>5241</v>
      </c>
      <c r="L1152" t="s">
        <v>5242</v>
      </c>
      <c r="O1152">
        <f>RIGHT(tests_3[[#This Row],[ accuracy]],LEN(tests_3[[#This Row],[ accuracy]])-2)/10^(LEN(tests_3[[#This Row],[ accuracy]])-2)</f>
        <v>0.57814900153609805</v>
      </c>
      <c r="P1152">
        <f>RIGHT(tests_3[[#This Row],[ precision]],LEN(tests_3[[#This Row],[ precision]])-2)/10^(LEN(tests_3[[#This Row],[ precision]])-2)</f>
        <v>0.55492602293642901</v>
      </c>
      <c r="Q1152">
        <f>RIGHT(tests_3[[#This Row],[ recall]],LEN(tests_3[[#This Row],[ recall]])-2)/10^(LEN(tests_3[[#This Row],[ recall]])-2)</f>
        <v>0.52687438000661302</v>
      </c>
      <c r="R1152">
        <f>RIGHT(tests_3[[#This Row],[ f1-score]],LEN(tests_3[[#This Row],[ f1-score]])-2)/10^(LEN(tests_3[[#This Row],[ f1-score]])-2)</f>
        <v>0.53812802058699405</v>
      </c>
      <c r="S1152">
        <f>RIGHT(tests_3[[#This Row],[ f1-score-2]],LEN(tests_3[[#This Row],[ f1-score-2]])-2)/10^(LEN(tests_3[[#This Row],[ f1-score-2]])-2)</f>
        <v>0.54053650468007897</v>
      </c>
      <c r="T1152" s="2">
        <f t="shared" si="20"/>
        <v>-2.4084840930849172E-3</v>
      </c>
      <c r="U1152">
        <f>IFERROR(IF(SEARCH(U$1,tests_3[[#This Row],[ features]]),$S1152),"")</f>
        <v>0.54053650468007897</v>
      </c>
      <c r="V1152">
        <f>IFERROR(IF(SEARCH(V$1,tests_3[[#This Row],[ features]]),$S1152),"")</f>
        <v>0.54053650468007897</v>
      </c>
      <c r="W1152" t="str">
        <f>IFERROR(IF(SEARCH(W$1,tests_3[[#This Row],[ features]]),$S1152),"")</f>
        <v/>
      </c>
      <c r="X1152" t="str">
        <f>IFERROR(IF(SEARCH(X$1,tests_3[[#This Row],[ features]]),$S1152),"")</f>
        <v/>
      </c>
      <c r="Y1152" t="str">
        <f>IFERROR(IF(SEARCH(Y$1,tests_3[[#This Row],[ features]]),$S1152),"")</f>
        <v/>
      </c>
      <c r="Z1152" t="str">
        <f>IFERROR(IF(SEARCH(Z$1,tests_3[[#This Row],[ features]]),$S1152),"")</f>
        <v/>
      </c>
      <c r="AA1152" s="2" t="str">
        <f>IFERROR(IF(SEARCH(AA$1,tests_3[[#This Row],[ features]]),$S1152),"")</f>
        <v/>
      </c>
    </row>
    <row r="1153" spans="1:27" x14ac:dyDescent="0.35">
      <c r="A1153" t="s">
        <v>3</v>
      </c>
      <c r="B1153" t="s">
        <v>11</v>
      </c>
      <c r="C1153">
        <v>1</v>
      </c>
      <c r="D1153">
        <v>19</v>
      </c>
      <c r="E1153">
        <v>11</v>
      </c>
      <c r="F1153">
        <v>10416</v>
      </c>
      <c r="G1153">
        <v>2604</v>
      </c>
      <c r="H1153" t="s">
        <v>5243</v>
      </c>
      <c r="I1153" t="s">
        <v>5244</v>
      </c>
      <c r="J1153" t="s">
        <v>5245</v>
      </c>
      <c r="K1153" t="s">
        <v>5246</v>
      </c>
      <c r="L1153" t="s">
        <v>5247</v>
      </c>
      <c r="O1153">
        <f>RIGHT(tests_3[[#This Row],[ accuracy]],LEN(tests_3[[#This Row],[ accuracy]])-2)/10^(LEN(tests_3[[#This Row],[ accuracy]])-2)</f>
        <v>0.59350998463901605</v>
      </c>
      <c r="P1153">
        <f>RIGHT(tests_3[[#This Row],[ precision]],LEN(tests_3[[#This Row],[ precision]])-2)/10^(LEN(tests_3[[#This Row],[ precision]])-2)</f>
        <v>0.57281811435991803</v>
      </c>
      <c r="Q1153">
        <f>RIGHT(tests_3[[#This Row],[ recall]],LEN(tests_3[[#This Row],[ recall]])-2)/10^(LEN(tests_3[[#This Row],[ recall]])-2)</f>
        <v>0.54537418267538396</v>
      </c>
      <c r="R1153">
        <f>RIGHT(tests_3[[#This Row],[ f1-score]],LEN(tests_3[[#This Row],[ f1-score]])-2)/10^(LEN(tests_3[[#This Row],[ f1-score]])-2)</f>
        <v>0.55687166749120498</v>
      </c>
      <c r="S1153">
        <f>RIGHT(tests_3[[#This Row],[ f1-score-2]],LEN(tests_3[[#This Row],[ f1-score-2]])-2)/10^(LEN(tests_3[[#This Row],[ f1-score-2]])-2)</f>
        <v>0.55875936861481101</v>
      </c>
      <c r="T1153" s="2">
        <f t="shared" si="20"/>
        <v>-1.8877011236060337E-3</v>
      </c>
      <c r="U1153">
        <f>IFERROR(IF(SEARCH(U$1,tests_3[[#This Row],[ features]]),$S1153),"")</f>
        <v>0.55875936861481101</v>
      </c>
      <c r="V1153" t="str">
        <f>IFERROR(IF(SEARCH(V$1,tests_3[[#This Row],[ features]]),$S1153),"")</f>
        <v/>
      </c>
      <c r="W1153">
        <f>IFERROR(IF(SEARCH(W$1,tests_3[[#This Row],[ features]]),$S1153),"")</f>
        <v>0.55875936861481101</v>
      </c>
      <c r="X1153" t="str">
        <f>IFERROR(IF(SEARCH(X$1,tests_3[[#This Row],[ features]]),$S1153),"")</f>
        <v/>
      </c>
      <c r="Y1153" t="str">
        <f>IFERROR(IF(SEARCH(Y$1,tests_3[[#This Row],[ features]]),$S1153),"")</f>
        <v/>
      </c>
      <c r="Z1153" t="str">
        <f>IFERROR(IF(SEARCH(Z$1,tests_3[[#This Row],[ features]]),$S1153),"")</f>
        <v/>
      </c>
      <c r="AA1153" s="2" t="str">
        <f>IFERROR(IF(SEARCH(AA$1,tests_3[[#This Row],[ features]]),$S1153),"")</f>
        <v/>
      </c>
    </row>
    <row r="1154" spans="1:27" x14ac:dyDescent="0.35">
      <c r="A1154" t="s">
        <v>3</v>
      </c>
      <c r="B1154" t="s">
        <v>7</v>
      </c>
      <c r="C1154">
        <v>1</v>
      </c>
      <c r="D1154">
        <v>19</v>
      </c>
      <c r="E1154">
        <v>11</v>
      </c>
      <c r="F1154">
        <v>10416</v>
      </c>
      <c r="G1154">
        <v>2604</v>
      </c>
      <c r="H1154" t="s">
        <v>5248</v>
      </c>
      <c r="I1154" t="s">
        <v>5249</v>
      </c>
      <c r="J1154" t="s">
        <v>5250</v>
      </c>
      <c r="K1154" t="s">
        <v>5251</v>
      </c>
      <c r="L1154" t="s">
        <v>5252</v>
      </c>
      <c r="O1154">
        <f>RIGHT(tests_3[[#This Row],[ accuracy]],LEN(tests_3[[#This Row],[ accuracy]])-2)/10^(LEN(tests_3[[#This Row],[ accuracy]])-2)</f>
        <v>0.59178187403993798</v>
      </c>
      <c r="P1154">
        <f>RIGHT(tests_3[[#This Row],[ precision]],LEN(tests_3[[#This Row],[ precision]])-2)/10^(LEN(tests_3[[#This Row],[ precision]])-2)</f>
        <v>0.56465188172043002</v>
      </c>
      <c r="Q1154">
        <f>RIGHT(tests_3[[#This Row],[ recall]],LEN(tests_3[[#This Row],[ recall]])-2)/10^(LEN(tests_3[[#This Row],[ recall]])-2)</f>
        <v>0.55464341713688303</v>
      </c>
      <c r="R1154">
        <f>RIGHT(tests_3[[#This Row],[ f1-score]],LEN(tests_3[[#This Row],[ f1-score]])-2)/10^(LEN(tests_3[[#This Row],[ f1-score]])-2)</f>
        <v>0.55843441090034696</v>
      </c>
      <c r="S1154">
        <f>RIGHT(tests_3[[#This Row],[ f1-score-2]],LEN(tests_3[[#This Row],[ f1-score-2]])-2)/10^(LEN(tests_3[[#This Row],[ f1-score-2]])-2)</f>
        <v>0.55960290280842895</v>
      </c>
      <c r="T1154" s="2">
        <f t="shared" si="20"/>
        <v>-1.1684919080819922E-3</v>
      </c>
      <c r="U1154">
        <f>IFERROR(IF(SEARCH(U$1,tests_3[[#This Row],[ features]]),$S1154),"")</f>
        <v>0.55960290280842895</v>
      </c>
      <c r="V1154" t="str">
        <f>IFERROR(IF(SEARCH(V$1,tests_3[[#This Row],[ features]]),$S1154),"")</f>
        <v/>
      </c>
      <c r="W1154" t="str">
        <f>IFERROR(IF(SEARCH(W$1,tests_3[[#This Row],[ features]]),$S1154),"")</f>
        <v/>
      </c>
      <c r="X1154">
        <f>IFERROR(IF(SEARCH(X$1,tests_3[[#This Row],[ features]]),$S1154),"")</f>
        <v>0.55960290280842895</v>
      </c>
      <c r="Y1154" t="str">
        <f>IFERROR(IF(SEARCH(Y$1,tests_3[[#This Row],[ features]]),$S1154),"")</f>
        <v/>
      </c>
      <c r="Z1154" t="str">
        <f>IFERROR(IF(SEARCH(Z$1,tests_3[[#This Row],[ features]]),$S1154),"")</f>
        <v/>
      </c>
      <c r="AA1154" s="2" t="str">
        <f>IFERROR(IF(SEARCH(AA$1,tests_3[[#This Row],[ features]]),$S1154),"")</f>
        <v/>
      </c>
    </row>
    <row r="1155" spans="1:27" x14ac:dyDescent="0.35">
      <c r="A1155" t="s">
        <v>3</v>
      </c>
      <c r="B1155" t="s">
        <v>8</v>
      </c>
      <c r="C1155">
        <v>1</v>
      </c>
      <c r="D1155">
        <v>19</v>
      </c>
      <c r="E1155">
        <v>11</v>
      </c>
      <c r="F1155">
        <v>10416</v>
      </c>
      <c r="G1155">
        <v>2604</v>
      </c>
      <c r="H1155" t="s">
        <v>5253</v>
      </c>
      <c r="I1155" t="s">
        <v>5254</v>
      </c>
      <c r="J1155" t="s">
        <v>5255</v>
      </c>
      <c r="K1155" t="s">
        <v>5256</v>
      </c>
      <c r="L1155" t="s">
        <v>5257</v>
      </c>
      <c r="O1155">
        <f>RIGHT(tests_3[[#This Row],[ accuracy]],LEN(tests_3[[#This Row],[ accuracy]])-2)/10^(LEN(tests_3[[#This Row],[ accuracy]])-2)</f>
        <v>0.581989247311828</v>
      </c>
      <c r="P1155">
        <f>RIGHT(tests_3[[#This Row],[ precision]],LEN(tests_3[[#This Row],[ precision]])-2)/10^(LEN(tests_3[[#This Row],[ precision]])-2)</f>
        <v>0.56609461966604802</v>
      </c>
      <c r="Q1155">
        <f>RIGHT(tests_3[[#This Row],[ recall]],LEN(tests_3[[#This Row],[ recall]])-2)/10^(LEN(tests_3[[#This Row],[ recall]])-2)</f>
        <v>0.51223720280316998</v>
      </c>
      <c r="R1155">
        <f>RIGHT(tests_3[[#This Row],[ f1-score]],LEN(tests_3[[#This Row],[ f1-score]])-2)/10^(LEN(tests_3[[#This Row],[ f1-score]])-2)</f>
        <v>0.53469163389601504</v>
      </c>
      <c r="S1155">
        <f>RIGHT(tests_3[[#This Row],[ f1-score-2]],LEN(tests_3[[#This Row],[ f1-score-2]])-2)/10^(LEN(tests_3[[#This Row],[ f1-score-2]])-2)</f>
        <v>0.53782095354593595</v>
      </c>
      <c r="T1155" s="2">
        <f t="shared" ref="T1155:T1218" si="21">R1155-S1155</f>
        <v>-3.1293196499209142E-3</v>
      </c>
      <c r="U1155">
        <f>IFERROR(IF(SEARCH(U$1,tests_3[[#This Row],[ features]]),$S1155),"")</f>
        <v>0.53782095354593595</v>
      </c>
      <c r="V1155" t="str">
        <f>IFERROR(IF(SEARCH(V$1,tests_3[[#This Row],[ features]]),$S1155),"")</f>
        <v/>
      </c>
      <c r="W1155" t="str">
        <f>IFERROR(IF(SEARCH(W$1,tests_3[[#This Row],[ features]]),$S1155),"")</f>
        <v/>
      </c>
      <c r="X1155" t="str">
        <f>IFERROR(IF(SEARCH(X$1,tests_3[[#This Row],[ features]]),$S1155),"")</f>
        <v/>
      </c>
      <c r="Y1155">
        <f>IFERROR(IF(SEARCH(Y$1,tests_3[[#This Row],[ features]]),$S1155),"")</f>
        <v>0.53782095354593595</v>
      </c>
      <c r="Z1155" t="str">
        <f>IFERROR(IF(SEARCH(Z$1,tests_3[[#This Row],[ features]]),$S1155),"")</f>
        <v/>
      </c>
      <c r="AA1155" s="2" t="str">
        <f>IFERROR(IF(SEARCH(AA$1,tests_3[[#This Row],[ features]]),$S1155),"")</f>
        <v/>
      </c>
    </row>
    <row r="1156" spans="1:27" x14ac:dyDescent="0.35">
      <c r="A1156" t="s">
        <v>3</v>
      </c>
      <c r="B1156" t="s">
        <v>9</v>
      </c>
      <c r="C1156">
        <v>1</v>
      </c>
      <c r="D1156">
        <v>19</v>
      </c>
      <c r="E1156">
        <v>11</v>
      </c>
      <c r="F1156">
        <v>10416</v>
      </c>
      <c r="G1156">
        <v>2604</v>
      </c>
      <c r="H1156" t="s">
        <v>5258</v>
      </c>
      <c r="I1156" t="s">
        <v>5259</v>
      </c>
      <c r="J1156" t="s">
        <v>5260</v>
      </c>
      <c r="K1156" t="s">
        <v>5261</v>
      </c>
      <c r="L1156" t="s">
        <v>5262</v>
      </c>
      <c r="O1156">
        <f>RIGHT(tests_3[[#This Row],[ accuracy]],LEN(tests_3[[#This Row],[ accuracy]])-2)/10^(LEN(tests_3[[#This Row],[ accuracy]])-2)</f>
        <v>0.58083717357910902</v>
      </c>
      <c r="P1156">
        <f>RIGHT(tests_3[[#This Row],[ precision]],LEN(tests_3[[#This Row],[ precision]])-2)/10^(LEN(tests_3[[#This Row],[ precision]])-2)</f>
        <v>0.55365380463805602</v>
      </c>
      <c r="Q1156">
        <f>RIGHT(tests_3[[#This Row],[ recall]],LEN(tests_3[[#This Row],[ recall]])-2)/10^(LEN(tests_3[[#This Row],[ recall]])-2)</f>
        <v>0.52119577391174499</v>
      </c>
      <c r="R1156">
        <f>RIGHT(tests_3[[#This Row],[ f1-score]],LEN(tests_3[[#This Row],[ f1-score]])-2)/10^(LEN(tests_3[[#This Row],[ f1-score]])-2)</f>
        <v>0.53456864258174197</v>
      </c>
      <c r="S1156">
        <f>RIGHT(tests_3[[#This Row],[ f1-score-2]],LEN(tests_3[[#This Row],[ f1-score-2]])-2)/10^(LEN(tests_3[[#This Row],[ f1-score-2]])-2)</f>
        <v>0.536934709649037</v>
      </c>
      <c r="T1156" s="2">
        <f t="shared" si="21"/>
        <v>-2.3660670672950301E-3</v>
      </c>
      <c r="U1156">
        <f>IFERROR(IF(SEARCH(U$1,tests_3[[#This Row],[ features]]),$S1156),"")</f>
        <v>0.536934709649037</v>
      </c>
      <c r="V1156" t="str">
        <f>IFERROR(IF(SEARCH(V$1,tests_3[[#This Row],[ features]]),$S1156),"")</f>
        <v/>
      </c>
      <c r="W1156" t="str">
        <f>IFERROR(IF(SEARCH(W$1,tests_3[[#This Row],[ features]]),$S1156),"")</f>
        <v/>
      </c>
      <c r="X1156" t="str">
        <f>IFERROR(IF(SEARCH(X$1,tests_3[[#This Row],[ features]]),$S1156),"")</f>
        <v/>
      </c>
      <c r="Y1156" t="str">
        <f>IFERROR(IF(SEARCH(Y$1,tests_3[[#This Row],[ features]]),$S1156),"")</f>
        <v/>
      </c>
      <c r="Z1156">
        <f>IFERROR(IF(SEARCH(Z$1,tests_3[[#This Row],[ features]]),$S1156),"")</f>
        <v>0.536934709649037</v>
      </c>
      <c r="AA1156" s="2" t="str">
        <f>IFERROR(IF(SEARCH(AA$1,tests_3[[#This Row],[ features]]),$S1156),"")</f>
        <v/>
      </c>
    </row>
    <row r="1157" spans="1:27" x14ac:dyDescent="0.35">
      <c r="A1157" t="s">
        <v>3</v>
      </c>
      <c r="B1157" t="s">
        <v>12</v>
      </c>
      <c r="C1157">
        <v>1</v>
      </c>
      <c r="D1157">
        <v>19</v>
      </c>
      <c r="E1157">
        <v>11</v>
      </c>
      <c r="F1157">
        <v>10416</v>
      </c>
      <c r="G1157">
        <v>2604</v>
      </c>
      <c r="H1157" t="s">
        <v>5263</v>
      </c>
      <c r="I1157" t="s">
        <v>5264</v>
      </c>
      <c r="J1157" t="s">
        <v>5265</v>
      </c>
      <c r="K1157" t="s">
        <v>5266</v>
      </c>
      <c r="L1157" t="s">
        <v>5267</v>
      </c>
      <c r="O1157">
        <f>RIGHT(tests_3[[#This Row],[ accuracy]],LEN(tests_3[[#This Row],[ accuracy]])-2)/10^(LEN(tests_3[[#This Row],[ accuracy]])-2)</f>
        <v>0.597350230414746</v>
      </c>
      <c r="P1157">
        <f>RIGHT(tests_3[[#This Row],[ precision]],LEN(tests_3[[#This Row],[ precision]])-2)/10^(LEN(tests_3[[#This Row],[ precision]])-2)</f>
        <v>0.57713166449647002</v>
      </c>
      <c r="Q1157">
        <f>RIGHT(tests_3[[#This Row],[ recall]],LEN(tests_3[[#This Row],[ recall]])-2)/10^(LEN(tests_3[[#This Row],[ recall]])-2)</f>
        <v>0.54333553775426302</v>
      </c>
      <c r="R1157">
        <f>RIGHT(tests_3[[#This Row],[ f1-score]],LEN(tests_3[[#This Row],[ f1-score]])-2)/10^(LEN(tests_3[[#This Row],[ f1-score]])-2)</f>
        <v>0.55888408781646004</v>
      </c>
      <c r="S1157">
        <f>RIGHT(tests_3[[#This Row],[ f1-score-2]],LEN(tests_3[[#This Row],[ f1-score-2]])-2)/10^(LEN(tests_3[[#This Row],[ f1-score-2]])-2)</f>
        <v>0.55972391276479705</v>
      </c>
      <c r="T1157" s="2">
        <f t="shared" si="21"/>
        <v>-8.3982494833700905E-4</v>
      </c>
      <c r="U1157">
        <f>IFERROR(IF(SEARCH(U$1,tests_3[[#This Row],[ features]]),$S1157),"")</f>
        <v>0.55972391276479705</v>
      </c>
      <c r="V1157" t="str">
        <f>IFERROR(IF(SEARCH(V$1,tests_3[[#This Row],[ features]]),$S1157),"")</f>
        <v/>
      </c>
      <c r="W1157" t="str">
        <f>IFERROR(IF(SEARCH(W$1,tests_3[[#This Row],[ features]]),$S1157),"")</f>
        <v/>
      </c>
      <c r="X1157" t="str">
        <f>IFERROR(IF(SEARCH(X$1,tests_3[[#This Row],[ features]]),$S1157),"")</f>
        <v/>
      </c>
      <c r="Y1157" t="str">
        <f>IFERROR(IF(SEARCH(Y$1,tests_3[[#This Row],[ features]]),$S1157),"")</f>
        <v/>
      </c>
      <c r="Z1157" t="str">
        <f>IFERROR(IF(SEARCH(Z$1,tests_3[[#This Row],[ features]]),$S1157),"")</f>
        <v/>
      </c>
      <c r="AA1157" s="2">
        <f>IFERROR(IF(SEARCH(AA$1,tests_3[[#This Row],[ features]]),$S1157),"")</f>
        <v>0.55972391276479705</v>
      </c>
    </row>
    <row r="1158" spans="1:27" x14ac:dyDescent="0.35">
      <c r="A1158" t="s">
        <v>3</v>
      </c>
      <c r="B1158" t="s">
        <v>94</v>
      </c>
      <c r="C1158">
        <v>1</v>
      </c>
      <c r="D1158">
        <v>19</v>
      </c>
      <c r="E1158">
        <v>11</v>
      </c>
      <c r="F1158">
        <v>10416</v>
      </c>
      <c r="G1158">
        <v>2604</v>
      </c>
      <c r="H1158" t="s">
        <v>5268</v>
      </c>
      <c r="I1158" t="s">
        <v>5269</v>
      </c>
      <c r="J1158" t="s">
        <v>5270</v>
      </c>
      <c r="K1158" t="s">
        <v>5271</v>
      </c>
      <c r="L1158" t="s">
        <v>5272</v>
      </c>
      <c r="O1158">
        <f>RIGHT(tests_3[[#This Row],[ accuracy]],LEN(tests_3[[#This Row],[ accuracy]])-2)/10^(LEN(tests_3[[#This Row],[ accuracy]])-2)</f>
        <v>0.59504608294930805</v>
      </c>
      <c r="P1158">
        <f>RIGHT(tests_3[[#This Row],[ precision]],LEN(tests_3[[#This Row],[ precision]])-2)/10^(LEN(tests_3[[#This Row],[ precision]])-2)</f>
        <v>0.57915560770351104</v>
      </c>
      <c r="Q1158">
        <f>RIGHT(tests_3[[#This Row],[ recall]],LEN(tests_3[[#This Row],[ recall]])-2)/10^(LEN(tests_3[[#This Row],[ recall]])-2)</f>
        <v>0.51729848214952301</v>
      </c>
      <c r="R1158">
        <f>RIGHT(tests_3[[#This Row],[ f1-score]],LEN(tests_3[[#This Row],[ f1-score]])-2)/10^(LEN(tests_3[[#This Row],[ f1-score]])-2)</f>
        <v>0.54470528047815903</v>
      </c>
      <c r="S1158">
        <f>RIGHT(tests_3[[#This Row],[ f1-score-2]],LEN(tests_3[[#This Row],[ f1-score-2]])-2)/10^(LEN(tests_3[[#This Row],[ f1-score-2]])-2)</f>
        <v>0.54648219121252595</v>
      </c>
      <c r="T1158" s="2">
        <f t="shared" si="21"/>
        <v>-1.776910734366921E-3</v>
      </c>
      <c r="U1158" t="str">
        <f>IFERROR(IF(SEARCH(U$1,tests_3[[#This Row],[ features]]),$S1158),"")</f>
        <v/>
      </c>
      <c r="V1158">
        <f>IFERROR(IF(SEARCH(V$1,tests_3[[#This Row],[ features]]),$S1158),"")</f>
        <v>0.54648219121252595</v>
      </c>
      <c r="W1158">
        <f>IFERROR(IF(SEARCH(W$1,tests_3[[#This Row],[ features]]),$S1158),"")</f>
        <v>0.54648219121252595</v>
      </c>
      <c r="X1158" t="str">
        <f>IFERROR(IF(SEARCH(X$1,tests_3[[#This Row],[ features]]),$S1158),"")</f>
        <v/>
      </c>
      <c r="Y1158" t="str">
        <f>IFERROR(IF(SEARCH(Y$1,tests_3[[#This Row],[ features]]),$S1158),"")</f>
        <v/>
      </c>
      <c r="Z1158" t="str">
        <f>IFERROR(IF(SEARCH(Z$1,tests_3[[#This Row],[ features]]),$S1158),"")</f>
        <v/>
      </c>
      <c r="AA1158" s="2" t="str">
        <f>IFERROR(IF(SEARCH(AA$1,tests_3[[#This Row],[ features]]),$S1158),"")</f>
        <v/>
      </c>
    </row>
    <row r="1159" spans="1:27" x14ac:dyDescent="0.35">
      <c r="A1159" t="s">
        <v>3</v>
      </c>
      <c r="B1159" t="s">
        <v>95</v>
      </c>
      <c r="C1159">
        <v>1</v>
      </c>
      <c r="D1159">
        <v>19</v>
      </c>
      <c r="E1159">
        <v>11</v>
      </c>
      <c r="F1159">
        <v>10416</v>
      </c>
      <c r="G1159">
        <v>2604</v>
      </c>
      <c r="H1159" t="s">
        <v>5273</v>
      </c>
      <c r="I1159" t="s">
        <v>5274</v>
      </c>
      <c r="J1159" t="s">
        <v>5275</v>
      </c>
      <c r="K1159" t="s">
        <v>5276</v>
      </c>
      <c r="L1159" t="s">
        <v>5277</v>
      </c>
      <c r="O1159">
        <f>RIGHT(tests_3[[#This Row],[ accuracy]],LEN(tests_3[[#This Row],[ accuracy]])-2)/10^(LEN(tests_3[[#This Row],[ accuracy]])-2)</f>
        <v>0.56067588325652795</v>
      </c>
      <c r="P1159">
        <f>RIGHT(tests_3[[#This Row],[ precision]],LEN(tests_3[[#This Row],[ precision]])-2)/10^(LEN(tests_3[[#This Row],[ precision]])-2)</f>
        <v>0.56530151011882301</v>
      </c>
      <c r="Q1159">
        <f>RIGHT(tests_3[[#This Row],[ recall]],LEN(tests_3[[#This Row],[ recall]])-2)/10^(LEN(tests_3[[#This Row],[ recall]])-2)</f>
        <v>0.48911611609476102</v>
      </c>
      <c r="R1159">
        <f>RIGHT(tests_3[[#This Row],[ f1-score]],LEN(tests_3[[#This Row],[ f1-score]])-2)/10^(LEN(tests_3[[#This Row],[ f1-score]])-2)</f>
        <v>0.51146259851186504</v>
      </c>
      <c r="S1159">
        <f>RIGHT(tests_3[[#This Row],[ f1-score-2]],LEN(tests_3[[#This Row],[ f1-score-2]])-2)/10^(LEN(tests_3[[#This Row],[ f1-score-2]])-2)</f>
        <v>0.52445648133695799</v>
      </c>
      <c r="T1159" s="2">
        <f t="shared" si="21"/>
        <v>-1.2993882825092951E-2</v>
      </c>
      <c r="U1159" t="str">
        <f>IFERROR(IF(SEARCH(U$1,tests_3[[#This Row],[ features]]),$S1159),"")</f>
        <v/>
      </c>
      <c r="V1159">
        <f>IFERROR(IF(SEARCH(V$1,tests_3[[#This Row],[ features]]),$S1159),"")</f>
        <v>0.52445648133695799</v>
      </c>
      <c r="W1159" t="str">
        <f>IFERROR(IF(SEARCH(W$1,tests_3[[#This Row],[ features]]),$S1159),"")</f>
        <v/>
      </c>
      <c r="X1159">
        <f>IFERROR(IF(SEARCH(X$1,tests_3[[#This Row],[ features]]),$S1159),"")</f>
        <v>0.52445648133695799</v>
      </c>
      <c r="Y1159" t="str">
        <f>IFERROR(IF(SEARCH(Y$1,tests_3[[#This Row],[ features]]),$S1159),"")</f>
        <v/>
      </c>
      <c r="Z1159" t="str">
        <f>IFERROR(IF(SEARCH(Z$1,tests_3[[#This Row],[ features]]),$S1159),"")</f>
        <v/>
      </c>
      <c r="AA1159" s="2" t="str">
        <f>IFERROR(IF(SEARCH(AA$1,tests_3[[#This Row],[ features]]),$S1159),"")</f>
        <v/>
      </c>
    </row>
    <row r="1160" spans="1:27" x14ac:dyDescent="0.35">
      <c r="A1160" t="s">
        <v>3</v>
      </c>
      <c r="B1160" t="s">
        <v>96</v>
      </c>
      <c r="C1160">
        <v>1</v>
      </c>
      <c r="D1160">
        <v>19</v>
      </c>
      <c r="E1160">
        <v>11</v>
      </c>
      <c r="F1160">
        <v>10416</v>
      </c>
      <c r="G1160">
        <v>2604</v>
      </c>
      <c r="H1160" t="s">
        <v>5278</v>
      </c>
      <c r="I1160" t="s">
        <v>5279</v>
      </c>
      <c r="J1160" t="s">
        <v>5280</v>
      </c>
      <c r="K1160" t="s">
        <v>5281</v>
      </c>
      <c r="L1160" t="s">
        <v>5282</v>
      </c>
      <c r="O1160">
        <f>RIGHT(tests_3[[#This Row],[ accuracy]],LEN(tests_3[[#This Row],[ accuracy]])-2)/10^(LEN(tests_3[[#This Row],[ accuracy]])-2)</f>
        <v>0.53878648233486903</v>
      </c>
      <c r="P1160">
        <f>RIGHT(tests_3[[#This Row],[ precision]],LEN(tests_3[[#This Row],[ precision]])-2)/10^(LEN(tests_3[[#This Row],[ precision]])-2)</f>
        <v>0.53874508950934596</v>
      </c>
      <c r="Q1160">
        <f>RIGHT(tests_3[[#This Row],[ recall]],LEN(tests_3[[#This Row],[ recall]])-2)/10^(LEN(tests_3[[#This Row],[ recall]])-2)</f>
        <v>0.473756279933014</v>
      </c>
      <c r="R1160">
        <f>RIGHT(tests_3[[#This Row],[ f1-score]],LEN(tests_3[[#This Row],[ f1-score]])-2)/10^(LEN(tests_3[[#This Row],[ f1-score]])-2)</f>
        <v>0.491350702026283</v>
      </c>
      <c r="S1160">
        <f>RIGHT(tests_3[[#This Row],[ f1-score-2]],LEN(tests_3[[#This Row],[ f1-score-2]])-2)/10^(LEN(tests_3[[#This Row],[ f1-score-2]])-2)</f>
        <v>0.50416498612480398</v>
      </c>
      <c r="T1160" s="2">
        <f t="shared" si="21"/>
        <v>-1.2814284098520978E-2</v>
      </c>
      <c r="U1160" t="str">
        <f>IFERROR(IF(SEARCH(U$1,tests_3[[#This Row],[ features]]),$S1160),"")</f>
        <v/>
      </c>
      <c r="V1160">
        <f>IFERROR(IF(SEARCH(V$1,tests_3[[#This Row],[ features]]),$S1160),"")</f>
        <v>0.50416498612480398</v>
      </c>
      <c r="W1160" t="str">
        <f>IFERROR(IF(SEARCH(W$1,tests_3[[#This Row],[ features]]),$S1160),"")</f>
        <v/>
      </c>
      <c r="X1160" t="str">
        <f>IFERROR(IF(SEARCH(X$1,tests_3[[#This Row],[ features]]),$S1160),"")</f>
        <v/>
      </c>
      <c r="Y1160">
        <f>IFERROR(IF(SEARCH(Y$1,tests_3[[#This Row],[ features]]),$S1160),"")</f>
        <v>0.50416498612480398</v>
      </c>
      <c r="Z1160" t="str">
        <f>IFERROR(IF(SEARCH(Z$1,tests_3[[#This Row],[ features]]),$S1160),"")</f>
        <v/>
      </c>
      <c r="AA1160" s="2" t="str">
        <f>IFERROR(IF(SEARCH(AA$1,tests_3[[#This Row],[ features]]),$S1160),"")</f>
        <v/>
      </c>
    </row>
    <row r="1161" spans="1:27" x14ac:dyDescent="0.35">
      <c r="A1161" t="s">
        <v>3</v>
      </c>
      <c r="B1161" t="s">
        <v>97</v>
      </c>
      <c r="C1161">
        <v>1</v>
      </c>
      <c r="D1161">
        <v>19</v>
      </c>
      <c r="E1161">
        <v>11</v>
      </c>
      <c r="F1161">
        <v>10416</v>
      </c>
      <c r="G1161">
        <v>2604</v>
      </c>
      <c r="H1161" t="s">
        <v>5283</v>
      </c>
      <c r="I1161" t="s">
        <v>5284</v>
      </c>
      <c r="J1161" t="s">
        <v>5285</v>
      </c>
      <c r="K1161" t="s">
        <v>5286</v>
      </c>
      <c r="L1161" t="s">
        <v>5287</v>
      </c>
      <c r="O1161">
        <f>RIGHT(tests_3[[#This Row],[ accuracy]],LEN(tests_3[[#This Row],[ accuracy]])-2)/10^(LEN(tests_3[[#This Row],[ accuracy]])-2)</f>
        <v>0.59408602150537604</v>
      </c>
      <c r="P1161">
        <f>RIGHT(tests_3[[#This Row],[ precision]],LEN(tests_3[[#This Row],[ precision]])-2)/10^(LEN(tests_3[[#This Row],[ precision]])-2)</f>
        <v>0.58474453421638095</v>
      </c>
      <c r="Q1161">
        <f>RIGHT(tests_3[[#This Row],[ recall]],LEN(tests_3[[#This Row],[ recall]])-2)/10^(LEN(tests_3[[#This Row],[ recall]])-2)</f>
        <v>0.50037466267026398</v>
      </c>
      <c r="R1161">
        <f>RIGHT(tests_3[[#This Row],[ f1-score]],LEN(tests_3[[#This Row],[ f1-score]])-2)/10^(LEN(tests_3[[#This Row],[ f1-score]])-2)</f>
        <v>0.53631783867885696</v>
      </c>
      <c r="S1161">
        <f>RIGHT(tests_3[[#This Row],[ f1-score-2]],LEN(tests_3[[#This Row],[ f1-score-2]])-2)/10^(LEN(tests_3[[#This Row],[ f1-score-2]])-2)</f>
        <v>0.53927964761159297</v>
      </c>
      <c r="T1161" s="2">
        <f t="shared" si="21"/>
        <v>-2.9618089327360098E-3</v>
      </c>
      <c r="U1161" t="str">
        <f>IFERROR(IF(SEARCH(U$1,tests_3[[#This Row],[ features]]),$S1161),"")</f>
        <v/>
      </c>
      <c r="V1161">
        <f>IFERROR(IF(SEARCH(V$1,tests_3[[#This Row],[ features]]),$S1161),"")</f>
        <v>0.53927964761159297</v>
      </c>
      <c r="W1161" t="str">
        <f>IFERROR(IF(SEARCH(W$1,tests_3[[#This Row],[ features]]),$S1161),"")</f>
        <v/>
      </c>
      <c r="X1161" t="str">
        <f>IFERROR(IF(SEARCH(X$1,tests_3[[#This Row],[ features]]),$S1161),"")</f>
        <v/>
      </c>
      <c r="Y1161" t="str">
        <f>IFERROR(IF(SEARCH(Y$1,tests_3[[#This Row],[ features]]),$S1161),"")</f>
        <v/>
      </c>
      <c r="Z1161">
        <f>IFERROR(IF(SEARCH(Z$1,tests_3[[#This Row],[ features]]),$S1161),"")</f>
        <v>0.53927964761159297</v>
      </c>
      <c r="AA1161" s="2" t="str">
        <f>IFERROR(IF(SEARCH(AA$1,tests_3[[#This Row],[ features]]),$S1161),"")</f>
        <v/>
      </c>
    </row>
    <row r="1162" spans="1:27" x14ac:dyDescent="0.35">
      <c r="A1162" t="s">
        <v>3</v>
      </c>
      <c r="B1162" t="s">
        <v>98</v>
      </c>
      <c r="C1162">
        <v>1</v>
      </c>
      <c r="D1162">
        <v>19</v>
      </c>
      <c r="E1162">
        <v>11</v>
      </c>
      <c r="F1162">
        <v>10416</v>
      </c>
      <c r="G1162">
        <v>2604</v>
      </c>
      <c r="H1162" t="s">
        <v>5203</v>
      </c>
      <c r="I1162" t="s">
        <v>5288</v>
      </c>
      <c r="J1162" t="s">
        <v>5289</v>
      </c>
      <c r="K1162" t="s">
        <v>5290</v>
      </c>
      <c r="L1162" t="s">
        <v>5291</v>
      </c>
      <c r="O1162">
        <f>RIGHT(tests_3[[#This Row],[ accuracy]],LEN(tests_3[[#This Row],[ accuracy]])-2)/10^(LEN(tests_3[[#This Row],[ accuracy]])-2)</f>
        <v>0.56912442396313301</v>
      </c>
      <c r="P1162">
        <f>RIGHT(tests_3[[#This Row],[ precision]],LEN(tests_3[[#This Row],[ precision]])-2)/10^(LEN(tests_3[[#This Row],[ precision]])-2)</f>
        <v>0.56316249846400601</v>
      </c>
      <c r="Q1162">
        <f>RIGHT(tests_3[[#This Row],[ recall]],LEN(tests_3[[#This Row],[ recall]])-2)/10^(LEN(tests_3[[#This Row],[ recall]])-2)</f>
        <v>0.50209731096201604</v>
      </c>
      <c r="R1162">
        <f>RIGHT(tests_3[[#This Row],[ f1-score]],LEN(tests_3[[#This Row],[ f1-score]])-2)/10^(LEN(tests_3[[#This Row],[ f1-score]])-2)</f>
        <v>0.52408296678031896</v>
      </c>
      <c r="S1162">
        <f>RIGHT(tests_3[[#This Row],[ f1-score-2]],LEN(tests_3[[#This Row],[ f1-score-2]])-2)/10^(LEN(tests_3[[#This Row],[ f1-score-2]])-2)</f>
        <v>0.53087964759655104</v>
      </c>
      <c r="T1162" s="2">
        <f t="shared" si="21"/>
        <v>-6.7966808162320813E-3</v>
      </c>
      <c r="U1162" t="str">
        <f>IFERROR(IF(SEARCH(U$1,tests_3[[#This Row],[ features]]),$S1162),"")</f>
        <v/>
      </c>
      <c r="V1162">
        <f>IFERROR(IF(SEARCH(V$1,tests_3[[#This Row],[ features]]),$S1162),"")</f>
        <v>0.53087964759655104</v>
      </c>
      <c r="W1162" t="str">
        <f>IFERROR(IF(SEARCH(W$1,tests_3[[#This Row],[ features]]),$S1162),"")</f>
        <v/>
      </c>
      <c r="X1162" t="str">
        <f>IFERROR(IF(SEARCH(X$1,tests_3[[#This Row],[ features]]),$S1162),"")</f>
        <v/>
      </c>
      <c r="Y1162" t="str">
        <f>IFERROR(IF(SEARCH(Y$1,tests_3[[#This Row],[ features]]),$S1162),"")</f>
        <v/>
      </c>
      <c r="Z1162" t="str">
        <f>IFERROR(IF(SEARCH(Z$1,tests_3[[#This Row],[ features]]),$S1162),"")</f>
        <v/>
      </c>
      <c r="AA1162" s="2">
        <f>IFERROR(IF(SEARCH(AA$1,tests_3[[#This Row],[ features]]),$S1162),"")</f>
        <v>0.53087964759655104</v>
      </c>
    </row>
    <row r="1163" spans="1:27" x14ac:dyDescent="0.35">
      <c r="A1163" t="s">
        <v>3</v>
      </c>
      <c r="B1163" t="s">
        <v>99</v>
      </c>
      <c r="C1163">
        <v>1</v>
      </c>
      <c r="D1163">
        <v>19</v>
      </c>
      <c r="E1163">
        <v>11</v>
      </c>
      <c r="F1163">
        <v>10416</v>
      </c>
      <c r="G1163">
        <v>2604</v>
      </c>
      <c r="H1163" t="s">
        <v>5292</v>
      </c>
      <c r="I1163" t="s">
        <v>5293</v>
      </c>
      <c r="J1163" t="s">
        <v>5294</v>
      </c>
      <c r="K1163" t="s">
        <v>5295</v>
      </c>
      <c r="L1163" t="s">
        <v>5296</v>
      </c>
      <c r="O1163">
        <f>RIGHT(tests_3[[#This Row],[ accuracy]],LEN(tests_3[[#This Row],[ accuracy]])-2)/10^(LEN(tests_3[[#This Row],[ accuracy]])-2)</f>
        <v>0.59907834101382496</v>
      </c>
      <c r="P1163">
        <f>RIGHT(tests_3[[#This Row],[ precision]],LEN(tests_3[[#This Row],[ precision]])-2)/10^(LEN(tests_3[[#This Row],[ precision]])-2)</f>
        <v>0.57475029036004599</v>
      </c>
      <c r="Q1163">
        <f>RIGHT(tests_3[[#This Row],[ recall]],LEN(tests_3[[#This Row],[ recall]])-2)/10^(LEN(tests_3[[#This Row],[ recall]])-2)</f>
        <v>0.54575284530298296</v>
      </c>
      <c r="R1163">
        <f>RIGHT(tests_3[[#This Row],[ f1-score]],LEN(tests_3[[#This Row],[ f1-score]])-2)/10^(LEN(tests_3[[#This Row],[ f1-score]])-2)</f>
        <v>0.55834697128984301</v>
      </c>
      <c r="S1163">
        <f>RIGHT(tests_3[[#This Row],[ f1-score-2]],LEN(tests_3[[#This Row],[ f1-score-2]])-2)/10^(LEN(tests_3[[#This Row],[ f1-score-2]])-2)</f>
        <v>0.55987635611051401</v>
      </c>
      <c r="T1163" s="2">
        <f t="shared" si="21"/>
        <v>-1.5293848206709981E-3</v>
      </c>
      <c r="U1163" t="str">
        <f>IFERROR(IF(SEARCH(U$1,tests_3[[#This Row],[ features]]),$S1163),"")</f>
        <v/>
      </c>
      <c r="V1163" t="str">
        <f>IFERROR(IF(SEARCH(V$1,tests_3[[#This Row],[ features]]),$S1163),"")</f>
        <v/>
      </c>
      <c r="W1163">
        <f>IFERROR(IF(SEARCH(W$1,tests_3[[#This Row],[ features]]),$S1163),"")</f>
        <v>0.55987635611051401</v>
      </c>
      <c r="X1163">
        <f>IFERROR(IF(SEARCH(X$1,tests_3[[#This Row],[ features]]),$S1163),"")</f>
        <v>0.55987635611051401</v>
      </c>
      <c r="Y1163" t="str">
        <f>IFERROR(IF(SEARCH(Y$1,tests_3[[#This Row],[ features]]),$S1163),"")</f>
        <v/>
      </c>
      <c r="Z1163" t="str">
        <f>IFERROR(IF(SEARCH(Z$1,tests_3[[#This Row],[ features]]),$S1163),"")</f>
        <v/>
      </c>
      <c r="AA1163" s="2" t="str">
        <f>IFERROR(IF(SEARCH(AA$1,tests_3[[#This Row],[ features]]),$S1163),"")</f>
        <v/>
      </c>
    </row>
    <row r="1164" spans="1:27" x14ac:dyDescent="0.35">
      <c r="A1164" t="s">
        <v>3</v>
      </c>
      <c r="B1164" t="s">
        <v>100</v>
      </c>
      <c r="C1164">
        <v>1</v>
      </c>
      <c r="D1164">
        <v>19</v>
      </c>
      <c r="E1164">
        <v>11</v>
      </c>
      <c r="F1164">
        <v>10416</v>
      </c>
      <c r="G1164">
        <v>2604</v>
      </c>
      <c r="H1164" t="s">
        <v>5297</v>
      </c>
      <c r="I1164" t="s">
        <v>5298</v>
      </c>
      <c r="J1164" t="s">
        <v>5299</v>
      </c>
      <c r="K1164" t="s">
        <v>5300</v>
      </c>
      <c r="L1164" t="s">
        <v>5301</v>
      </c>
      <c r="O1164">
        <f>RIGHT(tests_3[[#This Row],[ accuracy]],LEN(tests_3[[#This Row],[ accuracy]])-2)/10^(LEN(tests_3[[#This Row],[ accuracy]])-2)</f>
        <v>0.60695084485407003</v>
      </c>
      <c r="P1164">
        <f>RIGHT(tests_3[[#This Row],[ precision]],LEN(tests_3[[#This Row],[ precision]])-2)/10^(LEN(tests_3[[#This Row],[ precision]])-2)</f>
        <v>0.58590854745584497</v>
      </c>
      <c r="Q1164">
        <f>RIGHT(tests_3[[#This Row],[ recall]],LEN(tests_3[[#This Row],[ recall]])-2)/10^(LEN(tests_3[[#This Row],[ recall]])-2)</f>
        <v>0.55806071401905</v>
      </c>
      <c r="R1164">
        <f>RIGHT(tests_3[[#This Row],[ f1-score]],LEN(tests_3[[#This Row],[ f1-score]])-2)/10^(LEN(tests_3[[#This Row],[ f1-score]])-2)</f>
        <v>0.56945029776322298</v>
      </c>
      <c r="S1164">
        <f>RIGHT(tests_3[[#This Row],[ f1-score-2]],LEN(tests_3[[#This Row],[ f1-score-2]])-2)/10^(LEN(tests_3[[#This Row],[ f1-score-2]])-2)</f>
        <v>0.57164567852376502</v>
      </c>
      <c r="T1164" s="2">
        <f t="shared" si="21"/>
        <v>-2.1953807605420428E-3</v>
      </c>
      <c r="U1164" t="str">
        <f>IFERROR(IF(SEARCH(U$1,tests_3[[#This Row],[ features]]),$S1164),"")</f>
        <v/>
      </c>
      <c r="V1164" t="str">
        <f>IFERROR(IF(SEARCH(V$1,tests_3[[#This Row],[ features]]),$S1164),"")</f>
        <v/>
      </c>
      <c r="W1164">
        <f>IFERROR(IF(SEARCH(W$1,tests_3[[#This Row],[ features]]),$S1164),"")</f>
        <v>0.57164567852376502</v>
      </c>
      <c r="X1164" t="str">
        <f>IFERROR(IF(SEARCH(X$1,tests_3[[#This Row],[ features]]),$S1164),"")</f>
        <v/>
      </c>
      <c r="Y1164">
        <f>IFERROR(IF(SEARCH(Y$1,tests_3[[#This Row],[ features]]),$S1164),"")</f>
        <v>0.57164567852376502</v>
      </c>
      <c r="Z1164" t="str">
        <f>IFERROR(IF(SEARCH(Z$1,tests_3[[#This Row],[ features]]),$S1164),"")</f>
        <v/>
      </c>
      <c r="AA1164" s="2" t="str">
        <f>IFERROR(IF(SEARCH(AA$1,tests_3[[#This Row],[ features]]),$S1164),"")</f>
        <v/>
      </c>
    </row>
    <row r="1165" spans="1:27" x14ac:dyDescent="0.35">
      <c r="A1165" t="s">
        <v>3</v>
      </c>
      <c r="B1165" t="s">
        <v>101</v>
      </c>
      <c r="C1165">
        <v>1</v>
      </c>
      <c r="D1165">
        <v>19</v>
      </c>
      <c r="E1165">
        <v>11</v>
      </c>
      <c r="F1165">
        <v>10416</v>
      </c>
      <c r="G1165">
        <v>2604</v>
      </c>
      <c r="H1165" t="s">
        <v>5302</v>
      </c>
      <c r="I1165" t="s">
        <v>5303</v>
      </c>
      <c r="J1165" t="s">
        <v>5304</v>
      </c>
      <c r="K1165" t="s">
        <v>5305</v>
      </c>
      <c r="L1165" t="s">
        <v>5306</v>
      </c>
      <c r="O1165">
        <f>RIGHT(tests_3[[#This Row],[ accuracy]],LEN(tests_3[[#This Row],[ accuracy]])-2)/10^(LEN(tests_3[[#This Row],[ accuracy]])-2)</f>
        <v>0.60407066052227298</v>
      </c>
      <c r="P1165">
        <f>RIGHT(tests_3[[#This Row],[ precision]],LEN(tests_3[[#This Row],[ precision]])-2)/10^(LEN(tests_3[[#This Row],[ precision]])-2)</f>
        <v>0.57557354925775905</v>
      </c>
      <c r="Q1165">
        <f>RIGHT(tests_3[[#This Row],[ recall]],LEN(tests_3[[#This Row],[ recall]])-2)/10^(LEN(tests_3[[#This Row],[ recall]])-2)</f>
        <v>0.54081823127219897</v>
      </c>
      <c r="R1165">
        <f>RIGHT(tests_3[[#This Row],[ f1-score]],LEN(tests_3[[#This Row],[ f1-score]])-2)/10^(LEN(tests_3[[#This Row],[ f1-score]])-2)</f>
        <v>0.55722490655483603</v>
      </c>
      <c r="S1165">
        <f>RIGHT(tests_3[[#This Row],[ f1-score-2]],LEN(tests_3[[#This Row],[ f1-score-2]])-2)/10^(LEN(tests_3[[#This Row],[ f1-score-2]])-2)</f>
        <v>0.55765489195715201</v>
      </c>
      <c r="T1165" s="2">
        <f t="shared" si="21"/>
        <v>-4.2998540231597993E-4</v>
      </c>
      <c r="U1165" t="str">
        <f>IFERROR(IF(SEARCH(U$1,tests_3[[#This Row],[ features]]),$S1165),"")</f>
        <v/>
      </c>
      <c r="V1165" t="str">
        <f>IFERROR(IF(SEARCH(V$1,tests_3[[#This Row],[ features]]),$S1165),"")</f>
        <v/>
      </c>
      <c r="W1165">
        <f>IFERROR(IF(SEARCH(W$1,tests_3[[#This Row],[ features]]),$S1165),"")</f>
        <v>0.55765489195715201</v>
      </c>
      <c r="X1165" t="str">
        <f>IFERROR(IF(SEARCH(X$1,tests_3[[#This Row],[ features]]),$S1165),"")</f>
        <v/>
      </c>
      <c r="Y1165" t="str">
        <f>IFERROR(IF(SEARCH(Y$1,tests_3[[#This Row],[ features]]),$S1165),"")</f>
        <v/>
      </c>
      <c r="Z1165">
        <f>IFERROR(IF(SEARCH(Z$1,tests_3[[#This Row],[ features]]),$S1165),"")</f>
        <v>0.55765489195715201</v>
      </c>
      <c r="AA1165" s="2" t="str">
        <f>IFERROR(IF(SEARCH(AA$1,tests_3[[#This Row],[ features]]),$S1165),"")</f>
        <v/>
      </c>
    </row>
    <row r="1166" spans="1:27" x14ac:dyDescent="0.35">
      <c r="A1166" t="s">
        <v>3</v>
      </c>
      <c r="B1166" t="s">
        <v>21</v>
      </c>
      <c r="C1166">
        <v>1</v>
      </c>
      <c r="D1166">
        <v>19</v>
      </c>
      <c r="E1166">
        <v>11</v>
      </c>
      <c r="F1166">
        <v>10416</v>
      </c>
      <c r="G1166">
        <v>2604</v>
      </c>
      <c r="H1166" t="s">
        <v>5307</v>
      </c>
      <c r="I1166" t="s">
        <v>5308</v>
      </c>
      <c r="J1166" t="s">
        <v>5309</v>
      </c>
      <c r="K1166" t="s">
        <v>5310</v>
      </c>
      <c r="L1166" t="s">
        <v>5311</v>
      </c>
      <c r="O1166">
        <f>RIGHT(tests_3[[#This Row],[ accuracy]],LEN(tests_3[[#This Row],[ accuracy]])-2)/10^(LEN(tests_3[[#This Row],[ accuracy]])-2)</f>
        <v>0.60176651305683504</v>
      </c>
      <c r="P1166">
        <f>RIGHT(tests_3[[#This Row],[ precision]],LEN(tests_3[[#This Row],[ precision]])-2)/10^(LEN(tests_3[[#This Row],[ precision]])-2)</f>
        <v>0.57855296819033497</v>
      </c>
      <c r="Q1166">
        <f>RIGHT(tests_3[[#This Row],[ recall]],LEN(tests_3[[#This Row],[ recall]])-2)/10^(LEN(tests_3[[#This Row],[ recall]])-2)</f>
        <v>0.53116233426843396</v>
      </c>
      <c r="R1166">
        <f>RIGHT(tests_3[[#This Row],[ f1-score]],LEN(tests_3[[#This Row],[ f1-score]])-2)/10^(LEN(tests_3[[#This Row],[ f1-score]])-2)</f>
        <v>0.55302699299652003</v>
      </c>
      <c r="S1166">
        <f>RIGHT(tests_3[[#This Row],[ f1-score-2]],LEN(tests_3[[#This Row],[ f1-score-2]])-2)/10^(LEN(tests_3[[#This Row],[ f1-score-2]])-2)</f>
        <v>0.55384573755272204</v>
      </c>
      <c r="T1166" s="2">
        <f t="shared" si="21"/>
        <v>-8.1874455620201125E-4</v>
      </c>
      <c r="U1166" t="str">
        <f>IFERROR(IF(SEARCH(U$1,tests_3[[#This Row],[ features]]),$S1166),"")</f>
        <v/>
      </c>
      <c r="V1166" t="str">
        <f>IFERROR(IF(SEARCH(V$1,tests_3[[#This Row],[ features]]),$S1166),"")</f>
        <v/>
      </c>
      <c r="W1166">
        <f>IFERROR(IF(SEARCH(W$1,tests_3[[#This Row],[ features]]),$S1166),"")</f>
        <v>0.55384573755272204</v>
      </c>
      <c r="X1166" t="str">
        <f>IFERROR(IF(SEARCH(X$1,tests_3[[#This Row],[ features]]),$S1166),"")</f>
        <v/>
      </c>
      <c r="Y1166" t="str">
        <f>IFERROR(IF(SEARCH(Y$1,tests_3[[#This Row],[ features]]),$S1166),"")</f>
        <v/>
      </c>
      <c r="Z1166" t="str">
        <f>IFERROR(IF(SEARCH(Z$1,tests_3[[#This Row],[ features]]),$S1166),"")</f>
        <v/>
      </c>
      <c r="AA1166" s="2">
        <f>IFERROR(IF(SEARCH(AA$1,tests_3[[#This Row],[ features]]),$S1166),"")</f>
        <v>0.55384573755272204</v>
      </c>
    </row>
    <row r="1167" spans="1:27" x14ac:dyDescent="0.35">
      <c r="A1167" t="s">
        <v>3</v>
      </c>
      <c r="B1167" t="s">
        <v>102</v>
      </c>
      <c r="C1167">
        <v>1</v>
      </c>
      <c r="D1167">
        <v>19</v>
      </c>
      <c r="E1167">
        <v>11</v>
      </c>
      <c r="F1167">
        <v>10416</v>
      </c>
      <c r="G1167">
        <v>2604</v>
      </c>
      <c r="H1167" t="s">
        <v>5312</v>
      </c>
      <c r="I1167" t="s">
        <v>5313</v>
      </c>
      <c r="J1167" t="s">
        <v>5314</v>
      </c>
      <c r="K1167" t="s">
        <v>5315</v>
      </c>
      <c r="L1167" t="s">
        <v>5316</v>
      </c>
      <c r="O1167">
        <f>RIGHT(tests_3[[#This Row],[ accuracy]],LEN(tests_3[[#This Row],[ accuracy]])-2)/10^(LEN(tests_3[[#This Row],[ accuracy]])-2)</f>
        <v>0.57776497695852502</v>
      </c>
      <c r="P1167">
        <f>RIGHT(tests_3[[#This Row],[ precision]],LEN(tests_3[[#This Row],[ precision]])-2)/10^(LEN(tests_3[[#This Row],[ precision]])-2)</f>
        <v>0.57104751571047496</v>
      </c>
      <c r="Q1167">
        <f>RIGHT(tests_3[[#This Row],[ recall]],LEN(tests_3[[#This Row],[ recall]])-2)/10^(LEN(tests_3[[#This Row],[ recall]])-2)</f>
        <v>0.52031178334097705</v>
      </c>
      <c r="R1167">
        <f>RIGHT(tests_3[[#This Row],[ f1-score]],LEN(tests_3[[#This Row],[ f1-score]])-2)/10^(LEN(tests_3[[#This Row],[ f1-score]])-2)</f>
        <v>0.53632400561169402</v>
      </c>
      <c r="S1167">
        <f>RIGHT(tests_3[[#This Row],[ f1-score-2]],LEN(tests_3[[#This Row],[ f1-score-2]])-2)/10^(LEN(tests_3[[#This Row],[ f1-score-2]])-2)</f>
        <v>0.54450033372143203</v>
      </c>
      <c r="T1167" s="2">
        <f t="shared" si="21"/>
        <v>-8.1763281097380069E-3</v>
      </c>
      <c r="U1167" t="str">
        <f>IFERROR(IF(SEARCH(U$1,tests_3[[#This Row],[ features]]),$S1167),"")</f>
        <v/>
      </c>
      <c r="V1167" t="str">
        <f>IFERROR(IF(SEARCH(V$1,tests_3[[#This Row],[ features]]),$S1167),"")</f>
        <v/>
      </c>
      <c r="W1167" t="str">
        <f>IFERROR(IF(SEARCH(W$1,tests_3[[#This Row],[ features]]),$S1167),"")</f>
        <v/>
      </c>
      <c r="X1167">
        <f>IFERROR(IF(SEARCH(X$1,tests_3[[#This Row],[ features]]),$S1167),"")</f>
        <v>0.54450033372143203</v>
      </c>
      <c r="Y1167">
        <f>IFERROR(IF(SEARCH(Y$1,tests_3[[#This Row],[ features]]),$S1167),"")</f>
        <v>0.54450033372143203</v>
      </c>
      <c r="Z1167" t="str">
        <f>IFERROR(IF(SEARCH(Z$1,tests_3[[#This Row],[ features]]),$S1167),"")</f>
        <v/>
      </c>
      <c r="AA1167" s="2" t="str">
        <f>IFERROR(IF(SEARCH(AA$1,tests_3[[#This Row],[ features]]),$S1167),"")</f>
        <v/>
      </c>
    </row>
    <row r="1168" spans="1:27" x14ac:dyDescent="0.35">
      <c r="A1168" t="s">
        <v>3</v>
      </c>
      <c r="B1168" t="s">
        <v>103</v>
      </c>
      <c r="C1168">
        <v>1</v>
      </c>
      <c r="D1168">
        <v>19</v>
      </c>
      <c r="E1168">
        <v>11</v>
      </c>
      <c r="F1168">
        <v>10416</v>
      </c>
      <c r="G1168">
        <v>2604</v>
      </c>
      <c r="H1168" t="s">
        <v>5317</v>
      </c>
      <c r="I1168" t="s">
        <v>5318</v>
      </c>
      <c r="J1168" t="s">
        <v>5319</v>
      </c>
      <c r="K1168" t="s">
        <v>5320</v>
      </c>
      <c r="L1168" t="s">
        <v>5321</v>
      </c>
      <c r="O1168">
        <f>RIGHT(tests_3[[#This Row],[ accuracy]],LEN(tests_3[[#This Row],[ accuracy]])-2)/10^(LEN(tests_3[[#This Row],[ accuracy]])-2)</f>
        <v>0.59408602150537604</v>
      </c>
      <c r="P1168">
        <f>RIGHT(tests_3[[#This Row],[ precision]],LEN(tests_3[[#This Row],[ precision]])-2)/10^(LEN(tests_3[[#This Row],[ precision]])-2)</f>
        <v>0.57293042749749901</v>
      </c>
      <c r="Q1168">
        <f>RIGHT(tests_3[[#This Row],[ recall]],LEN(tests_3[[#This Row],[ recall]])-2)/10^(LEN(tests_3[[#This Row],[ recall]])-2)</f>
        <v>0.52800103465562997</v>
      </c>
      <c r="R1168">
        <f>RIGHT(tests_3[[#This Row],[ f1-score]],LEN(tests_3[[#This Row],[ f1-score]])-2)/10^(LEN(tests_3[[#This Row],[ f1-score]])-2)</f>
        <v>0.54744472804926003</v>
      </c>
      <c r="S1168">
        <f>RIGHT(tests_3[[#This Row],[ f1-score-2]],LEN(tests_3[[#This Row],[ f1-score-2]])-2)/10^(LEN(tests_3[[#This Row],[ f1-score-2]])-2)</f>
        <v>0.54954893906428404</v>
      </c>
      <c r="T1168" s="2">
        <f t="shared" si="21"/>
        <v>-2.1042110150240045E-3</v>
      </c>
      <c r="U1168" t="str">
        <f>IFERROR(IF(SEARCH(U$1,tests_3[[#This Row],[ features]]),$S1168),"")</f>
        <v/>
      </c>
      <c r="V1168" t="str">
        <f>IFERROR(IF(SEARCH(V$1,tests_3[[#This Row],[ features]]),$S1168),"")</f>
        <v/>
      </c>
      <c r="W1168" t="str">
        <f>IFERROR(IF(SEARCH(W$1,tests_3[[#This Row],[ features]]),$S1168),"")</f>
        <v/>
      </c>
      <c r="X1168">
        <f>IFERROR(IF(SEARCH(X$1,tests_3[[#This Row],[ features]]),$S1168),"")</f>
        <v>0.54954893906428404</v>
      </c>
      <c r="Y1168" t="str">
        <f>IFERROR(IF(SEARCH(Y$1,tests_3[[#This Row],[ features]]),$S1168),"")</f>
        <v/>
      </c>
      <c r="Z1168">
        <f>IFERROR(IF(SEARCH(Z$1,tests_3[[#This Row],[ features]]),$S1168),"")</f>
        <v>0.54954893906428404</v>
      </c>
      <c r="AA1168" s="2" t="str">
        <f>IFERROR(IF(SEARCH(AA$1,tests_3[[#This Row],[ features]]),$S1168),"")</f>
        <v/>
      </c>
    </row>
    <row r="1169" spans="1:27" x14ac:dyDescent="0.35">
      <c r="A1169" t="s">
        <v>3</v>
      </c>
      <c r="B1169" t="s">
        <v>104</v>
      </c>
      <c r="C1169">
        <v>1</v>
      </c>
      <c r="D1169">
        <v>19</v>
      </c>
      <c r="E1169">
        <v>11</v>
      </c>
      <c r="F1169">
        <v>10416</v>
      </c>
      <c r="G1169">
        <v>2604</v>
      </c>
      <c r="H1169" t="s">
        <v>5322</v>
      </c>
      <c r="I1169" t="s">
        <v>5323</v>
      </c>
      <c r="J1169" t="s">
        <v>5324</v>
      </c>
      <c r="K1169" t="s">
        <v>5325</v>
      </c>
      <c r="L1169" t="s">
        <v>5326</v>
      </c>
      <c r="O1169">
        <f>RIGHT(tests_3[[#This Row],[ accuracy]],LEN(tests_3[[#This Row],[ accuracy]])-2)/10^(LEN(tests_3[[#This Row],[ accuracy]])-2)</f>
        <v>0.57181259600614398</v>
      </c>
      <c r="P1169">
        <f>RIGHT(tests_3[[#This Row],[ precision]],LEN(tests_3[[#This Row],[ precision]])-2)/10^(LEN(tests_3[[#This Row],[ precision]])-2)</f>
        <v>0.55914033882783798</v>
      </c>
      <c r="Q1169">
        <f>RIGHT(tests_3[[#This Row],[ recall]],LEN(tests_3[[#This Row],[ recall]])-2)/10^(LEN(tests_3[[#This Row],[ recall]])-2)</f>
        <v>0.52471306972725595</v>
      </c>
      <c r="R1169">
        <f>RIGHT(tests_3[[#This Row],[ f1-score]],LEN(tests_3[[#This Row],[ f1-score]])-2)/10^(LEN(tests_3[[#This Row],[ f1-score]])-2)</f>
        <v>0.53500068212824003</v>
      </c>
      <c r="S1169">
        <f>RIGHT(tests_3[[#This Row],[ f1-score-2]],LEN(tests_3[[#This Row],[ f1-score-2]])-2)/10^(LEN(tests_3[[#This Row],[ f1-score-2]])-2)</f>
        <v>0.54137993436919596</v>
      </c>
      <c r="T1169" s="2">
        <f t="shared" si="21"/>
        <v>-6.3792522409559238E-3</v>
      </c>
      <c r="U1169" t="str">
        <f>IFERROR(IF(SEARCH(U$1,tests_3[[#This Row],[ features]]),$S1169),"")</f>
        <v/>
      </c>
      <c r="V1169" t="str">
        <f>IFERROR(IF(SEARCH(V$1,tests_3[[#This Row],[ features]]),$S1169),"")</f>
        <v/>
      </c>
      <c r="W1169" t="str">
        <f>IFERROR(IF(SEARCH(W$1,tests_3[[#This Row],[ features]]),$S1169),"")</f>
        <v/>
      </c>
      <c r="X1169">
        <f>IFERROR(IF(SEARCH(X$1,tests_3[[#This Row],[ features]]),$S1169),"")</f>
        <v>0.54137993436919596</v>
      </c>
      <c r="Y1169" t="str">
        <f>IFERROR(IF(SEARCH(Y$1,tests_3[[#This Row],[ features]]),$S1169),"")</f>
        <v/>
      </c>
      <c r="Z1169" t="str">
        <f>IFERROR(IF(SEARCH(Z$1,tests_3[[#This Row],[ features]]),$S1169),"")</f>
        <v/>
      </c>
      <c r="AA1169" s="2">
        <f>IFERROR(IF(SEARCH(AA$1,tests_3[[#This Row],[ features]]),$S1169),"")</f>
        <v>0.54137993436919596</v>
      </c>
    </row>
    <row r="1170" spans="1:27" x14ac:dyDescent="0.35">
      <c r="A1170" t="s">
        <v>3</v>
      </c>
      <c r="B1170" t="s">
        <v>105</v>
      </c>
      <c r="C1170">
        <v>1</v>
      </c>
      <c r="D1170">
        <v>19</v>
      </c>
      <c r="E1170">
        <v>11</v>
      </c>
      <c r="F1170">
        <v>10416</v>
      </c>
      <c r="G1170">
        <v>2604</v>
      </c>
      <c r="H1170" t="s">
        <v>5327</v>
      </c>
      <c r="I1170" t="s">
        <v>5328</v>
      </c>
      <c r="J1170" t="s">
        <v>5329</v>
      </c>
      <c r="K1170" t="s">
        <v>5330</v>
      </c>
      <c r="L1170" t="s">
        <v>5331</v>
      </c>
      <c r="O1170">
        <f>RIGHT(tests_3[[#This Row],[ accuracy]],LEN(tests_3[[#This Row],[ accuracy]])-2)/10^(LEN(tests_3[[#This Row],[ accuracy]])-2)</f>
        <v>0.56797235023041404</v>
      </c>
      <c r="P1170">
        <f>RIGHT(tests_3[[#This Row],[ precision]],LEN(tests_3[[#This Row],[ precision]])-2)/10^(LEN(tests_3[[#This Row],[ precision]])-2)</f>
        <v>0.55540303668734903</v>
      </c>
      <c r="Q1170">
        <f>RIGHT(tests_3[[#This Row],[ recall]],LEN(tests_3[[#This Row],[ recall]])-2)/10^(LEN(tests_3[[#This Row],[ recall]])-2)</f>
        <v>0.52991301426118098</v>
      </c>
      <c r="R1170">
        <f>RIGHT(tests_3[[#This Row],[ f1-score]],LEN(tests_3[[#This Row],[ f1-score]])-2)/10^(LEN(tests_3[[#This Row],[ f1-score]])-2)</f>
        <v>0.534650998953623</v>
      </c>
      <c r="S1170">
        <f>RIGHT(tests_3[[#This Row],[ f1-score-2]],LEN(tests_3[[#This Row],[ f1-score-2]])-2)/10^(LEN(tests_3[[#This Row],[ f1-score-2]])-2)</f>
        <v>0.54235869273947301</v>
      </c>
      <c r="T1170" s="2">
        <f t="shared" si="21"/>
        <v>-7.7076937858500116E-3</v>
      </c>
      <c r="U1170" t="str">
        <f>IFERROR(IF(SEARCH(U$1,tests_3[[#This Row],[ features]]),$S1170),"")</f>
        <v/>
      </c>
      <c r="V1170" t="str">
        <f>IFERROR(IF(SEARCH(V$1,tests_3[[#This Row],[ features]]),$S1170),"")</f>
        <v/>
      </c>
      <c r="W1170" t="str">
        <f>IFERROR(IF(SEARCH(W$1,tests_3[[#This Row],[ features]]),$S1170),"")</f>
        <v/>
      </c>
      <c r="X1170" t="str">
        <f>IFERROR(IF(SEARCH(X$1,tests_3[[#This Row],[ features]]),$S1170),"")</f>
        <v/>
      </c>
      <c r="Y1170">
        <f>IFERROR(IF(SEARCH(Y$1,tests_3[[#This Row],[ features]]),$S1170),"")</f>
        <v>0.54235869273947301</v>
      </c>
      <c r="Z1170">
        <f>IFERROR(IF(SEARCH(Z$1,tests_3[[#This Row],[ features]]),$S1170),"")</f>
        <v>0.54235869273947301</v>
      </c>
      <c r="AA1170" s="2" t="str">
        <f>IFERROR(IF(SEARCH(AA$1,tests_3[[#This Row],[ features]]),$S1170),"")</f>
        <v/>
      </c>
    </row>
    <row r="1171" spans="1:27" x14ac:dyDescent="0.35">
      <c r="A1171" t="s">
        <v>3</v>
      </c>
      <c r="B1171" t="s">
        <v>106</v>
      </c>
      <c r="C1171">
        <v>1</v>
      </c>
      <c r="D1171">
        <v>19</v>
      </c>
      <c r="E1171">
        <v>11</v>
      </c>
      <c r="F1171">
        <v>10416</v>
      </c>
      <c r="G1171">
        <v>2604</v>
      </c>
      <c r="H1171" t="s">
        <v>5332</v>
      </c>
      <c r="I1171" t="s">
        <v>5333</v>
      </c>
      <c r="J1171" t="s">
        <v>5334</v>
      </c>
      <c r="K1171" t="s">
        <v>5335</v>
      </c>
      <c r="L1171" t="s">
        <v>5336</v>
      </c>
      <c r="O1171">
        <f>RIGHT(tests_3[[#This Row],[ accuracy]],LEN(tests_3[[#This Row],[ accuracy]])-2)/10^(LEN(tests_3[[#This Row],[ accuracy]])-2)</f>
        <v>0.56720430107526798</v>
      </c>
      <c r="P1171">
        <f>RIGHT(tests_3[[#This Row],[ precision]],LEN(tests_3[[#This Row],[ precision]])-2)/10^(LEN(tests_3[[#This Row],[ precision]])-2)</f>
        <v>0.55763595149169698</v>
      </c>
      <c r="Q1171">
        <f>RIGHT(tests_3[[#This Row],[ recall]],LEN(tests_3[[#This Row],[ recall]])-2)/10^(LEN(tests_3[[#This Row],[ recall]])-2)</f>
        <v>0.52747037364934701</v>
      </c>
      <c r="R1171">
        <f>RIGHT(tests_3[[#This Row],[ f1-score]],LEN(tests_3[[#This Row],[ f1-score]])-2)/10^(LEN(tests_3[[#This Row],[ f1-score]])-2)</f>
        <v>0.533822031020038</v>
      </c>
      <c r="S1171">
        <f>RIGHT(tests_3[[#This Row],[ f1-score-2]],LEN(tests_3[[#This Row],[ f1-score-2]])-2)/10^(LEN(tests_3[[#This Row],[ f1-score-2]])-2)</f>
        <v>0.54213386629259996</v>
      </c>
      <c r="T1171" s="2">
        <f t="shared" si="21"/>
        <v>-8.3118352725619626E-3</v>
      </c>
      <c r="U1171" t="str">
        <f>IFERROR(IF(SEARCH(U$1,tests_3[[#This Row],[ features]]),$S1171),"")</f>
        <v/>
      </c>
      <c r="V1171" t="str">
        <f>IFERROR(IF(SEARCH(V$1,tests_3[[#This Row],[ features]]),$S1171),"")</f>
        <v/>
      </c>
      <c r="W1171" t="str">
        <f>IFERROR(IF(SEARCH(W$1,tests_3[[#This Row],[ features]]),$S1171),"")</f>
        <v/>
      </c>
      <c r="X1171" t="str">
        <f>IFERROR(IF(SEARCH(X$1,tests_3[[#This Row],[ features]]),$S1171),"")</f>
        <v/>
      </c>
      <c r="Y1171">
        <f>IFERROR(IF(SEARCH(Y$1,tests_3[[#This Row],[ features]]),$S1171),"")</f>
        <v>0.54213386629259996</v>
      </c>
      <c r="Z1171" t="str">
        <f>IFERROR(IF(SEARCH(Z$1,tests_3[[#This Row],[ features]]),$S1171),"")</f>
        <v/>
      </c>
      <c r="AA1171" s="2">
        <f>IFERROR(IF(SEARCH(AA$1,tests_3[[#This Row],[ features]]),$S1171),"")</f>
        <v>0.54213386629259996</v>
      </c>
    </row>
    <row r="1172" spans="1:27" x14ac:dyDescent="0.35">
      <c r="A1172" t="s">
        <v>3</v>
      </c>
      <c r="B1172" t="s">
        <v>107</v>
      </c>
      <c r="C1172">
        <v>1</v>
      </c>
      <c r="D1172">
        <v>19</v>
      </c>
      <c r="E1172">
        <v>11</v>
      </c>
      <c r="F1172">
        <v>10416</v>
      </c>
      <c r="G1172">
        <v>2604</v>
      </c>
      <c r="H1172" t="s">
        <v>5337</v>
      </c>
      <c r="I1172" t="s">
        <v>5338</v>
      </c>
      <c r="J1172" t="s">
        <v>5339</v>
      </c>
      <c r="K1172" t="s">
        <v>5340</v>
      </c>
      <c r="L1172" t="s">
        <v>5341</v>
      </c>
      <c r="O1172">
        <f>RIGHT(tests_3[[#This Row],[ accuracy]],LEN(tests_3[[#This Row],[ accuracy]])-2)/10^(LEN(tests_3[[#This Row],[ accuracy]])-2)</f>
        <v>0.60272657450076805</v>
      </c>
      <c r="P1172">
        <f>RIGHT(tests_3[[#This Row],[ precision]],LEN(tests_3[[#This Row],[ precision]])-2)/10^(LEN(tests_3[[#This Row],[ precision]])-2)</f>
        <v>0.58415005193404701</v>
      </c>
      <c r="Q1172">
        <f>RIGHT(tests_3[[#This Row],[ recall]],LEN(tests_3[[#This Row],[ recall]])-2)/10^(LEN(tests_3[[#This Row],[ recall]])-2)</f>
        <v>0.54848481616195999</v>
      </c>
      <c r="R1172">
        <f>RIGHT(tests_3[[#This Row],[ f1-score]],LEN(tests_3[[#This Row],[ f1-score]])-2)/10^(LEN(tests_3[[#This Row],[ f1-score]])-2)</f>
        <v>0.56390122377652796</v>
      </c>
      <c r="S1172">
        <f>RIGHT(tests_3[[#This Row],[ f1-score-2]],LEN(tests_3[[#This Row],[ f1-score-2]])-2)/10^(LEN(tests_3[[#This Row],[ f1-score-2]])-2)</f>
        <v>0.56575590752321303</v>
      </c>
      <c r="T1172" s="2">
        <f t="shared" si="21"/>
        <v>-1.8546837466850707E-3</v>
      </c>
      <c r="U1172" t="str">
        <f>IFERROR(IF(SEARCH(U$1,tests_3[[#This Row],[ features]]),$S1172),"")</f>
        <v/>
      </c>
      <c r="V1172" t="str">
        <f>IFERROR(IF(SEARCH(V$1,tests_3[[#This Row],[ features]]),$S1172),"")</f>
        <v/>
      </c>
      <c r="W1172" t="str">
        <f>IFERROR(IF(SEARCH(W$1,tests_3[[#This Row],[ features]]),$S1172),"")</f>
        <v/>
      </c>
      <c r="X1172" t="str">
        <f>IFERROR(IF(SEARCH(X$1,tests_3[[#This Row],[ features]]),$S1172),"")</f>
        <v/>
      </c>
      <c r="Y1172" t="str">
        <f>IFERROR(IF(SEARCH(Y$1,tests_3[[#This Row],[ features]]),$S1172),"")</f>
        <v/>
      </c>
      <c r="Z1172">
        <f>IFERROR(IF(SEARCH(Z$1,tests_3[[#This Row],[ features]]),$S1172),"")</f>
        <v>0.56575590752321303</v>
      </c>
      <c r="AA1172" s="2">
        <f>IFERROR(IF(SEARCH(AA$1,tests_3[[#This Row],[ features]]),$S1172),"")</f>
        <v>0.56575590752321303</v>
      </c>
    </row>
    <row r="1173" spans="1:27" x14ac:dyDescent="0.35">
      <c r="A1173" t="s">
        <v>3</v>
      </c>
      <c r="B1173" t="s">
        <v>13</v>
      </c>
      <c r="C1173">
        <v>1</v>
      </c>
      <c r="D1173">
        <v>19</v>
      </c>
      <c r="E1173">
        <v>11</v>
      </c>
      <c r="F1173">
        <v>10416</v>
      </c>
      <c r="G1173">
        <v>2604</v>
      </c>
      <c r="H1173" t="s">
        <v>5342</v>
      </c>
      <c r="I1173" t="s">
        <v>5343</v>
      </c>
      <c r="J1173" t="s">
        <v>5344</v>
      </c>
      <c r="K1173" t="s">
        <v>5345</v>
      </c>
      <c r="L1173" t="s">
        <v>5346</v>
      </c>
      <c r="O1173">
        <f>RIGHT(tests_3[[#This Row],[ accuracy]],LEN(tests_3[[#This Row],[ accuracy]])-2)/10^(LEN(tests_3[[#This Row],[ accuracy]])-2)</f>
        <v>0.59235791090629797</v>
      </c>
      <c r="P1173">
        <f>RIGHT(tests_3[[#This Row],[ precision]],LEN(tests_3[[#This Row],[ precision]])-2)/10^(LEN(tests_3[[#This Row],[ precision]])-2)</f>
        <v>0.57182136430310404</v>
      </c>
      <c r="Q1173">
        <f>RIGHT(tests_3[[#This Row],[ recall]],LEN(tests_3[[#This Row],[ recall]])-2)/10^(LEN(tests_3[[#This Row],[ recall]])-2)</f>
        <v>0.52968235005493203</v>
      </c>
      <c r="R1173">
        <f>RIGHT(tests_3[[#This Row],[ f1-score]],LEN(tests_3[[#This Row],[ f1-score]])-2)/10^(LEN(tests_3[[#This Row],[ f1-score]])-2)</f>
        <v>0.54866538876836302</v>
      </c>
      <c r="S1173">
        <f>RIGHT(tests_3[[#This Row],[ f1-score-2]],LEN(tests_3[[#This Row],[ f1-score-2]])-2)/10^(LEN(tests_3[[#This Row],[ f1-score-2]])-2)</f>
        <v>0.54994582425390803</v>
      </c>
      <c r="T1173" s="2">
        <f t="shared" si="21"/>
        <v>-1.2804354855450173E-3</v>
      </c>
      <c r="U1173">
        <f>IFERROR(IF(SEARCH(U$1,tests_3[[#This Row],[ features]]),$S1173),"")</f>
        <v>0.54994582425390803</v>
      </c>
      <c r="V1173">
        <f>IFERROR(IF(SEARCH(V$1,tests_3[[#This Row],[ features]]),$S1173),"")</f>
        <v>0.54994582425390803</v>
      </c>
      <c r="W1173">
        <f>IFERROR(IF(SEARCH(W$1,tests_3[[#This Row],[ features]]),$S1173),"")</f>
        <v>0.54994582425390803</v>
      </c>
      <c r="X1173" t="str">
        <f>IFERROR(IF(SEARCH(X$1,tests_3[[#This Row],[ features]]),$S1173),"")</f>
        <v/>
      </c>
      <c r="Y1173" t="str">
        <f>IFERROR(IF(SEARCH(Y$1,tests_3[[#This Row],[ features]]),$S1173),"")</f>
        <v/>
      </c>
      <c r="Z1173" t="str">
        <f>IFERROR(IF(SEARCH(Z$1,tests_3[[#This Row],[ features]]),$S1173),"")</f>
        <v/>
      </c>
      <c r="AA1173" s="2" t="str">
        <f>IFERROR(IF(SEARCH(AA$1,tests_3[[#This Row],[ features]]),$S1173),"")</f>
        <v/>
      </c>
    </row>
    <row r="1174" spans="1:27" x14ac:dyDescent="0.35">
      <c r="A1174" t="s">
        <v>3</v>
      </c>
      <c r="B1174" t="s">
        <v>14</v>
      </c>
      <c r="C1174">
        <v>1</v>
      </c>
      <c r="D1174">
        <v>19</v>
      </c>
      <c r="E1174">
        <v>11</v>
      </c>
      <c r="F1174">
        <v>10416</v>
      </c>
      <c r="G1174">
        <v>2604</v>
      </c>
      <c r="H1174" t="s">
        <v>5347</v>
      </c>
      <c r="I1174" t="s">
        <v>5348</v>
      </c>
      <c r="J1174" t="s">
        <v>5349</v>
      </c>
      <c r="K1174" t="s">
        <v>5350</v>
      </c>
      <c r="L1174" t="s">
        <v>5351</v>
      </c>
      <c r="O1174">
        <f>RIGHT(tests_3[[#This Row],[ accuracy]],LEN(tests_3[[#This Row],[ accuracy]])-2)/10^(LEN(tests_3[[#This Row],[ accuracy]])-2)</f>
        <v>0.58544546850998402</v>
      </c>
      <c r="P1174">
        <f>RIGHT(tests_3[[#This Row],[ precision]],LEN(tests_3[[#This Row],[ precision]])-2)/10^(LEN(tests_3[[#This Row],[ precision]])-2)</f>
        <v>0.56294309754063199</v>
      </c>
      <c r="Q1174">
        <f>RIGHT(tests_3[[#This Row],[ recall]],LEN(tests_3[[#This Row],[ recall]])-2)/10^(LEN(tests_3[[#This Row],[ recall]])-2)</f>
        <v>0.53895958443109904</v>
      </c>
      <c r="R1174">
        <f>RIGHT(tests_3[[#This Row],[ f1-score]],LEN(tests_3[[#This Row],[ f1-score]])-2)/10^(LEN(tests_3[[#This Row],[ f1-score]])-2)</f>
        <v>0.54887583863973899</v>
      </c>
      <c r="S1174">
        <f>RIGHT(tests_3[[#This Row],[ f1-score-2]],LEN(tests_3[[#This Row],[ f1-score-2]])-2)/10^(LEN(tests_3[[#This Row],[ f1-score-2]])-2)</f>
        <v>0.55069033386133204</v>
      </c>
      <c r="T1174" s="2">
        <f t="shared" si="21"/>
        <v>-1.8144952215930488E-3</v>
      </c>
      <c r="U1174">
        <f>IFERROR(IF(SEARCH(U$1,tests_3[[#This Row],[ features]]),$S1174),"")</f>
        <v>0.55069033386133204</v>
      </c>
      <c r="V1174">
        <f>IFERROR(IF(SEARCH(V$1,tests_3[[#This Row],[ features]]),$S1174),"")</f>
        <v>0.55069033386133204</v>
      </c>
      <c r="W1174" t="str">
        <f>IFERROR(IF(SEARCH(W$1,tests_3[[#This Row],[ features]]),$S1174),"")</f>
        <v/>
      </c>
      <c r="X1174">
        <f>IFERROR(IF(SEARCH(X$1,tests_3[[#This Row],[ features]]),$S1174),"")</f>
        <v>0.55069033386133204</v>
      </c>
      <c r="Y1174" t="str">
        <f>IFERROR(IF(SEARCH(Y$1,tests_3[[#This Row],[ features]]),$S1174),"")</f>
        <v/>
      </c>
      <c r="Z1174" t="str">
        <f>IFERROR(IF(SEARCH(Z$1,tests_3[[#This Row],[ features]]),$S1174),"")</f>
        <v/>
      </c>
      <c r="AA1174" s="2" t="str">
        <f>IFERROR(IF(SEARCH(AA$1,tests_3[[#This Row],[ features]]),$S1174),"")</f>
        <v/>
      </c>
    </row>
    <row r="1175" spans="1:27" x14ac:dyDescent="0.35">
      <c r="A1175" t="s">
        <v>3</v>
      </c>
      <c r="B1175" t="s">
        <v>15</v>
      </c>
      <c r="C1175">
        <v>1</v>
      </c>
      <c r="D1175">
        <v>19</v>
      </c>
      <c r="E1175">
        <v>11</v>
      </c>
      <c r="F1175">
        <v>10416</v>
      </c>
      <c r="G1175">
        <v>2604</v>
      </c>
      <c r="H1175" t="s">
        <v>5352</v>
      </c>
      <c r="I1175" t="s">
        <v>5353</v>
      </c>
      <c r="J1175" t="s">
        <v>5354</v>
      </c>
      <c r="K1175" t="s">
        <v>5355</v>
      </c>
      <c r="L1175" t="s">
        <v>5356</v>
      </c>
      <c r="O1175">
        <f>RIGHT(tests_3[[#This Row],[ accuracy]],LEN(tests_3[[#This Row],[ accuracy]])-2)/10^(LEN(tests_3[[#This Row],[ accuracy]])-2)</f>
        <v>0.57853302611367097</v>
      </c>
      <c r="P1175">
        <f>RIGHT(tests_3[[#This Row],[ precision]],LEN(tests_3[[#This Row],[ precision]])-2)/10^(LEN(tests_3[[#This Row],[ precision]])-2)</f>
        <v>0.57078241738720403</v>
      </c>
      <c r="Q1175">
        <f>RIGHT(tests_3[[#This Row],[ recall]],LEN(tests_3[[#This Row],[ recall]])-2)/10^(LEN(tests_3[[#This Row],[ recall]])-2)</f>
        <v>0.49102142910475599</v>
      </c>
      <c r="R1175">
        <f>RIGHT(tests_3[[#This Row],[ f1-score]],LEN(tests_3[[#This Row],[ f1-score]])-2)/10^(LEN(tests_3[[#This Row],[ f1-score]])-2)</f>
        <v>0.52281875398200495</v>
      </c>
      <c r="S1175">
        <f>RIGHT(tests_3[[#This Row],[ f1-score-2]],LEN(tests_3[[#This Row],[ f1-score-2]])-2)/10^(LEN(tests_3[[#This Row],[ f1-score-2]])-2)</f>
        <v>0.52790616500267995</v>
      </c>
      <c r="T1175" s="2">
        <f t="shared" si="21"/>
        <v>-5.0874110206750034E-3</v>
      </c>
      <c r="U1175">
        <f>IFERROR(IF(SEARCH(U$1,tests_3[[#This Row],[ features]]),$S1175),"")</f>
        <v>0.52790616500267995</v>
      </c>
      <c r="V1175">
        <f>IFERROR(IF(SEARCH(V$1,tests_3[[#This Row],[ features]]),$S1175),"")</f>
        <v>0.52790616500267995</v>
      </c>
      <c r="W1175" t="str">
        <f>IFERROR(IF(SEARCH(W$1,tests_3[[#This Row],[ features]]),$S1175),"")</f>
        <v/>
      </c>
      <c r="X1175" t="str">
        <f>IFERROR(IF(SEARCH(X$1,tests_3[[#This Row],[ features]]),$S1175),"")</f>
        <v/>
      </c>
      <c r="Y1175">
        <f>IFERROR(IF(SEARCH(Y$1,tests_3[[#This Row],[ features]]),$S1175),"")</f>
        <v>0.52790616500267995</v>
      </c>
      <c r="Z1175" t="str">
        <f>IFERROR(IF(SEARCH(Z$1,tests_3[[#This Row],[ features]]),$S1175),"")</f>
        <v/>
      </c>
      <c r="AA1175" s="2" t="str">
        <f>IFERROR(IF(SEARCH(AA$1,tests_3[[#This Row],[ features]]),$S1175),"")</f>
        <v/>
      </c>
    </row>
    <row r="1176" spans="1:27" x14ac:dyDescent="0.35">
      <c r="A1176" t="s">
        <v>3</v>
      </c>
      <c r="B1176" t="s">
        <v>16</v>
      </c>
      <c r="C1176">
        <v>1</v>
      </c>
      <c r="D1176">
        <v>19</v>
      </c>
      <c r="E1176">
        <v>11</v>
      </c>
      <c r="F1176">
        <v>10416</v>
      </c>
      <c r="G1176">
        <v>2604</v>
      </c>
      <c r="H1176" t="s">
        <v>5357</v>
      </c>
      <c r="I1176" t="s">
        <v>5358</v>
      </c>
      <c r="J1176" t="s">
        <v>5359</v>
      </c>
      <c r="K1176" t="s">
        <v>5360</v>
      </c>
      <c r="L1176" t="s">
        <v>5361</v>
      </c>
      <c r="O1176">
        <f>RIGHT(tests_3[[#This Row],[ accuracy]],LEN(tests_3[[#This Row],[ accuracy]])-2)/10^(LEN(tests_3[[#This Row],[ accuracy]])-2)</f>
        <v>0.57814900153609805</v>
      </c>
      <c r="P1176">
        <f>RIGHT(tests_3[[#This Row],[ precision]],LEN(tests_3[[#This Row],[ precision]])-2)/10^(LEN(tests_3[[#This Row],[ precision]])-2)</f>
        <v>0.55791212329488105</v>
      </c>
      <c r="Q1176">
        <f>RIGHT(tests_3[[#This Row],[ recall]],LEN(tests_3[[#This Row],[ recall]])-2)/10^(LEN(tests_3[[#This Row],[ recall]])-2)</f>
        <v>0.50273330417808804</v>
      </c>
      <c r="R1176">
        <f>RIGHT(tests_3[[#This Row],[ f1-score]],LEN(tests_3[[#This Row],[ f1-score]])-2)/10^(LEN(tests_3[[#This Row],[ f1-score]])-2)</f>
        <v>0.52584094206902898</v>
      </c>
      <c r="S1176">
        <f>RIGHT(tests_3[[#This Row],[ f1-score-2]],LEN(tests_3[[#This Row],[ f1-score-2]])-2)/10^(LEN(tests_3[[#This Row],[ f1-score-2]])-2)</f>
        <v>0.52888740745963703</v>
      </c>
      <c r="T1176" s="2">
        <f t="shared" si="21"/>
        <v>-3.0464653906080441E-3</v>
      </c>
      <c r="U1176">
        <f>IFERROR(IF(SEARCH(U$1,tests_3[[#This Row],[ features]]),$S1176),"")</f>
        <v>0.52888740745963703</v>
      </c>
      <c r="V1176">
        <f>IFERROR(IF(SEARCH(V$1,tests_3[[#This Row],[ features]]),$S1176),"")</f>
        <v>0.52888740745963703</v>
      </c>
      <c r="W1176" t="str">
        <f>IFERROR(IF(SEARCH(W$1,tests_3[[#This Row],[ features]]),$S1176),"")</f>
        <v/>
      </c>
      <c r="X1176" t="str">
        <f>IFERROR(IF(SEARCH(X$1,tests_3[[#This Row],[ features]]),$S1176),"")</f>
        <v/>
      </c>
      <c r="Y1176" t="str">
        <f>IFERROR(IF(SEARCH(Y$1,tests_3[[#This Row],[ features]]),$S1176),"")</f>
        <v/>
      </c>
      <c r="Z1176">
        <f>IFERROR(IF(SEARCH(Z$1,tests_3[[#This Row],[ features]]),$S1176),"")</f>
        <v>0.52888740745963703</v>
      </c>
      <c r="AA1176" s="2" t="str">
        <f>IFERROR(IF(SEARCH(AA$1,tests_3[[#This Row],[ features]]),$S1176),"")</f>
        <v/>
      </c>
    </row>
    <row r="1177" spans="1:27" x14ac:dyDescent="0.35">
      <c r="A1177" t="s">
        <v>3</v>
      </c>
      <c r="B1177" t="s">
        <v>17</v>
      </c>
      <c r="C1177">
        <v>1</v>
      </c>
      <c r="D1177">
        <v>19</v>
      </c>
      <c r="E1177">
        <v>11</v>
      </c>
      <c r="F1177">
        <v>10416</v>
      </c>
      <c r="G1177">
        <v>2604</v>
      </c>
      <c r="H1177" t="s">
        <v>5362</v>
      </c>
      <c r="I1177" t="s">
        <v>5363</v>
      </c>
      <c r="J1177" t="s">
        <v>5364</v>
      </c>
      <c r="K1177" t="s">
        <v>5365</v>
      </c>
      <c r="L1177" t="s">
        <v>5366</v>
      </c>
      <c r="O1177">
        <f>RIGHT(tests_3[[#This Row],[ accuracy]],LEN(tests_3[[#This Row],[ accuracy]])-2)/10^(LEN(tests_3[[#This Row],[ accuracy]])-2)</f>
        <v>0.59927035330261103</v>
      </c>
      <c r="P1177">
        <f>RIGHT(tests_3[[#This Row],[ precision]],LEN(tests_3[[#This Row],[ precision]])-2)/10^(LEN(tests_3[[#This Row],[ precision]])-2)</f>
        <v>0.58237552794574099</v>
      </c>
      <c r="Q1177">
        <f>RIGHT(tests_3[[#This Row],[ recall]],LEN(tests_3[[#This Row],[ recall]])-2)/10^(LEN(tests_3[[#This Row],[ recall]])-2)</f>
        <v>0.528223698947211</v>
      </c>
      <c r="R1177">
        <f>RIGHT(tests_3[[#This Row],[ f1-score]],LEN(tests_3[[#This Row],[ f1-score]])-2)/10^(LEN(tests_3[[#This Row],[ f1-score]])-2)</f>
        <v>0.55354945096947095</v>
      </c>
      <c r="S1177">
        <f>RIGHT(tests_3[[#This Row],[ f1-score-2]],LEN(tests_3[[#This Row],[ f1-score-2]])-2)/10^(LEN(tests_3[[#This Row],[ f1-score-2]])-2)</f>
        <v>0.553979415974301</v>
      </c>
      <c r="T1177" s="2">
        <f t="shared" si="21"/>
        <v>-4.299650048300574E-4</v>
      </c>
      <c r="U1177">
        <f>IFERROR(IF(SEARCH(U$1,tests_3[[#This Row],[ features]]),$S1177),"")</f>
        <v>0.553979415974301</v>
      </c>
      <c r="V1177">
        <f>IFERROR(IF(SEARCH(V$1,tests_3[[#This Row],[ features]]),$S1177),"")</f>
        <v>0.553979415974301</v>
      </c>
      <c r="W1177" t="str">
        <f>IFERROR(IF(SEARCH(W$1,tests_3[[#This Row],[ features]]),$S1177),"")</f>
        <v/>
      </c>
      <c r="X1177" t="str">
        <f>IFERROR(IF(SEARCH(X$1,tests_3[[#This Row],[ features]]),$S1177),"")</f>
        <v/>
      </c>
      <c r="Y1177" t="str">
        <f>IFERROR(IF(SEARCH(Y$1,tests_3[[#This Row],[ features]]),$S1177),"")</f>
        <v/>
      </c>
      <c r="Z1177" t="str">
        <f>IFERROR(IF(SEARCH(Z$1,tests_3[[#This Row],[ features]]),$S1177),"")</f>
        <v/>
      </c>
      <c r="AA1177" s="2">
        <f>IFERROR(IF(SEARCH(AA$1,tests_3[[#This Row],[ features]]),$S1177),"")</f>
        <v>0.553979415974301</v>
      </c>
    </row>
    <row r="1178" spans="1:27" x14ac:dyDescent="0.35">
      <c r="A1178" t="s">
        <v>3</v>
      </c>
      <c r="B1178" t="s">
        <v>18</v>
      </c>
      <c r="C1178">
        <v>1</v>
      </c>
      <c r="D1178">
        <v>19</v>
      </c>
      <c r="E1178">
        <v>11</v>
      </c>
      <c r="F1178">
        <v>10416</v>
      </c>
      <c r="G1178">
        <v>2604</v>
      </c>
      <c r="H1178" t="s">
        <v>5367</v>
      </c>
      <c r="I1178" t="s">
        <v>5368</v>
      </c>
      <c r="J1178" t="s">
        <v>5369</v>
      </c>
      <c r="K1178" t="s">
        <v>5370</v>
      </c>
      <c r="L1178" t="s">
        <v>5371</v>
      </c>
      <c r="O1178">
        <f>RIGHT(tests_3[[#This Row],[ accuracy]],LEN(tests_3[[#This Row],[ accuracy]])-2)/10^(LEN(tests_3[[#This Row],[ accuracy]])-2)</f>
        <v>0.603494623655914</v>
      </c>
      <c r="P1178">
        <f>RIGHT(tests_3[[#This Row],[ precision]],LEN(tests_3[[#This Row],[ precision]])-2)/10^(LEN(tests_3[[#This Row],[ precision]])-2)</f>
        <v>0.57776146988475696</v>
      </c>
      <c r="Q1178">
        <f>RIGHT(tests_3[[#This Row],[ recall]],LEN(tests_3[[#This Row],[ recall]])-2)/10^(LEN(tests_3[[#This Row],[ recall]])-2)</f>
        <v>0.54674083476442903</v>
      </c>
      <c r="R1178">
        <f>RIGHT(tests_3[[#This Row],[ f1-score]],LEN(tests_3[[#This Row],[ f1-score]])-2)/10^(LEN(tests_3[[#This Row],[ f1-score]])-2)</f>
        <v>0.56091126457894303</v>
      </c>
      <c r="S1178">
        <f>RIGHT(tests_3[[#This Row],[ f1-score-2]],LEN(tests_3[[#This Row],[ f1-score-2]])-2)/10^(LEN(tests_3[[#This Row],[ f1-score-2]])-2)</f>
        <v>0.56182328312446295</v>
      </c>
      <c r="T1178" s="2">
        <f t="shared" si="21"/>
        <v>-9.1201854551992145E-4</v>
      </c>
      <c r="U1178">
        <f>IFERROR(IF(SEARCH(U$1,tests_3[[#This Row],[ features]]),$S1178),"")</f>
        <v>0.56182328312446295</v>
      </c>
      <c r="V1178" t="str">
        <f>IFERROR(IF(SEARCH(V$1,tests_3[[#This Row],[ features]]),$S1178),"")</f>
        <v/>
      </c>
      <c r="W1178">
        <f>IFERROR(IF(SEARCH(W$1,tests_3[[#This Row],[ features]]),$S1178),"")</f>
        <v>0.56182328312446295</v>
      </c>
      <c r="X1178">
        <f>IFERROR(IF(SEARCH(X$1,tests_3[[#This Row],[ features]]),$S1178),"")</f>
        <v>0.56182328312446295</v>
      </c>
      <c r="Y1178" t="str">
        <f>IFERROR(IF(SEARCH(Y$1,tests_3[[#This Row],[ features]]),$S1178),"")</f>
        <v/>
      </c>
      <c r="Z1178" t="str">
        <f>IFERROR(IF(SEARCH(Z$1,tests_3[[#This Row],[ features]]),$S1178),"")</f>
        <v/>
      </c>
      <c r="AA1178" s="2" t="str">
        <f>IFERROR(IF(SEARCH(AA$1,tests_3[[#This Row],[ features]]),$S1178),"")</f>
        <v/>
      </c>
    </row>
    <row r="1179" spans="1:27" x14ac:dyDescent="0.35">
      <c r="A1179" t="s">
        <v>3</v>
      </c>
      <c r="B1179" t="s">
        <v>19</v>
      </c>
      <c r="C1179">
        <v>1</v>
      </c>
      <c r="D1179">
        <v>19</v>
      </c>
      <c r="E1179">
        <v>11</v>
      </c>
      <c r="F1179">
        <v>10416</v>
      </c>
      <c r="G1179">
        <v>2604</v>
      </c>
      <c r="H1179" t="s">
        <v>5342</v>
      </c>
      <c r="I1179" t="s">
        <v>5372</v>
      </c>
      <c r="J1179" t="s">
        <v>5373</v>
      </c>
      <c r="K1179" t="s">
        <v>5374</v>
      </c>
      <c r="L1179" t="s">
        <v>5375</v>
      </c>
      <c r="O1179">
        <f>RIGHT(tests_3[[#This Row],[ accuracy]],LEN(tests_3[[#This Row],[ accuracy]])-2)/10^(LEN(tests_3[[#This Row],[ accuracy]])-2)</f>
        <v>0.59235791090629797</v>
      </c>
      <c r="P1179">
        <f>RIGHT(tests_3[[#This Row],[ precision]],LEN(tests_3[[#This Row],[ precision]])-2)/10^(LEN(tests_3[[#This Row],[ precision]])-2)</f>
        <v>0.56838722196445002</v>
      </c>
      <c r="Q1179">
        <f>RIGHT(tests_3[[#This Row],[ recall]],LEN(tests_3[[#This Row],[ recall]])-2)/10^(LEN(tests_3[[#This Row],[ recall]])-2)</f>
        <v>0.54206621796034105</v>
      </c>
      <c r="R1179">
        <f>RIGHT(tests_3[[#This Row],[ f1-score]],LEN(tests_3[[#This Row],[ f1-score]])-2)/10^(LEN(tests_3[[#This Row],[ f1-score]])-2)</f>
        <v>0.55397839119927395</v>
      </c>
      <c r="S1179">
        <f>RIGHT(tests_3[[#This Row],[ f1-score-2]],LEN(tests_3[[#This Row],[ f1-score-2]])-2)/10^(LEN(tests_3[[#This Row],[ f1-score-2]])-2)</f>
        <v>0.55491477745905604</v>
      </c>
      <c r="T1179" s="2">
        <f t="shared" si="21"/>
        <v>-9.36386259782096E-4</v>
      </c>
      <c r="U1179">
        <f>IFERROR(IF(SEARCH(U$1,tests_3[[#This Row],[ features]]),$S1179),"")</f>
        <v>0.55491477745905604</v>
      </c>
      <c r="V1179" t="str">
        <f>IFERROR(IF(SEARCH(V$1,tests_3[[#This Row],[ features]]),$S1179),"")</f>
        <v/>
      </c>
      <c r="W1179">
        <f>IFERROR(IF(SEARCH(W$1,tests_3[[#This Row],[ features]]),$S1179),"")</f>
        <v>0.55491477745905604</v>
      </c>
      <c r="X1179" t="str">
        <f>IFERROR(IF(SEARCH(X$1,tests_3[[#This Row],[ features]]),$S1179),"")</f>
        <v/>
      </c>
      <c r="Y1179">
        <f>IFERROR(IF(SEARCH(Y$1,tests_3[[#This Row],[ features]]),$S1179),"")</f>
        <v>0.55491477745905604</v>
      </c>
      <c r="Z1179" t="str">
        <f>IFERROR(IF(SEARCH(Z$1,tests_3[[#This Row],[ features]]),$S1179),"")</f>
        <v/>
      </c>
      <c r="AA1179" s="2" t="str">
        <f>IFERROR(IF(SEARCH(AA$1,tests_3[[#This Row],[ features]]),$S1179),"")</f>
        <v/>
      </c>
    </row>
    <row r="1180" spans="1:27" x14ac:dyDescent="0.35">
      <c r="A1180" t="s">
        <v>3</v>
      </c>
      <c r="B1180" t="s">
        <v>20</v>
      </c>
      <c r="C1180">
        <v>1</v>
      </c>
      <c r="D1180">
        <v>19</v>
      </c>
      <c r="E1180">
        <v>11</v>
      </c>
      <c r="F1180">
        <v>10416</v>
      </c>
      <c r="G1180">
        <v>2604</v>
      </c>
      <c r="H1180" t="s">
        <v>5376</v>
      </c>
      <c r="I1180" t="s">
        <v>5377</v>
      </c>
      <c r="J1180" t="s">
        <v>5378</v>
      </c>
      <c r="K1180" t="s">
        <v>5379</v>
      </c>
      <c r="L1180" t="s">
        <v>5380</v>
      </c>
      <c r="O1180">
        <f>RIGHT(tests_3[[#This Row],[ accuracy]],LEN(tests_3[[#This Row],[ accuracy]])-2)/10^(LEN(tests_3[[#This Row],[ accuracy]])-2)</f>
        <v>0.60944700460829404</v>
      </c>
      <c r="P1180">
        <f>RIGHT(tests_3[[#This Row],[ precision]],LEN(tests_3[[#This Row],[ precision]])-2)/10^(LEN(tests_3[[#This Row],[ precision]])-2)</f>
        <v>0.58142761686576105</v>
      </c>
      <c r="Q1180">
        <f>RIGHT(tests_3[[#This Row],[ recall]],LEN(tests_3[[#This Row],[ recall]])-2)/10^(LEN(tests_3[[#This Row],[ recall]])-2)</f>
        <v>0.56804460752418595</v>
      </c>
      <c r="R1180">
        <f>RIGHT(tests_3[[#This Row],[ f1-score]],LEN(tests_3[[#This Row],[ f1-score]])-2)/10^(LEN(tests_3[[#This Row],[ f1-score]])-2)</f>
        <v>0.57382137168814695</v>
      </c>
      <c r="S1180">
        <f>RIGHT(tests_3[[#This Row],[ f1-score-2]],LEN(tests_3[[#This Row],[ f1-score-2]])-2)/10^(LEN(tests_3[[#This Row],[ f1-score-2]])-2)</f>
        <v>0.574658204727861</v>
      </c>
      <c r="T1180" s="2">
        <f t="shared" si="21"/>
        <v>-8.3683303971404666E-4</v>
      </c>
      <c r="U1180">
        <f>IFERROR(IF(SEARCH(U$1,tests_3[[#This Row],[ features]]),$S1180),"")</f>
        <v>0.574658204727861</v>
      </c>
      <c r="V1180" t="str">
        <f>IFERROR(IF(SEARCH(V$1,tests_3[[#This Row],[ features]]),$S1180),"")</f>
        <v/>
      </c>
      <c r="W1180">
        <f>IFERROR(IF(SEARCH(W$1,tests_3[[#This Row],[ features]]),$S1180),"")</f>
        <v>0.574658204727861</v>
      </c>
      <c r="X1180" t="str">
        <f>IFERROR(IF(SEARCH(X$1,tests_3[[#This Row],[ features]]),$S1180),"")</f>
        <v/>
      </c>
      <c r="Y1180" t="str">
        <f>IFERROR(IF(SEARCH(Y$1,tests_3[[#This Row],[ features]]),$S1180),"")</f>
        <v/>
      </c>
      <c r="Z1180">
        <f>IFERROR(IF(SEARCH(Z$1,tests_3[[#This Row],[ features]]),$S1180),"")</f>
        <v>0.574658204727861</v>
      </c>
      <c r="AA1180" s="2" t="str">
        <f>IFERROR(IF(SEARCH(AA$1,tests_3[[#This Row],[ features]]),$S1180),"")</f>
        <v/>
      </c>
    </row>
    <row r="1181" spans="1:27" x14ac:dyDescent="0.35">
      <c r="A1181" t="s">
        <v>3</v>
      </c>
      <c r="B1181" t="s">
        <v>28</v>
      </c>
      <c r="C1181">
        <v>1</v>
      </c>
      <c r="D1181">
        <v>19</v>
      </c>
      <c r="E1181">
        <v>11</v>
      </c>
      <c r="F1181">
        <v>10416</v>
      </c>
      <c r="G1181">
        <v>2604</v>
      </c>
      <c r="H1181" t="s">
        <v>5381</v>
      </c>
      <c r="I1181" t="s">
        <v>5382</v>
      </c>
      <c r="J1181" t="s">
        <v>5383</v>
      </c>
      <c r="K1181" t="s">
        <v>5384</v>
      </c>
      <c r="L1181" t="s">
        <v>5385</v>
      </c>
      <c r="O1181">
        <f>RIGHT(tests_3[[#This Row],[ accuracy]],LEN(tests_3[[#This Row],[ accuracy]])-2)/10^(LEN(tests_3[[#This Row],[ accuracy]])-2)</f>
        <v>0.60887096774193505</v>
      </c>
      <c r="P1181">
        <f>RIGHT(tests_3[[#This Row],[ precision]],LEN(tests_3[[#This Row],[ precision]])-2)/10^(LEN(tests_3[[#This Row],[ precision]])-2)</f>
        <v>0.58128177045511298</v>
      </c>
      <c r="Q1181">
        <f>RIGHT(tests_3[[#This Row],[ recall]],LEN(tests_3[[#This Row],[ recall]])-2)/10^(LEN(tests_3[[#This Row],[ recall]])-2)</f>
        <v>0.57545119518725096</v>
      </c>
      <c r="R1181">
        <f>RIGHT(tests_3[[#This Row],[ f1-score]],LEN(tests_3[[#This Row],[ f1-score]])-2)/10^(LEN(tests_3[[#This Row],[ f1-score]])-2)</f>
        <v>0.57709038991239703</v>
      </c>
      <c r="S1181">
        <f>RIGHT(tests_3[[#This Row],[ f1-score-2]],LEN(tests_3[[#This Row],[ f1-score-2]])-2)/10^(LEN(tests_3[[#This Row],[ f1-score-2]])-2)</f>
        <v>0.57835178815570398</v>
      </c>
      <c r="T1181" s="2">
        <f t="shared" si="21"/>
        <v>-1.2613982433069548E-3</v>
      </c>
      <c r="U1181">
        <f>IFERROR(IF(SEARCH(U$1,tests_3[[#This Row],[ features]]),$S1181),"")</f>
        <v>0.57835178815570398</v>
      </c>
      <c r="V1181" t="str">
        <f>IFERROR(IF(SEARCH(V$1,tests_3[[#This Row],[ features]]),$S1181),"")</f>
        <v/>
      </c>
      <c r="W1181">
        <f>IFERROR(IF(SEARCH(W$1,tests_3[[#This Row],[ features]]),$S1181),"")</f>
        <v>0.57835178815570398</v>
      </c>
      <c r="X1181" t="str">
        <f>IFERROR(IF(SEARCH(X$1,tests_3[[#This Row],[ features]]),$S1181),"")</f>
        <v/>
      </c>
      <c r="Y1181" t="str">
        <f>IFERROR(IF(SEARCH(Y$1,tests_3[[#This Row],[ features]]),$S1181),"")</f>
        <v/>
      </c>
      <c r="Z1181" t="str">
        <f>IFERROR(IF(SEARCH(Z$1,tests_3[[#This Row],[ features]]),$S1181),"")</f>
        <v/>
      </c>
      <c r="AA1181" s="2">
        <f>IFERROR(IF(SEARCH(AA$1,tests_3[[#This Row],[ features]]),$S1181),"")</f>
        <v>0.57835178815570398</v>
      </c>
    </row>
    <row r="1182" spans="1:27" x14ac:dyDescent="0.35">
      <c r="A1182" t="s">
        <v>3</v>
      </c>
      <c r="B1182" t="s">
        <v>22</v>
      </c>
      <c r="C1182">
        <v>1</v>
      </c>
      <c r="D1182">
        <v>19</v>
      </c>
      <c r="E1182">
        <v>11</v>
      </c>
      <c r="F1182">
        <v>10416</v>
      </c>
      <c r="G1182">
        <v>2604</v>
      </c>
      <c r="H1182" t="s">
        <v>5386</v>
      </c>
      <c r="I1182" t="s">
        <v>5387</v>
      </c>
      <c r="J1182" t="s">
        <v>5388</v>
      </c>
      <c r="K1182" t="s">
        <v>5389</v>
      </c>
      <c r="L1182" t="s">
        <v>5390</v>
      </c>
      <c r="O1182">
        <f>RIGHT(tests_3[[#This Row],[ accuracy]],LEN(tests_3[[#This Row],[ accuracy]])-2)/10^(LEN(tests_3[[#This Row],[ accuracy]])-2)</f>
        <v>0.586597542242703</v>
      </c>
      <c r="P1182">
        <f>RIGHT(tests_3[[#This Row],[ precision]],LEN(tests_3[[#This Row],[ precision]])-2)/10^(LEN(tests_3[[#This Row],[ precision]])-2)</f>
        <v>0.56871174140003</v>
      </c>
      <c r="Q1182">
        <f>RIGHT(tests_3[[#This Row],[ recall]],LEN(tests_3[[#This Row],[ recall]])-2)/10^(LEN(tests_3[[#This Row],[ recall]])-2)</f>
        <v>0.51553716760354495</v>
      </c>
      <c r="R1182">
        <f>RIGHT(tests_3[[#This Row],[ f1-score]],LEN(tests_3[[#This Row],[ f1-score]])-2)/10^(LEN(tests_3[[#This Row],[ f1-score]])-2)</f>
        <v>0.53871703422386297</v>
      </c>
      <c r="S1182">
        <f>RIGHT(tests_3[[#This Row],[ f1-score-2]],LEN(tests_3[[#This Row],[ f1-score-2]])-2)/10^(LEN(tests_3[[#This Row],[ f1-score-2]])-2)</f>
        <v>0.54082054020915704</v>
      </c>
      <c r="T1182" s="2">
        <f t="shared" si="21"/>
        <v>-2.1035059852940741E-3</v>
      </c>
      <c r="U1182">
        <f>IFERROR(IF(SEARCH(U$1,tests_3[[#This Row],[ features]]),$S1182),"")</f>
        <v>0.54082054020915704</v>
      </c>
      <c r="V1182" t="str">
        <f>IFERROR(IF(SEARCH(V$1,tests_3[[#This Row],[ features]]),$S1182),"")</f>
        <v/>
      </c>
      <c r="W1182" t="str">
        <f>IFERROR(IF(SEARCH(W$1,tests_3[[#This Row],[ features]]),$S1182),"")</f>
        <v/>
      </c>
      <c r="X1182">
        <f>IFERROR(IF(SEARCH(X$1,tests_3[[#This Row],[ features]]),$S1182),"")</f>
        <v>0.54082054020915704</v>
      </c>
      <c r="Y1182">
        <f>IFERROR(IF(SEARCH(Y$1,tests_3[[#This Row],[ features]]),$S1182),"")</f>
        <v>0.54082054020915704</v>
      </c>
      <c r="Z1182" t="str">
        <f>IFERROR(IF(SEARCH(Z$1,tests_3[[#This Row],[ features]]),$S1182),"")</f>
        <v/>
      </c>
      <c r="AA1182" s="2" t="str">
        <f>IFERROR(IF(SEARCH(AA$1,tests_3[[#This Row],[ features]]),$S1182),"")</f>
        <v/>
      </c>
    </row>
    <row r="1183" spans="1:27" x14ac:dyDescent="0.35">
      <c r="A1183" t="s">
        <v>3</v>
      </c>
      <c r="B1183" t="s">
        <v>23</v>
      </c>
      <c r="C1183">
        <v>1</v>
      </c>
      <c r="D1183">
        <v>19</v>
      </c>
      <c r="E1183">
        <v>11</v>
      </c>
      <c r="F1183">
        <v>10416</v>
      </c>
      <c r="G1183">
        <v>2604</v>
      </c>
      <c r="H1183" t="s">
        <v>5391</v>
      </c>
      <c r="I1183" t="s">
        <v>5392</v>
      </c>
      <c r="J1183" t="s">
        <v>5393</v>
      </c>
      <c r="K1183" t="s">
        <v>5394</v>
      </c>
      <c r="L1183" t="s">
        <v>5395</v>
      </c>
      <c r="O1183">
        <f>RIGHT(tests_3[[#This Row],[ accuracy]],LEN(tests_3[[#This Row],[ accuracy]])-2)/10^(LEN(tests_3[[#This Row],[ accuracy]])-2)</f>
        <v>0.59101382488479204</v>
      </c>
      <c r="P1183">
        <f>RIGHT(tests_3[[#This Row],[ precision]],LEN(tests_3[[#This Row],[ precision]])-2)/10^(LEN(tests_3[[#This Row],[ precision]])-2)</f>
        <v>0.56645595519080205</v>
      </c>
      <c r="Q1183">
        <f>RIGHT(tests_3[[#This Row],[ recall]],LEN(tests_3[[#This Row],[ recall]])-2)/10^(LEN(tests_3[[#This Row],[ recall]])-2)</f>
        <v>0.55927136777207698</v>
      </c>
      <c r="R1183">
        <f>RIGHT(tests_3[[#This Row],[ f1-score]],LEN(tests_3[[#This Row],[ f1-score]])-2)/10^(LEN(tests_3[[#This Row],[ f1-score]])-2)</f>
        <v>0.56004324960295604</v>
      </c>
      <c r="S1183">
        <f>RIGHT(tests_3[[#This Row],[ f1-score-2]],LEN(tests_3[[#This Row],[ f1-score-2]])-2)/10^(LEN(tests_3[[#This Row],[ f1-score-2]])-2)</f>
        <v>0.56284073483867003</v>
      </c>
      <c r="T1183" s="2">
        <f t="shared" si="21"/>
        <v>-2.7974852357139923E-3</v>
      </c>
      <c r="U1183">
        <f>IFERROR(IF(SEARCH(U$1,tests_3[[#This Row],[ features]]),$S1183),"")</f>
        <v>0.56284073483867003</v>
      </c>
      <c r="V1183" t="str">
        <f>IFERROR(IF(SEARCH(V$1,tests_3[[#This Row],[ features]]),$S1183),"")</f>
        <v/>
      </c>
      <c r="W1183" t="str">
        <f>IFERROR(IF(SEARCH(W$1,tests_3[[#This Row],[ features]]),$S1183),"")</f>
        <v/>
      </c>
      <c r="X1183">
        <f>IFERROR(IF(SEARCH(X$1,tests_3[[#This Row],[ features]]),$S1183),"")</f>
        <v>0.56284073483867003</v>
      </c>
      <c r="Y1183" t="str">
        <f>IFERROR(IF(SEARCH(Y$1,tests_3[[#This Row],[ features]]),$S1183),"")</f>
        <v/>
      </c>
      <c r="Z1183">
        <f>IFERROR(IF(SEARCH(Z$1,tests_3[[#This Row],[ features]]),$S1183),"")</f>
        <v>0.56284073483867003</v>
      </c>
      <c r="AA1183" s="2" t="str">
        <f>IFERROR(IF(SEARCH(AA$1,tests_3[[#This Row],[ features]]),$S1183),"")</f>
        <v/>
      </c>
    </row>
    <row r="1184" spans="1:27" x14ac:dyDescent="0.35">
      <c r="A1184" t="s">
        <v>3</v>
      </c>
      <c r="B1184" t="s">
        <v>24</v>
      </c>
      <c r="C1184">
        <v>1</v>
      </c>
      <c r="D1184">
        <v>19</v>
      </c>
      <c r="E1184">
        <v>11</v>
      </c>
      <c r="F1184">
        <v>10416</v>
      </c>
      <c r="G1184">
        <v>2604</v>
      </c>
      <c r="H1184" t="s">
        <v>5396</v>
      </c>
      <c r="I1184" t="s">
        <v>5397</v>
      </c>
      <c r="J1184" t="s">
        <v>5398</v>
      </c>
      <c r="K1184" t="s">
        <v>5399</v>
      </c>
      <c r="L1184" t="s">
        <v>5400</v>
      </c>
      <c r="O1184">
        <f>RIGHT(tests_3[[#This Row],[ accuracy]],LEN(tests_3[[#This Row],[ accuracy]])-2)/10^(LEN(tests_3[[#This Row],[ accuracy]])-2)</f>
        <v>0.59984639016897001</v>
      </c>
      <c r="P1184">
        <f>RIGHT(tests_3[[#This Row],[ precision]],LEN(tests_3[[#This Row],[ precision]])-2)/10^(LEN(tests_3[[#This Row],[ precision]])-2)</f>
        <v>0.578693216417001</v>
      </c>
      <c r="Q1184">
        <f>RIGHT(tests_3[[#This Row],[ recall]],LEN(tests_3[[#This Row],[ recall]])-2)/10^(LEN(tests_3[[#This Row],[ recall]])-2)</f>
        <v>0.53548762146537099</v>
      </c>
      <c r="R1184">
        <f>RIGHT(tests_3[[#This Row],[ f1-score]],LEN(tests_3[[#This Row],[ f1-score]])-2)/10^(LEN(tests_3[[#This Row],[ f1-score]])-2)</f>
        <v>0.55539515189405697</v>
      </c>
      <c r="S1184">
        <f>RIGHT(tests_3[[#This Row],[ f1-score-2]],LEN(tests_3[[#This Row],[ f1-score-2]])-2)/10^(LEN(tests_3[[#This Row],[ f1-score-2]])-2)</f>
        <v>0.556252707785305</v>
      </c>
      <c r="T1184" s="2">
        <f t="shared" si="21"/>
        <v>-8.5755589124802967E-4</v>
      </c>
      <c r="U1184">
        <f>IFERROR(IF(SEARCH(U$1,tests_3[[#This Row],[ features]]),$S1184),"")</f>
        <v>0.556252707785305</v>
      </c>
      <c r="V1184" t="str">
        <f>IFERROR(IF(SEARCH(V$1,tests_3[[#This Row],[ features]]),$S1184),"")</f>
        <v/>
      </c>
      <c r="W1184" t="str">
        <f>IFERROR(IF(SEARCH(W$1,tests_3[[#This Row],[ features]]),$S1184),"")</f>
        <v/>
      </c>
      <c r="X1184">
        <f>IFERROR(IF(SEARCH(X$1,tests_3[[#This Row],[ features]]),$S1184),"")</f>
        <v>0.556252707785305</v>
      </c>
      <c r="Y1184" t="str">
        <f>IFERROR(IF(SEARCH(Y$1,tests_3[[#This Row],[ features]]),$S1184),"")</f>
        <v/>
      </c>
      <c r="Z1184" t="str">
        <f>IFERROR(IF(SEARCH(Z$1,tests_3[[#This Row],[ features]]),$S1184),"")</f>
        <v/>
      </c>
      <c r="AA1184" s="2">
        <f>IFERROR(IF(SEARCH(AA$1,tests_3[[#This Row],[ features]]),$S1184),"")</f>
        <v>0.556252707785305</v>
      </c>
    </row>
    <row r="1185" spans="1:27" x14ac:dyDescent="0.35">
      <c r="A1185" t="s">
        <v>3</v>
      </c>
      <c r="B1185" t="s">
        <v>25</v>
      </c>
      <c r="C1185">
        <v>1</v>
      </c>
      <c r="D1185">
        <v>19</v>
      </c>
      <c r="E1185">
        <v>11</v>
      </c>
      <c r="F1185">
        <v>10416</v>
      </c>
      <c r="G1185">
        <v>2604</v>
      </c>
      <c r="H1185" t="s">
        <v>5401</v>
      </c>
      <c r="I1185" t="s">
        <v>5402</v>
      </c>
      <c r="J1185" t="s">
        <v>5403</v>
      </c>
      <c r="K1185" t="s">
        <v>5404</v>
      </c>
      <c r="L1185" t="s">
        <v>5405</v>
      </c>
      <c r="O1185">
        <f>RIGHT(tests_3[[#This Row],[ accuracy]],LEN(tests_3[[#This Row],[ accuracy]])-2)/10^(LEN(tests_3[[#This Row],[ accuracy]])-2)</f>
        <v>0.60080645161290303</v>
      </c>
      <c r="P1185">
        <f>RIGHT(tests_3[[#This Row],[ precision]],LEN(tests_3[[#This Row],[ precision]])-2)/10^(LEN(tests_3[[#This Row],[ precision]])-2)</f>
        <v>0.581322753367426</v>
      </c>
      <c r="Q1185">
        <f>RIGHT(tests_3[[#This Row],[ recall]],LEN(tests_3[[#This Row],[ recall]])-2)/10^(LEN(tests_3[[#This Row],[ recall]])-2)</f>
        <v>0.54870348049620798</v>
      </c>
      <c r="R1185">
        <f>RIGHT(tests_3[[#This Row],[ f1-score]],LEN(tests_3[[#This Row],[ f1-score]])-2)/10^(LEN(tests_3[[#This Row],[ f1-score]])-2)</f>
        <v>0.56149904292666997</v>
      </c>
      <c r="S1185">
        <f>RIGHT(tests_3[[#This Row],[ f1-score-2]],LEN(tests_3[[#This Row],[ f1-score-2]])-2)/10^(LEN(tests_3[[#This Row],[ f1-score-2]])-2)</f>
        <v>0.56454232389588499</v>
      </c>
      <c r="T1185" s="2">
        <f t="shared" si="21"/>
        <v>-3.0432809692150231E-3</v>
      </c>
      <c r="U1185">
        <f>IFERROR(IF(SEARCH(U$1,tests_3[[#This Row],[ features]]),$S1185),"")</f>
        <v>0.56454232389588499</v>
      </c>
      <c r="V1185" t="str">
        <f>IFERROR(IF(SEARCH(V$1,tests_3[[#This Row],[ features]]),$S1185),"")</f>
        <v/>
      </c>
      <c r="W1185" t="str">
        <f>IFERROR(IF(SEARCH(W$1,tests_3[[#This Row],[ features]]),$S1185),"")</f>
        <v/>
      </c>
      <c r="X1185" t="str">
        <f>IFERROR(IF(SEARCH(X$1,tests_3[[#This Row],[ features]]),$S1185),"")</f>
        <v/>
      </c>
      <c r="Y1185">
        <f>IFERROR(IF(SEARCH(Y$1,tests_3[[#This Row],[ features]]),$S1185),"")</f>
        <v>0.56454232389588499</v>
      </c>
      <c r="Z1185">
        <f>IFERROR(IF(SEARCH(Z$1,tests_3[[#This Row],[ features]]),$S1185),"")</f>
        <v>0.56454232389588499</v>
      </c>
      <c r="AA1185" s="2" t="str">
        <f>IFERROR(IF(SEARCH(AA$1,tests_3[[#This Row],[ features]]),$S1185),"")</f>
        <v/>
      </c>
    </row>
    <row r="1186" spans="1:27" x14ac:dyDescent="0.35">
      <c r="A1186" t="s">
        <v>3</v>
      </c>
      <c r="B1186" t="s">
        <v>26</v>
      </c>
      <c r="C1186">
        <v>1</v>
      </c>
      <c r="D1186">
        <v>19</v>
      </c>
      <c r="E1186">
        <v>11</v>
      </c>
      <c r="F1186">
        <v>10416</v>
      </c>
      <c r="G1186">
        <v>2604</v>
      </c>
      <c r="H1186" t="s">
        <v>5347</v>
      </c>
      <c r="I1186" t="s">
        <v>5406</v>
      </c>
      <c r="J1186" t="s">
        <v>5407</v>
      </c>
      <c r="K1186" t="s">
        <v>5408</v>
      </c>
      <c r="L1186" t="s">
        <v>5409</v>
      </c>
      <c r="O1186">
        <f>RIGHT(tests_3[[#This Row],[ accuracy]],LEN(tests_3[[#This Row],[ accuracy]])-2)/10^(LEN(tests_3[[#This Row],[ accuracy]])-2)</f>
        <v>0.58544546850998402</v>
      </c>
      <c r="P1186">
        <f>RIGHT(tests_3[[#This Row],[ precision]],LEN(tests_3[[#This Row],[ precision]])-2)/10^(LEN(tests_3[[#This Row],[ precision]])-2)</f>
        <v>0.56169187901293505</v>
      </c>
      <c r="Q1186">
        <f>RIGHT(tests_3[[#This Row],[ recall]],LEN(tests_3[[#This Row],[ recall]])-2)/10^(LEN(tests_3[[#This Row],[ recall]])-2)</f>
        <v>0.54906081001802598</v>
      </c>
      <c r="R1186">
        <f>RIGHT(tests_3[[#This Row],[ f1-score]],LEN(tests_3[[#This Row],[ f1-score]])-2)/10^(LEN(tests_3[[#This Row],[ f1-score]])-2)</f>
        <v>0.55283708975879697</v>
      </c>
      <c r="S1186">
        <f>RIGHT(tests_3[[#This Row],[ f1-score-2]],LEN(tests_3[[#This Row],[ f1-score-2]])-2)/10^(LEN(tests_3[[#This Row],[ f1-score-2]])-2)</f>
        <v>0.55530452659168394</v>
      </c>
      <c r="T1186" s="2">
        <f t="shared" si="21"/>
        <v>-2.4674368328869711E-3</v>
      </c>
      <c r="U1186">
        <f>IFERROR(IF(SEARCH(U$1,tests_3[[#This Row],[ features]]),$S1186),"")</f>
        <v>0.55530452659168394</v>
      </c>
      <c r="V1186" t="str">
        <f>IFERROR(IF(SEARCH(V$1,tests_3[[#This Row],[ features]]),$S1186),"")</f>
        <v/>
      </c>
      <c r="W1186" t="str">
        <f>IFERROR(IF(SEARCH(W$1,tests_3[[#This Row],[ features]]),$S1186),"")</f>
        <v/>
      </c>
      <c r="X1186" t="str">
        <f>IFERROR(IF(SEARCH(X$1,tests_3[[#This Row],[ features]]),$S1186),"")</f>
        <v/>
      </c>
      <c r="Y1186">
        <f>IFERROR(IF(SEARCH(Y$1,tests_3[[#This Row],[ features]]),$S1186),"")</f>
        <v>0.55530452659168394</v>
      </c>
      <c r="Z1186" t="str">
        <f>IFERROR(IF(SEARCH(Z$1,tests_3[[#This Row],[ features]]),$S1186),"")</f>
        <v/>
      </c>
      <c r="AA1186" s="2">
        <f>IFERROR(IF(SEARCH(AA$1,tests_3[[#This Row],[ features]]),$S1186),"")</f>
        <v>0.55530452659168394</v>
      </c>
    </row>
    <row r="1187" spans="1:27" x14ac:dyDescent="0.35">
      <c r="A1187" t="s">
        <v>3</v>
      </c>
      <c r="B1187" t="s">
        <v>27</v>
      </c>
      <c r="C1187">
        <v>1</v>
      </c>
      <c r="D1187">
        <v>19</v>
      </c>
      <c r="E1187">
        <v>11</v>
      </c>
      <c r="F1187">
        <v>10416</v>
      </c>
      <c r="G1187">
        <v>2604</v>
      </c>
      <c r="H1187" t="s">
        <v>5410</v>
      </c>
      <c r="I1187" t="s">
        <v>5411</v>
      </c>
      <c r="J1187" t="s">
        <v>5412</v>
      </c>
      <c r="K1187" t="s">
        <v>5413</v>
      </c>
      <c r="L1187" t="s">
        <v>5414</v>
      </c>
      <c r="O1187">
        <f>RIGHT(tests_3[[#This Row],[ accuracy]],LEN(tests_3[[#This Row],[ accuracy]])-2)/10^(LEN(tests_3[[#This Row],[ accuracy]])-2)</f>
        <v>0.605030721966205</v>
      </c>
      <c r="P1187">
        <f>RIGHT(tests_3[[#This Row],[ precision]],LEN(tests_3[[#This Row],[ precision]])-2)/10^(LEN(tests_3[[#This Row],[ precision]])-2)</f>
        <v>0.58050625669490696</v>
      </c>
      <c r="Q1187">
        <f>RIGHT(tests_3[[#This Row],[ recall]],LEN(tests_3[[#This Row],[ recall]])-2)/10^(LEN(tests_3[[#This Row],[ recall]])-2)</f>
        <v>0.53886758541242197</v>
      </c>
      <c r="R1187">
        <f>RIGHT(tests_3[[#This Row],[ f1-score]],LEN(tests_3[[#This Row],[ f1-score]])-2)/10^(LEN(tests_3[[#This Row],[ f1-score]])-2)</f>
        <v>0.55853438157804003</v>
      </c>
      <c r="S1187">
        <f>RIGHT(tests_3[[#This Row],[ f1-score-2]],LEN(tests_3[[#This Row],[ f1-score-2]])-2)/10^(LEN(tests_3[[#This Row],[ f1-score-2]])-2)</f>
        <v>0.55891247962893598</v>
      </c>
      <c r="T1187" s="2">
        <f t="shared" si="21"/>
        <v>-3.780980508959475E-4</v>
      </c>
      <c r="U1187">
        <f>IFERROR(IF(SEARCH(U$1,tests_3[[#This Row],[ features]]),$S1187),"")</f>
        <v>0.55891247962893598</v>
      </c>
      <c r="V1187" t="str">
        <f>IFERROR(IF(SEARCH(V$1,tests_3[[#This Row],[ features]]),$S1187),"")</f>
        <v/>
      </c>
      <c r="W1187" t="str">
        <f>IFERROR(IF(SEARCH(W$1,tests_3[[#This Row],[ features]]),$S1187),"")</f>
        <v/>
      </c>
      <c r="X1187" t="str">
        <f>IFERROR(IF(SEARCH(X$1,tests_3[[#This Row],[ features]]),$S1187),"")</f>
        <v/>
      </c>
      <c r="Y1187" t="str">
        <f>IFERROR(IF(SEARCH(Y$1,tests_3[[#This Row],[ features]]),$S1187),"")</f>
        <v/>
      </c>
      <c r="Z1187">
        <f>IFERROR(IF(SEARCH(Z$1,tests_3[[#This Row],[ features]]),$S1187),"")</f>
        <v>0.55891247962893598</v>
      </c>
      <c r="AA1187" s="2">
        <f>IFERROR(IF(SEARCH(AA$1,tests_3[[#This Row],[ features]]),$S1187),"")</f>
        <v>0.55891247962893598</v>
      </c>
    </row>
    <row r="1188" spans="1:27" x14ac:dyDescent="0.35">
      <c r="A1188" t="s">
        <v>3</v>
      </c>
      <c r="B1188" t="s">
        <v>108</v>
      </c>
      <c r="C1188">
        <v>1</v>
      </c>
      <c r="D1188">
        <v>19</v>
      </c>
      <c r="E1188">
        <v>11</v>
      </c>
      <c r="F1188">
        <v>10416</v>
      </c>
      <c r="G1188">
        <v>2604</v>
      </c>
      <c r="H1188" t="s">
        <v>5415</v>
      </c>
      <c r="I1188" t="s">
        <v>5416</v>
      </c>
      <c r="J1188" t="s">
        <v>5417</v>
      </c>
      <c r="K1188" t="s">
        <v>5418</v>
      </c>
      <c r="L1188" t="s">
        <v>5419</v>
      </c>
      <c r="O1188">
        <f>RIGHT(tests_3[[#This Row],[ accuracy]],LEN(tests_3[[#This Row],[ accuracy]])-2)/10^(LEN(tests_3[[#This Row],[ accuracy]])-2)</f>
        <v>0.59024577572964598</v>
      </c>
      <c r="P1188">
        <f>RIGHT(tests_3[[#This Row],[ precision]],LEN(tests_3[[#This Row],[ precision]])-2)/10^(LEN(tests_3[[#This Row],[ precision]])-2)</f>
        <v>0.57397895487783102</v>
      </c>
      <c r="Q1188">
        <f>RIGHT(tests_3[[#This Row],[ recall]],LEN(tests_3[[#This Row],[ recall]])-2)/10^(LEN(tests_3[[#This Row],[ recall]])-2)</f>
        <v>0.51738248125353303</v>
      </c>
      <c r="R1188">
        <f>RIGHT(tests_3[[#This Row],[ f1-score]],LEN(tests_3[[#This Row],[ f1-score]])-2)/10^(LEN(tests_3[[#This Row],[ f1-score]])-2)</f>
        <v>0.54208622324731104</v>
      </c>
      <c r="S1188">
        <f>RIGHT(tests_3[[#This Row],[ f1-score-2]],LEN(tests_3[[#This Row],[ f1-score-2]])-2)/10^(LEN(tests_3[[#This Row],[ f1-score-2]])-2)</f>
        <v>0.54421321118818899</v>
      </c>
      <c r="T1188" s="2">
        <f t="shared" si="21"/>
        <v>-2.1269879408779557E-3</v>
      </c>
      <c r="U1188" t="str">
        <f>IFERROR(IF(SEARCH(U$1,tests_3[[#This Row],[ features]]),$S1188),"")</f>
        <v/>
      </c>
      <c r="V1188">
        <f>IFERROR(IF(SEARCH(V$1,tests_3[[#This Row],[ features]]),$S1188),"")</f>
        <v>0.54421321118818899</v>
      </c>
      <c r="W1188">
        <f>IFERROR(IF(SEARCH(W$1,tests_3[[#This Row],[ features]]),$S1188),"")</f>
        <v>0.54421321118818899</v>
      </c>
      <c r="X1188">
        <f>IFERROR(IF(SEARCH(X$1,tests_3[[#This Row],[ features]]),$S1188),"")</f>
        <v>0.54421321118818899</v>
      </c>
      <c r="Y1188" t="str">
        <f>IFERROR(IF(SEARCH(Y$1,tests_3[[#This Row],[ features]]),$S1188),"")</f>
        <v/>
      </c>
      <c r="Z1188" t="str">
        <f>IFERROR(IF(SEARCH(Z$1,tests_3[[#This Row],[ features]]),$S1188),"")</f>
        <v/>
      </c>
      <c r="AA1188" s="2" t="str">
        <f>IFERROR(IF(SEARCH(AA$1,tests_3[[#This Row],[ features]]),$S1188),"")</f>
        <v/>
      </c>
    </row>
    <row r="1189" spans="1:27" x14ac:dyDescent="0.35">
      <c r="A1189" t="s">
        <v>3</v>
      </c>
      <c r="B1189" t="s">
        <v>109</v>
      </c>
      <c r="C1189">
        <v>1</v>
      </c>
      <c r="D1189">
        <v>19</v>
      </c>
      <c r="E1189">
        <v>11</v>
      </c>
      <c r="F1189">
        <v>10416</v>
      </c>
      <c r="G1189">
        <v>2604</v>
      </c>
      <c r="H1189" t="s">
        <v>5420</v>
      </c>
      <c r="I1189" t="s">
        <v>5421</v>
      </c>
      <c r="J1189" t="s">
        <v>5422</v>
      </c>
      <c r="K1189" t="s">
        <v>5423</v>
      </c>
      <c r="L1189" t="s">
        <v>5424</v>
      </c>
      <c r="O1189">
        <f>RIGHT(tests_3[[#This Row],[ accuracy]],LEN(tests_3[[#This Row],[ accuracy]])-2)/10^(LEN(tests_3[[#This Row],[ accuracy]])-2)</f>
        <v>0.58525345622119795</v>
      </c>
      <c r="P1189">
        <f>RIGHT(tests_3[[#This Row],[ precision]],LEN(tests_3[[#This Row],[ precision]])-2)/10^(LEN(tests_3[[#This Row],[ precision]])-2)</f>
        <v>0.57016587129171203</v>
      </c>
      <c r="Q1189">
        <f>RIGHT(tests_3[[#This Row],[ recall]],LEN(tests_3[[#This Row],[ recall]])-2)/10^(LEN(tests_3[[#This Row],[ recall]])-2)</f>
        <v>0.52668904865014698</v>
      </c>
      <c r="R1189">
        <f>RIGHT(tests_3[[#This Row],[ f1-score]],LEN(tests_3[[#This Row],[ f1-score]])-2)/10^(LEN(tests_3[[#This Row],[ f1-score]])-2)</f>
        <v>0.54317384970340699</v>
      </c>
      <c r="S1189">
        <f>RIGHT(tests_3[[#This Row],[ f1-score-2]],LEN(tests_3[[#This Row],[ f1-score-2]])-2)/10^(LEN(tests_3[[#This Row],[ f1-score-2]])-2)</f>
        <v>0.54756579901986002</v>
      </c>
      <c r="T1189" s="2">
        <f t="shared" si="21"/>
        <v>-4.3919493164530365E-3</v>
      </c>
      <c r="U1189" t="str">
        <f>IFERROR(IF(SEARCH(U$1,tests_3[[#This Row],[ features]]),$S1189),"")</f>
        <v/>
      </c>
      <c r="V1189">
        <f>IFERROR(IF(SEARCH(V$1,tests_3[[#This Row],[ features]]),$S1189),"")</f>
        <v>0.54756579901986002</v>
      </c>
      <c r="W1189">
        <f>IFERROR(IF(SEARCH(W$1,tests_3[[#This Row],[ features]]),$S1189),"")</f>
        <v>0.54756579901986002</v>
      </c>
      <c r="X1189" t="str">
        <f>IFERROR(IF(SEARCH(X$1,tests_3[[#This Row],[ features]]),$S1189),"")</f>
        <v/>
      </c>
      <c r="Y1189">
        <f>IFERROR(IF(SEARCH(Y$1,tests_3[[#This Row],[ features]]),$S1189),"")</f>
        <v>0.54756579901986002</v>
      </c>
      <c r="Z1189" t="str">
        <f>IFERROR(IF(SEARCH(Z$1,tests_3[[#This Row],[ features]]),$S1189),"")</f>
        <v/>
      </c>
      <c r="AA1189" s="2" t="str">
        <f>IFERROR(IF(SEARCH(AA$1,tests_3[[#This Row],[ features]]),$S1189),"")</f>
        <v/>
      </c>
    </row>
    <row r="1190" spans="1:27" x14ac:dyDescent="0.35">
      <c r="A1190" t="s">
        <v>3</v>
      </c>
      <c r="B1190" t="s">
        <v>110</v>
      </c>
      <c r="C1190">
        <v>1</v>
      </c>
      <c r="D1190">
        <v>19</v>
      </c>
      <c r="E1190">
        <v>11</v>
      </c>
      <c r="F1190">
        <v>10416</v>
      </c>
      <c r="G1190">
        <v>2604</v>
      </c>
      <c r="H1190" t="s">
        <v>5425</v>
      </c>
      <c r="I1190" t="s">
        <v>5426</v>
      </c>
      <c r="J1190" t="s">
        <v>5427</v>
      </c>
      <c r="K1190" t="s">
        <v>5428</v>
      </c>
      <c r="L1190" t="s">
        <v>5429</v>
      </c>
      <c r="O1190">
        <f>RIGHT(tests_3[[#This Row],[ accuracy]],LEN(tests_3[[#This Row],[ accuracy]])-2)/10^(LEN(tests_3[[#This Row],[ accuracy]])-2)</f>
        <v>0.609639016897081</v>
      </c>
      <c r="P1190">
        <f>RIGHT(tests_3[[#This Row],[ precision]],LEN(tests_3[[#This Row],[ precision]])-2)/10^(LEN(tests_3[[#This Row],[ precision]])-2)</f>
        <v>0.59030746765099495</v>
      </c>
      <c r="Q1190">
        <f>RIGHT(tests_3[[#This Row],[ recall]],LEN(tests_3[[#This Row],[ recall]])-2)/10^(LEN(tests_3[[#This Row],[ recall]])-2)</f>
        <v>0.52843836332412397</v>
      </c>
      <c r="R1190">
        <f>RIGHT(tests_3[[#This Row],[ f1-score]],LEN(tests_3[[#This Row],[ f1-score]])-2)/10^(LEN(tests_3[[#This Row],[ f1-score]])-2)</f>
        <v>0.55683591653990805</v>
      </c>
      <c r="S1190">
        <f>RIGHT(tests_3[[#This Row],[ f1-score-2]],LEN(tests_3[[#This Row],[ f1-score-2]])-2)/10^(LEN(tests_3[[#This Row],[ f1-score-2]])-2)</f>
        <v>0.55766216673470304</v>
      </c>
      <c r="T1190" s="2">
        <f t="shared" si="21"/>
        <v>-8.2625019479498629E-4</v>
      </c>
      <c r="U1190" t="str">
        <f>IFERROR(IF(SEARCH(U$1,tests_3[[#This Row],[ features]]),$S1190),"")</f>
        <v/>
      </c>
      <c r="V1190">
        <f>IFERROR(IF(SEARCH(V$1,tests_3[[#This Row],[ features]]),$S1190),"")</f>
        <v>0.55766216673470304</v>
      </c>
      <c r="W1190">
        <f>IFERROR(IF(SEARCH(W$1,tests_3[[#This Row],[ features]]),$S1190),"")</f>
        <v>0.55766216673470304</v>
      </c>
      <c r="X1190" t="str">
        <f>IFERROR(IF(SEARCH(X$1,tests_3[[#This Row],[ features]]),$S1190),"")</f>
        <v/>
      </c>
      <c r="Y1190" t="str">
        <f>IFERROR(IF(SEARCH(Y$1,tests_3[[#This Row],[ features]]),$S1190),"")</f>
        <v/>
      </c>
      <c r="Z1190">
        <f>IFERROR(IF(SEARCH(Z$1,tests_3[[#This Row],[ features]]),$S1190),"")</f>
        <v>0.55766216673470304</v>
      </c>
      <c r="AA1190" s="2" t="str">
        <f>IFERROR(IF(SEARCH(AA$1,tests_3[[#This Row],[ features]]),$S1190),"")</f>
        <v/>
      </c>
    </row>
    <row r="1191" spans="1:27" x14ac:dyDescent="0.35">
      <c r="A1191" t="s">
        <v>3</v>
      </c>
      <c r="B1191" t="s">
        <v>111</v>
      </c>
      <c r="C1191">
        <v>1</v>
      </c>
      <c r="D1191">
        <v>19</v>
      </c>
      <c r="E1191">
        <v>11</v>
      </c>
      <c r="F1191">
        <v>10416</v>
      </c>
      <c r="G1191">
        <v>2604</v>
      </c>
      <c r="H1191" t="s">
        <v>5430</v>
      </c>
      <c r="I1191" t="s">
        <v>5431</v>
      </c>
      <c r="J1191" t="s">
        <v>5432</v>
      </c>
      <c r="K1191" t="s">
        <v>5433</v>
      </c>
      <c r="L1191" t="s">
        <v>5434</v>
      </c>
      <c r="O1191">
        <f>RIGHT(tests_3[[#This Row],[ accuracy]],LEN(tests_3[[#This Row],[ accuracy]])-2)/10^(LEN(tests_3[[#This Row],[ accuracy]])-2)</f>
        <v>0.597350230414746</v>
      </c>
      <c r="P1191">
        <f>RIGHT(tests_3[[#This Row],[ precision]],LEN(tests_3[[#This Row],[ precision]])-2)/10^(LEN(tests_3[[#This Row],[ precision]])-2)</f>
        <v>0.57502820565955104</v>
      </c>
      <c r="Q1191">
        <f>RIGHT(tests_3[[#This Row],[ recall]],LEN(tests_3[[#This Row],[ recall]])-2)/10^(LEN(tests_3[[#This Row],[ recall]])-2)</f>
        <v>0.52772370428048698</v>
      </c>
      <c r="R1191">
        <f>RIGHT(tests_3[[#This Row],[ f1-score]],LEN(tests_3[[#This Row],[ f1-score]])-2)/10^(LEN(tests_3[[#This Row],[ f1-score]])-2)</f>
        <v>0.54917191994744996</v>
      </c>
      <c r="S1191">
        <f>RIGHT(tests_3[[#This Row],[ f1-score-2]],LEN(tests_3[[#This Row],[ f1-score-2]])-2)/10^(LEN(tests_3[[#This Row],[ f1-score-2]])-2)</f>
        <v>0.55036134967641204</v>
      </c>
      <c r="T1191" s="2">
        <f t="shared" si="21"/>
        <v>-1.189429728962077E-3</v>
      </c>
      <c r="U1191" t="str">
        <f>IFERROR(IF(SEARCH(U$1,tests_3[[#This Row],[ features]]),$S1191),"")</f>
        <v/>
      </c>
      <c r="V1191">
        <f>IFERROR(IF(SEARCH(V$1,tests_3[[#This Row],[ features]]),$S1191),"")</f>
        <v>0.55036134967641204</v>
      </c>
      <c r="W1191">
        <f>IFERROR(IF(SEARCH(W$1,tests_3[[#This Row],[ features]]),$S1191),"")</f>
        <v>0.55036134967641204</v>
      </c>
      <c r="X1191" t="str">
        <f>IFERROR(IF(SEARCH(X$1,tests_3[[#This Row],[ features]]),$S1191),"")</f>
        <v/>
      </c>
      <c r="Y1191" t="str">
        <f>IFERROR(IF(SEARCH(Y$1,tests_3[[#This Row],[ features]]),$S1191),"")</f>
        <v/>
      </c>
      <c r="Z1191" t="str">
        <f>IFERROR(IF(SEARCH(Z$1,tests_3[[#This Row],[ features]]),$S1191),"")</f>
        <v/>
      </c>
      <c r="AA1191" s="2">
        <f>IFERROR(IF(SEARCH(AA$1,tests_3[[#This Row],[ features]]),$S1191),"")</f>
        <v>0.55036134967641204</v>
      </c>
    </row>
    <row r="1192" spans="1:27" x14ac:dyDescent="0.35">
      <c r="A1192" t="s">
        <v>3</v>
      </c>
      <c r="B1192" t="s">
        <v>112</v>
      </c>
      <c r="C1192">
        <v>1</v>
      </c>
      <c r="D1192">
        <v>19</v>
      </c>
      <c r="E1192">
        <v>11</v>
      </c>
      <c r="F1192">
        <v>10416</v>
      </c>
      <c r="G1192">
        <v>2604</v>
      </c>
      <c r="H1192" t="s">
        <v>5332</v>
      </c>
      <c r="I1192" t="s">
        <v>5435</v>
      </c>
      <c r="J1192" t="s">
        <v>5436</v>
      </c>
      <c r="K1192" t="s">
        <v>5437</v>
      </c>
      <c r="L1192" t="s">
        <v>5438</v>
      </c>
      <c r="O1192">
        <f>RIGHT(tests_3[[#This Row],[ accuracy]],LEN(tests_3[[#This Row],[ accuracy]])-2)/10^(LEN(tests_3[[#This Row],[ accuracy]])-2)</f>
        <v>0.56720430107526798</v>
      </c>
      <c r="P1192">
        <f>RIGHT(tests_3[[#This Row],[ precision]],LEN(tests_3[[#This Row],[ precision]])-2)/10^(LEN(tests_3[[#This Row],[ precision]])-2)</f>
        <v>0.56872094766831605</v>
      </c>
      <c r="Q1192">
        <f>RIGHT(tests_3[[#This Row],[ recall]],LEN(tests_3[[#This Row],[ recall]])-2)/10^(LEN(tests_3[[#This Row],[ recall]])-2)</f>
        <v>0.46962032404987603</v>
      </c>
      <c r="R1192">
        <f>RIGHT(tests_3[[#This Row],[ f1-score]],LEN(tests_3[[#This Row],[ f1-score]])-2)/10^(LEN(tests_3[[#This Row],[ f1-score]])-2)</f>
        <v>0.50630054178944905</v>
      </c>
      <c r="S1192">
        <f>RIGHT(tests_3[[#This Row],[ f1-score-2]],LEN(tests_3[[#This Row],[ f1-score-2]])-2)/10^(LEN(tests_3[[#This Row],[ f1-score-2]])-2)</f>
        <v>0.51444149050531796</v>
      </c>
      <c r="T1192" s="2">
        <f t="shared" si="21"/>
        <v>-8.1409487158689009E-3</v>
      </c>
      <c r="U1192" t="str">
        <f>IFERROR(IF(SEARCH(U$1,tests_3[[#This Row],[ features]]),$S1192),"")</f>
        <v/>
      </c>
      <c r="V1192">
        <f>IFERROR(IF(SEARCH(V$1,tests_3[[#This Row],[ features]]),$S1192),"")</f>
        <v>0.51444149050531796</v>
      </c>
      <c r="W1192" t="str">
        <f>IFERROR(IF(SEARCH(W$1,tests_3[[#This Row],[ features]]),$S1192),"")</f>
        <v/>
      </c>
      <c r="X1192">
        <f>IFERROR(IF(SEARCH(X$1,tests_3[[#This Row],[ features]]),$S1192),"")</f>
        <v>0.51444149050531796</v>
      </c>
      <c r="Y1192">
        <f>IFERROR(IF(SEARCH(Y$1,tests_3[[#This Row],[ features]]),$S1192),"")</f>
        <v>0.51444149050531796</v>
      </c>
      <c r="Z1192" t="str">
        <f>IFERROR(IF(SEARCH(Z$1,tests_3[[#This Row],[ features]]),$S1192),"")</f>
        <v/>
      </c>
      <c r="AA1192" s="2" t="str">
        <f>IFERROR(IF(SEARCH(AA$1,tests_3[[#This Row],[ features]]),$S1192),"")</f>
        <v/>
      </c>
    </row>
    <row r="1193" spans="1:27" x14ac:dyDescent="0.35">
      <c r="A1193" t="s">
        <v>3</v>
      </c>
      <c r="B1193" t="s">
        <v>113</v>
      </c>
      <c r="C1193">
        <v>1</v>
      </c>
      <c r="D1193">
        <v>19</v>
      </c>
      <c r="E1193">
        <v>11</v>
      </c>
      <c r="F1193">
        <v>10416</v>
      </c>
      <c r="G1193">
        <v>2604</v>
      </c>
      <c r="H1193" t="s">
        <v>5357</v>
      </c>
      <c r="I1193" t="s">
        <v>5439</v>
      </c>
      <c r="J1193" t="s">
        <v>5440</v>
      </c>
      <c r="K1193" t="s">
        <v>5441</v>
      </c>
      <c r="L1193" t="s">
        <v>5442</v>
      </c>
      <c r="O1193">
        <f>RIGHT(tests_3[[#This Row],[ accuracy]],LEN(tests_3[[#This Row],[ accuracy]])-2)/10^(LEN(tests_3[[#This Row],[ accuracy]])-2)</f>
        <v>0.57814900153609805</v>
      </c>
      <c r="P1193">
        <f>RIGHT(tests_3[[#This Row],[ precision]],LEN(tests_3[[#This Row],[ precision]])-2)/10^(LEN(tests_3[[#This Row],[ precision]])-2)</f>
        <v>0.57028561330473204</v>
      </c>
      <c r="Q1193">
        <f>RIGHT(tests_3[[#This Row],[ recall]],LEN(tests_3[[#This Row],[ recall]])-2)/10^(LEN(tests_3[[#This Row],[ recall]])-2)</f>
        <v>0.50299730136211795</v>
      </c>
      <c r="R1193">
        <f>RIGHT(tests_3[[#This Row],[ f1-score]],LEN(tests_3[[#This Row],[ f1-score]])-2)/10^(LEN(tests_3[[#This Row],[ f1-score]])-2)</f>
        <v>0.52875577490701797</v>
      </c>
      <c r="S1193">
        <f>RIGHT(tests_3[[#This Row],[ f1-score-2]],LEN(tests_3[[#This Row],[ f1-score-2]])-2)/10^(LEN(tests_3[[#This Row],[ f1-score-2]])-2)</f>
        <v>0.53453217334957903</v>
      </c>
      <c r="T1193" s="2">
        <f t="shared" si="21"/>
        <v>-5.7763984425610593E-3</v>
      </c>
      <c r="U1193" t="str">
        <f>IFERROR(IF(SEARCH(U$1,tests_3[[#This Row],[ features]]),$S1193),"")</f>
        <v/>
      </c>
      <c r="V1193">
        <f>IFERROR(IF(SEARCH(V$1,tests_3[[#This Row],[ features]]),$S1193),"")</f>
        <v>0.53453217334957903</v>
      </c>
      <c r="W1193" t="str">
        <f>IFERROR(IF(SEARCH(W$1,tests_3[[#This Row],[ features]]),$S1193),"")</f>
        <v/>
      </c>
      <c r="X1193">
        <f>IFERROR(IF(SEARCH(X$1,tests_3[[#This Row],[ features]]),$S1193),"")</f>
        <v>0.53453217334957903</v>
      </c>
      <c r="Y1193" t="str">
        <f>IFERROR(IF(SEARCH(Y$1,tests_3[[#This Row],[ features]]),$S1193),"")</f>
        <v/>
      </c>
      <c r="Z1193">
        <f>IFERROR(IF(SEARCH(Z$1,tests_3[[#This Row],[ features]]),$S1193),"")</f>
        <v>0.53453217334957903</v>
      </c>
      <c r="AA1193" s="2" t="str">
        <f>IFERROR(IF(SEARCH(AA$1,tests_3[[#This Row],[ features]]),$S1193),"")</f>
        <v/>
      </c>
    </row>
    <row r="1194" spans="1:27" x14ac:dyDescent="0.35">
      <c r="A1194" t="s">
        <v>3</v>
      </c>
      <c r="B1194" t="s">
        <v>114</v>
      </c>
      <c r="C1194">
        <v>1</v>
      </c>
      <c r="D1194">
        <v>19</v>
      </c>
      <c r="E1194">
        <v>11</v>
      </c>
      <c r="F1194">
        <v>10416</v>
      </c>
      <c r="G1194">
        <v>2604</v>
      </c>
      <c r="H1194" t="s">
        <v>5443</v>
      </c>
      <c r="I1194" t="s">
        <v>5444</v>
      </c>
      <c r="J1194" t="s">
        <v>5445</v>
      </c>
      <c r="K1194" t="s">
        <v>5446</v>
      </c>
      <c r="L1194" t="s">
        <v>5447</v>
      </c>
      <c r="O1194">
        <f>RIGHT(tests_3[[#This Row],[ accuracy]],LEN(tests_3[[#This Row],[ accuracy]])-2)/10^(LEN(tests_3[[#This Row],[ accuracy]])-2)</f>
        <v>0.59101382488479204</v>
      </c>
      <c r="P1194">
        <f>RIGHT(tests_3[[#This Row],[ precision]],LEN(tests_3[[#This Row],[ precision]])-2)/10^(LEN(tests_3[[#This Row],[ precision]])-2)</f>
        <v>0.58740019799688803</v>
      </c>
      <c r="Q1194">
        <f>RIGHT(tests_3[[#This Row],[ recall]],LEN(tests_3[[#This Row],[ recall]])-2)/10^(LEN(tests_3[[#This Row],[ recall]])-2)</f>
        <v>0.510130558607374</v>
      </c>
      <c r="R1194">
        <f>RIGHT(tests_3[[#This Row],[ f1-score]],LEN(tests_3[[#This Row],[ f1-score]])-2)/10^(LEN(tests_3[[#This Row],[ f1-score]])-2)</f>
        <v>0.54137299056311305</v>
      </c>
      <c r="S1194">
        <f>RIGHT(tests_3[[#This Row],[ f1-score-2]],LEN(tests_3[[#This Row],[ f1-score-2]])-2)/10^(LEN(tests_3[[#This Row],[ f1-score-2]])-2)</f>
        <v>0.54604536470093701</v>
      </c>
      <c r="T1194" s="2">
        <f t="shared" si="21"/>
        <v>-4.6723741378239536E-3</v>
      </c>
      <c r="U1194" t="str">
        <f>IFERROR(IF(SEARCH(U$1,tests_3[[#This Row],[ features]]),$S1194),"")</f>
        <v/>
      </c>
      <c r="V1194">
        <f>IFERROR(IF(SEARCH(V$1,tests_3[[#This Row],[ features]]),$S1194),"")</f>
        <v>0.54604536470093701</v>
      </c>
      <c r="W1194" t="str">
        <f>IFERROR(IF(SEARCH(W$1,tests_3[[#This Row],[ features]]),$S1194),"")</f>
        <v/>
      </c>
      <c r="X1194">
        <f>IFERROR(IF(SEARCH(X$1,tests_3[[#This Row],[ features]]),$S1194),"")</f>
        <v>0.54604536470093701</v>
      </c>
      <c r="Y1194" t="str">
        <f>IFERROR(IF(SEARCH(Y$1,tests_3[[#This Row],[ features]]),$S1194),"")</f>
        <v/>
      </c>
      <c r="Z1194" t="str">
        <f>IFERROR(IF(SEARCH(Z$1,tests_3[[#This Row],[ features]]),$S1194),"")</f>
        <v/>
      </c>
      <c r="AA1194" s="2">
        <f>IFERROR(IF(SEARCH(AA$1,tests_3[[#This Row],[ features]]),$S1194),"")</f>
        <v>0.54604536470093701</v>
      </c>
    </row>
    <row r="1195" spans="1:27" x14ac:dyDescent="0.35">
      <c r="A1195" t="s">
        <v>3</v>
      </c>
      <c r="B1195" t="s">
        <v>115</v>
      </c>
      <c r="C1195">
        <v>1</v>
      </c>
      <c r="D1195">
        <v>19</v>
      </c>
      <c r="E1195">
        <v>11</v>
      </c>
      <c r="F1195">
        <v>10416</v>
      </c>
      <c r="G1195">
        <v>2604</v>
      </c>
      <c r="H1195" t="s">
        <v>5448</v>
      </c>
      <c r="I1195" t="s">
        <v>5449</v>
      </c>
      <c r="J1195" t="s">
        <v>5450</v>
      </c>
      <c r="K1195" t="s">
        <v>5451</v>
      </c>
      <c r="L1195" t="s">
        <v>5452</v>
      </c>
      <c r="O1195">
        <f>RIGHT(tests_3[[#This Row],[ accuracy]],LEN(tests_3[[#This Row],[ accuracy]])-2)/10^(LEN(tests_3[[#This Row],[ accuracy]])-2)</f>
        <v>0.55049923195084405</v>
      </c>
      <c r="P1195">
        <f>RIGHT(tests_3[[#This Row],[ precision]],LEN(tests_3[[#This Row],[ precision]])-2)/10^(LEN(tests_3[[#This Row],[ precision]])-2)</f>
        <v>0.53829662294758995</v>
      </c>
      <c r="Q1195">
        <f>RIGHT(tests_3[[#This Row],[ recall]],LEN(tests_3[[#This Row],[ recall]])-2)/10^(LEN(tests_3[[#This Row],[ recall]])-2)</f>
        <v>0.488793452869836</v>
      </c>
      <c r="R1195">
        <f>RIGHT(tests_3[[#This Row],[ f1-score]],LEN(tests_3[[#This Row],[ f1-score]])-2)/10^(LEN(tests_3[[#This Row],[ f1-score]])-2)</f>
        <v>0.50571914800598705</v>
      </c>
      <c r="S1195">
        <f>RIGHT(tests_3[[#This Row],[ f1-score-2]],LEN(tests_3[[#This Row],[ f1-score-2]])-2)/10^(LEN(tests_3[[#This Row],[ f1-score-2]])-2)</f>
        <v>0.51235207348161704</v>
      </c>
      <c r="T1195" s="2">
        <f t="shared" si="21"/>
        <v>-6.6329254756299916E-3</v>
      </c>
      <c r="U1195" t="str">
        <f>IFERROR(IF(SEARCH(U$1,tests_3[[#This Row],[ features]]),$S1195),"")</f>
        <v/>
      </c>
      <c r="V1195">
        <f>IFERROR(IF(SEARCH(V$1,tests_3[[#This Row],[ features]]),$S1195),"")</f>
        <v>0.51235207348161704</v>
      </c>
      <c r="W1195" t="str">
        <f>IFERROR(IF(SEARCH(W$1,tests_3[[#This Row],[ features]]),$S1195),"")</f>
        <v/>
      </c>
      <c r="X1195" t="str">
        <f>IFERROR(IF(SEARCH(X$1,tests_3[[#This Row],[ features]]),$S1195),"")</f>
        <v/>
      </c>
      <c r="Y1195">
        <f>IFERROR(IF(SEARCH(Y$1,tests_3[[#This Row],[ features]]),$S1195),"")</f>
        <v>0.51235207348161704</v>
      </c>
      <c r="Z1195">
        <f>IFERROR(IF(SEARCH(Z$1,tests_3[[#This Row],[ features]]),$S1195),"")</f>
        <v>0.51235207348161704</v>
      </c>
      <c r="AA1195" s="2" t="str">
        <f>IFERROR(IF(SEARCH(AA$1,tests_3[[#This Row],[ features]]),$S1195),"")</f>
        <v/>
      </c>
    </row>
    <row r="1196" spans="1:27" x14ac:dyDescent="0.35">
      <c r="A1196" t="s">
        <v>3</v>
      </c>
      <c r="B1196" t="s">
        <v>116</v>
      </c>
      <c r="C1196">
        <v>1</v>
      </c>
      <c r="D1196">
        <v>19</v>
      </c>
      <c r="E1196">
        <v>11</v>
      </c>
      <c r="F1196">
        <v>10416</v>
      </c>
      <c r="G1196">
        <v>2604</v>
      </c>
      <c r="H1196" t="s">
        <v>5453</v>
      </c>
      <c r="I1196" t="s">
        <v>5454</v>
      </c>
      <c r="J1196" t="s">
        <v>5455</v>
      </c>
      <c r="K1196" t="s">
        <v>5456</v>
      </c>
      <c r="L1196" t="s">
        <v>5457</v>
      </c>
      <c r="O1196">
        <f>RIGHT(tests_3[[#This Row],[ accuracy]],LEN(tests_3[[#This Row],[ accuracy]])-2)/10^(LEN(tests_3[[#This Row],[ accuracy]])-2)</f>
        <v>0.57200460829493005</v>
      </c>
      <c r="P1196">
        <f>RIGHT(tests_3[[#This Row],[ precision]],LEN(tests_3[[#This Row],[ precision]])-2)/10^(LEN(tests_3[[#This Row],[ precision]])-2)</f>
        <v>0.55979416866978904</v>
      </c>
      <c r="Q1196">
        <f>RIGHT(tests_3[[#This Row],[ recall]],LEN(tests_3[[#This Row],[ recall]])-2)/10^(LEN(tests_3[[#This Row],[ recall]])-2)</f>
        <v>0.50896657102324205</v>
      </c>
      <c r="R1196">
        <f>RIGHT(tests_3[[#This Row],[ f1-score]],LEN(tests_3[[#This Row],[ f1-score]])-2)/10^(LEN(tests_3[[#This Row],[ f1-score]])-2)</f>
        <v>0.52745768362533596</v>
      </c>
      <c r="S1196">
        <f>RIGHT(tests_3[[#This Row],[ f1-score-2]],LEN(tests_3[[#This Row],[ f1-score-2]])-2)/10^(LEN(tests_3[[#This Row],[ f1-score-2]])-2)</f>
        <v>0.53317175290047103</v>
      </c>
      <c r="T1196" s="2">
        <f t="shared" si="21"/>
        <v>-5.7140692751350697E-3</v>
      </c>
      <c r="U1196" t="str">
        <f>IFERROR(IF(SEARCH(U$1,tests_3[[#This Row],[ features]]),$S1196),"")</f>
        <v/>
      </c>
      <c r="V1196">
        <f>IFERROR(IF(SEARCH(V$1,tests_3[[#This Row],[ features]]),$S1196),"")</f>
        <v>0.53317175290047103</v>
      </c>
      <c r="W1196" t="str">
        <f>IFERROR(IF(SEARCH(W$1,tests_3[[#This Row],[ features]]),$S1196),"")</f>
        <v/>
      </c>
      <c r="X1196" t="str">
        <f>IFERROR(IF(SEARCH(X$1,tests_3[[#This Row],[ features]]),$S1196),"")</f>
        <v/>
      </c>
      <c r="Y1196">
        <f>IFERROR(IF(SEARCH(Y$1,tests_3[[#This Row],[ features]]),$S1196),"")</f>
        <v>0.53317175290047103</v>
      </c>
      <c r="Z1196" t="str">
        <f>IFERROR(IF(SEARCH(Z$1,tests_3[[#This Row],[ features]]),$S1196),"")</f>
        <v/>
      </c>
      <c r="AA1196" s="2">
        <f>IFERROR(IF(SEARCH(AA$1,tests_3[[#This Row],[ features]]),$S1196),"")</f>
        <v>0.53317175290047103</v>
      </c>
    </row>
    <row r="1197" spans="1:27" x14ac:dyDescent="0.35">
      <c r="A1197" t="s">
        <v>3</v>
      </c>
      <c r="B1197" t="s">
        <v>117</v>
      </c>
      <c r="C1197">
        <v>1</v>
      </c>
      <c r="D1197">
        <v>19</v>
      </c>
      <c r="E1197">
        <v>11</v>
      </c>
      <c r="F1197">
        <v>10416</v>
      </c>
      <c r="G1197">
        <v>2604</v>
      </c>
      <c r="H1197" t="s">
        <v>5458</v>
      </c>
      <c r="I1197" t="s">
        <v>5459</v>
      </c>
      <c r="J1197" t="s">
        <v>5460</v>
      </c>
      <c r="K1197" t="s">
        <v>5461</v>
      </c>
      <c r="L1197" t="s">
        <v>5462</v>
      </c>
      <c r="O1197">
        <f>RIGHT(tests_3[[#This Row],[ accuracy]],LEN(tests_3[[#This Row],[ accuracy]])-2)/10^(LEN(tests_3[[#This Row],[ accuracy]])-2)</f>
        <v>0.58602150537634401</v>
      </c>
      <c r="P1197">
        <f>RIGHT(tests_3[[#This Row],[ precision]],LEN(tests_3[[#This Row],[ precision]])-2)/10^(LEN(tests_3[[#This Row],[ precision]])-2)</f>
        <v>0.57144023352463802</v>
      </c>
      <c r="Q1197">
        <f>RIGHT(tests_3[[#This Row],[ recall]],LEN(tests_3[[#This Row],[ recall]])-2)/10^(LEN(tests_3[[#This Row],[ recall]])-2)</f>
        <v>0.50485994816055202</v>
      </c>
      <c r="R1197">
        <f>RIGHT(tests_3[[#This Row],[ f1-score]],LEN(tests_3[[#This Row],[ f1-score]])-2)/10^(LEN(tests_3[[#This Row],[ f1-score]])-2)</f>
        <v>0.53387109598743099</v>
      </c>
      <c r="S1197">
        <f>RIGHT(tests_3[[#This Row],[ f1-score-2]],LEN(tests_3[[#This Row],[ f1-score-2]])-2)/10^(LEN(tests_3[[#This Row],[ f1-score-2]])-2)</f>
        <v>0.53609075160127795</v>
      </c>
      <c r="T1197" s="2">
        <f t="shared" si="21"/>
        <v>-2.2196556138469603E-3</v>
      </c>
      <c r="U1197" t="str">
        <f>IFERROR(IF(SEARCH(U$1,tests_3[[#This Row],[ features]]),$S1197),"")</f>
        <v/>
      </c>
      <c r="V1197">
        <f>IFERROR(IF(SEARCH(V$1,tests_3[[#This Row],[ features]]),$S1197),"")</f>
        <v>0.53609075160127795</v>
      </c>
      <c r="W1197" t="str">
        <f>IFERROR(IF(SEARCH(W$1,tests_3[[#This Row],[ features]]),$S1197),"")</f>
        <v/>
      </c>
      <c r="X1197" t="str">
        <f>IFERROR(IF(SEARCH(X$1,tests_3[[#This Row],[ features]]),$S1197),"")</f>
        <v/>
      </c>
      <c r="Y1197" t="str">
        <f>IFERROR(IF(SEARCH(Y$1,tests_3[[#This Row],[ features]]),$S1197),"")</f>
        <v/>
      </c>
      <c r="Z1197">
        <f>IFERROR(IF(SEARCH(Z$1,tests_3[[#This Row],[ features]]),$S1197),"")</f>
        <v>0.53609075160127795</v>
      </c>
      <c r="AA1197" s="2">
        <f>IFERROR(IF(SEARCH(AA$1,tests_3[[#This Row],[ features]]),$S1197),"")</f>
        <v>0.53609075160127795</v>
      </c>
    </row>
    <row r="1198" spans="1:27" x14ac:dyDescent="0.35">
      <c r="A1198" t="s">
        <v>3</v>
      </c>
      <c r="B1198" t="s">
        <v>118</v>
      </c>
      <c r="C1198">
        <v>1</v>
      </c>
      <c r="D1198">
        <v>19</v>
      </c>
      <c r="E1198">
        <v>11</v>
      </c>
      <c r="F1198">
        <v>10416</v>
      </c>
      <c r="G1198">
        <v>2604</v>
      </c>
      <c r="H1198" t="s">
        <v>5463</v>
      </c>
      <c r="I1198" t="s">
        <v>5464</v>
      </c>
      <c r="J1198" t="s">
        <v>5465</v>
      </c>
      <c r="K1198" t="s">
        <v>5466</v>
      </c>
      <c r="L1198" t="s">
        <v>5467</v>
      </c>
      <c r="O1198">
        <f>RIGHT(tests_3[[#This Row],[ accuracy]],LEN(tests_3[[#This Row],[ accuracy]])-2)/10^(LEN(tests_3[[#This Row],[ accuracy]])-2)</f>
        <v>0.60061443932411596</v>
      </c>
      <c r="P1198">
        <f>RIGHT(tests_3[[#This Row],[ precision]],LEN(tests_3[[#This Row],[ precision]])-2)/10^(LEN(tests_3[[#This Row],[ precision]])-2)</f>
        <v>0.57271353984989404</v>
      </c>
      <c r="Q1198">
        <f>RIGHT(tests_3[[#This Row],[ recall]],LEN(tests_3[[#This Row],[ recall]])-2)/10^(LEN(tests_3[[#This Row],[ recall]])-2)</f>
        <v>0.54676616782754295</v>
      </c>
      <c r="R1198">
        <f>RIGHT(tests_3[[#This Row],[ f1-score]],LEN(tests_3[[#This Row],[ f1-score]])-2)/10^(LEN(tests_3[[#This Row],[ f1-score]])-2)</f>
        <v>0.55795186891961002</v>
      </c>
      <c r="S1198">
        <f>RIGHT(tests_3[[#This Row],[ f1-score-2]],LEN(tests_3[[#This Row],[ f1-score-2]])-2)/10^(LEN(tests_3[[#This Row],[ f1-score-2]])-2)</f>
        <v>0.559439148917384</v>
      </c>
      <c r="T1198" s="2">
        <f t="shared" si="21"/>
        <v>-1.4872799977739826E-3</v>
      </c>
      <c r="U1198" t="str">
        <f>IFERROR(IF(SEARCH(U$1,tests_3[[#This Row],[ features]]),$S1198),"")</f>
        <v/>
      </c>
      <c r="V1198" t="str">
        <f>IFERROR(IF(SEARCH(V$1,tests_3[[#This Row],[ features]]),$S1198),"")</f>
        <v/>
      </c>
      <c r="W1198">
        <f>IFERROR(IF(SEARCH(W$1,tests_3[[#This Row],[ features]]),$S1198),"")</f>
        <v>0.559439148917384</v>
      </c>
      <c r="X1198">
        <f>IFERROR(IF(SEARCH(X$1,tests_3[[#This Row],[ features]]),$S1198),"")</f>
        <v>0.559439148917384</v>
      </c>
      <c r="Y1198">
        <f>IFERROR(IF(SEARCH(Y$1,tests_3[[#This Row],[ features]]),$S1198),"")</f>
        <v>0.559439148917384</v>
      </c>
      <c r="Z1198" t="str">
        <f>IFERROR(IF(SEARCH(Z$1,tests_3[[#This Row],[ features]]),$S1198),"")</f>
        <v/>
      </c>
      <c r="AA1198" s="2" t="str">
        <f>IFERROR(IF(SEARCH(AA$1,tests_3[[#This Row],[ features]]),$S1198),"")</f>
        <v/>
      </c>
    </row>
    <row r="1199" spans="1:27" x14ac:dyDescent="0.35">
      <c r="A1199" t="s">
        <v>3</v>
      </c>
      <c r="B1199" t="s">
        <v>119</v>
      </c>
      <c r="C1199">
        <v>1</v>
      </c>
      <c r="D1199">
        <v>19</v>
      </c>
      <c r="E1199">
        <v>11</v>
      </c>
      <c r="F1199">
        <v>10416</v>
      </c>
      <c r="G1199">
        <v>2604</v>
      </c>
      <c r="H1199" t="s">
        <v>5376</v>
      </c>
      <c r="I1199" t="s">
        <v>5468</v>
      </c>
      <c r="J1199" t="s">
        <v>5469</v>
      </c>
      <c r="K1199" t="s">
        <v>5470</v>
      </c>
      <c r="L1199" t="s">
        <v>5471</v>
      </c>
      <c r="O1199">
        <f>RIGHT(tests_3[[#This Row],[ accuracy]],LEN(tests_3[[#This Row],[ accuracy]])-2)/10^(LEN(tests_3[[#This Row],[ accuracy]])-2)</f>
        <v>0.60944700460829404</v>
      </c>
      <c r="P1199">
        <f>RIGHT(tests_3[[#This Row],[ precision]],LEN(tests_3[[#This Row],[ precision]])-2)/10^(LEN(tests_3[[#This Row],[ precision]])-2)</f>
        <v>0.589229854296758</v>
      </c>
      <c r="Q1199">
        <f>RIGHT(tests_3[[#This Row],[ recall]],LEN(tests_3[[#This Row],[ recall]])-2)/10^(LEN(tests_3[[#This Row],[ recall]])-2)</f>
        <v>0.55024213075060502</v>
      </c>
      <c r="R1199">
        <f>RIGHT(tests_3[[#This Row],[ f1-score]],LEN(tests_3[[#This Row],[ f1-score]])-2)/10^(LEN(tests_3[[#This Row],[ f1-score]])-2)</f>
        <v>0.56768644137967805</v>
      </c>
      <c r="S1199">
        <f>RIGHT(tests_3[[#This Row],[ f1-score-2]],LEN(tests_3[[#This Row],[ f1-score-2]])-2)/10^(LEN(tests_3[[#This Row],[ f1-score-2]])-2)</f>
        <v>0.56906899824595603</v>
      </c>
      <c r="T1199" s="2">
        <f t="shared" si="21"/>
        <v>-1.382556866277973E-3</v>
      </c>
      <c r="U1199" t="str">
        <f>IFERROR(IF(SEARCH(U$1,tests_3[[#This Row],[ features]]),$S1199),"")</f>
        <v/>
      </c>
      <c r="V1199" t="str">
        <f>IFERROR(IF(SEARCH(V$1,tests_3[[#This Row],[ features]]),$S1199),"")</f>
        <v/>
      </c>
      <c r="W1199">
        <f>IFERROR(IF(SEARCH(W$1,tests_3[[#This Row],[ features]]),$S1199),"")</f>
        <v>0.56906899824595603</v>
      </c>
      <c r="X1199">
        <f>IFERROR(IF(SEARCH(X$1,tests_3[[#This Row],[ features]]),$S1199),"")</f>
        <v>0.56906899824595603</v>
      </c>
      <c r="Y1199" t="str">
        <f>IFERROR(IF(SEARCH(Y$1,tests_3[[#This Row],[ features]]),$S1199),"")</f>
        <v/>
      </c>
      <c r="Z1199">
        <f>IFERROR(IF(SEARCH(Z$1,tests_3[[#This Row],[ features]]),$S1199),"")</f>
        <v>0.56906899824595603</v>
      </c>
      <c r="AA1199" s="2" t="str">
        <f>IFERROR(IF(SEARCH(AA$1,tests_3[[#This Row],[ features]]),$S1199),"")</f>
        <v/>
      </c>
    </row>
    <row r="1200" spans="1:27" x14ac:dyDescent="0.35">
      <c r="A1200" t="s">
        <v>3</v>
      </c>
      <c r="B1200" t="s">
        <v>120</v>
      </c>
      <c r="C1200">
        <v>1</v>
      </c>
      <c r="D1200">
        <v>19</v>
      </c>
      <c r="E1200">
        <v>11</v>
      </c>
      <c r="F1200">
        <v>10416</v>
      </c>
      <c r="G1200">
        <v>2604</v>
      </c>
      <c r="H1200" t="s">
        <v>5472</v>
      </c>
      <c r="I1200" t="s">
        <v>5473</v>
      </c>
      <c r="J1200" t="s">
        <v>5474</v>
      </c>
      <c r="K1200" t="s">
        <v>5475</v>
      </c>
      <c r="L1200" t="s">
        <v>5476</v>
      </c>
      <c r="O1200">
        <f>RIGHT(tests_3[[#This Row],[ accuracy]],LEN(tests_3[[#This Row],[ accuracy]])-2)/10^(LEN(tests_3[[#This Row],[ accuracy]])-2)</f>
        <v>0.60925499231950797</v>
      </c>
      <c r="P1200">
        <f>RIGHT(tests_3[[#This Row],[ precision]],LEN(tests_3[[#This Row],[ precision]])-2)/10^(LEN(tests_3[[#This Row],[ precision]])-2)</f>
        <v>0.58390656327926804</v>
      </c>
      <c r="Q1200">
        <f>RIGHT(tests_3[[#This Row],[ recall]],LEN(tests_3[[#This Row],[ recall]])-2)/10^(LEN(tests_3[[#This Row],[ recall]])-2)</f>
        <v>0.55307143390470503</v>
      </c>
      <c r="R1200">
        <f>RIGHT(tests_3[[#This Row],[ f1-score]],LEN(tests_3[[#This Row],[ f1-score]])-2)/10^(LEN(tests_3[[#This Row],[ f1-score]])-2)</f>
        <v>0.56673750858920902</v>
      </c>
      <c r="S1200">
        <f>RIGHT(tests_3[[#This Row],[ f1-score-2]],LEN(tests_3[[#This Row],[ f1-score-2]])-2)/10^(LEN(tests_3[[#This Row],[ f1-score-2]])-2)</f>
        <v>0.568070870358238</v>
      </c>
      <c r="T1200" s="2">
        <f t="shared" si="21"/>
        <v>-1.3333617690289845E-3</v>
      </c>
      <c r="U1200" t="str">
        <f>IFERROR(IF(SEARCH(U$1,tests_3[[#This Row],[ features]]),$S1200),"")</f>
        <v/>
      </c>
      <c r="V1200" t="str">
        <f>IFERROR(IF(SEARCH(V$1,tests_3[[#This Row],[ features]]),$S1200),"")</f>
        <v/>
      </c>
      <c r="W1200">
        <f>IFERROR(IF(SEARCH(W$1,tests_3[[#This Row],[ features]]),$S1200),"")</f>
        <v>0.568070870358238</v>
      </c>
      <c r="X1200">
        <f>IFERROR(IF(SEARCH(X$1,tests_3[[#This Row],[ features]]),$S1200),"")</f>
        <v>0.568070870358238</v>
      </c>
      <c r="Y1200" t="str">
        <f>IFERROR(IF(SEARCH(Y$1,tests_3[[#This Row],[ features]]),$S1200),"")</f>
        <v/>
      </c>
      <c r="Z1200" t="str">
        <f>IFERROR(IF(SEARCH(Z$1,tests_3[[#This Row],[ features]]),$S1200),"")</f>
        <v/>
      </c>
      <c r="AA1200" s="2">
        <f>IFERROR(IF(SEARCH(AA$1,tests_3[[#This Row],[ features]]),$S1200),"")</f>
        <v>0.568070870358238</v>
      </c>
    </row>
    <row r="1201" spans="1:27" x14ac:dyDescent="0.35">
      <c r="A1201" t="s">
        <v>3</v>
      </c>
      <c r="B1201" t="s">
        <v>121</v>
      </c>
      <c r="C1201">
        <v>1</v>
      </c>
      <c r="D1201">
        <v>19</v>
      </c>
      <c r="E1201">
        <v>11</v>
      </c>
      <c r="F1201">
        <v>10416</v>
      </c>
      <c r="G1201">
        <v>2604</v>
      </c>
      <c r="H1201" t="s">
        <v>5477</v>
      </c>
      <c r="I1201" t="s">
        <v>5478</v>
      </c>
      <c r="J1201" t="s">
        <v>5479</v>
      </c>
      <c r="K1201" t="s">
        <v>5480</v>
      </c>
      <c r="L1201" t="s">
        <v>5481</v>
      </c>
      <c r="O1201">
        <f>RIGHT(tests_3[[#This Row],[ accuracy]],LEN(tests_3[[#This Row],[ accuracy]])-2)/10^(LEN(tests_3[[#This Row],[ accuracy]])-2)</f>
        <v>0.608102918586789</v>
      </c>
      <c r="P1201">
        <f>RIGHT(tests_3[[#This Row],[ precision]],LEN(tests_3[[#This Row],[ precision]])-2)/10^(LEN(tests_3[[#This Row],[ precision]])-2)</f>
        <v>0.58231233162324303</v>
      </c>
      <c r="Q1201">
        <f>RIGHT(tests_3[[#This Row],[ recall]],LEN(tests_3[[#This Row],[ recall]])-2)/10^(LEN(tests_3[[#This Row],[ recall]])-2)</f>
        <v>0.55783404977013495</v>
      </c>
      <c r="R1201">
        <f>RIGHT(tests_3[[#This Row],[ f1-score]],LEN(tests_3[[#This Row],[ f1-score]])-2)/10^(LEN(tests_3[[#This Row],[ f1-score]])-2)</f>
        <v>0.56888281711855104</v>
      </c>
      <c r="S1201">
        <f>RIGHT(tests_3[[#This Row],[ f1-score-2]],LEN(tests_3[[#This Row],[ f1-score-2]])-2)/10^(LEN(tests_3[[#This Row],[ f1-score-2]])-2)</f>
        <v>0.56981042343616095</v>
      </c>
      <c r="T1201" s="2">
        <f t="shared" si="21"/>
        <v>-9.2760631760990808E-4</v>
      </c>
      <c r="U1201" t="str">
        <f>IFERROR(IF(SEARCH(U$1,tests_3[[#This Row],[ features]]),$S1201),"")</f>
        <v/>
      </c>
      <c r="V1201" t="str">
        <f>IFERROR(IF(SEARCH(V$1,tests_3[[#This Row],[ features]]),$S1201),"")</f>
        <v/>
      </c>
      <c r="W1201">
        <f>IFERROR(IF(SEARCH(W$1,tests_3[[#This Row],[ features]]),$S1201),"")</f>
        <v>0.56981042343616095</v>
      </c>
      <c r="X1201" t="str">
        <f>IFERROR(IF(SEARCH(X$1,tests_3[[#This Row],[ features]]),$S1201),"")</f>
        <v/>
      </c>
      <c r="Y1201">
        <f>IFERROR(IF(SEARCH(Y$1,tests_3[[#This Row],[ features]]),$S1201),"")</f>
        <v>0.56981042343616095</v>
      </c>
      <c r="Z1201">
        <f>IFERROR(IF(SEARCH(Z$1,tests_3[[#This Row],[ features]]),$S1201),"")</f>
        <v>0.56981042343616095</v>
      </c>
      <c r="AA1201" s="2" t="str">
        <f>IFERROR(IF(SEARCH(AA$1,tests_3[[#This Row],[ features]]),$S1201),"")</f>
        <v/>
      </c>
    </row>
    <row r="1202" spans="1:27" x14ac:dyDescent="0.35">
      <c r="A1202" t="s">
        <v>3</v>
      </c>
      <c r="B1202" t="s">
        <v>122</v>
      </c>
      <c r="C1202">
        <v>1</v>
      </c>
      <c r="D1202">
        <v>19</v>
      </c>
      <c r="E1202">
        <v>11</v>
      </c>
      <c r="F1202">
        <v>10416</v>
      </c>
      <c r="G1202">
        <v>2604</v>
      </c>
      <c r="H1202" t="s">
        <v>5482</v>
      </c>
      <c r="I1202" t="s">
        <v>5483</v>
      </c>
      <c r="J1202" t="s">
        <v>5484</v>
      </c>
      <c r="K1202" t="s">
        <v>5485</v>
      </c>
      <c r="L1202" t="s">
        <v>5486</v>
      </c>
      <c r="O1202">
        <f>RIGHT(tests_3[[#This Row],[ accuracy]],LEN(tests_3[[#This Row],[ accuracy]])-2)/10^(LEN(tests_3[[#This Row],[ accuracy]])-2)</f>
        <v>0.60311059907834097</v>
      </c>
      <c r="P1202">
        <f>RIGHT(tests_3[[#This Row],[ precision]],LEN(tests_3[[#This Row],[ precision]])-2)/10^(LEN(tests_3[[#This Row],[ precision]])-2)</f>
        <v>0.57676991818373902</v>
      </c>
      <c r="Q1202">
        <f>RIGHT(tests_3[[#This Row],[ recall]],LEN(tests_3[[#This Row],[ recall]])-2)/10^(LEN(tests_3[[#This Row],[ recall]])-2)</f>
        <v>0.535370289383579</v>
      </c>
      <c r="R1202">
        <f>RIGHT(tests_3[[#This Row],[ f1-score]],LEN(tests_3[[#This Row],[ f1-score]])-2)/10^(LEN(tests_3[[#This Row],[ f1-score]])-2)</f>
        <v>0.554646895404597</v>
      </c>
      <c r="S1202">
        <f>RIGHT(tests_3[[#This Row],[ f1-score-2]],LEN(tests_3[[#This Row],[ f1-score-2]])-2)/10^(LEN(tests_3[[#This Row],[ f1-score-2]])-2)</f>
        <v>0.55529954929191006</v>
      </c>
      <c r="T1202" s="2">
        <f t="shared" si="21"/>
        <v>-6.526538873130594E-4</v>
      </c>
      <c r="U1202" t="str">
        <f>IFERROR(IF(SEARCH(U$1,tests_3[[#This Row],[ features]]),$S1202),"")</f>
        <v/>
      </c>
      <c r="V1202" t="str">
        <f>IFERROR(IF(SEARCH(V$1,tests_3[[#This Row],[ features]]),$S1202),"")</f>
        <v/>
      </c>
      <c r="W1202">
        <f>IFERROR(IF(SEARCH(W$1,tests_3[[#This Row],[ features]]),$S1202),"")</f>
        <v>0.55529954929191006</v>
      </c>
      <c r="X1202" t="str">
        <f>IFERROR(IF(SEARCH(X$1,tests_3[[#This Row],[ features]]),$S1202),"")</f>
        <v/>
      </c>
      <c r="Y1202">
        <f>IFERROR(IF(SEARCH(Y$1,tests_3[[#This Row],[ features]]),$S1202),"")</f>
        <v>0.55529954929191006</v>
      </c>
      <c r="Z1202" t="str">
        <f>IFERROR(IF(SEARCH(Z$1,tests_3[[#This Row],[ features]]),$S1202),"")</f>
        <v/>
      </c>
      <c r="AA1202" s="2">
        <f>IFERROR(IF(SEARCH(AA$1,tests_3[[#This Row],[ features]]),$S1202),"")</f>
        <v>0.55529954929191006</v>
      </c>
    </row>
    <row r="1203" spans="1:27" x14ac:dyDescent="0.35">
      <c r="A1203" t="s">
        <v>3</v>
      </c>
      <c r="B1203" t="s">
        <v>123</v>
      </c>
      <c r="C1203">
        <v>1</v>
      </c>
      <c r="D1203">
        <v>19</v>
      </c>
      <c r="E1203">
        <v>11</v>
      </c>
      <c r="F1203">
        <v>10416</v>
      </c>
      <c r="G1203">
        <v>2604</v>
      </c>
      <c r="H1203" t="s">
        <v>5487</v>
      </c>
      <c r="I1203" t="s">
        <v>5488</v>
      </c>
      <c r="J1203" t="s">
        <v>5489</v>
      </c>
      <c r="K1203" t="s">
        <v>5490</v>
      </c>
      <c r="L1203" t="s">
        <v>5491</v>
      </c>
      <c r="O1203">
        <f>RIGHT(tests_3[[#This Row],[ accuracy]],LEN(tests_3[[#This Row],[ accuracy]])-2)/10^(LEN(tests_3[[#This Row],[ accuracy]])-2)</f>
        <v>0.59773425499231903</v>
      </c>
      <c r="P1203">
        <f>RIGHT(tests_3[[#This Row],[ precision]],LEN(tests_3[[#This Row],[ precision]])-2)/10^(LEN(tests_3[[#This Row],[ precision]])-2)</f>
        <v>0.56723191590911604</v>
      </c>
      <c r="Q1203">
        <f>RIGHT(tests_3[[#This Row],[ recall]],LEN(tests_3[[#This Row],[ recall]])-2)/10^(LEN(tests_3[[#This Row],[ recall]])-2)</f>
        <v>0.55045279517018397</v>
      </c>
      <c r="R1203">
        <f>RIGHT(tests_3[[#This Row],[ f1-score]],LEN(tests_3[[#This Row],[ f1-score]])-2)/10^(LEN(tests_3[[#This Row],[ f1-score]])-2)</f>
        <v>0.55824841342041398</v>
      </c>
      <c r="S1203">
        <f>RIGHT(tests_3[[#This Row],[ f1-score-2]],LEN(tests_3[[#This Row],[ f1-score-2]])-2)/10^(LEN(tests_3[[#This Row],[ f1-score-2]])-2)</f>
        <v>0.55871640817274904</v>
      </c>
      <c r="T1203" s="2">
        <f t="shared" si="21"/>
        <v>-4.6799475233505472E-4</v>
      </c>
      <c r="U1203" t="str">
        <f>IFERROR(IF(SEARCH(U$1,tests_3[[#This Row],[ features]]),$S1203),"")</f>
        <v/>
      </c>
      <c r="V1203" t="str">
        <f>IFERROR(IF(SEARCH(V$1,tests_3[[#This Row],[ features]]),$S1203),"")</f>
        <v/>
      </c>
      <c r="W1203">
        <f>IFERROR(IF(SEARCH(W$1,tests_3[[#This Row],[ features]]),$S1203),"")</f>
        <v>0.55871640817274904</v>
      </c>
      <c r="X1203" t="str">
        <f>IFERROR(IF(SEARCH(X$1,tests_3[[#This Row],[ features]]),$S1203),"")</f>
        <v/>
      </c>
      <c r="Y1203" t="str">
        <f>IFERROR(IF(SEARCH(Y$1,tests_3[[#This Row],[ features]]),$S1203),"")</f>
        <v/>
      </c>
      <c r="Z1203">
        <f>IFERROR(IF(SEARCH(Z$1,tests_3[[#This Row],[ features]]),$S1203),"")</f>
        <v>0.55871640817274904</v>
      </c>
      <c r="AA1203" s="2">
        <f>IFERROR(IF(SEARCH(AA$1,tests_3[[#This Row],[ features]]),$S1203),"")</f>
        <v>0.55871640817274904</v>
      </c>
    </row>
    <row r="1204" spans="1:27" x14ac:dyDescent="0.35">
      <c r="A1204" t="s">
        <v>3</v>
      </c>
      <c r="B1204" t="s">
        <v>124</v>
      </c>
      <c r="C1204">
        <v>1</v>
      </c>
      <c r="D1204">
        <v>19</v>
      </c>
      <c r="E1204">
        <v>11</v>
      </c>
      <c r="F1204">
        <v>10416</v>
      </c>
      <c r="G1204">
        <v>2604</v>
      </c>
      <c r="H1204" t="s">
        <v>5492</v>
      </c>
      <c r="I1204" t="s">
        <v>5493</v>
      </c>
      <c r="J1204" t="s">
        <v>5494</v>
      </c>
      <c r="K1204" t="s">
        <v>5495</v>
      </c>
      <c r="L1204" t="s">
        <v>5496</v>
      </c>
      <c r="O1204">
        <f>RIGHT(tests_3[[#This Row],[ accuracy]],LEN(tests_3[[#This Row],[ accuracy]])-2)/10^(LEN(tests_3[[#This Row],[ accuracy]])-2)</f>
        <v>0.57642089093701998</v>
      </c>
      <c r="P1204">
        <f>RIGHT(tests_3[[#This Row],[ precision]],LEN(tests_3[[#This Row],[ precision]])-2)/10^(LEN(tests_3[[#This Row],[ precision]])-2)</f>
        <v>0.56156757001722102</v>
      </c>
      <c r="Q1204">
        <f>RIGHT(tests_3[[#This Row],[ recall]],LEN(tests_3[[#This Row],[ recall]])-2)/10^(LEN(tests_3[[#This Row],[ recall]])-2)</f>
        <v>0.51521317105950803</v>
      </c>
      <c r="R1204">
        <f>RIGHT(tests_3[[#This Row],[ f1-score]],LEN(tests_3[[#This Row],[ f1-score]])-2)/10^(LEN(tests_3[[#This Row],[ f1-score]])-2)</f>
        <v>0.53320240523243501</v>
      </c>
      <c r="S1204">
        <f>RIGHT(tests_3[[#This Row],[ f1-score-2]],LEN(tests_3[[#This Row],[ f1-score-2]])-2)/10^(LEN(tests_3[[#This Row],[ f1-score-2]])-2)</f>
        <v>0.53739261388245396</v>
      </c>
      <c r="T1204" s="2">
        <f t="shared" si="21"/>
        <v>-4.1902086500189561E-3</v>
      </c>
      <c r="U1204" t="str">
        <f>IFERROR(IF(SEARCH(U$1,tests_3[[#This Row],[ features]]),$S1204),"")</f>
        <v/>
      </c>
      <c r="V1204" t="str">
        <f>IFERROR(IF(SEARCH(V$1,tests_3[[#This Row],[ features]]),$S1204),"")</f>
        <v/>
      </c>
      <c r="W1204" t="str">
        <f>IFERROR(IF(SEARCH(W$1,tests_3[[#This Row],[ features]]),$S1204),"")</f>
        <v/>
      </c>
      <c r="X1204">
        <f>IFERROR(IF(SEARCH(X$1,tests_3[[#This Row],[ features]]),$S1204),"")</f>
        <v>0.53739261388245396</v>
      </c>
      <c r="Y1204">
        <f>IFERROR(IF(SEARCH(Y$1,tests_3[[#This Row],[ features]]),$S1204),"")</f>
        <v>0.53739261388245396</v>
      </c>
      <c r="Z1204">
        <f>IFERROR(IF(SEARCH(Z$1,tests_3[[#This Row],[ features]]),$S1204),"")</f>
        <v>0.53739261388245396</v>
      </c>
      <c r="AA1204" s="2" t="str">
        <f>IFERROR(IF(SEARCH(AA$1,tests_3[[#This Row],[ features]]),$S1204),"")</f>
        <v/>
      </c>
    </row>
    <row r="1205" spans="1:27" x14ac:dyDescent="0.35">
      <c r="A1205" t="s">
        <v>3</v>
      </c>
      <c r="B1205" t="s">
        <v>125</v>
      </c>
      <c r="C1205">
        <v>1</v>
      </c>
      <c r="D1205">
        <v>19</v>
      </c>
      <c r="E1205">
        <v>11</v>
      </c>
      <c r="F1205">
        <v>10416</v>
      </c>
      <c r="G1205">
        <v>2604</v>
      </c>
      <c r="H1205" t="s">
        <v>5497</v>
      </c>
      <c r="I1205" t="s">
        <v>5498</v>
      </c>
      <c r="J1205" t="s">
        <v>5499</v>
      </c>
      <c r="K1205" t="s">
        <v>5500</v>
      </c>
      <c r="L1205" t="s">
        <v>5501</v>
      </c>
      <c r="O1205">
        <f>RIGHT(tests_3[[#This Row],[ accuracy]],LEN(tests_3[[#This Row],[ accuracy]])-2)/10^(LEN(tests_3[[#This Row],[ accuracy]])-2)</f>
        <v>0.57699692780337897</v>
      </c>
      <c r="P1205">
        <f>RIGHT(tests_3[[#This Row],[ precision]],LEN(tests_3[[#This Row],[ precision]])-2)/10^(LEN(tests_3[[#This Row],[ precision]])-2)</f>
        <v>0.56302321156773205</v>
      </c>
      <c r="Q1205">
        <f>RIGHT(tests_3[[#This Row],[ recall]],LEN(tests_3[[#This Row],[ recall]])-2)/10^(LEN(tests_3[[#This Row],[ recall]])-2)</f>
        <v>0.53117833409776904</v>
      </c>
      <c r="R1205">
        <f>RIGHT(tests_3[[#This Row],[ f1-score]],LEN(tests_3[[#This Row],[ f1-score]])-2)/10^(LEN(tests_3[[#This Row],[ f1-score]])-2)</f>
        <v>0.54049641277567995</v>
      </c>
      <c r="S1205">
        <f>RIGHT(tests_3[[#This Row],[ f1-score-2]],LEN(tests_3[[#This Row],[ f1-score-2]])-2)/10^(LEN(tests_3[[#This Row],[ f1-score-2]])-2)</f>
        <v>0.546637377297854</v>
      </c>
      <c r="T1205" s="2">
        <f t="shared" si="21"/>
        <v>-6.1409645221740528E-3</v>
      </c>
      <c r="U1205" t="str">
        <f>IFERROR(IF(SEARCH(U$1,tests_3[[#This Row],[ features]]),$S1205),"")</f>
        <v/>
      </c>
      <c r="V1205" t="str">
        <f>IFERROR(IF(SEARCH(V$1,tests_3[[#This Row],[ features]]),$S1205),"")</f>
        <v/>
      </c>
      <c r="W1205" t="str">
        <f>IFERROR(IF(SEARCH(W$1,tests_3[[#This Row],[ features]]),$S1205),"")</f>
        <v/>
      </c>
      <c r="X1205">
        <f>IFERROR(IF(SEARCH(X$1,tests_3[[#This Row],[ features]]),$S1205),"")</f>
        <v>0.546637377297854</v>
      </c>
      <c r="Y1205">
        <f>IFERROR(IF(SEARCH(Y$1,tests_3[[#This Row],[ features]]),$S1205),"")</f>
        <v>0.546637377297854</v>
      </c>
      <c r="Z1205" t="str">
        <f>IFERROR(IF(SEARCH(Z$1,tests_3[[#This Row],[ features]]),$S1205),"")</f>
        <v/>
      </c>
      <c r="AA1205" s="2">
        <f>IFERROR(IF(SEARCH(AA$1,tests_3[[#This Row],[ features]]),$S1205),"")</f>
        <v>0.546637377297854</v>
      </c>
    </row>
    <row r="1206" spans="1:27" x14ac:dyDescent="0.35">
      <c r="A1206" t="s">
        <v>3</v>
      </c>
      <c r="B1206" t="s">
        <v>126</v>
      </c>
      <c r="C1206">
        <v>1</v>
      </c>
      <c r="D1206">
        <v>19</v>
      </c>
      <c r="E1206">
        <v>11</v>
      </c>
      <c r="F1206">
        <v>10416</v>
      </c>
      <c r="G1206">
        <v>2604</v>
      </c>
      <c r="H1206" t="s">
        <v>5502</v>
      </c>
      <c r="I1206" t="s">
        <v>5503</v>
      </c>
      <c r="J1206" t="s">
        <v>5504</v>
      </c>
      <c r="K1206" t="s">
        <v>5505</v>
      </c>
      <c r="L1206" t="s">
        <v>5506</v>
      </c>
      <c r="O1206">
        <f>RIGHT(tests_3[[#This Row],[ accuracy]],LEN(tests_3[[#This Row],[ accuracy]])-2)/10^(LEN(tests_3[[#This Row],[ accuracy]])-2)</f>
        <v>0.59293394777265696</v>
      </c>
      <c r="P1206">
        <f>RIGHT(tests_3[[#This Row],[ precision]],LEN(tests_3[[#This Row],[ precision]])-2)/10^(LEN(tests_3[[#This Row],[ precision]])-2)</f>
        <v>0.58105109176537695</v>
      </c>
      <c r="Q1206">
        <f>RIGHT(tests_3[[#This Row],[ recall]],LEN(tests_3[[#This Row],[ recall]])-2)/10^(LEN(tests_3[[#This Row],[ recall]])-2)</f>
        <v>0.54896347772290399</v>
      </c>
      <c r="R1206">
        <f>RIGHT(tests_3[[#This Row],[ f1-score]],LEN(tests_3[[#This Row],[ f1-score]])-2)/10^(LEN(tests_3[[#This Row],[ f1-score]])-2)</f>
        <v>0.55870053791172303</v>
      </c>
      <c r="S1206">
        <f>RIGHT(tests_3[[#This Row],[ f1-score-2]],LEN(tests_3[[#This Row],[ f1-score-2]])-2)/10^(LEN(tests_3[[#This Row],[ f1-score-2]])-2)</f>
        <v>0.56455170877072403</v>
      </c>
      <c r="T1206" s="2">
        <f t="shared" si="21"/>
        <v>-5.8511708590009981E-3</v>
      </c>
      <c r="U1206" t="str">
        <f>IFERROR(IF(SEARCH(U$1,tests_3[[#This Row],[ features]]),$S1206),"")</f>
        <v/>
      </c>
      <c r="V1206" t="str">
        <f>IFERROR(IF(SEARCH(V$1,tests_3[[#This Row],[ features]]),$S1206),"")</f>
        <v/>
      </c>
      <c r="W1206" t="str">
        <f>IFERROR(IF(SEARCH(W$1,tests_3[[#This Row],[ features]]),$S1206),"")</f>
        <v/>
      </c>
      <c r="X1206">
        <f>IFERROR(IF(SEARCH(X$1,tests_3[[#This Row],[ features]]),$S1206),"")</f>
        <v>0.56455170877072403</v>
      </c>
      <c r="Y1206" t="str">
        <f>IFERROR(IF(SEARCH(Y$1,tests_3[[#This Row],[ features]]),$S1206),"")</f>
        <v/>
      </c>
      <c r="Z1206">
        <f>IFERROR(IF(SEARCH(Z$1,tests_3[[#This Row],[ features]]),$S1206),"")</f>
        <v>0.56455170877072403</v>
      </c>
      <c r="AA1206" s="2">
        <f>IFERROR(IF(SEARCH(AA$1,tests_3[[#This Row],[ features]]),$S1206),"")</f>
        <v>0.56455170877072403</v>
      </c>
    </row>
    <row r="1207" spans="1:27" x14ac:dyDescent="0.35">
      <c r="A1207" t="s">
        <v>3</v>
      </c>
      <c r="B1207" t="s">
        <v>127</v>
      </c>
      <c r="C1207">
        <v>1</v>
      </c>
      <c r="D1207">
        <v>19</v>
      </c>
      <c r="E1207">
        <v>11</v>
      </c>
      <c r="F1207">
        <v>10416</v>
      </c>
      <c r="G1207">
        <v>2604</v>
      </c>
      <c r="H1207" t="s">
        <v>5507</v>
      </c>
      <c r="I1207" t="s">
        <v>5508</v>
      </c>
      <c r="J1207" t="s">
        <v>5509</v>
      </c>
      <c r="K1207" t="s">
        <v>5510</v>
      </c>
      <c r="L1207" t="s">
        <v>5511</v>
      </c>
      <c r="O1207">
        <f>RIGHT(tests_3[[#This Row],[ accuracy]],LEN(tests_3[[#This Row],[ accuracy]])-2)/10^(LEN(tests_3[[#This Row],[ accuracy]])-2)</f>
        <v>0.57795698924731098</v>
      </c>
      <c r="P1207">
        <f>RIGHT(tests_3[[#This Row],[ precision]],LEN(tests_3[[#This Row],[ precision]])-2)/10^(LEN(tests_3[[#This Row],[ precision]])-2)</f>
        <v>0.56629148715062005</v>
      </c>
      <c r="Q1207">
        <f>RIGHT(tests_3[[#This Row],[ recall]],LEN(tests_3[[#This Row],[ recall]])-2)/10^(LEN(tests_3[[#This Row],[ recall]])-2)</f>
        <v>0.54668083540442203</v>
      </c>
      <c r="R1207">
        <f>RIGHT(tests_3[[#This Row],[ f1-score]],LEN(tests_3[[#This Row],[ f1-score]])-2)/10^(LEN(tests_3[[#This Row],[ f1-score]])-2)</f>
        <v>0.54858859861005105</v>
      </c>
      <c r="S1207">
        <f>RIGHT(tests_3[[#This Row],[ f1-score-2]],LEN(tests_3[[#This Row],[ f1-score-2]])-2)/10^(LEN(tests_3[[#This Row],[ f1-score-2]])-2)</f>
        <v>0.55631339073591901</v>
      </c>
      <c r="T1207" s="2">
        <f t="shared" si="21"/>
        <v>-7.724792125867963E-3</v>
      </c>
      <c r="U1207" t="str">
        <f>IFERROR(IF(SEARCH(U$1,tests_3[[#This Row],[ features]]),$S1207),"")</f>
        <v/>
      </c>
      <c r="V1207" t="str">
        <f>IFERROR(IF(SEARCH(V$1,tests_3[[#This Row],[ features]]),$S1207),"")</f>
        <v/>
      </c>
      <c r="W1207" t="str">
        <f>IFERROR(IF(SEARCH(W$1,tests_3[[#This Row],[ features]]),$S1207),"")</f>
        <v/>
      </c>
      <c r="X1207" t="str">
        <f>IFERROR(IF(SEARCH(X$1,tests_3[[#This Row],[ features]]),$S1207),"")</f>
        <v/>
      </c>
      <c r="Y1207">
        <f>IFERROR(IF(SEARCH(Y$1,tests_3[[#This Row],[ features]]),$S1207),"")</f>
        <v>0.55631339073591901</v>
      </c>
      <c r="Z1207">
        <f>IFERROR(IF(SEARCH(Z$1,tests_3[[#This Row],[ features]]),$S1207),"")</f>
        <v>0.55631339073591901</v>
      </c>
      <c r="AA1207" s="2">
        <f>IFERROR(IF(SEARCH(AA$1,tests_3[[#This Row],[ features]]),$S1207),"")</f>
        <v>0.55631339073591901</v>
      </c>
    </row>
    <row r="1208" spans="1:27" x14ac:dyDescent="0.35">
      <c r="A1208" t="s">
        <v>3</v>
      </c>
      <c r="B1208" t="s">
        <v>29</v>
      </c>
      <c r="C1208">
        <v>1</v>
      </c>
      <c r="D1208">
        <v>19</v>
      </c>
      <c r="E1208">
        <v>11</v>
      </c>
      <c r="F1208">
        <v>10416</v>
      </c>
      <c r="G1208">
        <v>2604</v>
      </c>
      <c r="H1208" t="s">
        <v>5512</v>
      </c>
      <c r="I1208" t="s">
        <v>5513</v>
      </c>
      <c r="J1208" t="s">
        <v>5514</v>
      </c>
      <c r="K1208" t="s">
        <v>5515</v>
      </c>
      <c r="L1208" t="s">
        <v>5516</v>
      </c>
      <c r="O1208">
        <f>RIGHT(tests_3[[#This Row],[ accuracy]],LEN(tests_3[[#This Row],[ accuracy]])-2)/10^(LEN(tests_3[[#This Row],[ accuracy]])-2)</f>
        <v>0.60215053763440796</v>
      </c>
      <c r="P1208">
        <f>RIGHT(tests_3[[#This Row],[ precision]],LEN(tests_3[[#This Row],[ precision]])-2)/10^(LEN(tests_3[[#This Row],[ precision]])-2)</f>
        <v>0.57527390121762101</v>
      </c>
      <c r="Q1208">
        <f>RIGHT(tests_3[[#This Row],[ recall]],LEN(tests_3[[#This Row],[ recall]])-2)/10^(LEN(tests_3[[#This Row],[ recall]])-2)</f>
        <v>0.54324353873558595</v>
      </c>
      <c r="R1208">
        <f>RIGHT(tests_3[[#This Row],[ f1-score]],LEN(tests_3[[#This Row],[ f1-score]])-2)/10^(LEN(tests_3[[#This Row],[ f1-score]])-2)</f>
        <v>0.55787360373075601</v>
      </c>
      <c r="S1208">
        <f>RIGHT(tests_3[[#This Row],[ f1-score-2]],LEN(tests_3[[#This Row],[ f1-score-2]])-2)/10^(LEN(tests_3[[#This Row],[ f1-score-2]])-2)</f>
        <v>0.55880010212940501</v>
      </c>
      <c r="T1208" s="2">
        <f t="shared" si="21"/>
        <v>-9.2649839864900052E-4</v>
      </c>
      <c r="U1208">
        <f>IFERROR(IF(SEARCH(U$1,tests_3[[#This Row],[ features]]),$S1208),"")</f>
        <v>0.55880010212940501</v>
      </c>
      <c r="V1208">
        <f>IFERROR(IF(SEARCH(V$1,tests_3[[#This Row],[ features]]),$S1208),"")</f>
        <v>0.55880010212940501</v>
      </c>
      <c r="W1208">
        <f>IFERROR(IF(SEARCH(W$1,tests_3[[#This Row],[ features]]),$S1208),"")</f>
        <v>0.55880010212940501</v>
      </c>
      <c r="X1208">
        <f>IFERROR(IF(SEARCH(X$1,tests_3[[#This Row],[ features]]),$S1208),"")</f>
        <v>0.55880010212940501</v>
      </c>
      <c r="Y1208" t="str">
        <f>IFERROR(IF(SEARCH(Y$1,tests_3[[#This Row],[ features]]),$S1208),"")</f>
        <v/>
      </c>
      <c r="Z1208" t="str">
        <f>IFERROR(IF(SEARCH(Z$1,tests_3[[#This Row],[ features]]),$S1208),"")</f>
        <v/>
      </c>
      <c r="AA1208" s="2" t="str">
        <f>IFERROR(IF(SEARCH(AA$1,tests_3[[#This Row],[ features]]),$S1208),"")</f>
        <v/>
      </c>
    </row>
    <row r="1209" spans="1:27" x14ac:dyDescent="0.35">
      <c r="A1209" t="s">
        <v>3</v>
      </c>
      <c r="B1209" t="s">
        <v>30</v>
      </c>
      <c r="C1209">
        <v>1</v>
      </c>
      <c r="D1209">
        <v>19</v>
      </c>
      <c r="E1209">
        <v>11</v>
      </c>
      <c r="F1209">
        <v>10416</v>
      </c>
      <c r="G1209">
        <v>2604</v>
      </c>
      <c r="H1209" t="s">
        <v>5517</v>
      </c>
      <c r="I1209" t="s">
        <v>5518</v>
      </c>
      <c r="J1209" t="s">
        <v>5519</v>
      </c>
      <c r="K1209" t="s">
        <v>5520</v>
      </c>
      <c r="L1209" t="s">
        <v>5521</v>
      </c>
      <c r="O1209">
        <f>RIGHT(tests_3[[#This Row],[ accuracy]],LEN(tests_3[[#This Row],[ accuracy]])-2)/10^(LEN(tests_3[[#This Row],[ accuracy]])-2)</f>
        <v>0.59696620583717297</v>
      </c>
      <c r="P1209">
        <f>RIGHT(tests_3[[#This Row],[ precision]],LEN(tests_3[[#This Row],[ precision]])-2)/10^(LEN(tests_3[[#This Row],[ precision]])-2)</f>
        <v>0.57084930196788397</v>
      </c>
      <c r="Q1209">
        <f>RIGHT(tests_3[[#This Row],[ recall]],LEN(tests_3[[#This Row],[ recall]])-2)/10^(LEN(tests_3[[#This Row],[ recall]])-2)</f>
        <v>0.54888881185267302</v>
      </c>
      <c r="R1209">
        <f>RIGHT(tests_3[[#This Row],[ f1-score]],LEN(tests_3[[#This Row],[ f1-score]])-2)/10^(LEN(tests_3[[#This Row],[ f1-score]])-2)</f>
        <v>0.55922256492909805</v>
      </c>
      <c r="S1209">
        <f>RIGHT(tests_3[[#This Row],[ f1-score-2]],LEN(tests_3[[#This Row],[ f1-score-2]])-2)/10^(LEN(tests_3[[#This Row],[ f1-score-2]])-2)</f>
        <v>0.55965371051805202</v>
      </c>
      <c r="T1209" s="2">
        <f t="shared" si="21"/>
        <v>-4.3114558895396282E-4</v>
      </c>
      <c r="U1209">
        <f>IFERROR(IF(SEARCH(U$1,tests_3[[#This Row],[ features]]),$S1209),"")</f>
        <v>0.55965371051805202</v>
      </c>
      <c r="V1209">
        <f>IFERROR(IF(SEARCH(V$1,tests_3[[#This Row],[ features]]),$S1209),"")</f>
        <v>0.55965371051805202</v>
      </c>
      <c r="W1209">
        <f>IFERROR(IF(SEARCH(W$1,tests_3[[#This Row],[ features]]),$S1209),"")</f>
        <v>0.55965371051805202</v>
      </c>
      <c r="X1209" t="str">
        <f>IFERROR(IF(SEARCH(X$1,tests_3[[#This Row],[ features]]),$S1209),"")</f>
        <v/>
      </c>
      <c r="Y1209">
        <f>IFERROR(IF(SEARCH(Y$1,tests_3[[#This Row],[ features]]),$S1209),"")</f>
        <v>0.55965371051805202</v>
      </c>
      <c r="Z1209" t="str">
        <f>IFERROR(IF(SEARCH(Z$1,tests_3[[#This Row],[ features]]),$S1209),"")</f>
        <v/>
      </c>
      <c r="AA1209" s="2" t="str">
        <f>IFERROR(IF(SEARCH(AA$1,tests_3[[#This Row],[ features]]),$S1209),"")</f>
        <v/>
      </c>
    </row>
    <row r="1210" spans="1:27" x14ac:dyDescent="0.35">
      <c r="A1210" t="s">
        <v>3</v>
      </c>
      <c r="B1210" t="s">
        <v>31</v>
      </c>
      <c r="C1210">
        <v>1</v>
      </c>
      <c r="D1210">
        <v>19</v>
      </c>
      <c r="E1210">
        <v>11</v>
      </c>
      <c r="F1210">
        <v>10416</v>
      </c>
      <c r="G1210">
        <v>2604</v>
      </c>
      <c r="H1210" t="s">
        <v>5522</v>
      </c>
      <c r="I1210" t="s">
        <v>5523</v>
      </c>
      <c r="J1210" t="s">
        <v>5524</v>
      </c>
      <c r="K1210" t="s">
        <v>5525</v>
      </c>
      <c r="L1210" t="s">
        <v>5526</v>
      </c>
      <c r="O1210">
        <f>RIGHT(tests_3[[#This Row],[ accuracy]],LEN(tests_3[[#This Row],[ accuracy]])-2)/10^(LEN(tests_3[[#This Row],[ accuracy]])-2)</f>
        <v>0.60042242703533</v>
      </c>
      <c r="P1210">
        <f>RIGHT(tests_3[[#This Row],[ precision]],LEN(tests_3[[#This Row],[ precision]])-2)/10^(LEN(tests_3[[#This Row],[ precision]])-2)</f>
        <v>0.57916527916527905</v>
      </c>
      <c r="Q1210">
        <f>RIGHT(tests_3[[#This Row],[ recall]],LEN(tests_3[[#This Row],[ recall]])-2)/10^(LEN(tests_3[[#This Row],[ recall]])-2)</f>
        <v>0.542755543940864</v>
      </c>
      <c r="R1210">
        <f>RIGHT(tests_3[[#This Row],[ f1-score]],LEN(tests_3[[#This Row],[ f1-score]])-2)/10^(LEN(tests_3[[#This Row],[ f1-score]])-2)</f>
        <v>0.559205777816845</v>
      </c>
      <c r="S1210">
        <f>RIGHT(tests_3[[#This Row],[ f1-score-2]],LEN(tests_3[[#This Row],[ f1-score-2]])-2)/10^(LEN(tests_3[[#This Row],[ f1-score-2]])-2)</f>
        <v>0.56036960835563998</v>
      </c>
      <c r="T1210" s="2">
        <f t="shared" si="21"/>
        <v>-1.1638305387949854E-3</v>
      </c>
      <c r="U1210">
        <f>IFERROR(IF(SEARCH(U$1,tests_3[[#This Row],[ features]]),$S1210),"")</f>
        <v>0.56036960835563998</v>
      </c>
      <c r="V1210">
        <f>IFERROR(IF(SEARCH(V$1,tests_3[[#This Row],[ features]]),$S1210),"")</f>
        <v>0.56036960835563998</v>
      </c>
      <c r="W1210">
        <f>IFERROR(IF(SEARCH(W$1,tests_3[[#This Row],[ features]]),$S1210),"")</f>
        <v>0.56036960835563998</v>
      </c>
      <c r="X1210" t="str">
        <f>IFERROR(IF(SEARCH(X$1,tests_3[[#This Row],[ features]]),$S1210),"")</f>
        <v/>
      </c>
      <c r="Y1210" t="str">
        <f>IFERROR(IF(SEARCH(Y$1,tests_3[[#This Row],[ features]]),$S1210),"")</f>
        <v/>
      </c>
      <c r="Z1210">
        <f>IFERROR(IF(SEARCH(Z$1,tests_3[[#This Row],[ features]]),$S1210),"")</f>
        <v>0.56036960835563998</v>
      </c>
      <c r="AA1210" s="2" t="str">
        <f>IFERROR(IF(SEARCH(AA$1,tests_3[[#This Row],[ features]]),$S1210),"")</f>
        <v/>
      </c>
    </row>
    <row r="1211" spans="1:27" x14ac:dyDescent="0.35">
      <c r="A1211" t="s">
        <v>3</v>
      </c>
      <c r="B1211" t="s">
        <v>32</v>
      </c>
      <c r="C1211">
        <v>1</v>
      </c>
      <c r="D1211">
        <v>19</v>
      </c>
      <c r="E1211">
        <v>11</v>
      </c>
      <c r="F1211">
        <v>10416</v>
      </c>
      <c r="G1211">
        <v>2604</v>
      </c>
      <c r="H1211" t="s">
        <v>5410</v>
      </c>
      <c r="I1211" t="s">
        <v>5527</v>
      </c>
      <c r="J1211" t="s">
        <v>5528</v>
      </c>
      <c r="K1211" t="s">
        <v>5529</v>
      </c>
      <c r="L1211" t="s">
        <v>5530</v>
      </c>
      <c r="O1211">
        <f>RIGHT(tests_3[[#This Row],[ accuracy]],LEN(tests_3[[#This Row],[ accuracy]])-2)/10^(LEN(tests_3[[#This Row],[ accuracy]])-2)</f>
        <v>0.605030721966205</v>
      </c>
      <c r="P1211">
        <f>RIGHT(tests_3[[#This Row],[ precision]],LEN(tests_3[[#This Row],[ precision]])-2)/10^(LEN(tests_3[[#This Row],[ precision]])-2)</f>
        <v>0.58342739160357804</v>
      </c>
      <c r="Q1211">
        <f>RIGHT(tests_3[[#This Row],[ recall]],LEN(tests_3[[#This Row],[ recall]])-2)/10^(LEN(tests_3[[#This Row],[ recall]])-2)</f>
        <v>0.56637529199688497</v>
      </c>
      <c r="R1211">
        <f>RIGHT(tests_3[[#This Row],[ f1-score]],LEN(tests_3[[#This Row],[ f1-score]])-2)/10^(LEN(tests_3[[#This Row],[ f1-score]])-2)</f>
        <v>0.57298939628718104</v>
      </c>
      <c r="S1211">
        <f>RIGHT(tests_3[[#This Row],[ f1-score-2]],LEN(tests_3[[#This Row],[ f1-score-2]])-2)/10^(LEN(tests_3[[#This Row],[ f1-score-2]])-2)</f>
        <v>0.57477489658265501</v>
      </c>
      <c r="T1211" s="2">
        <f t="shared" si="21"/>
        <v>-1.785500295473974E-3</v>
      </c>
      <c r="U1211">
        <f>IFERROR(IF(SEARCH(U$1,tests_3[[#This Row],[ features]]),$S1211),"")</f>
        <v>0.57477489658265501</v>
      </c>
      <c r="V1211">
        <f>IFERROR(IF(SEARCH(V$1,tests_3[[#This Row],[ features]]),$S1211),"")</f>
        <v>0.57477489658265501</v>
      </c>
      <c r="W1211">
        <f>IFERROR(IF(SEARCH(W$1,tests_3[[#This Row],[ features]]),$S1211),"")</f>
        <v>0.57477489658265501</v>
      </c>
      <c r="X1211" t="str">
        <f>IFERROR(IF(SEARCH(X$1,tests_3[[#This Row],[ features]]),$S1211),"")</f>
        <v/>
      </c>
      <c r="Y1211" t="str">
        <f>IFERROR(IF(SEARCH(Y$1,tests_3[[#This Row],[ features]]),$S1211),"")</f>
        <v/>
      </c>
      <c r="Z1211" t="str">
        <f>IFERROR(IF(SEARCH(Z$1,tests_3[[#This Row],[ features]]),$S1211),"")</f>
        <v/>
      </c>
      <c r="AA1211" s="2">
        <f>IFERROR(IF(SEARCH(AA$1,tests_3[[#This Row],[ features]]),$S1211),"")</f>
        <v>0.57477489658265501</v>
      </c>
    </row>
    <row r="1212" spans="1:27" x14ac:dyDescent="0.35">
      <c r="A1212" t="s">
        <v>3</v>
      </c>
      <c r="B1212" t="s">
        <v>33</v>
      </c>
      <c r="C1212">
        <v>1</v>
      </c>
      <c r="D1212">
        <v>19</v>
      </c>
      <c r="E1212">
        <v>11</v>
      </c>
      <c r="F1212">
        <v>10416</v>
      </c>
      <c r="G1212">
        <v>2604</v>
      </c>
      <c r="H1212" t="s">
        <v>5531</v>
      </c>
      <c r="I1212" t="s">
        <v>5532</v>
      </c>
      <c r="J1212" t="s">
        <v>5533</v>
      </c>
      <c r="K1212" t="s">
        <v>5534</v>
      </c>
      <c r="L1212" t="s">
        <v>5535</v>
      </c>
      <c r="O1212">
        <f>RIGHT(tests_3[[#This Row],[ accuracy]],LEN(tests_3[[#This Row],[ accuracy]])-2)/10^(LEN(tests_3[[#This Row],[ accuracy]])-2)</f>
        <v>0.58755760368663501</v>
      </c>
      <c r="P1212">
        <f>RIGHT(tests_3[[#This Row],[ precision]],LEN(tests_3[[#This Row],[ precision]])-2)/10^(LEN(tests_3[[#This Row],[ precision]])-2)</f>
        <v>0.57740071558123596</v>
      </c>
      <c r="Q1212">
        <f>RIGHT(tests_3[[#This Row],[ recall]],LEN(tests_3[[#This Row],[ recall]])-2)/10^(LEN(tests_3[[#This Row],[ recall]])-2)</f>
        <v>0.50557860716152303</v>
      </c>
      <c r="R1212">
        <f>RIGHT(tests_3[[#This Row],[ f1-score]],LEN(tests_3[[#This Row],[ f1-score]])-2)/10^(LEN(tests_3[[#This Row],[ f1-score]])-2)</f>
        <v>0.53479912082105596</v>
      </c>
      <c r="S1212">
        <f>RIGHT(tests_3[[#This Row],[ f1-score-2]],LEN(tests_3[[#This Row],[ f1-score-2]])-2)/10^(LEN(tests_3[[#This Row],[ f1-score-2]])-2)</f>
        <v>0.539108076077217</v>
      </c>
      <c r="T1212" s="2">
        <f t="shared" si="21"/>
        <v>-4.30895525616104E-3</v>
      </c>
      <c r="U1212">
        <f>IFERROR(IF(SEARCH(U$1,tests_3[[#This Row],[ features]]),$S1212),"")</f>
        <v>0.539108076077217</v>
      </c>
      <c r="V1212">
        <f>IFERROR(IF(SEARCH(V$1,tests_3[[#This Row],[ features]]),$S1212),"")</f>
        <v>0.539108076077217</v>
      </c>
      <c r="W1212" t="str">
        <f>IFERROR(IF(SEARCH(W$1,tests_3[[#This Row],[ features]]),$S1212),"")</f>
        <v/>
      </c>
      <c r="X1212">
        <f>IFERROR(IF(SEARCH(X$1,tests_3[[#This Row],[ features]]),$S1212),"")</f>
        <v>0.539108076077217</v>
      </c>
      <c r="Y1212">
        <f>IFERROR(IF(SEARCH(Y$1,tests_3[[#This Row],[ features]]),$S1212),"")</f>
        <v>0.539108076077217</v>
      </c>
      <c r="Z1212" t="str">
        <f>IFERROR(IF(SEARCH(Z$1,tests_3[[#This Row],[ features]]),$S1212),"")</f>
        <v/>
      </c>
      <c r="AA1212" s="2" t="str">
        <f>IFERROR(IF(SEARCH(AA$1,tests_3[[#This Row],[ features]]),$S1212),"")</f>
        <v/>
      </c>
    </row>
    <row r="1213" spans="1:27" x14ac:dyDescent="0.35">
      <c r="A1213" t="s">
        <v>3</v>
      </c>
      <c r="B1213" t="s">
        <v>34</v>
      </c>
      <c r="C1213">
        <v>1</v>
      </c>
      <c r="D1213">
        <v>19</v>
      </c>
      <c r="E1213">
        <v>11</v>
      </c>
      <c r="F1213">
        <v>10416</v>
      </c>
      <c r="G1213">
        <v>2604</v>
      </c>
      <c r="H1213" t="s">
        <v>5536</v>
      </c>
      <c r="I1213" t="s">
        <v>5537</v>
      </c>
      <c r="J1213" t="s">
        <v>5538</v>
      </c>
      <c r="K1213" t="s">
        <v>5539</v>
      </c>
      <c r="L1213" t="s">
        <v>5540</v>
      </c>
      <c r="O1213">
        <f>RIGHT(tests_3[[#This Row],[ accuracy]],LEN(tests_3[[#This Row],[ accuracy]])-2)/10^(LEN(tests_3[[#This Row],[ accuracy]])-2)</f>
        <v>0.59639016897081398</v>
      </c>
      <c r="P1213">
        <f>RIGHT(tests_3[[#This Row],[ precision]],LEN(tests_3[[#This Row],[ precision]])-2)/10^(LEN(tests_3[[#This Row],[ precision]])-2)</f>
        <v>0.57532005392893704</v>
      </c>
      <c r="Q1213">
        <f>RIGHT(tests_3[[#This Row],[ recall]],LEN(tests_3[[#This Row],[ recall]])-2)/10^(LEN(tests_3[[#This Row],[ recall]])-2)</f>
        <v>0.53257031924992804</v>
      </c>
      <c r="R1213">
        <f>RIGHT(tests_3[[#This Row],[ f1-score]],LEN(tests_3[[#This Row],[ f1-score]])-2)/10^(LEN(tests_3[[#This Row],[ f1-score]])-2)</f>
        <v>0.55091612255007205</v>
      </c>
      <c r="S1213">
        <f>RIGHT(tests_3[[#This Row],[ f1-score-2]],LEN(tests_3[[#This Row],[ f1-score-2]])-2)/10^(LEN(tests_3[[#This Row],[ f1-score-2]])-2)</f>
        <v>0.55312040290172804</v>
      </c>
      <c r="T1213" s="2">
        <f t="shared" si="21"/>
        <v>-2.204280351655985E-3</v>
      </c>
      <c r="U1213">
        <f>IFERROR(IF(SEARCH(U$1,tests_3[[#This Row],[ features]]),$S1213),"")</f>
        <v>0.55312040290172804</v>
      </c>
      <c r="V1213">
        <f>IFERROR(IF(SEARCH(V$1,tests_3[[#This Row],[ features]]),$S1213),"")</f>
        <v>0.55312040290172804</v>
      </c>
      <c r="W1213" t="str">
        <f>IFERROR(IF(SEARCH(W$1,tests_3[[#This Row],[ features]]),$S1213),"")</f>
        <v/>
      </c>
      <c r="X1213">
        <f>IFERROR(IF(SEARCH(X$1,tests_3[[#This Row],[ features]]),$S1213),"")</f>
        <v>0.55312040290172804</v>
      </c>
      <c r="Y1213" t="str">
        <f>IFERROR(IF(SEARCH(Y$1,tests_3[[#This Row],[ features]]),$S1213),"")</f>
        <v/>
      </c>
      <c r="Z1213">
        <f>IFERROR(IF(SEARCH(Z$1,tests_3[[#This Row],[ features]]),$S1213),"")</f>
        <v>0.55312040290172804</v>
      </c>
      <c r="AA1213" s="2" t="str">
        <f>IFERROR(IF(SEARCH(AA$1,tests_3[[#This Row],[ features]]),$S1213),"")</f>
        <v/>
      </c>
    </row>
    <row r="1214" spans="1:27" x14ac:dyDescent="0.35">
      <c r="A1214" t="s">
        <v>3</v>
      </c>
      <c r="B1214" t="s">
        <v>35</v>
      </c>
      <c r="C1214">
        <v>1</v>
      </c>
      <c r="D1214">
        <v>19</v>
      </c>
      <c r="E1214">
        <v>11</v>
      </c>
      <c r="F1214">
        <v>10416</v>
      </c>
      <c r="G1214">
        <v>2604</v>
      </c>
      <c r="H1214" t="s">
        <v>5541</v>
      </c>
      <c r="I1214" t="s">
        <v>5542</v>
      </c>
      <c r="J1214" t="s">
        <v>5543</v>
      </c>
      <c r="K1214" t="s">
        <v>5544</v>
      </c>
      <c r="L1214" t="s">
        <v>5545</v>
      </c>
      <c r="O1214">
        <f>RIGHT(tests_3[[#This Row],[ accuracy]],LEN(tests_3[[#This Row],[ accuracy]])-2)/10^(LEN(tests_3[[#This Row],[ accuracy]])-2)</f>
        <v>0.59850230414746497</v>
      </c>
      <c r="P1214">
        <f>RIGHT(tests_3[[#This Row],[ precision]],LEN(tests_3[[#This Row],[ precision]])-2)/10^(LEN(tests_3[[#This Row],[ precision]])-2)</f>
        <v>0.58722069552131295</v>
      </c>
      <c r="Q1214">
        <f>RIGHT(tests_3[[#This Row],[ recall]],LEN(tests_3[[#This Row],[ recall]])-2)/10^(LEN(tests_3[[#This Row],[ recall]])-2)</f>
        <v>0.52391041162227603</v>
      </c>
      <c r="R1214">
        <f>RIGHT(tests_3[[#This Row],[ f1-score]],LEN(tests_3[[#This Row],[ f1-score]])-2)/10^(LEN(tests_3[[#This Row],[ f1-score]])-2)</f>
        <v>0.55194826167477895</v>
      </c>
      <c r="S1214">
        <f>RIGHT(tests_3[[#This Row],[ f1-score-2]],LEN(tests_3[[#This Row],[ f1-score-2]])-2)/10^(LEN(tests_3[[#This Row],[ f1-score-2]])-2)</f>
        <v>0.55376189960980604</v>
      </c>
      <c r="T1214" s="2">
        <f t="shared" si="21"/>
        <v>-1.8136379350270904E-3</v>
      </c>
      <c r="U1214">
        <f>IFERROR(IF(SEARCH(U$1,tests_3[[#This Row],[ features]]),$S1214),"")</f>
        <v>0.55376189960980604</v>
      </c>
      <c r="V1214">
        <f>IFERROR(IF(SEARCH(V$1,tests_3[[#This Row],[ features]]),$S1214),"")</f>
        <v>0.55376189960980604</v>
      </c>
      <c r="W1214" t="str">
        <f>IFERROR(IF(SEARCH(W$1,tests_3[[#This Row],[ features]]),$S1214),"")</f>
        <v/>
      </c>
      <c r="X1214">
        <f>IFERROR(IF(SEARCH(X$1,tests_3[[#This Row],[ features]]),$S1214),"")</f>
        <v>0.55376189960980604</v>
      </c>
      <c r="Y1214" t="str">
        <f>IFERROR(IF(SEARCH(Y$1,tests_3[[#This Row],[ features]]),$S1214),"")</f>
        <v/>
      </c>
      <c r="Z1214" t="str">
        <f>IFERROR(IF(SEARCH(Z$1,tests_3[[#This Row],[ features]]),$S1214),"")</f>
        <v/>
      </c>
      <c r="AA1214" s="2">
        <f>IFERROR(IF(SEARCH(AA$1,tests_3[[#This Row],[ features]]),$S1214),"")</f>
        <v>0.55376189960980604</v>
      </c>
    </row>
    <row r="1215" spans="1:27" x14ac:dyDescent="0.35">
      <c r="A1215" t="s">
        <v>3</v>
      </c>
      <c r="B1215" t="s">
        <v>36</v>
      </c>
      <c r="C1215">
        <v>1</v>
      </c>
      <c r="D1215">
        <v>19</v>
      </c>
      <c r="E1215">
        <v>11</v>
      </c>
      <c r="F1215">
        <v>10416</v>
      </c>
      <c r="G1215">
        <v>2604</v>
      </c>
      <c r="H1215" t="s">
        <v>5546</v>
      </c>
      <c r="I1215" t="s">
        <v>5547</v>
      </c>
      <c r="J1215" t="s">
        <v>5548</v>
      </c>
      <c r="K1215" t="s">
        <v>5549</v>
      </c>
      <c r="L1215" t="s">
        <v>5550</v>
      </c>
      <c r="O1215">
        <f>RIGHT(tests_3[[#This Row],[ accuracy]],LEN(tests_3[[#This Row],[ accuracy]])-2)/10^(LEN(tests_3[[#This Row],[ accuracy]])-2)</f>
        <v>0.592741935483871</v>
      </c>
      <c r="P1215">
        <f>RIGHT(tests_3[[#This Row],[ precision]],LEN(tests_3[[#This Row],[ precision]])-2)/10^(LEN(tests_3[[#This Row],[ precision]])-2)</f>
        <v>0.57238838346146104</v>
      </c>
      <c r="Q1215">
        <f>RIGHT(tests_3[[#This Row],[ recall]],LEN(tests_3[[#This Row],[ recall]])-2)/10^(LEN(tests_3[[#This Row],[ recall]])-2)</f>
        <v>0.56913259591897603</v>
      </c>
      <c r="R1215">
        <f>RIGHT(tests_3[[#This Row],[ f1-score]],LEN(tests_3[[#This Row],[ f1-score]])-2)/10^(LEN(tests_3[[#This Row],[ f1-score]])-2)</f>
        <v>0.56657214665685596</v>
      </c>
      <c r="S1215">
        <f>RIGHT(tests_3[[#This Row],[ f1-score-2]],LEN(tests_3[[#This Row],[ f1-score-2]])-2)/10^(LEN(tests_3[[#This Row],[ f1-score-2]])-2)</f>
        <v>0.57075584669516499</v>
      </c>
      <c r="T1215" s="2">
        <f t="shared" si="21"/>
        <v>-4.183700038309035E-3</v>
      </c>
      <c r="U1215">
        <f>IFERROR(IF(SEARCH(U$1,tests_3[[#This Row],[ features]]),$S1215),"")</f>
        <v>0.57075584669516499</v>
      </c>
      <c r="V1215">
        <f>IFERROR(IF(SEARCH(V$1,tests_3[[#This Row],[ features]]),$S1215),"")</f>
        <v>0.57075584669516499</v>
      </c>
      <c r="W1215" t="str">
        <f>IFERROR(IF(SEARCH(W$1,tests_3[[#This Row],[ features]]),$S1215),"")</f>
        <v/>
      </c>
      <c r="X1215" t="str">
        <f>IFERROR(IF(SEARCH(X$1,tests_3[[#This Row],[ features]]),$S1215),"")</f>
        <v/>
      </c>
      <c r="Y1215">
        <f>IFERROR(IF(SEARCH(Y$1,tests_3[[#This Row],[ features]]),$S1215),"")</f>
        <v>0.57075584669516499</v>
      </c>
      <c r="Z1215">
        <f>IFERROR(IF(SEARCH(Z$1,tests_3[[#This Row],[ features]]),$S1215),"")</f>
        <v>0.57075584669516499</v>
      </c>
      <c r="AA1215" s="2" t="str">
        <f>IFERROR(IF(SEARCH(AA$1,tests_3[[#This Row],[ features]]),$S1215),"")</f>
        <v/>
      </c>
    </row>
    <row r="1216" spans="1:27" x14ac:dyDescent="0.35">
      <c r="A1216" t="s">
        <v>3</v>
      </c>
      <c r="B1216" t="s">
        <v>37</v>
      </c>
      <c r="C1216">
        <v>1</v>
      </c>
      <c r="D1216">
        <v>19</v>
      </c>
      <c r="E1216">
        <v>11</v>
      </c>
      <c r="F1216">
        <v>10416</v>
      </c>
      <c r="G1216">
        <v>2604</v>
      </c>
      <c r="H1216" t="s">
        <v>5551</v>
      </c>
      <c r="I1216" t="s">
        <v>5552</v>
      </c>
      <c r="J1216" t="s">
        <v>5553</v>
      </c>
      <c r="K1216" t="s">
        <v>5554</v>
      </c>
      <c r="L1216" t="s">
        <v>5555</v>
      </c>
      <c r="O1216">
        <f>RIGHT(tests_3[[#This Row],[ accuracy]],LEN(tests_3[[#This Row],[ accuracy]])-2)/10^(LEN(tests_3[[#This Row],[ accuracy]])-2)</f>
        <v>0.60099846390168898</v>
      </c>
      <c r="P1216">
        <f>RIGHT(tests_3[[#This Row],[ precision]],LEN(tests_3[[#This Row],[ precision]])-2)/10^(LEN(tests_3[[#This Row],[ precision]])-2)</f>
        <v>0.57811229614041804</v>
      </c>
      <c r="Q1216">
        <f>RIGHT(tests_3[[#This Row],[ recall]],LEN(tests_3[[#This Row],[ recall]])-2)/10^(LEN(tests_3[[#This Row],[ recall]])-2)</f>
        <v>0.55420608846838904</v>
      </c>
      <c r="R1216">
        <f>RIGHT(tests_3[[#This Row],[ f1-score]],LEN(tests_3[[#This Row],[ f1-score]])-2)/10^(LEN(tests_3[[#This Row],[ f1-score]])-2)</f>
        <v>0.56425762572106997</v>
      </c>
      <c r="S1216">
        <f>RIGHT(tests_3[[#This Row],[ f1-score-2]],LEN(tests_3[[#This Row],[ f1-score-2]])-2)/10^(LEN(tests_3[[#This Row],[ f1-score-2]])-2)</f>
        <v>0.56590683096636196</v>
      </c>
      <c r="T1216" s="2">
        <f t="shared" si="21"/>
        <v>-1.6492052452919959E-3</v>
      </c>
      <c r="U1216">
        <f>IFERROR(IF(SEARCH(U$1,tests_3[[#This Row],[ features]]),$S1216),"")</f>
        <v>0.56590683096636196</v>
      </c>
      <c r="V1216">
        <f>IFERROR(IF(SEARCH(V$1,tests_3[[#This Row],[ features]]),$S1216),"")</f>
        <v>0.56590683096636196</v>
      </c>
      <c r="W1216" t="str">
        <f>IFERROR(IF(SEARCH(W$1,tests_3[[#This Row],[ features]]),$S1216),"")</f>
        <v/>
      </c>
      <c r="X1216" t="str">
        <f>IFERROR(IF(SEARCH(X$1,tests_3[[#This Row],[ features]]),$S1216),"")</f>
        <v/>
      </c>
      <c r="Y1216">
        <f>IFERROR(IF(SEARCH(Y$1,tests_3[[#This Row],[ features]]),$S1216),"")</f>
        <v>0.56590683096636196</v>
      </c>
      <c r="Z1216" t="str">
        <f>IFERROR(IF(SEARCH(Z$1,tests_3[[#This Row],[ features]]),$S1216),"")</f>
        <v/>
      </c>
      <c r="AA1216" s="2">
        <f>IFERROR(IF(SEARCH(AA$1,tests_3[[#This Row],[ features]]),$S1216),"")</f>
        <v>0.56590683096636196</v>
      </c>
    </row>
    <row r="1217" spans="1:27" x14ac:dyDescent="0.35">
      <c r="A1217" t="s">
        <v>3</v>
      </c>
      <c r="B1217" t="s">
        <v>38</v>
      </c>
      <c r="C1217">
        <v>1</v>
      </c>
      <c r="D1217">
        <v>19</v>
      </c>
      <c r="E1217">
        <v>11</v>
      </c>
      <c r="F1217">
        <v>10416</v>
      </c>
      <c r="G1217">
        <v>2604</v>
      </c>
      <c r="H1217" t="s">
        <v>5556</v>
      </c>
      <c r="I1217" t="s">
        <v>5557</v>
      </c>
      <c r="J1217" t="s">
        <v>5558</v>
      </c>
      <c r="K1217" t="s">
        <v>5559</v>
      </c>
      <c r="L1217" t="s">
        <v>5560</v>
      </c>
      <c r="O1217">
        <f>RIGHT(tests_3[[#This Row],[ accuracy]],LEN(tests_3[[#This Row],[ accuracy]])-2)/10^(LEN(tests_3[[#This Row],[ accuracy]])-2)</f>
        <v>0.60599078341013801</v>
      </c>
      <c r="P1217">
        <f>RIGHT(tests_3[[#This Row],[ precision]],LEN(tests_3[[#This Row],[ precision]])-2)/10^(LEN(tests_3[[#This Row],[ precision]])-2)</f>
        <v>0.584085614498844</v>
      </c>
      <c r="Q1217">
        <f>RIGHT(tests_3[[#This Row],[ recall]],LEN(tests_3[[#This Row],[ recall]])-2)/10^(LEN(tests_3[[#This Row],[ recall]])-2)</f>
        <v>0.54500885323889803</v>
      </c>
      <c r="R1217">
        <f>RIGHT(tests_3[[#This Row],[ f1-score]],LEN(tests_3[[#This Row],[ f1-score]])-2)/10^(LEN(tests_3[[#This Row],[ f1-score]])-2)</f>
        <v>0.56357472787487395</v>
      </c>
      <c r="S1217">
        <f>RIGHT(tests_3[[#This Row],[ f1-score-2]],LEN(tests_3[[#This Row],[ f1-score-2]])-2)/10^(LEN(tests_3[[#This Row],[ f1-score-2]])-2)</f>
        <v>0.56387103125066795</v>
      </c>
      <c r="T1217" s="2">
        <f t="shared" si="21"/>
        <v>-2.9630337579400479E-4</v>
      </c>
      <c r="U1217">
        <f>IFERROR(IF(SEARCH(U$1,tests_3[[#This Row],[ features]]),$S1217),"")</f>
        <v>0.56387103125066795</v>
      </c>
      <c r="V1217">
        <f>IFERROR(IF(SEARCH(V$1,tests_3[[#This Row],[ features]]),$S1217),"")</f>
        <v>0.56387103125066795</v>
      </c>
      <c r="W1217" t="str">
        <f>IFERROR(IF(SEARCH(W$1,tests_3[[#This Row],[ features]]),$S1217),"")</f>
        <v/>
      </c>
      <c r="X1217" t="str">
        <f>IFERROR(IF(SEARCH(X$1,tests_3[[#This Row],[ features]]),$S1217),"")</f>
        <v/>
      </c>
      <c r="Y1217" t="str">
        <f>IFERROR(IF(SEARCH(Y$1,tests_3[[#This Row],[ features]]),$S1217),"")</f>
        <v/>
      </c>
      <c r="Z1217">
        <f>IFERROR(IF(SEARCH(Z$1,tests_3[[#This Row],[ features]]),$S1217),"")</f>
        <v>0.56387103125066795</v>
      </c>
      <c r="AA1217" s="2">
        <f>IFERROR(IF(SEARCH(AA$1,tests_3[[#This Row],[ features]]),$S1217),"")</f>
        <v>0.56387103125066795</v>
      </c>
    </row>
    <row r="1218" spans="1:27" x14ac:dyDescent="0.35">
      <c r="A1218" t="s">
        <v>3</v>
      </c>
      <c r="B1218" t="s">
        <v>39</v>
      </c>
      <c r="C1218">
        <v>1</v>
      </c>
      <c r="D1218">
        <v>19</v>
      </c>
      <c r="E1218">
        <v>11</v>
      </c>
      <c r="F1218">
        <v>10416</v>
      </c>
      <c r="G1218">
        <v>2604</v>
      </c>
      <c r="H1218" t="s">
        <v>5561</v>
      </c>
      <c r="I1218" t="s">
        <v>5562</v>
      </c>
      <c r="J1218" t="s">
        <v>5563</v>
      </c>
      <c r="K1218" t="s">
        <v>5564</v>
      </c>
      <c r="L1218" t="s">
        <v>5565</v>
      </c>
      <c r="O1218">
        <f>RIGHT(tests_3[[#This Row],[ accuracy]],LEN(tests_3[[#This Row],[ accuracy]])-2)/10^(LEN(tests_3[[#This Row],[ accuracy]])-2)</f>
        <v>0.60157450076804897</v>
      </c>
      <c r="P1218">
        <f>RIGHT(tests_3[[#This Row],[ precision]],LEN(tests_3[[#This Row],[ precision]])-2)/10^(LEN(tests_3[[#This Row],[ precision]])-2)</f>
        <v>0.57274738172625494</v>
      </c>
      <c r="Q1218">
        <f>RIGHT(tests_3[[#This Row],[ recall]],LEN(tests_3[[#This Row],[ recall]])-2)/10^(LEN(tests_3[[#This Row],[ recall]])-2)</f>
        <v>0.55802338108393501</v>
      </c>
      <c r="R1218">
        <f>RIGHT(tests_3[[#This Row],[ f1-score]],LEN(tests_3[[#This Row],[ f1-score]])-2)/10^(LEN(tests_3[[#This Row],[ f1-score]])-2)</f>
        <v>0.56510215990962298</v>
      </c>
      <c r="S1218">
        <f>RIGHT(tests_3[[#This Row],[ f1-score-2]],LEN(tests_3[[#This Row],[ f1-score-2]])-2)/10^(LEN(tests_3[[#This Row],[ f1-score-2]])-2)</f>
        <v>0.56528951927191695</v>
      </c>
      <c r="T1218" s="2">
        <f t="shared" si="21"/>
        <v>-1.8735936229397065E-4</v>
      </c>
      <c r="U1218">
        <f>IFERROR(IF(SEARCH(U$1,tests_3[[#This Row],[ features]]),$S1218),"")</f>
        <v>0.56528951927191695</v>
      </c>
      <c r="V1218" t="str">
        <f>IFERROR(IF(SEARCH(V$1,tests_3[[#This Row],[ features]]),$S1218),"")</f>
        <v/>
      </c>
      <c r="W1218">
        <f>IFERROR(IF(SEARCH(W$1,tests_3[[#This Row],[ features]]),$S1218),"")</f>
        <v>0.56528951927191695</v>
      </c>
      <c r="X1218">
        <f>IFERROR(IF(SEARCH(X$1,tests_3[[#This Row],[ features]]),$S1218),"")</f>
        <v>0.56528951927191695</v>
      </c>
      <c r="Y1218">
        <f>IFERROR(IF(SEARCH(Y$1,tests_3[[#This Row],[ features]]),$S1218),"")</f>
        <v>0.56528951927191695</v>
      </c>
      <c r="Z1218" t="str">
        <f>IFERROR(IF(SEARCH(Z$1,tests_3[[#This Row],[ features]]),$S1218),"")</f>
        <v/>
      </c>
      <c r="AA1218" s="2" t="str">
        <f>IFERROR(IF(SEARCH(AA$1,tests_3[[#This Row],[ features]]),$S1218),"")</f>
        <v/>
      </c>
    </row>
    <row r="1219" spans="1:27" x14ac:dyDescent="0.35">
      <c r="A1219" t="s">
        <v>3</v>
      </c>
      <c r="B1219" t="s">
        <v>40</v>
      </c>
      <c r="C1219">
        <v>1</v>
      </c>
      <c r="D1219">
        <v>19</v>
      </c>
      <c r="E1219">
        <v>11</v>
      </c>
      <c r="F1219">
        <v>10416</v>
      </c>
      <c r="G1219">
        <v>2604</v>
      </c>
      <c r="H1219" t="s">
        <v>5566</v>
      </c>
      <c r="I1219" t="s">
        <v>5567</v>
      </c>
      <c r="J1219" t="s">
        <v>5568</v>
      </c>
      <c r="K1219" t="s">
        <v>5569</v>
      </c>
      <c r="L1219" t="s">
        <v>5570</v>
      </c>
      <c r="O1219">
        <f>RIGHT(tests_3[[#This Row],[ accuracy]],LEN(tests_3[[#This Row],[ accuracy]])-2)/10^(LEN(tests_3[[#This Row],[ accuracy]])-2)</f>
        <v>0.61021505376343999</v>
      </c>
      <c r="P1219">
        <f>RIGHT(tests_3[[#This Row],[ precision]],LEN(tests_3[[#This Row],[ precision]])-2)/10^(LEN(tests_3[[#This Row],[ precision]])-2)</f>
        <v>0.58499034370305902</v>
      </c>
      <c r="Q1219">
        <f>RIGHT(tests_3[[#This Row],[ recall]],LEN(tests_3[[#This Row],[ recall]])-2)/10^(LEN(tests_3[[#This Row],[ recall]])-2)</f>
        <v>0.56590063039327498</v>
      </c>
      <c r="R1219">
        <f>RIGHT(tests_3[[#This Row],[ f1-score]],LEN(tests_3[[#This Row],[ f1-score]])-2)/10^(LEN(tests_3[[#This Row],[ f1-score]])-2)</f>
        <v>0.57421089130004799</v>
      </c>
      <c r="S1219">
        <f>RIGHT(tests_3[[#This Row],[ f1-score-2]],LEN(tests_3[[#This Row],[ f1-score-2]])-2)/10^(LEN(tests_3[[#This Row],[ f1-score-2]])-2)</f>
        <v>0.57528716746688102</v>
      </c>
      <c r="T1219" s="2">
        <f t="shared" ref="T1219:T1282" si="22">R1219-S1219</f>
        <v>-1.0762761668330345E-3</v>
      </c>
      <c r="U1219">
        <f>IFERROR(IF(SEARCH(U$1,tests_3[[#This Row],[ features]]),$S1219),"")</f>
        <v>0.57528716746688102</v>
      </c>
      <c r="V1219" t="str">
        <f>IFERROR(IF(SEARCH(V$1,tests_3[[#This Row],[ features]]),$S1219),"")</f>
        <v/>
      </c>
      <c r="W1219">
        <f>IFERROR(IF(SEARCH(W$1,tests_3[[#This Row],[ features]]),$S1219),"")</f>
        <v>0.57528716746688102</v>
      </c>
      <c r="X1219">
        <f>IFERROR(IF(SEARCH(X$1,tests_3[[#This Row],[ features]]),$S1219),"")</f>
        <v>0.57528716746688102</v>
      </c>
      <c r="Y1219" t="str">
        <f>IFERROR(IF(SEARCH(Y$1,tests_3[[#This Row],[ features]]),$S1219),"")</f>
        <v/>
      </c>
      <c r="Z1219">
        <f>IFERROR(IF(SEARCH(Z$1,tests_3[[#This Row],[ features]]),$S1219),"")</f>
        <v>0.57528716746688102</v>
      </c>
      <c r="AA1219" s="2" t="str">
        <f>IFERROR(IF(SEARCH(AA$1,tests_3[[#This Row],[ features]]),$S1219),"")</f>
        <v/>
      </c>
    </row>
    <row r="1220" spans="1:27" x14ac:dyDescent="0.35">
      <c r="A1220" t="s">
        <v>3</v>
      </c>
      <c r="B1220" t="s">
        <v>41</v>
      </c>
      <c r="C1220">
        <v>1</v>
      </c>
      <c r="D1220">
        <v>19</v>
      </c>
      <c r="E1220">
        <v>11</v>
      </c>
      <c r="F1220">
        <v>10416</v>
      </c>
      <c r="G1220">
        <v>2604</v>
      </c>
      <c r="H1220" t="s">
        <v>5571</v>
      </c>
      <c r="I1220" t="s">
        <v>5572</v>
      </c>
      <c r="J1220" t="s">
        <v>5573</v>
      </c>
      <c r="K1220" t="s">
        <v>5574</v>
      </c>
      <c r="L1220" t="s">
        <v>5575</v>
      </c>
      <c r="O1220">
        <f>RIGHT(tests_3[[#This Row],[ accuracy]],LEN(tests_3[[#This Row],[ accuracy]])-2)/10^(LEN(tests_3[[#This Row],[ accuracy]])-2)</f>
        <v>0.606566820276497</v>
      </c>
      <c r="P1220">
        <f>RIGHT(tests_3[[#This Row],[ precision]],LEN(tests_3[[#This Row],[ precision]])-2)/10^(LEN(tests_3[[#This Row],[ precision]])-2)</f>
        <v>0.580150721119711</v>
      </c>
      <c r="Q1220">
        <f>RIGHT(tests_3[[#This Row],[ recall]],LEN(tests_3[[#This Row],[ recall]])-2)/10^(LEN(tests_3[[#This Row],[ recall]])-2)</f>
        <v>0.568212605732205</v>
      </c>
      <c r="R1220">
        <f>RIGHT(tests_3[[#This Row],[ f1-score]],LEN(tests_3[[#This Row],[ f1-score]])-2)/10^(LEN(tests_3[[#This Row],[ f1-score]])-2)</f>
        <v>0.57225024975024896</v>
      </c>
      <c r="S1220">
        <f>RIGHT(tests_3[[#This Row],[ f1-score-2]],LEN(tests_3[[#This Row],[ f1-score-2]])-2)/10^(LEN(tests_3[[#This Row],[ f1-score-2]])-2)</f>
        <v>0.57411961050434701</v>
      </c>
      <c r="T1220" s="2">
        <f t="shared" si="22"/>
        <v>-1.8693607540980484E-3</v>
      </c>
      <c r="U1220">
        <f>IFERROR(IF(SEARCH(U$1,tests_3[[#This Row],[ features]]),$S1220),"")</f>
        <v>0.57411961050434701</v>
      </c>
      <c r="V1220" t="str">
        <f>IFERROR(IF(SEARCH(V$1,tests_3[[#This Row],[ features]]),$S1220),"")</f>
        <v/>
      </c>
      <c r="W1220">
        <f>IFERROR(IF(SEARCH(W$1,tests_3[[#This Row],[ features]]),$S1220),"")</f>
        <v>0.57411961050434701</v>
      </c>
      <c r="X1220">
        <f>IFERROR(IF(SEARCH(X$1,tests_3[[#This Row],[ features]]),$S1220),"")</f>
        <v>0.57411961050434701</v>
      </c>
      <c r="Y1220" t="str">
        <f>IFERROR(IF(SEARCH(Y$1,tests_3[[#This Row],[ features]]),$S1220),"")</f>
        <v/>
      </c>
      <c r="Z1220" t="str">
        <f>IFERROR(IF(SEARCH(Z$1,tests_3[[#This Row],[ features]]),$S1220),"")</f>
        <v/>
      </c>
      <c r="AA1220" s="2">
        <f>IFERROR(IF(SEARCH(AA$1,tests_3[[#This Row],[ features]]),$S1220),"")</f>
        <v>0.57411961050434701</v>
      </c>
    </row>
    <row r="1221" spans="1:27" x14ac:dyDescent="0.35">
      <c r="A1221" t="s">
        <v>3</v>
      </c>
      <c r="B1221" t="s">
        <v>42</v>
      </c>
      <c r="C1221">
        <v>1</v>
      </c>
      <c r="D1221">
        <v>19</v>
      </c>
      <c r="E1221">
        <v>11</v>
      </c>
      <c r="F1221">
        <v>10416</v>
      </c>
      <c r="G1221">
        <v>2604</v>
      </c>
      <c r="H1221" t="s">
        <v>5541</v>
      </c>
      <c r="I1221" t="s">
        <v>5576</v>
      </c>
      <c r="J1221" t="s">
        <v>5577</v>
      </c>
      <c r="K1221" t="s">
        <v>5578</v>
      </c>
      <c r="L1221" t="s">
        <v>5579</v>
      </c>
      <c r="O1221">
        <f>RIGHT(tests_3[[#This Row],[ accuracy]],LEN(tests_3[[#This Row],[ accuracy]])-2)/10^(LEN(tests_3[[#This Row],[ accuracy]])-2)</f>
        <v>0.59850230414746497</v>
      </c>
      <c r="P1221">
        <f>RIGHT(tests_3[[#This Row],[ precision]],LEN(tests_3[[#This Row],[ precision]])-2)/10^(LEN(tests_3[[#This Row],[ precision]])-2)</f>
        <v>0.57255362835683798</v>
      </c>
      <c r="Q1221">
        <f>RIGHT(tests_3[[#This Row],[ recall]],LEN(tests_3[[#This Row],[ recall]])-2)/10^(LEN(tests_3[[#This Row],[ recall]])-2)</f>
        <v>0.56081001802647401</v>
      </c>
      <c r="R1221">
        <f>RIGHT(tests_3[[#This Row],[ f1-score]],LEN(tests_3[[#This Row],[ f1-score]])-2)/10^(LEN(tests_3[[#This Row],[ f1-score]])-2)</f>
        <v>0.56529047330564197</v>
      </c>
      <c r="S1221">
        <f>RIGHT(tests_3[[#This Row],[ f1-score-2]],LEN(tests_3[[#This Row],[ f1-score-2]])-2)/10^(LEN(tests_3[[#This Row],[ f1-score-2]])-2)</f>
        <v>0.56662098112034398</v>
      </c>
      <c r="T1221" s="2">
        <f t="shared" si="22"/>
        <v>-1.3305078147020089E-3</v>
      </c>
      <c r="U1221">
        <f>IFERROR(IF(SEARCH(U$1,tests_3[[#This Row],[ features]]),$S1221),"")</f>
        <v>0.56662098112034398</v>
      </c>
      <c r="V1221" t="str">
        <f>IFERROR(IF(SEARCH(V$1,tests_3[[#This Row],[ features]]),$S1221),"")</f>
        <v/>
      </c>
      <c r="W1221">
        <f>IFERROR(IF(SEARCH(W$1,tests_3[[#This Row],[ features]]),$S1221),"")</f>
        <v>0.56662098112034398</v>
      </c>
      <c r="X1221" t="str">
        <f>IFERROR(IF(SEARCH(X$1,tests_3[[#This Row],[ features]]),$S1221),"")</f>
        <v/>
      </c>
      <c r="Y1221">
        <f>IFERROR(IF(SEARCH(Y$1,tests_3[[#This Row],[ features]]),$S1221),"")</f>
        <v>0.56662098112034398</v>
      </c>
      <c r="Z1221">
        <f>IFERROR(IF(SEARCH(Z$1,tests_3[[#This Row],[ features]]),$S1221),"")</f>
        <v>0.56662098112034398</v>
      </c>
      <c r="AA1221" s="2" t="str">
        <f>IFERROR(IF(SEARCH(AA$1,tests_3[[#This Row],[ features]]),$S1221),"")</f>
        <v/>
      </c>
    </row>
    <row r="1222" spans="1:27" x14ac:dyDescent="0.35">
      <c r="A1222" t="s">
        <v>3</v>
      </c>
      <c r="B1222" t="s">
        <v>43</v>
      </c>
      <c r="C1222">
        <v>1</v>
      </c>
      <c r="D1222">
        <v>19</v>
      </c>
      <c r="E1222">
        <v>11</v>
      </c>
      <c r="F1222">
        <v>10416</v>
      </c>
      <c r="G1222">
        <v>2604</v>
      </c>
      <c r="H1222" t="s">
        <v>5580</v>
      </c>
      <c r="I1222" t="s">
        <v>5581</v>
      </c>
      <c r="J1222" t="s">
        <v>5582</v>
      </c>
      <c r="K1222" t="s">
        <v>5583</v>
      </c>
      <c r="L1222" t="s">
        <v>5584</v>
      </c>
      <c r="O1222">
        <f>RIGHT(tests_3[[#This Row],[ accuracy]],LEN(tests_3[[#This Row],[ accuracy]])-2)/10^(LEN(tests_3[[#This Row],[ accuracy]])-2)</f>
        <v>0.60464669738863197</v>
      </c>
      <c r="P1222">
        <f>RIGHT(tests_3[[#This Row],[ precision]],LEN(tests_3[[#This Row],[ precision]])-2)/10^(LEN(tests_3[[#This Row],[ precision]])-2)</f>
        <v>0.573828589728829</v>
      </c>
      <c r="Q1222">
        <f>RIGHT(tests_3[[#This Row],[ recall]],LEN(tests_3[[#This Row],[ recall]])-2)/10^(LEN(tests_3[[#This Row],[ recall]])-2)</f>
        <v>0.56892326481850797</v>
      </c>
      <c r="R1222">
        <f>RIGHT(tests_3[[#This Row],[ f1-score]],LEN(tests_3[[#This Row],[ f1-score]])-2)/10^(LEN(tests_3[[#This Row],[ f1-score]])-2)</f>
        <v>0.57059288773484895</v>
      </c>
      <c r="S1222">
        <f>RIGHT(tests_3[[#This Row],[ f1-score-2]],LEN(tests_3[[#This Row],[ f1-score-2]])-2)/10^(LEN(tests_3[[#This Row],[ f1-score-2]])-2)</f>
        <v>0.57136539908577699</v>
      </c>
      <c r="T1222" s="2">
        <f t="shared" si="22"/>
        <v>-7.7251135092804013E-4</v>
      </c>
      <c r="U1222">
        <f>IFERROR(IF(SEARCH(U$1,tests_3[[#This Row],[ features]]),$S1222),"")</f>
        <v>0.57136539908577699</v>
      </c>
      <c r="V1222" t="str">
        <f>IFERROR(IF(SEARCH(V$1,tests_3[[#This Row],[ features]]),$S1222),"")</f>
        <v/>
      </c>
      <c r="W1222">
        <f>IFERROR(IF(SEARCH(W$1,tests_3[[#This Row],[ features]]),$S1222),"")</f>
        <v>0.57136539908577699</v>
      </c>
      <c r="X1222" t="str">
        <f>IFERROR(IF(SEARCH(X$1,tests_3[[#This Row],[ features]]),$S1222),"")</f>
        <v/>
      </c>
      <c r="Y1222">
        <f>IFERROR(IF(SEARCH(Y$1,tests_3[[#This Row],[ features]]),$S1222),"")</f>
        <v>0.57136539908577699</v>
      </c>
      <c r="Z1222" t="str">
        <f>IFERROR(IF(SEARCH(Z$1,tests_3[[#This Row],[ features]]),$S1222),"")</f>
        <v/>
      </c>
      <c r="AA1222" s="2">
        <f>IFERROR(IF(SEARCH(AA$1,tests_3[[#This Row],[ features]]),$S1222),"")</f>
        <v>0.57136539908577699</v>
      </c>
    </row>
    <row r="1223" spans="1:27" x14ac:dyDescent="0.35">
      <c r="A1223" t="s">
        <v>3</v>
      </c>
      <c r="B1223" t="s">
        <v>44</v>
      </c>
      <c r="C1223">
        <v>1</v>
      </c>
      <c r="D1223">
        <v>19</v>
      </c>
      <c r="E1223">
        <v>11</v>
      </c>
      <c r="F1223">
        <v>10416</v>
      </c>
      <c r="G1223">
        <v>2604</v>
      </c>
      <c r="H1223" t="s">
        <v>5585</v>
      </c>
      <c r="I1223" t="s">
        <v>5586</v>
      </c>
      <c r="J1223" t="s">
        <v>5587</v>
      </c>
      <c r="K1223" t="s">
        <v>5588</v>
      </c>
      <c r="L1223" t="s">
        <v>5589</v>
      </c>
      <c r="O1223">
        <f>RIGHT(tests_3[[#This Row],[ accuracy]],LEN(tests_3[[#This Row],[ accuracy]])-2)/10^(LEN(tests_3[[#This Row],[ accuracy]])-2)</f>
        <v>0.61347926267281105</v>
      </c>
      <c r="P1223">
        <f>RIGHT(tests_3[[#This Row],[ precision]],LEN(tests_3[[#This Row],[ precision]])-2)/10^(LEN(tests_3[[#This Row],[ precision]])-2)</f>
        <v>0.58995165241764402</v>
      </c>
      <c r="Q1223">
        <f>RIGHT(tests_3[[#This Row],[ recall]],LEN(tests_3[[#This Row],[ recall]])-2)/10^(LEN(tests_3[[#This Row],[ recall]])-2)</f>
        <v>0.58462309735362805</v>
      </c>
      <c r="R1223">
        <f>RIGHT(tests_3[[#This Row],[ f1-score]],LEN(tests_3[[#This Row],[ f1-score]])-2)/10^(LEN(tests_3[[#This Row],[ f1-score]])-2)</f>
        <v>0.58588138148299995</v>
      </c>
      <c r="S1223">
        <f>RIGHT(tests_3[[#This Row],[ f1-score-2]],LEN(tests_3[[#This Row],[ f1-score-2]])-2)/10^(LEN(tests_3[[#This Row],[ f1-score-2]])-2)</f>
        <v>0.58727528817124197</v>
      </c>
      <c r="T1223" s="2">
        <f t="shared" si="22"/>
        <v>-1.3939066882420192E-3</v>
      </c>
      <c r="U1223">
        <f>IFERROR(IF(SEARCH(U$1,tests_3[[#This Row],[ features]]),$S1223),"")</f>
        <v>0.58727528817124197</v>
      </c>
      <c r="V1223" t="str">
        <f>IFERROR(IF(SEARCH(V$1,tests_3[[#This Row],[ features]]),$S1223),"")</f>
        <v/>
      </c>
      <c r="W1223">
        <f>IFERROR(IF(SEARCH(W$1,tests_3[[#This Row],[ features]]),$S1223),"")</f>
        <v>0.58727528817124197</v>
      </c>
      <c r="X1223" t="str">
        <f>IFERROR(IF(SEARCH(X$1,tests_3[[#This Row],[ features]]),$S1223),"")</f>
        <v/>
      </c>
      <c r="Y1223" t="str">
        <f>IFERROR(IF(SEARCH(Y$1,tests_3[[#This Row],[ features]]),$S1223),"")</f>
        <v/>
      </c>
      <c r="Z1223">
        <f>IFERROR(IF(SEARCH(Z$1,tests_3[[#This Row],[ features]]),$S1223),"")</f>
        <v>0.58727528817124197</v>
      </c>
      <c r="AA1223" s="2">
        <f>IFERROR(IF(SEARCH(AA$1,tests_3[[#This Row],[ features]]),$S1223),"")</f>
        <v>0.58727528817124197</v>
      </c>
    </row>
    <row r="1224" spans="1:27" x14ac:dyDescent="0.35">
      <c r="A1224" t="s">
        <v>3</v>
      </c>
      <c r="B1224" t="s">
        <v>45</v>
      </c>
      <c r="C1224">
        <v>1</v>
      </c>
      <c r="D1224">
        <v>19</v>
      </c>
      <c r="E1224">
        <v>11</v>
      </c>
      <c r="F1224">
        <v>10416</v>
      </c>
      <c r="G1224">
        <v>2604</v>
      </c>
      <c r="H1224" t="s">
        <v>5590</v>
      </c>
      <c r="I1224" t="s">
        <v>5591</v>
      </c>
      <c r="J1224" t="s">
        <v>5592</v>
      </c>
      <c r="K1224" t="s">
        <v>5593</v>
      </c>
      <c r="L1224" t="s">
        <v>5594</v>
      </c>
      <c r="O1224">
        <f>RIGHT(tests_3[[#This Row],[ accuracy]],LEN(tests_3[[#This Row],[ accuracy]])-2)/10^(LEN(tests_3[[#This Row],[ accuracy]])-2)</f>
        <v>0.60368663594469996</v>
      </c>
      <c r="P1224">
        <f>RIGHT(tests_3[[#This Row],[ precision]],LEN(tests_3[[#This Row],[ precision]])-2)/10^(LEN(tests_3[[#This Row],[ precision]])-2)</f>
        <v>0.57944376340790604</v>
      </c>
      <c r="Q1224">
        <f>RIGHT(tests_3[[#This Row],[ recall]],LEN(tests_3[[#This Row],[ recall]])-2)/10^(LEN(tests_3[[#This Row],[ recall]])-2)</f>
        <v>0.55574473872278696</v>
      </c>
      <c r="R1224">
        <f>RIGHT(tests_3[[#This Row],[ f1-score]],LEN(tests_3[[#This Row],[ f1-score]])-2)/10^(LEN(tests_3[[#This Row],[ f1-score]])-2)</f>
        <v>0.56528289514769203</v>
      </c>
      <c r="S1224">
        <f>RIGHT(tests_3[[#This Row],[ f1-score-2]],LEN(tests_3[[#This Row],[ f1-score-2]])-2)/10^(LEN(tests_3[[#This Row],[ f1-score-2]])-2)</f>
        <v>0.56734687198690603</v>
      </c>
      <c r="T1224" s="2">
        <f t="shared" si="22"/>
        <v>-2.063976839213999E-3</v>
      </c>
      <c r="U1224">
        <f>IFERROR(IF(SEARCH(U$1,tests_3[[#This Row],[ features]]),$S1224),"")</f>
        <v>0.56734687198690603</v>
      </c>
      <c r="V1224" t="str">
        <f>IFERROR(IF(SEARCH(V$1,tests_3[[#This Row],[ features]]),$S1224),"")</f>
        <v/>
      </c>
      <c r="W1224" t="str">
        <f>IFERROR(IF(SEARCH(W$1,tests_3[[#This Row],[ features]]),$S1224),"")</f>
        <v/>
      </c>
      <c r="X1224">
        <f>IFERROR(IF(SEARCH(X$1,tests_3[[#This Row],[ features]]),$S1224),"")</f>
        <v>0.56734687198690603</v>
      </c>
      <c r="Y1224">
        <f>IFERROR(IF(SEARCH(Y$1,tests_3[[#This Row],[ features]]),$S1224),"")</f>
        <v>0.56734687198690603</v>
      </c>
      <c r="Z1224">
        <f>IFERROR(IF(SEARCH(Z$1,tests_3[[#This Row],[ features]]),$S1224),"")</f>
        <v>0.56734687198690603</v>
      </c>
      <c r="AA1224" s="2" t="str">
        <f>IFERROR(IF(SEARCH(AA$1,tests_3[[#This Row],[ features]]),$S1224),"")</f>
        <v/>
      </c>
    </row>
    <row r="1225" spans="1:27" x14ac:dyDescent="0.35">
      <c r="A1225" t="s">
        <v>3</v>
      </c>
      <c r="B1225" t="s">
        <v>46</v>
      </c>
      <c r="C1225">
        <v>1</v>
      </c>
      <c r="D1225">
        <v>19</v>
      </c>
      <c r="E1225">
        <v>11</v>
      </c>
      <c r="F1225">
        <v>10416</v>
      </c>
      <c r="G1225">
        <v>2604</v>
      </c>
      <c r="H1225" t="s">
        <v>5595</v>
      </c>
      <c r="I1225" t="s">
        <v>5596</v>
      </c>
      <c r="J1225" t="s">
        <v>5597</v>
      </c>
      <c r="K1225" t="s">
        <v>5598</v>
      </c>
      <c r="L1225" t="s">
        <v>5599</v>
      </c>
      <c r="O1225">
        <f>RIGHT(tests_3[[#This Row],[ accuracy]],LEN(tests_3[[#This Row],[ accuracy]])-2)/10^(LEN(tests_3[[#This Row],[ accuracy]])-2)</f>
        <v>0.58390937019969202</v>
      </c>
      <c r="P1225">
        <f>RIGHT(tests_3[[#This Row],[ precision]],LEN(tests_3[[#This Row],[ precision]])-2)/10^(LEN(tests_3[[#This Row],[ precision]])-2)</f>
        <v>0.55836407315010195</v>
      </c>
      <c r="Q1225">
        <f>RIGHT(tests_3[[#This Row],[ recall]],LEN(tests_3[[#This Row],[ recall]])-2)/10^(LEN(tests_3[[#This Row],[ recall]])-2)</f>
        <v>0.53303698093886998</v>
      </c>
      <c r="R1225">
        <f>RIGHT(tests_3[[#This Row],[ f1-score]],LEN(tests_3[[#This Row],[ f1-score]])-2)/10^(LEN(tests_3[[#This Row],[ f1-score]])-2)</f>
        <v>0.54426002956207897</v>
      </c>
      <c r="S1225">
        <f>RIGHT(tests_3[[#This Row],[ f1-score-2]],LEN(tests_3[[#This Row],[ f1-score-2]])-2)/10^(LEN(tests_3[[#This Row],[ f1-score-2]])-2)</f>
        <v>0.54540665633698004</v>
      </c>
      <c r="T1225" s="2">
        <f t="shared" si="22"/>
        <v>-1.1466267749010717E-3</v>
      </c>
      <c r="U1225">
        <f>IFERROR(IF(SEARCH(U$1,tests_3[[#This Row],[ features]]),$S1225),"")</f>
        <v>0.54540665633698004</v>
      </c>
      <c r="V1225" t="str">
        <f>IFERROR(IF(SEARCH(V$1,tests_3[[#This Row],[ features]]),$S1225),"")</f>
        <v/>
      </c>
      <c r="W1225" t="str">
        <f>IFERROR(IF(SEARCH(W$1,tests_3[[#This Row],[ features]]),$S1225),"")</f>
        <v/>
      </c>
      <c r="X1225">
        <f>IFERROR(IF(SEARCH(X$1,tests_3[[#This Row],[ features]]),$S1225),"")</f>
        <v>0.54540665633698004</v>
      </c>
      <c r="Y1225">
        <f>IFERROR(IF(SEARCH(Y$1,tests_3[[#This Row],[ features]]),$S1225),"")</f>
        <v>0.54540665633698004</v>
      </c>
      <c r="Z1225" t="str">
        <f>IFERROR(IF(SEARCH(Z$1,tests_3[[#This Row],[ features]]),$S1225),"")</f>
        <v/>
      </c>
      <c r="AA1225" s="2">
        <f>IFERROR(IF(SEARCH(AA$1,tests_3[[#This Row],[ features]]),$S1225),"")</f>
        <v>0.54540665633698004</v>
      </c>
    </row>
    <row r="1226" spans="1:27" x14ac:dyDescent="0.35">
      <c r="A1226" t="s">
        <v>3</v>
      </c>
      <c r="B1226" t="s">
        <v>47</v>
      </c>
      <c r="C1226">
        <v>1</v>
      </c>
      <c r="D1226">
        <v>19</v>
      </c>
      <c r="E1226">
        <v>11</v>
      </c>
      <c r="F1226">
        <v>10416</v>
      </c>
      <c r="G1226">
        <v>2604</v>
      </c>
      <c r="H1226" t="s">
        <v>5600</v>
      </c>
      <c r="I1226" t="s">
        <v>5601</v>
      </c>
      <c r="J1226" t="s">
        <v>5602</v>
      </c>
      <c r="K1226" t="s">
        <v>5603</v>
      </c>
      <c r="L1226" t="s">
        <v>5604</v>
      </c>
      <c r="O1226">
        <f>RIGHT(tests_3[[#This Row],[ accuracy]],LEN(tests_3[[#This Row],[ accuracy]])-2)/10^(LEN(tests_3[[#This Row],[ accuracy]])-2)</f>
        <v>0.60599078341013801</v>
      </c>
      <c r="P1226">
        <f>RIGHT(tests_3[[#This Row],[ precision]],LEN(tests_3[[#This Row],[ precision]])-2)/10^(LEN(tests_3[[#This Row],[ precision]])-2)</f>
        <v>0.58311706435239197</v>
      </c>
      <c r="Q1226">
        <f>RIGHT(tests_3[[#This Row],[ recall]],LEN(tests_3[[#This Row],[ recall]])-2)/10^(LEN(tests_3[[#This Row],[ recall]])-2)</f>
        <v>0.55417675544794098</v>
      </c>
      <c r="R1226">
        <f>RIGHT(tests_3[[#This Row],[ f1-score]],LEN(tests_3[[#This Row],[ f1-score]])-2)/10^(LEN(tests_3[[#This Row],[ f1-score]])-2)</f>
        <v>0.56640710470429201</v>
      </c>
      <c r="S1226">
        <f>RIGHT(tests_3[[#This Row],[ f1-score-2]],LEN(tests_3[[#This Row],[ f1-score-2]])-2)/10^(LEN(tests_3[[#This Row],[ f1-score-2]])-2)</f>
        <v>0.56827869305729695</v>
      </c>
      <c r="T1226" s="2">
        <f t="shared" si="22"/>
        <v>-1.8715883530049382E-3</v>
      </c>
      <c r="U1226">
        <f>IFERROR(IF(SEARCH(U$1,tests_3[[#This Row],[ features]]),$S1226),"")</f>
        <v>0.56827869305729695</v>
      </c>
      <c r="V1226" t="str">
        <f>IFERROR(IF(SEARCH(V$1,tests_3[[#This Row],[ features]]),$S1226),"")</f>
        <v/>
      </c>
      <c r="W1226" t="str">
        <f>IFERROR(IF(SEARCH(W$1,tests_3[[#This Row],[ features]]),$S1226),"")</f>
        <v/>
      </c>
      <c r="X1226">
        <f>IFERROR(IF(SEARCH(X$1,tests_3[[#This Row],[ features]]),$S1226),"")</f>
        <v>0.56827869305729695</v>
      </c>
      <c r="Y1226" t="str">
        <f>IFERROR(IF(SEARCH(Y$1,tests_3[[#This Row],[ features]]),$S1226),"")</f>
        <v/>
      </c>
      <c r="Z1226">
        <f>IFERROR(IF(SEARCH(Z$1,tests_3[[#This Row],[ features]]),$S1226),"")</f>
        <v>0.56827869305729695</v>
      </c>
      <c r="AA1226" s="2">
        <f>IFERROR(IF(SEARCH(AA$1,tests_3[[#This Row],[ features]]),$S1226),"")</f>
        <v>0.56827869305729695</v>
      </c>
    </row>
    <row r="1227" spans="1:27" x14ac:dyDescent="0.35">
      <c r="A1227" t="s">
        <v>3</v>
      </c>
      <c r="B1227" t="s">
        <v>48</v>
      </c>
      <c r="C1227">
        <v>1</v>
      </c>
      <c r="D1227">
        <v>19</v>
      </c>
      <c r="E1227">
        <v>11</v>
      </c>
      <c r="F1227">
        <v>10416</v>
      </c>
      <c r="G1227">
        <v>2604</v>
      </c>
      <c r="H1227" t="s">
        <v>5605</v>
      </c>
      <c r="I1227" t="s">
        <v>5606</v>
      </c>
      <c r="J1227" t="s">
        <v>5607</v>
      </c>
      <c r="K1227" t="s">
        <v>5608</v>
      </c>
      <c r="L1227" t="s">
        <v>5609</v>
      </c>
      <c r="O1227">
        <f>RIGHT(tests_3[[#This Row],[ accuracy]],LEN(tests_3[[#This Row],[ accuracy]])-2)/10^(LEN(tests_3[[#This Row],[ accuracy]])-2)</f>
        <v>0.59331797235022998</v>
      </c>
      <c r="P1227">
        <f>RIGHT(tests_3[[#This Row],[ precision]],LEN(tests_3[[#This Row],[ precision]])-2)/10^(LEN(tests_3[[#This Row],[ precision]])-2)</f>
        <v>0.57440432971845801</v>
      </c>
      <c r="Q1227">
        <f>RIGHT(tests_3[[#This Row],[ recall]],LEN(tests_3[[#This Row],[ recall]])-2)/10^(LEN(tests_3[[#This Row],[ recall]])-2)</f>
        <v>0.54168755533274304</v>
      </c>
      <c r="R1227">
        <f>RIGHT(tests_3[[#This Row],[ f1-score]],LEN(tests_3[[#This Row],[ f1-score]])-2)/10^(LEN(tests_3[[#This Row],[ f1-score]])-2)</f>
        <v>0.55535619793268298</v>
      </c>
      <c r="S1227">
        <f>RIGHT(tests_3[[#This Row],[ f1-score-2]],LEN(tests_3[[#This Row],[ f1-score-2]])-2)/10^(LEN(tests_3[[#This Row],[ f1-score-2]])-2)</f>
        <v>0.55756641779267202</v>
      </c>
      <c r="T1227" s="2">
        <f t="shared" si="22"/>
        <v>-2.2102198599890377E-3</v>
      </c>
      <c r="U1227">
        <f>IFERROR(IF(SEARCH(U$1,tests_3[[#This Row],[ features]]),$S1227),"")</f>
        <v>0.55756641779267202</v>
      </c>
      <c r="V1227" t="str">
        <f>IFERROR(IF(SEARCH(V$1,tests_3[[#This Row],[ features]]),$S1227),"")</f>
        <v/>
      </c>
      <c r="W1227" t="str">
        <f>IFERROR(IF(SEARCH(W$1,tests_3[[#This Row],[ features]]),$S1227),"")</f>
        <v/>
      </c>
      <c r="X1227" t="str">
        <f>IFERROR(IF(SEARCH(X$1,tests_3[[#This Row],[ features]]),$S1227),"")</f>
        <v/>
      </c>
      <c r="Y1227">
        <f>IFERROR(IF(SEARCH(Y$1,tests_3[[#This Row],[ features]]),$S1227),"")</f>
        <v>0.55756641779267202</v>
      </c>
      <c r="Z1227">
        <f>IFERROR(IF(SEARCH(Z$1,tests_3[[#This Row],[ features]]),$S1227),"")</f>
        <v>0.55756641779267202</v>
      </c>
      <c r="AA1227" s="2">
        <f>IFERROR(IF(SEARCH(AA$1,tests_3[[#This Row],[ features]]),$S1227),"")</f>
        <v>0.55756641779267202</v>
      </c>
    </row>
    <row r="1228" spans="1:27" x14ac:dyDescent="0.35">
      <c r="A1228" t="s">
        <v>3</v>
      </c>
      <c r="B1228" t="s">
        <v>129</v>
      </c>
      <c r="C1228">
        <v>1</v>
      </c>
      <c r="D1228">
        <v>19</v>
      </c>
      <c r="E1228">
        <v>11</v>
      </c>
      <c r="F1228">
        <v>10416</v>
      </c>
      <c r="G1228">
        <v>2604</v>
      </c>
      <c r="H1228" t="s">
        <v>5610</v>
      </c>
      <c r="I1228" t="s">
        <v>5611</v>
      </c>
      <c r="J1228" t="s">
        <v>5612</v>
      </c>
      <c r="K1228" t="s">
        <v>5613</v>
      </c>
      <c r="L1228" t="s">
        <v>5614</v>
      </c>
      <c r="O1228">
        <f>RIGHT(tests_3[[#This Row],[ accuracy]],LEN(tests_3[[#This Row],[ accuracy]])-2)/10^(LEN(tests_3[[#This Row],[ accuracy]])-2)</f>
        <v>0.59312596006144302</v>
      </c>
      <c r="P1228">
        <f>RIGHT(tests_3[[#This Row],[ precision]],LEN(tests_3[[#This Row],[ precision]])-2)/10^(LEN(tests_3[[#This Row],[ precision]])-2)</f>
        <v>0.57343183145929599</v>
      </c>
      <c r="Q1228">
        <f>RIGHT(tests_3[[#This Row],[ recall]],LEN(tests_3[[#This Row],[ recall]])-2)/10^(LEN(tests_3[[#This Row],[ recall]])-2)</f>
        <v>0.53865692099284201</v>
      </c>
      <c r="R1228">
        <f>RIGHT(tests_3[[#This Row],[ f1-score]],LEN(tests_3[[#This Row],[ f1-score]])-2)/10^(LEN(tests_3[[#This Row],[ f1-score]])-2)</f>
        <v>0.55243215692842396</v>
      </c>
      <c r="S1228">
        <f>RIGHT(tests_3[[#This Row],[ f1-score-2]],LEN(tests_3[[#This Row],[ f1-score-2]])-2)/10^(LEN(tests_3[[#This Row],[ f1-score-2]])-2)</f>
        <v>0.55550067213982501</v>
      </c>
      <c r="T1228" s="2">
        <f t="shared" si="22"/>
        <v>-3.0685152114010572E-3</v>
      </c>
      <c r="U1228" t="str">
        <f>IFERROR(IF(SEARCH(U$1,tests_3[[#This Row],[ features]]),$S1228),"")</f>
        <v/>
      </c>
      <c r="V1228">
        <f>IFERROR(IF(SEARCH(V$1,tests_3[[#This Row],[ features]]),$S1228),"")</f>
        <v>0.55550067213982501</v>
      </c>
      <c r="W1228">
        <f>IFERROR(IF(SEARCH(W$1,tests_3[[#This Row],[ features]]),$S1228),"")</f>
        <v>0.55550067213982501</v>
      </c>
      <c r="X1228">
        <f>IFERROR(IF(SEARCH(X$1,tests_3[[#This Row],[ features]]),$S1228),"")</f>
        <v>0.55550067213982501</v>
      </c>
      <c r="Y1228">
        <f>IFERROR(IF(SEARCH(Y$1,tests_3[[#This Row],[ features]]),$S1228),"")</f>
        <v>0.55550067213982501</v>
      </c>
      <c r="Z1228" t="str">
        <f>IFERROR(IF(SEARCH(Z$1,tests_3[[#This Row],[ features]]),$S1228),"")</f>
        <v/>
      </c>
      <c r="AA1228" s="2" t="str">
        <f>IFERROR(IF(SEARCH(AA$1,tests_3[[#This Row],[ features]]),$S1228),"")</f>
        <v/>
      </c>
    </row>
    <row r="1229" spans="1:27" x14ac:dyDescent="0.35">
      <c r="A1229" t="s">
        <v>3</v>
      </c>
      <c r="B1229" t="s">
        <v>130</v>
      </c>
      <c r="C1229">
        <v>1</v>
      </c>
      <c r="D1229">
        <v>19</v>
      </c>
      <c r="E1229">
        <v>11</v>
      </c>
      <c r="F1229">
        <v>10416</v>
      </c>
      <c r="G1229">
        <v>2604</v>
      </c>
      <c r="H1229" t="s">
        <v>5615</v>
      </c>
      <c r="I1229" t="s">
        <v>5616</v>
      </c>
      <c r="J1229" t="s">
        <v>5617</v>
      </c>
      <c r="K1229" t="s">
        <v>5618</v>
      </c>
      <c r="L1229" t="s">
        <v>5619</v>
      </c>
      <c r="O1229">
        <f>RIGHT(tests_3[[#This Row],[ accuracy]],LEN(tests_3[[#This Row],[ accuracy]])-2)/10^(LEN(tests_3[[#This Row],[ accuracy]])-2)</f>
        <v>0.59639016897081398</v>
      </c>
      <c r="P1229">
        <f>RIGHT(tests_3[[#This Row],[ precision]],LEN(tests_3[[#This Row],[ precision]])-2)/10^(LEN(tests_3[[#This Row],[ precision]])-2)</f>
        <v>0.576113198600683</v>
      </c>
      <c r="Q1229">
        <f>RIGHT(tests_3[[#This Row],[ recall]],LEN(tests_3[[#This Row],[ recall]])-2)/10^(LEN(tests_3[[#This Row],[ recall]])-2)</f>
        <v>0.53094766989152098</v>
      </c>
      <c r="R1229">
        <f>RIGHT(tests_3[[#This Row],[ f1-score]],LEN(tests_3[[#This Row],[ f1-score]])-2)/10^(LEN(tests_3[[#This Row],[ f1-score]])-2)</f>
        <v>0.55124377985770401</v>
      </c>
      <c r="S1229">
        <f>RIGHT(tests_3[[#This Row],[ f1-score-2]],LEN(tests_3[[#This Row],[ f1-score-2]])-2)/10^(LEN(tests_3[[#This Row],[ f1-score-2]])-2)</f>
        <v>0.55260910957388398</v>
      </c>
      <c r="T1229" s="2">
        <f t="shared" si="22"/>
        <v>-1.3653297161799749E-3</v>
      </c>
      <c r="U1229" t="str">
        <f>IFERROR(IF(SEARCH(U$1,tests_3[[#This Row],[ features]]),$S1229),"")</f>
        <v/>
      </c>
      <c r="V1229">
        <f>IFERROR(IF(SEARCH(V$1,tests_3[[#This Row],[ features]]),$S1229),"")</f>
        <v>0.55260910957388398</v>
      </c>
      <c r="W1229">
        <f>IFERROR(IF(SEARCH(W$1,tests_3[[#This Row],[ features]]),$S1229),"")</f>
        <v>0.55260910957388398</v>
      </c>
      <c r="X1229">
        <f>IFERROR(IF(SEARCH(X$1,tests_3[[#This Row],[ features]]),$S1229),"")</f>
        <v>0.55260910957388398</v>
      </c>
      <c r="Y1229" t="str">
        <f>IFERROR(IF(SEARCH(Y$1,tests_3[[#This Row],[ features]]),$S1229),"")</f>
        <v/>
      </c>
      <c r="Z1229">
        <f>IFERROR(IF(SEARCH(Z$1,tests_3[[#This Row],[ features]]),$S1229),"")</f>
        <v>0.55260910957388398</v>
      </c>
      <c r="AA1229" s="2" t="str">
        <f>IFERROR(IF(SEARCH(AA$1,tests_3[[#This Row],[ features]]),$S1229),"")</f>
        <v/>
      </c>
    </row>
    <row r="1230" spans="1:27" x14ac:dyDescent="0.35">
      <c r="A1230" t="s">
        <v>3</v>
      </c>
      <c r="B1230" t="s">
        <v>131</v>
      </c>
      <c r="C1230">
        <v>1</v>
      </c>
      <c r="D1230">
        <v>19</v>
      </c>
      <c r="E1230">
        <v>11</v>
      </c>
      <c r="F1230">
        <v>10416</v>
      </c>
      <c r="G1230">
        <v>2604</v>
      </c>
      <c r="H1230" t="s">
        <v>5620</v>
      </c>
      <c r="I1230" t="s">
        <v>5621</v>
      </c>
      <c r="J1230" t="s">
        <v>5622</v>
      </c>
      <c r="K1230" t="s">
        <v>5623</v>
      </c>
      <c r="L1230" t="s">
        <v>5624</v>
      </c>
      <c r="O1230">
        <f>RIGHT(tests_3[[#This Row],[ accuracy]],LEN(tests_3[[#This Row],[ accuracy]])-2)/10^(LEN(tests_3[[#This Row],[ accuracy]])-2)</f>
        <v>0.59811827956989205</v>
      </c>
      <c r="P1230">
        <f>RIGHT(tests_3[[#This Row],[ precision]],LEN(tests_3[[#This Row],[ precision]])-2)/10^(LEN(tests_3[[#This Row],[ precision]])-2)</f>
        <v>0.58032203941602101</v>
      </c>
      <c r="Q1230">
        <f>RIGHT(tests_3[[#This Row],[ recall]],LEN(tests_3[[#This Row],[ recall]])-2)/10^(LEN(tests_3[[#This Row],[ recall]])-2)</f>
        <v>0.54284354300220705</v>
      </c>
      <c r="R1230">
        <f>RIGHT(tests_3[[#This Row],[ f1-score]],LEN(tests_3[[#This Row],[ f1-score]])-2)/10^(LEN(tests_3[[#This Row],[ f1-score]])-2)</f>
        <v>0.55855348317199804</v>
      </c>
      <c r="S1230">
        <f>RIGHT(tests_3[[#This Row],[ f1-score-2]],LEN(tests_3[[#This Row],[ f1-score-2]])-2)/10^(LEN(tests_3[[#This Row],[ f1-score-2]])-2)</f>
        <v>0.56095748817480295</v>
      </c>
      <c r="T1230" s="2">
        <f t="shared" si="22"/>
        <v>-2.4040050028049098E-3</v>
      </c>
      <c r="U1230" t="str">
        <f>IFERROR(IF(SEARCH(U$1,tests_3[[#This Row],[ features]]),$S1230),"")</f>
        <v/>
      </c>
      <c r="V1230">
        <f>IFERROR(IF(SEARCH(V$1,tests_3[[#This Row],[ features]]),$S1230),"")</f>
        <v>0.56095748817480295</v>
      </c>
      <c r="W1230">
        <f>IFERROR(IF(SEARCH(W$1,tests_3[[#This Row],[ features]]),$S1230),"")</f>
        <v>0.56095748817480295</v>
      </c>
      <c r="X1230">
        <f>IFERROR(IF(SEARCH(X$1,tests_3[[#This Row],[ features]]),$S1230),"")</f>
        <v>0.56095748817480295</v>
      </c>
      <c r="Y1230" t="str">
        <f>IFERROR(IF(SEARCH(Y$1,tests_3[[#This Row],[ features]]),$S1230),"")</f>
        <v/>
      </c>
      <c r="Z1230" t="str">
        <f>IFERROR(IF(SEARCH(Z$1,tests_3[[#This Row],[ features]]),$S1230),"")</f>
        <v/>
      </c>
      <c r="AA1230" s="2">
        <f>IFERROR(IF(SEARCH(AA$1,tests_3[[#This Row],[ features]]),$S1230),"")</f>
        <v>0.56095748817480295</v>
      </c>
    </row>
    <row r="1231" spans="1:27" x14ac:dyDescent="0.35">
      <c r="A1231" t="s">
        <v>3</v>
      </c>
      <c r="B1231" t="s">
        <v>132</v>
      </c>
      <c r="C1231">
        <v>1</v>
      </c>
      <c r="D1231">
        <v>19</v>
      </c>
      <c r="E1231">
        <v>11</v>
      </c>
      <c r="F1231">
        <v>10416</v>
      </c>
      <c r="G1231">
        <v>2604</v>
      </c>
      <c r="H1231" t="s">
        <v>5625</v>
      </c>
      <c r="I1231" t="s">
        <v>5626</v>
      </c>
      <c r="J1231" t="s">
        <v>5627</v>
      </c>
      <c r="K1231" t="s">
        <v>5628</v>
      </c>
      <c r="L1231" t="s">
        <v>5629</v>
      </c>
      <c r="O1231">
        <f>RIGHT(tests_3[[#This Row],[ accuracy]],LEN(tests_3[[#This Row],[ accuracy]])-2)/10^(LEN(tests_3[[#This Row],[ accuracy]])-2)</f>
        <v>0.59754224270353296</v>
      </c>
      <c r="P1231">
        <f>RIGHT(tests_3[[#This Row],[ precision]],LEN(tests_3[[#This Row],[ precision]])-2)/10^(LEN(tests_3[[#This Row],[ precision]])-2)</f>
        <v>0.58066170206052103</v>
      </c>
      <c r="Q1231">
        <f>RIGHT(tests_3[[#This Row],[ recall]],LEN(tests_3[[#This Row],[ recall]])-2)/10^(LEN(tests_3[[#This Row],[ recall]])-2)</f>
        <v>0.52404107689517898</v>
      </c>
      <c r="R1231">
        <f>RIGHT(tests_3[[#This Row],[ f1-score]],LEN(tests_3[[#This Row],[ f1-score]])-2)/10^(LEN(tests_3[[#This Row],[ f1-score]])-2)</f>
        <v>0.54879895470986195</v>
      </c>
      <c r="S1231">
        <f>RIGHT(tests_3[[#This Row],[ f1-score-2]],LEN(tests_3[[#This Row],[ f1-score-2]])-2)/10^(LEN(tests_3[[#This Row],[ f1-score-2]])-2)</f>
        <v>0.55090036787494201</v>
      </c>
      <c r="T1231" s="2">
        <f t="shared" si="22"/>
        <v>-2.1014131650800572E-3</v>
      </c>
      <c r="U1231" t="str">
        <f>IFERROR(IF(SEARCH(U$1,tests_3[[#This Row],[ features]]),$S1231),"")</f>
        <v/>
      </c>
      <c r="V1231">
        <f>IFERROR(IF(SEARCH(V$1,tests_3[[#This Row],[ features]]),$S1231),"")</f>
        <v>0.55090036787494201</v>
      </c>
      <c r="W1231">
        <f>IFERROR(IF(SEARCH(W$1,tests_3[[#This Row],[ features]]),$S1231),"")</f>
        <v>0.55090036787494201</v>
      </c>
      <c r="X1231" t="str">
        <f>IFERROR(IF(SEARCH(X$1,tests_3[[#This Row],[ features]]),$S1231),"")</f>
        <v/>
      </c>
      <c r="Y1231">
        <f>IFERROR(IF(SEARCH(Y$1,tests_3[[#This Row],[ features]]),$S1231),"")</f>
        <v>0.55090036787494201</v>
      </c>
      <c r="Z1231">
        <f>IFERROR(IF(SEARCH(Z$1,tests_3[[#This Row],[ features]]),$S1231),"")</f>
        <v>0.55090036787494201</v>
      </c>
      <c r="AA1231" s="2" t="str">
        <f>IFERROR(IF(SEARCH(AA$1,tests_3[[#This Row],[ features]]),$S1231),"")</f>
        <v/>
      </c>
    </row>
    <row r="1232" spans="1:27" x14ac:dyDescent="0.35">
      <c r="A1232" t="s">
        <v>3</v>
      </c>
      <c r="B1232" t="s">
        <v>133</v>
      </c>
      <c r="C1232">
        <v>1</v>
      </c>
      <c r="D1232">
        <v>19</v>
      </c>
      <c r="E1232">
        <v>11</v>
      </c>
      <c r="F1232">
        <v>10416</v>
      </c>
      <c r="G1232">
        <v>2604</v>
      </c>
      <c r="H1232" t="s">
        <v>5401</v>
      </c>
      <c r="I1232" t="s">
        <v>5630</v>
      </c>
      <c r="J1232" t="s">
        <v>5631</v>
      </c>
      <c r="K1232" t="s">
        <v>5632</v>
      </c>
      <c r="L1232" t="s">
        <v>5633</v>
      </c>
      <c r="O1232">
        <f>RIGHT(tests_3[[#This Row],[ accuracy]],LEN(tests_3[[#This Row],[ accuracy]])-2)/10^(LEN(tests_3[[#This Row],[ accuracy]])-2)</f>
        <v>0.60080645161290303</v>
      </c>
      <c r="P1232">
        <f>RIGHT(tests_3[[#This Row],[ precision]],LEN(tests_3[[#This Row],[ precision]])-2)/10^(LEN(tests_3[[#This Row],[ precision]])-2)</f>
        <v>0.58078468899521496</v>
      </c>
      <c r="Q1232">
        <f>RIGHT(tests_3[[#This Row],[ recall]],LEN(tests_3[[#This Row],[ recall]])-2)/10^(LEN(tests_3[[#This Row],[ recall]])-2)</f>
        <v>0.53226765581167101</v>
      </c>
      <c r="R1232">
        <f>RIGHT(tests_3[[#This Row],[ f1-score]],LEN(tests_3[[#This Row],[ f1-score]])-2)/10^(LEN(tests_3[[#This Row],[ f1-score]])-2)</f>
        <v>0.55370342909508696</v>
      </c>
      <c r="S1232">
        <f>RIGHT(tests_3[[#This Row],[ f1-score-2]],LEN(tests_3[[#This Row],[ f1-score-2]])-2)/10^(LEN(tests_3[[#This Row],[ f1-score-2]])-2)</f>
        <v>0.55546876368411502</v>
      </c>
      <c r="T1232" s="2">
        <f t="shared" si="22"/>
        <v>-1.7653345890280558E-3</v>
      </c>
      <c r="U1232" t="str">
        <f>IFERROR(IF(SEARCH(U$1,tests_3[[#This Row],[ features]]),$S1232),"")</f>
        <v/>
      </c>
      <c r="V1232">
        <f>IFERROR(IF(SEARCH(V$1,tests_3[[#This Row],[ features]]),$S1232),"")</f>
        <v>0.55546876368411502</v>
      </c>
      <c r="W1232">
        <f>IFERROR(IF(SEARCH(W$1,tests_3[[#This Row],[ features]]),$S1232),"")</f>
        <v>0.55546876368411502</v>
      </c>
      <c r="X1232" t="str">
        <f>IFERROR(IF(SEARCH(X$1,tests_3[[#This Row],[ features]]),$S1232),"")</f>
        <v/>
      </c>
      <c r="Y1232">
        <f>IFERROR(IF(SEARCH(Y$1,tests_3[[#This Row],[ features]]),$S1232),"")</f>
        <v>0.55546876368411502</v>
      </c>
      <c r="Z1232" t="str">
        <f>IFERROR(IF(SEARCH(Z$1,tests_3[[#This Row],[ features]]),$S1232),"")</f>
        <v/>
      </c>
      <c r="AA1232" s="2">
        <f>IFERROR(IF(SEARCH(AA$1,tests_3[[#This Row],[ features]]),$S1232),"")</f>
        <v>0.55546876368411502</v>
      </c>
    </row>
    <row r="1233" spans="1:27" x14ac:dyDescent="0.35">
      <c r="A1233" t="s">
        <v>3</v>
      </c>
      <c r="B1233" t="s">
        <v>134</v>
      </c>
      <c r="C1233">
        <v>1</v>
      </c>
      <c r="D1233">
        <v>19</v>
      </c>
      <c r="E1233">
        <v>11</v>
      </c>
      <c r="F1233">
        <v>10416</v>
      </c>
      <c r="G1233">
        <v>2604</v>
      </c>
      <c r="H1233" t="s">
        <v>5634</v>
      </c>
      <c r="I1233" t="s">
        <v>5635</v>
      </c>
      <c r="J1233" t="s">
        <v>5636</v>
      </c>
      <c r="K1233" t="s">
        <v>5637</v>
      </c>
      <c r="L1233" t="s">
        <v>5638</v>
      </c>
      <c r="O1233">
        <f>RIGHT(tests_3[[#This Row],[ accuracy]],LEN(tests_3[[#This Row],[ accuracy]])-2)/10^(LEN(tests_3[[#This Row],[ accuracy]])-2)</f>
        <v>0.58218125960061395</v>
      </c>
      <c r="P1233">
        <f>RIGHT(tests_3[[#This Row],[ precision]],LEN(tests_3[[#This Row],[ precision]])-2)/10^(LEN(tests_3[[#This Row],[ precision]])-2)</f>
        <v>0.55555659804970103</v>
      </c>
      <c r="Q1233">
        <f>RIGHT(tests_3[[#This Row],[ recall]],LEN(tests_3[[#This Row],[ recall]])-2)/10^(LEN(tests_3[[#This Row],[ recall]])-2)</f>
        <v>0.53405430342076299</v>
      </c>
      <c r="R1233">
        <f>RIGHT(tests_3[[#This Row],[ f1-score]],LEN(tests_3[[#This Row],[ f1-score]])-2)/10^(LEN(tests_3[[#This Row],[ f1-score]])-2)</f>
        <v>0.54298769414966996</v>
      </c>
      <c r="S1233">
        <f>RIGHT(tests_3[[#This Row],[ f1-score-2]],LEN(tests_3[[#This Row],[ f1-score-2]])-2)/10^(LEN(tests_3[[#This Row],[ f1-score-2]])-2)</f>
        <v>0.54459328845157395</v>
      </c>
      <c r="T1233" s="2">
        <f t="shared" si="22"/>
        <v>-1.6055943019039898E-3</v>
      </c>
      <c r="U1233" t="str">
        <f>IFERROR(IF(SEARCH(U$1,tests_3[[#This Row],[ features]]),$S1233),"")</f>
        <v/>
      </c>
      <c r="V1233">
        <f>IFERROR(IF(SEARCH(V$1,tests_3[[#This Row],[ features]]),$S1233),"")</f>
        <v>0.54459328845157395</v>
      </c>
      <c r="W1233">
        <f>IFERROR(IF(SEARCH(W$1,tests_3[[#This Row],[ features]]),$S1233),"")</f>
        <v>0.54459328845157395</v>
      </c>
      <c r="X1233" t="str">
        <f>IFERROR(IF(SEARCH(X$1,tests_3[[#This Row],[ features]]),$S1233),"")</f>
        <v/>
      </c>
      <c r="Y1233" t="str">
        <f>IFERROR(IF(SEARCH(Y$1,tests_3[[#This Row],[ features]]),$S1233),"")</f>
        <v/>
      </c>
      <c r="Z1233">
        <f>IFERROR(IF(SEARCH(Z$1,tests_3[[#This Row],[ features]]),$S1233),"")</f>
        <v>0.54459328845157395</v>
      </c>
      <c r="AA1233" s="2">
        <f>IFERROR(IF(SEARCH(AA$1,tests_3[[#This Row],[ features]]),$S1233),"")</f>
        <v>0.54459328845157395</v>
      </c>
    </row>
    <row r="1234" spans="1:27" x14ac:dyDescent="0.35">
      <c r="A1234" t="s">
        <v>3</v>
      </c>
      <c r="B1234" t="s">
        <v>135</v>
      </c>
      <c r="C1234">
        <v>1</v>
      </c>
      <c r="D1234">
        <v>19</v>
      </c>
      <c r="E1234">
        <v>11</v>
      </c>
      <c r="F1234">
        <v>10416</v>
      </c>
      <c r="G1234">
        <v>2604</v>
      </c>
      <c r="H1234" t="s">
        <v>5639</v>
      </c>
      <c r="I1234" t="s">
        <v>5640</v>
      </c>
      <c r="J1234" t="s">
        <v>5641</v>
      </c>
      <c r="K1234" t="s">
        <v>5642</v>
      </c>
      <c r="L1234" t="s">
        <v>5643</v>
      </c>
      <c r="O1234">
        <f>RIGHT(tests_3[[#This Row],[ accuracy]],LEN(tests_3[[#This Row],[ accuracy]])-2)/10^(LEN(tests_3[[#This Row],[ accuracy]])-2)</f>
        <v>0.56739631336405505</v>
      </c>
      <c r="P1234">
        <f>RIGHT(tests_3[[#This Row],[ precision]],LEN(tests_3[[#This Row],[ precision]])-2)/10^(LEN(tests_3[[#This Row],[ precision]])-2)</f>
        <v>0.55241997381371599</v>
      </c>
      <c r="Q1234">
        <f>RIGHT(tests_3[[#This Row],[ recall]],LEN(tests_3[[#This Row],[ recall]])-2)/10^(LEN(tests_3[[#This Row],[ recall]])-2)</f>
        <v>0.50626793314204599</v>
      </c>
      <c r="R1234">
        <f>RIGHT(tests_3[[#This Row],[ f1-score]],LEN(tests_3[[#This Row],[ f1-score]])-2)/10^(LEN(tests_3[[#This Row],[ f1-score]])-2)</f>
        <v>0.52362319287710601</v>
      </c>
      <c r="S1234">
        <f>RIGHT(tests_3[[#This Row],[ f1-score-2]],LEN(tests_3[[#This Row],[ f1-score-2]])-2)/10^(LEN(tests_3[[#This Row],[ f1-score-2]])-2)</f>
        <v>0.52833798616486805</v>
      </c>
      <c r="T1234" s="2">
        <f t="shared" si="22"/>
        <v>-4.7147932877620313E-3</v>
      </c>
      <c r="U1234" t="str">
        <f>IFERROR(IF(SEARCH(U$1,tests_3[[#This Row],[ features]]),$S1234),"")</f>
        <v/>
      </c>
      <c r="V1234">
        <f>IFERROR(IF(SEARCH(V$1,tests_3[[#This Row],[ features]]),$S1234),"")</f>
        <v>0.52833798616486805</v>
      </c>
      <c r="W1234" t="str">
        <f>IFERROR(IF(SEARCH(W$1,tests_3[[#This Row],[ features]]),$S1234),"")</f>
        <v/>
      </c>
      <c r="X1234">
        <f>IFERROR(IF(SEARCH(X$1,tests_3[[#This Row],[ features]]),$S1234),"")</f>
        <v>0.52833798616486805</v>
      </c>
      <c r="Y1234">
        <f>IFERROR(IF(SEARCH(Y$1,tests_3[[#This Row],[ features]]),$S1234),"")</f>
        <v>0.52833798616486805</v>
      </c>
      <c r="Z1234">
        <f>IFERROR(IF(SEARCH(Z$1,tests_3[[#This Row],[ features]]),$S1234),"")</f>
        <v>0.52833798616486805</v>
      </c>
      <c r="AA1234" s="2" t="str">
        <f>IFERROR(IF(SEARCH(AA$1,tests_3[[#This Row],[ features]]),$S1234),"")</f>
        <v/>
      </c>
    </row>
    <row r="1235" spans="1:27" x14ac:dyDescent="0.35">
      <c r="A1235" t="s">
        <v>3</v>
      </c>
      <c r="B1235" t="s">
        <v>136</v>
      </c>
      <c r="C1235">
        <v>1</v>
      </c>
      <c r="D1235">
        <v>19</v>
      </c>
      <c r="E1235">
        <v>11</v>
      </c>
      <c r="F1235">
        <v>10416</v>
      </c>
      <c r="G1235">
        <v>2604</v>
      </c>
      <c r="H1235" t="s">
        <v>5644</v>
      </c>
      <c r="I1235" t="s">
        <v>5645</v>
      </c>
      <c r="J1235" t="s">
        <v>5646</v>
      </c>
      <c r="K1235" t="s">
        <v>5647</v>
      </c>
      <c r="L1235" t="s">
        <v>5648</v>
      </c>
      <c r="O1235">
        <f>RIGHT(tests_3[[#This Row],[ accuracy]],LEN(tests_3[[#This Row],[ accuracy]])-2)/10^(LEN(tests_3[[#This Row],[ accuracy]])-2)</f>
        <v>0.58160522273425497</v>
      </c>
      <c r="P1235">
        <f>RIGHT(tests_3[[#This Row],[ precision]],LEN(tests_3[[#This Row],[ precision]])-2)/10^(LEN(tests_3[[#This Row],[ precision]])-2)</f>
        <v>0.57719755772671</v>
      </c>
      <c r="Q1235">
        <f>RIGHT(tests_3[[#This Row],[ recall]],LEN(tests_3[[#This Row],[ recall]])-2)/10^(LEN(tests_3[[#This Row],[ recall]])-2)</f>
        <v>0.48015087839062998</v>
      </c>
      <c r="R1235">
        <f>RIGHT(tests_3[[#This Row],[ f1-score]],LEN(tests_3[[#This Row],[ f1-score]])-2)/10^(LEN(tests_3[[#This Row],[ f1-score]])-2)</f>
        <v>0.51977229424298299</v>
      </c>
      <c r="S1235">
        <f>RIGHT(tests_3[[#This Row],[ f1-score-2]],LEN(tests_3[[#This Row],[ f1-score-2]])-2)/10^(LEN(tests_3[[#This Row],[ f1-score-2]])-2)</f>
        <v>0.52422059726137504</v>
      </c>
      <c r="T1235" s="2">
        <f t="shared" si="22"/>
        <v>-4.4483030183920524E-3</v>
      </c>
      <c r="U1235" t="str">
        <f>IFERROR(IF(SEARCH(U$1,tests_3[[#This Row],[ features]]),$S1235),"")</f>
        <v/>
      </c>
      <c r="V1235">
        <f>IFERROR(IF(SEARCH(V$1,tests_3[[#This Row],[ features]]),$S1235),"")</f>
        <v>0.52422059726137504</v>
      </c>
      <c r="W1235" t="str">
        <f>IFERROR(IF(SEARCH(W$1,tests_3[[#This Row],[ features]]),$S1235),"")</f>
        <v/>
      </c>
      <c r="X1235">
        <f>IFERROR(IF(SEARCH(X$1,tests_3[[#This Row],[ features]]),$S1235),"")</f>
        <v>0.52422059726137504</v>
      </c>
      <c r="Y1235">
        <f>IFERROR(IF(SEARCH(Y$1,tests_3[[#This Row],[ features]]),$S1235),"")</f>
        <v>0.52422059726137504</v>
      </c>
      <c r="Z1235" t="str">
        <f>IFERROR(IF(SEARCH(Z$1,tests_3[[#This Row],[ features]]),$S1235),"")</f>
        <v/>
      </c>
      <c r="AA1235" s="2">
        <f>IFERROR(IF(SEARCH(AA$1,tests_3[[#This Row],[ features]]),$S1235),"")</f>
        <v>0.52422059726137504</v>
      </c>
    </row>
    <row r="1236" spans="1:27" x14ac:dyDescent="0.35">
      <c r="A1236" t="s">
        <v>3</v>
      </c>
      <c r="B1236" t="s">
        <v>137</v>
      </c>
      <c r="C1236">
        <v>1</v>
      </c>
      <c r="D1236">
        <v>19</v>
      </c>
      <c r="E1236">
        <v>11</v>
      </c>
      <c r="F1236">
        <v>10416</v>
      </c>
      <c r="G1236">
        <v>2604</v>
      </c>
      <c r="H1236" t="s">
        <v>5649</v>
      </c>
      <c r="I1236" t="s">
        <v>5650</v>
      </c>
      <c r="J1236" t="s">
        <v>5651</v>
      </c>
      <c r="K1236" t="s">
        <v>5652</v>
      </c>
      <c r="L1236" t="s">
        <v>5653</v>
      </c>
      <c r="O1236">
        <f>RIGHT(tests_3[[#This Row],[ accuracy]],LEN(tests_3[[#This Row],[ accuracy]])-2)/10^(LEN(tests_3[[#This Row],[ accuracy]])-2)</f>
        <v>0.58928571428571397</v>
      </c>
      <c r="P1236">
        <f>RIGHT(tests_3[[#This Row],[ precision]],LEN(tests_3[[#This Row],[ precision]])-2)/10^(LEN(tests_3[[#This Row],[ precision]])-2)</f>
        <v>0.579400041772548</v>
      </c>
      <c r="Q1236">
        <f>RIGHT(tests_3[[#This Row],[ recall]],LEN(tests_3[[#This Row],[ recall]])-2)/10^(LEN(tests_3[[#This Row],[ recall]])-2)</f>
        <v>0.49759602564239297</v>
      </c>
      <c r="R1236">
        <f>RIGHT(tests_3[[#This Row],[ f1-score]],LEN(tests_3[[#This Row],[ f1-score]])-2)/10^(LEN(tests_3[[#This Row],[ f1-score]])-2)</f>
        <v>0.53259345415487103</v>
      </c>
      <c r="S1236">
        <f>RIGHT(tests_3[[#This Row],[ f1-score-2]],LEN(tests_3[[#This Row],[ f1-score-2]])-2)/10^(LEN(tests_3[[#This Row],[ f1-score-2]])-2)</f>
        <v>0.53539129206862401</v>
      </c>
      <c r="T1236" s="2">
        <f t="shared" si="22"/>
        <v>-2.7978379137529874E-3</v>
      </c>
      <c r="U1236" t="str">
        <f>IFERROR(IF(SEARCH(U$1,tests_3[[#This Row],[ features]]),$S1236),"")</f>
        <v/>
      </c>
      <c r="V1236">
        <f>IFERROR(IF(SEARCH(V$1,tests_3[[#This Row],[ features]]),$S1236),"")</f>
        <v>0.53539129206862401</v>
      </c>
      <c r="W1236" t="str">
        <f>IFERROR(IF(SEARCH(W$1,tests_3[[#This Row],[ features]]),$S1236),"")</f>
        <v/>
      </c>
      <c r="X1236">
        <f>IFERROR(IF(SEARCH(X$1,tests_3[[#This Row],[ features]]),$S1236),"")</f>
        <v>0.53539129206862401</v>
      </c>
      <c r="Y1236" t="str">
        <f>IFERROR(IF(SEARCH(Y$1,tests_3[[#This Row],[ features]]),$S1236),"")</f>
        <v/>
      </c>
      <c r="Z1236">
        <f>IFERROR(IF(SEARCH(Z$1,tests_3[[#This Row],[ features]]),$S1236),"")</f>
        <v>0.53539129206862401</v>
      </c>
      <c r="AA1236" s="2">
        <f>IFERROR(IF(SEARCH(AA$1,tests_3[[#This Row],[ features]]),$S1236),"")</f>
        <v>0.53539129206862401</v>
      </c>
    </row>
    <row r="1237" spans="1:27" x14ac:dyDescent="0.35">
      <c r="A1237" t="s">
        <v>3</v>
      </c>
      <c r="B1237" t="s">
        <v>138</v>
      </c>
      <c r="C1237">
        <v>1</v>
      </c>
      <c r="D1237">
        <v>19</v>
      </c>
      <c r="E1237">
        <v>11</v>
      </c>
      <c r="F1237">
        <v>10416</v>
      </c>
      <c r="G1237">
        <v>2604</v>
      </c>
      <c r="H1237" t="s">
        <v>5654</v>
      </c>
      <c r="I1237" t="s">
        <v>5655</v>
      </c>
      <c r="J1237" t="s">
        <v>5656</v>
      </c>
      <c r="K1237" t="s">
        <v>5657</v>
      </c>
      <c r="L1237" t="s">
        <v>5658</v>
      </c>
      <c r="O1237">
        <f>RIGHT(tests_3[[#This Row],[ accuracy]],LEN(tests_3[[#This Row],[ accuracy]])-2)/10^(LEN(tests_3[[#This Row],[ accuracy]])-2)</f>
        <v>0.56298003072196601</v>
      </c>
      <c r="P1237">
        <f>RIGHT(tests_3[[#This Row],[ precision]],LEN(tests_3[[#This Row],[ precision]])-2)/10^(LEN(tests_3[[#This Row],[ precision]])-2)</f>
        <v>0.54545822547484302</v>
      </c>
      <c r="Q1237">
        <f>RIGHT(tests_3[[#This Row],[ recall]],LEN(tests_3[[#This Row],[ recall]])-2)/10^(LEN(tests_3[[#This Row],[ recall]])-2)</f>
        <v>0.50989589444379202</v>
      </c>
      <c r="R1237">
        <f>RIGHT(tests_3[[#This Row],[ f1-score]],LEN(tests_3[[#This Row],[ f1-score]])-2)/10^(LEN(tests_3[[#This Row],[ f1-score]])-2)</f>
        <v>0.52179171377565903</v>
      </c>
      <c r="S1237">
        <f>RIGHT(tests_3[[#This Row],[ f1-score-2]],LEN(tests_3[[#This Row],[ f1-score-2]])-2)/10^(LEN(tests_3[[#This Row],[ f1-score-2]])-2)</f>
        <v>0.52707788695923496</v>
      </c>
      <c r="T1237" s="2">
        <f t="shared" si="22"/>
        <v>-5.2861731835759374E-3</v>
      </c>
      <c r="U1237" t="str">
        <f>IFERROR(IF(SEARCH(U$1,tests_3[[#This Row],[ features]]),$S1237),"")</f>
        <v/>
      </c>
      <c r="V1237">
        <f>IFERROR(IF(SEARCH(V$1,tests_3[[#This Row],[ features]]),$S1237),"")</f>
        <v>0.52707788695923496</v>
      </c>
      <c r="W1237" t="str">
        <f>IFERROR(IF(SEARCH(W$1,tests_3[[#This Row],[ features]]),$S1237),"")</f>
        <v/>
      </c>
      <c r="X1237" t="str">
        <f>IFERROR(IF(SEARCH(X$1,tests_3[[#This Row],[ features]]),$S1237),"")</f>
        <v/>
      </c>
      <c r="Y1237">
        <f>IFERROR(IF(SEARCH(Y$1,tests_3[[#This Row],[ features]]),$S1237),"")</f>
        <v>0.52707788695923496</v>
      </c>
      <c r="Z1237">
        <f>IFERROR(IF(SEARCH(Z$1,tests_3[[#This Row],[ features]]),$S1237),"")</f>
        <v>0.52707788695923496</v>
      </c>
      <c r="AA1237" s="2">
        <f>IFERROR(IF(SEARCH(AA$1,tests_3[[#This Row],[ features]]),$S1237),"")</f>
        <v>0.52707788695923496</v>
      </c>
    </row>
    <row r="1238" spans="1:27" x14ac:dyDescent="0.35">
      <c r="A1238" t="s">
        <v>3</v>
      </c>
      <c r="B1238" t="s">
        <v>139</v>
      </c>
      <c r="C1238">
        <v>1</v>
      </c>
      <c r="D1238">
        <v>19</v>
      </c>
      <c r="E1238">
        <v>11</v>
      </c>
      <c r="F1238">
        <v>10416</v>
      </c>
      <c r="G1238">
        <v>2604</v>
      </c>
      <c r="H1238" t="s">
        <v>5659</v>
      </c>
      <c r="I1238" t="s">
        <v>5660</v>
      </c>
      <c r="J1238" t="s">
        <v>5661</v>
      </c>
      <c r="K1238" t="s">
        <v>5662</v>
      </c>
      <c r="L1238" t="s">
        <v>5663</v>
      </c>
      <c r="O1238">
        <f>RIGHT(tests_3[[#This Row],[ accuracy]],LEN(tests_3[[#This Row],[ accuracy]])-2)/10^(LEN(tests_3[[#This Row],[ accuracy]])-2)</f>
        <v>0.61155913978494603</v>
      </c>
      <c r="P1238">
        <f>RIGHT(tests_3[[#This Row],[ precision]],LEN(tests_3[[#This Row],[ precision]])-2)/10^(LEN(tests_3[[#This Row],[ precision]])-2)</f>
        <v>0.57723982419749698</v>
      </c>
      <c r="Q1238">
        <f>RIGHT(tests_3[[#This Row],[ recall]],LEN(tests_3[[#This Row],[ recall]])-2)/10^(LEN(tests_3[[#This Row],[ recall]])-2)</f>
        <v>0.55520741112094796</v>
      </c>
      <c r="R1238">
        <f>RIGHT(tests_3[[#This Row],[ f1-score]],LEN(tests_3[[#This Row],[ f1-score]])-2)/10^(LEN(tests_3[[#This Row],[ f1-score]])-2)</f>
        <v>0.565765057663556</v>
      </c>
      <c r="S1238">
        <f>RIGHT(tests_3[[#This Row],[ f1-score-2]],LEN(tests_3[[#This Row],[ f1-score-2]])-2)/10^(LEN(tests_3[[#This Row],[ f1-score-2]])-2)</f>
        <v>0.56600929101739905</v>
      </c>
      <c r="T1238" s="2">
        <f t="shared" si="22"/>
        <v>-2.4423335384304856E-4</v>
      </c>
      <c r="U1238" t="str">
        <f>IFERROR(IF(SEARCH(U$1,tests_3[[#This Row],[ features]]),$S1238),"")</f>
        <v/>
      </c>
      <c r="V1238" t="str">
        <f>IFERROR(IF(SEARCH(V$1,tests_3[[#This Row],[ features]]),$S1238),"")</f>
        <v/>
      </c>
      <c r="W1238">
        <f>IFERROR(IF(SEARCH(W$1,tests_3[[#This Row],[ features]]),$S1238),"")</f>
        <v>0.56600929101739905</v>
      </c>
      <c r="X1238">
        <f>IFERROR(IF(SEARCH(X$1,tests_3[[#This Row],[ features]]),$S1238),"")</f>
        <v>0.56600929101739905</v>
      </c>
      <c r="Y1238">
        <f>IFERROR(IF(SEARCH(Y$1,tests_3[[#This Row],[ features]]),$S1238),"")</f>
        <v>0.56600929101739905</v>
      </c>
      <c r="Z1238">
        <f>IFERROR(IF(SEARCH(Z$1,tests_3[[#This Row],[ features]]),$S1238),"")</f>
        <v>0.56600929101739905</v>
      </c>
      <c r="AA1238" s="2" t="str">
        <f>IFERROR(IF(SEARCH(AA$1,tests_3[[#This Row],[ features]]),$S1238),"")</f>
        <v/>
      </c>
    </row>
    <row r="1239" spans="1:27" x14ac:dyDescent="0.35">
      <c r="A1239" t="s">
        <v>3</v>
      </c>
      <c r="B1239" t="s">
        <v>140</v>
      </c>
      <c r="C1239">
        <v>1</v>
      </c>
      <c r="D1239">
        <v>19</v>
      </c>
      <c r="E1239">
        <v>11</v>
      </c>
      <c r="F1239">
        <v>10416</v>
      </c>
      <c r="G1239">
        <v>2604</v>
      </c>
      <c r="H1239" t="s">
        <v>5664</v>
      </c>
      <c r="I1239" t="s">
        <v>5665</v>
      </c>
      <c r="J1239" t="s">
        <v>5666</v>
      </c>
      <c r="K1239" t="s">
        <v>5667</v>
      </c>
      <c r="L1239" t="s">
        <v>5668</v>
      </c>
      <c r="O1239">
        <f>RIGHT(tests_3[[#This Row],[ accuracy]],LEN(tests_3[[#This Row],[ accuracy]])-2)/10^(LEN(tests_3[[#This Row],[ accuracy]])-2)</f>
        <v>0.60771889400921597</v>
      </c>
      <c r="P1239">
        <f>RIGHT(tests_3[[#This Row],[ precision]],LEN(tests_3[[#This Row],[ precision]])-2)/10^(LEN(tests_3[[#This Row],[ precision]])-2)</f>
        <v>0.57765454977044794</v>
      </c>
      <c r="Q1239">
        <f>RIGHT(tests_3[[#This Row],[ recall]],LEN(tests_3[[#This Row],[ recall]])-2)/10^(LEN(tests_3[[#This Row],[ recall]])-2)</f>
        <v>0.56581263133193205</v>
      </c>
      <c r="R1239">
        <f>RIGHT(tests_3[[#This Row],[ f1-score]],LEN(tests_3[[#This Row],[ f1-score]])-2)/10^(LEN(tests_3[[#This Row],[ f1-score]])-2)</f>
        <v>0.57064549958606803</v>
      </c>
      <c r="S1239">
        <f>RIGHT(tests_3[[#This Row],[ f1-score-2]],LEN(tests_3[[#This Row],[ f1-score-2]])-2)/10^(LEN(tests_3[[#This Row],[ f1-score-2]])-2)</f>
        <v>0.57167227220527606</v>
      </c>
      <c r="T1239" s="2">
        <f t="shared" si="22"/>
        <v>-1.0267726192080273E-3</v>
      </c>
      <c r="U1239" t="str">
        <f>IFERROR(IF(SEARCH(U$1,tests_3[[#This Row],[ features]]),$S1239),"")</f>
        <v/>
      </c>
      <c r="V1239" t="str">
        <f>IFERROR(IF(SEARCH(V$1,tests_3[[#This Row],[ features]]),$S1239),"")</f>
        <v/>
      </c>
      <c r="W1239">
        <f>IFERROR(IF(SEARCH(W$1,tests_3[[#This Row],[ features]]),$S1239),"")</f>
        <v>0.57167227220527606</v>
      </c>
      <c r="X1239">
        <f>IFERROR(IF(SEARCH(X$1,tests_3[[#This Row],[ features]]),$S1239),"")</f>
        <v>0.57167227220527606</v>
      </c>
      <c r="Y1239">
        <f>IFERROR(IF(SEARCH(Y$1,tests_3[[#This Row],[ features]]),$S1239),"")</f>
        <v>0.57167227220527606</v>
      </c>
      <c r="Z1239" t="str">
        <f>IFERROR(IF(SEARCH(Z$1,tests_3[[#This Row],[ features]]),$S1239),"")</f>
        <v/>
      </c>
      <c r="AA1239" s="2">
        <f>IFERROR(IF(SEARCH(AA$1,tests_3[[#This Row],[ features]]),$S1239),"")</f>
        <v>0.57167227220527606</v>
      </c>
    </row>
    <row r="1240" spans="1:27" x14ac:dyDescent="0.35">
      <c r="A1240" t="s">
        <v>3</v>
      </c>
      <c r="B1240" t="s">
        <v>141</v>
      </c>
      <c r="C1240">
        <v>1</v>
      </c>
      <c r="D1240">
        <v>19</v>
      </c>
      <c r="E1240">
        <v>11</v>
      </c>
      <c r="F1240">
        <v>10416</v>
      </c>
      <c r="G1240">
        <v>2604</v>
      </c>
      <c r="H1240" t="s">
        <v>5669</v>
      </c>
      <c r="I1240" t="s">
        <v>5670</v>
      </c>
      <c r="J1240" t="s">
        <v>5671</v>
      </c>
      <c r="K1240" t="s">
        <v>5672</v>
      </c>
      <c r="L1240" t="s">
        <v>5673</v>
      </c>
      <c r="O1240">
        <f>RIGHT(tests_3[[#This Row],[ accuracy]],LEN(tests_3[[#This Row],[ accuracy]])-2)/10^(LEN(tests_3[[#This Row],[ accuracy]])-2)</f>
        <v>0.59562211981566804</v>
      </c>
      <c r="P1240">
        <f>RIGHT(tests_3[[#This Row],[ precision]],LEN(tests_3[[#This Row],[ precision]])-2)/10^(LEN(tests_3[[#This Row],[ precision]])-2)</f>
        <v>0.56533380778861697</v>
      </c>
      <c r="Q1240">
        <f>RIGHT(tests_3[[#This Row],[ recall]],LEN(tests_3[[#This Row],[ recall]])-2)/10^(LEN(tests_3[[#This Row],[ recall]])-2)</f>
        <v>0.53489962773730404</v>
      </c>
      <c r="R1240">
        <f>RIGHT(tests_3[[#This Row],[ f1-score]],LEN(tests_3[[#This Row],[ f1-score]])-2)/10^(LEN(tests_3[[#This Row],[ f1-score]])-2)</f>
        <v>0.54934627588741702</v>
      </c>
      <c r="S1240">
        <f>RIGHT(tests_3[[#This Row],[ f1-score-2]],LEN(tests_3[[#This Row],[ f1-score-2]])-2)/10^(LEN(tests_3[[#This Row],[ f1-score-2]])-2)</f>
        <v>0.54969578921930395</v>
      </c>
      <c r="T1240" s="2">
        <f t="shared" si="22"/>
        <v>-3.4951333188693035E-4</v>
      </c>
      <c r="U1240" t="str">
        <f>IFERROR(IF(SEARCH(U$1,tests_3[[#This Row],[ features]]),$S1240),"")</f>
        <v/>
      </c>
      <c r="V1240" t="str">
        <f>IFERROR(IF(SEARCH(V$1,tests_3[[#This Row],[ features]]),$S1240),"")</f>
        <v/>
      </c>
      <c r="W1240">
        <f>IFERROR(IF(SEARCH(W$1,tests_3[[#This Row],[ features]]),$S1240),"")</f>
        <v>0.54969578921930395</v>
      </c>
      <c r="X1240">
        <f>IFERROR(IF(SEARCH(X$1,tests_3[[#This Row],[ features]]),$S1240),"")</f>
        <v>0.54969578921930395</v>
      </c>
      <c r="Y1240" t="str">
        <f>IFERROR(IF(SEARCH(Y$1,tests_3[[#This Row],[ features]]),$S1240),"")</f>
        <v/>
      </c>
      <c r="Z1240">
        <f>IFERROR(IF(SEARCH(Z$1,tests_3[[#This Row],[ features]]),$S1240),"")</f>
        <v>0.54969578921930395</v>
      </c>
      <c r="AA1240" s="2">
        <f>IFERROR(IF(SEARCH(AA$1,tests_3[[#This Row],[ features]]),$S1240),"")</f>
        <v>0.54969578921930395</v>
      </c>
    </row>
    <row r="1241" spans="1:27" x14ac:dyDescent="0.35">
      <c r="A1241" t="s">
        <v>3</v>
      </c>
      <c r="B1241" t="s">
        <v>142</v>
      </c>
      <c r="C1241">
        <v>1</v>
      </c>
      <c r="D1241">
        <v>19</v>
      </c>
      <c r="E1241">
        <v>11</v>
      </c>
      <c r="F1241">
        <v>10416</v>
      </c>
      <c r="G1241">
        <v>2604</v>
      </c>
      <c r="H1241" t="s">
        <v>5674</v>
      </c>
      <c r="I1241" t="s">
        <v>5675</v>
      </c>
      <c r="J1241" t="s">
        <v>5676</v>
      </c>
      <c r="K1241" t="s">
        <v>5677</v>
      </c>
      <c r="L1241" t="s">
        <v>5678</v>
      </c>
      <c r="O1241">
        <f>RIGHT(tests_3[[#This Row],[ accuracy]],LEN(tests_3[[#This Row],[ accuracy]])-2)/10^(LEN(tests_3[[#This Row],[ accuracy]])-2)</f>
        <v>0.60733486943164305</v>
      </c>
      <c r="P1241">
        <f>RIGHT(tests_3[[#This Row],[ precision]],LEN(tests_3[[#This Row],[ precision]])-2)/10^(LEN(tests_3[[#This Row],[ precision]])-2)</f>
        <v>0.58128765071321098</v>
      </c>
      <c r="Q1241">
        <f>RIGHT(tests_3[[#This Row],[ recall]],LEN(tests_3[[#This Row],[ recall]])-2)/10^(LEN(tests_3[[#This Row],[ recall]])-2)</f>
        <v>0.54726216253693205</v>
      </c>
      <c r="R1241">
        <f>RIGHT(tests_3[[#This Row],[ f1-score]],LEN(tests_3[[#This Row],[ f1-score]])-2)/10^(LEN(tests_3[[#This Row],[ f1-score]])-2)</f>
        <v>0.56315185823730596</v>
      </c>
      <c r="S1241">
        <f>RIGHT(tests_3[[#This Row],[ f1-score-2]],LEN(tests_3[[#This Row],[ f1-score-2]])-2)/10^(LEN(tests_3[[#This Row],[ f1-score-2]])-2)</f>
        <v>0.56376197674282802</v>
      </c>
      <c r="T1241" s="2">
        <f t="shared" si="22"/>
        <v>-6.1011850552206148E-4</v>
      </c>
      <c r="U1241" t="str">
        <f>IFERROR(IF(SEARCH(U$1,tests_3[[#This Row],[ features]]),$S1241),"")</f>
        <v/>
      </c>
      <c r="V1241" t="str">
        <f>IFERROR(IF(SEARCH(V$1,tests_3[[#This Row],[ features]]),$S1241),"")</f>
        <v/>
      </c>
      <c r="W1241">
        <f>IFERROR(IF(SEARCH(W$1,tests_3[[#This Row],[ features]]),$S1241),"")</f>
        <v>0.56376197674282802</v>
      </c>
      <c r="X1241" t="str">
        <f>IFERROR(IF(SEARCH(X$1,tests_3[[#This Row],[ features]]),$S1241),"")</f>
        <v/>
      </c>
      <c r="Y1241">
        <f>IFERROR(IF(SEARCH(Y$1,tests_3[[#This Row],[ features]]),$S1241),"")</f>
        <v>0.56376197674282802</v>
      </c>
      <c r="Z1241">
        <f>IFERROR(IF(SEARCH(Z$1,tests_3[[#This Row],[ features]]),$S1241),"")</f>
        <v>0.56376197674282802</v>
      </c>
      <c r="AA1241" s="2">
        <f>IFERROR(IF(SEARCH(AA$1,tests_3[[#This Row],[ features]]),$S1241),"")</f>
        <v>0.56376197674282802</v>
      </c>
    </row>
    <row r="1242" spans="1:27" x14ac:dyDescent="0.35">
      <c r="A1242" t="s">
        <v>3</v>
      </c>
      <c r="B1242" t="s">
        <v>143</v>
      </c>
      <c r="C1242">
        <v>1</v>
      </c>
      <c r="D1242">
        <v>19</v>
      </c>
      <c r="E1242">
        <v>11</v>
      </c>
      <c r="F1242">
        <v>10416</v>
      </c>
      <c r="G1242">
        <v>2604</v>
      </c>
      <c r="H1242" t="s">
        <v>5679</v>
      </c>
      <c r="I1242" t="s">
        <v>5680</v>
      </c>
      <c r="J1242" t="s">
        <v>5681</v>
      </c>
      <c r="K1242" t="s">
        <v>5682</v>
      </c>
      <c r="L1242" t="s">
        <v>5683</v>
      </c>
      <c r="O1242">
        <f>RIGHT(tests_3[[#This Row],[ accuracy]],LEN(tests_3[[#This Row],[ accuracy]])-2)/10^(LEN(tests_3[[#This Row],[ accuracy]])-2)</f>
        <v>0.59139784946236496</v>
      </c>
      <c r="P1242">
        <f>RIGHT(tests_3[[#This Row],[ precision]],LEN(tests_3[[#This Row],[ precision]])-2)/10^(LEN(tests_3[[#This Row],[ precision]])-2)</f>
        <v>0.56925442696690098</v>
      </c>
      <c r="Q1242">
        <f>RIGHT(tests_3[[#This Row],[ recall]],LEN(tests_3[[#This Row],[ recall]])-2)/10^(LEN(tests_3[[#This Row],[ recall]])-2)</f>
        <v>0.54927947435227298</v>
      </c>
      <c r="R1242">
        <f>RIGHT(tests_3[[#This Row],[ f1-score]],LEN(tests_3[[#This Row],[ f1-score]])-2)/10^(LEN(tests_3[[#This Row],[ f1-score]])-2)</f>
        <v>0.55542206069343902</v>
      </c>
      <c r="S1242">
        <f>RIGHT(tests_3[[#This Row],[ f1-score-2]],LEN(tests_3[[#This Row],[ f1-score-2]])-2)/10^(LEN(tests_3[[#This Row],[ f1-score-2]])-2)</f>
        <v>0.55908859275220202</v>
      </c>
      <c r="T1242" s="2">
        <f t="shared" si="22"/>
        <v>-3.6665320587629946E-3</v>
      </c>
      <c r="U1242" t="str">
        <f>IFERROR(IF(SEARCH(U$1,tests_3[[#This Row],[ features]]),$S1242),"")</f>
        <v/>
      </c>
      <c r="V1242" t="str">
        <f>IFERROR(IF(SEARCH(V$1,tests_3[[#This Row],[ features]]),$S1242),"")</f>
        <v/>
      </c>
      <c r="W1242" t="str">
        <f>IFERROR(IF(SEARCH(W$1,tests_3[[#This Row],[ features]]),$S1242),"")</f>
        <v/>
      </c>
      <c r="X1242">
        <f>IFERROR(IF(SEARCH(X$1,tests_3[[#This Row],[ features]]),$S1242),"")</f>
        <v>0.55908859275220202</v>
      </c>
      <c r="Y1242">
        <f>IFERROR(IF(SEARCH(Y$1,tests_3[[#This Row],[ features]]),$S1242),"")</f>
        <v>0.55908859275220202</v>
      </c>
      <c r="Z1242">
        <f>IFERROR(IF(SEARCH(Z$1,tests_3[[#This Row],[ features]]),$S1242),"")</f>
        <v>0.55908859275220202</v>
      </c>
      <c r="AA1242" s="2">
        <f>IFERROR(IF(SEARCH(AA$1,tests_3[[#This Row],[ features]]),$S1242),"")</f>
        <v>0.55908859275220202</v>
      </c>
    </row>
    <row r="1243" spans="1:27" x14ac:dyDescent="0.35">
      <c r="A1243" t="s">
        <v>3</v>
      </c>
      <c r="B1243" t="s">
        <v>49</v>
      </c>
      <c r="C1243">
        <v>1</v>
      </c>
      <c r="D1243">
        <v>19</v>
      </c>
      <c r="E1243">
        <v>11</v>
      </c>
      <c r="F1243">
        <v>10416</v>
      </c>
      <c r="G1243">
        <v>2604</v>
      </c>
      <c r="H1243" t="s">
        <v>5649</v>
      </c>
      <c r="I1243" t="s">
        <v>5684</v>
      </c>
      <c r="J1243" t="s">
        <v>5685</v>
      </c>
      <c r="K1243" t="s">
        <v>5686</v>
      </c>
      <c r="L1243" t="s">
        <v>5687</v>
      </c>
      <c r="O1243">
        <f>RIGHT(tests_3[[#This Row],[ accuracy]],LEN(tests_3[[#This Row],[ accuracy]])-2)/10^(LEN(tests_3[[#This Row],[ accuracy]])-2)</f>
        <v>0.58928571428571397</v>
      </c>
      <c r="P1243">
        <f>RIGHT(tests_3[[#This Row],[ precision]],LEN(tests_3[[#This Row],[ precision]])-2)/10^(LEN(tests_3[[#This Row],[ precision]])-2)</f>
        <v>0.56731633234655998</v>
      </c>
      <c r="Q1243">
        <f>RIGHT(tests_3[[#This Row],[ recall]],LEN(tests_3[[#This Row],[ recall]])-2)/10^(LEN(tests_3[[#This Row],[ recall]])-2)</f>
        <v>0.53510495888043796</v>
      </c>
      <c r="R1243">
        <f>RIGHT(tests_3[[#This Row],[ f1-score]],LEN(tests_3[[#This Row],[ f1-score]])-2)/10^(LEN(tests_3[[#This Row],[ f1-score]])-2)</f>
        <v>0.54918986259719904</v>
      </c>
      <c r="S1243">
        <f>RIGHT(tests_3[[#This Row],[ f1-score-2]],LEN(tests_3[[#This Row],[ f1-score-2]])-2)/10^(LEN(tests_3[[#This Row],[ f1-score-2]])-2)</f>
        <v>0.55074005755935396</v>
      </c>
      <c r="T1243" s="2">
        <f t="shared" si="22"/>
        <v>-1.550194962154916E-3</v>
      </c>
      <c r="U1243">
        <f>IFERROR(IF(SEARCH(U$1,tests_3[[#This Row],[ features]]),$S1243),"")</f>
        <v>0.55074005755935396</v>
      </c>
      <c r="V1243">
        <f>IFERROR(IF(SEARCH(V$1,tests_3[[#This Row],[ features]]),$S1243),"")</f>
        <v>0.55074005755935396</v>
      </c>
      <c r="W1243">
        <f>IFERROR(IF(SEARCH(W$1,tests_3[[#This Row],[ features]]),$S1243),"")</f>
        <v>0.55074005755935396</v>
      </c>
      <c r="X1243">
        <f>IFERROR(IF(SEARCH(X$1,tests_3[[#This Row],[ features]]),$S1243),"")</f>
        <v>0.55074005755935396</v>
      </c>
      <c r="Y1243">
        <f>IFERROR(IF(SEARCH(Y$1,tests_3[[#This Row],[ features]]),$S1243),"")</f>
        <v>0.55074005755935396</v>
      </c>
      <c r="Z1243" t="str">
        <f>IFERROR(IF(SEARCH(Z$1,tests_3[[#This Row],[ features]]),$S1243),"")</f>
        <v/>
      </c>
      <c r="AA1243" s="2" t="str">
        <f>IFERROR(IF(SEARCH(AA$1,tests_3[[#This Row],[ features]]),$S1243),"")</f>
        <v/>
      </c>
    </row>
    <row r="1244" spans="1:27" x14ac:dyDescent="0.35">
      <c r="A1244" t="s">
        <v>3</v>
      </c>
      <c r="B1244" t="s">
        <v>50</v>
      </c>
      <c r="C1244">
        <v>1</v>
      </c>
      <c r="D1244">
        <v>19</v>
      </c>
      <c r="E1244">
        <v>11</v>
      </c>
      <c r="F1244">
        <v>10416</v>
      </c>
      <c r="G1244">
        <v>2604</v>
      </c>
      <c r="H1244" t="s">
        <v>5688</v>
      </c>
      <c r="I1244" t="s">
        <v>5689</v>
      </c>
      <c r="J1244" t="s">
        <v>5681</v>
      </c>
      <c r="K1244" t="s">
        <v>5690</v>
      </c>
      <c r="L1244" t="s">
        <v>5691</v>
      </c>
      <c r="O1244">
        <f>RIGHT(tests_3[[#This Row],[ accuracy]],LEN(tests_3[[#This Row],[ accuracy]])-2)/10^(LEN(tests_3[[#This Row],[ accuracy]])-2)</f>
        <v>0.59965437788018405</v>
      </c>
      <c r="P1244">
        <f>RIGHT(tests_3[[#This Row],[ precision]],LEN(tests_3[[#This Row],[ precision]])-2)/10^(LEN(tests_3[[#This Row],[ precision]])-2)</f>
        <v>0.57750047455459597</v>
      </c>
      <c r="Q1244">
        <f>RIGHT(tests_3[[#This Row],[ recall]],LEN(tests_3[[#This Row],[ recall]])-2)/10^(LEN(tests_3[[#This Row],[ recall]])-2)</f>
        <v>0.54927947435227298</v>
      </c>
      <c r="R1244">
        <f>RIGHT(tests_3[[#This Row],[ f1-score]],LEN(tests_3[[#This Row],[ f1-score]])-2)/10^(LEN(tests_3[[#This Row],[ f1-score]])-2)</f>
        <v>0.56129936367026301</v>
      </c>
      <c r="S1244">
        <f>RIGHT(tests_3[[#This Row],[ f1-score-2]],LEN(tests_3[[#This Row],[ f1-score-2]])-2)/10^(LEN(tests_3[[#This Row],[ f1-score-2]])-2)</f>
        <v>0.56303656700542704</v>
      </c>
      <c r="T1244" s="2">
        <f t="shared" si="22"/>
        <v>-1.7372033351640281E-3</v>
      </c>
      <c r="U1244">
        <f>IFERROR(IF(SEARCH(U$1,tests_3[[#This Row],[ features]]),$S1244),"")</f>
        <v>0.56303656700542704</v>
      </c>
      <c r="V1244">
        <f>IFERROR(IF(SEARCH(V$1,tests_3[[#This Row],[ features]]),$S1244),"")</f>
        <v>0.56303656700542704</v>
      </c>
      <c r="W1244">
        <f>IFERROR(IF(SEARCH(W$1,tests_3[[#This Row],[ features]]),$S1244),"")</f>
        <v>0.56303656700542704</v>
      </c>
      <c r="X1244">
        <f>IFERROR(IF(SEARCH(X$1,tests_3[[#This Row],[ features]]),$S1244),"")</f>
        <v>0.56303656700542704</v>
      </c>
      <c r="Y1244" t="str">
        <f>IFERROR(IF(SEARCH(Y$1,tests_3[[#This Row],[ features]]),$S1244),"")</f>
        <v/>
      </c>
      <c r="Z1244">
        <f>IFERROR(IF(SEARCH(Z$1,tests_3[[#This Row],[ features]]),$S1244),"")</f>
        <v>0.56303656700542704</v>
      </c>
      <c r="AA1244" s="2" t="str">
        <f>IFERROR(IF(SEARCH(AA$1,tests_3[[#This Row],[ features]]),$S1244),"")</f>
        <v/>
      </c>
    </row>
    <row r="1245" spans="1:27" x14ac:dyDescent="0.35">
      <c r="A1245" t="s">
        <v>3</v>
      </c>
      <c r="B1245" t="s">
        <v>51</v>
      </c>
      <c r="C1245">
        <v>1</v>
      </c>
      <c r="D1245">
        <v>19</v>
      </c>
      <c r="E1245">
        <v>11</v>
      </c>
      <c r="F1245">
        <v>10416</v>
      </c>
      <c r="G1245">
        <v>2604</v>
      </c>
      <c r="H1245" t="s">
        <v>5692</v>
      </c>
      <c r="I1245" t="s">
        <v>5693</v>
      </c>
      <c r="J1245" t="s">
        <v>5694</v>
      </c>
      <c r="K1245" t="s">
        <v>5695</v>
      </c>
      <c r="L1245" t="s">
        <v>5696</v>
      </c>
      <c r="O1245">
        <f>RIGHT(tests_3[[#This Row],[ accuracy]],LEN(tests_3[[#This Row],[ accuracy]])-2)/10^(LEN(tests_3[[#This Row],[ accuracy]])-2)</f>
        <v>0.612711213517665</v>
      </c>
      <c r="P1245">
        <f>RIGHT(tests_3[[#This Row],[ precision]],LEN(tests_3[[#This Row],[ precision]])-2)/10^(LEN(tests_3[[#This Row],[ precision]])-2)</f>
        <v>0.586002633186403</v>
      </c>
      <c r="Q1245">
        <f>RIGHT(tests_3[[#This Row],[ recall]],LEN(tests_3[[#This Row],[ recall]])-2)/10^(LEN(tests_3[[#This Row],[ recall]])-2)</f>
        <v>0.56683395377115897</v>
      </c>
      <c r="R1245">
        <f>RIGHT(tests_3[[#This Row],[ f1-score]],LEN(tests_3[[#This Row],[ f1-score]])-2)/10^(LEN(tests_3[[#This Row],[ f1-score]])-2)</f>
        <v>0.57471356538920404</v>
      </c>
      <c r="S1245">
        <f>RIGHT(tests_3[[#This Row],[ f1-score-2]],LEN(tests_3[[#This Row],[ f1-score-2]])-2)/10^(LEN(tests_3[[#This Row],[ f1-score-2]])-2)</f>
        <v>0.57625893079256796</v>
      </c>
      <c r="T1245" s="2">
        <f t="shared" si="22"/>
        <v>-1.5453654033639186E-3</v>
      </c>
      <c r="U1245">
        <f>IFERROR(IF(SEARCH(U$1,tests_3[[#This Row],[ features]]),$S1245),"")</f>
        <v>0.57625893079256796</v>
      </c>
      <c r="V1245">
        <f>IFERROR(IF(SEARCH(V$1,tests_3[[#This Row],[ features]]),$S1245),"")</f>
        <v>0.57625893079256796</v>
      </c>
      <c r="W1245">
        <f>IFERROR(IF(SEARCH(W$1,tests_3[[#This Row],[ features]]),$S1245),"")</f>
        <v>0.57625893079256796</v>
      </c>
      <c r="X1245">
        <f>IFERROR(IF(SEARCH(X$1,tests_3[[#This Row],[ features]]),$S1245),"")</f>
        <v>0.57625893079256796</v>
      </c>
      <c r="Y1245" t="str">
        <f>IFERROR(IF(SEARCH(Y$1,tests_3[[#This Row],[ features]]),$S1245),"")</f>
        <v/>
      </c>
      <c r="Z1245" t="str">
        <f>IFERROR(IF(SEARCH(Z$1,tests_3[[#This Row],[ features]]),$S1245),"")</f>
        <v/>
      </c>
      <c r="AA1245" s="2">
        <f>IFERROR(IF(SEARCH(AA$1,tests_3[[#This Row],[ features]]),$S1245),"")</f>
        <v>0.57625893079256796</v>
      </c>
    </row>
    <row r="1246" spans="1:27" x14ac:dyDescent="0.35">
      <c r="A1246" t="s">
        <v>3</v>
      </c>
      <c r="B1246" t="s">
        <v>52</v>
      </c>
      <c r="C1246">
        <v>1</v>
      </c>
      <c r="D1246">
        <v>19</v>
      </c>
      <c r="E1246">
        <v>11</v>
      </c>
      <c r="F1246">
        <v>10416</v>
      </c>
      <c r="G1246">
        <v>2604</v>
      </c>
      <c r="H1246" t="s">
        <v>5697</v>
      </c>
      <c r="I1246" t="s">
        <v>5698</v>
      </c>
      <c r="J1246" t="s">
        <v>5699</v>
      </c>
      <c r="K1246" t="s">
        <v>5700</v>
      </c>
      <c r="L1246" t="s">
        <v>5701</v>
      </c>
      <c r="O1246">
        <f>RIGHT(tests_3[[#This Row],[ accuracy]],LEN(tests_3[[#This Row],[ accuracy]])-2)/10^(LEN(tests_3[[#This Row],[ accuracy]])-2)</f>
        <v>0.57680491551459201</v>
      </c>
      <c r="P1246">
        <f>RIGHT(tests_3[[#This Row],[ precision]],LEN(tests_3[[#This Row],[ precision]])-2)/10^(LEN(tests_3[[#This Row],[ precision]])-2)</f>
        <v>0.55063062499288795</v>
      </c>
      <c r="Q1246">
        <f>RIGHT(tests_3[[#This Row],[ recall]],LEN(tests_3[[#This Row],[ recall]])-2)/10^(LEN(tests_3[[#This Row],[ recall]])-2)</f>
        <v>0.52309975360262795</v>
      </c>
      <c r="R1246">
        <f>RIGHT(tests_3[[#This Row],[ f1-score]],LEN(tests_3[[#This Row],[ f1-score]])-2)/10^(LEN(tests_3[[#This Row],[ f1-score]])-2)</f>
        <v>0.53492269367755696</v>
      </c>
      <c r="S1246">
        <f>RIGHT(tests_3[[#This Row],[ f1-score-2]],LEN(tests_3[[#This Row],[ f1-score-2]])-2)/10^(LEN(tests_3[[#This Row],[ f1-score-2]])-2)</f>
        <v>0.53651223808457804</v>
      </c>
      <c r="T1246" s="2">
        <f t="shared" si="22"/>
        <v>-1.5895444070210818E-3</v>
      </c>
      <c r="U1246">
        <f>IFERROR(IF(SEARCH(U$1,tests_3[[#This Row],[ features]]),$S1246),"")</f>
        <v>0.53651223808457804</v>
      </c>
      <c r="V1246">
        <f>IFERROR(IF(SEARCH(V$1,tests_3[[#This Row],[ features]]),$S1246),"")</f>
        <v>0.53651223808457804</v>
      </c>
      <c r="W1246">
        <f>IFERROR(IF(SEARCH(W$1,tests_3[[#This Row],[ features]]),$S1246),"")</f>
        <v>0.53651223808457804</v>
      </c>
      <c r="X1246" t="str">
        <f>IFERROR(IF(SEARCH(X$1,tests_3[[#This Row],[ features]]),$S1246),"")</f>
        <v/>
      </c>
      <c r="Y1246">
        <f>IFERROR(IF(SEARCH(Y$1,tests_3[[#This Row],[ features]]),$S1246),"")</f>
        <v>0.53651223808457804</v>
      </c>
      <c r="Z1246">
        <f>IFERROR(IF(SEARCH(Z$1,tests_3[[#This Row],[ features]]),$S1246),"")</f>
        <v>0.53651223808457804</v>
      </c>
      <c r="AA1246" s="2" t="str">
        <f>IFERROR(IF(SEARCH(AA$1,tests_3[[#This Row],[ features]]),$S1246),"")</f>
        <v/>
      </c>
    </row>
    <row r="1247" spans="1:27" x14ac:dyDescent="0.35">
      <c r="A1247" t="s">
        <v>3</v>
      </c>
      <c r="B1247" t="s">
        <v>53</v>
      </c>
      <c r="C1247">
        <v>1</v>
      </c>
      <c r="D1247">
        <v>19</v>
      </c>
      <c r="E1247">
        <v>11</v>
      </c>
      <c r="F1247">
        <v>10416</v>
      </c>
      <c r="G1247">
        <v>2604</v>
      </c>
      <c r="H1247" t="s">
        <v>5702</v>
      </c>
      <c r="I1247" t="s">
        <v>5703</v>
      </c>
      <c r="J1247" t="s">
        <v>5704</v>
      </c>
      <c r="K1247" t="s">
        <v>5705</v>
      </c>
      <c r="L1247" t="s">
        <v>5706</v>
      </c>
      <c r="O1247">
        <f>RIGHT(tests_3[[#This Row],[ accuracy]],LEN(tests_3[[#This Row],[ accuracy]])-2)/10^(LEN(tests_3[[#This Row],[ accuracy]])-2)</f>
        <v>0.60061443932411596</v>
      </c>
      <c r="P1247">
        <f>RIGHT(tests_3[[#This Row],[ precision]],LEN(tests_3[[#This Row],[ precision]])-2)/10^(LEN(tests_3[[#This Row],[ precision]])-2)</f>
        <v>0.57240113320998998</v>
      </c>
      <c r="Q1247">
        <f>RIGHT(tests_3[[#This Row],[ recall]],LEN(tests_3[[#This Row],[ recall]])-2)/10^(LEN(tests_3[[#This Row],[ recall]])-2)</f>
        <v>0.54486618809399301</v>
      </c>
      <c r="R1247">
        <f>RIGHT(tests_3[[#This Row],[ f1-score]],LEN(tests_3[[#This Row],[ f1-score]])-2)/10^(LEN(tests_3[[#This Row],[ f1-score]])-2)</f>
        <v>0.55790644335543704</v>
      </c>
      <c r="S1247">
        <f>RIGHT(tests_3[[#This Row],[ f1-score-2]],LEN(tests_3[[#This Row],[ f1-score-2]])-2)/10^(LEN(tests_3[[#This Row],[ f1-score-2]])-2)</f>
        <v>0.55829436262184096</v>
      </c>
      <c r="T1247" s="2">
        <f t="shared" si="22"/>
        <v>-3.8791926640391328E-4</v>
      </c>
      <c r="U1247">
        <f>IFERROR(IF(SEARCH(U$1,tests_3[[#This Row],[ features]]),$S1247),"")</f>
        <v>0.55829436262184096</v>
      </c>
      <c r="V1247">
        <f>IFERROR(IF(SEARCH(V$1,tests_3[[#This Row],[ features]]),$S1247),"")</f>
        <v>0.55829436262184096</v>
      </c>
      <c r="W1247">
        <f>IFERROR(IF(SEARCH(W$1,tests_3[[#This Row],[ features]]),$S1247),"")</f>
        <v>0.55829436262184096</v>
      </c>
      <c r="X1247" t="str">
        <f>IFERROR(IF(SEARCH(X$1,tests_3[[#This Row],[ features]]),$S1247),"")</f>
        <v/>
      </c>
      <c r="Y1247">
        <f>IFERROR(IF(SEARCH(Y$1,tests_3[[#This Row],[ features]]),$S1247),"")</f>
        <v>0.55829436262184096</v>
      </c>
      <c r="Z1247" t="str">
        <f>IFERROR(IF(SEARCH(Z$1,tests_3[[#This Row],[ features]]),$S1247),"")</f>
        <v/>
      </c>
      <c r="AA1247" s="2">
        <f>IFERROR(IF(SEARCH(AA$1,tests_3[[#This Row],[ features]]),$S1247),"")</f>
        <v>0.55829436262184096</v>
      </c>
    </row>
    <row r="1248" spans="1:27" x14ac:dyDescent="0.35">
      <c r="A1248" t="s">
        <v>3</v>
      </c>
      <c r="B1248" t="s">
        <v>54</v>
      </c>
      <c r="C1248">
        <v>1</v>
      </c>
      <c r="D1248">
        <v>19</v>
      </c>
      <c r="E1248">
        <v>11</v>
      </c>
      <c r="F1248">
        <v>10416</v>
      </c>
      <c r="G1248">
        <v>2604</v>
      </c>
      <c r="H1248" t="s">
        <v>5317</v>
      </c>
      <c r="I1248" t="s">
        <v>5707</v>
      </c>
      <c r="J1248" t="s">
        <v>5708</v>
      </c>
      <c r="K1248" t="s">
        <v>5709</v>
      </c>
      <c r="L1248" t="s">
        <v>5710</v>
      </c>
      <c r="O1248">
        <f>RIGHT(tests_3[[#This Row],[ accuracy]],LEN(tests_3[[#This Row],[ accuracy]])-2)/10^(LEN(tests_3[[#This Row],[ accuracy]])-2)</f>
        <v>0.59408602150537604</v>
      </c>
      <c r="P1248">
        <f>RIGHT(tests_3[[#This Row],[ precision]],LEN(tests_3[[#This Row],[ precision]])-2)/10^(LEN(tests_3[[#This Row],[ precision]])-2)</f>
        <v>0.57020002573184703</v>
      </c>
      <c r="Q1248">
        <f>RIGHT(tests_3[[#This Row],[ recall]],LEN(tests_3[[#This Row],[ recall]])-2)/10^(LEN(tests_3[[#This Row],[ recall]])-2)</f>
        <v>0.56472330961802997</v>
      </c>
      <c r="R1248">
        <f>RIGHT(tests_3[[#This Row],[ f1-score]],LEN(tests_3[[#This Row],[ f1-score]])-2)/10^(LEN(tests_3[[#This Row],[ f1-score]])-2)</f>
        <v>0.56510350279136401</v>
      </c>
      <c r="S1248">
        <f>RIGHT(tests_3[[#This Row],[ f1-score-2]],LEN(tests_3[[#This Row],[ f1-score-2]])-2)/10^(LEN(tests_3[[#This Row],[ f1-score-2]])-2)</f>
        <v>0.56744845338175398</v>
      </c>
      <c r="T1248" s="2">
        <f t="shared" si="22"/>
        <v>-2.3449505903899714E-3</v>
      </c>
      <c r="U1248">
        <f>IFERROR(IF(SEARCH(U$1,tests_3[[#This Row],[ features]]),$S1248),"")</f>
        <v>0.56744845338175398</v>
      </c>
      <c r="V1248">
        <f>IFERROR(IF(SEARCH(V$1,tests_3[[#This Row],[ features]]),$S1248),"")</f>
        <v>0.56744845338175398</v>
      </c>
      <c r="W1248">
        <f>IFERROR(IF(SEARCH(W$1,tests_3[[#This Row],[ features]]),$S1248),"")</f>
        <v>0.56744845338175398</v>
      </c>
      <c r="X1248" t="str">
        <f>IFERROR(IF(SEARCH(X$1,tests_3[[#This Row],[ features]]),$S1248),"")</f>
        <v/>
      </c>
      <c r="Y1248" t="str">
        <f>IFERROR(IF(SEARCH(Y$1,tests_3[[#This Row],[ features]]),$S1248),"")</f>
        <v/>
      </c>
      <c r="Z1248">
        <f>IFERROR(IF(SEARCH(Z$1,tests_3[[#This Row],[ features]]),$S1248),"")</f>
        <v>0.56744845338175398</v>
      </c>
      <c r="AA1248" s="2">
        <f>IFERROR(IF(SEARCH(AA$1,tests_3[[#This Row],[ features]]),$S1248),"")</f>
        <v>0.56744845338175398</v>
      </c>
    </row>
    <row r="1249" spans="1:27" x14ac:dyDescent="0.35">
      <c r="A1249" t="s">
        <v>3</v>
      </c>
      <c r="B1249" t="s">
        <v>55</v>
      </c>
      <c r="C1249">
        <v>1</v>
      </c>
      <c r="D1249">
        <v>19</v>
      </c>
      <c r="E1249">
        <v>11</v>
      </c>
      <c r="F1249">
        <v>10416</v>
      </c>
      <c r="G1249">
        <v>2604</v>
      </c>
      <c r="H1249" t="s">
        <v>5711</v>
      </c>
      <c r="I1249" t="s">
        <v>5712</v>
      </c>
      <c r="J1249" t="s">
        <v>5713</v>
      </c>
      <c r="K1249" t="s">
        <v>5714</v>
      </c>
      <c r="L1249" t="s">
        <v>5715</v>
      </c>
      <c r="O1249">
        <f>RIGHT(tests_3[[#This Row],[ accuracy]],LEN(tests_3[[#This Row],[ accuracy]])-2)/10^(LEN(tests_3[[#This Row],[ accuracy]])-2)</f>
        <v>0.60157450076804897</v>
      </c>
      <c r="P1249">
        <f>RIGHT(tests_3[[#This Row],[ precision]],LEN(tests_3[[#This Row],[ precision]])-2)/10^(LEN(tests_3[[#This Row],[ precision]])-2)</f>
        <v>0.58003327198074395</v>
      </c>
      <c r="Q1249">
        <f>RIGHT(tests_3[[#This Row],[ recall]],LEN(tests_3[[#This Row],[ recall]])-2)/10^(LEN(tests_3[[#This Row],[ recall]])-2)</f>
        <v>0.55128878625294597</v>
      </c>
      <c r="R1249">
        <f>RIGHT(tests_3[[#This Row],[ f1-score]],LEN(tests_3[[#This Row],[ f1-score]])-2)/10^(LEN(tests_3[[#This Row],[ f1-score]])-2)</f>
        <v>0.562770780305345</v>
      </c>
      <c r="S1249">
        <f>RIGHT(tests_3[[#This Row],[ f1-score-2]],LEN(tests_3[[#This Row],[ f1-score-2]])-2)/10^(LEN(tests_3[[#This Row],[ f1-score-2]])-2)</f>
        <v>0.56529586101385398</v>
      </c>
      <c r="T1249" s="2">
        <f t="shared" si="22"/>
        <v>-2.5250807085089866E-3</v>
      </c>
      <c r="U1249">
        <f>IFERROR(IF(SEARCH(U$1,tests_3[[#This Row],[ features]]),$S1249),"")</f>
        <v>0.56529586101385398</v>
      </c>
      <c r="V1249">
        <f>IFERROR(IF(SEARCH(V$1,tests_3[[#This Row],[ features]]),$S1249),"")</f>
        <v>0.56529586101385398</v>
      </c>
      <c r="W1249" t="str">
        <f>IFERROR(IF(SEARCH(W$1,tests_3[[#This Row],[ features]]),$S1249),"")</f>
        <v/>
      </c>
      <c r="X1249">
        <f>IFERROR(IF(SEARCH(X$1,tests_3[[#This Row],[ features]]),$S1249),"")</f>
        <v>0.56529586101385398</v>
      </c>
      <c r="Y1249">
        <f>IFERROR(IF(SEARCH(Y$1,tests_3[[#This Row],[ features]]),$S1249),"")</f>
        <v>0.56529586101385398</v>
      </c>
      <c r="Z1249">
        <f>IFERROR(IF(SEARCH(Z$1,tests_3[[#This Row],[ features]]),$S1249),"")</f>
        <v>0.56529586101385398</v>
      </c>
      <c r="AA1249" s="2" t="str">
        <f>IFERROR(IF(SEARCH(AA$1,tests_3[[#This Row],[ features]]),$S1249),"")</f>
        <v/>
      </c>
    </row>
    <row r="1250" spans="1:27" x14ac:dyDescent="0.35">
      <c r="A1250" t="s">
        <v>3</v>
      </c>
      <c r="B1250" t="s">
        <v>56</v>
      </c>
      <c r="C1250">
        <v>1</v>
      </c>
      <c r="D1250">
        <v>19</v>
      </c>
      <c r="E1250">
        <v>11</v>
      </c>
      <c r="F1250">
        <v>10416</v>
      </c>
      <c r="G1250">
        <v>2604</v>
      </c>
      <c r="H1250" t="s">
        <v>5716</v>
      </c>
      <c r="I1250" t="s">
        <v>5717</v>
      </c>
      <c r="J1250" t="s">
        <v>5718</v>
      </c>
      <c r="K1250" t="s">
        <v>5719</v>
      </c>
      <c r="L1250" t="s">
        <v>5720</v>
      </c>
      <c r="O1250">
        <f>RIGHT(tests_3[[#This Row],[ accuracy]],LEN(tests_3[[#This Row],[ accuracy]])-2)/10^(LEN(tests_3[[#This Row],[ accuracy]])-2)</f>
        <v>0.59792626728110598</v>
      </c>
      <c r="P1250">
        <f>RIGHT(tests_3[[#This Row],[ precision]],LEN(tests_3[[#This Row],[ precision]])-2)/10^(LEN(tests_3[[#This Row],[ precision]])-2)</f>
        <v>0.57693826845894103</v>
      </c>
      <c r="Q1250">
        <f>RIGHT(tests_3[[#This Row],[ recall]],LEN(tests_3[[#This Row],[ recall]])-2)/10^(LEN(tests_3[[#This Row],[ recall]])-2)</f>
        <v>0.53758093247005301</v>
      </c>
      <c r="R1250">
        <f>RIGHT(tests_3[[#This Row],[ f1-score]],LEN(tests_3[[#This Row],[ f1-score]])-2)/10^(LEN(tests_3[[#This Row],[ f1-score]])-2)</f>
        <v>0.55551328138368194</v>
      </c>
      <c r="S1250">
        <f>RIGHT(tests_3[[#This Row],[ f1-score-2]],LEN(tests_3[[#This Row],[ f1-score-2]])-2)/10^(LEN(tests_3[[#This Row],[ f1-score-2]])-2)</f>
        <v>0.55656468202125697</v>
      </c>
      <c r="T1250" s="2">
        <f t="shared" si="22"/>
        <v>-1.0514006375750284E-3</v>
      </c>
      <c r="U1250">
        <f>IFERROR(IF(SEARCH(U$1,tests_3[[#This Row],[ features]]),$S1250),"")</f>
        <v>0.55656468202125697</v>
      </c>
      <c r="V1250">
        <f>IFERROR(IF(SEARCH(V$1,tests_3[[#This Row],[ features]]),$S1250),"")</f>
        <v>0.55656468202125697</v>
      </c>
      <c r="W1250" t="str">
        <f>IFERROR(IF(SEARCH(W$1,tests_3[[#This Row],[ features]]),$S1250),"")</f>
        <v/>
      </c>
      <c r="X1250">
        <f>IFERROR(IF(SEARCH(X$1,tests_3[[#This Row],[ features]]),$S1250),"")</f>
        <v>0.55656468202125697</v>
      </c>
      <c r="Y1250">
        <f>IFERROR(IF(SEARCH(Y$1,tests_3[[#This Row],[ features]]),$S1250),"")</f>
        <v>0.55656468202125697</v>
      </c>
      <c r="Z1250" t="str">
        <f>IFERROR(IF(SEARCH(Z$1,tests_3[[#This Row],[ features]]),$S1250),"")</f>
        <v/>
      </c>
      <c r="AA1250" s="2">
        <f>IFERROR(IF(SEARCH(AA$1,tests_3[[#This Row],[ features]]),$S1250),"")</f>
        <v>0.55656468202125697</v>
      </c>
    </row>
    <row r="1251" spans="1:27" x14ac:dyDescent="0.35">
      <c r="A1251" t="s">
        <v>3</v>
      </c>
      <c r="B1251" t="s">
        <v>57</v>
      </c>
      <c r="C1251">
        <v>1</v>
      </c>
      <c r="D1251">
        <v>19</v>
      </c>
      <c r="E1251">
        <v>11</v>
      </c>
      <c r="F1251">
        <v>10416</v>
      </c>
      <c r="G1251">
        <v>2604</v>
      </c>
      <c r="H1251" t="s">
        <v>5721</v>
      </c>
      <c r="I1251" t="s">
        <v>5722</v>
      </c>
      <c r="J1251" t="s">
        <v>5723</v>
      </c>
      <c r="K1251" t="s">
        <v>5724</v>
      </c>
      <c r="L1251" t="s">
        <v>5725</v>
      </c>
      <c r="O1251">
        <f>RIGHT(tests_3[[#This Row],[ accuracy]],LEN(tests_3[[#This Row],[ accuracy]])-2)/10^(LEN(tests_3[[#This Row],[ accuracy]])-2)</f>
        <v>0.61367127496159701</v>
      </c>
      <c r="P1251">
        <f>RIGHT(tests_3[[#This Row],[ precision]],LEN(tests_3[[#This Row],[ precision]])-2)/10^(LEN(tests_3[[#This Row],[ precision]])-2)</f>
        <v>0.59578959225602302</v>
      </c>
      <c r="Q1251">
        <f>RIGHT(tests_3[[#This Row],[ recall]],LEN(tests_3[[#This Row],[ recall]])-2)/10^(LEN(tests_3[[#This Row],[ recall]])-2)</f>
        <v>0.53592495013386499</v>
      </c>
      <c r="R1251">
        <f>RIGHT(tests_3[[#This Row],[ f1-score]],LEN(tests_3[[#This Row],[ f1-score]])-2)/10^(LEN(tests_3[[#This Row],[ f1-score]])-2)</f>
        <v>0.56411400325308503</v>
      </c>
      <c r="S1251">
        <f>RIGHT(tests_3[[#This Row],[ f1-score-2]],LEN(tests_3[[#This Row],[ f1-score-2]])-2)/10^(LEN(tests_3[[#This Row],[ f1-score-2]])-2)</f>
        <v>0.56427393226883704</v>
      </c>
      <c r="T1251" s="2">
        <f t="shared" si="22"/>
        <v>-1.599290157520139E-4</v>
      </c>
      <c r="U1251">
        <f>IFERROR(IF(SEARCH(U$1,tests_3[[#This Row],[ features]]),$S1251),"")</f>
        <v>0.56427393226883704</v>
      </c>
      <c r="V1251">
        <f>IFERROR(IF(SEARCH(V$1,tests_3[[#This Row],[ features]]),$S1251),"")</f>
        <v>0.56427393226883704</v>
      </c>
      <c r="W1251" t="str">
        <f>IFERROR(IF(SEARCH(W$1,tests_3[[#This Row],[ features]]),$S1251),"")</f>
        <v/>
      </c>
      <c r="X1251">
        <f>IFERROR(IF(SEARCH(X$1,tests_3[[#This Row],[ features]]),$S1251),"")</f>
        <v>0.56427393226883704</v>
      </c>
      <c r="Y1251" t="str">
        <f>IFERROR(IF(SEARCH(Y$1,tests_3[[#This Row],[ features]]),$S1251),"")</f>
        <v/>
      </c>
      <c r="Z1251">
        <f>IFERROR(IF(SEARCH(Z$1,tests_3[[#This Row],[ features]]),$S1251),"")</f>
        <v>0.56427393226883704</v>
      </c>
      <c r="AA1251" s="2">
        <f>IFERROR(IF(SEARCH(AA$1,tests_3[[#This Row],[ features]]),$S1251),"")</f>
        <v>0.56427393226883704</v>
      </c>
    </row>
    <row r="1252" spans="1:27" x14ac:dyDescent="0.35">
      <c r="A1252" t="s">
        <v>3</v>
      </c>
      <c r="B1252" t="s">
        <v>58</v>
      </c>
      <c r="C1252">
        <v>1</v>
      </c>
      <c r="D1252">
        <v>19</v>
      </c>
      <c r="E1252">
        <v>11</v>
      </c>
      <c r="F1252">
        <v>10416</v>
      </c>
      <c r="G1252">
        <v>2604</v>
      </c>
      <c r="H1252" t="s">
        <v>5605</v>
      </c>
      <c r="I1252" t="s">
        <v>5726</v>
      </c>
      <c r="J1252" t="s">
        <v>5727</v>
      </c>
      <c r="K1252" t="s">
        <v>5728</v>
      </c>
      <c r="L1252" t="s">
        <v>5729</v>
      </c>
      <c r="O1252">
        <f>RIGHT(tests_3[[#This Row],[ accuracy]],LEN(tests_3[[#This Row],[ accuracy]])-2)/10^(LEN(tests_3[[#This Row],[ accuracy]])-2)</f>
        <v>0.59331797235022998</v>
      </c>
      <c r="P1252">
        <f>RIGHT(tests_3[[#This Row],[ precision]],LEN(tests_3[[#This Row],[ precision]])-2)/10^(LEN(tests_3[[#This Row],[ precision]])-2)</f>
        <v>0.57470596797671003</v>
      </c>
      <c r="Q1252">
        <f>RIGHT(tests_3[[#This Row],[ recall]],LEN(tests_3[[#This Row],[ recall]])-2)/10^(LEN(tests_3[[#This Row],[ recall]])-2)</f>
        <v>0.53973290951563102</v>
      </c>
      <c r="R1252">
        <f>RIGHT(tests_3[[#This Row],[ f1-score]],LEN(tests_3[[#This Row],[ f1-score]])-2)/10^(LEN(tests_3[[#This Row],[ f1-score]])-2)</f>
        <v>0.55398773176149096</v>
      </c>
      <c r="S1252">
        <f>RIGHT(tests_3[[#This Row],[ f1-score-2]],LEN(tests_3[[#This Row],[ f1-score-2]])-2)/10^(LEN(tests_3[[#This Row],[ f1-score-2]])-2)</f>
        <v>0.55667068060302605</v>
      </c>
      <c r="T1252" s="2">
        <f t="shared" si="22"/>
        <v>-2.6829488415350822E-3</v>
      </c>
      <c r="U1252">
        <f>IFERROR(IF(SEARCH(U$1,tests_3[[#This Row],[ features]]),$S1252),"")</f>
        <v>0.55667068060302605</v>
      </c>
      <c r="V1252">
        <f>IFERROR(IF(SEARCH(V$1,tests_3[[#This Row],[ features]]),$S1252),"")</f>
        <v>0.55667068060302605</v>
      </c>
      <c r="W1252" t="str">
        <f>IFERROR(IF(SEARCH(W$1,tests_3[[#This Row],[ features]]),$S1252),"")</f>
        <v/>
      </c>
      <c r="X1252" t="str">
        <f>IFERROR(IF(SEARCH(X$1,tests_3[[#This Row],[ features]]),$S1252),"")</f>
        <v/>
      </c>
      <c r="Y1252">
        <f>IFERROR(IF(SEARCH(Y$1,tests_3[[#This Row],[ features]]),$S1252),"")</f>
        <v>0.55667068060302605</v>
      </c>
      <c r="Z1252">
        <f>IFERROR(IF(SEARCH(Z$1,tests_3[[#This Row],[ features]]),$S1252),"")</f>
        <v>0.55667068060302605</v>
      </c>
      <c r="AA1252" s="2">
        <f>IFERROR(IF(SEARCH(AA$1,tests_3[[#This Row],[ features]]),$S1252),"")</f>
        <v>0.55667068060302605</v>
      </c>
    </row>
    <row r="1253" spans="1:27" x14ac:dyDescent="0.35">
      <c r="A1253" t="s">
        <v>3</v>
      </c>
      <c r="B1253" t="s">
        <v>59</v>
      </c>
      <c r="C1253">
        <v>1</v>
      </c>
      <c r="D1253">
        <v>19</v>
      </c>
      <c r="E1253">
        <v>11</v>
      </c>
      <c r="F1253">
        <v>10416</v>
      </c>
      <c r="G1253">
        <v>2604</v>
      </c>
      <c r="H1253" t="s">
        <v>5730</v>
      </c>
      <c r="I1253" t="s">
        <v>5731</v>
      </c>
      <c r="J1253" t="s">
        <v>5732</v>
      </c>
      <c r="K1253" t="s">
        <v>5733</v>
      </c>
      <c r="L1253" t="s">
        <v>5734</v>
      </c>
      <c r="O1253">
        <f>RIGHT(tests_3[[#This Row],[ accuracy]],LEN(tests_3[[#This Row],[ accuracy]])-2)/10^(LEN(tests_3[[#This Row],[ accuracy]])-2)</f>
        <v>0.59466205837173503</v>
      </c>
      <c r="P1253">
        <f>RIGHT(tests_3[[#This Row],[ precision]],LEN(tests_3[[#This Row],[ precision]])-2)/10^(LEN(tests_3[[#This Row],[ precision]])-2)</f>
        <v>0.569333163837205</v>
      </c>
      <c r="Q1253">
        <f>RIGHT(tests_3[[#This Row],[ recall]],LEN(tests_3[[#This Row],[ recall]])-2)/10^(LEN(tests_3[[#This Row],[ recall]])-2)</f>
        <v>0.54770749112009398</v>
      </c>
      <c r="R1253">
        <f>RIGHT(tests_3[[#This Row],[ f1-score]],LEN(tests_3[[#This Row],[ f1-score]])-2)/10^(LEN(tests_3[[#This Row],[ f1-score]])-2)</f>
        <v>0.55730459883144401</v>
      </c>
      <c r="S1253">
        <f>RIGHT(tests_3[[#This Row],[ f1-score-2]],LEN(tests_3[[#This Row],[ f1-score-2]])-2)/10^(LEN(tests_3[[#This Row],[ f1-score-2]])-2)</f>
        <v>0.55831099323535605</v>
      </c>
      <c r="T1253" s="2">
        <f t="shared" si="22"/>
        <v>-1.0063944039120365E-3</v>
      </c>
      <c r="U1253">
        <f>IFERROR(IF(SEARCH(U$1,tests_3[[#This Row],[ features]]),$S1253),"")</f>
        <v>0.55831099323535605</v>
      </c>
      <c r="V1253" t="str">
        <f>IFERROR(IF(SEARCH(V$1,tests_3[[#This Row],[ features]]),$S1253),"")</f>
        <v/>
      </c>
      <c r="W1253">
        <f>IFERROR(IF(SEARCH(W$1,tests_3[[#This Row],[ features]]),$S1253),"")</f>
        <v>0.55831099323535605</v>
      </c>
      <c r="X1253">
        <f>IFERROR(IF(SEARCH(X$1,tests_3[[#This Row],[ features]]),$S1253),"")</f>
        <v>0.55831099323535605</v>
      </c>
      <c r="Y1253">
        <f>IFERROR(IF(SEARCH(Y$1,tests_3[[#This Row],[ features]]),$S1253),"")</f>
        <v>0.55831099323535605</v>
      </c>
      <c r="Z1253">
        <f>IFERROR(IF(SEARCH(Z$1,tests_3[[#This Row],[ features]]),$S1253),"")</f>
        <v>0.55831099323535605</v>
      </c>
      <c r="AA1253" s="2" t="str">
        <f>IFERROR(IF(SEARCH(AA$1,tests_3[[#This Row],[ features]]),$S1253),"")</f>
        <v/>
      </c>
    </row>
    <row r="1254" spans="1:27" x14ac:dyDescent="0.35">
      <c r="A1254" t="s">
        <v>3</v>
      </c>
      <c r="B1254" t="s">
        <v>60</v>
      </c>
      <c r="C1254">
        <v>1</v>
      </c>
      <c r="D1254">
        <v>19</v>
      </c>
      <c r="E1254">
        <v>11</v>
      </c>
      <c r="F1254">
        <v>10416</v>
      </c>
      <c r="G1254">
        <v>2604</v>
      </c>
      <c r="H1254" t="s">
        <v>5735</v>
      </c>
      <c r="I1254" t="s">
        <v>5736</v>
      </c>
      <c r="J1254" t="s">
        <v>5737</v>
      </c>
      <c r="K1254" t="s">
        <v>5738</v>
      </c>
      <c r="L1254" t="s">
        <v>5739</v>
      </c>
      <c r="O1254">
        <f>RIGHT(tests_3[[#This Row],[ accuracy]],LEN(tests_3[[#This Row],[ accuracy]])-2)/10^(LEN(tests_3[[#This Row],[ accuracy]])-2)</f>
        <v>0.60906298003072101</v>
      </c>
      <c r="P1254">
        <f>RIGHT(tests_3[[#This Row],[ precision]],LEN(tests_3[[#This Row],[ precision]])-2)/10^(LEN(tests_3[[#This Row],[ precision]])-2)</f>
        <v>0.57350026507891105</v>
      </c>
      <c r="Q1254">
        <f>RIGHT(tests_3[[#This Row],[ recall]],LEN(tests_3[[#This Row],[ recall]])-2)/10^(LEN(tests_3[[#This Row],[ recall]])-2)</f>
        <v>0.56434598030954297</v>
      </c>
      <c r="R1254">
        <f>RIGHT(tests_3[[#This Row],[ f1-score]],LEN(tests_3[[#This Row],[ f1-score]])-2)/10^(LEN(tests_3[[#This Row],[ f1-score]])-2)</f>
        <v>0.56873143955376104</v>
      </c>
      <c r="S1254">
        <f>RIGHT(tests_3[[#This Row],[ f1-score-2]],LEN(tests_3[[#This Row],[ f1-score-2]])-2)/10^(LEN(tests_3[[#This Row],[ f1-score-2]])-2)</f>
        <v>0.56888629832978499</v>
      </c>
      <c r="T1254" s="2">
        <f t="shared" si="22"/>
        <v>-1.5485877602394726E-4</v>
      </c>
      <c r="U1254">
        <f>IFERROR(IF(SEARCH(U$1,tests_3[[#This Row],[ features]]),$S1254),"")</f>
        <v>0.56888629832978499</v>
      </c>
      <c r="V1254" t="str">
        <f>IFERROR(IF(SEARCH(V$1,tests_3[[#This Row],[ features]]),$S1254),"")</f>
        <v/>
      </c>
      <c r="W1254">
        <f>IFERROR(IF(SEARCH(W$1,tests_3[[#This Row],[ features]]),$S1254),"")</f>
        <v>0.56888629832978499</v>
      </c>
      <c r="X1254">
        <f>IFERROR(IF(SEARCH(X$1,tests_3[[#This Row],[ features]]),$S1254),"")</f>
        <v>0.56888629832978499</v>
      </c>
      <c r="Y1254">
        <f>IFERROR(IF(SEARCH(Y$1,tests_3[[#This Row],[ features]]),$S1254),"")</f>
        <v>0.56888629832978499</v>
      </c>
      <c r="Z1254" t="str">
        <f>IFERROR(IF(SEARCH(Z$1,tests_3[[#This Row],[ features]]),$S1254),"")</f>
        <v/>
      </c>
      <c r="AA1254" s="2">
        <f>IFERROR(IF(SEARCH(AA$1,tests_3[[#This Row],[ features]]),$S1254),"")</f>
        <v>0.56888629832978499</v>
      </c>
    </row>
    <row r="1255" spans="1:27" x14ac:dyDescent="0.35">
      <c r="A1255" t="s">
        <v>3</v>
      </c>
      <c r="B1255" t="s">
        <v>61</v>
      </c>
      <c r="C1255">
        <v>1</v>
      </c>
      <c r="D1255">
        <v>19</v>
      </c>
      <c r="E1255">
        <v>11</v>
      </c>
      <c r="F1255">
        <v>10416</v>
      </c>
      <c r="G1255">
        <v>2604</v>
      </c>
      <c r="H1255" t="s">
        <v>5740</v>
      </c>
      <c r="I1255" t="s">
        <v>5741</v>
      </c>
      <c r="J1255" t="s">
        <v>5742</v>
      </c>
      <c r="K1255" t="s">
        <v>5743</v>
      </c>
      <c r="L1255" t="s">
        <v>5744</v>
      </c>
      <c r="O1255">
        <f>RIGHT(tests_3[[#This Row],[ accuracy]],LEN(tests_3[[#This Row],[ accuracy]])-2)/10^(LEN(tests_3[[#This Row],[ accuracy]])-2)</f>
        <v>0.61482334869431599</v>
      </c>
      <c r="P1255">
        <f>RIGHT(tests_3[[#This Row],[ precision]],LEN(tests_3[[#This Row],[ precision]])-2)/10^(LEN(tests_3[[#This Row],[ precision]])-2)</f>
        <v>0.59093011037992604</v>
      </c>
      <c r="Q1255">
        <f>RIGHT(tests_3[[#This Row],[ recall]],LEN(tests_3[[#This Row],[ recall]])-2)/10^(LEN(tests_3[[#This Row],[ recall]])-2)</f>
        <v>0.58528309031370296</v>
      </c>
      <c r="R1255">
        <f>RIGHT(tests_3[[#This Row],[ f1-score]],LEN(tests_3[[#This Row],[ f1-score]])-2)/10^(LEN(tests_3[[#This Row],[ f1-score]])-2)</f>
        <v>0.58651954225629199</v>
      </c>
      <c r="S1255">
        <f>RIGHT(tests_3[[#This Row],[ f1-score-2]],LEN(tests_3[[#This Row],[ f1-score-2]])-2)/10^(LEN(tests_3[[#This Row],[ f1-score-2]])-2)</f>
        <v>0.58809304462596002</v>
      </c>
      <c r="T1255" s="2">
        <f t="shared" si="22"/>
        <v>-1.5735023696680228E-3</v>
      </c>
      <c r="U1255">
        <f>IFERROR(IF(SEARCH(U$1,tests_3[[#This Row],[ features]]),$S1255),"")</f>
        <v>0.58809304462596002</v>
      </c>
      <c r="V1255" t="str">
        <f>IFERROR(IF(SEARCH(V$1,tests_3[[#This Row],[ features]]),$S1255),"")</f>
        <v/>
      </c>
      <c r="W1255">
        <f>IFERROR(IF(SEARCH(W$1,tests_3[[#This Row],[ features]]),$S1255),"")</f>
        <v>0.58809304462596002</v>
      </c>
      <c r="X1255">
        <f>IFERROR(IF(SEARCH(X$1,tests_3[[#This Row],[ features]]),$S1255),"")</f>
        <v>0.58809304462596002</v>
      </c>
      <c r="Y1255" t="str">
        <f>IFERROR(IF(SEARCH(Y$1,tests_3[[#This Row],[ features]]),$S1255),"")</f>
        <v/>
      </c>
      <c r="Z1255">
        <f>IFERROR(IF(SEARCH(Z$1,tests_3[[#This Row],[ features]]),$S1255),"")</f>
        <v>0.58809304462596002</v>
      </c>
      <c r="AA1255" s="2">
        <f>IFERROR(IF(SEARCH(AA$1,tests_3[[#This Row],[ features]]),$S1255),"")</f>
        <v>0.58809304462596002</v>
      </c>
    </row>
    <row r="1256" spans="1:27" x14ac:dyDescent="0.35">
      <c r="A1256" t="s">
        <v>3</v>
      </c>
      <c r="B1256" t="s">
        <v>62</v>
      </c>
      <c r="C1256">
        <v>1</v>
      </c>
      <c r="D1256">
        <v>19</v>
      </c>
      <c r="E1256">
        <v>11</v>
      </c>
      <c r="F1256">
        <v>10416</v>
      </c>
      <c r="G1256">
        <v>2604</v>
      </c>
      <c r="H1256" t="s">
        <v>5745</v>
      </c>
      <c r="I1256" t="s">
        <v>5746</v>
      </c>
      <c r="J1256" t="s">
        <v>5747</v>
      </c>
      <c r="K1256" t="s">
        <v>5748</v>
      </c>
      <c r="L1256" t="s">
        <v>5749</v>
      </c>
      <c r="O1256">
        <f>RIGHT(tests_3[[#This Row],[ accuracy]],LEN(tests_3[[#This Row],[ accuracy]])-2)/10^(LEN(tests_3[[#This Row],[ accuracy]])-2)</f>
        <v>0.60176651305683504</v>
      </c>
      <c r="P1256">
        <f>RIGHT(tests_3[[#This Row],[ precision]],LEN(tests_3[[#This Row],[ precision]])-2)/10^(LEN(tests_3[[#This Row],[ precision]])-2)</f>
        <v>0.572465334306405</v>
      </c>
      <c r="Q1256">
        <f>RIGHT(tests_3[[#This Row],[ recall]],LEN(tests_3[[#This Row],[ recall]])-2)/10^(LEN(tests_3[[#This Row],[ recall]])-2)</f>
        <v>0.55235277490373402</v>
      </c>
      <c r="R1256">
        <f>RIGHT(tests_3[[#This Row],[ f1-score]],LEN(tests_3[[#This Row],[ f1-score]])-2)/10^(LEN(tests_3[[#This Row],[ f1-score]])-2)</f>
        <v>0.561733405483405</v>
      </c>
      <c r="S1256">
        <f>RIGHT(tests_3[[#This Row],[ f1-score-2]],LEN(tests_3[[#This Row],[ f1-score-2]])-2)/10^(LEN(tests_3[[#This Row],[ f1-score-2]])-2)</f>
        <v>0.56222924106792305</v>
      </c>
      <c r="T1256" s="2">
        <f t="shared" si="22"/>
        <v>-4.958355845180451E-4</v>
      </c>
      <c r="U1256">
        <f>IFERROR(IF(SEARCH(U$1,tests_3[[#This Row],[ features]]),$S1256),"")</f>
        <v>0.56222924106792305</v>
      </c>
      <c r="V1256" t="str">
        <f>IFERROR(IF(SEARCH(V$1,tests_3[[#This Row],[ features]]),$S1256),"")</f>
        <v/>
      </c>
      <c r="W1256">
        <f>IFERROR(IF(SEARCH(W$1,tests_3[[#This Row],[ features]]),$S1256),"")</f>
        <v>0.56222924106792305</v>
      </c>
      <c r="X1256" t="str">
        <f>IFERROR(IF(SEARCH(X$1,tests_3[[#This Row],[ features]]),$S1256),"")</f>
        <v/>
      </c>
      <c r="Y1256">
        <f>IFERROR(IF(SEARCH(Y$1,tests_3[[#This Row],[ features]]),$S1256),"")</f>
        <v>0.56222924106792305</v>
      </c>
      <c r="Z1256">
        <f>IFERROR(IF(SEARCH(Z$1,tests_3[[#This Row],[ features]]),$S1256),"")</f>
        <v>0.56222924106792305</v>
      </c>
      <c r="AA1256" s="2">
        <f>IFERROR(IF(SEARCH(AA$1,tests_3[[#This Row],[ features]]),$S1256),"")</f>
        <v>0.56222924106792305</v>
      </c>
    </row>
    <row r="1257" spans="1:27" x14ac:dyDescent="0.35">
      <c r="A1257" t="s">
        <v>3</v>
      </c>
      <c r="B1257" t="s">
        <v>63</v>
      </c>
      <c r="C1257">
        <v>1</v>
      </c>
      <c r="D1257">
        <v>19</v>
      </c>
      <c r="E1257">
        <v>11</v>
      </c>
      <c r="F1257">
        <v>10416</v>
      </c>
      <c r="G1257">
        <v>2604</v>
      </c>
      <c r="H1257" t="s">
        <v>5750</v>
      </c>
      <c r="I1257" t="s">
        <v>5751</v>
      </c>
      <c r="J1257" t="s">
        <v>5752</v>
      </c>
      <c r="K1257" t="s">
        <v>5753</v>
      </c>
      <c r="L1257" t="s">
        <v>5754</v>
      </c>
      <c r="O1257">
        <f>RIGHT(tests_3[[#This Row],[ accuracy]],LEN(tests_3[[#This Row],[ accuracy]])-2)/10^(LEN(tests_3[[#This Row],[ accuracy]])-2)</f>
        <v>0.59658218125960005</v>
      </c>
      <c r="P1257">
        <f>RIGHT(tests_3[[#This Row],[ precision]],LEN(tests_3[[#This Row],[ precision]])-2)/10^(LEN(tests_3[[#This Row],[ precision]])-2)</f>
        <v>0.57596916408058696</v>
      </c>
      <c r="Q1257">
        <f>RIGHT(tests_3[[#This Row],[ recall]],LEN(tests_3[[#This Row],[ recall]])-2)/10^(LEN(tests_3[[#This Row],[ recall]])-2)</f>
        <v>0.55054879414619495</v>
      </c>
      <c r="R1257">
        <f>RIGHT(tests_3[[#This Row],[ f1-score]],LEN(tests_3[[#This Row],[ f1-score]])-2)/10^(LEN(tests_3[[#This Row],[ f1-score]])-2)</f>
        <v>0.56051784491377599</v>
      </c>
      <c r="S1257">
        <f>RIGHT(tests_3[[#This Row],[ f1-score-2]],LEN(tests_3[[#This Row],[ f1-score-2]])-2)/10^(LEN(tests_3[[#This Row],[ f1-score-2]])-2)</f>
        <v>0.56297216823617302</v>
      </c>
      <c r="T1257" s="2">
        <f t="shared" si="22"/>
        <v>-2.454323322397034E-3</v>
      </c>
      <c r="U1257">
        <f>IFERROR(IF(SEARCH(U$1,tests_3[[#This Row],[ features]]),$S1257),"")</f>
        <v>0.56297216823617302</v>
      </c>
      <c r="V1257" t="str">
        <f>IFERROR(IF(SEARCH(V$1,tests_3[[#This Row],[ features]]),$S1257),"")</f>
        <v/>
      </c>
      <c r="W1257" t="str">
        <f>IFERROR(IF(SEARCH(W$1,tests_3[[#This Row],[ features]]),$S1257),"")</f>
        <v/>
      </c>
      <c r="X1257">
        <f>IFERROR(IF(SEARCH(X$1,tests_3[[#This Row],[ features]]),$S1257),"")</f>
        <v>0.56297216823617302</v>
      </c>
      <c r="Y1257">
        <f>IFERROR(IF(SEARCH(Y$1,tests_3[[#This Row],[ features]]),$S1257),"")</f>
        <v>0.56297216823617302</v>
      </c>
      <c r="Z1257">
        <f>IFERROR(IF(SEARCH(Z$1,tests_3[[#This Row],[ features]]),$S1257),"")</f>
        <v>0.56297216823617302</v>
      </c>
      <c r="AA1257" s="2">
        <f>IFERROR(IF(SEARCH(AA$1,tests_3[[#This Row],[ features]]),$S1257),"")</f>
        <v>0.56297216823617302</v>
      </c>
    </row>
    <row r="1258" spans="1:27" x14ac:dyDescent="0.35">
      <c r="A1258" t="s">
        <v>3</v>
      </c>
      <c r="B1258" t="s">
        <v>148</v>
      </c>
      <c r="C1258">
        <v>1</v>
      </c>
      <c r="D1258">
        <v>19</v>
      </c>
      <c r="E1258">
        <v>11</v>
      </c>
      <c r="F1258">
        <v>10416</v>
      </c>
      <c r="G1258">
        <v>2604</v>
      </c>
      <c r="H1258" t="s">
        <v>5755</v>
      </c>
      <c r="I1258" t="s">
        <v>5756</v>
      </c>
      <c r="J1258" t="s">
        <v>5757</v>
      </c>
      <c r="K1258" t="s">
        <v>5758</v>
      </c>
      <c r="L1258" t="s">
        <v>5759</v>
      </c>
      <c r="O1258">
        <f>RIGHT(tests_3[[#This Row],[ accuracy]],LEN(tests_3[[#This Row],[ accuracy]])-2)/10^(LEN(tests_3[[#This Row],[ accuracy]])-2)</f>
        <v>0.58928571428571397</v>
      </c>
      <c r="P1258">
        <f>RIGHT(tests_3[[#This Row],[ precision]],LEN(tests_3[[#This Row],[ precision]])-2)/10^(LEN(tests_3[[#This Row],[ precision]])-2)</f>
        <v>0.56673012253850297</v>
      </c>
      <c r="Q1258">
        <f>RIGHT(tests_3[[#This Row],[ recall]],LEN(tests_3[[#This Row],[ recall]])-2)/10^(LEN(tests_3[[#This Row],[ recall]])-2)</f>
        <v>0.51621849366939998</v>
      </c>
      <c r="R1258">
        <f>RIGHT(tests_3[[#This Row],[ f1-score]],LEN(tests_3[[#This Row],[ f1-score]])-2)/10^(LEN(tests_3[[#This Row],[ f1-score]])-2)</f>
        <v>0.53881778421744597</v>
      </c>
      <c r="S1258">
        <f>RIGHT(tests_3[[#This Row],[ f1-score-2]],LEN(tests_3[[#This Row],[ f1-score-2]])-2)/10^(LEN(tests_3[[#This Row],[ f1-score-2]])-2)</f>
        <v>0.54029630916068505</v>
      </c>
      <c r="T1258" s="2">
        <f t="shared" si="22"/>
        <v>-1.478524943239079E-3</v>
      </c>
      <c r="U1258" t="str">
        <f>IFERROR(IF(SEARCH(U$1,tests_3[[#This Row],[ features]]),$S1258),"")</f>
        <v/>
      </c>
      <c r="V1258">
        <f>IFERROR(IF(SEARCH(V$1,tests_3[[#This Row],[ features]]),$S1258),"")</f>
        <v>0.54029630916068505</v>
      </c>
      <c r="W1258">
        <f>IFERROR(IF(SEARCH(W$1,tests_3[[#This Row],[ features]]),$S1258),"")</f>
        <v>0.54029630916068505</v>
      </c>
      <c r="X1258">
        <f>IFERROR(IF(SEARCH(X$1,tests_3[[#This Row],[ features]]),$S1258),"")</f>
        <v>0.54029630916068505</v>
      </c>
      <c r="Y1258">
        <f>IFERROR(IF(SEARCH(Y$1,tests_3[[#This Row],[ features]]),$S1258),"")</f>
        <v>0.54029630916068505</v>
      </c>
      <c r="Z1258">
        <f>IFERROR(IF(SEARCH(Z$1,tests_3[[#This Row],[ features]]),$S1258),"")</f>
        <v>0.54029630916068505</v>
      </c>
      <c r="AA1258" s="2" t="str">
        <f>IFERROR(IF(SEARCH(AA$1,tests_3[[#This Row],[ features]]),$S1258),"")</f>
        <v/>
      </c>
    </row>
    <row r="1259" spans="1:27" x14ac:dyDescent="0.35">
      <c r="A1259" t="s">
        <v>3</v>
      </c>
      <c r="B1259" t="s">
        <v>149</v>
      </c>
      <c r="C1259">
        <v>1</v>
      </c>
      <c r="D1259">
        <v>19</v>
      </c>
      <c r="E1259">
        <v>11</v>
      </c>
      <c r="F1259">
        <v>10416</v>
      </c>
      <c r="G1259">
        <v>2604</v>
      </c>
      <c r="H1259" t="s">
        <v>5760</v>
      </c>
      <c r="I1259" t="s">
        <v>5761</v>
      </c>
      <c r="J1259" t="s">
        <v>5762</v>
      </c>
      <c r="K1259" t="s">
        <v>5763</v>
      </c>
      <c r="L1259" t="s">
        <v>5764</v>
      </c>
      <c r="O1259">
        <f>RIGHT(tests_3[[#This Row],[ accuracy]],LEN(tests_3[[#This Row],[ accuracy]])-2)/10^(LEN(tests_3[[#This Row],[ accuracy]])-2)</f>
        <v>0.58774961597542197</v>
      </c>
      <c r="P1259">
        <f>RIGHT(tests_3[[#This Row],[ precision]],LEN(tests_3[[#This Row],[ precision]])-2)/10^(LEN(tests_3[[#This Row],[ precision]])-2)</f>
        <v>0.56735183684847801</v>
      </c>
      <c r="Q1259">
        <f>RIGHT(tests_3[[#This Row],[ recall]],LEN(tests_3[[#This Row],[ recall]])-2)/10^(LEN(tests_3[[#This Row],[ recall]])-2)</f>
        <v>0.53312498000021302</v>
      </c>
      <c r="R1259">
        <f>RIGHT(tests_3[[#This Row],[ f1-score]],LEN(tests_3[[#This Row],[ f1-score]])-2)/10^(LEN(tests_3[[#This Row],[ f1-score]])-2)</f>
        <v>0.54725852449711299</v>
      </c>
      <c r="S1259">
        <f>RIGHT(tests_3[[#This Row],[ f1-score-2]],LEN(tests_3[[#This Row],[ f1-score-2]])-2)/10^(LEN(tests_3[[#This Row],[ f1-score-2]])-2)</f>
        <v>0.54970614926550798</v>
      </c>
      <c r="T1259" s="2">
        <f t="shared" si="22"/>
        <v>-2.4476247683949959E-3</v>
      </c>
      <c r="U1259" t="str">
        <f>IFERROR(IF(SEARCH(U$1,tests_3[[#This Row],[ features]]),$S1259),"")</f>
        <v/>
      </c>
      <c r="V1259">
        <f>IFERROR(IF(SEARCH(V$1,tests_3[[#This Row],[ features]]),$S1259),"")</f>
        <v>0.54970614926550798</v>
      </c>
      <c r="W1259">
        <f>IFERROR(IF(SEARCH(W$1,tests_3[[#This Row],[ features]]),$S1259),"")</f>
        <v>0.54970614926550798</v>
      </c>
      <c r="X1259">
        <f>IFERROR(IF(SEARCH(X$1,tests_3[[#This Row],[ features]]),$S1259),"")</f>
        <v>0.54970614926550798</v>
      </c>
      <c r="Y1259">
        <f>IFERROR(IF(SEARCH(Y$1,tests_3[[#This Row],[ features]]),$S1259),"")</f>
        <v>0.54970614926550798</v>
      </c>
      <c r="Z1259" t="str">
        <f>IFERROR(IF(SEARCH(Z$1,tests_3[[#This Row],[ features]]),$S1259),"")</f>
        <v/>
      </c>
      <c r="AA1259" s="2">
        <f>IFERROR(IF(SEARCH(AA$1,tests_3[[#This Row],[ features]]),$S1259),"")</f>
        <v>0.54970614926550798</v>
      </c>
    </row>
    <row r="1260" spans="1:27" x14ac:dyDescent="0.35">
      <c r="A1260" t="s">
        <v>3</v>
      </c>
      <c r="B1260" t="s">
        <v>150</v>
      </c>
      <c r="C1260">
        <v>1</v>
      </c>
      <c r="D1260">
        <v>19</v>
      </c>
      <c r="E1260">
        <v>11</v>
      </c>
      <c r="F1260">
        <v>10416</v>
      </c>
      <c r="G1260">
        <v>2604</v>
      </c>
      <c r="H1260" t="s">
        <v>5765</v>
      </c>
      <c r="I1260" t="s">
        <v>5766</v>
      </c>
      <c r="J1260" t="s">
        <v>5767</v>
      </c>
      <c r="K1260" t="s">
        <v>5768</v>
      </c>
      <c r="L1260" t="s">
        <v>5769</v>
      </c>
      <c r="O1260">
        <f>RIGHT(tests_3[[#This Row],[ accuracy]],LEN(tests_3[[#This Row],[ accuracy]])-2)/10^(LEN(tests_3[[#This Row],[ accuracy]])-2)</f>
        <v>0.585061443932411</v>
      </c>
      <c r="P1260">
        <f>RIGHT(tests_3[[#This Row],[ precision]],LEN(tests_3[[#This Row],[ precision]])-2)/10^(LEN(tests_3[[#This Row],[ precision]])-2)</f>
        <v>0.55887654746441096</v>
      </c>
      <c r="Q1260">
        <f>RIGHT(tests_3[[#This Row],[ recall]],LEN(tests_3[[#This Row],[ recall]])-2)/10^(LEN(tests_3[[#This Row],[ recall]])-2)</f>
        <v>0.52282242322748496</v>
      </c>
      <c r="R1260">
        <f>RIGHT(tests_3[[#This Row],[ f1-score]],LEN(tests_3[[#This Row],[ f1-score]])-2)/10^(LEN(tests_3[[#This Row],[ f1-score]])-2)</f>
        <v>0.53904556981480001</v>
      </c>
      <c r="S1260">
        <f>RIGHT(tests_3[[#This Row],[ f1-score-2]],LEN(tests_3[[#This Row],[ f1-score-2]])-2)/10^(LEN(tests_3[[#This Row],[ f1-score-2]])-2)</f>
        <v>0.54024862507441596</v>
      </c>
      <c r="T1260" s="2">
        <f t="shared" si="22"/>
        <v>-1.2030552596159483E-3</v>
      </c>
      <c r="U1260" t="str">
        <f>IFERROR(IF(SEARCH(U$1,tests_3[[#This Row],[ features]]),$S1260),"")</f>
        <v/>
      </c>
      <c r="V1260">
        <f>IFERROR(IF(SEARCH(V$1,tests_3[[#This Row],[ features]]),$S1260),"")</f>
        <v>0.54024862507441596</v>
      </c>
      <c r="W1260">
        <f>IFERROR(IF(SEARCH(W$1,tests_3[[#This Row],[ features]]),$S1260),"")</f>
        <v>0.54024862507441596</v>
      </c>
      <c r="X1260">
        <f>IFERROR(IF(SEARCH(X$1,tests_3[[#This Row],[ features]]),$S1260),"")</f>
        <v>0.54024862507441596</v>
      </c>
      <c r="Y1260" t="str">
        <f>IFERROR(IF(SEARCH(Y$1,tests_3[[#This Row],[ features]]),$S1260),"")</f>
        <v/>
      </c>
      <c r="Z1260">
        <f>IFERROR(IF(SEARCH(Z$1,tests_3[[#This Row],[ features]]),$S1260),"")</f>
        <v>0.54024862507441596</v>
      </c>
      <c r="AA1260" s="2">
        <f>IFERROR(IF(SEARCH(AA$1,tests_3[[#This Row],[ features]]),$S1260),"")</f>
        <v>0.54024862507441596</v>
      </c>
    </row>
    <row r="1261" spans="1:27" x14ac:dyDescent="0.35">
      <c r="A1261" t="s">
        <v>3</v>
      </c>
      <c r="B1261" t="s">
        <v>151</v>
      </c>
      <c r="C1261">
        <v>1</v>
      </c>
      <c r="D1261">
        <v>19</v>
      </c>
      <c r="E1261">
        <v>11</v>
      </c>
      <c r="F1261">
        <v>10416</v>
      </c>
      <c r="G1261">
        <v>2604</v>
      </c>
      <c r="H1261" t="s">
        <v>5770</v>
      </c>
      <c r="I1261" t="s">
        <v>5771</v>
      </c>
      <c r="J1261" t="s">
        <v>5772</v>
      </c>
      <c r="K1261" t="s">
        <v>5773</v>
      </c>
      <c r="L1261" t="s">
        <v>5774</v>
      </c>
      <c r="O1261">
        <f>RIGHT(tests_3[[#This Row],[ accuracy]],LEN(tests_3[[#This Row],[ accuracy]])-2)/10^(LEN(tests_3[[#This Row],[ accuracy]])-2)</f>
        <v>0.59216589861751101</v>
      </c>
      <c r="P1261">
        <f>RIGHT(tests_3[[#This Row],[ precision]],LEN(tests_3[[#This Row],[ precision]])-2)/10^(LEN(tests_3[[#This Row],[ precision]])-2)</f>
        <v>0.56961295586774496</v>
      </c>
      <c r="Q1261">
        <f>RIGHT(tests_3[[#This Row],[ recall]],LEN(tests_3[[#This Row],[ recall]])-2)/10^(LEN(tests_3[[#This Row],[ recall]])-2)</f>
        <v>0.53036767607812096</v>
      </c>
      <c r="R1261">
        <f>RIGHT(tests_3[[#This Row],[ f1-score]],LEN(tests_3[[#This Row],[ f1-score]])-2)/10^(LEN(tests_3[[#This Row],[ f1-score]])-2)</f>
        <v>0.54738306259960301</v>
      </c>
      <c r="S1261">
        <f>RIGHT(tests_3[[#This Row],[ f1-score-2]],LEN(tests_3[[#This Row],[ f1-score-2]])-2)/10^(LEN(tests_3[[#This Row],[ f1-score-2]])-2)</f>
        <v>0.54929021637979702</v>
      </c>
      <c r="T1261" s="2">
        <f t="shared" si="22"/>
        <v>-1.9071537801940153E-3</v>
      </c>
      <c r="U1261" t="str">
        <f>IFERROR(IF(SEARCH(U$1,tests_3[[#This Row],[ features]]),$S1261),"")</f>
        <v/>
      </c>
      <c r="V1261">
        <f>IFERROR(IF(SEARCH(V$1,tests_3[[#This Row],[ features]]),$S1261),"")</f>
        <v>0.54929021637979702</v>
      </c>
      <c r="W1261">
        <f>IFERROR(IF(SEARCH(W$1,tests_3[[#This Row],[ features]]),$S1261),"")</f>
        <v>0.54929021637979702</v>
      </c>
      <c r="X1261" t="str">
        <f>IFERROR(IF(SEARCH(X$1,tests_3[[#This Row],[ features]]),$S1261),"")</f>
        <v/>
      </c>
      <c r="Y1261">
        <f>IFERROR(IF(SEARCH(Y$1,tests_3[[#This Row],[ features]]),$S1261),"")</f>
        <v>0.54929021637979702</v>
      </c>
      <c r="Z1261">
        <f>IFERROR(IF(SEARCH(Z$1,tests_3[[#This Row],[ features]]),$S1261),"")</f>
        <v>0.54929021637979702</v>
      </c>
      <c r="AA1261" s="2">
        <f>IFERROR(IF(SEARCH(AA$1,tests_3[[#This Row],[ features]]),$S1261),"")</f>
        <v>0.54929021637979702</v>
      </c>
    </row>
    <row r="1262" spans="1:27" x14ac:dyDescent="0.35">
      <c r="A1262" t="s">
        <v>3</v>
      </c>
      <c r="B1262" t="s">
        <v>152</v>
      </c>
      <c r="C1262">
        <v>1</v>
      </c>
      <c r="D1262">
        <v>19</v>
      </c>
      <c r="E1262">
        <v>11</v>
      </c>
      <c r="F1262">
        <v>10416</v>
      </c>
      <c r="G1262">
        <v>2604</v>
      </c>
      <c r="H1262" t="s">
        <v>5487</v>
      </c>
      <c r="I1262" t="s">
        <v>5775</v>
      </c>
      <c r="J1262" t="s">
        <v>5776</v>
      </c>
      <c r="K1262" t="s">
        <v>5777</v>
      </c>
      <c r="L1262" t="s">
        <v>5778</v>
      </c>
      <c r="O1262">
        <f>RIGHT(tests_3[[#This Row],[ accuracy]],LEN(tests_3[[#This Row],[ accuracy]])-2)/10^(LEN(tests_3[[#This Row],[ accuracy]])-2)</f>
        <v>0.59773425499231903</v>
      </c>
      <c r="P1262">
        <f>RIGHT(tests_3[[#This Row],[ precision]],LEN(tests_3[[#This Row],[ precision]])-2)/10^(LEN(tests_3[[#This Row],[ precision]])-2)</f>
        <v>0.58948565761794303</v>
      </c>
      <c r="Q1262">
        <f>RIGHT(tests_3[[#This Row],[ recall]],LEN(tests_3[[#This Row],[ recall]])-2)/10^(LEN(tests_3[[#This Row],[ recall]])-2)</f>
        <v>0.52140910496954695</v>
      </c>
      <c r="R1262">
        <f>RIGHT(tests_3[[#This Row],[ f1-score]],LEN(tests_3[[#This Row],[ f1-score]])-2)/10^(LEN(tests_3[[#This Row],[ f1-score]])-2)</f>
        <v>0.54986741694882402</v>
      </c>
      <c r="S1262">
        <f>RIGHT(tests_3[[#This Row],[ f1-score-2]],LEN(tests_3[[#This Row],[ f1-score-2]])-2)/10^(LEN(tests_3[[#This Row],[ f1-score-2]])-2)</f>
        <v>0.55336148748248304</v>
      </c>
      <c r="T1262" s="2">
        <f t="shared" si="22"/>
        <v>-3.4940705336590216E-3</v>
      </c>
      <c r="U1262" t="str">
        <f>IFERROR(IF(SEARCH(U$1,tests_3[[#This Row],[ features]]),$S1262),"")</f>
        <v/>
      </c>
      <c r="V1262">
        <f>IFERROR(IF(SEARCH(V$1,tests_3[[#This Row],[ features]]),$S1262),"")</f>
        <v>0.55336148748248304</v>
      </c>
      <c r="W1262" t="str">
        <f>IFERROR(IF(SEARCH(W$1,tests_3[[#This Row],[ features]]),$S1262),"")</f>
        <v/>
      </c>
      <c r="X1262">
        <f>IFERROR(IF(SEARCH(X$1,tests_3[[#This Row],[ features]]),$S1262),"")</f>
        <v>0.55336148748248304</v>
      </c>
      <c r="Y1262">
        <f>IFERROR(IF(SEARCH(Y$1,tests_3[[#This Row],[ features]]),$S1262),"")</f>
        <v>0.55336148748248304</v>
      </c>
      <c r="Z1262">
        <f>IFERROR(IF(SEARCH(Z$1,tests_3[[#This Row],[ features]]),$S1262),"")</f>
        <v>0.55336148748248304</v>
      </c>
      <c r="AA1262" s="2">
        <f>IFERROR(IF(SEARCH(AA$1,tests_3[[#This Row],[ features]]),$S1262),"")</f>
        <v>0.55336148748248304</v>
      </c>
    </row>
    <row r="1263" spans="1:27" x14ac:dyDescent="0.35">
      <c r="A1263" t="s">
        <v>3</v>
      </c>
      <c r="B1263" t="s">
        <v>153</v>
      </c>
      <c r="C1263">
        <v>1</v>
      </c>
      <c r="D1263">
        <v>19</v>
      </c>
      <c r="E1263">
        <v>11</v>
      </c>
      <c r="F1263">
        <v>10416</v>
      </c>
      <c r="G1263">
        <v>2604</v>
      </c>
      <c r="H1263" t="s">
        <v>5477</v>
      </c>
      <c r="I1263" t="s">
        <v>5779</v>
      </c>
      <c r="J1263" t="s">
        <v>5780</v>
      </c>
      <c r="K1263" t="s">
        <v>5781</v>
      </c>
      <c r="L1263" t="s">
        <v>5782</v>
      </c>
      <c r="O1263">
        <f>RIGHT(tests_3[[#This Row],[ accuracy]],LEN(tests_3[[#This Row],[ accuracy]])-2)/10^(LEN(tests_3[[#This Row],[ accuracy]])-2)</f>
        <v>0.608102918586789</v>
      </c>
      <c r="P1263">
        <f>RIGHT(tests_3[[#This Row],[ precision]],LEN(tests_3[[#This Row],[ precision]])-2)/10^(LEN(tests_3[[#This Row],[ precision]])-2)</f>
        <v>0.57530487388531504</v>
      </c>
      <c r="Q1263">
        <f>RIGHT(tests_3[[#This Row],[ recall]],LEN(tests_3[[#This Row],[ recall]])-2)/10^(LEN(tests_3[[#This Row],[ recall]])-2)</f>
        <v>0.56239533444976497</v>
      </c>
      <c r="R1263">
        <f>RIGHT(tests_3[[#This Row],[ f1-score]],LEN(tests_3[[#This Row],[ f1-score]])-2)/10^(LEN(tests_3[[#This Row],[ f1-score]])-2)</f>
        <v>0.56831124341245798</v>
      </c>
      <c r="S1263">
        <f>RIGHT(tests_3[[#This Row],[ f1-score-2]],LEN(tests_3[[#This Row],[ f1-score-2]])-2)/10^(LEN(tests_3[[#This Row],[ f1-score-2]])-2)</f>
        <v>0.56877686158253504</v>
      </c>
      <c r="T1263" s="2">
        <f t="shared" si="22"/>
        <v>-4.6561817007706452E-4</v>
      </c>
      <c r="U1263" t="str">
        <f>IFERROR(IF(SEARCH(U$1,tests_3[[#This Row],[ features]]),$S1263),"")</f>
        <v/>
      </c>
      <c r="V1263" t="str">
        <f>IFERROR(IF(SEARCH(V$1,tests_3[[#This Row],[ features]]),$S1263),"")</f>
        <v/>
      </c>
      <c r="W1263">
        <f>IFERROR(IF(SEARCH(W$1,tests_3[[#This Row],[ features]]),$S1263),"")</f>
        <v>0.56877686158253504</v>
      </c>
      <c r="X1263">
        <f>IFERROR(IF(SEARCH(X$1,tests_3[[#This Row],[ features]]),$S1263),"")</f>
        <v>0.56877686158253504</v>
      </c>
      <c r="Y1263">
        <f>IFERROR(IF(SEARCH(Y$1,tests_3[[#This Row],[ features]]),$S1263),"")</f>
        <v>0.56877686158253504</v>
      </c>
      <c r="Z1263">
        <f>IFERROR(IF(SEARCH(Z$1,tests_3[[#This Row],[ features]]),$S1263),"")</f>
        <v>0.56877686158253504</v>
      </c>
      <c r="AA1263" s="2">
        <f>IFERROR(IF(SEARCH(AA$1,tests_3[[#This Row],[ features]]),$S1263),"")</f>
        <v>0.56877686158253504</v>
      </c>
    </row>
    <row r="1264" spans="1:27" x14ac:dyDescent="0.35">
      <c r="A1264" t="s">
        <v>3</v>
      </c>
      <c r="B1264" t="s">
        <v>64</v>
      </c>
      <c r="C1264">
        <v>1</v>
      </c>
      <c r="D1264">
        <v>19</v>
      </c>
      <c r="E1264">
        <v>11</v>
      </c>
      <c r="F1264">
        <v>10416</v>
      </c>
      <c r="G1264">
        <v>2604</v>
      </c>
      <c r="H1264" t="s">
        <v>5783</v>
      </c>
      <c r="I1264" t="s">
        <v>5784</v>
      </c>
      <c r="J1264" t="s">
        <v>5785</v>
      </c>
      <c r="K1264" t="s">
        <v>5786</v>
      </c>
      <c r="L1264" t="s">
        <v>5787</v>
      </c>
      <c r="O1264">
        <f>RIGHT(tests_3[[#This Row],[ accuracy]],LEN(tests_3[[#This Row],[ accuracy]])-2)/10^(LEN(tests_3[[#This Row],[ accuracy]])-2)</f>
        <v>0.591205837173579</v>
      </c>
      <c r="P1264">
        <f>RIGHT(tests_3[[#This Row],[ precision]],LEN(tests_3[[#This Row],[ precision]])-2)/10^(LEN(tests_3[[#This Row],[ precision]])-2)</f>
        <v>0.57065646431329298</v>
      </c>
      <c r="Q1264">
        <f>RIGHT(tests_3[[#This Row],[ recall]],LEN(tests_3[[#This Row],[ recall]])-2)/10^(LEN(tests_3[[#This Row],[ recall]])-2)</f>
        <v>0.54025423728813504</v>
      </c>
      <c r="R1264">
        <f>RIGHT(tests_3[[#This Row],[ f1-score]],LEN(tests_3[[#This Row],[ f1-score]])-2)/10^(LEN(tests_3[[#This Row],[ f1-score]])-2)</f>
        <v>0.552768550881512</v>
      </c>
      <c r="S1264">
        <f>RIGHT(tests_3[[#This Row],[ f1-score-2]],LEN(tests_3[[#This Row],[ f1-score-2]])-2)/10^(LEN(tests_3[[#This Row],[ f1-score-2]])-2)</f>
        <v>0.55503934283231604</v>
      </c>
      <c r="T1264" s="2">
        <f t="shared" si="22"/>
        <v>-2.2707919508040408E-3</v>
      </c>
      <c r="U1264">
        <f>IFERROR(IF(SEARCH(U$1,tests_3[[#This Row],[ features]]),$S1264),"")</f>
        <v>0.55503934283231604</v>
      </c>
      <c r="V1264">
        <f>IFERROR(IF(SEARCH(V$1,tests_3[[#This Row],[ features]]),$S1264),"")</f>
        <v>0.55503934283231604</v>
      </c>
      <c r="W1264">
        <f>IFERROR(IF(SEARCH(W$1,tests_3[[#This Row],[ features]]),$S1264),"")</f>
        <v>0.55503934283231604</v>
      </c>
      <c r="X1264">
        <f>IFERROR(IF(SEARCH(X$1,tests_3[[#This Row],[ features]]),$S1264),"")</f>
        <v>0.55503934283231604</v>
      </c>
      <c r="Y1264">
        <f>IFERROR(IF(SEARCH(Y$1,tests_3[[#This Row],[ features]]),$S1264),"")</f>
        <v>0.55503934283231604</v>
      </c>
      <c r="Z1264">
        <f>IFERROR(IF(SEARCH(Z$1,tests_3[[#This Row],[ features]]),$S1264),"")</f>
        <v>0.55503934283231604</v>
      </c>
      <c r="AA1264" s="2" t="str">
        <f>IFERROR(IF(SEARCH(AA$1,tests_3[[#This Row],[ features]]),$S1264),"")</f>
        <v/>
      </c>
    </row>
    <row r="1265" spans="1:27" x14ac:dyDescent="0.35">
      <c r="A1265" t="s">
        <v>3</v>
      </c>
      <c r="B1265" t="s">
        <v>65</v>
      </c>
      <c r="C1265">
        <v>1</v>
      </c>
      <c r="D1265">
        <v>19</v>
      </c>
      <c r="E1265">
        <v>11</v>
      </c>
      <c r="F1265">
        <v>10416</v>
      </c>
      <c r="G1265">
        <v>2604</v>
      </c>
      <c r="H1265" t="s">
        <v>5522</v>
      </c>
      <c r="I1265" t="s">
        <v>5788</v>
      </c>
      <c r="J1265" t="s">
        <v>5789</v>
      </c>
      <c r="K1265" t="s">
        <v>5790</v>
      </c>
      <c r="L1265" t="s">
        <v>5791</v>
      </c>
      <c r="O1265">
        <f>RIGHT(tests_3[[#This Row],[ accuracy]],LEN(tests_3[[#This Row],[ accuracy]])-2)/10^(LEN(tests_3[[#This Row],[ accuracy]])-2)</f>
        <v>0.60042242703533</v>
      </c>
      <c r="P1265">
        <f>RIGHT(tests_3[[#This Row],[ precision]],LEN(tests_3[[#This Row],[ precision]])-2)/10^(LEN(tests_3[[#This Row],[ precision]])-2)</f>
        <v>0.57456670267100995</v>
      </c>
      <c r="Q1265">
        <f>RIGHT(tests_3[[#This Row],[ recall]],LEN(tests_3[[#This Row],[ recall]])-2)/10^(LEN(tests_3[[#This Row],[ recall]])-2)</f>
        <v>0.548586148414416</v>
      </c>
      <c r="R1265">
        <f>RIGHT(tests_3[[#This Row],[ f1-score]],LEN(tests_3[[#This Row],[ f1-score]])-2)/10^(LEN(tests_3[[#This Row],[ f1-score]])-2)</f>
        <v>0.56026146836438195</v>
      </c>
      <c r="S1265">
        <f>RIGHT(tests_3[[#This Row],[ f1-score-2]],LEN(tests_3[[#This Row],[ f1-score-2]])-2)/10^(LEN(tests_3[[#This Row],[ f1-score-2]])-2)</f>
        <v>0.56127593696770395</v>
      </c>
      <c r="T1265" s="2">
        <f t="shared" si="22"/>
        <v>-1.0144686033219941E-3</v>
      </c>
      <c r="U1265">
        <f>IFERROR(IF(SEARCH(U$1,tests_3[[#This Row],[ features]]),$S1265),"")</f>
        <v>0.56127593696770395</v>
      </c>
      <c r="V1265">
        <f>IFERROR(IF(SEARCH(V$1,tests_3[[#This Row],[ features]]),$S1265),"")</f>
        <v>0.56127593696770395</v>
      </c>
      <c r="W1265">
        <f>IFERROR(IF(SEARCH(W$1,tests_3[[#This Row],[ features]]),$S1265),"")</f>
        <v>0.56127593696770395</v>
      </c>
      <c r="X1265">
        <f>IFERROR(IF(SEARCH(X$1,tests_3[[#This Row],[ features]]),$S1265),"")</f>
        <v>0.56127593696770395</v>
      </c>
      <c r="Y1265">
        <f>IFERROR(IF(SEARCH(Y$1,tests_3[[#This Row],[ features]]),$S1265),"")</f>
        <v>0.56127593696770395</v>
      </c>
      <c r="Z1265" t="str">
        <f>IFERROR(IF(SEARCH(Z$1,tests_3[[#This Row],[ features]]),$S1265),"")</f>
        <v/>
      </c>
      <c r="AA1265" s="2">
        <f>IFERROR(IF(SEARCH(AA$1,tests_3[[#This Row],[ features]]),$S1265),"")</f>
        <v>0.56127593696770395</v>
      </c>
    </row>
    <row r="1266" spans="1:27" x14ac:dyDescent="0.35">
      <c r="A1266" t="s">
        <v>3</v>
      </c>
      <c r="B1266" t="s">
        <v>66</v>
      </c>
      <c r="C1266">
        <v>1</v>
      </c>
      <c r="D1266">
        <v>19</v>
      </c>
      <c r="E1266">
        <v>11</v>
      </c>
      <c r="F1266">
        <v>10416</v>
      </c>
      <c r="G1266">
        <v>2604</v>
      </c>
      <c r="H1266" t="s">
        <v>5792</v>
      </c>
      <c r="I1266" t="s">
        <v>5793</v>
      </c>
      <c r="J1266" t="s">
        <v>5794</v>
      </c>
      <c r="K1266" t="s">
        <v>5795</v>
      </c>
      <c r="L1266" t="s">
        <v>5796</v>
      </c>
      <c r="O1266">
        <f>RIGHT(tests_3[[#This Row],[ accuracy]],LEN(tests_3[[#This Row],[ accuracy]])-2)/10^(LEN(tests_3[[#This Row],[ accuracy]])-2)</f>
        <v>0.60426267281105905</v>
      </c>
      <c r="P1266">
        <f>RIGHT(tests_3[[#This Row],[ precision]],LEN(tests_3[[#This Row],[ precision]])-2)/10^(LEN(tests_3[[#This Row],[ precision]])-2)</f>
        <v>0.58502000766597995</v>
      </c>
      <c r="Q1266">
        <f>RIGHT(tests_3[[#This Row],[ recall]],LEN(tests_3[[#This Row],[ recall]])-2)/10^(LEN(tests_3[[#This Row],[ recall]])-2)</f>
        <v>0.57224322940555306</v>
      </c>
      <c r="R1266">
        <f>RIGHT(tests_3[[#This Row],[ f1-score]],LEN(tests_3[[#This Row],[ f1-score]])-2)/10^(LEN(tests_3[[#This Row],[ f1-score]])-2)</f>
        <v>0.57633114492946003</v>
      </c>
      <c r="S1266">
        <f>RIGHT(tests_3[[#This Row],[ f1-score-2]],LEN(tests_3[[#This Row],[ f1-score-2]])-2)/10^(LEN(tests_3[[#This Row],[ f1-score-2]])-2)</f>
        <v>0.57856108745109802</v>
      </c>
      <c r="T1266" s="2">
        <f t="shared" si="22"/>
        <v>-2.2299425216379953E-3</v>
      </c>
      <c r="U1266">
        <f>IFERROR(IF(SEARCH(U$1,tests_3[[#This Row],[ features]]),$S1266),"")</f>
        <v>0.57856108745109802</v>
      </c>
      <c r="V1266">
        <f>IFERROR(IF(SEARCH(V$1,tests_3[[#This Row],[ features]]),$S1266),"")</f>
        <v>0.57856108745109802</v>
      </c>
      <c r="W1266">
        <f>IFERROR(IF(SEARCH(W$1,tests_3[[#This Row],[ features]]),$S1266),"")</f>
        <v>0.57856108745109802</v>
      </c>
      <c r="X1266">
        <f>IFERROR(IF(SEARCH(X$1,tests_3[[#This Row],[ features]]),$S1266),"")</f>
        <v>0.57856108745109802</v>
      </c>
      <c r="Y1266" t="str">
        <f>IFERROR(IF(SEARCH(Y$1,tests_3[[#This Row],[ features]]),$S1266),"")</f>
        <v/>
      </c>
      <c r="Z1266">
        <f>IFERROR(IF(SEARCH(Z$1,tests_3[[#This Row],[ features]]),$S1266),"")</f>
        <v>0.57856108745109802</v>
      </c>
      <c r="AA1266" s="2">
        <f>IFERROR(IF(SEARCH(AA$1,tests_3[[#This Row],[ features]]),$S1266),"")</f>
        <v>0.57856108745109802</v>
      </c>
    </row>
    <row r="1267" spans="1:27" x14ac:dyDescent="0.35">
      <c r="A1267" t="s">
        <v>3</v>
      </c>
      <c r="B1267" t="s">
        <v>67</v>
      </c>
      <c r="C1267">
        <v>1</v>
      </c>
      <c r="D1267">
        <v>19</v>
      </c>
      <c r="E1267">
        <v>11</v>
      </c>
      <c r="F1267">
        <v>10416</v>
      </c>
      <c r="G1267">
        <v>2604</v>
      </c>
      <c r="H1267" t="s">
        <v>5797</v>
      </c>
      <c r="I1267" t="s">
        <v>5798</v>
      </c>
      <c r="J1267" t="s">
        <v>5799</v>
      </c>
      <c r="K1267" t="s">
        <v>5800</v>
      </c>
      <c r="L1267" t="s">
        <v>5801</v>
      </c>
      <c r="O1267">
        <f>RIGHT(tests_3[[#This Row],[ accuracy]],LEN(tests_3[[#This Row],[ accuracy]])-2)/10^(LEN(tests_3[[#This Row],[ accuracy]])-2)</f>
        <v>0.59370199692780301</v>
      </c>
      <c r="P1267">
        <f>RIGHT(tests_3[[#This Row],[ precision]],LEN(tests_3[[#This Row],[ precision]])-2)/10^(LEN(tests_3[[#This Row],[ precision]])-2)</f>
        <v>0.56546099290780105</v>
      </c>
      <c r="Q1267">
        <f>RIGHT(tests_3[[#This Row],[ recall]],LEN(tests_3[[#This Row],[ recall]])-2)/10^(LEN(tests_3[[#This Row],[ recall]])-2)</f>
        <v>0.54233554842081599</v>
      </c>
      <c r="R1267">
        <f>RIGHT(tests_3[[#This Row],[ f1-score]],LEN(tests_3[[#This Row],[ f1-score]])-2)/10^(LEN(tests_3[[#This Row],[ f1-score]])-2)</f>
        <v>0.55307837255806802</v>
      </c>
      <c r="S1267">
        <f>RIGHT(tests_3[[#This Row],[ f1-score-2]],LEN(tests_3[[#This Row],[ f1-score-2]])-2)/10^(LEN(tests_3[[#This Row],[ f1-score-2]])-2)</f>
        <v>0.55365689683672903</v>
      </c>
      <c r="T1267" s="2">
        <f t="shared" si="22"/>
        <v>-5.7852427866100786E-4</v>
      </c>
      <c r="U1267">
        <f>IFERROR(IF(SEARCH(U$1,tests_3[[#This Row],[ features]]),$S1267),"")</f>
        <v>0.55365689683672903</v>
      </c>
      <c r="V1267">
        <f>IFERROR(IF(SEARCH(V$1,tests_3[[#This Row],[ features]]),$S1267),"")</f>
        <v>0.55365689683672903</v>
      </c>
      <c r="W1267">
        <f>IFERROR(IF(SEARCH(W$1,tests_3[[#This Row],[ features]]),$S1267),"")</f>
        <v>0.55365689683672903</v>
      </c>
      <c r="X1267" t="str">
        <f>IFERROR(IF(SEARCH(X$1,tests_3[[#This Row],[ features]]),$S1267),"")</f>
        <v/>
      </c>
      <c r="Y1267">
        <f>IFERROR(IF(SEARCH(Y$1,tests_3[[#This Row],[ features]]),$S1267),"")</f>
        <v>0.55365689683672903</v>
      </c>
      <c r="Z1267">
        <f>IFERROR(IF(SEARCH(Z$1,tests_3[[#This Row],[ features]]),$S1267),"")</f>
        <v>0.55365689683672903</v>
      </c>
      <c r="AA1267" s="2">
        <f>IFERROR(IF(SEARCH(AA$1,tests_3[[#This Row],[ features]]),$S1267),"")</f>
        <v>0.55365689683672903</v>
      </c>
    </row>
    <row r="1268" spans="1:27" x14ac:dyDescent="0.35">
      <c r="A1268" t="s">
        <v>3</v>
      </c>
      <c r="B1268" t="s">
        <v>68</v>
      </c>
      <c r="C1268">
        <v>1</v>
      </c>
      <c r="D1268">
        <v>19</v>
      </c>
      <c r="E1268">
        <v>11</v>
      </c>
      <c r="F1268">
        <v>10416</v>
      </c>
      <c r="G1268">
        <v>2604</v>
      </c>
      <c r="H1268" t="s">
        <v>5620</v>
      </c>
      <c r="I1268" t="s">
        <v>5802</v>
      </c>
      <c r="J1268" t="s">
        <v>5803</v>
      </c>
      <c r="K1268" t="s">
        <v>5804</v>
      </c>
      <c r="L1268" t="s">
        <v>5805</v>
      </c>
      <c r="O1268">
        <f>RIGHT(tests_3[[#This Row],[ accuracy]],LEN(tests_3[[#This Row],[ accuracy]])-2)/10^(LEN(tests_3[[#This Row],[ accuracy]])-2)</f>
        <v>0.59811827956989205</v>
      </c>
      <c r="P1268">
        <f>RIGHT(tests_3[[#This Row],[ precision]],LEN(tests_3[[#This Row],[ precision]])-2)/10^(LEN(tests_3[[#This Row],[ precision]])-2)</f>
        <v>0.57908025429379395</v>
      </c>
      <c r="Q1268">
        <f>RIGHT(tests_3[[#This Row],[ recall]],LEN(tests_3[[#This Row],[ recall]])-2)/10^(LEN(tests_3[[#This Row],[ recall]])-2)</f>
        <v>0.54917414214248295</v>
      </c>
      <c r="R1268">
        <f>RIGHT(tests_3[[#This Row],[ f1-score]],LEN(tests_3[[#This Row],[ f1-score]])-2)/10^(LEN(tests_3[[#This Row],[ f1-score]])-2)</f>
        <v>0.56153673873718601</v>
      </c>
      <c r="S1268">
        <f>RIGHT(tests_3[[#This Row],[ f1-score-2]],LEN(tests_3[[#This Row],[ f1-score-2]])-2)/10^(LEN(tests_3[[#This Row],[ f1-score-2]])-2)</f>
        <v>0.56373084454700195</v>
      </c>
      <c r="T1268" s="2">
        <f t="shared" si="22"/>
        <v>-2.1941058098159383E-3</v>
      </c>
      <c r="U1268">
        <f>IFERROR(IF(SEARCH(U$1,tests_3[[#This Row],[ features]]),$S1268),"")</f>
        <v>0.56373084454700195</v>
      </c>
      <c r="V1268">
        <f>IFERROR(IF(SEARCH(V$1,tests_3[[#This Row],[ features]]),$S1268),"")</f>
        <v>0.56373084454700195</v>
      </c>
      <c r="W1268" t="str">
        <f>IFERROR(IF(SEARCH(W$1,tests_3[[#This Row],[ features]]),$S1268),"")</f>
        <v/>
      </c>
      <c r="X1268">
        <f>IFERROR(IF(SEARCH(X$1,tests_3[[#This Row],[ features]]),$S1268),"")</f>
        <v>0.56373084454700195</v>
      </c>
      <c r="Y1268">
        <f>IFERROR(IF(SEARCH(Y$1,tests_3[[#This Row],[ features]]),$S1268),"")</f>
        <v>0.56373084454700195</v>
      </c>
      <c r="Z1268">
        <f>IFERROR(IF(SEARCH(Z$1,tests_3[[#This Row],[ features]]),$S1268),"")</f>
        <v>0.56373084454700195</v>
      </c>
      <c r="AA1268" s="2">
        <f>IFERROR(IF(SEARCH(AA$1,tests_3[[#This Row],[ features]]),$S1268),"")</f>
        <v>0.56373084454700195</v>
      </c>
    </row>
    <row r="1269" spans="1:27" x14ac:dyDescent="0.35">
      <c r="A1269" t="s">
        <v>3</v>
      </c>
      <c r="B1269" t="s">
        <v>80</v>
      </c>
      <c r="C1269">
        <v>1</v>
      </c>
      <c r="D1269">
        <v>19</v>
      </c>
      <c r="E1269">
        <v>11</v>
      </c>
      <c r="F1269">
        <v>10416</v>
      </c>
      <c r="G1269">
        <v>2604</v>
      </c>
      <c r="H1269" t="s">
        <v>5580</v>
      </c>
      <c r="I1269" t="s">
        <v>5806</v>
      </c>
      <c r="J1269" t="s">
        <v>5807</v>
      </c>
      <c r="K1269" t="s">
        <v>5808</v>
      </c>
      <c r="L1269" t="s">
        <v>5809</v>
      </c>
      <c r="O1269">
        <f>RIGHT(tests_3[[#This Row],[ accuracy]],LEN(tests_3[[#This Row],[ accuracy]])-2)/10^(LEN(tests_3[[#This Row],[ accuracy]])-2)</f>
        <v>0.60464669738863197</v>
      </c>
      <c r="P1269">
        <f>RIGHT(tests_3[[#This Row],[ precision]],LEN(tests_3[[#This Row],[ precision]])-2)/10^(LEN(tests_3[[#This Row],[ precision]])-2)</f>
        <v>0.57623453261338398</v>
      </c>
      <c r="Q1269">
        <f>RIGHT(tests_3[[#This Row],[ recall]],LEN(tests_3[[#This Row],[ recall]])-2)/10^(LEN(tests_3[[#This Row],[ recall]])-2)</f>
        <v>0.57715784364966705</v>
      </c>
      <c r="R1269">
        <f>RIGHT(tests_3[[#This Row],[ f1-score]],LEN(tests_3[[#This Row],[ f1-score]])-2)/10^(LEN(tests_3[[#This Row],[ f1-score]])-2)</f>
        <v>0.57577976407517195</v>
      </c>
      <c r="S1269">
        <f>RIGHT(tests_3[[#This Row],[ f1-score-2]],LEN(tests_3[[#This Row],[ f1-score-2]])-2)/10^(LEN(tests_3[[#This Row],[ f1-score-2]])-2)</f>
        <v>0.57669581856810204</v>
      </c>
      <c r="T1269" s="2">
        <f t="shared" si="22"/>
        <v>-9.1605449293008512E-4</v>
      </c>
      <c r="U1269">
        <f>IFERROR(IF(SEARCH(U$1,tests_3[[#This Row],[ features]]),$S1269),"")</f>
        <v>0.57669581856810204</v>
      </c>
      <c r="V1269" t="str">
        <f>IFERROR(IF(SEARCH(V$1,tests_3[[#This Row],[ features]]),$S1269),"")</f>
        <v/>
      </c>
      <c r="W1269">
        <f>IFERROR(IF(SEARCH(W$1,tests_3[[#This Row],[ features]]),$S1269),"")</f>
        <v>0.57669581856810204</v>
      </c>
      <c r="X1269">
        <f>IFERROR(IF(SEARCH(X$1,tests_3[[#This Row],[ features]]),$S1269),"")</f>
        <v>0.57669581856810204</v>
      </c>
      <c r="Y1269">
        <f>IFERROR(IF(SEARCH(Y$1,tests_3[[#This Row],[ features]]),$S1269),"")</f>
        <v>0.57669581856810204</v>
      </c>
      <c r="Z1269">
        <f>IFERROR(IF(SEARCH(Z$1,tests_3[[#This Row],[ features]]),$S1269),"")</f>
        <v>0.57669581856810204</v>
      </c>
      <c r="AA1269" s="2">
        <f>IFERROR(IF(SEARCH(AA$1,tests_3[[#This Row],[ features]]),$S1269),"")</f>
        <v>0.57669581856810204</v>
      </c>
    </row>
    <row r="1270" spans="1:27" x14ac:dyDescent="0.35">
      <c r="A1270" t="s">
        <v>3</v>
      </c>
      <c r="B1270" t="s">
        <v>154</v>
      </c>
      <c r="C1270">
        <v>1</v>
      </c>
      <c r="D1270">
        <v>19</v>
      </c>
      <c r="E1270">
        <v>11</v>
      </c>
      <c r="F1270">
        <v>10416</v>
      </c>
      <c r="G1270">
        <v>2604</v>
      </c>
      <c r="H1270" t="s">
        <v>5810</v>
      </c>
      <c r="I1270" t="s">
        <v>5811</v>
      </c>
      <c r="J1270" t="s">
        <v>5812</v>
      </c>
      <c r="K1270" t="s">
        <v>5813</v>
      </c>
      <c r="L1270" t="s">
        <v>5814</v>
      </c>
      <c r="O1270">
        <f>RIGHT(tests_3[[#This Row],[ accuracy]],LEN(tests_3[[#This Row],[ accuracy]])-2)/10^(LEN(tests_3[[#This Row],[ accuracy]])-2)</f>
        <v>0.58026113671274904</v>
      </c>
      <c r="P1270">
        <f>RIGHT(tests_3[[#This Row],[ precision]],LEN(tests_3[[#This Row],[ precision]])-2)/10^(LEN(tests_3[[#This Row],[ precision]])-2)</f>
        <v>0.55548975726830097</v>
      </c>
      <c r="Q1270">
        <f>RIGHT(tests_3[[#This Row],[ recall]],LEN(tests_3[[#This Row],[ recall]])-2)/10^(LEN(tests_3[[#This Row],[ recall]])-2)</f>
        <v>0.52720237650798396</v>
      </c>
      <c r="R1270">
        <f>RIGHT(tests_3[[#This Row],[ f1-score]],LEN(tests_3[[#This Row],[ f1-score]])-2)/10^(LEN(tests_3[[#This Row],[ f1-score]])-2)</f>
        <v>0.53906908966226597</v>
      </c>
      <c r="S1270">
        <f>RIGHT(tests_3[[#This Row],[ f1-score-2]],LEN(tests_3[[#This Row],[ f1-score-2]])-2)/10^(LEN(tests_3[[#This Row],[ f1-score-2]])-2)</f>
        <v>0.540976536213024</v>
      </c>
      <c r="T1270" s="2">
        <f t="shared" si="22"/>
        <v>-1.9074465507580296E-3</v>
      </c>
      <c r="U1270" t="str">
        <f>IFERROR(IF(SEARCH(U$1,tests_3[[#This Row],[ features]]),$S1270),"")</f>
        <v/>
      </c>
      <c r="V1270">
        <f>IFERROR(IF(SEARCH(V$1,tests_3[[#This Row],[ features]]),$S1270),"")</f>
        <v>0.540976536213024</v>
      </c>
      <c r="W1270">
        <f>IFERROR(IF(SEARCH(W$1,tests_3[[#This Row],[ features]]),$S1270),"")</f>
        <v>0.540976536213024</v>
      </c>
      <c r="X1270">
        <f>IFERROR(IF(SEARCH(X$1,tests_3[[#This Row],[ features]]),$S1270),"")</f>
        <v>0.540976536213024</v>
      </c>
      <c r="Y1270">
        <f>IFERROR(IF(SEARCH(Y$1,tests_3[[#This Row],[ features]]),$S1270),"")</f>
        <v>0.540976536213024</v>
      </c>
      <c r="Z1270">
        <f>IFERROR(IF(SEARCH(Z$1,tests_3[[#This Row],[ features]]),$S1270),"")</f>
        <v>0.540976536213024</v>
      </c>
      <c r="AA1270" s="2">
        <f>IFERROR(IF(SEARCH(AA$1,tests_3[[#This Row],[ features]]),$S1270),"")</f>
        <v>0.540976536213024</v>
      </c>
    </row>
    <row r="1271" spans="1:27" x14ac:dyDescent="0.35">
      <c r="A1271" t="s">
        <v>3</v>
      </c>
      <c r="B1271" t="s">
        <v>81</v>
      </c>
      <c r="C1271">
        <v>1</v>
      </c>
      <c r="D1271">
        <v>19</v>
      </c>
      <c r="E1271">
        <v>11</v>
      </c>
      <c r="F1271">
        <v>10416</v>
      </c>
      <c r="G1271">
        <v>2604</v>
      </c>
      <c r="H1271" t="s">
        <v>5243</v>
      </c>
      <c r="I1271" t="s">
        <v>5815</v>
      </c>
      <c r="J1271" t="s">
        <v>5816</v>
      </c>
      <c r="K1271" t="s">
        <v>5817</v>
      </c>
      <c r="L1271" t="s">
        <v>5818</v>
      </c>
      <c r="O1271">
        <f>RIGHT(tests_3[[#This Row],[ accuracy]],LEN(tests_3[[#This Row],[ accuracy]])-2)/10^(LEN(tests_3[[#This Row],[ accuracy]])-2)</f>
        <v>0.59350998463901605</v>
      </c>
      <c r="P1271">
        <f>RIGHT(tests_3[[#This Row],[ precision]],LEN(tests_3[[#This Row],[ precision]])-2)/10^(LEN(tests_3[[#This Row],[ precision]])-2)</f>
        <v>0.56801098064502098</v>
      </c>
      <c r="Q1271">
        <f>RIGHT(tests_3[[#This Row],[ recall]],LEN(tests_3[[#This Row],[ recall]])-2)/10^(LEN(tests_3[[#This Row],[ recall]])-2)</f>
        <v>0.55467275015733097</v>
      </c>
      <c r="R1271">
        <f>RIGHT(tests_3[[#This Row],[ f1-score]],LEN(tests_3[[#This Row],[ f1-score]])-2)/10^(LEN(tests_3[[#This Row],[ f1-score]])-2)</f>
        <v>0.55968126440963395</v>
      </c>
      <c r="S1271">
        <f>RIGHT(tests_3[[#This Row],[ f1-score-2]],LEN(tests_3[[#This Row],[ f1-score-2]])-2)/10^(LEN(tests_3[[#This Row],[ f1-score-2]])-2)</f>
        <v>0.56126263187010195</v>
      </c>
      <c r="T1271" s="2">
        <f t="shared" si="22"/>
        <v>-1.5813674604679973E-3</v>
      </c>
      <c r="U1271">
        <f>IFERROR(IF(SEARCH(U$1,tests_3[[#This Row],[ features]]),$S1271),"")</f>
        <v>0.56126263187010195</v>
      </c>
      <c r="V1271">
        <f>IFERROR(IF(SEARCH(V$1,tests_3[[#This Row],[ features]]),$S1271),"")</f>
        <v>0.56126263187010195</v>
      </c>
      <c r="W1271">
        <f>IFERROR(IF(SEARCH(W$1,tests_3[[#This Row],[ features]]),$S1271),"")</f>
        <v>0.56126263187010195</v>
      </c>
      <c r="X1271">
        <f>IFERROR(IF(SEARCH(X$1,tests_3[[#This Row],[ features]]),$S1271),"")</f>
        <v>0.56126263187010195</v>
      </c>
      <c r="Y1271">
        <f>IFERROR(IF(SEARCH(Y$1,tests_3[[#This Row],[ features]]),$S1271),"")</f>
        <v>0.56126263187010195</v>
      </c>
      <c r="Z1271">
        <f>IFERROR(IF(SEARCH(Z$1,tests_3[[#This Row],[ features]]),$S1271),"")</f>
        <v>0.56126263187010195</v>
      </c>
      <c r="AA1271" s="2">
        <f>IFERROR(IF(SEARCH(AA$1,tests_3[[#This Row],[ features]]),$S1271),"")</f>
        <v>0.56126263187010195</v>
      </c>
    </row>
    <row r="1272" spans="1:27" x14ac:dyDescent="0.35">
      <c r="O1272" t="e">
        <f>RIGHT(tests_3[[#This Row],[ accuracy]],LEN(tests_3[[#This Row],[ accuracy]])-2)/10^(LEN(tests_3[[#This Row],[ accuracy]])-2)</f>
        <v>#VALUE!</v>
      </c>
      <c r="P1272" t="e">
        <f>RIGHT(tests_3[[#This Row],[ precision]],LEN(tests_3[[#This Row],[ precision]])-2)/10^(LEN(tests_3[[#This Row],[ precision]])-2)</f>
        <v>#VALUE!</v>
      </c>
      <c r="Q1272" t="e">
        <f>RIGHT(tests_3[[#This Row],[ recall]],LEN(tests_3[[#This Row],[ recall]])-2)/10^(LEN(tests_3[[#This Row],[ recall]])-2)</f>
        <v>#VALUE!</v>
      </c>
      <c r="R1272" t="e">
        <f>RIGHT(tests_3[[#This Row],[ f1-score]],LEN(tests_3[[#This Row],[ f1-score]])-2)/10^(LEN(tests_3[[#This Row],[ f1-score]])-2)</f>
        <v>#VALUE!</v>
      </c>
      <c r="S1272" t="e">
        <f>RIGHT(tests_3[[#This Row],[ f1-score-2]],LEN(tests_3[[#This Row],[ f1-score-2]])-2)/10^(LEN(tests_3[[#This Row],[ f1-score-2]])-2)</f>
        <v>#VALUE!</v>
      </c>
      <c r="T1272" s="2" t="e">
        <f t="shared" si="22"/>
        <v>#VALUE!</v>
      </c>
      <c r="U1272" t="str">
        <f>IFERROR(IF(SEARCH(U$1,tests_3[[#This Row],[ features]]),$S1272),"")</f>
        <v/>
      </c>
      <c r="V1272" t="str">
        <f>IFERROR(IF(SEARCH(V$1,tests_3[[#This Row],[ features]]),$S1272),"")</f>
        <v/>
      </c>
      <c r="W1272" t="str">
        <f>IFERROR(IF(SEARCH(W$1,tests_3[[#This Row],[ features]]),$S1272),"")</f>
        <v/>
      </c>
      <c r="X1272" t="str">
        <f>IFERROR(IF(SEARCH(X$1,tests_3[[#This Row],[ features]]),$S1272),"")</f>
        <v/>
      </c>
      <c r="Y1272" t="str">
        <f>IFERROR(IF(SEARCH(Y$1,tests_3[[#This Row],[ features]]),$S1272),"")</f>
        <v/>
      </c>
      <c r="Z1272" t="str">
        <f>IFERROR(IF(SEARCH(Z$1,tests_3[[#This Row],[ features]]),$S1272),"")</f>
        <v/>
      </c>
      <c r="AA1272" s="2" t="str">
        <f>IFERROR(IF(SEARCH(AA$1,tests_3[[#This Row],[ features]]),$S1272),"")</f>
        <v/>
      </c>
    </row>
    <row r="1273" spans="1:27" x14ac:dyDescent="0.35">
      <c r="O1273" t="e">
        <f>RIGHT(tests_3[[#This Row],[ accuracy]],LEN(tests_3[[#This Row],[ accuracy]])-2)/10^(LEN(tests_3[[#This Row],[ accuracy]])-2)</f>
        <v>#VALUE!</v>
      </c>
      <c r="P1273" t="e">
        <f>RIGHT(tests_3[[#This Row],[ precision]],LEN(tests_3[[#This Row],[ precision]])-2)/10^(LEN(tests_3[[#This Row],[ precision]])-2)</f>
        <v>#VALUE!</v>
      </c>
      <c r="Q1273" t="e">
        <f>RIGHT(tests_3[[#This Row],[ recall]],LEN(tests_3[[#This Row],[ recall]])-2)/10^(LEN(tests_3[[#This Row],[ recall]])-2)</f>
        <v>#VALUE!</v>
      </c>
      <c r="R1273" t="e">
        <f>RIGHT(tests_3[[#This Row],[ f1-score]],LEN(tests_3[[#This Row],[ f1-score]])-2)/10^(LEN(tests_3[[#This Row],[ f1-score]])-2)</f>
        <v>#VALUE!</v>
      </c>
      <c r="S1273" t="e">
        <f>RIGHT(tests_3[[#This Row],[ f1-score-2]],LEN(tests_3[[#This Row],[ f1-score-2]])-2)/10^(LEN(tests_3[[#This Row],[ f1-score-2]])-2)</f>
        <v>#VALUE!</v>
      </c>
      <c r="T1273" s="2" t="e">
        <f t="shared" si="22"/>
        <v>#VALUE!</v>
      </c>
      <c r="U1273" t="str">
        <f>IFERROR(IF(SEARCH(U$1,tests_3[[#This Row],[ features]]),$S1273),"")</f>
        <v/>
      </c>
      <c r="V1273" t="str">
        <f>IFERROR(IF(SEARCH(V$1,tests_3[[#This Row],[ features]]),$S1273),"")</f>
        <v/>
      </c>
      <c r="W1273" t="str">
        <f>IFERROR(IF(SEARCH(W$1,tests_3[[#This Row],[ features]]),$S1273),"")</f>
        <v/>
      </c>
      <c r="X1273" t="str">
        <f>IFERROR(IF(SEARCH(X$1,tests_3[[#This Row],[ features]]),$S1273),"")</f>
        <v/>
      </c>
      <c r="Y1273" t="str">
        <f>IFERROR(IF(SEARCH(Y$1,tests_3[[#This Row],[ features]]),$S1273),"")</f>
        <v/>
      </c>
      <c r="Z1273" t="str">
        <f>IFERROR(IF(SEARCH(Z$1,tests_3[[#This Row],[ features]]),$S1273),"")</f>
        <v/>
      </c>
      <c r="AA1273" s="2" t="str">
        <f>IFERROR(IF(SEARCH(AA$1,tests_3[[#This Row],[ features]]),$S1273),"")</f>
        <v/>
      </c>
    </row>
    <row r="1274" spans="1:27" x14ac:dyDescent="0.35">
      <c r="O1274" t="e">
        <f>RIGHT(tests_3[[#This Row],[ accuracy]],LEN(tests_3[[#This Row],[ accuracy]])-2)/10^(LEN(tests_3[[#This Row],[ accuracy]])-2)</f>
        <v>#VALUE!</v>
      </c>
      <c r="P1274" t="e">
        <f>RIGHT(tests_3[[#This Row],[ precision]],LEN(tests_3[[#This Row],[ precision]])-2)/10^(LEN(tests_3[[#This Row],[ precision]])-2)</f>
        <v>#VALUE!</v>
      </c>
      <c r="Q1274" t="e">
        <f>RIGHT(tests_3[[#This Row],[ recall]],LEN(tests_3[[#This Row],[ recall]])-2)/10^(LEN(tests_3[[#This Row],[ recall]])-2)</f>
        <v>#VALUE!</v>
      </c>
      <c r="R1274" t="e">
        <f>RIGHT(tests_3[[#This Row],[ f1-score]],LEN(tests_3[[#This Row],[ f1-score]])-2)/10^(LEN(tests_3[[#This Row],[ f1-score]])-2)</f>
        <v>#VALUE!</v>
      </c>
      <c r="S1274" t="e">
        <f>RIGHT(tests_3[[#This Row],[ f1-score-2]],LEN(tests_3[[#This Row],[ f1-score-2]])-2)/10^(LEN(tests_3[[#This Row],[ f1-score-2]])-2)</f>
        <v>#VALUE!</v>
      </c>
      <c r="T1274" s="2" t="e">
        <f t="shared" si="22"/>
        <v>#VALUE!</v>
      </c>
      <c r="U1274" t="str">
        <f>IFERROR(IF(SEARCH(U$1,tests_3[[#This Row],[ features]]),$S1274),"")</f>
        <v/>
      </c>
      <c r="V1274" t="str">
        <f>IFERROR(IF(SEARCH(V$1,tests_3[[#This Row],[ features]]),$S1274),"")</f>
        <v/>
      </c>
      <c r="W1274" t="str">
        <f>IFERROR(IF(SEARCH(W$1,tests_3[[#This Row],[ features]]),$S1274),"")</f>
        <v/>
      </c>
      <c r="X1274" t="str">
        <f>IFERROR(IF(SEARCH(X$1,tests_3[[#This Row],[ features]]),$S1274),"")</f>
        <v/>
      </c>
      <c r="Y1274" t="str">
        <f>IFERROR(IF(SEARCH(Y$1,tests_3[[#This Row],[ features]]),$S1274),"")</f>
        <v/>
      </c>
      <c r="Z1274" t="str">
        <f>IFERROR(IF(SEARCH(Z$1,tests_3[[#This Row],[ features]]),$S1274),"")</f>
        <v/>
      </c>
      <c r="AA1274" s="2" t="str">
        <f>IFERROR(IF(SEARCH(AA$1,tests_3[[#This Row],[ features]]),$S1274),"")</f>
        <v/>
      </c>
    </row>
    <row r="1275" spans="1:27" x14ac:dyDescent="0.35">
      <c r="O1275" t="e">
        <f>RIGHT(tests_3[[#This Row],[ accuracy]],LEN(tests_3[[#This Row],[ accuracy]])-2)/10^(LEN(tests_3[[#This Row],[ accuracy]])-2)</f>
        <v>#VALUE!</v>
      </c>
      <c r="P1275" t="e">
        <f>RIGHT(tests_3[[#This Row],[ precision]],LEN(tests_3[[#This Row],[ precision]])-2)/10^(LEN(tests_3[[#This Row],[ precision]])-2)</f>
        <v>#VALUE!</v>
      </c>
      <c r="Q1275" t="e">
        <f>RIGHT(tests_3[[#This Row],[ recall]],LEN(tests_3[[#This Row],[ recall]])-2)/10^(LEN(tests_3[[#This Row],[ recall]])-2)</f>
        <v>#VALUE!</v>
      </c>
      <c r="R1275" t="e">
        <f>RIGHT(tests_3[[#This Row],[ f1-score]],LEN(tests_3[[#This Row],[ f1-score]])-2)/10^(LEN(tests_3[[#This Row],[ f1-score]])-2)</f>
        <v>#VALUE!</v>
      </c>
      <c r="S1275" t="e">
        <f>RIGHT(tests_3[[#This Row],[ f1-score-2]],LEN(tests_3[[#This Row],[ f1-score-2]])-2)/10^(LEN(tests_3[[#This Row],[ f1-score-2]])-2)</f>
        <v>#VALUE!</v>
      </c>
      <c r="T1275" s="2" t="e">
        <f t="shared" si="22"/>
        <v>#VALUE!</v>
      </c>
      <c r="U1275" t="str">
        <f>IFERROR(IF(SEARCH(U$1,tests_3[[#This Row],[ features]]),$S1275),"")</f>
        <v/>
      </c>
      <c r="V1275" t="str">
        <f>IFERROR(IF(SEARCH(V$1,tests_3[[#This Row],[ features]]),$S1275),"")</f>
        <v/>
      </c>
      <c r="W1275" t="str">
        <f>IFERROR(IF(SEARCH(W$1,tests_3[[#This Row],[ features]]),$S1275),"")</f>
        <v/>
      </c>
      <c r="X1275" t="str">
        <f>IFERROR(IF(SEARCH(X$1,tests_3[[#This Row],[ features]]),$S1275),"")</f>
        <v/>
      </c>
      <c r="Y1275" t="str">
        <f>IFERROR(IF(SEARCH(Y$1,tests_3[[#This Row],[ features]]),$S1275),"")</f>
        <v/>
      </c>
      <c r="Z1275" t="str">
        <f>IFERROR(IF(SEARCH(Z$1,tests_3[[#This Row],[ features]]),$S1275),"")</f>
        <v/>
      </c>
      <c r="AA1275" s="2" t="str">
        <f>IFERROR(IF(SEARCH(AA$1,tests_3[[#This Row],[ features]]),$S1275),"")</f>
        <v/>
      </c>
    </row>
    <row r="1276" spans="1:27" x14ac:dyDescent="0.35">
      <c r="O1276" t="e">
        <f>RIGHT(tests_3[[#This Row],[ accuracy]],LEN(tests_3[[#This Row],[ accuracy]])-2)/10^(LEN(tests_3[[#This Row],[ accuracy]])-2)</f>
        <v>#VALUE!</v>
      </c>
      <c r="P1276" t="e">
        <f>RIGHT(tests_3[[#This Row],[ precision]],LEN(tests_3[[#This Row],[ precision]])-2)/10^(LEN(tests_3[[#This Row],[ precision]])-2)</f>
        <v>#VALUE!</v>
      </c>
      <c r="Q1276" t="e">
        <f>RIGHT(tests_3[[#This Row],[ recall]],LEN(tests_3[[#This Row],[ recall]])-2)/10^(LEN(tests_3[[#This Row],[ recall]])-2)</f>
        <v>#VALUE!</v>
      </c>
      <c r="R1276" t="e">
        <f>RIGHT(tests_3[[#This Row],[ f1-score]],LEN(tests_3[[#This Row],[ f1-score]])-2)/10^(LEN(tests_3[[#This Row],[ f1-score]])-2)</f>
        <v>#VALUE!</v>
      </c>
      <c r="S1276" t="e">
        <f>RIGHT(tests_3[[#This Row],[ f1-score-2]],LEN(tests_3[[#This Row],[ f1-score-2]])-2)/10^(LEN(tests_3[[#This Row],[ f1-score-2]])-2)</f>
        <v>#VALUE!</v>
      </c>
      <c r="T1276" s="2" t="e">
        <f t="shared" si="22"/>
        <v>#VALUE!</v>
      </c>
      <c r="U1276" t="str">
        <f>IFERROR(IF(SEARCH(U$1,tests_3[[#This Row],[ features]]),$S1276),"")</f>
        <v/>
      </c>
      <c r="V1276" t="str">
        <f>IFERROR(IF(SEARCH(V$1,tests_3[[#This Row],[ features]]),$S1276),"")</f>
        <v/>
      </c>
      <c r="W1276" t="str">
        <f>IFERROR(IF(SEARCH(W$1,tests_3[[#This Row],[ features]]),$S1276),"")</f>
        <v/>
      </c>
      <c r="X1276" t="str">
        <f>IFERROR(IF(SEARCH(X$1,tests_3[[#This Row],[ features]]),$S1276),"")</f>
        <v/>
      </c>
      <c r="Y1276" t="str">
        <f>IFERROR(IF(SEARCH(Y$1,tests_3[[#This Row],[ features]]),$S1276),"")</f>
        <v/>
      </c>
      <c r="Z1276" t="str">
        <f>IFERROR(IF(SEARCH(Z$1,tests_3[[#This Row],[ features]]),$S1276),"")</f>
        <v/>
      </c>
      <c r="AA1276" s="2" t="str">
        <f>IFERROR(IF(SEARCH(AA$1,tests_3[[#This Row],[ features]]),$S1276),"")</f>
        <v/>
      </c>
    </row>
    <row r="1277" spans="1:27" x14ac:dyDescent="0.35">
      <c r="O1277" t="e">
        <f>RIGHT(tests_3[[#This Row],[ accuracy]],LEN(tests_3[[#This Row],[ accuracy]])-2)/10^(LEN(tests_3[[#This Row],[ accuracy]])-2)</f>
        <v>#VALUE!</v>
      </c>
      <c r="P1277" t="e">
        <f>RIGHT(tests_3[[#This Row],[ precision]],LEN(tests_3[[#This Row],[ precision]])-2)/10^(LEN(tests_3[[#This Row],[ precision]])-2)</f>
        <v>#VALUE!</v>
      </c>
      <c r="Q1277" t="e">
        <f>RIGHT(tests_3[[#This Row],[ recall]],LEN(tests_3[[#This Row],[ recall]])-2)/10^(LEN(tests_3[[#This Row],[ recall]])-2)</f>
        <v>#VALUE!</v>
      </c>
      <c r="R1277" t="e">
        <f>RIGHT(tests_3[[#This Row],[ f1-score]],LEN(tests_3[[#This Row],[ f1-score]])-2)/10^(LEN(tests_3[[#This Row],[ f1-score]])-2)</f>
        <v>#VALUE!</v>
      </c>
      <c r="S1277" t="e">
        <f>RIGHT(tests_3[[#This Row],[ f1-score-2]],LEN(tests_3[[#This Row],[ f1-score-2]])-2)/10^(LEN(tests_3[[#This Row],[ f1-score-2]])-2)</f>
        <v>#VALUE!</v>
      </c>
      <c r="T1277" s="2" t="e">
        <f t="shared" si="22"/>
        <v>#VALUE!</v>
      </c>
      <c r="U1277" t="str">
        <f>IFERROR(IF(SEARCH(U$1,tests_3[[#This Row],[ features]]),$S1277),"")</f>
        <v/>
      </c>
      <c r="V1277" t="str">
        <f>IFERROR(IF(SEARCH(V$1,tests_3[[#This Row],[ features]]),$S1277),"")</f>
        <v/>
      </c>
      <c r="W1277" t="str">
        <f>IFERROR(IF(SEARCH(W$1,tests_3[[#This Row],[ features]]),$S1277),"")</f>
        <v/>
      </c>
      <c r="X1277" t="str">
        <f>IFERROR(IF(SEARCH(X$1,tests_3[[#This Row],[ features]]),$S1277),"")</f>
        <v/>
      </c>
      <c r="Y1277" t="str">
        <f>IFERROR(IF(SEARCH(Y$1,tests_3[[#This Row],[ features]]),$S1277),"")</f>
        <v/>
      </c>
      <c r="Z1277" t="str">
        <f>IFERROR(IF(SEARCH(Z$1,tests_3[[#This Row],[ features]]),$S1277),"")</f>
        <v/>
      </c>
      <c r="AA1277" s="2" t="str">
        <f>IFERROR(IF(SEARCH(AA$1,tests_3[[#This Row],[ features]]),$S1277),"")</f>
        <v/>
      </c>
    </row>
    <row r="1278" spans="1:27" x14ac:dyDescent="0.35">
      <c r="O1278" t="e">
        <f>RIGHT(tests_3[[#This Row],[ accuracy]],LEN(tests_3[[#This Row],[ accuracy]])-2)/10^(LEN(tests_3[[#This Row],[ accuracy]])-2)</f>
        <v>#VALUE!</v>
      </c>
      <c r="P1278" t="e">
        <f>RIGHT(tests_3[[#This Row],[ precision]],LEN(tests_3[[#This Row],[ precision]])-2)/10^(LEN(tests_3[[#This Row],[ precision]])-2)</f>
        <v>#VALUE!</v>
      </c>
      <c r="Q1278" t="e">
        <f>RIGHT(tests_3[[#This Row],[ recall]],LEN(tests_3[[#This Row],[ recall]])-2)/10^(LEN(tests_3[[#This Row],[ recall]])-2)</f>
        <v>#VALUE!</v>
      </c>
      <c r="R1278" t="e">
        <f>RIGHT(tests_3[[#This Row],[ f1-score]],LEN(tests_3[[#This Row],[ f1-score]])-2)/10^(LEN(tests_3[[#This Row],[ f1-score]])-2)</f>
        <v>#VALUE!</v>
      </c>
      <c r="S1278" t="e">
        <f>RIGHT(tests_3[[#This Row],[ f1-score-2]],LEN(tests_3[[#This Row],[ f1-score-2]])-2)/10^(LEN(tests_3[[#This Row],[ f1-score-2]])-2)</f>
        <v>#VALUE!</v>
      </c>
      <c r="T1278" s="2" t="e">
        <f t="shared" si="22"/>
        <v>#VALUE!</v>
      </c>
      <c r="U1278" t="str">
        <f>IFERROR(IF(SEARCH(U$1,tests_3[[#This Row],[ features]]),$S1278),"")</f>
        <v/>
      </c>
      <c r="V1278" t="str">
        <f>IFERROR(IF(SEARCH(V$1,tests_3[[#This Row],[ features]]),$S1278),"")</f>
        <v/>
      </c>
      <c r="W1278" t="str">
        <f>IFERROR(IF(SEARCH(W$1,tests_3[[#This Row],[ features]]),$S1278),"")</f>
        <v/>
      </c>
      <c r="X1278" t="str">
        <f>IFERROR(IF(SEARCH(X$1,tests_3[[#This Row],[ features]]),$S1278),"")</f>
        <v/>
      </c>
      <c r="Y1278" t="str">
        <f>IFERROR(IF(SEARCH(Y$1,tests_3[[#This Row],[ features]]),$S1278),"")</f>
        <v/>
      </c>
      <c r="Z1278" t="str">
        <f>IFERROR(IF(SEARCH(Z$1,tests_3[[#This Row],[ features]]),$S1278),"")</f>
        <v/>
      </c>
      <c r="AA1278" s="2" t="str">
        <f>IFERROR(IF(SEARCH(AA$1,tests_3[[#This Row],[ features]]),$S1278),"")</f>
        <v/>
      </c>
    </row>
    <row r="1279" spans="1:27" x14ac:dyDescent="0.35">
      <c r="O1279" t="e">
        <f>RIGHT(tests_3[[#This Row],[ accuracy]],LEN(tests_3[[#This Row],[ accuracy]])-2)/10^(LEN(tests_3[[#This Row],[ accuracy]])-2)</f>
        <v>#VALUE!</v>
      </c>
      <c r="P1279" t="e">
        <f>RIGHT(tests_3[[#This Row],[ precision]],LEN(tests_3[[#This Row],[ precision]])-2)/10^(LEN(tests_3[[#This Row],[ precision]])-2)</f>
        <v>#VALUE!</v>
      </c>
      <c r="Q1279" t="e">
        <f>RIGHT(tests_3[[#This Row],[ recall]],LEN(tests_3[[#This Row],[ recall]])-2)/10^(LEN(tests_3[[#This Row],[ recall]])-2)</f>
        <v>#VALUE!</v>
      </c>
      <c r="R1279" t="e">
        <f>RIGHT(tests_3[[#This Row],[ f1-score]],LEN(tests_3[[#This Row],[ f1-score]])-2)/10^(LEN(tests_3[[#This Row],[ f1-score]])-2)</f>
        <v>#VALUE!</v>
      </c>
      <c r="S1279" t="e">
        <f>RIGHT(tests_3[[#This Row],[ f1-score-2]],LEN(tests_3[[#This Row],[ f1-score-2]])-2)/10^(LEN(tests_3[[#This Row],[ f1-score-2]])-2)</f>
        <v>#VALUE!</v>
      </c>
      <c r="T1279" s="2" t="e">
        <f t="shared" si="22"/>
        <v>#VALUE!</v>
      </c>
      <c r="U1279" t="str">
        <f>IFERROR(IF(SEARCH(U$1,tests_3[[#This Row],[ features]]),$S1279),"")</f>
        <v/>
      </c>
      <c r="V1279" t="str">
        <f>IFERROR(IF(SEARCH(V$1,tests_3[[#This Row],[ features]]),$S1279),"")</f>
        <v/>
      </c>
      <c r="W1279" t="str">
        <f>IFERROR(IF(SEARCH(W$1,tests_3[[#This Row],[ features]]),$S1279),"")</f>
        <v/>
      </c>
      <c r="X1279" t="str">
        <f>IFERROR(IF(SEARCH(X$1,tests_3[[#This Row],[ features]]),$S1279),"")</f>
        <v/>
      </c>
      <c r="Y1279" t="str">
        <f>IFERROR(IF(SEARCH(Y$1,tests_3[[#This Row],[ features]]),$S1279),"")</f>
        <v/>
      </c>
      <c r="Z1279" t="str">
        <f>IFERROR(IF(SEARCH(Z$1,tests_3[[#This Row],[ features]]),$S1279),"")</f>
        <v/>
      </c>
      <c r="AA1279" s="2" t="str">
        <f>IFERROR(IF(SEARCH(AA$1,tests_3[[#This Row],[ features]]),$S1279),"")</f>
        <v/>
      </c>
    </row>
    <row r="1280" spans="1:27" x14ac:dyDescent="0.35">
      <c r="O1280" t="e">
        <f>RIGHT(tests_3[[#This Row],[ accuracy]],LEN(tests_3[[#This Row],[ accuracy]])-2)/10^(LEN(tests_3[[#This Row],[ accuracy]])-2)</f>
        <v>#VALUE!</v>
      </c>
      <c r="P1280" t="e">
        <f>RIGHT(tests_3[[#This Row],[ precision]],LEN(tests_3[[#This Row],[ precision]])-2)/10^(LEN(tests_3[[#This Row],[ precision]])-2)</f>
        <v>#VALUE!</v>
      </c>
      <c r="Q1280" t="e">
        <f>RIGHT(tests_3[[#This Row],[ recall]],LEN(tests_3[[#This Row],[ recall]])-2)/10^(LEN(tests_3[[#This Row],[ recall]])-2)</f>
        <v>#VALUE!</v>
      </c>
      <c r="R1280" t="e">
        <f>RIGHT(tests_3[[#This Row],[ f1-score]],LEN(tests_3[[#This Row],[ f1-score]])-2)/10^(LEN(tests_3[[#This Row],[ f1-score]])-2)</f>
        <v>#VALUE!</v>
      </c>
      <c r="S1280" t="e">
        <f>RIGHT(tests_3[[#This Row],[ f1-score-2]],LEN(tests_3[[#This Row],[ f1-score-2]])-2)/10^(LEN(tests_3[[#This Row],[ f1-score-2]])-2)</f>
        <v>#VALUE!</v>
      </c>
      <c r="T1280" s="2" t="e">
        <f t="shared" si="22"/>
        <v>#VALUE!</v>
      </c>
      <c r="U1280" t="str">
        <f>IFERROR(IF(SEARCH(U$1,tests_3[[#This Row],[ features]]),$S1280),"")</f>
        <v/>
      </c>
      <c r="V1280" t="str">
        <f>IFERROR(IF(SEARCH(V$1,tests_3[[#This Row],[ features]]),$S1280),"")</f>
        <v/>
      </c>
      <c r="W1280" t="str">
        <f>IFERROR(IF(SEARCH(W$1,tests_3[[#This Row],[ features]]),$S1280),"")</f>
        <v/>
      </c>
      <c r="X1280" t="str">
        <f>IFERROR(IF(SEARCH(X$1,tests_3[[#This Row],[ features]]),$S1280),"")</f>
        <v/>
      </c>
      <c r="Y1280" t="str">
        <f>IFERROR(IF(SEARCH(Y$1,tests_3[[#This Row],[ features]]),$S1280),"")</f>
        <v/>
      </c>
      <c r="Z1280" t="str">
        <f>IFERROR(IF(SEARCH(Z$1,tests_3[[#This Row],[ features]]),$S1280),"")</f>
        <v/>
      </c>
      <c r="AA1280" s="2" t="str">
        <f>IFERROR(IF(SEARCH(AA$1,tests_3[[#This Row],[ features]]),$S1280),"")</f>
        <v/>
      </c>
    </row>
    <row r="1281" spans="15:27" x14ac:dyDescent="0.35">
      <c r="O1281" t="e">
        <f>RIGHT(tests_3[[#This Row],[ accuracy]],LEN(tests_3[[#This Row],[ accuracy]])-2)/10^(LEN(tests_3[[#This Row],[ accuracy]])-2)</f>
        <v>#VALUE!</v>
      </c>
      <c r="P1281" t="e">
        <f>RIGHT(tests_3[[#This Row],[ precision]],LEN(tests_3[[#This Row],[ precision]])-2)/10^(LEN(tests_3[[#This Row],[ precision]])-2)</f>
        <v>#VALUE!</v>
      </c>
      <c r="Q1281" t="e">
        <f>RIGHT(tests_3[[#This Row],[ recall]],LEN(tests_3[[#This Row],[ recall]])-2)/10^(LEN(tests_3[[#This Row],[ recall]])-2)</f>
        <v>#VALUE!</v>
      </c>
      <c r="R1281" t="e">
        <f>RIGHT(tests_3[[#This Row],[ f1-score]],LEN(tests_3[[#This Row],[ f1-score]])-2)/10^(LEN(tests_3[[#This Row],[ f1-score]])-2)</f>
        <v>#VALUE!</v>
      </c>
      <c r="S1281" t="e">
        <f>RIGHT(tests_3[[#This Row],[ f1-score-2]],LEN(tests_3[[#This Row],[ f1-score-2]])-2)/10^(LEN(tests_3[[#This Row],[ f1-score-2]])-2)</f>
        <v>#VALUE!</v>
      </c>
      <c r="T1281" s="2" t="e">
        <f t="shared" si="22"/>
        <v>#VALUE!</v>
      </c>
      <c r="U1281" t="str">
        <f>IFERROR(IF(SEARCH(U$1,tests_3[[#This Row],[ features]]),$S1281),"")</f>
        <v/>
      </c>
      <c r="V1281" t="str">
        <f>IFERROR(IF(SEARCH(V$1,tests_3[[#This Row],[ features]]),$S1281),"")</f>
        <v/>
      </c>
      <c r="W1281" t="str">
        <f>IFERROR(IF(SEARCH(W$1,tests_3[[#This Row],[ features]]),$S1281),"")</f>
        <v/>
      </c>
      <c r="X1281" t="str">
        <f>IFERROR(IF(SEARCH(X$1,tests_3[[#This Row],[ features]]),$S1281),"")</f>
        <v/>
      </c>
      <c r="Y1281" t="str">
        <f>IFERROR(IF(SEARCH(Y$1,tests_3[[#This Row],[ features]]),$S1281),"")</f>
        <v/>
      </c>
      <c r="Z1281" t="str">
        <f>IFERROR(IF(SEARCH(Z$1,tests_3[[#This Row],[ features]]),$S1281),"")</f>
        <v/>
      </c>
      <c r="AA1281" s="2" t="str">
        <f>IFERROR(IF(SEARCH(AA$1,tests_3[[#This Row],[ features]]),$S1281),"")</f>
        <v/>
      </c>
    </row>
    <row r="1282" spans="15:27" x14ac:dyDescent="0.35">
      <c r="O1282" t="e">
        <f>RIGHT(tests_3[[#This Row],[ accuracy]],LEN(tests_3[[#This Row],[ accuracy]])-2)/10^(LEN(tests_3[[#This Row],[ accuracy]])-2)</f>
        <v>#VALUE!</v>
      </c>
      <c r="P1282" t="e">
        <f>RIGHT(tests_3[[#This Row],[ precision]],LEN(tests_3[[#This Row],[ precision]])-2)/10^(LEN(tests_3[[#This Row],[ precision]])-2)</f>
        <v>#VALUE!</v>
      </c>
      <c r="Q1282" t="e">
        <f>RIGHT(tests_3[[#This Row],[ recall]],LEN(tests_3[[#This Row],[ recall]])-2)/10^(LEN(tests_3[[#This Row],[ recall]])-2)</f>
        <v>#VALUE!</v>
      </c>
      <c r="R1282" t="e">
        <f>RIGHT(tests_3[[#This Row],[ f1-score]],LEN(tests_3[[#This Row],[ f1-score]])-2)/10^(LEN(tests_3[[#This Row],[ f1-score]])-2)</f>
        <v>#VALUE!</v>
      </c>
      <c r="S1282" t="e">
        <f>RIGHT(tests_3[[#This Row],[ f1-score-2]],LEN(tests_3[[#This Row],[ f1-score-2]])-2)/10^(LEN(tests_3[[#This Row],[ f1-score-2]])-2)</f>
        <v>#VALUE!</v>
      </c>
      <c r="T1282" s="2" t="e">
        <f t="shared" si="22"/>
        <v>#VALUE!</v>
      </c>
      <c r="U1282" t="str">
        <f>IFERROR(IF(SEARCH(U$1,tests_3[[#This Row],[ features]]),$S1282),"")</f>
        <v/>
      </c>
      <c r="V1282" t="str">
        <f>IFERROR(IF(SEARCH(V$1,tests_3[[#This Row],[ features]]),$S1282),"")</f>
        <v/>
      </c>
      <c r="W1282" t="str">
        <f>IFERROR(IF(SEARCH(W$1,tests_3[[#This Row],[ features]]),$S1282),"")</f>
        <v/>
      </c>
      <c r="X1282" t="str">
        <f>IFERROR(IF(SEARCH(X$1,tests_3[[#This Row],[ features]]),$S1282),"")</f>
        <v/>
      </c>
      <c r="Y1282" t="str">
        <f>IFERROR(IF(SEARCH(Y$1,tests_3[[#This Row],[ features]]),$S1282),"")</f>
        <v/>
      </c>
      <c r="Z1282" t="str">
        <f>IFERROR(IF(SEARCH(Z$1,tests_3[[#This Row],[ features]]),$S1282),"")</f>
        <v/>
      </c>
      <c r="AA1282" s="2" t="str">
        <f>IFERROR(IF(SEARCH(AA$1,tests_3[[#This Row],[ features]]),$S1282),"")</f>
        <v/>
      </c>
    </row>
    <row r="1283" spans="15:27" x14ac:dyDescent="0.35">
      <c r="O1283" t="e">
        <f>RIGHT(tests_3[[#This Row],[ accuracy]],LEN(tests_3[[#This Row],[ accuracy]])-2)/10^(LEN(tests_3[[#This Row],[ accuracy]])-2)</f>
        <v>#VALUE!</v>
      </c>
      <c r="P1283" t="e">
        <f>RIGHT(tests_3[[#This Row],[ precision]],LEN(tests_3[[#This Row],[ precision]])-2)/10^(LEN(tests_3[[#This Row],[ precision]])-2)</f>
        <v>#VALUE!</v>
      </c>
      <c r="Q1283" t="e">
        <f>RIGHT(tests_3[[#This Row],[ recall]],LEN(tests_3[[#This Row],[ recall]])-2)/10^(LEN(tests_3[[#This Row],[ recall]])-2)</f>
        <v>#VALUE!</v>
      </c>
      <c r="R1283" t="e">
        <f>RIGHT(tests_3[[#This Row],[ f1-score]],LEN(tests_3[[#This Row],[ f1-score]])-2)/10^(LEN(tests_3[[#This Row],[ f1-score]])-2)</f>
        <v>#VALUE!</v>
      </c>
      <c r="S1283" t="e">
        <f>RIGHT(tests_3[[#This Row],[ f1-score-2]],LEN(tests_3[[#This Row],[ f1-score-2]])-2)/10^(LEN(tests_3[[#This Row],[ f1-score-2]])-2)</f>
        <v>#VALUE!</v>
      </c>
      <c r="T1283" s="2" t="e">
        <f t="shared" ref="T1283:T1300" si="23">R1283-S1283</f>
        <v>#VALUE!</v>
      </c>
      <c r="U1283" t="str">
        <f>IFERROR(IF(SEARCH(U$1,tests_3[[#This Row],[ features]]),$S1283),"")</f>
        <v/>
      </c>
      <c r="V1283" t="str">
        <f>IFERROR(IF(SEARCH(V$1,tests_3[[#This Row],[ features]]),$S1283),"")</f>
        <v/>
      </c>
      <c r="W1283" t="str">
        <f>IFERROR(IF(SEARCH(W$1,tests_3[[#This Row],[ features]]),$S1283),"")</f>
        <v/>
      </c>
      <c r="X1283" t="str">
        <f>IFERROR(IF(SEARCH(X$1,tests_3[[#This Row],[ features]]),$S1283),"")</f>
        <v/>
      </c>
      <c r="Y1283" t="str">
        <f>IFERROR(IF(SEARCH(Y$1,tests_3[[#This Row],[ features]]),$S1283),"")</f>
        <v/>
      </c>
      <c r="Z1283" t="str">
        <f>IFERROR(IF(SEARCH(Z$1,tests_3[[#This Row],[ features]]),$S1283),"")</f>
        <v/>
      </c>
      <c r="AA1283" s="2" t="str">
        <f>IFERROR(IF(SEARCH(AA$1,tests_3[[#This Row],[ features]]),$S1283),"")</f>
        <v/>
      </c>
    </row>
    <row r="1284" spans="15:27" x14ac:dyDescent="0.35">
      <c r="O1284" t="e">
        <f>RIGHT(tests_3[[#This Row],[ accuracy]],LEN(tests_3[[#This Row],[ accuracy]])-2)/10^(LEN(tests_3[[#This Row],[ accuracy]])-2)</f>
        <v>#VALUE!</v>
      </c>
      <c r="P1284" t="e">
        <f>RIGHT(tests_3[[#This Row],[ precision]],LEN(tests_3[[#This Row],[ precision]])-2)/10^(LEN(tests_3[[#This Row],[ precision]])-2)</f>
        <v>#VALUE!</v>
      </c>
      <c r="Q1284" t="e">
        <f>RIGHT(tests_3[[#This Row],[ recall]],LEN(tests_3[[#This Row],[ recall]])-2)/10^(LEN(tests_3[[#This Row],[ recall]])-2)</f>
        <v>#VALUE!</v>
      </c>
      <c r="R1284" t="e">
        <f>RIGHT(tests_3[[#This Row],[ f1-score]],LEN(tests_3[[#This Row],[ f1-score]])-2)/10^(LEN(tests_3[[#This Row],[ f1-score]])-2)</f>
        <v>#VALUE!</v>
      </c>
      <c r="S1284" t="e">
        <f>RIGHT(tests_3[[#This Row],[ f1-score-2]],LEN(tests_3[[#This Row],[ f1-score-2]])-2)/10^(LEN(tests_3[[#This Row],[ f1-score-2]])-2)</f>
        <v>#VALUE!</v>
      </c>
      <c r="T1284" s="2" t="e">
        <f t="shared" si="23"/>
        <v>#VALUE!</v>
      </c>
      <c r="U1284" t="str">
        <f>IFERROR(IF(SEARCH(U$1,tests_3[[#This Row],[ features]]),$S1284),"")</f>
        <v/>
      </c>
      <c r="V1284" t="str">
        <f>IFERROR(IF(SEARCH(V$1,tests_3[[#This Row],[ features]]),$S1284),"")</f>
        <v/>
      </c>
      <c r="W1284" t="str">
        <f>IFERROR(IF(SEARCH(W$1,tests_3[[#This Row],[ features]]),$S1284),"")</f>
        <v/>
      </c>
      <c r="X1284" t="str">
        <f>IFERROR(IF(SEARCH(X$1,tests_3[[#This Row],[ features]]),$S1284),"")</f>
        <v/>
      </c>
      <c r="Y1284" t="str">
        <f>IFERROR(IF(SEARCH(Y$1,tests_3[[#This Row],[ features]]),$S1284),"")</f>
        <v/>
      </c>
      <c r="Z1284" t="str">
        <f>IFERROR(IF(SEARCH(Z$1,tests_3[[#This Row],[ features]]),$S1284),"")</f>
        <v/>
      </c>
      <c r="AA1284" s="2" t="str">
        <f>IFERROR(IF(SEARCH(AA$1,tests_3[[#This Row],[ features]]),$S1284),"")</f>
        <v/>
      </c>
    </row>
    <row r="1285" spans="15:27" x14ac:dyDescent="0.35">
      <c r="O1285" t="e">
        <f>RIGHT(tests_3[[#This Row],[ accuracy]],LEN(tests_3[[#This Row],[ accuracy]])-2)/10^(LEN(tests_3[[#This Row],[ accuracy]])-2)</f>
        <v>#VALUE!</v>
      </c>
      <c r="P1285" t="e">
        <f>RIGHT(tests_3[[#This Row],[ precision]],LEN(tests_3[[#This Row],[ precision]])-2)/10^(LEN(tests_3[[#This Row],[ precision]])-2)</f>
        <v>#VALUE!</v>
      </c>
      <c r="Q1285" t="e">
        <f>RIGHT(tests_3[[#This Row],[ recall]],LEN(tests_3[[#This Row],[ recall]])-2)/10^(LEN(tests_3[[#This Row],[ recall]])-2)</f>
        <v>#VALUE!</v>
      </c>
      <c r="R1285" t="e">
        <f>RIGHT(tests_3[[#This Row],[ f1-score]],LEN(tests_3[[#This Row],[ f1-score]])-2)/10^(LEN(tests_3[[#This Row],[ f1-score]])-2)</f>
        <v>#VALUE!</v>
      </c>
      <c r="S1285" t="e">
        <f>RIGHT(tests_3[[#This Row],[ f1-score-2]],LEN(tests_3[[#This Row],[ f1-score-2]])-2)/10^(LEN(tests_3[[#This Row],[ f1-score-2]])-2)</f>
        <v>#VALUE!</v>
      </c>
      <c r="T1285" s="2" t="e">
        <f t="shared" si="23"/>
        <v>#VALUE!</v>
      </c>
      <c r="U1285" t="str">
        <f>IFERROR(IF(SEARCH(U$1,tests_3[[#This Row],[ features]]),$S1285),"")</f>
        <v/>
      </c>
      <c r="V1285" t="str">
        <f>IFERROR(IF(SEARCH(V$1,tests_3[[#This Row],[ features]]),$S1285),"")</f>
        <v/>
      </c>
      <c r="W1285" t="str">
        <f>IFERROR(IF(SEARCH(W$1,tests_3[[#This Row],[ features]]),$S1285),"")</f>
        <v/>
      </c>
      <c r="X1285" t="str">
        <f>IFERROR(IF(SEARCH(X$1,tests_3[[#This Row],[ features]]),$S1285),"")</f>
        <v/>
      </c>
      <c r="Y1285" t="str">
        <f>IFERROR(IF(SEARCH(Y$1,tests_3[[#This Row],[ features]]),$S1285),"")</f>
        <v/>
      </c>
      <c r="Z1285" t="str">
        <f>IFERROR(IF(SEARCH(Z$1,tests_3[[#This Row],[ features]]),$S1285),"")</f>
        <v/>
      </c>
      <c r="AA1285" s="2" t="str">
        <f>IFERROR(IF(SEARCH(AA$1,tests_3[[#This Row],[ features]]),$S1285),"")</f>
        <v/>
      </c>
    </row>
    <row r="1286" spans="15:27" x14ac:dyDescent="0.35">
      <c r="O1286" t="e">
        <f>RIGHT(tests_3[[#This Row],[ accuracy]],LEN(tests_3[[#This Row],[ accuracy]])-2)/10^(LEN(tests_3[[#This Row],[ accuracy]])-2)</f>
        <v>#VALUE!</v>
      </c>
      <c r="P1286" t="e">
        <f>RIGHT(tests_3[[#This Row],[ precision]],LEN(tests_3[[#This Row],[ precision]])-2)/10^(LEN(tests_3[[#This Row],[ precision]])-2)</f>
        <v>#VALUE!</v>
      </c>
      <c r="Q1286" t="e">
        <f>RIGHT(tests_3[[#This Row],[ recall]],LEN(tests_3[[#This Row],[ recall]])-2)/10^(LEN(tests_3[[#This Row],[ recall]])-2)</f>
        <v>#VALUE!</v>
      </c>
      <c r="R1286" t="e">
        <f>RIGHT(tests_3[[#This Row],[ f1-score]],LEN(tests_3[[#This Row],[ f1-score]])-2)/10^(LEN(tests_3[[#This Row],[ f1-score]])-2)</f>
        <v>#VALUE!</v>
      </c>
      <c r="S1286" t="e">
        <f>RIGHT(tests_3[[#This Row],[ f1-score-2]],LEN(tests_3[[#This Row],[ f1-score-2]])-2)/10^(LEN(tests_3[[#This Row],[ f1-score-2]])-2)</f>
        <v>#VALUE!</v>
      </c>
      <c r="T1286" s="2" t="e">
        <f t="shared" si="23"/>
        <v>#VALUE!</v>
      </c>
      <c r="U1286" t="str">
        <f>IFERROR(IF(SEARCH(U$1,tests_3[[#This Row],[ features]]),$S1286),"")</f>
        <v/>
      </c>
      <c r="V1286" t="str">
        <f>IFERROR(IF(SEARCH(V$1,tests_3[[#This Row],[ features]]),$S1286),"")</f>
        <v/>
      </c>
      <c r="W1286" t="str">
        <f>IFERROR(IF(SEARCH(W$1,tests_3[[#This Row],[ features]]),$S1286),"")</f>
        <v/>
      </c>
      <c r="X1286" t="str">
        <f>IFERROR(IF(SEARCH(X$1,tests_3[[#This Row],[ features]]),$S1286),"")</f>
        <v/>
      </c>
      <c r="Y1286" t="str">
        <f>IFERROR(IF(SEARCH(Y$1,tests_3[[#This Row],[ features]]),$S1286),"")</f>
        <v/>
      </c>
      <c r="Z1286" t="str">
        <f>IFERROR(IF(SEARCH(Z$1,tests_3[[#This Row],[ features]]),$S1286),"")</f>
        <v/>
      </c>
      <c r="AA1286" s="2" t="str">
        <f>IFERROR(IF(SEARCH(AA$1,tests_3[[#This Row],[ features]]),$S1286),"")</f>
        <v/>
      </c>
    </row>
    <row r="1287" spans="15:27" x14ac:dyDescent="0.35">
      <c r="O1287" t="e">
        <f>RIGHT(tests_3[[#This Row],[ accuracy]],LEN(tests_3[[#This Row],[ accuracy]])-2)/10^(LEN(tests_3[[#This Row],[ accuracy]])-2)</f>
        <v>#VALUE!</v>
      </c>
      <c r="P1287" t="e">
        <f>RIGHT(tests_3[[#This Row],[ precision]],LEN(tests_3[[#This Row],[ precision]])-2)/10^(LEN(tests_3[[#This Row],[ precision]])-2)</f>
        <v>#VALUE!</v>
      </c>
      <c r="Q1287" t="e">
        <f>RIGHT(tests_3[[#This Row],[ recall]],LEN(tests_3[[#This Row],[ recall]])-2)/10^(LEN(tests_3[[#This Row],[ recall]])-2)</f>
        <v>#VALUE!</v>
      </c>
      <c r="R1287" t="e">
        <f>RIGHT(tests_3[[#This Row],[ f1-score]],LEN(tests_3[[#This Row],[ f1-score]])-2)/10^(LEN(tests_3[[#This Row],[ f1-score]])-2)</f>
        <v>#VALUE!</v>
      </c>
      <c r="S1287" t="e">
        <f>RIGHT(tests_3[[#This Row],[ f1-score-2]],LEN(tests_3[[#This Row],[ f1-score-2]])-2)/10^(LEN(tests_3[[#This Row],[ f1-score-2]])-2)</f>
        <v>#VALUE!</v>
      </c>
      <c r="T1287" s="2" t="e">
        <f t="shared" si="23"/>
        <v>#VALUE!</v>
      </c>
      <c r="U1287" t="str">
        <f>IFERROR(IF(SEARCH(U$1,tests_3[[#This Row],[ features]]),$S1287),"")</f>
        <v/>
      </c>
      <c r="V1287" t="str">
        <f>IFERROR(IF(SEARCH(V$1,tests_3[[#This Row],[ features]]),$S1287),"")</f>
        <v/>
      </c>
      <c r="W1287" t="str">
        <f>IFERROR(IF(SEARCH(W$1,tests_3[[#This Row],[ features]]),$S1287),"")</f>
        <v/>
      </c>
      <c r="X1287" t="str">
        <f>IFERROR(IF(SEARCH(X$1,tests_3[[#This Row],[ features]]),$S1287),"")</f>
        <v/>
      </c>
      <c r="Y1287" t="str">
        <f>IFERROR(IF(SEARCH(Y$1,tests_3[[#This Row],[ features]]),$S1287),"")</f>
        <v/>
      </c>
      <c r="Z1287" t="str">
        <f>IFERROR(IF(SEARCH(Z$1,tests_3[[#This Row],[ features]]),$S1287),"")</f>
        <v/>
      </c>
      <c r="AA1287" s="2" t="str">
        <f>IFERROR(IF(SEARCH(AA$1,tests_3[[#This Row],[ features]]),$S1287),"")</f>
        <v/>
      </c>
    </row>
    <row r="1288" spans="15:27" x14ac:dyDescent="0.35">
      <c r="O1288" t="e">
        <f>RIGHT(tests_3[[#This Row],[ accuracy]],LEN(tests_3[[#This Row],[ accuracy]])-2)/10^(LEN(tests_3[[#This Row],[ accuracy]])-2)</f>
        <v>#VALUE!</v>
      </c>
      <c r="P1288" t="e">
        <f>RIGHT(tests_3[[#This Row],[ precision]],LEN(tests_3[[#This Row],[ precision]])-2)/10^(LEN(tests_3[[#This Row],[ precision]])-2)</f>
        <v>#VALUE!</v>
      </c>
      <c r="Q1288" t="e">
        <f>RIGHT(tests_3[[#This Row],[ recall]],LEN(tests_3[[#This Row],[ recall]])-2)/10^(LEN(tests_3[[#This Row],[ recall]])-2)</f>
        <v>#VALUE!</v>
      </c>
      <c r="R1288" t="e">
        <f>RIGHT(tests_3[[#This Row],[ f1-score]],LEN(tests_3[[#This Row],[ f1-score]])-2)/10^(LEN(tests_3[[#This Row],[ f1-score]])-2)</f>
        <v>#VALUE!</v>
      </c>
      <c r="S1288" t="e">
        <f>RIGHT(tests_3[[#This Row],[ f1-score-2]],LEN(tests_3[[#This Row],[ f1-score-2]])-2)/10^(LEN(tests_3[[#This Row],[ f1-score-2]])-2)</f>
        <v>#VALUE!</v>
      </c>
      <c r="T1288" s="2" t="e">
        <f t="shared" si="23"/>
        <v>#VALUE!</v>
      </c>
      <c r="U1288" t="str">
        <f>IFERROR(IF(SEARCH(U$1,tests_3[[#This Row],[ features]]),$S1288),"")</f>
        <v/>
      </c>
      <c r="V1288" t="str">
        <f>IFERROR(IF(SEARCH(V$1,tests_3[[#This Row],[ features]]),$S1288),"")</f>
        <v/>
      </c>
      <c r="W1288" t="str">
        <f>IFERROR(IF(SEARCH(W$1,tests_3[[#This Row],[ features]]),$S1288),"")</f>
        <v/>
      </c>
      <c r="X1288" t="str">
        <f>IFERROR(IF(SEARCH(X$1,tests_3[[#This Row],[ features]]),$S1288),"")</f>
        <v/>
      </c>
      <c r="Y1288" t="str">
        <f>IFERROR(IF(SEARCH(Y$1,tests_3[[#This Row],[ features]]),$S1288),"")</f>
        <v/>
      </c>
      <c r="Z1288" t="str">
        <f>IFERROR(IF(SEARCH(Z$1,tests_3[[#This Row],[ features]]),$S1288),"")</f>
        <v/>
      </c>
      <c r="AA1288" s="2" t="str">
        <f>IFERROR(IF(SEARCH(AA$1,tests_3[[#This Row],[ features]]),$S1288),"")</f>
        <v/>
      </c>
    </row>
    <row r="1289" spans="15:27" x14ac:dyDescent="0.35">
      <c r="O1289" t="e">
        <f>RIGHT(tests_3[[#This Row],[ accuracy]],LEN(tests_3[[#This Row],[ accuracy]])-2)/10^(LEN(tests_3[[#This Row],[ accuracy]])-2)</f>
        <v>#VALUE!</v>
      </c>
      <c r="P1289" t="e">
        <f>RIGHT(tests_3[[#This Row],[ precision]],LEN(tests_3[[#This Row],[ precision]])-2)/10^(LEN(tests_3[[#This Row],[ precision]])-2)</f>
        <v>#VALUE!</v>
      </c>
      <c r="Q1289" t="e">
        <f>RIGHT(tests_3[[#This Row],[ recall]],LEN(tests_3[[#This Row],[ recall]])-2)/10^(LEN(tests_3[[#This Row],[ recall]])-2)</f>
        <v>#VALUE!</v>
      </c>
      <c r="R1289" t="e">
        <f>RIGHT(tests_3[[#This Row],[ f1-score]],LEN(tests_3[[#This Row],[ f1-score]])-2)/10^(LEN(tests_3[[#This Row],[ f1-score]])-2)</f>
        <v>#VALUE!</v>
      </c>
      <c r="S1289" t="e">
        <f>RIGHT(tests_3[[#This Row],[ f1-score-2]],LEN(tests_3[[#This Row],[ f1-score-2]])-2)/10^(LEN(tests_3[[#This Row],[ f1-score-2]])-2)</f>
        <v>#VALUE!</v>
      </c>
      <c r="T1289" s="2" t="e">
        <f t="shared" si="23"/>
        <v>#VALUE!</v>
      </c>
      <c r="U1289" t="str">
        <f>IFERROR(IF(SEARCH(U$1,tests_3[[#This Row],[ features]]),$S1289),"")</f>
        <v/>
      </c>
      <c r="V1289" t="str">
        <f>IFERROR(IF(SEARCH(V$1,tests_3[[#This Row],[ features]]),$S1289),"")</f>
        <v/>
      </c>
      <c r="W1289" t="str">
        <f>IFERROR(IF(SEARCH(W$1,tests_3[[#This Row],[ features]]),$S1289),"")</f>
        <v/>
      </c>
      <c r="X1289" t="str">
        <f>IFERROR(IF(SEARCH(X$1,tests_3[[#This Row],[ features]]),$S1289),"")</f>
        <v/>
      </c>
      <c r="Y1289" t="str">
        <f>IFERROR(IF(SEARCH(Y$1,tests_3[[#This Row],[ features]]),$S1289),"")</f>
        <v/>
      </c>
      <c r="Z1289" t="str">
        <f>IFERROR(IF(SEARCH(Z$1,tests_3[[#This Row],[ features]]),$S1289),"")</f>
        <v/>
      </c>
      <c r="AA1289" s="2" t="str">
        <f>IFERROR(IF(SEARCH(AA$1,tests_3[[#This Row],[ features]]),$S1289),"")</f>
        <v/>
      </c>
    </row>
    <row r="1290" spans="15:27" x14ac:dyDescent="0.35">
      <c r="O1290" t="e">
        <f>RIGHT(tests_3[[#This Row],[ accuracy]],LEN(tests_3[[#This Row],[ accuracy]])-2)/10^(LEN(tests_3[[#This Row],[ accuracy]])-2)</f>
        <v>#VALUE!</v>
      </c>
      <c r="P1290" t="e">
        <f>RIGHT(tests_3[[#This Row],[ precision]],LEN(tests_3[[#This Row],[ precision]])-2)/10^(LEN(tests_3[[#This Row],[ precision]])-2)</f>
        <v>#VALUE!</v>
      </c>
      <c r="Q1290" t="e">
        <f>RIGHT(tests_3[[#This Row],[ recall]],LEN(tests_3[[#This Row],[ recall]])-2)/10^(LEN(tests_3[[#This Row],[ recall]])-2)</f>
        <v>#VALUE!</v>
      </c>
      <c r="R1290" t="e">
        <f>RIGHT(tests_3[[#This Row],[ f1-score]],LEN(tests_3[[#This Row],[ f1-score]])-2)/10^(LEN(tests_3[[#This Row],[ f1-score]])-2)</f>
        <v>#VALUE!</v>
      </c>
      <c r="S1290" t="e">
        <f>RIGHT(tests_3[[#This Row],[ f1-score-2]],LEN(tests_3[[#This Row],[ f1-score-2]])-2)/10^(LEN(tests_3[[#This Row],[ f1-score-2]])-2)</f>
        <v>#VALUE!</v>
      </c>
      <c r="T1290" s="2" t="e">
        <f t="shared" si="23"/>
        <v>#VALUE!</v>
      </c>
      <c r="U1290" t="str">
        <f>IFERROR(IF(SEARCH(U$1,tests_3[[#This Row],[ features]]),$S1290),"")</f>
        <v/>
      </c>
      <c r="V1290" t="str">
        <f>IFERROR(IF(SEARCH(V$1,tests_3[[#This Row],[ features]]),$S1290),"")</f>
        <v/>
      </c>
      <c r="W1290" t="str">
        <f>IFERROR(IF(SEARCH(W$1,tests_3[[#This Row],[ features]]),$S1290),"")</f>
        <v/>
      </c>
      <c r="X1290" t="str">
        <f>IFERROR(IF(SEARCH(X$1,tests_3[[#This Row],[ features]]),$S1290),"")</f>
        <v/>
      </c>
      <c r="Y1290" t="str">
        <f>IFERROR(IF(SEARCH(Y$1,tests_3[[#This Row],[ features]]),$S1290),"")</f>
        <v/>
      </c>
      <c r="Z1290" t="str">
        <f>IFERROR(IF(SEARCH(Z$1,tests_3[[#This Row],[ features]]),$S1290),"")</f>
        <v/>
      </c>
      <c r="AA1290" s="2" t="str">
        <f>IFERROR(IF(SEARCH(AA$1,tests_3[[#This Row],[ features]]),$S1290),"")</f>
        <v/>
      </c>
    </row>
    <row r="1291" spans="15:27" x14ac:dyDescent="0.35">
      <c r="O1291" t="e">
        <f>RIGHT(tests_3[[#This Row],[ accuracy]],LEN(tests_3[[#This Row],[ accuracy]])-2)/10^(LEN(tests_3[[#This Row],[ accuracy]])-2)</f>
        <v>#VALUE!</v>
      </c>
      <c r="P1291" t="e">
        <f>RIGHT(tests_3[[#This Row],[ precision]],LEN(tests_3[[#This Row],[ precision]])-2)/10^(LEN(tests_3[[#This Row],[ precision]])-2)</f>
        <v>#VALUE!</v>
      </c>
      <c r="Q1291" t="e">
        <f>RIGHT(tests_3[[#This Row],[ recall]],LEN(tests_3[[#This Row],[ recall]])-2)/10^(LEN(tests_3[[#This Row],[ recall]])-2)</f>
        <v>#VALUE!</v>
      </c>
      <c r="R1291" t="e">
        <f>RIGHT(tests_3[[#This Row],[ f1-score]],LEN(tests_3[[#This Row],[ f1-score]])-2)/10^(LEN(tests_3[[#This Row],[ f1-score]])-2)</f>
        <v>#VALUE!</v>
      </c>
      <c r="S1291" t="e">
        <f>RIGHT(tests_3[[#This Row],[ f1-score-2]],LEN(tests_3[[#This Row],[ f1-score-2]])-2)/10^(LEN(tests_3[[#This Row],[ f1-score-2]])-2)</f>
        <v>#VALUE!</v>
      </c>
      <c r="T1291" s="2" t="e">
        <f t="shared" si="23"/>
        <v>#VALUE!</v>
      </c>
      <c r="U1291" t="str">
        <f>IFERROR(IF(SEARCH(U$1,tests_3[[#This Row],[ features]]),$S1291),"")</f>
        <v/>
      </c>
      <c r="V1291" t="str">
        <f>IFERROR(IF(SEARCH(V$1,tests_3[[#This Row],[ features]]),$S1291),"")</f>
        <v/>
      </c>
      <c r="W1291" t="str">
        <f>IFERROR(IF(SEARCH(W$1,tests_3[[#This Row],[ features]]),$S1291),"")</f>
        <v/>
      </c>
      <c r="X1291" t="str">
        <f>IFERROR(IF(SEARCH(X$1,tests_3[[#This Row],[ features]]),$S1291),"")</f>
        <v/>
      </c>
      <c r="Y1291" t="str">
        <f>IFERROR(IF(SEARCH(Y$1,tests_3[[#This Row],[ features]]),$S1291),"")</f>
        <v/>
      </c>
      <c r="Z1291" t="str">
        <f>IFERROR(IF(SEARCH(Z$1,tests_3[[#This Row],[ features]]),$S1291),"")</f>
        <v/>
      </c>
      <c r="AA1291" s="2" t="str">
        <f>IFERROR(IF(SEARCH(AA$1,tests_3[[#This Row],[ features]]),$S1291),"")</f>
        <v/>
      </c>
    </row>
    <row r="1292" spans="15:27" x14ac:dyDescent="0.35">
      <c r="O1292" t="e">
        <f>RIGHT(tests_3[[#This Row],[ accuracy]],LEN(tests_3[[#This Row],[ accuracy]])-2)/10^(LEN(tests_3[[#This Row],[ accuracy]])-2)</f>
        <v>#VALUE!</v>
      </c>
      <c r="P1292" t="e">
        <f>RIGHT(tests_3[[#This Row],[ precision]],LEN(tests_3[[#This Row],[ precision]])-2)/10^(LEN(tests_3[[#This Row],[ precision]])-2)</f>
        <v>#VALUE!</v>
      </c>
      <c r="Q1292" t="e">
        <f>RIGHT(tests_3[[#This Row],[ recall]],LEN(tests_3[[#This Row],[ recall]])-2)/10^(LEN(tests_3[[#This Row],[ recall]])-2)</f>
        <v>#VALUE!</v>
      </c>
      <c r="R1292" t="e">
        <f>RIGHT(tests_3[[#This Row],[ f1-score]],LEN(tests_3[[#This Row],[ f1-score]])-2)/10^(LEN(tests_3[[#This Row],[ f1-score]])-2)</f>
        <v>#VALUE!</v>
      </c>
      <c r="S1292" t="e">
        <f>RIGHT(tests_3[[#This Row],[ f1-score-2]],LEN(tests_3[[#This Row],[ f1-score-2]])-2)/10^(LEN(tests_3[[#This Row],[ f1-score-2]])-2)</f>
        <v>#VALUE!</v>
      </c>
      <c r="T1292" s="2" t="e">
        <f t="shared" si="23"/>
        <v>#VALUE!</v>
      </c>
      <c r="U1292" t="str">
        <f>IFERROR(IF(SEARCH(U$1,tests_3[[#This Row],[ features]]),$S1292),"")</f>
        <v/>
      </c>
      <c r="V1292" t="str">
        <f>IFERROR(IF(SEARCH(V$1,tests_3[[#This Row],[ features]]),$S1292),"")</f>
        <v/>
      </c>
      <c r="W1292" t="str">
        <f>IFERROR(IF(SEARCH(W$1,tests_3[[#This Row],[ features]]),$S1292),"")</f>
        <v/>
      </c>
      <c r="X1292" t="str">
        <f>IFERROR(IF(SEARCH(X$1,tests_3[[#This Row],[ features]]),$S1292),"")</f>
        <v/>
      </c>
      <c r="Y1292" t="str">
        <f>IFERROR(IF(SEARCH(Y$1,tests_3[[#This Row],[ features]]),$S1292),"")</f>
        <v/>
      </c>
      <c r="Z1292" t="str">
        <f>IFERROR(IF(SEARCH(Z$1,tests_3[[#This Row],[ features]]),$S1292),"")</f>
        <v/>
      </c>
      <c r="AA1292" s="2" t="str">
        <f>IFERROR(IF(SEARCH(AA$1,tests_3[[#This Row],[ features]]),$S1292),"")</f>
        <v/>
      </c>
    </row>
    <row r="1293" spans="15:27" x14ac:dyDescent="0.35">
      <c r="O1293" t="e">
        <f>RIGHT(tests_3[[#This Row],[ accuracy]],LEN(tests_3[[#This Row],[ accuracy]])-2)/10^(LEN(tests_3[[#This Row],[ accuracy]])-2)</f>
        <v>#VALUE!</v>
      </c>
      <c r="P1293" t="e">
        <f>RIGHT(tests_3[[#This Row],[ precision]],LEN(tests_3[[#This Row],[ precision]])-2)/10^(LEN(tests_3[[#This Row],[ precision]])-2)</f>
        <v>#VALUE!</v>
      </c>
      <c r="Q1293" t="e">
        <f>RIGHT(tests_3[[#This Row],[ recall]],LEN(tests_3[[#This Row],[ recall]])-2)/10^(LEN(tests_3[[#This Row],[ recall]])-2)</f>
        <v>#VALUE!</v>
      </c>
      <c r="R1293" t="e">
        <f>RIGHT(tests_3[[#This Row],[ f1-score]],LEN(tests_3[[#This Row],[ f1-score]])-2)/10^(LEN(tests_3[[#This Row],[ f1-score]])-2)</f>
        <v>#VALUE!</v>
      </c>
      <c r="S1293" t="e">
        <f>RIGHT(tests_3[[#This Row],[ f1-score-2]],LEN(tests_3[[#This Row],[ f1-score-2]])-2)/10^(LEN(tests_3[[#This Row],[ f1-score-2]])-2)</f>
        <v>#VALUE!</v>
      </c>
      <c r="T1293" s="2" t="e">
        <f t="shared" si="23"/>
        <v>#VALUE!</v>
      </c>
      <c r="U1293" t="str">
        <f>IFERROR(IF(SEARCH(U$1,tests_3[[#This Row],[ features]]),$S1293),"")</f>
        <v/>
      </c>
      <c r="V1293" t="str">
        <f>IFERROR(IF(SEARCH(V$1,tests_3[[#This Row],[ features]]),$S1293),"")</f>
        <v/>
      </c>
      <c r="W1293" t="str">
        <f>IFERROR(IF(SEARCH(W$1,tests_3[[#This Row],[ features]]),$S1293),"")</f>
        <v/>
      </c>
      <c r="X1293" t="str">
        <f>IFERROR(IF(SEARCH(X$1,tests_3[[#This Row],[ features]]),$S1293),"")</f>
        <v/>
      </c>
      <c r="Y1293" t="str">
        <f>IFERROR(IF(SEARCH(Y$1,tests_3[[#This Row],[ features]]),$S1293),"")</f>
        <v/>
      </c>
      <c r="Z1293" t="str">
        <f>IFERROR(IF(SEARCH(Z$1,tests_3[[#This Row],[ features]]),$S1293),"")</f>
        <v/>
      </c>
      <c r="AA1293" s="2" t="str">
        <f>IFERROR(IF(SEARCH(AA$1,tests_3[[#This Row],[ features]]),$S1293),"")</f>
        <v/>
      </c>
    </row>
    <row r="1294" spans="15:27" x14ac:dyDescent="0.35">
      <c r="O1294" t="e">
        <f>RIGHT(tests_3[[#This Row],[ accuracy]],LEN(tests_3[[#This Row],[ accuracy]])-2)/10^(LEN(tests_3[[#This Row],[ accuracy]])-2)</f>
        <v>#VALUE!</v>
      </c>
      <c r="P1294" t="e">
        <f>RIGHT(tests_3[[#This Row],[ precision]],LEN(tests_3[[#This Row],[ precision]])-2)/10^(LEN(tests_3[[#This Row],[ precision]])-2)</f>
        <v>#VALUE!</v>
      </c>
      <c r="Q1294" t="e">
        <f>RIGHT(tests_3[[#This Row],[ recall]],LEN(tests_3[[#This Row],[ recall]])-2)/10^(LEN(tests_3[[#This Row],[ recall]])-2)</f>
        <v>#VALUE!</v>
      </c>
      <c r="R1294" t="e">
        <f>RIGHT(tests_3[[#This Row],[ f1-score]],LEN(tests_3[[#This Row],[ f1-score]])-2)/10^(LEN(tests_3[[#This Row],[ f1-score]])-2)</f>
        <v>#VALUE!</v>
      </c>
      <c r="S1294" t="e">
        <f>RIGHT(tests_3[[#This Row],[ f1-score-2]],LEN(tests_3[[#This Row],[ f1-score-2]])-2)/10^(LEN(tests_3[[#This Row],[ f1-score-2]])-2)</f>
        <v>#VALUE!</v>
      </c>
      <c r="T1294" s="2" t="e">
        <f t="shared" si="23"/>
        <v>#VALUE!</v>
      </c>
      <c r="U1294" t="str">
        <f>IFERROR(IF(SEARCH(U$1,tests_3[[#This Row],[ features]]),$S1294),"")</f>
        <v/>
      </c>
      <c r="V1294" t="str">
        <f>IFERROR(IF(SEARCH(V$1,tests_3[[#This Row],[ features]]),$S1294),"")</f>
        <v/>
      </c>
      <c r="W1294" t="str">
        <f>IFERROR(IF(SEARCH(W$1,tests_3[[#This Row],[ features]]),$S1294),"")</f>
        <v/>
      </c>
      <c r="X1294" t="str">
        <f>IFERROR(IF(SEARCH(X$1,tests_3[[#This Row],[ features]]),$S1294),"")</f>
        <v/>
      </c>
      <c r="Y1294" t="str">
        <f>IFERROR(IF(SEARCH(Y$1,tests_3[[#This Row],[ features]]),$S1294),"")</f>
        <v/>
      </c>
      <c r="Z1294" t="str">
        <f>IFERROR(IF(SEARCH(Z$1,tests_3[[#This Row],[ features]]),$S1294),"")</f>
        <v/>
      </c>
      <c r="AA1294" s="2" t="str">
        <f>IFERROR(IF(SEARCH(AA$1,tests_3[[#This Row],[ features]]),$S1294),"")</f>
        <v/>
      </c>
    </row>
    <row r="1295" spans="15:27" x14ac:dyDescent="0.35">
      <c r="O1295" t="e">
        <f>RIGHT(tests_3[[#This Row],[ accuracy]],LEN(tests_3[[#This Row],[ accuracy]])-2)/10^(LEN(tests_3[[#This Row],[ accuracy]])-2)</f>
        <v>#VALUE!</v>
      </c>
      <c r="P1295" t="e">
        <f>RIGHT(tests_3[[#This Row],[ precision]],LEN(tests_3[[#This Row],[ precision]])-2)/10^(LEN(tests_3[[#This Row],[ precision]])-2)</f>
        <v>#VALUE!</v>
      </c>
      <c r="Q1295" t="e">
        <f>RIGHT(tests_3[[#This Row],[ recall]],LEN(tests_3[[#This Row],[ recall]])-2)/10^(LEN(tests_3[[#This Row],[ recall]])-2)</f>
        <v>#VALUE!</v>
      </c>
      <c r="R1295" t="e">
        <f>RIGHT(tests_3[[#This Row],[ f1-score]],LEN(tests_3[[#This Row],[ f1-score]])-2)/10^(LEN(tests_3[[#This Row],[ f1-score]])-2)</f>
        <v>#VALUE!</v>
      </c>
      <c r="S1295" t="e">
        <f>RIGHT(tests_3[[#This Row],[ f1-score-2]],LEN(tests_3[[#This Row],[ f1-score-2]])-2)/10^(LEN(tests_3[[#This Row],[ f1-score-2]])-2)</f>
        <v>#VALUE!</v>
      </c>
      <c r="T1295" s="2" t="e">
        <f t="shared" si="23"/>
        <v>#VALUE!</v>
      </c>
      <c r="U1295" t="str">
        <f>IFERROR(IF(SEARCH(U$1,tests_3[[#This Row],[ features]]),$S1295),"")</f>
        <v/>
      </c>
      <c r="V1295" t="str">
        <f>IFERROR(IF(SEARCH(V$1,tests_3[[#This Row],[ features]]),$S1295),"")</f>
        <v/>
      </c>
      <c r="W1295" t="str">
        <f>IFERROR(IF(SEARCH(W$1,tests_3[[#This Row],[ features]]),$S1295),"")</f>
        <v/>
      </c>
      <c r="X1295" t="str">
        <f>IFERROR(IF(SEARCH(X$1,tests_3[[#This Row],[ features]]),$S1295),"")</f>
        <v/>
      </c>
      <c r="Y1295" t="str">
        <f>IFERROR(IF(SEARCH(Y$1,tests_3[[#This Row],[ features]]),$S1295),"")</f>
        <v/>
      </c>
      <c r="Z1295" t="str">
        <f>IFERROR(IF(SEARCH(Z$1,tests_3[[#This Row],[ features]]),$S1295),"")</f>
        <v/>
      </c>
      <c r="AA1295" s="2" t="str">
        <f>IFERROR(IF(SEARCH(AA$1,tests_3[[#This Row],[ features]]),$S1295),"")</f>
        <v/>
      </c>
    </row>
    <row r="1296" spans="15:27" x14ac:dyDescent="0.35">
      <c r="O1296" t="e">
        <f>RIGHT(tests_3[[#This Row],[ accuracy]],LEN(tests_3[[#This Row],[ accuracy]])-2)/10^(LEN(tests_3[[#This Row],[ accuracy]])-2)</f>
        <v>#VALUE!</v>
      </c>
      <c r="P1296" t="e">
        <f>RIGHT(tests_3[[#This Row],[ precision]],LEN(tests_3[[#This Row],[ precision]])-2)/10^(LEN(tests_3[[#This Row],[ precision]])-2)</f>
        <v>#VALUE!</v>
      </c>
      <c r="Q1296" t="e">
        <f>RIGHT(tests_3[[#This Row],[ recall]],LEN(tests_3[[#This Row],[ recall]])-2)/10^(LEN(tests_3[[#This Row],[ recall]])-2)</f>
        <v>#VALUE!</v>
      </c>
      <c r="R1296" t="e">
        <f>RIGHT(tests_3[[#This Row],[ f1-score]],LEN(tests_3[[#This Row],[ f1-score]])-2)/10^(LEN(tests_3[[#This Row],[ f1-score]])-2)</f>
        <v>#VALUE!</v>
      </c>
      <c r="S1296" t="e">
        <f>RIGHT(tests_3[[#This Row],[ f1-score-2]],LEN(tests_3[[#This Row],[ f1-score-2]])-2)/10^(LEN(tests_3[[#This Row],[ f1-score-2]])-2)</f>
        <v>#VALUE!</v>
      </c>
      <c r="T1296" s="2" t="e">
        <f t="shared" si="23"/>
        <v>#VALUE!</v>
      </c>
      <c r="U1296" t="str">
        <f>IFERROR(IF(SEARCH(U$1,tests_3[[#This Row],[ features]]),$S1296),"")</f>
        <v/>
      </c>
      <c r="V1296" t="str">
        <f>IFERROR(IF(SEARCH(V$1,tests_3[[#This Row],[ features]]),$S1296),"")</f>
        <v/>
      </c>
      <c r="W1296" t="str">
        <f>IFERROR(IF(SEARCH(W$1,tests_3[[#This Row],[ features]]),$S1296),"")</f>
        <v/>
      </c>
      <c r="X1296" t="str">
        <f>IFERROR(IF(SEARCH(X$1,tests_3[[#This Row],[ features]]),$S1296),"")</f>
        <v/>
      </c>
      <c r="Y1296" t="str">
        <f>IFERROR(IF(SEARCH(Y$1,tests_3[[#This Row],[ features]]),$S1296),"")</f>
        <v/>
      </c>
      <c r="Z1296" t="str">
        <f>IFERROR(IF(SEARCH(Z$1,tests_3[[#This Row],[ features]]),$S1296),"")</f>
        <v/>
      </c>
      <c r="AA1296" s="2" t="str">
        <f>IFERROR(IF(SEARCH(AA$1,tests_3[[#This Row],[ features]]),$S1296),"")</f>
        <v/>
      </c>
    </row>
    <row r="1297" spans="15:27" x14ac:dyDescent="0.35">
      <c r="O1297" t="e">
        <f>RIGHT(tests_3[[#This Row],[ accuracy]],LEN(tests_3[[#This Row],[ accuracy]])-2)/10^(LEN(tests_3[[#This Row],[ accuracy]])-2)</f>
        <v>#VALUE!</v>
      </c>
      <c r="P1297" t="e">
        <f>RIGHT(tests_3[[#This Row],[ precision]],LEN(tests_3[[#This Row],[ precision]])-2)/10^(LEN(tests_3[[#This Row],[ precision]])-2)</f>
        <v>#VALUE!</v>
      </c>
      <c r="Q1297" t="e">
        <f>RIGHT(tests_3[[#This Row],[ recall]],LEN(tests_3[[#This Row],[ recall]])-2)/10^(LEN(tests_3[[#This Row],[ recall]])-2)</f>
        <v>#VALUE!</v>
      </c>
      <c r="R1297" t="e">
        <f>RIGHT(tests_3[[#This Row],[ f1-score]],LEN(tests_3[[#This Row],[ f1-score]])-2)/10^(LEN(tests_3[[#This Row],[ f1-score]])-2)</f>
        <v>#VALUE!</v>
      </c>
      <c r="S1297" t="e">
        <f>RIGHT(tests_3[[#This Row],[ f1-score-2]],LEN(tests_3[[#This Row],[ f1-score-2]])-2)/10^(LEN(tests_3[[#This Row],[ f1-score-2]])-2)</f>
        <v>#VALUE!</v>
      </c>
      <c r="T1297" s="2" t="e">
        <f t="shared" si="23"/>
        <v>#VALUE!</v>
      </c>
      <c r="U1297" t="str">
        <f>IFERROR(IF(SEARCH(U$1,tests_3[[#This Row],[ features]]),$S1297),"")</f>
        <v/>
      </c>
      <c r="V1297" t="str">
        <f>IFERROR(IF(SEARCH(V$1,tests_3[[#This Row],[ features]]),$S1297),"")</f>
        <v/>
      </c>
      <c r="W1297" t="str">
        <f>IFERROR(IF(SEARCH(W$1,tests_3[[#This Row],[ features]]),$S1297),"")</f>
        <v/>
      </c>
      <c r="X1297" t="str">
        <f>IFERROR(IF(SEARCH(X$1,tests_3[[#This Row],[ features]]),$S1297),"")</f>
        <v/>
      </c>
      <c r="Y1297" t="str">
        <f>IFERROR(IF(SEARCH(Y$1,tests_3[[#This Row],[ features]]),$S1297),"")</f>
        <v/>
      </c>
      <c r="Z1297" t="str">
        <f>IFERROR(IF(SEARCH(Z$1,tests_3[[#This Row],[ features]]),$S1297),"")</f>
        <v/>
      </c>
      <c r="AA1297" s="2" t="str">
        <f>IFERROR(IF(SEARCH(AA$1,tests_3[[#This Row],[ features]]),$S1297),"")</f>
        <v/>
      </c>
    </row>
    <row r="1298" spans="15:27" x14ac:dyDescent="0.35">
      <c r="O1298" t="e">
        <f>RIGHT(tests_3[[#This Row],[ accuracy]],LEN(tests_3[[#This Row],[ accuracy]])-2)/10^(LEN(tests_3[[#This Row],[ accuracy]])-2)</f>
        <v>#VALUE!</v>
      </c>
      <c r="P1298" t="e">
        <f>RIGHT(tests_3[[#This Row],[ precision]],LEN(tests_3[[#This Row],[ precision]])-2)/10^(LEN(tests_3[[#This Row],[ precision]])-2)</f>
        <v>#VALUE!</v>
      </c>
      <c r="Q1298" t="e">
        <f>RIGHT(tests_3[[#This Row],[ recall]],LEN(tests_3[[#This Row],[ recall]])-2)/10^(LEN(tests_3[[#This Row],[ recall]])-2)</f>
        <v>#VALUE!</v>
      </c>
      <c r="R1298" t="e">
        <f>RIGHT(tests_3[[#This Row],[ f1-score]],LEN(tests_3[[#This Row],[ f1-score]])-2)/10^(LEN(tests_3[[#This Row],[ f1-score]])-2)</f>
        <v>#VALUE!</v>
      </c>
      <c r="S1298" t="e">
        <f>RIGHT(tests_3[[#This Row],[ f1-score-2]],LEN(tests_3[[#This Row],[ f1-score-2]])-2)/10^(LEN(tests_3[[#This Row],[ f1-score-2]])-2)</f>
        <v>#VALUE!</v>
      </c>
      <c r="T1298" s="2" t="e">
        <f t="shared" si="23"/>
        <v>#VALUE!</v>
      </c>
      <c r="U1298" t="str">
        <f>IFERROR(IF(SEARCH(U$1,tests_3[[#This Row],[ features]]),$S1298),"")</f>
        <v/>
      </c>
      <c r="V1298" t="str">
        <f>IFERROR(IF(SEARCH(V$1,tests_3[[#This Row],[ features]]),$S1298),"")</f>
        <v/>
      </c>
      <c r="W1298" t="str">
        <f>IFERROR(IF(SEARCH(W$1,tests_3[[#This Row],[ features]]),$S1298),"")</f>
        <v/>
      </c>
      <c r="X1298" t="str">
        <f>IFERROR(IF(SEARCH(X$1,tests_3[[#This Row],[ features]]),$S1298),"")</f>
        <v/>
      </c>
      <c r="Y1298" t="str">
        <f>IFERROR(IF(SEARCH(Y$1,tests_3[[#This Row],[ features]]),$S1298),"")</f>
        <v/>
      </c>
      <c r="Z1298" t="str">
        <f>IFERROR(IF(SEARCH(Z$1,tests_3[[#This Row],[ features]]),$S1298),"")</f>
        <v/>
      </c>
      <c r="AA1298" s="2" t="str">
        <f>IFERROR(IF(SEARCH(AA$1,tests_3[[#This Row],[ features]]),$S1298),"")</f>
        <v/>
      </c>
    </row>
    <row r="1299" spans="15:27" x14ac:dyDescent="0.35">
      <c r="O1299" t="e">
        <f>RIGHT(tests_3[[#This Row],[ accuracy]],LEN(tests_3[[#This Row],[ accuracy]])-2)/10^(LEN(tests_3[[#This Row],[ accuracy]])-2)</f>
        <v>#VALUE!</v>
      </c>
      <c r="P1299" t="e">
        <f>RIGHT(tests_3[[#This Row],[ precision]],LEN(tests_3[[#This Row],[ precision]])-2)/10^(LEN(tests_3[[#This Row],[ precision]])-2)</f>
        <v>#VALUE!</v>
      </c>
      <c r="Q1299" t="e">
        <f>RIGHT(tests_3[[#This Row],[ recall]],LEN(tests_3[[#This Row],[ recall]])-2)/10^(LEN(tests_3[[#This Row],[ recall]])-2)</f>
        <v>#VALUE!</v>
      </c>
      <c r="R1299" t="e">
        <f>RIGHT(tests_3[[#This Row],[ f1-score]],LEN(tests_3[[#This Row],[ f1-score]])-2)/10^(LEN(tests_3[[#This Row],[ f1-score]])-2)</f>
        <v>#VALUE!</v>
      </c>
      <c r="S1299" t="e">
        <f>RIGHT(tests_3[[#This Row],[ f1-score-2]],LEN(tests_3[[#This Row],[ f1-score-2]])-2)/10^(LEN(tests_3[[#This Row],[ f1-score-2]])-2)</f>
        <v>#VALUE!</v>
      </c>
      <c r="T1299" s="2" t="e">
        <f t="shared" si="23"/>
        <v>#VALUE!</v>
      </c>
      <c r="U1299" t="str">
        <f>IFERROR(IF(SEARCH(U$1,tests_3[[#This Row],[ features]]),$S1299),"")</f>
        <v/>
      </c>
      <c r="V1299" t="str">
        <f>IFERROR(IF(SEARCH(V$1,tests_3[[#This Row],[ features]]),$S1299),"")</f>
        <v/>
      </c>
      <c r="W1299" t="str">
        <f>IFERROR(IF(SEARCH(W$1,tests_3[[#This Row],[ features]]),$S1299),"")</f>
        <v/>
      </c>
      <c r="X1299" t="str">
        <f>IFERROR(IF(SEARCH(X$1,tests_3[[#This Row],[ features]]),$S1299),"")</f>
        <v/>
      </c>
      <c r="Y1299" t="str">
        <f>IFERROR(IF(SEARCH(Y$1,tests_3[[#This Row],[ features]]),$S1299),"")</f>
        <v/>
      </c>
      <c r="Z1299" t="str">
        <f>IFERROR(IF(SEARCH(Z$1,tests_3[[#This Row],[ features]]),$S1299),"")</f>
        <v/>
      </c>
      <c r="AA1299" s="2" t="str">
        <f>IFERROR(IF(SEARCH(AA$1,tests_3[[#This Row],[ features]]),$S1299),"")</f>
        <v/>
      </c>
    </row>
    <row r="1300" spans="15:27" x14ac:dyDescent="0.35">
      <c r="O1300" t="e">
        <f>RIGHT(tests_3[[#This Row],[ accuracy]],LEN(tests_3[[#This Row],[ accuracy]])-2)/10^(LEN(tests_3[[#This Row],[ accuracy]])-2)</f>
        <v>#VALUE!</v>
      </c>
      <c r="P1300" t="e">
        <f>RIGHT(tests_3[[#This Row],[ precision]],LEN(tests_3[[#This Row],[ precision]])-2)/10^(LEN(tests_3[[#This Row],[ precision]])-2)</f>
        <v>#VALUE!</v>
      </c>
      <c r="Q1300" t="e">
        <f>RIGHT(tests_3[[#This Row],[ recall]],LEN(tests_3[[#This Row],[ recall]])-2)/10^(LEN(tests_3[[#This Row],[ recall]])-2)</f>
        <v>#VALUE!</v>
      </c>
      <c r="R1300" t="e">
        <f>RIGHT(tests_3[[#This Row],[ f1-score]],LEN(tests_3[[#This Row],[ f1-score]])-2)/10^(LEN(tests_3[[#This Row],[ f1-score]])-2)</f>
        <v>#VALUE!</v>
      </c>
      <c r="S1300" t="e">
        <f>RIGHT(tests_3[[#This Row],[ f1-score-2]],LEN(tests_3[[#This Row],[ f1-score-2]])-2)/10^(LEN(tests_3[[#This Row],[ f1-score-2]])-2)</f>
        <v>#VALUE!</v>
      </c>
      <c r="T1300" s="2" t="e">
        <f t="shared" si="23"/>
        <v>#VALUE!</v>
      </c>
      <c r="U1300" t="str">
        <f>IFERROR(IF(SEARCH(U$1,tests_3[[#This Row],[ features]]),$S1300),"")</f>
        <v/>
      </c>
      <c r="V1300" t="str">
        <f>IFERROR(IF(SEARCH(V$1,tests_3[[#This Row],[ features]]),$S1300),"")</f>
        <v/>
      </c>
      <c r="W1300" t="str">
        <f>IFERROR(IF(SEARCH(W$1,tests_3[[#This Row],[ features]]),$S1300),"")</f>
        <v/>
      </c>
      <c r="X1300" t="str">
        <f>IFERROR(IF(SEARCH(X$1,tests_3[[#This Row],[ features]]),$S1300),"")</f>
        <v/>
      </c>
      <c r="Y1300" t="str">
        <f>IFERROR(IF(SEARCH(Y$1,tests_3[[#This Row],[ features]]),$S1300),"")</f>
        <v/>
      </c>
      <c r="Z1300" t="str">
        <f>IFERROR(IF(SEARCH(Z$1,tests_3[[#This Row],[ features]]),$S1300),"")</f>
        <v/>
      </c>
      <c r="AA1300" s="2" t="str">
        <f>IFERROR(IF(SEARCH(AA$1,tests_3[[#This Row],[ features]]),$S1300),"")</f>
        <v/>
      </c>
    </row>
  </sheetData>
  <phoneticPr fontId="2" type="noConversion"/>
  <conditionalFormatting sqref="AD2:AD8">
    <cfRule type="colorScale" priority="14">
      <colorScale>
        <cfvo type="min"/>
        <cfvo type="max"/>
        <color rgb="FFFCFCFF"/>
        <color rgb="FF63BE7B"/>
      </colorScale>
    </cfRule>
  </conditionalFormatting>
  <conditionalFormatting sqref="AD12:AD138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2">
      <colorScale>
        <cfvo type="min"/>
        <cfvo type="max"/>
        <color rgb="FFFCFCFF"/>
        <color rgb="FF63BE7B"/>
      </colorScale>
    </cfRule>
  </conditionalFormatting>
  <conditionalFormatting sqref="AE2:AE8">
    <cfRule type="colorScale" priority="13">
      <colorScale>
        <cfvo type="min"/>
        <cfvo type="max"/>
        <color rgb="FFFCFCFF"/>
        <color rgb="FF63BE7B"/>
      </colorScale>
    </cfRule>
  </conditionalFormatting>
  <conditionalFormatting sqref="AE12:AE138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1">
      <colorScale>
        <cfvo type="min"/>
        <cfvo type="max"/>
        <color rgb="FFFCFCFF"/>
        <color rgb="FF63BE7B"/>
      </colorScale>
    </cfRule>
  </conditionalFormatting>
  <conditionalFormatting sqref="AF12:AF138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12:AG138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12:AH138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12:AI138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12:AJ138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12:AK13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L12:AL138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12:AM13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N12:AN138">
    <cfRule type="colorScale" priority="15">
      <colorScale>
        <cfvo type="min"/>
        <cfvo type="percentile" val="50"/>
        <cfvo type="max"/>
        <color rgb="FFFF0000"/>
        <color theme="0"/>
        <color rgb="FF63BE7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C66A5-BAC2-4459-A746-082AFC1A68B4}">
  <sheetPr>
    <tabColor theme="9"/>
  </sheetPr>
  <dimension ref="A1:Z4645"/>
  <sheetViews>
    <sheetView topLeftCell="F3687" workbookViewId="0">
      <selection activeCell="P3704" sqref="P3704"/>
    </sheetView>
  </sheetViews>
  <sheetFormatPr defaultRowHeight="14.5" x14ac:dyDescent="0.35"/>
  <cols>
    <col min="1" max="1" width="20.1796875" bestFit="1" customWidth="1"/>
    <col min="2" max="2" width="37.54296875" bestFit="1" customWidth="1"/>
    <col min="3" max="3" width="14.1796875" bestFit="1" customWidth="1"/>
    <col min="4" max="4" width="16.54296875" bestFit="1" customWidth="1"/>
    <col min="5" max="5" width="14.90625" bestFit="1" customWidth="1"/>
    <col min="6" max="6" width="11.54296875" bestFit="1" customWidth="1"/>
    <col min="7" max="7" width="10.81640625" bestFit="1" customWidth="1"/>
    <col min="8" max="8" width="18.81640625" bestFit="1" customWidth="1"/>
    <col min="9" max="12" width="20.81640625" bestFit="1" customWidth="1"/>
    <col min="14" max="19" width="8.90625" style="8"/>
    <col min="21" max="21" width="13.81640625" bestFit="1" customWidth="1"/>
    <col min="22" max="22" width="37.54296875" bestFit="1" customWidth="1"/>
    <col min="23" max="25" width="8.90625" style="11"/>
    <col min="26" max="26" width="8.90625" style="8"/>
  </cols>
  <sheetData>
    <row r="1" spans="1:26" x14ac:dyDescent="0.35">
      <c r="A1" t="s">
        <v>69</v>
      </c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  <c r="K1" t="s">
        <v>79</v>
      </c>
      <c r="L1" t="s">
        <v>89</v>
      </c>
      <c r="N1" s="6" t="s">
        <v>76</v>
      </c>
      <c r="O1" s="6" t="s">
        <v>77</v>
      </c>
      <c r="P1" s="6" t="s">
        <v>78</v>
      </c>
      <c r="Q1" s="6" t="s">
        <v>79</v>
      </c>
      <c r="R1" s="6" t="s">
        <v>89</v>
      </c>
      <c r="S1" s="7" t="s">
        <v>128</v>
      </c>
      <c r="U1" s="6" t="s">
        <v>10792</v>
      </c>
      <c r="V1" s="1" t="s">
        <v>70</v>
      </c>
      <c r="W1" s="10" t="s">
        <v>71</v>
      </c>
      <c r="X1" s="10" t="s">
        <v>72</v>
      </c>
      <c r="Y1" s="10" t="s">
        <v>73</v>
      </c>
      <c r="Z1" s="6" t="s">
        <v>88</v>
      </c>
    </row>
    <row r="2" spans="1:26" x14ac:dyDescent="0.35">
      <c r="A2" t="s">
        <v>3</v>
      </c>
      <c r="B2" t="s">
        <v>80</v>
      </c>
      <c r="C2">
        <v>1</v>
      </c>
      <c r="D2">
        <v>1</v>
      </c>
      <c r="E2">
        <v>1</v>
      </c>
      <c r="F2">
        <v>10416</v>
      </c>
      <c r="G2">
        <v>2604</v>
      </c>
      <c r="H2" t="s">
        <v>5819</v>
      </c>
      <c r="I2" t="s">
        <v>5820</v>
      </c>
      <c r="J2" t="s">
        <v>5821</v>
      </c>
      <c r="K2" t="s">
        <v>5822</v>
      </c>
      <c r="L2" t="s">
        <v>5823</v>
      </c>
      <c r="N2" s="8">
        <f>IFERROR(RIGHT(tests_4[[#This Row],[ accuracy]],LEN(tests_4[[#This Row],[ accuracy]])-2)/10^(LEN(tests_4[[#This Row],[ accuracy]])-2),"")</f>
        <v>0.69489247311827895</v>
      </c>
      <c r="O2" s="8">
        <f>IFERROR(RIGHT(tests_4[[#This Row],[ precision]],LEN(tests_4[[#This Row],[ precision]])-2)/10^(LEN(tests_4[[#This Row],[ precision]])-2),"")</f>
        <v>0.36330614373946302</v>
      </c>
      <c r="P2" s="8">
        <f>IFERROR(RIGHT(tests_4[[#This Row],[ recall]],LEN(tests_4[[#This Row],[ recall]])-2)/10^(LEN(tests_4[[#This Row],[ recall]])-2),"")</f>
        <v>0.37408567603748299</v>
      </c>
      <c r="Q2" s="8">
        <f>IFERROR(RIGHT(tests_4[[#This Row],[ f1-score]],LEN(tests_4[[#This Row],[ f1-score]])-2)/10^(LEN(tests_4[[#This Row],[ f1-score]])-2),"")</f>
        <v>0.36846179903464099</v>
      </c>
      <c r="R2" s="8">
        <f>IFERROR(RIGHT(tests_4[[#This Row],[ f1-score-2]],LEN(tests_4[[#This Row],[ f1-score-2]])-2)/10^(LEN(tests_4[[#This Row],[ f1-score-2]])-2),"")</f>
        <v>0.36861711981144202</v>
      </c>
      <c r="S2" s="9">
        <f>IFERROR(Q2-R2,"")</f>
        <v>-1.5532077680102674E-4</v>
      </c>
      <c r="V2" t="str" cm="1">
        <f t="array" ref="V2">_xlfn._xlws.FILTER(B:B,$R:$R=$Z2)</f>
        <v>['PM', 'wind', 'SO2', 'CO', 'OZONE', 'NO_X_Y']</v>
      </c>
      <c r="W2" s="11" cm="1">
        <f t="array" ref="W2">_xlfn._xlws.FILTER(C:C,$R:$R=$Z2)</f>
        <v>1</v>
      </c>
      <c r="X2" s="11" cm="1">
        <f t="array" ref="X2">_xlfn._xlws.FILTER(D:D,$R:$R=$Z2)</f>
        <v>23</v>
      </c>
      <c r="Y2" s="11" cm="1">
        <f t="array" ref="Y2">_xlfn._xlws.FILTER(E:E,$R:$R=$Z2)</f>
        <v>5</v>
      </c>
      <c r="Z2" s="8" cm="1">
        <f t="array" ref="Z2:Z11">LARGE(R:R,{1;2;3;4;5;6;7;8;9;10})</f>
        <v>0.59463357872563005</v>
      </c>
    </row>
    <row r="3" spans="1:26" x14ac:dyDescent="0.35">
      <c r="A3" t="s">
        <v>3</v>
      </c>
      <c r="B3" t="s">
        <v>80</v>
      </c>
      <c r="C3">
        <v>1</v>
      </c>
      <c r="D3">
        <v>1</v>
      </c>
      <c r="E3">
        <v>2</v>
      </c>
      <c r="F3">
        <v>10416</v>
      </c>
      <c r="G3">
        <v>2604</v>
      </c>
      <c r="H3" t="s">
        <v>5824</v>
      </c>
      <c r="I3" t="s">
        <v>5825</v>
      </c>
      <c r="J3" t="s">
        <v>5826</v>
      </c>
      <c r="K3" t="s">
        <v>5827</v>
      </c>
      <c r="L3" t="s">
        <v>5828</v>
      </c>
      <c r="N3" s="8">
        <f>IFERROR(RIGHT(tests_4[[#This Row],[ accuracy]],LEN(tests_4[[#This Row],[ accuracy]])-2)/10^(LEN(tests_4[[#This Row],[ accuracy]])-2),"")</f>
        <v>0.69758064516129004</v>
      </c>
      <c r="O3" s="8">
        <f>IFERROR(RIGHT(tests_4[[#This Row],[ precision]],LEN(tests_4[[#This Row],[ precision]])-2)/10^(LEN(tests_4[[#This Row],[ precision]])-2),"")</f>
        <v>0.36757656558352497</v>
      </c>
      <c r="P3" s="8">
        <f>IFERROR(RIGHT(tests_4[[#This Row],[ recall]],LEN(tests_4[[#This Row],[ recall]])-2)/10^(LEN(tests_4[[#This Row],[ recall]])-2),"")</f>
        <v>0.34638420348058901</v>
      </c>
      <c r="Q3" s="8">
        <f>IFERROR(RIGHT(tests_4[[#This Row],[ f1-score]],LEN(tests_4[[#This Row],[ f1-score]])-2)/10^(LEN(tests_4[[#This Row],[ f1-score]])-2),"")</f>
        <v>0.35609306937705798</v>
      </c>
      <c r="R3" s="8">
        <f>IFERROR(RIGHT(tests_4[[#This Row],[ f1-score-2]],LEN(tests_4[[#This Row],[ f1-score-2]])-2)/10^(LEN(tests_4[[#This Row],[ f1-score-2]])-2),"")</f>
        <v>0.35666586009950901</v>
      </c>
      <c r="S3" s="9">
        <f t="shared" ref="S3:S66" si="0">IFERROR(Q3-R3,"")</f>
        <v>-5.7279072245103313E-4</v>
      </c>
      <c r="V3" t="str" cm="1">
        <f t="array" ref="V3">_xlfn._xlws.FILTER(B:B,$R:$R=$Z3)</f>
        <v>['PM', 'wind', 'SO2', 'CO', 'OZONE', 'NO_X_Y']</v>
      </c>
      <c r="W3" s="11" cm="1">
        <f t="array" ref="W3">_xlfn._xlws.FILTER(C:C,$R:$R=$Z3)</f>
        <v>1</v>
      </c>
      <c r="X3" s="11" cm="1">
        <f t="array" ref="X3">_xlfn._xlws.FILTER(D:D,$R:$R=$Z3)</f>
        <v>21</v>
      </c>
      <c r="Y3" s="11" cm="1">
        <f t="array" ref="Y3">_xlfn._xlws.FILTER(E:E,$R:$R=$Z3)</f>
        <v>7</v>
      </c>
      <c r="Z3" s="8">
        <v>0.59208350521221098</v>
      </c>
    </row>
    <row r="4" spans="1:26" x14ac:dyDescent="0.35">
      <c r="A4" t="s">
        <v>3</v>
      </c>
      <c r="B4" t="s">
        <v>80</v>
      </c>
      <c r="C4">
        <v>1</v>
      </c>
      <c r="D4">
        <v>1</v>
      </c>
      <c r="E4">
        <v>3</v>
      </c>
      <c r="F4">
        <v>10416</v>
      </c>
      <c r="G4">
        <v>2604</v>
      </c>
      <c r="H4" t="s">
        <v>5829</v>
      </c>
      <c r="I4" t="s">
        <v>5830</v>
      </c>
      <c r="J4" t="s">
        <v>5831</v>
      </c>
      <c r="K4" t="s">
        <v>5832</v>
      </c>
      <c r="L4" t="s">
        <v>5833</v>
      </c>
      <c r="N4" s="8">
        <f>IFERROR(RIGHT(tests_4[[#This Row],[ accuracy]],LEN(tests_4[[#This Row],[ accuracy]])-2)/10^(LEN(tests_4[[#This Row],[ accuracy]])-2),"")</f>
        <v>0.69566052227342501</v>
      </c>
      <c r="O4" s="8">
        <f>IFERROR(RIGHT(tests_4[[#This Row],[ precision]],LEN(tests_4[[#This Row],[ precision]])-2)/10^(LEN(tests_4[[#This Row],[ precision]])-2),"")</f>
        <v>0.35961950232290302</v>
      </c>
      <c r="P4" s="8">
        <f>IFERROR(RIGHT(tests_4[[#This Row],[ recall]],LEN(tests_4[[#This Row],[ recall]])-2)/10^(LEN(tests_4[[#This Row],[ recall]])-2),"")</f>
        <v>0.35238214045225602</v>
      </c>
      <c r="Q4" s="8">
        <f>IFERROR(RIGHT(tests_4[[#This Row],[ f1-score]],LEN(tests_4[[#This Row],[ f1-score]])-2)/10^(LEN(tests_4[[#This Row],[ f1-score]])-2),"")</f>
        <v>0.35585826028043999</v>
      </c>
      <c r="R4" s="8">
        <f>IFERROR(RIGHT(tests_4[[#This Row],[ f1-score-2]],LEN(tests_4[[#This Row],[ f1-score-2]])-2)/10^(LEN(tests_4[[#This Row],[ f1-score-2]])-2),"")</f>
        <v>0.35596403818112299</v>
      </c>
      <c r="S4" s="9">
        <f t="shared" si="0"/>
        <v>-1.0577790068300175E-4</v>
      </c>
      <c r="V4" t="str" cm="1">
        <f t="array" ref="V4">_xlfn._xlws.FILTER(B:B,$R:$R=$Z4)</f>
        <v>['PM', 'H2S', 'wind', 'CO']</v>
      </c>
      <c r="W4" s="11" cm="1">
        <f t="array" ref="W4">_xlfn._xlws.FILTER(C:C,$R:$R=$Z4)</f>
        <v>1</v>
      </c>
      <c r="X4" s="11" cm="1">
        <f t="array" ref="X4">_xlfn._xlws.FILTER(D:D,$R:$R=$Z4)</f>
        <v>19</v>
      </c>
      <c r="Y4" s="11" cm="1">
        <f t="array" ref="Y4">_xlfn._xlws.FILTER(E:E,$R:$R=$Z4)</f>
        <v>5</v>
      </c>
      <c r="Z4" s="8">
        <v>0.59125499291623396</v>
      </c>
    </row>
    <row r="5" spans="1:26" x14ac:dyDescent="0.35">
      <c r="A5" t="s">
        <v>3</v>
      </c>
      <c r="B5" t="s">
        <v>80</v>
      </c>
      <c r="C5">
        <v>1</v>
      </c>
      <c r="D5">
        <v>1</v>
      </c>
      <c r="E5">
        <v>4</v>
      </c>
      <c r="F5">
        <v>10416</v>
      </c>
      <c r="G5">
        <v>2604</v>
      </c>
      <c r="H5" t="s">
        <v>5834</v>
      </c>
      <c r="I5" t="s">
        <v>5835</v>
      </c>
      <c r="J5" t="s">
        <v>5836</v>
      </c>
      <c r="K5" t="s">
        <v>5837</v>
      </c>
      <c r="L5" t="s">
        <v>5838</v>
      </c>
      <c r="N5" s="8">
        <f>IFERROR(RIGHT(tests_4[[#This Row],[ accuracy]],LEN(tests_4[[#This Row],[ accuracy]])-2)/10^(LEN(tests_4[[#This Row],[ accuracy]])-2),"")</f>
        <v>0.70065284178187404</v>
      </c>
      <c r="O5" s="8">
        <f>IFERROR(RIGHT(tests_4[[#This Row],[ precision]],LEN(tests_4[[#This Row],[ precision]])-2)/10^(LEN(tests_4[[#This Row],[ precision]])-2),"")</f>
        <v>0.37001755368208</v>
      </c>
      <c r="P5" s="8">
        <f>IFERROR(RIGHT(tests_4[[#This Row],[ recall]],LEN(tests_4[[#This Row],[ recall]])-2)/10^(LEN(tests_4[[#This Row],[ recall]])-2),"")</f>
        <v>0.36853519873972496</v>
      </c>
      <c r="Q5" s="8">
        <f>IFERROR(RIGHT(tests_4[[#This Row],[ f1-score]],LEN(tests_4[[#This Row],[ f1-score]])-2)/10^(LEN(tests_4[[#This Row],[ f1-score]])-2),"")</f>
        <v>0.36926291563200198</v>
      </c>
      <c r="R5" s="8">
        <f>IFERROR(RIGHT(tests_4[[#This Row],[ f1-score-2]],LEN(tests_4[[#This Row],[ f1-score-2]])-2)/10^(LEN(tests_4[[#This Row],[ f1-score-2]])-2),"")</f>
        <v>0.36927488858786706</v>
      </c>
      <c r="S5" s="9">
        <f t="shared" si="0"/>
        <v>-1.1972955865080515E-5</v>
      </c>
      <c r="V5" t="str" cm="1">
        <f t="array" ref="V5">_xlfn._xlws.FILTER(B:B,$R:$R=$Z5)</f>
        <v>['PM', 'wind', 'SO2', 'CO', 'OZONE', 'NO_X_Y']</v>
      </c>
      <c r="W5" s="11" cm="1">
        <f t="array" ref="W5">_xlfn._xlws.FILTER(C:C,$R:$R=$Z5)</f>
        <v>1</v>
      </c>
      <c r="X5" s="11" cm="1">
        <f t="array" ref="X5">_xlfn._xlws.FILTER(D:D,$R:$R=$Z5)</f>
        <v>21</v>
      </c>
      <c r="Y5" s="11" cm="1">
        <f t="array" ref="Y5">_xlfn._xlws.FILTER(E:E,$R:$R=$Z5)</f>
        <v>10</v>
      </c>
      <c r="Z5" s="8">
        <v>0.59103607826620197</v>
      </c>
    </row>
    <row r="6" spans="1:26" x14ac:dyDescent="0.35">
      <c r="A6" t="s">
        <v>3</v>
      </c>
      <c r="B6" t="s">
        <v>80</v>
      </c>
      <c r="C6">
        <v>1</v>
      </c>
      <c r="D6">
        <v>1</v>
      </c>
      <c r="E6">
        <v>5</v>
      </c>
      <c r="F6">
        <v>10416</v>
      </c>
      <c r="G6">
        <v>2604</v>
      </c>
      <c r="H6" t="s">
        <v>5839</v>
      </c>
      <c r="I6" t="s">
        <v>5840</v>
      </c>
      <c r="J6" t="s">
        <v>5841</v>
      </c>
      <c r="K6" t="s">
        <v>5842</v>
      </c>
      <c r="L6" t="s">
        <v>5843</v>
      </c>
      <c r="N6" s="8">
        <f>IFERROR(RIGHT(tests_4[[#This Row],[ accuracy]],LEN(tests_4[[#This Row],[ accuracy]])-2)/10^(LEN(tests_4[[#This Row],[ accuracy]])-2),"")</f>
        <v>0.69911674347158204</v>
      </c>
      <c r="O6" s="8">
        <f>IFERROR(RIGHT(tests_4[[#This Row],[ precision]],LEN(tests_4[[#This Row],[ precision]])-2)/10^(LEN(tests_4[[#This Row],[ precision]])-2),"")</f>
        <v>0.37302621354193599</v>
      </c>
      <c r="P6" s="8">
        <f>IFERROR(RIGHT(tests_4[[#This Row],[ recall]],LEN(tests_4[[#This Row],[ recall]])-2)/10^(LEN(tests_4[[#This Row],[ recall]])-2),"")</f>
        <v>0.37995751181936599</v>
      </c>
      <c r="Q6" s="8">
        <f>IFERROR(RIGHT(tests_4[[#This Row],[ f1-score]],LEN(tests_4[[#This Row],[ f1-score]])-2)/10^(LEN(tests_4[[#This Row],[ f1-score]])-2),"")</f>
        <v>0.37627279185413198</v>
      </c>
      <c r="R6" s="8">
        <f>IFERROR(RIGHT(tests_4[[#This Row],[ f1-score-2]],LEN(tests_4[[#This Row],[ f1-score-2]])-2)/10^(LEN(tests_4[[#This Row],[ f1-score-2]])-2),"")</f>
        <v>0.376459960997924</v>
      </c>
      <c r="S6" s="9">
        <f t="shared" si="0"/>
        <v>-1.8716914379202088E-4</v>
      </c>
      <c r="V6" t="str" cm="1">
        <f t="array" ref="V6">_xlfn._xlws.FILTER(B:B,$R:$R=$Z6)</f>
        <v>['PM', 'wind', 'SO2', 'CO', 'OZONE', 'NO_X_Y']</v>
      </c>
      <c r="W6" s="11" cm="1">
        <f t="array" ref="W6">_xlfn._xlws.FILTER(C:C,$R:$R=$Z6)</f>
        <v>1</v>
      </c>
      <c r="X6" s="11" cm="1">
        <f t="array" ref="X6">_xlfn._xlws.FILTER(D:D,$R:$R=$Z6)</f>
        <v>23</v>
      </c>
      <c r="Y6" s="11" cm="1">
        <f t="array" ref="Y6">_xlfn._xlws.FILTER(E:E,$R:$R=$Z6)</f>
        <v>4</v>
      </c>
      <c r="Z6" s="8">
        <v>0.59031330794740899</v>
      </c>
    </row>
    <row r="7" spans="1:26" x14ac:dyDescent="0.35">
      <c r="A7" t="s">
        <v>3</v>
      </c>
      <c r="B7" t="s">
        <v>80</v>
      </c>
      <c r="C7">
        <v>1</v>
      </c>
      <c r="D7">
        <v>1</v>
      </c>
      <c r="E7">
        <v>6</v>
      </c>
      <c r="F7">
        <v>10416</v>
      </c>
      <c r="G7">
        <v>2604</v>
      </c>
      <c r="H7" t="s">
        <v>5844</v>
      </c>
      <c r="I7" t="s">
        <v>5845</v>
      </c>
      <c r="J7" t="s">
        <v>5846</v>
      </c>
      <c r="K7" t="s">
        <v>5847</v>
      </c>
      <c r="L7" t="s">
        <v>5848</v>
      </c>
      <c r="N7" s="8">
        <f>IFERROR(RIGHT(tests_4[[#This Row],[ accuracy]],LEN(tests_4[[#This Row],[ accuracy]])-2)/10^(LEN(tests_4[[#This Row],[ accuracy]])-2),"")</f>
        <v>0.69662058371735702</v>
      </c>
      <c r="O7" s="8">
        <f>IFERROR(RIGHT(tests_4[[#This Row],[ precision]],LEN(tests_4[[#This Row],[ precision]])-2)/10^(LEN(tests_4[[#This Row],[ precision]])-2),"")</f>
        <v>0.36852178742140801</v>
      </c>
      <c r="P7" s="8">
        <f>IFERROR(RIGHT(tests_4[[#This Row],[ recall]],LEN(tests_4[[#This Row],[ recall]])-2)/10^(LEN(tests_4[[#This Row],[ recall]])-2),"")</f>
        <v>0.38329663332004399</v>
      </c>
      <c r="Q7" s="8">
        <f>IFERROR(RIGHT(tests_4[[#This Row],[ f1-score]],LEN(tests_4[[#This Row],[ f1-score]])-2)/10^(LEN(tests_4[[#This Row],[ f1-score]])-2),"")</f>
        <v>0.37572572034642704</v>
      </c>
      <c r="R7" s="8">
        <f>IFERROR(RIGHT(tests_4[[#This Row],[ f1-score-2]],LEN(tests_4[[#This Row],[ f1-score-2]])-2)/10^(LEN(tests_4[[#This Row],[ f1-score-2]])-2),"")</f>
        <v>0.37576403165116706</v>
      </c>
      <c r="S7" s="9">
        <f t="shared" si="0"/>
        <v>-3.8311304740024088E-5</v>
      </c>
      <c r="V7" t="str" cm="1">
        <f t="array" ref="V7">_xlfn._xlws.FILTER(B:B,$R:$R=$Z7)</f>
        <v>['PM', 'wind', 'SO2', 'CO', 'OZONE', 'NO_X_Y']</v>
      </c>
      <c r="W7" s="11" cm="1">
        <f t="array" ref="W7">_xlfn._xlws.FILTER(C:C,$R:$R=$Z7)</f>
        <v>1</v>
      </c>
      <c r="X7" s="11" cm="1">
        <f t="array" ref="X7">_xlfn._xlws.FILTER(D:D,$R:$R=$Z7)</f>
        <v>23</v>
      </c>
      <c r="Y7" s="11" cm="1">
        <f t="array" ref="Y7">_xlfn._xlws.FILTER(E:E,$R:$R=$Z7)</f>
        <v>1</v>
      </c>
      <c r="Z7" s="8">
        <v>0.58971217797100595</v>
      </c>
    </row>
    <row r="8" spans="1:26" x14ac:dyDescent="0.35">
      <c r="A8" t="s">
        <v>3</v>
      </c>
      <c r="B8" t="s">
        <v>80</v>
      </c>
      <c r="C8">
        <v>1</v>
      </c>
      <c r="D8">
        <v>1</v>
      </c>
      <c r="E8">
        <v>7</v>
      </c>
      <c r="F8">
        <v>10416</v>
      </c>
      <c r="G8">
        <v>2604</v>
      </c>
      <c r="H8" t="s">
        <v>5849</v>
      </c>
      <c r="I8" t="s">
        <v>5850</v>
      </c>
      <c r="J8" t="s">
        <v>5851</v>
      </c>
      <c r="K8" t="s">
        <v>5852</v>
      </c>
      <c r="L8" t="s">
        <v>5853</v>
      </c>
      <c r="N8" s="8">
        <f>IFERROR(RIGHT(tests_4[[#This Row],[ accuracy]],LEN(tests_4[[#This Row],[ accuracy]])-2)/10^(LEN(tests_4[[#This Row],[ accuracy]])-2),"")</f>
        <v>0.69700460829493005</v>
      </c>
      <c r="O8" s="8">
        <f>IFERROR(RIGHT(tests_4[[#This Row],[ precision]],LEN(tests_4[[#This Row],[ precision]])-2)/10^(LEN(tests_4[[#This Row],[ precision]])-2),"")</f>
        <v>0.36584273189300798</v>
      </c>
      <c r="P8" s="8">
        <f>IFERROR(RIGHT(tests_4[[#This Row],[ recall]],LEN(tests_4[[#This Row],[ recall]])-2)/10^(LEN(tests_4[[#This Row],[ recall]])-2),"")</f>
        <v>0.375529411764705</v>
      </c>
      <c r="Q8" s="8">
        <f>IFERROR(RIGHT(tests_4[[#This Row],[ f1-score]],LEN(tests_4[[#This Row],[ f1-score]])-2)/10^(LEN(tests_4[[#This Row],[ f1-score]])-2),"")</f>
        <v>0.37058791403129099</v>
      </c>
      <c r="R8" s="8">
        <f>IFERROR(RIGHT(tests_4[[#This Row],[ f1-score-2]],LEN(tests_4[[#This Row],[ f1-score-2]])-2)/10^(LEN(tests_4[[#This Row],[ f1-score-2]])-2),"")</f>
        <v>0.37062278932779502</v>
      </c>
      <c r="S8" s="9">
        <f t="shared" si="0"/>
        <v>-3.4875296504033315E-5</v>
      </c>
      <c r="V8" t="str" cm="1">
        <f t="array" ref="V8">_xlfn._xlws.FILTER(B:B,$R:$R=$Z8)</f>
        <v>['PM', 'wind', 'SO2', 'CO', 'OZONE', 'NO_X_Y']</v>
      </c>
      <c r="W8" s="11" cm="1">
        <f t="array" ref="W8">_xlfn._xlws.FILTER(C:C,$R:$R=$Z8)</f>
        <v>1</v>
      </c>
      <c r="X8" s="11" cm="1">
        <f t="array" ref="X8">_xlfn._xlws.FILTER(D:D,$R:$R=$Z8)</f>
        <v>23</v>
      </c>
      <c r="Y8" s="11" cm="1">
        <f t="array" ref="Y8">_xlfn._xlws.FILTER(E:E,$R:$R=$Z8)</f>
        <v>13</v>
      </c>
      <c r="Z8" s="8">
        <v>0.58830377833805003</v>
      </c>
    </row>
    <row r="9" spans="1:26" x14ac:dyDescent="0.35">
      <c r="A9" t="s">
        <v>3</v>
      </c>
      <c r="B9" t="s">
        <v>80</v>
      </c>
      <c r="C9">
        <v>1</v>
      </c>
      <c r="D9">
        <v>1</v>
      </c>
      <c r="E9">
        <v>8</v>
      </c>
      <c r="F9">
        <v>10416</v>
      </c>
      <c r="G9">
        <v>2604</v>
      </c>
      <c r="H9" t="s">
        <v>5854</v>
      </c>
      <c r="I9" t="s">
        <v>5855</v>
      </c>
      <c r="J9" t="s">
        <v>5856</v>
      </c>
      <c r="K9" t="s">
        <v>5857</v>
      </c>
      <c r="L9" t="s">
        <v>5858</v>
      </c>
      <c r="N9" s="8">
        <f>IFERROR(RIGHT(tests_4[[#This Row],[ accuracy]],LEN(tests_4[[#This Row],[ accuracy]])-2)/10^(LEN(tests_4[[#This Row],[ accuracy]])-2),"")</f>
        <v>0.69585253456221197</v>
      </c>
      <c r="O9" s="8">
        <f>IFERROR(RIGHT(tests_4[[#This Row],[ precision]],LEN(tests_4[[#This Row],[ precision]])-2)/10^(LEN(tests_4[[#This Row],[ precision]])-2),"")</f>
        <v>0.36036297250859106</v>
      </c>
      <c r="P9" s="8">
        <f>IFERROR(RIGHT(tests_4[[#This Row],[ recall]],LEN(tests_4[[#This Row],[ recall]])-2)/10^(LEN(tests_4[[#This Row],[ recall]])-2),"")</f>
        <v>0.36081251152313798</v>
      </c>
      <c r="Q9" s="8">
        <f>IFERROR(RIGHT(tests_4[[#This Row],[ f1-score]],LEN(tests_4[[#This Row],[ f1-score]])-2)/10^(LEN(tests_4[[#This Row],[ f1-score]])-2),"")</f>
        <v>0.36044129330557001</v>
      </c>
      <c r="R9" s="8">
        <f>IFERROR(RIGHT(tests_4[[#This Row],[ f1-score-2]],LEN(tests_4[[#This Row],[ f1-score-2]])-2)/10^(LEN(tests_4[[#This Row],[ f1-score-2]])-2),"")</f>
        <v>0.36058760190757599</v>
      </c>
      <c r="S9" s="9">
        <f t="shared" si="0"/>
        <v>-1.463086020059845E-4</v>
      </c>
      <c r="V9" t="str" cm="1">
        <f t="array" ref="V9">_xlfn._xlws.FILTER(B:B,$R:$R=$Z9)</f>
        <v>['PM', 'wind', 'SO2', 'CO', 'OZONE', 'NO_X_Y']</v>
      </c>
      <c r="W9" s="11" cm="1">
        <f t="array" ref="W9">_xlfn._xlws.FILTER(C:C,$R:$R=$Z9)</f>
        <v>1</v>
      </c>
      <c r="X9" s="11" cm="1">
        <f t="array" ref="X9">_xlfn._xlws.FILTER(D:D,$R:$R=$Z9)</f>
        <v>23</v>
      </c>
      <c r="Y9" s="11" cm="1">
        <f t="array" ref="Y9">_xlfn._xlws.FILTER(E:E,$R:$R=$Z9)</f>
        <v>8</v>
      </c>
      <c r="Z9" s="8">
        <v>0.58782433164292303</v>
      </c>
    </row>
    <row r="10" spans="1:26" x14ac:dyDescent="0.35">
      <c r="A10" t="s">
        <v>3</v>
      </c>
      <c r="B10" t="s">
        <v>80</v>
      </c>
      <c r="C10">
        <v>1</v>
      </c>
      <c r="D10">
        <v>1</v>
      </c>
      <c r="E10">
        <v>9</v>
      </c>
      <c r="F10">
        <v>10416</v>
      </c>
      <c r="G10">
        <v>2604</v>
      </c>
      <c r="H10" t="s">
        <v>5859</v>
      </c>
      <c r="I10" t="s">
        <v>5860</v>
      </c>
      <c r="J10" t="s">
        <v>5861</v>
      </c>
      <c r="K10" t="s">
        <v>5862</v>
      </c>
      <c r="L10" t="s">
        <v>5863</v>
      </c>
      <c r="N10" s="8">
        <f>IFERROR(RIGHT(tests_4[[#This Row],[ accuracy]],LEN(tests_4[[#This Row],[ accuracy]])-2)/10^(LEN(tests_4[[#This Row],[ accuracy]])-2),"")</f>
        <v>0.69047619047619002</v>
      </c>
      <c r="O10" s="8">
        <f>IFERROR(RIGHT(tests_4[[#This Row],[ precision]],LEN(tests_4[[#This Row],[ precision]])-2)/10^(LEN(tests_4[[#This Row],[ precision]])-2),"")</f>
        <v>0.35409834394644701</v>
      </c>
      <c r="P10" s="8">
        <f>IFERROR(RIGHT(tests_4[[#This Row],[ recall]],LEN(tests_4[[#This Row],[ recall]])-2)/10^(LEN(tests_4[[#This Row],[ recall]])-2),"")</f>
        <v>0.36276042292924093</v>
      </c>
      <c r="Q10" s="8">
        <f>IFERROR(RIGHT(tests_4[[#This Row],[ f1-score]],LEN(tests_4[[#This Row],[ f1-score]])-2)/10^(LEN(tests_4[[#This Row],[ f1-score]])-2),"")</f>
        <v>0.35837148932284502</v>
      </c>
      <c r="R10" s="8">
        <f>IFERROR(RIGHT(tests_4[[#This Row],[ f1-score-2]],LEN(tests_4[[#This Row],[ f1-score-2]])-2)/10^(LEN(tests_4[[#This Row],[ f1-score-2]])-2),"")</f>
        <v>0.35837704982920998</v>
      </c>
      <c r="S10" s="9">
        <f t="shared" si="0"/>
        <v>-5.5605063649655229E-6</v>
      </c>
      <c r="V10" t="str" cm="1">
        <f t="array" ref="V10">_xlfn._xlws.FILTER(B:B,$R:$R=$Z10)</f>
        <v>['PM', 'wind', 'SO2', 'CO', 'OZONE', 'NO_X_Y']</v>
      </c>
      <c r="W10" s="11" cm="1">
        <f t="array" ref="W10">_xlfn._xlws.FILTER(C:C,$R:$R=$Z10)</f>
        <v>1</v>
      </c>
      <c r="X10" s="11" cm="1">
        <f t="array" ref="X10">_xlfn._xlws.FILTER(D:D,$R:$R=$Z10)</f>
        <v>21</v>
      </c>
      <c r="Y10" s="11" cm="1">
        <f t="array" ref="Y10">_xlfn._xlws.FILTER(E:E,$R:$R=$Z10)</f>
        <v>3</v>
      </c>
      <c r="Z10" s="8">
        <v>0.586671063390381</v>
      </c>
    </row>
    <row r="11" spans="1:26" x14ac:dyDescent="0.35">
      <c r="A11" t="s">
        <v>3</v>
      </c>
      <c r="B11" t="s">
        <v>80</v>
      </c>
      <c r="C11">
        <v>1</v>
      </c>
      <c r="D11">
        <v>1</v>
      </c>
      <c r="E11">
        <v>10</v>
      </c>
      <c r="F11">
        <v>10416</v>
      </c>
      <c r="G11">
        <v>2604</v>
      </c>
      <c r="H11" t="s">
        <v>5864</v>
      </c>
      <c r="I11" t="s">
        <v>5865</v>
      </c>
      <c r="J11" t="s">
        <v>5866</v>
      </c>
      <c r="K11" t="s">
        <v>5867</v>
      </c>
      <c r="L11" t="s">
        <v>5868</v>
      </c>
      <c r="N11" s="8">
        <f>IFERROR(RIGHT(tests_4[[#This Row],[ accuracy]],LEN(tests_4[[#This Row],[ accuracy]])-2)/10^(LEN(tests_4[[#This Row],[ accuracy]])-2),"")</f>
        <v>0.70007680491551405</v>
      </c>
      <c r="O11" s="8">
        <f>IFERROR(RIGHT(tests_4[[#This Row],[ precision]],LEN(tests_4[[#This Row],[ precision]])-2)/10^(LEN(tests_4[[#This Row],[ precision]])-2),"")</f>
        <v>0.37314618340310801</v>
      </c>
      <c r="P11" s="8">
        <f>IFERROR(RIGHT(tests_4[[#This Row],[ recall]],LEN(tests_4[[#This Row],[ recall]])-2)/10^(LEN(tests_4[[#This Row],[ recall]])-2),"")</f>
        <v>0.36002292603547897</v>
      </c>
      <c r="Q11" s="8">
        <f>IFERROR(RIGHT(tests_4[[#This Row],[ f1-score]],LEN(tests_4[[#This Row],[ f1-score]])-2)/10^(LEN(tests_4[[#This Row],[ f1-score]])-2),"")</f>
        <v>0.36639233541681199</v>
      </c>
      <c r="R11" s="8">
        <f>IFERROR(RIGHT(tests_4[[#This Row],[ f1-score-2]],LEN(tests_4[[#This Row],[ f1-score-2]])-2)/10^(LEN(tests_4[[#This Row],[ f1-score-2]])-2),"")</f>
        <v>0.36646710576944003</v>
      </c>
      <c r="S11" s="9">
        <f t="shared" si="0"/>
        <v>-7.477035262803966E-5</v>
      </c>
      <c r="V11" t="str" cm="1">
        <f t="array" ref="V11">_xlfn._xlws.FILTER(B:B,$R:$R=$Z11)</f>
        <v>['PM', 'wind', 'SO2', 'CO', 'OZONE', 'NO_X_Y']</v>
      </c>
      <c r="W11" s="11" cm="1">
        <f t="array" ref="W11">_xlfn._xlws.FILTER(C:C,$R:$R=$Z11)</f>
        <v>1</v>
      </c>
      <c r="X11" s="11" cm="1">
        <f t="array" ref="X11">_xlfn._xlws.FILTER(D:D,$R:$R=$Z11)</f>
        <v>21</v>
      </c>
      <c r="Y11" s="11" cm="1">
        <f t="array" ref="Y11">_xlfn._xlws.FILTER(E:E,$R:$R=$Z11)</f>
        <v>5</v>
      </c>
      <c r="Z11" s="8">
        <v>0.58636927182850895</v>
      </c>
    </row>
    <row r="12" spans="1:26" x14ac:dyDescent="0.35">
      <c r="A12" t="s">
        <v>3</v>
      </c>
      <c r="B12" t="s">
        <v>80</v>
      </c>
      <c r="C12">
        <v>1</v>
      </c>
      <c r="D12">
        <v>1</v>
      </c>
      <c r="E12">
        <v>11</v>
      </c>
      <c r="F12">
        <v>10416</v>
      </c>
      <c r="G12">
        <v>2604</v>
      </c>
      <c r="H12" t="s">
        <v>5869</v>
      </c>
      <c r="I12" t="s">
        <v>5870</v>
      </c>
      <c r="J12" t="s">
        <v>5871</v>
      </c>
      <c r="K12" t="s">
        <v>5872</v>
      </c>
      <c r="L12" t="s">
        <v>5873</v>
      </c>
      <c r="N12" s="8">
        <f>IFERROR(RIGHT(tests_4[[#This Row],[ accuracy]],LEN(tests_4[[#This Row],[ accuracy]])-2)/10^(LEN(tests_4[[#This Row],[ accuracy]])-2),"")</f>
        <v>0.68913210445468498</v>
      </c>
      <c r="O12" s="8">
        <f>IFERROR(RIGHT(tests_4[[#This Row],[ precision]],LEN(tests_4[[#This Row],[ precision]])-2)/10^(LEN(tests_4[[#This Row],[ precision]])-2),"")</f>
        <v>0.35260956884278999</v>
      </c>
      <c r="P12" s="8">
        <f>IFERROR(RIGHT(tests_4[[#This Row],[ recall]],LEN(tests_4[[#This Row],[ recall]])-2)/10^(LEN(tests_4[[#This Row],[ recall]])-2),"")</f>
        <v>0.36124403191523402</v>
      </c>
      <c r="Q12" s="8">
        <f>IFERROR(RIGHT(tests_4[[#This Row],[ f1-score]],LEN(tests_4[[#This Row],[ f1-score]])-2)/10^(LEN(tests_4[[#This Row],[ f1-score]])-2),"")</f>
        <v>0.356814674454494</v>
      </c>
      <c r="R12" s="8">
        <f>IFERROR(RIGHT(tests_4[[#This Row],[ f1-score-2]],LEN(tests_4[[#This Row],[ f1-score-2]])-2)/10^(LEN(tests_4[[#This Row],[ f1-score-2]])-2),"")</f>
        <v>0.35687458102165998</v>
      </c>
      <c r="S12" s="9">
        <f t="shared" si="0"/>
        <v>-5.9906567165979308E-5</v>
      </c>
    </row>
    <row r="13" spans="1:26" x14ac:dyDescent="0.35">
      <c r="A13" t="s">
        <v>3</v>
      </c>
      <c r="B13" t="s">
        <v>80</v>
      </c>
      <c r="C13">
        <v>1</v>
      </c>
      <c r="D13">
        <v>1</v>
      </c>
      <c r="E13">
        <v>12</v>
      </c>
      <c r="F13">
        <v>10416</v>
      </c>
      <c r="G13">
        <v>2604</v>
      </c>
      <c r="H13" t="s">
        <v>5874</v>
      </c>
      <c r="I13" t="s">
        <v>5875</v>
      </c>
      <c r="J13" t="s">
        <v>5876</v>
      </c>
      <c r="K13" t="s">
        <v>5877</v>
      </c>
      <c r="L13" t="s">
        <v>5878</v>
      </c>
      <c r="N13" s="8">
        <f>IFERROR(RIGHT(tests_4[[#This Row],[ accuracy]],LEN(tests_4[[#This Row],[ accuracy]])-2)/10^(LEN(tests_4[[#This Row],[ accuracy]])-2),"")</f>
        <v>0.70334101382488401</v>
      </c>
      <c r="O13" s="8">
        <f>IFERROR(RIGHT(tests_4[[#This Row],[ precision]],LEN(tests_4[[#This Row],[ precision]])-2)/10^(LEN(tests_4[[#This Row],[ precision]])-2),"")</f>
        <v>0.37227338469258198</v>
      </c>
      <c r="P13" s="8">
        <f>IFERROR(RIGHT(tests_4[[#This Row],[ recall]],LEN(tests_4[[#This Row],[ recall]])-2)/10^(LEN(tests_4[[#This Row],[ recall]])-2),"")</f>
        <v>0.35379668298931199</v>
      </c>
      <c r="Q13" s="8">
        <f>IFERROR(RIGHT(tests_4[[#This Row],[ f1-score]],LEN(tests_4[[#This Row],[ f1-score]])-2)/10^(LEN(tests_4[[#This Row],[ f1-score]])-2),"")</f>
        <v>0.36273740000981503</v>
      </c>
      <c r="R13" s="8">
        <f>IFERROR(RIGHT(tests_4[[#This Row],[ f1-score-2]],LEN(tests_4[[#This Row],[ f1-score-2]])-2)/10^(LEN(tests_4[[#This Row],[ f1-score-2]])-2),"")</f>
        <v>0.36279994047941999</v>
      </c>
      <c r="S13" s="9">
        <f t="shared" si="0"/>
        <v>-6.2540469604965843E-5</v>
      </c>
      <c r="U13" s="1" t="s">
        <v>10793</v>
      </c>
      <c r="V13" t="str" cm="1">
        <f t="array" ref="V13">_xlfn._xlws.FILTER(B:B,$R:$R=$Z13)</f>
        <v>['PM', 'H2S', 'wind', 'CO']</v>
      </c>
      <c r="W13" s="11" cm="1">
        <f t="array" ref="W13">_xlfn._xlws.FILTER(C:C,$R:$R=$Z13)</f>
        <v>13</v>
      </c>
      <c r="X13" s="11" cm="1">
        <f t="array" ref="X13">_xlfn._xlws.FILTER(D:D,$R:$R=$Z13)</f>
        <v>21</v>
      </c>
      <c r="Y13" s="11" cm="1">
        <f t="array" ref="Y13">_xlfn._xlws.FILTER(E:E,$R:$R=$Z13)</f>
        <v>23</v>
      </c>
      <c r="Z13" s="8" cm="1">
        <f t="array" ref="Z13:Z22">SMALL(R:R,{1;2;3;4;5;6;7;8;9;10})</f>
        <v>2.09790209790209E-2</v>
      </c>
    </row>
    <row r="14" spans="1:26" x14ac:dyDescent="0.35">
      <c r="A14" t="s">
        <v>3</v>
      </c>
      <c r="B14" t="s">
        <v>80</v>
      </c>
      <c r="C14">
        <v>1</v>
      </c>
      <c r="D14">
        <v>1</v>
      </c>
      <c r="E14">
        <v>13</v>
      </c>
      <c r="F14">
        <v>10416</v>
      </c>
      <c r="G14">
        <v>2604</v>
      </c>
      <c r="H14" t="s">
        <v>5819</v>
      </c>
      <c r="I14" t="s">
        <v>5879</v>
      </c>
      <c r="J14" t="s">
        <v>5880</v>
      </c>
      <c r="K14" t="s">
        <v>5881</v>
      </c>
      <c r="L14" t="s">
        <v>5882</v>
      </c>
      <c r="N14" s="8">
        <f>IFERROR(RIGHT(tests_4[[#This Row],[ accuracy]],LEN(tests_4[[#This Row],[ accuracy]])-2)/10^(LEN(tests_4[[#This Row],[ accuracy]])-2),"")</f>
        <v>0.69489247311827895</v>
      </c>
      <c r="O14" s="8">
        <f>IFERROR(RIGHT(tests_4[[#This Row],[ precision]],LEN(tests_4[[#This Row],[ precision]])-2)/10^(LEN(tests_4[[#This Row],[ precision]])-2),"")</f>
        <v>0.36002725909772298</v>
      </c>
      <c r="P14" s="8">
        <f>IFERROR(RIGHT(tests_4[[#This Row],[ recall]],LEN(tests_4[[#This Row],[ recall]])-2)/10^(LEN(tests_4[[#This Row],[ recall]])-2),"")</f>
        <v>0.356133000653795</v>
      </c>
      <c r="Q14" s="8">
        <f>IFERROR(RIGHT(tests_4[[#This Row],[ f1-score]],LEN(tests_4[[#This Row],[ f1-score]])-2)/10^(LEN(tests_4[[#This Row],[ f1-score]])-2),"")</f>
        <v>0.35804494245666502</v>
      </c>
      <c r="R14" s="8">
        <f>IFERROR(RIGHT(tests_4[[#This Row],[ f1-score-2]],LEN(tests_4[[#This Row],[ f1-score-2]])-2)/10^(LEN(tests_4[[#This Row],[ f1-score-2]])-2),"")</f>
        <v>0.35806954198804702</v>
      </c>
      <c r="S14" s="9">
        <f t="shared" si="0"/>
        <v>-2.4599531382007989E-5</v>
      </c>
      <c r="V14" t="str" cm="1">
        <f t="array" ref="V14">_xlfn._xlws.FILTER(B:B,$R:$R=$Z14)</f>
        <v>['PM', 'wind', 'SO2', 'CO', 'OZONE', 'NO_X_Y']</v>
      </c>
      <c r="W14" s="11" cm="1">
        <f t="array" ref="W14">_xlfn._xlws.FILTER(C:C,$R:$R=$Z14)</f>
        <v>13</v>
      </c>
      <c r="X14" s="11" cm="1">
        <f t="array" ref="X14">_xlfn._xlws.FILTER(D:D,$R:$R=$Z14)</f>
        <v>21</v>
      </c>
      <c r="Y14" s="11" cm="1">
        <f t="array" ref="Y14">_xlfn._xlws.FILTER(E:E,$R:$R=$Z14)</f>
        <v>22</v>
      </c>
      <c r="Z14" s="8">
        <v>3.1413612565444997E-2</v>
      </c>
    </row>
    <row r="15" spans="1:26" x14ac:dyDescent="0.35">
      <c r="A15" t="s">
        <v>3</v>
      </c>
      <c r="B15" t="s">
        <v>80</v>
      </c>
      <c r="C15">
        <v>1</v>
      </c>
      <c r="D15">
        <v>1</v>
      </c>
      <c r="E15">
        <v>14</v>
      </c>
      <c r="F15">
        <v>10416</v>
      </c>
      <c r="G15">
        <v>2604</v>
      </c>
      <c r="H15" t="s">
        <v>5883</v>
      </c>
      <c r="I15" t="s">
        <v>5884</v>
      </c>
      <c r="J15" t="s">
        <v>5885</v>
      </c>
      <c r="K15" t="s">
        <v>5886</v>
      </c>
      <c r="L15" t="s">
        <v>5887</v>
      </c>
      <c r="N15" s="8">
        <f>IFERROR(RIGHT(tests_4[[#This Row],[ accuracy]],LEN(tests_4[[#This Row],[ accuracy]])-2)/10^(LEN(tests_4[[#This Row],[ accuracy]])-2),"")</f>
        <v>0.69201228878648202</v>
      </c>
      <c r="O15" s="8">
        <f>IFERROR(RIGHT(tests_4[[#This Row],[ precision]],LEN(tests_4[[#This Row],[ precision]])-2)/10^(LEN(tests_4[[#This Row],[ precision]])-2),"")</f>
        <v>0.35535391668494198</v>
      </c>
      <c r="P15" s="8">
        <f>IFERROR(RIGHT(tests_4[[#This Row],[ recall]],LEN(tests_4[[#This Row],[ recall]])-2)/10^(LEN(tests_4[[#This Row],[ recall]])-2),"")</f>
        <v>0.35840790454884403</v>
      </c>
      <c r="Q15" s="8">
        <f>IFERROR(RIGHT(tests_4[[#This Row],[ f1-score]],LEN(tests_4[[#This Row],[ f1-score]])-2)/10^(LEN(tests_4[[#This Row],[ f1-score]])-2),"")</f>
        <v>0.35654395953595402</v>
      </c>
      <c r="R15" s="8">
        <f>IFERROR(RIGHT(tests_4[[#This Row],[ f1-score-2]],LEN(tests_4[[#This Row],[ f1-score-2]])-2)/10^(LEN(tests_4[[#This Row],[ f1-score-2]])-2),"")</f>
        <v>0.35687437703552499</v>
      </c>
      <c r="S15" s="9">
        <f t="shared" si="0"/>
        <v>-3.3041749957096744E-4</v>
      </c>
      <c r="V15" t="str" cm="1">
        <f t="array" ref="V15">_xlfn._xlws.FILTER(B:B,$R:$R=$Z15)</f>
        <v>['PM', 'wind', 'SO2', 'CO', 'OZONE', 'NO_X_Y']</v>
      </c>
      <c r="W15" s="11" cm="1">
        <f t="array" ref="W15">_xlfn._xlws.FILTER(C:C,$R:$R=$Z15)</f>
        <v>11</v>
      </c>
      <c r="X15" s="11" cm="1">
        <f t="array" ref="X15">_xlfn._xlws.FILTER(D:D,$R:$R=$Z15)</f>
        <v>21</v>
      </c>
      <c r="Y15" s="11" cm="1">
        <f t="array" ref="Y15">_xlfn._xlws.FILTER(E:E,$R:$R=$Z15)</f>
        <v>22</v>
      </c>
      <c r="Z15" s="8">
        <v>3.7117707499774999E-2</v>
      </c>
    </row>
    <row r="16" spans="1:26" x14ac:dyDescent="0.35">
      <c r="A16" t="s">
        <v>3</v>
      </c>
      <c r="B16" t="s">
        <v>80</v>
      </c>
      <c r="C16">
        <v>1</v>
      </c>
      <c r="D16">
        <v>1</v>
      </c>
      <c r="E16">
        <v>15</v>
      </c>
      <c r="F16">
        <v>10416</v>
      </c>
      <c r="G16">
        <v>2604</v>
      </c>
      <c r="H16" t="s">
        <v>5888</v>
      </c>
      <c r="I16" t="s">
        <v>5889</v>
      </c>
      <c r="J16" t="s">
        <v>5890</v>
      </c>
      <c r="K16" t="s">
        <v>5891</v>
      </c>
      <c r="L16" t="s">
        <v>5892</v>
      </c>
      <c r="N16" s="8">
        <f>IFERROR(RIGHT(tests_4[[#This Row],[ accuracy]],LEN(tests_4[[#This Row],[ accuracy]])-2)/10^(LEN(tests_4[[#This Row],[ accuracy]])-2),"")</f>
        <v>0.68951612903225801</v>
      </c>
      <c r="O16" s="8">
        <f>IFERROR(RIGHT(tests_4[[#This Row],[ precision]],LEN(tests_4[[#This Row],[ precision]])-2)/10^(LEN(tests_4[[#This Row],[ precision]])-2),"")</f>
        <v>0.35268590194698501</v>
      </c>
      <c r="P16" s="8">
        <f>IFERROR(RIGHT(tests_4[[#This Row],[ recall]],LEN(tests_4[[#This Row],[ recall]])-2)/10^(LEN(tests_4[[#This Row],[ recall]])-2),"")</f>
        <v>0.35618536959019498</v>
      </c>
      <c r="Q16" s="8">
        <f>IFERROR(RIGHT(tests_4[[#This Row],[ f1-score]],LEN(tests_4[[#This Row],[ f1-score]])-2)/10^(LEN(tests_4[[#This Row],[ f1-score]])-2),"")</f>
        <v>0.35437174976604202</v>
      </c>
      <c r="R16" s="8">
        <f>IFERROR(RIGHT(tests_4[[#This Row],[ f1-score-2]],LEN(tests_4[[#This Row],[ f1-score-2]])-2)/10^(LEN(tests_4[[#This Row],[ f1-score-2]])-2),"")</f>
        <v>0.35442699789999699</v>
      </c>
      <c r="S16" s="9">
        <f t="shared" si="0"/>
        <v>-5.5248133954965972E-5</v>
      </c>
      <c r="V16" t="str" cm="1">
        <f t="array" ref="V16">_xlfn._xlws.FILTER(B:B,$R:$R=$Z16)</f>
        <v>['PM', 'wind', 'SO2', 'CO', 'OZONE', 'NO_X_Y']</v>
      </c>
      <c r="W16" s="11" cm="1">
        <f t="array" ref="W16">_xlfn._xlws.FILTER(C:C,$R:$R=$Z16)</f>
        <v>13</v>
      </c>
      <c r="X16" s="11" cm="1">
        <f t="array" ref="X16">_xlfn._xlws.FILTER(D:D,$R:$R=$Z16)</f>
        <v>23</v>
      </c>
      <c r="Y16" s="11" cm="1">
        <f t="array" ref="Y16">_xlfn._xlws.FILTER(E:E,$R:$R=$Z16)</f>
        <v>2</v>
      </c>
      <c r="Z16" s="8">
        <v>3.7313432835820899E-2</v>
      </c>
    </row>
    <row r="17" spans="1:26" x14ac:dyDescent="0.35">
      <c r="A17" t="s">
        <v>3</v>
      </c>
      <c r="B17" t="s">
        <v>80</v>
      </c>
      <c r="C17">
        <v>1</v>
      </c>
      <c r="D17">
        <v>1</v>
      </c>
      <c r="E17">
        <v>16</v>
      </c>
      <c r="F17">
        <v>10416</v>
      </c>
      <c r="G17">
        <v>2604</v>
      </c>
      <c r="H17" t="s">
        <v>5893</v>
      </c>
      <c r="I17" t="s">
        <v>5894</v>
      </c>
      <c r="J17" t="s">
        <v>5895</v>
      </c>
      <c r="K17" t="s">
        <v>5896</v>
      </c>
      <c r="L17" t="s">
        <v>5897</v>
      </c>
      <c r="N17" s="8">
        <f>IFERROR(RIGHT(tests_4[[#This Row],[ accuracy]],LEN(tests_4[[#This Row],[ accuracy]])-2)/10^(LEN(tests_4[[#This Row],[ accuracy]])-2),"")</f>
        <v>0.69431643625191997</v>
      </c>
      <c r="O17" s="8">
        <f>IFERROR(RIGHT(tests_4[[#This Row],[ precision]],LEN(tests_4[[#This Row],[ precision]])-2)/10^(LEN(tests_4[[#This Row],[ precision]])-2),"")</f>
        <v>0.35993908780270301</v>
      </c>
      <c r="P17" s="8">
        <f>IFERROR(RIGHT(tests_4[[#This Row],[ recall]],LEN(tests_4[[#This Row],[ recall]])-2)/10^(LEN(tests_4[[#This Row],[ recall]])-2),"")</f>
        <v>0.360286607940763</v>
      </c>
      <c r="Q17" s="8">
        <f>IFERROR(RIGHT(tests_4[[#This Row],[ f1-score]],LEN(tests_4[[#This Row],[ f1-score]])-2)/10^(LEN(tests_4[[#This Row],[ f1-score]])-2),"")</f>
        <v>0.36010880190403299</v>
      </c>
      <c r="R17" s="8">
        <f>IFERROR(RIGHT(tests_4[[#This Row],[ f1-score-2]],LEN(tests_4[[#This Row],[ f1-score-2]])-2)/10^(LEN(tests_4[[#This Row],[ f1-score-2]])-2),"")</f>
        <v>0.36011276402978798</v>
      </c>
      <c r="S17" s="9">
        <f t="shared" si="0"/>
        <v>-3.9621257549860012E-6</v>
      </c>
      <c r="V17" t="str" cm="1">
        <f t="array" ref="V17">_xlfn._xlws.FILTER(B:B,$R:$R=$Z17)</f>
        <v>['PM', 'wind', 'SO2', 'CO', 'OZONE', 'NO_X_Y']</v>
      </c>
      <c r="W17" s="11" cm="1">
        <f t="array" ref="W17">_xlfn._xlws.FILTER(C:C,$R:$R=$Z17)</f>
        <v>11</v>
      </c>
      <c r="X17" s="11" cm="1">
        <f t="array" ref="X17">_xlfn._xlws.FILTER(D:D,$R:$R=$Z17)</f>
        <v>21</v>
      </c>
      <c r="Y17" s="11" cm="1">
        <f t="array" ref="Y17">_xlfn._xlws.FILTER(E:E,$R:$R=$Z17)</f>
        <v>8</v>
      </c>
      <c r="Z17" s="8">
        <v>3.8009356719725905E-2</v>
      </c>
    </row>
    <row r="18" spans="1:26" x14ac:dyDescent="0.35">
      <c r="A18" t="s">
        <v>3</v>
      </c>
      <c r="B18" t="s">
        <v>80</v>
      </c>
      <c r="C18">
        <v>1</v>
      </c>
      <c r="D18">
        <v>1</v>
      </c>
      <c r="E18">
        <v>17</v>
      </c>
      <c r="F18">
        <v>10416</v>
      </c>
      <c r="G18">
        <v>2604</v>
      </c>
      <c r="H18" t="s">
        <v>5898</v>
      </c>
      <c r="I18" t="s">
        <v>5899</v>
      </c>
      <c r="J18" t="s">
        <v>5900</v>
      </c>
      <c r="K18" t="s">
        <v>5901</v>
      </c>
      <c r="L18" t="s">
        <v>5902</v>
      </c>
      <c r="N18" s="8">
        <f>IFERROR(RIGHT(tests_4[[#This Row],[ accuracy]],LEN(tests_4[[#This Row],[ accuracy]])-2)/10^(LEN(tests_4[[#This Row],[ accuracy]])-2),"")</f>
        <v>0.68087557603686599</v>
      </c>
      <c r="O18" s="8">
        <f>IFERROR(RIGHT(tests_4[[#This Row],[ precision]],LEN(tests_4[[#This Row],[ precision]])-2)/10^(LEN(tests_4[[#This Row],[ precision]])-2),"")</f>
        <v>0.34186474250141402</v>
      </c>
      <c r="P18" s="8">
        <f>IFERROR(RIGHT(tests_4[[#This Row],[ recall]],LEN(tests_4[[#This Row],[ recall]])-2)/10^(LEN(tests_4[[#This Row],[ recall]])-2),"")</f>
        <v>0.36310321715817601</v>
      </c>
      <c r="Q18" s="8">
        <f>IFERROR(RIGHT(tests_4[[#This Row],[ f1-score]],LEN(tests_4[[#This Row],[ f1-score]])-2)/10^(LEN(tests_4[[#This Row],[ f1-score]])-2),"")</f>
        <v>0.35181657980578102</v>
      </c>
      <c r="R18" s="8">
        <f>IFERROR(RIGHT(tests_4[[#This Row],[ f1-score-2]],LEN(tests_4[[#This Row],[ f1-score-2]])-2)/10^(LEN(tests_4[[#This Row],[ f1-score-2]])-2),"")</f>
        <v>0.35216405549879198</v>
      </c>
      <c r="S18" s="9">
        <f t="shared" si="0"/>
        <v>-3.4747569301096792E-4</v>
      </c>
      <c r="V18" t="str" cm="1">
        <f t="array" ref="V18">_xlfn._xlws.FILTER(B:B,$R:$R=$Z18)</f>
        <v>['PM', 'wind', 'SO2', 'CO', 'OZONE', 'NO_X_Y']</v>
      </c>
      <c r="W18" s="11" cm="1">
        <f t="array" ref="W18">_xlfn._xlws.FILTER(C:C,$R:$R=$Z18)</f>
        <v>13</v>
      </c>
      <c r="X18" s="11" cm="1">
        <f t="array" ref="X18">_xlfn._xlws.FILTER(D:D,$R:$R=$Z18)</f>
        <v>19</v>
      </c>
      <c r="Y18" s="11" cm="1">
        <f t="array" ref="Y18">_xlfn._xlws.FILTER(E:E,$R:$R=$Z18)</f>
        <v>15</v>
      </c>
      <c r="Z18" s="8">
        <v>3.8461538461538401E-2</v>
      </c>
    </row>
    <row r="19" spans="1:26" x14ac:dyDescent="0.35">
      <c r="A19" t="s">
        <v>3</v>
      </c>
      <c r="B19" t="s">
        <v>80</v>
      </c>
      <c r="C19">
        <v>1</v>
      </c>
      <c r="D19">
        <v>1</v>
      </c>
      <c r="E19">
        <v>18</v>
      </c>
      <c r="F19">
        <v>10416</v>
      </c>
      <c r="G19">
        <v>2604</v>
      </c>
      <c r="H19" t="s">
        <v>5903</v>
      </c>
      <c r="I19" t="s">
        <v>5904</v>
      </c>
      <c r="J19" t="s">
        <v>5905</v>
      </c>
      <c r="K19" t="s">
        <v>5906</v>
      </c>
      <c r="L19" t="s">
        <v>5907</v>
      </c>
      <c r="N19" s="8">
        <f>IFERROR(RIGHT(tests_4[[#This Row],[ accuracy]],LEN(tests_4[[#This Row],[ accuracy]])-2)/10^(LEN(tests_4[[#This Row],[ accuracy]])-2),"")</f>
        <v>0.69239631336405505</v>
      </c>
      <c r="O19" s="8">
        <f>IFERROR(RIGHT(tests_4[[#This Row],[ precision]],LEN(tests_4[[#This Row],[ precision]])-2)/10^(LEN(tests_4[[#This Row],[ precision]])-2),"")</f>
        <v>0.35377149635395599</v>
      </c>
      <c r="P19" s="8">
        <f>IFERROR(RIGHT(tests_4[[#This Row],[ recall]],LEN(tests_4[[#This Row],[ recall]])-2)/10^(LEN(tests_4[[#This Row],[ recall]])-2),"")</f>
        <v>0.34835771658060799</v>
      </c>
      <c r="Q19" s="8">
        <f>IFERROR(RIGHT(tests_4[[#This Row],[ f1-score]],LEN(tests_4[[#This Row],[ f1-score]])-2)/10^(LEN(tests_4[[#This Row],[ f1-score]])-2),"")</f>
        <v>0.35097461522143902</v>
      </c>
      <c r="R19" s="8">
        <f>IFERROR(RIGHT(tests_4[[#This Row],[ f1-score-2]],LEN(tests_4[[#This Row],[ f1-score-2]])-2)/10^(LEN(tests_4[[#This Row],[ f1-score-2]])-2),"")</f>
        <v>0.35104373494470797</v>
      </c>
      <c r="S19" s="9">
        <f t="shared" si="0"/>
        <v>-6.9119723268951105E-5</v>
      </c>
      <c r="V19" t="str" cm="1">
        <f t="array" ref="V19">_xlfn._xlws.FILTER(B:B,$R:$R=$Z19)</f>
        <v>['PM', 'wind', 'SO2', 'CO', 'OZONE', 'NO_X_Y']</v>
      </c>
      <c r="W19" s="11" cm="1">
        <f t="array" ref="W19">_xlfn._xlws.FILTER(C:C,$R:$R=$Z19)</f>
        <v>13</v>
      </c>
      <c r="X19" s="11" cm="1">
        <f t="array" ref="X19">_xlfn._xlws.FILTER(D:D,$R:$R=$Z19)</f>
        <v>19</v>
      </c>
      <c r="Y19" s="11" cm="1">
        <f t="array" ref="Y19">_xlfn._xlws.FILTER(E:E,$R:$R=$Z19)</f>
        <v>13</v>
      </c>
      <c r="Z19" s="8">
        <v>3.8846529915952305E-2</v>
      </c>
    </row>
    <row r="20" spans="1:26" x14ac:dyDescent="0.35">
      <c r="A20" t="s">
        <v>3</v>
      </c>
      <c r="B20" t="s">
        <v>80</v>
      </c>
      <c r="C20">
        <v>1</v>
      </c>
      <c r="D20">
        <v>1</v>
      </c>
      <c r="E20">
        <v>19</v>
      </c>
      <c r="F20">
        <v>10416</v>
      </c>
      <c r="G20">
        <v>2604</v>
      </c>
      <c r="H20" t="s">
        <v>5883</v>
      </c>
      <c r="I20" t="s">
        <v>5908</v>
      </c>
      <c r="J20" t="s">
        <v>5909</v>
      </c>
      <c r="K20" t="s">
        <v>5910</v>
      </c>
      <c r="L20" t="s">
        <v>5911</v>
      </c>
      <c r="N20" s="8">
        <f>IFERROR(RIGHT(tests_4[[#This Row],[ accuracy]],LEN(tests_4[[#This Row],[ accuracy]])-2)/10^(LEN(tests_4[[#This Row],[ accuracy]])-2),"")</f>
        <v>0.69201228878648202</v>
      </c>
      <c r="O20" s="8">
        <f>IFERROR(RIGHT(tests_4[[#This Row],[ precision]],LEN(tests_4[[#This Row],[ precision]])-2)/10^(LEN(tests_4[[#This Row],[ precision]])-2),"")</f>
        <v>0.35590924853439498</v>
      </c>
      <c r="P20" s="8">
        <f>IFERROR(RIGHT(tests_4[[#This Row],[ recall]],LEN(tests_4[[#This Row],[ recall]])-2)/10^(LEN(tests_4[[#This Row],[ recall]])-2),"")</f>
        <v>0.350750148544266</v>
      </c>
      <c r="Q20" s="8">
        <f>IFERROR(RIGHT(tests_4[[#This Row],[ f1-score]],LEN(tests_4[[#This Row],[ f1-score]])-2)/10^(LEN(tests_4[[#This Row],[ f1-score]])-2),"")</f>
        <v>0.35330447155702199</v>
      </c>
      <c r="R20" s="8">
        <f>IFERROR(RIGHT(tests_4[[#This Row],[ f1-score-2]],LEN(tests_4[[#This Row],[ f1-score-2]])-2)/10^(LEN(tests_4[[#This Row],[ f1-score-2]])-2),"")</f>
        <v>0.35331086604887002</v>
      </c>
      <c r="S20" s="9">
        <f t="shared" si="0"/>
        <v>-6.3944918480274282E-6</v>
      </c>
      <c r="V20" t="str" cm="1">
        <f t="array" ref="V20">_xlfn._xlws.FILTER(B:B,$R:$R=$Z20)</f>
        <v>['PM', 'wind', 'SO2', 'CO', 'OZONE', 'NO_X_Y']</v>
      </c>
      <c r="W20" s="11" cm="1">
        <f t="array" ref="W20">_xlfn._xlws.FILTER(C:C,$R:$R=$Z20)</f>
        <v>13</v>
      </c>
      <c r="X20" s="11" cm="1">
        <f t="array" ref="X20">_xlfn._xlws.FILTER(D:D,$R:$R=$Z20)</f>
        <v>21</v>
      </c>
      <c r="Y20" s="11" cm="1">
        <f t="array" ref="Y20">_xlfn._xlws.FILTER(E:E,$R:$R=$Z20)</f>
        <v>20</v>
      </c>
      <c r="Z20" s="8">
        <v>3.9603960396039598E-2</v>
      </c>
    </row>
    <row r="21" spans="1:26" x14ac:dyDescent="0.35">
      <c r="A21" t="s">
        <v>3</v>
      </c>
      <c r="B21" t="s">
        <v>80</v>
      </c>
      <c r="C21">
        <v>1</v>
      </c>
      <c r="D21">
        <v>1</v>
      </c>
      <c r="E21">
        <v>20</v>
      </c>
      <c r="F21">
        <v>10416</v>
      </c>
      <c r="G21">
        <v>2604</v>
      </c>
      <c r="H21" t="s">
        <v>5912</v>
      </c>
      <c r="I21" t="s">
        <v>5913</v>
      </c>
      <c r="J21" t="s">
        <v>5914</v>
      </c>
      <c r="K21" t="s">
        <v>5915</v>
      </c>
      <c r="L21" t="s">
        <v>5916</v>
      </c>
      <c r="N21" s="8">
        <f>IFERROR(RIGHT(tests_4[[#This Row],[ accuracy]],LEN(tests_4[[#This Row],[ accuracy]])-2)/10^(LEN(tests_4[[#This Row],[ accuracy]])-2),"")</f>
        <v>0.70276497695852502</v>
      </c>
      <c r="O21" s="8">
        <f>IFERROR(RIGHT(tests_4[[#This Row],[ precision]],LEN(tests_4[[#This Row],[ precision]])-2)/10^(LEN(tests_4[[#This Row],[ precision]])-2),"")</f>
        <v>0.371973303846938</v>
      </c>
      <c r="P21" s="8">
        <f>IFERROR(RIGHT(tests_4[[#This Row],[ recall]],LEN(tests_4[[#This Row],[ recall]])-2)/10^(LEN(tests_4[[#This Row],[ recall]])-2),"")</f>
        <v>0.34700385701220698</v>
      </c>
      <c r="Q21" s="8">
        <f>IFERROR(RIGHT(tests_4[[#This Row],[ f1-score]],LEN(tests_4[[#This Row],[ f1-score]])-2)/10^(LEN(tests_4[[#This Row],[ f1-score]])-2),"")</f>
        <v>0.35905499296126397</v>
      </c>
      <c r="R21" s="8">
        <f>IFERROR(RIGHT(tests_4[[#This Row],[ f1-score-2]],LEN(tests_4[[#This Row],[ f1-score-2]])-2)/10^(LEN(tests_4[[#This Row],[ f1-score-2]])-2),"")</f>
        <v>0.35905499692429999</v>
      </c>
      <c r="S21" s="9">
        <f t="shared" si="0"/>
        <v>-3.9630360104681017E-9</v>
      </c>
      <c r="V21" t="str" cm="1">
        <f t="array" ref="V21">_xlfn._xlws.FILTER(B:B,$R:$R=$Z21)</f>
        <v>['PM', 'H2S', 'wind', 'CO']</v>
      </c>
      <c r="W21" s="11" cm="1">
        <f t="array" ref="W21">_xlfn._xlws.FILTER(C:C,$R:$R=$Z21)</f>
        <v>13</v>
      </c>
      <c r="X21" s="11" cm="1">
        <f t="array" ref="X21">_xlfn._xlws.FILTER(D:D,$R:$R=$Z21)</f>
        <v>21</v>
      </c>
      <c r="Y21" s="11" cm="1">
        <f t="array" ref="Y21">_xlfn._xlws.FILTER(E:E,$R:$R=$Z21)</f>
        <v>11</v>
      </c>
      <c r="Z21" s="8">
        <v>4.20424246284887E-2</v>
      </c>
    </row>
    <row r="22" spans="1:26" x14ac:dyDescent="0.35">
      <c r="A22" t="s">
        <v>3</v>
      </c>
      <c r="B22" t="s">
        <v>80</v>
      </c>
      <c r="C22">
        <v>1</v>
      </c>
      <c r="D22">
        <v>1</v>
      </c>
      <c r="E22">
        <v>21</v>
      </c>
      <c r="F22">
        <v>10416</v>
      </c>
      <c r="G22">
        <v>2604</v>
      </c>
      <c r="H22" t="s">
        <v>5917</v>
      </c>
      <c r="I22" t="s">
        <v>5918</v>
      </c>
      <c r="J22" t="s">
        <v>5919</v>
      </c>
      <c r="K22" t="s">
        <v>5920</v>
      </c>
      <c r="L22" t="s">
        <v>5921</v>
      </c>
      <c r="N22" s="8">
        <f>IFERROR(RIGHT(tests_4[[#This Row],[ accuracy]],LEN(tests_4[[#This Row],[ accuracy]])-2)/10^(LEN(tests_4[[#This Row],[ accuracy]])-2),"")</f>
        <v>0.70583717357910902</v>
      </c>
      <c r="O22" s="8">
        <f>IFERROR(RIGHT(tests_4[[#This Row],[ precision]],LEN(tests_4[[#This Row],[ precision]])-2)/10^(LEN(tests_4[[#This Row],[ precision]])-2),"")</f>
        <v>0.38675633137787901</v>
      </c>
      <c r="P22" s="8">
        <f>IFERROR(RIGHT(tests_4[[#This Row],[ recall]],LEN(tests_4[[#This Row],[ recall]])-2)/10^(LEN(tests_4[[#This Row],[ recall]])-2),"")</f>
        <v>0.37178489981004298</v>
      </c>
      <c r="Q22" s="8">
        <f>IFERROR(RIGHT(tests_4[[#This Row],[ f1-score]],LEN(tests_4[[#This Row],[ f1-score]])-2)/10^(LEN(tests_4[[#This Row],[ f1-score]])-2),"")</f>
        <v>0.37911459250132001</v>
      </c>
      <c r="R22" s="8">
        <f>IFERROR(RIGHT(tests_4[[#This Row],[ f1-score-2]],LEN(tests_4[[#This Row],[ f1-score-2]])-2)/10^(LEN(tests_4[[#This Row],[ f1-score-2]])-2),"")</f>
        <v>0.37912286900223002</v>
      </c>
      <c r="S22" s="9">
        <f t="shared" si="0"/>
        <v>-8.2765009100094211E-6</v>
      </c>
      <c r="V22" t="str" cm="1">
        <f t="array" ref="V22">_xlfn._xlws.FILTER(B:B,$R:$R=$Z22)</f>
        <v>['PM', 'H2S', 'wind', 'CO']</v>
      </c>
      <c r="W22" s="11" cm="1">
        <f t="array" ref="W22">_xlfn._xlws.FILTER(C:C,$R:$R=$Z22)</f>
        <v>13</v>
      </c>
      <c r="X22" s="11" cm="1">
        <f t="array" ref="X22">_xlfn._xlws.FILTER(D:D,$R:$R=$Z22)</f>
        <v>23</v>
      </c>
      <c r="Y22" s="11" cm="1">
        <f t="array" ref="Y22">_xlfn._xlws.FILTER(E:E,$R:$R=$Z22)</f>
        <v>3</v>
      </c>
      <c r="Z22" s="8">
        <v>4.2436854240798801E-2</v>
      </c>
    </row>
    <row r="23" spans="1:26" x14ac:dyDescent="0.35">
      <c r="A23" t="s">
        <v>3</v>
      </c>
      <c r="B23" t="s">
        <v>80</v>
      </c>
      <c r="C23">
        <v>1</v>
      </c>
      <c r="D23">
        <v>1</v>
      </c>
      <c r="E23">
        <v>22</v>
      </c>
      <c r="F23">
        <v>10416</v>
      </c>
      <c r="G23">
        <v>2604</v>
      </c>
      <c r="H23" t="s">
        <v>5922</v>
      </c>
      <c r="I23" t="s">
        <v>5923</v>
      </c>
      <c r="J23" t="s">
        <v>5924</v>
      </c>
      <c r="K23" t="s">
        <v>5925</v>
      </c>
      <c r="L23" t="s">
        <v>5926</v>
      </c>
      <c r="N23" s="8">
        <f>IFERROR(RIGHT(tests_4[[#This Row],[ accuracy]],LEN(tests_4[[#This Row],[ accuracy]])-2)/10^(LEN(tests_4[[#This Row],[ accuracy]])-2),"")</f>
        <v>0.70775729646697305</v>
      </c>
      <c r="O23" s="8">
        <f>IFERROR(RIGHT(tests_4[[#This Row],[ precision]],LEN(tests_4[[#This Row],[ precision]])-2)/10^(LEN(tests_4[[#This Row],[ precision]])-2),"")</f>
        <v>0.38665306919907105</v>
      </c>
      <c r="P23" s="8">
        <f>IFERROR(RIGHT(tests_4[[#This Row],[ recall]],LEN(tests_4[[#This Row],[ recall]])-2)/10^(LEN(tests_4[[#This Row],[ recall]])-2),"")</f>
        <v>0.36562257087107503</v>
      </c>
      <c r="Q23" s="8">
        <f>IFERROR(RIGHT(tests_4[[#This Row],[ f1-score]],LEN(tests_4[[#This Row],[ f1-score]])-2)/10^(LEN(tests_4[[#This Row],[ f1-score]])-2),"")</f>
        <v>0.37578783787938402</v>
      </c>
      <c r="R23" s="8">
        <f>IFERROR(RIGHT(tests_4[[#This Row],[ f1-score-2]],LEN(tests_4[[#This Row],[ f1-score-2]])-2)/10^(LEN(tests_4[[#This Row],[ f1-score-2]])-2),"")</f>
        <v>0.37584385739932802</v>
      </c>
      <c r="S23" s="9">
        <f t="shared" si="0"/>
        <v>-5.6019519943995011E-5</v>
      </c>
    </row>
    <row r="24" spans="1:26" x14ac:dyDescent="0.35">
      <c r="A24" t="s">
        <v>3</v>
      </c>
      <c r="B24" t="s">
        <v>80</v>
      </c>
      <c r="C24">
        <v>1</v>
      </c>
      <c r="D24">
        <v>1</v>
      </c>
      <c r="E24">
        <v>23</v>
      </c>
      <c r="F24">
        <v>10416</v>
      </c>
      <c r="G24">
        <v>2604</v>
      </c>
      <c r="H24" t="s">
        <v>5927</v>
      </c>
      <c r="I24" t="s">
        <v>5928</v>
      </c>
      <c r="J24" t="s">
        <v>5929</v>
      </c>
      <c r="K24" t="s">
        <v>5930</v>
      </c>
      <c r="L24" t="s">
        <v>5931</v>
      </c>
      <c r="N24" s="8">
        <f>IFERROR(RIGHT(tests_4[[#This Row],[ accuracy]],LEN(tests_4[[#This Row],[ accuracy]])-2)/10^(LEN(tests_4[[#This Row],[ accuracy]])-2),"")</f>
        <v>0.70756528417818698</v>
      </c>
      <c r="O24" s="8">
        <f>IFERROR(RIGHT(tests_4[[#This Row],[ precision]],LEN(tests_4[[#This Row],[ precision]])-2)/10^(LEN(tests_4[[#This Row],[ precision]])-2),"")</f>
        <v>0.38675759668508197</v>
      </c>
      <c r="P24" s="8">
        <f>IFERROR(RIGHT(tests_4[[#This Row],[ recall]],LEN(tests_4[[#This Row],[ recall]])-2)/10^(LEN(tests_4[[#This Row],[ recall]])-2),"")</f>
        <v>0.37072213708185803</v>
      </c>
      <c r="Q24" s="8">
        <f>IFERROR(RIGHT(tests_4[[#This Row],[ f1-score]],LEN(tests_4[[#This Row],[ f1-score]])-2)/10^(LEN(tests_4[[#This Row],[ f1-score]])-2),"")</f>
        <v>0.37855146716348298</v>
      </c>
      <c r="R24" s="8">
        <f>IFERROR(RIGHT(tests_4[[#This Row],[ f1-score-2]],LEN(tests_4[[#This Row],[ f1-score-2]])-2)/10^(LEN(tests_4[[#This Row],[ f1-score-2]])-2),"")</f>
        <v>0.37857013563309899</v>
      </c>
      <c r="S24" s="9">
        <f t="shared" si="0"/>
        <v>-1.8668469616012207E-5</v>
      </c>
    </row>
    <row r="25" spans="1:26" x14ac:dyDescent="0.35">
      <c r="A25" t="s">
        <v>3</v>
      </c>
      <c r="B25" t="s">
        <v>80</v>
      </c>
      <c r="C25">
        <v>3</v>
      </c>
      <c r="D25">
        <v>1</v>
      </c>
      <c r="E25">
        <v>1</v>
      </c>
      <c r="F25">
        <v>10416</v>
      </c>
      <c r="G25">
        <v>2604</v>
      </c>
      <c r="H25" t="s">
        <v>5932</v>
      </c>
      <c r="I25" t="s">
        <v>5933</v>
      </c>
      <c r="J25" t="s">
        <v>5934</v>
      </c>
      <c r="K25" t="s">
        <v>5935</v>
      </c>
      <c r="L25" t="s">
        <v>5936</v>
      </c>
      <c r="N25" s="8">
        <f>IFERROR(RIGHT(tests_4[[#This Row],[ accuracy]],LEN(tests_4[[#This Row],[ accuracy]])-2)/10^(LEN(tests_4[[#This Row],[ accuracy]])-2),"")</f>
        <v>0.69412442396313301</v>
      </c>
      <c r="O25" s="8">
        <f>IFERROR(RIGHT(tests_4[[#This Row],[ precision]],LEN(tests_4[[#This Row],[ precision]])-2)/10^(LEN(tests_4[[#This Row],[ precision]])-2),"")</f>
        <v>0.36082512057034999</v>
      </c>
      <c r="P25" s="8">
        <f>IFERROR(RIGHT(tests_4[[#This Row],[ recall]],LEN(tests_4[[#This Row],[ recall]])-2)/10^(LEN(tests_4[[#This Row],[ recall]])-2),"")</f>
        <v>0.36475502008032096</v>
      </c>
      <c r="Q25" s="8">
        <f>IFERROR(RIGHT(tests_4[[#This Row],[ f1-score]],LEN(tests_4[[#This Row],[ f1-score]])-2)/10^(LEN(tests_4[[#This Row],[ f1-score]])-2),"")</f>
        <v>0.36277544446607701</v>
      </c>
      <c r="R25" s="8">
        <f>IFERROR(RIGHT(tests_4[[#This Row],[ f1-score-2]],LEN(tests_4[[#This Row],[ f1-score-2]])-2)/10^(LEN(tests_4[[#This Row],[ f1-score-2]])-2),"")</f>
        <v>0.36277942773102095</v>
      </c>
      <c r="S25" s="9">
        <f t="shared" si="0"/>
        <v>-3.9832649439408563E-6</v>
      </c>
    </row>
    <row r="26" spans="1:26" x14ac:dyDescent="0.35">
      <c r="A26" t="s">
        <v>3</v>
      </c>
      <c r="B26" t="s">
        <v>80</v>
      </c>
      <c r="C26">
        <v>3</v>
      </c>
      <c r="D26">
        <v>1</v>
      </c>
      <c r="E26">
        <v>2</v>
      </c>
      <c r="F26">
        <v>10416</v>
      </c>
      <c r="G26">
        <v>2604</v>
      </c>
      <c r="H26" t="s">
        <v>5874</v>
      </c>
      <c r="I26" t="s">
        <v>5937</v>
      </c>
      <c r="J26" t="s">
        <v>5938</v>
      </c>
      <c r="K26" t="s">
        <v>5939</v>
      </c>
      <c r="L26" t="s">
        <v>5940</v>
      </c>
      <c r="N26" s="8">
        <f>IFERROR(RIGHT(tests_4[[#This Row],[ accuracy]],LEN(tests_4[[#This Row],[ accuracy]])-2)/10^(LEN(tests_4[[#This Row],[ accuracy]])-2),"")</f>
        <v>0.70334101382488401</v>
      </c>
      <c r="O26" s="8">
        <f>IFERROR(RIGHT(tests_4[[#This Row],[ precision]],LEN(tests_4[[#This Row],[ precision]])-2)/10^(LEN(tests_4[[#This Row],[ precision]])-2),"")</f>
        <v>0.37552229309012602</v>
      </c>
      <c r="P26" s="8">
        <f>IFERROR(RIGHT(tests_4[[#This Row],[ recall]],LEN(tests_4[[#This Row],[ recall]])-2)/10^(LEN(tests_4[[#This Row],[ recall]])-2),"")</f>
        <v>0.35340829986613098</v>
      </c>
      <c r="Q26" s="8">
        <f>IFERROR(RIGHT(tests_4[[#This Row],[ f1-score]],LEN(tests_4[[#This Row],[ f1-score]])-2)/10^(LEN(tests_4[[#This Row],[ f1-score]])-2),"")</f>
        <v>0.36381166148763694</v>
      </c>
      <c r="R26" s="8">
        <f>IFERROR(RIGHT(tests_4[[#This Row],[ f1-score-2]],LEN(tests_4[[#This Row],[ f1-score-2]])-2)/10^(LEN(tests_4[[#This Row],[ f1-score-2]])-2),"")</f>
        <v>0.36412985391265201</v>
      </c>
      <c r="S26" s="9">
        <f t="shared" si="0"/>
        <v>-3.1819242501507361E-4</v>
      </c>
    </row>
    <row r="27" spans="1:26" x14ac:dyDescent="0.35">
      <c r="A27" t="s">
        <v>3</v>
      </c>
      <c r="B27" t="s">
        <v>80</v>
      </c>
      <c r="C27">
        <v>3</v>
      </c>
      <c r="D27">
        <v>1</v>
      </c>
      <c r="E27">
        <v>3</v>
      </c>
      <c r="F27">
        <v>10416</v>
      </c>
      <c r="G27">
        <v>2604</v>
      </c>
      <c r="H27" t="s">
        <v>5941</v>
      </c>
      <c r="I27" t="s">
        <v>5942</v>
      </c>
      <c r="J27" t="s">
        <v>5943</v>
      </c>
      <c r="K27" t="s">
        <v>5944</v>
      </c>
      <c r="L27" t="s">
        <v>5945</v>
      </c>
      <c r="N27" s="8">
        <f>IFERROR(RIGHT(tests_4[[#This Row],[ accuracy]],LEN(tests_4[[#This Row],[ accuracy]])-2)/10^(LEN(tests_4[[#This Row],[ accuracy]])-2),"")</f>
        <v>0.69719662058371701</v>
      </c>
      <c r="O27" s="8">
        <f>IFERROR(RIGHT(tests_4[[#This Row],[ precision]],LEN(tests_4[[#This Row],[ precision]])-2)/10^(LEN(tests_4[[#This Row],[ precision]])-2),"")</f>
        <v>0.363016503253208</v>
      </c>
      <c r="P27" s="8">
        <f>IFERROR(RIGHT(tests_4[[#This Row],[ recall]],LEN(tests_4[[#This Row],[ recall]])-2)/10^(LEN(tests_4[[#This Row],[ recall]])-2),"")</f>
        <v>0.35404946439062801</v>
      </c>
      <c r="Q27" s="8">
        <f>IFERROR(RIGHT(tests_4[[#This Row],[ f1-score]],LEN(tests_4[[#This Row],[ f1-score]])-2)/10^(LEN(tests_4[[#This Row],[ f1-score]])-2),"")</f>
        <v>0.35837559890556497</v>
      </c>
      <c r="R27" s="8">
        <f>IFERROR(RIGHT(tests_4[[#This Row],[ f1-score-2]],LEN(tests_4[[#This Row],[ f1-score-2]])-2)/10^(LEN(tests_4[[#This Row],[ f1-score-2]])-2),"")</f>
        <v>0.35847691660523801</v>
      </c>
      <c r="S27" s="9">
        <f t="shared" si="0"/>
        <v>-1.0131769967303139E-4</v>
      </c>
    </row>
    <row r="28" spans="1:26" x14ac:dyDescent="0.35">
      <c r="A28" t="s">
        <v>3</v>
      </c>
      <c r="B28" t="s">
        <v>80</v>
      </c>
      <c r="C28">
        <v>3</v>
      </c>
      <c r="D28">
        <v>1</v>
      </c>
      <c r="E28">
        <v>4</v>
      </c>
      <c r="F28">
        <v>10416</v>
      </c>
      <c r="G28">
        <v>2604</v>
      </c>
      <c r="H28" t="s">
        <v>5946</v>
      </c>
      <c r="I28" t="s">
        <v>5947</v>
      </c>
      <c r="J28" t="s">
        <v>5948</v>
      </c>
      <c r="K28" t="s">
        <v>5949</v>
      </c>
      <c r="L28" t="s">
        <v>5950</v>
      </c>
      <c r="N28" s="8">
        <f>IFERROR(RIGHT(tests_4[[#This Row],[ accuracy]],LEN(tests_4[[#This Row],[ accuracy]])-2)/10^(LEN(tests_4[[#This Row],[ accuracy]])-2),"")</f>
        <v>0.69834869431643598</v>
      </c>
      <c r="O28" s="8">
        <f>IFERROR(RIGHT(tests_4[[#This Row],[ precision]],LEN(tests_4[[#This Row],[ precision]])-2)/10^(LEN(tests_4[[#This Row],[ precision]])-2),"")</f>
        <v>0.36821413811739001</v>
      </c>
      <c r="P28" s="8">
        <f>IFERROR(RIGHT(tests_4[[#This Row],[ recall]],LEN(tests_4[[#This Row],[ recall]])-2)/10^(LEN(tests_4[[#This Row],[ recall]])-2),"")</f>
        <v>0.37020029363539902</v>
      </c>
      <c r="Q28" s="8">
        <f>IFERROR(RIGHT(tests_4[[#This Row],[ f1-score]],LEN(tests_4[[#This Row],[ f1-score]])-2)/10^(LEN(tests_4[[#This Row],[ f1-score]])-2),"")</f>
        <v>0.369198185777937</v>
      </c>
      <c r="R28" s="8">
        <f>IFERROR(RIGHT(tests_4[[#This Row],[ f1-score-2]],LEN(tests_4[[#This Row],[ f1-score-2]])-2)/10^(LEN(tests_4[[#This Row],[ f1-score-2]])-2),"")</f>
        <v>0.369204544738364</v>
      </c>
      <c r="S28" s="9">
        <f t="shared" si="0"/>
        <v>-6.3589604269997935E-6</v>
      </c>
    </row>
    <row r="29" spans="1:26" x14ac:dyDescent="0.35">
      <c r="A29" t="s">
        <v>3</v>
      </c>
      <c r="B29" t="s">
        <v>80</v>
      </c>
      <c r="C29">
        <v>3</v>
      </c>
      <c r="D29">
        <v>1</v>
      </c>
      <c r="E29">
        <v>5</v>
      </c>
      <c r="F29">
        <v>10416</v>
      </c>
      <c r="G29">
        <v>2604</v>
      </c>
      <c r="H29" t="s">
        <v>5951</v>
      </c>
      <c r="I29" t="s">
        <v>5952</v>
      </c>
      <c r="J29" t="s">
        <v>5953</v>
      </c>
      <c r="K29" t="s">
        <v>5954</v>
      </c>
      <c r="L29" t="s">
        <v>5955</v>
      </c>
      <c r="N29" s="8">
        <f>IFERROR(RIGHT(tests_4[[#This Row],[ accuracy]],LEN(tests_4[[#This Row],[ accuracy]])-2)/10^(LEN(tests_4[[#This Row],[ accuracy]])-2),"")</f>
        <v>0.68970814132104397</v>
      </c>
      <c r="O29" s="8">
        <f>IFERROR(RIGHT(tests_4[[#This Row],[ precision]],LEN(tests_4[[#This Row],[ precision]])-2)/10^(LEN(tests_4[[#This Row],[ precision]])-2),"")</f>
        <v>0.35706882255389699</v>
      </c>
      <c r="P29" s="8">
        <f>IFERROR(RIGHT(tests_4[[#This Row],[ recall]],LEN(tests_4[[#This Row],[ recall]])-2)/10^(LEN(tests_4[[#This Row],[ recall]])-2),"")</f>
        <v>0.37227994038811901</v>
      </c>
      <c r="Q29" s="8">
        <f>IFERROR(RIGHT(tests_4[[#This Row],[ f1-score]],LEN(tests_4[[#This Row],[ f1-score]])-2)/10^(LEN(tests_4[[#This Row],[ f1-score]])-2),"")</f>
        <v>0.36443149623890703</v>
      </c>
      <c r="R29" s="8">
        <f>IFERROR(RIGHT(tests_4[[#This Row],[ f1-score-2]],LEN(tests_4[[#This Row],[ f1-score-2]])-2)/10^(LEN(tests_4[[#This Row],[ f1-score-2]])-2),"")</f>
        <v>0.36451576181089296</v>
      </c>
      <c r="S29" s="9">
        <f t="shared" si="0"/>
        <v>-8.4265571985930876E-5</v>
      </c>
    </row>
    <row r="30" spans="1:26" x14ac:dyDescent="0.35">
      <c r="A30" t="s">
        <v>3</v>
      </c>
      <c r="B30" t="s">
        <v>80</v>
      </c>
      <c r="C30">
        <v>3</v>
      </c>
      <c r="D30">
        <v>1</v>
      </c>
      <c r="E30">
        <v>6</v>
      </c>
      <c r="F30">
        <v>10416</v>
      </c>
      <c r="G30">
        <v>2604</v>
      </c>
      <c r="H30" t="s">
        <v>5829</v>
      </c>
      <c r="I30" t="s">
        <v>5956</v>
      </c>
      <c r="J30" t="s">
        <v>5957</v>
      </c>
      <c r="K30" t="s">
        <v>5958</v>
      </c>
      <c r="L30" t="s">
        <v>5959</v>
      </c>
      <c r="N30" s="8">
        <f>IFERROR(RIGHT(tests_4[[#This Row],[ accuracy]],LEN(tests_4[[#This Row],[ accuracy]])-2)/10^(LEN(tests_4[[#This Row],[ accuracy]])-2),"")</f>
        <v>0.69566052227342501</v>
      </c>
      <c r="O30" s="8">
        <f>IFERROR(RIGHT(tests_4[[#This Row],[ precision]],LEN(tests_4[[#This Row],[ precision]])-2)/10^(LEN(tests_4[[#This Row],[ precision]])-2),"")</f>
        <v>0.36436688978317999</v>
      </c>
      <c r="P30" s="8">
        <f>IFERROR(RIGHT(tests_4[[#This Row],[ recall]],LEN(tests_4[[#This Row],[ recall]])-2)/10^(LEN(tests_4[[#This Row],[ recall]])-2),"")</f>
        <v>0.37194816870055197</v>
      </c>
      <c r="Q30" s="8">
        <f>IFERROR(RIGHT(tests_4[[#This Row],[ f1-score]],LEN(tests_4[[#This Row],[ f1-score]])-2)/10^(LEN(tests_4[[#This Row],[ f1-score]])-2),"")</f>
        <v>0.36811628379219302</v>
      </c>
      <c r="R30" s="8">
        <f>IFERROR(RIGHT(tests_4[[#This Row],[ f1-score-2]],LEN(tests_4[[#This Row],[ f1-score-2]])-2)/10^(LEN(tests_4[[#This Row],[ f1-score-2]])-2),"")</f>
        <v>0.36811849989609802</v>
      </c>
      <c r="S30" s="9">
        <f t="shared" si="0"/>
        <v>-2.2161039049950482E-6</v>
      </c>
    </row>
    <row r="31" spans="1:26" x14ac:dyDescent="0.35">
      <c r="A31" t="s">
        <v>3</v>
      </c>
      <c r="B31" t="s">
        <v>80</v>
      </c>
      <c r="C31">
        <v>3</v>
      </c>
      <c r="D31">
        <v>1</v>
      </c>
      <c r="E31">
        <v>7</v>
      </c>
      <c r="F31">
        <v>10416</v>
      </c>
      <c r="G31">
        <v>2604</v>
      </c>
      <c r="H31" t="s">
        <v>5960</v>
      </c>
      <c r="I31" t="s">
        <v>5961</v>
      </c>
      <c r="J31" t="s">
        <v>5962</v>
      </c>
      <c r="K31" t="s">
        <v>5963</v>
      </c>
      <c r="L31" t="s">
        <v>5964</v>
      </c>
      <c r="N31" s="8">
        <f>IFERROR(RIGHT(tests_4[[#This Row],[ accuracy]],LEN(tests_4[[#This Row],[ accuracy]])-2)/10^(LEN(tests_4[[#This Row],[ accuracy]])-2),"")</f>
        <v>0.69604454685099804</v>
      </c>
      <c r="O31" s="8">
        <f>IFERROR(RIGHT(tests_4[[#This Row],[ precision]],LEN(tests_4[[#This Row],[ precision]])-2)/10^(LEN(tests_4[[#This Row],[ precision]])-2),"")</f>
        <v>0.36749680715197902</v>
      </c>
      <c r="P31" s="8">
        <f>IFERROR(RIGHT(tests_4[[#This Row],[ recall]],LEN(tests_4[[#This Row],[ recall]])-2)/10^(LEN(tests_4[[#This Row],[ recall]])-2),"")</f>
        <v>0.38420855614973198</v>
      </c>
      <c r="Q31" s="8">
        <f>IFERROR(RIGHT(tests_4[[#This Row],[ f1-score]],LEN(tests_4[[#This Row],[ f1-score]])-2)/10^(LEN(tests_4[[#This Row],[ f1-score]])-2),"")</f>
        <v>0.37566674889849799</v>
      </c>
      <c r="R31" s="8">
        <f>IFERROR(RIGHT(tests_4[[#This Row],[ f1-score-2]],LEN(tests_4[[#This Row],[ f1-score-2]])-2)/10^(LEN(tests_4[[#This Row],[ f1-score-2]])-2),"")</f>
        <v>0.37566691567910798</v>
      </c>
      <c r="S31" s="9">
        <f t="shared" si="0"/>
        <v>-1.667806099892033E-7</v>
      </c>
    </row>
    <row r="32" spans="1:26" x14ac:dyDescent="0.35">
      <c r="A32" t="s">
        <v>3</v>
      </c>
      <c r="B32" t="s">
        <v>80</v>
      </c>
      <c r="C32">
        <v>3</v>
      </c>
      <c r="D32">
        <v>1</v>
      </c>
      <c r="E32">
        <v>8</v>
      </c>
      <c r="F32">
        <v>10416</v>
      </c>
      <c r="G32">
        <v>2604</v>
      </c>
      <c r="H32" t="s">
        <v>5965</v>
      </c>
      <c r="I32" t="s">
        <v>5966</v>
      </c>
      <c r="J32" t="s">
        <v>5967</v>
      </c>
      <c r="K32" t="s">
        <v>5968</v>
      </c>
      <c r="L32" t="s">
        <v>5969</v>
      </c>
      <c r="N32" s="8">
        <f>IFERROR(RIGHT(tests_4[[#This Row],[ accuracy]],LEN(tests_4[[#This Row],[ accuracy]])-2)/10^(LEN(tests_4[[#This Row],[ accuracy]])-2),"")</f>
        <v>0.69854070660522205</v>
      </c>
      <c r="O32" s="8">
        <f>IFERROR(RIGHT(tests_4[[#This Row],[ precision]],LEN(tests_4[[#This Row],[ precision]])-2)/10^(LEN(tests_4[[#This Row],[ precision]])-2),"")</f>
        <v>0.367474031542043</v>
      </c>
      <c r="P32" s="8">
        <f>IFERROR(RIGHT(tests_4[[#This Row],[ recall]],LEN(tests_4[[#This Row],[ recall]])-2)/10^(LEN(tests_4[[#This Row],[ recall]])-2),"")</f>
        <v>0.364744406768791</v>
      </c>
      <c r="Q32" s="8">
        <f>IFERROR(RIGHT(tests_4[[#This Row],[ f1-score]],LEN(tests_4[[#This Row],[ f1-score]])-2)/10^(LEN(tests_4[[#This Row],[ f1-score]])-2),"")</f>
        <v>0.366100428465165</v>
      </c>
      <c r="R32" s="8">
        <f>IFERROR(RIGHT(tests_4[[#This Row],[ f1-score-2]],LEN(tests_4[[#This Row],[ f1-score-2]])-2)/10^(LEN(tests_4[[#This Row],[ f1-score-2]])-2),"")</f>
        <v>0.36610413129432706</v>
      </c>
      <c r="S32" s="9">
        <f t="shared" si="0"/>
        <v>-3.7028291620666565E-6</v>
      </c>
    </row>
    <row r="33" spans="1:19" x14ac:dyDescent="0.35">
      <c r="A33" t="s">
        <v>3</v>
      </c>
      <c r="B33" t="s">
        <v>80</v>
      </c>
      <c r="C33">
        <v>3</v>
      </c>
      <c r="D33">
        <v>1</v>
      </c>
      <c r="E33">
        <v>9</v>
      </c>
      <c r="F33">
        <v>10416</v>
      </c>
      <c r="G33">
        <v>2604</v>
      </c>
      <c r="H33" t="s">
        <v>5970</v>
      </c>
      <c r="I33" t="s">
        <v>5971</v>
      </c>
      <c r="J33" t="s">
        <v>5972</v>
      </c>
      <c r="K33" t="s">
        <v>5973</v>
      </c>
      <c r="L33" t="s">
        <v>5974</v>
      </c>
      <c r="N33" s="8">
        <f>IFERROR(RIGHT(tests_4[[#This Row],[ accuracy]],LEN(tests_4[[#This Row],[ accuracy]])-2)/10^(LEN(tests_4[[#This Row],[ accuracy]])-2),"")</f>
        <v>0.69220430107526798</v>
      </c>
      <c r="O33" s="8">
        <f>IFERROR(RIGHT(tests_4[[#This Row],[ precision]],LEN(tests_4[[#This Row],[ precision]])-2)/10^(LEN(tests_4[[#This Row],[ precision]])-2),"")</f>
        <v>0.35864918095787002</v>
      </c>
      <c r="P33" s="8">
        <f>IFERROR(RIGHT(tests_4[[#This Row],[ recall]],LEN(tests_4[[#This Row],[ recall]])-2)/10^(LEN(tests_4[[#This Row],[ recall]])-2),"")</f>
        <v>0.35906099447690898</v>
      </c>
      <c r="Q33" s="8">
        <f>IFERROR(RIGHT(tests_4[[#This Row],[ f1-score]],LEN(tests_4[[#This Row],[ f1-score]])-2)/10^(LEN(tests_4[[#This Row],[ f1-score]])-2),"")</f>
        <v>0.35876873665957798</v>
      </c>
      <c r="R33" s="8">
        <f>IFERROR(RIGHT(tests_4[[#This Row],[ f1-score-2]],LEN(tests_4[[#This Row],[ f1-score-2]])-2)/10^(LEN(tests_4[[#This Row],[ f1-score-2]])-2),"")</f>
        <v>0.35885496957055302</v>
      </c>
      <c r="S33" s="9">
        <f t="shared" si="0"/>
        <v>-8.6232910975037047E-5</v>
      </c>
    </row>
    <row r="34" spans="1:19" x14ac:dyDescent="0.35">
      <c r="A34" t="s">
        <v>3</v>
      </c>
      <c r="B34" t="s">
        <v>80</v>
      </c>
      <c r="C34">
        <v>3</v>
      </c>
      <c r="D34">
        <v>1</v>
      </c>
      <c r="E34">
        <v>10</v>
      </c>
      <c r="F34">
        <v>10416</v>
      </c>
      <c r="G34">
        <v>2604</v>
      </c>
      <c r="H34" t="s">
        <v>5975</v>
      </c>
      <c r="I34" t="s">
        <v>5976</v>
      </c>
      <c r="J34" t="s">
        <v>5977</v>
      </c>
      <c r="K34" t="s">
        <v>5978</v>
      </c>
      <c r="L34" t="s">
        <v>5979</v>
      </c>
      <c r="N34" s="8">
        <f>IFERROR(RIGHT(tests_4[[#This Row],[ accuracy]],LEN(tests_4[[#This Row],[ accuracy]])-2)/10^(LEN(tests_4[[#This Row],[ accuracy]])-2),"")</f>
        <v>0.69105222734254901</v>
      </c>
      <c r="O34" s="8">
        <f>IFERROR(RIGHT(tests_4[[#This Row],[ precision]],LEN(tests_4[[#This Row],[ precision]])-2)/10^(LEN(tests_4[[#This Row],[ precision]])-2),"")</f>
        <v>0.35961537442435998</v>
      </c>
      <c r="P34" s="8">
        <f>IFERROR(RIGHT(tests_4[[#This Row],[ recall]],LEN(tests_4[[#This Row],[ recall]])-2)/10^(LEN(tests_4[[#This Row],[ recall]])-2),"")</f>
        <v>0.36104497831645904</v>
      </c>
      <c r="Q34" s="8">
        <f>IFERROR(RIGHT(tests_4[[#This Row],[ f1-score]],LEN(tests_4[[#This Row],[ f1-score]])-2)/10^(LEN(tests_4[[#This Row],[ f1-score]])-2),"")</f>
        <v>0.36016329895810401</v>
      </c>
      <c r="R34" s="8">
        <f>IFERROR(RIGHT(tests_4[[#This Row],[ f1-score-2]],LEN(tests_4[[#This Row],[ f1-score-2]])-2)/10^(LEN(tests_4[[#This Row],[ f1-score-2]])-2),"")</f>
        <v>0.36032875838808198</v>
      </c>
      <c r="S34" s="9">
        <f t="shared" si="0"/>
        <v>-1.6545942997797658E-4</v>
      </c>
    </row>
    <row r="35" spans="1:19" x14ac:dyDescent="0.35">
      <c r="A35" t="s">
        <v>3</v>
      </c>
      <c r="B35" t="s">
        <v>80</v>
      </c>
      <c r="C35">
        <v>3</v>
      </c>
      <c r="D35">
        <v>1</v>
      </c>
      <c r="E35">
        <v>11</v>
      </c>
      <c r="F35">
        <v>10416</v>
      </c>
      <c r="G35">
        <v>2604</v>
      </c>
      <c r="H35" t="s">
        <v>5980</v>
      </c>
      <c r="I35" t="s">
        <v>5981</v>
      </c>
      <c r="J35" t="s">
        <v>5982</v>
      </c>
      <c r="K35" t="s">
        <v>5983</v>
      </c>
      <c r="L35" t="s">
        <v>5984</v>
      </c>
      <c r="N35" s="8">
        <f>IFERROR(RIGHT(tests_4[[#This Row],[ accuracy]],LEN(tests_4[[#This Row],[ accuracy]])-2)/10^(LEN(tests_4[[#This Row],[ accuracy]])-2),"")</f>
        <v>0.69124423963133597</v>
      </c>
      <c r="O35" s="8">
        <f>IFERROR(RIGHT(tests_4[[#This Row],[ precision]],LEN(tests_4[[#This Row],[ precision]])-2)/10^(LEN(tests_4[[#This Row],[ precision]])-2),"")</f>
        <v>0.358038410974864</v>
      </c>
      <c r="P35" s="8">
        <f>IFERROR(RIGHT(tests_4[[#This Row],[ recall]],LEN(tests_4[[#This Row],[ recall]])-2)/10^(LEN(tests_4[[#This Row],[ recall]])-2),"")</f>
        <v>0.36128141589139401</v>
      </c>
      <c r="Q35" s="8">
        <f>IFERROR(RIGHT(tests_4[[#This Row],[ f1-score]],LEN(tests_4[[#This Row],[ f1-score]])-2)/10^(LEN(tests_4[[#This Row],[ f1-score]])-2),"")</f>
        <v>0.35958793308213199</v>
      </c>
      <c r="R35" s="8">
        <f>IFERROR(RIGHT(tests_4[[#This Row],[ f1-score-2]],LEN(tests_4[[#This Row],[ f1-score-2]])-2)/10^(LEN(tests_4[[#This Row],[ f1-score-2]])-2),"")</f>
        <v>0.35965260299867702</v>
      </c>
      <c r="S35" s="9">
        <f t="shared" si="0"/>
        <v>-6.4669916545023742E-5</v>
      </c>
    </row>
    <row r="36" spans="1:19" x14ac:dyDescent="0.35">
      <c r="A36" t="s">
        <v>3</v>
      </c>
      <c r="B36" t="s">
        <v>80</v>
      </c>
      <c r="C36">
        <v>3</v>
      </c>
      <c r="D36">
        <v>1</v>
      </c>
      <c r="E36">
        <v>12</v>
      </c>
      <c r="F36">
        <v>10416</v>
      </c>
      <c r="G36">
        <v>2604</v>
      </c>
      <c r="H36" t="s">
        <v>5985</v>
      </c>
      <c r="I36" t="s">
        <v>5986</v>
      </c>
      <c r="J36" t="s">
        <v>5987</v>
      </c>
      <c r="K36" t="s">
        <v>5988</v>
      </c>
      <c r="L36" t="s">
        <v>5989</v>
      </c>
      <c r="N36" s="8">
        <f>IFERROR(RIGHT(tests_4[[#This Row],[ accuracy]],LEN(tests_4[[#This Row],[ accuracy]])-2)/10^(LEN(tests_4[[#This Row],[ accuracy]])-2),"")</f>
        <v>0.70641321044546801</v>
      </c>
      <c r="O36" s="8">
        <f>IFERROR(RIGHT(tests_4[[#This Row],[ precision]],LEN(tests_4[[#This Row],[ precision]])-2)/10^(LEN(tests_4[[#This Row],[ precision]])-2),"")</f>
        <v>0.384200310559006</v>
      </c>
      <c r="P36" s="8">
        <f>IFERROR(RIGHT(tests_4[[#This Row],[ recall]],LEN(tests_4[[#This Row],[ recall]])-2)/10^(LEN(tests_4[[#This Row],[ recall]])-2),"")</f>
        <v>0.37010020414426098</v>
      </c>
      <c r="Q36" s="8">
        <f>IFERROR(RIGHT(tests_4[[#This Row],[ f1-score]],LEN(tests_4[[#This Row],[ f1-score]])-2)/10^(LEN(tests_4[[#This Row],[ f1-score]])-2),"")</f>
        <v>0.37701749406364798</v>
      </c>
      <c r="R36" s="8">
        <f>IFERROR(RIGHT(tests_4[[#This Row],[ f1-score-2]],LEN(tests_4[[#This Row],[ f1-score-2]])-2)/10^(LEN(tests_4[[#This Row],[ f1-score-2]])-2),"")</f>
        <v>0.37701847101645802</v>
      </c>
      <c r="S36" s="9">
        <f t="shared" si="0"/>
        <v>-9.7695281003895573E-7</v>
      </c>
    </row>
    <row r="37" spans="1:19" x14ac:dyDescent="0.35">
      <c r="A37" t="s">
        <v>3</v>
      </c>
      <c r="B37" t="s">
        <v>80</v>
      </c>
      <c r="C37">
        <v>3</v>
      </c>
      <c r="D37">
        <v>1</v>
      </c>
      <c r="E37">
        <v>13</v>
      </c>
      <c r="F37">
        <v>10416</v>
      </c>
      <c r="G37">
        <v>2604</v>
      </c>
      <c r="H37" t="s">
        <v>5990</v>
      </c>
      <c r="I37" t="s">
        <v>5991</v>
      </c>
      <c r="J37" t="s">
        <v>5992</v>
      </c>
      <c r="K37" t="s">
        <v>5993</v>
      </c>
      <c r="L37" t="s">
        <v>5994</v>
      </c>
      <c r="N37" s="8">
        <f>IFERROR(RIGHT(tests_4[[#This Row],[ accuracy]],LEN(tests_4[[#This Row],[ accuracy]])-2)/10^(LEN(tests_4[[#This Row],[ accuracy]])-2),"")</f>
        <v>0.69124423963133597</v>
      </c>
      <c r="O37" s="8">
        <f>IFERROR(RIGHT(tests_4[[#This Row],[ precision]],LEN(tests_4[[#This Row],[ precision]])-2)/10^(LEN(tests_4[[#This Row],[ precision]])-2),"")</f>
        <v>0.35621061572021301</v>
      </c>
      <c r="P37" s="8">
        <f>IFERROR(RIGHT(tests_4[[#This Row],[ recall]],LEN(tests_4[[#This Row],[ recall]])-2)/10^(LEN(tests_4[[#This Row],[ recall]])-2),"")</f>
        <v>0.35854537206292397</v>
      </c>
      <c r="Q37" s="8">
        <f>IFERROR(RIGHT(tests_4[[#This Row],[ f1-score]],LEN(tests_4[[#This Row],[ f1-score]])-2)/10^(LEN(tests_4[[#This Row],[ f1-score]])-2),"")</f>
        <v>0.35731432997511797</v>
      </c>
      <c r="R37" s="8">
        <f>IFERROR(RIGHT(tests_4[[#This Row],[ f1-score-2]],LEN(tests_4[[#This Row],[ f1-score-2]])-2)/10^(LEN(tests_4[[#This Row],[ f1-score-2]])-2),"")</f>
        <v>0.35737418064112098</v>
      </c>
      <c r="S37" s="9">
        <f t="shared" si="0"/>
        <v>-5.9850666003002928E-5</v>
      </c>
    </row>
    <row r="38" spans="1:19" x14ac:dyDescent="0.35">
      <c r="A38" t="s">
        <v>3</v>
      </c>
      <c r="B38" t="s">
        <v>80</v>
      </c>
      <c r="C38">
        <v>3</v>
      </c>
      <c r="D38">
        <v>1</v>
      </c>
      <c r="E38">
        <v>14</v>
      </c>
      <c r="F38">
        <v>10416</v>
      </c>
      <c r="G38">
        <v>2604</v>
      </c>
      <c r="H38" t="s">
        <v>5995</v>
      </c>
      <c r="I38" t="s">
        <v>5996</v>
      </c>
      <c r="J38" t="s">
        <v>5997</v>
      </c>
      <c r="K38" t="s">
        <v>5998</v>
      </c>
      <c r="L38" t="s">
        <v>5999</v>
      </c>
      <c r="N38" s="8">
        <f>IFERROR(RIGHT(tests_4[[#This Row],[ accuracy]],LEN(tests_4[[#This Row],[ accuracy]])-2)/10^(LEN(tests_4[[#This Row],[ accuracy]])-2),"")</f>
        <v>0.69642857142857095</v>
      </c>
      <c r="O38" s="8">
        <f>IFERROR(RIGHT(tests_4[[#This Row],[ precision]],LEN(tests_4[[#This Row],[ precision]])-2)/10^(LEN(tests_4[[#This Row],[ precision]])-2),"")</f>
        <v>0.36455544455544397</v>
      </c>
      <c r="P38" s="8">
        <f>IFERROR(RIGHT(tests_4[[#This Row],[ recall]],LEN(tests_4[[#This Row],[ recall]])-2)/10^(LEN(tests_4[[#This Row],[ recall]])-2),"")</f>
        <v>0.36438958133589</v>
      </c>
      <c r="Q38" s="8">
        <f>IFERROR(RIGHT(tests_4[[#This Row],[ f1-score]],LEN(tests_4[[#This Row],[ f1-score]])-2)/10^(LEN(tests_4[[#This Row],[ f1-score]])-2),"")</f>
        <v>0.36431966132832699</v>
      </c>
      <c r="R38" s="8">
        <f>IFERROR(RIGHT(tests_4[[#This Row],[ f1-score-2]],LEN(tests_4[[#This Row],[ f1-score-2]])-2)/10^(LEN(tests_4[[#This Row],[ f1-score-2]])-2),"")</f>
        <v>0.36447249407551402</v>
      </c>
      <c r="S38" s="9">
        <f t="shared" si="0"/>
        <v>-1.5283274718702611E-4</v>
      </c>
    </row>
    <row r="39" spans="1:19" x14ac:dyDescent="0.35">
      <c r="A39" t="s">
        <v>3</v>
      </c>
      <c r="B39" t="s">
        <v>80</v>
      </c>
      <c r="C39">
        <v>3</v>
      </c>
      <c r="D39">
        <v>1</v>
      </c>
      <c r="E39">
        <v>15</v>
      </c>
      <c r="F39">
        <v>10416</v>
      </c>
      <c r="G39">
        <v>2604</v>
      </c>
      <c r="H39" t="s">
        <v>5893</v>
      </c>
      <c r="I39" t="s">
        <v>6000</v>
      </c>
      <c r="J39" t="s">
        <v>6001</v>
      </c>
      <c r="K39" t="s">
        <v>6002</v>
      </c>
      <c r="L39" t="s">
        <v>6003</v>
      </c>
      <c r="N39" s="8">
        <f>IFERROR(RIGHT(tests_4[[#This Row],[ accuracy]],LEN(tests_4[[#This Row],[ accuracy]])-2)/10^(LEN(tests_4[[#This Row],[ accuracy]])-2),"")</f>
        <v>0.69431643625191997</v>
      </c>
      <c r="O39" s="8">
        <f>IFERROR(RIGHT(tests_4[[#This Row],[ precision]],LEN(tests_4[[#This Row],[ precision]])-2)/10^(LEN(tests_4[[#This Row],[ precision]])-2),"")</f>
        <v>0.36336945271740201</v>
      </c>
      <c r="P39" s="8">
        <f>IFERROR(RIGHT(tests_4[[#This Row],[ recall]],LEN(tests_4[[#This Row],[ recall]])-2)/10^(LEN(tests_4[[#This Row],[ recall]])-2),"")</f>
        <v>0.36479211881356599</v>
      </c>
      <c r="Q39" s="8">
        <f>IFERROR(RIGHT(tests_4[[#This Row],[ f1-score]],LEN(tests_4[[#This Row],[ f1-score]])-2)/10^(LEN(tests_4[[#This Row],[ f1-score]])-2),"")</f>
        <v>0.36404345521992498</v>
      </c>
      <c r="R39" s="8">
        <f>IFERROR(RIGHT(tests_4[[#This Row],[ f1-score-2]],LEN(tests_4[[#This Row],[ f1-score-2]])-2)/10^(LEN(tests_4[[#This Row],[ f1-score-2]])-2),"")</f>
        <v>0.36407939597858802</v>
      </c>
      <c r="S39" s="9">
        <f t="shared" si="0"/>
        <v>-3.5940758663033368E-5</v>
      </c>
    </row>
    <row r="40" spans="1:19" x14ac:dyDescent="0.35">
      <c r="A40" t="s">
        <v>3</v>
      </c>
      <c r="B40" t="s">
        <v>80</v>
      </c>
      <c r="C40">
        <v>3</v>
      </c>
      <c r="D40">
        <v>1</v>
      </c>
      <c r="E40">
        <v>16</v>
      </c>
      <c r="F40">
        <v>10416</v>
      </c>
      <c r="G40">
        <v>2604</v>
      </c>
      <c r="H40" t="s">
        <v>6004</v>
      </c>
      <c r="I40" t="s">
        <v>6005</v>
      </c>
      <c r="J40" t="s">
        <v>6006</v>
      </c>
      <c r="K40" t="s">
        <v>6007</v>
      </c>
      <c r="L40" t="s">
        <v>6008</v>
      </c>
      <c r="N40" s="8">
        <f>IFERROR(RIGHT(tests_4[[#This Row],[ accuracy]],LEN(tests_4[[#This Row],[ accuracy]])-2)/10^(LEN(tests_4[[#This Row],[ accuracy]])-2),"")</f>
        <v>0.68778801843317905</v>
      </c>
      <c r="O40" s="8">
        <f>IFERROR(RIGHT(tests_4[[#This Row],[ precision]],LEN(tests_4[[#This Row],[ precision]])-2)/10^(LEN(tests_4[[#This Row],[ precision]])-2),"")</f>
        <v>0.35327660406885703</v>
      </c>
      <c r="P40" s="8">
        <f>IFERROR(RIGHT(tests_4[[#This Row],[ recall]],LEN(tests_4[[#This Row],[ recall]])-2)/10^(LEN(tests_4[[#This Row],[ recall]])-2),"")</f>
        <v>0.36902900123409499</v>
      </c>
      <c r="Q40" s="8">
        <f>IFERROR(RIGHT(tests_4[[#This Row],[ f1-score]],LEN(tests_4[[#This Row],[ f1-score]])-2)/10^(LEN(tests_4[[#This Row],[ f1-score]])-2),"")</f>
        <v>0.36043987090468499</v>
      </c>
      <c r="R40" s="8">
        <f>IFERROR(RIGHT(tests_4[[#This Row],[ f1-score-2]],LEN(tests_4[[#This Row],[ f1-score-2]])-2)/10^(LEN(tests_4[[#This Row],[ f1-score-2]])-2),"")</f>
        <v>0.36098103462515202</v>
      </c>
      <c r="S40" s="9">
        <f t="shared" si="0"/>
        <v>-5.4116372046703054E-4</v>
      </c>
    </row>
    <row r="41" spans="1:19" x14ac:dyDescent="0.35">
      <c r="A41" t="s">
        <v>3</v>
      </c>
      <c r="B41" t="s">
        <v>80</v>
      </c>
      <c r="C41">
        <v>3</v>
      </c>
      <c r="D41">
        <v>1</v>
      </c>
      <c r="E41">
        <v>17</v>
      </c>
      <c r="F41">
        <v>10416</v>
      </c>
      <c r="G41">
        <v>2604</v>
      </c>
      <c r="H41" t="s">
        <v>5883</v>
      </c>
      <c r="I41" t="s">
        <v>6009</v>
      </c>
      <c r="J41" t="s">
        <v>6010</v>
      </c>
      <c r="K41" t="s">
        <v>6011</v>
      </c>
      <c r="L41" t="s">
        <v>6012</v>
      </c>
      <c r="N41" s="8">
        <f>IFERROR(RIGHT(tests_4[[#This Row],[ accuracy]],LEN(tests_4[[#This Row],[ accuracy]])-2)/10^(LEN(tests_4[[#This Row],[ accuracy]])-2),"")</f>
        <v>0.69201228878648202</v>
      </c>
      <c r="O41" s="8">
        <f>IFERROR(RIGHT(tests_4[[#This Row],[ precision]],LEN(tests_4[[#This Row],[ precision]])-2)/10^(LEN(tests_4[[#This Row],[ precision]])-2),"")</f>
        <v>0.359716111473595</v>
      </c>
      <c r="P41" s="8">
        <f>IFERROR(RIGHT(tests_4[[#This Row],[ recall]],LEN(tests_4[[#This Row],[ recall]])-2)/10^(LEN(tests_4[[#This Row],[ recall]])-2),"")</f>
        <v>0.36814332524788201</v>
      </c>
      <c r="Q41" s="8">
        <f>IFERROR(RIGHT(tests_4[[#This Row],[ f1-score]],LEN(tests_4[[#This Row],[ f1-score]])-2)/10^(LEN(tests_4[[#This Row],[ f1-score]])-2),"")</f>
        <v>0.36378377149833202</v>
      </c>
      <c r="R41" s="8">
        <f>IFERROR(RIGHT(tests_4[[#This Row],[ f1-score-2]],LEN(tests_4[[#This Row],[ f1-score-2]])-2)/10^(LEN(tests_4[[#This Row],[ f1-score-2]])-2),"")</f>
        <v>0.363880932888974</v>
      </c>
      <c r="S41" s="9">
        <f t="shared" si="0"/>
        <v>-9.7161390641975487E-5</v>
      </c>
    </row>
    <row r="42" spans="1:19" x14ac:dyDescent="0.35">
      <c r="A42" t="s">
        <v>3</v>
      </c>
      <c r="B42" t="s">
        <v>80</v>
      </c>
      <c r="C42">
        <v>3</v>
      </c>
      <c r="D42">
        <v>1</v>
      </c>
      <c r="E42">
        <v>18</v>
      </c>
      <c r="F42">
        <v>10416</v>
      </c>
      <c r="G42">
        <v>2604</v>
      </c>
      <c r="H42" t="s">
        <v>6013</v>
      </c>
      <c r="I42" t="s">
        <v>6014</v>
      </c>
      <c r="J42" t="s">
        <v>6015</v>
      </c>
      <c r="K42" t="s">
        <v>6016</v>
      </c>
      <c r="L42" t="s">
        <v>6017</v>
      </c>
      <c r="N42" s="8">
        <f>IFERROR(RIGHT(tests_4[[#This Row],[ accuracy]],LEN(tests_4[[#This Row],[ accuracy]])-2)/10^(LEN(tests_4[[#This Row],[ accuracy]])-2),"")</f>
        <v>0.69738863287250297</v>
      </c>
      <c r="O42" s="8">
        <f>IFERROR(RIGHT(tests_4[[#This Row],[ precision]],LEN(tests_4[[#This Row],[ precision]])-2)/10^(LEN(tests_4[[#This Row],[ precision]])-2),"")</f>
        <v>0.37053031749061505</v>
      </c>
      <c r="P42" s="8">
        <f>IFERROR(RIGHT(tests_4[[#This Row],[ recall]],LEN(tests_4[[#This Row],[ recall]])-2)/10^(LEN(tests_4[[#This Row],[ recall]])-2),"")</f>
        <v>0.37090026773761697</v>
      </c>
      <c r="Q42" s="8">
        <f>IFERROR(RIGHT(tests_4[[#This Row],[ f1-score]],LEN(tests_4[[#This Row],[ f1-score]])-2)/10^(LEN(tests_4[[#This Row],[ f1-score]])-2),"")</f>
        <v>0.37071290253887296</v>
      </c>
      <c r="R42" s="8">
        <f>IFERROR(RIGHT(tests_4[[#This Row],[ f1-score-2]],LEN(tests_4[[#This Row],[ f1-score-2]])-2)/10^(LEN(tests_4[[#This Row],[ f1-score-2]])-2),"")</f>
        <v>0.37071520031742095</v>
      </c>
      <c r="S42" s="9">
        <f t="shared" si="0"/>
        <v>-2.297778547988294E-6</v>
      </c>
    </row>
    <row r="43" spans="1:19" x14ac:dyDescent="0.35">
      <c r="A43" t="s">
        <v>3</v>
      </c>
      <c r="B43" t="s">
        <v>80</v>
      </c>
      <c r="C43">
        <v>3</v>
      </c>
      <c r="D43">
        <v>1</v>
      </c>
      <c r="E43">
        <v>19</v>
      </c>
      <c r="F43">
        <v>10416</v>
      </c>
      <c r="G43">
        <v>2604</v>
      </c>
      <c r="H43" t="s">
        <v>5844</v>
      </c>
      <c r="I43" t="s">
        <v>6018</v>
      </c>
      <c r="J43" t="s">
        <v>6019</v>
      </c>
      <c r="K43" t="s">
        <v>6020</v>
      </c>
      <c r="L43" t="s">
        <v>6021</v>
      </c>
      <c r="N43" s="8">
        <f>IFERROR(RIGHT(tests_4[[#This Row],[ accuracy]],LEN(tests_4[[#This Row],[ accuracy]])-2)/10^(LEN(tests_4[[#This Row],[ accuracy]])-2),"")</f>
        <v>0.69662058371735702</v>
      </c>
      <c r="O43" s="8">
        <f>IFERROR(RIGHT(tests_4[[#This Row],[ precision]],LEN(tests_4[[#This Row],[ precision]])-2)/10^(LEN(tests_4[[#This Row],[ precision]])-2),"")</f>
        <v>0.36179791460202099</v>
      </c>
      <c r="P43" s="8">
        <f>IFERROR(RIGHT(tests_4[[#This Row],[ recall]],LEN(tests_4[[#This Row],[ recall]])-2)/10^(LEN(tests_4[[#This Row],[ recall]])-2),"")</f>
        <v>0.35096765979118899</v>
      </c>
      <c r="Q43" s="8">
        <f>IFERROR(RIGHT(tests_4[[#This Row],[ f1-score]],LEN(tests_4[[#This Row],[ f1-score]])-2)/10^(LEN(tests_4[[#This Row],[ f1-score]])-2),"")</f>
        <v>0.355681876376299</v>
      </c>
      <c r="R43" s="8">
        <f>IFERROR(RIGHT(tests_4[[#This Row],[ f1-score-2]],LEN(tests_4[[#This Row],[ f1-score-2]])-2)/10^(LEN(tests_4[[#This Row],[ f1-score-2]])-2),"")</f>
        <v>0.35630050599260099</v>
      </c>
      <c r="S43" s="9">
        <f t="shared" si="0"/>
        <v>-6.1862961630199109E-4</v>
      </c>
    </row>
    <row r="44" spans="1:19" x14ac:dyDescent="0.35">
      <c r="A44" t="s">
        <v>3</v>
      </c>
      <c r="B44" t="s">
        <v>80</v>
      </c>
      <c r="C44">
        <v>3</v>
      </c>
      <c r="D44">
        <v>1</v>
      </c>
      <c r="E44">
        <v>20</v>
      </c>
      <c r="F44">
        <v>10416</v>
      </c>
      <c r="G44">
        <v>2604</v>
      </c>
      <c r="H44" t="s">
        <v>6022</v>
      </c>
      <c r="I44" t="s">
        <v>6023</v>
      </c>
      <c r="J44" t="s">
        <v>6024</v>
      </c>
      <c r="K44" t="s">
        <v>6025</v>
      </c>
      <c r="L44" t="s">
        <v>6026</v>
      </c>
      <c r="N44" s="8">
        <f>IFERROR(RIGHT(tests_4[[#This Row],[ accuracy]],LEN(tests_4[[#This Row],[ accuracy]])-2)/10^(LEN(tests_4[[#This Row],[ accuracy]])-2),"")</f>
        <v>0.70660522273425497</v>
      </c>
      <c r="O44" s="8">
        <f>IFERROR(RIGHT(tests_4[[#This Row],[ precision]],LEN(tests_4[[#This Row],[ precision]])-2)/10^(LEN(tests_4[[#This Row],[ precision]])-2),"")</f>
        <v>0.37967686947005702</v>
      </c>
      <c r="P44" s="8">
        <f>IFERROR(RIGHT(tests_4[[#This Row],[ recall]],LEN(tests_4[[#This Row],[ recall]])-2)/10^(LEN(tests_4[[#This Row],[ recall]])-2),"")</f>
        <v>0.35629117128580301</v>
      </c>
      <c r="Q44" s="8">
        <f>IFERROR(RIGHT(tests_4[[#This Row],[ f1-score]],LEN(tests_4[[#This Row],[ f1-score]])-2)/10^(LEN(tests_4[[#This Row],[ f1-score]])-2),"")</f>
        <v>0.36754737198285498</v>
      </c>
      <c r="R44" s="8">
        <f>IFERROR(RIGHT(tests_4[[#This Row],[ f1-score-2]],LEN(tests_4[[#This Row],[ f1-score-2]])-2)/10^(LEN(tests_4[[#This Row],[ f1-score-2]])-2),"")</f>
        <v>0.36761247511422301</v>
      </c>
      <c r="S44" s="9">
        <f t="shared" si="0"/>
        <v>-6.5103131368038358E-5</v>
      </c>
    </row>
    <row r="45" spans="1:19" x14ac:dyDescent="0.35">
      <c r="A45" t="s">
        <v>3</v>
      </c>
      <c r="B45" t="s">
        <v>80</v>
      </c>
      <c r="C45">
        <v>3</v>
      </c>
      <c r="D45">
        <v>1</v>
      </c>
      <c r="E45">
        <v>21</v>
      </c>
      <c r="F45">
        <v>10416</v>
      </c>
      <c r="G45">
        <v>2604</v>
      </c>
      <c r="H45" t="s">
        <v>5912</v>
      </c>
      <c r="I45" t="s">
        <v>6027</v>
      </c>
      <c r="J45" t="s">
        <v>6028</v>
      </c>
      <c r="K45" t="s">
        <v>6029</v>
      </c>
      <c r="L45" t="s">
        <v>6030</v>
      </c>
      <c r="N45" s="8">
        <f>IFERROR(RIGHT(tests_4[[#This Row],[ accuracy]],LEN(tests_4[[#This Row],[ accuracy]])-2)/10^(LEN(tests_4[[#This Row],[ accuracy]])-2),"")</f>
        <v>0.70276497695852502</v>
      </c>
      <c r="O45" s="8">
        <f>IFERROR(RIGHT(tests_4[[#This Row],[ precision]],LEN(tests_4[[#This Row],[ precision]])-2)/10^(LEN(tests_4[[#This Row],[ precision]])-2),"")</f>
        <v>0.37502540134119</v>
      </c>
      <c r="P45" s="8">
        <f>IFERROR(RIGHT(tests_4[[#This Row],[ recall]],LEN(tests_4[[#This Row],[ recall]])-2)/10^(LEN(tests_4[[#This Row],[ recall]])-2),"")</f>
        <v>0.36728997677137998</v>
      </c>
      <c r="Q45" s="8">
        <f>IFERROR(RIGHT(tests_4[[#This Row],[ f1-score]],LEN(tests_4[[#This Row],[ f1-score]])-2)/10^(LEN(tests_4[[#This Row],[ f1-score]])-2),"")</f>
        <v>0.37095366379310302</v>
      </c>
      <c r="R45" s="8">
        <f>IFERROR(RIGHT(tests_4[[#This Row],[ f1-score-2]],LEN(tests_4[[#This Row],[ f1-score-2]])-2)/10^(LEN(tests_4[[#This Row],[ f1-score-2]])-2),"")</f>
        <v>0.37111738489781099</v>
      </c>
      <c r="S45" s="9">
        <f t="shared" si="0"/>
        <v>-1.6372110470797008E-4</v>
      </c>
    </row>
    <row r="46" spans="1:19" x14ac:dyDescent="0.35">
      <c r="A46" t="s">
        <v>3</v>
      </c>
      <c r="B46" t="s">
        <v>80</v>
      </c>
      <c r="C46">
        <v>3</v>
      </c>
      <c r="D46">
        <v>1</v>
      </c>
      <c r="E46">
        <v>22</v>
      </c>
      <c r="F46">
        <v>10416</v>
      </c>
      <c r="G46">
        <v>2604</v>
      </c>
      <c r="H46" t="s">
        <v>6031</v>
      </c>
      <c r="I46" t="s">
        <v>6032</v>
      </c>
      <c r="J46" t="s">
        <v>6033</v>
      </c>
      <c r="K46" t="s">
        <v>6034</v>
      </c>
      <c r="L46" t="s">
        <v>6035</v>
      </c>
      <c r="N46" s="8">
        <f>IFERROR(RIGHT(tests_4[[#This Row],[ accuracy]],LEN(tests_4[[#This Row],[ accuracy]])-2)/10^(LEN(tests_4[[#This Row],[ accuracy]])-2),"")</f>
        <v>0.71236559139784905</v>
      </c>
      <c r="O46" s="8">
        <f>IFERROR(RIGHT(tests_4[[#This Row],[ precision]],LEN(tests_4[[#This Row],[ precision]])-2)/10^(LEN(tests_4[[#This Row],[ precision]])-2),"")</f>
        <v>0.39761562350840801</v>
      </c>
      <c r="P46" s="8">
        <f>IFERROR(RIGHT(tests_4[[#This Row],[ recall]],LEN(tests_4[[#This Row],[ recall]])-2)/10^(LEN(tests_4[[#This Row],[ recall]])-2),"")</f>
        <v>0.36703972799043899</v>
      </c>
      <c r="Q46" s="8">
        <f>IFERROR(RIGHT(tests_4[[#This Row],[ f1-score]],LEN(tests_4[[#This Row],[ f1-score]])-2)/10^(LEN(tests_4[[#This Row],[ f1-score]])-2),"")</f>
        <v>0.38165986534526702</v>
      </c>
      <c r="R46" s="8">
        <f>IFERROR(RIGHT(tests_4[[#This Row],[ f1-score-2]],LEN(tests_4[[#This Row],[ f1-score-2]])-2)/10^(LEN(tests_4[[#This Row],[ f1-score-2]])-2),"")</f>
        <v>0.38171636414028298</v>
      </c>
      <c r="S46" s="9">
        <f t="shared" si="0"/>
        <v>-5.6498795015957892E-5</v>
      </c>
    </row>
    <row r="47" spans="1:19" x14ac:dyDescent="0.35">
      <c r="A47" t="s">
        <v>3</v>
      </c>
      <c r="B47" t="s">
        <v>80</v>
      </c>
      <c r="C47">
        <v>3</v>
      </c>
      <c r="D47">
        <v>1</v>
      </c>
      <c r="E47">
        <v>23</v>
      </c>
      <c r="F47">
        <v>10416</v>
      </c>
      <c r="G47">
        <v>2604</v>
      </c>
      <c r="H47" t="s">
        <v>6036</v>
      </c>
      <c r="I47" t="s">
        <v>6037</v>
      </c>
      <c r="J47" t="s">
        <v>6038</v>
      </c>
      <c r="K47" t="s">
        <v>6039</v>
      </c>
      <c r="L47" t="s">
        <v>6040</v>
      </c>
      <c r="N47" s="8">
        <f>IFERROR(RIGHT(tests_4[[#This Row],[ accuracy]],LEN(tests_4[[#This Row],[ accuracy]])-2)/10^(LEN(tests_4[[#This Row],[ accuracy]])-2),"")</f>
        <v>0.708525345622119</v>
      </c>
      <c r="O47" s="8">
        <f>IFERROR(RIGHT(tests_4[[#This Row],[ precision]],LEN(tests_4[[#This Row],[ precision]])-2)/10^(LEN(tests_4[[#This Row],[ precision]])-2),"")</f>
        <v>0.39097540476231002</v>
      </c>
      <c r="P47" s="8">
        <f>IFERROR(RIGHT(tests_4[[#This Row],[ recall]],LEN(tests_4[[#This Row],[ recall]])-2)/10^(LEN(tests_4[[#This Row],[ recall]])-2),"")</f>
        <v>0.37738862759604702</v>
      </c>
      <c r="Q47" s="8">
        <f>IFERROR(RIGHT(tests_4[[#This Row],[ f1-score]],LEN(tests_4[[#This Row],[ f1-score]])-2)/10^(LEN(tests_4[[#This Row],[ f1-score]])-2),"")</f>
        <v>0.38395555482556898</v>
      </c>
      <c r="R47" s="8">
        <f>IFERROR(RIGHT(tests_4[[#This Row],[ f1-score-2]],LEN(tests_4[[#This Row],[ f1-score-2]])-2)/10^(LEN(tests_4[[#This Row],[ f1-score-2]])-2),"")</f>
        <v>0.38406189049265999</v>
      </c>
      <c r="S47" s="9">
        <f t="shared" si="0"/>
        <v>-1.063356670910065E-4</v>
      </c>
    </row>
    <row r="48" spans="1:19" x14ac:dyDescent="0.35">
      <c r="A48" t="s">
        <v>3</v>
      </c>
      <c r="B48" t="s">
        <v>80</v>
      </c>
      <c r="C48">
        <v>5</v>
      </c>
      <c r="D48">
        <v>1</v>
      </c>
      <c r="E48">
        <v>1</v>
      </c>
      <c r="F48">
        <v>10416</v>
      </c>
      <c r="G48">
        <v>2604</v>
      </c>
      <c r="H48" t="s">
        <v>6041</v>
      </c>
      <c r="I48" t="s">
        <v>6042</v>
      </c>
      <c r="J48" t="s">
        <v>6043</v>
      </c>
      <c r="K48" t="s">
        <v>6044</v>
      </c>
      <c r="L48" t="s">
        <v>6045</v>
      </c>
      <c r="N48" s="8">
        <f>IFERROR(RIGHT(tests_4[[#This Row],[ accuracy]],LEN(tests_4[[#This Row],[ accuracy]])-2)/10^(LEN(tests_4[[#This Row],[ accuracy]])-2),"")</f>
        <v>0.83410138248847898</v>
      </c>
      <c r="O48" s="8">
        <f>IFERROR(RIGHT(tests_4[[#This Row],[ precision]],LEN(tests_4[[#This Row],[ precision]])-2)/10^(LEN(tests_4[[#This Row],[ precision]])-2),"")</f>
        <v>0.296923158961232</v>
      </c>
      <c r="P48" s="8">
        <f>IFERROR(RIGHT(tests_4[[#This Row],[ recall]],LEN(tests_4[[#This Row],[ recall]])-2)/10^(LEN(tests_4[[#This Row],[ recall]])-2),"")</f>
        <v>0.308367048192076</v>
      </c>
      <c r="Q48" s="8">
        <f>IFERROR(RIGHT(tests_4[[#This Row],[ f1-score]],LEN(tests_4[[#This Row],[ f1-score]])-2)/10^(LEN(tests_4[[#This Row],[ f1-score]])-2),"")</f>
        <v>0.30230240207315801</v>
      </c>
      <c r="R48" s="8">
        <f>IFERROR(RIGHT(tests_4[[#This Row],[ f1-score-2]],LEN(tests_4[[#This Row],[ f1-score-2]])-2)/10^(LEN(tests_4[[#This Row],[ f1-score-2]])-2),"")</f>
        <v>0.302536921915048</v>
      </c>
      <c r="S48" s="9">
        <f t="shared" si="0"/>
        <v>-2.3451984188999075E-4</v>
      </c>
    </row>
    <row r="49" spans="1:19" x14ac:dyDescent="0.35">
      <c r="A49" t="s">
        <v>3</v>
      </c>
      <c r="B49" t="s">
        <v>80</v>
      </c>
      <c r="C49">
        <v>5</v>
      </c>
      <c r="D49">
        <v>1</v>
      </c>
      <c r="E49">
        <v>2</v>
      </c>
      <c r="F49">
        <v>10416</v>
      </c>
      <c r="G49">
        <v>2604</v>
      </c>
      <c r="H49" t="s">
        <v>6046</v>
      </c>
      <c r="I49" t="s">
        <v>6047</v>
      </c>
      <c r="J49" t="s">
        <v>6048</v>
      </c>
      <c r="K49" t="s">
        <v>6049</v>
      </c>
      <c r="L49" t="s">
        <v>6050</v>
      </c>
      <c r="N49" s="8">
        <f>IFERROR(RIGHT(tests_4[[#This Row],[ accuracy]],LEN(tests_4[[#This Row],[ accuracy]])-2)/10^(LEN(tests_4[[#This Row],[ accuracy]])-2),"")</f>
        <v>0.82546082949308697</v>
      </c>
      <c r="O49" s="8">
        <f>IFERROR(RIGHT(tests_4[[#This Row],[ precision]],LEN(tests_4[[#This Row],[ precision]])-2)/10^(LEN(tests_4[[#This Row],[ precision]])-2),"")</f>
        <v>0.27009047113269102</v>
      </c>
      <c r="P49" s="8">
        <f>IFERROR(RIGHT(tests_4[[#This Row],[ recall]],LEN(tests_4[[#This Row],[ recall]])-2)/10^(LEN(tests_4[[#This Row],[ recall]])-2),"")</f>
        <v>0.29811427319985701</v>
      </c>
      <c r="Q49" s="8">
        <f>IFERROR(RIGHT(tests_4[[#This Row],[ f1-score]],LEN(tests_4[[#This Row],[ f1-score]])-2)/10^(LEN(tests_4[[#This Row],[ f1-score]])-2),"")</f>
        <v>0.28338113364968398</v>
      </c>
      <c r="R49" s="8">
        <f>IFERROR(RIGHT(tests_4[[#This Row],[ f1-score-2]],LEN(tests_4[[#This Row],[ f1-score-2]])-2)/10^(LEN(tests_4[[#This Row],[ f1-score-2]])-2),"")</f>
        <v>0.28341130658636299</v>
      </c>
      <c r="S49" s="9">
        <f t="shared" si="0"/>
        <v>-3.0172936679007112E-5</v>
      </c>
    </row>
    <row r="50" spans="1:19" x14ac:dyDescent="0.35">
      <c r="A50" t="s">
        <v>3</v>
      </c>
      <c r="B50" t="s">
        <v>80</v>
      </c>
      <c r="C50">
        <v>5</v>
      </c>
      <c r="D50">
        <v>1</v>
      </c>
      <c r="E50">
        <v>3</v>
      </c>
      <c r="F50">
        <v>10416</v>
      </c>
      <c r="G50">
        <v>2604</v>
      </c>
      <c r="H50" t="s">
        <v>6051</v>
      </c>
      <c r="I50" t="s">
        <v>6052</v>
      </c>
      <c r="J50" t="s">
        <v>6053</v>
      </c>
      <c r="K50" t="s">
        <v>6054</v>
      </c>
      <c r="L50" t="s">
        <v>6055</v>
      </c>
      <c r="N50" s="8">
        <f>IFERROR(RIGHT(tests_4[[#This Row],[ accuracy]],LEN(tests_4[[#This Row],[ accuracy]])-2)/10^(LEN(tests_4[[#This Row],[ accuracy]])-2),"")</f>
        <v>0.83006912442396297</v>
      </c>
      <c r="O50" s="8">
        <f>IFERROR(RIGHT(tests_4[[#This Row],[ precision]],LEN(tests_4[[#This Row],[ precision]])-2)/10^(LEN(tests_4[[#This Row],[ precision]])-2),"")</f>
        <v>0.27969162101846201</v>
      </c>
      <c r="P50" s="8">
        <f>IFERROR(RIGHT(tests_4[[#This Row],[ recall]],LEN(tests_4[[#This Row],[ recall]])-2)/10^(LEN(tests_4[[#This Row],[ recall]])-2),"")</f>
        <v>0.29882891294074199</v>
      </c>
      <c r="Q50" s="8">
        <f>IFERROR(RIGHT(tests_4[[#This Row],[ f1-score]],LEN(tests_4[[#This Row],[ f1-score]])-2)/10^(LEN(tests_4[[#This Row],[ f1-score]])-2),"")</f>
        <v>0.28883219954648498</v>
      </c>
      <c r="R50" s="8">
        <f>IFERROR(RIGHT(tests_4[[#This Row],[ f1-score-2]],LEN(tests_4[[#This Row],[ f1-score-2]])-2)/10^(LEN(tests_4[[#This Row],[ f1-score-2]])-2),"")</f>
        <v>0.28894373893900499</v>
      </c>
      <c r="S50" s="9">
        <f t="shared" si="0"/>
        <v>-1.1153939252001033E-4</v>
      </c>
    </row>
    <row r="51" spans="1:19" x14ac:dyDescent="0.35">
      <c r="A51" t="s">
        <v>3</v>
      </c>
      <c r="B51" t="s">
        <v>80</v>
      </c>
      <c r="C51">
        <v>5</v>
      </c>
      <c r="D51">
        <v>1</v>
      </c>
      <c r="E51">
        <v>4</v>
      </c>
      <c r="F51">
        <v>10416</v>
      </c>
      <c r="G51">
        <v>2604</v>
      </c>
      <c r="H51" t="s">
        <v>6056</v>
      </c>
      <c r="I51" t="s">
        <v>6057</v>
      </c>
      <c r="J51" t="s">
        <v>6058</v>
      </c>
      <c r="K51" t="s">
        <v>6059</v>
      </c>
      <c r="L51" t="s">
        <v>6060</v>
      </c>
      <c r="N51" s="8">
        <f>IFERROR(RIGHT(tests_4[[#This Row],[ accuracy]],LEN(tests_4[[#This Row],[ accuracy]])-2)/10^(LEN(tests_4[[#This Row],[ accuracy]])-2),"")</f>
        <v>0.83909370199692701</v>
      </c>
      <c r="O51" s="8">
        <f>IFERROR(RIGHT(tests_4[[#This Row],[ precision]],LEN(tests_4[[#This Row],[ precision]])-2)/10^(LEN(tests_4[[#This Row],[ precision]])-2),"")</f>
        <v>0.32252956298200502</v>
      </c>
      <c r="P51" s="8">
        <f>IFERROR(RIGHT(tests_4[[#This Row],[ recall]],LEN(tests_4[[#This Row],[ recall]])-2)/10^(LEN(tests_4[[#This Row],[ recall]])-2),"")</f>
        <v>0.34069382500344803</v>
      </c>
      <c r="Q51" s="8">
        <f>IFERROR(RIGHT(tests_4[[#This Row],[ f1-score]],LEN(tests_4[[#This Row],[ f1-score]])-2)/10^(LEN(tests_4[[#This Row],[ f1-score]])-2),"")</f>
        <v>0.33135352251525502</v>
      </c>
      <c r="R51" s="8">
        <f>IFERROR(RIGHT(tests_4[[#This Row],[ f1-score-2]],LEN(tests_4[[#This Row],[ f1-score-2]])-2)/10^(LEN(tests_4[[#This Row],[ f1-score-2]])-2),"")</f>
        <v>0.33136295395976001</v>
      </c>
      <c r="S51" s="9">
        <f t="shared" si="0"/>
        <v>-9.4314445049925588E-6</v>
      </c>
    </row>
    <row r="52" spans="1:19" x14ac:dyDescent="0.35">
      <c r="A52" t="s">
        <v>3</v>
      </c>
      <c r="B52" t="s">
        <v>80</v>
      </c>
      <c r="C52">
        <v>5</v>
      </c>
      <c r="D52">
        <v>1</v>
      </c>
      <c r="E52">
        <v>5</v>
      </c>
      <c r="F52">
        <v>10416</v>
      </c>
      <c r="G52">
        <v>2604</v>
      </c>
      <c r="H52" t="s">
        <v>6061</v>
      </c>
      <c r="I52" t="s">
        <v>6062</v>
      </c>
      <c r="J52" t="s">
        <v>6063</v>
      </c>
      <c r="K52" t="s">
        <v>6064</v>
      </c>
      <c r="L52" t="s">
        <v>6065</v>
      </c>
      <c r="N52" s="8">
        <f>IFERROR(RIGHT(tests_4[[#This Row],[ accuracy]],LEN(tests_4[[#This Row],[ accuracy]])-2)/10^(LEN(tests_4[[#This Row],[ accuracy]])-2),"")</f>
        <v>0.83083717357910902</v>
      </c>
      <c r="O52" s="8">
        <f>IFERROR(RIGHT(tests_4[[#This Row],[ precision]],LEN(tests_4[[#This Row],[ precision]])-2)/10^(LEN(tests_4[[#This Row],[ precision]])-2),"")</f>
        <v>0.28149933510638298</v>
      </c>
      <c r="P52" s="8">
        <f>IFERROR(RIGHT(tests_4[[#This Row],[ recall]],LEN(tests_4[[#This Row],[ recall]])-2)/10^(LEN(tests_4[[#This Row],[ recall]])-2),"")</f>
        <v>0.29629523196468799</v>
      </c>
      <c r="Q52" s="8">
        <f>IFERROR(RIGHT(tests_4[[#This Row],[ f1-score]],LEN(tests_4[[#This Row],[ f1-score]])-2)/10^(LEN(tests_4[[#This Row],[ f1-score]])-2),"")</f>
        <v>0.288684138684138</v>
      </c>
      <c r="R52" s="8">
        <f>IFERROR(RIGHT(tests_4[[#This Row],[ f1-score-2]],LEN(tests_4[[#This Row],[ f1-score-2]])-2)/10^(LEN(tests_4[[#This Row],[ f1-score-2]])-2),"")</f>
        <v>0.288707840283281</v>
      </c>
      <c r="S52" s="9">
        <f t="shared" si="0"/>
        <v>-2.3701599143000074E-5</v>
      </c>
    </row>
    <row r="53" spans="1:19" x14ac:dyDescent="0.35">
      <c r="A53" t="s">
        <v>3</v>
      </c>
      <c r="B53" t="s">
        <v>80</v>
      </c>
      <c r="C53">
        <v>5</v>
      </c>
      <c r="D53">
        <v>1</v>
      </c>
      <c r="E53">
        <v>6</v>
      </c>
      <c r="F53">
        <v>10416</v>
      </c>
      <c r="G53">
        <v>2604</v>
      </c>
      <c r="H53" t="s">
        <v>6066</v>
      </c>
      <c r="I53" t="s">
        <v>6067</v>
      </c>
      <c r="J53" t="s">
        <v>6068</v>
      </c>
      <c r="K53" t="s">
        <v>6069</v>
      </c>
      <c r="L53" t="s">
        <v>6070</v>
      </c>
      <c r="N53" s="8">
        <f>IFERROR(RIGHT(tests_4[[#This Row],[ accuracy]],LEN(tests_4[[#This Row],[ accuracy]])-2)/10^(LEN(tests_4[[#This Row],[ accuracy]])-2),"")</f>
        <v>0.838133640552995</v>
      </c>
      <c r="O53" s="8">
        <f>IFERROR(RIGHT(tests_4[[#This Row],[ precision]],LEN(tests_4[[#This Row],[ precision]])-2)/10^(LEN(tests_4[[#This Row],[ precision]])-2),"")</f>
        <v>0.31097435897435899</v>
      </c>
      <c r="P53" s="8">
        <f>IFERROR(RIGHT(tests_4[[#This Row],[ recall]],LEN(tests_4[[#This Row],[ recall]])-2)/10^(LEN(tests_4[[#This Row],[ recall]])-2),"")</f>
        <v>0.32932548622925101</v>
      </c>
      <c r="Q53" s="8">
        <f>IFERROR(RIGHT(tests_4[[#This Row],[ f1-score]],LEN(tests_4[[#This Row],[ f1-score]])-2)/10^(LEN(tests_4[[#This Row],[ f1-score]])-2),"")</f>
        <v>0.31987545632563602</v>
      </c>
      <c r="R53" s="8">
        <f>IFERROR(RIGHT(tests_4[[#This Row],[ f1-score-2]],LEN(tests_4[[#This Row],[ f1-score-2]])-2)/10^(LEN(tests_4[[#This Row],[ f1-score-2]])-2),"")</f>
        <v>0.31988694903243098</v>
      </c>
      <c r="S53" s="9">
        <f t="shared" si="0"/>
        <v>-1.149270679495773E-5</v>
      </c>
    </row>
    <row r="54" spans="1:19" x14ac:dyDescent="0.35">
      <c r="A54" t="s">
        <v>3</v>
      </c>
      <c r="B54" t="s">
        <v>80</v>
      </c>
      <c r="C54">
        <v>5</v>
      </c>
      <c r="D54">
        <v>1</v>
      </c>
      <c r="E54">
        <v>7</v>
      </c>
      <c r="F54">
        <v>10416</v>
      </c>
      <c r="G54">
        <v>2604</v>
      </c>
      <c r="H54" t="s">
        <v>6071</v>
      </c>
      <c r="I54" t="s">
        <v>6072</v>
      </c>
      <c r="J54" t="s">
        <v>6073</v>
      </c>
      <c r="K54" t="s">
        <v>6074</v>
      </c>
      <c r="L54" t="s">
        <v>6075</v>
      </c>
      <c r="N54" s="8">
        <f>IFERROR(RIGHT(tests_4[[#This Row],[ accuracy]],LEN(tests_4[[#This Row],[ accuracy]])-2)/10^(LEN(tests_4[[#This Row],[ accuracy]])-2),"")</f>
        <v>0.83544546850998402</v>
      </c>
      <c r="O54" s="8">
        <f>IFERROR(RIGHT(tests_4[[#This Row],[ precision]],LEN(tests_4[[#This Row],[ precision]])-2)/10^(LEN(tests_4[[#This Row],[ precision]])-2),"")</f>
        <v>0.302032218091697</v>
      </c>
      <c r="P54" s="8">
        <f>IFERROR(RIGHT(tests_4[[#This Row],[ recall]],LEN(tests_4[[#This Row],[ recall]])-2)/10^(LEN(tests_4[[#This Row],[ recall]])-2),"")</f>
        <v>0.32533104970343402</v>
      </c>
      <c r="Q54" s="8">
        <f>IFERROR(RIGHT(tests_4[[#This Row],[ f1-score]],LEN(tests_4[[#This Row],[ f1-score]])-2)/10^(LEN(tests_4[[#This Row],[ f1-score]])-2),"")</f>
        <v>0.31309601184831598</v>
      </c>
      <c r="R54" s="8">
        <f>IFERROR(RIGHT(tests_4[[#This Row],[ f1-score-2]],LEN(tests_4[[#This Row],[ f1-score-2]])-2)/10^(LEN(tests_4[[#This Row],[ f1-score-2]])-2),"")</f>
        <v>0.31324900133654598</v>
      </c>
      <c r="S54" s="9">
        <f t="shared" si="0"/>
        <v>-1.5298948823000424E-4</v>
      </c>
    </row>
    <row r="55" spans="1:19" x14ac:dyDescent="0.35">
      <c r="A55" t="s">
        <v>3</v>
      </c>
      <c r="B55" t="s">
        <v>80</v>
      </c>
      <c r="C55">
        <v>5</v>
      </c>
      <c r="D55">
        <v>1</v>
      </c>
      <c r="E55">
        <v>8</v>
      </c>
      <c r="F55">
        <v>10416</v>
      </c>
      <c r="G55">
        <v>2604</v>
      </c>
      <c r="H55" t="s">
        <v>6076</v>
      </c>
      <c r="I55" t="s">
        <v>6077</v>
      </c>
      <c r="J55" t="s">
        <v>6078</v>
      </c>
      <c r="K55" t="s">
        <v>6079</v>
      </c>
      <c r="L55" t="s">
        <v>6080</v>
      </c>
      <c r="N55" s="8">
        <f>IFERROR(RIGHT(tests_4[[#This Row],[ accuracy]],LEN(tests_4[[#This Row],[ accuracy]])-2)/10^(LEN(tests_4[[#This Row],[ accuracy]])-2),"")</f>
        <v>0.82834101382488401</v>
      </c>
      <c r="O55" s="8">
        <f>IFERROR(RIGHT(tests_4[[#This Row],[ precision]],LEN(tests_4[[#This Row],[ precision]])-2)/10^(LEN(tests_4[[#This Row],[ precision]])-2),"")</f>
        <v>0.27657807308970001</v>
      </c>
      <c r="P55" s="8">
        <f>IFERROR(RIGHT(tests_4[[#This Row],[ recall]],LEN(tests_4[[#This Row],[ recall]])-2)/10^(LEN(tests_4[[#This Row],[ recall]])-2),"")</f>
        <v>0.300944871028553</v>
      </c>
      <c r="Q55" s="8">
        <f>IFERROR(RIGHT(tests_4[[#This Row],[ f1-score]],LEN(tests_4[[#This Row],[ f1-score]])-2)/10^(LEN(tests_4[[#This Row],[ f1-score]])-2),"")</f>
        <v>0.28824322079264503</v>
      </c>
      <c r="R55" s="8">
        <f>IFERROR(RIGHT(tests_4[[#This Row],[ f1-score-2]],LEN(tests_4[[#This Row],[ f1-score-2]])-2)/10^(LEN(tests_4[[#This Row],[ f1-score-2]])-2),"")</f>
        <v>0.28824743114712498</v>
      </c>
      <c r="S55" s="9">
        <f t="shared" si="0"/>
        <v>-4.2103544799498849E-6</v>
      </c>
    </row>
    <row r="56" spans="1:19" x14ac:dyDescent="0.35">
      <c r="A56" t="s">
        <v>3</v>
      </c>
      <c r="B56" t="s">
        <v>80</v>
      </c>
      <c r="C56">
        <v>5</v>
      </c>
      <c r="D56">
        <v>1</v>
      </c>
      <c r="E56">
        <v>9</v>
      </c>
      <c r="F56">
        <v>10416</v>
      </c>
      <c r="G56">
        <v>2604</v>
      </c>
      <c r="H56" t="s">
        <v>6081</v>
      </c>
      <c r="I56" t="s">
        <v>6082</v>
      </c>
      <c r="J56" t="s">
        <v>6083</v>
      </c>
      <c r="K56" t="s">
        <v>6084</v>
      </c>
      <c r="L56" t="s">
        <v>6085</v>
      </c>
      <c r="N56" s="8">
        <f>IFERROR(RIGHT(tests_4[[#This Row],[ accuracy]],LEN(tests_4[[#This Row],[ accuracy]])-2)/10^(LEN(tests_4[[#This Row],[ accuracy]])-2),"")</f>
        <v>0.836597542242703</v>
      </c>
      <c r="O56" s="8">
        <f>IFERROR(RIGHT(tests_4[[#This Row],[ precision]],LEN(tests_4[[#This Row],[ precision]])-2)/10^(LEN(tests_4[[#This Row],[ precision]])-2),"")</f>
        <v>0.302059202059202</v>
      </c>
      <c r="P56" s="8">
        <f>IFERROR(RIGHT(tests_4[[#This Row],[ recall]],LEN(tests_4[[#This Row],[ recall]])-2)/10^(LEN(tests_4[[#This Row],[ recall]])-2),"")</f>
        <v>0.31290519104326597</v>
      </c>
      <c r="Q56" s="8">
        <f>IFERROR(RIGHT(tests_4[[#This Row],[ f1-score]],LEN(tests_4[[#This Row],[ f1-score]])-2)/10^(LEN(tests_4[[#This Row],[ f1-score]])-2),"")</f>
        <v>0.30736083286625099</v>
      </c>
      <c r="R56" s="8">
        <f>IFERROR(RIGHT(tests_4[[#This Row],[ f1-score-2]],LEN(tests_4[[#This Row],[ f1-score-2]])-2)/10^(LEN(tests_4[[#This Row],[ f1-score-2]])-2),"")</f>
        <v>0.307386552414466</v>
      </c>
      <c r="S56" s="9">
        <f t="shared" si="0"/>
        <v>-2.5719548215008547E-5</v>
      </c>
    </row>
    <row r="57" spans="1:19" x14ac:dyDescent="0.35">
      <c r="A57" t="s">
        <v>3</v>
      </c>
      <c r="B57" t="s">
        <v>80</v>
      </c>
      <c r="C57">
        <v>5</v>
      </c>
      <c r="D57">
        <v>1</v>
      </c>
      <c r="E57">
        <v>10</v>
      </c>
      <c r="F57">
        <v>10416</v>
      </c>
      <c r="G57">
        <v>2604</v>
      </c>
      <c r="H57" t="s">
        <v>6086</v>
      </c>
      <c r="I57" t="s">
        <v>6087</v>
      </c>
      <c r="J57" t="s">
        <v>6088</v>
      </c>
      <c r="K57" t="s">
        <v>6089</v>
      </c>
      <c r="L57" t="s">
        <v>6090</v>
      </c>
      <c r="N57" s="8">
        <f>IFERROR(RIGHT(tests_4[[#This Row],[ accuracy]],LEN(tests_4[[#This Row],[ accuracy]])-2)/10^(LEN(tests_4[[#This Row],[ accuracy]])-2),"")</f>
        <v>0.83390937019969202</v>
      </c>
      <c r="O57" s="8">
        <f>IFERROR(RIGHT(tests_4[[#This Row],[ precision]],LEN(tests_4[[#This Row],[ precision]])-2)/10^(LEN(tests_4[[#This Row],[ precision]])-2),"")</f>
        <v>0.30070787474735799</v>
      </c>
      <c r="P57" s="8">
        <f>IFERROR(RIGHT(tests_4[[#This Row],[ recall]],LEN(tests_4[[#This Row],[ recall]])-2)/10^(LEN(tests_4[[#This Row],[ recall]])-2),"")</f>
        <v>0.32945192882431301</v>
      </c>
      <c r="Q57" s="8">
        <f>IFERROR(RIGHT(tests_4[[#This Row],[ f1-score]],LEN(tests_4[[#This Row],[ f1-score]])-2)/10^(LEN(tests_4[[#This Row],[ f1-score]])-2),"")</f>
        <v>0.31439415752689498</v>
      </c>
      <c r="R57" s="8">
        <f>IFERROR(RIGHT(tests_4[[#This Row],[ f1-score-2]],LEN(tests_4[[#This Row],[ f1-score-2]])-2)/10^(LEN(tests_4[[#This Row],[ f1-score-2]])-2),"")</f>
        <v>0.31442433740351899</v>
      </c>
      <c r="S57" s="9">
        <f t="shared" si="0"/>
        <v>-3.0179876624014668E-5</v>
      </c>
    </row>
    <row r="58" spans="1:19" x14ac:dyDescent="0.35">
      <c r="A58" t="s">
        <v>3</v>
      </c>
      <c r="B58" t="s">
        <v>80</v>
      </c>
      <c r="C58">
        <v>5</v>
      </c>
      <c r="D58">
        <v>1</v>
      </c>
      <c r="E58">
        <v>11</v>
      </c>
      <c r="F58">
        <v>10416</v>
      </c>
      <c r="G58">
        <v>2604</v>
      </c>
      <c r="H58" t="s">
        <v>6091</v>
      </c>
      <c r="I58" t="s">
        <v>6092</v>
      </c>
      <c r="J58" t="s">
        <v>6093</v>
      </c>
      <c r="K58" t="s">
        <v>6094</v>
      </c>
      <c r="L58" t="s">
        <v>6095</v>
      </c>
      <c r="N58" s="8">
        <f>IFERROR(RIGHT(tests_4[[#This Row],[ accuracy]],LEN(tests_4[[#This Row],[ accuracy]])-2)/10^(LEN(tests_4[[#This Row],[ accuracy]])-2),"")</f>
        <v>0.83294930875576001</v>
      </c>
      <c r="O58" s="8">
        <f>IFERROR(RIGHT(tests_4[[#This Row],[ precision]],LEN(tests_4[[#This Row],[ precision]])-2)/10^(LEN(tests_4[[#This Row],[ precision]])-2),"")</f>
        <v>0.28107949888771799</v>
      </c>
      <c r="P58" s="8">
        <f>IFERROR(RIGHT(tests_4[[#This Row],[ recall]],LEN(tests_4[[#This Row],[ recall]])-2)/10^(LEN(tests_4[[#This Row],[ recall]])-2),"")</f>
        <v>0.278064738292011</v>
      </c>
      <c r="Q58" s="8">
        <f>IFERROR(RIGHT(tests_4[[#This Row],[ f1-score]],LEN(tests_4[[#This Row],[ f1-score]])-2)/10^(LEN(tests_4[[#This Row],[ f1-score]])-2),"")</f>
        <v>0.27954745676264597</v>
      </c>
      <c r="R58" s="8">
        <f>IFERROR(RIGHT(tests_4[[#This Row],[ f1-score-2]],LEN(tests_4[[#This Row],[ f1-score-2]])-2)/10^(LEN(tests_4[[#This Row],[ f1-score-2]])-2),"")</f>
        <v>0.27956399118655301</v>
      </c>
      <c r="S58" s="9">
        <f t="shared" si="0"/>
        <v>-1.653442390703308E-5</v>
      </c>
    </row>
    <row r="59" spans="1:19" x14ac:dyDescent="0.35">
      <c r="A59" t="s">
        <v>3</v>
      </c>
      <c r="B59" t="s">
        <v>80</v>
      </c>
      <c r="C59">
        <v>5</v>
      </c>
      <c r="D59">
        <v>1</v>
      </c>
      <c r="E59">
        <v>12</v>
      </c>
      <c r="F59">
        <v>10416</v>
      </c>
      <c r="G59">
        <v>2604</v>
      </c>
      <c r="H59" t="s">
        <v>6096</v>
      </c>
      <c r="I59" t="s">
        <v>6097</v>
      </c>
      <c r="J59" t="s">
        <v>6098</v>
      </c>
      <c r="K59" t="s">
        <v>6099</v>
      </c>
      <c r="L59" t="s">
        <v>6100</v>
      </c>
      <c r="N59" s="8">
        <f>IFERROR(RIGHT(tests_4[[#This Row],[ accuracy]],LEN(tests_4[[#This Row],[ accuracy]])-2)/10^(LEN(tests_4[[#This Row],[ accuracy]])-2),"")</f>
        <v>0.83256528417818698</v>
      </c>
      <c r="O59" s="8">
        <f>IFERROR(RIGHT(tests_4[[#This Row],[ precision]],LEN(tests_4[[#This Row],[ precision]])-2)/10^(LEN(tests_4[[#This Row],[ precision]])-2),"")</f>
        <v>0.28567946244992198</v>
      </c>
      <c r="P59" s="8">
        <f>IFERROR(RIGHT(tests_4[[#This Row],[ recall]],LEN(tests_4[[#This Row],[ recall]])-2)/10^(LEN(tests_4[[#This Row],[ recall]])-2),"")</f>
        <v>0.29716191742509301</v>
      </c>
      <c r="Q59" s="8">
        <f>IFERROR(RIGHT(tests_4[[#This Row],[ f1-score]],LEN(tests_4[[#This Row],[ f1-score]])-2)/10^(LEN(tests_4[[#This Row],[ f1-score]])-2),"")</f>
        <v>0.29129208531641099</v>
      </c>
      <c r="R59" s="8">
        <f>IFERROR(RIGHT(tests_4[[#This Row],[ f1-score-2]],LEN(tests_4[[#This Row],[ f1-score-2]])-2)/10^(LEN(tests_4[[#This Row],[ f1-score-2]])-2),"")</f>
        <v>0.29130758302985699</v>
      </c>
      <c r="S59" s="9">
        <f t="shared" si="0"/>
        <v>-1.5497713445999928E-5</v>
      </c>
    </row>
    <row r="60" spans="1:19" x14ac:dyDescent="0.35">
      <c r="A60" t="s">
        <v>3</v>
      </c>
      <c r="B60" t="s">
        <v>80</v>
      </c>
      <c r="C60">
        <v>5</v>
      </c>
      <c r="D60">
        <v>1</v>
      </c>
      <c r="E60">
        <v>13</v>
      </c>
      <c r="F60">
        <v>10416</v>
      </c>
      <c r="G60">
        <v>2604</v>
      </c>
      <c r="H60" t="s">
        <v>6101</v>
      </c>
      <c r="I60" t="s">
        <v>6102</v>
      </c>
      <c r="J60" t="s">
        <v>6103</v>
      </c>
      <c r="K60" t="s">
        <v>6104</v>
      </c>
      <c r="L60" t="s">
        <v>6105</v>
      </c>
      <c r="N60" s="8">
        <f>IFERROR(RIGHT(tests_4[[#This Row],[ accuracy]],LEN(tests_4[[#This Row],[ accuracy]])-2)/10^(LEN(tests_4[[#This Row],[ accuracy]])-2),"")</f>
        <v>0.838133640552995</v>
      </c>
      <c r="O60" s="8">
        <f>IFERROR(RIGHT(tests_4[[#This Row],[ precision]],LEN(tests_4[[#This Row],[ precision]])-2)/10^(LEN(tests_4[[#This Row],[ precision]])-2),"")</f>
        <v>0.29477090216167301</v>
      </c>
      <c r="P60" s="8">
        <f>IFERROR(RIGHT(tests_4[[#This Row],[ recall]],LEN(tests_4[[#This Row],[ recall]])-2)/10^(LEN(tests_4[[#This Row],[ recall]])-2),"")</f>
        <v>0.28404896724054901</v>
      </c>
      <c r="Q60" s="8">
        <f>IFERROR(RIGHT(tests_4[[#This Row],[ f1-score]],LEN(tests_4[[#This Row],[ f1-score]])-2)/10^(LEN(tests_4[[#This Row],[ f1-score]])-2),"")</f>
        <v>0.28927727551378701</v>
      </c>
      <c r="R60" s="8">
        <f>IFERROR(RIGHT(tests_4[[#This Row],[ f1-score-2]],LEN(tests_4[[#This Row],[ f1-score-2]])-2)/10^(LEN(tests_4[[#This Row],[ f1-score-2]])-2),"")</f>
        <v>0.28931062929149198</v>
      </c>
      <c r="S60" s="9">
        <f t="shared" si="0"/>
        <v>-3.3353777704969723E-5</v>
      </c>
    </row>
    <row r="61" spans="1:19" x14ac:dyDescent="0.35">
      <c r="A61" t="s">
        <v>3</v>
      </c>
      <c r="B61" t="s">
        <v>80</v>
      </c>
      <c r="C61">
        <v>5</v>
      </c>
      <c r="D61">
        <v>1</v>
      </c>
      <c r="E61">
        <v>14</v>
      </c>
      <c r="F61">
        <v>10416</v>
      </c>
      <c r="G61">
        <v>2604</v>
      </c>
      <c r="H61" t="s">
        <v>6106</v>
      </c>
      <c r="I61" t="s">
        <v>6107</v>
      </c>
      <c r="J61" t="s">
        <v>6108</v>
      </c>
      <c r="K61" t="s">
        <v>6109</v>
      </c>
      <c r="L61" t="s">
        <v>6110</v>
      </c>
      <c r="N61" s="8">
        <f>IFERROR(RIGHT(tests_4[[#This Row],[ accuracy]],LEN(tests_4[[#This Row],[ accuracy]])-2)/10^(LEN(tests_4[[#This Row],[ accuracy]])-2),"")</f>
        <v>0.83736559139784905</v>
      </c>
      <c r="O61" s="8">
        <f>IFERROR(RIGHT(tests_4[[#This Row],[ precision]],LEN(tests_4[[#This Row],[ precision]])-2)/10^(LEN(tests_4[[#This Row],[ precision]])-2),"")</f>
        <v>0.29469608544498399</v>
      </c>
      <c r="P61" s="8">
        <f>IFERROR(RIGHT(tests_4[[#This Row],[ recall]],LEN(tests_4[[#This Row],[ recall]])-2)/10^(LEN(tests_4[[#This Row],[ recall]])-2),"")</f>
        <v>0.281020352098166</v>
      </c>
      <c r="Q61" s="8">
        <f>IFERROR(RIGHT(tests_4[[#This Row],[ f1-score]],LEN(tests_4[[#This Row],[ f1-score]])-2)/10^(LEN(tests_4[[#This Row],[ f1-score]])-2),"")</f>
        <v>0.28767279173953603</v>
      </c>
      <c r="R61" s="8">
        <f>IFERROR(RIGHT(tests_4[[#This Row],[ f1-score-2]],LEN(tests_4[[#This Row],[ f1-score-2]])-2)/10^(LEN(tests_4[[#This Row],[ f1-score-2]])-2),"")</f>
        <v>0.28769579012582402</v>
      </c>
      <c r="S61" s="9">
        <f t="shared" si="0"/>
        <v>-2.2998386287997885E-5</v>
      </c>
    </row>
    <row r="62" spans="1:19" x14ac:dyDescent="0.35">
      <c r="A62" t="s">
        <v>3</v>
      </c>
      <c r="B62" t="s">
        <v>80</v>
      </c>
      <c r="C62">
        <v>5</v>
      </c>
      <c r="D62">
        <v>1</v>
      </c>
      <c r="E62">
        <v>15</v>
      </c>
      <c r="F62">
        <v>10416</v>
      </c>
      <c r="G62">
        <v>2604</v>
      </c>
      <c r="H62" t="s">
        <v>6111</v>
      </c>
      <c r="I62" t="s">
        <v>6112</v>
      </c>
      <c r="J62" t="s">
        <v>6113</v>
      </c>
      <c r="K62" t="s">
        <v>6114</v>
      </c>
      <c r="L62" t="s">
        <v>6115</v>
      </c>
      <c r="N62" s="8">
        <f>IFERROR(RIGHT(tests_4[[#This Row],[ accuracy]],LEN(tests_4[[#This Row],[ accuracy]])-2)/10^(LEN(tests_4[[#This Row],[ accuracy]])-2),"")</f>
        <v>0.82315668202764902</v>
      </c>
      <c r="O62" s="8">
        <f>IFERROR(RIGHT(tests_4[[#This Row],[ precision]],LEN(tests_4[[#This Row],[ precision]])-2)/10^(LEN(tests_4[[#This Row],[ precision]])-2),"")</f>
        <v>0.26010101010101</v>
      </c>
      <c r="P62" s="8">
        <f>IFERROR(RIGHT(tests_4[[#This Row],[ recall]],LEN(tests_4[[#This Row],[ recall]])-2)/10^(LEN(tests_4[[#This Row],[ recall]])-2),"")</f>
        <v>0.28451729584945301</v>
      </c>
      <c r="Q62" s="8">
        <f>IFERROR(RIGHT(tests_4[[#This Row],[ f1-score]],LEN(tests_4[[#This Row],[ f1-score]])-2)/10^(LEN(tests_4[[#This Row],[ f1-score]])-2),"")</f>
        <v>0.27176132121281699</v>
      </c>
      <c r="R62" s="8">
        <f>IFERROR(RIGHT(tests_4[[#This Row],[ f1-score-2]],LEN(tests_4[[#This Row],[ f1-score-2]])-2)/10^(LEN(tests_4[[#This Row],[ f1-score-2]])-2),"")</f>
        <v>0.27176183845859098</v>
      </c>
      <c r="S62" s="9">
        <f t="shared" si="0"/>
        <v>-5.1724577398992722E-7</v>
      </c>
    </row>
    <row r="63" spans="1:19" x14ac:dyDescent="0.35">
      <c r="A63" t="s">
        <v>3</v>
      </c>
      <c r="B63" t="s">
        <v>80</v>
      </c>
      <c r="C63">
        <v>5</v>
      </c>
      <c r="D63">
        <v>1</v>
      </c>
      <c r="E63">
        <v>16</v>
      </c>
      <c r="F63">
        <v>10416</v>
      </c>
      <c r="G63">
        <v>2604</v>
      </c>
      <c r="H63" t="s">
        <v>6116</v>
      </c>
      <c r="I63" t="s">
        <v>6117</v>
      </c>
      <c r="J63" t="s">
        <v>6118</v>
      </c>
      <c r="K63" t="s">
        <v>6119</v>
      </c>
      <c r="L63" t="s">
        <v>6120</v>
      </c>
      <c r="N63" s="8">
        <f>IFERROR(RIGHT(tests_4[[#This Row],[ accuracy]],LEN(tests_4[[#This Row],[ accuracy]])-2)/10^(LEN(tests_4[[#This Row],[ accuracy]])-2),"")</f>
        <v>0.82565284178187404</v>
      </c>
      <c r="O63" s="8">
        <f>IFERROR(RIGHT(tests_4[[#This Row],[ precision]],LEN(tests_4[[#This Row],[ precision]])-2)/10^(LEN(tests_4[[#This Row],[ precision]])-2),"")</f>
        <v>0.26178073409200098</v>
      </c>
      <c r="P63" s="8">
        <f>IFERROR(RIGHT(tests_4[[#This Row],[ recall]],LEN(tests_4[[#This Row],[ recall]])-2)/10^(LEN(tests_4[[#This Row],[ recall]])-2),"")</f>
        <v>0.28033927794693297</v>
      </c>
      <c r="Q63" s="8">
        <f>IFERROR(RIGHT(tests_4[[#This Row],[ f1-score]],LEN(tests_4[[#This Row],[ f1-score]])-2)/10^(LEN(tests_4[[#This Row],[ f1-score]])-2),"")</f>
        <v>0.27057232650617802</v>
      </c>
      <c r="R63" s="8">
        <f>IFERROR(RIGHT(tests_4[[#This Row],[ f1-score-2]],LEN(tests_4[[#This Row],[ f1-score-2]])-2)/10^(LEN(tests_4[[#This Row],[ f1-score-2]])-2),"")</f>
        <v>0.27074234614493098</v>
      </c>
      <c r="S63" s="9">
        <f t="shared" si="0"/>
        <v>-1.7001963875296067E-4</v>
      </c>
    </row>
    <row r="64" spans="1:19" x14ac:dyDescent="0.35">
      <c r="A64" t="s">
        <v>3</v>
      </c>
      <c r="B64" t="s">
        <v>80</v>
      </c>
      <c r="C64">
        <v>5</v>
      </c>
      <c r="D64">
        <v>1</v>
      </c>
      <c r="E64">
        <v>17</v>
      </c>
      <c r="F64">
        <v>10416</v>
      </c>
      <c r="G64">
        <v>2604</v>
      </c>
      <c r="H64" t="s">
        <v>6121</v>
      </c>
      <c r="I64" t="s">
        <v>6122</v>
      </c>
      <c r="J64" t="s">
        <v>6123</v>
      </c>
      <c r="K64" t="s">
        <v>6124</v>
      </c>
      <c r="L64" t="s">
        <v>6125</v>
      </c>
      <c r="N64" s="8">
        <f>IFERROR(RIGHT(tests_4[[#This Row],[ accuracy]],LEN(tests_4[[#This Row],[ accuracy]])-2)/10^(LEN(tests_4[[#This Row],[ accuracy]])-2),"")</f>
        <v>0.83179723502304104</v>
      </c>
      <c r="O64" s="8">
        <f>IFERROR(RIGHT(tests_4[[#This Row],[ precision]],LEN(tests_4[[#This Row],[ precision]])-2)/10^(LEN(tests_4[[#This Row],[ precision]])-2),"")</f>
        <v>0.28270715770715699</v>
      </c>
      <c r="P64" s="8">
        <f>IFERROR(RIGHT(tests_4[[#This Row],[ recall]],LEN(tests_4[[#This Row],[ recall]])-2)/10^(LEN(tests_4[[#This Row],[ recall]])-2),"")</f>
        <v>0.29414390696183601</v>
      </c>
      <c r="Q64" s="8">
        <f>IFERROR(RIGHT(tests_4[[#This Row],[ f1-score]],LEN(tests_4[[#This Row],[ f1-score]])-2)/10^(LEN(tests_4[[#This Row],[ f1-score]])-2),"")</f>
        <v>0.28824833092435798</v>
      </c>
      <c r="R64" s="8">
        <f>IFERROR(RIGHT(tests_4[[#This Row],[ f1-score-2]],LEN(tests_4[[#This Row],[ f1-score-2]])-2)/10^(LEN(tests_4[[#This Row],[ f1-score-2]])-2),"")</f>
        <v>0.288312158847365</v>
      </c>
      <c r="S64" s="9">
        <f t="shared" si="0"/>
        <v>-6.3827923007020448E-5</v>
      </c>
    </row>
    <row r="65" spans="1:19" x14ac:dyDescent="0.35">
      <c r="A65" t="s">
        <v>3</v>
      </c>
      <c r="B65" t="s">
        <v>80</v>
      </c>
      <c r="C65">
        <v>5</v>
      </c>
      <c r="D65">
        <v>1</v>
      </c>
      <c r="E65">
        <v>18</v>
      </c>
      <c r="F65">
        <v>10416</v>
      </c>
      <c r="G65">
        <v>2604</v>
      </c>
      <c r="H65" t="s">
        <v>6126</v>
      </c>
      <c r="I65" t="s">
        <v>6127</v>
      </c>
      <c r="J65" t="s">
        <v>6128</v>
      </c>
      <c r="K65" t="s">
        <v>6129</v>
      </c>
      <c r="L65" t="s">
        <v>6130</v>
      </c>
      <c r="N65" s="8">
        <f>IFERROR(RIGHT(tests_4[[#This Row],[ accuracy]],LEN(tests_4[[#This Row],[ accuracy]])-2)/10^(LEN(tests_4[[#This Row],[ accuracy]])-2),"")</f>
        <v>0.82603686635944695</v>
      </c>
      <c r="O65" s="8">
        <f>IFERROR(RIGHT(tests_4[[#This Row],[ precision]],LEN(tests_4[[#This Row],[ precision]])-2)/10^(LEN(tests_4[[#This Row],[ precision]])-2),"")</f>
        <v>0.26716393347402601</v>
      </c>
      <c r="P65" s="8">
        <f>IFERROR(RIGHT(tests_4[[#This Row],[ recall]],LEN(tests_4[[#This Row],[ recall]])-2)/10^(LEN(tests_4[[#This Row],[ recall]])-2),"")</f>
        <v>0.29071564295689201</v>
      </c>
      <c r="Q65" s="8">
        <f>IFERROR(RIGHT(tests_4[[#This Row],[ f1-score]],LEN(tests_4[[#This Row],[ f1-score]])-2)/10^(LEN(tests_4[[#This Row],[ f1-score]])-2),"")</f>
        <v>0.27832923678073901</v>
      </c>
      <c r="R65" s="8">
        <f>IFERROR(RIGHT(tests_4[[#This Row],[ f1-score-2]],LEN(tests_4[[#This Row],[ f1-score-2]])-2)/10^(LEN(tests_4[[#This Row],[ f1-score-2]])-2),"")</f>
        <v>0.278442653132011</v>
      </c>
      <c r="S65" s="9">
        <f t="shared" si="0"/>
        <v>-1.1341635127198879E-4</v>
      </c>
    </row>
    <row r="66" spans="1:19" x14ac:dyDescent="0.35">
      <c r="A66" t="s">
        <v>3</v>
      </c>
      <c r="B66" t="s">
        <v>80</v>
      </c>
      <c r="C66">
        <v>5</v>
      </c>
      <c r="D66">
        <v>1</v>
      </c>
      <c r="E66">
        <v>19</v>
      </c>
      <c r="F66">
        <v>10416</v>
      </c>
      <c r="G66">
        <v>2604</v>
      </c>
      <c r="H66" t="s">
        <v>6131</v>
      </c>
      <c r="I66" t="s">
        <v>6132</v>
      </c>
      <c r="J66" t="s">
        <v>6133</v>
      </c>
      <c r="K66" t="s">
        <v>6134</v>
      </c>
      <c r="L66" t="s">
        <v>6135</v>
      </c>
      <c r="N66" s="8">
        <f>IFERROR(RIGHT(tests_4[[#This Row],[ accuracy]],LEN(tests_4[[#This Row],[ accuracy]])-2)/10^(LEN(tests_4[[#This Row],[ accuracy]])-2),"")</f>
        <v>0.82507680491551405</v>
      </c>
      <c r="O66" s="8">
        <f>IFERROR(RIGHT(tests_4[[#This Row],[ precision]],LEN(tests_4[[#This Row],[ precision]])-2)/10^(LEN(tests_4[[#This Row],[ precision]])-2),"")</f>
        <v>0.26928761454330402</v>
      </c>
      <c r="P66" s="8">
        <f>IFERROR(RIGHT(tests_4[[#This Row],[ recall]],LEN(tests_4[[#This Row],[ recall]])-2)/10^(LEN(tests_4[[#This Row],[ recall]])-2),"")</f>
        <v>0.29972985966438498</v>
      </c>
      <c r="Q66" s="8">
        <f>IFERROR(RIGHT(tests_4[[#This Row],[ f1-score]],LEN(tests_4[[#This Row],[ f1-score]])-2)/10^(LEN(tests_4[[#This Row],[ f1-score]])-2),"")</f>
        <v>0.28368783418690302</v>
      </c>
      <c r="R66" s="8">
        <f>IFERROR(RIGHT(tests_4[[#This Row],[ f1-score-2]],LEN(tests_4[[#This Row],[ f1-score-2]])-2)/10^(LEN(tests_4[[#This Row],[ f1-score-2]])-2),"")</f>
        <v>0.28369441212261098</v>
      </c>
      <c r="S66" s="9">
        <f t="shared" si="0"/>
        <v>-6.5779357079631673E-6</v>
      </c>
    </row>
    <row r="67" spans="1:19" x14ac:dyDescent="0.35">
      <c r="A67" t="s">
        <v>3</v>
      </c>
      <c r="B67" t="s">
        <v>80</v>
      </c>
      <c r="C67">
        <v>5</v>
      </c>
      <c r="D67">
        <v>1</v>
      </c>
      <c r="E67">
        <v>20</v>
      </c>
      <c r="F67">
        <v>10416</v>
      </c>
      <c r="G67">
        <v>2604</v>
      </c>
      <c r="H67" t="s">
        <v>6136</v>
      </c>
      <c r="I67" t="s">
        <v>6137</v>
      </c>
      <c r="J67" t="s">
        <v>6138</v>
      </c>
      <c r="K67" t="s">
        <v>6139</v>
      </c>
      <c r="L67" t="s">
        <v>6140</v>
      </c>
      <c r="N67" s="8">
        <f>IFERROR(RIGHT(tests_4[[#This Row],[ accuracy]],LEN(tests_4[[#This Row],[ accuracy]])-2)/10^(LEN(tests_4[[#This Row],[ accuracy]])-2),"")</f>
        <v>0.83832565284178095</v>
      </c>
      <c r="O67" s="8">
        <f>IFERROR(RIGHT(tests_4[[#This Row],[ precision]],LEN(tests_4[[#This Row],[ precision]])-2)/10^(LEN(tests_4[[#This Row],[ precision]])-2),"")</f>
        <v>0.28956951570516798</v>
      </c>
      <c r="P67" s="8">
        <f>IFERROR(RIGHT(tests_4[[#This Row],[ recall]],LEN(tests_4[[#This Row],[ recall]])-2)/10^(LEN(tests_4[[#This Row],[ recall]])-2),"")</f>
        <v>0.27926954732510201</v>
      </c>
      <c r="Q67" s="8">
        <f>IFERROR(RIGHT(tests_4[[#This Row],[ f1-score]],LEN(tests_4[[#This Row],[ f1-score]])-2)/10^(LEN(tests_4[[#This Row],[ f1-score]])-2),"")</f>
        <v>0.28330231519392501</v>
      </c>
      <c r="R67" s="8">
        <f>IFERROR(RIGHT(tests_4[[#This Row],[ f1-score-2]],LEN(tests_4[[#This Row],[ f1-score-2]])-2)/10^(LEN(tests_4[[#This Row],[ f1-score-2]])-2),"")</f>
        <v>0.284326280756243</v>
      </c>
      <c r="S67" s="9">
        <f t="shared" ref="S67:S130" si="1">IFERROR(Q67-R67,"")</f>
        <v>-1.0239655623179855E-3</v>
      </c>
    </row>
    <row r="68" spans="1:19" x14ac:dyDescent="0.35">
      <c r="A68" t="s">
        <v>3</v>
      </c>
      <c r="B68" t="s">
        <v>80</v>
      </c>
      <c r="C68">
        <v>5</v>
      </c>
      <c r="D68">
        <v>1</v>
      </c>
      <c r="E68">
        <v>21</v>
      </c>
      <c r="F68">
        <v>10416</v>
      </c>
      <c r="G68">
        <v>2604</v>
      </c>
      <c r="H68" t="s">
        <v>6141</v>
      </c>
      <c r="I68" t="s">
        <v>6142</v>
      </c>
      <c r="J68" t="s">
        <v>6143</v>
      </c>
      <c r="K68" t="s">
        <v>6144</v>
      </c>
      <c r="L68" t="s">
        <v>6145</v>
      </c>
      <c r="N68" s="8">
        <f>IFERROR(RIGHT(tests_4[[#This Row],[ accuracy]],LEN(tests_4[[#This Row],[ accuracy]])-2)/10^(LEN(tests_4[[#This Row],[ accuracy]])-2),"")</f>
        <v>0.83064516129032195</v>
      </c>
      <c r="O68" s="8">
        <f>IFERROR(RIGHT(tests_4[[#This Row],[ precision]],LEN(tests_4[[#This Row],[ precision]])-2)/10^(LEN(tests_4[[#This Row],[ precision]])-2),"")</f>
        <v>0.28669156617251701</v>
      </c>
      <c r="P68" s="8">
        <f>IFERROR(RIGHT(tests_4[[#This Row],[ recall]],LEN(tests_4[[#This Row],[ recall]])-2)/10^(LEN(tests_4[[#This Row],[ recall]])-2),"")</f>
        <v>0.31295949586739102</v>
      </c>
      <c r="Q68" s="8">
        <f>IFERROR(RIGHT(tests_4[[#This Row],[ f1-score]],LEN(tests_4[[#This Row],[ f1-score]])-2)/10^(LEN(tests_4[[#This Row],[ f1-score]])-2),"")</f>
        <v>0.299129095016125</v>
      </c>
      <c r="R68" s="8">
        <f>IFERROR(RIGHT(tests_4[[#This Row],[ f1-score-2]],LEN(tests_4[[#This Row],[ f1-score-2]])-2)/10^(LEN(tests_4[[#This Row],[ f1-score-2]])-2),"")</f>
        <v>0.29925019298243899</v>
      </c>
      <c r="S68" s="9">
        <f t="shared" si="1"/>
        <v>-1.2109796631398773E-4</v>
      </c>
    </row>
    <row r="69" spans="1:19" x14ac:dyDescent="0.35">
      <c r="A69" t="s">
        <v>3</v>
      </c>
      <c r="B69" t="s">
        <v>80</v>
      </c>
      <c r="C69">
        <v>5</v>
      </c>
      <c r="D69">
        <v>1</v>
      </c>
      <c r="E69">
        <v>22</v>
      </c>
      <c r="F69">
        <v>10416</v>
      </c>
      <c r="G69">
        <v>2604</v>
      </c>
      <c r="H69" t="s">
        <v>6146</v>
      </c>
      <c r="I69" t="s">
        <v>6147</v>
      </c>
      <c r="J69" t="s">
        <v>6148</v>
      </c>
      <c r="K69" t="s">
        <v>6149</v>
      </c>
      <c r="L69" t="s">
        <v>6150</v>
      </c>
      <c r="N69" s="8">
        <f>IFERROR(RIGHT(tests_4[[#This Row],[ accuracy]],LEN(tests_4[[#This Row],[ accuracy]])-2)/10^(LEN(tests_4[[#This Row],[ accuracy]])-2),"")</f>
        <v>0.83448540706605201</v>
      </c>
      <c r="O69" s="8">
        <f>IFERROR(RIGHT(tests_4[[#This Row],[ precision]],LEN(tests_4[[#This Row],[ precision]])-2)/10^(LEN(tests_4[[#This Row],[ precision]])-2),"")</f>
        <v>0.295731381557858</v>
      </c>
      <c r="P69" s="8">
        <f>IFERROR(RIGHT(tests_4[[#This Row],[ recall]],LEN(tests_4[[#This Row],[ recall]])-2)/10^(LEN(tests_4[[#This Row],[ recall]])-2),"")</f>
        <v>0.305499109548381</v>
      </c>
      <c r="Q69" s="8">
        <f>IFERROR(RIGHT(tests_4[[#This Row],[ f1-score]],LEN(tests_4[[#This Row],[ f1-score]])-2)/10^(LEN(tests_4[[#This Row],[ f1-score]])-2),"")</f>
        <v>0.30047274864840201</v>
      </c>
      <c r="R69" s="8">
        <f>IFERROR(RIGHT(tests_4[[#This Row],[ f1-score-2]],LEN(tests_4[[#This Row],[ f1-score-2]])-2)/10^(LEN(tests_4[[#This Row],[ f1-score-2]])-2),"")</f>
        <v>0.30053590118227702</v>
      </c>
      <c r="S69" s="9">
        <f t="shared" si="1"/>
        <v>-6.3152533875010519E-5</v>
      </c>
    </row>
    <row r="70" spans="1:19" x14ac:dyDescent="0.35">
      <c r="A70" t="s">
        <v>3</v>
      </c>
      <c r="B70" t="s">
        <v>80</v>
      </c>
      <c r="C70">
        <v>5</v>
      </c>
      <c r="D70">
        <v>1</v>
      </c>
      <c r="E70">
        <v>23</v>
      </c>
      <c r="F70">
        <v>10416</v>
      </c>
      <c r="G70">
        <v>2604</v>
      </c>
      <c r="H70" t="s">
        <v>6151</v>
      </c>
      <c r="I70" t="s">
        <v>6152</v>
      </c>
      <c r="J70" t="s">
        <v>6153</v>
      </c>
      <c r="K70" t="s">
        <v>6154</v>
      </c>
      <c r="L70" t="s">
        <v>6155</v>
      </c>
      <c r="N70" s="8">
        <f>IFERROR(RIGHT(tests_4[[#This Row],[ accuracy]],LEN(tests_4[[#This Row],[ accuracy]])-2)/10^(LEN(tests_4[[#This Row],[ accuracy]])-2),"")</f>
        <v>0.82546082949308697</v>
      </c>
      <c r="O70" s="8">
        <f>IFERROR(RIGHT(tests_4[[#This Row],[ precision]],LEN(tests_4[[#This Row],[ precision]])-2)/10^(LEN(tests_4[[#This Row],[ precision]])-2),"")</f>
        <v>0.28288130902549502</v>
      </c>
      <c r="P70" s="8">
        <f>IFERROR(RIGHT(tests_4[[#This Row],[ recall]],LEN(tests_4[[#This Row],[ recall]])-2)/10^(LEN(tests_4[[#This Row],[ recall]])-2),"")</f>
        <v>0.324523999543951</v>
      </c>
      <c r="Q70" s="8">
        <f>IFERROR(RIGHT(tests_4[[#This Row],[ f1-score]],LEN(tests_4[[#This Row],[ f1-score]])-2)/10^(LEN(tests_4[[#This Row],[ f1-score]])-2),"")</f>
        <v>0.30222321031569499</v>
      </c>
      <c r="R70" s="8">
        <f>IFERROR(RIGHT(tests_4[[#This Row],[ f1-score-2]],LEN(tests_4[[#This Row],[ f1-score-2]])-2)/10^(LEN(tests_4[[#This Row],[ f1-score-2]])-2),"")</f>
        <v>0.302275177730641</v>
      </c>
      <c r="S70" s="9">
        <f t="shared" si="1"/>
        <v>-5.1967414946008095E-5</v>
      </c>
    </row>
    <row r="71" spans="1:19" x14ac:dyDescent="0.35">
      <c r="A71" t="s">
        <v>3</v>
      </c>
      <c r="B71" t="s">
        <v>80</v>
      </c>
      <c r="C71">
        <v>7</v>
      </c>
      <c r="D71">
        <v>1</v>
      </c>
      <c r="E71">
        <v>1</v>
      </c>
      <c r="F71">
        <v>10416</v>
      </c>
      <c r="G71">
        <v>2604</v>
      </c>
      <c r="H71" t="s">
        <v>1995</v>
      </c>
      <c r="I71" t="s">
        <v>6156</v>
      </c>
      <c r="J71" t="s">
        <v>6157</v>
      </c>
      <c r="K71" t="s">
        <v>6158</v>
      </c>
      <c r="L71" t="s">
        <v>6159</v>
      </c>
      <c r="N71" s="8">
        <f>IFERROR(RIGHT(tests_4[[#This Row],[ accuracy]],LEN(tests_4[[#This Row],[ accuracy]])-2)/10^(LEN(tests_4[[#This Row],[ accuracy]])-2),"")</f>
        <v>0.88940092165898599</v>
      </c>
      <c r="O71" s="8">
        <f>IFERROR(RIGHT(tests_4[[#This Row],[ precision]],LEN(tests_4[[#This Row],[ precision]])-2)/10^(LEN(tests_4[[#This Row],[ precision]])-2),"")</f>
        <v>0.32372496123372302</v>
      </c>
      <c r="P71" s="8">
        <f>IFERROR(RIGHT(tests_4[[#This Row],[ recall]],LEN(tests_4[[#This Row],[ recall]])-2)/10^(LEN(tests_4[[#This Row],[ recall]])-2),"")</f>
        <v>0.34166331098846398</v>
      </c>
      <c r="Q71" s="8">
        <f>IFERROR(RIGHT(tests_4[[#This Row],[ f1-score]],LEN(tests_4[[#This Row],[ f1-score]])-2)/10^(LEN(tests_4[[#This Row],[ f1-score]])-2),"")</f>
        <v>0.33232506553740598</v>
      </c>
      <c r="R71" s="8">
        <f>IFERROR(RIGHT(tests_4[[#This Row],[ f1-score-2]],LEN(tests_4[[#This Row],[ f1-score-2]])-2)/10^(LEN(tests_4[[#This Row],[ f1-score-2]])-2),"")</f>
        <v>0.33245233413970599</v>
      </c>
      <c r="S71" s="9">
        <f t="shared" si="1"/>
        <v>-1.2726860230000137E-4</v>
      </c>
    </row>
    <row r="72" spans="1:19" x14ac:dyDescent="0.35">
      <c r="A72" t="s">
        <v>3</v>
      </c>
      <c r="B72" t="s">
        <v>80</v>
      </c>
      <c r="C72">
        <v>7</v>
      </c>
      <c r="D72">
        <v>1</v>
      </c>
      <c r="E72">
        <v>2</v>
      </c>
      <c r="F72">
        <v>10416</v>
      </c>
      <c r="G72">
        <v>2604</v>
      </c>
      <c r="H72" t="s">
        <v>928</v>
      </c>
      <c r="I72" t="s">
        <v>6160</v>
      </c>
      <c r="J72" t="s">
        <v>6161</v>
      </c>
      <c r="K72" t="s">
        <v>6162</v>
      </c>
      <c r="L72" t="s">
        <v>6163</v>
      </c>
      <c r="N72" s="8">
        <f>IFERROR(RIGHT(tests_4[[#This Row],[ accuracy]],LEN(tests_4[[#This Row],[ accuracy]])-2)/10^(LEN(tests_4[[#This Row],[ accuracy]])-2),"")</f>
        <v>0.88959293394777195</v>
      </c>
      <c r="O72" s="8">
        <f>IFERROR(RIGHT(tests_4[[#This Row],[ precision]],LEN(tests_4[[#This Row],[ precision]])-2)/10^(LEN(tests_4[[#This Row],[ precision]])-2),"")</f>
        <v>0.33173467207861501</v>
      </c>
      <c r="P72" s="8">
        <f>IFERROR(RIGHT(tests_4[[#This Row],[ recall]],LEN(tests_4[[#This Row],[ recall]])-2)/10^(LEN(tests_4[[#This Row],[ recall]])-2),"")</f>
        <v>0.35142241277210601</v>
      </c>
      <c r="Q72" s="8">
        <f>IFERROR(RIGHT(tests_4[[#This Row],[ f1-score]],LEN(tests_4[[#This Row],[ f1-score]])-2)/10^(LEN(tests_4[[#This Row],[ f1-score]])-2),"")</f>
        <v>0.34041300911445199</v>
      </c>
      <c r="R72" s="8">
        <f>IFERROR(RIGHT(tests_4[[#This Row],[ f1-score-2]],LEN(tests_4[[#This Row],[ f1-score-2]])-2)/10^(LEN(tests_4[[#This Row],[ f1-score-2]])-2),"")</f>
        <v>0.34129485427939099</v>
      </c>
      <c r="S72" s="9">
        <f t="shared" si="1"/>
        <v>-8.8184516493899912E-4</v>
      </c>
    </row>
    <row r="73" spans="1:19" x14ac:dyDescent="0.35">
      <c r="A73" t="s">
        <v>3</v>
      </c>
      <c r="B73" t="s">
        <v>80</v>
      </c>
      <c r="C73">
        <v>7</v>
      </c>
      <c r="D73">
        <v>1</v>
      </c>
      <c r="E73">
        <v>3</v>
      </c>
      <c r="F73">
        <v>10416</v>
      </c>
      <c r="G73">
        <v>2604</v>
      </c>
      <c r="H73" t="s">
        <v>1128</v>
      </c>
      <c r="I73" t="s">
        <v>6164</v>
      </c>
      <c r="J73" t="s">
        <v>6165</v>
      </c>
      <c r="K73" t="s">
        <v>6166</v>
      </c>
      <c r="L73" t="s">
        <v>6167</v>
      </c>
      <c r="N73" s="8">
        <f>IFERROR(RIGHT(tests_4[[#This Row],[ accuracy]],LEN(tests_4[[#This Row],[ accuracy]])-2)/10^(LEN(tests_4[[#This Row],[ accuracy]])-2),"")</f>
        <v>0.89228110599078303</v>
      </c>
      <c r="O73" s="8">
        <f>IFERROR(RIGHT(tests_4[[#This Row],[ precision]],LEN(tests_4[[#This Row],[ precision]])-2)/10^(LEN(tests_4[[#This Row],[ precision]])-2),"")</f>
        <v>0.30908119023579</v>
      </c>
      <c r="P73" s="8">
        <f>IFERROR(RIGHT(tests_4[[#This Row],[ recall]],LEN(tests_4[[#This Row],[ recall]])-2)/10^(LEN(tests_4[[#This Row],[ recall]])-2),"")</f>
        <v>0.27555250254636698</v>
      </c>
      <c r="Q73" s="8">
        <f>IFERROR(RIGHT(tests_4[[#This Row],[ f1-score]],LEN(tests_4[[#This Row],[ f1-score]])-2)/10^(LEN(tests_4[[#This Row],[ f1-score]])-2),"")</f>
        <v>0.29131641554321902</v>
      </c>
      <c r="R73" s="8">
        <f>IFERROR(RIGHT(tests_4[[#This Row],[ f1-score-2]],LEN(tests_4[[#This Row],[ f1-score-2]])-2)/10^(LEN(tests_4[[#This Row],[ f1-score-2]])-2),"")</f>
        <v>0.29135541283699701</v>
      </c>
      <c r="S73" s="9">
        <f t="shared" si="1"/>
        <v>-3.8997293777986997E-5</v>
      </c>
    </row>
    <row r="74" spans="1:19" x14ac:dyDescent="0.35">
      <c r="A74" t="s">
        <v>3</v>
      </c>
      <c r="B74" t="s">
        <v>80</v>
      </c>
      <c r="C74">
        <v>7</v>
      </c>
      <c r="D74">
        <v>1</v>
      </c>
      <c r="E74">
        <v>4</v>
      </c>
      <c r="F74">
        <v>10416</v>
      </c>
      <c r="G74">
        <v>2604</v>
      </c>
      <c r="H74" t="s">
        <v>6168</v>
      </c>
      <c r="I74" t="s">
        <v>6169</v>
      </c>
      <c r="J74" t="s">
        <v>6170</v>
      </c>
      <c r="K74" t="s">
        <v>6171</v>
      </c>
      <c r="L74" t="s">
        <v>6172</v>
      </c>
      <c r="N74" s="8">
        <f>IFERROR(RIGHT(tests_4[[#This Row],[ accuracy]],LEN(tests_4[[#This Row],[ accuracy]])-2)/10^(LEN(tests_4[[#This Row],[ accuracy]])-2),"")</f>
        <v>0.88479262672810999</v>
      </c>
      <c r="O74" s="8">
        <f>IFERROR(RIGHT(tests_4[[#This Row],[ precision]],LEN(tests_4[[#This Row],[ precision]])-2)/10^(LEN(tests_4[[#This Row],[ precision]])-2),"")</f>
        <v>0.28773408239700299</v>
      </c>
      <c r="P74" s="8">
        <f>IFERROR(RIGHT(tests_4[[#This Row],[ recall]],LEN(tests_4[[#This Row],[ recall]])-2)/10^(LEN(tests_4[[#This Row],[ recall]])-2),"")</f>
        <v>0.29078333372811899</v>
      </c>
      <c r="Q74" s="8">
        <f>IFERROR(RIGHT(tests_4[[#This Row],[ f1-score]],LEN(tests_4[[#This Row],[ f1-score]])-2)/10^(LEN(tests_4[[#This Row],[ f1-score]])-2),"")</f>
        <v>0.28876521371188102</v>
      </c>
      <c r="R74" s="8">
        <f>IFERROR(RIGHT(tests_4[[#This Row],[ f1-score-2]],LEN(tests_4[[#This Row],[ f1-score-2]])-2)/10^(LEN(tests_4[[#This Row],[ f1-score-2]])-2),"")</f>
        <v>0.289250672061032</v>
      </c>
      <c r="S74" s="9">
        <f t="shared" si="1"/>
        <v>-4.8545834915098007E-4</v>
      </c>
    </row>
    <row r="75" spans="1:19" x14ac:dyDescent="0.35">
      <c r="A75" t="s">
        <v>3</v>
      </c>
      <c r="B75" t="s">
        <v>80</v>
      </c>
      <c r="C75">
        <v>7</v>
      </c>
      <c r="D75">
        <v>1</v>
      </c>
      <c r="E75">
        <v>5</v>
      </c>
      <c r="F75">
        <v>10416</v>
      </c>
      <c r="G75">
        <v>2604</v>
      </c>
      <c r="H75" t="s">
        <v>3257</v>
      </c>
      <c r="I75" t="s">
        <v>6173</v>
      </c>
      <c r="J75" t="s">
        <v>6174</v>
      </c>
      <c r="K75" t="s">
        <v>6175</v>
      </c>
      <c r="L75" t="s">
        <v>6176</v>
      </c>
      <c r="N75" s="8">
        <f>IFERROR(RIGHT(tests_4[[#This Row],[ accuracy]],LEN(tests_4[[#This Row],[ accuracy]])-2)/10^(LEN(tests_4[[#This Row],[ accuracy]])-2),"")</f>
        <v>0.89016897081413204</v>
      </c>
      <c r="O75" s="8">
        <f>IFERROR(RIGHT(tests_4[[#This Row],[ precision]],LEN(tests_4[[#This Row],[ precision]])-2)/10^(LEN(tests_4[[#This Row],[ precision]])-2),"")</f>
        <v>0.32661092506878803</v>
      </c>
      <c r="P75" s="8">
        <f>IFERROR(RIGHT(tests_4[[#This Row],[ recall]],LEN(tests_4[[#This Row],[ recall]])-2)/10^(LEN(tests_4[[#This Row],[ recall]])-2),"")</f>
        <v>0.34404386858374503</v>
      </c>
      <c r="Q75" s="8">
        <f>IFERROR(RIGHT(tests_4[[#This Row],[ f1-score]],LEN(tests_4[[#This Row],[ f1-score]])-2)/10^(LEN(tests_4[[#This Row],[ f1-score]])-2),"")</f>
        <v>0.33509658580413298</v>
      </c>
      <c r="R75" s="8">
        <f>IFERROR(RIGHT(tests_4[[#This Row],[ f1-score-2]],LEN(tests_4[[#This Row],[ f1-score-2]])-2)/10^(LEN(tests_4[[#This Row],[ f1-score-2]])-2),"")</f>
        <v>0.33510082160271498</v>
      </c>
      <c r="S75" s="9">
        <f t="shared" si="1"/>
        <v>-4.2357985819974076E-6</v>
      </c>
    </row>
    <row r="76" spans="1:19" x14ac:dyDescent="0.35">
      <c r="A76" t="s">
        <v>3</v>
      </c>
      <c r="B76" t="s">
        <v>80</v>
      </c>
      <c r="C76">
        <v>7</v>
      </c>
      <c r="D76">
        <v>1</v>
      </c>
      <c r="E76">
        <v>6</v>
      </c>
      <c r="F76">
        <v>10416</v>
      </c>
      <c r="G76">
        <v>2604</v>
      </c>
      <c r="H76" t="s">
        <v>869</v>
      </c>
      <c r="I76" t="s">
        <v>6177</v>
      </c>
      <c r="J76" t="s">
        <v>6178</v>
      </c>
      <c r="K76" t="s">
        <v>6179</v>
      </c>
      <c r="L76" t="s">
        <v>6180</v>
      </c>
      <c r="N76" s="8">
        <f>IFERROR(RIGHT(tests_4[[#This Row],[ accuracy]],LEN(tests_4[[#This Row],[ accuracy]])-2)/10^(LEN(tests_4[[#This Row],[ accuracy]])-2),"")</f>
        <v>0.884216589861751</v>
      </c>
      <c r="O76" s="8">
        <f>IFERROR(RIGHT(tests_4[[#This Row],[ precision]],LEN(tests_4[[#This Row],[ precision]])-2)/10^(LEN(tests_4[[#This Row],[ precision]])-2),"")</f>
        <v>0.28777937494203798</v>
      </c>
      <c r="P76" s="8">
        <f>IFERROR(RIGHT(tests_4[[#This Row],[ recall]],LEN(tests_4[[#This Row],[ recall]])-2)/10^(LEN(tests_4[[#This Row],[ recall]])-2),"")</f>
        <v>0.290889925859251</v>
      </c>
      <c r="Q76" s="8">
        <f>IFERROR(RIGHT(tests_4[[#This Row],[ f1-score]],LEN(tests_4[[#This Row],[ f1-score]])-2)/10^(LEN(tests_4[[#This Row],[ f1-score]])-2),"")</f>
        <v>0.289324756581953</v>
      </c>
      <c r="R76" s="8">
        <f>IFERROR(RIGHT(tests_4[[#This Row],[ f1-score-2]],LEN(tests_4[[#This Row],[ f1-score-2]])-2)/10^(LEN(tests_4[[#This Row],[ f1-score-2]])-2),"")</f>
        <v>0.28932629024831302</v>
      </c>
      <c r="S76" s="9">
        <f t="shared" si="1"/>
        <v>-1.5336663600207245E-6</v>
      </c>
    </row>
    <row r="77" spans="1:19" x14ac:dyDescent="0.35">
      <c r="A77" t="s">
        <v>3</v>
      </c>
      <c r="B77" t="s">
        <v>80</v>
      </c>
      <c r="C77">
        <v>7</v>
      </c>
      <c r="D77">
        <v>1</v>
      </c>
      <c r="E77">
        <v>7</v>
      </c>
      <c r="F77">
        <v>10416</v>
      </c>
      <c r="G77">
        <v>2604</v>
      </c>
      <c r="H77" t="s">
        <v>1995</v>
      </c>
      <c r="I77" t="s">
        <v>6181</v>
      </c>
      <c r="J77" t="s">
        <v>6182</v>
      </c>
      <c r="K77" t="s">
        <v>6183</v>
      </c>
      <c r="L77" t="s">
        <v>6184</v>
      </c>
      <c r="N77" s="8">
        <f>IFERROR(RIGHT(tests_4[[#This Row],[ accuracy]],LEN(tests_4[[#This Row],[ accuracy]])-2)/10^(LEN(tests_4[[#This Row],[ accuracy]])-2),"")</f>
        <v>0.88940092165898599</v>
      </c>
      <c r="O77" s="8">
        <f>IFERROR(RIGHT(tests_4[[#This Row],[ precision]],LEN(tests_4[[#This Row],[ precision]])-2)/10^(LEN(tests_4[[#This Row],[ precision]])-2),"")</f>
        <v>0.305301622062081</v>
      </c>
      <c r="P77" s="8">
        <f>IFERROR(RIGHT(tests_4[[#This Row],[ recall]],LEN(tests_4[[#This Row],[ recall]])-2)/10^(LEN(tests_4[[#This Row],[ recall]])-2),"")</f>
        <v>0.294300874055475</v>
      </c>
      <c r="Q77" s="8">
        <f>IFERROR(RIGHT(tests_4[[#This Row],[ f1-score]],LEN(tests_4[[#This Row],[ f1-score]])-2)/10^(LEN(tests_4[[#This Row],[ f1-score]])-2),"")</f>
        <v>0.29901528512639602</v>
      </c>
      <c r="R77" s="8">
        <f>IFERROR(RIGHT(tests_4[[#This Row],[ f1-score-2]],LEN(tests_4[[#This Row],[ f1-score-2]])-2)/10^(LEN(tests_4[[#This Row],[ f1-score-2]])-2),"")</f>
        <v>0.29970033415540998</v>
      </c>
      <c r="S77" s="9">
        <f t="shared" si="1"/>
        <v>-6.8504902901395104E-4</v>
      </c>
    </row>
    <row r="78" spans="1:19" x14ac:dyDescent="0.35">
      <c r="A78" t="s">
        <v>3</v>
      </c>
      <c r="B78" t="s">
        <v>80</v>
      </c>
      <c r="C78">
        <v>7</v>
      </c>
      <c r="D78">
        <v>1</v>
      </c>
      <c r="E78">
        <v>8</v>
      </c>
      <c r="F78">
        <v>10416</v>
      </c>
      <c r="G78">
        <v>2604</v>
      </c>
      <c r="H78" t="s">
        <v>981</v>
      </c>
      <c r="I78" t="s">
        <v>6185</v>
      </c>
      <c r="J78" t="s">
        <v>6186</v>
      </c>
      <c r="K78" t="s">
        <v>6187</v>
      </c>
      <c r="L78" t="s">
        <v>6188</v>
      </c>
      <c r="N78" s="8">
        <f>IFERROR(RIGHT(tests_4[[#This Row],[ accuracy]],LEN(tests_4[[#This Row],[ accuracy]])-2)/10^(LEN(tests_4[[#This Row],[ accuracy]])-2),"")</f>
        <v>0.88460061443932403</v>
      </c>
      <c r="O78" s="8">
        <f>IFERROR(RIGHT(tests_4[[#This Row],[ precision]],LEN(tests_4[[#This Row],[ precision]])-2)/10^(LEN(tests_4[[#This Row],[ precision]])-2),"")</f>
        <v>0.28620218579234902</v>
      </c>
      <c r="P78" s="8">
        <f>IFERROR(RIGHT(tests_4[[#This Row],[ recall]],LEN(tests_4[[#This Row],[ recall]])-2)/10^(LEN(tests_4[[#This Row],[ recall]])-2),"")</f>
        <v>0.29282042778975198</v>
      </c>
      <c r="Q78" s="8">
        <f>IFERROR(RIGHT(tests_4[[#This Row],[ f1-score]],LEN(tests_4[[#This Row],[ f1-score]])-2)/10^(LEN(tests_4[[#This Row],[ f1-score]])-2),"")</f>
        <v>0.28891966122341101</v>
      </c>
      <c r="R78" s="8">
        <f>IFERROR(RIGHT(tests_4[[#This Row],[ f1-score-2]],LEN(tests_4[[#This Row],[ f1-score-2]])-2)/10^(LEN(tests_4[[#This Row],[ f1-score-2]])-2),"")</f>
        <v>0.28947348346074497</v>
      </c>
      <c r="S78" s="9">
        <f t="shared" si="1"/>
        <v>-5.538222373339674E-4</v>
      </c>
    </row>
    <row r="79" spans="1:19" x14ac:dyDescent="0.35">
      <c r="A79" t="s">
        <v>3</v>
      </c>
      <c r="B79" t="s">
        <v>80</v>
      </c>
      <c r="C79">
        <v>7</v>
      </c>
      <c r="D79">
        <v>1</v>
      </c>
      <c r="E79">
        <v>9</v>
      </c>
      <c r="F79">
        <v>10416</v>
      </c>
      <c r="G79">
        <v>2604</v>
      </c>
      <c r="H79" t="s">
        <v>1023</v>
      </c>
      <c r="I79" t="s">
        <v>6189</v>
      </c>
      <c r="J79" t="s">
        <v>6190</v>
      </c>
      <c r="K79" t="s">
        <v>6191</v>
      </c>
      <c r="L79" t="s">
        <v>6192</v>
      </c>
      <c r="N79" s="8">
        <f>IFERROR(RIGHT(tests_4[[#This Row],[ accuracy]],LEN(tests_4[[#This Row],[ accuracy]])-2)/10^(LEN(tests_4[[#This Row],[ accuracy]])-2),"")</f>
        <v>0.89439324116743402</v>
      </c>
      <c r="O79" s="8">
        <f>IFERROR(RIGHT(tests_4[[#This Row],[ precision]],LEN(tests_4[[#This Row],[ precision]])-2)/10^(LEN(tests_4[[#This Row],[ precision]])-2),"")</f>
        <v>0.32550554468362602</v>
      </c>
      <c r="P79" s="8">
        <f>IFERROR(RIGHT(tests_4[[#This Row],[ recall]],LEN(tests_4[[#This Row],[ recall]])-2)/10^(LEN(tests_4[[#This Row],[ recall]])-2),"")</f>
        <v>0.29554444891868198</v>
      </c>
      <c r="Q79" s="8">
        <f>IFERROR(RIGHT(tests_4[[#This Row],[ f1-score]],LEN(tests_4[[#This Row],[ f1-score]])-2)/10^(LEN(tests_4[[#This Row],[ f1-score]])-2),"")</f>
        <v>0.309339325378376</v>
      </c>
      <c r="R79" s="8">
        <f>IFERROR(RIGHT(tests_4[[#This Row],[ f1-score-2]],LEN(tests_4[[#This Row],[ f1-score-2]])-2)/10^(LEN(tests_4[[#This Row],[ f1-score-2]])-2),"")</f>
        <v>0.30980229551407301</v>
      </c>
      <c r="S79" s="9">
        <f t="shared" si="1"/>
        <v>-4.6297013569701617E-4</v>
      </c>
    </row>
    <row r="80" spans="1:19" x14ac:dyDescent="0.35">
      <c r="A80" t="s">
        <v>3</v>
      </c>
      <c r="B80" t="s">
        <v>80</v>
      </c>
      <c r="C80">
        <v>7</v>
      </c>
      <c r="D80">
        <v>1</v>
      </c>
      <c r="E80">
        <v>10</v>
      </c>
      <c r="F80">
        <v>10416</v>
      </c>
      <c r="G80">
        <v>2604</v>
      </c>
      <c r="H80" t="s">
        <v>1943</v>
      </c>
      <c r="I80" t="s">
        <v>6193</v>
      </c>
      <c r="J80" t="s">
        <v>6194</v>
      </c>
      <c r="K80" t="s">
        <v>6195</v>
      </c>
      <c r="L80" t="s">
        <v>6196</v>
      </c>
      <c r="N80" s="8">
        <f>IFERROR(RIGHT(tests_4[[#This Row],[ accuracy]],LEN(tests_4[[#This Row],[ accuracy]])-2)/10^(LEN(tests_4[[#This Row],[ accuracy]])-2),"")</f>
        <v>0.89112903225806395</v>
      </c>
      <c r="O80" s="8">
        <f>IFERROR(RIGHT(tests_4[[#This Row],[ precision]],LEN(tests_4[[#This Row],[ precision]])-2)/10^(LEN(tests_4[[#This Row],[ precision]])-2),"")</f>
        <v>0.30575589459084601</v>
      </c>
      <c r="P80" s="8">
        <f>IFERROR(RIGHT(tests_4[[#This Row],[ recall]],LEN(tests_4[[#This Row],[ recall]])-2)/10^(LEN(tests_4[[#This Row],[ recall]])-2),"")</f>
        <v>0.27896345074259099</v>
      </c>
      <c r="Q80" s="8">
        <f>IFERROR(RIGHT(tests_4[[#This Row],[ f1-score]],LEN(tests_4[[#This Row],[ f1-score]])-2)/10^(LEN(tests_4[[#This Row],[ f1-score]])-2),"")</f>
        <v>0.29012534198638401</v>
      </c>
      <c r="R80" s="8">
        <f>IFERROR(RIGHT(tests_4[[#This Row],[ f1-score-2]],LEN(tests_4[[#This Row],[ f1-score-2]])-2)/10^(LEN(tests_4[[#This Row],[ f1-score-2]])-2),"")</f>
        <v>0.29174584395291697</v>
      </c>
      <c r="S80" s="9">
        <f t="shared" si="1"/>
        <v>-1.6205019665329612E-3</v>
      </c>
    </row>
    <row r="81" spans="1:19" x14ac:dyDescent="0.35">
      <c r="A81" t="s">
        <v>3</v>
      </c>
      <c r="B81" t="s">
        <v>80</v>
      </c>
      <c r="C81">
        <v>7</v>
      </c>
      <c r="D81">
        <v>1</v>
      </c>
      <c r="E81">
        <v>11</v>
      </c>
      <c r="F81">
        <v>10416</v>
      </c>
      <c r="G81">
        <v>2604</v>
      </c>
      <c r="H81" t="s">
        <v>874</v>
      </c>
      <c r="I81" t="s">
        <v>6197</v>
      </c>
      <c r="J81" t="s">
        <v>6198</v>
      </c>
      <c r="K81" t="s">
        <v>6199</v>
      </c>
      <c r="L81" t="s">
        <v>6200</v>
      </c>
      <c r="N81" s="8">
        <f>IFERROR(RIGHT(tests_4[[#This Row],[ accuracy]],LEN(tests_4[[#This Row],[ accuracy]])-2)/10^(LEN(tests_4[[#This Row],[ accuracy]])-2),"")</f>
        <v>0.885752688172043</v>
      </c>
      <c r="O81" s="8">
        <f>IFERROR(RIGHT(tests_4[[#This Row],[ precision]],LEN(tests_4[[#This Row],[ precision]])-2)/10^(LEN(tests_4[[#This Row],[ precision]])-2),"")</f>
        <v>0.30176952001769503</v>
      </c>
      <c r="P81" s="8">
        <f>IFERROR(RIGHT(tests_4[[#This Row],[ recall]],LEN(tests_4[[#This Row],[ recall]])-2)/10^(LEN(tests_4[[#This Row],[ recall]])-2),"")</f>
        <v>0.312180941576857</v>
      </c>
      <c r="Q81" s="8">
        <f>IFERROR(RIGHT(tests_4[[#This Row],[ f1-score]],LEN(tests_4[[#This Row],[ f1-score]])-2)/10^(LEN(tests_4[[#This Row],[ f1-score]])-2),"")</f>
        <v>0.30683090705487098</v>
      </c>
      <c r="R81" s="8">
        <f>IFERROR(RIGHT(tests_4[[#This Row],[ f1-score-2]],LEN(tests_4[[#This Row],[ f1-score-2]])-2)/10^(LEN(tests_4[[#This Row],[ f1-score-2]])-2),"")</f>
        <v>0.30688695193304899</v>
      </c>
      <c r="S81" s="9">
        <f t="shared" si="1"/>
        <v>-5.6044878178007629E-5</v>
      </c>
    </row>
    <row r="82" spans="1:19" x14ac:dyDescent="0.35">
      <c r="A82" t="s">
        <v>3</v>
      </c>
      <c r="B82" t="s">
        <v>80</v>
      </c>
      <c r="C82">
        <v>7</v>
      </c>
      <c r="D82">
        <v>1</v>
      </c>
      <c r="E82">
        <v>12</v>
      </c>
      <c r="F82">
        <v>10416</v>
      </c>
      <c r="G82">
        <v>2604</v>
      </c>
      <c r="H82" t="s">
        <v>1978</v>
      </c>
      <c r="I82" t="s">
        <v>6201</v>
      </c>
      <c r="J82" t="s">
        <v>6202</v>
      </c>
      <c r="K82" t="s">
        <v>6203</v>
      </c>
      <c r="L82" t="s">
        <v>6204</v>
      </c>
      <c r="N82" s="8">
        <f>IFERROR(RIGHT(tests_4[[#This Row],[ accuracy]],LEN(tests_4[[#This Row],[ accuracy]])-2)/10^(LEN(tests_4[[#This Row],[ accuracy]])-2),"")</f>
        <v>0.88133640552995396</v>
      </c>
      <c r="O82" s="8">
        <f>IFERROR(RIGHT(tests_4[[#This Row],[ precision]],LEN(tests_4[[#This Row],[ precision]])-2)/10^(LEN(tests_4[[#This Row],[ precision]])-2),"")</f>
        <v>0.27999418495981299</v>
      </c>
      <c r="P82" s="8">
        <f>IFERROR(RIGHT(tests_4[[#This Row],[ recall]],LEN(tests_4[[#This Row],[ recall]])-2)/10^(LEN(tests_4[[#This Row],[ recall]])-2),"")</f>
        <v>0.29829029595566497</v>
      </c>
      <c r="Q82" s="8">
        <f>IFERROR(RIGHT(tests_4[[#This Row],[ f1-score]],LEN(tests_4[[#This Row],[ f1-score]])-2)/10^(LEN(tests_4[[#This Row],[ f1-score]])-2),"")</f>
        <v>0.288829693164736</v>
      </c>
      <c r="R82" s="8">
        <f>IFERROR(RIGHT(tests_4[[#This Row],[ f1-score-2]],LEN(tests_4[[#This Row],[ f1-score-2]])-2)/10^(LEN(tests_4[[#This Row],[ f1-score-2]])-2),"")</f>
        <v>0.288852808795106</v>
      </c>
      <c r="S82" s="9">
        <f t="shared" si="1"/>
        <v>-2.3115630369996421E-5</v>
      </c>
    </row>
    <row r="83" spans="1:19" x14ac:dyDescent="0.35">
      <c r="A83" t="s">
        <v>3</v>
      </c>
      <c r="B83" t="s">
        <v>80</v>
      </c>
      <c r="C83">
        <v>7</v>
      </c>
      <c r="D83">
        <v>1</v>
      </c>
      <c r="E83">
        <v>13</v>
      </c>
      <c r="F83">
        <v>10416</v>
      </c>
      <c r="G83">
        <v>2604</v>
      </c>
      <c r="H83" t="s">
        <v>2368</v>
      </c>
      <c r="I83" t="s">
        <v>6205</v>
      </c>
      <c r="J83" t="s">
        <v>6206</v>
      </c>
      <c r="K83" t="s">
        <v>6207</v>
      </c>
      <c r="L83" t="s">
        <v>6208</v>
      </c>
      <c r="N83" s="8">
        <f>IFERROR(RIGHT(tests_4[[#This Row],[ accuracy]],LEN(tests_4[[#This Row],[ accuracy]])-2)/10^(LEN(tests_4[[#This Row],[ accuracy]])-2),"")</f>
        <v>0.89093701996927799</v>
      </c>
      <c r="O83" s="8">
        <f>IFERROR(RIGHT(tests_4[[#This Row],[ precision]],LEN(tests_4[[#This Row],[ precision]])-2)/10^(LEN(tests_4[[#This Row],[ precision]])-2),"")</f>
        <v>0.30390159120194099</v>
      </c>
      <c r="P83" s="8">
        <f>IFERROR(RIGHT(tests_4[[#This Row],[ recall]],LEN(tests_4[[#This Row],[ recall]])-2)/10^(LEN(tests_4[[#This Row],[ recall]])-2),"")</f>
        <v>0.26974413394646801</v>
      </c>
      <c r="Q83" s="8">
        <f>IFERROR(RIGHT(tests_4[[#This Row],[ f1-score]],LEN(tests_4[[#This Row],[ f1-score]])-2)/10^(LEN(tests_4[[#This Row],[ f1-score]])-2),"")</f>
        <v>0.28573698426990102</v>
      </c>
      <c r="R83" s="8">
        <f>IFERROR(RIGHT(tests_4[[#This Row],[ f1-score-2]],LEN(tests_4[[#This Row],[ f1-score-2]])-2)/10^(LEN(tests_4[[#This Row],[ f1-score-2]])-2),"")</f>
        <v>0.28580591793833399</v>
      </c>
      <c r="S83" s="9">
        <f t="shared" si="1"/>
        <v>-6.8933668432968886E-5</v>
      </c>
    </row>
    <row r="84" spans="1:19" x14ac:dyDescent="0.35">
      <c r="A84" t="s">
        <v>3</v>
      </c>
      <c r="B84" t="s">
        <v>80</v>
      </c>
      <c r="C84">
        <v>7</v>
      </c>
      <c r="D84">
        <v>1</v>
      </c>
      <c r="E84">
        <v>14</v>
      </c>
      <c r="F84">
        <v>10416</v>
      </c>
      <c r="G84">
        <v>2604</v>
      </c>
      <c r="H84" t="s">
        <v>1333</v>
      </c>
      <c r="I84" t="s">
        <v>6209</v>
      </c>
      <c r="J84" t="s">
        <v>6210</v>
      </c>
      <c r="K84" t="s">
        <v>6211</v>
      </c>
      <c r="L84" t="s">
        <v>6212</v>
      </c>
      <c r="N84" s="8">
        <f>IFERROR(RIGHT(tests_4[[#This Row],[ accuracy]],LEN(tests_4[[#This Row],[ accuracy]])-2)/10^(LEN(tests_4[[#This Row],[ accuracy]])-2),"")</f>
        <v>0.888824884792626</v>
      </c>
      <c r="O84" s="8">
        <f>IFERROR(RIGHT(tests_4[[#This Row],[ precision]],LEN(tests_4[[#This Row],[ precision]])-2)/10^(LEN(tests_4[[#This Row],[ precision]])-2),"")</f>
        <v>0.29632448890822</v>
      </c>
      <c r="P84" s="8">
        <f>IFERROR(RIGHT(tests_4[[#This Row],[ recall]],LEN(tests_4[[#This Row],[ recall]])-2)/10^(LEN(tests_4[[#This Row],[ recall]])-2),"")</f>
        <v>0.25762292182525598</v>
      </c>
      <c r="Q84" s="8">
        <f>IFERROR(RIGHT(tests_4[[#This Row],[ f1-score]],LEN(tests_4[[#This Row],[ f1-score]])-2)/10^(LEN(tests_4[[#This Row],[ f1-score]])-2),"")</f>
        <v>0.27520813438958402</v>
      </c>
      <c r="R84" s="8">
        <f>IFERROR(RIGHT(tests_4[[#This Row],[ f1-score-2]],LEN(tests_4[[#This Row],[ f1-score-2]])-2)/10^(LEN(tests_4[[#This Row],[ f1-score-2]])-2),"")</f>
        <v>0.27562176178359699</v>
      </c>
      <c r="S84" s="9">
        <f t="shared" si="1"/>
        <v>-4.1362739401296089E-4</v>
      </c>
    </row>
    <row r="85" spans="1:19" x14ac:dyDescent="0.35">
      <c r="A85" t="s">
        <v>3</v>
      </c>
      <c r="B85" t="s">
        <v>80</v>
      </c>
      <c r="C85">
        <v>7</v>
      </c>
      <c r="D85">
        <v>1</v>
      </c>
      <c r="E85">
        <v>15</v>
      </c>
      <c r="F85">
        <v>10416</v>
      </c>
      <c r="G85">
        <v>2604</v>
      </c>
      <c r="H85" t="s">
        <v>972</v>
      </c>
      <c r="I85" t="s">
        <v>6213</v>
      </c>
      <c r="J85" t="s">
        <v>6214</v>
      </c>
      <c r="K85" t="s">
        <v>6215</v>
      </c>
      <c r="L85" t="s">
        <v>6216</v>
      </c>
      <c r="N85" s="8">
        <f>IFERROR(RIGHT(tests_4[[#This Row],[ accuracy]],LEN(tests_4[[#This Row],[ accuracy]])-2)/10^(LEN(tests_4[[#This Row],[ accuracy]])-2),"")</f>
        <v>0.89189708141321</v>
      </c>
      <c r="O85" s="8">
        <f>IFERROR(RIGHT(tests_4[[#This Row],[ precision]],LEN(tests_4[[#This Row],[ precision]])-2)/10^(LEN(tests_4[[#This Row],[ precision]])-2),"")</f>
        <v>0.31222943722943702</v>
      </c>
      <c r="P85" s="8">
        <f>IFERROR(RIGHT(tests_4[[#This Row],[ recall]],LEN(tests_4[[#This Row],[ recall]])-2)/10^(LEN(tests_4[[#This Row],[ recall]])-2),"")</f>
        <v>0.27255040679165099</v>
      </c>
      <c r="Q85" s="8">
        <f>IFERROR(RIGHT(tests_4[[#This Row],[ f1-score]],LEN(tests_4[[#This Row],[ f1-score]])-2)/10^(LEN(tests_4[[#This Row],[ f1-score]])-2),"")</f>
        <v>0.29098360655737698</v>
      </c>
      <c r="R85" s="8">
        <f>IFERROR(RIGHT(tests_4[[#This Row],[ f1-score-2]],LEN(tests_4[[#This Row],[ f1-score-2]])-2)/10^(LEN(tests_4[[#This Row],[ f1-score-2]])-2),"")</f>
        <v>0.29104375261655802</v>
      </c>
      <c r="S85" s="9">
        <f t="shared" si="1"/>
        <v>-6.0146059181032108E-5</v>
      </c>
    </row>
    <row r="86" spans="1:19" x14ac:dyDescent="0.35">
      <c r="A86" t="s">
        <v>3</v>
      </c>
      <c r="B86" t="s">
        <v>80</v>
      </c>
      <c r="C86">
        <v>7</v>
      </c>
      <c r="D86">
        <v>1</v>
      </c>
      <c r="E86">
        <v>16</v>
      </c>
      <c r="F86">
        <v>10416</v>
      </c>
      <c r="G86">
        <v>2604</v>
      </c>
      <c r="H86" t="s">
        <v>1013</v>
      </c>
      <c r="I86" t="s">
        <v>6217</v>
      </c>
      <c r="J86" t="s">
        <v>6218</v>
      </c>
      <c r="K86" t="s">
        <v>6219</v>
      </c>
      <c r="L86" t="s">
        <v>6220</v>
      </c>
      <c r="N86" s="8">
        <f>IFERROR(RIGHT(tests_4[[#This Row],[ accuracy]],LEN(tests_4[[#This Row],[ accuracy]])-2)/10^(LEN(tests_4[[#This Row],[ accuracy]])-2),"")</f>
        <v>0.89746543778801802</v>
      </c>
      <c r="O86" s="8">
        <f>IFERROR(RIGHT(tests_4[[#This Row],[ precision]],LEN(tests_4[[#This Row],[ precision]])-2)/10^(LEN(tests_4[[#This Row],[ precision]])-2),"")</f>
        <v>0.35139845032692901</v>
      </c>
      <c r="P86" s="8">
        <f>IFERROR(RIGHT(tests_4[[#This Row],[ recall]],LEN(tests_4[[#This Row],[ recall]])-2)/10^(LEN(tests_4[[#This Row],[ recall]])-2),"")</f>
        <v>0.31796957905907303</v>
      </c>
      <c r="Q86" s="8">
        <f>IFERROR(RIGHT(tests_4[[#This Row],[ f1-score]],LEN(tests_4[[#This Row],[ f1-score]])-2)/10^(LEN(tests_4[[#This Row],[ f1-score]])-2),"")</f>
        <v>0.33384895359417599</v>
      </c>
      <c r="R86" s="8">
        <f>IFERROR(RIGHT(tests_4[[#This Row],[ f1-score-2]],LEN(tests_4[[#This Row],[ f1-score-2]])-2)/10^(LEN(tests_4[[#This Row],[ f1-score-2]])-2),"")</f>
        <v>0.33384927999909297</v>
      </c>
      <c r="S86" s="9">
        <f t="shared" si="1"/>
        <v>-3.2640491698376906E-7</v>
      </c>
    </row>
    <row r="87" spans="1:19" x14ac:dyDescent="0.35">
      <c r="A87" t="s">
        <v>3</v>
      </c>
      <c r="B87" t="s">
        <v>80</v>
      </c>
      <c r="C87">
        <v>7</v>
      </c>
      <c r="D87">
        <v>1</v>
      </c>
      <c r="E87">
        <v>17</v>
      </c>
      <c r="F87">
        <v>10416</v>
      </c>
      <c r="G87">
        <v>2604</v>
      </c>
      <c r="H87" t="s">
        <v>2252</v>
      </c>
      <c r="I87" t="s">
        <v>6221</v>
      </c>
      <c r="J87" t="s">
        <v>6222</v>
      </c>
      <c r="K87" t="s">
        <v>6223</v>
      </c>
      <c r="L87" t="s">
        <v>6224</v>
      </c>
      <c r="N87" s="8">
        <f>IFERROR(RIGHT(tests_4[[#This Row],[ accuracy]],LEN(tests_4[[#This Row],[ accuracy]])-2)/10^(LEN(tests_4[[#This Row],[ accuracy]])-2),"")</f>
        <v>0.88767281105990703</v>
      </c>
      <c r="O87" s="8">
        <f>IFERROR(RIGHT(tests_4[[#This Row],[ precision]],LEN(tests_4[[#This Row],[ precision]])-2)/10^(LEN(tests_4[[#This Row],[ precision]])-2),"")</f>
        <v>0.31236775285653801</v>
      </c>
      <c r="P87" s="8">
        <f>IFERROR(RIGHT(tests_4[[#This Row],[ recall]],LEN(tests_4[[#This Row],[ recall]])-2)/10^(LEN(tests_4[[#This Row],[ recall]])-2),"")</f>
        <v>0.29331446763353303</v>
      </c>
      <c r="Q87" s="8">
        <f>IFERROR(RIGHT(tests_4[[#This Row],[ f1-score]],LEN(tests_4[[#This Row],[ f1-score]])-2)/10^(LEN(tests_4[[#This Row],[ f1-score]])-2),"")</f>
        <v>0.30156203362849399</v>
      </c>
      <c r="R87" s="8">
        <f>IFERROR(RIGHT(tests_4[[#This Row],[ f1-score-2]],LEN(tests_4[[#This Row],[ f1-score-2]])-2)/10^(LEN(tests_4[[#This Row],[ f1-score-2]])-2),"")</f>
        <v>0.30254142530670602</v>
      </c>
      <c r="S87" s="9">
        <f t="shared" si="1"/>
        <v>-9.7939167821203821E-4</v>
      </c>
    </row>
    <row r="88" spans="1:19" x14ac:dyDescent="0.35">
      <c r="A88" t="s">
        <v>3</v>
      </c>
      <c r="B88" t="s">
        <v>80</v>
      </c>
      <c r="C88">
        <v>7</v>
      </c>
      <c r="D88">
        <v>1</v>
      </c>
      <c r="E88">
        <v>18</v>
      </c>
      <c r="F88">
        <v>10416</v>
      </c>
      <c r="G88">
        <v>2604</v>
      </c>
      <c r="H88" t="s">
        <v>2980</v>
      </c>
      <c r="I88" t="s">
        <v>6225</v>
      </c>
      <c r="J88" t="s">
        <v>6226</v>
      </c>
      <c r="K88" t="s">
        <v>6227</v>
      </c>
      <c r="L88" t="s">
        <v>6228</v>
      </c>
      <c r="N88" s="8">
        <f>IFERROR(RIGHT(tests_4[[#This Row],[ accuracy]],LEN(tests_4[[#This Row],[ accuracy]])-2)/10^(LEN(tests_4[[#This Row],[ accuracy]])-2),"")</f>
        <v>0.88594470046082896</v>
      </c>
      <c r="O88" s="8">
        <f>IFERROR(RIGHT(tests_4[[#This Row],[ precision]],LEN(tests_4[[#This Row],[ precision]])-2)/10^(LEN(tests_4[[#This Row],[ precision]])-2),"")</f>
        <v>0.28533333333333299</v>
      </c>
      <c r="P88" s="8">
        <f>IFERROR(RIGHT(tests_4[[#This Row],[ recall]],LEN(tests_4[[#This Row],[ recall]])-2)/10^(LEN(tests_4[[#This Row],[ recall]])-2),"")</f>
        <v>0.26843532602287401</v>
      </c>
      <c r="Q88" s="8">
        <f>IFERROR(RIGHT(tests_4[[#This Row],[ f1-score]],LEN(tests_4[[#This Row],[ f1-score]])-2)/10^(LEN(tests_4[[#This Row],[ f1-score]])-2),"")</f>
        <v>0.276547384239691</v>
      </c>
      <c r="R88" s="8">
        <f>IFERROR(RIGHT(tests_4[[#This Row],[ f1-score-2]],LEN(tests_4[[#This Row],[ f1-score-2]])-2)/10^(LEN(tests_4[[#This Row],[ f1-score-2]])-2),"")</f>
        <v>0.27662651204411498</v>
      </c>
      <c r="S88" s="9">
        <f t="shared" si="1"/>
        <v>-7.9127804423984038E-5</v>
      </c>
    </row>
    <row r="89" spans="1:19" x14ac:dyDescent="0.35">
      <c r="A89" t="s">
        <v>3</v>
      </c>
      <c r="B89" t="s">
        <v>80</v>
      </c>
      <c r="C89">
        <v>7</v>
      </c>
      <c r="D89">
        <v>1</v>
      </c>
      <c r="E89">
        <v>19</v>
      </c>
      <c r="F89">
        <v>10416</v>
      </c>
      <c r="G89">
        <v>2604</v>
      </c>
      <c r="H89" t="s">
        <v>1286</v>
      </c>
      <c r="I89" t="s">
        <v>6229</v>
      </c>
      <c r="J89" t="s">
        <v>6230</v>
      </c>
      <c r="K89" t="s">
        <v>6231</v>
      </c>
      <c r="L89" t="s">
        <v>6232</v>
      </c>
      <c r="N89" s="8">
        <f>IFERROR(RIGHT(tests_4[[#This Row],[ accuracy]],LEN(tests_4[[#This Row],[ accuracy]])-2)/10^(LEN(tests_4[[#This Row],[ accuracy]])-2),"")</f>
        <v>0.89535330261136703</v>
      </c>
      <c r="O89" s="8">
        <f>IFERROR(RIGHT(tests_4[[#This Row],[ precision]],LEN(tests_4[[#This Row],[ precision]])-2)/10^(LEN(tests_4[[#This Row],[ precision]])-2),"")</f>
        <v>0.34135944700460802</v>
      </c>
      <c r="P89" s="8">
        <f>IFERROR(RIGHT(tests_4[[#This Row],[ recall]],LEN(tests_4[[#This Row],[ recall]])-2)/10^(LEN(tests_4[[#This Row],[ recall]])-2),"")</f>
        <v>0.309774790708642</v>
      </c>
      <c r="Q89" s="8">
        <f>IFERROR(RIGHT(tests_4[[#This Row],[ f1-score]],LEN(tests_4[[#This Row],[ f1-score]])-2)/10^(LEN(tests_4[[#This Row],[ f1-score]])-2),"")</f>
        <v>0.32468814968814902</v>
      </c>
      <c r="R89" s="8">
        <f>IFERROR(RIGHT(tests_4[[#This Row],[ f1-score-2]],LEN(tests_4[[#This Row],[ f1-score-2]])-2)/10^(LEN(tests_4[[#This Row],[ f1-score-2]])-2),"")</f>
        <v>0.32480107826502802</v>
      </c>
      <c r="S89" s="9">
        <f t="shared" si="1"/>
        <v>-1.1292857687900115E-4</v>
      </c>
    </row>
    <row r="90" spans="1:19" x14ac:dyDescent="0.35">
      <c r="A90" t="s">
        <v>3</v>
      </c>
      <c r="B90" t="s">
        <v>80</v>
      </c>
      <c r="C90">
        <v>7</v>
      </c>
      <c r="D90">
        <v>1</v>
      </c>
      <c r="E90">
        <v>20</v>
      </c>
      <c r="F90">
        <v>10416</v>
      </c>
      <c r="G90">
        <v>2604</v>
      </c>
      <c r="H90" t="s">
        <v>1128</v>
      </c>
      <c r="I90" t="s">
        <v>6233</v>
      </c>
      <c r="J90" t="s">
        <v>6234</v>
      </c>
      <c r="K90" t="s">
        <v>6235</v>
      </c>
      <c r="L90" t="s">
        <v>6236</v>
      </c>
      <c r="N90" s="8">
        <f>IFERROR(RIGHT(tests_4[[#This Row],[ accuracy]],LEN(tests_4[[#This Row],[ accuracy]])-2)/10^(LEN(tests_4[[#This Row],[ accuracy]])-2),"")</f>
        <v>0.89228110599078303</v>
      </c>
      <c r="O90" s="8">
        <f>IFERROR(RIGHT(tests_4[[#This Row],[ precision]],LEN(tests_4[[#This Row],[ precision]])-2)/10^(LEN(tests_4[[#This Row],[ precision]])-2),"")</f>
        <v>0.323786376922099</v>
      </c>
      <c r="P90" s="8">
        <f>IFERROR(RIGHT(tests_4[[#This Row],[ recall]],LEN(tests_4[[#This Row],[ recall]])-2)/10^(LEN(tests_4[[#This Row],[ recall]])-2),"")</f>
        <v>0.27722609186746899</v>
      </c>
      <c r="Q90" s="8">
        <f>IFERROR(RIGHT(tests_4[[#This Row],[ f1-score]],LEN(tests_4[[#This Row],[ f1-score]])-2)/10^(LEN(tests_4[[#This Row],[ f1-score]])-2),"")</f>
        <v>0.29793220338983001</v>
      </c>
      <c r="R90" s="8">
        <f>IFERROR(RIGHT(tests_4[[#This Row],[ f1-score-2]],LEN(tests_4[[#This Row],[ f1-score-2]])-2)/10^(LEN(tests_4[[#This Row],[ f1-score-2]])-2),"")</f>
        <v>0.29870272759838201</v>
      </c>
      <c r="S90" s="9">
        <f t="shared" si="1"/>
        <v>-7.7052420855200365E-4</v>
      </c>
    </row>
    <row r="91" spans="1:19" x14ac:dyDescent="0.35">
      <c r="A91" t="s">
        <v>3</v>
      </c>
      <c r="B91" t="s">
        <v>80</v>
      </c>
      <c r="C91">
        <v>7</v>
      </c>
      <c r="D91">
        <v>1</v>
      </c>
      <c r="E91">
        <v>21</v>
      </c>
      <c r="F91">
        <v>10416</v>
      </c>
      <c r="G91">
        <v>2604</v>
      </c>
      <c r="H91" t="s">
        <v>6237</v>
      </c>
      <c r="I91" t="s">
        <v>6238</v>
      </c>
      <c r="J91" t="s">
        <v>6239</v>
      </c>
      <c r="K91" t="s">
        <v>6240</v>
      </c>
      <c r="L91" t="s">
        <v>6241</v>
      </c>
      <c r="N91" s="8">
        <f>IFERROR(RIGHT(tests_4[[#This Row],[ accuracy]],LEN(tests_4[[#This Row],[ accuracy]])-2)/10^(LEN(tests_4[[#This Row],[ accuracy]])-2),"")</f>
        <v>0.89458525345622097</v>
      </c>
      <c r="O91" s="8">
        <f>IFERROR(RIGHT(tests_4[[#This Row],[ precision]],LEN(tests_4[[#This Row],[ precision]])-2)/10^(LEN(tests_4[[#This Row],[ precision]])-2),"")</f>
        <v>0.34677891265028099</v>
      </c>
      <c r="P91" s="8">
        <f>IFERROR(RIGHT(tests_4[[#This Row],[ recall]],LEN(tests_4[[#This Row],[ recall]])-2)/10^(LEN(tests_4[[#This Row],[ recall]])-2),"")</f>
        <v>0.32566631442996302</v>
      </c>
      <c r="Q91" s="8">
        <f>IFERROR(RIGHT(tests_4[[#This Row],[ f1-score]],LEN(tests_4[[#This Row],[ f1-score]])-2)/10^(LEN(tests_4[[#This Row],[ f1-score]])-2),"")</f>
        <v>0.335888345151303</v>
      </c>
      <c r="R91" s="8">
        <f>IFERROR(RIGHT(tests_4[[#This Row],[ f1-score-2]],LEN(tests_4[[#This Row],[ f1-score-2]])-2)/10^(LEN(tests_4[[#This Row],[ f1-score-2]])-2),"")</f>
        <v>0.33589118000050999</v>
      </c>
      <c r="S91" s="9">
        <f t="shared" si="1"/>
        <v>-2.8348492069896203E-6</v>
      </c>
    </row>
    <row r="92" spans="1:19" x14ac:dyDescent="0.35">
      <c r="A92" t="s">
        <v>3</v>
      </c>
      <c r="B92" t="s">
        <v>80</v>
      </c>
      <c r="C92">
        <v>7</v>
      </c>
      <c r="D92">
        <v>1</v>
      </c>
      <c r="E92">
        <v>22</v>
      </c>
      <c r="F92">
        <v>10416</v>
      </c>
      <c r="G92">
        <v>2604</v>
      </c>
      <c r="H92" t="s">
        <v>1606</v>
      </c>
      <c r="I92" t="s">
        <v>6242</v>
      </c>
      <c r="J92" t="s">
        <v>6243</v>
      </c>
      <c r="K92" t="s">
        <v>6244</v>
      </c>
      <c r="L92" t="s">
        <v>6245</v>
      </c>
      <c r="N92" s="8">
        <f>IFERROR(RIGHT(tests_4[[#This Row],[ accuracy]],LEN(tests_4[[#This Row],[ accuracy]])-2)/10^(LEN(tests_4[[#This Row],[ accuracy]])-2),"")</f>
        <v>0.88920890937019903</v>
      </c>
      <c r="O92" s="8">
        <f>IFERROR(RIGHT(tests_4[[#This Row],[ precision]],LEN(tests_4[[#This Row],[ precision]])-2)/10^(LEN(tests_4[[#This Row],[ precision]])-2),"")</f>
        <v>0.301499804130057</v>
      </c>
      <c r="P92" s="8">
        <f>IFERROR(RIGHT(tests_4[[#This Row],[ recall]],LEN(tests_4[[#This Row],[ recall]])-2)/10^(LEN(tests_4[[#This Row],[ recall]])-2),"")</f>
        <v>0.280462604203358</v>
      </c>
      <c r="Q92" s="8">
        <f>IFERROR(RIGHT(tests_4[[#This Row],[ f1-score]],LEN(tests_4[[#This Row],[ f1-score]])-2)/10^(LEN(tests_4[[#This Row],[ f1-score]])-2),"")</f>
        <v>0.29006166770935699</v>
      </c>
      <c r="R92" s="8">
        <f>IFERROR(RIGHT(tests_4[[#This Row],[ f1-score-2]],LEN(tests_4[[#This Row],[ f1-score-2]])-2)/10^(LEN(tests_4[[#This Row],[ f1-score-2]])-2),"")</f>
        <v>0.29060097017356701</v>
      </c>
      <c r="S92" s="9">
        <f t="shared" si="1"/>
        <v>-5.3930246421002304E-4</v>
      </c>
    </row>
    <row r="93" spans="1:19" x14ac:dyDescent="0.35">
      <c r="A93" t="s">
        <v>3</v>
      </c>
      <c r="B93" t="s">
        <v>80</v>
      </c>
      <c r="C93">
        <v>7</v>
      </c>
      <c r="D93">
        <v>1</v>
      </c>
      <c r="E93">
        <v>23</v>
      </c>
      <c r="F93">
        <v>10416</v>
      </c>
      <c r="G93">
        <v>2604</v>
      </c>
      <c r="H93" t="s">
        <v>6246</v>
      </c>
      <c r="I93" t="s">
        <v>6247</v>
      </c>
      <c r="J93" t="s">
        <v>6248</v>
      </c>
      <c r="K93" t="s">
        <v>6249</v>
      </c>
      <c r="L93" t="s">
        <v>6250</v>
      </c>
      <c r="N93" s="8">
        <f>IFERROR(RIGHT(tests_4[[#This Row],[ accuracy]],LEN(tests_4[[#This Row],[ accuracy]])-2)/10^(LEN(tests_4[[#This Row],[ accuracy]])-2),"")</f>
        <v>0.88863287250384004</v>
      </c>
      <c r="O93" s="8">
        <f>IFERROR(RIGHT(tests_4[[#This Row],[ precision]],LEN(tests_4[[#This Row],[ precision]])-2)/10^(LEN(tests_4[[#This Row],[ precision]])-2),"")</f>
        <v>0.30419910356216001</v>
      </c>
      <c r="P93" s="8">
        <f>IFERROR(RIGHT(tests_4[[#This Row],[ recall]],LEN(tests_4[[#This Row],[ recall]])-2)/10^(LEN(tests_4[[#This Row],[ recall]])-2),"")</f>
        <v>0.28788305741458198</v>
      </c>
      <c r="Q93" s="8">
        <f>IFERROR(RIGHT(tests_4[[#This Row],[ f1-score]],LEN(tests_4[[#This Row],[ f1-score]])-2)/10^(LEN(tests_4[[#This Row],[ f1-score]])-2),"")</f>
        <v>0.29581288115424598</v>
      </c>
      <c r="R93" s="8">
        <f>IFERROR(RIGHT(tests_4[[#This Row],[ f1-score-2]],LEN(tests_4[[#This Row],[ f1-score-2]])-2)/10^(LEN(tests_4[[#This Row],[ f1-score-2]])-2),"")</f>
        <v>0.295816269322425</v>
      </c>
      <c r="S93" s="9">
        <f t="shared" si="1"/>
        <v>-3.3881681790193241E-6</v>
      </c>
    </row>
    <row r="94" spans="1:19" x14ac:dyDescent="0.35">
      <c r="A94" t="s">
        <v>3</v>
      </c>
      <c r="B94" t="s">
        <v>80</v>
      </c>
      <c r="C94">
        <v>9</v>
      </c>
      <c r="D94">
        <v>1</v>
      </c>
      <c r="E94">
        <v>1</v>
      </c>
      <c r="F94">
        <v>10416</v>
      </c>
      <c r="G94">
        <v>2604</v>
      </c>
      <c r="H94" t="s">
        <v>2790</v>
      </c>
      <c r="I94" t="s">
        <v>6251</v>
      </c>
      <c r="J94" t="s">
        <v>6252</v>
      </c>
      <c r="K94" t="s">
        <v>6253</v>
      </c>
      <c r="L94" t="s">
        <v>6254</v>
      </c>
      <c r="N94" s="8">
        <f>IFERROR(RIGHT(tests_4[[#This Row],[ accuracy]],LEN(tests_4[[#This Row],[ accuracy]])-2)/10^(LEN(tests_4[[#This Row],[ accuracy]])-2),"")</f>
        <v>0.91743471582181202</v>
      </c>
      <c r="O94" s="8">
        <f>IFERROR(RIGHT(tests_4[[#This Row],[ precision]],LEN(tests_4[[#This Row],[ precision]])-2)/10^(LEN(tests_4[[#This Row],[ precision]])-2),"")</f>
        <v>0.34205321826681001</v>
      </c>
      <c r="P94" s="8">
        <f>IFERROR(RIGHT(tests_4[[#This Row],[ recall]],LEN(tests_4[[#This Row],[ recall]])-2)/10^(LEN(tests_4[[#This Row],[ recall]])-2),"")</f>
        <v>0.32082651391161998</v>
      </c>
      <c r="Q94" s="8">
        <f>IFERROR(RIGHT(tests_4[[#This Row],[ f1-score]],LEN(tests_4[[#This Row],[ f1-score]])-2)/10^(LEN(tests_4[[#This Row],[ f1-score]])-2),"")</f>
        <v>0.32954400034125297</v>
      </c>
      <c r="R94" s="8">
        <f>IFERROR(RIGHT(tests_4[[#This Row],[ f1-score-2]],LEN(tests_4[[#This Row],[ f1-score-2]])-2)/10^(LEN(tests_4[[#This Row],[ f1-score-2]])-2),"")</f>
        <v>0.33110000581297599</v>
      </c>
      <c r="S94" s="9">
        <f t="shared" si="1"/>
        <v>-1.5560054717230209E-3</v>
      </c>
    </row>
    <row r="95" spans="1:19" x14ac:dyDescent="0.35">
      <c r="A95" t="s">
        <v>3</v>
      </c>
      <c r="B95" t="s">
        <v>80</v>
      </c>
      <c r="C95">
        <v>9</v>
      </c>
      <c r="D95">
        <v>1</v>
      </c>
      <c r="E95">
        <v>2</v>
      </c>
      <c r="F95">
        <v>10416</v>
      </c>
      <c r="G95">
        <v>2604</v>
      </c>
      <c r="H95" t="s">
        <v>6255</v>
      </c>
      <c r="I95" t="s">
        <v>6256</v>
      </c>
      <c r="J95" t="s">
        <v>6257</v>
      </c>
      <c r="K95" t="s">
        <v>6258</v>
      </c>
      <c r="L95" t="s">
        <v>6259</v>
      </c>
      <c r="N95" s="8">
        <f>IFERROR(RIGHT(tests_4[[#This Row],[ accuracy]],LEN(tests_4[[#This Row],[ accuracy]])-2)/10^(LEN(tests_4[[#This Row],[ accuracy]])-2),"")</f>
        <v>0.92415514592933901</v>
      </c>
      <c r="O95" s="8">
        <f>IFERROR(RIGHT(tests_4[[#This Row],[ precision]],LEN(tests_4[[#This Row],[ precision]])-2)/10^(LEN(tests_4[[#This Row],[ precision]])-2),"")</f>
        <v>0.36914600550964094</v>
      </c>
      <c r="P95" s="8">
        <f>IFERROR(RIGHT(tests_4[[#This Row],[ recall]],LEN(tests_4[[#This Row],[ recall]])-2)/10^(LEN(tests_4[[#This Row],[ recall]])-2),"")</f>
        <v>0.33207855973813399</v>
      </c>
      <c r="Q95" s="8">
        <f>IFERROR(RIGHT(tests_4[[#This Row],[ f1-score]],LEN(tests_4[[#This Row],[ f1-score]])-2)/10^(LEN(tests_4[[#This Row],[ f1-score]])-2),"")</f>
        <v>0.34950483779169</v>
      </c>
      <c r="R95" s="8">
        <f>IFERROR(RIGHT(tests_4[[#This Row],[ f1-score-2]],LEN(tests_4[[#This Row],[ f1-score-2]])-2)/10^(LEN(tests_4[[#This Row],[ f1-score-2]])-2),"")</f>
        <v>0.349632571127658</v>
      </c>
      <c r="S95" s="9">
        <f t="shared" si="1"/>
        <v>-1.2773333596799441E-4</v>
      </c>
    </row>
    <row r="96" spans="1:19" x14ac:dyDescent="0.35">
      <c r="A96" t="s">
        <v>3</v>
      </c>
      <c r="B96" t="s">
        <v>80</v>
      </c>
      <c r="C96">
        <v>9</v>
      </c>
      <c r="D96">
        <v>1</v>
      </c>
      <c r="E96">
        <v>3</v>
      </c>
      <c r="F96">
        <v>10416</v>
      </c>
      <c r="G96">
        <v>2604</v>
      </c>
      <c r="H96" t="s">
        <v>2924</v>
      </c>
      <c r="I96" t="s">
        <v>6260</v>
      </c>
      <c r="J96" t="s">
        <v>6261</v>
      </c>
      <c r="K96" t="s">
        <v>6262</v>
      </c>
      <c r="L96" t="s">
        <v>6263</v>
      </c>
      <c r="N96" s="8">
        <f>IFERROR(RIGHT(tests_4[[#This Row],[ accuracy]],LEN(tests_4[[#This Row],[ accuracy]])-2)/10^(LEN(tests_4[[#This Row],[ accuracy]])-2),"")</f>
        <v>0.92050691244239602</v>
      </c>
      <c r="O96" s="8">
        <f>IFERROR(RIGHT(tests_4[[#This Row],[ precision]],LEN(tests_4[[#This Row],[ precision]])-2)/10^(LEN(tests_4[[#This Row],[ precision]])-2),"")</f>
        <v>0.340613300053485</v>
      </c>
      <c r="P96" s="8">
        <f>IFERROR(RIGHT(tests_4[[#This Row],[ recall]],LEN(tests_4[[#This Row],[ recall]])-2)/10^(LEN(tests_4[[#This Row],[ recall]])-2),"")</f>
        <v>0.33060556464811702</v>
      </c>
      <c r="Q96" s="8">
        <f>IFERROR(RIGHT(tests_4[[#This Row],[ f1-score]],LEN(tests_4[[#This Row],[ f1-score]])-2)/10^(LEN(tests_4[[#This Row],[ f1-score]])-2),"")</f>
        <v>0.334112546752805</v>
      </c>
      <c r="R96" s="8">
        <f>IFERROR(RIGHT(tests_4[[#This Row],[ f1-score-2]],LEN(tests_4[[#This Row],[ f1-score-2]])-2)/10^(LEN(tests_4[[#This Row],[ f1-score-2]])-2),"")</f>
        <v>0.33553482571114102</v>
      </c>
      <c r="S96" s="9">
        <f t="shared" si="1"/>
        <v>-1.4222789583360207E-3</v>
      </c>
    </row>
    <row r="97" spans="1:19" x14ac:dyDescent="0.35">
      <c r="A97" t="s">
        <v>3</v>
      </c>
      <c r="B97" t="s">
        <v>80</v>
      </c>
      <c r="C97">
        <v>9</v>
      </c>
      <c r="D97">
        <v>1</v>
      </c>
      <c r="E97">
        <v>4</v>
      </c>
      <c r="F97">
        <v>10416</v>
      </c>
      <c r="G97">
        <v>2604</v>
      </c>
      <c r="H97" t="s">
        <v>2861</v>
      </c>
      <c r="I97" t="s">
        <v>6264</v>
      </c>
      <c r="J97" t="s">
        <v>6265</v>
      </c>
      <c r="K97" t="s">
        <v>6266</v>
      </c>
      <c r="L97" t="s">
        <v>6267</v>
      </c>
      <c r="N97" s="8">
        <f>IFERROR(RIGHT(tests_4[[#This Row],[ accuracy]],LEN(tests_4[[#This Row],[ accuracy]])-2)/10^(LEN(tests_4[[#This Row],[ accuracy]])-2),"")</f>
        <v>0.92223502304147398</v>
      </c>
      <c r="O97" s="8">
        <f>IFERROR(RIGHT(tests_4[[#This Row],[ precision]],LEN(tests_4[[#This Row],[ precision]])-2)/10^(LEN(tests_4[[#This Row],[ precision]])-2),"")</f>
        <v>0.355625511875511</v>
      </c>
      <c r="P97" s="8">
        <f>IFERROR(RIGHT(tests_4[[#This Row],[ recall]],LEN(tests_4[[#This Row],[ recall]])-2)/10^(LEN(tests_4[[#This Row],[ recall]])-2),"")</f>
        <v>0.31698036006546598</v>
      </c>
      <c r="Q97" s="8">
        <f>IFERROR(RIGHT(tests_4[[#This Row],[ f1-score]],LEN(tests_4[[#This Row],[ f1-score]])-2)/10^(LEN(tests_4[[#This Row],[ f1-score]])-2),"")</f>
        <v>0.335016643107929</v>
      </c>
      <c r="R97" s="8">
        <f>IFERROR(RIGHT(tests_4[[#This Row],[ f1-score-2]],LEN(tests_4[[#This Row],[ f1-score-2]])-2)/10^(LEN(tests_4[[#This Row],[ f1-score-2]])-2),"")</f>
        <v>0.33519274066836302</v>
      </c>
      <c r="S97" s="9">
        <f t="shared" si="1"/>
        <v>-1.760975604340187E-4</v>
      </c>
    </row>
    <row r="98" spans="1:19" x14ac:dyDescent="0.35">
      <c r="A98" t="s">
        <v>3</v>
      </c>
      <c r="B98" t="s">
        <v>80</v>
      </c>
      <c r="C98">
        <v>9</v>
      </c>
      <c r="D98">
        <v>1</v>
      </c>
      <c r="E98">
        <v>5</v>
      </c>
      <c r="F98">
        <v>10416</v>
      </c>
      <c r="G98">
        <v>2604</v>
      </c>
      <c r="H98" t="s">
        <v>6268</v>
      </c>
      <c r="I98" t="s">
        <v>6269</v>
      </c>
      <c r="J98" t="s">
        <v>6270</v>
      </c>
      <c r="K98" t="s">
        <v>6271</v>
      </c>
      <c r="L98" t="s">
        <v>6272</v>
      </c>
      <c r="N98" s="8">
        <f>IFERROR(RIGHT(tests_4[[#This Row],[ accuracy]],LEN(tests_4[[#This Row],[ accuracy]])-2)/10^(LEN(tests_4[[#This Row],[ accuracy]])-2),"")</f>
        <v>0.92434715821812596</v>
      </c>
      <c r="O98" s="8">
        <f>IFERROR(RIGHT(tests_4[[#This Row],[ precision]],LEN(tests_4[[#This Row],[ precision]])-2)/10^(LEN(tests_4[[#This Row],[ precision]])-2),"")</f>
        <v>0.34450719022916798</v>
      </c>
      <c r="P98" s="8">
        <f>IFERROR(RIGHT(tests_4[[#This Row],[ recall]],LEN(tests_4[[#This Row],[ recall]])-2)/10^(LEN(tests_4[[#This Row],[ recall]])-2),"")</f>
        <v>0.27348608837970501</v>
      </c>
      <c r="Q98" s="8">
        <f>IFERROR(RIGHT(tests_4[[#This Row],[ f1-score]],LEN(tests_4[[#This Row],[ f1-score]])-2)/10^(LEN(tests_4[[#This Row],[ f1-score]])-2),"")</f>
        <v>0.304679818680967</v>
      </c>
      <c r="R98" s="8">
        <f>IFERROR(RIGHT(tests_4[[#This Row],[ f1-score-2]],LEN(tests_4[[#This Row],[ f1-score-2]])-2)/10^(LEN(tests_4[[#This Row],[ f1-score-2]])-2),"")</f>
        <v>0.30491569127271501</v>
      </c>
      <c r="S98" s="9">
        <f t="shared" si="1"/>
        <v>-2.3587259174800979E-4</v>
      </c>
    </row>
    <row r="99" spans="1:19" x14ac:dyDescent="0.35">
      <c r="A99" t="s">
        <v>3</v>
      </c>
      <c r="B99" t="s">
        <v>80</v>
      </c>
      <c r="C99">
        <v>9</v>
      </c>
      <c r="D99">
        <v>1</v>
      </c>
      <c r="E99">
        <v>6</v>
      </c>
      <c r="F99">
        <v>10416</v>
      </c>
      <c r="G99">
        <v>2604</v>
      </c>
      <c r="H99" t="s">
        <v>6273</v>
      </c>
      <c r="I99" t="s">
        <v>6274</v>
      </c>
      <c r="J99" t="s">
        <v>6275</v>
      </c>
      <c r="K99" t="s">
        <v>6276</v>
      </c>
      <c r="L99" t="s">
        <v>6277</v>
      </c>
      <c r="N99" s="8">
        <f>IFERROR(RIGHT(tests_4[[#This Row],[ accuracy]],LEN(tests_4[[#This Row],[ accuracy]])-2)/10^(LEN(tests_4[[#This Row],[ accuracy]])-2),"")</f>
        <v>0.92569124423963101</v>
      </c>
      <c r="O99" s="8">
        <f>IFERROR(RIGHT(tests_4[[#This Row],[ precision]],LEN(tests_4[[#This Row],[ precision]])-2)/10^(LEN(tests_4[[#This Row],[ precision]])-2),"")</f>
        <v>0.36383058941812202</v>
      </c>
      <c r="P99" s="8">
        <f>IFERROR(RIGHT(tests_4[[#This Row],[ recall]],LEN(tests_4[[#This Row],[ recall]])-2)/10^(LEN(tests_4[[#This Row],[ recall]])-2),"")</f>
        <v>0.293617021276595</v>
      </c>
      <c r="Q99" s="8">
        <f>IFERROR(RIGHT(tests_4[[#This Row],[ f1-score]],LEN(tests_4[[#This Row],[ f1-score]])-2)/10^(LEN(tests_4[[#This Row],[ f1-score]])-2),"")</f>
        <v>0.32485656302457799</v>
      </c>
      <c r="R99" s="8">
        <f>IFERROR(RIGHT(tests_4[[#This Row],[ f1-score-2]],LEN(tests_4[[#This Row],[ f1-score-2]])-2)/10^(LEN(tests_4[[#This Row],[ f1-score-2]])-2),"")</f>
        <v>0.32497449888478303</v>
      </c>
      <c r="S99" s="9">
        <f t="shared" si="1"/>
        <v>-1.1793586020503177E-4</v>
      </c>
    </row>
    <row r="100" spans="1:19" x14ac:dyDescent="0.35">
      <c r="A100" t="s">
        <v>3</v>
      </c>
      <c r="B100" t="s">
        <v>80</v>
      </c>
      <c r="C100">
        <v>9</v>
      </c>
      <c r="D100">
        <v>1</v>
      </c>
      <c r="E100">
        <v>7</v>
      </c>
      <c r="F100">
        <v>10416</v>
      </c>
      <c r="G100">
        <v>2604</v>
      </c>
      <c r="H100" t="s">
        <v>6278</v>
      </c>
      <c r="I100" t="s">
        <v>6279</v>
      </c>
      <c r="J100" t="s">
        <v>6280</v>
      </c>
      <c r="K100" t="s">
        <v>6281</v>
      </c>
      <c r="L100" t="s">
        <v>6282</v>
      </c>
      <c r="N100" s="8">
        <f>IFERROR(RIGHT(tests_4[[#This Row],[ accuracy]],LEN(tests_4[[#This Row],[ accuracy]])-2)/10^(LEN(tests_4[[#This Row],[ accuracy]])-2),"")</f>
        <v>0.92319508448540699</v>
      </c>
      <c r="O100" s="8">
        <f>IFERROR(RIGHT(tests_4[[#This Row],[ precision]],LEN(tests_4[[#This Row],[ precision]])-2)/10^(LEN(tests_4[[#This Row],[ precision]])-2),"")</f>
        <v>0.35727459016393398</v>
      </c>
      <c r="P100" s="8">
        <f>IFERROR(RIGHT(tests_4[[#This Row],[ recall]],LEN(tests_4[[#This Row],[ recall]])-2)/10^(LEN(tests_4[[#This Row],[ recall]])-2),"")</f>
        <v>0.320540098199672</v>
      </c>
      <c r="Q100" s="8">
        <f>IFERROR(RIGHT(tests_4[[#This Row],[ f1-score]],LEN(tests_4[[#This Row],[ f1-score]])-2)/10^(LEN(tests_4[[#This Row],[ f1-score]])-2),"")</f>
        <v>0.33771209633278598</v>
      </c>
      <c r="R100" s="8">
        <f>IFERROR(RIGHT(tests_4[[#This Row],[ f1-score-2]],LEN(tests_4[[#This Row],[ f1-score-2]])-2)/10^(LEN(tests_4[[#This Row],[ f1-score-2]])-2),"")</f>
        <v>0.33791192248097601</v>
      </c>
      <c r="S100" s="9">
        <f t="shared" si="1"/>
        <v>-1.9982614819002986E-4</v>
      </c>
    </row>
    <row r="101" spans="1:19" x14ac:dyDescent="0.35">
      <c r="A101" t="s">
        <v>3</v>
      </c>
      <c r="B101" t="s">
        <v>80</v>
      </c>
      <c r="C101">
        <v>9</v>
      </c>
      <c r="D101">
        <v>1</v>
      </c>
      <c r="E101">
        <v>8</v>
      </c>
      <c r="F101">
        <v>10416</v>
      </c>
      <c r="G101">
        <v>2604</v>
      </c>
      <c r="H101" t="s">
        <v>2491</v>
      </c>
      <c r="I101" t="s">
        <v>6283</v>
      </c>
      <c r="J101" t="s">
        <v>6284</v>
      </c>
      <c r="K101" t="s">
        <v>6285</v>
      </c>
      <c r="L101" t="s">
        <v>6286</v>
      </c>
      <c r="N101" s="8">
        <f>IFERROR(RIGHT(tests_4[[#This Row],[ accuracy]],LEN(tests_4[[#This Row],[ accuracy]])-2)/10^(LEN(tests_4[[#This Row],[ accuracy]])-2),"")</f>
        <v>0.92396313364055205</v>
      </c>
      <c r="O101" s="8">
        <f>IFERROR(RIGHT(tests_4[[#This Row],[ precision]],LEN(tests_4[[#This Row],[ precision]])-2)/10^(LEN(tests_4[[#This Row],[ precision]])-2),"")</f>
        <v>0.36463293650793599</v>
      </c>
      <c r="P101" s="8">
        <f>IFERROR(RIGHT(tests_4[[#This Row],[ recall]],LEN(tests_4[[#This Row],[ recall]])-2)/10^(LEN(tests_4[[#This Row],[ recall]])-2),"")</f>
        <v>0.33236497545008098</v>
      </c>
      <c r="Q101" s="8">
        <f>IFERROR(RIGHT(tests_4[[#This Row],[ f1-score]],LEN(tests_4[[#This Row],[ f1-score]])-2)/10^(LEN(tests_4[[#This Row],[ f1-score]])-2),"")</f>
        <v>0.34738685344827502</v>
      </c>
      <c r="R101" s="8">
        <f>IFERROR(RIGHT(tests_4[[#This Row],[ f1-score-2]],LEN(tests_4[[#This Row],[ f1-score-2]])-2)/10^(LEN(tests_4[[#This Row],[ f1-score-2]])-2),"")</f>
        <v>0.347752023102333</v>
      </c>
      <c r="S101" s="9">
        <f t="shared" si="1"/>
        <v>-3.6516965405797297E-4</v>
      </c>
    </row>
    <row r="102" spans="1:19" x14ac:dyDescent="0.35">
      <c r="A102" t="s">
        <v>3</v>
      </c>
      <c r="B102" t="s">
        <v>80</v>
      </c>
      <c r="C102">
        <v>9</v>
      </c>
      <c r="D102">
        <v>1</v>
      </c>
      <c r="E102">
        <v>9</v>
      </c>
      <c r="F102">
        <v>10416</v>
      </c>
      <c r="G102">
        <v>2604</v>
      </c>
      <c r="H102" t="s">
        <v>2635</v>
      </c>
      <c r="I102" t="s">
        <v>6287</v>
      </c>
      <c r="J102" t="s">
        <v>6288</v>
      </c>
      <c r="K102" t="s">
        <v>6289</v>
      </c>
      <c r="L102" t="s">
        <v>6290</v>
      </c>
      <c r="N102" s="8">
        <f>IFERROR(RIGHT(tests_4[[#This Row],[ accuracy]],LEN(tests_4[[#This Row],[ accuracy]])-2)/10^(LEN(tests_4[[#This Row],[ accuracy]])-2),"")</f>
        <v>0.92511520737327102</v>
      </c>
      <c r="O102" s="8">
        <f>IFERROR(RIGHT(tests_4[[#This Row],[ precision]],LEN(tests_4[[#This Row],[ precision]])-2)/10^(LEN(tests_4[[#This Row],[ precision]])-2),"")</f>
        <v>0.384594768439108</v>
      </c>
      <c r="P102" s="8">
        <f>IFERROR(RIGHT(tests_4[[#This Row],[ recall]],LEN(tests_4[[#This Row],[ recall]])-2)/10^(LEN(tests_4[[#This Row],[ recall]])-2),"")</f>
        <v>0.33383797054009801</v>
      </c>
      <c r="Q102" s="8">
        <f>IFERROR(RIGHT(tests_4[[#This Row],[ f1-score]],LEN(tests_4[[#This Row],[ f1-score]])-2)/10^(LEN(tests_4[[#This Row],[ f1-score]])-2),"")</f>
        <v>0.35700316632520002</v>
      </c>
      <c r="R102" s="8">
        <f>IFERROR(RIGHT(tests_4[[#This Row],[ f1-score-2]],LEN(tests_4[[#This Row],[ f1-score-2]])-2)/10^(LEN(tests_4[[#This Row],[ f1-score-2]])-2),"")</f>
        <v>0.357423402386919</v>
      </c>
      <c r="S102" s="9">
        <f t="shared" si="1"/>
        <v>-4.2023606171898154E-4</v>
      </c>
    </row>
    <row r="103" spans="1:19" x14ac:dyDescent="0.35">
      <c r="A103" t="s">
        <v>3</v>
      </c>
      <c r="B103" t="s">
        <v>80</v>
      </c>
      <c r="C103">
        <v>9</v>
      </c>
      <c r="D103">
        <v>1</v>
      </c>
      <c r="E103">
        <v>10</v>
      </c>
      <c r="F103">
        <v>10416</v>
      </c>
      <c r="G103">
        <v>2604</v>
      </c>
      <c r="H103" t="s">
        <v>6291</v>
      </c>
      <c r="I103" t="s">
        <v>6292</v>
      </c>
      <c r="J103" t="s">
        <v>6293</v>
      </c>
      <c r="K103" t="s">
        <v>6294</v>
      </c>
      <c r="L103" t="s">
        <v>6295</v>
      </c>
      <c r="N103" s="8">
        <f>IFERROR(RIGHT(tests_4[[#This Row],[ accuracy]],LEN(tests_4[[#This Row],[ accuracy]])-2)/10^(LEN(tests_4[[#This Row],[ accuracy]])-2),"")</f>
        <v>0.92127496159754196</v>
      </c>
      <c r="O103" s="8">
        <f>IFERROR(RIGHT(tests_4[[#This Row],[ precision]],LEN(tests_4[[#This Row],[ precision]])-2)/10^(LEN(tests_4[[#This Row],[ precision]])-2),"")</f>
        <v>0.340157154673283</v>
      </c>
      <c r="P103" s="8">
        <f>IFERROR(RIGHT(tests_4[[#This Row],[ recall]],LEN(tests_4[[#This Row],[ recall]])-2)/10^(LEN(tests_4[[#This Row],[ recall]])-2),"")</f>
        <v>0.30576923076923002</v>
      </c>
      <c r="Q103" s="8">
        <f>IFERROR(RIGHT(tests_4[[#This Row],[ f1-score]],LEN(tests_4[[#This Row],[ f1-score]])-2)/10^(LEN(tests_4[[#This Row],[ f1-score]])-2),"")</f>
        <v>0.32166727705548398</v>
      </c>
      <c r="R103" s="8">
        <f>IFERROR(RIGHT(tests_4[[#This Row],[ f1-score-2]],LEN(tests_4[[#This Row],[ f1-score-2]])-2)/10^(LEN(tests_4[[#This Row],[ f1-score-2]])-2),"")</f>
        <v>0.32204781804615301</v>
      </c>
      <c r="S103" s="9">
        <f t="shared" si="1"/>
        <v>-3.8054099066903158E-4</v>
      </c>
    </row>
    <row r="104" spans="1:19" x14ac:dyDescent="0.35">
      <c r="A104" t="s">
        <v>3</v>
      </c>
      <c r="B104" t="s">
        <v>80</v>
      </c>
      <c r="C104">
        <v>9</v>
      </c>
      <c r="D104">
        <v>1</v>
      </c>
      <c r="E104">
        <v>11</v>
      </c>
      <c r="F104">
        <v>10416</v>
      </c>
      <c r="G104">
        <v>2604</v>
      </c>
      <c r="H104" t="s">
        <v>6291</v>
      </c>
      <c r="I104" t="s">
        <v>6296</v>
      </c>
      <c r="J104" t="s">
        <v>6297</v>
      </c>
      <c r="K104" t="s">
        <v>6298</v>
      </c>
      <c r="L104" t="s">
        <v>6299</v>
      </c>
      <c r="N104" s="8">
        <f>IFERROR(RIGHT(tests_4[[#This Row],[ accuracy]],LEN(tests_4[[#This Row],[ accuracy]])-2)/10^(LEN(tests_4[[#This Row],[ accuracy]])-2),"")</f>
        <v>0.92127496159754196</v>
      </c>
      <c r="O104" s="8">
        <f>IFERROR(RIGHT(tests_4[[#This Row],[ precision]],LEN(tests_4[[#This Row],[ precision]])-2)/10^(LEN(tests_4[[#This Row],[ precision]])-2),"")</f>
        <v>0.346652572233967</v>
      </c>
      <c r="P104" s="8">
        <f>IFERROR(RIGHT(tests_4[[#This Row],[ recall]],LEN(tests_4[[#This Row],[ recall]])-2)/10^(LEN(tests_4[[#This Row],[ recall]])-2),"")</f>
        <v>0.32557283142389498</v>
      </c>
      <c r="Q104" s="8">
        <f>IFERROR(RIGHT(tests_4[[#This Row],[ f1-score]],LEN(tests_4[[#This Row],[ f1-score]])-2)/10^(LEN(tests_4[[#This Row],[ f1-score]])-2),"")</f>
        <v>0.33546982838767497</v>
      </c>
      <c r="R104" s="8">
        <f>IFERROR(RIGHT(tests_4[[#This Row],[ f1-score-2]],LEN(tests_4[[#This Row],[ f1-score-2]])-2)/10^(LEN(tests_4[[#This Row],[ f1-score-2]])-2),"")</f>
        <v>0.335782191058138</v>
      </c>
      <c r="S104" s="9">
        <f t="shared" si="1"/>
        <v>-3.123626704630289E-4</v>
      </c>
    </row>
    <row r="105" spans="1:19" x14ac:dyDescent="0.35">
      <c r="A105" t="s">
        <v>3</v>
      </c>
      <c r="B105" t="s">
        <v>80</v>
      </c>
      <c r="C105">
        <v>9</v>
      </c>
      <c r="D105">
        <v>1</v>
      </c>
      <c r="E105">
        <v>12</v>
      </c>
      <c r="F105">
        <v>10416</v>
      </c>
      <c r="G105">
        <v>2604</v>
      </c>
      <c r="H105" t="s">
        <v>6300</v>
      </c>
      <c r="I105" t="s">
        <v>6301</v>
      </c>
      <c r="J105" t="s">
        <v>6302</v>
      </c>
      <c r="K105" t="s">
        <v>6303</v>
      </c>
      <c r="L105" t="s">
        <v>6304</v>
      </c>
      <c r="N105" s="8">
        <f>IFERROR(RIGHT(tests_4[[#This Row],[ accuracy]],LEN(tests_4[[#This Row],[ accuracy]])-2)/10^(LEN(tests_4[[#This Row],[ accuracy]])-2),"")</f>
        <v>0.91916282642088998</v>
      </c>
      <c r="O105" s="8">
        <f>IFERROR(RIGHT(tests_4[[#This Row],[ precision]],LEN(tests_4[[#This Row],[ precision]])-2)/10^(LEN(tests_4[[#This Row],[ precision]])-2),"")</f>
        <v>0.32795911204702899</v>
      </c>
      <c r="P105" s="8">
        <f>IFERROR(RIGHT(tests_4[[#This Row],[ recall]],LEN(tests_4[[#This Row],[ recall]])-2)/10^(LEN(tests_4[[#This Row],[ recall]])-2),"")</f>
        <v>0.315773360003265</v>
      </c>
      <c r="Q105" s="8">
        <f>IFERROR(RIGHT(tests_4[[#This Row],[ f1-score]],LEN(tests_4[[#This Row],[ f1-score]])-2)/10^(LEN(tests_4[[#This Row],[ f1-score]])-2),"")</f>
        <v>0.32164682497726799</v>
      </c>
      <c r="R105" s="8">
        <f>IFERROR(RIGHT(tests_4[[#This Row],[ f1-score-2]],LEN(tests_4[[#This Row],[ f1-score-2]])-2)/10^(LEN(tests_4[[#This Row],[ f1-score-2]])-2),"")</f>
        <v>0.32175089886311198</v>
      </c>
      <c r="S105" s="9">
        <f t="shared" si="1"/>
        <v>-1.0407388584399158E-4</v>
      </c>
    </row>
    <row r="106" spans="1:19" x14ac:dyDescent="0.35">
      <c r="A106" t="s">
        <v>3</v>
      </c>
      <c r="B106" t="s">
        <v>80</v>
      </c>
      <c r="C106">
        <v>9</v>
      </c>
      <c r="D106">
        <v>1</v>
      </c>
      <c r="E106">
        <v>13</v>
      </c>
      <c r="F106">
        <v>10416</v>
      </c>
      <c r="G106">
        <v>2604</v>
      </c>
      <c r="H106" t="s">
        <v>2621</v>
      </c>
      <c r="I106" t="s">
        <v>6305</v>
      </c>
      <c r="J106" t="s">
        <v>6306</v>
      </c>
      <c r="K106" t="s">
        <v>6307</v>
      </c>
      <c r="L106" t="s">
        <v>6308</v>
      </c>
      <c r="N106" s="8">
        <f>IFERROR(RIGHT(tests_4[[#This Row],[ accuracy]],LEN(tests_4[[#This Row],[ accuracy]])-2)/10^(LEN(tests_4[[#This Row],[ accuracy]])-2),"")</f>
        <v>0.92031490015360895</v>
      </c>
      <c r="O106" s="8">
        <f>IFERROR(RIGHT(tests_4[[#This Row],[ precision]],LEN(tests_4[[#This Row],[ precision]])-2)/10^(LEN(tests_4[[#This Row],[ precision]])-2),"")</f>
        <v>0.33741837579324901</v>
      </c>
      <c r="P106" s="8">
        <f>IFERROR(RIGHT(tests_4[[#This Row],[ recall]],LEN(tests_4[[#This Row],[ recall]])-2)/10^(LEN(tests_4[[#This Row],[ recall]])-2),"")</f>
        <v>0.318814548720251</v>
      </c>
      <c r="Q106" s="8">
        <f>IFERROR(RIGHT(tests_4[[#This Row],[ f1-score]],LEN(tests_4[[#This Row],[ f1-score]])-2)/10^(LEN(tests_4[[#This Row],[ f1-score]])-2),"")</f>
        <v>0.327563090629933</v>
      </c>
      <c r="R106" s="8">
        <f>IFERROR(RIGHT(tests_4[[#This Row],[ f1-score-2]],LEN(tests_4[[#This Row],[ f1-score-2]])-2)/10^(LEN(tests_4[[#This Row],[ f1-score-2]])-2),"")</f>
        <v>0.32785275834245903</v>
      </c>
      <c r="S106" s="9">
        <f t="shared" si="1"/>
        <v>-2.8966771252603163E-4</v>
      </c>
    </row>
    <row r="107" spans="1:19" x14ac:dyDescent="0.35">
      <c r="A107" t="s">
        <v>3</v>
      </c>
      <c r="B107" t="s">
        <v>80</v>
      </c>
      <c r="C107">
        <v>9</v>
      </c>
      <c r="D107">
        <v>1</v>
      </c>
      <c r="E107">
        <v>14</v>
      </c>
      <c r="F107">
        <v>10416</v>
      </c>
      <c r="G107">
        <v>2604</v>
      </c>
      <c r="H107" t="s">
        <v>2435</v>
      </c>
      <c r="I107" t="s">
        <v>6309</v>
      </c>
      <c r="J107" t="s">
        <v>6306</v>
      </c>
      <c r="K107" t="s">
        <v>6310</v>
      </c>
      <c r="L107" t="s">
        <v>6311</v>
      </c>
      <c r="N107" s="8">
        <f>IFERROR(RIGHT(tests_4[[#This Row],[ accuracy]],LEN(tests_4[[#This Row],[ accuracy]])-2)/10^(LEN(tests_4[[#This Row],[ accuracy]])-2),"")</f>
        <v>0.92069892473118198</v>
      </c>
      <c r="O107" s="8">
        <f>IFERROR(RIGHT(tests_4[[#This Row],[ precision]],LEN(tests_4[[#This Row],[ precision]])-2)/10^(LEN(tests_4[[#This Row],[ precision]])-2),"")</f>
        <v>0.34680207433016402</v>
      </c>
      <c r="P107" s="8">
        <f>IFERROR(RIGHT(tests_4[[#This Row],[ recall]],LEN(tests_4[[#This Row],[ recall]])-2)/10^(LEN(tests_4[[#This Row],[ recall]])-2),"")</f>
        <v>0.318814548720251</v>
      </c>
      <c r="Q107" s="8">
        <f>IFERROR(RIGHT(tests_4[[#This Row],[ f1-score]],LEN(tests_4[[#This Row],[ f1-score]])-2)/10^(LEN(tests_4[[#This Row],[ f1-score]])-2),"")</f>
        <v>0.33213654441007501</v>
      </c>
      <c r="R107" s="8">
        <f>IFERROR(RIGHT(tests_4[[#This Row],[ f1-score-2]],LEN(tests_4[[#This Row],[ f1-score-2]])-2)/10^(LEN(tests_4[[#This Row],[ f1-score-2]])-2),"")</f>
        <v>0.332219908559717</v>
      </c>
      <c r="S107" s="9">
        <f t="shared" si="1"/>
        <v>-8.3364149641995677E-5</v>
      </c>
    </row>
    <row r="108" spans="1:19" x14ac:dyDescent="0.35">
      <c r="A108" t="s">
        <v>3</v>
      </c>
      <c r="B108" t="s">
        <v>80</v>
      </c>
      <c r="C108">
        <v>9</v>
      </c>
      <c r="D108">
        <v>1</v>
      </c>
      <c r="E108">
        <v>15</v>
      </c>
      <c r="F108">
        <v>10416</v>
      </c>
      <c r="G108">
        <v>2604</v>
      </c>
      <c r="H108" t="s">
        <v>2626</v>
      </c>
      <c r="I108" t="s">
        <v>6312</v>
      </c>
      <c r="J108" t="s">
        <v>6313</v>
      </c>
      <c r="K108" t="s">
        <v>6314</v>
      </c>
      <c r="L108" t="s">
        <v>6315</v>
      </c>
      <c r="N108" s="8">
        <f>IFERROR(RIGHT(tests_4[[#This Row],[ accuracy]],LEN(tests_4[[#This Row],[ accuracy]])-2)/10^(LEN(tests_4[[#This Row],[ accuracy]])-2),"")</f>
        <v>0.92012288786482299</v>
      </c>
      <c r="O108" s="8">
        <f>IFERROR(RIGHT(tests_4[[#This Row],[ precision]],LEN(tests_4[[#This Row],[ precision]])-2)/10^(LEN(tests_4[[#This Row],[ precision]])-2),"")</f>
        <v>0.32865519300722001</v>
      </c>
      <c r="P108" s="8">
        <f>IFERROR(RIGHT(tests_4[[#This Row],[ recall]],LEN(tests_4[[#This Row],[ recall]])-2)/10^(LEN(tests_4[[#This Row],[ recall]])-2),"")</f>
        <v>0.28483079560762498</v>
      </c>
      <c r="Q108" s="8">
        <f>IFERROR(RIGHT(tests_4[[#This Row],[ f1-score]],LEN(tests_4[[#This Row],[ f1-score]])-2)/10^(LEN(tests_4[[#This Row],[ f1-score]])-2),"")</f>
        <v>0.30517564402810299</v>
      </c>
      <c r="R108" s="8">
        <f>IFERROR(RIGHT(tests_4[[#This Row],[ f1-score-2]],LEN(tests_4[[#This Row],[ f1-score-2]])-2)/10^(LEN(tests_4[[#This Row],[ f1-score-2]])-2),"")</f>
        <v>0.30517769547168699</v>
      </c>
      <c r="S108" s="9">
        <f t="shared" si="1"/>
        <v>-2.0514435840057743E-6</v>
      </c>
    </row>
    <row r="109" spans="1:19" x14ac:dyDescent="0.35">
      <c r="A109" t="s">
        <v>3</v>
      </c>
      <c r="B109" t="s">
        <v>80</v>
      </c>
      <c r="C109">
        <v>9</v>
      </c>
      <c r="D109">
        <v>1</v>
      </c>
      <c r="E109">
        <v>16</v>
      </c>
      <c r="F109">
        <v>10416</v>
      </c>
      <c r="G109">
        <v>2604</v>
      </c>
      <c r="H109" t="s">
        <v>2586</v>
      </c>
      <c r="I109" t="s">
        <v>6316</v>
      </c>
      <c r="J109" t="s">
        <v>6317</v>
      </c>
      <c r="K109" t="s">
        <v>6318</v>
      </c>
      <c r="L109" t="s">
        <v>6319</v>
      </c>
      <c r="N109" s="8">
        <f>IFERROR(RIGHT(tests_4[[#This Row],[ accuracy]],LEN(tests_4[[#This Row],[ accuracy]])-2)/10^(LEN(tests_4[[#This Row],[ accuracy]])-2),"")</f>
        <v>0.92089093701996905</v>
      </c>
      <c r="O109" s="8">
        <f>IFERROR(RIGHT(tests_4[[#This Row],[ precision]],LEN(tests_4[[#This Row],[ precision]])-2)/10^(LEN(tests_4[[#This Row],[ precision]])-2),"")</f>
        <v>0.34446793516560897</v>
      </c>
      <c r="P109" s="8">
        <f>IFERROR(RIGHT(tests_4[[#This Row],[ recall]],LEN(tests_4[[#This Row],[ recall]])-2)/10^(LEN(tests_4[[#This Row],[ recall]])-2),"")</f>
        <v>0.323386537126995</v>
      </c>
      <c r="Q109" s="8">
        <f>IFERROR(RIGHT(tests_4[[#This Row],[ f1-score]],LEN(tests_4[[#This Row],[ f1-score]])-2)/10^(LEN(tests_4[[#This Row],[ f1-score]])-2),"")</f>
        <v>0.33334790209790199</v>
      </c>
      <c r="R109" s="8">
        <f>IFERROR(RIGHT(tests_4[[#This Row],[ f1-score-2]],LEN(tests_4[[#This Row],[ f1-score-2]])-2)/10^(LEN(tests_4[[#This Row],[ f1-score-2]])-2),"")</f>
        <v>0.33359450995990902</v>
      </c>
      <c r="S109" s="9">
        <f t="shared" si="1"/>
        <v>-2.4660786200703111E-4</v>
      </c>
    </row>
    <row r="110" spans="1:19" x14ac:dyDescent="0.35">
      <c r="A110" t="s">
        <v>3</v>
      </c>
      <c r="B110" t="s">
        <v>80</v>
      </c>
      <c r="C110">
        <v>9</v>
      </c>
      <c r="D110">
        <v>1</v>
      </c>
      <c r="E110">
        <v>17</v>
      </c>
      <c r="F110">
        <v>10416</v>
      </c>
      <c r="G110">
        <v>2604</v>
      </c>
      <c r="H110" t="s">
        <v>2756</v>
      </c>
      <c r="I110" t="s">
        <v>6320</v>
      </c>
      <c r="J110" t="s">
        <v>6321</v>
      </c>
      <c r="K110" t="s">
        <v>6322</v>
      </c>
      <c r="L110" t="s">
        <v>6323</v>
      </c>
      <c r="N110" s="8">
        <f>IFERROR(RIGHT(tests_4[[#This Row],[ accuracy]],LEN(tests_4[[#This Row],[ accuracy]])-2)/10^(LEN(tests_4[[#This Row],[ accuracy]])-2),"")</f>
        <v>0.92204301075268802</v>
      </c>
      <c r="O110" s="8">
        <f>IFERROR(RIGHT(tests_4[[#This Row],[ precision]],LEN(tests_4[[#This Row],[ precision]])-2)/10^(LEN(tests_4[[#This Row],[ precision]])-2),"")</f>
        <v>0.33749346955360698</v>
      </c>
      <c r="P110" s="8">
        <f>IFERROR(RIGHT(tests_4[[#This Row],[ recall]],LEN(tests_4[[#This Row],[ recall]])-2)/10^(LEN(tests_4[[#This Row],[ recall]])-2),"")</f>
        <v>0.282932603992325</v>
      </c>
      <c r="Q110" s="8">
        <f>IFERROR(RIGHT(tests_4[[#This Row],[ f1-score]],LEN(tests_4[[#This Row],[ f1-score]])-2)/10^(LEN(tests_4[[#This Row],[ f1-score]])-2),"")</f>
        <v>0.30776103544866201</v>
      </c>
      <c r="R110" s="8">
        <f>IFERROR(RIGHT(tests_4[[#This Row],[ f1-score-2]],LEN(tests_4[[#This Row],[ f1-score-2]])-2)/10^(LEN(tests_4[[#This Row],[ f1-score-2]])-2),"")</f>
        <v>0.30781396927908899</v>
      </c>
      <c r="S110" s="9">
        <f t="shared" si="1"/>
        <v>-5.2933830426982187E-5</v>
      </c>
    </row>
    <row r="111" spans="1:19" x14ac:dyDescent="0.35">
      <c r="A111" t="s">
        <v>3</v>
      </c>
      <c r="B111" t="s">
        <v>80</v>
      </c>
      <c r="C111">
        <v>9</v>
      </c>
      <c r="D111">
        <v>1</v>
      </c>
      <c r="E111">
        <v>18</v>
      </c>
      <c r="F111">
        <v>10416</v>
      </c>
      <c r="G111">
        <v>2604</v>
      </c>
      <c r="H111" t="s">
        <v>6324</v>
      </c>
      <c r="I111" t="s">
        <v>6325</v>
      </c>
      <c r="J111" t="s">
        <v>6326</v>
      </c>
      <c r="K111" t="s">
        <v>6327</v>
      </c>
      <c r="L111" t="s">
        <v>6328</v>
      </c>
      <c r="N111" s="8">
        <f>IFERROR(RIGHT(tests_4[[#This Row],[ accuracy]],LEN(tests_4[[#This Row],[ accuracy]])-2)/10^(LEN(tests_4[[#This Row],[ accuracy]])-2),"")</f>
        <v>0.92261904761904701</v>
      </c>
      <c r="O111" s="8">
        <f>IFERROR(RIGHT(tests_4[[#This Row],[ precision]],LEN(tests_4[[#This Row],[ precision]])-2)/10^(LEN(tests_4[[#This Row],[ precision]])-2),"")</f>
        <v>0.34406501302525699</v>
      </c>
      <c r="P111" s="8">
        <f>IFERROR(RIGHT(tests_4[[#This Row],[ recall]],LEN(tests_4[[#This Row],[ recall]])-2)/10^(LEN(tests_4[[#This Row],[ recall]])-2),"")</f>
        <v>0.292096991468343</v>
      </c>
      <c r="Q111" s="8">
        <f>IFERROR(RIGHT(tests_4[[#This Row],[ f1-score]],LEN(tests_4[[#This Row],[ f1-score]])-2)/10^(LEN(tests_4[[#This Row],[ f1-score]])-2),"")</f>
        <v>0.31592645654250201</v>
      </c>
      <c r="R111" s="8">
        <f>IFERROR(RIGHT(tests_4[[#This Row],[ f1-score-2]],LEN(tests_4[[#This Row],[ f1-score-2]])-2)/10^(LEN(tests_4[[#This Row],[ f1-score-2]])-2),"")</f>
        <v>0.315958370554351</v>
      </c>
      <c r="S111" s="9">
        <f t="shared" si="1"/>
        <v>-3.1914011848988011E-5</v>
      </c>
    </row>
    <row r="112" spans="1:19" x14ac:dyDescent="0.35">
      <c r="A112" t="s">
        <v>3</v>
      </c>
      <c r="B112" t="s">
        <v>80</v>
      </c>
      <c r="C112">
        <v>9</v>
      </c>
      <c r="D112">
        <v>1</v>
      </c>
      <c r="E112">
        <v>19</v>
      </c>
      <c r="F112">
        <v>10416</v>
      </c>
      <c r="G112">
        <v>2604</v>
      </c>
      <c r="H112" t="s">
        <v>2732</v>
      </c>
      <c r="I112" t="s">
        <v>6329</v>
      </c>
      <c r="J112" t="s">
        <v>6330</v>
      </c>
      <c r="K112" t="s">
        <v>6331</v>
      </c>
      <c r="L112" t="s">
        <v>6332</v>
      </c>
      <c r="N112" s="8">
        <f>IFERROR(RIGHT(tests_4[[#This Row],[ accuracy]],LEN(tests_4[[#This Row],[ accuracy]])-2)/10^(LEN(tests_4[[#This Row],[ accuracy]])-2),"")</f>
        <v>0.92165898617511499</v>
      </c>
      <c r="O112" s="8">
        <f>IFERROR(RIGHT(tests_4[[#This Row],[ precision]],LEN(tests_4[[#This Row],[ precision]])-2)/10^(LEN(tests_4[[#This Row],[ precision]])-2),"")</f>
        <v>0.34995920032639699</v>
      </c>
      <c r="P112" s="8">
        <f>IFERROR(RIGHT(tests_4[[#This Row],[ recall]],LEN(tests_4[[#This Row],[ recall]])-2)/10^(LEN(tests_4[[#This Row],[ recall]])-2),"")</f>
        <v>0.31232395803567697</v>
      </c>
      <c r="Q112" s="8">
        <f>IFERROR(RIGHT(tests_4[[#This Row],[ f1-score]],LEN(tests_4[[#This Row],[ f1-score]])-2)/10^(LEN(tests_4[[#This Row],[ f1-score]])-2),"")</f>
        <v>0.33000966403274401</v>
      </c>
      <c r="R112" s="8">
        <f>IFERROR(RIGHT(tests_4[[#This Row],[ f1-score-2]],LEN(tests_4[[#This Row],[ f1-score-2]])-2)/10^(LEN(tests_4[[#This Row],[ f1-score-2]])-2),"")</f>
        <v>0.33007223939457497</v>
      </c>
      <c r="S112" s="9">
        <f t="shared" si="1"/>
        <v>-6.2575361830963239E-5</v>
      </c>
    </row>
    <row r="113" spans="1:19" x14ac:dyDescent="0.35">
      <c r="A113" t="s">
        <v>3</v>
      </c>
      <c r="B113" t="s">
        <v>80</v>
      </c>
      <c r="C113">
        <v>9</v>
      </c>
      <c r="D113">
        <v>1</v>
      </c>
      <c r="E113">
        <v>20</v>
      </c>
      <c r="F113">
        <v>10416</v>
      </c>
      <c r="G113">
        <v>2604</v>
      </c>
      <c r="H113" t="s">
        <v>6333</v>
      </c>
      <c r="I113" t="s">
        <v>6334</v>
      </c>
      <c r="J113" t="s">
        <v>6335</v>
      </c>
      <c r="K113" t="s">
        <v>6336</v>
      </c>
      <c r="L113" t="s">
        <v>6337</v>
      </c>
      <c r="N113" s="8">
        <f>IFERROR(RIGHT(tests_4[[#This Row],[ accuracy]],LEN(tests_4[[#This Row],[ accuracy]])-2)/10^(LEN(tests_4[[#This Row],[ accuracy]])-2),"")</f>
        <v>0.92338709677419295</v>
      </c>
      <c r="O113" s="8">
        <f>IFERROR(RIGHT(tests_4[[#This Row],[ precision]],LEN(tests_4[[#This Row],[ precision]])-2)/10^(LEN(tests_4[[#This Row],[ precision]])-2),"")</f>
        <v>0.37182226605303503</v>
      </c>
      <c r="P113" s="8">
        <f>IFERROR(RIGHT(tests_4[[#This Row],[ recall]],LEN(tests_4[[#This Row],[ recall]])-2)/10^(LEN(tests_4[[#This Row],[ recall]])-2),"")</f>
        <v>0.31732649071358698</v>
      </c>
      <c r="Q113" s="8">
        <f>IFERROR(RIGHT(tests_4[[#This Row],[ f1-score]],LEN(tests_4[[#This Row],[ f1-score]])-2)/10^(LEN(tests_4[[#This Row],[ f1-score]])-2),"")</f>
        <v>0.34219483568075099</v>
      </c>
      <c r="R113" s="8">
        <f>IFERROR(RIGHT(tests_4[[#This Row],[ f1-score-2]],LEN(tests_4[[#This Row],[ f1-score-2]])-2)/10^(LEN(tests_4[[#This Row],[ f1-score-2]])-2),"")</f>
        <v>0.34241969878715101</v>
      </c>
      <c r="S113" s="9">
        <f t="shared" si="1"/>
        <v>-2.248631064000195E-4</v>
      </c>
    </row>
    <row r="114" spans="1:19" x14ac:dyDescent="0.35">
      <c r="A114" t="s">
        <v>3</v>
      </c>
      <c r="B114" t="s">
        <v>80</v>
      </c>
      <c r="C114">
        <v>9</v>
      </c>
      <c r="D114">
        <v>1</v>
      </c>
      <c r="E114">
        <v>21</v>
      </c>
      <c r="F114">
        <v>10416</v>
      </c>
      <c r="G114">
        <v>2604</v>
      </c>
      <c r="H114" t="s">
        <v>6338</v>
      </c>
      <c r="I114" t="s">
        <v>6339</v>
      </c>
      <c r="J114" t="s">
        <v>6340</v>
      </c>
      <c r="K114" t="s">
        <v>6341</v>
      </c>
      <c r="L114" t="s">
        <v>6342</v>
      </c>
      <c r="N114" s="8">
        <f>IFERROR(RIGHT(tests_4[[#This Row],[ accuracy]],LEN(tests_4[[#This Row],[ accuracy]])-2)/10^(LEN(tests_4[[#This Row],[ accuracy]])-2),"")</f>
        <v>0.92761136712749603</v>
      </c>
      <c r="O114" s="8">
        <f>IFERROR(RIGHT(tests_4[[#This Row],[ precision]],LEN(tests_4[[#This Row],[ precision]])-2)/10^(LEN(tests_4[[#This Row],[ precision]])-2),"")</f>
        <v>0.38800374882849098</v>
      </c>
      <c r="P114" s="8">
        <f>IFERROR(RIGHT(tests_4[[#This Row],[ recall]],LEN(tests_4[[#This Row],[ recall]])-2)/10^(LEN(tests_4[[#This Row],[ recall]])-2),"")</f>
        <v>0.30172729120097502</v>
      </c>
      <c r="Q114" s="8">
        <f>IFERROR(RIGHT(tests_4[[#This Row],[ f1-score]],LEN(tests_4[[#This Row],[ f1-score]])-2)/10^(LEN(tests_4[[#This Row],[ f1-score]])-2),"")</f>
        <v>0.33910478389123999</v>
      </c>
      <c r="R114" s="8">
        <f>IFERROR(RIGHT(tests_4[[#This Row],[ f1-score-2]],LEN(tests_4[[#This Row],[ f1-score-2]])-2)/10^(LEN(tests_4[[#This Row],[ f1-score-2]])-2),"")</f>
        <v>0.339469483945054</v>
      </c>
      <c r="S114" s="9">
        <f t="shared" si="1"/>
        <v>-3.6470005381400439E-4</v>
      </c>
    </row>
    <row r="115" spans="1:19" x14ac:dyDescent="0.35">
      <c r="A115" t="s">
        <v>3</v>
      </c>
      <c r="B115" t="s">
        <v>80</v>
      </c>
      <c r="C115">
        <v>9</v>
      </c>
      <c r="D115">
        <v>1</v>
      </c>
      <c r="E115">
        <v>22</v>
      </c>
      <c r="F115">
        <v>10416</v>
      </c>
      <c r="G115">
        <v>2604</v>
      </c>
      <c r="H115" t="s">
        <v>6343</v>
      </c>
      <c r="I115" t="s">
        <v>6344</v>
      </c>
      <c r="J115" t="s">
        <v>6345</v>
      </c>
      <c r="K115" t="s">
        <v>6346</v>
      </c>
      <c r="L115" t="s">
        <v>6347</v>
      </c>
      <c r="N115" s="8">
        <f>IFERROR(RIGHT(tests_4[[#This Row],[ accuracy]],LEN(tests_4[[#This Row],[ accuracy]])-2)/10^(LEN(tests_4[[#This Row],[ accuracy]])-2),"")</f>
        <v>0.92722734254992301</v>
      </c>
      <c r="O115" s="8">
        <f>IFERROR(RIGHT(tests_4[[#This Row],[ precision]],LEN(tests_4[[#This Row],[ precision]])-2)/10^(LEN(tests_4[[#This Row],[ precision]])-2),"")</f>
        <v>0.37834665651567001</v>
      </c>
      <c r="P115" s="8">
        <f>IFERROR(RIGHT(tests_4[[#This Row],[ recall]],LEN(tests_4[[#This Row],[ recall]])-2)/10^(LEN(tests_4[[#This Row],[ recall]])-2),"")</f>
        <v>0.30278398699451298</v>
      </c>
      <c r="Q115" s="8">
        <f>IFERROR(RIGHT(tests_4[[#This Row],[ f1-score]],LEN(tests_4[[#This Row],[ f1-score]])-2)/10^(LEN(tests_4[[#This Row],[ f1-score]])-2),"")</f>
        <v>0.33622850553967998</v>
      </c>
      <c r="R115" s="8">
        <f>IFERROR(RIGHT(tests_4[[#This Row],[ f1-score-2]],LEN(tests_4[[#This Row],[ f1-score-2]])-2)/10^(LEN(tests_4[[#This Row],[ f1-score-2]])-2),"")</f>
        <v>0.336373969420876</v>
      </c>
      <c r="S115" s="9">
        <f t="shared" si="1"/>
        <v>-1.4546388119601739E-4</v>
      </c>
    </row>
    <row r="116" spans="1:19" x14ac:dyDescent="0.35">
      <c r="A116" t="s">
        <v>3</v>
      </c>
      <c r="B116" t="s">
        <v>80</v>
      </c>
      <c r="C116">
        <v>9</v>
      </c>
      <c r="D116">
        <v>1</v>
      </c>
      <c r="E116">
        <v>23</v>
      </c>
      <c r="F116">
        <v>10416</v>
      </c>
      <c r="G116">
        <v>2604</v>
      </c>
      <c r="H116" t="s">
        <v>2510</v>
      </c>
      <c r="I116" t="s">
        <v>6348</v>
      </c>
      <c r="J116" t="s">
        <v>6349</v>
      </c>
      <c r="K116" t="s">
        <v>6350</v>
      </c>
      <c r="L116" t="s">
        <v>6351</v>
      </c>
      <c r="N116" s="8">
        <f>IFERROR(RIGHT(tests_4[[#This Row],[ accuracy]],LEN(tests_4[[#This Row],[ accuracy]])-2)/10^(LEN(tests_4[[#This Row],[ accuracy]])-2),"")</f>
        <v>0.92281105990783396</v>
      </c>
      <c r="O116" s="8">
        <f>IFERROR(RIGHT(tests_4[[#This Row],[ precision]],LEN(tests_4[[#This Row],[ precision]])-2)/10^(LEN(tests_4[[#This Row],[ precision]])-2),"")</f>
        <v>0.33937673772011101</v>
      </c>
      <c r="P116" s="8">
        <f>IFERROR(RIGHT(tests_4[[#This Row],[ recall]],LEN(tests_4[[#This Row],[ recall]])-2)/10^(LEN(tests_4[[#This Row],[ recall]])-2),"")</f>
        <v>0.28622231253810199</v>
      </c>
      <c r="Q116" s="8">
        <f>IFERROR(RIGHT(tests_4[[#This Row],[ f1-score]],LEN(tests_4[[#This Row],[ f1-score]])-2)/10^(LEN(tests_4[[#This Row],[ f1-score]])-2),"")</f>
        <v>0.310180677269284</v>
      </c>
      <c r="R116" s="8">
        <f>IFERROR(RIGHT(tests_4[[#This Row],[ f1-score-2]],LEN(tests_4[[#This Row],[ f1-score-2]])-2)/10^(LEN(tests_4[[#This Row],[ f1-score-2]])-2),"")</f>
        <v>0.31054137518844999</v>
      </c>
      <c r="S116" s="9">
        <f t="shared" si="1"/>
        <v>-3.6069791916598648E-4</v>
      </c>
    </row>
    <row r="117" spans="1:19" x14ac:dyDescent="0.35">
      <c r="A117" t="s">
        <v>3</v>
      </c>
      <c r="B117" t="s">
        <v>80</v>
      </c>
      <c r="C117">
        <v>11</v>
      </c>
      <c r="D117">
        <v>1</v>
      </c>
      <c r="E117">
        <v>1</v>
      </c>
      <c r="F117">
        <v>10416</v>
      </c>
      <c r="G117">
        <v>2604</v>
      </c>
      <c r="H117" t="s">
        <v>284</v>
      </c>
      <c r="I117" t="s">
        <v>6352</v>
      </c>
      <c r="J117" t="s">
        <v>6353</v>
      </c>
      <c r="K117" t="s">
        <v>6354</v>
      </c>
      <c r="L117" t="s">
        <v>6355</v>
      </c>
      <c r="N117" s="8">
        <f>IFERROR(RIGHT(tests_4[[#This Row],[ accuracy]],LEN(tests_4[[#This Row],[ accuracy]])-2)/10^(LEN(tests_4[[#This Row],[ accuracy]])-2),"")</f>
        <v>0.94220430107526798</v>
      </c>
      <c r="O117" s="8">
        <f>IFERROR(RIGHT(tests_4[[#This Row],[ precision]],LEN(tests_4[[#This Row],[ precision]])-2)/10^(LEN(tests_4[[#This Row],[ precision]])-2),"")</f>
        <v>0.37852206273258898</v>
      </c>
      <c r="P117" s="8">
        <f>IFERROR(RIGHT(tests_4[[#This Row],[ recall]],LEN(tests_4[[#This Row],[ recall]])-2)/10^(LEN(tests_4[[#This Row],[ recall]])-2),"")</f>
        <v>0.32528735632183903</v>
      </c>
      <c r="Q117" s="8">
        <f>IFERROR(RIGHT(tests_4[[#This Row],[ f1-score]],LEN(tests_4[[#This Row],[ f1-score]])-2)/10^(LEN(tests_4[[#This Row],[ f1-score]])-2),"")</f>
        <v>0.34917480505715798</v>
      </c>
      <c r="R117" s="8">
        <f>IFERROR(RIGHT(tests_4[[#This Row],[ f1-score-2]],LEN(tests_4[[#This Row],[ f1-score-2]])-2)/10^(LEN(tests_4[[#This Row],[ f1-score-2]])-2),"")</f>
        <v>0.34989142731620998</v>
      </c>
      <c r="S117" s="9">
        <f t="shared" si="1"/>
        <v>-7.1662225905200216E-4</v>
      </c>
    </row>
    <row r="118" spans="1:19" x14ac:dyDescent="0.35">
      <c r="A118" t="s">
        <v>3</v>
      </c>
      <c r="B118" t="s">
        <v>80</v>
      </c>
      <c r="C118">
        <v>11</v>
      </c>
      <c r="D118">
        <v>1</v>
      </c>
      <c r="E118">
        <v>2</v>
      </c>
      <c r="F118">
        <v>10416</v>
      </c>
      <c r="G118">
        <v>2604</v>
      </c>
      <c r="H118" t="s">
        <v>6356</v>
      </c>
      <c r="I118" t="s">
        <v>6357</v>
      </c>
      <c r="J118" t="s">
        <v>6358</v>
      </c>
      <c r="K118" t="s">
        <v>6359</v>
      </c>
      <c r="L118" t="s">
        <v>6360</v>
      </c>
      <c r="N118" s="8">
        <f>IFERROR(RIGHT(tests_4[[#This Row],[ accuracy]],LEN(tests_4[[#This Row],[ accuracy]])-2)/10^(LEN(tests_4[[#This Row],[ accuracy]])-2),"")</f>
        <v>0.93894009216589802</v>
      </c>
      <c r="O118" s="8">
        <f>IFERROR(RIGHT(tests_4[[#This Row],[ precision]],LEN(tests_4[[#This Row],[ precision]])-2)/10^(LEN(tests_4[[#This Row],[ precision]])-2),"")</f>
        <v>0.33921052631578902</v>
      </c>
      <c r="P118" s="8">
        <f>IFERROR(RIGHT(tests_4[[#This Row],[ recall]],LEN(tests_4[[#This Row],[ recall]])-2)/10^(LEN(tests_4[[#This Row],[ recall]])-2),"")</f>
        <v>0.29244663382594399</v>
      </c>
      <c r="Q118" s="8">
        <f>IFERROR(RIGHT(tests_4[[#This Row],[ f1-score]],LEN(tests_4[[#This Row],[ f1-score]])-2)/10^(LEN(tests_4[[#This Row],[ f1-score]])-2),"")</f>
        <v>0.31338167435728398</v>
      </c>
      <c r="R118" s="8">
        <f>IFERROR(RIGHT(tests_4[[#This Row],[ f1-score-2]],LEN(tests_4[[#This Row],[ f1-score-2]])-2)/10^(LEN(tests_4[[#This Row],[ f1-score-2]])-2),"")</f>
        <v>0.31409752897321802</v>
      </c>
      <c r="S118" s="9">
        <f t="shared" si="1"/>
        <v>-7.1585461593404176E-4</v>
      </c>
    </row>
    <row r="119" spans="1:19" x14ac:dyDescent="0.35">
      <c r="A119" t="s">
        <v>3</v>
      </c>
      <c r="B119" t="s">
        <v>80</v>
      </c>
      <c r="C119">
        <v>11</v>
      </c>
      <c r="D119">
        <v>1</v>
      </c>
      <c r="E119">
        <v>3</v>
      </c>
      <c r="F119">
        <v>10416</v>
      </c>
      <c r="G119">
        <v>2604</v>
      </c>
      <c r="H119" t="s">
        <v>6361</v>
      </c>
      <c r="I119" t="s">
        <v>6362</v>
      </c>
      <c r="J119" t="s">
        <v>6363</v>
      </c>
      <c r="K119" t="s">
        <v>6364</v>
      </c>
      <c r="L119" t="s">
        <v>6365</v>
      </c>
      <c r="N119" s="8">
        <f>IFERROR(RIGHT(tests_4[[#This Row],[ accuracy]],LEN(tests_4[[#This Row],[ accuracy]])-2)/10^(LEN(tests_4[[#This Row],[ accuracy]])-2),"")</f>
        <v>0.94162826420890899</v>
      </c>
      <c r="O119" s="8">
        <f>IFERROR(RIGHT(tests_4[[#This Row],[ precision]],LEN(tests_4[[#This Row],[ precision]])-2)/10^(LEN(tests_4[[#This Row],[ precision]])-2),"")</f>
        <v>0.363257575757575</v>
      </c>
      <c r="P119" s="8">
        <f>IFERROR(RIGHT(tests_4[[#This Row],[ recall]],LEN(tests_4[[#This Row],[ recall]])-2)/10^(LEN(tests_4[[#This Row],[ recall]])-2),"")</f>
        <v>0.30229885057471201</v>
      </c>
      <c r="Q119" s="8">
        <f>IFERROR(RIGHT(tests_4[[#This Row],[ f1-score]],LEN(tests_4[[#This Row],[ f1-score]])-2)/10^(LEN(tests_4[[#This Row],[ f1-score]])-2),"")</f>
        <v>0.32998338058461202</v>
      </c>
      <c r="R119" s="8">
        <f>IFERROR(RIGHT(tests_4[[#This Row],[ f1-score-2]],LEN(tests_4[[#This Row],[ f1-score-2]])-2)/10^(LEN(tests_4[[#This Row],[ f1-score-2]])-2),"")</f>
        <v>0.32998658947437198</v>
      </c>
      <c r="S119" s="9">
        <f t="shared" si="1"/>
        <v>-3.2088897599646948E-6</v>
      </c>
    </row>
    <row r="120" spans="1:19" x14ac:dyDescent="0.35">
      <c r="A120" t="s">
        <v>3</v>
      </c>
      <c r="B120" t="s">
        <v>80</v>
      </c>
      <c r="C120">
        <v>11</v>
      </c>
      <c r="D120">
        <v>1</v>
      </c>
      <c r="E120">
        <v>4</v>
      </c>
      <c r="F120">
        <v>10416</v>
      </c>
      <c r="G120">
        <v>2604</v>
      </c>
      <c r="H120" t="s">
        <v>6366</v>
      </c>
      <c r="I120" t="s">
        <v>6367</v>
      </c>
      <c r="J120" t="s">
        <v>6368</v>
      </c>
      <c r="K120" t="s">
        <v>6369</v>
      </c>
      <c r="L120" t="s">
        <v>6370</v>
      </c>
      <c r="N120" s="8">
        <f>IFERROR(RIGHT(tests_4[[#This Row],[ accuracy]],LEN(tests_4[[#This Row],[ accuracy]])-2)/10^(LEN(tests_4[[#This Row],[ accuracy]])-2),"")</f>
        <v>0.93990015360983103</v>
      </c>
      <c r="O120" s="8">
        <f>IFERROR(RIGHT(tests_4[[#This Row],[ precision]],LEN(tests_4[[#This Row],[ precision]])-2)/10^(LEN(tests_4[[#This Row],[ precision]])-2),"")</f>
        <v>0.37016072676450001</v>
      </c>
      <c r="P120" s="8">
        <f>IFERROR(RIGHT(tests_4[[#This Row],[ recall]],LEN(tests_4[[#This Row],[ recall]])-2)/10^(LEN(tests_4[[#This Row],[ recall]])-2),"")</f>
        <v>0.359441707717569</v>
      </c>
      <c r="Q120" s="8">
        <f>IFERROR(RIGHT(tests_4[[#This Row],[ f1-score]],LEN(tests_4[[#This Row],[ f1-score]])-2)/10^(LEN(tests_4[[#This Row],[ f1-score]])-2),"")</f>
        <v>0.36457345971563898</v>
      </c>
      <c r="R120" s="8">
        <f>IFERROR(RIGHT(tests_4[[#This Row],[ f1-score-2]],LEN(tests_4[[#This Row],[ f1-score-2]])-2)/10^(LEN(tests_4[[#This Row],[ f1-score-2]])-2),"")</f>
        <v>0.36472247753026998</v>
      </c>
      <c r="S120" s="9">
        <f t="shared" si="1"/>
        <v>-1.4901781463100283E-4</v>
      </c>
    </row>
    <row r="121" spans="1:19" x14ac:dyDescent="0.35">
      <c r="A121" t="s">
        <v>3</v>
      </c>
      <c r="B121" t="s">
        <v>80</v>
      </c>
      <c r="C121">
        <v>11</v>
      </c>
      <c r="D121">
        <v>1</v>
      </c>
      <c r="E121">
        <v>5</v>
      </c>
      <c r="F121">
        <v>10416</v>
      </c>
      <c r="G121">
        <v>2604</v>
      </c>
      <c r="H121" t="s">
        <v>6371</v>
      </c>
      <c r="I121" t="s">
        <v>6372</v>
      </c>
      <c r="J121" t="s">
        <v>6373</v>
      </c>
      <c r="K121" t="s">
        <v>6374</v>
      </c>
      <c r="L121" t="s">
        <v>6375</v>
      </c>
      <c r="N121" s="8">
        <f>IFERROR(RIGHT(tests_4[[#This Row],[ accuracy]],LEN(tests_4[[#This Row],[ accuracy]])-2)/10^(LEN(tests_4[[#This Row],[ accuracy]])-2),"")</f>
        <v>0.93529185867895503</v>
      </c>
      <c r="O121" s="8">
        <f>IFERROR(RIGHT(tests_4[[#This Row],[ precision]],LEN(tests_4[[#This Row],[ precision]])-2)/10^(LEN(tests_4[[#This Row],[ precision]])-2),"")</f>
        <v>0.31783613143923001</v>
      </c>
      <c r="P121" s="8">
        <f>IFERROR(RIGHT(tests_4[[#This Row],[ recall]],LEN(tests_4[[#This Row],[ recall]])-2)/10^(LEN(tests_4[[#This Row],[ recall]])-2),"")</f>
        <v>0.30410509031198601</v>
      </c>
      <c r="Q121" s="8">
        <f>IFERROR(RIGHT(tests_4[[#This Row],[ f1-score]],LEN(tests_4[[#This Row],[ f1-score]])-2)/10^(LEN(tests_4[[#This Row],[ f1-score]])-2),"")</f>
        <v>0.31081683762736201</v>
      </c>
      <c r="R121" s="8">
        <f>IFERROR(RIGHT(tests_4[[#This Row],[ f1-score-2]],LEN(tests_4[[#This Row],[ f1-score-2]])-2)/10^(LEN(tests_4[[#This Row],[ f1-score-2]])-2),"")</f>
        <v>0.31081903586832099</v>
      </c>
      <c r="S121" s="9">
        <f t="shared" si="1"/>
        <v>-2.1982409589837992E-6</v>
      </c>
    </row>
    <row r="122" spans="1:19" x14ac:dyDescent="0.35">
      <c r="A122" t="s">
        <v>3</v>
      </c>
      <c r="B122" t="s">
        <v>80</v>
      </c>
      <c r="C122">
        <v>11</v>
      </c>
      <c r="D122">
        <v>1</v>
      </c>
      <c r="E122">
        <v>6</v>
      </c>
      <c r="F122">
        <v>10416</v>
      </c>
      <c r="G122">
        <v>2604</v>
      </c>
      <c r="H122" t="s">
        <v>6376</v>
      </c>
      <c r="I122" t="s">
        <v>6377</v>
      </c>
      <c r="J122" t="s">
        <v>6378</v>
      </c>
      <c r="K122" t="s">
        <v>6379</v>
      </c>
      <c r="L122" t="s">
        <v>6380</v>
      </c>
      <c r="N122" s="8">
        <f>IFERROR(RIGHT(tests_4[[#This Row],[ accuracy]],LEN(tests_4[[#This Row],[ accuracy]])-2)/10^(LEN(tests_4[[#This Row],[ accuracy]])-2),"")</f>
        <v>0.93394777265744999</v>
      </c>
      <c r="O122" s="8">
        <f>IFERROR(RIGHT(tests_4[[#This Row],[ precision]],LEN(tests_4[[#This Row],[ precision]])-2)/10^(LEN(tests_4[[#This Row],[ precision]])-2),"")</f>
        <v>0.315451431367751</v>
      </c>
      <c r="P122" s="8">
        <f>IFERROR(RIGHT(tests_4[[#This Row],[ recall]],LEN(tests_4[[#This Row],[ recall]])-2)/10^(LEN(tests_4[[#This Row],[ recall]])-2),"")</f>
        <v>0.32660098522167402</v>
      </c>
      <c r="Q122" s="8">
        <f>IFERROR(RIGHT(tests_4[[#This Row],[ f1-score]],LEN(tests_4[[#This Row],[ f1-score]])-2)/10^(LEN(tests_4[[#This Row],[ f1-score]])-2),"")</f>
        <v>0.31988063095068903</v>
      </c>
      <c r="R122" s="8">
        <f>IFERROR(RIGHT(tests_4[[#This Row],[ f1-score-2]],LEN(tests_4[[#This Row],[ f1-score-2]])-2)/10^(LEN(tests_4[[#This Row],[ f1-score-2]])-2),"")</f>
        <v>0.32092939957012101</v>
      </c>
      <c r="S122" s="9">
        <f t="shared" si="1"/>
        <v>-1.0487686194319834E-3</v>
      </c>
    </row>
    <row r="123" spans="1:19" x14ac:dyDescent="0.35">
      <c r="A123" t="s">
        <v>3</v>
      </c>
      <c r="B123" t="s">
        <v>80</v>
      </c>
      <c r="C123">
        <v>11</v>
      </c>
      <c r="D123">
        <v>1</v>
      </c>
      <c r="E123">
        <v>7</v>
      </c>
      <c r="F123">
        <v>10416</v>
      </c>
      <c r="G123">
        <v>2604</v>
      </c>
      <c r="H123" t="s">
        <v>6381</v>
      </c>
      <c r="I123" t="s">
        <v>6382</v>
      </c>
      <c r="J123" t="s">
        <v>6383</v>
      </c>
      <c r="K123" t="s">
        <v>6384</v>
      </c>
      <c r="L123" t="s">
        <v>6385</v>
      </c>
      <c r="N123" s="8">
        <f>IFERROR(RIGHT(tests_4[[#This Row],[ accuracy]],LEN(tests_4[[#This Row],[ accuracy]])-2)/10^(LEN(tests_4[[#This Row],[ accuracy]])-2),"")</f>
        <v>0.93932411674347105</v>
      </c>
      <c r="O123" s="8">
        <f>IFERROR(RIGHT(tests_4[[#This Row],[ precision]],LEN(tests_4[[#This Row],[ precision]])-2)/10^(LEN(tests_4[[#This Row],[ precision]])-2),"")</f>
        <v>0.35605391960202198</v>
      </c>
      <c r="P123" s="8">
        <f>IFERROR(RIGHT(tests_4[[#This Row],[ recall]],LEN(tests_4[[#This Row],[ recall]])-2)/10^(LEN(tests_4[[#This Row],[ recall]])-2),"")</f>
        <v>0.326272577996715</v>
      </c>
      <c r="Q123" s="8">
        <f>IFERROR(RIGHT(tests_4[[#This Row],[ f1-score]],LEN(tests_4[[#This Row],[ f1-score]])-2)/10^(LEN(tests_4[[#This Row],[ f1-score]])-2),"")</f>
        <v>0.33997252747252699</v>
      </c>
      <c r="R123" s="8">
        <f>IFERROR(RIGHT(tests_4[[#This Row],[ f1-score-2]],LEN(tests_4[[#This Row],[ f1-score-2]])-2)/10^(LEN(tests_4[[#This Row],[ f1-score-2]])-2),"")</f>
        <v>0.34051331924882799</v>
      </c>
      <c r="S123" s="9">
        <f t="shared" si="1"/>
        <v>-5.4079177630100839E-4</v>
      </c>
    </row>
    <row r="124" spans="1:19" x14ac:dyDescent="0.35">
      <c r="A124" t="s">
        <v>3</v>
      </c>
      <c r="B124" t="s">
        <v>80</v>
      </c>
      <c r="C124">
        <v>11</v>
      </c>
      <c r="D124">
        <v>1</v>
      </c>
      <c r="E124">
        <v>8</v>
      </c>
      <c r="F124">
        <v>10416</v>
      </c>
      <c r="G124">
        <v>2604</v>
      </c>
      <c r="H124" t="s">
        <v>6386</v>
      </c>
      <c r="I124" t="s">
        <v>6387</v>
      </c>
      <c r="J124" t="s">
        <v>6388</v>
      </c>
      <c r="K124" t="s">
        <v>6389</v>
      </c>
      <c r="L124" t="s">
        <v>6390</v>
      </c>
      <c r="N124" s="8">
        <f>IFERROR(RIGHT(tests_4[[#This Row],[ accuracy]],LEN(tests_4[[#This Row],[ accuracy]])-2)/10^(LEN(tests_4[[#This Row],[ accuracy]])-2),"")</f>
        <v>0.94066820276497598</v>
      </c>
      <c r="O124" s="8">
        <f>IFERROR(RIGHT(tests_4[[#This Row],[ precision]],LEN(tests_4[[#This Row],[ precision]])-2)/10^(LEN(tests_4[[#This Row],[ precision]])-2),"")</f>
        <v>0.36412193850963998</v>
      </c>
      <c r="P124" s="8">
        <f>IFERROR(RIGHT(tests_4[[#This Row],[ recall]],LEN(tests_4[[#This Row],[ recall]])-2)/10^(LEN(tests_4[[#This Row],[ recall]])-2),"")</f>
        <v>0.32019704433497498</v>
      </c>
      <c r="Q124" s="8">
        <f>IFERROR(RIGHT(tests_4[[#This Row],[ f1-score]],LEN(tests_4[[#This Row],[ f1-score]])-2)/10^(LEN(tests_4[[#This Row],[ f1-score]])-2),"")</f>
        <v>0.33661877714667499</v>
      </c>
      <c r="R124" s="8">
        <f>IFERROR(RIGHT(tests_4[[#This Row],[ f1-score-2]],LEN(tests_4[[#This Row],[ f1-score-2]])-2)/10^(LEN(tests_4[[#This Row],[ f1-score-2]])-2),"")</f>
        <v>0.34074977141115498</v>
      </c>
      <c r="S124" s="9">
        <f t="shared" si="1"/>
        <v>-4.1309942644799924E-3</v>
      </c>
    </row>
    <row r="125" spans="1:19" x14ac:dyDescent="0.35">
      <c r="A125" t="s">
        <v>3</v>
      </c>
      <c r="B125" t="s">
        <v>80</v>
      </c>
      <c r="C125">
        <v>11</v>
      </c>
      <c r="D125">
        <v>1</v>
      </c>
      <c r="E125">
        <v>9</v>
      </c>
      <c r="F125">
        <v>10416</v>
      </c>
      <c r="G125">
        <v>2604</v>
      </c>
      <c r="H125" t="s">
        <v>6391</v>
      </c>
      <c r="I125" t="s">
        <v>6392</v>
      </c>
      <c r="J125" t="s">
        <v>6393</v>
      </c>
      <c r="K125" t="s">
        <v>6394</v>
      </c>
      <c r="L125" t="s">
        <v>6395</v>
      </c>
      <c r="N125" s="8">
        <f>IFERROR(RIGHT(tests_4[[#This Row],[ accuracy]],LEN(tests_4[[#This Row],[ accuracy]])-2)/10^(LEN(tests_4[[#This Row],[ accuracy]])-2),"")</f>
        <v>0.93778801843317905</v>
      </c>
      <c r="O125" s="8">
        <f>IFERROR(RIGHT(tests_4[[#This Row],[ precision]],LEN(tests_4[[#This Row],[ precision]])-2)/10^(LEN(tests_4[[#This Row],[ precision]])-2),"")</f>
        <v>0.346608695652173</v>
      </c>
      <c r="P125" s="8">
        <f>IFERROR(RIGHT(tests_4[[#This Row],[ recall]],LEN(tests_4[[#This Row],[ recall]])-2)/10^(LEN(tests_4[[#This Row],[ recall]])-2),"")</f>
        <v>0.34137931034482699</v>
      </c>
      <c r="Q125" s="8">
        <f>IFERROR(RIGHT(tests_4[[#This Row],[ f1-score]],LEN(tests_4[[#This Row],[ f1-score]])-2)/10^(LEN(tests_4[[#This Row],[ f1-score]])-2),"")</f>
        <v>0.34276094276094199</v>
      </c>
      <c r="R125" s="8">
        <f>IFERROR(RIGHT(tests_4[[#This Row],[ f1-score-2]],LEN(tests_4[[#This Row],[ f1-score-2]])-2)/10^(LEN(tests_4[[#This Row],[ f1-score-2]])-2),"")</f>
        <v>0.34397412876344502</v>
      </c>
      <c r="S125" s="9">
        <f t="shared" si="1"/>
        <v>-1.2131860025030305E-3</v>
      </c>
    </row>
    <row r="126" spans="1:19" x14ac:dyDescent="0.35">
      <c r="A126" t="s">
        <v>3</v>
      </c>
      <c r="B126" t="s">
        <v>80</v>
      </c>
      <c r="C126">
        <v>11</v>
      </c>
      <c r="D126">
        <v>1</v>
      </c>
      <c r="E126">
        <v>10</v>
      </c>
      <c r="F126">
        <v>10416</v>
      </c>
      <c r="G126">
        <v>2604</v>
      </c>
      <c r="H126" t="s">
        <v>6396</v>
      </c>
      <c r="I126" t="s">
        <v>6397</v>
      </c>
      <c r="J126" t="s">
        <v>6398</v>
      </c>
      <c r="K126" t="s">
        <v>6399</v>
      </c>
      <c r="L126" t="s">
        <v>6400</v>
      </c>
      <c r="N126" s="8">
        <f>IFERROR(RIGHT(tests_4[[#This Row],[ accuracy]],LEN(tests_4[[#This Row],[ accuracy]])-2)/10^(LEN(tests_4[[#This Row],[ accuracy]])-2),"")</f>
        <v>0.93221966205837103</v>
      </c>
      <c r="O126" s="8">
        <f>IFERROR(RIGHT(tests_4[[#This Row],[ precision]],LEN(tests_4[[#This Row],[ precision]])-2)/10^(LEN(tests_4[[#This Row],[ precision]])-2),"")</f>
        <v>0.30955922865013702</v>
      </c>
      <c r="P126" s="8">
        <f>IFERROR(RIGHT(tests_4[[#This Row],[ recall]],LEN(tests_4[[#This Row],[ recall]])-2)/10^(LEN(tests_4[[#This Row],[ recall]])-2),"")</f>
        <v>0.33825944170771699</v>
      </c>
      <c r="Q126" s="8">
        <f>IFERROR(RIGHT(tests_4[[#This Row],[ f1-score]],LEN(tests_4[[#This Row],[ f1-score]])-2)/10^(LEN(tests_4[[#This Row],[ f1-score]])-2),"")</f>
        <v>0.32303884805759697</v>
      </c>
      <c r="R126" s="8">
        <f>IFERROR(RIGHT(tests_4[[#This Row],[ f1-score-2]],LEN(tests_4[[#This Row],[ f1-score-2]])-2)/10^(LEN(tests_4[[#This Row],[ f1-score-2]])-2),"")</f>
        <v>0.32327358456904198</v>
      </c>
      <c r="S126" s="9">
        <f t="shared" si="1"/>
        <v>-2.3473651144501062E-4</v>
      </c>
    </row>
    <row r="127" spans="1:19" x14ac:dyDescent="0.35">
      <c r="A127" t="s">
        <v>3</v>
      </c>
      <c r="B127" t="s">
        <v>80</v>
      </c>
      <c r="C127">
        <v>11</v>
      </c>
      <c r="D127">
        <v>1</v>
      </c>
      <c r="E127">
        <v>11</v>
      </c>
      <c r="F127">
        <v>10416</v>
      </c>
      <c r="G127">
        <v>2604</v>
      </c>
      <c r="H127" t="s">
        <v>6401</v>
      </c>
      <c r="I127" t="s">
        <v>6402</v>
      </c>
      <c r="J127" t="s">
        <v>6403</v>
      </c>
      <c r="K127" t="s">
        <v>6404</v>
      </c>
      <c r="L127" t="s">
        <v>6405</v>
      </c>
      <c r="N127" s="8">
        <f>IFERROR(RIGHT(tests_4[[#This Row],[ accuracy]],LEN(tests_4[[#This Row],[ accuracy]])-2)/10^(LEN(tests_4[[#This Row],[ accuracy]])-2),"")</f>
        <v>0.93317972350230405</v>
      </c>
      <c r="O127" s="8">
        <f>IFERROR(RIGHT(tests_4[[#This Row],[ precision]],LEN(tests_4[[#This Row],[ precision]])-2)/10^(LEN(tests_4[[#This Row],[ precision]])-2),"")</f>
        <v>0.296869565217391</v>
      </c>
      <c r="P127" s="8">
        <f>IFERROR(RIGHT(tests_4[[#This Row],[ recall]],LEN(tests_4[[#This Row],[ recall]])-2)/10^(LEN(tests_4[[#This Row],[ recall]])-2),"")</f>
        <v>0.29343185550082101</v>
      </c>
      <c r="Q127" s="8">
        <f>IFERROR(RIGHT(tests_4[[#This Row],[ f1-score]],LEN(tests_4[[#This Row],[ f1-score]])-2)/10^(LEN(tests_4[[#This Row],[ f1-score]])-2),"")</f>
        <v>0.29410774410774398</v>
      </c>
      <c r="R127" s="8">
        <f>IFERROR(RIGHT(tests_4[[#This Row],[ f1-score-2]],LEN(tests_4[[#This Row],[ f1-score-2]])-2)/10^(LEN(tests_4[[#This Row],[ f1-score-2]])-2),"")</f>
        <v>0.29514070034754197</v>
      </c>
      <c r="S127" s="9">
        <f t="shared" si="1"/>
        <v>-1.0329562397979886E-3</v>
      </c>
    </row>
    <row r="128" spans="1:19" x14ac:dyDescent="0.35">
      <c r="A128" t="s">
        <v>3</v>
      </c>
      <c r="B128" t="s">
        <v>80</v>
      </c>
      <c r="C128">
        <v>11</v>
      </c>
      <c r="D128">
        <v>1</v>
      </c>
      <c r="E128">
        <v>12</v>
      </c>
      <c r="F128">
        <v>10416</v>
      </c>
      <c r="G128">
        <v>2604</v>
      </c>
      <c r="H128" t="s">
        <v>6406</v>
      </c>
      <c r="I128" t="s">
        <v>6407</v>
      </c>
      <c r="J128" t="s">
        <v>6408</v>
      </c>
      <c r="K128" t="s">
        <v>6409</v>
      </c>
      <c r="L128" t="s">
        <v>6410</v>
      </c>
      <c r="N128" s="8">
        <f>IFERROR(RIGHT(tests_4[[#This Row],[ accuracy]],LEN(tests_4[[#This Row],[ accuracy]])-2)/10^(LEN(tests_4[[#This Row],[ accuracy]])-2),"")</f>
        <v>0.93817204301075197</v>
      </c>
      <c r="O128" s="8">
        <f>IFERROR(RIGHT(tests_4[[#This Row],[ precision]],LEN(tests_4[[#This Row],[ precision]])-2)/10^(LEN(tests_4[[#This Row],[ precision]])-2),"")</f>
        <v>0.347146326654523</v>
      </c>
      <c r="P128" s="8">
        <f>IFERROR(RIGHT(tests_4[[#This Row],[ recall]],LEN(tests_4[[#This Row],[ recall]])-2)/10^(LEN(tests_4[[#This Row],[ recall]])-2),"")</f>
        <v>0.33021346469622298</v>
      </c>
      <c r="Q128" s="8">
        <f>IFERROR(RIGHT(tests_4[[#This Row],[ f1-score]],LEN(tests_4[[#This Row],[ f1-score]])-2)/10^(LEN(tests_4[[#This Row],[ f1-score]])-2),"")</f>
        <v>0.33765891227514899</v>
      </c>
      <c r="R128" s="8">
        <f>IFERROR(RIGHT(tests_4[[#This Row],[ f1-score-2]],LEN(tests_4[[#This Row],[ f1-score-2]])-2)/10^(LEN(tests_4[[#This Row],[ f1-score-2]])-2),"")</f>
        <v>0.33846824906026501</v>
      </c>
      <c r="S128" s="9">
        <f t="shared" si="1"/>
        <v>-8.0933678511602158E-4</v>
      </c>
    </row>
    <row r="129" spans="1:19" x14ac:dyDescent="0.35">
      <c r="A129" t="s">
        <v>3</v>
      </c>
      <c r="B129" t="s">
        <v>80</v>
      </c>
      <c r="C129">
        <v>11</v>
      </c>
      <c r="D129">
        <v>1</v>
      </c>
      <c r="E129">
        <v>13</v>
      </c>
      <c r="F129">
        <v>10416</v>
      </c>
      <c r="G129">
        <v>2604</v>
      </c>
      <c r="H129" t="s">
        <v>6411</v>
      </c>
      <c r="I129" t="s">
        <v>6412</v>
      </c>
      <c r="J129" t="s">
        <v>6413</v>
      </c>
      <c r="K129" t="s">
        <v>6414</v>
      </c>
      <c r="L129" t="s">
        <v>6415</v>
      </c>
      <c r="N129" s="8">
        <f>IFERROR(RIGHT(tests_4[[#This Row],[ accuracy]],LEN(tests_4[[#This Row],[ accuracy]])-2)/10^(LEN(tests_4[[#This Row],[ accuracy]])-2),"")</f>
        <v>0.93413978494623595</v>
      </c>
      <c r="O129" s="8">
        <f>IFERROR(RIGHT(tests_4[[#This Row],[ precision]],LEN(tests_4[[#This Row],[ precision]])-2)/10^(LEN(tests_4[[#This Row],[ precision]])-2),"")</f>
        <v>0.32425862907146302</v>
      </c>
      <c r="P129" s="8">
        <f>IFERROR(RIGHT(tests_4[[#This Row],[ recall]],LEN(tests_4[[#This Row],[ recall]])-2)/10^(LEN(tests_4[[#This Row],[ recall]])-2),"")</f>
        <v>0.34844006568144498</v>
      </c>
      <c r="Q129" s="8">
        <f>IFERROR(RIGHT(tests_4[[#This Row],[ f1-score]],LEN(tests_4[[#This Row],[ f1-score]])-2)/10^(LEN(tests_4[[#This Row],[ f1-score]])-2),"")</f>
        <v>0.33511794161181602</v>
      </c>
      <c r="R129" s="8">
        <f>IFERROR(RIGHT(tests_4[[#This Row],[ f1-score-2]],LEN(tests_4[[#This Row],[ f1-score-2]])-2)/10^(LEN(tests_4[[#This Row],[ f1-score-2]])-2),"")</f>
        <v>0.335914723464527</v>
      </c>
      <c r="S129" s="9">
        <f t="shared" si="1"/>
        <v>-7.9678185271098156E-4</v>
      </c>
    </row>
    <row r="130" spans="1:19" x14ac:dyDescent="0.35">
      <c r="A130" t="s">
        <v>3</v>
      </c>
      <c r="B130" t="s">
        <v>80</v>
      </c>
      <c r="C130">
        <v>11</v>
      </c>
      <c r="D130">
        <v>1</v>
      </c>
      <c r="E130">
        <v>14</v>
      </c>
      <c r="F130">
        <v>10416</v>
      </c>
      <c r="G130">
        <v>2604</v>
      </c>
      <c r="H130" t="s">
        <v>6416</v>
      </c>
      <c r="I130" t="s">
        <v>6417</v>
      </c>
      <c r="J130" t="s">
        <v>6418</v>
      </c>
      <c r="K130" t="s">
        <v>6419</v>
      </c>
      <c r="L130" t="s">
        <v>6420</v>
      </c>
      <c r="N130" s="8">
        <f>IFERROR(RIGHT(tests_4[[#This Row],[ accuracy]],LEN(tests_4[[#This Row],[ accuracy]])-2)/10^(LEN(tests_4[[#This Row],[ accuracy]])-2),"")</f>
        <v>0.93798003072196601</v>
      </c>
      <c r="O130" s="8">
        <f>IFERROR(RIGHT(tests_4[[#This Row],[ precision]],LEN(tests_4[[#This Row],[ precision]])-2)/10^(LEN(tests_4[[#This Row],[ precision]])-2),"")</f>
        <v>0.35573253082794998</v>
      </c>
      <c r="P130" s="8">
        <f>IFERROR(RIGHT(tests_4[[#This Row],[ recall]],LEN(tests_4[[#This Row],[ recall]])-2)/10^(LEN(tests_4[[#This Row],[ recall]])-2),"")</f>
        <v>0.34105090311986802</v>
      </c>
      <c r="Q130" s="8">
        <f>IFERROR(RIGHT(tests_4[[#This Row],[ f1-score]],LEN(tests_4[[#This Row],[ f1-score]])-2)/10^(LEN(tests_4[[#This Row],[ f1-score]])-2),"")</f>
        <v>0.34806878857222101</v>
      </c>
      <c r="R130" s="8">
        <f>IFERROR(RIGHT(tests_4[[#This Row],[ f1-score-2]],LEN(tests_4[[#This Row],[ f1-score-2]])-2)/10^(LEN(tests_4[[#This Row],[ f1-score-2]])-2),"")</f>
        <v>0.348237041803937</v>
      </c>
      <c r="S130" s="9">
        <f t="shared" si="1"/>
        <v>-1.6825323171598683E-4</v>
      </c>
    </row>
    <row r="131" spans="1:19" x14ac:dyDescent="0.35">
      <c r="A131" t="s">
        <v>3</v>
      </c>
      <c r="B131" t="s">
        <v>80</v>
      </c>
      <c r="C131">
        <v>11</v>
      </c>
      <c r="D131">
        <v>1</v>
      </c>
      <c r="E131">
        <v>15</v>
      </c>
      <c r="F131">
        <v>10416</v>
      </c>
      <c r="G131">
        <v>2604</v>
      </c>
      <c r="H131" t="s">
        <v>6421</v>
      </c>
      <c r="I131" t="s">
        <v>6422</v>
      </c>
      <c r="J131" t="s">
        <v>6423</v>
      </c>
      <c r="K131" t="s">
        <v>6424</v>
      </c>
      <c r="L131" t="s">
        <v>6425</v>
      </c>
      <c r="N131" s="8">
        <f>IFERROR(RIGHT(tests_4[[#This Row],[ accuracy]],LEN(tests_4[[#This Row],[ accuracy]])-2)/10^(LEN(tests_4[[#This Row],[ accuracy]])-2),"")</f>
        <v>0.93471582181259505</v>
      </c>
      <c r="O131" s="8">
        <f>IFERROR(RIGHT(tests_4[[#This Row],[ precision]],LEN(tests_4[[#This Row],[ precision]])-2)/10^(LEN(tests_4[[#This Row],[ precision]])-2),"")</f>
        <v>0.32169287696577198</v>
      </c>
      <c r="P131" s="8">
        <f>IFERROR(RIGHT(tests_4[[#This Row],[ recall]],LEN(tests_4[[#This Row],[ recall]])-2)/10^(LEN(tests_4[[#This Row],[ recall]])-2),"")</f>
        <v>0.29474548440065601</v>
      </c>
      <c r="Q131" s="8">
        <f>IFERROR(RIGHT(tests_4[[#This Row],[ f1-score]],LEN(tests_4[[#This Row],[ f1-score]])-2)/10^(LEN(tests_4[[#This Row],[ f1-score]])-2),"")</f>
        <v>0.307562547720936</v>
      </c>
      <c r="R131" s="8">
        <f>IFERROR(RIGHT(tests_4[[#This Row],[ f1-score-2]],LEN(tests_4[[#This Row],[ f1-score-2]])-2)/10^(LEN(tests_4[[#This Row],[ f1-score-2]])-2),"")</f>
        <v>0.30763018264904801</v>
      </c>
      <c r="S131" s="9">
        <f t="shared" ref="S131:S194" si="2">IFERROR(Q131-R131,"")</f>
        <v>-6.7634928112014769E-5</v>
      </c>
    </row>
    <row r="132" spans="1:19" x14ac:dyDescent="0.35">
      <c r="A132" t="s">
        <v>3</v>
      </c>
      <c r="B132" t="s">
        <v>80</v>
      </c>
      <c r="C132">
        <v>11</v>
      </c>
      <c r="D132">
        <v>1</v>
      </c>
      <c r="E132">
        <v>16</v>
      </c>
      <c r="F132">
        <v>10416</v>
      </c>
      <c r="G132">
        <v>2604</v>
      </c>
      <c r="H132" t="s">
        <v>6381</v>
      </c>
      <c r="I132" t="s">
        <v>6426</v>
      </c>
      <c r="J132" t="s">
        <v>6427</v>
      </c>
      <c r="K132" t="s">
        <v>6428</v>
      </c>
      <c r="L132" t="s">
        <v>6429</v>
      </c>
      <c r="N132" s="8">
        <f>IFERROR(RIGHT(tests_4[[#This Row],[ accuracy]],LEN(tests_4[[#This Row],[ accuracy]])-2)/10^(LEN(tests_4[[#This Row],[ accuracy]])-2),"")</f>
        <v>0.93932411674347105</v>
      </c>
      <c r="O132" s="8">
        <f>IFERROR(RIGHT(tests_4[[#This Row],[ precision]],LEN(tests_4[[#This Row],[ precision]])-2)/10^(LEN(tests_4[[#This Row],[ precision]])-2),"")</f>
        <v>0.34323276269743602</v>
      </c>
      <c r="P132" s="8">
        <f>IFERROR(RIGHT(tests_4[[#This Row],[ recall]],LEN(tests_4[[#This Row],[ recall]])-2)/10^(LEN(tests_4[[#This Row],[ recall]])-2),"")</f>
        <v>0.29261083743842298</v>
      </c>
      <c r="Q132" s="8">
        <f>IFERROR(RIGHT(tests_4[[#This Row],[ f1-score]],LEN(tests_4[[#This Row],[ f1-score]])-2)/10^(LEN(tests_4[[#This Row],[ f1-score]])-2),"")</f>
        <v>0.31511655102518099</v>
      </c>
      <c r="R132" s="8">
        <f>IFERROR(RIGHT(tests_4[[#This Row],[ f1-score-2]],LEN(tests_4[[#This Row],[ f1-score-2]])-2)/10^(LEN(tests_4[[#This Row],[ f1-score-2]])-2),"")</f>
        <v>0.31590669814948502</v>
      </c>
      <c r="S132" s="9">
        <f t="shared" si="2"/>
        <v>-7.9014712430403033E-4</v>
      </c>
    </row>
    <row r="133" spans="1:19" x14ac:dyDescent="0.35">
      <c r="A133" t="s">
        <v>3</v>
      </c>
      <c r="B133" t="s">
        <v>80</v>
      </c>
      <c r="C133">
        <v>11</v>
      </c>
      <c r="D133">
        <v>1</v>
      </c>
      <c r="E133">
        <v>17</v>
      </c>
      <c r="F133">
        <v>10416</v>
      </c>
      <c r="G133">
        <v>2604</v>
      </c>
      <c r="H133" t="s">
        <v>6430</v>
      </c>
      <c r="I133" t="s">
        <v>6431</v>
      </c>
      <c r="J133" t="s">
        <v>6432</v>
      </c>
      <c r="K133" t="s">
        <v>6433</v>
      </c>
      <c r="L133" t="s">
        <v>6434</v>
      </c>
      <c r="N133" s="8">
        <f>IFERROR(RIGHT(tests_4[[#This Row],[ accuracy]],LEN(tests_4[[#This Row],[ accuracy]])-2)/10^(LEN(tests_4[[#This Row],[ accuracy]])-2),"")</f>
        <v>0.93721198156681995</v>
      </c>
      <c r="O133" s="8">
        <f>IFERROR(RIGHT(tests_4[[#This Row],[ precision]],LEN(tests_4[[#This Row],[ precision]])-2)/10^(LEN(tests_4[[#This Row],[ precision]])-2),"")</f>
        <v>0.346981904636111</v>
      </c>
      <c r="P133" s="8">
        <f>IFERROR(RIGHT(tests_4[[#This Row],[ recall]],LEN(tests_4[[#This Row],[ recall]])-2)/10^(LEN(tests_4[[#This Row],[ recall]])-2),"")</f>
        <v>0.34958949096880099</v>
      </c>
      <c r="Q133" s="8">
        <f>IFERROR(RIGHT(tests_4[[#This Row],[ f1-score]],LEN(tests_4[[#This Row],[ f1-score]])-2)/10^(LEN(tests_4[[#This Row],[ f1-score]])-2),"")</f>
        <v>0.34778534083062002</v>
      </c>
      <c r="R133" s="8">
        <f>IFERROR(RIGHT(tests_4[[#This Row],[ f1-score-2]],LEN(tests_4[[#This Row],[ f1-score-2]])-2)/10^(LEN(tests_4[[#This Row],[ f1-score-2]])-2),"")</f>
        <v>0.34828081710643199</v>
      </c>
      <c r="S133" s="9">
        <f t="shared" si="2"/>
        <v>-4.9547627581197906E-4</v>
      </c>
    </row>
    <row r="134" spans="1:19" x14ac:dyDescent="0.35">
      <c r="A134" t="s">
        <v>3</v>
      </c>
      <c r="B134" t="s">
        <v>80</v>
      </c>
      <c r="C134">
        <v>11</v>
      </c>
      <c r="D134">
        <v>1</v>
      </c>
      <c r="E134">
        <v>18</v>
      </c>
      <c r="F134">
        <v>10416</v>
      </c>
      <c r="G134">
        <v>2604</v>
      </c>
      <c r="H134" t="s">
        <v>6435</v>
      </c>
      <c r="I134" t="s">
        <v>6436</v>
      </c>
      <c r="J134" t="s">
        <v>6437</v>
      </c>
      <c r="K134" t="s">
        <v>6438</v>
      </c>
      <c r="L134" t="s">
        <v>6439</v>
      </c>
      <c r="N134" s="8">
        <f>IFERROR(RIGHT(tests_4[[#This Row],[ accuracy]],LEN(tests_4[[#This Row],[ accuracy]])-2)/10^(LEN(tests_4[[#This Row],[ accuracy]])-2),"")</f>
        <v>0.93529185867895503</v>
      </c>
      <c r="O134" s="8">
        <f>IFERROR(RIGHT(tests_4[[#This Row],[ precision]],LEN(tests_4[[#This Row],[ precision]])-2)/10^(LEN(tests_4[[#This Row],[ precision]])-2),"")</f>
        <v>0.32867156208277698</v>
      </c>
      <c r="P134" s="8">
        <f>IFERROR(RIGHT(tests_4[[#This Row],[ recall]],LEN(tests_4[[#This Row],[ recall]])-2)/10^(LEN(tests_4[[#This Row],[ recall]])-2),"")</f>
        <v>0.32709359605911298</v>
      </c>
      <c r="Q134" s="8">
        <f>IFERROR(RIGHT(tests_4[[#This Row],[ f1-score]],LEN(tests_4[[#This Row],[ f1-score]])-2)/10^(LEN(tests_4[[#This Row],[ f1-score]])-2),"")</f>
        <v>0.32782191327374999</v>
      </c>
      <c r="R134" s="8">
        <f>IFERROR(RIGHT(tests_4[[#This Row],[ f1-score-2]],LEN(tests_4[[#This Row],[ f1-score-2]])-2)/10^(LEN(tests_4[[#This Row],[ f1-score-2]])-2),"")</f>
        <v>0.32788068054314001</v>
      </c>
      <c r="S134" s="9">
        <f t="shared" si="2"/>
        <v>-5.8767269390025412E-5</v>
      </c>
    </row>
    <row r="135" spans="1:19" x14ac:dyDescent="0.35">
      <c r="A135" t="s">
        <v>3</v>
      </c>
      <c r="B135" t="s">
        <v>80</v>
      </c>
      <c r="C135">
        <v>11</v>
      </c>
      <c r="D135">
        <v>1</v>
      </c>
      <c r="E135">
        <v>19</v>
      </c>
      <c r="F135">
        <v>10416</v>
      </c>
      <c r="G135">
        <v>2604</v>
      </c>
      <c r="H135" t="s">
        <v>6440</v>
      </c>
      <c r="I135" t="s">
        <v>6441</v>
      </c>
      <c r="J135" t="s">
        <v>6442</v>
      </c>
      <c r="K135" t="s">
        <v>6443</v>
      </c>
      <c r="L135" t="s">
        <v>6444</v>
      </c>
      <c r="N135" s="8">
        <f>IFERROR(RIGHT(tests_4[[#This Row],[ accuracy]],LEN(tests_4[[#This Row],[ accuracy]])-2)/10^(LEN(tests_4[[#This Row],[ accuracy]])-2),"")</f>
        <v>0.93010752688172005</v>
      </c>
      <c r="O135" s="8">
        <f>IFERROR(RIGHT(tests_4[[#This Row],[ precision]],LEN(tests_4[[#This Row],[ precision]])-2)/10^(LEN(tests_4[[#This Row],[ precision]])-2),"")</f>
        <v>0.29519209415944903</v>
      </c>
      <c r="P135" s="8">
        <f>IFERROR(RIGHT(tests_4[[#This Row],[ recall]],LEN(tests_4[[#This Row],[ recall]])-2)/10^(LEN(tests_4[[#This Row],[ recall]])-2),"")</f>
        <v>0.32101806239737202</v>
      </c>
      <c r="Q135" s="8">
        <f>IFERROR(RIGHT(tests_4[[#This Row],[ f1-score]],LEN(tests_4[[#This Row],[ f1-score]])-2)/10^(LEN(tests_4[[#This Row],[ f1-score]])-2),"")</f>
        <v>0.307563633075636</v>
      </c>
      <c r="R135" s="8">
        <f>IFERROR(RIGHT(tests_4[[#This Row],[ f1-score-2]],LEN(tests_4[[#This Row],[ f1-score-2]])-2)/10^(LEN(tests_4[[#This Row],[ f1-score-2]])-2),"")</f>
        <v>0.307563882528609</v>
      </c>
      <c r="S135" s="9">
        <f t="shared" si="2"/>
        <v>-2.4945297300016378E-7</v>
      </c>
    </row>
    <row r="136" spans="1:19" x14ac:dyDescent="0.35">
      <c r="A136" t="s">
        <v>3</v>
      </c>
      <c r="B136" t="s">
        <v>80</v>
      </c>
      <c r="C136">
        <v>11</v>
      </c>
      <c r="D136">
        <v>1</v>
      </c>
      <c r="E136">
        <v>20</v>
      </c>
      <c r="F136">
        <v>10416</v>
      </c>
      <c r="G136">
        <v>2604</v>
      </c>
      <c r="H136" t="s">
        <v>6445</v>
      </c>
      <c r="I136" t="s">
        <v>6446</v>
      </c>
      <c r="J136" t="s">
        <v>6447</v>
      </c>
      <c r="K136" t="s">
        <v>6448</v>
      </c>
      <c r="L136" t="s">
        <v>6449</v>
      </c>
      <c r="N136" s="8">
        <f>IFERROR(RIGHT(tests_4[[#This Row],[ accuracy]],LEN(tests_4[[#This Row],[ accuracy]])-2)/10^(LEN(tests_4[[#This Row],[ accuracy]])-2),"")</f>
        <v>0.93087557603686599</v>
      </c>
      <c r="O136" s="8">
        <f>IFERROR(RIGHT(tests_4[[#This Row],[ precision]],LEN(tests_4[[#This Row],[ precision]])-2)/10^(LEN(tests_4[[#This Row],[ precision]])-2),"")</f>
        <v>0.30718954248365998</v>
      </c>
      <c r="P136" s="8">
        <f>IFERROR(RIGHT(tests_4[[#This Row],[ recall]],LEN(tests_4[[#This Row],[ recall]])-2)/10^(LEN(tests_4[[#This Row],[ recall]])-2),"")</f>
        <v>0.35213574423479999</v>
      </c>
      <c r="Q136" s="8">
        <f>IFERROR(RIGHT(tests_4[[#This Row],[ f1-score]],LEN(tests_4[[#This Row],[ f1-score]])-2)/10^(LEN(tests_4[[#This Row],[ f1-score]])-2),"")</f>
        <v>0.32775986818539998</v>
      </c>
      <c r="R136" s="8">
        <f>IFERROR(RIGHT(tests_4[[#This Row],[ f1-score-2]],LEN(tests_4[[#This Row],[ f1-score-2]])-2)/10^(LEN(tests_4[[#This Row],[ f1-score-2]])-2),"")</f>
        <v>0.32813065217631299</v>
      </c>
      <c r="S136" s="9">
        <f t="shared" si="2"/>
        <v>-3.7078399091300396E-4</v>
      </c>
    </row>
    <row r="137" spans="1:19" x14ac:dyDescent="0.35">
      <c r="A137" t="s">
        <v>3</v>
      </c>
      <c r="B137" t="s">
        <v>80</v>
      </c>
      <c r="C137">
        <v>11</v>
      </c>
      <c r="D137">
        <v>1</v>
      </c>
      <c r="E137">
        <v>21</v>
      </c>
      <c r="F137">
        <v>10416</v>
      </c>
      <c r="G137">
        <v>2604</v>
      </c>
      <c r="H137" t="s">
        <v>6406</v>
      </c>
      <c r="I137" t="s">
        <v>6450</v>
      </c>
      <c r="J137" t="s">
        <v>6451</v>
      </c>
      <c r="K137" t="s">
        <v>6452</v>
      </c>
      <c r="L137" t="s">
        <v>6453</v>
      </c>
      <c r="N137" s="8">
        <f>IFERROR(RIGHT(tests_4[[#This Row],[ accuracy]],LEN(tests_4[[#This Row],[ accuracy]])-2)/10^(LEN(tests_4[[#This Row],[ accuracy]])-2),"")</f>
        <v>0.93817204301075197</v>
      </c>
      <c r="O137" s="8">
        <f>IFERROR(RIGHT(tests_4[[#This Row],[ precision]],LEN(tests_4[[#This Row],[ precision]])-2)/10^(LEN(tests_4[[#This Row],[ precision]])-2),"")</f>
        <v>0.366554054054054</v>
      </c>
      <c r="P137" s="8">
        <f>IFERROR(RIGHT(tests_4[[#This Row],[ recall]],LEN(tests_4[[#This Row],[ recall]])-2)/10^(LEN(tests_4[[#This Row],[ recall]])-2),"")</f>
        <v>0.39559505914646098</v>
      </c>
      <c r="Q137" s="8">
        <f>IFERROR(RIGHT(tests_4[[#This Row],[ f1-score]],LEN(tests_4[[#This Row],[ f1-score]])-2)/10^(LEN(tests_4[[#This Row],[ f1-score]])-2),"")</f>
        <v>0.38036846965499399</v>
      </c>
      <c r="R137" s="8">
        <f>IFERROR(RIGHT(tests_4[[#This Row],[ f1-score-2]],LEN(tests_4[[#This Row],[ f1-score-2]])-2)/10^(LEN(tests_4[[#This Row],[ f1-score-2]])-2),"")</f>
        <v>0.38052126593694097</v>
      </c>
      <c r="S137" s="9">
        <f t="shared" si="2"/>
        <v>-1.5279628194697636E-4</v>
      </c>
    </row>
    <row r="138" spans="1:19" x14ac:dyDescent="0.35">
      <c r="A138" t="s">
        <v>3</v>
      </c>
      <c r="B138" t="s">
        <v>80</v>
      </c>
      <c r="C138">
        <v>11</v>
      </c>
      <c r="D138">
        <v>1</v>
      </c>
      <c r="E138">
        <v>22</v>
      </c>
      <c r="F138">
        <v>10416</v>
      </c>
      <c r="G138">
        <v>2604</v>
      </c>
      <c r="H138" t="s">
        <v>6454</v>
      </c>
      <c r="I138" t="s">
        <v>6455</v>
      </c>
      <c r="J138" t="s">
        <v>6456</v>
      </c>
      <c r="K138" t="s">
        <v>6457</v>
      </c>
      <c r="L138" t="s">
        <v>6458</v>
      </c>
      <c r="N138" s="8">
        <f>IFERROR(RIGHT(tests_4[[#This Row],[ accuracy]],LEN(tests_4[[#This Row],[ accuracy]])-2)/10^(LEN(tests_4[[#This Row],[ accuracy]])-2),"")</f>
        <v>0.93605990783410098</v>
      </c>
      <c r="O138" s="8">
        <f>IFERROR(RIGHT(tests_4[[#This Row],[ precision]],LEN(tests_4[[#This Row],[ precision]])-2)/10^(LEN(tests_4[[#This Row],[ precision]])-2),"")</f>
        <v>0.34872828784119098</v>
      </c>
      <c r="P138" s="8">
        <f>IFERROR(RIGHT(tests_4[[#This Row],[ recall]],LEN(tests_4[[#This Row],[ recall]])-2)/10^(LEN(tests_4[[#This Row],[ recall]])-2),"")</f>
        <v>0.35592444938239298</v>
      </c>
      <c r="Q138" s="8">
        <f>IFERROR(RIGHT(tests_4[[#This Row],[ f1-score]],LEN(tests_4[[#This Row],[ f1-score]])-2)/10^(LEN(tests_4[[#This Row],[ f1-score]])-2),"")</f>
        <v>0.35203091701389899</v>
      </c>
      <c r="R138" s="8">
        <f>IFERROR(RIGHT(tests_4[[#This Row],[ f1-score-2]],LEN(tests_4[[#This Row],[ f1-score-2]])-2)/10^(LEN(tests_4[[#This Row],[ f1-score-2]])-2),"")</f>
        <v>0.35228962374570999</v>
      </c>
      <c r="S138" s="9">
        <f t="shared" si="2"/>
        <v>-2.5870673181099813E-4</v>
      </c>
    </row>
    <row r="139" spans="1:19" x14ac:dyDescent="0.35">
      <c r="A139" t="s">
        <v>3</v>
      </c>
      <c r="B139" t="s">
        <v>80</v>
      </c>
      <c r="C139">
        <v>11</v>
      </c>
      <c r="D139">
        <v>1</v>
      </c>
      <c r="E139">
        <v>23</v>
      </c>
      <c r="F139">
        <v>10416</v>
      </c>
      <c r="G139">
        <v>2604</v>
      </c>
      <c r="H139" t="s">
        <v>6459</v>
      </c>
      <c r="I139" t="s">
        <v>6460</v>
      </c>
      <c r="J139" t="s">
        <v>6461</v>
      </c>
      <c r="K139" t="s">
        <v>6462</v>
      </c>
      <c r="L139" t="s">
        <v>6463</v>
      </c>
      <c r="N139" s="8">
        <f>IFERROR(RIGHT(tests_4[[#This Row],[ accuracy]],LEN(tests_4[[#This Row],[ accuracy]])-2)/10^(LEN(tests_4[[#This Row],[ accuracy]])-2),"")</f>
        <v>0.93970814132104397</v>
      </c>
      <c r="O139" s="8">
        <f>IFERROR(RIGHT(tests_4[[#This Row],[ precision]],LEN(tests_4[[#This Row],[ precision]])-2)/10^(LEN(tests_4[[#This Row],[ precision]])-2),"")</f>
        <v>0.36714338100476701</v>
      </c>
      <c r="P139" s="8">
        <f>IFERROR(RIGHT(tests_4[[#This Row],[ recall]],LEN(tests_4[[#This Row],[ recall]])-2)/10^(LEN(tests_4[[#This Row],[ recall]])-2),"")</f>
        <v>0.34657865498986901</v>
      </c>
      <c r="Q139" s="8">
        <f>IFERROR(RIGHT(tests_4[[#This Row],[ f1-score]],LEN(tests_4[[#This Row],[ f1-score]])-2)/10^(LEN(tests_4[[#This Row],[ f1-score]])-2),"")</f>
        <v>0.35656474820143802</v>
      </c>
      <c r="R139" s="8">
        <f>IFERROR(RIGHT(tests_4[[#This Row],[ f1-score-2]],LEN(tests_4[[#This Row],[ f1-score-2]])-2)/10^(LEN(tests_4[[#This Row],[ f1-score-2]])-2),"")</f>
        <v>0.35656474862721399</v>
      </c>
      <c r="S139" s="9">
        <f t="shared" si="2"/>
        <v>-4.257759700365682E-10</v>
      </c>
    </row>
    <row r="140" spans="1:19" x14ac:dyDescent="0.35">
      <c r="A140" t="s">
        <v>3</v>
      </c>
      <c r="B140" t="s">
        <v>80</v>
      </c>
      <c r="C140">
        <v>13</v>
      </c>
      <c r="D140">
        <v>1</v>
      </c>
      <c r="E140">
        <v>1</v>
      </c>
      <c r="F140">
        <v>10416</v>
      </c>
      <c r="G140">
        <v>2604</v>
      </c>
      <c r="H140" t="s">
        <v>6464</v>
      </c>
      <c r="I140" t="s">
        <v>6465</v>
      </c>
      <c r="J140" t="s">
        <v>6466</v>
      </c>
      <c r="K140" t="s">
        <v>6467</v>
      </c>
      <c r="L140" t="s">
        <v>6468</v>
      </c>
      <c r="N140" s="8">
        <f>IFERROR(RIGHT(tests_4[[#This Row],[ accuracy]],LEN(tests_4[[#This Row],[ accuracy]])-2)/10^(LEN(tests_4[[#This Row],[ accuracy]])-2),"")</f>
        <v>0.94758064516129004</v>
      </c>
      <c r="O140" s="8">
        <f>IFERROR(RIGHT(tests_4[[#This Row],[ precision]],LEN(tests_4[[#This Row],[ precision]])-2)/10^(LEN(tests_4[[#This Row],[ precision]])-2),"")</f>
        <v>0.32645897323387402</v>
      </c>
      <c r="P140" s="8">
        <f>IFERROR(RIGHT(tests_4[[#This Row],[ recall]],LEN(tests_4[[#This Row],[ recall]])-2)/10^(LEN(tests_4[[#This Row],[ recall]])-2),"")</f>
        <v>0.30861499611499599</v>
      </c>
      <c r="Q140" s="8">
        <f>IFERROR(RIGHT(tests_4[[#This Row],[ f1-score]],LEN(tests_4[[#This Row],[ f1-score]])-2)/10^(LEN(tests_4[[#This Row],[ f1-score]])-2),"")</f>
        <v>0.317174372455028</v>
      </c>
      <c r="R140" s="8">
        <f>IFERROR(RIGHT(tests_4[[#This Row],[ f1-score-2]],LEN(tests_4[[#This Row],[ f1-score-2]])-2)/10^(LEN(tests_4[[#This Row],[ f1-score-2]])-2),"")</f>
        <v>0.317286299293844</v>
      </c>
      <c r="S140" s="9">
        <f t="shared" si="2"/>
        <v>-1.1192683881600107E-4</v>
      </c>
    </row>
    <row r="141" spans="1:19" x14ac:dyDescent="0.35">
      <c r="A141" t="s">
        <v>3</v>
      </c>
      <c r="B141" t="s">
        <v>80</v>
      </c>
      <c r="C141">
        <v>13</v>
      </c>
      <c r="D141">
        <v>1</v>
      </c>
      <c r="E141">
        <v>2</v>
      </c>
      <c r="F141">
        <v>10416</v>
      </c>
      <c r="G141">
        <v>2604</v>
      </c>
      <c r="H141" t="s">
        <v>429</v>
      </c>
      <c r="I141" t="s">
        <v>6469</v>
      </c>
      <c r="J141" t="s">
        <v>6470</v>
      </c>
      <c r="K141" t="s">
        <v>6471</v>
      </c>
      <c r="L141" t="s">
        <v>6472</v>
      </c>
      <c r="N141" s="8">
        <f>IFERROR(RIGHT(tests_4[[#This Row],[ accuracy]],LEN(tests_4[[#This Row],[ accuracy]])-2)/10^(LEN(tests_4[[#This Row],[ accuracy]])-2),"")</f>
        <v>0.94470046082949299</v>
      </c>
      <c r="O141" s="8">
        <f>IFERROR(RIGHT(tests_4[[#This Row],[ precision]],LEN(tests_4[[#This Row],[ precision]])-2)/10^(LEN(tests_4[[#This Row],[ precision]])-2),"")</f>
        <v>0.295967125382263</v>
      </c>
      <c r="P141" s="8">
        <f>IFERROR(RIGHT(tests_4[[#This Row],[ recall]],LEN(tests_4[[#This Row],[ recall]])-2)/10^(LEN(tests_4[[#This Row],[ recall]])-2),"")</f>
        <v>0.29729992229992203</v>
      </c>
      <c r="Q141" s="8">
        <f>IFERROR(RIGHT(tests_4[[#This Row],[ f1-score]],LEN(tests_4[[#This Row],[ f1-score]])-2)/10^(LEN(tests_4[[#This Row],[ f1-score]])-2),"")</f>
        <v>0.29617160446325502</v>
      </c>
      <c r="R141" s="8">
        <f>IFERROR(RIGHT(tests_4[[#This Row],[ f1-score-2]],LEN(tests_4[[#This Row],[ f1-score-2]])-2)/10^(LEN(tests_4[[#This Row],[ f1-score-2]])-2),"")</f>
        <v>0.29663202675168598</v>
      </c>
      <c r="S141" s="9">
        <f t="shared" si="2"/>
        <v>-4.6042228843096167E-4</v>
      </c>
    </row>
    <row r="142" spans="1:19" x14ac:dyDescent="0.35">
      <c r="A142" t="s">
        <v>3</v>
      </c>
      <c r="B142" t="s">
        <v>80</v>
      </c>
      <c r="C142">
        <v>13</v>
      </c>
      <c r="D142">
        <v>1</v>
      </c>
      <c r="E142">
        <v>3</v>
      </c>
      <c r="F142">
        <v>10416</v>
      </c>
      <c r="G142">
        <v>2604</v>
      </c>
      <c r="H142" t="s">
        <v>3778</v>
      </c>
      <c r="I142" t="s">
        <v>6473</v>
      </c>
      <c r="J142" t="s">
        <v>6474</v>
      </c>
      <c r="K142" t="s">
        <v>6475</v>
      </c>
      <c r="L142" t="s">
        <v>6476</v>
      </c>
      <c r="N142" s="8">
        <f>IFERROR(RIGHT(tests_4[[#This Row],[ accuracy]],LEN(tests_4[[#This Row],[ accuracy]])-2)/10^(LEN(tests_4[[#This Row],[ accuracy]])-2),"")</f>
        <v>0.95257296466973895</v>
      </c>
      <c r="O142" s="8">
        <f>IFERROR(RIGHT(tests_4[[#This Row],[ precision]],LEN(tests_4[[#This Row],[ precision]])-2)/10^(LEN(tests_4[[#This Row],[ precision]])-2),"")</f>
        <v>0.38279569892473098</v>
      </c>
      <c r="P142" s="8">
        <f>IFERROR(RIGHT(tests_4[[#This Row],[ recall]],LEN(tests_4[[#This Row],[ recall]])-2)/10^(LEN(tests_4[[#This Row],[ recall]])-2),"")</f>
        <v>0.33848096348096302</v>
      </c>
      <c r="Q142" s="8">
        <f>IFERROR(RIGHT(tests_4[[#This Row],[ f1-score]],LEN(tests_4[[#This Row],[ f1-score]])-2)/10^(LEN(tests_4[[#This Row],[ f1-score]])-2),"")</f>
        <v>0.35843655381227602</v>
      </c>
      <c r="R142" s="8">
        <f>IFERROR(RIGHT(tests_4[[#This Row],[ f1-score-2]],LEN(tests_4[[#This Row],[ f1-score-2]])-2)/10^(LEN(tests_4[[#This Row],[ f1-score-2]])-2),"")</f>
        <v>0.35927699797261198</v>
      </c>
      <c r="S142" s="9">
        <f t="shared" si="2"/>
        <v>-8.4044416033596248E-4</v>
      </c>
    </row>
    <row r="143" spans="1:19" x14ac:dyDescent="0.35">
      <c r="A143" t="s">
        <v>3</v>
      </c>
      <c r="B143" t="s">
        <v>80</v>
      </c>
      <c r="C143">
        <v>13</v>
      </c>
      <c r="D143">
        <v>1</v>
      </c>
      <c r="E143">
        <v>4</v>
      </c>
      <c r="F143">
        <v>10416</v>
      </c>
      <c r="G143">
        <v>2604</v>
      </c>
      <c r="H143" t="s">
        <v>299</v>
      </c>
      <c r="I143" t="s">
        <v>6477</v>
      </c>
      <c r="J143" t="s">
        <v>6478</v>
      </c>
      <c r="K143" t="s">
        <v>6479</v>
      </c>
      <c r="L143" t="s">
        <v>6480</v>
      </c>
      <c r="N143" s="8">
        <f>IFERROR(RIGHT(tests_4[[#This Row],[ accuracy]],LEN(tests_4[[#This Row],[ accuracy]])-2)/10^(LEN(tests_4[[#This Row],[ accuracy]])-2),"")</f>
        <v>0.95122887864823302</v>
      </c>
      <c r="O143" s="8">
        <f>IFERROR(RIGHT(tests_4[[#This Row],[ precision]],LEN(tests_4[[#This Row],[ precision]])-2)/10^(LEN(tests_4[[#This Row],[ precision]])-2),"")</f>
        <v>0.37381581846221601</v>
      </c>
      <c r="P143" s="8">
        <f>IFERROR(RIGHT(tests_4[[#This Row],[ recall]],LEN(tests_4[[#This Row],[ recall]])-2)/10^(LEN(tests_4[[#This Row],[ recall]])-2),"")</f>
        <v>0.35411810411810402</v>
      </c>
      <c r="Q143" s="8">
        <f>IFERROR(RIGHT(tests_4[[#This Row],[ f1-score]],LEN(tests_4[[#This Row],[ f1-score]])-2)/10^(LEN(tests_4[[#This Row],[ f1-score]])-2),"")</f>
        <v>0.36320718210664799</v>
      </c>
      <c r="R143" s="8">
        <f>IFERROR(RIGHT(tests_4[[#This Row],[ f1-score-2]],LEN(tests_4[[#This Row],[ f1-score-2]])-2)/10^(LEN(tests_4[[#This Row],[ f1-score-2]])-2),"")</f>
        <v>0.36370045361800302</v>
      </c>
      <c r="S143" s="9">
        <f t="shared" si="2"/>
        <v>-4.9327151135503122E-4</v>
      </c>
    </row>
    <row r="144" spans="1:19" x14ac:dyDescent="0.35">
      <c r="A144" t="s">
        <v>3</v>
      </c>
      <c r="B144" t="s">
        <v>80</v>
      </c>
      <c r="C144">
        <v>13</v>
      </c>
      <c r="D144">
        <v>1</v>
      </c>
      <c r="E144">
        <v>5</v>
      </c>
      <c r="F144">
        <v>10416</v>
      </c>
      <c r="G144">
        <v>2604</v>
      </c>
      <c r="H144" t="s">
        <v>663</v>
      </c>
      <c r="I144" t="s">
        <v>6481</v>
      </c>
      <c r="J144" t="s">
        <v>6482</v>
      </c>
      <c r="K144" t="s">
        <v>6483</v>
      </c>
      <c r="L144" t="s">
        <v>6484</v>
      </c>
      <c r="N144" s="8">
        <f>IFERROR(RIGHT(tests_4[[#This Row],[ accuracy]],LEN(tests_4[[#This Row],[ accuracy]])-2)/10^(LEN(tests_4[[#This Row],[ accuracy]])-2),"")</f>
        <v>0.95276497695852502</v>
      </c>
      <c r="O144" s="8">
        <f>IFERROR(RIGHT(tests_4[[#This Row],[ precision]],LEN(tests_4[[#This Row],[ precision]])-2)/10^(LEN(tests_4[[#This Row],[ precision]])-2),"")</f>
        <v>0.38461538461538403</v>
      </c>
      <c r="P144" s="8">
        <f>IFERROR(RIGHT(tests_4[[#This Row],[ recall]],LEN(tests_4[[#This Row],[ recall]])-2)/10^(LEN(tests_4[[#This Row],[ recall]])-2),"")</f>
        <v>0.32566045066045002</v>
      </c>
      <c r="Q144" s="8">
        <f>IFERROR(RIGHT(tests_4[[#This Row],[ f1-score]],LEN(tests_4[[#This Row],[ f1-score]])-2)/10^(LEN(tests_4[[#This Row],[ f1-score]])-2),"")</f>
        <v>0.35243832472748099</v>
      </c>
      <c r="R144" s="8">
        <f>IFERROR(RIGHT(tests_4[[#This Row],[ f1-score-2]],LEN(tests_4[[#This Row],[ f1-score-2]])-2)/10^(LEN(tests_4[[#This Row],[ f1-score-2]])-2),"")</f>
        <v>0.35269120323133701</v>
      </c>
      <c r="S144" s="9">
        <f t="shared" si="2"/>
        <v>-2.5287850385602439E-4</v>
      </c>
    </row>
    <row r="145" spans="1:19" x14ac:dyDescent="0.35">
      <c r="A145" t="s">
        <v>3</v>
      </c>
      <c r="B145" t="s">
        <v>80</v>
      </c>
      <c r="C145">
        <v>13</v>
      </c>
      <c r="D145">
        <v>1</v>
      </c>
      <c r="E145">
        <v>6</v>
      </c>
      <c r="F145">
        <v>10416</v>
      </c>
      <c r="G145">
        <v>2604</v>
      </c>
      <c r="H145" t="s">
        <v>6485</v>
      </c>
      <c r="I145" t="s">
        <v>6486</v>
      </c>
      <c r="J145" t="s">
        <v>6487</v>
      </c>
      <c r="K145" t="s">
        <v>6488</v>
      </c>
      <c r="L145" t="s">
        <v>6489</v>
      </c>
      <c r="N145" s="8">
        <f>IFERROR(RIGHT(tests_4[[#This Row],[ accuracy]],LEN(tests_4[[#This Row],[ accuracy]])-2)/10^(LEN(tests_4[[#This Row],[ accuracy]])-2),"")</f>
        <v>0.94604454685099804</v>
      </c>
      <c r="O145" s="8">
        <f>IFERROR(RIGHT(tests_4[[#This Row],[ precision]],LEN(tests_4[[#This Row],[ precision]])-2)/10^(LEN(tests_4[[#This Row],[ precision]])-2),"")</f>
        <v>0.305612520237452</v>
      </c>
      <c r="P145" s="8">
        <f>IFERROR(RIGHT(tests_4[[#This Row],[ recall]],LEN(tests_4[[#This Row],[ recall]])-2)/10^(LEN(tests_4[[#This Row],[ recall]])-2),"")</f>
        <v>0.29016122766122698</v>
      </c>
      <c r="Q145" s="8">
        <f>IFERROR(RIGHT(tests_4[[#This Row],[ f1-score]],LEN(tests_4[[#This Row],[ f1-score]])-2)/10^(LEN(tests_4[[#This Row],[ f1-score]])-2),"")</f>
        <v>0.29766228451583199</v>
      </c>
      <c r="R145" s="8">
        <f>IFERROR(RIGHT(tests_4[[#This Row],[ f1-score-2]],LEN(tests_4[[#This Row],[ f1-score-2]])-2)/10^(LEN(tests_4[[#This Row],[ f1-score-2]])-2),"")</f>
        <v>0.29768651060409501</v>
      </c>
      <c r="S145" s="9">
        <f t="shared" si="2"/>
        <v>-2.4226088263024081E-5</v>
      </c>
    </row>
    <row r="146" spans="1:19" x14ac:dyDescent="0.35">
      <c r="A146" t="s">
        <v>3</v>
      </c>
      <c r="B146" t="s">
        <v>80</v>
      </c>
      <c r="C146">
        <v>13</v>
      </c>
      <c r="D146">
        <v>1</v>
      </c>
      <c r="E146">
        <v>7</v>
      </c>
      <c r="F146">
        <v>10416</v>
      </c>
      <c r="G146">
        <v>2604</v>
      </c>
      <c r="H146" t="s">
        <v>1</v>
      </c>
      <c r="I146" t="s">
        <v>6490</v>
      </c>
      <c r="J146" t="s">
        <v>6491</v>
      </c>
      <c r="K146" t="s">
        <v>6492</v>
      </c>
      <c r="L146" t="s">
        <v>6493</v>
      </c>
      <c r="N146" s="8">
        <f>IFERROR(RIGHT(tests_4[[#This Row],[ accuracy]],LEN(tests_4[[#This Row],[ accuracy]])-2)/10^(LEN(tests_4[[#This Row],[ accuracy]])-2),"")</f>
        <v>0.94623655913978499</v>
      </c>
      <c r="O146" s="8">
        <f>IFERROR(RIGHT(tests_4[[#This Row],[ precision]],LEN(tests_4[[#This Row],[ precision]])-2)/10^(LEN(tests_4[[#This Row],[ precision]])-2),"")</f>
        <v>0.29356435643564299</v>
      </c>
      <c r="P146" s="8">
        <f>IFERROR(RIGHT(tests_4[[#This Row],[ recall]],LEN(tests_4[[#This Row],[ recall]])-2)/10^(LEN(tests_4[[#This Row],[ recall]])-2),"")</f>
        <v>0.26029526029526001</v>
      </c>
      <c r="Q146" s="8">
        <f>IFERROR(RIGHT(tests_4[[#This Row],[ f1-score]],LEN(tests_4[[#This Row],[ f1-score]])-2)/10^(LEN(tests_4[[#This Row],[ f1-score]])-2),"")</f>
        <v>0.27588466579292198</v>
      </c>
      <c r="R146" s="8">
        <f>IFERROR(RIGHT(tests_4[[#This Row],[ f1-score-2]],LEN(tests_4[[#This Row],[ f1-score-2]])-2)/10^(LEN(tests_4[[#This Row],[ f1-score-2]])-2),"")</f>
        <v>0.275930608636348</v>
      </c>
      <c r="S146" s="9">
        <f t="shared" si="2"/>
        <v>-4.5942843426016733E-5</v>
      </c>
    </row>
    <row r="147" spans="1:19" x14ac:dyDescent="0.35">
      <c r="A147" t="s">
        <v>3</v>
      </c>
      <c r="B147" t="s">
        <v>80</v>
      </c>
      <c r="C147">
        <v>13</v>
      </c>
      <c r="D147">
        <v>1</v>
      </c>
      <c r="E147">
        <v>8</v>
      </c>
      <c r="F147">
        <v>10416</v>
      </c>
      <c r="G147">
        <v>2604</v>
      </c>
      <c r="H147" t="s">
        <v>610</v>
      </c>
      <c r="I147" t="s">
        <v>6494</v>
      </c>
      <c r="J147" t="s">
        <v>6495</v>
      </c>
      <c r="K147" t="s">
        <v>6496</v>
      </c>
      <c r="L147" t="s">
        <v>6497</v>
      </c>
      <c r="N147" s="8">
        <f>IFERROR(RIGHT(tests_4[[#This Row],[ accuracy]],LEN(tests_4[[#This Row],[ accuracy]])-2)/10^(LEN(tests_4[[#This Row],[ accuracy]])-2),"")</f>
        <v>0.94489247311827895</v>
      </c>
      <c r="O147" s="8">
        <f>IFERROR(RIGHT(tests_4[[#This Row],[ precision]],LEN(tests_4[[#This Row],[ precision]])-2)/10^(LEN(tests_4[[#This Row],[ precision]])-2),"")</f>
        <v>0.30219780219780201</v>
      </c>
      <c r="P147" s="8">
        <f>IFERROR(RIGHT(tests_4[[#This Row],[ recall]],LEN(tests_4[[#This Row],[ recall]])-2)/10^(LEN(tests_4[[#This Row],[ recall]])-2),"")</f>
        <v>0.30725524475524402</v>
      </c>
      <c r="Q147" s="8">
        <f>IFERROR(RIGHT(tests_4[[#This Row],[ f1-score]],LEN(tests_4[[#This Row],[ f1-score]])-2)/10^(LEN(tests_4[[#This Row],[ f1-score]])-2),"")</f>
        <v>0.304684142672969</v>
      </c>
      <c r="R147" s="8">
        <f>IFERROR(RIGHT(tests_4[[#This Row],[ f1-score-2]],LEN(tests_4[[#This Row],[ f1-score-2]])-2)/10^(LEN(tests_4[[#This Row],[ f1-score-2]])-2),"")</f>
        <v>0.30470553931264899</v>
      </c>
      <c r="S147" s="9">
        <f t="shared" si="2"/>
        <v>-2.139663967998251E-5</v>
      </c>
    </row>
    <row r="148" spans="1:19" x14ac:dyDescent="0.35">
      <c r="A148" t="s">
        <v>3</v>
      </c>
      <c r="B148" t="s">
        <v>80</v>
      </c>
      <c r="C148">
        <v>13</v>
      </c>
      <c r="D148">
        <v>1</v>
      </c>
      <c r="E148">
        <v>9</v>
      </c>
      <c r="F148">
        <v>10416</v>
      </c>
      <c r="G148">
        <v>2604</v>
      </c>
      <c r="H148" t="s">
        <v>3596</v>
      </c>
      <c r="I148" t="s">
        <v>6498</v>
      </c>
      <c r="J148" t="s">
        <v>6499</v>
      </c>
      <c r="K148" t="s">
        <v>6500</v>
      </c>
      <c r="L148" t="s">
        <v>6501</v>
      </c>
      <c r="N148" s="8">
        <f>IFERROR(RIGHT(tests_4[[#This Row],[ accuracy]],LEN(tests_4[[#This Row],[ accuracy]])-2)/10^(LEN(tests_4[[#This Row],[ accuracy]])-2),"")</f>
        <v>0.94873271889400901</v>
      </c>
      <c r="O148" s="8">
        <f>IFERROR(RIGHT(tests_4[[#This Row],[ precision]],LEN(tests_4[[#This Row],[ precision]])-2)/10^(LEN(tests_4[[#This Row],[ precision]])-2),"")</f>
        <v>0.32900943396226401</v>
      </c>
      <c r="P148" s="8">
        <f>IFERROR(RIGHT(tests_4[[#This Row],[ recall]],LEN(tests_4[[#This Row],[ recall]])-2)/10^(LEN(tests_4[[#This Row],[ recall]])-2),"")</f>
        <v>0.26456876456876399</v>
      </c>
      <c r="Q148" s="8">
        <f>IFERROR(RIGHT(tests_4[[#This Row],[ f1-score]],LEN(tests_4[[#This Row],[ f1-score]])-2)/10^(LEN(tests_4[[#This Row],[ f1-score]])-2),"")</f>
        <v>0.29242388482416798</v>
      </c>
      <c r="R148" s="8">
        <f>IFERROR(RIGHT(tests_4[[#This Row],[ f1-score-2]],LEN(tests_4[[#This Row],[ f1-score-2]])-2)/10^(LEN(tests_4[[#This Row],[ f1-score-2]])-2),"")</f>
        <v>0.29329116092970697</v>
      </c>
      <c r="S148" s="9">
        <f t="shared" si="2"/>
        <v>-8.6727610553899437E-4</v>
      </c>
    </row>
    <row r="149" spans="1:19" x14ac:dyDescent="0.35">
      <c r="A149" t="s">
        <v>3</v>
      </c>
      <c r="B149" t="s">
        <v>80</v>
      </c>
      <c r="C149">
        <v>13</v>
      </c>
      <c r="D149">
        <v>1</v>
      </c>
      <c r="E149">
        <v>10</v>
      </c>
      <c r="F149">
        <v>10416</v>
      </c>
      <c r="G149">
        <v>2604</v>
      </c>
      <c r="H149" t="s">
        <v>279</v>
      </c>
      <c r="I149" t="s">
        <v>6502</v>
      </c>
      <c r="J149" t="s">
        <v>6503</v>
      </c>
      <c r="K149" t="s">
        <v>6504</v>
      </c>
      <c r="L149" t="s">
        <v>6505</v>
      </c>
      <c r="N149" s="8">
        <f>IFERROR(RIGHT(tests_4[[#This Row],[ accuracy]],LEN(tests_4[[#This Row],[ accuracy]])-2)/10^(LEN(tests_4[[#This Row],[ accuracy]])-2),"")</f>
        <v>0.94911674347158204</v>
      </c>
      <c r="O149" s="8">
        <f>IFERROR(RIGHT(tests_4[[#This Row],[ precision]],LEN(tests_4[[#This Row],[ precision]])-2)/10^(LEN(tests_4[[#This Row],[ precision]])-2),"")</f>
        <v>0.34924306139613098</v>
      </c>
      <c r="P149" s="8">
        <f>IFERROR(RIGHT(tests_4[[#This Row],[ recall]],LEN(tests_4[[#This Row],[ recall]])-2)/10^(LEN(tests_4[[#This Row],[ recall]])-2),"")</f>
        <v>0.33571289821289801</v>
      </c>
      <c r="Q149" s="8">
        <f>IFERROR(RIGHT(tests_4[[#This Row],[ f1-score]],LEN(tests_4[[#This Row],[ f1-score]])-2)/10^(LEN(tests_4[[#This Row],[ f1-score]])-2),"")</f>
        <v>0.34226205503660601</v>
      </c>
      <c r="R149" s="8">
        <f>IFERROR(RIGHT(tests_4[[#This Row],[ f1-score-2]],LEN(tests_4[[#This Row],[ f1-score-2]])-2)/10^(LEN(tests_4[[#This Row],[ f1-score-2]])-2),"")</f>
        <v>0.342344346894838</v>
      </c>
      <c r="S149" s="9">
        <f t="shared" si="2"/>
        <v>-8.2291858231997583E-5</v>
      </c>
    </row>
    <row r="150" spans="1:19" x14ac:dyDescent="0.35">
      <c r="A150" t="s">
        <v>3</v>
      </c>
      <c r="B150" t="s">
        <v>80</v>
      </c>
      <c r="C150">
        <v>13</v>
      </c>
      <c r="D150">
        <v>1</v>
      </c>
      <c r="E150">
        <v>11</v>
      </c>
      <c r="F150">
        <v>10416</v>
      </c>
      <c r="G150">
        <v>2604</v>
      </c>
      <c r="H150" t="s">
        <v>3969</v>
      </c>
      <c r="I150" t="s">
        <v>6506</v>
      </c>
      <c r="J150" t="s">
        <v>6507</v>
      </c>
      <c r="K150" t="s">
        <v>6508</v>
      </c>
      <c r="L150" t="s">
        <v>6509</v>
      </c>
      <c r="N150" s="8">
        <f>IFERROR(RIGHT(tests_4[[#This Row],[ accuracy]],LEN(tests_4[[#This Row],[ accuracy]])-2)/10^(LEN(tests_4[[#This Row],[ accuracy]])-2),"")</f>
        <v>0.94527649769585198</v>
      </c>
      <c r="O150" s="8">
        <f>IFERROR(RIGHT(tests_4[[#This Row],[ precision]],LEN(tests_4[[#This Row],[ precision]])-2)/10^(LEN(tests_4[[#This Row],[ precision]])-2),"")</f>
        <v>0.30427115987460801</v>
      </c>
      <c r="P150" s="8">
        <f>IFERROR(RIGHT(tests_4[[#This Row],[ recall]],LEN(tests_4[[#This Row],[ recall]])-2)/10^(LEN(tests_4[[#This Row],[ recall]])-2),"")</f>
        <v>0.30298174048173998</v>
      </c>
      <c r="Q150" s="8">
        <f>IFERROR(RIGHT(tests_4[[#This Row],[ f1-score]],LEN(tests_4[[#This Row],[ f1-score]])-2)/10^(LEN(tests_4[[#This Row],[ f1-score]])-2),"")</f>
        <v>0.30362368318376898</v>
      </c>
      <c r="R150" s="8">
        <f>IFERROR(RIGHT(tests_4[[#This Row],[ f1-score-2]],LEN(tests_4[[#This Row],[ f1-score-2]])-2)/10^(LEN(tests_4[[#This Row],[ f1-score-2]])-2),"")</f>
        <v>0.30362508122434101</v>
      </c>
      <c r="S150" s="9">
        <f t="shared" si="2"/>
        <v>-1.3980405720315225E-6</v>
      </c>
    </row>
    <row r="151" spans="1:19" x14ac:dyDescent="0.35">
      <c r="A151" t="s">
        <v>3</v>
      </c>
      <c r="B151" t="s">
        <v>80</v>
      </c>
      <c r="C151">
        <v>13</v>
      </c>
      <c r="D151">
        <v>1</v>
      </c>
      <c r="E151">
        <v>12</v>
      </c>
      <c r="F151">
        <v>10416</v>
      </c>
      <c r="G151">
        <v>2604</v>
      </c>
      <c r="H151" t="s">
        <v>456</v>
      </c>
      <c r="I151" t="s">
        <v>6510</v>
      </c>
      <c r="J151" t="s">
        <v>6511</v>
      </c>
      <c r="K151" t="s">
        <v>6512</v>
      </c>
      <c r="L151" t="s">
        <v>6513</v>
      </c>
      <c r="N151" s="8">
        <f>IFERROR(RIGHT(tests_4[[#This Row],[ accuracy]],LEN(tests_4[[#This Row],[ accuracy]])-2)/10^(LEN(tests_4[[#This Row],[ accuracy]])-2),"")</f>
        <v>0.94681259600614398</v>
      </c>
      <c r="O151" s="8">
        <f>IFERROR(RIGHT(tests_4[[#This Row],[ precision]],LEN(tests_4[[#This Row],[ precision]])-2)/10^(LEN(tests_4[[#This Row],[ precision]])-2),"")</f>
        <v>0.31471972614462901</v>
      </c>
      <c r="P151" s="8">
        <f>IFERROR(RIGHT(tests_4[[#This Row],[ recall]],LEN(tests_4[[#This Row],[ recall]])-2)/10^(LEN(tests_4[[#This Row],[ recall]])-2),"")</f>
        <v>0.30016511266511198</v>
      </c>
      <c r="Q151" s="8">
        <f>IFERROR(RIGHT(tests_4[[#This Row],[ f1-score]],LEN(tests_4[[#This Row],[ f1-score]])-2)/10^(LEN(tests_4[[#This Row],[ f1-score]])-2),"")</f>
        <v>0.30723198370257199</v>
      </c>
      <c r="R151" s="8">
        <f>IFERROR(RIGHT(tests_4[[#This Row],[ f1-score-2]],LEN(tests_4[[#This Row],[ f1-score-2]])-2)/10^(LEN(tests_4[[#This Row],[ f1-score-2]])-2),"")</f>
        <v>0.30727016212987601</v>
      </c>
      <c r="S151" s="9">
        <f t="shared" si="2"/>
        <v>-3.817842730402532E-5</v>
      </c>
    </row>
    <row r="152" spans="1:19" x14ac:dyDescent="0.35">
      <c r="A152" t="s">
        <v>3</v>
      </c>
      <c r="B152" t="s">
        <v>80</v>
      </c>
      <c r="C152">
        <v>13</v>
      </c>
      <c r="D152">
        <v>1</v>
      </c>
      <c r="E152">
        <v>13</v>
      </c>
      <c r="F152">
        <v>10416</v>
      </c>
      <c r="G152">
        <v>2604</v>
      </c>
      <c r="H152" t="s">
        <v>3494</v>
      </c>
      <c r="I152" t="s">
        <v>6514</v>
      </c>
      <c r="J152" t="s">
        <v>6515</v>
      </c>
      <c r="K152" t="s">
        <v>6516</v>
      </c>
      <c r="L152" t="s">
        <v>6517</v>
      </c>
      <c r="N152" s="8">
        <f>IFERROR(RIGHT(tests_4[[#This Row],[ accuracy]],LEN(tests_4[[#This Row],[ accuracy]])-2)/10^(LEN(tests_4[[#This Row],[ accuracy]])-2),"")</f>
        <v>0.94585253456221197</v>
      </c>
      <c r="O152" s="8">
        <f>IFERROR(RIGHT(tests_4[[#This Row],[ precision]],LEN(tests_4[[#This Row],[ precision]])-2)/10^(LEN(tests_4[[#This Row],[ precision]])-2),"")</f>
        <v>0.32489152202937199</v>
      </c>
      <c r="P152" s="8">
        <f>IFERROR(RIGHT(tests_4[[#This Row],[ recall]],LEN(tests_4[[#This Row],[ recall]])-2)/10^(LEN(tests_4[[#This Row],[ recall]])-2),"")</f>
        <v>0.35693473193473102</v>
      </c>
      <c r="Q152" s="8">
        <f>IFERROR(RIGHT(tests_4[[#This Row],[ f1-score]],LEN(tests_4[[#This Row],[ f1-score]])-2)/10^(LEN(tests_4[[#This Row],[ f1-score]])-2),"")</f>
        <v>0.33897659836524402</v>
      </c>
      <c r="R152" s="8">
        <f>IFERROR(RIGHT(tests_4[[#This Row],[ f1-score-2]],LEN(tests_4[[#This Row],[ f1-score-2]])-2)/10^(LEN(tests_4[[#This Row],[ f1-score-2]])-2),"")</f>
        <v>0.34016017320895398</v>
      </c>
      <c r="S152" s="9">
        <f t="shared" si="2"/>
        <v>-1.1835748437099558E-3</v>
      </c>
    </row>
    <row r="153" spans="1:19" x14ac:dyDescent="0.35">
      <c r="A153" t="s">
        <v>3</v>
      </c>
      <c r="B153" t="s">
        <v>80</v>
      </c>
      <c r="C153">
        <v>13</v>
      </c>
      <c r="D153">
        <v>1</v>
      </c>
      <c r="E153">
        <v>14</v>
      </c>
      <c r="F153">
        <v>10416</v>
      </c>
      <c r="G153">
        <v>2604</v>
      </c>
      <c r="H153" t="s">
        <v>279</v>
      </c>
      <c r="I153" t="s">
        <v>6518</v>
      </c>
      <c r="J153" t="s">
        <v>6519</v>
      </c>
      <c r="K153" t="s">
        <v>6520</v>
      </c>
      <c r="L153" t="s">
        <v>6521</v>
      </c>
      <c r="N153" s="8">
        <f>IFERROR(RIGHT(tests_4[[#This Row],[ accuracy]],LEN(tests_4[[#This Row],[ accuracy]])-2)/10^(LEN(tests_4[[#This Row],[ accuracy]])-2),"")</f>
        <v>0.94911674347158204</v>
      </c>
      <c r="O153" s="8">
        <f>IFERROR(RIGHT(tests_4[[#This Row],[ precision]],LEN(tests_4[[#This Row],[ precision]])-2)/10^(LEN(tests_4[[#This Row],[ precision]])-2),"")</f>
        <v>0.34357026587086198</v>
      </c>
      <c r="P153" s="8">
        <f>IFERROR(RIGHT(tests_4[[#This Row],[ recall]],LEN(tests_4[[#This Row],[ recall]])-2)/10^(LEN(tests_4[[#This Row],[ recall]])-2),"")</f>
        <v>0.33134226884226797</v>
      </c>
      <c r="Q153" s="8">
        <f>IFERROR(RIGHT(tests_4[[#This Row],[ f1-score]],LEN(tests_4[[#This Row],[ f1-score]])-2)/10^(LEN(tests_4[[#This Row],[ f1-score]])-2),"")</f>
        <v>0.33541560428352801</v>
      </c>
      <c r="R153" s="8">
        <f>IFERROR(RIGHT(tests_4[[#This Row],[ f1-score-2]],LEN(tests_4[[#This Row],[ f1-score-2]])-2)/10^(LEN(tests_4[[#This Row],[ f1-score-2]])-2),"")</f>
        <v>0.33734549454998602</v>
      </c>
      <c r="S153" s="9">
        <f t="shared" si="2"/>
        <v>-1.929890266458012E-3</v>
      </c>
    </row>
    <row r="154" spans="1:19" x14ac:dyDescent="0.35">
      <c r="A154" t="s">
        <v>3</v>
      </c>
      <c r="B154" t="s">
        <v>80</v>
      </c>
      <c r="C154">
        <v>13</v>
      </c>
      <c r="D154">
        <v>1</v>
      </c>
      <c r="E154">
        <v>15</v>
      </c>
      <c r="F154">
        <v>10416</v>
      </c>
      <c r="G154">
        <v>2604</v>
      </c>
      <c r="H154" t="s">
        <v>245</v>
      </c>
      <c r="I154" t="s">
        <v>6522</v>
      </c>
      <c r="J154" t="s">
        <v>6523</v>
      </c>
      <c r="K154" t="s">
        <v>6524</v>
      </c>
      <c r="L154" t="s">
        <v>6525</v>
      </c>
      <c r="N154" s="8">
        <f>IFERROR(RIGHT(tests_4[[#This Row],[ accuracy]],LEN(tests_4[[#This Row],[ accuracy]])-2)/10^(LEN(tests_4[[#This Row],[ accuracy]])-2),"")</f>
        <v>0.94796466973886295</v>
      </c>
      <c r="O154" s="8">
        <f>IFERROR(RIGHT(tests_4[[#This Row],[ precision]],LEN(tests_4[[#This Row],[ precision]])-2)/10^(LEN(tests_4[[#This Row],[ precision]])-2),"")</f>
        <v>0.33451498549790498</v>
      </c>
      <c r="P154" s="8">
        <f>IFERROR(RIGHT(tests_4[[#This Row],[ recall]],LEN(tests_4[[#This Row],[ recall]])-2)/10^(LEN(tests_4[[#This Row],[ recall]])-2),"")</f>
        <v>0.31997863247863201</v>
      </c>
      <c r="Q154" s="8">
        <f>IFERROR(RIGHT(tests_4[[#This Row],[ f1-score]],LEN(tests_4[[#This Row],[ f1-score]])-2)/10^(LEN(tests_4[[#This Row],[ f1-score]])-2),"")</f>
        <v>0.32696428571428499</v>
      </c>
      <c r="R154" s="8">
        <f>IFERROR(RIGHT(tests_4[[#This Row],[ f1-score-2]],LEN(tests_4[[#This Row],[ f1-score-2]])-2)/10^(LEN(tests_4[[#This Row],[ f1-score-2]])-2),"")</f>
        <v>0.32708538223535799</v>
      </c>
      <c r="S154" s="9">
        <f t="shared" si="2"/>
        <v>-1.2109652107300528E-4</v>
      </c>
    </row>
    <row r="155" spans="1:19" x14ac:dyDescent="0.35">
      <c r="A155" t="s">
        <v>3</v>
      </c>
      <c r="B155" t="s">
        <v>80</v>
      </c>
      <c r="C155">
        <v>13</v>
      </c>
      <c r="D155">
        <v>1</v>
      </c>
      <c r="E155">
        <v>16</v>
      </c>
      <c r="F155">
        <v>10416</v>
      </c>
      <c r="G155">
        <v>2604</v>
      </c>
      <c r="H155" t="s">
        <v>6526</v>
      </c>
      <c r="I155" t="s">
        <v>6527</v>
      </c>
      <c r="J155" t="s">
        <v>6528</v>
      </c>
      <c r="K155" t="s">
        <v>6529</v>
      </c>
      <c r="L155" t="s">
        <v>6530</v>
      </c>
      <c r="N155" s="8">
        <f>IFERROR(RIGHT(tests_4[[#This Row],[ accuracy]],LEN(tests_4[[#This Row],[ accuracy]])-2)/10^(LEN(tests_4[[#This Row],[ accuracy]])-2),"")</f>
        <v>0.94719662058371701</v>
      </c>
      <c r="O155" s="8">
        <f>IFERROR(RIGHT(tests_4[[#This Row],[ precision]],LEN(tests_4[[#This Row],[ precision]])-2)/10^(LEN(tests_4[[#This Row],[ precision]])-2),"")</f>
        <v>0.33319432860717202</v>
      </c>
      <c r="P155" s="8">
        <f>IFERROR(RIGHT(tests_4[[#This Row],[ recall]],LEN(tests_4[[#This Row],[ recall]])-2)/10^(LEN(tests_4[[#This Row],[ recall]])-2),"")</f>
        <v>0.345571095571095</v>
      </c>
      <c r="Q155" s="8">
        <f>IFERROR(RIGHT(tests_4[[#This Row],[ f1-score]],LEN(tests_4[[#This Row],[ f1-score]])-2)/10^(LEN(tests_4[[#This Row],[ f1-score]])-2),"")</f>
        <v>0.33853106809900102</v>
      </c>
      <c r="R155" s="8">
        <f>IFERROR(RIGHT(tests_4[[#This Row],[ f1-score-2]],LEN(tests_4[[#This Row],[ f1-score-2]])-2)/10^(LEN(tests_4[[#This Row],[ f1-score-2]])-2),"")</f>
        <v>0.339269871662218</v>
      </c>
      <c r="S155" s="9">
        <f t="shared" si="2"/>
        <v>-7.3880356321698315E-4</v>
      </c>
    </row>
    <row r="156" spans="1:19" x14ac:dyDescent="0.35">
      <c r="A156" t="s">
        <v>3</v>
      </c>
      <c r="B156" t="s">
        <v>80</v>
      </c>
      <c r="C156">
        <v>13</v>
      </c>
      <c r="D156">
        <v>1</v>
      </c>
      <c r="E156">
        <v>17</v>
      </c>
      <c r="F156">
        <v>10416</v>
      </c>
      <c r="G156">
        <v>2604</v>
      </c>
      <c r="H156" t="s">
        <v>314</v>
      </c>
      <c r="I156" t="s">
        <v>6531</v>
      </c>
      <c r="J156" t="s">
        <v>6532</v>
      </c>
      <c r="K156" t="s">
        <v>6533</v>
      </c>
      <c r="L156" t="s">
        <v>6534</v>
      </c>
      <c r="N156" s="8">
        <f>IFERROR(RIGHT(tests_4[[#This Row],[ accuracy]],LEN(tests_4[[#This Row],[ accuracy]])-2)/10^(LEN(tests_4[[#This Row],[ accuracy]])-2),"")</f>
        <v>0.94950076804915495</v>
      </c>
      <c r="O156" s="8">
        <f>IFERROR(RIGHT(tests_4[[#This Row],[ precision]],LEN(tests_4[[#This Row],[ precision]])-2)/10^(LEN(tests_4[[#This Row],[ precision]])-2),"")</f>
        <v>0.33873897249610702</v>
      </c>
      <c r="P156" s="8">
        <f>IFERROR(RIGHT(tests_4[[#This Row],[ recall]],LEN(tests_4[[#This Row],[ recall]])-2)/10^(LEN(tests_4[[#This Row],[ recall]])-2),"")</f>
        <v>0.29720279720279702</v>
      </c>
      <c r="Q156" s="8">
        <f>IFERROR(RIGHT(tests_4[[#This Row],[ f1-score]],LEN(tests_4[[#This Row],[ f1-score]])-2)/10^(LEN(tests_4[[#This Row],[ f1-score]])-2),"")</f>
        <v>0.31619737942570297</v>
      </c>
      <c r="R156" s="8">
        <f>IFERROR(RIGHT(tests_4[[#This Row],[ f1-score-2]],LEN(tests_4[[#This Row],[ f1-score-2]])-2)/10^(LEN(tests_4[[#This Row],[ f1-score-2]])-2),"")</f>
        <v>0.31661442900695103</v>
      </c>
      <c r="S156" s="9">
        <f t="shared" si="2"/>
        <v>-4.1704958124805236E-4</v>
      </c>
    </row>
    <row r="157" spans="1:19" x14ac:dyDescent="0.35">
      <c r="A157" t="s">
        <v>3</v>
      </c>
      <c r="B157" t="s">
        <v>80</v>
      </c>
      <c r="C157">
        <v>13</v>
      </c>
      <c r="D157">
        <v>1</v>
      </c>
      <c r="E157">
        <v>18</v>
      </c>
      <c r="F157">
        <v>10416</v>
      </c>
      <c r="G157">
        <v>2604</v>
      </c>
      <c r="H157" t="s">
        <v>3675</v>
      </c>
      <c r="I157" t="s">
        <v>6535</v>
      </c>
      <c r="J157" t="s">
        <v>6536</v>
      </c>
      <c r="K157" t="s">
        <v>6537</v>
      </c>
      <c r="L157" t="s">
        <v>6538</v>
      </c>
      <c r="N157" s="8">
        <f>IFERROR(RIGHT(tests_4[[#This Row],[ accuracy]],LEN(tests_4[[#This Row],[ accuracy]])-2)/10^(LEN(tests_4[[#This Row],[ accuracy]])-2),"")</f>
        <v>0.94892473118279497</v>
      </c>
      <c r="O157" s="8">
        <f>IFERROR(RIGHT(tests_4[[#This Row],[ precision]],LEN(tests_4[[#This Row],[ precision]])-2)/10^(LEN(tests_4[[#This Row],[ precision]])-2),"")</f>
        <v>0.33067517278043501</v>
      </c>
      <c r="P157" s="8">
        <f>IFERROR(RIGHT(tests_4[[#This Row],[ recall]],LEN(tests_4[[#This Row],[ recall]])-2)/10^(LEN(tests_4[[#This Row],[ recall]])-2),"")</f>
        <v>0.283022533022533</v>
      </c>
      <c r="Q157" s="8">
        <f>IFERROR(RIGHT(tests_4[[#This Row],[ f1-score]],LEN(tests_4[[#This Row],[ f1-score]])-2)/10^(LEN(tests_4[[#This Row],[ f1-score]])-2),"")</f>
        <v>0.30499096657633201</v>
      </c>
      <c r="R157" s="8">
        <f>IFERROR(RIGHT(tests_4[[#This Row],[ f1-score-2]],LEN(tests_4[[#This Row],[ f1-score-2]])-2)/10^(LEN(tests_4[[#This Row],[ f1-score-2]])-2),"")</f>
        <v>0.304998777486158</v>
      </c>
      <c r="S157" s="9">
        <f t="shared" si="2"/>
        <v>-7.8109098259893095E-6</v>
      </c>
    </row>
    <row r="158" spans="1:19" x14ac:dyDescent="0.35">
      <c r="A158" t="s">
        <v>3</v>
      </c>
      <c r="B158" t="s">
        <v>80</v>
      </c>
      <c r="C158">
        <v>13</v>
      </c>
      <c r="D158">
        <v>1</v>
      </c>
      <c r="E158">
        <v>19</v>
      </c>
      <c r="F158">
        <v>10416</v>
      </c>
      <c r="G158">
        <v>2604</v>
      </c>
      <c r="H158" t="s">
        <v>3722</v>
      </c>
      <c r="I158" t="s">
        <v>6539</v>
      </c>
      <c r="J158" t="s">
        <v>6540</v>
      </c>
      <c r="K158" t="s">
        <v>6541</v>
      </c>
      <c r="L158" t="s">
        <v>6542</v>
      </c>
      <c r="N158" s="8">
        <f>IFERROR(RIGHT(tests_4[[#This Row],[ accuracy]],LEN(tests_4[[#This Row],[ accuracy]])-2)/10^(LEN(tests_4[[#This Row],[ accuracy]])-2),"")</f>
        <v>0.94873271889400901</v>
      </c>
      <c r="O158" s="8">
        <f>IFERROR(RIGHT(tests_4[[#This Row],[ precision]],LEN(tests_4[[#This Row],[ precision]])-2)/10^(LEN(tests_4[[#This Row],[ precision]])-2),"")</f>
        <v>0.33126934984520101</v>
      </c>
      <c r="P158" s="8">
        <f>IFERROR(RIGHT(tests_4[[#This Row],[ recall]],LEN(tests_4[[#This Row],[ recall]])-2)/10^(LEN(tests_4[[#This Row],[ recall]])-2),"")</f>
        <v>0.28729603729603698</v>
      </c>
      <c r="Q158" s="8">
        <f>IFERROR(RIGHT(tests_4[[#This Row],[ f1-score]],LEN(tests_4[[#This Row],[ f1-score]])-2)/10^(LEN(tests_4[[#This Row],[ f1-score]])-2),"")</f>
        <v>0.307718008686936</v>
      </c>
      <c r="R158" s="8">
        <f>IFERROR(RIGHT(tests_4[[#This Row],[ f1-score-2]],LEN(tests_4[[#This Row],[ f1-score-2]])-2)/10^(LEN(tests_4[[#This Row],[ f1-score-2]])-2),"")</f>
        <v>0.30771967997759903</v>
      </c>
      <c r="S158" s="9">
        <f t="shared" si="2"/>
        <v>-1.6712906630300672E-6</v>
      </c>
    </row>
    <row r="159" spans="1:19" x14ac:dyDescent="0.35">
      <c r="A159" t="s">
        <v>3</v>
      </c>
      <c r="B159" t="s">
        <v>80</v>
      </c>
      <c r="C159">
        <v>13</v>
      </c>
      <c r="D159">
        <v>1</v>
      </c>
      <c r="E159">
        <v>20</v>
      </c>
      <c r="F159">
        <v>10416</v>
      </c>
      <c r="G159">
        <v>2604</v>
      </c>
      <c r="H159" t="s">
        <v>456</v>
      </c>
      <c r="I159" t="s">
        <v>6543</v>
      </c>
      <c r="J159" t="s">
        <v>6544</v>
      </c>
      <c r="K159" t="s">
        <v>6545</v>
      </c>
      <c r="L159" t="s">
        <v>6546</v>
      </c>
      <c r="N159" s="8">
        <f>IFERROR(RIGHT(tests_4[[#This Row],[ accuracy]],LEN(tests_4[[#This Row],[ accuracy]])-2)/10^(LEN(tests_4[[#This Row],[ accuracy]])-2),"")</f>
        <v>0.94681259600614398</v>
      </c>
      <c r="O159" s="8">
        <f>IFERROR(RIGHT(tests_4[[#This Row],[ precision]],LEN(tests_4[[#This Row],[ precision]])-2)/10^(LEN(tests_4[[#This Row],[ precision]])-2),"")</f>
        <v>0.32847063310449998</v>
      </c>
      <c r="P159" s="8">
        <f>IFERROR(RIGHT(tests_4[[#This Row],[ recall]],LEN(tests_4[[#This Row],[ recall]])-2)/10^(LEN(tests_4[[#This Row],[ recall]])-2),"")</f>
        <v>0.33194498256489702</v>
      </c>
      <c r="Q159" s="8">
        <f>IFERROR(RIGHT(tests_4[[#This Row],[ f1-score]],LEN(tests_4[[#This Row],[ f1-score]])-2)/10^(LEN(tests_4[[#This Row],[ f1-score]])-2),"")</f>
        <v>0.33014652894547197</v>
      </c>
      <c r="R159" s="8">
        <f>IFERROR(RIGHT(tests_4[[#This Row],[ f1-score-2]],LEN(tests_4[[#This Row],[ f1-score-2]])-2)/10^(LEN(tests_4[[#This Row],[ f1-score-2]])-2),"")</f>
        <v>0.33019866881384102</v>
      </c>
      <c r="S159" s="9">
        <f t="shared" si="2"/>
        <v>-5.2139868369049935E-5</v>
      </c>
    </row>
    <row r="160" spans="1:19" x14ac:dyDescent="0.35">
      <c r="A160" t="s">
        <v>3</v>
      </c>
      <c r="B160" t="s">
        <v>80</v>
      </c>
      <c r="C160">
        <v>13</v>
      </c>
      <c r="D160">
        <v>1</v>
      </c>
      <c r="E160">
        <v>21</v>
      </c>
      <c r="F160">
        <v>10416</v>
      </c>
      <c r="G160">
        <v>2604</v>
      </c>
      <c r="H160" t="s">
        <v>372</v>
      </c>
      <c r="I160" t="s">
        <v>6547</v>
      </c>
      <c r="J160" t="s">
        <v>6548</v>
      </c>
      <c r="K160" t="s">
        <v>6549</v>
      </c>
      <c r="L160" t="s">
        <v>6550</v>
      </c>
      <c r="N160" s="8">
        <f>IFERROR(RIGHT(tests_4[[#This Row],[ accuracy]],LEN(tests_4[[#This Row],[ accuracy]])-2)/10^(LEN(tests_4[[#This Row],[ accuracy]])-2),"")</f>
        <v>0.95257296466973795</v>
      </c>
      <c r="O160" s="8">
        <f>IFERROR(RIGHT(tests_4[[#This Row],[ precision]],LEN(tests_4[[#This Row],[ precision]])-2)/10^(LEN(tests_4[[#This Row],[ precision]])-2),"")</f>
        <v>0.38817204301075198</v>
      </c>
      <c r="P160" s="8">
        <f>IFERROR(RIGHT(tests_4[[#This Row],[ recall]],LEN(tests_4[[#This Row],[ recall]])-2)/10^(LEN(tests_4[[#This Row],[ recall]])-2),"")</f>
        <v>0.35966183574879201</v>
      </c>
      <c r="Q160" s="8">
        <f>IFERROR(RIGHT(tests_4[[#This Row],[ f1-score]],LEN(tests_4[[#This Row],[ f1-score]])-2)/10^(LEN(tests_4[[#This Row],[ f1-score]])-2),"")</f>
        <v>0.37220921155347297</v>
      </c>
      <c r="R160" s="8">
        <f>IFERROR(RIGHT(tests_4[[#This Row],[ f1-score-2]],LEN(tests_4[[#This Row],[ f1-score-2]])-2)/10^(LEN(tests_4[[#This Row],[ f1-score-2]])-2),"")</f>
        <v>0.37337348184113506</v>
      </c>
      <c r="S160" s="9">
        <f t="shared" si="2"/>
        <v>-1.1642702876620836E-3</v>
      </c>
    </row>
    <row r="161" spans="1:19" x14ac:dyDescent="0.35">
      <c r="A161" t="s">
        <v>3</v>
      </c>
      <c r="B161" t="s">
        <v>80</v>
      </c>
      <c r="C161">
        <v>13</v>
      </c>
      <c r="D161">
        <v>1</v>
      </c>
      <c r="E161">
        <v>22</v>
      </c>
      <c r="F161">
        <v>10416</v>
      </c>
      <c r="G161">
        <v>2604</v>
      </c>
      <c r="H161" t="s">
        <v>3675</v>
      </c>
      <c r="I161" t="s">
        <v>6551</v>
      </c>
      <c r="J161" t="s">
        <v>6552</v>
      </c>
      <c r="K161" t="s">
        <v>6553</v>
      </c>
      <c r="L161" t="s">
        <v>6554</v>
      </c>
      <c r="N161" s="8">
        <f>IFERROR(RIGHT(tests_4[[#This Row],[ accuracy]],LEN(tests_4[[#This Row],[ accuracy]])-2)/10^(LEN(tests_4[[#This Row],[ accuracy]])-2),"")</f>
        <v>0.94892473118279497</v>
      </c>
      <c r="O161" s="8">
        <f>IFERROR(RIGHT(tests_4[[#This Row],[ precision]],LEN(tests_4[[#This Row],[ precision]])-2)/10^(LEN(tests_4[[#This Row],[ precision]])-2),"")</f>
        <v>0.32554945054945</v>
      </c>
      <c r="P161" s="8">
        <f>IFERROR(RIGHT(tests_4[[#This Row],[ recall]],LEN(tests_4[[#This Row],[ recall]])-2)/10^(LEN(tests_4[[#This Row],[ recall]])-2),"")</f>
        <v>0.28405797101449198</v>
      </c>
      <c r="Q161" s="8">
        <f>IFERROR(RIGHT(tests_4[[#This Row],[ f1-score]],LEN(tests_4[[#This Row],[ f1-score]])-2)/10^(LEN(tests_4[[#This Row],[ f1-score]])-2),"")</f>
        <v>0.30142424831338999</v>
      </c>
      <c r="R161" s="8">
        <f>IFERROR(RIGHT(tests_4[[#This Row],[ f1-score-2]],LEN(tests_4[[#This Row],[ f1-score-2]])-2)/10^(LEN(tests_4[[#This Row],[ f1-score-2]])-2),"")</f>
        <v>0.30339170133695598</v>
      </c>
      <c r="S161" s="9">
        <f t="shared" si="2"/>
        <v>-1.9674530235659904E-3</v>
      </c>
    </row>
    <row r="162" spans="1:19" x14ac:dyDescent="0.35">
      <c r="A162" t="s">
        <v>3</v>
      </c>
      <c r="B162" t="s">
        <v>80</v>
      </c>
      <c r="C162">
        <v>13</v>
      </c>
      <c r="D162">
        <v>1</v>
      </c>
      <c r="E162">
        <v>23</v>
      </c>
      <c r="F162">
        <v>10416</v>
      </c>
      <c r="G162">
        <v>2604</v>
      </c>
      <c r="H162" t="s">
        <v>497</v>
      </c>
      <c r="I162" t="s">
        <v>6555</v>
      </c>
      <c r="J162" t="s">
        <v>6556</v>
      </c>
      <c r="K162" t="s">
        <v>6557</v>
      </c>
      <c r="L162" t="s">
        <v>6558</v>
      </c>
      <c r="N162" s="8">
        <f>IFERROR(RIGHT(tests_4[[#This Row],[ accuracy]],LEN(tests_4[[#This Row],[ accuracy]])-2)/10^(LEN(tests_4[[#This Row],[ accuracy]])-2),"")</f>
        <v>0.95199692780337897</v>
      </c>
      <c r="O162" s="8">
        <f>IFERROR(RIGHT(tests_4[[#This Row],[ precision]],LEN(tests_4[[#This Row],[ precision]])-2)/10^(LEN(tests_4[[#This Row],[ precision]])-2),"")</f>
        <v>0.38743980738362699</v>
      </c>
      <c r="P162" s="8">
        <f>IFERROR(RIGHT(tests_4[[#This Row],[ recall]],LEN(tests_4[[#This Row],[ recall]])-2)/10^(LEN(tests_4[[#This Row],[ recall]])-2),"")</f>
        <v>0.38019323671497501</v>
      </c>
      <c r="Q162" s="8">
        <f>IFERROR(RIGHT(tests_4[[#This Row],[ f1-score]],LEN(tests_4[[#This Row],[ f1-score]])-2)/10^(LEN(tests_4[[#This Row],[ f1-score]])-2),"")</f>
        <v>0.383776733197155</v>
      </c>
      <c r="R162" s="8">
        <f>IFERROR(RIGHT(tests_4[[#This Row],[ f1-score-2]],LEN(tests_4[[#This Row],[ f1-score-2]])-2)/10^(LEN(tests_4[[#This Row],[ f1-score-2]])-2),"")</f>
        <v>0.38378231769420001</v>
      </c>
      <c r="S162" s="9">
        <f t="shared" si="2"/>
        <v>-5.5844970450191767E-6</v>
      </c>
    </row>
    <row r="163" spans="1:19" x14ac:dyDescent="0.35">
      <c r="A163" t="s">
        <v>3</v>
      </c>
      <c r="B163" t="s">
        <v>80</v>
      </c>
      <c r="C163">
        <v>1</v>
      </c>
      <c r="D163">
        <v>3</v>
      </c>
      <c r="E163">
        <v>1</v>
      </c>
      <c r="F163">
        <v>10416</v>
      </c>
      <c r="G163">
        <v>2604</v>
      </c>
      <c r="H163" t="s">
        <v>6559</v>
      </c>
      <c r="I163" t="s">
        <v>6560</v>
      </c>
      <c r="J163" t="s">
        <v>6561</v>
      </c>
      <c r="K163" t="s">
        <v>6562</v>
      </c>
      <c r="L163" t="s">
        <v>6563</v>
      </c>
      <c r="N163" s="8">
        <f>IFERROR(RIGHT(tests_4[[#This Row],[ accuracy]],LEN(tests_4[[#This Row],[ accuracy]])-2)/10^(LEN(tests_4[[#This Row],[ accuracy]])-2),"")</f>
        <v>0.58141321044546801</v>
      </c>
      <c r="O163" s="8">
        <f>IFERROR(RIGHT(tests_4[[#This Row],[ precision]],LEN(tests_4[[#This Row],[ precision]])-2)/10^(LEN(tests_4[[#This Row],[ precision]])-2),"")</f>
        <v>0.54850678053670199</v>
      </c>
      <c r="P163" s="8">
        <f>IFERROR(RIGHT(tests_4[[#This Row],[ recall]],LEN(tests_4[[#This Row],[ recall]])-2)/10^(LEN(tests_4[[#This Row],[ recall]])-2),"")</f>
        <v>0.48565820671968801</v>
      </c>
      <c r="Q163" s="8">
        <f>IFERROR(RIGHT(tests_4[[#This Row],[ f1-score]],LEN(tests_4[[#This Row],[ f1-score]])-2)/10^(LEN(tests_4[[#This Row],[ f1-score]])-2),"")</f>
        <v>0.51516440810882402</v>
      </c>
      <c r="R163" s="8">
        <f>IFERROR(RIGHT(tests_4[[#This Row],[ f1-score-2]],LEN(tests_4[[#This Row],[ f1-score-2]])-2)/10^(LEN(tests_4[[#This Row],[ f1-score-2]])-2),"")</f>
        <v>0.51517276777230803</v>
      </c>
      <c r="S163" s="9">
        <f t="shared" si="2"/>
        <v>-8.3596634840032991E-6</v>
      </c>
    </row>
    <row r="164" spans="1:19" x14ac:dyDescent="0.35">
      <c r="A164" t="s">
        <v>3</v>
      </c>
      <c r="B164" t="s">
        <v>80</v>
      </c>
      <c r="C164">
        <v>1</v>
      </c>
      <c r="D164">
        <v>3</v>
      </c>
      <c r="E164">
        <v>2</v>
      </c>
      <c r="F164">
        <v>10416</v>
      </c>
      <c r="G164">
        <v>2604</v>
      </c>
      <c r="H164" t="s">
        <v>6564</v>
      </c>
      <c r="I164" t="s">
        <v>6565</v>
      </c>
      <c r="J164" t="s">
        <v>6566</v>
      </c>
      <c r="K164" t="s">
        <v>6567</v>
      </c>
      <c r="L164" t="s">
        <v>6568</v>
      </c>
      <c r="N164" s="8">
        <f>IFERROR(RIGHT(tests_4[[#This Row],[ accuracy]],LEN(tests_4[[#This Row],[ accuracy]])-2)/10^(LEN(tests_4[[#This Row],[ accuracy]])-2),"")</f>
        <v>0.59831029185867801</v>
      </c>
      <c r="O164" s="8">
        <f>IFERROR(RIGHT(tests_4[[#This Row],[ precision]],LEN(tests_4[[#This Row],[ precision]])-2)/10^(LEN(tests_4[[#This Row],[ precision]])-2),"")</f>
        <v>0.56891167196398296</v>
      </c>
      <c r="P164" s="8">
        <f>IFERROR(RIGHT(tests_4[[#This Row],[ recall]],LEN(tests_4[[#This Row],[ recall]])-2)/10^(LEN(tests_4[[#This Row],[ recall]])-2),"")</f>
        <v>0.51619838765968695</v>
      </c>
      <c r="Q164" s="8">
        <f>IFERROR(RIGHT(tests_4[[#This Row],[ f1-score]],LEN(tests_4[[#This Row],[ f1-score]])-2)/10^(LEN(tests_4[[#This Row],[ f1-score]])-2),"")</f>
        <v>0.54127321853548005</v>
      </c>
      <c r="R164" s="8">
        <f>IFERROR(RIGHT(tests_4[[#This Row],[ f1-score-2]],LEN(tests_4[[#This Row],[ f1-score-2]])-2)/10^(LEN(tests_4[[#This Row],[ f1-score-2]])-2),"")</f>
        <v>0.54127465722773505</v>
      </c>
      <c r="S164" s="9">
        <f t="shared" si="2"/>
        <v>-1.4386922549958214E-6</v>
      </c>
    </row>
    <row r="165" spans="1:19" x14ac:dyDescent="0.35">
      <c r="A165" t="s">
        <v>3</v>
      </c>
      <c r="B165" t="s">
        <v>80</v>
      </c>
      <c r="C165">
        <v>1</v>
      </c>
      <c r="D165">
        <v>3</v>
      </c>
      <c r="E165">
        <v>3</v>
      </c>
      <c r="F165">
        <v>10416</v>
      </c>
      <c r="G165">
        <v>2604</v>
      </c>
      <c r="H165" t="s">
        <v>5258</v>
      </c>
      <c r="I165" t="s">
        <v>6569</v>
      </c>
      <c r="J165" t="s">
        <v>6570</v>
      </c>
      <c r="K165" t="s">
        <v>6571</v>
      </c>
      <c r="L165" t="s">
        <v>6572</v>
      </c>
      <c r="N165" s="8">
        <f>IFERROR(RIGHT(tests_4[[#This Row],[ accuracy]],LEN(tests_4[[#This Row],[ accuracy]])-2)/10^(LEN(tests_4[[#This Row],[ accuracy]])-2),"")</f>
        <v>0.58083717357910902</v>
      </c>
      <c r="O165" s="8">
        <f>IFERROR(RIGHT(tests_4[[#This Row],[ precision]],LEN(tests_4[[#This Row],[ precision]])-2)/10^(LEN(tests_4[[#This Row],[ precision]])-2),"")</f>
        <v>0.55054261096740098</v>
      </c>
      <c r="P165" s="8">
        <f>IFERROR(RIGHT(tests_4[[#This Row],[ recall]],LEN(tests_4[[#This Row],[ recall]])-2)/10^(LEN(tests_4[[#This Row],[ recall]])-2),"")</f>
        <v>0.50889746142359304</v>
      </c>
      <c r="Q165" s="8">
        <f>IFERROR(RIGHT(tests_4[[#This Row],[ f1-score]],LEN(tests_4[[#This Row],[ f1-score]])-2)/10^(LEN(tests_4[[#This Row],[ f1-score]])-2),"")</f>
        <v>0.52874824876017401</v>
      </c>
      <c r="R165" s="8">
        <f>IFERROR(RIGHT(tests_4[[#This Row],[ f1-score-2]],LEN(tests_4[[#This Row],[ f1-score-2]])-2)/10^(LEN(tests_4[[#This Row],[ f1-score-2]])-2),"")</f>
        <v>0.52890152907757604</v>
      </c>
      <c r="S165" s="9">
        <f t="shared" si="2"/>
        <v>-1.5328031740202697E-4</v>
      </c>
    </row>
    <row r="166" spans="1:19" x14ac:dyDescent="0.35">
      <c r="A166" t="s">
        <v>3</v>
      </c>
      <c r="B166" t="s">
        <v>80</v>
      </c>
      <c r="C166">
        <v>1</v>
      </c>
      <c r="D166">
        <v>3</v>
      </c>
      <c r="E166">
        <v>4</v>
      </c>
      <c r="F166">
        <v>10416</v>
      </c>
      <c r="G166">
        <v>2604</v>
      </c>
      <c r="H166" t="s">
        <v>6573</v>
      </c>
      <c r="I166" t="s">
        <v>6574</v>
      </c>
      <c r="J166" t="s">
        <v>6575</v>
      </c>
      <c r="K166" t="s">
        <v>6576</v>
      </c>
      <c r="L166" t="s">
        <v>6577</v>
      </c>
      <c r="N166" s="8">
        <f>IFERROR(RIGHT(tests_4[[#This Row],[ accuracy]],LEN(tests_4[[#This Row],[ accuracy]])-2)/10^(LEN(tests_4[[#This Row],[ accuracy]])-2),"")</f>
        <v>0.58736559139784905</v>
      </c>
      <c r="O166" s="8">
        <f>IFERROR(RIGHT(tests_4[[#This Row],[ precision]],LEN(tests_4[[#This Row],[ precision]])-2)/10^(LEN(tests_4[[#This Row],[ precision]])-2),"")</f>
        <v>0.55399853801169496</v>
      </c>
      <c r="P166" s="8">
        <f>IFERROR(RIGHT(tests_4[[#This Row],[ recall]],LEN(tests_4[[#This Row],[ recall]])-2)/10^(LEN(tests_4[[#This Row],[ recall]])-2),"")</f>
        <v>0.51062513471837601</v>
      </c>
      <c r="Q166" s="8">
        <f>IFERROR(RIGHT(tests_4[[#This Row],[ f1-score]],LEN(tests_4[[#This Row],[ f1-score]])-2)/10^(LEN(tests_4[[#This Row],[ f1-score]])-2),"")</f>
        <v>0.53142513876486897</v>
      </c>
      <c r="R166" s="8">
        <f>IFERROR(RIGHT(tests_4[[#This Row],[ f1-score-2]],LEN(tests_4[[#This Row],[ f1-score-2]])-2)/10^(LEN(tests_4[[#This Row],[ f1-score-2]])-2),"")</f>
        <v>0.53142830720753498</v>
      </c>
      <c r="S166" s="9">
        <f t="shared" si="2"/>
        <v>-3.168442666012794E-6</v>
      </c>
    </row>
    <row r="167" spans="1:19" x14ac:dyDescent="0.35">
      <c r="A167" t="s">
        <v>3</v>
      </c>
      <c r="B167" t="s">
        <v>80</v>
      </c>
      <c r="C167">
        <v>1</v>
      </c>
      <c r="D167">
        <v>3</v>
      </c>
      <c r="E167">
        <v>5</v>
      </c>
      <c r="F167">
        <v>10416</v>
      </c>
      <c r="G167">
        <v>2604</v>
      </c>
      <c r="H167" t="s">
        <v>6578</v>
      </c>
      <c r="I167" t="s">
        <v>6579</v>
      </c>
      <c r="J167" t="s">
        <v>6580</v>
      </c>
      <c r="K167" t="s">
        <v>6581</v>
      </c>
      <c r="L167" t="s">
        <v>6582</v>
      </c>
      <c r="N167" s="8">
        <f>IFERROR(RIGHT(tests_4[[#This Row],[ accuracy]],LEN(tests_4[[#This Row],[ accuracy]])-2)/10^(LEN(tests_4[[#This Row],[ accuracy]])-2),"")</f>
        <v>0.57930107526881702</v>
      </c>
      <c r="O167" s="8">
        <f>IFERROR(RIGHT(tests_4[[#This Row],[ precision]],LEN(tests_4[[#This Row],[ precision]])-2)/10^(LEN(tests_4[[#This Row],[ precision]])-2),"")</f>
        <v>0.55046589572913496</v>
      </c>
      <c r="P167" s="8">
        <f>IFERROR(RIGHT(tests_4[[#This Row],[ recall]],LEN(tests_4[[#This Row],[ recall]])-2)/10^(LEN(tests_4[[#This Row],[ recall]])-2),"")</f>
        <v>0.49642565056403498</v>
      </c>
      <c r="Q167" s="8">
        <f>IFERROR(RIGHT(tests_4[[#This Row],[ f1-score]],LEN(tests_4[[#This Row],[ f1-score]])-2)/10^(LEN(tests_4[[#This Row],[ f1-score]])-2),"")</f>
        <v>0.52147505833863605</v>
      </c>
      <c r="R167" s="8">
        <f>IFERROR(RIGHT(tests_4[[#This Row],[ f1-score-2]],LEN(tests_4[[#This Row],[ f1-score-2]])-2)/10^(LEN(tests_4[[#This Row],[ f1-score-2]])-2),"")</f>
        <v>0.52205100207032396</v>
      </c>
      <c r="S167" s="9">
        <f t="shared" si="2"/>
        <v>-5.7594373168790014E-4</v>
      </c>
    </row>
    <row r="168" spans="1:19" x14ac:dyDescent="0.35">
      <c r="A168" t="s">
        <v>3</v>
      </c>
      <c r="B168" t="s">
        <v>80</v>
      </c>
      <c r="C168">
        <v>1</v>
      </c>
      <c r="D168">
        <v>3</v>
      </c>
      <c r="E168">
        <v>6</v>
      </c>
      <c r="F168">
        <v>10416</v>
      </c>
      <c r="G168">
        <v>2604</v>
      </c>
      <c r="H168" t="s">
        <v>5243</v>
      </c>
      <c r="I168" t="s">
        <v>6583</v>
      </c>
      <c r="J168" t="s">
        <v>6584</v>
      </c>
      <c r="K168" t="s">
        <v>6585</v>
      </c>
      <c r="L168" t="s">
        <v>6586</v>
      </c>
      <c r="N168" s="8">
        <f>IFERROR(RIGHT(tests_4[[#This Row],[ accuracy]],LEN(tests_4[[#This Row],[ accuracy]])-2)/10^(LEN(tests_4[[#This Row],[ accuracy]])-2),"")</f>
        <v>0.59350998463901605</v>
      </c>
      <c r="O168" s="8">
        <f>IFERROR(RIGHT(tests_4[[#This Row],[ precision]],LEN(tests_4[[#This Row],[ precision]])-2)/10^(LEN(tests_4[[#This Row],[ precision]])-2),"")</f>
        <v>0.56299584136866798</v>
      </c>
      <c r="P168" s="8">
        <f>IFERROR(RIGHT(tests_4[[#This Row],[ recall]],LEN(tests_4[[#This Row],[ recall]])-2)/10^(LEN(tests_4[[#This Row],[ recall]])-2),"")</f>
        <v>0.52592485269970002</v>
      </c>
      <c r="Q168" s="8">
        <f>IFERROR(RIGHT(tests_4[[#This Row],[ f1-score]],LEN(tests_4[[#This Row],[ f1-score]])-2)/10^(LEN(tests_4[[#This Row],[ f1-score]])-2),"")</f>
        <v>0.54382474745947995</v>
      </c>
      <c r="R168" s="8">
        <f>IFERROR(RIGHT(tests_4[[#This Row],[ f1-score-2]],LEN(tests_4[[#This Row],[ f1-score-2]])-2)/10^(LEN(tests_4[[#This Row],[ f1-score-2]])-2),"")</f>
        <v>0.543829328536519</v>
      </c>
      <c r="S168" s="9">
        <f t="shared" si="2"/>
        <v>-4.5810770390453115E-6</v>
      </c>
    </row>
    <row r="169" spans="1:19" x14ac:dyDescent="0.35">
      <c r="A169" t="s">
        <v>3</v>
      </c>
      <c r="B169" t="s">
        <v>80</v>
      </c>
      <c r="C169">
        <v>1</v>
      </c>
      <c r="D169">
        <v>3</v>
      </c>
      <c r="E169">
        <v>7</v>
      </c>
      <c r="F169">
        <v>10416</v>
      </c>
      <c r="G169">
        <v>2604</v>
      </c>
      <c r="H169" t="s">
        <v>6587</v>
      </c>
      <c r="I169" t="s">
        <v>6588</v>
      </c>
      <c r="J169" t="s">
        <v>6589</v>
      </c>
      <c r="K169" t="s">
        <v>6590</v>
      </c>
      <c r="L169" t="s">
        <v>6591</v>
      </c>
      <c r="N169" s="8">
        <f>IFERROR(RIGHT(tests_4[[#This Row],[ accuracy]],LEN(tests_4[[#This Row],[ accuracy]])-2)/10^(LEN(tests_4[[#This Row],[ accuracy]])-2),"")</f>
        <v>0.58986175115207296</v>
      </c>
      <c r="O169" s="8">
        <f>IFERROR(RIGHT(tests_4[[#This Row],[ precision]],LEN(tests_4[[#This Row],[ precision]])-2)/10^(LEN(tests_4[[#This Row],[ precision]])-2),"")</f>
        <v>0.55616631573264197</v>
      </c>
      <c r="P169" s="8">
        <f>IFERROR(RIGHT(tests_4[[#This Row],[ recall]],LEN(tests_4[[#This Row],[ recall]])-2)/10^(LEN(tests_4[[#This Row],[ recall]])-2),"")</f>
        <v>0.505133791708824</v>
      </c>
      <c r="Q169" s="8">
        <f>IFERROR(RIGHT(tests_4[[#This Row],[ f1-score]],LEN(tests_4[[#This Row],[ f1-score]])-2)/10^(LEN(tests_4[[#This Row],[ f1-score]])-2),"")</f>
        <v>0.52928723136613198</v>
      </c>
      <c r="R169" s="8">
        <f>IFERROR(RIGHT(tests_4[[#This Row],[ f1-score-2]],LEN(tests_4[[#This Row],[ f1-score-2]])-2)/10^(LEN(tests_4[[#This Row],[ f1-score-2]])-2),"")</f>
        <v>0.52942310646520097</v>
      </c>
      <c r="S169" s="9">
        <f t="shared" si="2"/>
        <v>-1.3587509906898276E-4</v>
      </c>
    </row>
    <row r="170" spans="1:19" x14ac:dyDescent="0.35">
      <c r="A170" t="s">
        <v>3</v>
      </c>
      <c r="B170" t="s">
        <v>80</v>
      </c>
      <c r="C170">
        <v>1</v>
      </c>
      <c r="D170">
        <v>3</v>
      </c>
      <c r="E170">
        <v>8</v>
      </c>
      <c r="F170">
        <v>10416</v>
      </c>
      <c r="G170">
        <v>2604</v>
      </c>
      <c r="H170" t="s">
        <v>5531</v>
      </c>
      <c r="I170" t="s">
        <v>6592</v>
      </c>
      <c r="J170" t="s">
        <v>6593</v>
      </c>
      <c r="K170" t="s">
        <v>6594</v>
      </c>
      <c r="L170" t="s">
        <v>6595</v>
      </c>
      <c r="N170" s="8">
        <f>IFERROR(RIGHT(tests_4[[#This Row],[ accuracy]],LEN(tests_4[[#This Row],[ accuracy]])-2)/10^(LEN(tests_4[[#This Row],[ accuracy]])-2),"")</f>
        <v>0.58755760368663501</v>
      </c>
      <c r="O170" s="8">
        <f>IFERROR(RIGHT(tests_4[[#This Row],[ precision]],LEN(tests_4[[#This Row],[ precision]])-2)/10^(LEN(tests_4[[#This Row],[ precision]])-2),"")</f>
        <v>0.55223683003760204</v>
      </c>
      <c r="P170" s="8">
        <f>IFERROR(RIGHT(tests_4[[#This Row],[ recall]],LEN(tests_4[[#This Row],[ recall]])-2)/10^(LEN(tests_4[[#This Row],[ recall]])-2),"")</f>
        <v>0.51527595450584096</v>
      </c>
      <c r="Q170" s="8">
        <f>IFERROR(RIGHT(tests_4[[#This Row],[ f1-score]],LEN(tests_4[[#This Row],[ f1-score]])-2)/10^(LEN(tests_4[[#This Row],[ f1-score]])-2),"")</f>
        <v>0.53302771194709198</v>
      </c>
      <c r="R170" s="8">
        <f>IFERROR(RIGHT(tests_4[[#This Row],[ f1-score-2]],LEN(tests_4[[#This Row],[ f1-score-2]])-2)/10^(LEN(tests_4[[#This Row],[ f1-score-2]])-2),"")</f>
        <v>0.53311653748972099</v>
      </c>
      <c r="S170" s="9">
        <f t="shared" si="2"/>
        <v>-8.8825542629011878E-5</v>
      </c>
    </row>
    <row r="171" spans="1:19" x14ac:dyDescent="0.35">
      <c r="A171" t="s">
        <v>3</v>
      </c>
      <c r="B171" t="s">
        <v>80</v>
      </c>
      <c r="C171">
        <v>1</v>
      </c>
      <c r="D171">
        <v>3</v>
      </c>
      <c r="E171">
        <v>9</v>
      </c>
      <c r="F171">
        <v>10416</v>
      </c>
      <c r="G171">
        <v>2604</v>
      </c>
      <c r="H171" t="s">
        <v>5697</v>
      </c>
      <c r="I171" t="s">
        <v>6596</v>
      </c>
      <c r="J171" t="s">
        <v>6597</v>
      </c>
      <c r="K171" t="s">
        <v>6598</v>
      </c>
      <c r="L171" t="s">
        <v>6599</v>
      </c>
      <c r="N171" s="8">
        <f>IFERROR(RIGHT(tests_4[[#This Row],[ accuracy]],LEN(tests_4[[#This Row],[ accuracy]])-2)/10^(LEN(tests_4[[#This Row],[ accuracy]])-2),"")</f>
        <v>0.57680491551459201</v>
      </c>
      <c r="O171" s="8">
        <f>IFERROR(RIGHT(tests_4[[#This Row],[ precision]],LEN(tests_4[[#This Row],[ precision]])-2)/10^(LEN(tests_4[[#This Row],[ precision]])-2),"")</f>
        <v>0.54868947427611803</v>
      </c>
      <c r="P171" s="8">
        <f>IFERROR(RIGHT(tests_4[[#This Row],[ recall]],LEN(tests_4[[#This Row],[ recall]])-2)/10^(LEN(tests_4[[#This Row],[ recall]])-2),"")</f>
        <v>0.493811269568525</v>
      </c>
      <c r="Q171" s="8">
        <f>IFERROR(RIGHT(tests_4[[#This Row],[ f1-score]],LEN(tests_4[[#This Row],[ f1-score]])-2)/10^(LEN(tests_4[[#This Row],[ f1-score]])-2),"")</f>
        <v>0.51960375391032299</v>
      </c>
      <c r="R171" s="8">
        <f>IFERROR(RIGHT(tests_4[[#This Row],[ f1-score-2]],LEN(tests_4[[#This Row],[ f1-score-2]])-2)/10^(LEN(tests_4[[#This Row],[ f1-score-2]])-2),"")</f>
        <v>0.51980595216065195</v>
      </c>
      <c r="S171" s="9">
        <f t="shared" si="2"/>
        <v>-2.0219825032896654E-4</v>
      </c>
    </row>
    <row r="172" spans="1:19" x14ac:dyDescent="0.35">
      <c r="A172" t="s">
        <v>3</v>
      </c>
      <c r="B172" t="s">
        <v>80</v>
      </c>
      <c r="C172">
        <v>1</v>
      </c>
      <c r="D172">
        <v>3</v>
      </c>
      <c r="E172">
        <v>10</v>
      </c>
      <c r="F172">
        <v>10416</v>
      </c>
      <c r="G172">
        <v>2604</v>
      </c>
      <c r="H172" t="s">
        <v>5248</v>
      </c>
      <c r="I172" t="s">
        <v>6600</v>
      </c>
      <c r="J172" t="s">
        <v>6601</v>
      </c>
      <c r="K172" t="s">
        <v>6602</v>
      </c>
      <c r="L172" t="s">
        <v>6603</v>
      </c>
      <c r="N172" s="8">
        <f>IFERROR(RIGHT(tests_4[[#This Row],[ accuracy]],LEN(tests_4[[#This Row],[ accuracy]])-2)/10^(LEN(tests_4[[#This Row],[ accuracy]])-2),"")</f>
        <v>0.59178187403993798</v>
      </c>
      <c r="O172" s="8">
        <f>IFERROR(RIGHT(tests_4[[#This Row],[ precision]],LEN(tests_4[[#This Row],[ precision]])-2)/10^(LEN(tests_4[[#This Row],[ precision]])-2),"")</f>
        <v>0.56791507633587701</v>
      </c>
      <c r="P172" s="8">
        <f>IFERROR(RIGHT(tests_4[[#This Row],[ recall]],LEN(tests_4[[#This Row],[ recall]])-2)/10^(LEN(tests_4[[#This Row],[ recall]])-2),"")</f>
        <v>0.51052682348725997</v>
      </c>
      <c r="Q172" s="8">
        <f>IFERROR(RIGHT(tests_4[[#This Row],[ f1-score]],LEN(tests_4[[#This Row],[ f1-score]])-2)/10^(LEN(tests_4[[#This Row],[ f1-score]])-2),"")</f>
        <v>0.53768859578083295</v>
      </c>
      <c r="R172" s="8">
        <f>IFERROR(RIGHT(tests_4[[#This Row],[ f1-score-2]],LEN(tests_4[[#This Row],[ f1-score-2]])-2)/10^(LEN(tests_4[[#This Row],[ f1-score-2]])-2),"")</f>
        <v>0.53769401945497297</v>
      </c>
      <c r="S172" s="9">
        <f t="shared" si="2"/>
        <v>-5.4236741400259803E-6</v>
      </c>
    </row>
    <row r="173" spans="1:19" x14ac:dyDescent="0.35">
      <c r="A173" t="s">
        <v>3</v>
      </c>
      <c r="B173" t="s">
        <v>80</v>
      </c>
      <c r="C173">
        <v>1</v>
      </c>
      <c r="D173">
        <v>3</v>
      </c>
      <c r="E173">
        <v>11</v>
      </c>
      <c r="F173">
        <v>10416</v>
      </c>
      <c r="G173">
        <v>2604</v>
      </c>
      <c r="H173" t="s">
        <v>6604</v>
      </c>
      <c r="I173" t="s">
        <v>6605</v>
      </c>
      <c r="J173" t="s">
        <v>6606</v>
      </c>
      <c r="K173" t="s">
        <v>6607</v>
      </c>
      <c r="L173" t="s">
        <v>6608</v>
      </c>
      <c r="N173" s="8">
        <f>IFERROR(RIGHT(tests_4[[#This Row],[ accuracy]],LEN(tests_4[[#This Row],[ accuracy]])-2)/10^(LEN(tests_4[[#This Row],[ accuracy]])-2),"")</f>
        <v>0.59005376344086002</v>
      </c>
      <c r="O173" s="8">
        <f>IFERROR(RIGHT(tests_4[[#This Row],[ precision]],LEN(tests_4[[#This Row],[ precision]])-2)/10^(LEN(tests_4[[#This Row],[ precision]])-2),"")</f>
        <v>0.56528735632183902</v>
      </c>
      <c r="P173" s="8">
        <f>IFERROR(RIGHT(tests_4[[#This Row],[ recall]],LEN(tests_4[[#This Row],[ recall]])-2)/10^(LEN(tests_4[[#This Row],[ recall]])-2),"")</f>
        <v>0.50907381450115796</v>
      </c>
      <c r="Q173" s="8">
        <f>IFERROR(RIGHT(tests_4[[#This Row],[ f1-score]],LEN(tests_4[[#This Row],[ f1-score]])-2)/10^(LEN(tests_4[[#This Row],[ f1-score]])-2),"")</f>
        <v>0.53553173603952797</v>
      </c>
      <c r="R173" s="8">
        <f>IFERROR(RIGHT(tests_4[[#This Row],[ f1-score-2]],LEN(tests_4[[#This Row],[ f1-score-2]])-2)/10^(LEN(tests_4[[#This Row],[ f1-score-2]])-2),"")</f>
        <v>0.53570996157947504</v>
      </c>
      <c r="S173" s="9">
        <f t="shared" si="2"/>
        <v>-1.7822553994706336E-4</v>
      </c>
    </row>
    <row r="174" spans="1:19" x14ac:dyDescent="0.35">
      <c r="A174" t="s">
        <v>3</v>
      </c>
      <c r="B174" t="s">
        <v>80</v>
      </c>
      <c r="C174">
        <v>1</v>
      </c>
      <c r="D174">
        <v>3</v>
      </c>
      <c r="E174">
        <v>12</v>
      </c>
      <c r="F174">
        <v>10416</v>
      </c>
      <c r="G174">
        <v>2604</v>
      </c>
      <c r="H174" t="s">
        <v>6609</v>
      </c>
      <c r="I174" t="s">
        <v>6610</v>
      </c>
      <c r="J174" t="s">
        <v>6611</v>
      </c>
      <c r="K174" t="s">
        <v>6612</v>
      </c>
      <c r="L174" t="s">
        <v>6613</v>
      </c>
      <c r="N174" s="8">
        <f>IFERROR(RIGHT(tests_4[[#This Row],[ accuracy]],LEN(tests_4[[#This Row],[ accuracy]])-2)/10^(LEN(tests_4[[#This Row],[ accuracy]])-2),"")</f>
        <v>0.58122119815668105</v>
      </c>
      <c r="O174" s="8">
        <f>IFERROR(RIGHT(tests_4[[#This Row],[ precision]],LEN(tests_4[[#This Row],[ precision]])-2)/10^(LEN(tests_4[[#This Row],[ precision]])-2),"")</f>
        <v>0.553433388157894</v>
      </c>
      <c r="P174" s="8">
        <f>IFERROR(RIGHT(tests_4[[#This Row],[ recall]],LEN(tests_4[[#This Row],[ recall]])-2)/10^(LEN(tests_4[[#This Row],[ recall]])-2),"")</f>
        <v>0.49487951392711599</v>
      </c>
      <c r="Q174" s="8">
        <f>IFERROR(RIGHT(tests_4[[#This Row],[ f1-score]],LEN(tests_4[[#This Row],[ f1-score]])-2)/10^(LEN(tests_4[[#This Row],[ f1-score]])-2),"")</f>
        <v>0.52243747225666204</v>
      </c>
      <c r="R174" s="8">
        <f>IFERROR(RIGHT(tests_4[[#This Row],[ f1-score-2]],LEN(tests_4[[#This Row],[ f1-score-2]])-2)/10^(LEN(tests_4[[#This Row],[ f1-score-2]])-2),"")</f>
        <v>0.52252117774737805</v>
      </c>
      <c r="S174" s="9">
        <f t="shared" si="2"/>
        <v>-8.3705490716012854E-5</v>
      </c>
    </row>
    <row r="175" spans="1:19" x14ac:dyDescent="0.35">
      <c r="A175" t="s">
        <v>3</v>
      </c>
      <c r="B175" t="s">
        <v>80</v>
      </c>
      <c r="C175">
        <v>1</v>
      </c>
      <c r="D175">
        <v>3</v>
      </c>
      <c r="E175">
        <v>13</v>
      </c>
      <c r="F175">
        <v>10416</v>
      </c>
      <c r="G175">
        <v>2604</v>
      </c>
      <c r="H175" t="s">
        <v>6614</v>
      </c>
      <c r="I175" t="s">
        <v>6615</v>
      </c>
      <c r="J175" t="s">
        <v>6616</v>
      </c>
      <c r="K175" t="s">
        <v>6617</v>
      </c>
      <c r="L175" t="s">
        <v>6618</v>
      </c>
      <c r="N175" s="8">
        <f>IFERROR(RIGHT(tests_4[[#This Row],[ accuracy]],LEN(tests_4[[#This Row],[ accuracy]])-2)/10^(LEN(tests_4[[#This Row],[ accuracy]])-2),"")</f>
        <v>0.57488479262672798</v>
      </c>
      <c r="O175" s="8">
        <f>IFERROR(RIGHT(tests_4[[#This Row],[ precision]],LEN(tests_4[[#This Row],[ precision]])-2)/10^(LEN(tests_4[[#This Row],[ precision]])-2),"")</f>
        <v>0.54419249557371097</v>
      </c>
      <c r="P175" s="8">
        <f>IFERROR(RIGHT(tests_4[[#This Row],[ recall]],LEN(tests_4[[#This Row],[ recall]])-2)/10^(LEN(tests_4[[#This Row],[ recall]])-2),"")</f>
        <v>0.48763391522225502</v>
      </c>
      <c r="Q175" s="8">
        <f>IFERROR(RIGHT(tests_4[[#This Row],[ f1-score]],LEN(tests_4[[#This Row],[ f1-score]])-2)/10^(LEN(tests_4[[#This Row],[ f1-score]])-2),"")</f>
        <v>0.51433354713581003</v>
      </c>
      <c r="R175" s="8">
        <f>IFERROR(RIGHT(tests_4[[#This Row],[ f1-score-2]],LEN(tests_4[[#This Row],[ f1-score-2]])-2)/10^(LEN(tests_4[[#This Row],[ f1-score-2]])-2),"")</f>
        <v>0.514363103085277</v>
      </c>
      <c r="S175" s="9">
        <f t="shared" si="2"/>
        <v>-2.9555949466963938E-5</v>
      </c>
    </row>
    <row r="176" spans="1:19" x14ac:dyDescent="0.35">
      <c r="A176" t="s">
        <v>3</v>
      </c>
      <c r="B176" t="s">
        <v>80</v>
      </c>
      <c r="C176">
        <v>1</v>
      </c>
      <c r="D176">
        <v>3</v>
      </c>
      <c r="E176">
        <v>14</v>
      </c>
      <c r="F176">
        <v>10416</v>
      </c>
      <c r="G176">
        <v>2604</v>
      </c>
      <c r="H176" t="s">
        <v>6619</v>
      </c>
      <c r="I176" t="s">
        <v>6620</v>
      </c>
      <c r="J176" t="s">
        <v>6621</v>
      </c>
      <c r="K176" t="s">
        <v>6622</v>
      </c>
      <c r="L176" t="s">
        <v>6623</v>
      </c>
      <c r="N176" s="8">
        <f>IFERROR(RIGHT(tests_4[[#This Row],[ accuracy]],LEN(tests_4[[#This Row],[ accuracy]])-2)/10^(LEN(tests_4[[#This Row],[ accuracy]])-2),"")</f>
        <v>0.58467741935483797</v>
      </c>
      <c r="O176" s="8">
        <f>IFERROR(RIGHT(tests_4[[#This Row],[ precision]],LEN(tests_4[[#This Row],[ precision]])-2)/10^(LEN(tests_4[[#This Row],[ precision]])-2),"")</f>
        <v>0.55454467629748505</v>
      </c>
      <c r="P176" s="8">
        <f>IFERROR(RIGHT(tests_4[[#This Row],[ recall]],LEN(tests_4[[#This Row],[ recall]])-2)/10^(LEN(tests_4[[#This Row],[ recall]])-2),"")</f>
        <v>0.49767032227494601</v>
      </c>
      <c r="Q176" s="8">
        <f>IFERROR(RIGHT(tests_4[[#This Row],[ f1-score]],LEN(tests_4[[#This Row],[ f1-score]])-2)/10^(LEN(tests_4[[#This Row],[ f1-score]])-2),"")</f>
        <v>0.524531835205992</v>
      </c>
      <c r="R176" s="8">
        <f>IFERROR(RIGHT(tests_4[[#This Row],[ f1-score-2]],LEN(tests_4[[#This Row],[ f1-score-2]])-2)/10^(LEN(tests_4[[#This Row],[ f1-score-2]])-2),"")</f>
        <v>0.52457041221281797</v>
      </c>
      <c r="S176" s="9">
        <f t="shared" si="2"/>
        <v>-3.8577006825968319E-5</v>
      </c>
    </row>
    <row r="177" spans="1:19" x14ac:dyDescent="0.35">
      <c r="A177" t="s">
        <v>3</v>
      </c>
      <c r="B177" t="s">
        <v>80</v>
      </c>
      <c r="C177">
        <v>1</v>
      </c>
      <c r="D177">
        <v>3</v>
      </c>
      <c r="E177">
        <v>15</v>
      </c>
      <c r="F177">
        <v>10416</v>
      </c>
      <c r="G177">
        <v>2604</v>
      </c>
      <c r="H177" t="s">
        <v>5352</v>
      </c>
      <c r="I177" t="s">
        <v>6624</v>
      </c>
      <c r="J177" t="s">
        <v>6625</v>
      </c>
      <c r="K177" t="s">
        <v>6626</v>
      </c>
      <c r="L177" t="s">
        <v>6627</v>
      </c>
      <c r="N177" s="8">
        <f>IFERROR(RIGHT(tests_4[[#This Row],[ accuracy]],LEN(tests_4[[#This Row],[ accuracy]])-2)/10^(LEN(tests_4[[#This Row],[ accuracy]])-2),"")</f>
        <v>0.57853302611367097</v>
      </c>
      <c r="O177" s="8">
        <f>IFERROR(RIGHT(tests_4[[#This Row],[ precision]],LEN(tests_4[[#This Row],[ precision]])-2)/10^(LEN(tests_4[[#This Row],[ precision]])-2),"")</f>
        <v>0.54733804992069401</v>
      </c>
      <c r="P177" s="8">
        <f>IFERROR(RIGHT(tests_4[[#This Row],[ recall]],LEN(tests_4[[#This Row],[ recall]])-2)/10^(LEN(tests_4[[#This Row],[ recall]])-2),"")</f>
        <v>0.48752954287800399</v>
      </c>
      <c r="Q177" s="8">
        <f>IFERROR(RIGHT(tests_4[[#This Row],[ f1-score]],LEN(tests_4[[#This Row],[ f1-score]])-2)/10^(LEN(tests_4[[#This Row],[ f1-score]])-2),"")</f>
        <v>0.51564551131786895</v>
      </c>
      <c r="R177" s="8">
        <f>IFERROR(RIGHT(tests_4[[#This Row],[ f1-score-2]],LEN(tests_4[[#This Row],[ f1-score-2]])-2)/10^(LEN(tests_4[[#This Row],[ f1-score-2]])-2),"")</f>
        <v>0.51570552819404103</v>
      </c>
      <c r="S177" s="9">
        <f t="shared" si="2"/>
        <v>-6.0016876172075406E-5</v>
      </c>
    </row>
    <row r="178" spans="1:19" x14ac:dyDescent="0.35">
      <c r="A178" t="s">
        <v>3</v>
      </c>
      <c r="B178" t="s">
        <v>80</v>
      </c>
      <c r="C178">
        <v>1</v>
      </c>
      <c r="D178">
        <v>3</v>
      </c>
      <c r="E178">
        <v>16</v>
      </c>
      <c r="F178">
        <v>10416</v>
      </c>
      <c r="G178">
        <v>2604</v>
      </c>
      <c r="H178" t="s">
        <v>6628</v>
      </c>
      <c r="I178" t="s">
        <v>6629</v>
      </c>
      <c r="J178" t="s">
        <v>6630</v>
      </c>
      <c r="K178" t="s">
        <v>6631</v>
      </c>
      <c r="L178" t="s">
        <v>6632</v>
      </c>
      <c r="N178" s="8">
        <f>IFERROR(RIGHT(tests_4[[#This Row],[ accuracy]],LEN(tests_4[[#This Row],[ accuracy]])-2)/10^(LEN(tests_4[[#This Row],[ accuracy]])-2),"")</f>
        <v>0.57315668202764902</v>
      </c>
      <c r="O178" s="8">
        <f>IFERROR(RIGHT(tests_4[[#This Row],[ precision]],LEN(tests_4[[#This Row],[ precision]])-2)/10^(LEN(tests_4[[#This Row],[ precision]])-2),"")</f>
        <v>0.53958105686920699</v>
      </c>
      <c r="P178" s="8">
        <f>IFERROR(RIGHT(tests_4[[#This Row],[ recall]],LEN(tests_4[[#This Row],[ recall]])-2)/10^(LEN(tests_4[[#This Row],[ recall]])-2),"")</f>
        <v>0.476761386313792</v>
      </c>
      <c r="Q178" s="8">
        <f>IFERROR(RIGHT(tests_4[[#This Row],[ f1-score]],LEN(tests_4[[#This Row],[ f1-score]])-2)/10^(LEN(tests_4[[#This Row],[ f1-score]])-2),"")</f>
        <v>0.50614893973499897</v>
      </c>
      <c r="R178" s="8">
        <f>IFERROR(RIGHT(tests_4[[#This Row],[ f1-score-2]],LEN(tests_4[[#This Row],[ f1-score-2]])-2)/10^(LEN(tests_4[[#This Row],[ f1-score-2]])-2),"")</f>
        <v>0.50622979376116495</v>
      </c>
      <c r="S178" s="9">
        <f t="shared" si="2"/>
        <v>-8.0854026165977366E-5</v>
      </c>
    </row>
    <row r="179" spans="1:19" x14ac:dyDescent="0.35">
      <c r="A179" t="s">
        <v>3</v>
      </c>
      <c r="B179" t="s">
        <v>80</v>
      </c>
      <c r="C179">
        <v>1</v>
      </c>
      <c r="D179">
        <v>3</v>
      </c>
      <c r="E179">
        <v>17</v>
      </c>
      <c r="F179">
        <v>10416</v>
      </c>
      <c r="G179">
        <v>2604</v>
      </c>
      <c r="H179" t="s">
        <v>6633</v>
      </c>
      <c r="I179" t="s">
        <v>6634</v>
      </c>
      <c r="J179" t="s">
        <v>6635</v>
      </c>
      <c r="K179" t="s">
        <v>6636</v>
      </c>
      <c r="L179" t="s">
        <v>6637</v>
      </c>
      <c r="N179" s="8">
        <f>IFERROR(RIGHT(tests_4[[#This Row],[ accuracy]],LEN(tests_4[[#This Row],[ accuracy]])-2)/10^(LEN(tests_4[[#This Row],[ accuracy]])-2),"")</f>
        <v>0.58371735791090595</v>
      </c>
      <c r="O179" s="8">
        <f>IFERROR(RIGHT(tests_4[[#This Row],[ precision]],LEN(tests_4[[#This Row],[ precision]])-2)/10^(LEN(tests_4[[#This Row],[ precision]])-2),"")</f>
        <v>0.55379911527452497</v>
      </c>
      <c r="P179" s="8">
        <f>IFERROR(RIGHT(tests_4[[#This Row],[ recall]],LEN(tests_4[[#This Row],[ recall]])-2)/10^(LEN(tests_4[[#This Row],[ recall]])-2),"")</f>
        <v>0.49427422847712899</v>
      </c>
      <c r="Q179" s="8">
        <f>IFERROR(RIGHT(tests_4[[#This Row],[ f1-score]],LEN(tests_4[[#This Row],[ f1-score]])-2)/10^(LEN(tests_4[[#This Row],[ f1-score]])-2),"")</f>
        <v>0.52219805271615005</v>
      </c>
      <c r="R179" s="8">
        <f>IFERROR(RIGHT(tests_4[[#This Row],[ f1-score-2]],LEN(tests_4[[#This Row],[ f1-score-2]])-2)/10^(LEN(tests_4[[#This Row],[ f1-score-2]])-2),"")</f>
        <v>0.52234632636262102</v>
      </c>
      <c r="S179" s="9">
        <f t="shared" si="2"/>
        <v>-1.4827364647096442E-4</v>
      </c>
    </row>
    <row r="180" spans="1:19" x14ac:dyDescent="0.35">
      <c r="A180" t="s">
        <v>3</v>
      </c>
      <c r="B180" t="s">
        <v>80</v>
      </c>
      <c r="C180">
        <v>1</v>
      </c>
      <c r="D180">
        <v>3</v>
      </c>
      <c r="E180">
        <v>18</v>
      </c>
      <c r="F180">
        <v>10416</v>
      </c>
      <c r="G180">
        <v>2604</v>
      </c>
      <c r="H180" t="s">
        <v>6638</v>
      </c>
      <c r="I180" t="s">
        <v>6639</v>
      </c>
      <c r="J180" t="s">
        <v>6640</v>
      </c>
      <c r="K180" t="s">
        <v>6641</v>
      </c>
      <c r="L180" t="s">
        <v>6642</v>
      </c>
      <c r="N180" s="8">
        <f>IFERROR(RIGHT(tests_4[[#This Row],[ accuracy]],LEN(tests_4[[#This Row],[ accuracy]])-2)/10^(LEN(tests_4[[#This Row],[ accuracy]])-2),"")</f>
        <v>0.57968509984639005</v>
      </c>
      <c r="O180" s="8">
        <f>IFERROR(RIGHT(tests_4[[#This Row],[ precision]],LEN(tests_4[[#This Row],[ precision]])-2)/10^(LEN(tests_4[[#This Row],[ precision]])-2),"")</f>
        <v>0.54826214718562905</v>
      </c>
      <c r="P180" s="8">
        <f>IFERROR(RIGHT(tests_4[[#This Row],[ recall]],LEN(tests_4[[#This Row],[ recall]])-2)/10^(LEN(tests_4[[#This Row],[ recall]])-2),"")</f>
        <v>0.49824189065217001</v>
      </c>
      <c r="Q180" s="8">
        <f>IFERROR(RIGHT(tests_4[[#This Row],[ f1-score]],LEN(tests_4[[#This Row],[ f1-score]])-2)/10^(LEN(tests_4[[#This Row],[ f1-score]])-2),"")</f>
        <v>0.52204341673617805</v>
      </c>
      <c r="R180" s="8">
        <f>IFERROR(RIGHT(tests_4[[#This Row],[ f1-score-2]],LEN(tests_4[[#This Row],[ f1-score-2]])-2)/10^(LEN(tests_4[[#This Row],[ f1-score-2]])-2),"")</f>
        <v>0.52205659779618596</v>
      </c>
      <c r="S180" s="9">
        <f t="shared" si="2"/>
        <v>-1.3181060007916301E-5</v>
      </c>
    </row>
    <row r="181" spans="1:19" x14ac:dyDescent="0.35">
      <c r="A181" t="s">
        <v>3</v>
      </c>
      <c r="B181" t="s">
        <v>80</v>
      </c>
      <c r="C181">
        <v>1</v>
      </c>
      <c r="D181">
        <v>3</v>
      </c>
      <c r="E181">
        <v>19</v>
      </c>
      <c r="F181">
        <v>10416</v>
      </c>
      <c r="G181">
        <v>2604</v>
      </c>
      <c r="H181" t="s">
        <v>5258</v>
      </c>
      <c r="I181" t="s">
        <v>6643</v>
      </c>
      <c r="J181" t="s">
        <v>6644</v>
      </c>
      <c r="K181" t="s">
        <v>6645</v>
      </c>
      <c r="L181" t="s">
        <v>6646</v>
      </c>
      <c r="N181" s="8">
        <f>IFERROR(RIGHT(tests_4[[#This Row],[ accuracy]],LEN(tests_4[[#This Row],[ accuracy]])-2)/10^(LEN(tests_4[[#This Row],[ accuracy]])-2),"")</f>
        <v>0.58083717357910902</v>
      </c>
      <c r="O181" s="8">
        <f>IFERROR(RIGHT(tests_4[[#This Row],[ precision]],LEN(tests_4[[#This Row],[ precision]])-2)/10^(LEN(tests_4[[#This Row],[ precision]])-2),"")</f>
        <v>0.55286153415012196</v>
      </c>
      <c r="P181" s="8">
        <f>IFERROR(RIGHT(tests_4[[#This Row],[ recall]],LEN(tests_4[[#This Row],[ recall]])-2)/10^(LEN(tests_4[[#This Row],[ recall]])-2),"")</f>
        <v>0.48796685379118598</v>
      </c>
      <c r="Q181" s="8">
        <f>IFERROR(RIGHT(tests_4[[#This Row],[ f1-score]],LEN(tests_4[[#This Row],[ f1-score]])-2)/10^(LEN(tests_4[[#This Row],[ f1-score]])-2),"")</f>
        <v>0.51837546396894896</v>
      </c>
      <c r="R181" s="8">
        <f>IFERROR(RIGHT(tests_4[[#This Row],[ f1-score-2]],LEN(tests_4[[#This Row],[ f1-score-2]])-2)/10^(LEN(tests_4[[#This Row],[ f1-score-2]])-2),"")</f>
        <v>0.51839113253820301</v>
      </c>
      <c r="S181" s="9">
        <f t="shared" si="2"/>
        <v>-1.5668569254057019E-5</v>
      </c>
    </row>
    <row r="182" spans="1:19" x14ac:dyDescent="0.35">
      <c r="A182" t="s">
        <v>3</v>
      </c>
      <c r="B182" t="s">
        <v>80</v>
      </c>
      <c r="C182">
        <v>1</v>
      </c>
      <c r="D182">
        <v>3</v>
      </c>
      <c r="E182">
        <v>20</v>
      </c>
      <c r="F182">
        <v>10416</v>
      </c>
      <c r="G182">
        <v>2604</v>
      </c>
      <c r="H182" t="s">
        <v>6647</v>
      </c>
      <c r="I182" t="s">
        <v>6648</v>
      </c>
      <c r="J182" t="s">
        <v>6649</v>
      </c>
      <c r="K182" t="s">
        <v>6650</v>
      </c>
      <c r="L182" t="s">
        <v>6651</v>
      </c>
      <c r="N182" s="8">
        <f>IFERROR(RIGHT(tests_4[[#This Row],[ accuracy]],LEN(tests_4[[#This Row],[ accuracy]])-2)/10^(LEN(tests_4[[#This Row],[ accuracy]])-2),"")</f>
        <v>0.58582949308755705</v>
      </c>
      <c r="O182" s="8">
        <f>IFERROR(RIGHT(tests_4[[#This Row],[ precision]],LEN(tests_4[[#This Row],[ precision]])-2)/10^(LEN(tests_4[[#This Row],[ precision]])-2),"")</f>
        <v>0.55905039519116295</v>
      </c>
      <c r="P182" s="8">
        <f>IFERROR(RIGHT(tests_4[[#This Row],[ recall]],LEN(tests_4[[#This Row],[ recall]])-2)/10^(LEN(tests_4[[#This Row],[ recall]])-2),"")</f>
        <v>0.48160694617913602</v>
      </c>
      <c r="Q182" s="8">
        <f>IFERROR(RIGHT(tests_4[[#This Row],[ f1-score]],LEN(tests_4[[#This Row],[ f1-score]])-2)/10^(LEN(tests_4[[#This Row],[ f1-score]])-2),"")</f>
        <v>0.51741642388030196</v>
      </c>
      <c r="R182" s="8">
        <f>IFERROR(RIGHT(tests_4[[#This Row],[ f1-score-2]],LEN(tests_4[[#This Row],[ f1-score-2]])-2)/10^(LEN(tests_4[[#This Row],[ f1-score-2]])-2),"")</f>
        <v>0.51744708442401699</v>
      </c>
      <c r="S182" s="9">
        <f t="shared" si="2"/>
        <v>-3.0660543715033128E-5</v>
      </c>
    </row>
    <row r="183" spans="1:19" x14ac:dyDescent="0.35">
      <c r="A183" t="s">
        <v>3</v>
      </c>
      <c r="B183" t="s">
        <v>80</v>
      </c>
      <c r="C183">
        <v>1</v>
      </c>
      <c r="D183">
        <v>3</v>
      </c>
      <c r="E183">
        <v>21</v>
      </c>
      <c r="F183">
        <v>10416</v>
      </c>
      <c r="G183">
        <v>2604</v>
      </c>
      <c r="H183" t="s">
        <v>6652</v>
      </c>
      <c r="I183" t="s">
        <v>6653</v>
      </c>
      <c r="J183" t="s">
        <v>6654</v>
      </c>
      <c r="K183" t="s">
        <v>6655</v>
      </c>
      <c r="L183" t="s">
        <v>6656</v>
      </c>
      <c r="N183" s="8">
        <f>IFERROR(RIGHT(tests_4[[#This Row],[ accuracy]],LEN(tests_4[[#This Row],[ accuracy]])-2)/10^(LEN(tests_4[[#This Row],[ accuracy]])-2),"")</f>
        <v>0.58774961597542197</v>
      </c>
      <c r="O183" s="8">
        <f>IFERROR(RIGHT(tests_4[[#This Row],[ precision]],LEN(tests_4[[#This Row],[ precision]])-2)/10^(LEN(tests_4[[#This Row],[ precision]])-2),"")</f>
        <v>0.560976606858959</v>
      </c>
      <c r="P183" s="8">
        <f>IFERROR(RIGHT(tests_4[[#This Row],[ recall]],LEN(tests_4[[#This Row],[ recall]])-2)/10^(LEN(tests_4[[#This Row],[ recall]])-2),"")</f>
        <v>0.48730840427448902</v>
      </c>
      <c r="Q183" s="8">
        <f>IFERROR(RIGHT(tests_4[[#This Row],[ f1-score]],LEN(tests_4[[#This Row],[ f1-score]])-2)/10^(LEN(tests_4[[#This Row],[ f1-score]])-2),"")</f>
        <v>0.52151458747549895</v>
      </c>
      <c r="R183" s="8">
        <f>IFERROR(RIGHT(tests_4[[#This Row],[ f1-score-2]],LEN(tests_4[[#This Row],[ f1-score-2]])-2)/10^(LEN(tests_4[[#This Row],[ f1-score-2]])-2),"")</f>
        <v>0.521553990032118</v>
      </c>
      <c r="S183" s="9">
        <f t="shared" si="2"/>
        <v>-3.9402556619050344E-5</v>
      </c>
    </row>
    <row r="184" spans="1:19" x14ac:dyDescent="0.35">
      <c r="A184" t="s">
        <v>3</v>
      </c>
      <c r="B184" t="s">
        <v>80</v>
      </c>
      <c r="C184">
        <v>1</v>
      </c>
      <c r="D184">
        <v>3</v>
      </c>
      <c r="E184">
        <v>22</v>
      </c>
      <c r="F184">
        <v>10416</v>
      </c>
      <c r="G184">
        <v>2604</v>
      </c>
      <c r="H184" t="s">
        <v>6657</v>
      </c>
      <c r="I184" t="s">
        <v>6658</v>
      </c>
      <c r="J184" t="s">
        <v>6659</v>
      </c>
      <c r="K184" t="s">
        <v>6660</v>
      </c>
      <c r="L184" t="s">
        <v>6661</v>
      </c>
      <c r="N184" s="8">
        <f>IFERROR(RIGHT(tests_4[[#This Row],[ accuracy]],LEN(tests_4[[#This Row],[ accuracy]])-2)/10^(LEN(tests_4[[#This Row],[ accuracy]])-2),"")</f>
        <v>0.59370199692780301</v>
      </c>
      <c r="O184" s="8">
        <f>IFERROR(RIGHT(tests_4[[#This Row],[ precision]],LEN(tests_4[[#This Row],[ precision]])-2)/10^(LEN(tests_4[[#This Row],[ precision]])-2),"")</f>
        <v>0.56756396633725803</v>
      </c>
      <c r="P184" s="8">
        <f>IFERROR(RIGHT(tests_4[[#This Row],[ recall]],LEN(tests_4[[#This Row],[ recall]])-2)/10^(LEN(tests_4[[#This Row],[ recall]])-2),"")</f>
        <v>0.50997930445783202</v>
      </c>
      <c r="Q184" s="8">
        <f>IFERROR(RIGHT(tests_4[[#This Row],[ f1-score]],LEN(tests_4[[#This Row],[ f1-score]])-2)/10^(LEN(tests_4[[#This Row],[ f1-score]])-2),"")</f>
        <v>0.53717985021506898</v>
      </c>
      <c r="R184" s="8">
        <f>IFERROR(RIGHT(tests_4[[#This Row],[ f1-score-2]],LEN(tests_4[[#This Row],[ f1-score-2]])-2)/10^(LEN(tests_4[[#This Row],[ f1-score-2]])-2),"")</f>
        <v>0.53723295320554298</v>
      </c>
      <c r="S184" s="9">
        <f t="shared" si="2"/>
        <v>-5.3102990474007683E-5</v>
      </c>
    </row>
    <row r="185" spans="1:19" x14ac:dyDescent="0.35">
      <c r="A185" t="s">
        <v>3</v>
      </c>
      <c r="B185" t="s">
        <v>80</v>
      </c>
      <c r="C185">
        <v>1</v>
      </c>
      <c r="D185">
        <v>3</v>
      </c>
      <c r="E185">
        <v>23</v>
      </c>
      <c r="F185">
        <v>10416</v>
      </c>
      <c r="G185">
        <v>2604</v>
      </c>
      <c r="H185" t="s">
        <v>6662</v>
      </c>
      <c r="I185" t="s">
        <v>6663</v>
      </c>
      <c r="J185" t="s">
        <v>6664</v>
      </c>
      <c r="K185" t="s">
        <v>6665</v>
      </c>
      <c r="L185" t="s">
        <v>6666</v>
      </c>
      <c r="N185" s="8">
        <f>IFERROR(RIGHT(tests_4[[#This Row],[ accuracy]],LEN(tests_4[[#This Row],[ accuracy]])-2)/10^(LEN(tests_4[[#This Row],[ accuracy]])-2),"")</f>
        <v>0.58102918586789498</v>
      </c>
      <c r="O185" s="8">
        <f>IFERROR(RIGHT(tests_4[[#This Row],[ precision]],LEN(tests_4[[#This Row],[ precision]])-2)/10^(LEN(tests_4[[#This Row],[ precision]])-2),"")</f>
        <v>0.55404446029561605</v>
      </c>
      <c r="P185" s="8">
        <f>IFERROR(RIGHT(tests_4[[#This Row],[ recall]],LEN(tests_4[[#This Row],[ recall]])-2)/10^(LEN(tests_4[[#This Row],[ recall]])-2),"")</f>
        <v>0.49885129604365602</v>
      </c>
      <c r="Q185" s="8">
        <f>IFERROR(RIGHT(tests_4[[#This Row],[ f1-score]],LEN(tests_4[[#This Row],[ f1-score]])-2)/10^(LEN(tests_4[[#This Row],[ f1-score]])-2),"")</f>
        <v>0.52500090648681896</v>
      </c>
      <c r="R185" s="8">
        <f>IFERROR(RIGHT(tests_4[[#This Row],[ f1-score-2]],LEN(tests_4[[#This Row],[ f1-score-2]])-2)/10^(LEN(tests_4[[#This Row],[ f1-score-2]])-2),"")</f>
        <v>0.52500125567077904</v>
      </c>
      <c r="S185" s="9">
        <f t="shared" si="2"/>
        <v>-3.4918396007999064E-7</v>
      </c>
    </row>
    <row r="186" spans="1:19" x14ac:dyDescent="0.35">
      <c r="A186" t="s">
        <v>3</v>
      </c>
      <c r="B186" t="s">
        <v>80</v>
      </c>
      <c r="C186">
        <v>3</v>
      </c>
      <c r="D186">
        <v>3</v>
      </c>
      <c r="E186">
        <v>1</v>
      </c>
      <c r="F186">
        <v>10416</v>
      </c>
      <c r="G186">
        <v>2604</v>
      </c>
      <c r="H186" t="s">
        <v>6667</v>
      </c>
      <c r="I186" t="s">
        <v>6668</v>
      </c>
      <c r="J186" t="s">
        <v>6669</v>
      </c>
      <c r="K186" t="s">
        <v>6670</v>
      </c>
      <c r="L186" t="s">
        <v>6671</v>
      </c>
      <c r="N186" s="8">
        <f>IFERROR(RIGHT(tests_4[[#This Row],[ accuracy]],LEN(tests_4[[#This Row],[ accuracy]])-2)/10^(LEN(tests_4[[#This Row],[ accuracy]])-2),"")</f>
        <v>0.81432411674347105</v>
      </c>
      <c r="O186" s="8">
        <f>IFERROR(RIGHT(tests_4[[#This Row],[ precision]],LEN(tests_4[[#This Row],[ precision]])-2)/10^(LEN(tests_4[[#This Row],[ precision]])-2),"")</f>
        <v>0.38662931956072</v>
      </c>
      <c r="P186" s="8">
        <f>IFERROR(RIGHT(tests_4[[#This Row],[ recall]],LEN(tests_4[[#This Row],[ recall]])-2)/10^(LEN(tests_4[[#This Row],[ recall]])-2),"")</f>
        <v>0.37434030937215601</v>
      </c>
      <c r="Q186" s="8">
        <f>IFERROR(RIGHT(tests_4[[#This Row],[ f1-score]],LEN(tests_4[[#This Row],[ f1-score]])-2)/10^(LEN(tests_4[[#This Row],[ f1-score]])-2),"")</f>
        <v>0.38038215662310798</v>
      </c>
      <c r="R186" s="8">
        <f>IFERROR(RIGHT(tests_4[[#This Row],[ f1-score-2]],LEN(tests_4[[#This Row],[ f1-score-2]])-2)/10^(LEN(tests_4[[#This Row],[ f1-score-2]])-2),"")</f>
        <v>0.38038558595213695</v>
      </c>
      <c r="S186" s="9">
        <f t="shared" si="2"/>
        <v>-3.429329028969974E-6</v>
      </c>
    </row>
    <row r="187" spans="1:19" x14ac:dyDescent="0.35">
      <c r="A187" t="s">
        <v>3</v>
      </c>
      <c r="B187" t="s">
        <v>80</v>
      </c>
      <c r="C187">
        <v>3</v>
      </c>
      <c r="D187">
        <v>3</v>
      </c>
      <c r="E187">
        <v>2</v>
      </c>
      <c r="F187">
        <v>10416</v>
      </c>
      <c r="G187">
        <v>2604</v>
      </c>
      <c r="H187" t="s">
        <v>6672</v>
      </c>
      <c r="I187" t="s">
        <v>6673</v>
      </c>
      <c r="J187" t="s">
        <v>6674</v>
      </c>
      <c r="K187" t="s">
        <v>6675</v>
      </c>
      <c r="L187" t="s">
        <v>6676</v>
      </c>
      <c r="N187" s="8">
        <f>IFERROR(RIGHT(tests_4[[#This Row],[ accuracy]],LEN(tests_4[[#This Row],[ accuracy]])-2)/10^(LEN(tests_4[[#This Row],[ accuracy]])-2),"")</f>
        <v>0.80165130568356302</v>
      </c>
      <c r="O187" s="8">
        <f>IFERROR(RIGHT(tests_4[[#This Row],[ precision]],LEN(tests_4[[#This Row],[ precision]])-2)/10^(LEN(tests_4[[#This Row],[ precision]])-2),"")</f>
        <v>0.37100435029317103</v>
      </c>
      <c r="P187" s="8">
        <f>IFERROR(RIGHT(tests_4[[#This Row],[ recall]],LEN(tests_4[[#This Row],[ recall]])-2)/10^(LEN(tests_4[[#This Row],[ recall]])-2),"")</f>
        <v>0.38859352658260699</v>
      </c>
      <c r="Q187" s="8">
        <f>IFERROR(RIGHT(tests_4[[#This Row],[ f1-score]],LEN(tests_4[[#This Row],[ f1-score]])-2)/10^(LEN(tests_4[[#This Row],[ f1-score]])-2),"")</f>
        <v>0.37928665377176002</v>
      </c>
      <c r="R187" s="8">
        <f>IFERROR(RIGHT(tests_4[[#This Row],[ f1-score-2]],LEN(tests_4[[#This Row],[ f1-score-2]])-2)/10^(LEN(tests_4[[#This Row],[ f1-score-2]])-2),"")</f>
        <v>0.37959529179013102</v>
      </c>
      <c r="S187" s="9">
        <f t="shared" si="2"/>
        <v>-3.0863801837099913E-4</v>
      </c>
    </row>
    <row r="188" spans="1:19" x14ac:dyDescent="0.35">
      <c r="A188" t="s">
        <v>3</v>
      </c>
      <c r="B188" t="s">
        <v>80</v>
      </c>
      <c r="C188">
        <v>3</v>
      </c>
      <c r="D188">
        <v>3</v>
      </c>
      <c r="E188">
        <v>3</v>
      </c>
      <c r="F188">
        <v>10416</v>
      </c>
      <c r="G188">
        <v>2604</v>
      </c>
      <c r="H188" t="s">
        <v>6677</v>
      </c>
      <c r="I188" t="s">
        <v>6678</v>
      </c>
      <c r="J188" t="s">
        <v>6679</v>
      </c>
      <c r="K188" t="s">
        <v>6680</v>
      </c>
      <c r="L188" t="s">
        <v>6681</v>
      </c>
      <c r="N188" s="8">
        <f>IFERROR(RIGHT(tests_4[[#This Row],[ accuracy]],LEN(tests_4[[#This Row],[ accuracy]])-2)/10^(LEN(tests_4[[#This Row],[ accuracy]])-2),"")</f>
        <v>0.81355606758832499</v>
      </c>
      <c r="O188" s="8">
        <f>IFERROR(RIGHT(tests_4[[#This Row],[ precision]],LEN(tests_4[[#This Row],[ precision]])-2)/10^(LEN(tests_4[[#This Row],[ precision]])-2),"")</f>
        <v>0.39218220107209201</v>
      </c>
      <c r="P188" s="8">
        <f>IFERROR(RIGHT(tests_4[[#This Row],[ recall]],LEN(tests_4[[#This Row],[ recall]])-2)/10^(LEN(tests_4[[#This Row],[ recall]])-2),"")</f>
        <v>0.38556479916807401</v>
      </c>
      <c r="Q188" s="8">
        <f>IFERROR(RIGHT(tests_4[[#This Row],[ f1-score]],LEN(tests_4[[#This Row],[ f1-score]])-2)/10^(LEN(tests_4[[#This Row],[ f1-score]])-2),"")</f>
        <v>0.38788108463893506</v>
      </c>
      <c r="R188" s="8">
        <f>IFERROR(RIGHT(tests_4[[#This Row],[ f1-score-2]],LEN(tests_4[[#This Row],[ f1-score-2]])-2)/10^(LEN(tests_4[[#This Row],[ f1-score-2]])-2),"")</f>
        <v>0.38884534828668099</v>
      </c>
      <c r="S188" s="9">
        <f t="shared" si="2"/>
        <v>-9.6426364774593321E-4</v>
      </c>
    </row>
    <row r="189" spans="1:19" x14ac:dyDescent="0.35">
      <c r="A189" t="s">
        <v>3</v>
      </c>
      <c r="B189" t="s">
        <v>80</v>
      </c>
      <c r="C189">
        <v>3</v>
      </c>
      <c r="D189">
        <v>3</v>
      </c>
      <c r="E189">
        <v>4</v>
      </c>
      <c r="F189">
        <v>10416</v>
      </c>
      <c r="G189">
        <v>2604</v>
      </c>
      <c r="H189" t="s">
        <v>6682</v>
      </c>
      <c r="I189" t="s">
        <v>6683</v>
      </c>
      <c r="J189" t="s">
        <v>6684</v>
      </c>
      <c r="K189" t="s">
        <v>6685</v>
      </c>
      <c r="L189" t="s">
        <v>6686</v>
      </c>
      <c r="N189" s="8">
        <f>IFERROR(RIGHT(tests_4[[#This Row],[ accuracy]],LEN(tests_4[[#This Row],[ accuracy]])-2)/10^(LEN(tests_4[[#This Row],[ accuracy]])-2),"")</f>
        <v>0.81029185867895503</v>
      </c>
      <c r="O189" s="8">
        <f>IFERROR(RIGHT(tests_4[[#This Row],[ precision]],LEN(tests_4[[#This Row],[ precision]])-2)/10^(LEN(tests_4[[#This Row],[ precision]])-2),"")</f>
        <v>0.37945280738380399</v>
      </c>
      <c r="P189" s="8">
        <f>IFERROR(RIGHT(tests_4[[#This Row],[ recall]],LEN(tests_4[[#This Row],[ recall]])-2)/10^(LEN(tests_4[[#This Row],[ recall]])-2),"")</f>
        <v>0.35768880800727898</v>
      </c>
      <c r="Q189" s="8">
        <f>IFERROR(RIGHT(tests_4[[#This Row],[ f1-score]],LEN(tests_4[[#This Row],[ f1-score]])-2)/10^(LEN(tests_4[[#This Row],[ f1-score]])-2),"")</f>
        <v>0.36812299825474498</v>
      </c>
      <c r="R189" s="8">
        <f>IFERROR(RIGHT(tests_4[[#This Row],[ f1-score-2]],LEN(tests_4[[#This Row],[ f1-score-2]])-2)/10^(LEN(tests_4[[#This Row],[ f1-score-2]])-2),"")</f>
        <v>0.36824951823163699</v>
      </c>
      <c r="S189" s="9">
        <f t="shared" si="2"/>
        <v>-1.2651997689200334E-4</v>
      </c>
    </row>
    <row r="190" spans="1:19" x14ac:dyDescent="0.35">
      <c r="A190" t="s">
        <v>3</v>
      </c>
      <c r="B190" t="s">
        <v>80</v>
      </c>
      <c r="C190">
        <v>3</v>
      </c>
      <c r="D190">
        <v>3</v>
      </c>
      <c r="E190">
        <v>5</v>
      </c>
      <c r="F190">
        <v>10416</v>
      </c>
      <c r="G190">
        <v>2604</v>
      </c>
      <c r="H190" t="s">
        <v>6687</v>
      </c>
      <c r="I190" t="s">
        <v>6688</v>
      </c>
      <c r="J190" t="s">
        <v>6689</v>
      </c>
      <c r="K190" t="s">
        <v>6690</v>
      </c>
      <c r="L190" t="s">
        <v>6691</v>
      </c>
      <c r="N190" s="8">
        <f>IFERROR(RIGHT(tests_4[[#This Row],[ accuracy]],LEN(tests_4[[#This Row],[ accuracy]])-2)/10^(LEN(tests_4[[#This Row],[ accuracy]])-2),"")</f>
        <v>0.81605222734254901</v>
      </c>
      <c r="O190" s="8">
        <f>IFERROR(RIGHT(tests_4[[#This Row],[ precision]],LEN(tests_4[[#This Row],[ precision]])-2)/10^(LEN(tests_4[[#This Row],[ precision]])-2),"")</f>
        <v>0.385084046468125</v>
      </c>
      <c r="P190" s="8">
        <f>IFERROR(RIGHT(tests_4[[#This Row],[ recall]],LEN(tests_4[[#This Row],[ recall]])-2)/10^(LEN(tests_4[[#This Row],[ recall]])-2),"")</f>
        <v>0.33180813726764502</v>
      </c>
      <c r="Q190" s="8">
        <f>IFERROR(RIGHT(tests_4[[#This Row],[ f1-score]],LEN(tests_4[[#This Row],[ f1-score]])-2)/10^(LEN(tests_4[[#This Row],[ f1-score]])-2),"")</f>
        <v>0.356420504691074</v>
      </c>
      <c r="R190" s="8">
        <f>IFERROR(RIGHT(tests_4[[#This Row],[ f1-score-2]],LEN(tests_4[[#This Row],[ f1-score-2]])-2)/10^(LEN(tests_4[[#This Row],[ f1-score-2]])-2),"")</f>
        <v>0.35646648979833301</v>
      </c>
      <c r="S190" s="9">
        <f t="shared" si="2"/>
        <v>-4.598510725900562E-5</v>
      </c>
    </row>
    <row r="191" spans="1:19" x14ac:dyDescent="0.35">
      <c r="A191" t="s">
        <v>3</v>
      </c>
      <c r="B191" t="s">
        <v>80</v>
      </c>
      <c r="C191">
        <v>3</v>
      </c>
      <c r="D191">
        <v>3</v>
      </c>
      <c r="E191">
        <v>6</v>
      </c>
      <c r="F191">
        <v>10416</v>
      </c>
      <c r="G191">
        <v>2604</v>
      </c>
      <c r="H191" t="s">
        <v>6692</v>
      </c>
      <c r="I191" t="s">
        <v>6693</v>
      </c>
      <c r="J191" t="s">
        <v>6694</v>
      </c>
      <c r="K191" t="s">
        <v>6695</v>
      </c>
      <c r="L191" t="s">
        <v>6696</v>
      </c>
      <c r="N191" s="8">
        <f>IFERROR(RIGHT(tests_4[[#This Row],[ accuracy]],LEN(tests_4[[#This Row],[ accuracy]])-2)/10^(LEN(tests_4[[#This Row],[ accuracy]])-2),"")</f>
        <v>0.81221198156681995</v>
      </c>
      <c r="O191" s="8">
        <f>IFERROR(RIGHT(tests_4[[#This Row],[ precision]],LEN(tests_4[[#This Row],[ precision]])-2)/10^(LEN(tests_4[[#This Row],[ precision]])-2),"")</f>
        <v>0.39091780821917799</v>
      </c>
      <c r="P191" s="8">
        <f>IFERROR(RIGHT(tests_4[[#This Row],[ recall]],LEN(tests_4[[#This Row],[ recall]])-2)/10^(LEN(tests_4[[#This Row],[ recall]])-2),"")</f>
        <v>0.38108020278174898</v>
      </c>
      <c r="Q191" s="8">
        <f>IFERROR(RIGHT(tests_4[[#This Row],[ f1-score]],LEN(tests_4[[#This Row],[ f1-score]])-2)/10^(LEN(tests_4[[#This Row],[ f1-score]])-2),"")</f>
        <v>0.38572857285728501</v>
      </c>
      <c r="R191" s="8">
        <f>IFERROR(RIGHT(tests_4[[#This Row],[ f1-score-2]],LEN(tests_4[[#This Row],[ f1-score-2]])-2)/10^(LEN(tests_4[[#This Row],[ f1-score-2]])-2),"")</f>
        <v>0.38593632497579694</v>
      </c>
      <c r="S191" s="9">
        <f t="shared" si="2"/>
        <v>-2.0775211851192799E-4</v>
      </c>
    </row>
    <row r="192" spans="1:19" x14ac:dyDescent="0.35">
      <c r="A192" t="s">
        <v>3</v>
      </c>
      <c r="B192" t="s">
        <v>80</v>
      </c>
      <c r="C192">
        <v>3</v>
      </c>
      <c r="D192">
        <v>3</v>
      </c>
      <c r="E192">
        <v>7</v>
      </c>
      <c r="F192">
        <v>10416</v>
      </c>
      <c r="G192">
        <v>2604</v>
      </c>
      <c r="H192" t="s">
        <v>6697</v>
      </c>
      <c r="I192" t="s">
        <v>6698</v>
      </c>
      <c r="J192" t="s">
        <v>6699</v>
      </c>
      <c r="K192" t="s">
        <v>6700</v>
      </c>
      <c r="L192" t="s">
        <v>6701</v>
      </c>
      <c r="N192" s="8">
        <f>IFERROR(RIGHT(tests_4[[#This Row],[ accuracy]],LEN(tests_4[[#This Row],[ accuracy]])-2)/10^(LEN(tests_4[[#This Row],[ accuracy]])-2),"")</f>
        <v>0.81317204301075197</v>
      </c>
      <c r="O192" s="8">
        <f>IFERROR(RIGHT(tests_4[[#This Row],[ precision]],LEN(tests_4[[#This Row],[ precision]])-2)/10^(LEN(tests_4[[#This Row],[ precision]])-2),"")</f>
        <v>0.38494509655433501</v>
      </c>
      <c r="P192" s="8">
        <f>IFERROR(RIGHT(tests_4[[#This Row],[ recall]],LEN(tests_4[[#This Row],[ recall]])-2)/10^(LEN(tests_4[[#This Row],[ recall]])-2),"")</f>
        <v>0.35744183023527798</v>
      </c>
      <c r="Q192" s="8">
        <f>IFERROR(RIGHT(tests_4[[#This Row],[ f1-score]],LEN(tests_4[[#This Row],[ f1-score]])-2)/10^(LEN(tests_4[[#This Row],[ f1-score]])-2),"")</f>
        <v>0.37049432852541597</v>
      </c>
      <c r="R192" s="8">
        <f>IFERROR(RIGHT(tests_4[[#This Row],[ f1-score-2]],LEN(tests_4[[#This Row],[ f1-score-2]])-2)/10^(LEN(tests_4[[#This Row],[ f1-score-2]])-2),"")</f>
        <v>0.37068400556970199</v>
      </c>
      <c r="S192" s="9">
        <f t="shared" si="2"/>
        <v>-1.896770442860185E-4</v>
      </c>
    </row>
    <row r="193" spans="1:19" x14ac:dyDescent="0.35">
      <c r="A193" t="s">
        <v>3</v>
      </c>
      <c r="B193" t="s">
        <v>80</v>
      </c>
      <c r="C193">
        <v>3</v>
      </c>
      <c r="D193">
        <v>3</v>
      </c>
      <c r="E193">
        <v>8</v>
      </c>
      <c r="F193">
        <v>10416</v>
      </c>
      <c r="G193">
        <v>2604</v>
      </c>
      <c r="H193" t="s">
        <v>6702</v>
      </c>
      <c r="I193" t="s">
        <v>6703</v>
      </c>
      <c r="J193" t="s">
        <v>6704</v>
      </c>
      <c r="K193" t="s">
        <v>6705</v>
      </c>
      <c r="L193" t="s">
        <v>6706</v>
      </c>
      <c r="N193" s="8">
        <f>IFERROR(RIGHT(tests_4[[#This Row],[ accuracy]],LEN(tests_4[[#This Row],[ accuracy]])-2)/10^(LEN(tests_4[[#This Row],[ accuracy]])-2),"")</f>
        <v>0.80529953917050601</v>
      </c>
      <c r="O193" s="8">
        <f>IFERROR(RIGHT(tests_4[[#This Row],[ precision]],LEN(tests_4[[#This Row],[ precision]])-2)/10^(LEN(tests_4[[#This Row],[ precision]])-2),"")</f>
        <v>0.36325602484130598</v>
      </c>
      <c r="P193" s="8">
        <f>IFERROR(RIGHT(tests_4[[#This Row],[ recall]],LEN(tests_4[[#This Row],[ recall]])-2)/10^(LEN(tests_4[[#This Row],[ recall]])-2),"")</f>
        <v>0.35348368646821698</v>
      </c>
      <c r="Q193" s="8">
        <f>IFERROR(RIGHT(tests_4[[#This Row],[ f1-score]],LEN(tests_4[[#This Row],[ f1-score]])-2)/10^(LEN(tests_4[[#This Row],[ f1-score]])-2),"")</f>
        <v>0.358291913847469</v>
      </c>
      <c r="R193" s="8">
        <f>IFERROR(RIGHT(tests_4[[#This Row],[ f1-score-2]],LEN(tests_4[[#This Row],[ f1-score-2]])-2)/10^(LEN(tests_4[[#This Row],[ f1-score-2]])-2),"")</f>
        <v>0.35830323551653698</v>
      </c>
      <c r="S193" s="9">
        <f t="shared" si="2"/>
        <v>-1.132166906797627E-5</v>
      </c>
    </row>
    <row r="194" spans="1:19" x14ac:dyDescent="0.35">
      <c r="A194" t="s">
        <v>3</v>
      </c>
      <c r="B194" t="s">
        <v>80</v>
      </c>
      <c r="C194">
        <v>3</v>
      </c>
      <c r="D194">
        <v>3</v>
      </c>
      <c r="E194">
        <v>9</v>
      </c>
      <c r="F194">
        <v>10416</v>
      </c>
      <c r="G194">
        <v>2604</v>
      </c>
      <c r="H194" t="s">
        <v>6707</v>
      </c>
      <c r="I194" t="s">
        <v>6708</v>
      </c>
      <c r="J194" t="s">
        <v>6709</v>
      </c>
      <c r="K194" t="s">
        <v>6710</v>
      </c>
      <c r="L194" t="s">
        <v>6711</v>
      </c>
      <c r="N194" s="8">
        <f>IFERROR(RIGHT(tests_4[[#This Row],[ accuracy]],LEN(tests_4[[#This Row],[ accuracy]])-2)/10^(LEN(tests_4[[#This Row],[ accuracy]])-2),"")</f>
        <v>0.81144393241167401</v>
      </c>
      <c r="O194" s="8">
        <f>IFERROR(RIGHT(tests_4[[#This Row],[ precision]],LEN(tests_4[[#This Row],[ precision]])-2)/10^(LEN(tests_4[[#This Row],[ precision]])-2),"")</f>
        <v>0.38672571498458302</v>
      </c>
      <c r="P194" s="8">
        <f>IFERROR(RIGHT(tests_4[[#This Row],[ recall]],LEN(tests_4[[#This Row],[ recall]])-2)/10^(LEN(tests_4[[#This Row],[ recall]])-2),"")</f>
        <v>0.38847003769660698</v>
      </c>
      <c r="Q194" s="8">
        <f>IFERROR(RIGHT(tests_4[[#This Row],[ f1-score]],LEN(tests_4[[#This Row],[ f1-score]])-2)/10^(LEN(tests_4[[#This Row],[ f1-score]])-2),"")</f>
        <v>0.387584264303304</v>
      </c>
      <c r="R194" s="8">
        <f>IFERROR(RIGHT(tests_4[[#This Row],[ f1-score-2]],LEN(tests_4[[#This Row],[ f1-score-2]])-2)/10^(LEN(tests_4[[#This Row],[ f1-score-2]])-2),"")</f>
        <v>0.38759591382873104</v>
      </c>
      <c r="S194" s="9">
        <f t="shared" si="2"/>
        <v>-1.1649525427037677E-5</v>
      </c>
    </row>
    <row r="195" spans="1:19" x14ac:dyDescent="0.35">
      <c r="A195" t="s">
        <v>3</v>
      </c>
      <c r="B195" t="s">
        <v>80</v>
      </c>
      <c r="C195">
        <v>3</v>
      </c>
      <c r="D195">
        <v>3</v>
      </c>
      <c r="E195">
        <v>10</v>
      </c>
      <c r="F195">
        <v>10416</v>
      </c>
      <c r="G195">
        <v>2604</v>
      </c>
      <c r="H195" t="s">
        <v>6712</v>
      </c>
      <c r="I195" t="s">
        <v>6713</v>
      </c>
      <c r="J195" t="s">
        <v>6714</v>
      </c>
      <c r="K195" t="s">
        <v>6715</v>
      </c>
      <c r="L195" t="s">
        <v>6716</v>
      </c>
      <c r="N195" s="8">
        <f>IFERROR(RIGHT(tests_4[[#This Row],[ accuracy]],LEN(tests_4[[#This Row],[ accuracy]])-2)/10^(LEN(tests_4[[#This Row],[ accuracy]])-2),"")</f>
        <v>0.81125192012288705</v>
      </c>
      <c r="O195" s="8">
        <f>IFERROR(RIGHT(tests_4[[#This Row],[ precision]],LEN(tests_4[[#This Row],[ precision]])-2)/10^(LEN(tests_4[[#This Row],[ precision]])-2),"")</f>
        <v>0.38135025292922298</v>
      </c>
      <c r="P195" s="8">
        <f>IFERROR(RIGHT(tests_4[[#This Row],[ recall]],LEN(tests_4[[#This Row],[ recall]])-2)/10^(LEN(tests_4[[#This Row],[ recall]])-2),"")</f>
        <v>0.36193397604440497</v>
      </c>
      <c r="Q195" s="8">
        <f>IFERROR(RIGHT(tests_4[[#This Row],[ f1-score]],LEN(tests_4[[#This Row],[ f1-score]])-2)/10^(LEN(tests_4[[#This Row],[ f1-score]])-2),"")</f>
        <v>0.37137203842486705</v>
      </c>
      <c r="R195" s="8">
        <f>IFERROR(RIGHT(tests_4[[#This Row],[ f1-score-2]],LEN(tests_4[[#This Row],[ f1-score-2]])-2)/10^(LEN(tests_4[[#This Row],[ f1-score-2]])-2),"")</f>
        <v>0.37138851580048898</v>
      </c>
      <c r="S195" s="9">
        <f t="shared" ref="S195:S258" si="3">IFERROR(Q195-R195,"")</f>
        <v>-1.6477375621937185E-5</v>
      </c>
    </row>
    <row r="196" spans="1:19" x14ac:dyDescent="0.35">
      <c r="A196" t="s">
        <v>3</v>
      </c>
      <c r="B196" t="s">
        <v>80</v>
      </c>
      <c r="C196">
        <v>3</v>
      </c>
      <c r="D196">
        <v>3</v>
      </c>
      <c r="E196">
        <v>11</v>
      </c>
      <c r="F196">
        <v>10416</v>
      </c>
      <c r="G196">
        <v>2604</v>
      </c>
      <c r="H196" t="s">
        <v>6717</v>
      </c>
      <c r="I196" t="s">
        <v>6718</v>
      </c>
      <c r="J196" t="s">
        <v>6719</v>
      </c>
      <c r="K196" t="s">
        <v>6720</v>
      </c>
      <c r="L196" t="s">
        <v>6721</v>
      </c>
      <c r="N196" s="8">
        <f>IFERROR(RIGHT(tests_4[[#This Row],[ accuracy]],LEN(tests_4[[#This Row],[ accuracy]])-2)/10^(LEN(tests_4[[#This Row],[ accuracy]])-2),"")</f>
        <v>0.80760368663594395</v>
      </c>
      <c r="O196" s="8">
        <f>IFERROR(RIGHT(tests_4[[#This Row],[ precision]],LEN(tests_4[[#This Row],[ precision]])-2)/10^(LEN(tests_4[[#This Row],[ precision]])-2),"")</f>
        <v>0.369682539682539</v>
      </c>
      <c r="P196" s="8">
        <f>IFERROR(RIGHT(tests_4[[#This Row],[ recall]],LEN(tests_4[[#This Row],[ recall]])-2)/10^(LEN(tests_4[[#This Row],[ recall]])-2),"")</f>
        <v>0.35819153351317701</v>
      </c>
      <c r="Q196" s="8">
        <f>IFERROR(RIGHT(tests_4[[#This Row],[ f1-score]],LEN(tests_4[[#This Row],[ f1-score]])-2)/10^(LEN(tests_4[[#This Row],[ f1-score]])-2),"")</f>
        <v>0.36361965363509297</v>
      </c>
      <c r="R196" s="8">
        <f>IFERROR(RIGHT(tests_4[[#This Row],[ f1-score-2]],LEN(tests_4[[#This Row],[ f1-score-2]])-2)/10^(LEN(tests_4[[#This Row],[ f1-score-2]])-2),"")</f>
        <v>0.36384633188144705</v>
      </c>
      <c r="S196" s="9">
        <f t="shared" si="3"/>
        <v>-2.2667824635408396E-4</v>
      </c>
    </row>
    <row r="197" spans="1:19" x14ac:dyDescent="0.35">
      <c r="A197" t="s">
        <v>3</v>
      </c>
      <c r="B197" t="s">
        <v>80</v>
      </c>
      <c r="C197">
        <v>3</v>
      </c>
      <c r="D197">
        <v>3</v>
      </c>
      <c r="E197">
        <v>12</v>
      </c>
      <c r="F197">
        <v>10416</v>
      </c>
      <c r="G197">
        <v>2604</v>
      </c>
      <c r="H197" t="s">
        <v>6722</v>
      </c>
      <c r="I197" t="s">
        <v>6723</v>
      </c>
      <c r="J197" t="s">
        <v>6724</v>
      </c>
      <c r="K197" t="s">
        <v>6725</v>
      </c>
      <c r="L197" t="s">
        <v>6726</v>
      </c>
      <c r="N197" s="8">
        <f>IFERROR(RIGHT(tests_4[[#This Row],[ accuracy]],LEN(tests_4[[#This Row],[ accuracy]])-2)/10^(LEN(tests_4[[#This Row],[ accuracy]])-2),"")</f>
        <v>0.82104454685099804</v>
      </c>
      <c r="O197" s="8">
        <f>IFERROR(RIGHT(tests_4[[#This Row],[ precision]],LEN(tests_4[[#This Row],[ precision]])-2)/10^(LEN(tests_4[[#This Row],[ precision]])-2),"")</f>
        <v>0.41089975493056302</v>
      </c>
      <c r="P197" s="8">
        <f>IFERROR(RIGHT(tests_4[[#This Row],[ recall]],LEN(tests_4[[#This Row],[ recall]])-2)/10^(LEN(tests_4[[#This Row],[ recall]])-2),"")</f>
        <v>0.33461805038249998</v>
      </c>
      <c r="Q197" s="8">
        <f>IFERROR(RIGHT(tests_4[[#This Row],[ f1-score]],LEN(tests_4[[#This Row],[ f1-score]])-2)/10^(LEN(tests_4[[#This Row],[ f1-score]])-2),"")</f>
        <v>0.36862506501280601</v>
      </c>
      <c r="R197" s="8">
        <f>IFERROR(RIGHT(tests_4[[#This Row],[ f1-score-2]],LEN(tests_4[[#This Row],[ f1-score-2]])-2)/10^(LEN(tests_4[[#This Row],[ f1-score-2]])-2),"")</f>
        <v>0.36885631414201903</v>
      </c>
      <c r="S197" s="9">
        <f t="shared" si="3"/>
        <v>-2.312491292130181E-4</v>
      </c>
    </row>
    <row r="198" spans="1:19" x14ac:dyDescent="0.35">
      <c r="A198" t="s">
        <v>3</v>
      </c>
      <c r="B198" t="s">
        <v>80</v>
      </c>
      <c r="C198">
        <v>3</v>
      </c>
      <c r="D198">
        <v>3</v>
      </c>
      <c r="E198">
        <v>13</v>
      </c>
      <c r="F198">
        <v>10416</v>
      </c>
      <c r="G198">
        <v>2604</v>
      </c>
      <c r="H198" t="s">
        <v>6727</v>
      </c>
      <c r="I198" t="s">
        <v>6728</v>
      </c>
      <c r="J198" t="s">
        <v>6729</v>
      </c>
      <c r="K198" t="s">
        <v>6730</v>
      </c>
      <c r="L198" t="s">
        <v>6731</v>
      </c>
      <c r="N198" s="8">
        <f>IFERROR(RIGHT(tests_4[[#This Row],[ accuracy]],LEN(tests_4[[#This Row],[ accuracy]])-2)/10^(LEN(tests_4[[#This Row],[ accuracy]])-2),"")</f>
        <v>0.81086789554531402</v>
      </c>
      <c r="O198" s="8">
        <f>IFERROR(RIGHT(tests_4[[#This Row],[ precision]],LEN(tests_4[[#This Row],[ precision]])-2)/10^(LEN(tests_4[[#This Row],[ precision]])-2),"")</f>
        <v>0.37998484520458897</v>
      </c>
      <c r="P198" s="8">
        <f>IFERROR(RIGHT(tests_4[[#This Row],[ recall]],LEN(tests_4[[#This Row],[ recall]])-2)/10^(LEN(tests_4[[#This Row],[ recall]])-2),"")</f>
        <v>0.36010726847563401</v>
      </c>
      <c r="Q198" s="8">
        <f>IFERROR(RIGHT(tests_4[[#This Row],[ f1-score]],LEN(tests_4[[#This Row],[ f1-score]])-2)/10^(LEN(tests_4[[#This Row],[ f1-score]])-2),"")</f>
        <v>0.36968638259069903</v>
      </c>
      <c r="R198" s="8">
        <f>IFERROR(RIGHT(tests_4[[#This Row],[ f1-score-2]],LEN(tests_4[[#This Row],[ f1-score-2]])-2)/10^(LEN(tests_4[[#This Row],[ f1-score-2]])-2),"")</f>
        <v>0.369779118408184</v>
      </c>
      <c r="S198" s="9">
        <f t="shared" si="3"/>
        <v>-9.2735817484979055E-5</v>
      </c>
    </row>
    <row r="199" spans="1:19" x14ac:dyDescent="0.35">
      <c r="A199" t="s">
        <v>3</v>
      </c>
      <c r="B199" t="s">
        <v>80</v>
      </c>
      <c r="C199">
        <v>3</v>
      </c>
      <c r="D199">
        <v>3</v>
      </c>
      <c r="E199">
        <v>14</v>
      </c>
      <c r="F199">
        <v>10416</v>
      </c>
      <c r="G199">
        <v>2604</v>
      </c>
      <c r="H199" t="s">
        <v>6732</v>
      </c>
      <c r="I199" t="s">
        <v>6733</v>
      </c>
      <c r="J199" t="s">
        <v>6734</v>
      </c>
      <c r="K199" t="s">
        <v>6735</v>
      </c>
      <c r="L199" t="s">
        <v>6736</v>
      </c>
      <c r="N199" s="8">
        <f>IFERROR(RIGHT(tests_4[[#This Row],[ accuracy]],LEN(tests_4[[#This Row],[ accuracy]])-2)/10^(LEN(tests_4[[#This Row],[ accuracy]])-2),"")</f>
        <v>0.80952380952380898</v>
      </c>
      <c r="O199" s="8">
        <f>IFERROR(RIGHT(tests_4[[#This Row],[ precision]],LEN(tests_4[[#This Row],[ precision]])-2)/10^(LEN(tests_4[[#This Row],[ precision]])-2),"")</f>
        <v>0.38123582766439901</v>
      </c>
      <c r="P199" s="8">
        <f>IFERROR(RIGHT(tests_4[[#This Row],[ recall]],LEN(tests_4[[#This Row],[ recall]])-2)/10^(LEN(tests_4[[#This Row],[ recall]])-2),"")</f>
        <v>0.35963116745153101</v>
      </c>
      <c r="Q199" s="8">
        <f>IFERROR(RIGHT(tests_4[[#This Row],[ f1-score]],LEN(tests_4[[#This Row],[ f1-score]])-2)/10^(LEN(tests_4[[#This Row],[ f1-score]])-2),"")</f>
        <v>0.37008937369859701</v>
      </c>
      <c r="R199" s="8">
        <f>IFERROR(RIGHT(tests_4[[#This Row],[ f1-score-2]],LEN(tests_4[[#This Row],[ f1-score-2]])-2)/10^(LEN(tests_4[[#This Row],[ f1-score-2]])-2),"")</f>
        <v>0.37011848734291197</v>
      </c>
      <c r="S199" s="9">
        <f t="shared" si="3"/>
        <v>-2.9113644314959775E-5</v>
      </c>
    </row>
    <row r="200" spans="1:19" x14ac:dyDescent="0.35">
      <c r="A200" t="s">
        <v>3</v>
      </c>
      <c r="B200" t="s">
        <v>80</v>
      </c>
      <c r="C200">
        <v>3</v>
      </c>
      <c r="D200">
        <v>3</v>
      </c>
      <c r="E200">
        <v>15</v>
      </c>
      <c r="F200">
        <v>10416</v>
      </c>
      <c r="G200">
        <v>2604</v>
      </c>
      <c r="H200" t="s">
        <v>6737</v>
      </c>
      <c r="I200" t="s">
        <v>6738</v>
      </c>
      <c r="J200" t="s">
        <v>6739</v>
      </c>
      <c r="K200" t="s">
        <v>6740</v>
      </c>
      <c r="L200" t="s">
        <v>6741</v>
      </c>
      <c r="N200" s="8">
        <f>IFERROR(RIGHT(tests_4[[#This Row],[ accuracy]],LEN(tests_4[[#This Row],[ accuracy]])-2)/10^(LEN(tests_4[[#This Row],[ accuracy]])-2),"")</f>
        <v>0.80971582181259605</v>
      </c>
      <c r="O200" s="8">
        <f>IFERROR(RIGHT(tests_4[[#This Row],[ precision]],LEN(tests_4[[#This Row],[ precision]])-2)/10^(LEN(tests_4[[#This Row],[ precision]])-2),"")</f>
        <v>0.38755491592183</v>
      </c>
      <c r="P200" s="8">
        <f>IFERROR(RIGHT(tests_4[[#This Row],[ recall]],LEN(tests_4[[#This Row],[ recall]])-2)/10^(LEN(tests_4[[#This Row],[ recall]])-2),"")</f>
        <v>0.393006820875896</v>
      </c>
      <c r="Q200" s="8">
        <f>IFERROR(RIGHT(tests_4[[#This Row],[ f1-score]],LEN(tests_4[[#This Row],[ f1-score]])-2)/10^(LEN(tests_4[[#This Row],[ f1-score]])-2),"")</f>
        <v>0.39021817309997597</v>
      </c>
      <c r="R200" s="8">
        <f>IFERROR(RIGHT(tests_4[[#This Row],[ f1-score-2]],LEN(tests_4[[#This Row],[ f1-score-2]])-2)/10^(LEN(tests_4[[#This Row],[ f1-score-2]])-2),"")</f>
        <v>0.390261828734076</v>
      </c>
      <c r="S200" s="9">
        <f t="shared" si="3"/>
        <v>-4.3655634100026042E-5</v>
      </c>
    </row>
    <row r="201" spans="1:19" x14ac:dyDescent="0.35">
      <c r="A201" t="s">
        <v>3</v>
      </c>
      <c r="B201" t="s">
        <v>80</v>
      </c>
      <c r="C201">
        <v>3</v>
      </c>
      <c r="D201">
        <v>3</v>
      </c>
      <c r="E201">
        <v>16</v>
      </c>
      <c r="F201">
        <v>10416</v>
      </c>
      <c r="G201">
        <v>2604</v>
      </c>
      <c r="H201" t="s">
        <v>6742</v>
      </c>
      <c r="I201" t="s">
        <v>6743</v>
      </c>
      <c r="J201" t="s">
        <v>6744</v>
      </c>
      <c r="K201" t="s">
        <v>6745</v>
      </c>
      <c r="L201" t="s">
        <v>6746</v>
      </c>
      <c r="N201" s="8">
        <f>IFERROR(RIGHT(tests_4[[#This Row],[ accuracy]],LEN(tests_4[[#This Row],[ accuracy]])-2)/10^(LEN(tests_4[[#This Row],[ accuracy]])-2),"")</f>
        <v>0.81682027649769495</v>
      </c>
      <c r="O201" s="8">
        <f>IFERROR(RIGHT(tests_4[[#This Row],[ precision]],LEN(tests_4[[#This Row],[ precision]])-2)/10^(LEN(tests_4[[#This Row],[ precision]])-2),"")</f>
        <v>0.404061501737634</v>
      </c>
      <c r="P201" s="8">
        <f>IFERROR(RIGHT(tests_4[[#This Row],[ recall]],LEN(tests_4[[#This Row],[ recall]])-2)/10^(LEN(tests_4[[#This Row],[ recall]])-2),"")</f>
        <v>0.38812597568322094</v>
      </c>
      <c r="Q201" s="8">
        <f>IFERROR(RIGHT(tests_4[[#This Row],[ f1-score]],LEN(tests_4[[#This Row],[ f1-score]])-2)/10^(LEN(tests_4[[#This Row],[ f1-score]])-2),"")</f>
        <v>0.395933183684199</v>
      </c>
      <c r="R201" s="8">
        <f>IFERROR(RIGHT(tests_4[[#This Row],[ f1-score-2]],LEN(tests_4[[#This Row],[ f1-score-2]])-2)/10^(LEN(tests_4[[#This Row],[ f1-score-2]])-2),"")</f>
        <v>0.39593346036857702</v>
      </c>
      <c r="S201" s="9">
        <f t="shared" si="3"/>
        <v>-2.766843780199757E-7</v>
      </c>
    </row>
    <row r="202" spans="1:19" x14ac:dyDescent="0.35">
      <c r="A202" t="s">
        <v>3</v>
      </c>
      <c r="B202" t="s">
        <v>80</v>
      </c>
      <c r="C202">
        <v>3</v>
      </c>
      <c r="D202">
        <v>3</v>
      </c>
      <c r="E202">
        <v>17</v>
      </c>
      <c r="F202">
        <v>10416</v>
      </c>
      <c r="G202">
        <v>2604</v>
      </c>
      <c r="H202" t="s">
        <v>6747</v>
      </c>
      <c r="I202" t="s">
        <v>6748</v>
      </c>
      <c r="J202" t="s">
        <v>6749</v>
      </c>
      <c r="K202" t="s">
        <v>6750</v>
      </c>
      <c r="L202" t="s">
        <v>6751</v>
      </c>
      <c r="N202" s="8">
        <f>IFERROR(RIGHT(tests_4[[#This Row],[ accuracy]],LEN(tests_4[[#This Row],[ accuracy]])-2)/10^(LEN(tests_4[[#This Row],[ accuracy]])-2),"")</f>
        <v>0.81797235023041404</v>
      </c>
      <c r="O202" s="8">
        <f>IFERROR(RIGHT(tests_4[[#This Row],[ precision]],LEN(tests_4[[#This Row],[ precision]])-2)/10^(LEN(tests_4[[#This Row],[ precision]])-2),"")</f>
        <v>0.39830015135638602</v>
      </c>
      <c r="P202" s="8">
        <f>IFERROR(RIGHT(tests_4[[#This Row],[ recall]],LEN(tests_4[[#This Row],[ recall]])-2)/10^(LEN(tests_4[[#This Row],[ recall]])-2),"")</f>
        <v>0.36381243562919802</v>
      </c>
      <c r="Q202" s="8">
        <f>IFERROR(RIGHT(tests_4[[#This Row],[ f1-score]],LEN(tests_4[[#This Row],[ f1-score]])-2)/10^(LEN(tests_4[[#This Row],[ f1-score]])-2),"")</f>
        <v>0.37960556057866096</v>
      </c>
      <c r="R202" s="8">
        <f>IFERROR(RIGHT(tests_4[[#This Row],[ f1-score-2]],LEN(tests_4[[#This Row],[ f1-score-2]])-2)/10^(LEN(tests_4[[#This Row],[ f1-score-2]])-2),"")</f>
        <v>0.38027596093012894</v>
      </c>
      <c r="S202" s="9">
        <f t="shared" si="3"/>
        <v>-6.7040035146798127E-4</v>
      </c>
    </row>
    <row r="203" spans="1:19" x14ac:dyDescent="0.35">
      <c r="A203" t="s">
        <v>3</v>
      </c>
      <c r="B203" t="s">
        <v>80</v>
      </c>
      <c r="C203">
        <v>3</v>
      </c>
      <c r="D203">
        <v>3</v>
      </c>
      <c r="E203">
        <v>18</v>
      </c>
      <c r="F203">
        <v>10416</v>
      </c>
      <c r="G203">
        <v>2604</v>
      </c>
      <c r="H203" t="s">
        <v>6752</v>
      </c>
      <c r="I203" t="s">
        <v>6753</v>
      </c>
      <c r="J203" t="s">
        <v>6754</v>
      </c>
      <c r="K203" t="s">
        <v>6755</v>
      </c>
      <c r="L203" t="s">
        <v>6756</v>
      </c>
      <c r="N203" s="8">
        <f>IFERROR(RIGHT(tests_4[[#This Row],[ accuracy]],LEN(tests_4[[#This Row],[ accuracy]])-2)/10^(LEN(tests_4[[#This Row],[ accuracy]])-2),"")</f>
        <v>0.81739631336405505</v>
      </c>
      <c r="O203" s="8">
        <f>IFERROR(RIGHT(tests_4[[#This Row],[ precision]],LEN(tests_4[[#This Row],[ precision]])-2)/10^(LEN(tests_4[[#This Row],[ precision]])-2),"")</f>
        <v>0.40258081787399003</v>
      </c>
      <c r="P203" s="8">
        <f>IFERROR(RIGHT(tests_4[[#This Row],[ recall]],LEN(tests_4[[#This Row],[ recall]])-2)/10^(LEN(tests_4[[#This Row],[ recall]])-2),"")</f>
        <v>0.381299013898594</v>
      </c>
      <c r="Q203" s="8">
        <f>IFERROR(RIGHT(tests_4[[#This Row],[ f1-score]],LEN(tests_4[[#This Row],[ f1-score]])-2)/10^(LEN(tests_4[[#This Row],[ f1-score]])-2),"")</f>
        <v>0.39137957538387902</v>
      </c>
      <c r="R203" s="8">
        <f>IFERROR(RIGHT(tests_4[[#This Row],[ f1-score-2]],LEN(tests_4[[#This Row],[ f1-score-2]])-2)/10^(LEN(tests_4[[#This Row],[ f1-score-2]])-2),"")</f>
        <v>0.39165102263882701</v>
      </c>
      <c r="S203" s="9">
        <f t="shared" si="3"/>
        <v>-2.7144725494798738E-4</v>
      </c>
    </row>
    <row r="204" spans="1:19" x14ac:dyDescent="0.35">
      <c r="A204" t="s">
        <v>3</v>
      </c>
      <c r="B204" t="s">
        <v>80</v>
      </c>
      <c r="C204">
        <v>3</v>
      </c>
      <c r="D204">
        <v>3</v>
      </c>
      <c r="E204">
        <v>19</v>
      </c>
      <c r="F204">
        <v>10416</v>
      </c>
      <c r="G204">
        <v>2604</v>
      </c>
      <c r="H204" t="s">
        <v>6757</v>
      </c>
      <c r="I204" t="s">
        <v>6758</v>
      </c>
      <c r="J204" t="s">
        <v>6759</v>
      </c>
      <c r="K204" t="s">
        <v>6760</v>
      </c>
      <c r="L204" t="s">
        <v>6761</v>
      </c>
      <c r="N204" s="8">
        <f>IFERROR(RIGHT(tests_4[[#This Row],[ accuracy]],LEN(tests_4[[#This Row],[ accuracy]])-2)/10^(LEN(tests_4[[#This Row],[ accuracy]])-2),"")</f>
        <v>0.80779569892473102</v>
      </c>
      <c r="O204" s="8">
        <f>IFERROR(RIGHT(tests_4[[#This Row],[ precision]],LEN(tests_4[[#This Row],[ precision]])-2)/10^(LEN(tests_4[[#This Row],[ precision]])-2),"")</f>
        <v>0.37404318162908701</v>
      </c>
      <c r="P204" s="8">
        <f>IFERROR(RIGHT(tests_4[[#This Row],[ recall]],LEN(tests_4[[#This Row],[ recall]])-2)/10^(LEN(tests_4[[#This Row],[ recall]])-2),"")</f>
        <v>0.36115761238406002</v>
      </c>
      <c r="Q204" s="8">
        <f>IFERROR(RIGHT(tests_4[[#This Row],[ f1-score]],LEN(tests_4[[#This Row],[ f1-score]])-2)/10^(LEN(tests_4[[#This Row],[ f1-score]])-2),"")</f>
        <v>0.36746288532510601</v>
      </c>
      <c r="R204" s="8">
        <f>IFERROR(RIGHT(tests_4[[#This Row],[ f1-score-2]],LEN(tests_4[[#This Row],[ f1-score-2]])-2)/10^(LEN(tests_4[[#This Row],[ f1-score-2]])-2),"")</f>
        <v>0.36748747690629602</v>
      </c>
      <c r="S204" s="9">
        <f t="shared" si="3"/>
        <v>-2.4591581190003264E-5</v>
      </c>
    </row>
    <row r="205" spans="1:19" x14ac:dyDescent="0.35">
      <c r="A205" t="s">
        <v>3</v>
      </c>
      <c r="B205" t="s">
        <v>80</v>
      </c>
      <c r="C205">
        <v>3</v>
      </c>
      <c r="D205">
        <v>3</v>
      </c>
      <c r="E205">
        <v>20</v>
      </c>
      <c r="F205">
        <v>10416</v>
      </c>
      <c r="G205">
        <v>2604</v>
      </c>
      <c r="H205" t="s">
        <v>6762</v>
      </c>
      <c r="I205" t="s">
        <v>6763</v>
      </c>
      <c r="J205" t="s">
        <v>6764</v>
      </c>
      <c r="K205" t="s">
        <v>6765</v>
      </c>
      <c r="L205" t="s">
        <v>6766</v>
      </c>
      <c r="N205" s="8">
        <f>IFERROR(RIGHT(tests_4[[#This Row],[ accuracy]],LEN(tests_4[[#This Row],[ accuracy]])-2)/10^(LEN(tests_4[[#This Row],[ accuracy]])-2),"")</f>
        <v>0.80568356374807903</v>
      </c>
      <c r="O205" s="8">
        <f>IFERROR(RIGHT(tests_4[[#This Row],[ precision]],LEN(tests_4[[#This Row],[ precision]])-2)/10^(LEN(tests_4[[#This Row],[ precision]])-2),"")</f>
        <v>0.37256856580528003</v>
      </c>
      <c r="P205" s="8">
        <f>IFERROR(RIGHT(tests_4[[#This Row],[ recall]],LEN(tests_4[[#This Row],[ recall]])-2)/10^(LEN(tests_4[[#This Row],[ recall]])-2),"")</f>
        <v>0.37450929752066098</v>
      </c>
      <c r="Q205" s="8">
        <f>IFERROR(RIGHT(tests_4[[#This Row],[ f1-score]],LEN(tests_4[[#This Row],[ f1-score]])-2)/10^(LEN(tests_4[[#This Row],[ f1-score]])-2),"")</f>
        <v>0.37353630728714998</v>
      </c>
      <c r="R205" s="8">
        <f>IFERROR(RIGHT(tests_4[[#This Row],[ f1-score-2]],LEN(tests_4[[#This Row],[ f1-score-2]])-2)/10^(LEN(tests_4[[#This Row],[ f1-score-2]])-2),"")</f>
        <v>0.37353641088181999</v>
      </c>
      <c r="S205" s="9">
        <f t="shared" si="3"/>
        <v>-1.0359467000897737E-7</v>
      </c>
    </row>
    <row r="206" spans="1:19" x14ac:dyDescent="0.35">
      <c r="A206" t="s">
        <v>3</v>
      </c>
      <c r="B206" t="s">
        <v>80</v>
      </c>
      <c r="C206">
        <v>3</v>
      </c>
      <c r="D206">
        <v>3</v>
      </c>
      <c r="E206">
        <v>21</v>
      </c>
      <c r="F206">
        <v>10416</v>
      </c>
      <c r="G206">
        <v>2604</v>
      </c>
      <c r="H206" t="s">
        <v>6767</v>
      </c>
      <c r="I206" t="s">
        <v>6768</v>
      </c>
      <c r="J206" t="s">
        <v>6769</v>
      </c>
      <c r="K206" t="s">
        <v>6770</v>
      </c>
      <c r="L206" t="s">
        <v>6771</v>
      </c>
      <c r="N206" s="8">
        <f>IFERROR(RIGHT(tests_4[[#This Row],[ accuracy]],LEN(tests_4[[#This Row],[ accuracy]])-2)/10^(LEN(tests_4[[#This Row],[ accuracy]])-2),"")</f>
        <v>0.81163594470045997</v>
      </c>
      <c r="O206" s="8">
        <f>IFERROR(RIGHT(tests_4[[#This Row],[ precision]],LEN(tests_4[[#This Row],[ precision]])-2)/10^(LEN(tests_4[[#This Row],[ precision]])-2),"")</f>
        <v>0.38533507682249102</v>
      </c>
      <c r="P206" s="8">
        <f>IFERROR(RIGHT(tests_4[[#This Row],[ recall]],LEN(tests_4[[#This Row],[ recall]])-2)/10^(LEN(tests_4[[#This Row],[ recall]])-2),"")</f>
        <v>0.38255838702811401</v>
      </c>
      <c r="Q206" s="8">
        <f>IFERROR(RIGHT(tests_4[[#This Row],[ f1-score]],LEN(tests_4[[#This Row],[ f1-score]])-2)/10^(LEN(tests_4[[#This Row],[ f1-score]])-2),"")</f>
        <v>0.38393231102900299</v>
      </c>
      <c r="R206" s="8">
        <f>IFERROR(RIGHT(tests_4[[#This Row],[ f1-score-2]],LEN(tests_4[[#This Row],[ f1-score-2]])-2)/10^(LEN(tests_4[[#This Row],[ f1-score-2]])-2),"")</f>
        <v>0.38394171169360503</v>
      </c>
      <c r="S206" s="9">
        <f t="shared" si="3"/>
        <v>-9.4006646020328155E-6</v>
      </c>
    </row>
    <row r="207" spans="1:19" x14ac:dyDescent="0.35">
      <c r="A207" t="s">
        <v>3</v>
      </c>
      <c r="B207" t="s">
        <v>80</v>
      </c>
      <c r="C207">
        <v>3</v>
      </c>
      <c r="D207">
        <v>3</v>
      </c>
      <c r="E207">
        <v>22</v>
      </c>
      <c r="F207">
        <v>10416</v>
      </c>
      <c r="G207">
        <v>2604</v>
      </c>
      <c r="H207" t="s">
        <v>6772</v>
      </c>
      <c r="I207" t="s">
        <v>6773</v>
      </c>
      <c r="J207" t="s">
        <v>6774</v>
      </c>
      <c r="K207" t="s">
        <v>6775</v>
      </c>
      <c r="L207" t="s">
        <v>6776</v>
      </c>
      <c r="N207" s="8">
        <f>IFERROR(RIGHT(tests_4[[#This Row],[ accuracy]],LEN(tests_4[[#This Row],[ accuracy]])-2)/10^(LEN(tests_4[[#This Row],[ accuracy]])-2),"")</f>
        <v>0.81278801843317905</v>
      </c>
      <c r="O207" s="8">
        <f>IFERROR(RIGHT(tests_4[[#This Row],[ precision]],LEN(tests_4[[#This Row],[ precision]])-2)/10^(LEN(tests_4[[#This Row],[ precision]])-2),"")</f>
        <v>0.39041026128523998</v>
      </c>
      <c r="P207" s="8">
        <f>IFERROR(RIGHT(tests_4[[#This Row],[ recall]],LEN(tests_4[[#This Row],[ recall]])-2)/10^(LEN(tests_4[[#This Row],[ recall]])-2),"")</f>
        <v>0.38105880304173601</v>
      </c>
      <c r="Q207" s="8">
        <f>IFERROR(RIGHT(tests_4[[#This Row],[ f1-score]],LEN(tests_4[[#This Row],[ f1-score]])-2)/10^(LEN(tests_4[[#This Row],[ f1-score]])-2),"")</f>
        <v>0.38546261333051102</v>
      </c>
      <c r="R207" s="8">
        <f>IFERROR(RIGHT(tests_4[[#This Row],[ f1-score-2]],LEN(tests_4[[#This Row],[ f1-score-2]])-2)/10^(LEN(tests_4[[#This Row],[ f1-score-2]])-2),"")</f>
        <v>0.38567785473122101</v>
      </c>
      <c r="S207" s="9">
        <f t="shared" si="3"/>
        <v>-2.1524140070999787E-4</v>
      </c>
    </row>
    <row r="208" spans="1:19" x14ac:dyDescent="0.35">
      <c r="A208" t="s">
        <v>3</v>
      </c>
      <c r="B208" t="s">
        <v>80</v>
      </c>
      <c r="C208">
        <v>3</v>
      </c>
      <c r="D208">
        <v>3</v>
      </c>
      <c r="E208">
        <v>23</v>
      </c>
      <c r="F208">
        <v>10416</v>
      </c>
      <c r="G208">
        <v>2604</v>
      </c>
      <c r="H208" t="s">
        <v>6697</v>
      </c>
      <c r="I208" t="s">
        <v>6777</v>
      </c>
      <c r="J208" t="s">
        <v>6778</v>
      </c>
      <c r="K208" t="s">
        <v>6779</v>
      </c>
      <c r="L208" t="s">
        <v>6780</v>
      </c>
      <c r="N208" s="8">
        <f>IFERROR(RIGHT(tests_4[[#This Row],[ accuracy]],LEN(tests_4[[#This Row],[ accuracy]])-2)/10^(LEN(tests_4[[#This Row],[ accuracy]])-2),"")</f>
        <v>0.81317204301075197</v>
      </c>
      <c r="O208" s="8">
        <f>IFERROR(RIGHT(tests_4[[#This Row],[ precision]],LEN(tests_4[[#This Row],[ precision]])-2)/10^(LEN(tests_4[[#This Row],[ precision]])-2),"")</f>
        <v>0.38911036656912201</v>
      </c>
      <c r="P208" s="8">
        <f>IFERROR(RIGHT(tests_4[[#This Row],[ recall]],LEN(tests_4[[#This Row],[ recall]])-2)/10^(LEN(tests_4[[#This Row],[ recall]])-2),"")</f>
        <v>0.37224511909599201</v>
      </c>
      <c r="Q208" s="8">
        <f>IFERROR(RIGHT(tests_4[[#This Row],[ f1-score]],LEN(tests_4[[#This Row],[ f1-score]])-2)/10^(LEN(tests_4[[#This Row],[ f1-score]])-2),"")</f>
        <v>0.380234150025964</v>
      </c>
      <c r="R208" s="8">
        <f>IFERROR(RIGHT(tests_4[[#This Row],[ f1-score-2]],LEN(tests_4[[#This Row],[ f1-score-2]])-2)/10^(LEN(tests_4[[#This Row],[ f1-score-2]])-2),"")</f>
        <v>0.38049094666592698</v>
      </c>
      <c r="S208" s="9">
        <f t="shared" si="3"/>
        <v>-2.5679663996297508E-4</v>
      </c>
    </row>
    <row r="209" spans="1:19" x14ac:dyDescent="0.35">
      <c r="A209" t="s">
        <v>3</v>
      </c>
      <c r="B209" t="s">
        <v>80</v>
      </c>
      <c r="C209">
        <v>5</v>
      </c>
      <c r="D209">
        <v>3</v>
      </c>
      <c r="E209">
        <v>1</v>
      </c>
      <c r="F209">
        <v>10416</v>
      </c>
      <c r="G209">
        <v>2604</v>
      </c>
      <c r="H209" t="s">
        <v>1214</v>
      </c>
      <c r="I209" t="s">
        <v>6781</v>
      </c>
      <c r="J209" t="s">
        <v>6782</v>
      </c>
      <c r="K209" t="s">
        <v>6783</v>
      </c>
      <c r="L209" t="s">
        <v>6784</v>
      </c>
      <c r="N209" s="8">
        <f>IFERROR(RIGHT(tests_4[[#This Row],[ accuracy]],LEN(tests_4[[#This Row],[ accuracy]])-2)/10^(LEN(tests_4[[#This Row],[ accuracy]])-2),"")</f>
        <v>0.89381720430107503</v>
      </c>
      <c r="O209" s="8">
        <f>IFERROR(RIGHT(tests_4[[#This Row],[ precision]],LEN(tests_4[[#This Row],[ precision]])-2)/10^(LEN(tests_4[[#This Row],[ precision]])-2),"")</f>
        <v>0.41759901543969502</v>
      </c>
      <c r="P209" s="8">
        <f>IFERROR(RIGHT(tests_4[[#This Row],[ recall]],LEN(tests_4[[#This Row],[ recall]])-2)/10^(LEN(tests_4[[#This Row],[ recall]])-2),"")</f>
        <v>0.326287899574701</v>
      </c>
      <c r="Q209" s="8">
        <f>IFERROR(RIGHT(tests_4[[#This Row],[ f1-score]],LEN(tests_4[[#This Row],[ f1-score]])-2)/10^(LEN(tests_4[[#This Row],[ f1-score]])-2),"")</f>
        <v>0.36600127186694897</v>
      </c>
      <c r="R209" s="8">
        <f>IFERROR(RIGHT(tests_4[[#This Row],[ f1-score-2]],LEN(tests_4[[#This Row],[ f1-score-2]])-2)/10^(LEN(tests_4[[#This Row],[ f1-score-2]])-2),"")</f>
        <v>0.36633929932655002</v>
      </c>
      <c r="S209" s="9">
        <f t="shared" si="3"/>
        <v>-3.3802745960104241E-4</v>
      </c>
    </row>
    <row r="210" spans="1:19" x14ac:dyDescent="0.35">
      <c r="A210" t="s">
        <v>3</v>
      </c>
      <c r="B210" t="s">
        <v>80</v>
      </c>
      <c r="C210">
        <v>5</v>
      </c>
      <c r="D210">
        <v>3</v>
      </c>
      <c r="E210">
        <v>2</v>
      </c>
      <c r="F210">
        <v>10416</v>
      </c>
      <c r="G210">
        <v>2604</v>
      </c>
      <c r="H210" t="s">
        <v>2280</v>
      </c>
      <c r="I210" t="s">
        <v>6785</v>
      </c>
      <c r="J210" t="s">
        <v>6786</v>
      </c>
      <c r="K210" t="s">
        <v>6787</v>
      </c>
      <c r="L210" t="s">
        <v>6788</v>
      </c>
      <c r="N210" s="8">
        <f>IFERROR(RIGHT(tests_4[[#This Row],[ accuracy]],LEN(tests_4[[#This Row],[ accuracy]])-2)/10^(LEN(tests_4[[#This Row],[ accuracy]])-2),"")</f>
        <v>0.88095238095238004</v>
      </c>
      <c r="O210" s="8">
        <f>IFERROR(RIGHT(tests_4[[#This Row],[ precision]],LEN(tests_4[[#This Row],[ precision]])-2)/10^(LEN(tests_4[[#This Row],[ precision]])-2),"")</f>
        <v>0.35327984898537002</v>
      </c>
      <c r="P210" s="8">
        <f>IFERROR(RIGHT(tests_4[[#This Row],[ recall]],LEN(tests_4[[#This Row],[ recall]])-2)/10^(LEN(tests_4[[#This Row],[ recall]])-2),"")</f>
        <v>0.300932912608039</v>
      </c>
      <c r="Q210" s="8">
        <f>IFERROR(RIGHT(tests_4[[#This Row],[ f1-score]],LEN(tests_4[[#This Row],[ f1-score]])-2)/10^(LEN(tests_4[[#This Row],[ f1-score]])-2),"")</f>
        <v>0.32494004796163001</v>
      </c>
      <c r="R210" s="8">
        <f>IFERROR(RIGHT(tests_4[[#This Row],[ f1-score-2]],LEN(tests_4[[#This Row],[ f1-score-2]])-2)/10^(LEN(tests_4[[#This Row],[ f1-score-2]])-2),"")</f>
        <v>0.32501210664847602</v>
      </c>
      <c r="S210" s="9">
        <f t="shared" si="3"/>
        <v>-7.2058686846010467E-5</v>
      </c>
    </row>
    <row r="211" spans="1:19" x14ac:dyDescent="0.35">
      <c r="A211" t="s">
        <v>3</v>
      </c>
      <c r="B211" t="s">
        <v>80</v>
      </c>
      <c r="C211">
        <v>5</v>
      </c>
      <c r="D211">
        <v>3</v>
      </c>
      <c r="E211">
        <v>3</v>
      </c>
      <c r="F211">
        <v>10416</v>
      </c>
      <c r="G211">
        <v>2604</v>
      </c>
      <c r="H211" t="s">
        <v>844</v>
      </c>
      <c r="I211" t="s">
        <v>6789</v>
      </c>
      <c r="J211" t="s">
        <v>6790</v>
      </c>
      <c r="K211" t="s">
        <v>6791</v>
      </c>
      <c r="L211" t="s">
        <v>6792</v>
      </c>
      <c r="N211" s="8">
        <f>IFERROR(RIGHT(tests_4[[#This Row],[ accuracy]],LEN(tests_4[[#This Row],[ accuracy]])-2)/10^(LEN(tests_4[[#This Row],[ accuracy]])-2),"")</f>
        <v>0.89400921658986099</v>
      </c>
      <c r="O211" s="8">
        <f>IFERROR(RIGHT(tests_4[[#This Row],[ precision]],LEN(tests_4[[#This Row],[ precision]])-2)/10^(LEN(tests_4[[#This Row],[ precision]])-2),"")</f>
        <v>0.43077697155870898</v>
      </c>
      <c r="P211" s="8">
        <f>IFERROR(RIGHT(tests_4[[#This Row],[ recall]],LEN(tests_4[[#This Row],[ recall]])-2)/10^(LEN(tests_4[[#This Row],[ recall]])-2),"")</f>
        <v>0.34659246810262001</v>
      </c>
      <c r="Q211" s="8">
        <f>IFERROR(RIGHT(tests_4[[#This Row],[ f1-score]],LEN(tests_4[[#This Row],[ f1-score]])-2)/10^(LEN(tests_4[[#This Row],[ f1-score]])-2),"")</f>
        <v>0.38412531262340399</v>
      </c>
      <c r="R211" s="8">
        <f>IFERROR(RIGHT(tests_4[[#This Row],[ f1-score-2]],LEN(tests_4[[#This Row],[ f1-score-2]])-2)/10^(LEN(tests_4[[#This Row],[ f1-score-2]])-2),"")</f>
        <v>0.38412637841629399</v>
      </c>
      <c r="S211" s="9">
        <f t="shared" si="3"/>
        <v>-1.0657928899981961E-6</v>
      </c>
    </row>
    <row r="212" spans="1:19" x14ac:dyDescent="0.35">
      <c r="A212" t="s">
        <v>3</v>
      </c>
      <c r="B212" t="s">
        <v>80</v>
      </c>
      <c r="C212">
        <v>5</v>
      </c>
      <c r="D212">
        <v>3</v>
      </c>
      <c r="E212">
        <v>4</v>
      </c>
      <c r="F212">
        <v>10416</v>
      </c>
      <c r="G212">
        <v>2604</v>
      </c>
      <c r="H212" t="s">
        <v>1425</v>
      </c>
      <c r="I212" t="s">
        <v>6793</v>
      </c>
      <c r="J212" t="s">
        <v>6794</v>
      </c>
      <c r="K212" t="s">
        <v>6795</v>
      </c>
      <c r="L212" t="s">
        <v>6796</v>
      </c>
      <c r="N212" s="8">
        <f>IFERROR(RIGHT(tests_4[[#This Row],[ accuracy]],LEN(tests_4[[#This Row],[ accuracy]])-2)/10^(LEN(tests_4[[#This Row],[ accuracy]])-2),"")</f>
        <v>0.899577572964669</v>
      </c>
      <c r="O212" s="8">
        <f>IFERROR(RIGHT(tests_4[[#This Row],[ precision]],LEN(tests_4[[#This Row],[ precision]])-2)/10^(LEN(tests_4[[#This Row],[ precision]])-2),"")</f>
        <v>0.46710583718698095</v>
      </c>
      <c r="P212" s="8">
        <f>IFERROR(RIGHT(tests_4[[#This Row],[ recall]],LEN(tests_4[[#This Row],[ recall]])-2)/10^(LEN(tests_4[[#This Row],[ recall]])-2),"")</f>
        <v>0.360140279873782</v>
      </c>
      <c r="Q212" s="8">
        <f>IFERROR(RIGHT(tests_4[[#This Row],[ f1-score]],LEN(tests_4[[#This Row],[ f1-score]])-2)/10^(LEN(tests_4[[#This Row],[ f1-score]])-2),"")</f>
        <v>0.40657122483681601</v>
      </c>
      <c r="R212" s="8">
        <f>IFERROR(RIGHT(tests_4[[#This Row],[ f1-score-2]],LEN(tests_4[[#This Row],[ f1-score-2]])-2)/10^(LEN(tests_4[[#This Row],[ f1-score-2]])-2),"")</f>
        <v>0.40670756493339999</v>
      </c>
      <c r="S212" s="9">
        <f t="shared" si="3"/>
        <v>-1.3634009658397561E-4</v>
      </c>
    </row>
    <row r="213" spans="1:19" x14ac:dyDescent="0.35">
      <c r="A213" t="s">
        <v>3</v>
      </c>
      <c r="B213" t="s">
        <v>80</v>
      </c>
      <c r="C213">
        <v>5</v>
      </c>
      <c r="D213">
        <v>3</v>
      </c>
      <c r="E213">
        <v>5</v>
      </c>
      <c r="F213">
        <v>10416</v>
      </c>
      <c r="G213">
        <v>2604</v>
      </c>
      <c r="H213" t="s">
        <v>2368</v>
      </c>
      <c r="I213" t="s">
        <v>6797</v>
      </c>
      <c r="J213" t="s">
        <v>6798</v>
      </c>
      <c r="K213" t="s">
        <v>6799</v>
      </c>
      <c r="L213" t="s">
        <v>6800</v>
      </c>
      <c r="N213" s="8">
        <f>IFERROR(RIGHT(tests_4[[#This Row],[ accuracy]],LEN(tests_4[[#This Row],[ accuracy]])-2)/10^(LEN(tests_4[[#This Row],[ accuracy]])-2),"")</f>
        <v>0.89093701996927799</v>
      </c>
      <c r="O213" s="8">
        <f>IFERROR(RIGHT(tests_4[[#This Row],[ precision]],LEN(tests_4[[#This Row],[ precision]])-2)/10^(LEN(tests_4[[#This Row],[ precision]])-2),"")</f>
        <v>0.40969752998625103</v>
      </c>
      <c r="P213" s="8">
        <f>IFERROR(RIGHT(tests_4[[#This Row],[ recall]],LEN(tests_4[[#This Row],[ recall]])-2)/10^(LEN(tests_4[[#This Row],[ recall]])-2),"")</f>
        <v>0.34913053916860998</v>
      </c>
      <c r="Q213" s="8">
        <f>IFERROR(RIGHT(tests_4[[#This Row],[ f1-score]],LEN(tests_4[[#This Row],[ f1-score]])-2)/10^(LEN(tests_4[[#This Row],[ f1-score]])-2),"")</f>
        <v>0.37665540963101901</v>
      </c>
      <c r="R213" s="8">
        <f>IFERROR(RIGHT(tests_4[[#This Row],[ f1-score-2]],LEN(tests_4[[#This Row],[ f1-score-2]])-2)/10^(LEN(tests_4[[#This Row],[ f1-score-2]])-2),"")</f>
        <v>0.37699691235579902</v>
      </c>
      <c r="S213" s="9">
        <f t="shared" si="3"/>
        <v>-3.4150272478000732E-4</v>
      </c>
    </row>
    <row r="214" spans="1:19" x14ac:dyDescent="0.35">
      <c r="A214" t="s">
        <v>3</v>
      </c>
      <c r="B214" t="s">
        <v>80</v>
      </c>
      <c r="C214">
        <v>5</v>
      </c>
      <c r="D214">
        <v>3</v>
      </c>
      <c r="E214">
        <v>6</v>
      </c>
      <c r="F214">
        <v>10416</v>
      </c>
      <c r="G214">
        <v>2604</v>
      </c>
      <c r="H214" t="s">
        <v>1965</v>
      </c>
      <c r="I214" t="s">
        <v>6801</v>
      </c>
      <c r="J214" t="s">
        <v>6802</v>
      </c>
      <c r="K214" t="s">
        <v>6803</v>
      </c>
      <c r="L214" t="s">
        <v>6804</v>
      </c>
      <c r="N214" s="8">
        <f>IFERROR(RIGHT(tests_4[[#This Row],[ accuracy]],LEN(tests_4[[#This Row],[ accuracy]])-2)/10^(LEN(tests_4[[#This Row],[ accuracy]])-2),"")</f>
        <v>0.88498463901689695</v>
      </c>
      <c r="O214" s="8">
        <f>IFERROR(RIGHT(tests_4[[#This Row],[ precision]],LEN(tests_4[[#This Row],[ precision]])-2)/10^(LEN(tests_4[[#This Row],[ precision]])-2),"")</f>
        <v>0.38660049627791504</v>
      </c>
      <c r="P214" s="8">
        <f>IFERROR(RIGHT(tests_4[[#This Row],[ recall]],LEN(tests_4[[#This Row],[ recall]])-2)/10^(LEN(tests_4[[#This Row],[ recall]])-2),"")</f>
        <v>0.35337494855261298</v>
      </c>
      <c r="Q214" s="8">
        <f>IFERROR(RIGHT(tests_4[[#This Row],[ f1-score]],LEN(tests_4[[#This Row],[ f1-score]])-2)/10^(LEN(tests_4[[#This Row],[ f1-score]])-2),"")</f>
        <v>0.36912297837969799</v>
      </c>
      <c r="R214" s="8">
        <f>IFERROR(RIGHT(tests_4[[#This Row],[ f1-score-2]],LEN(tests_4[[#This Row],[ f1-score-2]])-2)/10^(LEN(tests_4[[#This Row],[ f1-score-2]])-2),"")</f>
        <v>0.36924179427037906</v>
      </c>
      <c r="S214" s="9">
        <f t="shared" si="3"/>
        <v>-1.1881589068107878E-4</v>
      </c>
    </row>
    <row r="215" spans="1:19" x14ac:dyDescent="0.35">
      <c r="A215" t="s">
        <v>3</v>
      </c>
      <c r="B215" t="s">
        <v>80</v>
      </c>
      <c r="C215">
        <v>5</v>
      </c>
      <c r="D215">
        <v>3</v>
      </c>
      <c r="E215">
        <v>7</v>
      </c>
      <c r="F215">
        <v>10416</v>
      </c>
      <c r="G215">
        <v>2604</v>
      </c>
      <c r="H215" t="s">
        <v>894</v>
      </c>
      <c r="I215" t="s">
        <v>6805</v>
      </c>
      <c r="J215" t="s">
        <v>6806</v>
      </c>
      <c r="K215" t="s">
        <v>6807</v>
      </c>
      <c r="L215" t="s">
        <v>6808</v>
      </c>
      <c r="N215" s="8">
        <f>IFERROR(RIGHT(tests_4[[#This Row],[ accuracy]],LEN(tests_4[[#This Row],[ accuracy]])-2)/10^(LEN(tests_4[[#This Row],[ accuracy]])-2),"")</f>
        <v>0.88786482334869399</v>
      </c>
      <c r="O215" s="8">
        <f>IFERROR(RIGHT(tests_4[[#This Row],[ precision]],LEN(tests_4[[#This Row],[ precision]])-2)/10^(LEN(tests_4[[#This Row],[ precision]])-2),"")</f>
        <v>0.39065315315315302</v>
      </c>
      <c r="P215" s="8">
        <f>IFERROR(RIGHT(tests_4[[#This Row],[ recall]],LEN(tests_4[[#This Row],[ recall]])-2)/10^(LEN(tests_4[[#This Row],[ recall]])-2),"")</f>
        <v>0.34066744409383998</v>
      </c>
      <c r="Q215" s="8">
        <f>IFERROR(RIGHT(tests_4[[#This Row],[ f1-score]],LEN(tests_4[[#This Row],[ f1-score]])-2)/10^(LEN(tests_4[[#This Row],[ f1-score]])-2),"")</f>
        <v>0.36346409314683104</v>
      </c>
      <c r="R215" s="8">
        <f>IFERROR(RIGHT(tests_4[[#This Row],[ f1-score-2]],LEN(tests_4[[#This Row],[ f1-score-2]])-2)/10^(LEN(tests_4[[#This Row],[ f1-score-2]])-2),"")</f>
        <v>0.36395203885372601</v>
      </c>
      <c r="S215" s="9">
        <f t="shared" si="3"/>
        <v>-4.8794570689497663E-4</v>
      </c>
    </row>
    <row r="216" spans="1:19" x14ac:dyDescent="0.35">
      <c r="A216" t="s">
        <v>3</v>
      </c>
      <c r="B216" t="s">
        <v>80</v>
      </c>
      <c r="C216">
        <v>5</v>
      </c>
      <c r="D216">
        <v>3</v>
      </c>
      <c r="E216">
        <v>8</v>
      </c>
      <c r="F216">
        <v>10416</v>
      </c>
      <c r="G216">
        <v>2604</v>
      </c>
      <c r="H216" t="s">
        <v>1128</v>
      </c>
      <c r="I216" t="s">
        <v>6809</v>
      </c>
      <c r="J216" t="s">
        <v>6810</v>
      </c>
      <c r="K216" t="s">
        <v>6811</v>
      </c>
      <c r="L216" t="s">
        <v>6812</v>
      </c>
      <c r="N216" s="8">
        <f>IFERROR(RIGHT(tests_4[[#This Row],[ accuracy]],LEN(tests_4[[#This Row],[ accuracy]])-2)/10^(LEN(tests_4[[#This Row],[ accuracy]])-2),"")</f>
        <v>0.89228110599078303</v>
      </c>
      <c r="O216" s="8">
        <f>IFERROR(RIGHT(tests_4[[#This Row],[ precision]],LEN(tests_4[[#This Row],[ precision]])-2)/10^(LEN(tests_4[[#This Row],[ precision]])-2),"")</f>
        <v>0.42048999927443298</v>
      </c>
      <c r="P216" s="8">
        <f>IFERROR(RIGHT(tests_4[[#This Row],[ recall]],LEN(tests_4[[#This Row],[ recall]])-2)/10^(LEN(tests_4[[#This Row],[ recall]])-2),"")</f>
        <v>0.35505556317739001</v>
      </c>
      <c r="Q216" s="8">
        <f>IFERROR(RIGHT(tests_4[[#This Row],[ f1-score]],LEN(tests_4[[#This Row],[ f1-score]])-2)/10^(LEN(tests_4[[#This Row],[ f1-score]])-2),"")</f>
        <v>0.384844657741854</v>
      </c>
      <c r="R216" s="8">
        <f>IFERROR(RIGHT(tests_4[[#This Row],[ f1-score-2]],LEN(tests_4[[#This Row],[ f1-score-2]])-2)/10^(LEN(tests_4[[#This Row],[ f1-score-2]])-2),"")</f>
        <v>0.38501235963713898</v>
      </c>
      <c r="S216" s="9">
        <f t="shared" si="3"/>
        <v>-1.6770189528497736E-4</v>
      </c>
    </row>
    <row r="217" spans="1:19" x14ac:dyDescent="0.35">
      <c r="A217" t="s">
        <v>3</v>
      </c>
      <c r="B217" t="s">
        <v>80</v>
      </c>
      <c r="C217">
        <v>5</v>
      </c>
      <c r="D217">
        <v>3</v>
      </c>
      <c r="E217">
        <v>9</v>
      </c>
      <c r="F217">
        <v>10416</v>
      </c>
      <c r="G217">
        <v>2604</v>
      </c>
      <c r="H217" t="s">
        <v>3278</v>
      </c>
      <c r="I217" t="s">
        <v>6813</v>
      </c>
      <c r="J217" t="s">
        <v>6814</v>
      </c>
      <c r="K217" t="s">
        <v>6815</v>
      </c>
      <c r="L217" t="s">
        <v>6816</v>
      </c>
      <c r="N217" s="8">
        <f>IFERROR(RIGHT(tests_4[[#This Row],[ accuracy]],LEN(tests_4[[#This Row],[ accuracy]])-2)/10^(LEN(tests_4[[#This Row],[ accuracy]])-2),"")</f>
        <v>0.89573732718893995</v>
      </c>
      <c r="O217" s="8">
        <f>IFERROR(RIGHT(tests_4[[#This Row],[ precision]],LEN(tests_4[[#This Row],[ precision]])-2)/10^(LEN(tests_4[[#This Row],[ precision]])-2),"")</f>
        <v>0.44223492582006202</v>
      </c>
      <c r="P217" s="8">
        <f>IFERROR(RIGHT(tests_4[[#This Row],[ recall]],LEN(tests_4[[#This Row],[ recall]])-2)/10^(LEN(tests_4[[#This Row],[ recall]])-2),"")</f>
        <v>0.35081972835779901</v>
      </c>
      <c r="Q217" s="8">
        <f>IFERROR(RIGHT(tests_4[[#This Row],[ f1-score]],LEN(tests_4[[#This Row],[ f1-score]])-2)/10^(LEN(tests_4[[#This Row],[ f1-score]])-2),"")</f>
        <v>0.39125127920859598</v>
      </c>
      <c r="R217" s="8">
        <f>IFERROR(RIGHT(tests_4[[#This Row],[ f1-score-2]],LEN(tests_4[[#This Row],[ f1-score-2]])-2)/10^(LEN(tests_4[[#This Row],[ f1-score-2]])-2),"")</f>
        <v>0.39125862443203202</v>
      </c>
      <c r="S217" s="9">
        <f t="shared" si="3"/>
        <v>-7.3452234360393831E-6</v>
      </c>
    </row>
    <row r="218" spans="1:19" x14ac:dyDescent="0.35">
      <c r="A218" t="s">
        <v>3</v>
      </c>
      <c r="B218" t="s">
        <v>80</v>
      </c>
      <c r="C218">
        <v>5</v>
      </c>
      <c r="D218">
        <v>3</v>
      </c>
      <c r="E218">
        <v>10</v>
      </c>
      <c r="F218">
        <v>10416</v>
      </c>
      <c r="G218">
        <v>2604</v>
      </c>
      <c r="H218" t="s">
        <v>1138</v>
      </c>
      <c r="I218" t="s">
        <v>6817</v>
      </c>
      <c r="J218" t="s">
        <v>6818</v>
      </c>
      <c r="K218" t="s">
        <v>6819</v>
      </c>
      <c r="L218" t="s">
        <v>6820</v>
      </c>
      <c r="N218" s="8">
        <f>IFERROR(RIGHT(tests_4[[#This Row],[ accuracy]],LEN(tests_4[[#This Row],[ accuracy]])-2)/10^(LEN(tests_4[[#This Row],[ accuracy]])-2),"")</f>
        <v>0.89170506912442304</v>
      </c>
      <c r="O218" s="8">
        <f>IFERROR(RIGHT(tests_4[[#This Row],[ precision]],LEN(tests_4[[#This Row],[ precision]])-2)/10^(LEN(tests_4[[#This Row],[ precision]])-2),"")</f>
        <v>0.41380430978450999</v>
      </c>
      <c r="P218" s="8">
        <f>IFERROR(RIGHT(tests_4[[#This Row],[ recall]],LEN(tests_4[[#This Row],[ recall]])-2)/10^(LEN(tests_4[[#This Row],[ recall]])-2),"")</f>
        <v>0.34446156480054702</v>
      </c>
      <c r="Q218" s="8">
        <f>IFERROR(RIGHT(tests_4[[#This Row],[ f1-score]],LEN(tests_4[[#This Row],[ f1-score]])-2)/10^(LEN(tests_4[[#This Row],[ f1-score]])-2),"")</f>
        <v>0.37541138835572602</v>
      </c>
      <c r="R218" s="8">
        <f>IFERROR(RIGHT(tests_4[[#This Row],[ f1-score-2]],LEN(tests_4[[#This Row],[ f1-score-2]])-2)/10^(LEN(tests_4[[#This Row],[ f1-score-2]])-2),"")</f>
        <v>0.37596227087915401</v>
      </c>
      <c r="S218" s="9">
        <f t="shared" si="3"/>
        <v>-5.5088252342799793E-4</v>
      </c>
    </row>
    <row r="219" spans="1:19" x14ac:dyDescent="0.35">
      <c r="A219" t="s">
        <v>3</v>
      </c>
      <c r="B219" t="s">
        <v>80</v>
      </c>
      <c r="C219">
        <v>5</v>
      </c>
      <c r="D219">
        <v>3</v>
      </c>
      <c r="E219">
        <v>11</v>
      </c>
      <c r="F219">
        <v>10416</v>
      </c>
      <c r="G219">
        <v>2604</v>
      </c>
      <c r="H219" t="s">
        <v>1047</v>
      </c>
      <c r="I219" t="s">
        <v>6821</v>
      </c>
      <c r="J219" t="s">
        <v>6822</v>
      </c>
      <c r="K219" t="s">
        <v>6823</v>
      </c>
      <c r="L219" t="s">
        <v>6824</v>
      </c>
      <c r="N219" s="8">
        <f>IFERROR(RIGHT(tests_4[[#This Row],[ accuracy]],LEN(tests_4[[#This Row],[ accuracy]])-2)/10^(LEN(tests_4[[#This Row],[ accuracy]])-2),"")</f>
        <v>0.89784946236559104</v>
      </c>
      <c r="O219" s="8">
        <f>IFERROR(RIGHT(tests_4[[#This Row],[ precision]],LEN(tests_4[[#This Row],[ precision]])-2)/10^(LEN(tests_4[[#This Row],[ precision]])-2),"")</f>
        <v>0.44552745404301303</v>
      </c>
      <c r="P219" s="8">
        <f>IFERROR(RIGHT(tests_4[[#This Row],[ recall]],LEN(tests_4[[#This Row],[ recall]])-2)/10^(LEN(tests_4[[#This Row],[ recall]])-2),"")</f>
        <v>0.33655522510511698</v>
      </c>
      <c r="Q219" s="8">
        <f>IFERROR(RIGHT(tests_4[[#This Row],[ f1-score]],LEN(tests_4[[#This Row],[ f1-score]])-2)/10^(LEN(tests_4[[#This Row],[ f1-score]])-2),"")</f>
        <v>0.38271502291988801</v>
      </c>
      <c r="R219" s="8">
        <f>IFERROR(RIGHT(tests_4[[#This Row],[ f1-score-2]],LEN(tests_4[[#This Row],[ f1-score-2]])-2)/10^(LEN(tests_4[[#This Row],[ f1-score-2]])-2),"")</f>
        <v>0.383449465341134</v>
      </c>
      <c r="S219" s="9">
        <f t="shared" si="3"/>
        <v>-7.3444242124598436E-4</v>
      </c>
    </row>
    <row r="220" spans="1:19" x14ac:dyDescent="0.35">
      <c r="A220" t="s">
        <v>3</v>
      </c>
      <c r="B220" t="s">
        <v>80</v>
      </c>
      <c r="C220">
        <v>5</v>
      </c>
      <c r="D220">
        <v>3</v>
      </c>
      <c r="E220">
        <v>12</v>
      </c>
      <c r="F220">
        <v>10416</v>
      </c>
      <c r="G220">
        <v>2604</v>
      </c>
      <c r="H220" t="s">
        <v>6825</v>
      </c>
      <c r="I220" t="s">
        <v>6826</v>
      </c>
      <c r="J220" t="s">
        <v>6827</v>
      </c>
      <c r="K220" t="s">
        <v>6828</v>
      </c>
      <c r="L220" t="s">
        <v>6829</v>
      </c>
      <c r="N220" s="8">
        <f>IFERROR(RIGHT(tests_4[[#This Row],[ accuracy]],LEN(tests_4[[#This Row],[ accuracy]])-2)/10^(LEN(tests_4[[#This Row],[ accuracy]])-2),"")</f>
        <v>0.893433179723502</v>
      </c>
      <c r="O220" s="8">
        <f>IFERROR(RIGHT(tests_4[[#This Row],[ precision]],LEN(tests_4[[#This Row],[ precision]])-2)/10^(LEN(tests_4[[#This Row],[ precision]])-2),"")</f>
        <v>0.42183574879226998</v>
      </c>
      <c r="P220" s="8">
        <f>IFERROR(RIGHT(tests_4[[#This Row],[ recall]],LEN(tests_4[[#This Row],[ recall]])-2)/10^(LEN(tests_4[[#This Row],[ recall]])-2),"")</f>
        <v>0.33199658703071599</v>
      </c>
      <c r="Q220" s="8">
        <f>IFERROR(RIGHT(tests_4[[#This Row],[ f1-score]],LEN(tests_4[[#This Row],[ f1-score]])-2)/10^(LEN(tests_4[[#This Row],[ f1-score]])-2),"")</f>
        <v>0.37151199478069202</v>
      </c>
      <c r="R220" s="8">
        <f>IFERROR(RIGHT(tests_4[[#This Row],[ f1-score-2]],LEN(tests_4[[#This Row],[ f1-score-2]])-2)/10^(LEN(tests_4[[#This Row],[ f1-score-2]])-2),"")</f>
        <v>0.37156280576286199</v>
      </c>
      <c r="S220" s="9">
        <f t="shared" si="3"/>
        <v>-5.081098216996871E-5</v>
      </c>
    </row>
    <row r="221" spans="1:19" x14ac:dyDescent="0.35">
      <c r="A221" t="s">
        <v>3</v>
      </c>
      <c r="B221" t="s">
        <v>80</v>
      </c>
      <c r="C221">
        <v>5</v>
      </c>
      <c r="D221">
        <v>3</v>
      </c>
      <c r="E221">
        <v>13</v>
      </c>
      <c r="F221">
        <v>10416</v>
      </c>
      <c r="G221">
        <v>2604</v>
      </c>
      <c r="H221" t="s">
        <v>1214</v>
      </c>
      <c r="I221" t="s">
        <v>6830</v>
      </c>
      <c r="J221" t="s">
        <v>6831</v>
      </c>
      <c r="K221" t="s">
        <v>6832</v>
      </c>
      <c r="L221" t="s">
        <v>6833</v>
      </c>
      <c r="N221" s="8">
        <f>IFERROR(RIGHT(tests_4[[#This Row],[ accuracy]],LEN(tests_4[[#This Row],[ accuracy]])-2)/10^(LEN(tests_4[[#This Row],[ accuracy]])-2),"")</f>
        <v>0.89381720430107503</v>
      </c>
      <c r="O221" s="8">
        <f>IFERROR(RIGHT(tests_4[[#This Row],[ precision]],LEN(tests_4[[#This Row],[ precision]])-2)/10^(LEN(tests_4[[#This Row],[ precision]])-2),"")</f>
        <v>0.42650366489375702</v>
      </c>
      <c r="P221" s="8">
        <f>IFERROR(RIGHT(tests_4[[#This Row],[ recall]],LEN(tests_4[[#This Row],[ recall]])-2)/10^(LEN(tests_4[[#This Row],[ recall]])-2),"")</f>
        <v>0.34437713310580198</v>
      </c>
      <c r="Q221" s="8">
        <f>IFERROR(RIGHT(tests_4[[#This Row],[ f1-score]],LEN(tests_4[[#This Row],[ f1-score]])-2)/10^(LEN(tests_4[[#This Row],[ f1-score]])-2),"")</f>
        <v>0.38069892078408302</v>
      </c>
      <c r="R221" s="8">
        <f>IFERROR(RIGHT(tests_4[[#This Row],[ f1-score-2]],LEN(tests_4[[#This Row],[ f1-score-2]])-2)/10^(LEN(tests_4[[#This Row],[ f1-score-2]])-2),"")</f>
        <v>0.38106568423128306</v>
      </c>
      <c r="S221" s="9">
        <f t="shared" si="3"/>
        <v>-3.6676344720004694E-4</v>
      </c>
    </row>
    <row r="222" spans="1:19" x14ac:dyDescent="0.35">
      <c r="A222" t="s">
        <v>3</v>
      </c>
      <c r="B222" t="s">
        <v>80</v>
      </c>
      <c r="C222">
        <v>5</v>
      </c>
      <c r="D222">
        <v>3</v>
      </c>
      <c r="E222">
        <v>14</v>
      </c>
      <c r="F222">
        <v>10416</v>
      </c>
      <c r="G222">
        <v>2604</v>
      </c>
      <c r="H222" t="s">
        <v>6834</v>
      </c>
      <c r="I222" t="s">
        <v>6835</v>
      </c>
      <c r="J222" t="s">
        <v>6836</v>
      </c>
      <c r="K222" t="s">
        <v>6837</v>
      </c>
      <c r="L222" t="s">
        <v>6838</v>
      </c>
      <c r="N222" s="8">
        <f>IFERROR(RIGHT(tests_4[[#This Row],[ accuracy]],LEN(tests_4[[#This Row],[ accuracy]])-2)/10^(LEN(tests_4[[#This Row],[ accuracy]])-2),"")</f>
        <v>0.89016897081413204</v>
      </c>
      <c r="O222" s="8">
        <f>IFERROR(RIGHT(tests_4[[#This Row],[ precision]],LEN(tests_4[[#This Row],[ precision]])-2)/10^(LEN(tests_4[[#This Row],[ precision]])-2),"")</f>
        <v>0.40812658893661702</v>
      </c>
      <c r="P222" s="8">
        <f>IFERROR(RIGHT(tests_4[[#This Row],[ recall]],LEN(tests_4[[#This Row],[ recall]])-2)/10^(LEN(tests_4[[#This Row],[ recall]])-2),"")</f>
        <v>0.36064846416382201</v>
      </c>
      <c r="Q222" s="8">
        <f>IFERROR(RIGHT(tests_4[[#This Row],[ f1-score]],LEN(tests_4[[#This Row],[ f1-score]])-2)/10^(LEN(tests_4[[#This Row],[ f1-score]])-2),"")</f>
        <v>0.38260216823293303</v>
      </c>
      <c r="R222" s="8">
        <f>IFERROR(RIGHT(tests_4[[#This Row],[ f1-score-2]],LEN(tests_4[[#This Row],[ f1-score-2]])-2)/10^(LEN(tests_4[[#This Row],[ f1-score-2]])-2),"")</f>
        <v>0.38292144598292599</v>
      </c>
      <c r="S222" s="9">
        <f t="shared" si="3"/>
        <v>-3.1927774999296332E-4</v>
      </c>
    </row>
    <row r="223" spans="1:19" x14ac:dyDescent="0.35">
      <c r="A223" t="s">
        <v>3</v>
      </c>
      <c r="B223" t="s">
        <v>80</v>
      </c>
      <c r="C223">
        <v>5</v>
      </c>
      <c r="D223">
        <v>3</v>
      </c>
      <c r="E223">
        <v>15</v>
      </c>
      <c r="F223">
        <v>10416</v>
      </c>
      <c r="G223">
        <v>2604</v>
      </c>
      <c r="H223" t="s">
        <v>1033</v>
      </c>
      <c r="I223" t="s">
        <v>6839</v>
      </c>
      <c r="J223" t="s">
        <v>6840</v>
      </c>
      <c r="K223" t="s">
        <v>6841</v>
      </c>
      <c r="L223" t="s">
        <v>6842</v>
      </c>
      <c r="N223" s="8">
        <f>IFERROR(RIGHT(tests_4[[#This Row],[ accuracy]],LEN(tests_4[[#This Row],[ accuracy]])-2)/10^(LEN(tests_4[[#This Row],[ accuracy]])-2),"")</f>
        <v>0.89285714285714202</v>
      </c>
      <c r="O223" s="8">
        <f>IFERROR(RIGHT(tests_4[[#This Row],[ precision]],LEN(tests_4[[#This Row],[ precision]])-2)/10^(LEN(tests_4[[#This Row],[ precision]])-2),"")</f>
        <v>0.41262190653362602</v>
      </c>
      <c r="P223" s="8">
        <f>IFERROR(RIGHT(tests_4[[#This Row],[ recall]],LEN(tests_4[[#This Row],[ recall]])-2)/10^(LEN(tests_4[[#This Row],[ recall]])-2),"")</f>
        <v>0.32247440273037498</v>
      </c>
      <c r="Q223" s="8">
        <f>IFERROR(RIGHT(tests_4[[#This Row],[ f1-score]],LEN(tests_4[[#This Row],[ f1-score]])-2)/10^(LEN(tests_4[[#This Row],[ f1-score]])-2),"")</f>
        <v>0.36165990854973601</v>
      </c>
      <c r="R223" s="8">
        <f>IFERROR(RIGHT(tests_4[[#This Row],[ f1-score-2]],LEN(tests_4[[#This Row],[ f1-score-2]])-2)/10^(LEN(tests_4[[#This Row],[ f1-score-2]])-2),"")</f>
        <v>0.36202059835159001</v>
      </c>
      <c r="S223" s="9">
        <f t="shared" si="3"/>
        <v>-3.6068980185399724E-4</v>
      </c>
    </row>
    <row r="224" spans="1:19" x14ac:dyDescent="0.35">
      <c r="A224" t="s">
        <v>3</v>
      </c>
      <c r="B224" t="s">
        <v>80</v>
      </c>
      <c r="C224">
        <v>5</v>
      </c>
      <c r="D224">
        <v>3</v>
      </c>
      <c r="E224">
        <v>16</v>
      </c>
      <c r="F224">
        <v>10416</v>
      </c>
      <c r="G224">
        <v>2604</v>
      </c>
      <c r="H224" t="s">
        <v>2270</v>
      </c>
      <c r="I224" t="s">
        <v>6843</v>
      </c>
      <c r="J224" t="s">
        <v>6844</v>
      </c>
      <c r="K224" t="s">
        <v>6845</v>
      </c>
      <c r="L224" t="s">
        <v>6846</v>
      </c>
      <c r="N224" s="8">
        <f>IFERROR(RIGHT(tests_4[[#This Row],[ accuracy]],LEN(tests_4[[#This Row],[ accuracy]])-2)/10^(LEN(tests_4[[#This Row],[ accuracy]])-2),"")</f>
        <v>0.88690476190476097</v>
      </c>
      <c r="O224" s="8">
        <f>IFERROR(RIGHT(tests_4[[#This Row],[ precision]],LEN(tests_4[[#This Row],[ precision]])-2)/10^(LEN(tests_4[[#This Row],[ precision]])-2),"")</f>
        <v>0.38602337486718802</v>
      </c>
      <c r="P224" s="8">
        <f>IFERROR(RIGHT(tests_4[[#This Row],[ recall]],LEN(tests_4[[#This Row],[ recall]])-2)/10^(LEN(tests_4[[#This Row],[ recall]])-2),"")</f>
        <v>0.32517064846416299</v>
      </c>
      <c r="Q224" s="8">
        <f>IFERROR(RIGHT(tests_4[[#This Row],[ f1-score]],LEN(tests_4[[#This Row],[ f1-score]])-2)/10^(LEN(tests_4[[#This Row],[ f1-score]])-2),"")</f>
        <v>0.35289082248204801</v>
      </c>
      <c r="R224" s="8">
        <f>IFERROR(RIGHT(tests_4[[#This Row],[ f1-score-2]],LEN(tests_4[[#This Row],[ f1-score-2]])-2)/10^(LEN(tests_4[[#This Row],[ f1-score-2]])-2),"")</f>
        <v>0.352993605148467</v>
      </c>
      <c r="S224" s="9">
        <f t="shared" si="3"/>
        <v>-1.0278266641899902E-4</v>
      </c>
    </row>
    <row r="225" spans="1:19" x14ac:dyDescent="0.35">
      <c r="A225" t="s">
        <v>3</v>
      </c>
      <c r="B225" t="s">
        <v>80</v>
      </c>
      <c r="C225">
        <v>5</v>
      </c>
      <c r="D225">
        <v>3</v>
      </c>
      <c r="E225">
        <v>17</v>
      </c>
      <c r="F225">
        <v>10416</v>
      </c>
      <c r="G225">
        <v>2604</v>
      </c>
      <c r="H225" t="s">
        <v>1995</v>
      </c>
      <c r="I225" t="s">
        <v>6847</v>
      </c>
      <c r="J225" t="s">
        <v>6848</v>
      </c>
      <c r="K225" t="s">
        <v>6849</v>
      </c>
      <c r="L225" t="s">
        <v>6850</v>
      </c>
      <c r="N225" s="8">
        <f>IFERROR(RIGHT(tests_4[[#This Row],[ accuracy]],LEN(tests_4[[#This Row],[ accuracy]])-2)/10^(LEN(tests_4[[#This Row],[ accuracy]])-2),"")</f>
        <v>0.88940092165898599</v>
      </c>
      <c r="O225" s="8">
        <f>IFERROR(RIGHT(tests_4[[#This Row],[ precision]],LEN(tests_4[[#This Row],[ precision]])-2)/10^(LEN(tests_4[[#This Row],[ precision]])-2),"")</f>
        <v>0.39338235294117602</v>
      </c>
      <c r="P225" s="8">
        <f>IFERROR(RIGHT(tests_4[[#This Row],[ recall]],LEN(tests_4[[#This Row],[ recall]])-2)/10^(LEN(tests_4[[#This Row],[ recall]])-2),"")</f>
        <v>0.321680887372013</v>
      </c>
      <c r="Q225" s="8">
        <f>IFERROR(RIGHT(tests_4[[#This Row],[ f1-score]],LEN(tests_4[[#This Row],[ f1-score]])-2)/10^(LEN(tests_4[[#This Row],[ f1-score]])-2),"")</f>
        <v>0.35353765759787598</v>
      </c>
      <c r="R225" s="8">
        <f>IFERROR(RIGHT(tests_4[[#This Row],[ f1-score-2]],LEN(tests_4[[#This Row],[ f1-score-2]])-2)/10^(LEN(tests_4[[#This Row],[ f1-score-2]])-2),"")</f>
        <v>0.35393676317407502</v>
      </c>
      <c r="S225" s="9">
        <f t="shared" si="3"/>
        <v>-3.9910557619904363E-4</v>
      </c>
    </row>
    <row r="226" spans="1:19" x14ac:dyDescent="0.35">
      <c r="A226" t="s">
        <v>3</v>
      </c>
      <c r="B226" t="s">
        <v>80</v>
      </c>
      <c r="C226">
        <v>5</v>
      </c>
      <c r="D226">
        <v>3</v>
      </c>
      <c r="E226">
        <v>18</v>
      </c>
      <c r="F226">
        <v>10416</v>
      </c>
      <c r="G226">
        <v>2604</v>
      </c>
      <c r="H226" t="s">
        <v>1333</v>
      </c>
      <c r="I226" t="s">
        <v>6851</v>
      </c>
      <c r="J226" t="s">
        <v>6852</v>
      </c>
      <c r="K226" t="s">
        <v>6853</v>
      </c>
      <c r="L226" t="s">
        <v>6854</v>
      </c>
      <c r="N226" s="8">
        <f>IFERROR(RIGHT(tests_4[[#This Row],[ accuracy]],LEN(tests_4[[#This Row],[ accuracy]])-2)/10^(LEN(tests_4[[#This Row],[ accuracy]])-2),"")</f>
        <v>0.888824884792626</v>
      </c>
      <c r="O226" s="8">
        <f>IFERROR(RIGHT(tests_4[[#This Row],[ precision]],LEN(tests_4[[#This Row],[ precision]])-2)/10^(LEN(tests_4[[#This Row],[ precision]])-2),"")</f>
        <v>0.391909814323607</v>
      </c>
      <c r="P226" s="8">
        <f>IFERROR(RIGHT(tests_4[[#This Row],[ recall]],LEN(tests_4[[#This Row],[ recall]])-2)/10^(LEN(tests_4[[#This Row],[ recall]])-2),"")</f>
        <v>0.32607510393239197</v>
      </c>
      <c r="Q226" s="8">
        <f>IFERROR(RIGHT(tests_4[[#This Row],[ f1-score]],LEN(tests_4[[#This Row],[ f1-score]])-2)/10^(LEN(tests_4[[#This Row],[ f1-score]])-2),"")</f>
        <v>0.35584283903675501</v>
      </c>
      <c r="R226" s="8">
        <f>IFERROR(RIGHT(tests_4[[#This Row],[ f1-score-2]],LEN(tests_4[[#This Row],[ f1-score-2]])-2)/10^(LEN(tests_4[[#This Row],[ f1-score-2]])-2),"")</f>
        <v>0.35597414427061902</v>
      </c>
      <c r="S226" s="9">
        <f t="shared" si="3"/>
        <v>-1.3130523386400972E-4</v>
      </c>
    </row>
    <row r="227" spans="1:19" x14ac:dyDescent="0.35">
      <c r="A227" t="s">
        <v>3</v>
      </c>
      <c r="B227" t="s">
        <v>80</v>
      </c>
      <c r="C227">
        <v>5</v>
      </c>
      <c r="D227">
        <v>3</v>
      </c>
      <c r="E227">
        <v>19</v>
      </c>
      <c r="F227">
        <v>10416</v>
      </c>
      <c r="G227">
        <v>2604</v>
      </c>
      <c r="H227" t="s">
        <v>1995</v>
      </c>
      <c r="I227" t="s">
        <v>6855</v>
      </c>
      <c r="J227" t="s">
        <v>6856</v>
      </c>
      <c r="K227" t="s">
        <v>6857</v>
      </c>
      <c r="L227" t="s">
        <v>6858</v>
      </c>
      <c r="N227" s="8">
        <f>IFERROR(RIGHT(tests_4[[#This Row],[ accuracy]],LEN(tests_4[[#This Row],[ accuracy]])-2)/10^(LEN(tests_4[[#This Row],[ accuracy]])-2),"")</f>
        <v>0.88940092165898599</v>
      </c>
      <c r="O227" s="8">
        <f>IFERROR(RIGHT(tests_4[[#This Row],[ precision]],LEN(tests_4[[#This Row],[ precision]])-2)/10^(LEN(tests_4[[#This Row],[ precision]])-2),"")</f>
        <v>0.40458840308419097</v>
      </c>
      <c r="P227" s="8">
        <f>IFERROR(RIGHT(tests_4[[#This Row],[ recall]],LEN(tests_4[[#This Row],[ recall]])-2)/10^(LEN(tests_4[[#This Row],[ recall]])-2),"")</f>
        <v>0.35504916471028503</v>
      </c>
      <c r="Q227" s="8">
        <f>IFERROR(RIGHT(tests_4[[#This Row],[ f1-score]],LEN(tests_4[[#This Row],[ f1-score]])-2)/10^(LEN(tests_4[[#This Row],[ f1-score]])-2),"")</f>
        <v>0.37751509054325899</v>
      </c>
      <c r="R227" s="8">
        <f>IFERROR(RIGHT(tests_4[[#This Row],[ f1-score-2]],LEN(tests_4[[#This Row],[ f1-score-2]])-2)/10^(LEN(tests_4[[#This Row],[ f1-score-2]])-2),"")</f>
        <v>0.37820345032060099</v>
      </c>
      <c r="S227" s="9">
        <f t="shared" si="3"/>
        <v>-6.8835977734199583E-4</v>
      </c>
    </row>
    <row r="228" spans="1:19" x14ac:dyDescent="0.35">
      <c r="A228" t="s">
        <v>3</v>
      </c>
      <c r="B228" t="s">
        <v>80</v>
      </c>
      <c r="C228">
        <v>5</v>
      </c>
      <c r="D228">
        <v>3</v>
      </c>
      <c r="E228">
        <v>20</v>
      </c>
      <c r="F228">
        <v>10416</v>
      </c>
      <c r="G228">
        <v>2604</v>
      </c>
      <c r="H228" t="s">
        <v>2150</v>
      </c>
      <c r="I228" t="s">
        <v>6859</v>
      </c>
      <c r="J228" t="s">
        <v>6860</v>
      </c>
      <c r="K228" t="s">
        <v>6861</v>
      </c>
      <c r="L228" t="s">
        <v>6862</v>
      </c>
      <c r="N228" s="8">
        <f>IFERROR(RIGHT(tests_4[[#This Row],[ accuracy]],LEN(tests_4[[#This Row],[ accuracy]])-2)/10^(LEN(tests_4[[#This Row],[ accuracy]])-2),"")</f>
        <v>0.88632872503840199</v>
      </c>
      <c r="O228" s="8">
        <f>IFERROR(RIGHT(tests_4[[#This Row],[ precision]],LEN(tests_4[[#This Row],[ precision]])-2)/10^(LEN(tests_4[[#This Row],[ precision]])-2),"")</f>
        <v>0.38854421329397104</v>
      </c>
      <c r="P228" s="8">
        <f>IFERROR(RIGHT(tests_4[[#This Row],[ recall]],LEN(tests_4[[#This Row],[ recall]])-2)/10^(LEN(tests_4[[#This Row],[ recall]])-2),"")</f>
        <v>0.33325123152709302</v>
      </c>
      <c r="Q228" s="8">
        <f>IFERROR(RIGHT(tests_4[[#This Row],[ f1-score]],LEN(tests_4[[#This Row],[ f1-score]])-2)/10^(LEN(tests_4[[#This Row],[ f1-score]])-2),"")</f>
        <v>0.35838542280929298</v>
      </c>
      <c r="R228" s="8">
        <f>IFERROR(RIGHT(tests_4[[#This Row],[ f1-score-2]],LEN(tests_4[[#This Row],[ f1-score-2]])-2)/10^(LEN(tests_4[[#This Row],[ f1-score-2]])-2),"")</f>
        <v>0.35877986903904802</v>
      </c>
      <c r="S228" s="9">
        <f t="shared" si="3"/>
        <v>-3.9444622975504107E-4</v>
      </c>
    </row>
    <row r="229" spans="1:19" x14ac:dyDescent="0.35">
      <c r="A229" t="s">
        <v>3</v>
      </c>
      <c r="B229" t="s">
        <v>80</v>
      </c>
      <c r="C229">
        <v>5</v>
      </c>
      <c r="D229">
        <v>3</v>
      </c>
      <c r="E229">
        <v>21</v>
      </c>
      <c r="F229">
        <v>10416</v>
      </c>
      <c r="G229">
        <v>2604</v>
      </c>
      <c r="H229" t="s">
        <v>1233</v>
      </c>
      <c r="I229" t="s">
        <v>6863</v>
      </c>
      <c r="J229" t="s">
        <v>6864</v>
      </c>
      <c r="K229" t="s">
        <v>6865</v>
      </c>
      <c r="L229" t="s">
        <v>6866</v>
      </c>
      <c r="N229" s="8">
        <f>IFERROR(RIGHT(tests_4[[#This Row],[ accuracy]],LEN(tests_4[[#This Row],[ accuracy]])-2)/10^(LEN(tests_4[[#This Row],[ accuracy]])-2),"")</f>
        <v>0.89055299539170496</v>
      </c>
      <c r="O229" s="8">
        <f>IFERROR(RIGHT(tests_4[[#This Row],[ precision]],LEN(tests_4[[#This Row],[ precision]])-2)/10^(LEN(tests_4[[#This Row],[ precision]])-2),"")</f>
        <v>0.39866455038038401</v>
      </c>
      <c r="P229" s="8">
        <f>IFERROR(RIGHT(tests_4[[#This Row],[ recall]],LEN(tests_4[[#This Row],[ recall]])-2)/10^(LEN(tests_4[[#This Row],[ recall]])-2),"")</f>
        <v>0.315167243367935</v>
      </c>
      <c r="Q229" s="8">
        <f>IFERROR(RIGHT(tests_4[[#This Row],[ f1-score]],LEN(tests_4[[#This Row],[ f1-score]])-2)/10^(LEN(tests_4[[#This Row],[ f1-score]])-2),"")</f>
        <v>0.351704198827617</v>
      </c>
      <c r="R229" s="8">
        <f>IFERROR(RIGHT(tests_4[[#This Row],[ f1-score-2]],LEN(tests_4[[#This Row],[ f1-score-2]])-2)/10^(LEN(tests_4[[#This Row],[ f1-score-2]])-2),"")</f>
        <v>0.35203253335673901</v>
      </c>
      <c r="S229" s="9">
        <f t="shared" si="3"/>
        <v>-3.2833452912200967E-4</v>
      </c>
    </row>
    <row r="230" spans="1:19" x14ac:dyDescent="0.35">
      <c r="A230" t="s">
        <v>3</v>
      </c>
      <c r="B230" t="s">
        <v>80</v>
      </c>
      <c r="C230">
        <v>5</v>
      </c>
      <c r="D230">
        <v>3</v>
      </c>
      <c r="E230">
        <v>22</v>
      </c>
      <c r="F230">
        <v>10416</v>
      </c>
      <c r="G230">
        <v>2604</v>
      </c>
      <c r="H230" t="s">
        <v>1943</v>
      </c>
      <c r="I230" t="s">
        <v>6867</v>
      </c>
      <c r="J230" t="s">
        <v>6868</v>
      </c>
      <c r="K230" t="s">
        <v>6869</v>
      </c>
      <c r="L230" t="s">
        <v>6870</v>
      </c>
      <c r="N230" s="8">
        <f>IFERROR(RIGHT(tests_4[[#This Row],[ accuracy]],LEN(tests_4[[#This Row],[ accuracy]])-2)/10^(LEN(tests_4[[#This Row],[ accuracy]])-2),"")</f>
        <v>0.89112903225806395</v>
      </c>
      <c r="O230" s="8">
        <f>IFERROR(RIGHT(tests_4[[#This Row],[ precision]],LEN(tests_4[[#This Row],[ precision]])-2)/10^(LEN(tests_4[[#This Row],[ precision]])-2),"")</f>
        <v>0.41167700224303999</v>
      </c>
      <c r="P230" s="8">
        <f>IFERROR(RIGHT(tests_4[[#This Row],[ recall]],LEN(tests_4[[#This Row],[ recall]])-2)/10^(LEN(tests_4[[#This Row],[ recall]])-2),"")</f>
        <v>0.33217993079584701</v>
      </c>
      <c r="Q230" s="8">
        <f>IFERROR(RIGHT(tests_4[[#This Row],[ f1-score]],LEN(tests_4[[#This Row],[ f1-score]])-2)/10^(LEN(tests_4[[#This Row],[ f1-score]])-2),"")</f>
        <v>0.36605145704803399</v>
      </c>
      <c r="R230" s="8">
        <f>IFERROR(RIGHT(tests_4[[#This Row],[ f1-score-2]],LEN(tests_4[[#This Row],[ f1-score-2]])-2)/10^(LEN(tests_4[[#This Row],[ f1-score-2]])-2),"")</f>
        <v>0.36768048274192999</v>
      </c>
      <c r="S230" s="9">
        <f t="shared" si="3"/>
        <v>-1.6290256938960024E-3</v>
      </c>
    </row>
    <row r="231" spans="1:19" x14ac:dyDescent="0.35">
      <c r="A231" t="s">
        <v>3</v>
      </c>
      <c r="B231" t="s">
        <v>80</v>
      </c>
      <c r="C231">
        <v>5</v>
      </c>
      <c r="D231">
        <v>3</v>
      </c>
      <c r="E231">
        <v>23</v>
      </c>
      <c r="F231">
        <v>10416</v>
      </c>
      <c r="G231">
        <v>2604</v>
      </c>
      <c r="H231" t="s">
        <v>2021</v>
      </c>
      <c r="I231" t="s">
        <v>6871</v>
      </c>
      <c r="J231" t="s">
        <v>6872</v>
      </c>
      <c r="K231" t="s">
        <v>6873</v>
      </c>
      <c r="L231" t="s">
        <v>6874</v>
      </c>
      <c r="N231" s="8">
        <f>IFERROR(RIGHT(tests_4[[#This Row],[ accuracy]],LEN(tests_4[[#This Row],[ accuracy]])-2)/10^(LEN(tests_4[[#This Row],[ accuracy]])-2),"")</f>
        <v>0.88613671274961603</v>
      </c>
      <c r="O231" s="8">
        <f>IFERROR(RIGHT(tests_4[[#This Row],[ precision]],LEN(tests_4[[#This Row],[ precision]])-2)/10^(LEN(tests_4[[#This Row],[ precision]])-2),"")</f>
        <v>0.37797456317603695</v>
      </c>
      <c r="P231" s="8">
        <f>IFERROR(RIGHT(tests_4[[#This Row],[ recall]],LEN(tests_4[[#This Row],[ recall]])-2)/10^(LEN(tests_4[[#This Row],[ recall]])-2),"")</f>
        <v>0.31920415224913401</v>
      </c>
      <c r="Q231" s="8">
        <f>IFERROR(RIGHT(tests_4[[#This Row],[ f1-score]],LEN(tests_4[[#This Row],[ f1-score]])-2)/10^(LEN(tests_4[[#This Row],[ f1-score]])-2),"")</f>
        <v>0.34598788192852697</v>
      </c>
      <c r="R231" s="8">
        <f>IFERROR(RIGHT(tests_4[[#This Row],[ f1-score-2]],LEN(tests_4[[#This Row],[ f1-score-2]])-2)/10^(LEN(tests_4[[#This Row],[ f1-score-2]])-2),"")</f>
        <v>0.34611225885392999</v>
      </c>
      <c r="S231" s="9">
        <f t="shared" si="3"/>
        <v>-1.2437692540301359E-4</v>
      </c>
    </row>
    <row r="232" spans="1:19" x14ac:dyDescent="0.35">
      <c r="A232" t="s">
        <v>3</v>
      </c>
      <c r="B232" t="s">
        <v>80</v>
      </c>
      <c r="C232">
        <v>7</v>
      </c>
      <c r="D232">
        <v>3</v>
      </c>
      <c r="E232">
        <v>1</v>
      </c>
      <c r="F232">
        <v>10416</v>
      </c>
      <c r="G232">
        <v>2604</v>
      </c>
      <c r="H232" t="s">
        <v>6875</v>
      </c>
      <c r="I232" t="s">
        <v>6876</v>
      </c>
      <c r="J232" t="s">
        <v>6877</v>
      </c>
      <c r="K232" t="s">
        <v>6878</v>
      </c>
      <c r="L232" t="s">
        <v>6879</v>
      </c>
      <c r="N232" s="8">
        <f>IFERROR(RIGHT(tests_4[[#This Row],[ accuracy]],LEN(tests_4[[#This Row],[ accuracy]])-2)/10^(LEN(tests_4[[#This Row],[ accuracy]])-2),"")</f>
        <v>0.92895545314900096</v>
      </c>
      <c r="O232" s="8">
        <f>IFERROR(RIGHT(tests_4[[#This Row],[ precision]],LEN(tests_4[[#This Row],[ precision]])-2)/10^(LEN(tests_4[[#This Row],[ precision]])-2),"")</f>
        <v>0.47071825830679198</v>
      </c>
      <c r="P232" s="8">
        <f>IFERROR(RIGHT(tests_4[[#This Row],[ recall]],LEN(tests_4[[#This Row],[ recall]])-2)/10^(LEN(tests_4[[#This Row],[ recall]])-2),"")</f>
        <v>0.39984301412872802</v>
      </c>
      <c r="Q232" s="8">
        <f>IFERROR(RIGHT(tests_4[[#This Row],[ f1-score]],LEN(tests_4[[#This Row],[ f1-score]])-2)/10^(LEN(tests_4[[#This Row],[ f1-score]])-2),"")</f>
        <v>0.43017074742268002</v>
      </c>
      <c r="R232" s="8">
        <f>IFERROR(RIGHT(tests_4[[#This Row],[ f1-score-2]],LEN(tests_4[[#This Row],[ f1-score-2]])-2)/10^(LEN(tests_4[[#This Row],[ f1-score-2]])-2),"")</f>
        <v>0.43239554334931296</v>
      </c>
      <c r="S232" s="9">
        <f t="shared" si="3"/>
        <v>-2.2247959266329387E-3</v>
      </c>
    </row>
    <row r="233" spans="1:19" x14ac:dyDescent="0.35">
      <c r="A233" t="s">
        <v>3</v>
      </c>
      <c r="B233" t="s">
        <v>80</v>
      </c>
      <c r="C233">
        <v>7</v>
      </c>
      <c r="D233">
        <v>3</v>
      </c>
      <c r="E233">
        <v>2</v>
      </c>
      <c r="F233">
        <v>10416</v>
      </c>
      <c r="G233">
        <v>2604</v>
      </c>
      <c r="H233" t="s">
        <v>6880</v>
      </c>
      <c r="I233" t="s">
        <v>6881</v>
      </c>
      <c r="J233" t="s">
        <v>6882</v>
      </c>
      <c r="K233" t="s">
        <v>6883</v>
      </c>
      <c r="L233" t="s">
        <v>6884</v>
      </c>
      <c r="N233" s="8">
        <f>IFERROR(RIGHT(tests_4[[#This Row],[ accuracy]],LEN(tests_4[[#This Row],[ accuracy]])-2)/10^(LEN(tests_4[[#This Row],[ accuracy]])-2),"")</f>
        <v>0.92991551459293298</v>
      </c>
      <c r="O233" s="8">
        <f>IFERROR(RIGHT(tests_4[[#This Row],[ precision]],LEN(tests_4[[#This Row],[ precision]])-2)/10^(LEN(tests_4[[#This Row],[ precision]])-2),"")</f>
        <v>0.457633053221288</v>
      </c>
      <c r="P233" s="8">
        <f>IFERROR(RIGHT(tests_4[[#This Row],[ recall]],LEN(tests_4[[#This Row],[ recall]])-2)/10^(LEN(tests_4[[#This Row],[ recall]])-2),"")</f>
        <v>0.353793825222396</v>
      </c>
      <c r="Q233" s="8">
        <f>IFERROR(RIGHT(tests_4[[#This Row],[ f1-score]],LEN(tests_4[[#This Row],[ f1-score]])-2)/10^(LEN(tests_4[[#This Row],[ f1-score]])-2),"")</f>
        <v>0.39904806284116601</v>
      </c>
      <c r="R233" s="8">
        <f>IFERROR(RIGHT(tests_4[[#This Row],[ f1-score-2]],LEN(tests_4[[#This Row],[ f1-score-2]])-2)/10^(LEN(tests_4[[#This Row],[ f1-score-2]])-2),"")</f>
        <v>0.39906922668842998</v>
      </c>
      <c r="S233" s="9">
        <f t="shared" si="3"/>
        <v>-2.1163847263971913E-5</v>
      </c>
    </row>
    <row r="234" spans="1:19" x14ac:dyDescent="0.35">
      <c r="A234" t="s">
        <v>3</v>
      </c>
      <c r="B234" t="s">
        <v>80</v>
      </c>
      <c r="C234">
        <v>7</v>
      </c>
      <c r="D234">
        <v>3</v>
      </c>
      <c r="E234">
        <v>3</v>
      </c>
      <c r="F234">
        <v>10416</v>
      </c>
      <c r="G234">
        <v>2604</v>
      </c>
      <c r="H234" t="s">
        <v>6885</v>
      </c>
      <c r="I234" t="s">
        <v>6886</v>
      </c>
      <c r="J234" t="s">
        <v>6887</v>
      </c>
      <c r="K234" t="s">
        <v>6888</v>
      </c>
      <c r="L234" t="s">
        <v>6889</v>
      </c>
      <c r="N234" s="8">
        <f>IFERROR(RIGHT(tests_4[[#This Row],[ accuracy]],LEN(tests_4[[#This Row],[ accuracy]])-2)/10^(LEN(tests_4[[#This Row],[ accuracy]])-2),"")</f>
        <v>0.92607526881720403</v>
      </c>
      <c r="O234" s="8">
        <f>IFERROR(RIGHT(tests_4[[#This Row],[ precision]],LEN(tests_4[[#This Row],[ precision]])-2)/10^(LEN(tests_4[[#This Row],[ precision]])-2),"")</f>
        <v>0.42897196261682202</v>
      </c>
      <c r="P234" s="8">
        <f>IFERROR(RIGHT(tests_4[[#This Row],[ recall]],LEN(tests_4[[#This Row],[ recall]])-2)/10^(LEN(tests_4[[#This Row],[ recall]])-2),"")</f>
        <v>0.34102564102564098</v>
      </c>
      <c r="Q234" s="8">
        <f>IFERROR(RIGHT(tests_4[[#This Row],[ f1-score]],LEN(tests_4[[#This Row],[ f1-score]])-2)/10^(LEN(tests_4[[#This Row],[ f1-score]])-2),"")</f>
        <v>0.37921475568978497</v>
      </c>
      <c r="R234" s="8">
        <f>IFERROR(RIGHT(tests_4[[#This Row],[ f1-score-2]],LEN(tests_4[[#This Row],[ f1-score-2]])-2)/10^(LEN(tests_4[[#This Row],[ f1-score-2]])-2),"")</f>
        <v>0.37997634756628901</v>
      </c>
      <c r="S234" s="9">
        <f t="shared" si="3"/>
        <v>-7.6159187650404192E-4</v>
      </c>
    </row>
    <row r="235" spans="1:19" x14ac:dyDescent="0.35">
      <c r="A235" t="s">
        <v>3</v>
      </c>
      <c r="B235" t="s">
        <v>80</v>
      </c>
      <c r="C235">
        <v>7</v>
      </c>
      <c r="D235">
        <v>3</v>
      </c>
      <c r="E235">
        <v>4</v>
      </c>
      <c r="F235">
        <v>10416</v>
      </c>
      <c r="G235">
        <v>2604</v>
      </c>
      <c r="H235" t="s">
        <v>6890</v>
      </c>
      <c r="I235" t="s">
        <v>6891</v>
      </c>
      <c r="J235" t="s">
        <v>6892</v>
      </c>
      <c r="K235" t="s">
        <v>6893</v>
      </c>
      <c r="L235" t="s">
        <v>6894</v>
      </c>
      <c r="N235" s="8">
        <f>IFERROR(RIGHT(tests_4[[#This Row],[ accuracy]],LEN(tests_4[[#This Row],[ accuracy]])-2)/10^(LEN(tests_4[[#This Row],[ accuracy]])-2),"")</f>
        <v>0.92799539170506895</v>
      </c>
      <c r="O235" s="8">
        <f>IFERROR(RIGHT(tests_4[[#This Row],[ precision]],LEN(tests_4[[#This Row],[ precision]])-2)/10^(LEN(tests_4[[#This Row],[ precision]])-2),"")</f>
        <v>0.464944134078212</v>
      </c>
      <c r="P235" s="8">
        <f>IFERROR(RIGHT(tests_4[[#This Row],[ recall]],LEN(tests_4[[#This Row],[ recall]])-2)/10^(LEN(tests_4[[#This Row],[ recall]])-2),"")</f>
        <v>0.36143380429094701</v>
      </c>
      <c r="Q235" s="8">
        <f>IFERROR(RIGHT(tests_4[[#This Row],[ f1-score]],LEN(tests_4[[#This Row],[ f1-score]])-2)/10^(LEN(tests_4[[#This Row],[ f1-score]])-2),"")</f>
        <v>0.40449024659550897</v>
      </c>
      <c r="R235" s="8">
        <f>IFERROR(RIGHT(tests_4[[#This Row],[ f1-score-2]],LEN(tests_4[[#This Row],[ f1-score-2]])-2)/10^(LEN(tests_4[[#This Row],[ f1-score-2]])-2),"")</f>
        <v>0.40670622813161</v>
      </c>
      <c r="S235" s="9">
        <f t="shared" si="3"/>
        <v>-2.2159815361010304E-3</v>
      </c>
    </row>
    <row r="236" spans="1:19" x14ac:dyDescent="0.35">
      <c r="A236" t="s">
        <v>3</v>
      </c>
      <c r="B236" t="s">
        <v>80</v>
      </c>
      <c r="C236">
        <v>7</v>
      </c>
      <c r="D236">
        <v>3</v>
      </c>
      <c r="E236">
        <v>5</v>
      </c>
      <c r="F236">
        <v>10416</v>
      </c>
      <c r="G236">
        <v>2604</v>
      </c>
      <c r="H236" t="s">
        <v>6895</v>
      </c>
      <c r="I236" t="s">
        <v>6896</v>
      </c>
      <c r="J236" t="s">
        <v>6897</v>
      </c>
      <c r="K236" t="s">
        <v>6898</v>
      </c>
      <c r="L236" t="s">
        <v>6899</v>
      </c>
      <c r="N236" s="8">
        <f>IFERROR(RIGHT(tests_4[[#This Row],[ accuracy]],LEN(tests_4[[#This Row],[ accuracy]])-2)/10^(LEN(tests_4[[#This Row],[ accuracy]])-2),"")</f>
        <v>0.92357910906298002</v>
      </c>
      <c r="O236" s="8">
        <f>IFERROR(RIGHT(tests_4[[#This Row],[ precision]],LEN(tests_4[[#This Row],[ precision]])-2)/10^(LEN(tests_4[[#This Row],[ precision]])-2),"")</f>
        <v>0.43203883495145601</v>
      </c>
      <c r="P236" s="8">
        <f>IFERROR(RIGHT(tests_4[[#This Row],[ recall]],LEN(tests_4[[#This Row],[ recall]])-2)/10^(LEN(tests_4[[#This Row],[ recall]])-2),"")</f>
        <v>0.39298796441653505</v>
      </c>
      <c r="Q236" s="8">
        <f>IFERROR(RIGHT(tests_4[[#This Row],[ f1-score]],LEN(tests_4[[#This Row],[ f1-score]])-2)/10^(LEN(tests_4[[#This Row],[ f1-score]])-2),"")</f>
        <v>0.40967392838658001</v>
      </c>
      <c r="R236" s="8">
        <f>IFERROR(RIGHT(tests_4[[#This Row],[ f1-score-2]],LEN(tests_4[[#This Row],[ f1-score-2]])-2)/10^(LEN(tests_4[[#This Row],[ f1-score-2]])-2),"")</f>
        <v>0.411589205166494</v>
      </c>
      <c r="S236" s="9">
        <f t="shared" si="3"/>
        <v>-1.915276779913988E-3</v>
      </c>
    </row>
    <row r="237" spans="1:19" x14ac:dyDescent="0.35">
      <c r="A237" t="s">
        <v>3</v>
      </c>
      <c r="B237" t="s">
        <v>80</v>
      </c>
      <c r="C237">
        <v>7</v>
      </c>
      <c r="D237">
        <v>3</v>
      </c>
      <c r="E237">
        <v>6</v>
      </c>
      <c r="F237">
        <v>10416</v>
      </c>
      <c r="G237">
        <v>2604</v>
      </c>
      <c r="H237" t="s">
        <v>6900</v>
      </c>
      <c r="I237" t="s">
        <v>6901</v>
      </c>
      <c r="J237" t="s">
        <v>6902</v>
      </c>
      <c r="K237" t="s">
        <v>6903</v>
      </c>
      <c r="L237" t="s">
        <v>6904</v>
      </c>
      <c r="N237" s="8">
        <f>IFERROR(RIGHT(tests_4[[#This Row],[ accuracy]],LEN(tests_4[[#This Row],[ accuracy]])-2)/10^(LEN(tests_4[[#This Row],[ accuracy]])-2),"")</f>
        <v>0.92933947772657399</v>
      </c>
      <c r="O237" s="8">
        <f>IFERROR(RIGHT(tests_4[[#This Row],[ precision]],LEN(tests_4[[#This Row],[ precision]])-2)/10^(LEN(tests_4[[#This Row],[ precision]])-2),"")</f>
        <v>0.46634615384615297</v>
      </c>
      <c r="P237" s="8">
        <f>IFERROR(RIGHT(tests_4[[#This Row],[ recall]],LEN(tests_4[[#This Row],[ recall]])-2)/10^(LEN(tests_4[[#This Row],[ recall]])-2),"")</f>
        <v>0.333281004709576</v>
      </c>
      <c r="Q237" s="8">
        <f>IFERROR(RIGHT(tests_4[[#This Row],[ f1-score]],LEN(tests_4[[#This Row],[ f1-score]])-2)/10^(LEN(tests_4[[#This Row],[ f1-score]])-2),"")</f>
        <v>0.38778094333649799</v>
      </c>
      <c r="R237" s="8">
        <f>IFERROR(RIGHT(tests_4[[#This Row],[ f1-score-2]],LEN(tests_4[[#This Row],[ f1-score-2]])-2)/10^(LEN(tests_4[[#This Row],[ f1-score-2]])-2),"")</f>
        <v>0.38874196063329503</v>
      </c>
      <c r="S237" s="9">
        <f t="shared" si="3"/>
        <v>-9.6101729679703984E-4</v>
      </c>
    </row>
    <row r="238" spans="1:19" x14ac:dyDescent="0.35">
      <c r="A238" t="s">
        <v>3</v>
      </c>
      <c r="B238" t="s">
        <v>80</v>
      </c>
      <c r="C238">
        <v>7</v>
      </c>
      <c r="D238">
        <v>3</v>
      </c>
      <c r="E238">
        <v>7</v>
      </c>
      <c r="F238">
        <v>10416</v>
      </c>
      <c r="G238">
        <v>2604</v>
      </c>
      <c r="H238" t="s">
        <v>6905</v>
      </c>
      <c r="I238" t="s">
        <v>6906</v>
      </c>
      <c r="J238" t="s">
        <v>6907</v>
      </c>
      <c r="K238" t="s">
        <v>6908</v>
      </c>
      <c r="L238" t="s">
        <v>6909</v>
      </c>
      <c r="N238" s="8">
        <f>IFERROR(RIGHT(tests_4[[#This Row],[ accuracy]],LEN(tests_4[[#This Row],[ accuracy]])-2)/10^(LEN(tests_4[[#This Row],[ accuracy]])-2),"")</f>
        <v>0.92626728110598999</v>
      </c>
      <c r="O238" s="8">
        <f>IFERROR(RIGHT(tests_4[[#This Row],[ precision]],LEN(tests_4[[#This Row],[ precision]])-2)/10^(LEN(tests_4[[#This Row],[ precision]])-2),"")</f>
        <v>0.445806143561992</v>
      </c>
      <c r="P238" s="8">
        <f>IFERROR(RIGHT(tests_4[[#This Row],[ recall]],LEN(tests_4[[#This Row],[ recall]])-2)/10^(LEN(tests_4[[#This Row],[ recall]])-2),"")</f>
        <v>0.35719518576661402</v>
      </c>
      <c r="Q238" s="8">
        <f>IFERROR(RIGHT(tests_4[[#This Row],[ f1-score]],LEN(tests_4[[#This Row],[ f1-score]])-2)/10^(LEN(tests_4[[#This Row],[ f1-score]])-2),"")</f>
        <v>0.39453968253968202</v>
      </c>
      <c r="R238" s="8">
        <f>IFERROR(RIGHT(tests_4[[#This Row],[ f1-score-2]],LEN(tests_4[[#This Row],[ f1-score-2]])-2)/10^(LEN(tests_4[[#This Row],[ f1-score-2]])-2),"")</f>
        <v>0.39661156824899602</v>
      </c>
      <c r="S238" s="9">
        <f t="shared" si="3"/>
        <v>-2.071885709313992E-3</v>
      </c>
    </row>
    <row r="239" spans="1:19" x14ac:dyDescent="0.35">
      <c r="A239" t="s">
        <v>3</v>
      </c>
      <c r="B239" t="s">
        <v>80</v>
      </c>
      <c r="C239">
        <v>7</v>
      </c>
      <c r="D239">
        <v>3</v>
      </c>
      <c r="E239">
        <v>8</v>
      </c>
      <c r="F239">
        <v>10416</v>
      </c>
      <c r="G239">
        <v>2604</v>
      </c>
      <c r="H239" t="s">
        <v>6910</v>
      </c>
      <c r="I239" t="s">
        <v>6911</v>
      </c>
      <c r="J239" t="s">
        <v>6912</v>
      </c>
      <c r="K239" t="s">
        <v>6913</v>
      </c>
      <c r="L239" t="s">
        <v>6914</v>
      </c>
      <c r="N239" s="8">
        <f>IFERROR(RIGHT(tests_4[[#This Row],[ accuracy]],LEN(tests_4[[#This Row],[ accuracy]])-2)/10^(LEN(tests_4[[#This Row],[ accuracy]])-2),"")</f>
        <v>0.92953149001536095</v>
      </c>
      <c r="O239" s="8">
        <f>IFERROR(RIGHT(tests_4[[#This Row],[ precision]],LEN(tests_4[[#This Row],[ precision]])-2)/10^(LEN(tests_4[[#This Row],[ precision]])-2),"")</f>
        <v>0.45866813428728598</v>
      </c>
      <c r="P239" s="8">
        <f>IFERROR(RIGHT(tests_4[[#This Row],[ recall]],LEN(tests_4[[#This Row],[ recall]])-2)/10^(LEN(tests_4[[#This Row],[ recall]])-2),"")</f>
        <v>0.36483516483516398</v>
      </c>
      <c r="Q239" s="8">
        <f>IFERROR(RIGHT(tests_4[[#This Row],[ f1-score]],LEN(tests_4[[#This Row],[ f1-score]])-2)/10^(LEN(tests_4[[#This Row],[ f1-score]])-2),"")</f>
        <v>0.40637501892178202</v>
      </c>
      <c r="R239" s="8">
        <f>IFERROR(RIGHT(tests_4[[#This Row],[ f1-score-2]],LEN(tests_4[[#This Row],[ f1-score-2]])-2)/10^(LEN(tests_4[[#This Row],[ f1-score-2]])-2),"")</f>
        <v>0.406405814173811</v>
      </c>
      <c r="S239" s="9">
        <f t="shared" si="3"/>
        <v>-3.0795252028981146E-5</v>
      </c>
    </row>
    <row r="240" spans="1:19" x14ac:dyDescent="0.35">
      <c r="A240" t="s">
        <v>3</v>
      </c>
      <c r="B240" t="s">
        <v>80</v>
      </c>
      <c r="C240">
        <v>7</v>
      </c>
      <c r="D240">
        <v>3</v>
      </c>
      <c r="E240">
        <v>9</v>
      </c>
      <c r="F240">
        <v>10416</v>
      </c>
      <c r="G240">
        <v>2604</v>
      </c>
      <c r="H240" t="s">
        <v>6915</v>
      </c>
      <c r="I240" t="s">
        <v>6916</v>
      </c>
      <c r="J240" t="s">
        <v>6917</v>
      </c>
      <c r="K240" t="s">
        <v>6918</v>
      </c>
      <c r="L240" t="s">
        <v>6919</v>
      </c>
      <c r="N240" s="8">
        <f>IFERROR(RIGHT(tests_4[[#This Row],[ accuracy]],LEN(tests_4[[#This Row],[ accuracy]])-2)/10^(LEN(tests_4[[#This Row],[ accuracy]])-2),"")</f>
        <v>0.92780337941628199</v>
      </c>
      <c r="O240" s="8">
        <f>IFERROR(RIGHT(tests_4[[#This Row],[ precision]],LEN(tests_4[[#This Row],[ precision]])-2)/10^(LEN(tests_4[[#This Row],[ precision]])-2),"")</f>
        <v>0.44985704267141302</v>
      </c>
      <c r="P240" s="8">
        <f>IFERROR(RIGHT(tests_4[[#This Row],[ recall]],LEN(tests_4[[#This Row],[ recall]])-2)/10^(LEN(tests_4[[#This Row],[ recall]])-2),"")</f>
        <v>0.35970695970695898</v>
      </c>
      <c r="Q240" s="8">
        <f>IFERROR(RIGHT(tests_4[[#This Row],[ f1-score]],LEN(tests_4[[#This Row],[ f1-score]])-2)/10^(LEN(tests_4[[#This Row],[ f1-score]])-2),"")</f>
        <v>0.399374705554841</v>
      </c>
      <c r="R240" s="8">
        <f>IFERROR(RIGHT(tests_4[[#This Row],[ f1-score-2]],LEN(tests_4[[#This Row],[ f1-score-2]])-2)/10^(LEN(tests_4[[#This Row],[ f1-score-2]])-2),"")</f>
        <v>0.39976260961877202</v>
      </c>
      <c r="S240" s="9">
        <f t="shared" si="3"/>
        <v>-3.8790406393102161E-4</v>
      </c>
    </row>
    <row r="241" spans="1:19" x14ac:dyDescent="0.35">
      <c r="A241" t="s">
        <v>3</v>
      </c>
      <c r="B241" t="s">
        <v>80</v>
      </c>
      <c r="C241">
        <v>7</v>
      </c>
      <c r="D241">
        <v>3</v>
      </c>
      <c r="E241">
        <v>10</v>
      </c>
      <c r="F241">
        <v>10416</v>
      </c>
      <c r="G241">
        <v>2604</v>
      </c>
      <c r="H241" t="s">
        <v>6920</v>
      </c>
      <c r="I241" t="s">
        <v>6921</v>
      </c>
      <c r="J241" t="s">
        <v>6922</v>
      </c>
      <c r="K241" t="s">
        <v>6923</v>
      </c>
      <c r="L241" t="s">
        <v>6924</v>
      </c>
      <c r="N241" s="8">
        <f>IFERROR(RIGHT(tests_4[[#This Row],[ accuracy]],LEN(tests_4[[#This Row],[ accuracy]])-2)/10^(LEN(tests_4[[#This Row],[ accuracy]])-2),"")</f>
        <v>0.92684331797234998</v>
      </c>
      <c r="O241" s="8">
        <f>IFERROR(RIGHT(tests_4[[#This Row],[ precision]],LEN(tests_4[[#This Row],[ precision]])-2)/10^(LEN(tests_4[[#This Row],[ precision]])-2),"")</f>
        <v>0.45171884591774097</v>
      </c>
      <c r="P241" s="8">
        <f>IFERROR(RIGHT(tests_4[[#This Row],[ recall]],LEN(tests_4[[#This Row],[ recall]])-2)/10^(LEN(tests_4[[#This Row],[ recall]])-2),"")</f>
        <v>0.33678702250130799</v>
      </c>
      <c r="Q241" s="8">
        <f>IFERROR(RIGHT(tests_4[[#This Row],[ f1-score]],LEN(tests_4[[#This Row],[ f1-score]])-2)/10^(LEN(tests_4[[#This Row],[ f1-score]])-2),"")</f>
        <v>0.38182287458479203</v>
      </c>
      <c r="R241" s="8">
        <f>IFERROR(RIGHT(tests_4[[#This Row],[ f1-score-2]],LEN(tests_4[[#This Row],[ f1-score-2]])-2)/10^(LEN(tests_4[[#This Row],[ f1-score-2]])-2),"")</f>
        <v>0.38587676063689702</v>
      </c>
      <c r="S241" s="9">
        <f t="shared" si="3"/>
        <v>-4.0538860521049935E-3</v>
      </c>
    </row>
    <row r="242" spans="1:19" x14ac:dyDescent="0.35">
      <c r="A242" t="s">
        <v>3</v>
      </c>
      <c r="B242" t="s">
        <v>80</v>
      </c>
      <c r="C242">
        <v>7</v>
      </c>
      <c r="D242">
        <v>3</v>
      </c>
      <c r="E242">
        <v>11</v>
      </c>
      <c r="F242">
        <v>10416</v>
      </c>
      <c r="G242">
        <v>2604</v>
      </c>
      <c r="H242" t="s">
        <v>6925</v>
      </c>
      <c r="I242" t="s">
        <v>6926</v>
      </c>
      <c r="J242" t="s">
        <v>6927</v>
      </c>
      <c r="K242" t="s">
        <v>6928</v>
      </c>
      <c r="L242" t="s">
        <v>6929</v>
      </c>
      <c r="N242" s="8">
        <f>IFERROR(RIGHT(tests_4[[#This Row],[ accuracy]],LEN(tests_4[[#This Row],[ accuracy]])-2)/10^(LEN(tests_4[[#This Row],[ accuracy]])-2),"")</f>
        <v>0.93010752688172005</v>
      </c>
      <c r="O242" s="8">
        <f>IFERROR(RIGHT(tests_4[[#This Row],[ precision]],LEN(tests_4[[#This Row],[ precision]])-2)/10^(LEN(tests_4[[#This Row],[ precision]])-2),"")</f>
        <v>0.48095316172050001</v>
      </c>
      <c r="P242" s="8">
        <f>IFERROR(RIGHT(tests_4[[#This Row],[ recall]],LEN(tests_4[[#This Row],[ recall]])-2)/10^(LEN(tests_4[[#This Row],[ recall]])-2),"")</f>
        <v>0.37927786499214999</v>
      </c>
      <c r="Q242" s="8">
        <f>IFERROR(RIGHT(tests_4[[#This Row],[ f1-score]],LEN(tests_4[[#This Row],[ f1-score]])-2)/10^(LEN(tests_4[[#This Row],[ f1-score]])-2),"")</f>
        <v>0.423217589604578</v>
      </c>
      <c r="R242" s="8">
        <f>IFERROR(RIGHT(tests_4[[#This Row],[ f1-score-2]],LEN(tests_4[[#This Row],[ f1-score-2]])-2)/10^(LEN(tests_4[[#This Row],[ f1-score-2]])-2),"")</f>
        <v>0.42410674033850898</v>
      </c>
      <c r="S242" s="9">
        <f t="shared" si="3"/>
        <v>-8.8915073393097677E-4</v>
      </c>
    </row>
    <row r="243" spans="1:19" x14ac:dyDescent="0.35">
      <c r="A243" t="s">
        <v>3</v>
      </c>
      <c r="B243" t="s">
        <v>80</v>
      </c>
      <c r="C243">
        <v>7</v>
      </c>
      <c r="D243">
        <v>3</v>
      </c>
      <c r="E243">
        <v>12</v>
      </c>
      <c r="F243">
        <v>10416</v>
      </c>
      <c r="G243">
        <v>2604</v>
      </c>
      <c r="H243" t="s">
        <v>6885</v>
      </c>
      <c r="I243" t="s">
        <v>6930</v>
      </c>
      <c r="J243" t="s">
        <v>6931</v>
      </c>
      <c r="K243" t="s">
        <v>6932</v>
      </c>
      <c r="L243" t="s">
        <v>6933</v>
      </c>
      <c r="N243" s="8">
        <f>IFERROR(RIGHT(tests_4[[#This Row],[ accuracy]],LEN(tests_4[[#This Row],[ accuracy]])-2)/10^(LEN(tests_4[[#This Row],[ accuracy]])-2),"")</f>
        <v>0.92607526881720403</v>
      </c>
      <c r="O243" s="8">
        <f>IFERROR(RIGHT(tests_4[[#This Row],[ precision]],LEN(tests_4[[#This Row],[ precision]])-2)/10^(LEN(tests_4[[#This Row],[ precision]])-2),"")</f>
        <v>0.41974647887323902</v>
      </c>
      <c r="P243" s="8">
        <f>IFERROR(RIGHT(tests_4[[#This Row],[ recall]],LEN(tests_4[[#This Row],[ recall]])-2)/10^(LEN(tests_4[[#This Row],[ recall]])-2),"")</f>
        <v>0.33155416012558803</v>
      </c>
      <c r="Q243" s="8">
        <f>IFERROR(RIGHT(tests_4[[#This Row],[ f1-score]],LEN(tests_4[[#This Row],[ f1-score]])-2)/10^(LEN(tests_4[[#This Row],[ f1-score]])-2),"")</f>
        <v>0.36992712515273102</v>
      </c>
      <c r="R243" s="8">
        <f>IFERROR(RIGHT(tests_4[[#This Row],[ f1-score-2]],LEN(tests_4[[#This Row],[ f1-score-2]])-2)/10^(LEN(tests_4[[#This Row],[ f1-score-2]])-2),"")</f>
        <v>0.37047403940436902</v>
      </c>
      <c r="S243" s="9">
        <f t="shared" si="3"/>
        <v>-5.4691425163799767E-4</v>
      </c>
    </row>
    <row r="244" spans="1:19" x14ac:dyDescent="0.35">
      <c r="A244" t="s">
        <v>3</v>
      </c>
      <c r="B244" t="s">
        <v>80</v>
      </c>
      <c r="C244">
        <v>7</v>
      </c>
      <c r="D244">
        <v>3</v>
      </c>
      <c r="E244">
        <v>13</v>
      </c>
      <c r="F244">
        <v>10416</v>
      </c>
      <c r="G244">
        <v>2604</v>
      </c>
      <c r="H244" t="s">
        <v>2435</v>
      </c>
      <c r="I244" t="s">
        <v>6934</v>
      </c>
      <c r="J244" t="s">
        <v>6935</v>
      </c>
      <c r="K244" t="s">
        <v>6936</v>
      </c>
      <c r="L244" t="s">
        <v>6937</v>
      </c>
      <c r="N244" s="8">
        <f>IFERROR(RIGHT(tests_4[[#This Row],[ accuracy]],LEN(tests_4[[#This Row],[ accuracy]])-2)/10^(LEN(tests_4[[#This Row],[ accuracy]])-2),"")</f>
        <v>0.92069892473118198</v>
      </c>
      <c r="O244" s="8">
        <f>IFERROR(RIGHT(tests_4[[#This Row],[ precision]],LEN(tests_4[[#This Row],[ precision]])-2)/10^(LEN(tests_4[[#This Row],[ precision]])-2),"")</f>
        <v>0.37190587190587099</v>
      </c>
      <c r="P244" s="8">
        <f>IFERROR(RIGHT(tests_4[[#This Row],[ recall]],LEN(tests_4[[#This Row],[ recall]])-2)/10^(LEN(tests_4[[#This Row],[ recall]])-2),"")</f>
        <v>0.29492412349555203</v>
      </c>
      <c r="Q244" s="8">
        <f>IFERROR(RIGHT(tests_4[[#This Row],[ f1-score]],LEN(tests_4[[#This Row],[ f1-score]])-2)/10^(LEN(tests_4[[#This Row],[ f1-score]])-2),"")</f>
        <v>0.32897021793869902</v>
      </c>
      <c r="R244" s="8">
        <f>IFERROR(RIGHT(tests_4[[#This Row],[ f1-score-2]],LEN(tests_4[[#This Row],[ f1-score-2]])-2)/10^(LEN(tests_4[[#This Row],[ f1-score-2]])-2),"")</f>
        <v>0.32897144414944801</v>
      </c>
      <c r="S244" s="9">
        <f t="shared" si="3"/>
        <v>-1.2262107489946494E-6</v>
      </c>
    </row>
    <row r="245" spans="1:19" x14ac:dyDescent="0.35">
      <c r="A245" t="s">
        <v>3</v>
      </c>
      <c r="B245" t="s">
        <v>80</v>
      </c>
      <c r="C245">
        <v>7</v>
      </c>
      <c r="D245">
        <v>3</v>
      </c>
      <c r="E245">
        <v>14</v>
      </c>
      <c r="F245">
        <v>10416</v>
      </c>
      <c r="G245">
        <v>2604</v>
      </c>
      <c r="H245" t="s">
        <v>2435</v>
      </c>
      <c r="I245" t="s">
        <v>6938</v>
      </c>
      <c r="J245" t="s">
        <v>6939</v>
      </c>
      <c r="K245" t="s">
        <v>6940</v>
      </c>
      <c r="L245" t="s">
        <v>6941</v>
      </c>
      <c r="N245" s="8">
        <f>IFERROR(RIGHT(tests_4[[#This Row],[ accuracy]],LEN(tests_4[[#This Row],[ accuracy]])-2)/10^(LEN(tests_4[[#This Row],[ accuracy]])-2),"")</f>
        <v>0.92069892473118198</v>
      </c>
      <c r="O245" s="8">
        <f>IFERROR(RIGHT(tests_4[[#This Row],[ precision]],LEN(tests_4[[#This Row],[ precision]])-2)/10^(LEN(tests_4[[#This Row],[ precision]])-2),"")</f>
        <v>0.38530227103102599</v>
      </c>
      <c r="P245" s="8">
        <f>IFERROR(RIGHT(tests_4[[#This Row],[ recall]],LEN(tests_4[[#This Row],[ recall]])-2)/10^(LEN(tests_4[[#This Row],[ recall]])-2),"")</f>
        <v>0.30936682365253698</v>
      </c>
      <c r="Q245" s="8">
        <f>IFERROR(RIGHT(tests_4[[#This Row],[ f1-score]],LEN(tests_4[[#This Row],[ f1-score]])-2)/10^(LEN(tests_4[[#This Row],[ f1-score]])-2),"")</f>
        <v>0.34296825058597902</v>
      </c>
      <c r="R245" s="8">
        <f>IFERROR(RIGHT(tests_4[[#This Row],[ f1-score-2]],LEN(tests_4[[#This Row],[ f1-score-2]])-2)/10^(LEN(tests_4[[#This Row],[ f1-score-2]])-2),"")</f>
        <v>0.34318423159238298</v>
      </c>
      <c r="S245" s="9">
        <f t="shared" si="3"/>
        <v>-2.1598100640396467E-4</v>
      </c>
    </row>
    <row r="246" spans="1:19" x14ac:dyDescent="0.35">
      <c r="A246" t="s">
        <v>3</v>
      </c>
      <c r="B246" t="s">
        <v>80</v>
      </c>
      <c r="C246">
        <v>7</v>
      </c>
      <c r="D246">
        <v>3</v>
      </c>
      <c r="E246">
        <v>15</v>
      </c>
      <c r="F246">
        <v>10416</v>
      </c>
      <c r="G246">
        <v>2604</v>
      </c>
      <c r="H246" t="s">
        <v>2435</v>
      </c>
      <c r="I246" t="s">
        <v>6942</v>
      </c>
      <c r="J246" t="s">
        <v>6943</v>
      </c>
      <c r="K246" t="s">
        <v>6944</v>
      </c>
      <c r="L246" t="s">
        <v>6945</v>
      </c>
      <c r="N246" s="8">
        <f>IFERROR(RIGHT(tests_4[[#This Row],[ accuracy]],LEN(tests_4[[#This Row],[ accuracy]])-2)/10^(LEN(tests_4[[#This Row],[ accuracy]])-2),"")</f>
        <v>0.92069892473118198</v>
      </c>
      <c r="O246" s="8">
        <f>IFERROR(RIGHT(tests_4[[#This Row],[ precision]],LEN(tests_4[[#This Row],[ precision]])-2)/10^(LEN(tests_4[[#This Row],[ precision]])-2),"")</f>
        <v>0.37590774610005295</v>
      </c>
      <c r="P246" s="8">
        <f>IFERROR(RIGHT(tests_4[[#This Row],[ recall]],LEN(tests_4[[#This Row],[ recall]])-2)/10^(LEN(tests_4[[#This Row],[ recall]])-2),"")</f>
        <v>0.26944008372579797</v>
      </c>
      <c r="Q246" s="8">
        <f>IFERROR(RIGHT(tests_4[[#This Row],[ f1-score]],LEN(tests_4[[#This Row],[ f1-score]])-2)/10^(LEN(tests_4[[#This Row],[ f1-score]])-2),"")</f>
        <v>0.31129296235679199</v>
      </c>
      <c r="R246" s="8">
        <f>IFERROR(RIGHT(tests_4[[#This Row],[ f1-score-2]],LEN(tests_4[[#This Row],[ f1-score-2]])-2)/10^(LEN(tests_4[[#This Row],[ f1-score-2]])-2),"")</f>
        <v>0.31389154778658301</v>
      </c>
      <c r="S246" s="9">
        <f t="shared" si="3"/>
        <v>-2.5985854297910227E-3</v>
      </c>
    </row>
    <row r="247" spans="1:19" x14ac:dyDescent="0.35">
      <c r="A247" t="s">
        <v>3</v>
      </c>
      <c r="B247" t="s">
        <v>80</v>
      </c>
      <c r="C247">
        <v>7</v>
      </c>
      <c r="D247">
        <v>3</v>
      </c>
      <c r="E247">
        <v>16</v>
      </c>
      <c r="F247">
        <v>10416</v>
      </c>
      <c r="G247">
        <v>2604</v>
      </c>
      <c r="H247" t="s">
        <v>6946</v>
      </c>
      <c r="I247" t="s">
        <v>6947</v>
      </c>
      <c r="J247" t="s">
        <v>6948</v>
      </c>
      <c r="K247" t="s">
        <v>6949</v>
      </c>
      <c r="L247" t="s">
        <v>6950</v>
      </c>
      <c r="N247" s="8">
        <f>IFERROR(RIGHT(tests_4[[#This Row],[ accuracy]],LEN(tests_4[[#This Row],[ accuracy]])-2)/10^(LEN(tests_4[[#This Row],[ accuracy]])-2),"")</f>
        <v>0.91916282642089098</v>
      </c>
      <c r="O247" s="8">
        <f>IFERROR(RIGHT(tests_4[[#This Row],[ precision]],LEN(tests_4[[#This Row],[ precision]])-2)/10^(LEN(tests_4[[#This Row],[ precision]])-2),"")</f>
        <v>0.379885057471264</v>
      </c>
      <c r="P247" s="8">
        <f>IFERROR(RIGHT(tests_4[[#This Row],[ recall]],LEN(tests_4[[#This Row],[ recall]])-2)/10^(LEN(tests_4[[#This Row],[ recall]])-2),"")</f>
        <v>0.29743589743589699</v>
      </c>
      <c r="Q247" s="8">
        <f>IFERROR(RIGHT(tests_4[[#This Row],[ f1-score]],LEN(tests_4[[#This Row],[ f1-score]])-2)/10^(LEN(tests_4[[#This Row],[ f1-score]])-2),"")</f>
        <v>0.33265582655826498</v>
      </c>
      <c r="R247" s="8">
        <f>IFERROR(RIGHT(tests_4[[#This Row],[ f1-score-2]],LEN(tests_4[[#This Row],[ f1-score-2]])-2)/10^(LEN(tests_4[[#This Row],[ f1-score-2]])-2),"")</f>
        <v>0.333642277484063</v>
      </c>
      <c r="S247" s="9">
        <f t="shared" si="3"/>
        <v>-9.8645092579802141E-4</v>
      </c>
    </row>
    <row r="248" spans="1:19" x14ac:dyDescent="0.35">
      <c r="A248" t="s">
        <v>3</v>
      </c>
      <c r="B248" t="s">
        <v>80</v>
      </c>
      <c r="C248">
        <v>7</v>
      </c>
      <c r="D248">
        <v>3</v>
      </c>
      <c r="E248">
        <v>17</v>
      </c>
      <c r="F248">
        <v>10416</v>
      </c>
      <c r="G248">
        <v>2604</v>
      </c>
      <c r="H248" t="s">
        <v>2649</v>
      </c>
      <c r="I248" t="s">
        <v>6951</v>
      </c>
      <c r="J248" t="s">
        <v>6952</v>
      </c>
      <c r="K248" t="s">
        <v>6953</v>
      </c>
      <c r="L248" t="s">
        <v>6954</v>
      </c>
      <c r="N248" s="8">
        <f>IFERROR(RIGHT(tests_4[[#This Row],[ accuracy]],LEN(tests_4[[#This Row],[ accuracy]])-2)/10^(LEN(tests_4[[#This Row],[ accuracy]])-2),"")</f>
        <v>0.92300307219662003</v>
      </c>
      <c r="O248" s="8">
        <f>IFERROR(RIGHT(tests_4[[#This Row],[ precision]],LEN(tests_4[[#This Row],[ precision]])-2)/10^(LEN(tests_4[[#This Row],[ precision]])-2),"")</f>
        <v>0.39047619047618998</v>
      </c>
      <c r="P248" s="8">
        <f>IFERROR(RIGHT(tests_4[[#This Row],[ recall]],LEN(tests_4[[#This Row],[ recall]])-2)/10^(LEN(tests_4[[#This Row],[ recall]])-2),"")</f>
        <v>0.282940868655154</v>
      </c>
      <c r="Q248" s="8">
        <f>IFERROR(RIGHT(tests_4[[#This Row],[ f1-score]],LEN(tests_4[[#This Row],[ f1-score]])-2)/10^(LEN(tests_4[[#This Row],[ f1-score]])-2),"")</f>
        <v>0.32810085686191798</v>
      </c>
      <c r="R248" s="8">
        <f>IFERROR(RIGHT(tests_4[[#This Row],[ f1-score-2]],LEN(tests_4[[#This Row],[ f1-score-2]])-2)/10^(LEN(tests_4[[#This Row],[ f1-score-2]])-2),"")</f>
        <v>0.32812258324730098</v>
      </c>
      <c r="S248" s="9">
        <f t="shared" si="3"/>
        <v>-2.1726385383002977E-5</v>
      </c>
    </row>
    <row r="249" spans="1:19" x14ac:dyDescent="0.35">
      <c r="A249" t="s">
        <v>3</v>
      </c>
      <c r="B249" t="s">
        <v>80</v>
      </c>
      <c r="C249">
        <v>7</v>
      </c>
      <c r="D249">
        <v>3</v>
      </c>
      <c r="E249">
        <v>18</v>
      </c>
      <c r="F249">
        <v>10416</v>
      </c>
      <c r="G249">
        <v>2604</v>
      </c>
      <c r="H249" t="s">
        <v>6955</v>
      </c>
      <c r="I249" t="s">
        <v>6956</v>
      </c>
      <c r="J249" t="s">
        <v>6957</v>
      </c>
      <c r="K249" t="s">
        <v>6958</v>
      </c>
      <c r="L249" t="s">
        <v>6959</v>
      </c>
      <c r="N249" s="8">
        <f>IFERROR(RIGHT(tests_4[[#This Row],[ accuracy]],LEN(tests_4[[#This Row],[ accuracy]])-2)/10^(LEN(tests_4[[#This Row],[ accuracy]])-2),"")</f>
        <v>0.92108294930875501</v>
      </c>
      <c r="O249" s="8">
        <f>IFERROR(RIGHT(tests_4[[#This Row],[ precision]],LEN(tests_4[[#This Row],[ precision]])-2)/10^(LEN(tests_4[[#This Row],[ precision]])-2),"")</f>
        <v>0.39469387755101998</v>
      </c>
      <c r="P249" s="8">
        <f>IFERROR(RIGHT(tests_4[[#This Row],[ recall]],LEN(tests_4[[#This Row],[ recall]])-2)/10^(LEN(tests_4[[#This Row],[ recall]])-2),"")</f>
        <v>0.30005232862375703</v>
      </c>
      <c r="Q249" s="8">
        <f>IFERROR(RIGHT(tests_4[[#This Row],[ f1-score]],LEN(tests_4[[#This Row],[ f1-score]])-2)/10^(LEN(tests_4[[#This Row],[ f1-score]])-2),"")</f>
        <v>0.339106453392167</v>
      </c>
      <c r="R249" s="8">
        <f>IFERROR(RIGHT(tests_4[[#This Row],[ f1-score-2]],LEN(tests_4[[#This Row],[ f1-score-2]])-2)/10^(LEN(tests_4[[#This Row],[ f1-score-2]])-2),"")</f>
        <v>0.34092684781910298</v>
      </c>
      <c r="S249" s="9">
        <f t="shared" si="3"/>
        <v>-1.8203944269359895E-3</v>
      </c>
    </row>
    <row r="250" spans="1:19" x14ac:dyDescent="0.35">
      <c r="A250" t="s">
        <v>3</v>
      </c>
      <c r="B250" t="s">
        <v>80</v>
      </c>
      <c r="C250">
        <v>7</v>
      </c>
      <c r="D250">
        <v>3</v>
      </c>
      <c r="E250">
        <v>19</v>
      </c>
      <c r="F250">
        <v>10416</v>
      </c>
      <c r="G250">
        <v>2604</v>
      </c>
      <c r="H250" t="s">
        <v>6960</v>
      </c>
      <c r="I250" t="s">
        <v>6961</v>
      </c>
      <c r="J250" t="s">
        <v>6962</v>
      </c>
      <c r="K250" t="s">
        <v>6963</v>
      </c>
      <c r="L250" t="s">
        <v>6964</v>
      </c>
      <c r="N250" s="8">
        <f>IFERROR(RIGHT(tests_4[[#This Row],[ accuracy]],LEN(tests_4[[#This Row],[ accuracy]])-2)/10^(LEN(tests_4[[#This Row],[ accuracy]])-2),"")</f>
        <v>0.92146697388632803</v>
      </c>
      <c r="O250" s="8">
        <f>IFERROR(RIGHT(tests_4[[#This Row],[ precision]],LEN(tests_4[[#This Row],[ precision]])-2)/10^(LEN(tests_4[[#This Row],[ precision]])-2),"")</f>
        <v>0.39378347159508498</v>
      </c>
      <c r="P250" s="8">
        <f>IFERROR(RIGHT(tests_4[[#This Row],[ recall]],LEN(tests_4[[#This Row],[ recall]])-2)/10^(LEN(tests_4[[#This Row],[ recall]])-2),"")</f>
        <v>0.31857759821677301</v>
      </c>
      <c r="Q250" s="8">
        <f>IFERROR(RIGHT(tests_4[[#This Row],[ f1-score]],LEN(tests_4[[#This Row],[ f1-score]])-2)/10^(LEN(tests_4[[#This Row],[ f1-score]])-2),"")</f>
        <v>0.350980392156862</v>
      </c>
      <c r="R250" s="8">
        <f>IFERROR(RIGHT(tests_4[[#This Row],[ f1-score-2]],LEN(tests_4[[#This Row],[ f1-score-2]])-2)/10^(LEN(tests_4[[#This Row],[ f1-score-2]])-2),"")</f>
        <v>0.35221069178122799</v>
      </c>
      <c r="S250" s="9">
        <f t="shared" si="3"/>
        <v>-1.2302996243659936E-3</v>
      </c>
    </row>
    <row r="251" spans="1:19" x14ac:dyDescent="0.35">
      <c r="A251" t="s">
        <v>3</v>
      </c>
      <c r="B251" t="s">
        <v>80</v>
      </c>
      <c r="C251">
        <v>7</v>
      </c>
      <c r="D251">
        <v>3</v>
      </c>
      <c r="E251">
        <v>20</v>
      </c>
      <c r="F251">
        <v>10416</v>
      </c>
      <c r="G251">
        <v>2604</v>
      </c>
      <c r="H251" t="s">
        <v>6273</v>
      </c>
      <c r="I251" t="s">
        <v>6965</v>
      </c>
      <c r="J251" t="s">
        <v>6966</v>
      </c>
      <c r="K251" t="s">
        <v>6967</v>
      </c>
      <c r="L251" t="s">
        <v>6968</v>
      </c>
      <c r="N251" s="8">
        <f>IFERROR(RIGHT(tests_4[[#This Row],[ accuracy]],LEN(tests_4[[#This Row],[ accuracy]])-2)/10^(LEN(tests_4[[#This Row],[ accuracy]])-2),"")</f>
        <v>0.92569124423963101</v>
      </c>
      <c r="O251" s="8">
        <f>IFERROR(RIGHT(tests_4[[#This Row],[ precision]],LEN(tests_4[[#This Row],[ precision]])-2)/10^(LEN(tests_4[[#This Row],[ precision]])-2),"")</f>
        <v>0.42194608735213801</v>
      </c>
      <c r="P251" s="8">
        <f>IFERROR(RIGHT(tests_4[[#This Row],[ recall]],LEN(tests_4[[#This Row],[ recall]])-2)/10^(LEN(tests_4[[#This Row],[ recall]])-2),"")</f>
        <v>0.32917202768021703</v>
      </c>
      <c r="Q251" s="8">
        <f>IFERROR(RIGHT(tests_4[[#This Row],[ f1-score]],LEN(tests_4[[#This Row],[ f1-score]])-2)/10^(LEN(tests_4[[#This Row],[ f1-score]])-2),"")</f>
        <v>0.36968801313628802</v>
      </c>
      <c r="R251" s="8">
        <f>IFERROR(RIGHT(tests_4[[#This Row],[ f1-score-2]],LEN(tests_4[[#This Row],[ f1-score-2]])-2)/10^(LEN(tests_4[[#This Row],[ f1-score-2]])-2),"")</f>
        <v>0.369829581701552</v>
      </c>
      <c r="S251" s="9">
        <f t="shared" si="3"/>
        <v>-1.4156856526398309E-4</v>
      </c>
    </row>
    <row r="252" spans="1:19" x14ac:dyDescent="0.35">
      <c r="A252" t="s">
        <v>3</v>
      </c>
      <c r="B252" t="s">
        <v>80</v>
      </c>
      <c r="C252">
        <v>7</v>
      </c>
      <c r="D252">
        <v>3</v>
      </c>
      <c r="E252">
        <v>21</v>
      </c>
      <c r="F252">
        <v>10416</v>
      </c>
      <c r="G252">
        <v>2604</v>
      </c>
      <c r="H252" t="s">
        <v>2532</v>
      </c>
      <c r="I252" t="s">
        <v>6969</v>
      </c>
      <c r="J252" t="s">
        <v>6970</v>
      </c>
      <c r="K252" t="s">
        <v>6971</v>
      </c>
      <c r="L252" t="s">
        <v>6972</v>
      </c>
      <c r="N252" s="8">
        <f>IFERROR(RIGHT(tests_4[[#This Row],[ accuracy]],LEN(tests_4[[#This Row],[ accuracy]])-2)/10^(LEN(tests_4[[#This Row],[ accuracy]])-2),"")</f>
        <v>0.91954685099846301</v>
      </c>
      <c r="O252" s="8">
        <f>IFERROR(RIGHT(tests_4[[#This Row],[ precision]],LEN(tests_4[[#This Row],[ precision]])-2)/10^(LEN(tests_4[[#This Row],[ precision]])-2),"")</f>
        <v>0.38315018315018301</v>
      </c>
      <c r="P252" s="8">
        <f>IFERROR(RIGHT(tests_4[[#This Row],[ recall]],LEN(tests_4[[#This Row],[ recall]])-2)/10^(LEN(tests_4[[#This Row],[ recall]])-2),"")</f>
        <v>0.30770833333333297</v>
      </c>
      <c r="Q252" s="8">
        <f>IFERROR(RIGHT(tests_4[[#This Row],[ f1-score]],LEN(tests_4[[#This Row],[ f1-score]])-2)/10^(LEN(tests_4[[#This Row],[ f1-score]])-2),"")</f>
        <v>0.33939393939393903</v>
      </c>
      <c r="R252" s="8">
        <f>IFERROR(RIGHT(tests_4[[#This Row],[ f1-score-2]],LEN(tests_4[[#This Row],[ f1-score-2]])-2)/10^(LEN(tests_4[[#This Row],[ f1-score-2]])-2),"")</f>
        <v>0.34131012779175102</v>
      </c>
      <c r="S252" s="9">
        <f t="shared" si="3"/>
        <v>-1.9161883978119909E-3</v>
      </c>
    </row>
    <row r="253" spans="1:19" x14ac:dyDescent="0.35">
      <c r="A253" t="s">
        <v>3</v>
      </c>
      <c r="B253" t="s">
        <v>80</v>
      </c>
      <c r="C253">
        <v>7</v>
      </c>
      <c r="D253">
        <v>3</v>
      </c>
      <c r="E253">
        <v>22</v>
      </c>
      <c r="F253">
        <v>10416</v>
      </c>
      <c r="G253">
        <v>2604</v>
      </c>
      <c r="H253" t="s">
        <v>2555</v>
      </c>
      <c r="I253" t="s">
        <v>6973</v>
      </c>
      <c r="J253" t="s">
        <v>6974</v>
      </c>
      <c r="K253" t="s">
        <v>6975</v>
      </c>
      <c r="L253" t="s">
        <v>6976</v>
      </c>
      <c r="N253" s="8">
        <f>IFERROR(RIGHT(tests_4[[#This Row],[ accuracy]],LEN(tests_4[[#This Row],[ accuracy]])-2)/10^(LEN(tests_4[[#This Row],[ accuracy]])-2),"")</f>
        <v>0.91993087557603603</v>
      </c>
      <c r="O253" s="8">
        <f>IFERROR(RIGHT(tests_4[[#This Row],[ precision]],LEN(tests_4[[#This Row],[ precision]])-2)/10^(LEN(tests_4[[#This Row],[ precision]])-2),"")</f>
        <v>0.39601599383370201</v>
      </c>
      <c r="P253" s="8">
        <f>IFERROR(RIGHT(tests_4[[#This Row],[ recall]],LEN(tests_4[[#This Row],[ recall]])-2)/10^(LEN(tests_4[[#This Row],[ recall]])-2),"")</f>
        <v>0.33072916666666602</v>
      </c>
      <c r="Q253" s="8">
        <f>IFERROR(RIGHT(tests_4[[#This Row],[ f1-score]],LEN(tests_4[[#This Row],[ f1-score]])-2)/10^(LEN(tests_4[[#This Row],[ f1-score]])-2),"")</f>
        <v>0.35776496441604</v>
      </c>
      <c r="R253" s="8">
        <f>IFERROR(RIGHT(tests_4[[#This Row],[ f1-score-2]],LEN(tests_4[[#This Row],[ f1-score-2]])-2)/10^(LEN(tests_4[[#This Row],[ f1-score-2]])-2),"")</f>
        <v>0.36044007375877302</v>
      </c>
      <c r="S253" s="9">
        <f t="shared" si="3"/>
        <v>-2.6751093427330175E-3</v>
      </c>
    </row>
    <row r="254" spans="1:19" x14ac:dyDescent="0.35">
      <c r="A254" t="s">
        <v>3</v>
      </c>
      <c r="B254" t="s">
        <v>80</v>
      </c>
      <c r="C254">
        <v>7</v>
      </c>
      <c r="D254">
        <v>3</v>
      </c>
      <c r="E254">
        <v>23</v>
      </c>
      <c r="F254">
        <v>10416</v>
      </c>
      <c r="G254">
        <v>2604</v>
      </c>
      <c r="H254" t="s">
        <v>2435</v>
      </c>
      <c r="I254" t="s">
        <v>6977</v>
      </c>
      <c r="J254" t="s">
        <v>6978</v>
      </c>
      <c r="K254" t="s">
        <v>6979</v>
      </c>
      <c r="L254" t="s">
        <v>6980</v>
      </c>
      <c r="N254" s="8">
        <f>IFERROR(RIGHT(tests_4[[#This Row],[ accuracy]],LEN(tests_4[[#This Row],[ accuracy]])-2)/10^(LEN(tests_4[[#This Row],[ accuracy]])-2),"")</f>
        <v>0.92069892473118198</v>
      </c>
      <c r="O254" s="8">
        <f>IFERROR(RIGHT(tests_4[[#This Row],[ precision]],LEN(tests_4[[#This Row],[ precision]])-2)/10^(LEN(tests_4[[#This Row],[ precision]])-2),"")</f>
        <v>0.39965452261306494</v>
      </c>
      <c r="P254" s="8">
        <f>IFERROR(RIGHT(tests_4[[#This Row],[ recall]],LEN(tests_4[[#This Row],[ recall]])-2)/10^(LEN(tests_4[[#This Row],[ recall]])-2),"")</f>
        <v>0.37416666666666598</v>
      </c>
      <c r="Q254" s="8">
        <f>IFERROR(RIGHT(tests_4[[#This Row],[ f1-score]],LEN(tests_4[[#This Row],[ f1-score]])-2)/10^(LEN(tests_4[[#This Row],[ f1-score]])-2),"")</f>
        <v>0.38558207142725698</v>
      </c>
      <c r="R254" s="8">
        <f>IFERROR(RIGHT(tests_4[[#This Row],[ f1-score-2]],LEN(tests_4[[#This Row],[ f1-score-2]])-2)/10^(LEN(tests_4[[#This Row],[ f1-score-2]])-2),"")</f>
        <v>0.38649083952735103</v>
      </c>
      <c r="S254" s="9">
        <f t="shared" si="3"/>
        <v>-9.087681000940484E-4</v>
      </c>
    </row>
    <row r="255" spans="1:19" x14ac:dyDescent="0.35">
      <c r="A255" t="s">
        <v>3</v>
      </c>
      <c r="B255" t="s">
        <v>80</v>
      </c>
      <c r="C255">
        <v>9</v>
      </c>
      <c r="D255">
        <v>3</v>
      </c>
      <c r="E255">
        <v>1</v>
      </c>
      <c r="F255">
        <v>10416</v>
      </c>
      <c r="G255">
        <v>2604</v>
      </c>
      <c r="H255" t="s">
        <v>466</v>
      </c>
      <c r="I255" t="s">
        <v>6981</v>
      </c>
      <c r="J255" t="s">
        <v>6982</v>
      </c>
      <c r="K255" t="s">
        <v>6983</v>
      </c>
      <c r="L255" t="s">
        <v>6984</v>
      </c>
      <c r="N255" s="8">
        <f>IFERROR(RIGHT(tests_4[[#This Row],[ accuracy]],LEN(tests_4[[#This Row],[ accuracy]])-2)/10^(LEN(tests_4[[#This Row],[ accuracy]])-2),"")</f>
        <v>0.94316436251920099</v>
      </c>
      <c r="O255" s="8">
        <f>IFERROR(RIGHT(tests_4[[#This Row],[ precision]],LEN(tests_4[[#This Row],[ precision]])-2)/10^(LEN(tests_4[[#This Row],[ precision]])-2),"")</f>
        <v>0.49401360544217598</v>
      </c>
      <c r="P255" s="8">
        <f>IFERROR(RIGHT(tests_4[[#This Row],[ recall]],LEN(tests_4[[#This Row],[ recall]])-2)/10^(LEN(tests_4[[#This Row],[ recall]])-2),"")</f>
        <v>0.36632258064516093</v>
      </c>
      <c r="Q255" s="8">
        <f>IFERROR(RIGHT(tests_4[[#This Row],[ f1-score]],LEN(tests_4[[#This Row],[ f1-score]])-2)/10^(LEN(tests_4[[#This Row],[ f1-score]])-2),"")</f>
        <v>0.415364238410596</v>
      </c>
      <c r="R255" s="8">
        <f>IFERROR(RIGHT(tests_4[[#This Row],[ f1-score-2]],LEN(tests_4[[#This Row],[ f1-score-2]])-2)/10^(LEN(tests_4[[#This Row],[ f1-score-2]])-2),"")</f>
        <v>0.42069214743229999</v>
      </c>
      <c r="S255" s="9">
        <f t="shared" si="3"/>
        <v>-5.3279090217039915E-3</v>
      </c>
    </row>
    <row r="256" spans="1:19" x14ac:dyDescent="0.35">
      <c r="A256" t="s">
        <v>3</v>
      </c>
      <c r="B256" t="s">
        <v>80</v>
      </c>
      <c r="C256">
        <v>9</v>
      </c>
      <c r="D256">
        <v>3</v>
      </c>
      <c r="E256">
        <v>2</v>
      </c>
      <c r="F256">
        <v>10416</v>
      </c>
      <c r="G256">
        <v>2604</v>
      </c>
      <c r="H256" t="s">
        <v>401</v>
      </c>
      <c r="I256" t="s">
        <v>6985</v>
      </c>
      <c r="J256" t="s">
        <v>6986</v>
      </c>
      <c r="K256" t="s">
        <v>6987</v>
      </c>
      <c r="L256" t="s">
        <v>6988</v>
      </c>
      <c r="N256" s="8">
        <f>IFERROR(RIGHT(tests_4[[#This Row],[ accuracy]],LEN(tests_4[[#This Row],[ accuracy]])-2)/10^(LEN(tests_4[[#This Row],[ accuracy]])-2),"")</f>
        <v>0.94182027649769495</v>
      </c>
      <c r="O256" s="8">
        <f>IFERROR(RIGHT(tests_4[[#This Row],[ precision]],LEN(tests_4[[#This Row],[ precision]])-2)/10^(LEN(tests_4[[#This Row],[ precision]])-2),"")</f>
        <v>0.45989010989010898</v>
      </c>
      <c r="P256" s="8">
        <f>IFERROR(RIGHT(tests_4[[#This Row],[ recall]],LEN(tests_4[[#This Row],[ recall]])-2)/10^(LEN(tests_4[[#This Row],[ recall]])-2),"")</f>
        <v>0.37109677419354797</v>
      </c>
      <c r="Q256" s="8">
        <f>IFERROR(RIGHT(tests_4[[#This Row],[ f1-score]],LEN(tests_4[[#This Row],[ f1-score]])-2)/10^(LEN(tests_4[[#This Row],[ f1-score]])-2),"")</f>
        <v>0.40957313245448801</v>
      </c>
      <c r="R256" s="8">
        <f>IFERROR(RIGHT(tests_4[[#This Row],[ f1-score-2]],LEN(tests_4[[#This Row],[ f1-score-2]])-2)/10^(LEN(tests_4[[#This Row],[ f1-score-2]])-2),"")</f>
        <v>0.410749530546272</v>
      </c>
      <c r="S256" s="9">
        <f t="shared" si="3"/>
        <v>-1.1763980917839922E-3</v>
      </c>
    </row>
    <row r="257" spans="1:19" x14ac:dyDescent="0.35">
      <c r="A257" t="s">
        <v>3</v>
      </c>
      <c r="B257" t="s">
        <v>80</v>
      </c>
      <c r="C257">
        <v>9</v>
      </c>
      <c r="D257">
        <v>3</v>
      </c>
      <c r="E257">
        <v>3</v>
      </c>
      <c r="F257">
        <v>10416</v>
      </c>
      <c r="G257">
        <v>2604</v>
      </c>
      <c r="H257" t="s">
        <v>6989</v>
      </c>
      <c r="I257" t="s">
        <v>6990</v>
      </c>
      <c r="J257" t="s">
        <v>6991</v>
      </c>
      <c r="K257" t="s">
        <v>6992</v>
      </c>
      <c r="L257" t="s">
        <v>6993</v>
      </c>
      <c r="N257" s="8">
        <f>IFERROR(RIGHT(tests_4[[#This Row],[ accuracy]],LEN(tests_4[[#This Row],[ accuracy]])-2)/10^(LEN(tests_4[[#This Row],[ accuracy]])-2),"")</f>
        <v>0.94086021505376305</v>
      </c>
      <c r="O257" s="8">
        <f>IFERROR(RIGHT(tests_4[[#This Row],[ precision]],LEN(tests_4[[#This Row],[ precision]])-2)/10^(LEN(tests_4[[#This Row],[ precision]])-2),"")</f>
        <v>0.48258377425044002</v>
      </c>
      <c r="P257" s="8">
        <f>IFERROR(RIGHT(tests_4[[#This Row],[ recall]],LEN(tests_4[[#This Row],[ recall]])-2)/10^(LEN(tests_4[[#This Row],[ recall]])-2),"")</f>
        <v>0.39109677419354799</v>
      </c>
      <c r="Q257" s="8">
        <f>IFERROR(RIGHT(tests_4[[#This Row],[ f1-score]],LEN(tests_4[[#This Row],[ f1-score]])-2)/10^(LEN(tests_4[[#This Row],[ f1-score]])-2),"")</f>
        <v>0.42698443844052297</v>
      </c>
      <c r="R257" s="8">
        <f>IFERROR(RIGHT(tests_4[[#This Row],[ f1-score-2]],LEN(tests_4[[#This Row],[ f1-score-2]])-2)/10^(LEN(tests_4[[#This Row],[ f1-score-2]])-2),"")</f>
        <v>0.43205026762615295</v>
      </c>
      <c r="S257" s="9">
        <f t="shared" si="3"/>
        <v>-5.0658291856299775E-3</v>
      </c>
    </row>
    <row r="258" spans="1:19" x14ac:dyDescent="0.35">
      <c r="A258" t="s">
        <v>3</v>
      </c>
      <c r="B258" t="s">
        <v>80</v>
      </c>
      <c r="C258">
        <v>9</v>
      </c>
      <c r="D258">
        <v>3</v>
      </c>
      <c r="E258">
        <v>4</v>
      </c>
      <c r="F258">
        <v>10416</v>
      </c>
      <c r="G258">
        <v>2604</v>
      </c>
      <c r="H258" t="s">
        <v>3697</v>
      </c>
      <c r="I258" t="s">
        <v>6994</v>
      </c>
      <c r="J258" t="s">
        <v>6995</v>
      </c>
      <c r="K258" t="s">
        <v>6996</v>
      </c>
      <c r="L258" t="s">
        <v>6997</v>
      </c>
      <c r="N258" s="8">
        <f>IFERROR(RIGHT(tests_4[[#This Row],[ accuracy]],LEN(tests_4[[#This Row],[ accuracy]])-2)/10^(LEN(tests_4[[#This Row],[ accuracy]])-2),"")</f>
        <v>0.94508448540706602</v>
      </c>
      <c r="O258" s="8">
        <f>IFERROR(RIGHT(tests_4[[#This Row],[ precision]],LEN(tests_4[[#This Row],[ precision]])-2)/10^(LEN(tests_4[[#This Row],[ precision]])-2),"")</f>
        <v>0.50776143790849604</v>
      </c>
      <c r="P258" s="8">
        <f>IFERROR(RIGHT(tests_4[[#This Row],[ recall]],LEN(tests_4[[#This Row],[ recall]])-2)/10^(LEN(tests_4[[#This Row],[ recall]])-2),"")</f>
        <v>0.39741935483870899</v>
      </c>
      <c r="Q258" s="8">
        <f>IFERROR(RIGHT(tests_4[[#This Row],[ f1-score]],LEN(tests_4[[#This Row],[ f1-score]])-2)/10^(LEN(tests_4[[#This Row],[ f1-score]])-2),"")</f>
        <v>0.44481738991448799</v>
      </c>
      <c r="R258" s="8">
        <f>IFERROR(RIGHT(tests_4[[#This Row],[ f1-score-2]],LEN(tests_4[[#This Row],[ f1-score-2]])-2)/10^(LEN(tests_4[[#This Row],[ f1-score-2]])-2),"")</f>
        <v>0.44586501322708899</v>
      </c>
      <c r="S258" s="9">
        <f t="shared" si="3"/>
        <v>-1.0476233126009982E-3</v>
      </c>
    </row>
    <row r="259" spans="1:19" x14ac:dyDescent="0.35">
      <c r="A259" t="s">
        <v>3</v>
      </c>
      <c r="B259" t="s">
        <v>80</v>
      </c>
      <c r="C259">
        <v>9</v>
      </c>
      <c r="D259">
        <v>3</v>
      </c>
      <c r="E259">
        <v>5</v>
      </c>
      <c r="F259">
        <v>10416</v>
      </c>
      <c r="G259">
        <v>2604</v>
      </c>
      <c r="H259" t="s">
        <v>6459</v>
      </c>
      <c r="I259" t="s">
        <v>6998</v>
      </c>
      <c r="J259" t="s">
        <v>6999</v>
      </c>
      <c r="K259" t="s">
        <v>7000</v>
      </c>
      <c r="L259" t="s">
        <v>7001</v>
      </c>
      <c r="N259" s="8">
        <f>IFERROR(RIGHT(tests_4[[#This Row],[ accuracy]],LEN(tests_4[[#This Row],[ accuracy]])-2)/10^(LEN(tests_4[[#This Row],[ accuracy]])-2),"")</f>
        <v>0.93970814132104397</v>
      </c>
      <c r="O259" s="8">
        <f>IFERROR(RIGHT(tests_4[[#This Row],[ precision]],LEN(tests_4[[#This Row],[ precision]])-2)/10^(LEN(tests_4[[#This Row],[ precision]])-2),"")</f>
        <v>0.451602564102564</v>
      </c>
      <c r="P259" s="8">
        <f>IFERROR(RIGHT(tests_4[[#This Row],[ recall]],LEN(tests_4[[#This Row],[ recall]])-2)/10^(LEN(tests_4[[#This Row],[ recall]])-2),"")</f>
        <v>0.35832258064516098</v>
      </c>
      <c r="Q259" s="8">
        <f>IFERROR(RIGHT(tests_4[[#This Row],[ f1-score]],LEN(tests_4[[#This Row],[ f1-score]])-2)/10^(LEN(tests_4[[#This Row],[ f1-score]])-2),"")</f>
        <v>0.39458865971296303</v>
      </c>
      <c r="R259" s="8">
        <f>IFERROR(RIGHT(tests_4[[#This Row],[ f1-score-2]],LEN(tests_4[[#This Row],[ f1-score-2]])-2)/10^(LEN(tests_4[[#This Row],[ f1-score-2]])-2),"")</f>
        <v>0.39959099243821106</v>
      </c>
      <c r="S259" s="9">
        <f t="shared" ref="S259:S322" si="4">IFERROR(Q259-R259,"")</f>
        <v>-5.0023327252480265E-3</v>
      </c>
    </row>
    <row r="260" spans="1:19" x14ac:dyDescent="0.35">
      <c r="A260" t="s">
        <v>3</v>
      </c>
      <c r="B260" t="s">
        <v>80</v>
      </c>
      <c r="C260">
        <v>9</v>
      </c>
      <c r="D260">
        <v>3</v>
      </c>
      <c r="E260">
        <v>6</v>
      </c>
      <c r="F260">
        <v>10416</v>
      </c>
      <c r="G260">
        <v>2604</v>
      </c>
      <c r="H260" t="s">
        <v>419</v>
      </c>
      <c r="I260" t="s">
        <v>7002</v>
      </c>
      <c r="J260" t="s">
        <v>7003</v>
      </c>
      <c r="K260" t="s">
        <v>7004</v>
      </c>
      <c r="L260" t="s">
        <v>7005</v>
      </c>
      <c r="N260" s="8">
        <f>IFERROR(RIGHT(tests_4[[#This Row],[ accuracy]],LEN(tests_4[[#This Row],[ accuracy]])-2)/10^(LEN(tests_4[[#This Row],[ accuracy]])-2),"")</f>
        <v>0.94412442396313301</v>
      </c>
      <c r="O260" s="8">
        <f>IFERROR(RIGHT(tests_4[[#This Row],[ precision]],LEN(tests_4[[#This Row],[ precision]])-2)/10^(LEN(tests_4[[#This Row],[ precision]])-2),"")</f>
        <v>0.50930293501048196</v>
      </c>
      <c r="P260" s="8">
        <f>IFERROR(RIGHT(tests_4[[#This Row],[ recall]],LEN(tests_4[[#This Row],[ recall]])-2)/10^(LEN(tests_4[[#This Row],[ recall]])-2),"")</f>
        <v>0.388129032258064</v>
      </c>
      <c r="Q260" s="8">
        <f>IFERROR(RIGHT(tests_4[[#This Row],[ f1-score]],LEN(tests_4[[#This Row],[ f1-score]])-2)/10^(LEN(tests_4[[#This Row],[ f1-score]])-2),"")</f>
        <v>0.43164990785347002</v>
      </c>
      <c r="R260" s="8">
        <f>IFERROR(RIGHT(tests_4[[#This Row],[ f1-score-2]],LEN(tests_4[[#This Row],[ f1-score-2]])-2)/10^(LEN(tests_4[[#This Row],[ f1-score-2]])-2),"")</f>
        <v>0.44053535532829502</v>
      </c>
      <c r="S260" s="9">
        <f t="shared" si="4"/>
        <v>-8.8854474748250034E-3</v>
      </c>
    </row>
    <row r="261" spans="1:19" x14ac:dyDescent="0.35">
      <c r="A261" t="s">
        <v>3</v>
      </c>
      <c r="B261" t="s">
        <v>80</v>
      </c>
      <c r="C261">
        <v>9</v>
      </c>
      <c r="D261">
        <v>3</v>
      </c>
      <c r="E261">
        <v>7</v>
      </c>
      <c r="F261">
        <v>10416</v>
      </c>
      <c r="G261">
        <v>2604</v>
      </c>
      <c r="H261" t="s">
        <v>461</v>
      </c>
      <c r="I261" t="s">
        <v>7006</v>
      </c>
      <c r="J261" t="s">
        <v>7007</v>
      </c>
      <c r="K261" t="s">
        <v>7008</v>
      </c>
      <c r="L261" t="s">
        <v>7009</v>
      </c>
      <c r="N261" s="8">
        <f>IFERROR(RIGHT(tests_4[[#This Row],[ accuracy]],LEN(tests_4[[#This Row],[ accuracy]])-2)/10^(LEN(tests_4[[#This Row],[ accuracy]])-2),"")</f>
        <v>0.94374039938555998</v>
      </c>
      <c r="O261" s="8">
        <f>IFERROR(RIGHT(tests_4[[#This Row],[ precision]],LEN(tests_4[[#This Row],[ precision]])-2)/10^(LEN(tests_4[[#This Row],[ precision]])-2),"")</f>
        <v>0.47829328914664399</v>
      </c>
      <c r="P261" s="8">
        <f>IFERROR(RIGHT(tests_4[[#This Row],[ recall]],LEN(tests_4[[#This Row],[ recall]])-2)/10^(LEN(tests_4[[#This Row],[ recall]])-2),"")</f>
        <v>0.37845161290322499</v>
      </c>
      <c r="Q261" s="8">
        <f>IFERROR(RIGHT(tests_4[[#This Row],[ f1-score]],LEN(tests_4[[#This Row],[ f1-score]])-2)/10^(LEN(tests_4[[#This Row],[ f1-score]])-2),"")</f>
        <v>0.42025012025011999</v>
      </c>
      <c r="R261" s="8">
        <f>IFERROR(RIGHT(tests_4[[#This Row],[ f1-score-2]],LEN(tests_4[[#This Row],[ f1-score-2]])-2)/10^(LEN(tests_4[[#This Row],[ f1-score-2]])-2),"")</f>
        <v>0.42255487318394302</v>
      </c>
      <c r="S261" s="9">
        <f t="shared" si="4"/>
        <v>-2.3047529338230399E-3</v>
      </c>
    </row>
    <row r="262" spans="1:19" x14ac:dyDescent="0.35">
      <c r="A262" t="s">
        <v>3</v>
      </c>
      <c r="B262" t="s">
        <v>80</v>
      </c>
      <c r="C262">
        <v>9</v>
      </c>
      <c r="D262">
        <v>3</v>
      </c>
      <c r="E262">
        <v>8</v>
      </c>
      <c r="F262">
        <v>10416</v>
      </c>
      <c r="G262">
        <v>2604</v>
      </c>
      <c r="H262" t="s">
        <v>6356</v>
      </c>
      <c r="I262" t="s">
        <v>7010</v>
      </c>
      <c r="J262" t="s">
        <v>7011</v>
      </c>
      <c r="K262" t="s">
        <v>7012</v>
      </c>
      <c r="L262" t="s">
        <v>7013</v>
      </c>
      <c r="N262" s="8">
        <f>IFERROR(RIGHT(tests_4[[#This Row],[ accuracy]],LEN(tests_4[[#This Row],[ accuracy]])-2)/10^(LEN(tests_4[[#This Row],[ accuracy]])-2),"")</f>
        <v>0.93894009216589802</v>
      </c>
      <c r="O262" s="8">
        <f>IFERROR(RIGHT(tests_4[[#This Row],[ precision]],LEN(tests_4[[#This Row],[ precision]])-2)/10^(LEN(tests_4[[#This Row],[ precision]])-2),"")</f>
        <v>0.43865934240904297</v>
      </c>
      <c r="P262" s="8">
        <f>IFERROR(RIGHT(tests_4[[#This Row],[ recall]],LEN(tests_4[[#This Row],[ recall]])-2)/10^(LEN(tests_4[[#This Row],[ recall]])-2),"")</f>
        <v>0.35277419354838702</v>
      </c>
      <c r="Q262" s="8">
        <f>IFERROR(RIGHT(tests_4[[#This Row],[ f1-score]],LEN(tests_4[[#This Row],[ f1-score]])-2)/10^(LEN(tests_4[[#This Row],[ f1-score]])-2),"")</f>
        <v>0.38544398651180201</v>
      </c>
      <c r="R262" s="8">
        <f>IFERROR(RIGHT(tests_4[[#This Row],[ f1-score-2]],LEN(tests_4[[#This Row],[ f1-score-2]])-2)/10^(LEN(tests_4[[#This Row],[ f1-score-2]])-2),"")</f>
        <v>0.39105670591431602</v>
      </c>
      <c r="S262" s="9">
        <f t="shared" si="4"/>
        <v>-5.6127194025140104E-3</v>
      </c>
    </row>
    <row r="263" spans="1:19" x14ac:dyDescent="0.35">
      <c r="A263" t="s">
        <v>3</v>
      </c>
      <c r="B263" t="s">
        <v>80</v>
      </c>
      <c r="C263">
        <v>9</v>
      </c>
      <c r="D263">
        <v>3</v>
      </c>
      <c r="E263">
        <v>9</v>
      </c>
      <c r="F263">
        <v>10416</v>
      </c>
      <c r="G263">
        <v>2604</v>
      </c>
      <c r="H263" t="s">
        <v>240</v>
      </c>
      <c r="I263" t="s">
        <v>7014</v>
      </c>
      <c r="J263" t="s">
        <v>7015</v>
      </c>
      <c r="K263" t="s">
        <v>7016</v>
      </c>
      <c r="L263" t="s">
        <v>7017</v>
      </c>
      <c r="N263" s="8">
        <f>IFERROR(RIGHT(tests_4[[#This Row],[ accuracy]],LEN(tests_4[[#This Row],[ accuracy]])-2)/10^(LEN(tests_4[[#This Row],[ accuracy]])-2),"")</f>
        <v>0.94354838709677402</v>
      </c>
      <c r="O263" s="8">
        <f>IFERROR(RIGHT(tests_4[[#This Row],[ precision]],LEN(tests_4[[#This Row],[ precision]])-2)/10^(LEN(tests_4[[#This Row],[ precision]])-2),"")</f>
        <v>0.48306697108066898</v>
      </c>
      <c r="P263" s="8">
        <f>IFERROR(RIGHT(tests_4[[#This Row],[ recall]],LEN(tests_4[[#This Row],[ recall]])-2)/10^(LEN(tests_4[[#This Row],[ recall]])-2),"")</f>
        <v>0.35845161290322503</v>
      </c>
      <c r="Q263" s="8">
        <f>IFERROR(RIGHT(tests_4[[#This Row],[ f1-score]],LEN(tests_4[[#This Row],[ f1-score]])-2)/10^(LEN(tests_4[[#This Row],[ f1-score]])-2),"")</f>
        <v>0.40551798573283598</v>
      </c>
      <c r="R263" s="8">
        <f>IFERROR(RIGHT(tests_4[[#This Row],[ f1-score-2]],LEN(tests_4[[#This Row],[ f1-score-2]])-2)/10^(LEN(tests_4[[#This Row],[ f1-score-2]])-2),"")</f>
        <v>0.41153252755129999</v>
      </c>
      <c r="S263" s="9">
        <f t="shared" si="4"/>
        <v>-6.0145418184640032E-3</v>
      </c>
    </row>
    <row r="264" spans="1:19" x14ac:dyDescent="0.35">
      <c r="A264" t="s">
        <v>3</v>
      </c>
      <c r="B264" t="s">
        <v>80</v>
      </c>
      <c r="C264">
        <v>9</v>
      </c>
      <c r="D264">
        <v>3</v>
      </c>
      <c r="E264">
        <v>10</v>
      </c>
      <c r="F264">
        <v>10416</v>
      </c>
      <c r="G264">
        <v>2604</v>
      </c>
      <c r="H264" t="s">
        <v>6406</v>
      </c>
      <c r="I264" t="s">
        <v>7018</v>
      </c>
      <c r="J264" t="s">
        <v>7019</v>
      </c>
      <c r="K264" t="s">
        <v>7020</v>
      </c>
      <c r="L264" t="s">
        <v>7021</v>
      </c>
      <c r="N264" s="8">
        <f>IFERROR(RIGHT(tests_4[[#This Row],[ accuracy]],LEN(tests_4[[#This Row],[ accuracy]])-2)/10^(LEN(tests_4[[#This Row],[ accuracy]])-2),"")</f>
        <v>0.93817204301075197</v>
      </c>
      <c r="O264" s="8">
        <f>IFERROR(RIGHT(tests_4[[#This Row],[ precision]],LEN(tests_4[[#This Row],[ precision]])-2)/10^(LEN(tests_4[[#This Row],[ precision]])-2),"")</f>
        <v>0.44676400623410706</v>
      </c>
      <c r="P264" s="8">
        <f>IFERROR(RIGHT(tests_4[[#This Row],[ recall]],LEN(tests_4[[#This Row],[ recall]])-2)/10^(LEN(tests_4[[#This Row],[ recall]])-2),"")</f>
        <v>0.34954838709677399</v>
      </c>
      <c r="Q264" s="8">
        <f>IFERROR(RIGHT(tests_4[[#This Row],[ f1-score]],LEN(tests_4[[#This Row],[ f1-score]])-2)/10^(LEN(tests_4[[#This Row],[ f1-score]])-2),"")</f>
        <v>0.38330510069640494</v>
      </c>
      <c r="R264" s="8">
        <f>IFERROR(RIGHT(tests_4[[#This Row],[ f1-score-2]],LEN(tests_4[[#This Row],[ f1-score-2]])-2)/10^(LEN(tests_4[[#This Row],[ f1-score-2]])-2),"")</f>
        <v>0.39222204526744198</v>
      </c>
      <c r="S264" s="9">
        <f t="shared" si="4"/>
        <v>-8.9169445710370332E-3</v>
      </c>
    </row>
    <row r="265" spans="1:19" x14ac:dyDescent="0.35">
      <c r="A265" t="s">
        <v>3</v>
      </c>
      <c r="B265" t="s">
        <v>80</v>
      </c>
      <c r="C265">
        <v>9</v>
      </c>
      <c r="D265">
        <v>3</v>
      </c>
      <c r="E265">
        <v>11</v>
      </c>
      <c r="F265">
        <v>10416</v>
      </c>
      <c r="G265">
        <v>2604</v>
      </c>
      <c r="H265" t="s">
        <v>7022</v>
      </c>
      <c r="I265" t="s">
        <v>7023</v>
      </c>
      <c r="J265" t="s">
        <v>7024</v>
      </c>
      <c r="K265" t="s">
        <v>7025</v>
      </c>
      <c r="L265" t="s">
        <v>7026</v>
      </c>
      <c r="N265" s="8">
        <f>IFERROR(RIGHT(tests_4[[#This Row],[ accuracy]],LEN(tests_4[[#This Row],[ accuracy]])-2)/10^(LEN(tests_4[[#This Row],[ accuracy]])-2),"")</f>
        <v>0.94431643625191997</v>
      </c>
      <c r="O265" s="8">
        <f>IFERROR(RIGHT(tests_4[[#This Row],[ precision]],LEN(tests_4[[#This Row],[ precision]])-2)/10^(LEN(tests_4[[#This Row],[ precision]])-2),"")</f>
        <v>0.51272827891532902</v>
      </c>
      <c r="P265" s="8">
        <f>IFERROR(RIGHT(tests_4[[#This Row],[ recall]],LEN(tests_4[[#This Row],[ recall]])-2)/10^(LEN(tests_4[[#This Row],[ recall]])-2),"")</f>
        <v>0.34387096774193499</v>
      </c>
      <c r="Q265" s="8">
        <f>IFERROR(RIGHT(tests_4[[#This Row],[ f1-score]],LEN(tests_4[[#This Row],[ f1-score]])-2)/10^(LEN(tests_4[[#This Row],[ f1-score]])-2),"")</f>
        <v>0.40440386680988094</v>
      </c>
      <c r="R265" s="8">
        <f>IFERROR(RIGHT(tests_4[[#This Row],[ f1-score-2]],LEN(tests_4[[#This Row],[ f1-score-2]])-2)/10^(LEN(tests_4[[#This Row],[ f1-score-2]])-2),"")</f>
        <v>0.41165660639394802</v>
      </c>
      <c r="S265" s="9">
        <f t="shared" si="4"/>
        <v>-7.2527395840670805E-3</v>
      </c>
    </row>
    <row r="266" spans="1:19" x14ac:dyDescent="0.35">
      <c r="A266" t="s">
        <v>3</v>
      </c>
      <c r="B266" t="s">
        <v>80</v>
      </c>
      <c r="C266">
        <v>9</v>
      </c>
      <c r="D266">
        <v>3</v>
      </c>
      <c r="E266">
        <v>12</v>
      </c>
      <c r="F266">
        <v>10416</v>
      </c>
      <c r="G266">
        <v>2604</v>
      </c>
      <c r="H266" t="s">
        <v>284</v>
      </c>
      <c r="I266" t="s">
        <v>7027</v>
      </c>
      <c r="J266" t="s">
        <v>7028</v>
      </c>
      <c r="K266" t="s">
        <v>7029</v>
      </c>
      <c r="L266" t="s">
        <v>7030</v>
      </c>
      <c r="N266" s="8">
        <f>IFERROR(RIGHT(tests_4[[#This Row],[ accuracy]],LEN(tests_4[[#This Row],[ accuracy]])-2)/10^(LEN(tests_4[[#This Row],[ accuracy]])-2),"")</f>
        <v>0.94220430107526798</v>
      </c>
      <c r="O266" s="8">
        <f>IFERROR(RIGHT(tests_4[[#This Row],[ precision]],LEN(tests_4[[#This Row],[ precision]])-2)/10^(LEN(tests_4[[#This Row],[ precision]])-2),"")</f>
        <v>0.48658557625948901</v>
      </c>
      <c r="P266" s="8">
        <f>IFERROR(RIGHT(tests_4[[#This Row],[ recall]],LEN(tests_4[[#This Row],[ recall]])-2)/10^(LEN(tests_4[[#This Row],[ recall]])-2),"")</f>
        <v>0.373677419354838</v>
      </c>
      <c r="Q266" s="8">
        <f>IFERROR(RIGHT(tests_4[[#This Row],[ f1-score]],LEN(tests_4[[#This Row],[ f1-score]])-2)/10^(LEN(tests_4[[#This Row],[ f1-score]])-2),"")</f>
        <v>0.41381802994281303</v>
      </c>
      <c r="R266" s="8">
        <f>IFERROR(RIGHT(tests_4[[#This Row],[ f1-score-2]],LEN(tests_4[[#This Row],[ f1-score-2]])-2)/10^(LEN(tests_4[[#This Row],[ f1-score-2]])-2),"")</f>
        <v>0.42272198934254496</v>
      </c>
      <c r="S266" s="9">
        <f t="shared" si="4"/>
        <v>-8.9039593997319311E-3</v>
      </c>
    </row>
    <row r="267" spans="1:19" x14ac:dyDescent="0.35">
      <c r="A267" t="s">
        <v>3</v>
      </c>
      <c r="B267" t="s">
        <v>80</v>
      </c>
      <c r="C267">
        <v>9</v>
      </c>
      <c r="D267">
        <v>3</v>
      </c>
      <c r="E267">
        <v>13</v>
      </c>
      <c r="F267">
        <v>10416</v>
      </c>
      <c r="G267">
        <v>2604</v>
      </c>
      <c r="H267" t="s">
        <v>3692</v>
      </c>
      <c r="I267" t="s">
        <v>7031</v>
      </c>
      <c r="J267" t="s">
        <v>7032</v>
      </c>
      <c r="K267" t="s">
        <v>7033</v>
      </c>
      <c r="L267" t="s">
        <v>7034</v>
      </c>
      <c r="N267" s="8">
        <f>IFERROR(RIGHT(tests_4[[#This Row],[ accuracy]],LEN(tests_4[[#This Row],[ accuracy]])-2)/10^(LEN(tests_4[[#This Row],[ accuracy]])-2),"")</f>
        <v>0.94143625192012204</v>
      </c>
      <c r="O267" s="8">
        <f>IFERROR(RIGHT(tests_4[[#This Row],[ precision]],LEN(tests_4[[#This Row],[ precision]])-2)/10^(LEN(tests_4[[#This Row],[ precision]])-2),"")</f>
        <v>0.47420053510001198</v>
      </c>
      <c r="P267" s="8">
        <f>IFERROR(RIGHT(tests_4[[#This Row],[ recall]],LEN(tests_4[[#This Row],[ recall]])-2)/10^(LEN(tests_4[[#This Row],[ recall]])-2),"")</f>
        <v>0.42090322580645106</v>
      </c>
      <c r="Q267" s="8">
        <f>IFERROR(RIGHT(tests_4[[#This Row],[ f1-score]],LEN(tests_4[[#This Row],[ f1-score]])-2)/10^(LEN(tests_4[[#This Row],[ f1-score]])-2),"")</f>
        <v>0.44241186647380798</v>
      </c>
      <c r="R267" s="8">
        <f>IFERROR(RIGHT(tests_4[[#This Row],[ f1-score-2]],LEN(tests_4[[#This Row],[ f1-score-2]])-2)/10^(LEN(tests_4[[#This Row],[ f1-score-2]])-2),"")</f>
        <v>0.445965135261224</v>
      </c>
      <c r="S267" s="9">
        <f t="shared" si="4"/>
        <v>-3.5532687874160196E-3</v>
      </c>
    </row>
    <row r="268" spans="1:19" x14ac:dyDescent="0.35">
      <c r="A268" t="s">
        <v>3</v>
      </c>
      <c r="B268" t="s">
        <v>80</v>
      </c>
      <c r="C268">
        <v>9</v>
      </c>
      <c r="D268">
        <v>3</v>
      </c>
      <c r="E268">
        <v>14</v>
      </c>
      <c r="F268">
        <v>10416</v>
      </c>
      <c r="G268">
        <v>2604</v>
      </c>
      <c r="H268" t="s">
        <v>7035</v>
      </c>
      <c r="I268" t="s">
        <v>7036</v>
      </c>
      <c r="J268" t="s">
        <v>7037</v>
      </c>
      <c r="K268" t="s">
        <v>7038</v>
      </c>
      <c r="L268" t="s">
        <v>7039</v>
      </c>
      <c r="N268" s="8">
        <f>IFERROR(RIGHT(tests_4[[#This Row],[ accuracy]],LEN(tests_4[[#This Row],[ accuracy]])-2)/10^(LEN(tests_4[[#This Row],[ accuracy]])-2),"")</f>
        <v>0.94047619047619002</v>
      </c>
      <c r="O268" s="8">
        <f>IFERROR(RIGHT(tests_4[[#This Row],[ precision]],LEN(tests_4[[#This Row],[ precision]])-2)/10^(LEN(tests_4[[#This Row],[ precision]])-2),"")</f>
        <v>0.46366074421723003</v>
      </c>
      <c r="P268" s="8">
        <f>IFERROR(RIGHT(tests_4[[#This Row],[ recall]],LEN(tests_4[[#This Row],[ recall]])-2)/10^(LEN(tests_4[[#This Row],[ recall]])-2),"")</f>
        <v>0.399096774193548</v>
      </c>
      <c r="Q268" s="8">
        <f>IFERROR(RIGHT(tests_4[[#This Row],[ f1-score]],LEN(tests_4[[#This Row],[ f1-score]])-2)/10^(LEN(tests_4[[#This Row],[ f1-score]])-2),"")</f>
        <v>0.42680652680652598</v>
      </c>
      <c r="R268" s="8">
        <f>IFERROR(RIGHT(tests_4[[#This Row],[ f1-score-2]],LEN(tests_4[[#This Row],[ f1-score-2]])-2)/10^(LEN(tests_4[[#This Row],[ f1-score-2]])-2),"")</f>
        <v>0.42896295514905503</v>
      </c>
      <c r="S268" s="9">
        <f t="shared" si="4"/>
        <v>-2.1564283425290487E-3</v>
      </c>
    </row>
    <row r="269" spans="1:19" x14ac:dyDescent="0.35">
      <c r="A269" t="s">
        <v>3</v>
      </c>
      <c r="B269" t="s">
        <v>80</v>
      </c>
      <c r="C269">
        <v>9</v>
      </c>
      <c r="D269">
        <v>3</v>
      </c>
      <c r="E269">
        <v>15</v>
      </c>
      <c r="F269">
        <v>10416</v>
      </c>
      <c r="G269">
        <v>2604</v>
      </c>
      <c r="H269" t="s">
        <v>304</v>
      </c>
      <c r="I269" t="s">
        <v>7040</v>
      </c>
      <c r="J269" t="s">
        <v>7041</v>
      </c>
      <c r="K269" t="s">
        <v>7042</v>
      </c>
      <c r="L269" t="s">
        <v>7043</v>
      </c>
      <c r="N269" s="8">
        <f>IFERROR(RIGHT(tests_4[[#This Row],[ accuracy]],LEN(tests_4[[#This Row],[ accuracy]])-2)/10^(LEN(tests_4[[#This Row],[ accuracy]])-2),"")</f>
        <v>0.93951612903225801</v>
      </c>
      <c r="O269" s="8">
        <f>IFERROR(RIGHT(tests_4[[#This Row],[ precision]],LEN(tests_4[[#This Row],[ precision]])-2)/10^(LEN(tests_4[[#This Row],[ precision]])-2),"")</f>
        <v>0.427629325111339</v>
      </c>
      <c r="P269" s="8">
        <f>IFERROR(RIGHT(tests_4[[#This Row],[ recall]],LEN(tests_4[[#This Row],[ recall]])-2)/10^(LEN(tests_4[[#This Row],[ recall]])-2),"")</f>
        <v>0.33264516129032201</v>
      </c>
      <c r="Q269" s="8">
        <f>IFERROR(RIGHT(tests_4[[#This Row],[ f1-score]],LEN(tests_4[[#This Row],[ f1-score]])-2)/10^(LEN(tests_4[[#This Row],[ f1-score]])-2),"")</f>
        <v>0.37229437229437201</v>
      </c>
      <c r="R269" s="8">
        <f>IFERROR(RIGHT(tests_4[[#This Row],[ f1-score-2]],LEN(tests_4[[#This Row],[ f1-score-2]])-2)/10^(LEN(tests_4[[#This Row],[ f1-score-2]])-2),"")</f>
        <v>0.37420386549439294</v>
      </c>
      <c r="S269" s="9">
        <f t="shared" si="4"/>
        <v>-1.9094932000209286E-3</v>
      </c>
    </row>
    <row r="270" spans="1:19" x14ac:dyDescent="0.35">
      <c r="A270" t="s">
        <v>3</v>
      </c>
      <c r="B270" t="s">
        <v>80</v>
      </c>
      <c r="C270">
        <v>9</v>
      </c>
      <c r="D270">
        <v>3</v>
      </c>
      <c r="E270">
        <v>16</v>
      </c>
      <c r="F270">
        <v>10416</v>
      </c>
      <c r="G270">
        <v>2604</v>
      </c>
      <c r="H270" t="s">
        <v>6381</v>
      </c>
      <c r="I270" t="s">
        <v>7044</v>
      </c>
      <c r="J270" t="s">
        <v>7045</v>
      </c>
      <c r="K270" t="s">
        <v>7046</v>
      </c>
      <c r="L270" t="s">
        <v>7047</v>
      </c>
      <c r="N270" s="8">
        <f>IFERROR(RIGHT(tests_4[[#This Row],[ accuracy]],LEN(tests_4[[#This Row],[ accuracy]])-2)/10^(LEN(tests_4[[#This Row],[ accuracy]])-2),"")</f>
        <v>0.93932411674347105</v>
      </c>
      <c r="O270" s="8">
        <f>IFERROR(RIGHT(tests_4[[#This Row],[ precision]],LEN(tests_4[[#This Row],[ precision]])-2)/10^(LEN(tests_4[[#This Row],[ precision]])-2),"")</f>
        <v>0.43587056752452003</v>
      </c>
      <c r="P270" s="8">
        <f>IFERROR(RIGHT(tests_4[[#This Row],[ recall]],LEN(tests_4[[#This Row],[ recall]])-2)/10^(LEN(tests_4[[#This Row],[ recall]])-2),"")</f>
        <v>0.34232258064516102</v>
      </c>
      <c r="Q270" s="8">
        <f>IFERROR(RIGHT(tests_4[[#This Row],[ f1-score]],LEN(tests_4[[#This Row],[ f1-score]])-2)/10^(LEN(tests_4[[#This Row],[ f1-score]])-2),"")</f>
        <v>0.37908496732026098</v>
      </c>
      <c r="R270" s="8">
        <f>IFERROR(RIGHT(tests_4[[#This Row],[ f1-score-2]],LEN(tests_4[[#This Row],[ f1-score-2]])-2)/10^(LEN(tests_4[[#This Row],[ f1-score-2]])-2),"")</f>
        <v>0.38347378887414801</v>
      </c>
      <c r="S270" s="9">
        <f t="shared" si="4"/>
        <v>-4.3888215538870345E-3</v>
      </c>
    </row>
    <row r="271" spans="1:19" x14ac:dyDescent="0.35">
      <c r="A271" t="s">
        <v>3</v>
      </c>
      <c r="B271" t="s">
        <v>80</v>
      </c>
      <c r="C271">
        <v>9</v>
      </c>
      <c r="D271">
        <v>3</v>
      </c>
      <c r="E271">
        <v>17</v>
      </c>
      <c r="F271">
        <v>10416</v>
      </c>
      <c r="G271">
        <v>2604</v>
      </c>
      <c r="H271" t="s">
        <v>250</v>
      </c>
      <c r="I271" t="s">
        <v>7048</v>
      </c>
      <c r="J271" t="s">
        <v>7049</v>
      </c>
      <c r="K271" t="s">
        <v>7050</v>
      </c>
      <c r="L271" t="s">
        <v>7051</v>
      </c>
      <c r="N271" s="8">
        <f>IFERROR(RIGHT(tests_4[[#This Row],[ accuracy]],LEN(tests_4[[#This Row],[ accuracy]])-2)/10^(LEN(tests_4[[#This Row],[ accuracy]])-2),"")</f>
        <v>0.94201228878648202</v>
      </c>
      <c r="O271" s="8">
        <f>IFERROR(RIGHT(tests_4[[#This Row],[ precision]],LEN(tests_4[[#This Row],[ precision]])-2)/10^(LEN(tests_4[[#This Row],[ precision]])-2),"")</f>
        <v>0.47466319657072797</v>
      </c>
      <c r="P271" s="8">
        <f>IFERROR(RIGHT(tests_4[[#This Row],[ recall]],LEN(tests_4[[#This Row],[ recall]])-2)/10^(LEN(tests_4[[#This Row],[ recall]])-2),"")</f>
        <v>0.382967741935483</v>
      </c>
      <c r="Q271" s="8">
        <f>IFERROR(RIGHT(tests_4[[#This Row],[ f1-score]],LEN(tests_4[[#This Row],[ f1-score]])-2)/10^(LEN(tests_4[[#This Row],[ f1-score]])-2),"")</f>
        <v>0.422690809787584</v>
      </c>
      <c r="R271" s="8">
        <f>IFERROR(RIGHT(tests_4[[#This Row],[ f1-score-2]],LEN(tests_4[[#This Row],[ f1-score-2]])-2)/10^(LEN(tests_4[[#This Row],[ f1-score-2]])-2),"")</f>
        <v>0.42391356097108401</v>
      </c>
      <c r="S271" s="9">
        <f t="shared" si="4"/>
        <v>-1.2227511835000149E-3</v>
      </c>
    </row>
    <row r="272" spans="1:19" x14ac:dyDescent="0.35">
      <c r="A272" t="s">
        <v>3</v>
      </c>
      <c r="B272" t="s">
        <v>80</v>
      </c>
      <c r="C272">
        <v>9</v>
      </c>
      <c r="D272">
        <v>3</v>
      </c>
      <c r="E272">
        <v>18</v>
      </c>
      <c r="F272">
        <v>10416</v>
      </c>
      <c r="G272">
        <v>2604</v>
      </c>
      <c r="H272" t="s">
        <v>7052</v>
      </c>
      <c r="I272" t="s">
        <v>7053</v>
      </c>
      <c r="J272" t="s">
        <v>7054</v>
      </c>
      <c r="K272" t="s">
        <v>7055</v>
      </c>
      <c r="L272" t="s">
        <v>7056</v>
      </c>
      <c r="N272" s="8">
        <f>IFERROR(RIGHT(tests_4[[#This Row],[ accuracy]],LEN(tests_4[[#This Row],[ accuracy]])-2)/10^(LEN(tests_4[[#This Row],[ accuracy]])-2),"")</f>
        <v>0.93855606758832499</v>
      </c>
      <c r="O272" s="8">
        <f>IFERROR(RIGHT(tests_4[[#This Row],[ precision]],LEN(tests_4[[#This Row],[ precision]])-2)/10^(LEN(tests_4[[#This Row],[ precision]])-2),"")</f>
        <v>0.420878143446268</v>
      </c>
      <c r="P272" s="8">
        <f>IFERROR(RIGHT(tests_4[[#This Row],[ recall]],LEN(tests_4[[#This Row],[ recall]])-2)/10^(LEN(tests_4[[#This Row],[ recall]])-2),"")</f>
        <v>0.33832258064516102</v>
      </c>
      <c r="Q272" s="8">
        <f>IFERROR(RIGHT(tests_4[[#This Row],[ f1-score]],LEN(tests_4[[#This Row],[ f1-score]])-2)/10^(LEN(tests_4[[#This Row],[ f1-score]])-2),"")</f>
        <v>0.37196356275303599</v>
      </c>
      <c r="R272" s="8">
        <f>IFERROR(RIGHT(tests_4[[#This Row],[ f1-score-2]],LEN(tests_4[[#This Row],[ f1-score-2]])-2)/10^(LEN(tests_4[[#This Row],[ f1-score-2]])-2),"")</f>
        <v>0.37511181196064702</v>
      </c>
      <c r="S272" s="9">
        <f t="shared" si="4"/>
        <v>-3.1482492076110313E-3</v>
      </c>
    </row>
    <row r="273" spans="1:19" x14ac:dyDescent="0.35">
      <c r="A273" t="s">
        <v>3</v>
      </c>
      <c r="B273" t="s">
        <v>80</v>
      </c>
      <c r="C273">
        <v>9</v>
      </c>
      <c r="D273">
        <v>3</v>
      </c>
      <c r="E273">
        <v>19</v>
      </c>
      <c r="F273">
        <v>10416</v>
      </c>
      <c r="G273">
        <v>2604</v>
      </c>
      <c r="H273" t="s">
        <v>7057</v>
      </c>
      <c r="I273" t="s">
        <v>7058</v>
      </c>
      <c r="J273" t="s">
        <v>7059</v>
      </c>
      <c r="K273" t="s">
        <v>7060</v>
      </c>
      <c r="L273" t="s">
        <v>7061</v>
      </c>
      <c r="N273" s="8">
        <f>IFERROR(RIGHT(tests_4[[#This Row],[ accuracy]],LEN(tests_4[[#This Row],[ accuracy]])-2)/10^(LEN(tests_4[[#This Row],[ accuracy]])-2),"")</f>
        <v>0.93740399385560602</v>
      </c>
      <c r="O273" s="8">
        <f>IFERROR(RIGHT(tests_4[[#This Row],[ precision]],LEN(tests_4[[#This Row],[ precision]])-2)/10^(LEN(tests_4[[#This Row],[ precision]])-2),"")</f>
        <v>0.41105769230769201</v>
      </c>
      <c r="P273" s="8">
        <f>IFERROR(RIGHT(tests_4[[#This Row],[ recall]],LEN(tests_4[[#This Row],[ recall]])-2)/10^(LEN(tests_4[[#This Row],[ recall]])-2),"")</f>
        <v>0.33369408369408299</v>
      </c>
      <c r="Q273" s="8">
        <f>IFERROR(RIGHT(tests_4[[#This Row],[ f1-score]],LEN(tests_4[[#This Row],[ f1-score]])-2)/10^(LEN(tests_4[[#This Row],[ f1-score]])-2),"")</f>
        <v>0.363451299718133</v>
      </c>
      <c r="R273" s="8">
        <f>IFERROR(RIGHT(tests_4[[#This Row],[ f1-score-2]],LEN(tests_4[[#This Row],[ f1-score-2]])-2)/10^(LEN(tests_4[[#This Row],[ f1-score-2]])-2),"")</f>
        <v>0.36835768480179498</v>
      </c>
      <c r="S273" s="9">
        <f t="shared" si="4"/>
        <v>-4.9063850836619793E-3</v>
      </c>
    </row>
    <row r="274" spans="1:19" x14ac:dyDescent="0.35">
      <c r="A274" t="s">
        <v>3</v>
      </c>
      <c r="B274" t="s">
        <v>80</v>
      </c>
      <c r="C274">
        <v>9</v>
      </c>
      <c r="D274">
        <v>3</v>
      </c>
      <c r="E274">
        <v>20</v>
      </c>
      <c r="F274">
        <v>10416</v>
      </c>
      <c r="G274">
        <v>2604</v>
      </c>
      <c r="H274" t="s">
        <v>3868</v>
      </c>
      <c r="I274" t="s">
        <v>7062</v>
      </c>
      <c r="J274" t="s">
        <v>7063</v>
      </c>
      <c r="K274" t="s">
        <v>7064</v>
      </c>
      <c r="L274" t="s">
        <v>7065</v>
      </c>
      <c r="N274" s="8">
        <f>IFERROR(RIGHT(tests_4[[#This Row],[ accuracy]],LEN(tests_4[[#This Row],[ accuracy]])-2)/10^(LEN(tests_4[[#This Row],[ accuracy]])-2),"")</f>
        <v>0.93798003072196601</v>
      </c>
      <c r="O274" s="8">
        <f>IFERROR(RIGHT(tests_4[[#This Row],[ precision]],LEN(tests_4[[#This Row],[ precision]])-2)/10^(LEN(tests_4[[#This Row],[ precision]])-2),"")</f>
        <v>0.42839213998852493</v>
      </c>
      <c r="P274" s="8">
        <f>IFERROR(RIGHT(tests_4[[#This Row],[ recall]],LEN(tests_4[[#This Row],[ recall]])-2)/10^(LEN(tests_4[[#This Row],[ recall]])-2),"")</f>
        <v>0.36596160774020797</v>
      </c>
      <c r="Q274" s="8">
        <f>IFERROR(RIGHT(tests_4[[#This Row],[ f1-score]],LEN(tests_4[[#This Row],[ f1-score]])-2)/10^(LEN(tests_4[[#This Row],[ f1-score]])-2),"")</f>
        <v>0.38820649755229197</v>
      </c>
      <c r="R274" s="8">
        <f>IFERROR(RIGHT(tests_4[[#This Row],[ f1-score-2]],LEN(tests_4[[#This Row],[ f1-score-2]])-2)/10^(LEN(tests_4[[#This Row],[ f1-score-2]])-2),"")</f>
        <v>0.39472357684905601</v>
      </c>
      <c r="S274" s="9">
        <f t="shared" si="4"/>
        <v>-6.517079296764039E-3</v>
      </c>
    </row>
    <row r="275" spans="1:19" x14ac:dyDescent="0.35">
      <c r="A275" t="s">
        <v>3</v>
      </c>
      <c r="B275" t="s">
        <v>80</v>
      </c>
      <c r="C275">
        <v>9</v>
      </c>
      <c r="D275">
        <v>3</v>
      </c>
      <c r="E275">
        <v>21</v>
      </c>
      <c r="F275">
        <v>10416</v>
      </c>
      <c r="G275">
        <v>2604</v>
      </c>
      <c r="H275" t="s">
        <v>7066</v>
      </c>
      <c r="I275" t="s">
        <v>7067</v>
      </c>
      <c r="J275" t="s">
        <v>7068</v>
      </c>
      <c r="K275" t="s">
        <v>7069</v>
      </c>
      <c r="L275" t="s">
        <v>7070</v>
      </c>
      <c r="N275" s="8">
        <f>IFERROR(RIGHT(tests_4[[#This Row],[ accuracy]],LEN(tests_4[[#This Row],[ accuracy]])-2)/10^(LEN(tests_4[[#This Row],[ accuracy]])-2),"")</f>
        <v>0.93509984639016897</v>
      </c>
      <c r="O275" s="8">
        <f>IFERROR(RIGHT(tests_4[[#This Row],[ precision]],LEN(tests_4[[#This Row],[ precision]])-2)/10^(LEN(tests_4[[#This Row],[ precision]])-2),"")</f>
        <v>0.40437062937062901</v>
      </c>
      <c r="P275" s="8">
        <f>IFERROR(RIGHT(tests_4[[#This Row],[ recall]],LEN(tests_4[[#This Row],[ recall]])-2)/10^(LEN(tests_4[[#This Row],[ recall]])-2),"")</f>
        <v>0.374794407894736</v>
      </c>
      <c r="Q275" s="8">
        <f>IFERROR(RIGHT(tests_4[[#This Row],[ f1-score]],LEN(tests_4[[#This Row],[ f1-score]])-2)/10^(LEN(tests_4[[#This Row],[ f1-score]])-2),"")</f>
        <v>0.38827349121466698</v>
      </c>
      <c r="R275" s="8">
        <f>IFERROR(RIGHT(tests_4[[#This Row],[ f1-score-2]],LEN(tests_4[[#This Row],[ f1-score-2]])-2)/10^(LEN(tests_4[[#This Row],[ f1-score-2]])-2),"")</f>
        <v>0.389021178714338</v>
      </c>
      <c r="S275" s="9">
        <f t="shared" si="4"/>
        <v>-7.4768749967102366E-4</v>
      </c>
    </row>
    <row r="276" spans="1:19" x14ac:dyDescent="0.35">
      <c r="A276" t="s">
        <v>3</v>
      </c>
      <c r="B276" t="s">
        <v>80</v>
      </c>
      <c r="C276">
        <v>9</v>
      </c>
      <c r="D276">
        <v>3</v>
      </c>
      <c r="E276">
        <v>22</v>
      </c>
      <c r="F276">
        <v>10416</v>
      </c>
      <c r="G276">
        <v>2604</v>
      </c>
      <c r="H276" t="s">
        <v>7057</v>
      </c>
      <c r="I276" t="s">
        <v>7071</v>
      </c>
      <c r="J276" t="s">
        <v>7072</v>
      </c>
      <c r="K276" t="s">
        <v>7073</v>
      </c>
      <c r="L276" t="s">
        <v>7074</v>
      </c>
      <c r="N276" s="8">
        <f>IFERROR(RIGHT(tests_4[[#This Row],[ accuracy]],LEN(tests_4[[#This Row],[ accuracy]])-2)/10^(LEN(tests_4[[#This Row],[ accuracy]])-2),"")</f>
        <v>0.93740399385560602</v>
      </c>
      <c r="O276" s="8">
        <f>IFERROR(RIGHT(tests_4[[#This Row],[ precision]],LEN(tests_4[[#This Row],[ precision]])-2)/10^(LEN(tests_4[[#This Row],[ precision]])-2),"")</f>
        <v>0.408916586768935</v>
      </c>
      <c r="P276" s="8">
        <f>IFERROR(RIGHT(tests_4[[#This Row],[ recall]],LEN(tests_4[[#This Row],[ recall]])-2)/10^(LEN(tests_4[[#This Row],[ recall]])-2),"")</f>
        <v>0.34313322368421001</v>
      </c>
      <c r="Q276" s="8">
        <f>IFERROR(RIGHT(tests_4[[#This Row],[ f1-score]],LEN(tests_4[[#This Row],[ f1-score]])-2)/10^(LEN(tests_4[[#This Row],[ f1-score]])-2),"")</f>
        <v>0.37077322168115401</v>
      </c>
      <c r="R276" s="8">
        <f>IFERROR(RIGHT(tests_4[[#This Row],[ f1-score-2]],LEN(tests_4[[#This Row],[ f1-score-2]])-2)/10^(LEN(tests_4[[#This Row],[ f1-score-2]])-2),"")</f>
        <v>0.37314780134423198</v>
      </c>
      <c r="S276" s="9">
        <f t="shared" si="4"/>
        <v>-2.3745796630779692E-3</v>
      </c>
    </row>
    <row r="277" spans="1:19" x14ac:dyDescent="0.35">
      <c r="A277" t="s">
        <v>3</v>
      </c>
      <c r="B277" t="s">
        <v>80</v>
      </c>
      <c r="C277">
        <v>9</v>
      </c>
      <c r="D277">
        <v>3</v>
      </c>
      <c r="E277">
        <v>23</v>
      </c>
      <c r="F277">
        <v>10416</v>
      </c>
      <c r="G277">
        <v>2604</v>
      </c>
      <c r="H277" t="s">
        <v>6406</v>
      </c>
      <c r="I277" t="s">
        <v>7075</v>
      </c>
      <c r="J277" t="s">
        <v>7076</v>
      </c>
      <c r="K277" t="s">
        <v>7077</v>
      </c>
      <c r="L277" t="s">
        <v>7078</v>
      </c>
      <c r="N277" s="8">
        <f>IFERROR(RIGHT(tests_4[[#This Row],[ accuracy]],LEN(tests_4[[#This Row],[ accuracy]])-2)/10^(LEN(tests_4[[#This Row],[ accuracy]])-2),"")</f>
        <v>0.93817204301075197</v>
      </c>
      <c r="O277" s="8">
        <f>IFERROR(RIGHT(tests_4[[#This Row],[ precision]],LEN(tests_4[[#This Row],[ precision]])-2)/10^(LEN(tests_4[[#This Row],[ precision]])-2),"")</f>
        <v>0.42220819304152601</v>
      </c>
      <c r="P277" s="8">
        <f>IFERROR(RIGHT(tests_4[[#This Row],[ recall]],LEN(tests_4[[#This Row],[ recall]])-2)/10^(LEN(tests_4[[#This Row],[ recall]])-2),"")</f>
        <v>0.36615953947368401</v>
      </c>
      <c r="Q277" s="8">
        <f>IFERROR(RIGHT(tests_4[[#This Row],[ f1-score]],LEN(tests_4[[#This Row],[ f1-score]])-2)/10^(LEN(tests_4[[#This Row],[ f1-score]])-2),"")</f>
        <v>0.38756192498230702</v>
      </c>
      <c r="R277" s="8">
        <f>IFERROR(RIGHT(tests_4[[#This Row],[ f1-score-2]],LEN(tests_4[[#This Row],[ f1-score-2]])-2)/10^(LEN(tests_4[[#This Row],[ f1-score-2]])-2),"")</f>
        <v>0.39219148919979102</v>
      </c>
      <c r="S277" s="9">
        <f t="shared" si="4"/>
        <v>-4.6295642174840057E-3</v>
      </c>
    </row>
    <row r="278" spans="1:19" x14ac:dyDescent="0.35">
      <c r="A278" t="s">
        <v>3</v>
      </c>
      <c r="B278" t="s">
        <v>80</v>
      </c>
      <c r="C278">
        <v>11</v>
      </c>
      <c r="D278">
        <v>3</v>
      </c>
      <c r="E278">
        <v>1</v>
      </c>
      <c r="F278">
        <v>10416</v>
      </c>
      <c r="G278">
        <v>2604</v>
      </c>
      <c r="H278" t="s">
        <v>605</v>
      </c>
      <c r="I278" t="s">
        <v>7079</v>
      </c>
      <c r="J278" t="s">
        <v>7080</v>
      </c>
      <c r="K278" t="s">
        <v>7081</v>
      </c>
      <c r="L278" t="s">
        <v>7082</v>
      </c>
      <c r="N278" s="8">
        <f>IFERROR(RIGHT(tests_4[[#This Row],[ accuracy]],LEN(tests_4[[#This Row],[ accuracy]])-2)/10^(LEN(tests_4[[#This Row],[ accuracy]])-2),"")</f>
        <v>0.95410906298002995</v>
      </c>
      <c r="O278" s="8">
        <f>IFERROR(RIGHT(tests_4[[#This Row],[ precision]],LEN(tests_4[[#This Row],[ precision]])-2)/10^(LEN(tests_4[[#This Row],[ precision]])-2),"")</f>
        <v>0.47929606625258803</v>
      </c>
      <c r="P278" s="8">
        <f>IFERROR(RIGHT(tests_4[[#This Row],[ recall]],LEN(tests_4[[#This Row],[ recall]])-2)/10^(LEN(tests_4[[#This Row],[ recall]])-2),"")</f>
        <v>0.31356999925887402</v>
      </c>
      <c r="Q278" s="8">
        <f>IFERROR(RIGHT(tests_4[[#This Row],[ f1-score]],LEN(tests_4[[#This Row],[ f1-score]])-2)/10^(LEN(tests_4[[#This Row],[ f1-score]])-2),"")</f>
        <v>0.37906976744185999</v>
      </c>
      <c r="R278" s="8">
        <f>IFERROR(RIGHT(tests_4[[#This Row],[ f1-score-2]],LEN(tests_4[[#This Row],[ f1-score-2]])-2)/10^(LEN(tests_4[[#This Row],[ f1-score-2]])-2),"")</f>
        <v>0.37911287587432402</v>
      </c>
      <c r="S278" s="9">
        <f t="shared" si="4"/>
        <v>-4.3108432464022961E-5</v>
      </c>
    </row>
    <row r="279" spans="1:19" x14ac:dyDescent="0.35">
      <c r="A279" t="s">
        <v>3</v>
      </c>
      <c r="B279" t="s">
        <v>80</v>
      </c>
      <c r="C279">
        <v>11</v>
      </c>
      <c r="D279">
        <v>3</v>
      </c>
      <c r="E279">
        <v>2</v>
      </c>
      <c r="F279">
        <v>10416</v>
      </c>
      <c r="G279">
        <v>2604</v>
      </c>
      <c r="H279" t="s">
        <v>3578</v>
      </c>
      <c r="I279" t="s">
        <v>7083</v>
      </c>
      <c r="J279" t="s">
        <v>7084</v>
      </c>
      <c r="K279" t="s">
        <v>7085</v>
      </c>
      <c r="L279" t="s">
        <v>7086</v>
      </c>
      <c r="N279" s="8">
        <f>IFERROR(RIGHT(tests_4[[#This Row],[ accuracy]],LEN(tests_4[[#This Row],[ accuracy]])-2)/10^(LEN(tests_4[[#This Row],[ accuracy]])-2),"")</f>
        <v>0.95103686635944695</v>
      </c>
      <c r="O279" s="8">
        <f>IFERROR(RIGHT(tests_4[[#This Row],[ precision]],LEN(tests_4[[#This Row],[ precision]])-2)/10^(LEN(tests_4[[#This Row],[ precision]])-2),"")</f>
        <v>0.43777382256297903</v>
      </c>
      <c r="P279" s="8">
        <f>IFERROR(RIGHT(tests_4[[#This Row],[ recall]],LEN(tests_4[[#This Row],[ recall]])-2)/10^(LEN(tests_4[[#This Row],[ recall]])-2),"")</f>
        <v>0.32153709330764102</v>
      </c>
      <c r="Q279" s="8">
        <f>IFERROR(RIGHT(tests_4[[#This Row],[ f1-score]],LEN(tests_4[[#This Row],[ f1-score]])-2)/10^(LEN(tests_4[[#This Row],[ f1-score]])-2),"")</f>
        <v>0.37001031079687702</v>
      </c>
      <c r="R279" s="8">
        <f>IFERROR(RIGHT(tests_4[[#This Row],[ f1-score-2]],LEN(tests_4[[#This Row],[ f1-score-2]])-2)/10^(LEN(tests_4[[#This Row],[ f1-score-2]])-2),"")</f>
        <v>0.37075859042979797</v>
      </c>
      <c r="S279" s="9">
        <f t="shared" si="4"/>
        <v>-7.4827963292095623E-4</v>
      </c>
    </row>
    <row r="280" spans="1:19" x14ac:dyDescent="0.35">
      <c r="A280" t="s">
        <v>3</v>
      </c>
      <c r="B280" t="s">
        <v>80</v>
      </c>
      <c r="C280">
        <v>11</v>
      </c>
      <c r="D280">
        <v>3</v>
      </c>
      <c r="E280">
        <v>3</v>
      </c>
      <c r="F280">
        <v>10416</v>
      </c>
      <c r="G280">
        <v>2604</v>
      </c>
      <c r="H280" t="s">
        <v>314</v>
      </c>
      <c r="I280" t="s">
        <v>7087</v>
      </c>
      <c r="J280" t="s">
        <v>7088</v>
      </c>
      <c r="K280" t="s">
        <v>7089</v>
      </c>
      <c r="L280" t="s">
        <v>7090</v>
      </c>
      <c r="N280" s="8">
        <f>IFERROR(RIGHT(tests_4[[#This Row],[ accuracy]],LEN(tests_4[[#This Row],[ accuracy]])-2)/10^(LEN(tests_4[[#This Row],[ accuracy]])-2),"")</f>
        <v>0.94950076804915495</v>
      </c>
      <c r="O280" s="8">
        <f>IFERROR(RIGHT(tests_4[[#This Row],[ precision]],LEN(tests_4[[#This Row],[ precision]])-2)/10^(LEN(tests_4[[#This Row],[ precision]])-2),"")</f>
        <v>0.41413043478260803</v>
      </c>
      <c r="P280" s="8">
        <f>IFERROR(RIGHT(tests_4[[#This Row],[ recall]],LEN(tests_4[[#This Row],[ recall]])-2)/10^(LEN(tests_4[[#This Row],[ recall]])-2),"")</f>
        <v>0.34584599421922402</v>
      </c>
      <c r="Q280" s="8">
        <f>IFERROR(RIGHT(tests_4[[#This Row],[ f1-score]],LEN(tests_4[[#This Row],[ f1-score]])-2)/10^(LEN(tests_4[[#This Row],[ f1-score]])-2),"")</f>
        <v>0.37658270025323198</v>
      </c>
      <c r="R280" s="8">
        <f>IFERROR(RIGHT(tests_4[[#This Row],[ f1-score-2]],LEN(tests_4[[#This Row],[ f1-score-2]])-2)/10^(LEN(tests_4[[#This Row],[ f1-score-2]])-2),"")</f>
        <v>0.37692051092149198</v>
      </c>
      <c r="S280" s="9">
        <f t="shared" si="4"/>
        <v>-3.3781066825999684E-4</v>
      </c>
    </row>
    <row r="281" spans="1:19" x14ac:dyDescent="0.35">
      <c r="A281" t="s">
        <v>3</v>
      </c>
      <c r="B281" t="s">
        <v>80</v>
      </c>
      <c r="C281">
        <v>11</v>
      </c>
      <c r="D281">
        <v>3</v>
      </c>
      <c r="E281">
        <v>4</v>
      </c>
      <c r="F281">
        <v>10416</v>
      </c>
      <c r="G281">
        <v>2604</v>
      </c>
      <c r="H281" t="s">
        <v>615</v>
      </c>
      <c r="I281" t="s">
        <v>7091</v>
      </c>
      <c r="J281" t="s">
        <v>7092</v>
      </c>
      <c r="K281" t="s">
        <v>7093</v>
      </c>
      <c r="L281" t="s">
        <v>7094</v>
      </c>
      <c r="N281" s="8">
        <f>IFERROR(RIGHT(tests_4[[#This Row],[ accuracy]],LEN(tests_4[[#This Row],[ accuracy]])-2)/10^(LEN(tests_4[[#This Row],[ accuracy]])-2),"")</f>
        <v>0.94738863287250297</v>
      </c>
      <c r="O281" s="8">
        <f>IFERROR(RIGHT(tests_4[[#This Row],[ precision]],LEN(tests_4[[#This Row],[ precision]])-2)/10^(LEN(tests_4[[#This Row],[ precision]])-2),"")</f>
        <v>0.39943791517629001</v>
      </c>
      <c r="P281" s="8">
        <f>IFERROR(RIGHT(tests_4[[#This Row],[ recall]],LEN(tests_4[[#This Row],[ recall]])-2)/10^(LEN(tests_4[[#This Row],[ recall]])-2),"")</f>
        <v>0.34199214407470502</v>
      </c>
      <c r="Q281" s="8">
        <f>IFERROR(RIGHT(tests_4[[#This Row],[ f1-score]],LEN(tests_4[[#This Row],[ f1-score]])-2)/10^(LEN(tests_4[[#This Row],[ f1-score]])-2),"")</f>
        <v>0.36790986790986702</v>
      </c>
      <c r="R281" s="8">
        <f>IFERROR(RIGHT(tests_4[[#This Row],[ f1-score-2]],LEN(tests_4[[#This Row],[ f1-score-2]])-2)/10^(LEN(tests_4[[#This Row],[ f1-score-2]])-2),"")</f>
        <v>0.36848958935889298</v>
      </c>
      <c r="S281" s="9">
        <f t="shared" si="4"/>
        <v>-5.7972144902596057E-4</v>
      </c>
    </row>
    <row r="282" spans="1:19" x14ac:dyDescent="0.35">
      <c r="A282" t="s">
        <v>3</v>
      </c>
      <c r="B282" t="s">
        <v>80</v>
      </c>
      <c r="C282">
        <v>11</v>
      </c>
      <c r="D282">
        <v>3</v>
      </c>
      <c r="E282">
        <v>5</v>
      </c>
      <c r="F282">
        <v>10416</v>
      </c>
      <c r="G282">
        <v>2604</v>
      </c>
      <c r="H282" t="s">
        <v>7095</v>
      </c>
      <c r="I282" t="s">
        <v>7096</v>
      </c>
      <c r="J282" t="s">
        <v>7097</v>
      </c>
      <c r="K282" t="s">
        <v>7098</v>
      </c>
      <c r="L282" t="s">
        <v>7099</v>
      </c>
      <c r="N282" s="8">
        <f>IFERROR(RIGHT(tests_4[[#This Row],[ accuracy]],LEN(tests_4[[#This Row],[ accuracy]])-2)/10^(LEN(tests_4[[#This Row],[ accuracy]])-2),"")</f>
        <v>0.94777265745007599</v>
      </c>
      <c r="O282" s="8">
        <f>IFERROR(RIGHT(tests_4[[#This Row],[ precision]],LEN(tests_4[[#This Row],[ precision]])-2)/10^(LEN(tests_4[[#This Row],[ precision]])-2),"")</f>
        <v>0.39450056116722698</v>
      </c>
      <c r="P282" s="8">
        <f>IFERROR(RIGHT(tests_4[[#This Row],[ recall]],LEN(tests_4[[#This Row],[ recall]])-2)/10^(LEN(tests_4[[#This Row],[ recall]])-2),"")</f>
        <v>0.30419476765730302</v>
      </c>
      <c r="Q282" s="8">
        <f>IFERROR(RIGHT(tests_4[[#This Row],[ f1-score]],LEN(tests_4[[#This Row],[ f1-score]])-2)/10^(LEN(tests_4[[#This Row],[ f1-score]])-2),"")</f>
        <v>0.34347826086956501</v>
      </c>
      <c r="R282" s="8">
        <f>IFERROR(RIGHT(tests_4[[#This Row],[ f1-score-2]],LEN(tests_4[[#This Row],[ f1-score-2]])-2)/10^(LEN(tests_4[[#This Row],[ f1-score-2]])-2),"")</f>
        <v>0.34351168984293701</v>
      </c>
      <c r="S282" s="9">
        <f t="shared" si="4"/>
        <v>-3.3428973371996129E-5</v>
      </c>
    </row>
    <row r="283" spans="1:19" x14ac:dyDescent="0.35">
      <c r="A283" t="s">
        <v>3</v>
      </c>
      <c r="B283" t="s">
        <v>80</v>
      </c>
      <c r="C283">
        <v>11</v>
      </c>
      <c r="D283">
        <v>3</v>
      </c>
      <c r="E283">
        <v>6</v>
      </c>
      <c r="F283">
        <v>10416</v>
      </c>
      <c r="G283">
        <v>2604</v>
      </c>
      <c r="H283" t="s">
        <v>3578</v>
      </c>
      <c r="I283" t="s">
        <v>7100</v>
      </c>
      <c r="J283" t="s">
        <v>7101</v>
      </c>
      <c r="K283" t="s">
        <v>7102</v>
      </c>
      <c r="L283" t="s">
        <v>7103</v>
      </c>
      <c r="N283" s="8">
        <f>IFERROR(RIGHT(tests_4[[#This Row],[ accuracy]],LEN(tests_4[[#This Row],[ accuracy]])-2)/10^(LEN(tests_4[[#This Row],[ accuracy]])-2),"")</f>
        <v>0.95103686635944695</v>
      </c>
      <c r="O283" s="8">
        <f>IFERROR(RIGHT(tests_4[[#This Row],[ precision]],LEN(tests_4[[#This Row],[ precision]])-2)/10^(LEN(tests_4[[#This Row],[ precision]])-2),"")</f>
        <v>0.44178655068584799</v>
      </c>
      <c r="P283" s="8">
        <f>IFERROR(RIGHT(tests_4[[#This Row],[ recall]],LEN(tests_4[[#This Row],[ recall]])-2)/10^(LEN(tests_4[[#This Row],[ recall]])-2),"")</f>
        <v>0.29344845475431702</v>
      </c>
      <c r="Q283" s="8">
        <f>IFERROR(RIGHT(tests_4[[#This Row],[ f1-score]],LEN(tests_4[[#This Row],[ f1-score]])-2)/10^(LEN(tests_4[[#This Row],[ f1-score]])-2),"")</f>
        <v>0.35150175737565198</v>
      </c>
      <c r="R283" s="8">
        <f>IFERROR(RIGHT(tests_4[[#This Row],[ f1-score-2]],LEN(tests_4[[#This Row],[ f1-score-2]])-2)/10^(LEN(tests_4[[#This Row],[ f1-score-2]])-2),"")</f>
        <v>0.35265345004183801</v>
      </c>
      <c r="S283" s="9">
        <f t="shared" si="4"/>
        <v>-1.1516926661860327E-3</v>
      </c>
    </row>
    <row r="284" spans="1:19" x14ac:dyDescent="0.35">
      <c r="A284" t="s">
        <v>3</v>
      </c>
      <c r="B284" t="s">
        <v>80</v>
      </c>
      <c r="C284">
        <v>11</v>
      </c>
      <c r="D284">
        <v>3</v>
      </c>
      <c r="E284">
        <v>7</v>
      </c>
      <c r="F284">
        <v>10416</v>
      </c>
      <c r="G284">
        <v>2604</v>
      </c>
      <c r="H284" t="s">
        <v>414</v>
      </c>
      <c r="I284" t="s">
        <v>7104</v>
      </c>
      <c r="J284" t="s">
        <v>7105</v>
      </c>
      <c r="K284" t="s">
        <v>7106</v>
      </c>
      <c r="L284" t="s">
        <v>7107</v>
      </c>
      <c r="N284" s="8">
        <f>IFERROR(RIGHT(tests_4[[#This Row],[ accuracy]],LEN(tests_4[[#This Row],[ accuracy]])-2)/10^(LEN(tests_4[[#This Row],[ accuracy]])-2),"")</f>
        <v>0.94834869431643598</v>
      </c>
      <c r="O284" s="8">
        <f>IFERROR(RIGHT(tests_4[[#This Row],[ precision]],LEN(tests_4[[#This Row],[ precision]])-2)/10^(LEN(tests_4[[#This Row],[ precision]])-2),"")</f>
        <v>0.40192018072289099</v>
      </c>
      <c r="P284" s="8">
        <f>IFERROR(RIGHT(tests_4[[#This Row],[ recall]],LEN(tests_4[[#This Row],[ recall]])-2)/10^(LEN(tests_4[[#This Row],[ recall]])-2),"")</f>
        <v>0.30904913658934202</v>
      </c>
      <c r="Q284" s="8">
        <f>IFERROR(RIGHT(tests_4[[#This Row],[ f1-score]],LEN(tests_4[[#This Row],[ f1-score]])-2)/10^(LEN(tests_4[[#This Row],[ f1-score]])-2),"")</f>
        <v>0.34922552223959002</v>
      </c>
      <c r="R284" s="8">
        <f>IFERROR(RIGHT(tests_4[[#This Row],[ f1-score-2]],LEN(tests_4[[#This Row],[ f1-score-2]])-2)/10^(LEN(tests_4[[#This Row],[ f1-score-2]])-2),"")</f>
        <v>0.34941897436536401</v>
      </c>
      <c r="S284" s="9">
        <f t="shared" si="4"/>
        <v>-1.9345212577398518E-4</v>
      </c>
    </row>
    <row r="285" spans="1:19" x14ac:dyDescent="0.35">
      <c r="A285" t="s">
        <v>3</v>
      </c>
      <c r="B285" t="s">
        <v>80</v>
      </c>
      <c r="C285">
        <v>11</v>
      </c>
      <c r="D285">
        <v>3</v>
      </c>
      <c r="E285">
        <v>8</v>
      </c>
      <c r="F285">
        <v>10416</v>
      </c>
      <c r="G285">
        <v>2604</v>
      </c>
      <c r="H285" t="s">
        <v>215</v>
      </c>
      <c r="I285" t="s">
        <v>7108</v>
      </c>
      <c r="J285" t="s">
        <v>7109</v>
      </c>
      <c r="K285" t="s">
        <v>7110</v>
      </c>
      <c r="L285" t="s">
        <v>7111</v>
      </c>
      <c r="N285" s="8">
        <f>IFERROR(RIGHT(tests_4[[#This Row],[ accuracy]],LEN(tests_4[[#This Row],[ accuracy]])-2)/10^(LEN(tests_4[[#This Row],[ accuracy]])-2),"")</f>
        <v>0.955453149001536</v>
      </c>
      <c r="O285" s="8">
        <f>IFERROR(RIGHT(tests_4[[#This Row],[ precision]],LEN(tests_4[[#This Row],[ precision]])-2)/10^(LEN(tests_4[[#This Row],[ precision]])-2),"")</f>
        <v>0.50640692640692597</v>
      </c>
      <c r="P285" s="8">
        <f>IFERROR(RIGHT(tests_4[[#This Row],[ recall]],LEN(tests_4[[#This Row],[ recall]])-2)/10^(LEN(tests_4[[#This Row],[ recall]])-2),"")</f>
        <v>0.33228340621062702</v>
      </c>
      <c r="Q285" s="8">
        <f>IFERROR(RIGHT(tests_4[[#This Row],[ f1-score]],LEN(tests_4[[#This Row],[ f1-score]])-2)/10^(LEN(tests_4[[#This Row],[ f1-score]])-2),"")</f>
        <v>0.40017286084701797</v>
      </c>
      <c r="R285" s="8">
        <f>IFERROR(RIGHT(tests_4[[#This Row],[ f1-score-2]],LEN(tests_4[[#This Row],[ f1-score-2]])-2)/10^(LEN(tests_4[[#This Row],[ f1-score-2]])-2),"")</f>
        <v>0.401269960773186</v>
      </c>
      <c r="S285" s="9">
        <f t="shared" si="4"/>
        <v>-1.0970999261680214E-3</v>
      </c>
    </row>
    <row r="286" spans="1:19" x14ac:dyDescent="0.35">
      <c r="A286" t="s">
        <v>3</v>
      </c>
      <c r="B286" t="s">
        <v>80</v>
      </c>
      <c r="C286">
        <v>11</v>
      </c>
      <c r="D286">
        <v>3</v>
      </c>
      <c r="E286">
        <v>9</v>
      </c>
      <c r="F286">
        <v>10416</v>
      </c>
      <c r="G286">
        <v>2604</v>
      </c>
      <c r="H286" t="s">
        <v>414</v>
      </c>
      <c r="I286" t="s">
        <v>7112</v>
      </c>
      <c r="J286" t="s">
        <v>7113</v>
      </c>
      <c r="K286" t="s">
        <v>7114</v>
      </c>
      <c r="L286" t="s">
        <v>7115</v>
      </c>
      <c r="N286" s="8">
        <f>IFERROR(RIGHT(tests_4[[#This Row],[ accuracy]],LEN(tests_4[[#This Row],[ accuracy]])-2)/10^(LEN(tests_4[[#This Row],[ accuracy]])-2),"")</f>
        <v>0.94834869431643598</v>
      </c>
      <c r="O286" s="8">
        <f>IFERROR(RIGHT(tests_4[[#This Row],[ precision]],LEN(tests_4[[#This Row],[ precision]])-2)/10^(LEN(tests_4[[#This Row],[ precision]])-2),"")</f>
        <v>0.40618448637316501</v>
      </c>
      <c r="P286" s="8">
        <f>IFERROR(RIGHT(tests_4[[#This Row],[ recall]],LEN(tests_4[[#This Row],[ recall]])-2)/10^(LEN(tests_4[[#This Row],[ recall]])-2),"")</f>
        <v>0.28477729192914802</v>
      </c>
      <c r="Q286" s="8">
        <f>IFERROR(RIGHT(tests_4[[#This Row],[ f1-score]],LEN(tests_4[[#This Row],[ f1-score]])-2)/10^(LEN(tests_4[[#This Row],[ f1-score]])-2),"")</f>
        <v>0.33323166082049699</v>
      </c>
      <c r="R286" s="8">
        <f>IFERROR(RIGHT(tests_4[[#This Row],[ f1-score-2]],LEN(tests_4[[#This Row],[ f1-score-2]])-2)/10^(LEN(tests_4[[#This Row],[ f1-score-2]])-2),"")</f>
        <v>0.33481480940143199</v>
      </c>
      <c r="S286" s="9">
        <f t="shared" si="4"/>
        <v>-1.583148580935001E-3</v>
      </c>
    </row>
    <row r="287" spans="1:19" x14ac:dyDescent="0.35">
      <c r="A287" t="s">
        <v>3</v>
      </c>
      <c r="B287" t="s">
        <v>80</v>
      </c>
      <c r="C287">
        <v>11</v>
      </c>
      <c r="D287">
        <v>3</v>
      </c>
      <c r="E287">
        <v>10</v>
      </c>
      <c r="F287">
        <v>10416</v>
      </c>
      <c r="G287">
        <v>2604</v>
      </c>
      <c r="H287" t="s">
        <v>372</v>
      </c>
      <c r="I287" t="s">
        <v>7116</v>
      </c>
      <c r="J287" t="s">
        <v>7117</v>
      </c>
      <c r="K287" t="s">
        <v>7118</v>
      </c>
      <c r="L287" t="s">
        <v>7119</v>
      </c>
      <c r="N287" s="8">
        <f>IFERROR(RIGHT(tests_4[[#This Row],[ accuracy]],LEN(tests_4[[#This Row],[ accuracy]])-2)/10^(LEN(tests_4[[#This Row],[ accuracy]])-2),"")</f>
        <v>0.95257296466973795</v>
      </c>
      <c r="O287" s="8">
        <f>IFERROR(RIGHT(tests_4[[#This Row],[ precision]],LEN(tests_4[[#This Row],[ precision]])-2)/10^(LEN(tests_4[[#This Row],[ precision]])-2),"")</f>
        <v>0.46742250287026399</v>
      </c>
      <c r="P287" s="8">
        <f>IFERROR(RIGHT(tests_4[[#This Row],[ recall]],LEN(tests_4[[#This Row],[ recall]])-2)/10^(LEN(tests_4[[#This Row],[ recall]])-2),"")</f>
        <v>0.33576669384125102</v>
      </c>
      <c r="Q287" s="8">
        <f>IFERROR(RIGHT(tests_4[[#This Row],[ f1-score]],LEN(tests_4[[#This Row],[ f1-score]])-2)/10^(LEN(tests_4[[#This Row],[ f1-score]])-2),"")</f>
        <v>0.38986232790988701</v>
      </c>
      <c r="R287" s="8">
        <f>IFERROR(RIGHT(tests_4[[#This Row],[ f1-score-2]],LEN(tests_4[[#This Row],[ f1-score-2]])-2)/10^(LEN(tests_4[[#This Row],[ f1-score-2]])-2),"")</f>
        <v>0.39080433117957297</v>
      </c>
      <c r="S287" s="9">
        <f t="shared" si="4"/>
        <v>-9.4200326968596482E-4</v>
      </c>
    </row>
    <row r="288" spans="1:19" x14ac:dyDescent="0.35">
      <c r="A288" t="s">
        <v>3</v>
      </c>
      <c r="B288" t="s">
        <v>80</v>
      </c>
      <c r="C288">
        <v>11</v>
      </c>
      <c r="D288">
        <v>3</v>
      </c>
      <c r="E288">
        <v>11</v>
      </c>
      <c r="F288">
        <v>10416</v>
      </c>
      <c r="G288">
        <v>2604</v>
      </c>
      <c r="H288" t="s">
        <v>180</v>
      </c>
      <c r="I288" t="s">
        <v>7120</v>
      </c>
      <c r="J288" t="s">
        <v>7121</v>
      </c>
      <c r="K288" t="s">
        <v>7122</v>
      </c>
      <c r="L288" t="s">
        <v>7123</v>
      </c>
      <c r="N288" s="8">
        <f>IFERROR(RIGHT(tests_4[[#This Row],[ accuracy]],LEN(tests_4[[#This Row],[ accuracy]])-2)/10^(LEN(tests_4[[#This Row],[ accuracy]])-2),"")</f>
        <v>0.95142089093701998</v>
      </c>
      <c r="O288" s="8">
        <f>IFERROR(RIGHT(tests_4[[#This Row],[ precision]],LEN(tests_4[[#This Row],[ precision]])-2)/10^(LEN(tests_4[[#This Row],[ precision]])-2),"")</f>
        <v>0.47452731092436901</v>
      </c>
      <c r="P288" s="8">
        <f>IFERROR(RIGHT(tests_4[[#This Row],[ recall]],LEN(tests_4[[#This Row],[ recall]])-2)/10^(LEN(tests_4[[#This Row],[ recall]])-2),"")</f>
        <v>0.35032980063736702</v>
      </c>
      <c r="Q288" s="8">
        <f>IFERROR(RIGHT(tests_4[[#This Row],[ f1-score]],LEN(tests_4[[#This Row],[ f1-score]])-2)/10^(LEN(tests_4[[#This Row],[ f1-score]])-2),"")</f>
        <v>0.39956886227544902</v>
      </c>
      <c r="R288" s="8">
        <f>IFERROR(RIGHT(tests_4[[#This Row],[ f1-score-2]],LEN(tests_4[[#This Row],[ f1-score-2]])-2)/10^(LEN(tests_4[[#This Row],[ f1-score-2]])-2),"")</f>
        <v>0.40307843844218999</v>
      </c>
      <c r="S288" s="9">
        <f t="shared" si="4"/>
        <v>-3.5095761667409686E-3</v>
      </c>
    </row>
    <row r="289" spans="1:19" x14ac:dyDescent="0.35">
      <c r="A289" t="s">
        <v>3</v>
      </c>
      <c r="B289" t="s">
        <v>80</v>
      </c>
      <c r="C289">
        <v>11</v>
      </c>
      <c r="D289">
        <v>3</v>
      </c>
      <c r="E289">
        <v>12</v>
      </c>
      <c r="F289">
        <v>10416</v>
      </c>
      <c r="G289">
        <v>2604</v>
      </c>
      <c r="H289" t="s">
        <v>3578</v>
      </c>
      <c r="I289" t="s">
        <v>7124</v>
      </c>
      <c r="J289" t="s">
        <v>7125</v>
      </c>
      <c r="K289" t="s">
        <v>7126</v>
      </c>
      <c r="L289" t="s">
        <v>7127</v>
      </c>
      <c r="N289" s="8">
        <f>IFERROR(RIGHT(tests_4[[#This Row],[ accuracy]],LEN(tests_4[[#This Row],[ accuracy]])-2)/10^(LEN(tests_4[[#This Row],[ accuracy]])-2),"")</f>
        <v>0.95103686635944695</v>
      </c>
      <c r="O289" s="8">
        <f>IFERROR(RIGHT(tests_4[[#This Row],[ precision]],LEN(tests_4[[#This Row],[ precision]])-2)/10^(LEN(tests_4[[#This Row],[ precision]])-2),"")</f>
        <v>0.45434782608695601</v>
      </c>
      <c r="P289" s="8">
        <f>IFERROR(RIGHT(tests_4[[#This Row],[ recall]],LEN(tests_4[[#This Row],[ recall]])-2)/10^(LEN(tests_4[[#This Row],[ recall]])-2),"")</f>
        <v>0.34443785666641902</v>
      </c>
      <c r="Q289" s="8">
        <f>IFERROR(RIGHT(tests_4[[#This Row],[ f1-score]],LEN(tests_4[[#This Row],[ f1-score]])-2)/10^(LEN(tests_4[[#This Row],[ f1-score]])-2),"")</f>
        <v>0.38988731992582998</v>
      </c>
      <c r="R289" s="8">
        <f>IFERROR(RIGHT(tests_4[[#This Row],[ f1-score-2]],LEN(tests_4[[#This Row],[ f1-score-2]])-2)/10^(LEN(tests_4[[#This Row],[ f1-score-2]])-2),"")</f>
        <v>0.39183123778335399</v>
      </c>
      <c r="S289" s="9">
        <f t="shared" si="4"/>
        <v>-1.9439178575240135E-3</v>
      </c>
    </row>
    <row r="290" spans="1:19" x14ac:dyDescent="0.35">
      <c r="A290" t="s">
        <v>3</v>
      </c>
      <c r="B290" t="s">
        <v>80</v>
      </c>
      <c r="C290">
        <v>11</v>
      </c>
      <c r="D290">
        <v>3</v>
      </c>
      <c r="E290">
        <v>13</v>
      </c>
      <c r="F290">
        <v>10416</v>
      </c>
      <c r="G290">
        <v>2604</v>
      </c>
      <c r="H290" t="s">
        <v>687</v>
      </c>
      <c r="I290" t="s">
        <v>7128</v>
      </c>
      <c r="J290" t="s">
        <v>7129</v>
      </c>
      <c r="K290" t="s">
        <v>7130</v>
      </c>
      <c r="L290" t="s">
        <v>7131</v>
      </c>
      <c r="N290" s="8">
        <f>IFERROR(RIGHT(tests_4[[#This Row],[ accuracy]],LEN(tests_4[[#This Row],[ accuracy]])-2)/10^(LEN(tests_4[[#This Row],[ accuracy]])-2),"")</f>
        <v>0.94854070660522205</v>
      </c>
      <c r="O290" s="8">
        <f>IFERROR(RIGHT(tests_4[[#This Row],[ precision]],LEN(tests_4[[#This Row],[ precision]])-2)/10^(LEN(tests_4[[#This Row],[ precision]])-2),"")</f>
        <v>0.38839285714285698</v>
      </c>
      <c r="P290" s="8">
        <f>IFERROR(RIGHT(tests_4[[#This Row],[ recall]],LEN(tests_4[[#This Row],[ recall]])-2)/10^(LEN(tests_4[[#This Row],[ recall]])-2),"")</f>
        <v>0.27647669161787503</v>
      </c>
      <c r="Q290" s="8">
        <f>IFERROR(RIGHT(tests_4[[#This Row],[ f1-score]],LEN(tests_4[[#This Row],[ f1-score]])-2)/10^(LEN(tests_4[[#This Row],[ f1-score]])-2),"")</f>
        <v>0.31920180138209397</v>
      </c>
      <c r="R290" s="8">
        <f>IFERROR(RIGHT(tests_4[[#This Row],[ f1-score-2]],LEN(tests_4[[#This Row],[ f1-score-2]])-2)/10^(LEN(tests_4[[#This Row],[ f1-score-2]])-2),"")</f>
        <v>0.32301546187826602</v>
      </c>
      <c r="S290" s="9">
        <f t="shared" si="4"/>
        <v>-3.8136604961720444E-3</v>
      </c>
    </row>
    <row r="291" spans="1:19" x14ac:dyDescent="0.35">
      <c r="A291" t="s">
        <v>3</v>
      </c>
      <c r="B291" t="s">
        <v>80</v>
      </c>
      <c r="C291">
        <v>11</v>
      </c>
      <c r="D291">
        <v>3</v>
      </c>
      <c r="E291">
        <v>14</v>
      </c>
      <c r="F291">
        <v>10416</v>
      </c>
      <c r="G291">
        <v>2604</v>
      </c>
      <c r="H291" t="s">
        <v>726</v>
      </c>
      <c r="I291" t="s">
        <v>7132</v>
      </c>
      <c r="J291" t="s">
        <v>7133</v>
      </c>
      <c r="K291" t="s">
        <v>7134</v>
      </c>
      <c r="L291" t="s">
        <v>7135</v>
      </c>
      <c r="N291" s="8">
        <f>IFERROR(RIGHT(tests_4[[#This Row],[ accuracy]],LEN(tests_4[[#This Row],[ accuracy]])-2)/10^(LEN(tests_4[[#This Row],[ accuracy]])-2),"")</f>
        <v>0.95065284178187404</v>
      </c>
      <c r="O291" s="8">
        <f>IFERROR(RIGHT(tests_4[[#This Row],[ precision]],LEN(tests_4[[#This Row],[ precision]])-2)/10^(LEN(tests_4[[#This Row],[ precision]])-2),"")</f>
        <v>0.43900467121810893</v>
      </c>
      <c r="P291" s="8">
        <f>IFERROR(RIGHT(tests_4[[#This Row],[ recall]],LEN(tests_4[[#This Row],[ recall]])-2)/10^(LEN(tests_4[[#This Row],[ recall]])-2),"")</f>
        <v>0.29659823612243302</v>
      </c>
      <c r="Q291" s="8">
        <f>IFERROR(RIGHT(tests_4[[#This Row],[ f1-score]],LEN(tests_4[[#This Row],[ f1-score]])-2)/10^(LEN(tests_4[[#This Row],[ f1-score]])-2),"")</f>
        <v>0.34332054969638798</v>
      </c>
      <c r="R291" s="8">
        <f>IFERROR(RIGHT(tests_4[[#This Row],[ f1-score-2]],LEN(tests_4[[#This Row],[ f1-score-2]])-2)/10^(LEN(tests_4[[#This Row],[ f1-score-2]])-2),"")</f>
        <v>0.354017119381833</v>
      </c>
      <c r="S291" s="9">
        <f t="shared" si="4"/>
        <v>-1.0696569685445023E-2</v>
      </c>
    </row>
    <row r="292" spans="1:19" x14ac:dyDescent="0.35">
      <c r="A292" t="s">
        <v>3</v>
      </c>
      <c r="B292" t="s">
        <v>80</v>
      </c>
      <c r="C292">
        <v>11</v>
      </c>
      <c r="D292">
        <v>3</v>
      </c>
      <c r="E292">
        <v>15</v>
      </c>
      <c r="F292">
        <v>10416</v>
      </c>
      <c r="G292">
        <v>2604</v>
      </c>
      <c r="H292" t="s">
        <v>7136</v>
      </c>
      <c r="I292" t="s">
        <v>7137</v>
      </c>
      <c r="J292" t="s">
        <v>7138</v>
      </c>
      <c r="K292" t="s">
        <v>7139</v>
      </c>
      <c r="L292" t="s">
        <v>7140</v>
      </c>
      <c r="N292" s="8">
        <f>IFERROR(RIGHT(tests_4[[#This Row],[ accuracy]],LEN(tests_4[[#This Row],[ accuracy]])-2)/10^(LEN(tests_4[[#This Row],[ accuracy]])-2),"")</f>
        <v>0.95007680491551405</v>
      </c>
      <c r="O292" s="8">
        <f>IFERROR(RIGHT(tests_4[[#This Row],[ precision]],LEN(tests_4[[#This Row],[ precision]])-2)/10^(LEN(tests_4[[#This Row],[ precision]])-2),"")</f>
        <v>0.41264667535853905</v>
      </c>
      <c r="P292" s="8">
        <f>IFERROR(RIGHT(tests_4[[#This Row],[ recall]],LEN(tests_4[[#This Row],[ recall]])-2)/10^(LEN(tests_4[[#This Row],[ recall]])-2),"")</f>
        <v>0.29556066108352402</v>
      </c>
      <c r="Q292" s="8">
        <f>IFERROR(RIGHT(tests_4[[#This Row],[ f1-score]],LEN(tests_4[[#This Row],[ f1-score]])-2)/10^(LEN(tests_4[[#This Row],[ f1-score]])-2),"")</f>
        <v>0.33786759942997802</v>
      </c>
      <c r="R292" s="8">
        <f>IFERROR(RIGHT(tests_4[[#This Row],[ f1-score-2]],LEN(tests_4[[#This Row],[ f1-score-2]])-2)/10^(LEN(tests_4[[#This Row],[ f1-score-2]])-2),"")</f>
        <v>0.34442491029705902</v>
      </c>
      <c r="S292" s="9">
        <f t="shared" si="4"/>
        <v>-6.557310867081001E-3</v>
      </c>
    </row>
    <row r="293" spans="1:19" x14ac:dyDescent="0.35">
      <c r="A293" t="s">
        <v>3</v>
      </c>
      <c r="B293" t="s">
        <v>80</v>
      </c>
      <c r="C293">
        <v>11</v>
      </c>
      <c r="D293">
        <v>3</v>
      </c>
      <c r="E293">
        <v>16</v>
      </c>
      <c r="F293">
        <v>10416</v>
      </c>
      <c r="G293">
        <v>2604</v>
      </c>
      <c r="H293" t="s">
        <v>7022</v>
      </c>
      <c r="I293" t="s">
        <v>7141</v>
      </c>
      <c r="J293" t="s">
        <v>7142</v>
      </c>
      <c r="K293" t="s">
        <v>7143</v>
      </c>
      <c r="L293" t="s">
        <v>7144</v>
      </c>
      <c r="N293" s="8">
        <f>IFERROR(RIGHT(tests_4[[#This Row],[ accuracy]],LEN(tests_4[[#This Row],[ accuracy]])-2)/10^(LEN(tests_4[[#This Row],[ accuracy]])-2),"")</f>
        <v>0.94431643625191997</v>
      </c>
      <c r="O293" s="8">
        <f>IFERROR(RIGHT(tests_4[[#This Row],[ precision]],LEN(tests_4[[#This Row],[ precision]])-2)/10^(LEN(tests_4[[#This Row],[ precision]])-2),"")</f>
        <v>0.33928571428571402</v>
      </c>
      <c r="P293" s="8">
        <f>IFERROR(RIGHT(tests_4[[#This Row],[ recall]],LEN(tests_4[[#This Row],[ recall]])-2)/10^(LEN(tests_4[[#This Row],[ recall]])-2),"")</f>
        <v>0.27718076039427803</v>
      </c>
      <c r="Q293" s="8">
        <f>IFERROR(RIGHT(tests_4[[#This Row],[ f1-score]],LEN(tests_4[[#This Row],[ f1-score]])-2)/10^(LEN(tests_4[[#This Row],[ f1-score]])-2),"")</f>
        <v>0.29792947494876598</v>
      </c>
      <c r="R293" s="8">
        <f>IFERROR(RIGHT(tests_4[[#This Row],[ f1-score-2]],LEN(tests_4[[#This Row],[ f1-score-2]])-2)/10^(LEN(tests_4[[#This Row],[ f1-score-2]])-2),"")</f>
        <v>0.30510490396237</v>
      </c>
      <c r="S293" s="9">
        <f t="shared" si="4"/>
        <v>-7.1754290136040177E-3</v>
      </c>
    </row>
    <row r="294" spans="1:19" x14ac:dyDescent="0.35">
      <c r="A294" t="s">
        <v>3</v>
      </c>
      <c r="B294" t="s">
        <v>80</v>
      </c>
      <c r="C294">
        <v>11</v>
      </c>
      <c r="D294">
        <v>3</v>
      </c>
      <c r="E294">
        <v>17</v>
      </c>
      <c r="F294">
        <v>10416</v>
      </c>
      <c r="G294">
        <v>2604</v>
      </c>
      <c r="H294" t="s">
        <v>6989</v>
      </c>
      <c r="I294" t="s">
        <v>7145</v>
      </c>
      <c r="J294" t="s">
        <v>7146</v>
      </c>
      <c r="K294" t="s">
        <v>7147</v>
      </c>
      <c r="L294" t="s">
        <v>7148</v>
      </c>
      <c r="N294" s="8">
        <f>IFERROR(RIGHT(tests_4[[#This Row],[ accuracy]],LEN(tests_4[[#This Row],[ accuracy]])-2)/10^(LEN(tests_4[[#This Row],[ accuracy]])-2),"")</f>
        <v>0.94086021505376305</v>
      </c>
      <c r="O294" s="8">
        <f>IFERROR(RIGHT(tests_4[[#This Row],[ precision]],LEN(tests_4[[#This Row],[ precision]])-2)/10^(LEN(tests_4[[#This Row],[ precision]])-2),"")</f>
        <v>0.30898529865323299</v>
      </c>
      <c r="P294" s="8">
        <f>IFERROR(RIGHT(tests_4[[#This Row],[ recall]],LEN(tests_4[[#This Row],[ recall]])-2)/10^(LEN(tests_4[[#This Row],[ recall]])-2),"")</f>
        <v>0.27543911657896603</v>
      </c>
      <c r="Q294" s="8">
        <f>IFERROR(RIGHT(tests_4[[#This Row],[ f1-score]],LEN(tests_4[[#This Row],[ f1-score]])-2)/10^(LEN(tests_4[[#This Row],[ f1-score]])-2),"")</f>
        <v>0.28829987991078998</v>
      </c>
      <c r="R294" s="8">
        <f>IFERROR(RIGHT(tests_4[[#This Row],[ f1-score-2]],LEN(tests_4[[#This Row],[ f1-score-2]])-2)/10^(LEN(tests_4[[#This Row],[ f1-score-2]])-2),"")</f>
        <v>0.29124942585815999</v>
      </c>
      <c r="S294" s="9">
        <f t="shared" si="4"/>
        <v>-2.9495459473700136E-3</v>
      </c>
    </row>
    <row r="295" spans="1:19" x14ac:dyDescent="0.35">
      <c r="A295" t="s">
        <v>3</v>
      </c>
      <c r="B295" t="s">
        <v>80</v>
      </c>
      <c r="C295">
        <v>11</v>
      </c>
      <c r="D295">
        <v>3</v>
      </c>
      <c r="E295">
        <v>18</v>
      </c>
      <c r="F295">
        <v>10416</v>
      </c>
      <c r="G295">
        <v>2604</v>
      </c>
      <c r="H295" t="s">
        <v>419</v>
      </c>
      <c r="I295" t="s">
        <v>7149</v>
      </c>
      <c r="J295" t="s">
        <v>7150</v>
      </c>
      <c r="K295" t="s">
        <v>7151</v>
      </c>
      <c r="L295" t="s">
        <v>7152</v>
      </c>
      <c r="N295" s="8">
        <f>IFERROR(RIGHT(tests_4[[#This Row],[ accuracy]],LEN(tests_4[[#This Row],[ accuracy]])-2)/10^(LEN(tests_4[[#This Row],[ accuracy]])-2),"")</f>
        <v>0.94412442396313301</v>
      </c>
      <c r="O295" s="8">
        <f>IFERROR(RIGHT(tests_4[[#This Row],[ precision]],LEN(tests_4[[#This Row],[ precision]])-2)/10^(LEN(tests_4[[#This Row],[ precision]])-2),"")</f>
        <v>0.32415420928402799</v>
      </c>
      <c r="P295" s="8">
        <f>IFERROR(RIGHT(tests_4[[#This Row],[ recall]],LEN(tests_4[[#This Row],[ recall]])-2)/10^(LEN(tests_4[[#This Row],[ recall]])-2),"")</f>
        <v>0.26087600978285003</v>
      </c>
      <c r="Q295" s="8">
        <f>IFERROR(RIGHT(tests_4[[#This Row],[ f1-score]],LEN(tests_4[[#This Row],[ f1-score]])-2)/10^(LEN(tests_4[[#This Row],[ f1-score]])-2),"")</f>
        <v>0.285946074922452</v>
      </c>
      <c r="R295" s="8">
        <f>IFERROR(RIGHT(tests_4[[#This Row],[ f1-score-2]],LEN(tests_4[[#This Row],[ f1-score-2]])-2)/10^(LEN(tests_4[[#This Row],[ f1-score-2]])-2),"")</f>
        <v>0.28909295252204797</v>
      </c>
      <c r="S295" s="9">
        <f t="shared" si="4"/>
        <v>-3.1468775995959763E-3</v>
      </c>
    </row>
    <row r="296" spans="1:19" x14ac:dyDescent="0.35">
      <c r="A296" t="s">
        <v>3</v>
      </c>
      <c r="B296" t="s">
        <v>80</v>
      </c>
      <c r="C296">
        <v>11</v>
      </c>
      <c r="D296">
        <v>3</v>
      </c>
      <c r="E296">
        <v>19</v>
      </c>
      <c r="F296">
        <v>10416</v>
      </c>
      <c r="G296">
        <v>2604</v>
      </c>
      <c r="H296" t="s">
        <v>6485</v>
      </c>
      <c r="I296" t="s">
        <v>7153</v>
      </c>
      <c r="J296" t="s">
        <v>7154</v>
      </c>
      <c r="K296" t="s">
        <v>7155</v>
      </c>
      <c r="L296" t="s">
        <v>7156</v>
      </c>
      <c r="N296" s="8">
        <f>IFERROR(RIGHT(tests_4[[#This Row],[ accuracy]],LEN(tests_4[[#This Row],[ accuracy]])-2)/10^(LEN(tests_4[[#This Row],[ accuracy]])-2),"")</f>
        <v>0.94604454685099804</v>
      </c>
      <c r="O296" s="8">
        <f>IFERROR(RIGHT(tests_4[[#This Row],[ precision]],LEN(tests_4[[#This Row],[ precision]])-2)/10^(LEN(tests_4[[#This Row],[ precision]])-2),"")</f>
        <v>0.336136595310907</v>
      </c>
      <c r="P296" s="8">
        <f>IFERROR(RIGHT(tests_4[[#This Row],[ recall]],LEN(tests_4[[#This Row],[ recall]])-2)/10^(LEN(tests_4[[#This Row],[ recall]])-2),"")</f>
        <v>0.23749999999999999</v>
      </c>
      <c r="Q296" s="8">
        <f>IFERROR(RIGHT(tests_4[[#This Row],[ f1-score]],LEN(tests_4[[#This Row],[ f1-score]])-2)/10^(LEN(tests_4[[#This Row],[ f1-score]])-2),"")</f>
        <v>0.27485302685239099</v>
      </c>
      <c r="R296" s="8">
        <f>IFERROR(RIGHT(tests_4[[#This Row],[ f1-score-2]],LEN(tests_4[[#This Row],[ f1-score-2]])-2)/10^(LEN(tests_4[[#This Row],[ f1-score-2]])-2),"")</f>
        <v>0.278338035051866</v>
      </c>
      <c r="S296" s="9">
        <f t="shared" si="4"/>
        <v>-3.4850081994750037E-3</v>
      </c>
    </row>
    <row r="297" spans="1:19" x14ac:dyDescent="0.35">
      <c r="A297" t="s">
        <v>3</v>
      </c>
      <c r="B297" t="s">
        <v>80</v>
      </c>
      <c r="C297">
        <v>11</v>
      </c>
      <c r="D297">
        <v>3</v>
      </c>
      <c r="E297">
        <v>20</v>
      </c>
      <c r="F297">
        <v>10416</v>
      </c>
      <c r="G297">
        <v>2604</v>
      </c>
      <c r="H297" t="s">
        <v>314</v>
      </c>
      <c r="I297" t="s">
        <v>7157</v>
      </c>
      <c r="J297" t="s">
        <v>7158</v>
      </c>
      <c r="K297" t="s">
        <v>7159</v>
      </c>
      <c r="L297" t="s">
        <v>7160</v>
      </c>
      <c r="N297" s="8">
        <f>IFERROR(RIGHT(tests_4[[#This Row],[ accuracy]],LEN(tests_4[[#This Row],[ accuracy]])-2)/10^(LEN(tests_4[[#This Row],[ accuracy]])-2),"")</f>
        <v>0.94950076804915495</v>
      </c>
      <c r="O297" s="8">
        <f>IFERROR(RIGHT(tests_4[[#This Row],[ precision]],LEN(tests_4[[#This Row],[ precision]])-2)/10^(LEN(tests_4[[#This Row],[ precision]])-2),"")</f>
        <v>0.37162990196078399</v>
      </c>
      <c r="P297" s="8">
        <f>IFERROR(RIGHT(tests_4[[#This Row],[ recall]],LEN(tests_4[[#This Row],[ recall]])-2)/10^(LEN(tests_4[[#This Row],[ recall]])-2),"")</f>
        <v>0.241085271317829</v>
      </c>
      <c r="Q297" s="8">
        <f>IFERROR(RIGHT(tests_4[[#This Row],[ f1-score]],LEN(tests_4[[#This Row],[ f1-score]])-2)/10^(LEN(tests_4[[#This Row],[ f1-score]])-2),"")</f>
        <v>0.28974358974358899</v>
      </c>
      <c r="R297" s="8">
        <f>IFERROR(RIGHT(tests_4[[#This Row],[ f1-score-2]],LEN(tests_4[[#This Row],[ f1-score-2]])-2)/10^(LEN(tests_4[[#This Row],[ f1-score-2]])-2),"")</f>
        <v>0.29245071658538302</v>
      </c>
      <c r="S297" s="9">
        <f t="shared" si="4"/>
        <v>-2.7071268417940275E-3</v>
      </c>
    </row>
    <row r="298" spans="1:19" x14ac:dyDescent="0.35">
      <c r="A298" t="s">
        <v>3</v>
      </c>
      <c r="B298" t="s">
        <v>80</v>
      </c>
      <c r="C298">
        <v>11</v>
      </c>
      <c r="D298">
        <v>3</v>
      </c>
      <c r="E298">
        <v>21</v>
      </c>
      <c r="F298">
        <v>10416</v>
      </c>
      <c r="G298">
        <v>2604</v>
      </c>
      <c r="H298" t="s">
        <v>7161</v>
      </c>
      <c r="I298" t="s">
        <v>7162</v>
      </c>
      <c r="J298" t="s">
        <v>7163</v>
      </c>
      <c r="K298" t="s">
        <v>7164</v>
      </c>
      <c r="L298" t="s">
        <v>7165</v>
      </c>
      <c r="N298" s="8">
        <f>IFERROR(RIGHT(tests_4[[#This Row],[ accuracy]],LEN(tests_4[[#This Row],[ accuracy]])-2)/10^(LEN(tests_4[[#This Row],[ accuracy]])-2),"")</f>
        <v>0.94393241167434705</v>
      </c>
      <c r="O298" s="8">
        <f>IFERROR(RIGHT(tests_4[[#This Row],[ precision]],LEN(tests_4[[#This Row],[ precision]])-2)/10^(LEN(tests_4[[#This Row],[ precision]])-2),"")</f>
        <v>0.31494325346784302</v>
      </c>
      <c r="P298" s="8">
        <f>IFERROR(RIGHT(tests_4[[#This Row],[ recall]],LEN(tests_4[[#This Row],[ recall]])-2)/10^(LEN(tests_4[[#This Row],[ recall]])-2),"")</f>
        <v>0.23791273584905601</v>
      </c>
      <c r="Q298" s="8">
        <f>IFERROR(RIGHT(tests_4[[#This Row],[ f1-score]],LEN(tests_4[[#This Row],[ f1-score]])-2)/10^(LEN(tests_4[[#This Row],[ f1-score]])-2),"")</f>
        <v>0.26460759493670799</v>
      </c>
      <c r="R298" s="8">
        <f>IFERROR(RIGHT(tests_4[[#This Row],[ f1-score-2]],LEN(tests_4[[#This Row],[ f1-score-2]])-2)/10^(LEN(tests_4[[#This Row],[ f1-score-2]])-2),"")</f>
        <v>0.27106158752957898</v>
      </c>
      <c r="S298" s="9">
        <f t="shared" si="4"/>
        <v>-6.453992592870994E-3</v>
      </c>
    </row>
    <row r="299" spans="1:19" x14ac:dyDescent="0.35">
      <c r="A299" t="s">
        <v>3</v>
      </c>
      <c r="B299" t="s">
        <v>80</v>
      </c>
      <c r="C299">
        <v>11</v>
      </c>
      <c r="D299">
        <v>3</v>
      </c>
      <c r="E299">
        <v>22</v>
      </c>
      <c r="F299">
        <v>10416</v>
      </c>
      <c r="G299">
        <v>2604</v>
      </c>
      <c r="H299" t="s">
        <v>429</v>
      </c>
      <c r="I299" t="s">
        <v>7166</v>
      </c>
      <c r="J299" t="s">
        <v>7167</v>
      </c>
      <c r="K299" t="s">
        <v>7168</v>
      </c>
      <c r="L299" t="s">
        <v>7169</v>
      </c>
      <c r="N299" s="8">
        <f>IFERROR(RIGHT(tests_4[[#This Row],[ accuracy]],LEN(tests_4[[#This Row],[ accuracy]])-2)/10^(LEN(tests_4[[#This Row],[ accuracy]])-2),"")</f>
        <v>0.94470046082949299</v>
      </c>
      <c r="O299" s="8">
        <f>IFERROR(RIGHT(tests_4[[#This Row],[ precision]],LEN(tests_4[[#This Row],[ precision]])-2)/10^(LEN(tests_4[[#This Row],[ precision]])-2),"")</f>
        <v>0.32405533063427799</v>
      </c>
      <c r="P299" s="8">
        <f>IFERROR(RIGHT(tests_4[[#This Row],[ recall]],LEN(tests_4[[#This Row],[ recall]])-2)/10^(LEN(tests_4[[#This Row],[ recall]])-2),"")</f>
        <v>0.230910966981132</v>
      </c>
      <c r="Q299" s="8">
        <f>IFERROR(RIGHT(tests_4[[#This Row],[ f1-score]],LEN(tests_4[[#This Row],[ f1-score]])-2)/10^(LEN(tests_4[[#This Row],[ f1-score]])-2),"")</f>
        <v>0.264358196464065</v>
      </c>
      <c r="R299" s="8">
        <f>IFERROR(RIGHT(tests_4[[#This Row],[ f1-score-2]],LEN(tests_4[[#This Row],[ f1-score-2]])-2)/10^(LEN(tests_4[[#This Row],[ f1-score-2]])-2),"")</f>
        <v>0.26966657281234402</v>
      </c>
      <c r="S299" s="9">
        <f t="shared" si="4"/>
        <v>-5.3083763482790203E-3</v>
      </c>
    </row>
    <row r="300" spans="1:19" x14ac:dyDescent="0.35">
      <c r="A300" t="s">
        <v>3</v>
      </c>
      <c r="B300" t="s">
        <v>80</v>
      </c>
      <c r="C300">
        <v>11</v>
      </c>
      <c r="D300">
        <v>3</v>
      </c>
      <c r="E300">
        <v>23</v>
      </c>
      <c r="F300">
        <v>10416</v>
      </c>
      <c r="G300">
        <v>2604</v>
      </c>
      <c r="H300" t="s">
        <v>3596</v>
      </c>
      <c r="I300" t="s">
        <v>7170</v>
      </c>
      <c r="J300" t="s">
        <v>7171</v>
      </c>
      <c r="K300" t="s">
        <v>7172</v>
      </c>
      <c r="L300" t="s">
        <v>7173</v>
      </c>
      <c r="N300" s="8">
        <f>IFERROR(RIGHT(tests_4[[#This Row],[ accuracy]],LEN(tests_4[[#This Row],[ accuracy]])-2)/10^(LEN(tests_4[[#This Row],[ accuracy]])-2),"")</f>
        <v>0.94873271889400901</v>
      </c>
      <c r="O300" s="8">
        <f>IFERROR(RIGHT(tests_4[[#This Row],[ precision]],LEN(tests_4[[#This Row],[ precision]])-2)/10^(LEN(tests_4[[#This Row],[ precision]])-2),"")</f>
        <v>0.44440673364105299</v>
      </c>
      <c r="P300" s="8">
        <f>IFERROR(RIGHT(tests_4[[#This Row],[ recall]],LEN(tests_4[[#This Row],[ recall]])-2)/10^(LEN(tests_4[[#This Row],[ recall]])-2),"")</f>
        <v>0.32200766509433898</v>
      </c>
      <c r="Q300" s="8">
        <f>IFERROR(RIGHT(tests_4[[#This Row],[ f1-score]],LEN(tests_4[[#This Row],[ f1-score]])-2)/10^(LEN(tests_4[[#This Row],[ f1-score]])-2),"")</f>
        <v>0.36549497847919599</v>
      </c>
      <c r="R300" s="8">
        <f>IFERROR(RIGHT(tests_4[[#This Row],[ f1-score-2]],LEN(tests_4[[#This Row],[ f1-score-2]])-2)/10^(LEN(tests_4[[#This Row],[ f1-score-2]])-2),"")</f>
        <v>0.37343341901739002</v>
      </c>
      <c r="S300" s="9">
        <f t="shared" si="4"/>
        <v>-7.9384405381940359E-3</v>
      </c>
    </row>
    <row r="301" spans="1:19" x14ac:dyDescent="0.35">
      <c r="A301" t="s">
        <v>3</v>
      </c>
      <c r="B301" t="s">
        <v>80</v>
      </c>
      <c r="C301">
        <v>13</v>
      </c>
      <c r="D301">
        <v>3</v>
      </c>
      <c r="E301">
        <v>1</v>
      </c>
      <c r="F301">
        <v>10416</v>
      </c>
      <c r="G301">
        <v>2604</v>
      </c>
      <c r="H301" t="s">
        <v>299</v>
      </c>
      <c r="I301" t="s">
        <v>7174</v>
      </c>
      <c r="J301" t="s">
        <v>7175</v>
      </c>
      <c r="K301" t="s">
        <v>7176</v>
      </c>
      <c r="L301" t="s">
        <v>7177</v>
      </c>
      <c r="N301" s="8">
        <f>IFERROR(RIGHT(tests_4[[#This Row],[ accuracy]],LEN(tests_4[[#This Row],[ accuracy]])-2)/10^(LEN(tests_4[[#This Row],[ accuracy]])-2),"")</f>
        <v>0.95122887864823302</v>
      </c>
      <c r="O301" s="8">
        <f>IFERROR(RIGHT(tests_4[[#This Row],[ precision]],LEN(tests_4[[#This Row],[ precision]])-2)/10^(LEN(tests_4[[#This Row],[ precision]])-2),"")</f>
        <v>0.32632166790766898</v>
      </c>
      <c r="P301" s="8">
        <f>IFERROR(RIGHT(tests_4[[#This Row],[ recall]],LEN(tests_4[[#This Row],[ recall]])-2)/10^(LEN(tests_4[[#This Row],[ recall]])-2),"")</f>
        <v>0.23763059333727499</v>
      </c>
      <c r="Q301" s="8">
        <f>IFERROR(RIGHT(tests_4[[#This Row],[ f1-score]],LEN(tests_4[[#This Row],[ f1-score]])-2)/10^(LEN(tests_4[[#This Row],[ f1-score]])-2),"")</f>
        <v>0.27484241444176699</v>
      </c>
      <c r="R301" s="8">
        <f>IFERROR(RIGHT(tests_4[[#This Row],[ f1-score-2]],LEN(tests_4[[#This Row],[ f1-score-2]])-2)/10^(LEN(tests_4[[#This Row],[ f1-score-2]])-2),"")</f>
        <v>0.27500204145835899</v>
      </c>
      <c r="S301" s="9">
        <f t="shared" si="4"/>
        <v>-1.5962701659200107E-4</v>
      </c>
    </row>
    <row r="302" spans="1:19" x14ac:dyDescent="0.35">
      <c r="A302" t="s">
        <v>3</v>
      </c>
      <c r="B302" t="s">
        <v>80</v>
      </c>
      <c r="C302">
        <v>13</v>
      </c>
      <c r="D302">
        <v>3</v>
      </c>
      <c r="E302">
        <v>2</v>
      </c>
      <c r="F302">
        <v>10416</v>
      </c>
      <c r="G302">
        <v>2604</v>
      </c>
      <c r="H302" t="s">
        <v>3988</v>
      </c>
      <c r="I302" t="s">
        <v>7178</v>
      </c>
      <c r="J302" t="s">
        <v>720</v>
      </c>
      <c r="K302" t="s">
        <v>7179</v>
      </c>
      <c r="L302" t="s">
        <v>7180</v>
      </c>
      <c r="N302" s="8">
        <f>IFERROR(RIGHT(tests_4[[#This Row],[ accuracy]],LEN(tests_4[[#This Row],[ accuracy]])-2)/10^(LEN(tests_4[[#This Row],[ accuracy]])-2),"")</f>
        <v>0.95737327188940102</v>
      </c>
      <c r="O302" s="8">
        <f>IFERROR(RIGHT(tests_4[[#This Row],[ precision]],LEN(tests_4[[#This Row],[ precision]])-2)/10^(LEN(tests_4[[#This Row],[ precision]])-2),"")</f>
        <v>0.434332191780821</v>
      </c>
      <c r="P302" s="8">
        <f>IFERROR(RIGHT(tests_4[[#This Row],[ recall]],LEN(tests_4[[#This Row],[ recall]])-2)/10^(LEN(tests_4[[#This Row],[ recall]])-2),"")</f>
        <v>0.32589197713384499</v>
      </c>
      <c r="Q302" s="8">
        <f>IFERROR(RIGHT(tests_4[[#This Row],[ f1-score]],LEN(tests_4[[#This Row],[ f1-score]])-2)/10^(LEN(tests_4[[#This Row],[ f1-score]])-2),"")</f>
        <v>0.37183403334606002</v>
      </c>
      <c r="R302" s="8">
        <f>IFERROR(RIGHT(tests_4[[#This Row],[ f1-score-2]],LEN(tests_4[[#This Row],[ f1-score-2]])-2)/10^(LEN(tests_4[[#This Row],[ f1-score-2]])-2),"")</f>
        <v>0.372377997175242</v>
      </c>
      <c r="S302" s="9">
        <f t="shared" si="4"/>
        <v>-5.439638291819815E-4</v>
      </c>
    </row>
    <row r="303" spans="1:19" x14ac:dyDescent="0.35">
      <c r="A303" t="s">
        <v>3</v>
      </c>
      <c r="B303" t="s">
        <v>80</v>
      </c>
      <c r="C303">
        <v>13</v>
      </c>
      <c r="D303">
        <v>3</v>
      </c>
      <c r="E303">
        <v>3</v>
      </c>
      <c r="F303">
        <v>10416</v>
      </c>
      <c r="G303">
        <v>2604</v>
      </c>
      <c r="H303" t="s">
        <v>7181</v>
      </c>
      <c r="I303" t="s">
        <v>7182</v>
      </c>
      <c r="J303" t="s">
        <v>7183</v>
      </c>
      <c r="K303" t="s">
        <v>7184</v>
      </c>
      <c r="L303" t="s">
        <v>7185</v>
      </c>
      <c r="N303" s="8">
        <f>IFERROR(RIGHT(tests_4[[#This Row],[ accuracy]],LEN(tests_4[[#This Row],[ accuracy]])-2)/10^(LEN(tests_4[[#This Row],[ accuracy]])-2),"")</f>
        <v>0.95948540706605201</v>
      </c>
      <c r="O303" s="8">
        <f>IFERROR(RIGHT(tests_4[[#This Row],[ precision]],LEN(tests_4[[#This Row],[ precision]])-2)/10^(LEN(tests_4[[#This Row],[ precision]])-2),"")</f>
        <v>0.47301204819277098</v>
      </c>
      <c r="P303" s="8">
        <f>IFERROR(RIGHT(tests_4[[#This Row],[ recall]],LEN(tests_4[[#This Row],[ recall]])-2)/10^(LEN(tests_4[[#This Row],[ recall]])-2),"")</f>
        <v>0.36960378474275501</v>
      </c>
      <c r="Q303" s="8">
        <f>IFERROR(RIGHT(tests_4[[#This Row],[ f1-score]],LEN(tests_4[[#This Row],[ f1-score]])-2)/10^(LEN(tests_4[[#This Row],[ f1-score]])-2),"")</f>
        <v>0.41441748173826898</v>
      </c>
      <c r="R303" s="8">
        <f>IFERROR(RIGHT(tests_4[[#This Row],[ f1-score-2]],LEN(tests_4[[#This Row],[ f1-score-2]])-2)/10^(LEN(tests_4[[#This Row],[ f1-score-2]])-2),"")</f>
        <v>0.41496263518311499</v>
      </c>
      <c r="S303" s="9">
        <f t="shared" si="4"/>
        <v>-5.451534448460138E-4</v>
      </c>
    </row>
    <row r="304" spans="1:19" x14ac:dyDescent="0.35">
      <c r="A304" t="s">
        <v>3</v>
      </c>
      <c r="B304" t="s">
        <v>80</v>
      </c>
      <c r="C304">
        <v>13</v>
      </c>
      <c r="D304">
        <v>3</v>
      </c>
      <c r="E304">
        <v>4</v>
      </c>
      <c r="F304">
        <v>10416</v>
      </c>
      <c r="G304">
        <v>2604</v>
      </c>
      <c r="H304" t="s">
        <v>230</v>
      </c>
      <c r="I304" t="s">
        <v>7186</v>
      </c>
      <c r="J304" t="s">
        <v>7187</v>
      </c>
      <c r="K304" t="s">
        <v>7188</v>
      </c>
      <c r="L304" t="s">
        <v>7189</v>
      </c>
      <c r="N304" s="8">
        <f>IFERROR(RIGHT(tests_4[[#This Row],[ accuracy]],LEN(tests_4[[#This Row],[ accuracy]])-2)/10^(LEN(tests_4[[#This Row],[ accuracy]])-2),"")</f>
        <v>0.95372503840245704</v>
      </c>
      <c r="O304" s="8">
        <f>IFERROR(RIGHT(tests_4[[#This Row],[ precision]],LEN(tests_4[[#This Row],[ precision]])-2)/10^(LEN(tests_4[[#This Row],[ precision]])-2),"")</f>
        <v>0.359838274932614</v>
      </c>
      <c r="P304" s="8">
        <f>IFERROR(RIGHT(tests_4[[#This Row],[ recall]],LEN(tests_4[[#This Row],[ recall]])-2)/10^(LEN(tests_4[[#This Row],[ recall]])-2),"")</f>
        <v>0.29164202641435</v>
      </c>
      <c r="Q304" s="8">
        <f>IFERROR(RIGHT(tests_4[[#This Row],[ f1-score]],LEN(tests_4[[#This Row],[ f1-score]])-2)/10^(LEN(tests_4[[#This Row],[ f1-score]])-2),"")</f>
        <v>0.319435736677115</v>
      </c>
      <c r="R304" s="8">
        <f>IFERROR(RIGHT(tests_4[[#This Row],[ f1-score-2]],LEN(tests_4[[#This Row],[ f1-score-2]])-2)/10^(LEN(tests_4[[#This Row],[ f1-score-2]])-2),"")</f>
        <v>0.32217079615704503</v>
      </c>
      <c r="S304" s="9">
        <f t="shared" si="4"/>
        <v>-2.7350594799300243E-3</v>
      </c>
    </row>
    <row r="305" spans="1:19" x14ac:dyDescent="0.35">
      <c r="A305" t="s">
        <v>3</v>
      </c>
      <c r="B305" t="s">
        <v>80</v>
      </c>
      <c r="C305">
        <v>13</v>
      </c>
      <c r="D305">
        <v>3</v>
      </c>
      <c r="E305">
        <v>5</v>
      </c>
      <c r="F305">
        <v>10416</v>
      </c>
      <c r="G305">
        <v>2604</v>
      </c>
      <c r="H305" t="s">
        <v>220</v>
      </c>
      <c r="I305" t="s">
        <v>7190</v>
      </c>
      <c r="J305" t="s">
        <v>7191</v>
      </c>
      <c r="K305" t="s">
        <v>7192</v>
      </c>
      <c r="L305" t="s">
        <v>7193</v>
      </c>
      <c r="N305" s="8">
        <f>IFERROR(RIGHT(tests_4[[#This Row],[ accuracy]],LEN(tests_4[[#This Row],[ accuracy]])-2)/10^(LEN(tests_4[[#This Row],[ accuracy]])-2),"")</f>
        <v>0.953917050691244</v>
      </c>
      <c r="O305" s="8">
        <f>IFERROR(RIGHT(tests_4[[#This Row],[ precision]],LEN(tests_4[[#This Row],[ precision]])-2)/10^(LEN(tests_4[[#This Row],[ precision]])-2),"")</f>
        <v>0.40891602542656402</v>
      </c>
      <c r="P305" s="8">
        <f>IFERROR(RIGHT(tests_4[[#This Row],[ recall]],LEN(tests_4[[#This Row],[ recall]])-2)/10^(LEN(tests_4[[#This Row],[ recall]])-2),"")</f>
        <v>0.32096392667060902</v>
      </c>
      <c r="Q305" s="8">
        <f>IFERROR(RIGHT(tests_4[[#This Row],[ f1-score]],LEN(tests_4[[#This Row],[ f1-score]])-2)/10^(LEN(tests_4[[#This Row],[ f1-score]])-2),"")</f>
        <v>0.35009825595676702</v>
      </c>
      <c r="R305" s="8">
        <f>IFERROR(RIGHT(tests_4[[#This Row],[ f1-score-2]],LEN(tests_4[[#This Row],[ f1-score-2]])-2)/10^(LEN(tests_4[[#This Row],[ f1-score-2]])-2),"")</f>
        <v>0.35964076783403598</v>
      </c>
      <c r="S305" s="9">
        <f t="shared" si="4"/>
        <v>-9.5425118772689554E-3</v>
      </c>
    </row>
    <row r="306" spans="1:19" x14ac:dyDescent="0.35">
      <c r="A306" t="s">
        <v>3</v>
      </c>
      <c r="B306" t="s">
        <v>80</v>
      </c>
      <c r="C306">
        <v>13</v>
      </c>
      <c r="D306">
        <v>3</v>
      </c>
      <c r="E306">
        <v>6</v>
      </c>
      <c r="F306">
        <v>10416</v>
      </c>
      <c r="G306">
        <v>2604</v>
      </c>
      <c r="H306" t="s">
        <v>170</v>
      </c>
      <c r="I306" t="s">
        <v>7194</v>
      </c>
      <c r="J306" t="s">
        <v>7195</v>
      </c>
      <c r="K306" t="s">
        <v>7196</v>
      </c>
      <c r="L306" t="s">
        <v>7197</v>
      </c>
      <c r="N306" s="8">
        <f>IFERROR(RIGHT(tests_4[[#This Row],[ accuracy]],LEN(tests_4[[#This Row],[ accuracy]])-2)/10^(LEN(tests_4[[#This Row],[ accuracy]])-2),"")</f>
        <v>0.95641321044546801</v>
      </c>
      <c r="O306" s="8">
        <f>IFERROR(RIGHT(tests_4[[#This Row],[ precision]],LEN(tests_4[[#This Row],[ precision]])-2)/10^(LEN(tests_4[[#This Row],[ precision]])-2),"")</f>
        <v>0.41582243507091504</v>
      </c>
      <c r="P306" s="8">
        <f>IFERROR(RIGHT(tests_4[[#This Row],[ recall]],LEN(tests_4[[#This Row],[ recall]])-2)/10^(LEN(tests_4[[#This Row],[ recall]])-2),"")</f>
        <v>0.30588409225310398</v>
      </c>
      <c r="Q306" s="8">
        <f>IFERROR(RIGHT(tests_4[[#This Row],[ f1-score]],LEN(tests_4[[#This Row],[ f1-score]])-2)/10^(LEN(tests_4[[#This Row],[ f1-score]])-2),"")</f>
        <v>0.35211822660098502</v>
      </c>
      <c r="R306" s="8">
        <f>IFERROR(RIGHT(tests_4[[#This Row],[ f1-score-2]],LEN(tests_4[[#This Row],[ f1-score-2]])-2)/10^(LEN(tests_4[[#This Row],[ f1-score-2]])-2),"")</f>
        <v>0.35247974980012098</v>
      </c>
      <c r="S306" s="9">
        <f t="shared" si="4"/>
        <v>-3.615231991359602E-4</v>
      </c>
    </row>
    <row r="307" spans="1:19" x14ac:dyDescent="0.35">
      <c r="A307" t="s">
        <v>3</v>
      </c>
      <c r="B307" t="s">
        <v>80</v>
      </c>
      <c r="C307">
        <v>13</v>
      </c>
      <c r="D307">
        <v>3</v>
      </c>
      <c r="E307">
        <v>7</v>
      </c>
      <c r="F307">
        <v>10416</v>
      </c>
      <c r="G307">
        <v>2604</v>
      </c>
      <c r="H307" t="s">
        <v>3798</v>
      </c>
      <c r="I307" t="s">
        <v>7198</v>
      </c>
      <c r="J307" t="s">
        <v>7199</v>
      </c>
      <c r="K307" t="s">
        <v>7200</v>
      </c>
      <c r="L307" t="s">
        <v>7201</v>
      </c>
      <c r="N307" s="8">
        <f>IFERROR(RIGHT(tests_4[[#This Row],[ accuracy]],LEN(tests_4[[#This Row],[ accuracy]])-2)/10^(LEN(tests_4[[#This Row],[ accuracy]])-2),"")</f>
        <v>0.95564516129032195</v>
      </c>
      <c r="O307" s="8">
        <f>IFERROR(RIGHT(tests_4[[#This Row],[ precision]],LEN(tests_4[[#This Row],[ precision]])-2)/10^(LEN(tests_4[[#This Row],[ precision]])-2),"")</f>
        <v>0.42380952380952303</v>
      </c>
      <c r="P307" s="8">
        <f>IFERROR(RIGHT(tests_4[[#This Row],[ recall]],LEN(tests_4[[#This Row],[ recall]])-2)/10^(LEN(tests_4[[#This Row],[ recall]])-2),"")</f>
        <v>0.29341612458111499</v>
      </c>
      <c r="Q307" s="8">
        <f>IFERROR(RIGHT(tests_4[[#This Row],[ f1-score]],LEN(tests_4[[#This Row],[ f1-score]])-2)/10^(LEN(tests_4[[#This Row],[ f1-score]])-2),"")</f>
        <v>0.339364819736931</v>
      </c>
      <c r="R307" s="8">
        <f>IFERROR(RIGHT(tests_4[[#This Row],[ f1-score-2]],LEN(tests_4[[#This Row],[ f1-score-2]])-2)/10^(LEN(tests_4[[#This Row],[ f1-score-2]])-2),"")</f>
        <v>0.34675990273295199</v>
      </c>
      <c r="S307" s="9">
        <f t="shared" si="4"/>
        <v>-7.3950829960209852E-3</v>
      </c>
    </row>
    <row r="308" spans="1:19" x14ac:dyDescent="0.35">
      <c r="A308" t="s">
        <v>3</v>
      </c>
      <c r="B308" t="s">
        <v>80</v>
      </c>
      <c r="C308">
        <v>13</v>
      </c>
      <c r="D308">
        <v>3</v>
      </c>
      <c r="E308">
        <v>8</v>
      </c>
      <c r="F308">
        <v>10416</v>
      </c>
      <c r="G308">
        <v>2604</v>
      </c>
      <c r="H308" t="s">
        <v>718</v>
      </c>
      <c r="I308" t="s">
        <v>7202</v>
      </c>
      <c r="J308" t="s">
        <v>528</v>
      </c>
      <c r="K308" t="s">
        <v>7203</v>
      </c>
      <c r="L308" t="s">
        <v>7204</v>
      </c>
      <c r="N308" s="8">
        <f>IFERROR(RIGHT(tests_4[[#This Row],[ accuracy]],LEN(tests_4[[#This Row],[ accuracy]])-2)/10^(LEN(tests_4[[#This Row],[ accuracy]])-2),"")</f>
        <v>0.95622119815668205</v>
      </c>
      <c r="O308" s="8">
        <f>IFERROR(RIGHT(tests_4[[#This Row],[ precision]],LEN(tests_4[[#This Row],[ precision]])-2)/10^(LEN(tests_4[[#This Row],[ precision]])-2),"")</f>
        <v>0.42610571736785302</v>
      </c>
      <c r="P308" s="8">
        <f>IFERROR(RIGHT(tests_4[[#This Row],[ recall]],LEN(tests_4[[#This Row],[ recall]])-2)/10^(LEN(tests_4[[#This Row],[ recall]])-2),"")</f>
        <v>0.31904198698994601</v>
      </c>
      <c r="Q308" s="8">
        <f>IFERROR(RIGHT(tests_4[[#This Row],[ f1-score]],LEN(tests_4[[#This Row],[ f1-score]])-2)/10^(LEN(tests_4[[#This Row],[ f1-score]])-2),"")</f>
        <v>0.36138055492894094</v>
      </c>
      <c r="R308" s="8">
        <f>IFERROR(RIGHT(tests_4[[#This Row],[ f1-score-2]],LEN(tests_4[[#This Row],[ f1-score-2]])-2)/10^(LEN(tests_4[[#This Row],[ f1-score-2]])-2),"")</f>
        <v>0.36488232854177599</v>
      </c>
      <c r="S308" s="9">
        <f t="shared" si="4"/>
        <v>-3.5017736128350463E-3</v>
      </c>
    </row>
    <row r="309" spans="1:19" x14ac:dyDescent="0.35">
      <c r="A309" t="s">
        <v>3</v>
      </c>
      <c r="B309" t="s">
        <v>80</v>
      </c>
      <c r="C309">
        <v>13</v>
      </c>
      <c r="D309">
        <v>3</v>
      </c>
      <c r="E309">
        <v>9</v>
      </c>
      <c r="F309">
        <v>10416</v>
      </c>
      <c r="G309">
        <v>2604</v>
      </c>
      <c r="H309" t="s">
        <v>649</v>
      </c>
      <c r="I309" t="s">
        <v>7205</v>
      </c>
      <c r="J309" t="s">
        <v>7206</v>
      </c>
      <c r="K309" t="s">
        <v>7207</v>
      </c>
      <c r="L309" t="s">
        <v>7208</v>
      </c>
      <c r="N309" s="8">
        <f>IFERROR(RIGHT(tests_4[[#This Row],[ accuracy]],LEN(tests_4[[#This Row],[ accuracy]])-2)/10^(LEN(tests_4[[#This Row],[ accuracy]])-2),"")</f>
        <v>0.95660522273425497</v>
      </c>
      <c r="O309" s="8">
        <f>IFERROR(RIGHT(tests_4[[#This Row],[ precision]],LEN(tests_4[[#This Row],[ precision]])-2)/10^(LEN(tests_4[[#This Row],[ precision]])-2),"")</f>
        <v>0.40934065934065905</v>
      </c>
      <c r="P309" s="8">
        <f>IFERROR(RIGHT(tests_4[[#This Row],[ recall]],LEN(tests_4[[#This Row],[ recall]])-2)/10^(LEN(tests_4[[#This Row],[ recall]])-2),"")</f>
        <v>0.29657007687758702</v>
      </c>
      <c r="Q309" s="8">
        <f>IFERROR(RIGHT(tests_4[[#This Row],[ f1-score]],LEN(tests_4[[#This Row],[ f1-score]])-2)/10^(LEN(tests_4[[#This Row],[ f1-score]])-2),"")</f>
        <v>0.34280908326324599</v>
      </c>
      <c r="R309" s="8">
        <f>IFERROR(RIGHT(tests_4[[#This Row],[ f1-score-2]],LEN(tests_4[[#This Row],[ f1-score-2]])-2)/10^(LEN(tests_4[[#This Row],[ f1-score-2]])-2),"")</f>
        <v>0.34394771061322599</v>
      </c>
      <c r="S309" s="9">
        <f t="shared" si="4"/>
        <v>-1.1386273499799926E-3</v>
      </c>
    </row>
    <row r="310" spans="1:19" x14ac:dyDescent="0.35">
      <c r="A310" t="s">
        <v>3</v>
      </c>
      <c r="B310" t="s">
        <v>80</v>
      </c>
      <c r="C310">
        <v>13</v>
      </c>
      <c r="D310">
        <v>3</v>
      </c>
      <c r="E310">
        <v>10</v>
      </c>
      <c r="F310">
        <v>10416</v>
      </c>
      <c r="G310">
        <v>2604</v>
      </c>
      <c r="H310" t="s">
        <v>215</v>
      </c>
      <c r="I310" t="s">
        <v>7209</v>
      </c>
      <c r="J310" t="s">
        <v>7210</v>
      </c>
      <c r="K310" t="s">
        <v>7211</v>
      </c>
      <c r="L310" t="s">
        <v>7212</v>
      </c>
      <c r="N310" s="8">
        <f>IFERROR(RIGHT(tests_4[[#This Row],[ accuracy]],LEN(tests_4[[#This Row],[ accuracy]])-2)/10^(LEN(tests_4[[#This Row],[ accuracy]])-2),"")</f>
        <v>0.955453149001536</v>
      </c>
      <c r="O310" s="8">
        <f>IFERROR(RIGHT(tests_4[[#This Row],[ precision]],LEN(tests_4[[#This Row],[ precision]])-2)/10^(LEN(tests_4[[#This Row],[ precision]])-2),"")</f>
        <v>0.40452091767881199</v>
      </c>
      <c r="P310" s="8">
        <f>IFERROR(RIGHT(tests_4[[#This Row],[ recall]],LEN(tests_4[[#This Row],[ recall]])-2)/10^(LEN(tests_4[[#This Row],[ recall]])-2),"")</f>
        <v>0.31657796175832797</v>
      </c>
      <c r="Q310" s="8">
        <f>IFERROR(RIGHT(tests_4[[#This Row],[ f1-score]],LEN(tests_4[[#This Row],[ f1-score]])-2)/10^(LEN(tests_4[[#This Row],[ f1-score]])-2),"")</f>
        <v>0.35251979389216997</v>
      </c>
      <c r="R310" s="8">
        <f>IFERROR(RIGHT(tests_4[[#This Row],[ f1-score-2]],LEN(tests_4[[#This Row],[ f1-score-2]])-2)/10^(LEN(tests_4[[#This Row],[ f1-score-2]])-2),"")</f>
        <v>0.35518681628607401</v>
      </c>
      <c r="S310" s="9">
        <f t="shared" si="4"/>
        <v>-2.6670223939040394E-3</v>
      </c>
    </row>
    <row r="311" spans="1:19" x14ac:dyDescent="0.35">
      <c r="A311" t="s">
        <v>3</v>
      </c>
      <c r="B311" t="s">
        <v>80</v>
      </c>
      <c r="C311">
        <v>13</v>
      </c>
      <c r="D311">
        <v>3</v>
      </c>
      <c r="E311">
        <v>11</v>
      </c>
      <c r="F311">
        <v>10416</v>
      </c>
      <c r="G311">
        <v>2604</v>
      </c>
      <c r="H311" t="s">
        <v>235</v>
      </c>
      <c r="I311" t="s">
        <v>7213</v>
      </c>
      <c r="J311" t="s">
        <v>555</v>
      </c>
      <c r="K311" t="s">
        <v>7214</v>
      </c>
      <c r="L311" t="s">
        <v>7215</v>
      </c>
      <c r="N311" s="8">
        <f>IFERROR(RIGHT(tests_4[[#This Row],[ accuracy]],LEN(tests_4[[#This Row],[ accuracy]])-2)/10^(LEN(tests_4[[#This Row],[ accuracy]])-2),"")</f>
        <v>0.95410906298002995</v>
      </c>
      <c r="O311" s="8">
        <f>IFERROR(RIGHT(tests_4[[#This Row],[ precision]],LEN(tests_4[[#This Row],[ precision]])-2)/10^(LEN(tests_4[[#This Row],[ precision]])-2),"")</f>
        <v>0.37208907020227694</v>
      </c>
      <c r="P311" s="8">
        <f>IFERROR(RIGHT(tests_4[[#This Row],[ recall]],LEN(tests_4[[#This Row],[ recall]])-2)/10^(LEN(tests_4[[#This Row],[ recall]])-2),"")</f>
        <v>0.301645968854721</v>
      </c>
      <c r="Q311" s="8">
        <f>IFERROR(RIGHT(tests_4[[#This Row],[ f1-score]],LEN(tests_4[[#This Row],[ f1-score]])-2)/10^(LEN(tests_4[[#This Row],[ f1-score]])-2),"")</f>
        <v>0.32860719874804301</v>
      </c>
      <c r="R311" s="8">
        <f>IFERROR(RIGHT(tests_4[[#This Row],[ f1-score-2]],LEN(tests_4[[#This Row],[ f1-score-2]])-2)/10^(LEN(tests_4[[#This Row],[ f1-score-2]])-2),"")</f>
        <v>0.33318489190799699</v>
      </c>
      <c r="S311" s="9">
        <f t="shared" si="4"/>
        <v>-4.5776931599539883E-3</v>
      </c>
    </row>
    <row r="312" spans="1:19" x14ac:dyDescent="0.35">
      <c r="A312" t="s">
        <v>3</v>
      </c>
      <c r="B312" t="s">
        <v>80</v>
      </c>
      <c r="C312">
        <v>13</v>
      </c>
      <c r="D312">
        <v>3</v>
      </c>
      <c r="E312">
        <v>12</v>
      </c>
      <c r="F312">
        <v>10416</v>
      </c>
      <c r="G312">
        <v>2604</v>
      </c>
      <c r="H312" t="s">
        <v>479</v>
      </c>
      <c r="I312" t="s">
        <v>7216</v>
      </c>
      <c r="J312" t="s">
        <v>7217</v>
      </c>
      <c r="K312" t="s">
        <v>7218</v>
      </c>
      <c r="L312" t="s">
        <v>7219</v>
      </c>
      <c r="N312" s="8">
        <f>IFERROR(RIGHT(tests_4[[#This Row],[ accuracy]],LEN(tests_4[[#This Row],[ accuracy]])-2)/10^(LEN(tests_4[[#This Row],[ accuracy]])-2),"")</f>
        <v>0.95487711213517601</v>
      </c>
      <c r="O312" s="8">
        <f>IFERROR(RIGHT(tests_4[[#This Row],[ precision]],LEN(tests_4[[#This Row],[ precision]])-2)/10^(LEN(tests_4[[#This Row],[ precision]])-2),"")</f>
        <v>0.40588235294117597</v>
      </c>
      <c r="P312" s="8">
        <f>IFERROR(RIGHT(tests_4[[#This Row],[ recall]],LEN(tests_4[[#This Row],[ recall]])-2)/10^(LEN(tests_4[[#This Row],[ recall]])-2),"")</f>
        <v>0.319731914054799</v>
      </c>
      <c r="Q312" s="8">
        <f>IFERROR(RIGHT(tests_4[[#This Row],[ f1-score]],LEN(tests_4[[#This Row],[ f1-score]])-2)/10^(LEN(tests_4[[#This Row],[ f1-score]])-2),"")</f>
        <v>0.35087336244541401</v>
      </c>
      <c r="R312" s="8">
        <f>IFERROR(RIGHT(tests_4[[#This Row],[ f1-score-2]],LEN(tests_4[[#This Row],[ f1-score-2]])-2)/10^(LEN(tests_4[[#This Row],[ f1-score-2]])-2),"")</f>
        <v>0.35769291616662102</v>
      </c>
      <c r="S312" s="9">
        <f t="shared" si="4"/>
        <v>-6.8195537212070167E-3</v>
      </c>
    </row>
    <row r="313" spans="1:19" x14ac:dyDescent="0.35">
      <c r="A313" t="s">
        <v>3</v>
      </c>
      <c r="B313" t="s">
        <v>80</v>
      </c>
      <c r="C313">
        <v>13</v>
      </c>
      <c r="D313">
        <v>3</v>
      </c>
      <c r="E313">
        <v>13</v>
      </c>
      <c r="F313">
        <v>10416</v>
      </c>
      <c r="G313">
        <v>2604</v>
      </c>
      <c r="H313" t="s">
        <v>424</v>
      </c>
      <c r="I313" t="s">
        <v>7220</v>
      </c>
      <c r="J313" t="s">
        <v>7221</v>
      </c>
      <c r="K313" t="s">
        <v>7222</v>
      </c>
      <c r="L313" t="s">
        <v>7223</v>
      </c>
      <c r="N313" s="8">
        <f>IFERROR(RIGHT(tests_4[[#This Row],[ accuracy]],LEN(tests_4[[#This Row],[ accuracy]])-2)/10^(LEN(tests_4[[#This Row],[ accuracy]])-2),"")</f>
        <v>0.95449308755760298</v>
      </c>
      <c r="O313" s="8">
        <f>IFERROR(RIGHT(tests_4[[#This Row],[ precision]],LEN(tests_4[[#This Row],[ precision]])-2)/10^(LEN(tests_4[[#This Row],[ precision]])-2),"")</f>
        <v>0.42724867724867699</v>
      </c>
      <c r="P313" s="8">
        <f>IFERROR(RIGHT(tests_4[[#This Row],[ recall]],LEN(tests_4[[#This Row],[ recall]])-2)/10^(LEN(tests_4[[#This Row],[ recall]])-2),"")</f>
        <v>0.35220776660753</v>
      </c>
      <c r="Q313" s="8">
        <f>IFERROR(RIGHT(tests_4[[#This Row],[ f1-score]],LEN(tests_4[[#This Row],[ f1-score]])-2)/10^(LEN(tests_4[[#This Row],[ f1-score]])-2),"")</f>
        <v>0.37765151515151502</v>
      </c>
      <c r="R313" s="8">
        <f>IFERROR(RIGHT(tests_4[[#This Row],[ f1-score-2]],LEN(tests_4[[#This Row],[ f1-score-2]])-2)/10^(LEN(tests_4[[#This Row],[ f1-score-2]])-2),"")</f>
        <v>0.38611600067171503</v>
      </c>
      <c r="S313" s="9">
        <f t="shared" si="4"/>
        <v>-8.4644855202000158E-3</v>
      </c>
    </row>
    <row r="314" spans="1:19" x14ac:dyDescent="0.35">
      <c r="A314" t="s">
        <v>3</v>
      </c>
      <c r="B314" t="s">
        <v>80</v>
      </c>
      <c r="C314">
        <v>13</v>
      </c>
      <c r="D314">
        <v>3</v>
      </c>
      <c r="E314">
        <v>14</v>
      </c>
      <c r="F314">
        <v>10416</v>
      </c>
      <c r="G314">
        <v>2604</v>
      </c>
      <c r="H314" t="s">
        <v>180</v>
      </c>
      <c r="I314" t="s">
        <v>7224</v>
      </c>
      <c r="J314" t="s">
        <v>7225</v>
      </c>
      <c r="K314" t="s">
        <v>7226</v>
      </c>
      <c r="L314" t="s">
        <v>7227</v>
      </c>
      <c r="N314" s="8">
        <f>IFERROR(RIGHT(tests_4[[#This Row],[ accuracy]],LEN(tests_4[[#This Row],[ accuracy]])-2)/10^(LEN(tests_4[[#This Row],[ accuracy]])-2),"")</f>
        <v>0.95142089093701998</v>
      </c>
      <c r="O314" s="8">
        <f>IFERROR(RIGHT(tests_4[[#This Row],[ precision]],LEN(tests_4[[#This Row],[ precision]])-2)/10^(LEN(tests_4[[#This Row],[ precision]])-2),"")</f>
        <v>0.35014255167498198</v>
      </c>
      <c r="P314" s="8">
        <f>IFERROR(RIGHT(tests_4[[#This Row],[ recall]],LEN(tests_4[[#This Row],[ recall]])-2)/10^(LEN(tests_4[[#This Row],[ recall]])-2),"")</f>
        <v>0.27848413167750802</v>
      </c>
      <c r="Q314" s="8">
        <f>IFERROR(RIGHT(tests_4[[#This Row],[ f1-score]],LEN(tests_4[[#This Row],[ f1-score]])-2)/10^(LEN(tests_4[[#This Row],[ f1-score]])-2),"")</f>
        <v>0.30072190834902701</v>
      </c>
      <c r="R314" s="8">
        <f>IFERROR(RIGHT(tests_4[[#This Row],[ f1-score-2]],LEN(tests_4[[#This Row],[ f1-score-2]])-2)/10^(LEN(tests_4[[#This Row],[ f1-score-2]])-2),"")</f>
        <v>0.310229097964898</v>
      </c>
      <c r="S314" s="9">
        <f t="shared" si="4"/>
        <v>-9.5071896158709923E-3</v>
      </c>
    </row>
    <row r="315" spans="1:19" x14ac:dyDescent="0.35">
      <c r="A315" t="s">
        <v>3</v>
      </c>
      <c r="B315" t="s">
        <v>80</v>
      </c>
      <c r="C315">
        <v>13</v>
      </c>
      <c r="D315">
        <v>3</v>
      </c>
      <c r="E315">
        <v>15</v>
      </c>
      <c r="F315">
        <v>10416</v>
      </c>
      <c r="G315">
        <v>2604</v>
      </c>
      <c r="H315" t="s">
        <v>260</v>
      </c>
      <c r="I315" t="s">
        <v>7228</v>
      </c>
      <c r="J315" t="s">
        <v>7229</v>
      </c>
      <c r="K315" t="s">
        <v>7230</v>
      </c>
      <c r="L315" t="s">
        <v>7231</v>
      </c>
      <c r="N315" s="8">
        <f>IFERROR(RIGHT(tests_4[[#This Row],[ accuracy]],LEN(tests_4[[#This Row],[ accuracy]])-2)/10^(LEN(tests_4[[#This Row],[ accuracy]])-2),"")</f>
        <v>0.95084485407065999</v>
      </c>
      <c r="O315" s="8">
        <f>IFERROR(RIGHT(tests_4[[#This Row],[ precision]],LEN(tests_4[[#This Row],[ precision]])-2)/10^(LEN(tests_4[[#This Row],[ precision]])-2),"")</f>
        <v>0.32616279069767401</v>
      </c>
      <c r="P315" s="8">
        <f>IFERROR(RIGHT(tests_4[[#This Row],[ recall]],LEN(tests_4[[#This Row],[ recall]])-2)/10^(LEN(tests_4[[#This Row],[ recall]])-2),"")</f>
        <v>0.25724423418095799</v>
      </c>
      <c r="Q315" s="8">
        <f>IFERROR(RIGHT(tests_4[[#This Row],[ f1-score]],LEN(tests_4[[#This Row],[ f1-score]])-2)/10^(LEN(tests_4[[#This Row],[ f1-score]])-2),"")</f>
        <v>0.27797202797202702</v>
      </c>
      <c r="R315" s="8">
        <f>IFERROR(RIGHT(tests_4[[#This Row],[ f1-score-2]],LEN(tests_4[[#This Row],[ f1-score-2]])-2)/10^(LEN(tests_4[[#This Row],[ f1-score-2]])-2),"")</f>
        <v>0.28763279745835002</v>
      </c>
      <c r="S315" s="9">
        <f t="shared" si="4"/>
        <v>-9.6607694863229954E-3</v>
      </c>
    </row>
    <row r="316" spans="1:19" x14ac:dyDescent="0.35">
      <c r="A316" t="s">
        <v>3</v>
      </c>
      <c r="B316" t="s">
        <v>80</v>
      </c>
      <c r="C316">
        <v>13</v>
      </c>
      <c r="D316">
        <v>3</v>
      </c>
      <c r="E316">
        <v>16</v>
      </c>
      <c r="F316">
        <v>10416</v>
      </c>
      <c r="G316">
        <v>2604</v>
      </c>
      <c r="H316" t="s">
        <v>299</v>
      </c>
      <c r="I316" t="s">
        <v>7232</v>
      </c>
      <c r="J316" t="s">
        <v>7233</v>
      </c>
      <c r="K316" t="s">
        <v>7234</v>
      </c>
      <c r="L316" t="s">
        <v>7235</v>
      </c>
      <c r="N316" s="8">
        <f>IFERROR(RIGHT(tests_4[[#This Row],[ accuracy]],LEN(tests_4[[#This Row],[ accuracy]])-2)/10^(LEN(tests_4[[#This Row],[ accuracy]])-2),"")</f>
        <v>0.95122887864823302</v>
      </c>
      <c r="O316" s="8">
        <f>IFERROR(RIGHT(tests_4[[#This Row],[ precision]],LEN(tests_4[[#This Row],[ precision]])-2)/10^(LEN(tests_4[[#This Row],[ precision]])-2),"")</f>
        <v>0.36874812818209002</v>
      </c>
      <c r="P316" s="8">
        <f>IFERROR(RIGHT(tests_4[[#This Row],[ recall]],LEN(tests_4[[#This Row],[ recall]])-2)/10^(LEN(tests_4[[#This Row],[ recall]])-2),"")</f>
        <v>0.30657401931795702</v>
      </c>
      <c r="Q316" s="8">
        <f>IFERROR(RIGHT(tests_4[[#This Row],[ f1-score]],LEN(tests_4[[#This Row],[ f1-score]])-2)/10^(LEN(tests_4[[#This Row],[ f1-score]])-2),"")</f>
        <v>0.32705399061032803</v>
      </c>
      <c r="R316" s="8">
        <f>IFERROR(RIGHT(tests_4[[#This Row],[ f1-score-2]],LEN(tests_4[[#This Row],[ f1-score-2]])-2)/10^(LEN(tests_4[[#This Row],[ f1-score-2]])-2),"")</f>
        <v>0.33479901759848202</v>
      </c>
      <c r="S316" s="9">
        <f t="shared" si="4"/>
        <v>-7.7450269881539913E-3</v>
      </c>
    </row>
    <row r="317" spans="1:19" x14ac:dyDescent="0.35">
      <c r="A317" t="s">
        <v>3</v>
      </c>
      <c r="B317" t="s">
        <v>80</v>
      </c>
      <c r="C317">
        <v>13</v>
      </c>
      <c r="D317">
        <v>3</v>
      </c>
      <c r="E317">
        <v>17</v>
      </c>
      <c r="F317">
        <v>10416</v>
      </c>
      <c r="G317">
        <v>2604</v>
      </c>
      <c r="H317" t="s">
        <v>731</v>
      </c>
      <c r="I317" t="s">
        <v>7236</v>
      </c>
      <c r="J317" t="s">
        <v>7237</v>
      </c>
      <c r="K317" t="s">
        <v>7238</v>
      </c>
      <c r="L317" t="s">
        <v>7239</v>
      </c>
      <c r="N317" s="8">
        <f>IFERROR(RIGHT(tests_4[[#This Row],[ accuracy]],LEN(tests_4[[#This Row],[ accuracy]])-2)/10^(LEN(tests_4[[#This Row],[ accuracy]])-2),"")</f>
        <v>0.95737327188940002</v>
      </c>
      <c r="O317" s="8">
        <f>IFERROR(RIGHT(tests_4[[#This Row],[ precision]],LEN(tests_4[[#This Row],[ precision]])-2)/10^(LEN(tests_4[[#This Row],[ precision]])-2),"")</f>
        <v>0.49130434782608701</v>
      </c>
      <c r="P317" s="8">
        <f>IFERROR(RIGHT(tests_4[[#This Row],[ recall]],LEN(tests_4[[#This Row],[ recall]])-2)/10^(LEN(tests_4[[#This Row],[ recall]])-2),"")</f>
        <v>0.345899862014587</v>
      </c>
      <c r="Q317" s="8">
        <f>IFERROR(RIGHT(tests_4[[#This Row],[ f1-score]],LEN(tests_4[[#This Row],[ f1-score]])-2)/10^(LEN(tests_4[[#This Row],[ f1-score]])-2),"")</f>
        <v>0.39518033317159901</v>
      </c>
      <c r="R317" s="8">
        <f>IFERROR(RIGHT(tests_4[[#This Row],[ f1-score-2]],LEN(tests_4[[#This Row],[ f1-score-2]])-2)/10^(LEN(tests_4[[#This Row],[ f1-score-2]])-2),"")</f>
        <v>0.40597527848683695</v>
      </c>
      <c r="S317" s="9">
        <f t="shared" si="4"/>
        <v>-1.0794945315237947E-2</v>
      </c>
    </row>
    <row r="318" spans="1:19" x14ac:dyDescent="0.35">
      <c r="A318" t="s">
        <v>3</v>
      </c>
      <c r="B318" t="s">
        <v>80</v>
      </c>
      <c r="C318">
        <v>13</v>
      </c>
      <c r="D318">
        <v>3</v>
      </c>
      <c r="E318">
        <v>18</v>
      </c>
      <c r="F318">
        <v>10416</v>
      </c>
      <c r="G318">
        <v>2604</v>
      </c>
      <c r="H318" t="s">
        <v>3751</v>
      </c>
      <c r="I318" t="s">
        <v>7240</v>
      </c>
      <c r="J318" t="s">
        <v>7241</v>
      </c>
      <c r="K318" t="s">
        <v>7242</v>
      </c>
      <c r="L318" t="s">
        <v>7243</v>
      </c>
      <c r="N318" s="8">
        <f>IFERROR(RIGHT(tests_4[[#This Row],[ accuracy]],LEN(tests_4[[#This Row],[ accuracy]])-2)/10^(LEN(tests_4[[#This Row],[ accuracy]])-2),"")</f>
        <v>0.95622119815668105</v>
      </c>
      <c r="O318" s="8">
        <f>IFERROR(RIGHT(tests_4[[#This Row],[ precision]],LEN(tests_4[[#This Row],[ precision]])-2)/10^(LEN(tests_4[[#This Row],[ precision]])-2),"")</f>
        <v>0.44152661064425702</v>
      </c>
      <c r="P318" s="8">
        <f>IFERROR(RIGHT(tests_4[[#This Row],[ recall]],LEN(tests_4[[#This Row],[ recall]])-2)/10^(LEN(tests_4[[#This Row],[ recall]])-2),"")</f>
        <v>0.33343189434259801</v>
      </c>
      <c r="Q318" s="8">
        <f>IFERROR(RIGHT(tests_4[[#This Row],[ f1-score]],LEN(tests_4[[#This Row],[ f1-score]])-2)/10^(LEN(tests_4[[#This Row],[ f1-score]])-2),"")</f>
        <v>0.37326169405815401</v>
      </c>
      <c r="R318" s="8">
        <f>IFERROR(RIGHT(tests_4[[#This Row],[ f1-score-2]],LEN(tests_4[[#This Row],[ f1-score-2]])-2)/10^(LEN(tests_4[[#This Row],[ f1-score-2]])-2),"")</f>
        <v>0.37994048259984797</v>
      </c>
      <c r="S318" s="9">
        <f t="shared" si="4"/>
        <v>-6.6787885416939585E-3</v>
      </c>
    </row>
    <row r="319" spans="1:19" x14ac:dyDescent="0.35">
      <c r="A319" t="s">
        <v>3</v>
      </c>
      <c r="B319" t="s">
        <v>80</v>
      </c>
      <c r="C319">
        <v>13</v>
      </c>
      <c r="D319">
        <v>3</v>
      </c>
      <c r="E319">
        <v>19</v>
      </c>
      <c r="F319">
        <v>10416</v>
      </c>
      <c r="G319">
        <v>2604</v>
      </c>
      <c r="H319" t="s">
        <v>731</v>
      </c>
      <c r="I319" t="s">
        <v>7244</v>
      </c>
      <c r="J319" t="s">
        <v>7245</v>
      </c>
      <c r="K319" t="s">
        <v>7246</v>
      </c>
      <c r="L319" t="s">
        <v>7247</v>
      </c>
      <c r="N319" s="8">
        <f>IFERROR(RIGHT(tests_4[[#This Row],[ accuracy]],LEN(tests_4[[#This Row],[ accuracy]])-2)/10^(LEN(tests_4[[#This Row],[ accuracy]])-2),"")</f>
        <v>0.95737327188940002</v>
      </c>
      <c r="O319" s="8">
        <f>IFERROR(RIGHT(tests_4[[#This Row],[ precision]],LEN(tests_4[[#This Row],[ precision]])-2)/10^(LEN(tests_4[[#This Row],[ precision]])-2),"")</f>
        <v>0.48785425101214497</v>
      </c>
      <c r="P319" s="8">
        <f>IFERROR(RIGHT(tests_4[[#This Row],[ recall]],LEN(tests_4[[#This Row],[ recall]])-2)/10^(LEN(tests_4[[#This Row],[ recall]])-2),"")</f>
        <v>0.32246804326450301</v>
      </c>
      <c r="Q319" s="8">
        <f>IFERROR(RIGHT(tests_4[[#This Row],[ f1-score]],LEN(tests_4[[#This Row],[ f1-score]])-2)/10^(LEN(tests_4[[#This Row],[ f1-score]])-2),"")</f>
        <v>0.37212717276235302</v>
      </c>
      <c r="R319" s="8">
        <f>IFERROR(RIGHT(tests_4[[#This Row],[ f1-score-2]],LEN(tests_4[[#This Row],[ f1-score-2]])-2)/10^(LEN(tests_4[[#This Row],[ f1-score-2]])-2),"")</f>
        <v>0.38828354306255103</v>
      </c>
      <c r="S319" s="9">
        <f t="shared" si="4"/>
        <v>-1.6156370300198009E-2</v>
      </c>
    </row>
    <row r="320" spans="1:19" x14ac:dyDescent="0.35">
      <c r="A320" t="s">
        <v>3</v>
      </c>
      <c r="B320" t="s">
        <v>80</v>
      </c>
      <c r="C320">
        <v>13</v>
      </c>
      <c r="D320">
        <v>3</v>
      </c>
      <c r="E320">
        <v>20</v>
      </c>
      <c r="F320">
        <v>10416</v>
      </c>
      <c r="G320">
        <v>2604</v>
      </c>
      <c r="H320" t="s">
        <v>731</v>
      </c>
      <c r="I320" t="s">
        <v>7248</v>
      </c>
      <c r="J320" t="s">
        <v>7249</v>
      </c>
      <c r="K320" t="s">
        <v>7250</v>
      </c>
      <c r="L320" t="s">
        <v>7251</v>
      </c>
      <c r="N320" s="8">
        <f>IFERROR(RIGHT(tests_4[[#This Row],[ accuracy]],LEN(tests_4[[#This Row],[ accuracy]])-2)/10^(LEN(tests_4[[#This Row],[ accuracy]])-2),"")</f>
        <v>0.95737327188940002</v>
      </c>
      <c r="O320" s="8">
        <f>IFERROR(RIGHT(tests_4[[#This Row],[ precision]],LEN(tests_4[[#This Row],[ precision]])-2)/10^(LEN(tests_4[[#This Row],[ precision]])-2),"")</f>
        <v>0.48566538296961903</v>
      </c>
      <c r="P320" s="8">
        <f>IFERROR(RIGHT(tests_4[[#This Row],[ recall]],LEN(tests_4[[#This Row],[ recall]])-2)/10^(LEN(tests_4[[#This Row],[ recall]])-2),"")</f>
        <v>0.32829670329670302</v>
      </c>
      <c r="Q320" s="8">
        <f>IFERROR(RIGHT(tests_4[[#This Row],[ f1-score]],LEN(tests_4[[#This Row],[ f1-score]])-2)/10^(LEN(tests_4[[#This Row],[ f1-score]])-2),"")</f>
        <v>0.37650844730490701</v>
      </c>
      <c r="R320" s="8">
        <f>IFERROR(RIGHT(tests_4[[#This Row],[ f1-score-2]],LEN(tests_4[[#This Row],[ f1-score-2]])-2)/10^(LEN(tests_4[[#This Row],[ f1-score-2]])-2),"")</f>
        <v>0.39176847871532999</v>
      </c>
      <c r="S320" s="9">
        <f t="shared" si="4"/>
        <v>-1.5260031410422981E-2</v>
      </c>
    </row>
    <row r="321" spans="1:19" x14ac:dyDescent="0.35">
      <c r="A321" t="s">
        <v>3</v>
      </c>
      <c r="B321" t="s">
        <v>80</v>
      </c>
      <c r="C321">
        <v>13</v>
      </c>
      <c r="D321">
        <v>3</v>
      </c>
      <c r="E321">
        <v>21</v>
      </c>
      <c r="F321">
        <v>10416</v>
      </c>
      <c r="G321">
        <v>2604</v>
      </c>
      <c r="H321" t="s">
        <v>3798</v>
      </c>
      <c r="I321" t="s">
        <v>7252</v>
      </c>
      <c r="J321" t="s">
        <v>7253</v>
      </c>
      <c r="K321" t="s">
        <v>7254</v>
      </c>
      <c r="L321" t="s">
        <v>7255</v>
      </c>
      <c r="N321" s="8">
        <f>IFERROR(RIGHT(tests_4[[#This Row],[ accuracy]],LEN(tests_4[[#This Row],[ accuracy]])-2)/10^(LEN(tests_4[[#This Row],[ accuracy]])-2),"")</f>
        <v>0.95564516129032195</v>
      </c>
      <c r="O321" s="8">
        <f>IFERROR(RIGHT(tests_4[[#This Row],[ precision]],LEN(tests_4[[#This Row],[ precision]])-2)/10^(LEN(tests_4[[#This Row],[ precision]])-2),"")</f>
        <v>0.44649865730221</v>
      </c>
      <c r="P321" s="8">
        <f>IFERROR(RIGHT(tests_4[[#This Row],[ recall]],LEN(tests_4[[#This Row],[ recall]])-2)/10^(LEN(tests_4[[#This Row],[ recall]])-2),"")</f>
        <v>0.29896200548374402</v>
      </c>
      <c r="Q321" s="8">
        <f>IFERROR(RIGHT(tests_4[[#This Row],[ f1-score]],LEN(tests_4[[#This Row],[ f1-score]])-2)/10^(LEN(tests_4[[#This Row],[ f1-score]])-2),"")</f>
        <v>0.350601761581389</v>
      </c>
      <c r="R321" s="8">
        <f>IFERROR(RIGHT(tests_4[[#This Row],[ f1-score-2]],LEN(tests_4[[#This Row],[ f1-score-2]])-2)/10^(LEN(tests_4[[#This Row],[ f1-score-2]])-2),"")</f>
        <v>0.35813059144931902</v>
      </c>
      <c r="S321" s="9">
        <f t="shared" si="4"/>
        <v>-7.5288298679300203E-3</v>
      </c>
    </row>
    <row r="322" spans="1:19" x14ac:dyDescent="0.35">
      <c r="A322" t="s">
        <v>3</v>
      </c>
      <c r="B322" t="s">
        <v>80</v>
      </c>
      <c r="C322">
        <v>13</v>
      </c>
      <c r="D322">
        <v>3</v>
      </c>
      <c r="E322">
        <v>22</v>
      </c>
      <c r="F322">
        <v>10416</v>
      </c>
      <c r="G322">
        <v>2604</v>
      </c>
      <c r="H322" t="s">
        <v>484</v>
      </c>
      <c r="I322" t="s">
        <v>7256</v>
      </c>
      <c r="J322" t="s">
        <v>7257</v>
      </c>
      <c r="K322" t="s">
        <v>7258</v>
      </c>
      <c r="L322" t="s">
        <v>7259</v>
      </c>
      <c r="N322" s="8">
        <f>IFERROR(RIGHT(tests_4[[#This Row],[ accuracy]],LEN(tests_4[[#This Row],[ accuracy]])-2)/10^(LEN(tests_4[[#This Row],[ accuracy]])-2),"")</f>
        <v>0.95871735791090595</v>
      </c>
      <c r="O322" s="8">
        <f>IFERROR(RIGHT(tests_4[[#This Row],[ precision]],LEN(tests_4[[#This Row],[ precision]])-2)/10^(LEN(tests_4[[#This Row],[ precision]])-2),"")</f>
        <v>0.49393816932713602</v>
      </c>
      <c r="P322" s="8">
        <f>IFERROR(RIGHT(tests_4[[#This Row],[ recall]],LEN(tests_4[[#This Row],[ recall]])-2)/10^(LEN(tests_4[[#This Row],[ recall]])-2),"")</f>
        <v>0.33778887583235401</v>
      </c>
      <c r="Q322" s="8">
        <f>IFERROR(RIGHT(tests_4[[#This Row],[ f1-score]],LEN(tests_4[[#This Row],[ f1-score]])-2)/10^(LEN(tests_4[[#This Row],[ f1-score]])-2),"")</f>
        <v>0.39435300414826702</v>
      </c>
      <c r="R322" s="8">
        <f>IFERROR(RIGHT(tests_4[[#This Row],[ f1-score-2]],LEN(tests_4[[#This Row],[ f1-score-2]])-2)/10^(LEN(tests_4[[#This Row],[ f1-score-2]])-2),"")</f>
        <v>0.40120570785505694</v>
      </c>
      <c r="S322" s="9">
        <f t="shared" si="4"/>
        <v>-6.8527037067899199E-3</v>
      </c>
    </row>
    <row r="323" spans="1:19" x14ac:dyDescent="0.35">
      <c r="A323" t="s">
        <v>3</v>
      </c>
      <c r="B323" t="s">
        <v>80</v>
      </c>
      <c r="C323">
        <v>13</v>
      </c>
      <c r="D323">
        <v>3</v>
      </c>
      <c r="E323">
        <v>23</v>
      </c>
      <c r="F323">
        <v>10416</v>
      </c>
      <c r="G323">
        <v>2604</v>
      </c>
      <c r="H323" t="s">
        <v>654</v>
      </c>
      <c r="I323" t="s">
        <v>7260</v>
      </c>
      <c r="J323" t="s">
        <v>7261</v>
      </c>
      <c r="K323" t="s">
        <v>7262</v>
      </c>
      <c r="L323" t="s">
        <v>7263</v>
      </c>
      <c r="N323" s="8">
        <f>IFERROR(RIGHT(tests_4[[#This Row],[ accuracy]],LEN(tests_4[[#This Row],[ accuracy]])-2)/10^(LEN(tests_4[[#This Row],[ accuracy]])-2),"")</f>
        <v>0.95526113671274904</v>
      </c>
      <c r="O323" s="8">
        <f>IFERROR(RIGHT(tests_4[[#This Row],[ precision]],LEN(tests_4[[#This Row],[ precision]])-2)/10^(LEN(tests_4[[#This Row],[ precision]])-2),"")</f>
        <v>0.45965608465608399</v>
      </c>
      <c r="P323" s="8">
        <f>IFERROR(RIGHT(tests_4[[#This Row],[ recall]],LEN(tests_4[[#This Row],[ recall]])-2)/10^(LEN(tests_4[[#This Row],[ recall]])-2),"")</f>
        <v>0.29352722287504801</v>
      </c>
      <c r="Q323" s="8">
        <f>IFERROR(RIGHT(tests_4[[#This Row],[ f1-score]],LEN(tests_4[[#This Row],[ f1-score]])-2)/10^(LEN(tests_4[[#This Row],[ f1-score]])-2),"")</f>
        <v>0.34638451577727702</v>
      </c>
      <c r="R323" s="8">
        <f>IFERROR(RIGHT(tests_4[[#This Row],[ f1-score-2]],LEN(tests_4[[#This Row],[ f1-score-2]])-2)/10^(LEN(tests_4[[#This Row],[ f1-score-2]])-2),"")</f>
        <v>0.358270218305765</v>
      </c>
      <c r="S323" s="9">
        <f t="shared" ref="S323:S386" si="5">IFERROR(Q323-R323,"")</f>
        <v>-1.1885702528487974E-2</v>
      </c>
    </row>
    <row r="324" spans="1:19" x14ac:dyDescent="0.35">
      <c r="A324" t="s">
        <v>3</v>
      </c>
      <c r="B324" t="s">
        <v>80</v>
      </c>
      <c r="C324">
        <v>1</v>
      </c>
      <c r="D324">
        <v>5</v>
      </c>
      <c r="E324">
        <v>1</v>
      </c>
      <c r="F324">
        <v>10416</v>
      </c>
      <c r="G324">
        <v>2604</v>
      </c>
      <c r="H324" t="s">
        <v>7264</v>
      </c>
      <c r="I324" t="s">
        <v>7265</v>
      </c>
      <c r="J324" t="s">
        <v>7266</v>
      </c>
      <c r="K324" t="s">
        <v>7267</v>
      </c>
      <c r="L324" t="s">
        <v>7268</v>
      </c>
      <c r="N324" s="8">
        <f>IFERROR(RIGHT(tests_4[[#This Row],[ accuracy]],LEN(tests_4[[#This Row],[ accuracy]])-2)/10^(LEN(tests_4[[#This Row],[ accuracy]])-2),"")</f>
        <v>0.62596006144393201</v>
      </c>
      <c r="O324" s="8">
        <f>IFERROR(RIGHT(tests_4[[#This Row],[ precision]],LEN(tests_4[[#This Row],[ precision]])-2)/10^(LEN(tests_4[[#This Row],[ precision]])-2),"")</f>
        <v>0.53281004709576096</v>
      </c>
      <c r="P324" s="8">
        <f>IFERROR(RIGHT(tests_4[[#This Row],[ recall]],LEN(tests_4[[#This Row],[ recall]])-2)/10^(LEN(tests_4[[#This Row],[ recall]])-2),"")</f>
        <v>0.49196494635589999</v>
      </c>
      <c r="Q324" s="8">
        <f>IFERROR(RIGHT(tests_4[[#This Row],[ f1-score]],LEN(tests_4[[#This Row],[ f1-score]])-2)/10^(LEN(tests_4[[#This Row],[ f1-score]])-2),"")</f>
        <v>0.51130276956745402</v>
      </c>
      <c r="R324" s="8">
        <f>IFERROR(RIGHT(tests_4[[#This Row],[ f1-score-2]],LEN(tests_4[[#This Row],[ f1-score-2]])-2)/10^(LEN(tests_4[[#This Row],[ f1-score-2]])-2),"")</f>
        <v>0.51157350230505005</v>
      </c>
      <c r="S324" s="9">
        <f t="shared" si="5"/>
        <v>-2.7073273759603556E-4</v>
      </c>
    </row>
    <row r="325" spans="1:19" x14ac:dyDescent="0.35">
      <c r="A325" t="s">
        <v>3</v>
      </c>
      <c r="B325" t="s">
        <v>80</v>
      </c>
      <c r="C325">
        <v>1</v>
      </c>
      <c r="D325">
        <v>5</v>
      </c>
      <c r="E325">
        <v>2</v>
      </c>
      <c r="F325">
        <v>10416</v>
      </c>
      <c r="G325">
        <v>2604</v>
      </c>
      <c r="H325" t="s">
        <v>7269</v>
      </c>
      <c r="I325" t="s">
        <v>7270</v>
      </c>
      <c r="J325" t="s">
        <v>7271</v>
      </c>
      <c r="K325" t="s">
        <v>7272</v>
      </c>
      <c r="L325" t="s">
        <v>7273</v>
      </c>
      <c r="N325" s="8">
        <f>IFERROR(RIGHT(tests_4[[#This Row],[ accuracy]],LEN(tests_4[[#This Row],[ accuracy]])-2)/10^(LEN(tests_4[[#This Row],[ accuracy]])-2),"")</f>
        <v>0.611175115207373</v>
      </c>
      <c r="O325" s="8">
        <f>IFERROR(RIGHT(tests_4[[#This Row],[ precision]],LEN(tests_4[[#This Row],[ precision]])-2)/10^(LEN(tests_4[[#This Row],[ precision]])-2),"")</f>
        <v>0.51160484735122203</v>
      </c>
      <c r="P325" s="8">
        <f>IFERROR(RIGHT(tests_4[[#This Row],[ recall]],LEN(tests_4[[#This Row],[ recall]])-2)/10^(LEN(tests_4[[#This Row],[ recall]])-2),"")</f>
        <v>0.50504336349924495</v>
      </c>
      <c r="Q325" s="8">
        <f>IFERROR(RIGHT(tests_4[[#This Row],[ f1-score]],LEN(tests_4[[#This Row],[ f1-score]])-2)/10^(LEN(tests_4[[#This Row],[ f1-score]])-2),"")</f>
        <v>0.50829670900093404</v>
      </c>
      <c r="R325" s="8">
        <f>IFERROR(RIGHT(tests_4[[#This Row],[ f1-score-2]],LEN(tests_4[[#This Row],[ f1-score-2]])-2)/10^(LEN(tests_4[[#This Row],[ f1-score-2]])-2),"")</f>
        <v>0.50830293139970595</v>
      </c>
      <c r="S325" s="9">
        <f t="shared" si="5"/>
        <v>-6.2223987719045581E-6</v>
      </c>
    </row>
    <row r="326" spans="1:19" x14ac:dyDescent="0.35">
      <c r="A326" t="s">
        <v>3</v>
      </c>
      <c r="B326" t="s">
        <v>80</v>
      </c>
      <c r="C326">
        <v>1</v>
      </c>
      <c r="D326">
        <v>5</v>
      </c>
      <c r="E326">
        <v>3</v>
      </c>
      <c r="F326">
        <v>10416</v>
      </c>
      <c r="G326">
        <v>2604</v>
      </c>
      <c r="H326" t="s">
        <v>7274</v>
      </c>
      <c r="I326" t="s">
        <v>7275</v>
      </c>
      <c r="J326" t="s">
        <v>7276</v>
      </c>
      <c r="K326" t="s">
        <v>7277</v>
      </c>
      <c r="L326" t="s">
        <v>7278</v>
      </c>
      <c r="N326" s="8">
        <f>IFERROR(RIGHT(tests_4[[#This Row],[ accuracy]],LEN(tests_4[[#This Row],[ accuracy]])-2)/10^(LEN(tests_4[[#This Row],[ accuracy]])-2),"")</f>
        <v>0.62077572964669703</v>
      </c>
      <c r="O326" s="8">
        <f>IFERROR(RIGHT(tests_4[[#This Row],[ precision]],LEN(tests_4[[#This Row],[ precision]])-2)/10^(LEN(tests_4[[#This Row],[ precision]])-2),"")</f>
        <v>0.52436969493234697</v>
      </c>
      <c r="P326" s="8">
        <f>IFERROR(RIGHT(tests_4[[#This Row],[ recall]],LEN(tests_4[[#This Row],[ recall]])-2)/10^(LEN(tests_4[[#This Row],[ recall]])-2),"")</f>
        <v>0.49483437874019198</v>
      </c>
      <c r="Q326" s="8">
        <f>IFERROR(RIGHT(tests_4[[#This Row],[ f1-score]],LEN(tests_4[[#This Row],[ f1-score]])-2)/10^(LEN(tests_4[[#This Row],[ f1-score]])-2),"")</f>
        <v>0.508899267023738</v>
      </c>
      <c r="R326" s="8">
        <f>IFERROR(RIGHT(tests_4[[#This Row],[ f1-score-2]],LEN(tests_4[[#This Row],[ f1-score-2]])-2)/10^(LEN(tests_4[[#This Row],[ f1-score-2]])-2),"")</f>
        <v>0.50917408775075002</v>
      </c>
      <c r="S326" s="9">
        <f t="shared" si="5"/>
        <v>-2.748207270120151E-4</v>
      </c>
    </row>
    <row r="327" spans="1:19" x14ac:dyDescent="0.35">
      <c r="A327" t="s">
        <v>3</v>
      </c>
      <c r="B327" t="s">
        <v>80</v>
      </c>
      <c r="C327">
        <v>1</v>
      </c>
      <c r="D327">
        <v>5</v>
      </c>
      <c r="E327">
        <v>4</v>
      </c>
      <c r="F327">
        <v>10416</v>
      </c>
      <c r="G327">
        <v>2604</v>
      </c>
      <c r="H327" t="s">
        <v>7279</v>
      </c>
      <c r="I327" t="s">
        <v>7280</v>
      </c>
      <c r="J327" t="s">
        <v>7281</v>
      </c>
      <c r="K327" t="s">
        <v>7282</v>
      </c>
      <c r="L327" t="s">
        <v>7283</v>
      </c>
      <c r="N327" s="8">
        <f>IFERROR(RIGHT(tests_4[[#This Row],[ accuracy]],LEN(tests_4[[#This Row],[ accuracy]])-2)/10^(LEN(tests_4[[#This Row],[ accuracy]])-2),"")</f>
        <v>0.61943164362519199</v>
      </c>
      <c r="O327" s="8">
        <f>IFERROR(RIGHT(tests_4[[#This Row],[ precision]],LEN(tests_4[[#This Row],[ precision]])-2)/10^(LEN(tests_4[[#This Row],[ precision]])-2),"")</f>
        <v>0.52465442755624103</v>
      </c>
      <c r="P327" s="8">
        <f>IFERROR(RIGHT(tests_4[[#This Row],[ recall]],LEN(tests_4[[#This Row],[ recall]])-2)/10^(LEN(tests_4[[#This Row],[ recall]])-2),"")</f>
        <v>0.49811051699981201</v>
      </c>
      <c r="Q327" s="8">
        <f>IFERROR(RIGHT(tests_4[[#This Row],[ f1-score]],LEN(tests_4[[#This Row],[ f1-score]])-2)/10^(LEN(tests_4[[#This Row],[ f1-score]])-2),"")</f>
        <v>0.51070450964766501</v>
      </c>
      <c r="R327" s="8">
        <f>IFERROR(RIGHT(tests_4[[#This Row],[ f1-score-2]],LEN(tests_4[[#This Row],[ f1-score-2]])-2)/10^(LEN(tests_4[[#This Row],[ f1-score-2]])-2),"")</f>
        <v>0.51103802402949305</v>
      </c>
      <c r="S327" s="9">
        <f t="shared" si="5"/>
        <v>-3.3351438182804838E-4</v>
      </c>
    </row>
    <row r="328" spans="1:19" x14ac:dyDescent="0.35">
      <c r="A328" t="s">
        <v>3</v>
      </c>
      <c r="B328" t="s">
        <v>80</v>
      </c>
      <c r="C328">
        <v>1</v>
      </c>
      <c r="D328">
        <v>5</v>
      </c>
      <c r="E328">
        <v>5</v>
      </c>
      <c r="F328">
        <v>10416</v>
      </c>
      <c r="G328">
        <v>2604</v>
      </c>
      <c r="H328" t="s">
        <v>5302</v>
      </c>
      <c r="I328" t="s">
        <v>7284</v>
      </c>
      <c r="J328" t="s">
        <v>7285</v>
      </c>
      <c r="K328" t="s">
        <v>7286</v>
      </c>
      <c r="L328" t="s">
        <v>7287</v>
      </c>
      <c r="N328" s="8">
        <f>IFERROR(RIGHT(tests_4[[#This Row],[ accuracy]],LEN(tests_4[[#This Row],[ accuracy]])-2)/10^(LEN(tests_4[[#This Row],[ accuracy]])-2),"")</f>
        <v>0.60407066052227298</v>
      </c>
      <c r="O328" s="8">
        <f>IFERROR(RIGHT(tests_4[[#This Row],[ precision]],LEN(tests_4[[#This Row],[ precision]])-2)/10^(LEN(tests_4[[#This Row],[ precision]])-2),"")</f>
        <v>0.50268981403853297</v>
      </c>
      <c r="P328" s="8">
        <f>IFERROR(RIGHT(tests_4[[#This Row],[ recall]],LEN(tests_4[[#This Row],[ recall]])-2)/10^(LEN(tests_4[[#This Row],[ recall]])-2),"")</f>
        <v>0.48493363868022199</v>
      </c>
      <c r="Q328" s="8">
        <f>IFERROR(RIGHT(tests_4[[#This Row],[ f1-score]],LEN(tests_4[[#This Row],[ f1-score]])-2)/10^(LEN(tests_4[[#This Row],[ f1-score]])-2),"")</f>
        <v>0.49357038494282202</v>
      </c>
      <c r="R328" s="8">
        <f>IFERROR(RIGHT(tests_4[[#This Row],[ f1-score-2]],LEN(tests_4[[#This Row],[ f1-score-2]])-2)/10^(LEN(tests_4[[#This Row],[ f1-score-2]])-2),"")</f>
        <v>0.49365210997800901</v>
      </c>
      <c r="S328" s="9">
        <f t="shared" si="5"/>
        <v>-8.1725035186996919E-5</v>
      </c>
    </row>
    <row r="329" spans="1:19" x14ac:dyDescent="0.35">
      <c r="A329" t="s">
        <v>3</v>
      </c>
      <c r="B329" t="s">
        <v>80</v>
      </c>
      <c r="C329">
        <v>1</v>
      </c>
      <c r="D329">
        <v>5</v>
      </c>
      <c r="E329">
        <v>6</v>
      </c>
      <c r="F329">
        <v>10416</v>
      </c>
      <c r="G329">
        <v>2604</v>
      </c>
      <c r="H329" t="s">
        <v>7288</v>
      </c>
      <c r="I329" t="s">
        <v>7289</v>
      </c>
      <c r="J329" t="s">
        <v>7290</v>
      </c>
      <c r="K329" t="s">
        <v>7291</v>
      </c>
      <c r="L329" t="s">
        <v>7292</v>
      </c>
      <c r="N329" s="8">
        <f>IFERROR(RIGHT(tests_4[[#This Row],[ accuracy]],LEN(tests_4[[#This Row],[ accuracy]])-2)/10^(LEN(tests_4[[#This Row],[ accuracy]])-2),"")</f>
        <v>0.61731950844854</v>
      </c>
      <c r="O329" s="8">
        <f>IFERROR(RIGHT(tests_4[[#This Row],[ precision]],LEN(tests_4[[#This Row],[ precision]])-2)/10^(LEN(tests_4[[#This Row],[ precision]])-2),"")</f>
        <v>0.52335418395600797</v>
      </c>
      <c r="P329" s="8">
        <f>IFERROR(RIGHT(tests_4[[#This Row],[ recall]],LEN(tests_4[[#This Row],[ recall]])-2)/10^(LEN(tests_4[[#This Row],[ recall]])-2),"")</f>
        <v>0.51073559564125603</v>
      </c>
      <c r="Q329" s="8">
        <f>IFERROR(RIGHT(tests_4[[#This Row],[ f1-score]],LEN(tests_4[[#This Row],[ f1-score]])-2)/10^(LEN(tests_4[[#This Row],[ f1-score]])-2),"")</f>
        <v>0.51695659261604299</v>
      </c>
      <c r="R329" s="8">
        <f>IFERROR(RIGHT(tests_4[[#This Row],[ f1-score-2]],LEN(tests_4[[#This Row],[ f1-score-2]])-2)/10^(LEN(tests_4[[#This Row],[ f1-score-2]])-2),"")</f>
        <v>0.51696789997908299</v>
      </c>
      <c r="S329" s="9">
        <f t="shared" si="5"/>
        <v>-1.1307363040002905E-5</v>
      </c>
    </row>
    <row r="330" spans="1:19" x14ac:dyDescent="0.35">
      <c r="A330" t="s">
        <v>3</v>
      </c>
      <c r="B330" t="s">
        <v>80</v>
      </c>
      <c r="C330">
        <v>1</v>
      </c>
      <c r="D330">
        <v>5</v>
      </c>
      <c r="E330">
        <v>7</v>
      </c>
      <c r="F330">
        <v>10416</v>
      </c>
      <c r="G330">
        <v>2604</v>
      </c>
      <c r="H330" t="s">
        <v>7293</v>
      </c>
      <c r="I330" t="s">
        <v>7294</v>
      </c>
      <c r="J330" t="s">
        <v>7295</v>
      </c>
      <c r="K330" t="s">
        <v>7296</v>
      </c>
      <c r="L330" t="s">
        <v>7297</v>
      </c>
      <c r="N330" s="8">
        <f>IFERROR(RIGHT(tests_4[[#This Row],[ accuracy]],LEN(tests_4[[#This Row],[ accuracy]])-2)/10^(LEN(tests_4[[#This Row],[ accuracy]])-2),"")</f>
        <v>0.61098310291858604</v>
      </c>
      <c r="O330" s="8">
        <f>IFERROR(RIGHT(tests_4[[#This Row],[ precision]],LEN(tests_4[[#This Row],[ precision]])-2)/10^(LEN(tests_4[[#This Row],[ precision]])-2),"")</f>
        <v>0.51706069490362405</v>
      </c>
      <c r="P330" s="8">
        <f>IFERROR(RIGHT(tests_4[[#This Row],[ recall]],LEN(tests_4[[#This Row],[ recall]])-2)/10^(LEN(tests_4[[#This Row],[ recall]])-2),"")</f>
        <v>0.50355537543290796</v>
      </c>
      <c r="Q330" s="8">
        <f>IFERROR(RIGHT(tests_4[[#This Row],[ f1-score]],LEN(tests_4[[#This Row],[ f1-score]])-2)/10^(LEN(tests_4[[#This Row],[ f1-score]])-2),"")</f>
        <v>0.51017222402194495</v>
      </c>
      <c r="R330" s="8">
        <f>IFERROR(RIGHT(tests_4[[#This Row],[ f1-score-2]],LEN(tests_4[[#This Row],[ f1-score-2]])-2)/10^(LEN(tests_4[[#This Row],[ f1-score-2]])-2),"")</f>
        <v>0.51021868048372399</v>
      </c>
      <c r="S330" s="9">
        <f t="shared" si="5"/>
        <v>-4.6456461779031955E-5</v>
      </c>
    </row>
    <row r="331" spans="1:19" x14ac:dyDescent="0.35">
      <c r="A331" t="s">
        <v>3</v>
      </c>
      <c r="B331" t="s">
        <v>80</v>
      </c>
      <c r="C331">
        <v>1</v>
      </c>
      <c r="D331">
        <v>5</v>
      </c>
      <c r="E331">
        <v>8</v>
      </c>
      <c r="F331">
        <v>10416</v>
      </c>
      <c r="G331">
        <v>2604</v>
      </c>
      <c r="H331" t="s">
        <v>7298</v>
      </c>
      <c r="I331" t="s">
        <v>7299</v>
      </c>
      <c r="J331" t="s">
        <v>7300</v>
      </c>
      <c r="K331" t="s">
        <v>7301</v>
      </c>
      <c r="L331" t="s">
        <v>7302</v>
      </c>
      <c r="N331" s="8">
        <f>IFERROR(RIGHT(tests_4[[#This Row],[ accuracy]],LEN(tests_4[[#This Row],[ accuracy]])-2)/10^(LEN(tests_4[[#This Row],[ accuracy]])-2),"")</f>
        <v>0.61808755760368606</v>
      </c>
      <c r="O331" s="8">
        <f>IFERROR(RIGHT(tests_4[[#This Row],[ precision]],LEN(tests_4[[#This Row],[ precision]])-2)/10^(LEN(tests_4[[#This Row],[ precision]])-2),"")</f>
        <v>0.52376270865843799</v>
      </c>
      <c r="P331" s="8">
        <f>IFERROR(RIGHT(tests_4[[#This Row],[ recall]],LEN(tests_4[[#This Row],[ recall]])-2)/10^(LEN(tests_4[[#This Row],[ recall]])-2),"")</f>
        <v>0.51757991056755603</v>
      </c>
      <c r="Q331" s="8">
        <f>IFERROR(RIGHT(tests_4[[#This Row],[ f1-score]],LEN(tests_4[[#This Row],[ f1-score]])-2)/10^(LEN(tests_4[[#This Row],[ f1-score]])-2),"")</f>
        <v>0.52062414044699501</v>
      </c>
      <c r="R331" s="8">
        <f>IFERROR(RIGHT(tests_4[[#This Row],[ f1-score-2]],LEN(tests_4[[#This Row],[ f1-score-2]])-2)/10^(LEN(tests_4[[#This Row],[ f1-score-2]])-2),"")</f>
        <v>0.52065295494685404</v>
      </c>
      <c r="S331" s="9">
        <f t="shared" si="5"/>
        <v>-2.8814499859031173E-5</v>
      </c>
    </row>
    <row r="332" spans="1:19" x14ac:dyDescent="0.35">
      <c r="A332" t="s">
        <v>3</v>
      </c>
      <c r="B332" t="s">
        <v>80</v>
      </c>
      <c r="C332">
        <v>1</v>
      </c>
      <c r="D332">
        <v>5</v>
      </c>
      <c r="E332">
        <v>9</v>
      </c>
      <c r="F332">
        <v>10416</v>
      </c>
      <c r="G332">
        <v>2604</v>
      </c>
      <c r="H332" t="s">
        <v>7303</v>
      </c>
      <c r="I332" t="s">
        <v>7304</v>
      </c>
      <c r="J332" t="s">
        <v>7305</v>
      </c>
      <c r="K332" t="s">
        <v>7306</v>
      </c>
      <c r="L332" t="s">
        <v>7307</v>
      </c>
      <c r="N332" s="8">
        <f>IFERROR(RIGHT(tests_4[[#This Row],[ accuracy]],LEN(tests_4[[#This Row],[ accuracy]])-2)/10^(LEN(tests_4[[#This Row],[ accuracy]])-2),"")</f>
        <v>0.61866359447004604</v>
      </c>
      <c r="O332" s="8">
        <f>IFERROR(RIGHT(tests_4[[#This Row],[ precision]],LEN(tests_4[[#This Row],[ precision]])-2)/10^(LEN(tests_4[[#This Row],[ precision]])-2),"")</f>
        <v>0.52624501482769204</v>
      </c>
      <c r="P332" s="8">
        <f>IFERROR(RIGHT(tests_4[[#This Row],[ recall]],LEN(tests_4[[#This Row],[ recall]])-2)/10^(LEN(tests_4[[#This Row],[ recall]])-2),"")</f>
        <v>0.499859204699802</v>
      </c>
      <c r="Q332" s="8">
        <f>IFERROR(RIGHT(tests_4[[#This Row],[ f1-score]],LEN(tests_4[[#This Row],[ f1-score]])-2)/10^(LEN(tests_4[[#This Row],[ f1-score]])-2),"")</f>
        <v>0.51269270736397998</v>
      </c>
      <c r="R332" s="8">
        <f>IFERROR(RIGHT(tests_4[[#This Row],[ f1-score-2]],LEN(tests_4[[#This Row],[ f1-score-2]])-2)/10^(LEN(tests_4[[#This Row],[ f1-score-2]])-2),"")</f>
        <v>0.51271286012279604</v>
      </c>
      <c r="S332" s="9">
        <f t="shared" si="5"/>
        <v>-2.0152758816061045E-5</v>
      </c>
    </row>
    <row r="333" spans="1:19" x14ac:dyDescent="0.35">
      <c r="A333" t="s">
        <v>3</v>
      </c>
      <c r="B333" t="s">
        <v>80</v>
      </c>
      <c r="C333">
        <v>1</v>
      </c>
      <c r="D333">
        <v>5</v>
      </c>
      <c r="E333">
        <v>10</v>
      </c>
      <c r="F333">
        <v>10416</v>
      </c>
      <c r="G333">
        <v>2604</v>
      </c>
      <c r="H333" t="s">
        <v>7308</v>
      </c>
      <c r="I333" t="s">
        <v>7309</v>
      </c>
      <c r="J333" t="s">
        <v>7310</v>
      </c>
      <c r="K333" t="s">
        <v>7311</v>
      </c>
      <c r="L333" t="s">
        <v>7312</v>
      </c>
      <c r="N333" s="8">
        <f>IFERROR(RIGHT(tests_4[[#This Row],[ accuracy]],LEN(tests_4[[#This Row],[ accuracy]])-2)/10^(LEN(tests_4[[#This Row],[ accuracy]])-2),"")</f>
        <v>0.60848694316436203</v>
      </c>
      <c r="O333" s="8">
        <f>IFERROR(RIGHT(tests_4[[#This Row],[ precision]],LEN(tests_4[[#This Row],[ precision]])-2)/10^(LEN(tests_4[[#This Row],[ precision]])-2),"")</f>
        <v>0.51380719684554399</v>
      </c>
      <c r="P333" s="8">
        <f>IFERROR(RIGHT(tests_4[[#This Row],[ recall]],LEN(tests_4[[#This Row],[ recall]])-2)/10^(LEN(tests_4[[#This Row],[ recall]])-2),"")</f>
        <v>0.493373700655731</v>
      </c>
      <c r="Q333" s="8">
        <f>IFERROR(RIGHT(tests_4[[#This Row],[ f1-score]],LEN(tests_4[[#This Row],[ f1-score]])-2)/10^(LEN(tests_4[[#This Row],[ f1-score]])-2),"")</f>
        <v>0.50332026753207304</v>
      </c>
      <c r="R333" s="8">
        <f>IFERROR(RIGHT(tests_4[[#This Row],[ f1-score-2]],LEN(tests_4[[#This Row],[ f1-score-2]])-2)/10^(LEN(tests_4[[#This Row],[ f1-score-2]])-2),"")</f>
        <v>0.50338317329119697</v>
      </c>
      <c r="S333" s="9">
        <f t="shared" si="5"/>
        <v>-6.290575912393237E-5</v>
      </c>
    </row>
    <row r="334" spans="1:19" x14ac:dyDescent="0.35">
      <c r="A334" t="s">
        <v>3</v>
      </c>
      <c r="B334" t="s">
        <v>80</v>
      </c>
      <c r="C334">
        <v>1</v>
      </c>
      <c r="D334">
        <v>5</v>
      </c>
      <c r="E334">
        <v>11</v>
      </c>
      <c r="F334">
        <v>10416</v>
      </c>
      <c r="G334">
        <v>2604</v>
      </c>
      <c r="H334" t="s">
        <v>5376</v>
      </c>
      <c r="I334" t="s">
        <v>7313</v>
      </c>
      <c r="J334" t="s">
        <v>7314</v>
      </c>
      <c r="K334" t="s">
        <v>7315</v>
      </c>
      <c r="L334" t="s">
        <v>7316</v>
      </c>
      <c r="N334" s="8">
        <f>IFERROR(RIGHT(tests_4[[#This Row],[ accuracy]],LEN(tests_4[[#This Row],[ accuracy]])-2)/10^(LEN(tests_4[[#This Row],[ accuracy]])-2),"")</f>
        <v>0.60944700460829404</v>
      </c>
      <c r="O334" s="8">
        <f>IFERROR(RIGHT(tests_4[[#This Row],[ precision]],LEN(tests_4[[#This Row],[ precision]])-2)/10^(LEN(tests_4[[#This Row],[ precision]])-2),"")</f>
        <v>0.51961274302620397</v>
      </c>
      <c r="P334" s="8">
        <f>IFERROR(RIGHT(tests_4[[#This Row],[ recall]],LEN(tests_4[[#This Row],[ recall]])-2)/10^(LEN(tests_4[[#This Row],[ recall]])-2),"")</f>
        <v>0.48327107663361801</v>
      </c>
      <c r="Q334" s="8">
        <f>IFERROR(RIGHT(tests_4[[#This Row],[ f1-score]],LEN(tests_4[[#This Row],[ f1-score]])-2)/10^(LEN(tests_4[[#This Row],[ f1-score]])-2),"")</f>
        <v>0.50058035222461705</v>
      </c>
      <c r="R334" s="8">
        <f>IFERROR(RIGHT(tests_4[[#This Row],[ f1-score-2]],LEN(tests_4[[#This Row],[ f1-score-2]])-2)/10^(LEN(tests_4[[#This Row],[ f1-score-2]])-2),"")</f>
        <v>0.50078345035020899</v>
      </c>
      <c r="S334" s="9">
        <f t="shared" si="5"/>
        <v>-2.0309812559193841E-4</v>
      </c>
    </row>
    <row r="335" spans="1:19" x14ac:dyDescent="0.35">
      <c r="A335" t="s">
        <v>3</v>
      </c>
      <c r="B335" t="s">
        <v>80</v>
      </c>
      <c r="C335">
        <v>1</v>
      </c>
      <c r="D335">
        <v>5</v>
      </c>
      <c r="E335">
        <v>12</v>
      </c>
      <c r="F335">
        <v>10416</v>
      </c>
      <c r="G335">
        <v>2604</v>
      </c>
      <c r="H335" t="s">
        <v>7317</v>
      </c>
      <c r="I335" t="s">
        <v>7318</v>
      </c>
      <c r="J335" t="s">
        <v>7319</v>
      </c>
      <c r="K335" t="s">
        <v>7320</v>
      </c>
      <c r="L335" t="s">
        <v>7321</v>
      </c>
      <c r="N335" s="8">
        <f>IFERROR(RIGHT(tests_4[[#This Row],[ accuracy]],LEN(tests_4[[#This Row],[ accuracy]])-2)/10^(LEN(tests_4[[#This Row],[ accuracy]])-2),"")</f>
        <v>0.61002304147465403</v>
      </c>
      <c r="O335" s="8">
        <f>IFERROR(RIGHT(tests_4[[#This Row],[ precision]],LEN(tests_4[[#This Row],[ precision]])-2)/10^(LEN(tests_4[[#This Row],[ precision]])-2),"")</f>
        <v>0.51716493924571105</v>
      </c>
      <c r="P335" s="8">
        <f>IFERROR(RIGHT(tests_4[[#This Row],[ recall]],LEN(tests_4[[#This Row],[ recall]])-2)/10^(LEN(tests_4[[#This Row],[ recall]])-2),"")</f>
        <v>0.50857798270364496</v>
      </c>
      <c r="Q335" s="8">
        <f>IFERROR(RIGHT(tests_4[[#This Row],[ f1-score]],LEN(tests_4[[#This Row],[ f1-score]])-2)/10^(LEN(tests_4[[#This Row],[ f1-score]])-2),"")</f>
        <v>0.51282668926094699</v>
      </c>
      <c r="R335" s="8">
        <f>IFERROR(RIGHT(tests_4[[#This Row],[ f1-score-2]],LEN(tests_4[[#This Row],[ f1-score-2]])-2)/10^(LEN(tests_4[[#This Row],[ f1-score-2]])-2),"")</f>
        <v>0.51283551833199603</v>
      </c>
      <c r="S335" s="9">
        <f t="shared" si="5"/>
        <v>-8.8290710490435131E-6</v>
      </c>
    </row>
    <row r="336" spans="1:19" x14ac:dyDescent="0.35">
      <c r="A336" t="s">
        <v>3</v>
      </c>
      <c r="B336" t="s">
        <v>80</v>
      </c>
      <c r="C336">
        <v>1</v>
      </c>
      <c r="D336">
        <v>5</v>
      </c>
      <c r="E336">
        <v>13</v>
      </c>
      <c r="F336">
        <v>10416</v>
      </c>
      <c r="G336">
        <v>2604</v>
      </c>
      <c r="H336" t="s">
        <v>7322</v>
      </c>
      <c r="I336" t="s">
        <v>7323</v>
      </c>
      <c r="J336" t="s">
        <v>7324</v>
      </c>
      <c r="K336" t="s">
        <v>7325</v>
      </c>
      <c r="L336" t="s">
        <v>7326</v>
      </c>
      <c r="N336" s="8">
        <f>IFERROR(RIGHT(tests_4[[#This Row],[ accuracy]],LEN(tests_4[[#This Row],[ accuracy]])-2)/10^(LEN(tests_4[[#This Row],[ accuracy]])-2),"")</f>
        <v>0.61559139784946204</v>
      </c>
      <c r="O336" s="8">
        <f>IFERROR(RIGHT(tests_4[[#This Row],[ precision]],LEN(tests_4[[#This Row],[ precision]])-2)/10^(LEN(tests_4[[#This Row],[ precision]])-2),"")</f>
        <v>0.52532420246967104</v>
      </c>
      <c r="P336" s="8">
        <f>IFERROR(RIGHT(tests_4[[#This Row],[ recall]],LEN(tests_4[[#This Row],[ recall]])-2)/10^(LEN(tests_4[[#This Row],[ recall]])-2),"")</f>
        <v>0.51041428003218603</v>
      </c>
      <c r="Q336" s="8">
        <f>IFERROR(RIGHT(tests_4[[#This Row],[ f1-score]],LEN(tests_4[[#This Row],[ f1-score]])-2)/10^(LEN(tests_4[[#This Row],[ f1-score]])-2),"")</f>
        <v>0.51772657225837004</v>
      </c>
      <c r="R336" s="8">
        <f>IFERROR(RIGHT(tests_4[[#This Row],[ f1-score-2]],LEN(tests_4[[#This Row],[ f1-score-2]])-2)/10^(LEN(tests_4[[#This Row],[ f1-score-2]])-2),"")</f>
        <v>0.51776192372297702</v>
      </c>
      <c r="S336" s="9">
        <f t="shared" si="5"/>
        <v>-3.5351464606980798E-5</v>
      </c>
    </row>
    <row r="337" spans="1:19" x14ac:dyDescent="0.35">
      <c r="A337" t="s">
        <v>3</v>
      </c>
      <c r="B337" t="s">
        <v>80</v>
      </c>
      <c r="C337">
        <v>1</v>
      </c>
      <c r="D337">
        <v>5</v>
      </c>
      <c r="E337">
        <v>14</v>
      </c>
      <c r="F337">
        <v>10416</v>
      </c>
      <c r="G337">
        <v>2604</v>
      </c>
      <c r="H337" t="s">
        <v>5367</v>
      </c>
      <c r="I337" t="s">
        <v>7327</v>
      </c>
      <c r="J337" t="s">
        <v>7328</v>
      </c>
      <c r="K337" t="s">
        <v>7329</v>
      </c>
      <c r="L337" t="s">
        <v>7330</v>
      </c>
      <c r="N337" s="8">
        <f>IFERROR(RIGHT(tests_4[[#This Row],[ accuracy]],LEN(tests_4[[#This Row],[ accuracy]])-2)/10^(LEN(tests_4[[#This Row],[ accuracy]])-2),"")</f>
        <v>0.603494623655914</v>
      </c>
      <c r="O337" s="8">
        <f>IFERROR(RIGHT(tests_4[[#This Row],[ precision]],LEN(tests_4[[#This Row],[ precision]])-2)/10^(LEN(tests_4[[#This Row],[ precision]])-2),"")</f>
        <v>0.51087912087912002</v>
      </c>
      <c r="P337" s="8">
        <f>IFERROR(RIGHT(tests_4[[#This Row],[ recall]],LEN(tests_4[[#This Row],[ recall]])-2)/10^(LEN(tests_4[[#This Row],[ recall]])-2),"")</f>
        <v>0.50422804533226095</v>
      </c>
      <c r="Q337" s="8">
        <f>IFERROR(RIGHT(tests_4[[#This Row],[ f1-score]],LEN(tests_4[[#This Row],[ f1-score]])-2)/10^(LEN(tests_4[[#This Row],[ f1-score]])-2),"")</f>
        <v>0.50753054008584697</v>
      </c>
      <c r="R337" s="8">
        <f>IFERROR(RIGHT(tests_4[[#This Row],[ f1-score-2]],LEN(tests_4[[#This Row],[ f1-score-2]])-2)/10^(LEN(tests_4[[#This Row],[ f1-score-2]])-2),"")</f>
        <v>0.50753179387623704</v>
      </c>
      <c r="S337" s="9">
        <f t="shared" si="5"/>
        <v>-1.2537903900655678E-6</v>
      </c>
    </row>
    <row r="338" spans="1:19" x14ac:dyDescent="0.35">
      <c r="A338" t="s">
        <v>3</v>
      </c>
      <c r="B338" t="s">
        <v>80</v>
      </c>
      <c r="C338">
        <v>1</v>
      </c>
      <c r="D338">
        <v>5</v>
      </c>
      <c r="E338">
        <v>15</v>
      </c>
      <c r="F338">
        <v>10416</v>
      </c>
      <c r="G338">
        <v>2604</v>
      </c>
      <c r="H338" t="s">
        <v>5721</v>
      </c>
      <c r="I338" t="s">
        <v>7331</v>
      </c>
      <c r="J338" t="s">
        <v>7332</v>
      </c>
      <c r="K338" t="s">
        <v>7333</v>
      </c>
      <c r="L338" t="s">
        <v>7334</v>
      </c>
      <c r="N338" s="8">
        <f>IFERROR(RIGHT(tests_4[[#This Row],[ accuracy]],LEN(tests_4[[#This Row],[ accuracy]])-2)/10^(LEN(tests_4[[#This Row],[ accuracy]])-2),"")</f>
        <v>0.61367127496159701</v>
      </c>
      <c r="O338" s="8">
        <f>IFERROR(RIGHT(tests_4[[#This Row],[ precision]],LEN(tests_4[[#This Row],[ precision]])-2)/10^(LEN(tests_4[[#This Row],[ precision]])-2),"")</f>
        <v>0.52088504375497202</v>
      </c>
      <c r="P338" s="8">
        <f>IFERROR(RIGHT(tests_4[[#This Row],[ recall]],LEN(tests_4[[#This Row],[ recall]])-2)/10^(LEN(tests_4[[#This Row],[ recall]])-2),"")</f>
        <v>0.49911505962714497</v>
      </c>
      <c r="Q338" s="8">
        <f>IFERROR(RIGHT(tests_4[[#This Row],[ f1-score]],LEN(tests_4[[#This Row],[ f1-score]])-2)/10^(LEN(tests_4[[#This Row],[ f1-score]])-2),"")</f>
        <v>0.509758383692406</v>
      </c>
      <c r="R338" s="8">
        <f>IFERROR(RIGHT(tests_4[[#This Row],[ f1-score-2]],LEN(tests_4[[#This Row],[ f1-score-2]])-2)/10^(LEN(tests_4[[#This Row],[ f1-score-2]])-2),"")</f>
        <v>0.509767732004347</v>
      </c>
      <c r="S338" s="9">
        <f t="shared" si="5"/>
        <v>-9.3483119409931703E-6</v>
      </c>
    </row>
    <row r="339" spans="1:19" x14ac:dyDescent="0.35">
      <c r="A339" t="s">
        <v>3</v>
      </c>
      <c r="B339" t="s">
        <v>80</v>
      </c>
      <c r="C339">
        <v>1</v>
      </c>
      <c r="D339">
        <v>5</v>
      </c>
      <c r="E339">
        <v>16</v>
      </c>
      <c r="F339">
        <v>10416</v>
      </c>
      <c r="G339">
        <v>2604</v>
      </c>
      <c r="H339" t="s">
        <v>7279</v>
      </c>
      <c r="I339" t="s">
        <v>7335</v>
      </c>
      <c r="J339" t="s">
        <v>7336</v>
      </c>
      <c r="K339" t="s">
        <v>7337</v>
      </c>
      <c r="L339" t="s">
        <v>7338</v>
      </c>
      <c r="N339" s="8">
        <f>IFERROR(RIGHT(tests_4[[#This Row],[ accuracy]],LEN(tests_4[[#This Row],[ accuracy]])-2)/10^(LEN(tests_4[[#This Row],[ accuracy]])-2),"")</f>
        <v>0.61943164362519199</v>
      </c>
      <c r="O339" s="8">
        <f>IFERROR(RIGHT(tests_4[[#This Row],[ precision]],LEN(tests_4[[#This Row],[ precision]])-2)/10^(LEN(tests_4[[#This Row],[ precision]])-2),"")</f>
        <v>0.532451825019987</v>
      </c>
      <c r="P339" s="8">
        <f>IFERROR(RIGHT(tests_4[[#This Row],[ recall]],LEN(tests_4[[#This Row],[ recall]])-2)/10^(LEN(tests_4[[#This Row],[ recall]])-2),"")</f>
        <v>0.50610259670971303</v>
      </c>
      <c r="Q339" s="8">
        <f>IFERROR(RIGHT(tests_4[[#This Row],[ f1-score]],LEN(tests_4[[#This Row],[ f1-score]])-2)/10^(LEN(tests_4[[#This Row],[ f1-score]])-2),"")</f>
        <v>0.51859530418690702</v>
      </c>
      <c r="R339" s="8">
        <f>IFERROR(RIGHT(tests_4[[#This Row],[ f1-score-2]],LEN(tests_4[[#This Row],[ f1-score-2]])-2)/10^(LEN(tests_4[[#This Row],[ f1-score-2]])-2),"")</f>
        <v>0.51894295691627501</v>
      </c>
      <c r="S339" s="9">
        <f t="shared" si="5"/>
        <v>-3.4765272936798652E-4</v>
      </c>
    </row>
    <row r="340" spans="1:19" x14ac:dyDescent="0.35">
      <c r="A340" t="s">
        <v>3</v>
      </c>
      <c r="B340" t="s">
        <v>80</v>
      </c>
      <c r="C340">
        <v>1</v>
      </c>
      <c r="D340">
        <v>5</v>
      </c>
      <c r="E340">
        <v>17</v>
      </c>
      <c r="F340">
        <v>10416</v>
      </c>
      <c r="G340">
        <v>2604</v>
      </c>
      <c r="H340" t="s">
        <v>5659</v>
      </c>
      <c r="I340" t="s">
        <v>7339</v>
      </c>
      <c r="J340" t="s">
        <v>7340</v>
      </c>
      <c r="K340" t="s">
        <v>7341</v>
      </c>
      <c r="L340" t="s">
        <v>7342</v>
      </c>
      <c r="N340" s="8">
        <f>IFERROR(RIGHT(tests_4[[#This Row],[ accuracy]],LEN(tests_4[[#This Row],[ accuracy]])-2)/10^(LEN(tests_4[[#This Row],[ accuracy]])-2),"")</f>
        <v>0.61155913978494603</v>
      </c>
      <c r="O340" s="8">
        <f>IFERROR(RIGHT(tests_4[[#This Row],[ precision]],LEN(tests_4[[#This Row],[ precision]])-2)/10^(LEN(tests_4[[#This Row],[ precision]])-2),"")</f>
        <v>0.52053905174109705</v>
      </c>
      <c r="P340" s="8">
        <f>IFERROR(RIGHT(tests_4[[#This Row],[ recall]],LEN(tests_4[[#This Row],[ recall]])-2)/10^(LEN(tests_4[[#This Row],[ recall]])-2),"")</f>
        <v>0.50227293879763202</v>
      </c>
      <c r="Q340" s="8">
        <f>IFERROR(RIGHT(tests_4[[#This Row],[ f1-score]],LEN(tests_4[[#This Row],[ f1-score]])-2)/10^(LEN(tests_4[[#This Row],[ f1-score]])-2),"")</f>
        <v>0.51118809898197004</v>
      </c>
      <c r="R340" s="8">
        <f>IFERROR(RIGHT(tests_4[[#This Row],[ f1-score-2]],LEN(tests_4[[#This Row],[ f1-score-2]])-2)/10^(LEN(tests_4[[#This Row],[ f1-score-2]])-2),"")</f>
        <v>0.51124289057116501</v>
      </c>
      <c r="S340" s="9">
        <f t="shared" si="5"/>
        <v>-5.479158919496907E-5</v>
      </c>
    </row>
    <row r="341" spans="1:19" x14ac:dyDescent="0.35">
      <c r="A341" t="s">
        <v>3</v>
      </c>
      <c r="B341" t="s">
        <v>80</v>
      </c>
      <c r="C341">
        <v>1</v>
      </c>
      <c r="D341">
        <v>5</v>
      </c>
      <c r="E341">
        <v>18</v>
      </c>
      <c r="F341">
        <v>10416</v>
      </c>
      <c r="G341">
        <v>2604</v>
      </c>
      <c r="H341" t="s">
        <v>5302</v>
      </c>
      <c r="I341" t="s">
        <v>7343</v>
      </c>
      <c r="J341" t="s">
        <v>7344</v>
      </c>
      <c r="K341" t="s">
        <v>7345</v>
      </c>
      <c r="L341" t="s">
        <v>7346</v>
      </c>
      <c r="N341" s="8">
        <f>IFERROR(RIGHT(tests_4[[#This Row],[ accuracy]],LEN(tests_4[[#This Row],[ accuracy]])-2)/10^(LEN(tests_4[[#This Row],[ accuracy]])-2),"")</f>
        <v>0.60407066052227298</v>
      </c>
      <c r="O341" s="8">
        <f>IFERROR(RIGHT(tests_4[[#This Row],[ precision]],LEN(tests_4[[#This Row],[ precision]])-2)/10^(LEN(tests_4[[#This Row],[ precision]])-2),"")</f>
        <v>0.51152280289684804</v>
      </c>
      <c r="P341" s="8">
        <f>IFERROR(RIGHT(tests_4[[#This Row],[ recall]],LEN(tests_4[[#This Row],[ recall]])-2)/10^(LEN(tests_4[[#This Row],[ recall]])-2),"")</f>
        <v>0.49444981134826699</v>
      </c>
      <c r="Q341" s="8">
        <f>IFERROR(RIGHT(tests_4[[#This Row],[ f1-score]],LEN(tests_4[[#This Row],[ f1-score]])-2)/10^(LEN(tests_4[[#This Row],[ f1-score]])-2),"")</f>
        <v>0.50279716186721601</v>
      </c>
      <c r="R341" s="8">
        <f>IFERROR(RIGHT(tests_4[[#This Row],[ f1-score-2]],LEN(tests_4[[#This Row],[ f1-score-2]])-2)/10^(LEN(tests_4[[#This Row],[ f1-score-2]])-2),"")</f>
        <v>0.50284142890406003</v>
      </c>
      <c r="S341" s="9">
        <f t="shared" si="5"/>
        <v>-4.4267036844014562E-5</v>
      </c>
    </row>
    <row r="342" spans="1:19" x14ac:dyDescent="0.35">
      <c r="A342" t="s">
        <v>3</v>
      </c>
      <c r="B342" t="s">
        <v>80</v>
      </c>
      <c r="C342">
        <v>1</v>
      </c>
      <c r="D342">
        <v>5</v>
      </c>
      <c r="E342">
        <v>19</v>
      </c>
      <c r="F342">
        <v>10416</v>
      </c>
      <c r="G342">
        <v>2604</v>
      </c>
      <c r="H342" t="s">
        <v>7347</v>
      </c>
      <c r="I342" t="s">
        <v>7348</v>
      </c>
      <c r="J342" t="s">
        <v>7349</v>
      </c>
      <c r="K342" t="s">
        <v>7350</v>
      </c>
      <c r="L342" t="s">
        <v>7351</v>
      </c>
      <c r="N342" s="8">
        <f>IFERROR(RIGHT(tests_4[[#This Row],[ accuracy]],LEN(tests_4[[#This Row],[ accuracy]])-2)/10^(LEN(tests_4[[#This Row],[ accuracy]])-2),"")</f>
        <v>0.61328725038402399</v>
      </c>
      <c r="O342" s="8">
        <f>IFERROR(RIGHT(tests_4[[#This Row],[ precision]],LEN(tests_4[[#This Row],[ precision]])-2)/10^(LEN(tests_4[[#This Row],[ precision]])-2),"")</f>
        <v>0.52550590943448094</v>
      </c>
      <c r="P342" s="8">
        <f>IFERROR(RIGHT(tests_4[[#This Row],[ recall]],LEN(tests_4[[#This Row],[ recall]])-2)/10^(LEN(tests_4[[#This Row],[ recall]])-2),"")</f>
        <v>0.51407177616236199</v>
      </c>
      <c r="Q342" s="8">
        <f>IFERROR(RIGHT(tests_4[[#This Row],[ f1-score]],LEN(tests_4[[#This Row],[ f1-score]])-2)/10^(LEN(tests_4[[#This Row],[ f1-score]])-2),"")</f>
        <v>0.51964890334708802</v>
      </c>
      <c r="R342" s="8">
        <f>IFERROR(RIGHT(tests_4[[#This Row],[ f1-score-2]],LEN(tests_4[[#This Row],[ f1-score-2]])-2)/10^(LEN(tests_4[[#This Row],[ f1-score-2]])-2),"")</f>
        <v>0.51972596178168895</v>
      </c>
      <c r="S342" s="9">
        <f t="shared" si="5"/>
        <v>-7.7058434600929537E-5</v>
      </c>
    </row>
    <row r="343" spans="1:19" x14ac:dyDescent="0.35">
      <c r="A343" t="s">
        <v>3</v>
      </c>
      <c r="B343" t="s">
        <v>80</v>
      </c>
      <c r="C343">
        <v>1</v>
      </c>
      <c r="D343">
        <v>5</v>
      </c>
      <c r="E343">
        <v>20</v>
      </c>
      <c r="F343">
        <v>10416</v>
      </c>
      <c r="G343">
        <v>2604</v>
      </c>
      <c r="H343" t="s">
        <v>7347</v>
      </c>
      <c r="I343" t="s">
        <v>7352</v>
      </c>
      <c r="J343" t="s">
        <v>7353</v>
      </c>
      <c r="K343" t="s">
        <v>7354</v>
      </c>
      <c r="L343" t="s">
        <v>7355</v>
      </c>
      <c r="N343" s="8">
        <f>IFERROR(RIGHT(tests_4[[#This Row],[ accuracy]],LEN(tests_4[[#This Row],[ accuracy]])-2)/10^(LEN(tests_4[[#This Row],[ accuracy]])-2),"")</f>
        <v>0.61328725038402399</v>
      </c>
      <c r="O343" s="8">
        <f>IFERROR(RIGHT(tests_4[[#This Row],[ precision]],LEN(tests_4[[#This Row],[ precision]])-2)/10^(LEN(tests_4[[#This Row],[ precision]])-2),"")</f>
        <v>0.52410639577834295</v>
      </c>
      <c r="P343" s="8">
        <f>IFERROR(RIGHT(tests_4[[#This Row],[ recall]],LEN(tests_4[[#This Row],[ recall]])-2)/10^(LEN(tests_4[[#This Row],[ recall]])-2),"")</f>
        <v>0.50524897367961297</v>
      </c>
      <c r="Q343" s="8">
        <f>IFERROR(RIGHT(tests_4[[#This Row],[ f1-score]],LEN(tests_4[[#This Row],[ f1-score]])-2)/10^(LEN(tests_4[[#This Row],[ f1-score]])-2),"")</f>
        <v>0.51450212364322701</v>
      </c>
      <c r="R343" s="8">
        <f>IFERROR(RIGHT(tests_4[[#This Row],[ f1-score-2]],LEN(tests_4[[#This Row],[ f1-score-2]])-2)/10^(LEN(tests_4[[#This Row],[ f1-score-2]])-2),"")</f>
        <v>0.51450495411583896</v>
      </c>
      <c r="S343" s="9">
        <f t="shared" si="5"/>
        <v>-2.8304726119587897E-6</v>
      </c>
    </row>
    <row r="344" spans="1:19" x14ac:dyDescent="0.35">
      <c r="A344" t="s">
        <v>3</v>
      </c>
      <c r="B344" t="s">
        <v>80</v>
      </c>
      <c r="C344">
        <v>1</v>
      </c>
      <c r="D344">
        <v>5</v>
      </c>
      <c r="E344">
        <v>21</v>
      </c>
      <c r="F344">
        <v>10416</v>
      </c>
      <c r="G344">
        <v>2604</v>
      </c>
      <c r="H344" t="s">
        <v>7356</v>
      </c>
      <c r="I344" t="s">
        <v>7357</v>
      </c>
      <c r="J344" t="s">
        <v>7358</v>
      </c>
      <c r="K344" t="s">
        <v>7359</v>
      </c>
      <c r="L344" t="s">
        <v>7360</v>
      </c>
      <c r="N344" s="8">
        <f>IFERROR(RIGHT(tests_4[[#This Row],[ accuracy]],LEN(tests_4[[#This Row],[ accuracy]])-2)/10^(LEN(tests_4[[#This Row],[ accuracy]])-2),"")</f>
        <v>0.60867895545314898</v>
      </c>
      <c r="O344" s="8">
        <f>IFERROR(RIGHT(tests_4[[#This Row],[ precision]],LEN(tests_4[[#This Row],[ precision]])-2)/10^(LEN(tests_4[[#This Row],[ precision]])-2),"")</f>
        <v>0.51890820088607903</v>
      </c>
      <c r="P344" s="8">
        <f>IFERROR(RIGHT(tests_4[[#This Row],[ recall]],LEN(tests_4[[#This Row],[ recall]])-2)/10^(LEN(tests_4[[#This Row],[ recall]])-2),"")</f>
        <v>0.48629633671650402</v>
      </c>
      <c r="Q344" s="8">
        <f>IFERROR(RIGHT(tests_4[[#This Row],[ f1-score]],LEN(tests_4[[#This Row],[ f1-score]])-2)/10^(LEN(tests_4[[#This Row],[ f1-score]])-2),"")</f>
        <v>0.50203782118675699</v>
      </c>
      <c r="R344" s="8">
        <f>IFERROR(RIGHT(tests_4[[#This Row],[ f1-score-2]],LEN(tests_4[[#This Row],[ f1-score-2]])-2)/10^(LEN(tests_4[[#This Row],[ f1-score-2]])-2),"")</f>
        <v>0.50207325523000901</v>
      </c>
      <c r="S344" s="9">
        <f t="shared" si="5"/>
        <v>-3.5434043252013936E-5</v>
      </c>
    </row>
    <row r="345" spans="1:19" x14ac:dyDescent="0.35">
      <c r="A345" t="s">
        <v>3</v>
      </c>
      <c r="B345" t="s">
        <v>80</v>
      </c>
      <c r="C345">
        <v>1</v>
      </c>
      <c r="D345">
        <v>5</v>
      </c>
      <c r="E345">
        <v>22</v>
      </c>
      <c r="F345">
        <v>10416</v>
      </c>
      <c r="G345">
        <v>2604</v>
      </c>
      <c r="H345" t="s">
        <v>5482</v>
      </c>
      <c r="I345" t="s">
        <v>7361</v>
      </c>
      <c r="J345" t="s">
        <v>7362</v>
      </c>
      <c r="K345" t="s">
        <v>7363</v>
      </c>
      <c r="L345" t="s">
        <v>7364</v>
      </c>
      <c r="N345" s="8">
        <f>IFERROR(RIGHT(tests_4[[#This Row],[ accuracy]],LEN(tests_4[[#This Row],[ accuracy]])-2)/10^(LEN(tests_4[[#This Row],[ accuracy]])-2),"")</f>
        <v>0.60311059907834097</v>
      </c>
      <c r="O345" s="8">
        <f>IFERROR(RIGHT(tests_4[[#This Row],[ precision]],LEN(tests_4[[#This Row],[ precision]])-2)/10^(LEN(tests_4[[#This Row],[ precision]])-2),"")</f>
        <v>0.512037326265806</v>
      </c>
      <c r="P345" s="8">
        <f>IFERROR(RIGHT(tests_4[[#This Row],[ recall]],LEN(tests_4[[#This Row],[ recall]])-2)/10^(LEN(tests_4[[#This Row],[ recall]])-2),"")</f>
        <v>0.47385382065840798</v>
      </c>
      <c r="Q345" s="8">
        <f>IFERROR(RIGHT(tests_4[[#This Row],[ f1-score]],LEN(tests_4[[#This Row],[ f1-score]])-2)/10^(LEN(tests_4[[#This Row],[ f1-score]])-2),"")</f>
        <v>0.49212904271941899</v>
      </c>
      <c r="R345" s="8">
        <f>IFERROR(RIGHT(tests_4[[#This Row],[ f1-score-2]],LEN(tests_4[[#This Row],[ f1-score-2]])-2)/10^(LEN(tests_4[[#This Row],[ f1-score-2]])-2),"")</f>
        <v>0.49220615100912202</v>
      </c>
      <c r="S345" s="9">
        <f t="shared" si="5"/>
        <v>-7.710828970303174E-5</v>
      </c>
    </row>
    <row r="346" spans="1:19" x14ac:dyDescent="0.35">
      <c r="A346" t="s">
        <v>3</v>
      </c>
      <c r="B346" t="s">
        <v>80</v>
      </c>
      <c r="C346">
        <v>1</v>
      </c>
      <c r="D346">
        <v>5</v>
      </c>
      <c r="E346">
        <v>23</v>
      </c>
      <c r="F346">
        <v>10416</v>
      </c>
      <c r="G346">
        <v>2604</v>
      </c>
      <c r="H346" t="s">
        <v>7365</v>
      </c>
      <c r="I346" t="s">
        <v>7366</v>
      </c>
      <c r="J346" t="s">
        <v>7367</v>
      </c>
      <c r="K346" t="s">
        <v>7368</v>
      </c>
      <c r="L346" t="s">
        <v>7369</v>
      </c>
      <c r="N346" s="8">
        <f>IFERROR(RIGHT(tests_4[[#This Row],[ accuracy]],LEN(tests_4[[#This Row],[ accuracy]])-2)/10^(LEN(tests_4[[#This Row],[ accuracy]])-2),"")</f>
        <v>0.60023041474654304</v>
      </c>
      <c r="O346" s="8">
        <f>IFERROR(RIGHT(tests_4[[#This Row],[ precision]],LEN(tests_4[[#This Row],[ precision]])-2)/10^(LEN(tests_4[[#This Row],[ precision]])-2),"")</f>
        <v>0.50344145177004795</v>
      </c>
      <c r="P346" s="8">
        <f>IFERROR(RIGHT(tests_4[[#This Row],[ recall]],LEN(tests_4[[#This Row],[ recall]])-2)/10^(LEN(tests_4[[#This Row],[ recall]])-2),"")</f>
        <v>0.47874978419488701</v>
      </c>
      <c r="Q346" s="8">
        <f>IFERROR(RIGHT(tests_4[[#This Row],[ f1-score]],LEN(tests_4[[#This Row],[ f1-score]])-2)/10^(LEN(tests_4[[#This Row],[ f1-score]])-2),"")</f>
        <v>0.49066164295569897</v>
      </c>
      <c r="R346" s="8">
        <f>IFERROR(RIGHT(tests_4[[#This Row],[ f1-score-2]],LEN(tests_4[[#This Row],[ f1-score-2]])-2)/10^(LEN(tests_4[[#This Row],[ f1-score-2]])-2),"")</f>
        <v>0.49078525151547198</v>
      </c>
      <c r="S346" s="9">
        <f t="shared" si="5"/>
        <v>-1.23608559773003E-4</v>
      </c>
    </row>
    <row r="347" spans="1:19" x14ac:dyDescent="0.35">
      <c r="A347" t="s">
        <v>3</v>
      </c>
      <c r="B347" t="s">
        <v>80</v>
      </c>
      <c r="C347">
        <v>3</v>
      </c>
      <c r="D347">
        <v>5</v>
      </c>
      <c r="E347">
        <v>1</v>
      </c>
      <c r="F347">
        <v>10416</v>
      </c>
      <c r="G347">
        <v>2604</v>
      </c>
      <c r="H347" t="s">
        <v>7370</v>
      </c>
      <c r="I347" t="s">
        <v>7371</v>
      </c>
      <c r="J347" t="s">
        <v>7372</v>
      </c>
      <c r="K347" t="s">
        <v>7373</v>
      </c>
      <c r="L347" t="s">
        <v>7374</v>
      </c>
      <c r="N347" s="8">
        <f>IFERROR(RIGHT(tests_4[[#This Row],[ accuracy]],LEN(tests_4[[#This Row],[ accuracy]])-2)/10^(LEN(tests_4[[#This Row],[ accuracy]])-2),"")</f>
        <v>0.82104454685099804</v>
      </c>
      <c r="O347" s="8">
        <f>IFERROR(RIGHT(tests_4[[#This Row],[ precision]],LEN(tests_4[[#This Row],[ precision]])-2)/10^(LEN(tests_4[[#This Row],[ precision]])-2),"")</f>
        <v>0.42636462038039202</v>
      </c>
      <c r="P347" s="8">
        <f>IFERROR(RIGHT(tests_4[[#This Row],[ recall]],LEN(tests_4[[#This Row],[ recall]])-2)/10^(LEN(tests_4[[#This Row],[ recall]])-2),"")</f>
        <v>0.384212077691579</v>
      </c>
      <c r="Q347" s="8">
        <f>IFERROR(RIGHT(tests_4[[#This Row],[ f1-score]],LEN(tests_4[[#This Row],[ f1-score]])-2)/10^(LEN(tests_4[[#This Row],[ f1-score]])-2),"")</f>
        <v>0.40416774442185699</v>
      </c>
      <c r="R347" s="8">
        <f>IFERROR(RIGHT(tests_4[[#This Row],[ f1-score-2]],LEN(tests_4[[#This Row],[ f1-score-2]])-2)/10^(LEN(tests_4[[#This Row],[ f1-score-2]])-2),"")</f>
        <v>0.40419231650793602</v>
      </c>
      <c r="S347" s="9">
        <f t="shared" si="5"/>
        <v>-2.4572086079033273E-5</v>
      </c>
    </row>
    <row r="348" spans="1:19" x14ac:dyDescent="0.35">
      <c r="A348" t="s">
        <v>3</v>
      </c>
      <c r="B348" t="s">
        <v>80</v>
      </c>
      <c r="C348">
        <v>3</v>
      </c>
      <c r="D348">
        <v>5</v>
      </c>
      <c r="E348">
        <v>2</v>
      </c>
      <c r="F348">
        <v>10416</v>
      </c>
      <c r="G348">
        <v>2604</v>
      </c>
      <c r="H348" t="s">
        <v>7375</v>
      </c>
      <c r="I348" t="s">
        <v>7376</v>
      </c>
      <c r="J348" t="s">
        <v>7377</v>
      </c>
      <c r="K348" t="s">
        <v>7378</v>
      </c>
      <c r="L348" t="s">
        <v>7379</v>
      </c>
      <c r="N348" s="8">
        <f>IFERROR(RIGHT(tests_4[[#This Row],[ accuracy]],LEN(tests_4[[#This Row],[ accuracy]])-2)/10^(LEN(tests_4[[#This Row],[ accuracy]])-2),"")</f>
        <v>0.82046850998463805</v>
      </c>
      <c r="O348" s="8">
        <f>IFERROR(RIGHT(tests_4[[#This Row],[ precision]],LEN(tests_4[[#This Row],[ precision]])-2)/10^(LEN(tests_4[[#This Row],[ precision]])-2),"")</f>
        <v>0.41977503960034102</v>
      </c>
      <c r="P348" s="8">
        <f>IFERROR(RIGHT(tests_4[[#This Row],[ recall]],LEN(tests_4[[#This Row],[ recall]])-2)/10^(LEN(tests_4[[#This Row],[ recall]])-2),"")</f>
        <v>0.38118920546123802</v>
      </c>
      <c r="Q348" s="8">
        <f>IFERROR(RIGHT(tests_4[[#This Row],[ f1-score]],LEN(tests_4[[#This Row],[ f1-score]])-2)/10^(LEN(tests_4[[#This Row],[ f1-score]])-2),"")</f>
        <v>0.39952602550844502</v>
      </c>
      <c r="R348" s="8">
        <f>IFERROR(RIGHT(tests_4[[#This Row],[ f1-score-2]],LEN(tests_4[[#This Row],[ f1-score-2]])-2)/10^(LEN(tests_4[[#This Row],[ f1-score-2]])-2),"")</f>
        <v>0.39955270114563401</v>
      </c>
      <c r="S348" s="9">
        <f t="shared" si="5"/>
        <v>-2.667563718899979E-5</v>
      </c>
    </row>
    <row r="349" spans="1:19" x14ac:dyDescent="0.35">
      <c r="A349" t="s">
        <v>3</v>
      </c>
      <c r="B349" t="s">
        <v>80</v>
      </c>
      <c r="C349">
        <v>3</v>
      </c>
      <c r="D349">
        <v>5</v>
      </c>
      <c r="E349">
        <v>3</v>
      </c>
      <c r="F349">
        <v>10416</v>
      </c>
      <c r="G349">
        <v>2604</v>
      </c>
      <c r="H349" t="s">
        <v>6712</v>
      </c>
      <c r="I349" t="s">
        <v>7380</v>
      </c>
      <c r="J349" t="s">
        <v>7381</v>
      </c>
      <c r="K349" t="s">
        <v>7382</v>
      </c>
      <c r="L349" t="s">
        <v>7383</v>
      </c>
      <c r="N349" s="8">
        <f>IFERROR(RIGHT(tests_4[[#This Row],[ accuracy]],LEN(tests_4[[#This Row],[ accuracy]])-2)/10^(LEN(tests_4[[#This Row],[ accuracy]])-2),"")</f>
        <v>0.81125192012288705</v>
      </c>
      <c r="O349" s="8">
        <f>IFERROR(RIGHT(tests_4[[#This Row],[ precision]],LEN(tests_4[[#This Row],[ precision]])-2)/10^(LEN(tests_4[[#This Row],[ precision]])-2),"")</f>
        <v>0.38486417087810498</v>
      </c>
      <c r="P349" s="8">
        <f>IFERROR(RIGHT(tests_4[[#This Row],[ recall]],LEN(tests_4[[#This Row],[ recall]])-2)/10^(LEN(tests_4[[#This Row],[ recall]])-2),"")</f>
        <v>0.33764918376178199</v>
      </c>
      <c r="Q349" s="8">
        <f>IFERROR(RIGHT(tests_4[[#This Row],[ f1-score]],LEN(tests_4[[#This Row],[ f1-score]])-2)/10^(LEN(tests_4[[#This Row],[ f1-score]])-2),"")</f>
        <v>0.35957835017746897</v>
      </c>
      <c r="R349" s="8">
        <f>IFERROR(RIGHT(tests_4[[#This Row],[ f1-score-2]],LEN(tests_4[[#This Row],[ f1-score-2]])-2)/10^(LEN(tests_4[[#This Row],[ f1-score-2]])-2),"")</f>
        <v>0.35971396880522999</v>
      </c>
      <c r="S349" s="9">
        <f t="shared" si="5"/>
        <v>-1.3561862776101385E-4</v>
      </c>
    </row>
    <row r="350" spans="1:19" x14ac:dyDescent="0.35">
      <c r="A350" t="s">
        <v>3</v>
      </c>
      <c r="B350" t="s">
        <v>80</v>
      </c>
      <c r="C350">
        <v>3</v>
      </c>
      <c r="D350">
        <v>5</v>
      </c>
      <c r="E350">
        <v>4</v>
      </c>
      <c r="F350">
        <v>10416</v>
      </c>
      <c r="G350">
        <v>2604</v>
      </c>
      <c r="H350" t="s">
        <v>6697</v>
      </c>
      <c r="I350" t="s">
        <v>7384</v>
      </c>
      <c r="J350" t="s">
        <v>7385</v>
      </c>
      <c r="K350" t="s">
        <v>7386</v>
      </c>
      <c r="L350" t="s">
        <v>7387</v>
      </c>
      <c r="N350" s="8">
        <f>IFERROR(RIGHT(tests_4[[#This Row],[ accuracy]],LEN(tests_4[[#This Row],[ accuracy]])-2)/10^(LEN(tests_4[[#This Row],[ accuracy]])-2),"")</f>
        <v>0.81317204301075197</v>
      </c>
      <c r="O350" s="8">
        <f>IFERROR(RIGHT(tests_4[[#This Row],[ precision]],LEN(tests_4[[#This Row],[ precision]])-2)/10^(LEN(tests_4[[#This Row],[ precision]])-2),"")</f>
        <v>0.40258936029263503</v>
      </c>
      <c r="P350" s="8">
        <f>IFERROR(RIGHT(tests_4[[#This Row],[ recall]],LEN(tests_4[[#This Row],[ recall]])-2)/10^(LEN(tests_4[[#This Row],[ recall]])-2),"")</f>
        <v>0.37580824203046703</v>
      </c>
      <c r="Q350" s="8">
        <f>IFERROR(RIGHT(tests_4[[#This Row],[ f1-score]],LEN(tests_4[[#This Row],[ f1-score]])-2)/10^(LEN(tests_4[[#This Row],[ f1-score]])-2),"")</f>
        <v>0.38857616338360801</v>
      </c>
      <c r="R350" s="8">
        <f>IFERROR(RIGHT(tests_4[[#This Row],[ f1-score-2]],LEN(tests_4[[#This Row],[ f1-score-2]])-2)/10^(LEN(tests_4[[#This Row],[ f1-score-2]])-2),"")</f>
        <v>0.38873809297512302</v>
      </c>
      <c r="S350" s="9">
        <f t="shared" si="5"/>
        <v>-1.6192959151500874E-4</v>
      </c>
    </row>
    <row r="351" spans="1:19" x14ac:dyDescent="0.35">
      <c r="A351" t="s">
        <v>3</v>
      </c>
      <c r="B351" t="s">
        <v>80</v>
      </c>
      <c r="C351">
        <v>3</v>
      </c>
      <c r="D351">
        <v>5</v>
      </c>
      <c r="E351">
        <v>5</v>
      </c>
      <c r="F351">
        <v>10416</v>
      </c>
      <c r="G351">
        <v>2604</v>
      </c>
      <c r="H351" t="s">
        <v>7388</v>
      </c>
      <c r="I351" t="s">
        <v>7389</v>
      </c>
      <c r="J351" t="s">
        <v>7390</v>
      </c>
      <c r="K351" t="s">
        <v>7391</v>
      </c>
      <c r="L351" t="s">
        <v>7392</v>
      </c>
      <c r="N351" s="8">
        <f>IFERROR(RIGHT(tests_4[[#This Row],[ accuracy]],LEN(tests_4[[#This Row],[ accuracy]])-2)/10^(LEN(tests_4[[#This Row],[ accuracy]])-2),"")</f>
        <v>0.81701228878648202</v>
      </c>
      <c r="O351" s="8">
        <f>IFERROR(RIGHT(tests_4[[#This Row],[ precision]],LEN(tests_4[[#This Row],[ precision]])-2)/10^(LEN(tests_4[[#This Row],[ precision]])-2),"")</f>
        <v>0.41124382863513298</v>
      </c>
      <c r="P351" s="8">
        <f>IFERROR(RIGHT(tests_4[[#This Row],[ recall]],LEN(tests_4[[#This Row],[ recall]])-2)/10^(LEN(tests_4[[#This Row],[ recall]])-2),"")</f>
        <v>0.36487384839229597</v>
      </c>
      <c r="Q351" s="8">
        <f>IFERROR(RIGHT(tests_4[[#This Row],[ f1-score]],LEN(tests_4[[#This Row],[ f1-score]])-2)/10^(LEN(tests_4[[#This Row],[ f1-score]])-2),"")</f>
        <v>0.38663847884328895</v>
      </c>
      <c r="R351" s="8">
        <f>IFERROR(RIGHT(tests_4[[#This Row],[ f1-score-2]],LEN(tests_4[[#This Row],[ f1-score-2]])-2)/10^(LEN(tests_4[[#This Row],[ f1-score-2]])-2),"")</f>
        <v>0.38667362649537901</v>
      </c>
      <c r="S351" s="9">
        <f t="shared" si="5"/>
        <v>-3.5147652090061765E-5</v>
      </c>
    </row>
    <row r="352" spans="1:19" x14ac:dyDescent="0.35">
      <c r="A352" t="s">
        <v>3</v>
      </c>
      <c r="B352" t="s">
        <v>80</v>
      </c>
      <c r="C352">
        <v>3</v>
      </c>
      <c r="D352">
        <v>5</v>
      </c>
      <c r="E352">
        <v>6</v>
      </c>
      <c r="F352">
        <v>10416</v>
      </c>
      <c r="G352">
        <v>2604</v>
      </c>
      <c r="H352" t="s">
        <v>6692</v>
      </c>
      <c r="I352" t="s">
        <v>7393</v>
      </c>
      <c r="J352" t="s">
        <v>7394</v>
      </c>
      <c r="K352" t="s">
        <v>7395</v>
      </c>
      <c r="L352" t="s">
        <v>7396</v>
      </c>
      <c r="N352" s="8">
        <f>IFERROR(RIGHT(tests_4[[#This Row],[ accuracy]],LEN(tests_4[[#This Row],[ accuracy]])-2)/10^(LEN(tests_4[[#This Row],[ accuracy]])-2),"")</f>
        <v>0.81221198156681995</v>
      </c>
      <c r="O352" s="8">
        <f>IFERROR(RIGHT(tests_4[[#This Row],[ precision]],LEN(tests_4[[#This Row],[ precision]])-2)/10^(LEN(tests_4[[#This Row],[ precision]])-2),"")</f>
        <v>0.39443198804185298</v>
      </c>
      <c r="P352" s="8">
        <f>IFERROR(RIGHT(tests_4[[#This Row],[ recall]],LEN(tests_4[[#This Row],[ recall]])-2)/10^(LEN(tests_4[[#This Row],[ recall]])-2),"")</f>
        <v>0.33851151764491899</v>
      </c>
      <c r="Q352" s="8">
        <f>IFERROR(RIGHT(tests_4[[#This Row],[ f1-score]],LEN(tests_4[[#This Row],[ f1-score]])-2)/10^(LEN(tests_4[[#This Row],[ f1-score]])-2),"")</f>
        <v>0.36424971298712799</v>
      </c>
      <c r="R352" s="8">
        <f>IFERROR(RIGHT(tests_4[[#This Row],[ f1-score-2]],LEN(tests_4[[#This Row],[ f1-score-2]])-2)/10^(LEN(tests_4[[#This Row],[ f1-score-2]])-2),"")</f>
        <v>0.36433850588427402</v>
      </c>
      <c r="S352" s="9">
        <f t="shared" si="5"/>
        <v>-8.8792897146028338E-5</v>
      </c>
    </row>
    <row r="353" spans="1:19" x14ac:dyDescent="0.35">
      <c r="A353" t="s">
        <v>3</v>
      </c>
      <c r="B353" t="s">
        <v>80</v>
      </c>
      <c r="C353">
        <v>3</v>
      </c>
      <c r="D353">
        <v>5</v>
      </c>
      <c r="E353">
        <v>7</v>
      </c>
      <c r="F353">
        <v>10416</v>
      </c>
      <c r="G353">
        <v>2604</v>
      </c>
      <c r="H353" t="s">
        <v>7397</v>
      </c>
      <c r="I353" t="s">
        <v>7398</v>
      </c>
      <c r="J353" t="s">
        <v>7399</v>
      </c>
      <c r="K353" t="s">
        <v>7400</v>
      </c>
      <c r="L353" t="s">
        <v>7401</v>
      </c>
      <c r="N353" s="8">
        <f>IFERROR(RIGHT(tests_4[[#This Row],[ accuracy]],LEN(tests_4[[#This Row],[ accuracy]])-2)/10^(LEN(tests_4[[#This Row],[ accuracy]])-2),"")</f>
        <v>0.81662826420890899</v>
      </c>
      <c r="O353" s="8">
        <f>IFERROR(RIGHT(tests_4[[#This Row],[ precision]],LEN(tests_4[[#This Row],[ precision]])-2)/10^(LEN(tests_4[[#This Row],[ precision]])-2),"")</f>
        <v>0.40973154932929801</v>
      </c>
      <c r="P353" s="8">
        <f>IFERROR(RIGHT(tests_4[[#This Row],[ recall]],LEN(tests_4[[#This Row],[ recall]])-2)/10^(LEN(tests_4[[#This Row],[ recall]])-2),"")</f>
        <v>0.35139943371169402</v>
      </c>
      <c r="Q353" s="8">
        <f>IFERROR(RIGHT(tests_4[[#This Row],[ f1-score]],LEN(tests_4[[#This Row],[ f1-score]])-2)/10^(LEN(tests_4[[#This Row],[ f1-score]])-2),"")</f>
        <v>0.37817179738206602</v>
      </c>
      <c r="R353" s="8">
        <f>IFERROR(RIGHT(tests_4[[#This Row],[ f1-score-2]],LEN(tests_4[[#This Row],[ f1-score-2]])-2)/10^(LEN(tests_4[[#This Row],[ f1-score-2]])-2),"")</f>
        <v>0.37833024174861601</v>
      </c>
      <c r="S353" s="9">
        <f t="shared" si="5"/>
        <v>-1.5844436654999239E-4</v>
      </c>
    </row>
    <row r="354" spans="1:19" x14ac:dyDescent="0.35">
      <c r="A354" t="s">
        <v>3</v>
      </c>
      <c r="B354" t="s">
        <v>80</v>
      </c>
      <c r="C354">
        <v>3</v>
      </c>
      <c r="D354">
        <v>5</v>
      </c>
      <c r="E354">
        <v>8</v>
      </c>
      <c r="F354">
        <v>10416</v>
      </c>
      <c r="G354">
        <v>2604</v>
      </c>
      <c r="H354" t="s">
        <v>6687</v>
      </c>
      <c r="I354" t="s">
        <v>7402</v>
      </c>
      <c r="J354" t="s">
        <v>7403</v>
      </c>
      <c r="K354" t="s">
        <v>7404</v>
      </c>
      <c r="L354" t="s">
        <v>7405</v>
      </c>
      <c r="N354" s="8">
        <f>IFERROR(RIGHT(tests_4[[#This Row],[ accuracy]],LEN(tests_4[[#This Row],[ accuracy]])-2)/10^(LEN(tests_4[[#This Row],[ accuracy]])-2),"")</f>
        <v>0.81605222734254901</v>
      </c>
      <c r="O354" s="8">
        <f>IFERROR(RIGHT(tests_4[[#This Row],[ precision]],LEN(tests_4[[#This Row],[ precision]])-2)/10^(LEN(tests_4[[#This Row],[ precision]])-2),"")</f>
        <v>0.41144240570846002</v>
      </c>
      <c r="P354" s="8">
        <f>IFERROR(RIGHT(tests_4[[#This Row],[ recall]],LEN(tests_4[[#This Row],[ recall]])-2)/10^(LEN(tests_4[[#This Row],[ recall]])-2),"")</f>
        <v>0.36529761793028298</v>
      </c>
      <c r="Q354" s="8">
        <f>IFERROR(RIGHT(tests_4[[#This Row],[ f1-score]],LEN(tests_4[[#This Row],[ f1-score]])-2)/10^(LEN(tests_4[[#This Row],[ f1-score]])-2),"")</f>
        <v>0.38696706337833697</v>
      </c>
      <c r="R354" s="8">
        <f>IFERROR(RIGHT(tests_4[[#This Row],[ f1-score-2]],LEN(tests_4[[#This Row],[ f1-score-2]])-2)/10^(LEN(tests_4[[#This Row],[ f1-score-2]])-2),"")</f>
        <v>0.38699932061363401</v>
      </c>
      <c r="S354" s="9">
        <f t="shared" si="5"/>
        <v>-3.225723529703961E-5</v>
      </c>
    </row>
    <row r="355" spans="1:19" x14ac:dyDescent="0.35">
      <c r="A355" t="s">
        <v>3</v>
      </c>
      <c r="B355" t="s">
        <v>80</v>
      </c>
      <c r="C355">
        <v>3</v>
      </c>
      <c r="D355">
        <v>5</v>
      </c>
      <c r="E355">
        <v>9</v>
      </c>
      <c r="F355">
        <v>10416</v>
      </c>
      <c r="G355">
        <v>2604</v>
      </c>
      <c r="H355" t="s">
        <v>7406</v>
      </c>
      <c r="I355" t="s">
        <v>7407</v>
      </c>
      <c r="J355" t="s">
        <v>7408</v>
      </c>
      <c r="K355" t="s">
        <v>7409</v>
      </c>
      <c r="L355" t="s">
        <v>7410</v>
      </c>
      <c r="N355" s="8">
        <f>IFERROR(RIGHT(tests_4[[#This Row],[ accuracy]],LEN(tests_4[[#This Row],[ accuracy]])-2)/10^(LEN(tests_4[[#This Row],[ accuracy]])-2),"")</f>
        <v>0.81105990783410098</v>
      </c>
      <c r="O355" s="8">
        <f>IFERROR(RIGHT(tests_4[[#This Row],[ precision]],LEN(tests_4[[#This Row],[ precision]])-2)/10^(LEN(tests_4[[#This Row],[ precision]])-2),"")</f>
        <v>0.38929449514522602</v>
      </c>
      <c r="P355" s="8">
        <f>IFERROR(RIGHT(tests_4[[#This Row],[ recall]],LEN(tests_4[[#This Row],[ recall]])-2)/10^(LEN(tests_4[[#This Row],[ recall]])-2),"")</f>
        <v>0.3379375</v>
      </c>
      <c r="Q355" s="8">
        <f>IFERROR(RIGHT(tests_4[[#This Row],[ f1-score]],LEN(tests_4[[#This Row],[ f1-score]])-2)/10^(LEN(tests_4[[#This Row],[ f1-score]])-2),"")</f>
        <v>0.36173221704758496</v>
      </c>
      <c r="R355" s="8">
        <f>IFERROR(RIGHT(tests_4[[#This Row],[ f1-score-2]],LEN(tests_4[[#This Row],[ f1-score-2]])-2)/10^(LEN(tests_4[[#This Row],[ f1-score-2]])-2),"")</f>
        <v>0.36180258660613002</v>
      </c>
      <c r="S355" s="9">
        <f t="shared" si="5"/>
        <v>-7.0369558545058108E-5</v>
      </c>
    </row>
    <row r="356" spans="1:19" x14ac:dyDescent="0.35">
      <c r="A356" t="s">
        <v>3</v>
      </c>
      <c r="B356" t="s">
        <v>80</v>
      </c>
      <c r="C356">
        <v>3</v>
      </c>
      <c r="D356">
        <v>5</v>
      </c>
      <c r="E356">
        <v>10</v>
      </c>
      <c r="F356">
        <v>10416</v>
      </c>
      <c r="G356">
        <v>2604</v>
      </c>
      <c r="H356" t="s">
        <v>7411</v>
      </c>
      <c r="I356" t="s">
        <v>7412</v>
      </c>
      <c r="J356" t="s">
        <v>7413</v>
      </c>
      <c r="K356" t="s">
        <v>7414</v>
      </c>
      <c r="L356" t="s">
        <v>7415</v>
      </c>
      <c r="N356" s="8">
        <f>IFERROR(RIGHT(tests_4[[#This Row],[ accuracy]],LEN(tests_4[[#This Row],[ accuracy]])-2)/10^(LEN(tests_4[[#This Row],[ accuracy]])-2),"")</f>
        <v>0.81374807987711195</v>
      </c>
      <c r="O356" s="8">
        <f>IFERROR(RIGHT(tests_4[[#This Row],[ precision]],LEN(tests_4[[#This Row],[ precision]])-2)/10^(LEN(tests_4[[#This Row],[ precision]])-2),"")</f>
        <v>0.40440952512806305</v>
      </c>
      <c r="P356" s="8">
        <f>IFERROR(RIGHT(tests_4[[#This Row],[ recall]],LEN(tests_4[[#This Row],[ recall]])-2)/10^(LEN(tests_4[[#This Row],[ recall]])-2),"")</f>
        <v>0.384192060132726</v>
      </c>
      <c r="Q356" s="8">
        <f>IFERROR(RIGHT(tests_4[[#This Row],[ f1-score]],LEN(tests_4[[#This Row],[ f1-score]])-2)/10^(LEN(tests_4[[#This Row],[ f1-score]])-2),"")</f>
        <v>0.39401394283274299</v>
      </c>
      <c r="R356" s="8">
        <f>IFERROR(RIGHT(tests_4[[#This Row],[ f1-score-2]],LEN(tests_4[[#This Row],[ f1-score-2]])-2)/10^(LEN(tests_4[[#This Row],[ f1-score-2]])-2),"")</f>
        <v>0.39404163395098202</v>
      </c>
      <c r="S356" s="9">
        <f t="shared" si="5"/>
        <v>-2.7691118239026036E-5</v>
      </c>
    </row>
    <row r="357" spans="1:19" x14ac:dyDescent="0.35">
      <c r="A357" t="s">
        <v>3</v>
      </c>
      <c r="B357" t="s">
        <v>80</v>
      </c>
      <c r="C357">
        <v>3</v>
      </c>
      <c r="D357">
        <v>5</v>
      </c>
      <c r="E357">
        <v>11</v>
      </c>
      <c r="F357">
        <v>10416</v>
      </c>
      <c r="G357">
        <v>2604</v>
      </c>
      <c r="H357" t="s">
        <v>7416</v>
      </c>
      <c r="I357" t="s">
        <v>7417</v>
      </c>
      <c r="J357" t="s">
        <v>7418</v>
      </c>
      <c r="K357" t="s">
        <v>7419</v>
      </c>
      <c r="L357" t="s">
        <v>7420</v>
      </c>
      <c r="N357" s="8">
        <f>IFERROR(RIGHT(tests_4[[#This Row],[ accuracy]],LEN(tests_4[[#This Row],[ accuracy]])-2)/10^(LEN(tests_4[[#This Row],[ accuracy]])-2),"")</f>
        <v>0.80933179723502302</v>
      </c>
      <c r="O357" s="8">
        <f>IFERROR(RIGHT(tests_4[[#This Row],[ precision]],LEN(tests_4[[#This Row],[ precision]])-2)/10^(LEN(tests_4[[#This Row],[ precision]])-2),"")</f>
        <v>0.392214252342869</v>
      </c>
      <c r="P357" s="8">
        <f>IFERROR(RIGHT(tests_4[[#This Row],[ recall]],LEN(tests_4[[#This Row],[ recall]])-2)/10^(LEN(tests_4[[#This Row],[ recall]])-2),"")</f>
        <v>0.37391179625333598</v>
      </c>
      <c r="Q357" s="8">
        <f>IFERROR(RIGHT(tests_4[[#This Row],[ f1-score]],LEN(tests_4[[#This Row],[ f1-score]])-2)/10^(LEN(tests_4[[#This Row],[ f1-score]])-2),"")</f>
        <v>0.38282652850961102</v>
      </c>
      <c r="R357" s="8">
        <f>IFERROR(RIGHT(tests_4[[#This Row],[ f1-score-2]],LEN(tests_4[[#This Row],[ f1-score-2]])-2)/10^(LEN(tests_4[[#This Row],[ f1-score-2]])-2),"")</f>
        <v>0.38284440498635697</v>
      </c>
      <c r="S357" s="9">
        <f t="shared" si="5"/>
        <v>-1.7876476745948278E-5</v>
      </c>
    </row>
    <row r="358" spans="1:19" x14ac:dyDescent="0.35">
      <c r="A358" t="s">
        <v>3</v>
      </c>
      <c r="B358" t="s">
        <v>80</v>
      </c>
      <c r="C358">
        <v>3</v>
      </c>
      <c r="D358">
        <v>5</v>
      </c>
      <c r="E358">
        <v>12</v>
      </c>
      <c r="F358">
        <v>10416</v>
      </c>
      <c r="G358">
        <v>2604</v>
      </c>
      <c r="H358" t="s">
        <v>7421</v>
      </c>
      <c r="I358" t="s">
        <v>7422</v>
      </c>
      <c r="J358" t="s">
        <v>7423</v>
      </c>
      <c r="K358" t="s">
        <v>7424</v>
      </c>
      <c r="L358" t="s">
        <v>7425</v>
      </c>
      <c r="N358" s="8">
        <f>IFERROR(RIGHT(tests_4[[#This Row],[ accuracy]],LEN(tests_4[[#This Row],[ accuracy]])-2)/10^(LEN(tests_4[[#This Row],[ accuracy]])-2),"")</f>
        <v>0.81893241167434705</v>
      </c>
      <c r="O358" s="8">
        <f>IFERROR(RIGHT(tests_4[[#This Row],[ precision]],LEN(tests_4[[#This Row],[ precision]])-2)/10^(LEN(tests_4[[#This Row],[ precision]])-2),"")</f>
        <v>0.41485857729881798</v>
      </c>
      <c r="P358" s="8">
        <f>IFERROR(RIGHT(tests_4[[#This Row],[ recall]],LEN(tests_4[[#This Row],[ recall]])-2)/10^(LEN(tests_4[[#This Row],[ recall]])-2),"")</f>
        <v>0.366225215067494</v>
      </c>
      <c r="Q358" s="8">
        <f>IFERROR(RIGHT(tests_4[[#This Row],[ f1-score]],LEN(tests_4[[#This Row],[ f1-score]])-2)/10^(LEN(tests_4[[#This Row],[ f1-score]])-2),"")</f>
        <v>0.38902244857073504</v>
      </c>
      <c r="R358" s="8">
        <f>IFERROR(RIGHT(tests_4[[#This Row],[ f1-score-2]],LEN(tests_4[[#This Row],[ f1-score-2]])-2)/10^(LEN(tests_4[[#This Row],[ f1-score-2]])-2),"")</f>
        <v>0.38902784356483294</v>
      </c>
      <c r="S358" s="9">
        <f t="shared" si="5"/>
        <v>-5.3949940979070021E-6</v>
      </c>
    </row>
    <row r="359" spans="1:19" x14ac:dyDescent="0.35">
      <c r="A359" t="s">
        <v>3</v>
      </c>
      <c r="B359" t="s">
        <v>80</v>
      </c>
      <c r="C359">
        <v>3</v>
      </c>
      <c r="D359">
        <v>5</v>
      </c>
      <c r="E359">
        <v>13</v>
      </c>
      <c r="F359">
        <v>10416</v>
      </c>
      <c r="G359">
        <v>2604</v>
      </c>
      <c r="H359" t="s">
        <v>7426</v>
      </c>
      <c r="I359" t="s">
        <v>7427</v>
      </c>
      <c r="J359" t="s">
        <v>7428</v>
      </c>
      <c r="K359" t="s">
        <v>7429</v>
      </c>
      <c r="L359" t="s">
        <v>7430</v>
      </c>
      <c r="N359" s="8">
        <f>IFERROR(RIGHT(tests_4[[#This Row],[ accuracy]],LEN(tests_4[[#This Row],[ accuracy]])-2)/10^(LEN(tests_4[[#This Row],[ accuracy]])-2),"")</f>
        <v>0.82430875576036799</v>
      </c>
      <c r="O359" s="8">
        <f>IFERROR(RIGHT(tests_4[[#This Row],[ precision]],LEN(tests_4[[#This Row],[ precision]])-2)/10^(LEN(tests_4[[#This Row],[ precision]])-2),"")</f>
        <v>0.43173172914730201</v>
      </c>
      <c r="P359" s="8">
        <f>IFERROR(RIGHT(tests_4[[#This Row],[ recall]],LEN(tests_4[[#This Row],[ recall]])-2)/10^(LEN(tests_4[[#This Row],[ recall]])-2),"")</f>
        <v>0.36730911786508497</v>
      </c>
      <c r="Q359" s="8">
        <f>IFERROR(RIGHT(tests_4[[#This Row],[ f1-score]],LEN(tests_4[[#This Row],[ f1-score]])-2)/10^(LEN(tests_4[[#This Row],[ f1-score]])-2),"")</f>
        <v>0.39692152134457903</v>
      </c>
      <c r="R359" s="8">
        <f>IFERROR(RIGHT(tests_4[[#This Row],[ f1-score-2]],LEN(tests_4[[#This Row],[ f1-score-2]])-2)/10^(LEN(tests_4[[#This Row],[ f1-score-2]])-2),"")</f>
        <v>0.39692338928701798</v>
      </c>
      <c r="S359" s="9">
        <f t="shared" si="5"/>
        <v>-1.8679424389489441E-6</v>
      </c>
    </row>
    <row r="360" spans="1:19" x14ac:dyDescent="0.35">
      <c r="A360" t="s">
        <v>3</v>
      </c>
      <c r="B360" t="s">
        <v>80</v>
      </c>
      <c r="C360">
        <v>3</v>
      </c>
      <c r="D360">
        <v>5</v>
      </c>
      <c r="E360">
        <v>14</v>
      </c>
      <c r="F360">
        <v>10416</v>
      </c>
      <c r="G360">
        <v>2604</v>
      </c>
      <c r="H360" t="s">
        <v>7431</v>
      </c>
      <c r="I360" t="s">
        <v>7432</v>
      </c>
      <c r="J360" t="s">
        <v>7433</v>
      </c>
      <c r="K360" t="s">
        <v>7434</v>
      </c>
      <c r="L360" t="s">
        <v>7435</v>
      </c>
      <c r="N360" s="8">
        <f>IFERROR(RIGHT(tests_4[[#This Row],[ accuracy]],LEN(tests_4[[#This Row],[ accuracy]])-2)/10^(LEN(tests_4[[#This Row],[ accuracy]])-2),"")</f>
        <v>0.81835637480798695</v>
      </c>
      <c r="O360" s="8">
        <f>IFERROR(RIGHT(tests_4[[#This Row],[ precision]],LEN(tests_4[[#This Row],[ precision]])-2)/10^(LEN(tests_4[[#This Row],[ precision]])-2),"")</f>
        <v>0.41749198044162</v>
      </c>
      <c r="P360" s="8">
        <f>IFERROR(RIGHT(tests_4[[#This Row],[ recall]],LEN(tests_4[[#This Row],[ recall]])-2)/10^(LEN(tests_4[[#This Row],[ recall]])-2),"")</f>
        <v>0.373345335168908</v>
      </c>
      <c r="Q360" s="8">
        <f>IFERROR(RIGHT(tests_4[[#This Row],[ f1-score]],LEN(tests_4[[#This Row],[ f1-score]])-2)/10^(LEN(tests_4[[#This Row],[ f1-score]])-2),"")</f>
        <v>0.39404086689025403</v>
      </c>
      <c r="R360" s="8">
        <f>IFERROR(RIGHT(tests_4[[#This Row],[ f1-score-2]],LEN(tests_4[[#This Row],[ f1-score-2]])-2)/10^(LEN(tests_4[[#This Row],[ f1-score-2]])-2),"")</f>
        <v>0.39418646614563702</v>
      </c>
      <c r="S360" s="9">
        <f t="shared" si="5"/>
        <v>-1.4559925538298879E-4</v>
      </c>
    </row>
    <row r="361" spans="1:19" x14ac:dyDescent="0.35">
      <c r="A361" t="s">
        <v>3</v>
      </c>
      <c r="B361" t="s">
        <v>80</v>
      </c>
      <c r="C361">
        <v>3</v>
      </c>
      <c r="D361">
        <v>5</v>
      </c>
      <c r="E361">
        <v>15</v>
      </c>
      <c r="F361">
        <v>10416</v>
      </c>
      <c r="G361">
        <v>2604</v>
      </c>
      <c r="H361" t="s">
        <v>7436</v>
      </c>
      <c r="I361" t="s">
        <v>7437</v>
      </c>
      <c r="J361" t="s">
        <v>7438</v>
      </c>
      <c r="K361" t="s">
        <v>7439</v>
      </c>
      <c r="L361" t="s">
        <v>7440</v>
      </c>
      <c r="N361" s="8">
        <f>IFERROR(RIGHT(tests_4[[#This Row],[ accuracy]],LEN(tests_4[[#This Row],[ accuracy]])-2)/10^(LEN(tests_4[[#This Row],[ accuracy]])-2),"")</f>
        <v>0.81413210445468498</v>
      </c>
      <c r="O361" s="8">
        <f>IFERROR(RIGHT(tests_4[[#This Row],[ precision]],LEN(tests_4[[#This Row],[ precision]])-2)/10^(LEN(tests_4[[#This Row],[ precision]])-2),"")</f>
        <v>0.40576341436092705</v>
      </c>
      <c r="P361" s="8">
        <f>IFERROR(RIGHT(tests_4[[#This Row],[ recall]],LEN(tests_4[[#This Row],[ recall]])-2)/10^(LEN(tests_4[[#This Row],[ recall]])-2),"")</f>
        <v>0.38340881200515697</v>
      </c>
      <c r="Q361" s="8">
        <f>IFERROR(RIGHT(tests_4[[#This Row],[ f1-score]],LEN(tests_4[[#This Row],[ f1-score]])-2)/10^(LEN(tests_4[[#This Row],[ f1-score]])-2),"")</f>
        <v>0.39413862875178701</v>
      </c>
      <c r="R361" s="8">
        <f>IFERROR(RIGHT(tests_4[[#This Row],[ f1-score-2]],LEN(tests_4[[#This Row],[ f1-score-2]])-2)/10^(LEN(tests_4[[#This Row],[ f1-score-2]])-2),"")</f>
        <v>0.39426949772839998</v>
      </c>
      <c r="S361" s="9">
        <f t="shared" si="5"/>
        <v>-1.3086897661296337E-4</v>
      </c>
    </row>
    <row r="362" spans="1:19" x14ac:dyDescent="0.35">
      <c r="A362" t="s">
        <v>3</v>
      </c>
      <c r="B362" t="s">
        <v>80</v>
      </c>
      <c r="C362">
        <v>3</v>
      </c>
      <c r="D362">
        <v>5</v>
      </c>
      <c r="E362">
        <v>16</v>
      </c>
      <c r="F362">
        <v>10416</v>
      </c>
      <c r="G362">
        <v>2604</v>
      </c>
      <c r="H362" t="s">
        <v>7397</v>
      </c>
      <c r="I362" t="s">
        <v>7441</v>
      </c>
      <c r="J362" t="s">
        <v>7442</v>
      </c>
      <c r="K362" t="s">
        <v>7443</v>
      </c>
      <c r="L362" t="s">
        <v>7444</v>
      </c>
      <c r="N362" s="8">
        <f>IFERROR(RIGHT(tests_4[[#This Row],[ accuracy]],LEN(tests_4[[#This Row],[ accuracy]])-2)/10^(LEN(tests_4[[#This Row],[ accuracy]])-2),"")</f>
        <v>0.81662826420890899</v>
      </c>
      <c r="O362" s="8">
        <f>IFERROR(RIGHT(tests_4[[#This Row],[ precision]],LEN(tests_4[[#This Row],[ precision]])-2)/10^(LEN(tests_4[[#This Row],[ precision]])-2),"")</f>
        <v>0.40823325635103902</v>
      </c>
      <c r="P362" s="8">
        <f>IFERROR(RIGHT(tests_4[[#This Row],[ recall]],LEN(tests_4[[#This Row],[ recall]])-2)/10^(LEN(tests_4[[#This Row],[ recall]])-2),"")</f>
        <v>0.36723416965352401</v>
      </c>
      <c r="Q362" s="8">
        <f>IFERROR(RIGHT(tests_4[[#This Row],[ f1-score]],LEN(tests_4[[#This Row],[ f1-score]])-2)/10^(LEN(tests_4[[#This Row],[ f1-score]])-2),"")</f>
        <v>0.38656640722033597</v>
      </c>
      <c r="R362" s="8">
        <f>IFERROR(RIGHT(tests_4[[#This Row],[ f1-score-2]],LEN(tests_4[[#This Row],[ f1-score-2]])-2)/10^(LEN(tests_4[[#This Row],[ f1-score-2]])-2),"")</f>
        <v>0.38664989887053203</v>
      </c>
      <c r="S362" s="9">
        <f t="shared" si="5"/>
        <v>-8.3491650196054756E-5</v>
      </c>
    </row>
    <row r="363" spans="1:19" x14ac:dyDescent="0.35">
      <c r="A363" t="s">
        <v>3</v>
      </c>
      <c r="B363" t="s">
        <v>80</v>
      </c>
      <c r="C363">
        <v>3</v>
      </c>
      <c r="D363">
        <v>5</v>
      </c>
      <c r="E363">
        <v>17</v>
      </c>
      <c r="F363">
        <v>10416</v>
      </c>
      <c r="G363">
        <v>2604</v>
      </c>
      <c r="H363" t="s">
        <v>7445</v>
      </c>
      <c r="I363" t="s">
        <v>7446</v>
      </c>
      <c r="J363" t="s">
        <v>7447</v>
      </c>
      <c r="K363" t="s">
        <v>7448</v>
      </c>
      <c r="L363" t="s">
        <v>7449</v>
      </c>
      <c r="N363" s="8">
        <f>IFERROR(RIGHT(tests_4[[#This Row],[ accuracy]],LEN(tests_4[[#This Row],[ accuracy]])-2)/10^(LEN(tests_4[[#This Row],[ accuracy]])-2),"")</f>
        <v>0.81643625192012204</v>
      </c>
      <c r="O363" s="8">
        <f>IFERROR(RIGHT(tests_4[[#This Row],[ precision]],LEN(tests_4[[#This Row],[ precision]])-2)/10^(LEN(tests_4[[#This Row],[ precision]])-2),"")</f>
        <v>0.40732558139534802</v>
      </c>
      <c r="P363" s="8">
        <f>IFERROR(RIGHT(tests_4[[#This Row],[ recall]],LEN(tests_4[[#This Row],[ recall]])-2)/10^(LEN(tests_4[[#This Row],[ recall]])-2),"")</f>
        <v>0.36498834498834498</v>
      </c>
      <c r="Q363" s="8">
        <f>IFERROR(RIGHT(tests_4[[#This Row],[ f1-score]],LEN(tests_4[[#This Row],[ f1-score]])-2)/10^(LEN(tests_4[[#This Row],[ f1-score]])-2),"")</f>
        <v>0.38490810810810799</v>
      </c>
      <c r="R363" s="8">
        <f>IFERROR(RIGHT(tests_4[[#This Row],[ f1-score-2]],LEN(tests_4[[#This Row],[ f1-score-2]])-2)/10^(LEN(tests_4[[#This Row],[ f1-score-2]])-2),"")</f>
        <v>0.38499652730862</v>
      </c>
      <c r="S363" s="9">
        <f t="shared" si="5"/>
        <v>-8.8419200512002138E-5</v>
      </c>
    </row>
    <row r="364" spans="1:19" x14ac:dyDescent="0.35">
      <c r="A364" t="s">
        <v>3</v>
      </c>
      <c r="B364" t="s">
        <v>80</v>
      </c>
      <c r="C364">
        <v>3</v>
      </c>
      <c r="D364">
        <v>5</v>
      </c>
      <c r="E364">
        <v>18</v>
      </c>
      <c r="F364">
        <v>10416</v>
      </c>
      <c r="G364">
        <v>2604</v>
      </c>
      <c r="H364" t="s">
        <v>6131</v>
      </c>
      <c r="I364" t="s">
        <v>7450</v>
      </c>
      <c r="J364" t="s">
        <v>7451</v>
      </c>
      <c r="K364" t="s">
        <v>7452</v>
      </c>
      <c r="L364" t="s">
        <v>7453</v>
      </c>
      <c r="N364" s="8">
        <f>IFERROR(RIGHT(tests_4[[#This Row],[ accuracy]],LEN(tests_4[[#This Row],[ accuracy]])-2)/10^(LEN(tests_4[[#This Row],[ accuracy]])-2),"")</f>
        <v>0.82507680491551405</v>
      </c>
      <c r="O364" s="8">
        <f>IFERROR(RIGHT(tests_4[[#This Row],[ precision]],LEN(tests_4[[#This Row],[ precision]])-2)/10^(LEN(tests_4[[#This Row],[ precision]])-2),"")</f>
        <v>0.43741185711480401</v>
      </c>
      <c r="P364" s="8">
        <f>IFERROR(RIGHT(tests_4[[#This Row],[ recall]],LEN(tests_4[[#This Row],[ recall]])-2)/10^(LEN(tests_4[[#This Row],[ recall]])-2),"")</f>
        <v>0.36534735848587901</v>
      </c>
      <c r="Q364" s="8">
        <f>IFERROR(RIGHT(tests_4[[#This Row],[ f1-score]],LEN(tests_4[[#This Row],[ f1-score]])-2)/10^(LEN(tests_4[[#This Row],[ f1-score]])-2),"")</f>
        <v>0.39809667249920599</v>
      </c>
      <c r="R364" s="8">
        <f>IFERROR(RIGHT(tests_4[[#This Row],[ f1-score-2]],LEN(tests_4[[#This Row],[ f1-score-2]])-2)/10^(LEN(tests_4[[#This Row],[ f1-score-2]])-2),"")</f>
        <v>0.39814495669842198</v>
      </c>
      <c r="S364" s="9">
        <f t="shared" si="5"/>
        <v>-4.828419921598659E-5</v>
      </c>
    </row>
    <row r="365" spans="1:19" x14ac:dyDescent="0.35">
      <c r="A365" t="s">
        <v>3</v>
      </c>
      <c r="B365" t="s">
        <v>80</v>
      </c>
      <c r="C365">
        <v>3</v>
      </c>
      <c r="D365">
        <v>5</v>
      </c>
      <c r="E365">
        <v>19</v>
      </c>
      <c r="F365">
        <v>10416</v>
      </c>
      <c r="G365">
        <v>2604</v>
      </c>
      <c r="H365" t="s">
        <v>7454</v>
      </c>
      <c r="I365" t="s">
        <v>7455</v>
      </c>
      <c r="J365" t="s">
        <v>7456</v>
      </c>
      <c r="K365" t="s">
        <v>7457</v>
      </c>
      <c r="L365" t="s">
        <v>7458</v>
      </c>
      <c r="N365" s="8">
        <f>IFERROR(RIGHT(tests_4[[#This Row],[ accuracy]],LEN(tests_4[[#This Row],[ accuracy]])-2)/10^(LEN(tests_4[[#This Row],[ accuracy]])-2),"")</f>
        <v>0.82718894009216504</v>
      </c>
      <c r="O365" s="8">
        <f>IFERROR(RIGHT(tests_4[[#This Row],[ precision]],LEN(tests_4[[#This Row],[ precision]])-2)/10^(LEN(tests_4[[#This Row],[ precision]])-2),"")</f>
        <v>0.44452626411389201</v>
      </c>
      <c r="P365" s="8">
        <f>IFERROR(RIGHT(tests_4[[#This Row],[ recall]],LEN(tests_4[[#This Row],[ recall]])-2)/10^(LEN(tests_4[[#This Row],[ recall]])-2),"")</f>
        <v>0.37832095824726497</v>
      </c>
      <c r="Q365" s="8">
        <f>IFERROR(RIGHT(tests_4[[#This Row],[ f1-score]],LEN(tests_4[[#This Row],[ f1-score]])-2)/10^(LEN(tests_4[[#This Row],[ f1-score]])-2),"")</f>
        <v>0.40853251483884001</v>
      </c>
      <c r="R365" s="8">
        <f>IFERROR(RIGHT(tests_4[[#This Row],[ f1-score-2]],LEN(tests_4[[#This Row],[ f1-score-2]])-2)/10^(LEN(tests_4[[#This Row],[ f1-score-2]])-2),"")</f>
        <v>0.40876021121653899</v>
      </c>
      <c r="S365" s="9">
        <f t="shared" si="5"/>
        <v>-2.2769637769898265E-4</v>
      </c>
    </row>
    <row r="366" spans="1:19" x14ac:dyDescent="0.35">
      <c r="A366" t="s">
        <v>3</v>
      </c>
      <c r="B366" t="s">
        <v>80</v>
      </c>
      <c r="C366">
        <v>3</v>
      </c>
      <c r="D366">
        <v>5</v>
      </c>
      <c r="E366">
        <v>20</v>
      </c>
      <c r="F366">
        <v>10416</v>
      </c>
      <c r="G366">
        <v>2604</v>
      </c>
      <c r="H366" t="s">
        <v>7459</v>
      </c>
      <c r="I366" t="s">
        <v>7460</v>
      </c>
      <c r="J366" t="s">
        <v>7461</v>
      </c>
      <c r="K366" t="s">
        <v>7462</v>
      </c>
      <c r="L366" t="s">
        <v>7463</v>
      </c>
      <c r="N366" s="8">
        <f>IFERROR(RIGHT(tests_4[[#This Row],[ accuracy]],LEN(tests_4[[#This Row],[ accuracy]])-2)/10^(LEN(tests_4[[#This Row],[ accuracy]])-2),"")</f>
        <v>0.82622887864823302</v>
      </c>
      <c r="O366" s="8">
        <f>IFERROR(RIGHT(tests_4[[#This Row],[ precision]],LEN(tests_4[[#This Row],[ precision]])-2)/10^(LEN(tests_4[[#This Row],[ precision]])-2),"")</f>
        <v>0.43849985790942902</v>
      </c>
      <c r="P366" s="8">
        <f>IFERROR(RIGHT(tests_4[[#This Row],[ recall]],LEN(tests_4[[#This Row],[ recall]])-2)/10^(LEN(tests_4[[#This Row],[ recall]])-2),"")</f>
        <v>0.38109756097560898</v>
      </c>
      <c r="Q366" s="8">
        <f>IFERROR(RIGHT(tests_4[[#This Row],[ f1-score]],LEN(tests_4[[#This Row],[ f1-score]])-2)/10^(LEN(tests_4[[#This Row],[ f1-score]])-2),"")</f>
        <v>0.40571676759477798</v>
      </c>
      <c r="R366" s="8">
        <f>IFERROR(RIGHT(tests_4[[#This Row],[ f1-score-2]],LEN(tests_4[[#This Row],[ f1-score-2]])-2)/10^(LEN(tests_4[[#This Row],[ f1-score-2]])-2),"")</f>
        <v>0.40778856176674899</v>
      </c>
      <c r="S366" s="9">
        <f t="shared" si="5"/>
        <v>-2.0717941719710087E-3</v>
      </c>
    </row>
    <row r="367" spans="1:19" x14ac:dyDescent="0.35">
      <c r="A367" t="s">
        <v>3</v>
      </c>
      <c r="B367" t="s">
        <v>80</v>
      </c>
      <c r="C367">
        <v>3</v>
      </c>
      <c r="D367">
        <v>5</v>
      </c>
      <c r="E367">
        <v>21</v>
      </c>
      <c r="F367">
        <v>10416</v>
      </c>
      <c r="G367">
        <v>2604</v>
      </c>
      <c r="H367" t="s">
        <v>7464</v>
      </c>
      <c r="I367" t="s">
        <v>7465</v>
      </c>
      <c r="J367" t="s">
        <v>7466</v>
      </c>
      <c r="K367" t="s">
        <v>7467</v>
      </c>
      <c r="L367" t="s">
        <v>7468</v>
      </c>
      <c r="N367" s="8">
        <f>IFERROR(RIGHT(tests_4[[#This Row],[ accuracy]],LEN(tests_4[[#This Row],[ accuracy]])-2)/10^(LEN(tests_4[[#This Row],[ accuracy]])-2),"")</f>
        <v>0.82296466973886295</v>
      </c>
      <c r="O367" s="8">
        <f>IFERROR(RIGHT(tests_4[[#This Row],[ precision]],LEN(tests_4[[#This Row],[ precision]])-2)/10^(LEN(tests_4[[#This Row],[ precision]])-2),"")</f>
        <v>0.42105263157894707</v>
      </c>
      <c r="P367" s="8">
        <f>IFERROR(RIGHT(tests_4[[#This Row],[ recall]],LEN(tests_4[[#This Row],[ recall]])-2)/10^(LEN(tests_4[[#This Row],[ recall]])-2),"")</f>
        <v>0.34737122304830398</v>
      </c>
      <c r="Q367" s="8">
        <f>IFERROR(RIGHT(tests_4[[#This Row],[ f1-score]],LEN(tests_4[[#This Row],[ f1-score]])-2)/10^(LEN(tests_4[[#This Row],[ f1-score]])-2),"")</f>
        <v>0.38028077581521902</v>
      </c>
      <c r="R367" s="8">
        <f>IFERROR(RIGHT(tests_4[[#This Row],[ f1-score-2]],LEN(tests_4[[#This Row],[ f1-score-2]])-2)/10^(LEN(tests_4[[#This Row],[ f1-score-2]])-2),"")</f>
        <v>0.38067940425986496</v>
      </c>
      <c r="S367" s="9">
        <f t="shared" si="5"/>
        <v>-3.9862844464594316E-4</v>
      </c>
    </row>
    <row r="368" spans="1:19" x14ac:dyDescent="0.35">
      <c r="A368" t="s">
        <v>3</v>
      </c>
      <c r="B368" t="s">
        <v>80</v>
      </c>
      <c r="C368">
        <v>3</v>
      </c>
      <c r="D368">
        <v>5</v>
      </c>
      <c r="E368">
        <v>22</v>
      </c>
      <c r="F368">
        <v>10416</v>
      </c>
      <c r="G368">
        <v>2604</v>
      </c>
      <c r="H368" t="s">
        <v>7469</v>
      </c>
      <c r="I368" t="s">
        <v>7470</v>
      </c>
      <c r="J368" t="s">
        <v>7471</v>
      </c>
      <c r="K368" t="s">
        <v>7472</v>
      </c>
      <c r="L368" t="s">
        <v>7473</v>
      </c>
      <c r="N368" s="8">
        <f>IFERROR(RIGHT(tests_4[[#This Row],[ accuracy]],LEN(tests_4[[#This Row],[ accuracy]])-2)/10^(LEN(tests_4[[#This Row],[ accuracy]])-2),"")</f>
        <v>0.80683563748079801</v>
      </c>
      <c r="O368" s="8">
        <f>IFERROR(RIGHT(tests_4[[#This Row],[ precision]],LEN(tests_4[[#This Row],[ precision]])-2)/10^(LEN(tests_4[[#This Row],[ precision]])-2),"")</f>
        <v>0.38106779545299302</v>
      </c>
      <c r="P368" s="8">
        <f>IFERROR(RIGHT(tests_4[[#This Row],[ recall]],LEN(tests_4[[#This Row],[ recall]])-2)/10^(LEN(tests_4[[#This Row],[ recall]])-2),"")</f>
        <v>0.343783854053819</v>
      </c>
      <c r="Q368" s="8">
        <f>IFERROR(RIGHT(tests_4[[#This Row],[ f1-score]],LEN(tests_4[[#This Row],[ f1-score]])-2)/10^(LEN(tests_4[[#This Row],[ f1-score]])-2),"")</f>
        <v>0.36142700929469601</v>
      </c>
      <c r="R368" s="8">
        <f>IFERROR(RIGHT(tests_4[[#This Row],[ f1-score-2]],LEN(tests_4[[#This Row],[ f1-score-2]])-2)/10^(LEN(tests_4[[#This Row],[ f1-score-2]])-2),"")</f>
        <v>0.36146694421060599</v>
      </c>
      <c r="S368" s="9">
        <f t="shared" si="5"/>
        <v>-3.9934915909978219E-5</v>
      </c>
    </row>
    <row r="369" spans="1:19" x14ac:dyDescent="0.35">
      <c r="A369" t="s">
        <v>3</v>
      </c>
      <c r="B369" t="s">
        <v>80</v>
      </c>
      <c r="C369">
        <v>3</v>
      </c>
      <c r="D369">
        <v>5</v>
      </c>
      <c r="E369">
        <v>23</v>
      </c>
      <c r="F369">
        <v>10416</v>
      </c>
      <c r="G369">
        <v>2604</v>
      </c>
      <c r="H369" t="s">
        <v>7474</v>
      </c>
      <c r="I369" t="s">
        <v>7475</v>
      </c>
      <c r="J369" t="s">
        <v>7476</v>
      </c>
      <c r="K369" t="s">
        <v>7477</v>
      </c>
      <c r="L369" t="s">
        <v>7478</v>
      </c>
      <c r="N369" s="8">
        <f>IFERROR(RIGHT(tests_4[[#This Row],[ accuracy]],LEN(tests_4[[#This Row],[ accuracy]])-2)/10^(LEN(tests_4[[#This Row],[ accuracy]])-2),"")</f>
        <v>0.80222734254992301</v>
      </c>
      <c r="O369" s="8">
        <f>IFERROR(RIGHT(tests_4[[#This Row],[ precision]],LEN(tests_4[[#This Row],[ precision]])-2)/10^(LEN(tests_4[[#This Row],[ precision]])-2),"")</f>
        <v>0.37279168795775802</v>
      </c>
      <c r="P369" s="8">
        <f>IFERROR(RIGHT(tests_4[[#This Row],[ recall]],LEN(tests_4[[#This Row],[ recall]])-2)/10^(LEN(tests_4[[#This Row],[ recall]])-2),"")</f>
        <v>0.35493905496505401</v>
      </c>
      <c r="Q369" s="8">
        <f>IFERROR(RIGHT(tests_4[[#This Row],[ f1-score]],LEN(tests_4[[#This Row],[ f1-score]])-2)/10^(LEN(tests_4[[#This Row],[ f1-score]])-2),"")</f>
        <v>0.36362662824431902</v>
      </c>
      <c r="R369" s="8">
        <f>IFERROR(RIGHT(tests_4[[#This Row],[ f1-score-2]],LEN(tests_4[[#This Row],[ f1-score-2]])-2)/10^(LEN(tests_4[[#This Row],[ f1-score-2]])-2),"")</f>
        <v>0.36364639177154706</v>
      </c>
      <c r="S369" s="9">
        <f t="shared" si="5"/>
        <v>-1.9763527228044975E-5</v>
      </c>
    </row>
    <row r="370" spans="1:19" x14ac:dyDescent="0.35">
      <c r="A370" t="s">
        <v>3</v>
      </c>
      <c r="B370" t="s">
        <v>80</v>
      </c>
      <c r="C370">
        <v>5</v>
      </c>
      <c r="D370">
        <v>5</v>
      </c>
      <c r="E370">
        <v>1</v>
      </c>
      <c r="F370">
        <v>10416</v>
      </c>
      <c r="G370">
        <v>2604</v>
      </c>
      <c r="H370" t="s">
        <v>1260</v>
      </c>
      <c r="I370" t="s">
        <v>7479</v>
      </c>
      <c r="J370" t="s">
        <v>7480</v>
      </c>
      <c r="K370" t="s">
        <v>7481</v>
      </c>
      <c r="L370" t="s">
        <v>7482</v>
      </c>
      <c r="N370" s="8">
        <f>IFERROR(RIGHT(tests_4[[#This Row],[ accuracy]],LEN(tests_4[[#This Row],[ accuracy]])-2)/10^(LEN(tests_4[[#This Row],[ accuracy]])-2),"")</f>
        <v>0.89938556067588304</v>
      </c>
      <c r="O370" s="8">
        <f>IFERROR(RIGHT(tests_4[[#This Row],[ precision]],LEN(tests_4[[#This Row],[ precision]])-2)/10^(LEN(tests_4[[#This Row],[ precision]])-2),"")</f>
        <v>0.45912408759124002</v>
      </c>
      <c r="P370" s="8">
        <f>IFERROR(RIGHT(tests_4[[#This Row],[ recall]],LEN(tests_4[[#This Row],[ recall]])-2)/10^(LEN(tests_4[[#This Row],[ recall]])-2),"")</f>
        <v>0.32784965034965002</v>
      </c>
      <c r="Q370" s="8">
        <f>IFERROR(RIGHT(tests_4[[#This Row],[ f1-score]],LEN(tests_4[[#This Row],[ f1-score]])-2)/10^(LEN(tests_4[[#This Row],[ f1-score]])-2),"")</f>
        <v>0.38233917920834798</v>
      </c>
      <c r="R370" s="8">
        <f>IFERROR(RIGHT(tests_4[[#This Row],[ f1-score-2]],LEN(tests_4[[#This Row],[ f1-score-2]])-2)/10^(LEN(tests_4[[#This Row],[ f1-score-2]])-2),"")</f>
        <v>0.38253797891079294</v>
      </c>
      <c r="S370" s="9">
        <f t="shared" si="5"/>
        <v>-1.9879970244496281E-4</v>
      </c>
    </row>
    <row r="371" spans="1:19" x14ac:dyDescent="0.35">
      <c r="A371" t="s">
        <v>3</v>
      </c>
      <c r="B371" t="s">
        <v>80</v>
      </c>
      <c r="C371">
        <v>5</v>
      </c>
      <c r="D371">
        <v>5</v>
      </c>
      <c r="E371">
        <v>2</v>
      </c>
      <c r="F371">
        <v>10416</v>
      </c>
      <c r="G371">
        <v>2604</v>
      </c>
      <c r="H371" t="s">
        <v>3236</v>
      </c>
      <c r="I371" t="s">
        <v>7483</v>
      </c>
      <c r="J371" t="s">
        <v>7484</v>
      </c>
      <c r="K371" t="s">
        <v>7485</v>
      </c>
      <c r="L371" t="s">
        <v>7486</v>
      </c>
      <c r="N371" s="8">
        <f>IFERROR(RIGHT(tests_4[[#This Row],[ accuracy]],LEN(tests_4[[#This Row],[ accuracy]])-2)/10^(LEN(tests_4[[#This Row],[ accuracy]])-2),"")</f>
        <v>0.89516129032257996</v>
      </c>
      <c r="O371" s="8">
        <f>IFERROR(RIGHT(tests_4[[#This Row],[ precision]],LEN(tests_4[[#This Row],[ precision]])-2)/10^(LEN(tests_4[[#This Row],[ precision]])-2),"")</f>
        <v>0.43322326178682802</v>
      </c>
      <c r="P371" s="8">
        <f>IFERROR(RIGHT(tests_4[[#This Row],[ recall]],LEN(tests_4[[#This Row],[ recall]])-2)/10^(LEN(tests_4[[#This Row],[ recall]])-2),"")</f>
        <v>0.35333916083916</v>
      </c>
      <c r="Q371" s="8">
        <f>IFERROR(RIGHT(tests_4[[#This Row],[ f1-score]],LEN(tests_4[[#This Row],[ f1-score]])-2)/10^(LEN(tests_4[[#This Row],[ f1-score]])-2),"")</f>
        <v>0.38920462068928896</v>
      </c>
      <c r="R371" s="8">
        <f>IFERROR(RIGHT(tests_4[[#This Row],[ f1-score-2]],LEN(tests_4[[#This Row],[ f1-score-2]])-2)/10^(LEN(tests_4[[#This Row],[ f1-score-2]])-2),"")</f>
        <v>0.38922465496053599</v>
      </c>
      <c r="S371" s="9">
        <f t="shared" si="5"/>
        <v>-2.0034271247026947E-5</v>
      </c>
    </row>
    <row r="372" spans="1:19" x14ac:dyDescent="0.35">
      <c r="A372" t="s">
        <v>3</v>
      </c>
      <c r="B372" t="s">
        <v>80</v>
      </c>
      <c r="C372">
        <v>5</v>
      </c>
      <c r="D372">
        <v>5</v>
      </c>
      <c r="E372">
        <v>3</v>
      </c>
      <c r="F372">
        <v>10416</v>
      </c>
      <c r="G372">
        <v>2604</v>
      </c>
      <c r="H372" t="s">
        <v>1233</v>
      </c>
      <c r="I372" t="s">
        <v>7487</v>
      </c>
      <c r="J372" t="s">
        <v>7488</v>
      </c>
      <c r="K372" t="s">
        <v>7489</v>
      </c>
      <c r="L372" t="s">
        <v>7490</v>
      </c>
      <c r="N372" s="8">
        <f>IFERROR(RIGHT(tests_4[[#This Row],[ accuracy]],LEN(tests_4[[#This Row],[ accuracy]])-2)/10^(LEN(tests_4[[#This Row],[ accuracy]])-2),"")</f>
        <v>0.89055299539170496</v>
      </c>
      <c r="O372" s="8">
        <f>IFERROR(RIGHT(tests_4[[#This Row],[ precision]],LEN(tests_4[[#This Row],[ precision]])-2)/10^(LEN(tests_4[[#This Row],[ precision]])-2),"")</f>
        <v>0.42608802691686898</v>
      </c>
      <c r="P372" s="8">
        <f>IFERROR(RIGHT(tests_4[[#This Row],[ recall]],LEN(tests_4[[#This Row],[ recall]])-2)/10^(LEN(tests_4[[#This Row],[ recall]])-2),"")</f>
        <v>0.33284965034964997</v>
      </c>
      <c r="Q372" s="8">
        <f>IFERROR(RIGHT(tests_4[[#This Row],[ f1-score]],LEN(tests_4[[#This Row],[ f1-score]])-2)/10^(LEN(tests_4[[#This Row],[ f1-score]])-2),"")</f>
        <v>0.37198768476876698</v>
      </c>
      <c r="R372" s="8">
        <f>IFERROR(RIGHT(tests_4[[#This Row],[ f1-score-2]],LEN(tests_4[[#This Row],[ f1-score-2]])-2)/10^(LEN(tests_4[[#This Row],[ f1-score-2]])-2),"")</f>
        <v>0.37374149426408698</v>
      </c>
      <c r="S372" s="9">
        <f t="shared" si="5"/>
        <v>-1.7538094953200023E-3</v>
      </c>
    </row>
    <row r="373" spans="1:19" x14ac:dyDescent="0.35">
      <c r="A373" t="s">
        <v>3</v>
      </c>
      <c r="B373" t="s">
        <v>80</v>
      </c>
      <c r="C373">
        <v>5</v>
      </c>
      <c r="D373">
        <v>5</v>
      </c>
      <c r="E373">
        <v>4</v>
      </c>
      <c r="F373">
        <v>10416</v>
      </c>
      <c r="G373">
        <v>2604</v>
      </c>
      <c r="H373" t="s">
        <v>844</v>
      </c>
      <c r="I373" t="s">
        <v>7491</v>
      </c>
      <c r="J373" t="s">
        <v>7492</v>
      </c>
      <c r="K373" t="s">
        <v>7493</v>
      </c>
      <c r="L373" t="s">
        <v>7494</v>
      </c>
      <c r="N373" s="8">
        <f>IFERROR(RIGHT(tests_4[[#This Row],[ accuracy]],LEN(tests_4[[#This Row],[ accuracy]])-2)/10^(LEN(tests_4[[#This Row],[ accuracy]])-2),"")</f>
        <v>0.89400921658986099</v>
      </c>
      <c r="O373" s="8">
        <f>IFERROR(RIGHT(tests_4[[#This Row],[ precision]],LEN(tests_4[[#This Row],[ precision]])-2)/10^(LEN(tests_4[[#This Row],[ precision]])-2),"")</f>
        <v>0.43346774193548299</v>
      </c>
      <c r="P373" s="8">
        <f>IFERROR(RIGHT(tests_4[[#This Row],[ recall]],LEN(tests_4[[#This Row],[ recall]])-2)/10^(LEN(tests_4[[#This Row],[ recall]])-2),"")</f>
        <v>0.341590909090909</v>
      </c>
      <c r="Q373" s="8">
        <f>IFERROR(RIGHT(tests_4[[#This Row],[ f1-score]],LEN(tests_4[[#This Row],[ f1-score]])-2)/10^(LEN(tests_4[[#This Row],[ f1-score]])-2),"")</f>
        <v>0.381394643978264</v>
      </c>
      <c r="R373" s="8">
        <f>IFERROR(RIGHT(tests_4[[#This Row],[ f1-score-2]],LEN(tests_4[[#This Row],[ f1-score-2]])-2)/10^(LEN(tests_4[[#This Row],[ f1-score-2]])-2),"")</f>
        <v>0.38208370381581103</v>
      </c>
      <c r="S373" s="9">
        <f t="shared" si="5"/>
        <v>-6.890598375470236E-4</v>
      </c>
    </row>
    <row r="374" spans="1:19" x14ac:dyDescent="0.35">
      <c r="A374" t="s">
        <v>3</v>
      </c>
      <c r="B374" t="s">
        <v>80</v>
      </c>
      <c r="C374">
        <v>5</v>
      </c>
      <c r="D374">
        <v>5</v>
      </c>
      <c r="E374">
        <v>5</v>
      </c>
      <c r="F374">
        <v>10416</v>
      </c>
      <c r="G374">
        <v>2604</v>
      </c>
      <c r="H374" t="s">
        <v>1195</v>
      </c>
      <c r="I374" t="s">
        <v>7495</v>
      </c>
      <c r="J374" t="s">
        <v>7496</v>
      </c>
      <c r="K374" t="s">
        <v>7497</v>
      </c>
      <c r="L374" t="s">
        <v>7498</v>
      </c>
      <c r="N374" s="8">
        <f>IFERROR(RIGHT(tests_4[[#This Row],[ accuracy]],LEN(tests_4[[#This Row],[ accuracy]])-2)/10^(LEN(tests_4[[#This Row],[ accuracy]])-2),"")</f>
        <v>0.89708141321044499</v>
      </c>
      <c r="O374" s="8">
        <f>IFERROR(RIGHT(tests_4[[#This Row],[ precision]],LEN(tests_4[[#This Row],[ precision]])-2)/10^(LEN(tests_4[[#This Row],[ precision]])-2),"")</f>
        <v>0.44845464612906399</v>
      </c>
      <c r="P374" s="8">
        <f>IFERROR(RIGHT(tests_4[[#This Row],[ recall]],LEN(tests_4[[#This Row],[ recall]])-2)/10^(LEN(tests_4[[#This Row],[ recall]])-2),"")</f>
        <v>0.320594405594405</v>
      </c>
      <c r="Q374" s="8">
        <f>IFERROR(RIGHT(tests_4[[#This Row],[ f1-score]],LEN(tests_4[[#This Row],[ f1-score]])-2)/10^(LEN(tests_4[[#This Row],[ f1-score]])-2),"")</f>
        <v>0.37275490466979799</v>
      </c>
      <c r="R374" s="8">
        <f>IFERROR(RIGHT(tests_4[[#This Row],[ f1-score-2]],LEN(tests_4[[#This Row],[ f1-score-2]])-2)/10^(LEN(tests_4[[#This Row],[ f1-score-2]])-2),"")</f>
        <v>0.37389565825378202</v>
      </c>
      <c r="S374" s="9">
        <f t="shared" si="5"/>
        <v>-1.1407535839840222E-3</v>
      </c>
    </row>
    <row r="375" spans="1:19" x14ac:dyDescent="0.35">
      <c r="A375" t="s">
        <v>3</v>
      </c>
      <c r="B375" t="s">
        <v>80</v>
      </c>
      <c r="C375">
        <v>5</v>
      </c>
      <c r="D375">
        <v>5</v>
      </c>
      <c r="E375">
        <v>6</v>
      </c>
      <c r="F375">
        <v>10416</v>
      </c>
      <c r="G375">
        <v>2604</v>
      </c>
      <c r="H375" t="s">
        <v>1286</v>
      </c>
      <c r="I375" t="s">
        <v>7499</v>
      </c>
      <c r="J375" t="s">
        <v>7500</v>
      </c>
      <c r="K375" t="s">
        <v>7501</v>
      </c>
      <c r="L375" t="s">
        <v>7502</v>
      </c>
      <c r="N375" s="8">
        <f>IFERROR(RIGHT(tests_4[[#This Row],[ accuracy]],LEN(tests_4[[#This Row],[ accuracy]])-2)/10^(LEN(tests_4[[#This Row],[ accuracy]])-2),"")</f>
        <v>0.89535330261136703</v>
      </c>
      <c r="O375" s="8">
        <f>IFERROR(RIGHT(tests_4[[#This Row],[ precision]],LEN(tests_4[[#This Row],[ precision]])-2)/10^(LEN(tests_4[[#This Row],[ precision]])-2),"")</f>
        <v>0.43335946019629201</v>
      </c>
      <c r="P375" s="8">
        <f>IFERROR(RIGHT(tests_4[[#This Row],[ recall]],LEN(tests_4[[#This Row],[ recall]])-2)/10^(LEN(tests_4[[#This Row],[ recall]])-2),"")</f>
        <v>0.30760489510489503</v>
      </c>
      <c r="Q375" s="8">
        <f>IFERROR(RIGHT(tests_4[[#This Row],[ f1-score]],LEN(tests_4[[#This Row],[ f1-score]])-2)/10^(LEN(tests_4[[#This Row],[ f1-score]])-2),"")</f>
        <v>0.359119720395711</v>
      </c>
      <c r="R375" s="8">
        <f>IFERROR(RIGHT(tests_4[[#This Row],[ f1-score-2]],LEN(tests_4[[#This Row],[ f1-score-2]])-2)/10^(LEN(tests_4[[#This Row],[ f1-score-2]])-2),"")</f>
        <v>0.35981080693742401</v>
      </c>
      <c r="S375" s="9">
        <f t="shared" si="5"/>
        <v>-6.910865417130152E-4</v>
      </c>
    </row>
    <row r="376" spans="1:19" x14ac:dyDescent="0.35">
      <c r="A376" t="s">
        <v>3</v>
      </c>
      <c r="B376" t="s">
        <v>80</v>
      </c>
      <c r="C376">
        <v>5</v>
      </c>
      <c r="D376">
        <v>5</v>
      </c>
      <c r="E376">
        <v>7</v>
      </c>
      <c r="F376">
        <v>10416</v>
      </c>
      <c r="G376">
        <v>2604</v>
      </c>
      <c r="H376" t="s">
        <v>884</v>
      </c>
      <c r="I376" t="s">
        <v>7503</v>
      </c>
      <c r="J376" t="s">
        <v>7504</v>
      </c>
      <c r="K376" t="s">
        <v>7505</v>
      </c>
      <c r="L376" t="s">
        <v>7506</v>
      </c>
      <c r="N376" s="8">
        <f>IFERROR(RIGHT(tests_4[[#This Row],[ accuracy]],LEN(tests_4[[#This Row],[ accuracy]])-2)/10^(LEN(tests_4[[#This Row],[ accuracy]])-2),"")</f>
        <v>0.90015360983102899</v>
      </c>
      <c r="O376" s="8">
        <f>IFERROR(RIGHT(tests_4[[#This Row],[ precision]],LEN(tests_4[[#This Row],[ precision]])-2)/10^(LEN(tests_4[[#This Row],[ precision]])-2),"")</f>
        <v>0.45298449217822101</v>
      </c>
      <c r="P376" s="8">
        <f>IFERROR(RIGHT(tests_4[[#This Row],[ recall]],LEN(tests_4[[#This Row],[ recall]])-2)/10^(LEN(tests_4[[#This Row],[ recall]])-2),"")</f>
        <v>0.32508741258741197</v>
      </c>
      <c r="Q376" s="8">
        <f>IFERROR(RIGHT(tests_4[[#This Row],[ f1-score]],LEN(tests_4[[#This Row],[ f1-score]])-2)/10^(LEN(tests_4[[#This Row],[ f1-score]])-2),"")</f>
        <v>0.37849462365591302</v>
      </c>
      <c r="R376" s="8">
        <f>IFERROR(RIGHT(tests_4[[#This Row],[ f1-score-2]],LEN(tests_4[[#This Row],[ f1-score-2]])-2)/10^(LEN(tests_4[[#This Row],[ f1-score-2]])-2),"")</f>
        <v>0.37852428702922403</v>
      </c>
      <c r="S376" s="9">
        <f t="shared" si="5"/>
        <v>-2.9663373311006325E-5</v>
      </c>
    </row>
    <row r="377" spans="1:19" x14ac:dyDescent="0.35">
      <c r="A377" t="s">
        <v>3</v>
      </c>
      <c r="B377" t="s">
        <v>80</v>
      </c>
      <c r="C377">
        <v>5</v>
      </c>
      <c r="D377">
        <v>5</v>
      </c>
      <c r="E377">
        <v>8</v>
      </c>
      <c r="F377">
        <v>10416</v>
      </c>
      <c r="G377">
        <v>2604</v>
      </c>
      <c r="H377" t="s">
        <v>7507</v>
      </c>
      <c r="I377" t="s">
        <v>7508</v>
      </c>
      <c r="J377" t="s">
        <v>7509</v>
      </c>
      <c r="K377" t="s">
        <v>7510</v>
      </c>
      <c r="L377" t="s">
        <v>7511</v>
      </c>
      <c r="N377" s="8">
        <f>IFERROR(RIGHT(tests_4[[#This Row],[ accuracy]],LEN(tests_4[[#This Row],[ accuracy]])-2)/10^(LEN(tests_4[[#This Row],[ accuracy]])-2),"")</f>
        <v>0.89573732718893995</v>
      </c>
      <c r="O377" s="8">
        <f>IFERROR(RIGHT(tests_4[[#This Row],[ precision]],LEN(tests_4[[#This Row],[ precision]])-2)/10^(LEN(tests_4[[#This Row],[ precision]])-2),"")</f>
        <v>0.424710803215476</v>
      </c>
      <c r="P377" s="8">
        <f>IFERROR(RIGHT(tests_4[[#This Row],[ recall]],LEN(tests_4[[#This Row],[ recall]])-2)/10^(LEN(tests_4[[#This Row],[ recall]])-2),"")</f>
        <v>0.31034965034965001</v>
      </c>
      <c r="Q377" s="8">
        <f>IFERROR(RIGHT(tests_4[[#This Row],[ f1-score]],LEN(tests_4[[#This Row],[ f1-score]])-2)/10^(LEN(tests_4[[#This Row],[ f1-score]])-2),"")</f>
        <v>0.35858892128279801</v>
      </c>
      <c r="R377" s="8">
        <f>IFERROR(RIGHT(tests_4[[#This Row],[ f1-score-2]],LEN(tests_4[[#This Row],[ f1-score-2]])-2)/10^(LEN(tests_4[[#This Row],[ f1-score-2]])-2),"")</f>
        <v>0.35863403788995601</v>
      </c>
      <c r="S377" s="9">
        <f t="shared" si="5"/>
        <v>-4.5116607158002253E-5</v>
      </c>
    </row>
    <row r="378" spans="1:19" x14ac:dyDescent="0.35">
      <c r="A378" t="s">
        <v>3</v>
      </c>
      <c r="B378" t="s">
        <v>80</v>
      </c>
      <c r="C378">
        <v>5</v>
      </c>
      <c r="D378">
        <v>5</v>
      </c>
      <c r="E378">
        <v>9</v>
      </c>
      <c r="F378">
        <v>10416</v>
      </c>
      <c r="G378">
        <v>2604</v>
      </c>
      <c r="H378" t="s">
        <v>1158</v>
      </c>
      <c r="I378" t="s">
        <v>7512</v>
      </c>
      <c r="J378" t="s">
        <v>7513</v>
      </c>
      <c r="K378" t="s">
        <v>7514</v>
      </c>
      <c r="L378" t="s">
        <v>7515</v>
      </c>
      <c r="N378" s="8">
        <f>IFERROR(RIGHT(tests_4[[#This Row],[ accuracy]],LEN(tests_4[[#This Row],[ accuracy]])-2)/10^(LEN(tests_4[[#This Row],[ accuracy]])-2),"")</f>
        <v>0.89400921658986099</v>
      </c>
      <c r="O378" s="8">
        <f>IFERROR(RIGHT(tests_4[[#This Row],[ precision]],LEN(tests_4[[#This Row],[ precision]])-2)/10^(LEN(tests_4[[#This Row],[ precision]])-2),"")</f>
        <v>0.40693576273440601</v>
      </c>
      <c r="P378" s="8">
        <f>IFERROR(RIGHT(tests_4[[#This Row],[ recall]],LEN(tests_4[[#This Row],[ recall]])-2)/10^(LEN(tests_4[[#This Row],[ recall]])-2),"")</f>
        <v>0.29510489510489502</v>
      </c>
      <c r="Q378" s="8">
        <f>IFERROR(RIGHT(tests_4[[#This Row],[ f1-score]],LEN(tests_4[[#This Row],[ f1-score]])-2)/10^(LEN(tests_4[[#This Row],[ f1-score]])-2),"")</f>
        <v>0.34210959161614701</v>
      </c>
      <c r="R378" s="8">
        <f>IFERROR(RIGHT(tests_4[[#This Row],[ f1-score-2]],LEN(tests_4[[#This Row],[ f1-score-2]])-2)/10^(LEN(tests_4[[#This Row],[ f1-score-2]])-2),"")</f>
        <v>0.34211333556027701</v>
      </c>
      <c r="S378" s="9">
        <f t="shared" si="5"/>
        <v>-3.7439441299969012E-6</v>
      </c>
    </row>
    <row r="379" spans="1:19" x14ac:dyDescent="0.35">
      <c r="A379" t="s">
        <v>3</v>
      </c>
      <c r="B379" t="s">
        <v>80</v>
      </c>
      <c r="C379">
        <v>5</v>
      </c>
      <c r="D379">
        <v>5</v>
      </c>
      <c r="E379">
        <v>10</v>
      </c>
      <c r="F379">
        <v>10416</v>
      </c>
      <c r="G379">
        <v>2604</v>
      </c>
      <c r="H379" t="s">
        <v>1195</v>
      </c>
      <c r="I379" t="s">
        <v>7516</v>
      </c>
      <c r="J379" t="s">
        <v>7517</v>
      </c>
      <c r="K379" t="s">
        <v>7518</v>
      </c>
      <c r="L379" t="s">
        <v>7519</v>
      </c>
      <c r="N379" s="8">
        <f>IFERROR(RIGHT(tests_4[[#This Row],[ accuracy]],LEN(tests_4[[#This Row],[ accuracy]])-2)/10^(LEN(tests_4[[#This Row],[ accuracy]])-2),"")</f>
        <v>0.89708141321044499</v>
      </c>
      <c r="O379" s="8">
        <f>IFERROR(RIGHT(tests_4[[#This Row],[ precision]],LEN(tests_4[[#This Row],[ precision]])-2)/10^(LEN(tests_4[[#This Row],[ precision]])-2),"")</f>
        <v>0.43878656554712803</v>
      </c>
      <c r="P379" s="8">
        <f>IFERROR(RIGHT(tests_4[[#This Row],[ recall]],LEN(tests_4[[#This Row],[ recall]])-2)/10^(LEN(tests_4[[#This Row],[ recall]])-2),"")</f>
        <v>0.314860139860139</v>
      </c>
      <c r="Q379" s="8">
        <f>IFERROR(RIGHT(tests_4[[#This Row],[ f1-score]],LEN(tests_4[[#This Row],[ f1-score]])-2)/10^(LEN(tests_4[[#This Row],[ f1-score]])-2),"")</f>
        <v>0.366621682411156</v>
      </c>
      <c r="R379" s="8">
        <f>IFERROR(RIGHT(tests_4[[#This Row],[ f1-score-2]],LEN(tests_4[[#This Row],[ f1-score-2]])-2)/10^(LEN(tests_4[[#This Row],[ f1-score-2]])-2),"")</f>
        <v>0.36663438825028699</v>
      </c>
      <c r="S379" s="9">
        <f t="shared" si="5"/>
        <v>-1.2705839130988661E-5</v>
      </c>
    </row>
    <row r="380" spans="1:19" x14ac:dyDescent="0.35">
      <c r="A380" t="s">
        <v>3</v>
      </c>
      <c r="B380" t="s">
        <v>80</v>
      </c>
      <c r="C380">
        <v>5</v>
      </c>
      <c r="D380">
        <v>5</v>
      </c>
      <c r="E380">
        <v>11</v>
      </c>
      <c r="F380">
        <v>10416</v>
      </c>
      <c r="G380">
        <v>2604</v>
      </c>
      <c r="H380" t="s">
        <v>918</v>
      </c>
      <c r="I380" t="s">
        <v>7520</v>
      </c>
      <c r="J380" t="s">
        <v>7521</v>
      </c>
      <c r="K380" t="s">
        <v>7522</v>
      </c>
      <c r="L380" t="s">
        <v>7523</v>
      </c>
      <c r="N380" s="8">
        <f>IFERROR(RIGHT(tests_4[[#This Row],[ accuracy]],LEN(tests_4[[#This Row],[ accuracy]])-2)/10^(LEN(tests_4[[#This Row],[ accuracy]])-2),"")</f>
        <v>0.88863287250384004</v>
      </c>
      <c r="O380" s="8">
        <f>IFERROR(RIGHT(tests_4[[#This Row],[ precision]],LEN(tests_4[[#This Row],[ precision]])-2)/10^(LEN(tests_4[[#This Row],[ precision]])-2),"")</f>
        <v>0.40129032258064501</v>
      </c>
      <c r="P380" s="8">
        <f>IFERROR(RIGHT(tests_4[[#This Row],[ recall]],LEN(tests_4[[#This Row],[ recall]])-2)/10^(LEN(tests_4[[#This Row],[ recall]])-2),"")</f>
        <v>0.319860139860139</v>
      </c>
      <c r="Q380" s="8">
        <f>IFERROR(RIGHT(tests_4[[#This Row],[ f1-score]],LEN(tests_4[[#This Row],[ f1-score]])-2)/10^(LEN(tests_4[[#This Row],[ f1-score]])-2),"")</f>
        <v>0.355527019796682</v>
      </c>
      <c r="R380" s="8">
        <f>IFERROR(RIGHT(tests_4[[#This Row],[ f1-score-2]],LEN(tests_4[[#This Row],[ f1-score-2]])-2)/10^(LEN(tests_4[[#This Row],[ f1-score-2]])-2),"")</f>
        <v>0.35597780321940897</v>
      </c>
      <c r="S380" s="9">
        <f t="shared" si="5"/>
        <v>-4.5078342272697469E-4</v>
      </c>
    </row>
    <row r="381" spans="1:19" x14ac:dyDescent="0.35">
      <c r="A381" t="s">
        <v>3</v>
      </c>
      <c r="B381" t="s">
        <v>80</v>
      </c>
      <c r="C381">
        <v>5</v>
      </c>
      <c r="D381">
        <v>5</v>
      </c>
      <c r="E381">
        <v>12</v>
      </c>
      <c r="F381">
        <v>10416</v>
      </c>
      <c r="G381">
        <v>2604</v>
      </c>
      <c r="H381" t="s">
        <v>2335</v>
      </c>
      <c r="I381" t="s">
        <v>7524</v>
      </c>
      <c r="J381" t="s">
        <v>7525</v>
      </c>
      <c r="K381" t="s">
        <v>7526</v>
      </c>
      <c r="L381" t="s">
        <v>7527</v>
      </c>
      <c r="N381" s="8">
        <f>IFERROR(RIGHT(tests_4[[#This Row],[ accuracy]],LEN(tests_4[[#This Row],[ accuracy]])-2)/10^(LEN(tests_4[[#This Row],[ accuracy]])-2),"")</f>
        <v>0.88709677419354804</v>
      </c>
      <c r="O381" s="8">
        <f>IFERROR(RIGHT(tests_4[[#This Row],[ precision]],LEN(tests_4[[#This Row],[ precision]])-2)/10^(LEN(tests_4[[#This Row],[ precision]])-2),"")</f>
        <v>0.39518527449561902</v>
      </c>
      <c r="P381" s="8">
        <f>IFERROR(RIGHT(tests_4[[#This Row],[ recall]],LEN(tests_4[[#This Row],[ recall]])-2)/10^(LEN(tests_4[[#This Row],[ recall]])-2),"")</f>
        <v>0.31435314685314603</v>
      </c>
      <c r="Q381" s="8">
        <f>IFERROR(RIGHT(tests_4[[#This Row],[ f1-score]],LEN(tests_4[[#This Row],[ f1-score]])-2)/10^(LEN(tests_4[[#This Row],[ f1-score]])-2),"")</f>
        <v>0.34890017641948401</v>
      </c>
      <c r="R381" s="8">
        <f>IFERROR(RIGHT(tests_4[[#This Row],[ f1-score-2]],LEN(tests_4[[#This Row],[ f1-score-2]])-2)/10^(LEN(tests_4[[#This Row],[ f1-score-2]])-2),"")</f>
        <v>0.35016492663378901</v>
      </c>
      <c r="S381" s="9">
        <f t="shared" si="5"/>
        <v>-1.2647502143049993E-3</v>
      </c>
    </row>
    <row r="382" spans="1:19" x14ac:dyDescent="0.35">
      <c r="A382" t="s">
        <v>3</v>
      </c>
      <c r="B382" t="s">
        <v>80</v>
      </c>
      <c r="C382">
        <v>5</v>
      </c>
      <c r="D382">
        <v>5</v>
      </c>
      <c r="E382">
        <v>13</v>
      </c>
      <c r="F382">
        <v>10416</v>
      </c>
      <c r="G382">
        <v>2604</v>
      </c>
      <c r="H382" t="s">
        <v>894</v>
      </c>
      <c r="I382" t="s">
        <v>7528</v>
      </c>
      <c r="J382" t="s">
        <v>7500</v>
      </c>
      <c r="K382" t="s">
        <v>7529</v>
      </c>
      <c r="L382" t="s">
        <v>7530</v>
      </c>
      <c r="N382" s="8">
        <f>IFERROR(RIGHT(tests_4[[#This Row],[ accuracy]],LEN(tests_4[[#This Row],[ accuracy]])-2)/10^(LEN(tests_4[[#This Row],[ accuracy]])-2),"")</f>
        <v>0.88786482334869399</v>
      </c>
      <c r="O382" s="8">
        <f>IFERROR(RIGHT(tests_4[[#This Row],[ precision]],LEN(tests_4[[#This Row],[ precision]])-2)/10^(LEN(tests_4[[#This Row],[ precision]])-2),"")</f>
        <v>0.40215269804822001</v>
      </c>
      <c r="P382" s="8">
        <f>IFERROR(RIGHT(tests_4[[#This Row],[ recall]],LEN(tests_4[[#This Row],[ recall]])-2)/10^(LEN(tests_4[[#This Row],[ recall]])-2),"")</f>
        <v>0.30760489510489503</v>
      </c>
      <c r="Q382" s="8">
        <f>IFERROR(RIGHT(tests_4[[#This Row],[ f1-score]],LEN(tests_4[[#This Row],[ f1-score]])-2)/10^(LEN(tests_4[[#This Row],[ f1-score]])-2),"")</f>
        <v>0.346625430457765</v>
      </c>
      <c r="R382" s="8">
        <f>IFERROR(RIGHT(tests_4[[#This Row],[ f1-score-2]],LEN(tests_4[[#This Row],[ f1-score-2]])-2)/10^(LEN(tests_4[[#This Row],[ f1-score-2]])-2),"")</f>
        <v>0.34858137395815503</v>
      </c>
      <c r="S382" s="9">
        <f t="shared" si="5"/>
        <v>-1.9559435003900227E-3</v>
      </c>
    </row>
    <row r="383" spans="1:19" x14ac:dyDescent="0.35">
      <c r="A383" t="s">
        <v>3</v>
      </c>
      <c r="B383" t="s">
        <v>80</v>
      </c>
      <c r="C383">
        <v>5</v>
      </c>
      <c r="D383">
        <v>5</v>
      </c>
      <c r="E383">
        <v>14</v>
      </c>
      <c r="F383">
        <v>10416</v>
      </c>
      <c r="G383">
        <v>2604</v>
      </c>
      <c r="H383" t="s">
        <v>1978</v>
      </c>
      <c r="I383" t="s">
        <v>7531</v>
      </c>
      <c r="J383" t="s">
        <v>2181</v>
      </c>
      <c r="K383" t="s">
        <v>7532</v>
      </c>
      <c r="L383" t="s">
        <v>7533</v>
      </c>
      <c r="N383" s="8">
        <f>IFERROR(RIGHT(tests_4[[#This Row],[ accuracy]],LEN(tests_4[[#This Row],[ accuracy]])-2)/10^(LEN(tests_4[[#This Row],[ accuracy]])-2),"")</f>
        <v>0.88133640552995396</v>
      </c>
      <c r="O383" s="8">
        <f>IFERROR(RIGHT(tests_4[[#This Row],[ precision]],LEN(tests_4[[#This Row],[ precision]])-2)/10^(LEN(tests_4[[#This Row],[ precision]])-2),"")</f>
        <v>0.384130434782608</v>
      </c>
      <c r="P383" s="8">
        <f>IFERROR(RIGHT(tests_4[[#This Row],[ recall]],LEN(tests_4[[#This Row],[ recall]])-2)/10^(LEN(tests_4[[#This Row],[ recall]])-2),"")</f>
        <v>0.31709790209790201</v>
      </c>
      <c r="Q383" s="8">
        <f>IFERROR(RIGHT(tests_4[[#This Row],[ f1-score]],LEN(tests_4[[#This Row],[ f1-score]])-2)/10^(LEN(tests_4[[#This Row],[ f1-score]])-2),"")</f>
        <v>0.34373043601187397</v>
      </c>
      <c r="R383" s="8">
        <f>IFERROR(RIGHT(tests_4[[#This Row],[ f1-score-2]],LEN(tests_4[[#This Row],[ f1-score-2]])-2)/10^(LEN(tests_4[[#This Row],[ f1-score-2]])-2),"")</f>
        <v>0.347410247404979</v>
      </c>
      <c r="S383" s="9">
        <f t="shared" si="5"/>
        <v>-3.6798113931050258E-3</v>
      </c>
    </row>
    <row r="384" spans="1:19" x14ac:dyDescent="0.35">
      <c r="A384" t="s">
        <v>3</v>
      </c>
      <c r="B384" t="s">
        <v>80</v>
      </c>
      <c r="C384">
        <v>5</v>
      </c>
      <c r="D384">
        <v>5</v>
      </c>
      <c r="E384">
        <v>15</v>
      </c>
      <c r="F384">
        <v>10416</v>
      </c>
      <c r="G384">
        <v>2604</v>
      </c>
      <c r="H384" t="s">
        <v>2280</v>
      </c>
      <c r="I384" t="s">
        <v>7534</v>
      </c>
      <c r="J384" t="s">
        <v>7535</v>
      </c>
      <c r="K384" t="s">
        <v>7536</v>
      </c>
      <c r="L384" t="s">
        <v>7537</v>
      </c>
      <c r="N384" s="8">
        <f>IFERROR(RIGHT(tests_4[[#This Row],[ accuracy]],LEN(tests_4[[#This Row],[ accuracy]])-2)/10^(LEN(tests_4[[#This Row],[ accuracy]])-2),"")</f>
        <v>0.88095238095238004</v>
      </c>
      <c r="O384" s="8">
        <f>IFERROR(RIGHT(tests_4[[#This Row],[ precision]],LEN(tests_4[[#This Row],[ precision]])-2)/10^(LEN(tests_4[[#This Row],[ precision]])-2),"")</f>
        <v>0.36063919259882199</v>
      </c>
      <c r="P384" s="8">
        <f>IFERROR(RIGHT(tests_4[[#This Row],[ recall]],LEN(tests_4[[#This Row],[ recall]])-2)/10^(LEN(tests_4[[#This Row],[ recall]])-2),"")</f>
        <v>0.32783216783216701</v>
      </c>
      <c r="Q384" s="8">
        <f>IFERROR(RIGHT(tests_4[[#This Row],[ f1-score]],LEN(tests_4[[#This Row],[ f1-score]])-2)/10^(LEN(tests_4[[#This Row],[ f1-score]])-2),"")</f>
        <v>0.342490842490842</v>
      </c>
      <c r="R384" s="8">
        <f>IFERROR(RIGHT(tests_4[[#This Row],[ f1-score-2]],LEN(tests_4[[#This Row],[ f1-score-2]])-2)/10^(LEN(tests_4[[#This Row],[ f1-score-2]])-2),"")</f>
        <v>0.343454020341244</v>
      </c>
      <c r="S384" s="9">
        <f t="shared" si="5"/>
        <v>-9.6317785040200832E-4</v>
      </c>
    </row>
    <row r="385" spans="1:19" x14ac:dyDescent="0.35">
      <c r="A385" t="s">
        <v>3</v>
      </c>
      <c r="B385" t="s">
        <v>80</v>
      </c>
      <c r="C385">
        <v>5</v>
      </c>
      <c r="D385">
        <v>5</v>
      </c>
      <c r="E385">
        <v>16</v>
      </c>
      <c r="F385">
        <v>10416</v>
      </c>
      <c r="G385">
        <v>2604</v>
      </c>
      <c r="H385" t="s">
        <v>1158</v>
      </c>
      <c r="I385" t="s">
        <v>7538</v>
      </c>
      <c r="J385" t="s">
        <v>7539</v>
      </c>
      <c r="K385" t="s">
        <v>7540</v>
      </c>
      <c r="L385" t="s">
        <v>7541</v>
      </c>
      <c r="N385" s="8">
        <f>IFERROR(RIGHT(tests_4[[#This Row],[ accuracy]],LEN(tests_4[[#This Row],[ accuracy]])-2)/10^(LEN(tests_4[[#This Row],[ accuracy]])-2),"")</f>
        <v>0.89400921658986099</v>
      </c>
      <c r="O385" s="8">
        <f>IFERROR(RIGHT(tests_4[[#This Row],[ precision]],LEN(tests_4[[#This Row],[ precision]])-2)/10^(LEN(tests_4[[#This Row],[ precision]])-2),"")</f>
        <v>0.41428012008876097</v>
      </c>
      <c r="P385" s="8">
        <f>IFERROR(RIGHT(tests_4[[#This Row],[ recall]],LEN(tests_4[[#This Row],[ recall]])-2)/10^(LEN(tests_4[[#This Row],[ recall]])-2),"")</f>
        <v>0.33907342657342598</v>
      </c>
      <c r="Q385" s="8">
        <f>IFERROR(RIGHT(tests_4[[#This Row],[ f1-score]],LEN(tests_4[[#This Row],[ f1-score]])-2)/10^(LEN(tests_4[[#This Row],[ f1-score]])-2),"")</f>
        <v>0.372921326332598</v>
      </c>
      <c r="R385" s="8">
        <f>IFERROR(RIGHT(tests_4[[#This Row],[ f1-score-2]],LEN(tests_4[[#This Row],[ f1-score-2]])-2)/10^(LEN(tests_4[[#This Row],[ f1-score-2]])-2),"")</f>
        <v>0.37292286072620201</v>
      </c>
      <c r="S385" s="9">
        <f t="shared" si="5"/>
        <v>-1.5343936040079775E-6</v>
      </c>
    </row>
    <row r="386" spans="1:19" x14ac:dyDescent="0.35">
      <c r="A386" t="s">
        <v>3</v>
      </c>
      <c r="B386" t="s">
        <v>80</v>
      </c>
      <c r="C386">
        <v>5</v>
      </c>
      <c r="D386">
        <v>5</v>
      </c>
      <c r="E386">
        <v>17</v>
      </c>
      <c r="F386">
        <v>10416</v>
      </c>
      <c r="G386">
        <v>2604</v>
      </c>
      <c r="H386" t="s">
        <v>1606</v>
      </c>
      <c r="I386" t="s">
        <v>7542</v>
      </c>
      <c r="J386" t="s">
        <v>7543</v>
      </c>
      <c r="K386" t="s">
        <v>7544</v>
      </c>
      <c r="L386" t="s">
        <v>7545</v>
      </c>
      <c r="N386" s="8">
        <f>IFERROR(RIGHT(tests_4[[#This Row],[ accuracy]],LEN(tests_4[[#This Row],[ accuracy]])-2)/10^(LEN(tests_4[[#This Row],[ accuracy]])-2),"")</f>
        <v>0.88920890937019903</v>
      </c>
      <c r="O386" s="8">
        <f>IFERROR(RIGHT(tests_4[[#This Row],[ precision]],LEN(tests_4[[#This Row],[ precision]])-2)/10^(LEN(tests_4[[#This Row],[ precision]])-2),"")</f>
        <v>0.37962382445141002</v>
      </c>
      <c r="P386" s="8">
        <f>IFERROR(RIGHT(tests_4[[#This Row],[ recall]],LEN(tests_4[[#This Row],[ recall]])-2)/10^(LEN(tests_4[[#This Row],[ recall]])-2),"")</f>
        <v>0.31021209740769801</v>
      </c>
      <c r="Q386" s="8">
        <f>IFERROR(RIGHT(tests_4[[#This Row],[ f1-score]],LEN(tests_4[[#This Row],[ f1-score]])-2)/10^(LEN(tests_4[[#This Row],[ f1-score]])-2),"")</f>
        <v>0.34142435868979198</v>
      </c>
      <c r="R386" s="8">
        <f>IFERROR(RIGHT(tests_4[[#This Row],[ f1-score-2]],LEN(tests_4[[#This Row],[ f1-score-2]])-2)/10^(LEN(tests_4[[#This Row],[ f1-score-2]])-2),"")</f>
        <v>0.34142583497719298</v>
      </c>
      <c r="S386" s="9">
        <f t="shared" si="5"/>
        <v>-1.4762874009921489E-6</v>
      </c>
    </row>
    <row r="387" spans="1:19" x14ac:dyDescent="0.35">
      <c r="A387" t="s">
        <v>3</v>
      </c>
      <c r="B387" t="s">
        <v>80</v>
      </c>
      <c r="C387">
        <v>5</v>
      </c>
      <c r="D387">
        <v>5</v>
      </c>
      <c r="E387">
        <v>18</v>
      </c>
      <c r="F387">
        <v>10416</v>
      </c>
      <c r="G387">
        <v>2604</v>
      </c>
      <c r="H387" t="s">
        <v>844</v>
      </c>
      <c r="I387" t="s">
        <v>7546</v>
      </c>
      <c r="J387" t="s">
        <v>7547</v>
      </c>
      <c r="K387" t="s">
        <v>7548</v>
      </c>
      <c r="L387" t="s">
        <v>7549</v>
      </c>
      <c r="N387" s="8">
        <f>IFERROR(RIGHT(tests_4[[#This Row],[ accuracy]],LEN(tests_4[[#This Row],[ accuracy]])-2)/10^(LEN(tests_4[[#This Row],[ accuracy]])-2),"")</f>
        <v>0.89400921658986099</v>
      </c>
      <c r="O387" s="8">
        <f>IFERROR(RIGHT(tests_4[[#This Row],[ precision]],LEN(tests_4[[#This Row],[ precision]])-2)/10^(LEN(tests_4[[#This Row],[ precision]])-2),"")</f>
        <v>0.41336030219412201</v>
      </c>
      <c r="P387" s="8">
        <f>IFERROR(RIGHT(tests_4[[#This Row],[ recall]],LEN(tests_4[[#This Row],[ recall]])-2)/10^(LEN(tests_4[[#This Row],[ recall]])-2),"")</f>
        <v>0.33342630037651599</v>
      </c>
      <c r="Q387" s="8">
        <f>IFERROR(RIGHT(tests_4[[#This Row],[ f1-score]],LEN(tests_4[[#This Row],[ f1-score]])-2)/10^(LEN(tests_4[[#This Row],[ f1-score]])-2),"")</f>
        <v>0.36911533018238102</v>
      </c>
      <c r="R387" s="8">
        <f>IFERROR(RIGHT(tests_4[[#This Row],[ f1-score-2]],LEN(tests_4[[#This Row],[ f1-score-2]])-2)/10^(LEN(tests_4[[#This Row],[ f1-score-2]])-2),"")</f>
        <v>0.36911534247849104</v>
      </c>
      <c r="S387" s="9">
        <f t="shared" ref="S387:S450" si="6">IFERROR(Q387-R387,"")</f>
        <v>-1.229611001907216E-8</v>
      </c>
    </row>
    <row r="388" spans="1:19" x14ac:dyDescent="0.35">
      <c r="A388" t="s">
        <v>3</v>
      </c>
      <c r="B388" t="s">
        <v>80</v>
      </c>
      <c r="C388">
        <v>5</v>
      </c>
      <c r="D388">
        <v>5</v>
      </c>
      <c r="E388">
        <v>19</v>
      </c>
      <c r="F388">
        <v>10416</v>
      </c>
      <c r="G388">
        <v>2604</v>
      </c>
      <c r="H388" t="s">
        <v>2130</v>
      </c>
      <c r="I388" t="s">
        <v>7550</v>
      </c>
      <c r="J388" t="s">
        <v>7551</v>
      </c>
      <c r="K388" t="s">
        <v>7552</v>
      </c>
      <c r="L388" t="s">
        <v>7553</v>
      </c>
      <c r="N388" s="8">
        <f>IFERROR(RIGHT(tests_4[[#This Row],[ accuracy]],LEN(tests_4[[#This Row],[ accuracy]])-2)/10^(LEN(tests_4[[#This Row],[ accuracy]])-2),"")</f>
        <v>0.89554531490015299</v>
      </c>
      <c r="O388" s="8">
        <f>IFERROR(RIGHT(tests_4[[#This Row],[ precision]],LEN(tests_4[[#This Row],[ precision]])-2)/10^(LEN(tests_4[[#This Row],[ precision]])-2),"")</f>
        <v>0.42602223578422199</v>
      </c>
      <c r="P388" s="8">
        <f>IFERROR(RIGHT(tests_4[[#This Row],[ recall]],LEN(tests_4[[#This Row],[ recall]])-2)/10^(LEN(tests_4[[#This Row],[ recall]])-2),"")</f>
        <v>0.34518442444602998</v>
      </c>
      <c r="Q388" s="8">
        <f>IFERROR(RIGHT(tests_4[[#This Row],[ f1-score]],LEN(tests_4[[#This Row],[ f1-score]])-2)/10^(LEN(tests_4[[#This Row],[ f1-score]])-2),"")</f>
        <v>0.38129542266989602</v>
      </c>
      <c r="R388" s="8">
        <f>IFERROR(RIGHT(tests_4[[#This Row],[ f1-score-2]],LEN(tests_4[[#This Row],[ f1-score-2]])-2)/10^(LEN(tests_4[[#This Row],[ f1-score-2]])-2),"")</f>
        <v>0.381366624132842</v>
      </c>
      <c r="S388" s="9">
        <f t="shared" si="6"/>
        <v>-7.1201462945980065E-5</v>
      </c>
    </row>
    <row r="389" spans="1:19" x14ac:dyDescent="0.35">
      <c r="A389" t="s">
        <v>3</v>
      </c>
      <c r="B389" t="s">
        <v>80</v>
      </c>
      <c r="C389">
        <v>5</v>
      </c>
      <c r="D389">
        <v>5</v>
      </c>
      <c r="E389">
        <v>20</v>
      </c>
      <c r="F389">
        <v>10416</v>
      </c>
      <c r="G389">
        <v>2604</v>
      </c>
      <c r="H389" t="s">
        <v>1018</v>
      </c>
      <c r="I389" t="s">
        <v>7554</v>
      </c>
      <c r="J389" t="s">
        <v>7555</v>
      </c>
      <c r="K389" t="s">
        <v>7556</v>
      </c>
      <c r="L389" t="s">
        <v>7557</v>
      </c>
      <c r="N389" s="8">
        <f>IFERROR(RIGHT(tests_4[[#This Row],[ accuracy]],LEN(tests_4[[#This Row],[ accuracy]])-2)/10^(LEN(tests_4[[#This Row],[ accuracy]])-2),"")</f>
        <v>0.89823348694316396</v>
      </c>
      <c r="O389" s="8">
        <f>IFERROR(RIGHT(tests_4[[#This Row],[ precision]],LEN(tests_4[[#This Row],[ precision]])-2)/10^(LEN(tests_4[[#This Row],[ precision]])-2),"")</f>
        <v>0.43973214285714202</v>
      </c>
      <c r="P389" s="8">
        <f>IFERROR(RIGHT(tests_4[[#This Row],[ recall]],LEN(tests_4[[#This Row],[ recall]])-2)/10^(LEN(tests_4[[#This Row],[ recall]])-2),"")</f>
        <v>0.34084272006674998</v>
      </c>
      <c r="Q389" s="8">
        <f>IFERROR(RIGHT(tests_4[[#This Row],[ f1-score]],LEN(tests_4[[#This Row],[ f1-score]])-2)/10^(LEN(tests_4[[#This Row],[ f1-score]])-2),"")</f>
        <v>0.383962284982445</v>
      </c>
      <c r="R389" s="8">
        <f>IFERROR(RIGHT(tests_4[[#This Row],[ f1-score-2]],LEN(tests_4[[#This Row],[ f1-score-2]])-2)/10^(LEN(tests_4[[#This Row],[ f1-score-2]])-2),"")</f>
        <v>0.384023382743296</v>
      </c>
      <c r="S389" s="9">
        <f t="shared" si="6"/>
        <v>-6.1097760851003269E-5</v>
      </c>
    </row>
    <row r="390" spans="1:19" x14ac:dyDescent="0.35">
      <c r="A390" t="s">
        <v>3</v>
      </c>
      <c r="B390" t="s">
        <v>80</v>
      </c>
      <c r="C390">
        <v>5</v>
      </c>
      <c r="D390">
        <v>5</v>
      </c>
      <c r="E390">
        <v>21</v>
      </c>
      <c r="F390">
        <v>10416</v>
      </c>
      <c r="G390">
        <v>2604</v>
      </c>
      <c r="H390" t="s">
        <v>1038</v>
      </c>
      <c r="I390" t="s">
        <v>7558</v>
      </c>
      <c r="J390" t="s">
        <v>7559</v>
      </c>
      <c r="K390" t="s">
        <v>7560</v>
      </c>
      <c r="L390" t="s">
        <v>7561</v>
      </c>
      <c r="N390" s="8">
        <f>IFERROR(RIGHT(tests_4[[#This Row],[ accuracy]],LEN(tests_4[[#This Row],[ accuracy]])-2)/10^(LEN(tests_4[[#This Row],[ accuracy]])-2),"")</f>
        <v>0.88306451612903203</v>
      </c>
      <c r="O390" s="8">
        <f>IFERROR(RIGHT(tests_4[[#This Row],[ precision]],LEN(tests_4[[#This Row],[ precision]])-2)/10^(LEN(tests_4[[#This Row],[ precision]])-2),"")</f>
        <v>0.38274808834209001</v>
      </c>
      <c r="P390" s="8">
        <f>IFERROR(RIGHT(tests_4[[#This Row],[ recall]],LEN(tests_4[[#This Row],[ recall]])-2)/10^(LEN(tests_4[[#This Row],[ recall]])-2),"")</f>
        <v>0.33997048867285801</v>
      </c>
      <c r="Q390" s="8">
        <f>IFERROR(RIGHT(tests_4[[#This Row],[ f1-score]],LEN(tests_4[[#This Row],[ f1-score]])-2)/10^(LEN(tests_4[[#This Row],[ f1-score]])-2),"")</f>
        <v>0.35855920455088602</v>
      </c>
      <c r="R390" s="8">
        <f>IFERROR(RIGHT(tests_4[[#This Row],[ f1-score-2]],LEN(tests_4[[#This Row],[ f1-score-2]])-2)/10^(LEN(tests_4[[#This Row],[ f1-score-2]])-2),"")</f>
        <v>0.36009328878665597</v>
      </c>
      <c r="S390" s="9">
        <f t="shared" si="6"/>
        <v>-1.5340842357699502E-3</v>
      </c>
    </row>
    <row r="391" spans="1:19" x14ac:dyDescent="0.35">
      <c r="A391" t="s">
        <v>3</v>
      </c>
      <c r="B391" t="s">
        <v>80</v>
      </c>
      <c r="C391">
        <v>5</v>
      </c>
      <c r="D391">
        <v>5</v>
      </c>
      <c r="E391">
        <v>22</v>
      </c>
      <c r="F391">
        <v>10416</v>
      </c>
      <c r="G391">
        <v>2604</v>
      </c>
      <c r="H391" t="s">
        <v>1038</v>
      </c>
      <c r="I391" t="s">
        <v>7562</v>
      </c>
      <c r="J391" t="s">
        <v>7563</v>
      </c>
      <c r="K391" t="s">
        <v>7564</v>
      </c>
      <c r="L391" t="s">
        <v>7565</v>
      </c>
      <c r="N391" s="8">
        <f>IFERROR(RIGHT(tests_4[[#This Row],[ accuracy]],LEN(tests_4[[#This Row],[ accuracy]])-2)/10^(LEN(tests_4[[#This Row],[ accuracy]])-2),"")</f>
        <v>0.88306451612903203</v>
      </c>
      <c r="O391" s="8">
        <f>IFERROR(RIGHT(tests_4[[#This Row],[ precision]],LEN(tests_4[[#This Row],[ precision]])-2)/10^(LEN(tests_4[[#This Row],[ precision]])-2),"")</f>
        <v>0.37365513531407701</v>
      </c>
      <c r="P391" s="8">
        <f>IFERROR(RIGHT(tests_4[[#This Row],[ recall]],LEN(tests_4[[#This Row],[ recall]])-2)/10^(LEN(tests_4[[#This Row],[ recall]])-2),"")</f>
        <v>0.34043051818418502</v>
      </c>
      <c r="Q391" s="8">
        <f>IFERROR(RIGHT(tests_4[[#This Row],[ f1-score]],LEN(tests_4[[#This Row],[ f1-score]])-2)/10^(LEN(tests_4[[#This Row],[ f1-score]])-2),"")</f>
        <v>0.35558869894371098</v>
      </c>
      <c r="R391" s="8">
        <f>IFERROR(RIGHT(tests_4[[#This Row],[ f1-score-2]],LEN(tests_4[[#This Row],[ f1-score-2]])-2)/10^(LEN(tests_4[[#This Row],[ f1-score-2]])-2),"")</f>
        <v>0.35626989763480099</v>
      </c>
      <c r="S391" s="9">
        <f t="shared" si="6"/>
        <v>-6.8119869109001252E-4</v>
      </c>
    </row>
    <row r="392" spans="1:19" x14ac:dyDescent="0.35">
      <c r="A392" t="s">
        <v>3</v>
      </c>
      <c r="B392" t="s">
        <v>80</v>
      </c>
      <c r="C392">
        <v>5</v>
      </c>
      <c r="D392">
        <v>5</v>
      </c>
      <c r="E392">
        <v>23</v>
      </c>
      <c r="F392">
        <v>10416</v>
      </c>
      <c r="G392">
        <v>2604</v>
      </c>
      <c r="H392" t="s">
        <v>1038</v>
      </c>
      <c r="I392" t="s">
        <v>7566</v>
      </c>
      <c r="J392" t="s">
        <v>7567</v>
      </c>
      <c r="K392" t="s">
        <v>7568</v>
      </c>
      <c r="L392" t="s">
        <v>7569</v>
      </c>
      <c r="N392" s="8">
        <f>IFERROR(RIGHT(tests_4[[#This Row],[ accuracy]],LEN(tests_4[[#This Row],[ accuracy]])-2)/10^(LEN(tests_4[[#This Row],[ accuracy]])-2),"")</f>
        <v>0.88306451612903203</v>
      </c>
      <c r="O392" s="8">
        <f>IFERROR(RIGHT(tests_4[[#This Row],[ precision]],LEN(tests_4[[#This Row],[ precision]])-2)/10^(LEN(tests_4[[#This Row],[ precision]])-2),"")</f>
        <v>0.36493603411513797</v>
      </c>
      <c r="P392" s="8">
        <f>IFERROR(RIGHT(tests_4[[#This Row],[ recall]],LEN(tests_4[[#This Row],[ recall]])-2)/10^(LEN(tests_4[[#This Row],[ recall]])-2),"")</f>
        <v>0.32889506119260398</v>
      </c>
      <c r="Q392" s="8">
        <f>IFERROR(RIGHT(tests_4[[#This Row],[ f1-score]],LEN(tests_4[[#This Row],[ f1-score]])-2)/10^(LEN(tests_4[[#This Row],[ f1-score]])-2),"")</f>
        <v>0.34571469657750897</v>
      </c>
      <c r="R392" s="8">
        <f>IFERROR(RIGHT(tests_4[[#This Row],[ f1-score-2]],LEN(tests_4[[#This Row],[ f1-score-2]])-2)/10^(LEN(tests_4[[#This Row],[ f1-score-2]])-2),"")</f>
        <v>0.34597947564874798</v>
      </c>
      <c r="S392" s="9">
        <f t="shared" si="6"/>
        <v>-2.6477907123900746E-4</v>
      </c>
    </row>
    <row r="393" spans="1:19" x14ac:dyDescent="0.35">
      <c r="A393" t="s">
        <v>3</v>
      </c>
      <c r="B393" t="s">
        <v>80</v>
      </c>
      <c r="C393">
        <v>7</v>
      </c>
      <c r="D393">
        <v>5</v>
      </c>
      <c r="E393">
        <v>1</v>
      </c>
      <c r="F393">
        <v>10416</v>
      </c>
      <c r="G393">
        <v>2604</v>
      </c>
      <c r="H393" t="s">
        <v>2626</v>
      </c>
      <c r="I393" t="s">
        <v>7570</v>
      </c>
      <c r="J393" t="s">
        <v>7571</v>
      </c>
      <c r="K393" t="s">
        <v>7572</v>
      </c>
      <c r="L393" t="s">
        <v>7573</v>
      </c>
      <c r="N393" s="8">
        <f>IFERROR(RIGHT(tests_4[[#This Row],[ accuracy]],LEN(tests_4[[#This Row],[ accuracy]])-2)/10^(LEN(tests_4[[#This Row],[ accuracy]])-2),"")</f>
        <v>0.92012288786482299</v>
      </c>
      <c r="O393" s="8">
        <f>IFERROR(RIGHT(tests_4[[#This Row],[ precision]],LEN(tests_4[[#This Row],[ precision]])-2)/10^(LEN(tests_4[[#This Row],[ precision]])-2),"")</f>
        <v>0.41345594841710198</v>
      </c>
      <c r="P393" s="8">
        <f>IFERROR(RIGHT(tests_4[[#This Row],[ recall]],LEN(tests_4[[#This Row],[ recall]])-2)/10^(LEN(tests_4[[#This Row],[ recall]])-2),"")</f>
        <v>0.31298543689320302</v>
      </c>
      <c r="Q393" s="8">
        <f>IFERROR(RIGHT(tests_4[[#This Row],[ f1-score]],LEN(tests_4[[#This Row],[ f1-score]])-2)/10^(LEN(tests_4[[#This Row],[ f1-score]])-2),"")</f>
        <v>0.356242942014042</v>
      </c>
      <c r="R393" s="8">
        <f>IFERROR(RIGHT(tests_4[[#This Row],[ f1-score-2]],LEN(tests_4[[#This Row],[ f1-score-2]])-2)/10^(LEN(tests_4[[#This Row],[ f1-score-2]])-2),"")</f>
        <v>0.35627290313627702</v>
      </c>
      <c r="S393" s="9">
        <f t="shared" si="6"/>
        <v>-2.9961122235022675E-5</v>
      </c>
    </row>
    <row r="394" spans="1:19" x14ac:dyDescent="0.35">
      <c r="A394" t="s">
        <v>3</v>
      </c>
      <c r="B394" t="s">
        <v>80</v>
      </c>
      <c r="C394">
        <v>7</v>
      </c>
      <c r="D394">
        <v>5</v>
      </c>
      <c r="E394">
        <v>2</v>
      </c>
      <c r="F394">
        <v>10416</v>
      </c>
      <c r="G394">
        <v>2604</v>
      </c>
      <c r="H394" t="s">
        <v>2473</v>
      </c>
      <c r="I394" t="s">
        <v>7574</v>
      </c>
      <c r="J394" t="s">
        <v>7575</v>
      </c>
      <c r="K394" t="s">
        <v>7576</v>
      </c>
      <c r="L394" t="s">
        <v>7577</v>
      </c>
      <c r="N394" s="8">
        <f>IFERROR(RIGHT(tests_4[[#This Row],[ accuracy]],LEN(tests_4[[#This Row],[ accuracy]])-2)/10^(LEN(tests_4[[#This Row],[ accuracy]])-2),"")</f>
        <v>0.91820276497695796</v>
      </c>
      <c r="O394" s="8">
        <f>IFERROR(RIGHT(tests_4[[#This Row],[ precision]],LEN(tests_4[[#This Row],[ precision]])-2)/10^(LEN(tests_4[[#This Row],[ precision]])-2),"")</f>
        <v>0.40064580228514601</v>
      </c>
      <c r="P394" s="8">
        <f>IFERROR(RIGHT(tests_4[[#This Row],[ recall]],LEN(tests_4[[#This Row],[ recall]])-2)/10^(LEN(tests_4[[#This Row],[ recall]])-2),"")</f>
        <v>0.29872572815533899</v>
      </c>
      <c r="Q394" s="8">
        <f>IFERROR(RIGHT(tests_4[[#This Row],[ f1-score]],LEN(tests_4[[#This Row],[ f1-score]])-2)/10^(LEN(tests_4[[#This Row],[ f1-score]])-2),"")</f>
        <v>0.33954005419300998</v>
      </c>
      <c r="R394" s="8">
        <f>IFERROR(RIGHT(tests_4[[#This Row],[ f1-score-2]],LEN(tests_4[[#This Row],[ f1-score-2]])-2)/10^(LEN(tests_4[[#This Row],[ f1-score-2]])-2),"")</f>
        <v>0.342259310854791</v>
      </c>
      <c r="S394" s="9">
        <f t="shared" si="6"/>
        <v>-2.7192566617810221E-3</v>
      </c>
    </row>
    <row r="395" spans="1:19" x14ac:dyDescent="0.35">
      <c r="A395" t="s">
        <v>3</v>
      </c>
      <c r="B395" t="s">
        <v>80</v>
      </c>
      <c r="C395">
        <v>7</v>
      </c>
      <c r="D395">
        <v>5</v>
      </c>
      <c r="E395">
        <v>3</v>
      </c>
      <c r="F395">
        <v>10416</v>
      </c>
      <c r="G395">
        <v>2604</v>
      </c>
      <c r="H395" t="s">
        <v>1794</v>
      </c>
      <c r="I395" t="s">
        <v>7578</v>
      </c>
      <c r="J395" t="s">
        <v>7579</v>
      </c>
      <c r="K395" t="s">
        <v>7580</v>
      </c>
      <c r="L395" t="s">
        <v>7581</v>
      </c>
      <c r="N395" s="8">
        <f>IFERROR(RIGHT(tests_4[[#This Row],[ accuracy]],LEN(tests_4[[#This Row],[ accuracy]])-2)/10^(LEN(tests_4[[#This Row],[ accuracy]])-2),"")</f>
        <v>0.91321044546850905</v>
      </c>
      <c r="O395" s="8">
        <f>IFERROR(RIGHT(tests_4[[#This Row],[ precision]],LEN(tests_4[[#This Row],[ precision]])-2)/10^(LEN(tests_4[[#This Row],[ precision]])-2),"")</f>
        <v>0.37929292929292902</v>
      </c>
      <c r="P395" s="8">
        <f>IFERROR(RIGHT(tests_4[[#This Row],[ recall]],LEN(tests_4[[#This Row],[ recall]])-2)/10^(LEN(tests_4[[#This Row],[ recall]])-2),"")</f>
        <v>0.303610436893203</v>
      </c>
      <c r="Q395" s="8">
        <f>IFERROR(RIGHT(tests_4[[#This Row],[ f1-score]],LEN(tests_4[[#This Row],[ f1-score]])-2)/10^(LEN(tests_4[[#This Row],[ f1-score]])-2),"")</f>
        <v>0.33494682801613401</v>
      </c>
      <c r="R395" s="8">
        <f>IFERROR(RIGHT(tests_4[[#This Row],[ f1-score-2]],LEN(tests_4[[#This Row],[ f1-score-2]])-2)/10^(LEN(tests_4[[#This Row],[ f1-score-2]])-2),"")</f>
        <v>0.33725794211927101</v>
      </c>
      <c r="S395" s="9">
        <f t="shared" si="6"/>
        <v>-2.3111141031370019E-3</v>
      </c>
    </row>
    <row r="396" spans="1:19" x14ac:dyDescent="0.35">
      <c r="A396" t="s">
        <v>3</v>
      </c>
      <c r="B396" t="s">
        <v>80</v>
      </c>
      <c r="C396">
        <v>7</v>
      </c>
      <c r="D396">
        <v>5</v>
      </c>
      <c r="E396">
        <v>4</v>
      </c>
      <c r="F396">
        <v>10416</v>
      </c>
      <c r="G396">
        <v>2604</v>
      </c>
      <c r="H396" t="s">
        <v>2555</v>
      </c>
      <c r="I396" t="s">
        <v>7582</v>
      </c>
      <c r="J396" t="s">
        <v>7583</v>
      </c>
      <c r="K396" t="s">
        <v>7584</v>
      </c>
      <c r="L396" t="s">
        <v>7585</v>
      </c>
      <c r="N396" s="8">
        <f>IFERROR(RIGHT(tests_4[[#This Row],[ accuracy]],LEN(tests_4[[#This Row],[ accuracy]])-2)/10^(LEN(tests_4[[#This Row],[ accuracy]])-2),"")</f>
        <v>0.91993087557603603</v>
      </c>
      <c r="O396" s="8">
        <f>IFERROR(RIGHT(tests_4[[#This Row],[ precision]],LEN(tests_4[[#This Row],[ precision]])-2)/10^(LEN(tests_4[[#This Row],[ precision]])-2),"")</f>
        <v>0.426345693779904</v>
      </c>
      <c r="P396" s="8">
        <f>IFERROR(RIGHT(tests_4[[#This Row],[ recall]],LEN(tests_4[[#This Row],[ recall]])-2)/10^(LEN(tests_4[[#This Row],[ recall]])-2),"")</f>
        <v>0.29978762135922299</v>
      </c>
      <c r="Q396" s="8">
        <f>IFERROR(RIGHT(tests_4[[#This Row],[ f1-score]],LEN(tests_4[[#This Row],[ f1-score]])-2)/10^(LEN(tests_4[[#This Row],[ f1-score]])-2),"")</f>
        <v>0.34923519145878201</v>
      </c>
      <c r="R396" s="8">
        <f>IFERROR(RIGHT(tests_4[[#This Row],[ f1-score-2]],LEN(tests_4[[#This Row],[ f1-score-2]])-2)/10^(LEN(tests_4[[#This Row],[ f1-score-2]])-2),"")</f>
        <v>0.35203772847286602</v>
      </c>
      <c r="S396" s="9">
        <f t="shared" si="6"/>
        <v>-2.8025370140840056E-3</v>
      </c>
    </row>
    <row r="397" spans="1:19" x14ac:dyDescent="0.35">
      <c r="A397" t="s">
        <v>3</v>
      </c>
      <c r="B397" t="s">
        <v>80</v>
      </c>
      <c r="C397">
        <v>7</v>
      </c>
      <c r="D397">
        <v>5</v>
      </c>
      <c r="E397">
        <v>5</v>
      </c>
      <c r="F397">
        <v>10416</v>
      </c>
      <c r="G397">
        <v>2604</v>
      </c>
      <c r="H397" t="s">
        <v>7586</v>
      </c>
      <c r="I397" t="s">
        <v>7587</v>
      </c>
      <c r="J397" t="s">
        <v>7588</v>
      </c>
      <c r="K397" t="s">
        <v>7589</v>
      </c>
      <c r="L397" t="s">
        <v>7590</v>
      </c>
      <c r="N397" s="8">
        <f>IFERROR(RIGHT(tests_4[[#This Row],[ accuracy]],LEN(tests_4[[#This Row],[ accuracy]])-2)/10^(LEN(tests_4[[#This Row],[ accuracy]])-2),"")</f>
        <v>0.92185099846390095</v>
      </c>
      <c r="O397" s="8">
        <f>IFERROR(RIGHT(tests_4[[#This Row],[ precision]],LEN(tests_4[[#This Row],[ precision]])-2)/10^(LEN(tests_4[[#This Row],[ precision]])-2),"")</f>
        <v>0.42555636187711599</v>
      </c>
      <c r="P397" s="8">
        <f>IFERROR(RIGHT(tests_4[[#This Row],[ recall]],LEN(tests_4[[#This Row],[ recall]])-2)/10^(LEN(tests_4[[#This Row],[ recall]])-2),"")</f>
        <v>0.301516990291262</v>
      </c>
      <c r="Q397" s="8">
        <f>IFERROR(RIGHT(tests_4[[#This Row],[ f1-score]],LEN(tests_4[[#This Row],[ f1-score]])-2)/10^(LEN(tests_4[[#This Row],[ f1-score]])-2),"")</f>
        <v>0.352324616023246</v>
      </c>
      <c r="R397" s="8">
        <f>IFERROR(RIGHT(tests_4[[#This Row],[ f1-score-2]],LEN(tests_4[[#This Row],[ f1-score-2]])-2)/10^(LEN(tests_4[[#This Row],[ f1-score-2]])-2),"")</f>
        <v>0.35295606158530202</v>
      </c>
      <c r="S397" s="9">
        <f t="shared" si="6"/>
        <v>-6.3144556205602109E-4</v>
      </c>
    </row>
    <row r="398" spans="1:19" x14ac:dyDescent="0.35">
      <c r="A398" t="s">
        <v>3</v>
      </c>
      <c r="B398" t="s">
        <v>80</v>
      </c>
      <c r="C398">
        <v>7</v>
      </c>
      <c r="D398">
        <v>5</v>
      </c>
      <c r="E398">
        <v>6</v>
      </c>
      <c r="F398">
        <v>10416</v>
      </c>
      <c r="G398">
        <v>2604</v>
      </c>
      <c r="H398" t="s">
        <v>7591</v>
      </c>
      <c r="I398" t="s">
        <v>7592</v>
      </c>
      <c r="J398" t="s">
        <v>7593</v>
      </c>
      <c r="K398" t="s">
        <v>7594</v>
      </c>
      <c r="L398" t="s">
        <v>7595</v>
      </c>
      <c r="N398" s="8">
        <f>IFERROR(RIGHT(tests_4[[#This Row],[ accuracy]],LEN(tests_4[[#This Row],[ accuracy]])-2)/10^(LEN(tests_4[[#This Row],[ accuracy]])-2),"")</f>
        <v>0.92300307219662003</v>
      </c>
      <c r="O398" s="8">
        <f>IFERROR(RIGHT(tests_4[[#This Row],[ precision]],LEN(tests_4[[#This Row],[ precision]])-2)/10^(LEN(tests_4[[#This Row],[ precision]])-2),"")</f>
        <v>0.43001735106998201</v>
      </c>
      <c r="P398" s="8">
        <f>IFERROR(RIGHT(tests_4[[#This Row],[ recall]],LEN(tests_4[[#This Row],[ recall]])-2)/10^(LEN(tests_4[[#This Row],[ recall]])-2),"")</f>
        <v>0.27864077669902898</v>
      </c>
      <c r="Q398" s="8">
        <f>IFERROR(RIGHT(tests_4[[#This Row],[ f1-score]],LEN(tests_4[[#This Row],[ f1-score]])-2)/10^(LEN(tests_4[[#This Row],[ f1-score]])-2),"")</f>
        <v>0.33816036470903699</v>
      </c>
      <c r="R398" s="8">
        <f>IFERROR(RIGHT(tests_4[[#This Row],[ f1-score-2]],LEN(tests_4[[#This Row],[ f1-score-2]])-2)/10^(LEN(tests_4[[#This Row],[ f1-score-2]])-2),"")</f>
        <v>0.33816127692887898</v>
      </c>
      <c r="S398" s="9">
        <f t="shared" si="6"/>
        <v>-9.1221984199751915E-7</v>
      </c>
    </row>
    <row r="399" spans="1:19" x14ac:dyDescent="0.35">
      <c r="A399" t="s">
        <v>3</v>
      </c>
      <c r="B399" t="s">
        <v>80</v>
      </c>
      <c r="C399">
        <v>7</v>
      </c>
      <c r="D399">
        <v>5</v>
      </c>
      <c r="E399">
        <v>7</v>
      </c>
      <c r="F399">
        <v>10416</v>
      </c>
      <c r="G399">
        <v>2604</v>
      </c>
      <c r="H399" t="s">
        <v>7596</v>
      </c>
      <c r="I399" t="s">
        <v>7597</v>
      </c>
      <c r="J399" t="s">
        <v>7598</v>
      </c>
      <c r="K399" t="s">
        <v>7599</v>
      </c>
      <c r="L399" t="s">
        <v>7600</v>
      </c>
      <c r="N399" s="8">
        <f>IFERROR(RIGHT(tests_4[[#This Row],[ accuracy]],LEN(tests_4[[#This Row],[ accuracy]])-2)/10^(LEN(tests_4[[#This Row],[ accuracy]])-2),"")</f>
        <v>0.91589861751152002</v>
      </c>
      <c r="O399" s="8">
        <f>IFERROR(RIGHT(tests_4[[#This Row],[ precision]],LEN(tests_4[[#This Row],[ precision]])-2)/10^(LEN(tests_4[[#This Row],[ precision]])-2),"")</f>
        <v>0.36668130213886896</v>
      </c>
      <c r="P399" s="8">
        <f>IFERROR(RIGHT(tests_4[[#This Row],[ recall]],LEN(tests_4[[#This Row],[ recall]])-2)/10^(LEN(tests_4[[#This Row],[ recall]])-2),"")</f>
        <v>0.254004854368932</v>
      </c>
      <c r="Q399" s="8">
        <f>IFERROR(RIGHT(tests_4[[#This Row],[ f1-score]],LEN(tests_4[[#This Row],[ f1-score]])-2)/10^(LEN(tests_4[[#This Row],[ f1-score]])-2),"")</f>
        <v>0.30000527509627001</v>
      </c>
      <c r="R399" s="8">
        <f>IFERROR(RIGHT(tests_4[[#This Row],[ f1-score-2]],LEN(tests_4[[#This Row],[ f1-score-2]])-2)/10^(LEN(tests_4[[#This Row],[ f1-score-2]])-2),"")</f>
        <v>0.30011570186654601</v>
      </c>
      <c r="S399" s="9">
        <f t="shared" si="6"/>
        <v>-1.1042677027600645E-4</v>
      </c>
    </row>
    <row r="400" spans="1:19" x14ac:dyDescent="0.35">
      <c r="A400" t="s">
        <v>3</v>
      </c>
      <c r="B400" t="s">
        <v>80</v>
      </c>
      <c r="C400">
        <v>7</v>
      </c>
      <c r="D400">
        <v>5</v>
      </c>
      <c r="E400">
        <v>8</v>
      </c>
      <c r="F400">
        <v>10416</v>
      </c>
      <c r="G400">
        <v>2604</v>
      </c>
      <c r="H400" t="s">
        <v>2732</v>
      </c>
      <c r="I400" t="s">
        <v>7601</v>
      </c>
      <c r="J400" t="s">
        <v>7602</v>
      </c>
      <c r="K400" t="s">
        <v>7603</v>
      </c>
      <c r="L400" t="s">
        <v>7604</v>
      </c>
      <c r="N400" s="8">
        <f>IFERROR(RIGHT(tests_4[[#This Row],[ accuracy]],LEN(tests_4[[#This Row],[ accuracy]])-2)/10^(LEN(tests_4[[#This Row],[ accuracy]])-2),"")</f>
        <v>0.92165898617511499</v>
      </c>
      <c r="O400" s="8">
        <f>IFERROR(RIGHT(tests_4[[#This Row],[ precision]],LEN(tests_4[[#This Row],[ precision]])-2)/10^(LEN(tests_4[[#This Row],[ precision]])-2),"")</f>
        <v>0.41671122994652399</v>
      </c>
      <c r="P400" s="8">
        <f>IFERROR(RIGHT(tests_4[[#This Row],[ recall]],LEN(tests_4[[#This Row],[ recall]])-2)/10^(LEN(tests_4[[#This Row],[ recall]])-2),"")</f>
        <v>0.28106796116504801</v>
      </c>
      <c r="Q400" s="8">
        <f>IFERROR(RIGHT(tests_4[[#This Row],[ f1-score]],LEN(tests_4[[#This Row],[ f1-score]])-2)/10^(LEN(tests_4[[#This Row],[ f1-score]])-2),"")</f>
        <v>0.33567251461988301</v>
      </c>
      <c r="R400" s="8">
        <f>IFERROR(RIGHT(tests_4[[#This Row],[ f1-score-2]],LEN(tests_4[[#This Row],[ f1-score-2]])-2)/10^(LEN(tests_4[[#This Row],[ f1-score-2]])-2),"")</f>
        <v>0.33570555639261301</v>
      </c>
      <c r="S400" s="9">
        <f t="shared" si="6"/>
        <v>-3.3041772730002528E-5</v>
      </c>
    </row>
    <row r="401" spans="1:19" x14ac:dyDescent="0.35">
      <c r="A401" t="s">
        <v>3</v>
      </c>
      <c r="B401" t="s">
        <v>80</v>
      </c>
      <c r="C401">
        <v>7</v>
      </c>
      <c r="D401">
        <v>5</v>
      </c>
      <c r="E401">
        <v>9</v>
      </c>
      <c r="F401">
        <v>10416</v>
      </c>
      <c r="G401">
        <v>2604</v>
      </c>
      <c r="H401" t="s">
        <v>2707</v>
      </c>
      <c r="I401" t="s">
        <v>7605</v>
      </c>
      <c r="J401" t="s">
        <v>7606</v>
      </c>
      <c r="K401" t="s">
        <v>7607</v>
      </c>
      <c r="L401" t="s">
        <v>7608</v>
      </c>
      <c r="N401" s="8">
        <f>IFERROR(RIGHT(tests_4[[#This Row],[ accuracy]],LEN(tests_4[[#This Row],[ accuracy]])-2)/10^(LEN(tests_4[[#This Row],[ accuracy]])-2),"")</f>
        <v>0.91877880184331795</v>
      </c>
      <c r="O401" s="8">
        <f>IFERROR(RIGHT(tests_4[[#This Row],[ precision]],LEN(tests_4[[#This Row],[ precision]])-2)/10^(LEN(tests_4[[#This Row],[ precision]])-2),"")</f>
        <v>0.406768805083008</v>
      </c>
      <c r="P401" s="8">
        <f>IFERROR(RIGHT(tests_4[[#This Row],[ recall]],LEN(tests_4[[#This Row],[ recall]])-2)/10^(LEN(tests_4[[#This Row],[ recall]])-2),"")</f>
        <v>0.31195388349514502</v>
      </c>
      <c r="Q401" s="8">
        <f>IFERROR(RIGHT(tests_4[[#This Row],[ f1-score]],LEN(tests_4[[#This Row],[ f1-score]])-2)/10^(LEN(tests_4[[#This Row],[ f1-score]])-2),"")</f>
        <v>0.35300784655623302</v>
      </c>
      <c r="R401" s="8">
        <f>IFERROR(RIGHT(tests_4[[#This Row],[ f1-score-2]],LEN(tests_4[[#This Row],[ f1-score-2]])-2)/10^(LEN(tests_4[[#This Row],[ f1-score-2]])-2),"")</f>
        <v>0.35310728448369</v>
      </c>
      <c r="S401" s="9">
        <f t="shared" si="6"/>
        <v>-9.9437927456980102E-5</v>
      </c>
    </row>
    <row r="402" spans="1:19" x14ac:dyDescent="0.35">
      <c r="A402" t="s">
        <v>3</v>
      </c>
      <c r="B402" t="s">
        <v>80</v>
      </c>
      <c r="C402">
        <v>7</v>
      </c>
      <c r="D402">
        <v>5</v>
      </c>
      <c r="E402">
        <v>10</v>
      </c>
      <c r="F402">
        <v>10416</v>
      </c>
      <c r="G402">
        <v>2604</v>
      </c>
      <c r="H402" t="s">
        <v>7609</v>
      </c>
      <c r="I402" t="s">
        <v>7610</v>
      </c>
      <c r="J402" t="s">
        <v>7611</v>
      </c>
      <c r="K402" t="s">
        <v>7612</v>
      </c>
      <c r="L402" t="s">
        <v>7613</v>
      </c>
      <c r="N402" s="8">
        <f>IFERROR(RIGHT(tests_4[[#This Row],[ accuracy]],LEN(tests_4[[#This Row],[ accuracy]])-2)/10^(LEN(tests_4[[#This Row],[ accuracy]])-2),"")</f>
        <v>0.91705069124423899</v>
      </c>
      <c r="O402" s="8">
        <f>IFERROR(RIGHT(tests_4[[#This Row],[ precision]],LEN(tests_4[[#This Row],[ precision]])-2)/10^(LEN(tests_4[[#This Row],[ precision]])-2),"")</f>
        <v>0.40873313343328299</v>
      </c>
      <c r="P402" s="8">
        <f>IFERROR(RIGHT(tests_4[[#This Row],[ recall]],LEN(tests_4[[#This Row],[ recall]])-2)/10^(LEN(tests_4[[#This Row],[ recall]])-2),"")</f>
        <v>0.32375606796116502</v>
      </c>
      <c r="Q402" s="8">
        <f>IFERROR(RIGHT(tests_4[[#This Row],[ f1-score]],LEN(tests_4[[#This Row],[ f1-score]])-2)/10^(LEN(tests_4[[#This Row],[ f1-score]])-2),"")</f>
        <v>0.360367892976588</v>
      </c>
      <c r="R402" s="8">
        <f>IFERROR(RIGHT(tests_4[[#This Row],[ f1-score-2]],LEN(tests_4[[#This Row],[ f1-score-2]])-2)/10^(LEN(tests_4[[#This Row],[ f1-score-2]])-2),"")</f>
        <v>0.36131544840221003</v>
      </c>
      <c r="S402" s="9">
        <f t="shared" si="6"/>
        <v>-9.4755542562202644E-4</v>
      </c>
    </row>
    <row r="403" spans="1:19" x14ac:dyDescent="0.35">
      <c r="A403" t="s">
        <v>3</v>
      </c>
      <c r="B403" t="s">
        <v>80</v>
      </c>
      <c r="C403">
        <v>7</v>
      </c>
      <c r="D403">
        <v>5</v>
      </c>
      <c r="E403">
        <v>11</v>
      </c>
      <c r="F403">
        <v>10416</v>
      </c>
      <c r="G403">
        <v>2604</v>
      </c>
      <c r="H403" t="s">
        <v>6300</v>
      </c>
      <c r="I403" t="s">
        <v>7614</v>
      </c>
      <c r="J403" t="s">
        <v>7615</v>
      </c>
      <c r="K403" t="s">
        <v>7616</v>
      </c>
      <c r="L403" t="s">
        <v>7617</v>
      </c>
      <c r="N403" s="8">
        <f>IFERROR(RIGHT(tests_4[[#This Row],[ accuracy]],LEN(tests_4[[#This Row],[ accuracy]])-2)/10^(LEN(tests_4[[#This Row],[ accuracy]])-2),"")</f>
        <v>0.91916282642088998</v>
      </c>
      <c r="O403" s="8">
        <f>IFERROR(RIGHT(tests_4[[#This Row],[ precision]],LEN(tests_4[[#This Row],[ precision]])-2)/10^(LEN(tests_4[[#This Row],[ precision]])-2),"")</f>
        <v>0.42509363295880098</v>
      </c>
      <c r="P403" s="8">
        <f>IFERROR(RIGHT(tests_4[[#This Row],[ recall]],LEN(tests_4[[#This Row],[ recall]])-2)/10^(LEN(tests_4[[#This Row],[ recall]])-2),"")</f>
        <v>0.28452669902912597</v>
      </c>
      <c r="Q403" s="8">
        <f>IFERROR(RIGHT(tests_4[[#This Row],[ f1-score]],LEN(tests_4[[#This Row],[ f1-score]])-2)/10^(LEN(tests_4[[#This Row],[ f1-score]])-2),"")</f>
        <v>0.33737053477066098</v>
      </c>
      <c r="R403" s="8">
        <f>IFERROR(RIGHT(tests_4[[#This Row],[ f1-score-2]],LEN(tests_4[[#This Row],[ f1-score-2]])-2)/10^(LEN(tests_4[[#This Row],[ f1-score-2]])-2),"")</f>
        <v>0.34088788810556298</v>
      </c>
      <c r="S403" s="9">
        <f t="shared" si="6"/>
        <v>-3.5173533349019959E-3</v>
      </c>
    </row>
    <row r="404" spans="1:19" x14ac:dyDescent="0.35">
      <c r="A404" t="s">
        <v>3</v>
      </c>
      <c r="B404" t="s">
        <v>80</v>
      </c>
      <c r="C404">
        <v>7</v>
      </c>
      <c r="D404">
        <v>5</v>
      </c>
      <c r="E404">
        <v>12</v>
      </c>
      <c r="F404">
        <v>10416</v>
      </c>
      <c r="G404">
        <v>2604</v>
      </c>
      <c r="H404" t="s">
        <v>6324</v>
      </c>
      <c r="I404" t="s">
        <v>7618</v>
      </c>
      <c r="J404" t="s">
        <v>7619</v>
      </c>
      <c r="K404" t="s">
        <v>7620</v>
      </c>
      <c r="L404" t="s">
        <v>7621</v>
      </c>
      <c r="N404" s="8">
        <f>IFERROR(RIGHT(tests_4[[#This Row],[ accuracy]],LEN(tests_4[[#This Row],[ accuracy]])-2)/10^(LEN(tests_4[[#This Row],[ accuracy]])-2),"")</f>
        <v>0.92261904761904701</v>
      </c>
      <c r="O404" s="8">
        <f>IFERROR(RIGHT(tests_4[[#This Row],[ precision]],LEN(tests_4[[#This Row],[ precision]])-2)/10^(LEN(tests_4[[#This Row],[ precision]])-2),"")</f>
        <v>0.45671525247266997</v>
      </c>
      <c r="P404" s="8">
        <f>IFERROR(RIGHT(tests_4[[#This Row],[ recall]],LEN(tests_4[[#This Row],[ recall]])-2)/10^(LEN(tests_4[[#This Row],[ recall]])-2),"")</f>
        <v>0.34320388349514502</v>
      </c>
      <c r="Q404" s="8">
        <f>IFERROR(RIGHT(tests_4[[#This Row],[ f1-score]],LEN(tests_4[[#This Row],[ f1-score]])-2)/10^(LEN(tests_4[[#This Row],[ f1-score]])-2),"")</f>
        <v>0.39134712804925498</v>
      </c>
      <c r="R404" s="8">
        <f>IFERROR(RIGHT(tests_4[[#This Row],[ f1-score-2]],LEN(tests_4[[#This Row],[ f1-score-2]])-2)/10^(LEN(tests_4[[#This Row],[ f1-score-2]])-2),"")</f>
        <v>0.39190573459763506</v>
      </c>
      <c r="S404" s="9">
        <f t="shared" si="6"/>
        <v>-5.5860654838008061E-4</v>
      </c>
    </row>
    <row r="405" spans="1:19" x14ac:dyDescent="0.35">
      <c r="A405" t="s">
        <v>3</v>
      </c>
      <c r="B405" t="s">
        <v>80</v>
      </c>
      <c r="C405">
        <v>7</v>
      </c>
      <c r="D405">
        <v>5</v>
      </c>
      <c r="E405">
        <v>13</v>
      </c>
      <c r="F405">
        <v>10416</v>
      </c>
      <c r="G405">
        <v>2604</v>
      </c>
      <c r="H405" t="s">
        <v>2635</v>
      </c>
      <c r="I405" t="s">
        <v>7622</v>
      </c>
      <c r="J405" t="s">
        <v>7623</v>
      </c>
      <c r="K405" t="s">
        <v>7624</v>
      </c>
      <c r="L405" t="s">
        <v>7625</v>
      </c>
      <c r="N405" s="8">
        <f>IFERROR(RIGHT(tests_4[[#This Row],[ accuracy]],LEN(tests_4[[#This Row],[ accuracy]])-2)/10^(LEN(tests_4[[#This Row],[ accuracy]])-2),"")</f>
        <v>0.92511520737327102</v>
      </c>
      <c r="O405" s="8">
        <f>IFERROR(RIGHT(tests_4[[#This Row],[ precision]],LEN(tests_4[[#This Row],[ precision]])-2)/10^(LEN(tests_4[[#This Row],[ precision]])-2),"")</f>
        <v>0.48076923076923</v>
      </c>
      <c r="P405" s="8">
        <f>IFERROR(RIGHT(tests_4[[#This Row],[ recall]],LEN(tests_4[[#This Row],[ recall]])-2)/10^(LEN(tests_4[[#This Row],[ recall]])-2),"")</f>
        <v>0.29632888349514502</v>
      </c>
      <c r="Q405" s="8">
        <f>IFERROR(RIGHT(tests_4[[#This Row],[ f1-score]],LEN(tests_4[[#This Row],[ f1-score]])-2)/10^(LEN(tests_4[[#This Row],[ f1-score]])-2),"")</f>
        <v>0.36380309754551199</v>
      </c>
      <c r="R405" s="8">
        <f>IFERROR(RIGHT(tests_4[[#This Row],[ f1-score-2]],LEN(tests_4[[#This Row],[ f1-score-2]])-2)/10^(LEN(tests_4[[#This Row],[ f1-score-2]])-2),"")</f>
        <v>0.36666106057284198</v>
      </c>
      <c r="S405" s="9">
        <f t="shared" si="6"/>
        <v>-2.8579630273299905E-3</v>
      </c>
    </row>
    <row r="406" spans="1:19" x14ac:dyDescent="0.35">
      <c r="A406" t="s">
        <v>3</v>
      </c>
      <c r="B406" t="s">
        <v>80</v>
      </c>
      <c r="C406">
        <v>7</v>
      </c>
      <c r="D406">
        <v>5</v>
      </c>
      <c r="E406">
        <v>14</v>
      </c>
      <c r="F406">
        <v>10416</v>
      </c>
      <c r="G406">
        <v>2604</v>
      </c>
      <c r="H406" t="s">
        <v>2626</v>
      </c>
      <c r="I406" t="s">
        <v>7626</v>
      </c>
      <c r="J406" t="s">
        <v>7627</v>
      </c>
      <c r="K406" t="s">
        <v>7628</v>
      </c>
      <c r="L406" t="s">
        <v>7629</v>
      </c>
      <c r="N406" s="8">
        <f>IFERROR(RIGHT(tests_4[[#This Row],[ accuracy]],LEN(tests_4[[#This Row],[ accuracy]])-2)/10^(LEN(tests_4[[#This Row],[ accuracy]])-2),"")</f>
        <v>0.92012288786482299</v>
      </c>
      <c r="O406" s="8">
        <f>IFERROR(RIGHT(tests_4[[#This Row],[ precision]],LEN(tests_4[[#This Row],[ precision]])-2)/10^(LEN(tests_4[[#This Row],[ precision]])-2),"")</f>
        <v>0.43884707492302399</v>
      </c>
      <c r="P406" s="8">
        <f>IFERROR(RIGHT(tests_4[[#This Row],[ recall]],LEN(tests_4[[#This Row],[ recall]])-2)/10^(LEN(tests_4[[#This Row],[ recall]])-2),"")</f>
        <v>0.25018203883495099</v>
      </c>
      <c r="Q406" s="8">
        <f>IFERROR(RIGHT(tests_4[[#This Row],[ f1-score]],LEN(tests_4[[#This Row],[ f1-score]])-2)/10^(LEN(tests_4[[#This Row],[ f1-score]])-2),"")</f>
        <v>0.31410256410256399</v>
      </c>
      <c r="R406" s="8">
        <f>IFERROR(RIGHT(tests_4[[#This Row],[ f1-score-2]],LEN(tests_4[[#This Row],[ f1-score-2]])-2)/10^(LEN(tests_4[[#This Row],[ f1-score-2]])-2),"")</f>
        <v>0.31868509979844301</v>
      </c>
      <c r="S406" s="9">
        <f t="shared" si="6"/>
        <v>-4.5825356958790198E-3</v>
      </c>
    </row>
    <row r="407" spans="1:19" x14ac:dyDescent="0.35">
      <c r="A407" t="s">
        <v>3</v>
      </c>
      <c r="B407" t="s">
        <v>80</v>
      </c>
      <c r="C407">
        <v>7</v>
      </c>
      <c r="D407">
        <v>5</v>
      </c>
      <c r="E407">
        <v>15</v>
      </c>
      <c r="F407">
        <v>10416</v>
      </c>
      <c r="G407">
        <v>2604</v>
      </c>
      <c r="H407" t="s">
        <v>6300</v>
      </c>
      <c r="I407" t="s">
        <v>7630</v>
      </c>
      <c r="J407" t="s">
        <v>7631</v>
      </c>
      <c r="K407" t="s">
        <v>7632</v>
      </c>
      <c r="L407" t="s">
        <v>7633</v>
      </c>
      <c r="N407" s="8">
        <f>IFERROR(RIGHT(tests_4[[#This Row],[ accuracy]],LEN(tests_4[[#This Row],[ accuracy]])-2)/10^(LEN(tests_4[[#This Row],[ accuracy]])-2),"")</f>
        <v>0.91916282642088998</v>
      </c>
      <c r="O407" s="8">
        <f>IFERROR(RIGHT(tests_4[[#This Row],[ precision]],LEN(tests_4[[#This Row],[ precision]])-2)/10^(LEN(tests_4[[#This Row],[ precision]])-2),"")</f>
        <v>0.409498762376237</v>
      </c>
      <c r="P407" s="8">
        <f>IFERROR(RIGHT(tests_4[[#This Row],[ recall]],LEN(tests_4[[#This Row],[ recall]])-2)/10^(LEN(tests_4[[#This Row],[ recall]])-2),"")</f>
        <v>0.28349514563106698</v>
      </c>
      <c r="Q407" s="8">
        <f>IFERROR(RIGHT(tests_4[[#This Row],[ f1-score]],LEN(tests_4[[#This Row],[ f1-score]])-2)/10^(LEN(tests_4[[#This Row],[ f1-score]])-2),"")</f>
        <v>0.33418127002072701</v>
      </c>
      <c r="R407" s="8">
        <f>IFERROR(RIGHT(tests_4[[#This Row],[ f1-score-2]],LEN(tests_4[[#This Row],[ f1-score-2]])-2)/10^(LEN(tests_4[[#This Row],[ f1-score-2]])-2),"")</f>
        <v>0.335041650248878</v>
      </c>
      <c r="S407" s="9">
        <f t="shared" si="6"/>
        <v>-8.6038022815099202E-4</v>
      </c>
    </row>
    <row r="408" spans="1:19" x14ac:dyDescent="0.35">
      <c r="A408" t="s">
        <v>3</v>
      </c>
      <c r="B408" t="s">
        <v>80</v>
      </c>
      <c r="C408">
        <v>7</v>
      </c>
      <c r="D408">
        <v>5</v>
      </c>
      <c r="E408">
        <v>16</v>
      </c>
      <c r="F408">
        <v>10416</v>
      </c>
      <c r="G408">
        <v>2604</v>
      </c>
      <c r="H408" t="s">
        <v>2463</v>
      </c>
      <c r="I408" t="s">
        <v>7634</v>
      </c>
      <c r="J408" t="s">
        <v>7635</v>
      </c>
      <c r="K408" t="s">
        <v>7636</v>
      </c>
      <c r="L408" t="s">
        <v>7637</v>
      </c>
      <c r="N408" s="8">
        <f>IFERROR(RIGHT(tests_4[[#This Row],[ accuracy]],LEN(tests_4[[#This Row],[ accuracy]])-2)/10^(LEN(tests_4[[#This Row],[ accuracy]])-2),"")</f>
        <v>0.91781874039938505</v>
      </c>
      <c r="O408" s="8">
        <f>IFERROR(RIGHT(tests_4[[#This Row],[ precision]],LEN(tests_4[[#This Row],[ precision]])-2)/10^(LEN(tests_4[[#This Row],[ precision]])-2),"")</f>
        <v>0.39390896921017399</v>
      </c>
      <c r="P408" s="8">
        <f>IFERROR(RIGHT(tests_4[[#This Row],[ recall]],LEN(tests_4[[#This Row],[ recall]])-2)/10^(LEN(tests_4[[#This Row],[ recall]])-2),"")</f>
        <v>0.26334951456310601</v>
      </c>
      <c r="Q408" s="8">
        <f>IFERROR(RIGHT(tests_4[[#This Row],[ f1-score]],LEN(tests_4[[#This Row],[ f1-score]])-2)/10^(LEN(tests_4[[#This Row],[ f1-score]])-2),"")</f>
        <v>0.31322580645161202</v>
      </c>
      <c r="R408" s="8">
        <f>IFERROR(RIGHT(tests_4[[#This Row],[ f1-score-2]],LEN(tests_4[[#This Row],[ f1-score-2]])-2)/10^(LEN(tests_4[[#This Row],[ f1-score-2]])-2),"")</f>
        <v>0.315661915014052</v>
      </c>
      <c r="S408" s="9">
        <f t="shared" si="6"/>
        <v>-2.4361085624399759E-3</v>
      </c>
    </row>
    <row r="409" spans="1:19" x14ac:dyDescent="0.35">
      <c r="A409" t="s">
        <v>3</v>
      </c>
      <c r="B409" t="s">
        <v>80</v>
      </c>
      <c r="C409">
        <v>7</v>
      </c>
      <c r="D409">
        <v>5</v>
      </c>
      <c r="E409">
        <v>17</v>
      </c>
      <c r="F409">
        <v>10416</v>
      </c>
      <c r="G409">
        <v>2604</v>
      </c>
      <c r="H409" t="s">
        <v>2631</v>
      </c>
      <c r="I409" t="s">
        <v>7638</v>
      </c>
      <c r="J409" t="s">
        <v>7639</v>
      </c>
      <c r="K409" t="s">
        <v>7640</v>
      </c>
      <c r="L409" t="s">
        <v>7641</v>
      </c>
      <c r="N409" s="8">
        <f>IFERROR(RIGHT(tests_4[[#This Row],[ accuracy]],LEN(tests_4[[#This Row],[ accuracy]])-2)/10^(LEN(tests_4[[#This Row],[ accuracy]])-2),"")</f>
        <v>0.918010752688172</v>
      </c>
      <c r="O409" s="8">
        <f>IFERROR(RIGHT(tests_4[[#This Row],[ precision]],LEN(tests_4[[#This Row],[ precision]])-2)/10^(LEN(tests_4[[#This Row],[ precision]])-2),"")</f>
        <v>0.39962553947702401</v>
      </c>
      <c r="P409" s="8">
        <f>IFERROR(RIGHT(tests_4[[#This Row],[ recall]],LEN(tests_4[[#This Row],[ recall]])-2)/10^(LEN(tests_4[[#This Row],[ recall]])-2),"")</f>
        <v>0.27168610816542899</v>
      </c>
      <c r="Q409" s="8">
        <f>IFERROR(RIGHT(tests_4[[#This Row],[ f1-score]],LEN(tests_4[[#This Row],[ f1-score]])-2)/10^(LEN(tests_4[[#This Row],[ f1-score]])-2),"")</f>
        <v>0.32275697278551901</v>
      </c>
      <c r="R409" s="8">
        <f>IFERROR(RIGHT(tests_4[[#This Row],[ f1-score-2]],LEN(tests_4[[#This Row],[ f1-score-2]])-2)/10^(LEN(tests_4[[#This Row],[ f1-score-2]])-2),"")</f>
        <v>0.32346439369945101</v>
      </c>
      <c r="S409" s="9">
        <f t="shared" si="6"/>
        <v>-7.074209139319998E-4</v>
      </c>
    </row>
    <row r="410" spans="1:19" x14ac:dyDescent="0.35">
      <c r="A410" t="s">
        <v>3</v>
      </c>
      <c r="B410" t="s">
        <v>80</v>
      </c>
      <c r="C410">
        <v>7</v>
      </c>
      <c r="D410">
        <v>5</v>
      </c>
      <c r="E410">
        <v>18</v>
      </c>
      <c r="F410">
        <v>10416</v>
      </c>
      <c r="G410">
        <v>2604</v>
      </c>
      <c r="H410" t="s">
        <v>2924</v>
      </c>
      <c r="I410" t="s">
        <v>7642</v>
      </c>
      <c r="J410" t="s">
        <v>7643</v>
      </c>
      <c r="K410" t="s">
        <v>7644</v>
      </c>
      <c r="L410" t="s">
        <v>7645</v>
      </c>
      <c r="N410" s="8">
        <f>IFERROR(RIGHT(tests_4[[#This Row],[ accuracy]],LEN(tests_4[[#This Row],[ accuracy]])-2)/10^(LEN(tests_4[[#This Row],[ accuracy]])-2),"")</f>
        <v>0.92050691244239602</v>
      </c>
      <c r="O410" s="8">
        <f>IFERROR(RIGHT(tests_4[[#This Row],[ precision]],LEN(tests_4[[#This Row],[ precision]])-2)/10^(LEN(tests_4[[#This Row],[ precision]])-2),"")</f>
        <v>0.40938775510204001</v>
      </c>
      <c r="P410" s="8">
        <f>IFERROR(RIGHT(tests_4[[#This Row],[ recall]],LEN(tests_4[[#This Row],[ recall]])-2)/10^(LEN(tests_4[[#This Row],[ recall]])-2),"")</f>
        <v>0.27242193173565699</v>
      </c>
      <c r="Q410" s="8">
        <f>IFERROR(RIGHT(tests_4[[#This Row],[ f1-score]],LEN(tests_4[[#This Row],[ f1-score]])-2)/10^(LEN(tests_4[[#This Row],[ f1-score]])-2),"")</f>
        <v>0.32640156453715702</v>
      </c>
      <c r="R410" s="8">
        <f>IFERROR(RIGHT(tests_4[[#This Row],[ f1-score-2]],LEN(tests_4[[#This Row],[ f1-score-2]])-2)/10^(LEN(tests_4[[#This Row],[ f1-score-2]])-2),"")</f>
        <v>0.32714760504824097</v>
      </c>
      <c r="S410" s="9">
        <f t="shared" si="6"/>
        <v>-7.460405110839563E-4</v>
      </c>
    </row>
    <row r="411" spans="1:19" x14ac:dyDescent="0.35">
      <c r="A411" t="s">
        <v>3</v>
      </c>
      <c r="B411" t="s">
        <v>80</v>
      </c>
      <c r="C411">
        <v>7</v>
      </c>
      <c r="D411">
        <v>5</v>
      </c>
      <c r="E411">
        <v>19</v>
      </c>
      <c r="F411">
        <v>10416</v>
      </c>
      <c r="G411">
        <v>2604</v>
      </c>
      <c r="H411" t="s">
        <v>2924</v>
      </c>
      <c r="I411" t="s">
        <v>7646</v>
      </c>
      <c r="J411" t="s">
        <v>7647</v>
      </c>
      <c r="K411" t="s">
        <v>7648</v>
      </c>
      <c r="L411" t="s">
        <v>7649</v>
      </c>
      <c r="N411" s="8">
        <f>IFERROR(RIGHT(tests_4[[#This Row],[ accuracy]],LEN(tests_4[[#This Row],[ accuracy]])-2)/10^(LEN(tests_4[[#This Row],[ accuracy]])-2),"")</f>
        <v>0.92050691244239602</v>
      </c>
      <c r="O411" s="8">
        <f>IFERROR(RIGHT(tests_4[[#This Row],[ precision]],LEN(tests_4[[#This Row],[ precision]])-2)/10^(LEN(tests_4[[#This Row],[ precision]])-2),"")</f>
        <v>0.40964548067709905</v>
      </c>
      <c r="P411" s="8">
        <f>IFERROR(RIGHT(tests_4[[#This Row],[ recall]],LEN(tests_4[[#This Row],[ recall]])-2)/10^(LEN(tests_4[[#This Row],[ recall]])-2),"")</f>
        <v>0.28214814590951598</v>
      </c>
      <c r="Q411" s="8">
        <f>IFERROR(RIGHT(tests_4[[#This Row],[ f1-score]],LEN(tests_4[[#This Row],[ f1-score]])-2)/10^(LEN(tests_4[[#This Row],[ f1-score]])-2),"")</f>
        <v>0.33326984933130099</v>
      </c>
      <c r="R411" s="8">
        <f>IFERROR(RIGHT(tests_4[[#This Row],[ f1-score-2]],LEN(tests_4[[#This Row],[ f1-score-2]])-2)/10^(LEN(tests_4[[#This Row],[ f1-score-2]])-2),"")</f>
        <v>0.334147955145363</v>
      </c>
      <c r="S411" s="9">
        <f t="shared" si="6"/>
        <v>-8.7810581406200239E-4</v>
      </c>
    </row>
    <row r="412" spans="1:19" x14ac:dyDescent="0.35">
      <c r="A412" t="s">
        <v>3</v>
      </c>
      <c r="B412" t="s">
        <v>80</v>
      </c>
      <c r="C412">
        <v>7</v>
      </c>
      <c r="D412">
        <v>5</v>
      </c>
      <c r="E412">
        <v>20</v>
      </c>
      <c r="F412">
        <v>10416</v>
      </c>
      <c r="G412">
        <v>2604</v>
      </c>
      <c r="H412" t="s">
        <v>7650</v>
      </c>
      <c r="I412" t="s">
        <v>7651</v>
      </c>
      <c r="J412" t="s">
        <v>7652</v>
      </c>
      <c r="K412" t="s">
        <v>7653</v>
      </c>
      <c r="L412" t="s">
        <v>7654</v>
      </c>
      <c r="N412" s="8">
        <f>IFERROR(RIGHT(tests_4[[#This Row],[ accuracy]],LEN(tests_4[[#This Row],[ accuracy]])-2)/10^(LEN(tests_4[[#This Row],[ accuracy]])-2),"")</f>
        <v>0.91897081413210402</v>
      </c>
      <c r="O412" s="8">
        <f>IFERROR(RIGHT(tests_4[[#This Row],[ precision]],LEN(tests_4[[#This Row],[ precision]])-2)/10^(LEN(tests_4[[#This Row],[ precision]])-2),"")</f>
        <v>0.43264634676267899</v>
      </c>
      <c r="P412" s="8">
        <f>IFERROR(RIGHT(tests_4[[#This Row],[ recall]],LEN(tests_4[[#This Row],[ recall]])-2)/10^(LEN(tests_4[[#This Row],[ recall]])-2),"")</f>
        <v>0.29238106737503</v>
      </c>
      <c r="Q412" s="8">
        <f>IFERROR(RIGHT(tests_4[[#This Row],[ f1-score]],LEN(tests_4[[#This Row],[ f1-score]])-2)/10^(LEN(tests_4[[#This Row],[ f1-score]])-2),"")</f>
        <v>0.343770317547136</v>
      </c>
      <c r="R412" s="8">
        <f>IFERROR(RIGHT(tests_4[[#This Row],[ f1-score-2]],LEN(tests_4[[#This Row],[ f1-score-2]])-2)/10^(LEN(tests_4[[#This Row],[ f1-score-2]])-2),"")</f>
        <v>0.34894570383335299</v>
      </c>
      <c r="S412" s="9">
        <f t="shared" si="6"/>
        <v>-5.1753862862169986E-3</v>
      </c>
    </row>
    <row r="413" spans="1:19" x14ac:dyDescent="0.35">
      <c r="A413" t="s">
        <v>3</v>
      </c>
      <c r="B413" t="s">
        <v>80</v>
      </c>
      <c r="C413">
        <v>7</v>
      </c>
      <c r="D413">
        <v>5</v>
      </c>
      <c r="E413">
        <v>21</v>
      </c>
      <c r="F413">
        <v>10416</v>
      </c>
      <c r="G413">
        <v>2604</v>
      </c>
      <c r="H413" t="s">
        <v>2463</v>
      </c>
      <c r="I413" t="s">
        <v>7655</v>
      </c>
      <c r="J413" t="s">
        <v>7656</v>
      </c>
      <c r="K413" t="s">
        <v>7657</v>
      </c>
      <c r="L413" t="s">
        <v>7658</v>
      </c>
      <c r="N413" s="8">
        <f>IFERROR(RIGHT(tests_4[[#This Row],[ accuracy]],LEN(tests_4[[#This Row],[ accuracy]])-2)/10^(LEN(tests_4[[#This Row],[ accuracy]])-2),"")</f>
        <v>0.91781874039938505</v>
      </c>
      <c r="O413" s="8">
        <f>IFERROR(RIGHT(tests_4[[#This Row],[ precision]],LEN(tests_4[[#This Row],[ precision]])-2)/10^(LEN(tests_4[[#This Row],[ precision]])-2),"")</f>
        <v>0.40023739216026799</v>
      </c>
      <c r="P413" s="8">
        <f>IFERROR(RIGHT(tests_4[[#This Row],[ recall]],LEN(tests_4[[#This Row],[ recall]])-2)/10^(LEN(tests_4[[#This Row],[ recall]])-2),"")</f>
        <v>0.28616010854816798</v>
      </c>
      <c r="Q413" s="8">
        <f>IFERROR(RIGHT(tests_4[[#This Row],[ f1-score]],LEN(tests_4[[#This Row],[ f1-score]])-2)/10^(LEN(tests_4[[#This Row],[ f1-score]])-2),"")</f>
        <v>0.33153448136470198</v>
      </c>
      <c r="R413" s="8">
        <f>IFERROR(RIGHT(tests_4[[#This Row],[ f1-score-2]],LEN(tests_4[[#This Row],[ f1-score-2]])-2)/10^(LEN(tests_4[[#This Row],[ f1-score-2]])-2),"")</f>
        <v>0.33371909270476302</v>
      </c>
      <c r="S413" s="9">
        <f t="shared" si="6"/>
        <v>-2.1846113400610379E-3</v>
      </c>
    </row>
    <row r="414" spans="1:19" x14ac:dyDescent="0.35">
      <c r="A414" t="s">
        <v>3</v>
      </c>
      <c r="B414" t="s">
        <v>80</v>
      </c>
      <c r="C414">
        <v>7</v>
      </c>
      <c r="D414">
        <v>5</v>
      </c>
      <c r="E414">
        <v>22</v>
      </c>
      <c r="F414">
        <v>10416</v>
      </c>
      <c r="G414">
        <v>2604</v>
      </c>
      <c r="H414" t="s">
        <v>7659</v>
      </c>
      <c r="I414" t="s">
        <v>7660</v>
      </c>
      <c r="J414" t="s">
        <v>7661</v>
      </c>
      <c r="K414" t="s">
        <v>7662</v>
      </c>
      <c r="L414" t="s">
        <v>7663</v>
      </c>
      <c r="N414" s="8">
        <f>IFERROR(RIGHT(tests_4[[#This Row],[ accuracy]],LEN(tests_4[[#This Row],[ accuracy]])-2)/10^(LEN(tests_4[[#This Row],[ accuracy]])-2),"")</f>
        <v>0.91609062980030698</v>
      </c>
      <c r="O414" s="8">
        <f>IFERROR(RIGHT(tests_4[[#This Row],[ precision]],LEN(tests_4[[#This Row],[ precision]])-2)/10^(LEN(tests_4[[#This Row],[ precision]])-2),"")</f>
        <v>0.390451517394522</v>
      </c>
      <c r="P414" s="8">
        <f>IFERROR(RIGHT(tests_4[[#This Row],[ recall]],LEN(tests_4[[#This Row],[ recall]])-2)/10^(LEN(tests_4[[#This Row],[ recall]])-2),"")</f>
        <v>0.29642695612844799</v>
      </c>
      <c r="Q414" s="8">
        <f>IFERROR(RIGHT(tests_4[[#This Row],[ f1-score]],LEN(tests_4[[#This Row],[ f1-score]])-2)/10^(LEN(tests_4[[#This Row],[ f1-score]])-2),"")</f>
        <v>0.33228464997780299</v>
      </c>
      <c r="R414" s="8">
        <f>IFERROR(RIGHT(tests_4[[#This Row],[ f1-score-2]],LEN(tests_4[[#This Row],[ f1-score-2]])-2)/10^(LEN(tests_4[[#This Row],[ f1-score-2]])-2),"")</f>
        <v>0.337003878497938</v>
      </c>
      <c r="S414" s="9">
        <f t="shared" si="6"/>
        <v>-4.7192285201350104E-3</v>
      </c>
    </row>
    <row r="415" spans="1:19" x14ac:dyDescent="0.35">
      <c r="A415" t="s">
        <v>3</v>
      </c>
      <c r="B415" t="s">
        <v>80</v>
      </c>
      <c r="C415">
        <v>7</v>
      </c>
      <c r="D415">
        <v>5</v>
      </c>
      <c r="E415">
        <v>23</v>
      </c>
      <c r="F415">
        <v>10416</v>
      </c>
      <c r="G415">
        <v>2604</v>
      </c>
      <c r="H415" t="s">
        <v>2532</v>
      </c>
      <c r="I415" t="s">
        <v>7664</v>
      </c>
      <c r="J415" t="s">
        <v>7665</v>
      </c>
      <c r="K415" t="s">
        <v>7666</v>
      </c>
      <c r="L415" t="s">
        <v>7667</v>
      </c>
      <c r="N415" s="8">
        <f>IFERROR(RIGHT(tests_4[[#This Row],[ accuracy]],LEN(tests_4[[#This Row],[ accuracy]])-2)/10^(LEN(tests_4[[#This Row],[ accuracy]])-2),"")</f>
        <v>0.91954685099846301</v>
      </c>
      <c r="O415" s="8">
        <f>IFERROR(RIGHT(tests_4[[#This Row],[ precision]],LEN(tests_4[[#This Row],[ precision]])-2)/10^(LEN(tests_4[[#This Row],[ precision]])-2),"")</f>
        <v>0.40660481860980302</v>
      </c>
      <c r="P415" s="8">
        <f>IFERROR(RIGHT(tests_4[[#This Row],[ recall]],LEN(tests_4[[#This Row],[ recall]])-2)/10^(LEN(tests_4[[#This Row],[ recall]])-2),"")</f>
        <v>0.26657620985979102</v>
      </c>
      <c r="Q415" s="8">
        <f>IFERROR(RIGHT(tests_4[[#This Row],[ f1-score]],LEN(tests_4[[#This Row],[ f1-score]])-2)/10^(LEN(tests_4[[#This Row],[ f1-score]])-2),"")</f>
        <v>0.31984870551920502</v>
      </c>
      <c r="R415" s="8">
        <f>IFERROR(RIGHT(tests_4[[#This Row],[ f1-score-2]],LEN(tests_4[[#This Row],[ f1-score-2]])-2)/10^(LEN(tests_4[[#This Row],[ f1-score-2]])-2),"")</f>
        <v>0.32202681558672303</v>
      </c>
      <c r="S415" s="9">
        <f t="shared" si="6"/>
        <v>-2.1781100675180021E-3</v>
      </c>
    </row>
    <row r="416" spans="1:19" x14ac:dyDescent="0.35">
      <c r="A416" t="s">
        <v>3</v>
      </c>
      <c r="B416" t="s">
        <v>80</v>
      </c>
      <c r="C416">
        <v>9</v>
      </c>
      <c r="D416">
        <v>5</v>
      </c>
      <c r="E416">
        <v>1</v>
      </c>
      <c r="F416">
        <v>10416</v>
      </c>
      <c r="G416">
        <v>2604</v>
      </c>
      <c r="H416" t="s">
        <v>7066</v>
      </c>
      <c r="I416" t="s">
        <v>7668</v>
      </c>
      <c r="J416" t="s">
        <v>7669</v>
      </c>
      <c r="K416" t="s">
        <v>7670</v>
      </c>
      <c r="L416" t="s">
        <v>7671</v>
      </c>
      <c r="N416" s="8">
        <f>IFERROR(RIGHT(tests_4[[#This Row],[ accuracy]],LEN(tests_4[[#This Row],[ accuracy]])-2)/10^(LEN(tests_4[[#This Row],[ accuracy]])-2),"")</f>
        <v>0.93509984639016897</v>
      </c>
      <c r="O416" s="8">
        <f>IFERROR(RIGHT(tests_4[[#This Row],[ precision]],LEN(tests_4[[#This Row],[ precision]])-2)/10^(LEN(tests_4[[#This Row],[ precision]])-2),"")</f>
        <v>0.41376709573612203</v>
      </c>
      <c r="P416" s="8">
        <f>IFERROR(RIGHT(tests_4[[#This Row],[ recall]],LEN(tests_4[[#This Row],[ recall]])-2)/10^(LEN(tests_4[[#This Row],[ recall]])-2),"")</f>
        <v>0.27415437604874998</v>
      </c>
      <c r="Q416" s="8">
        <f>IFERROR(RIGHT(tests_4[[#This Row],[ f1-score]],LEN(tests_4[[#This Row],[ f1-score]])-2)/10^(LEN(tests_4[[#This Row],[ f1-score]])-2),"")</f>
        <v>0.329787234042553</v>
      </c>
      <c r="R416" s="8">
        <f>IFERROR(RIGHT(tests_4[[#This Row],[ f1-score-2]],LEN(tests_4[[#This Row],[ f1-score-2]])-2)/10^(LEN(tests_4[[#This Row],[ f1-score-2]])-2),"")</f>
        <v>0.32979363085359198</v>
      </c>
      <c r="S416" s="9">
        <f t="shared" si="6"/>
        <v>-6.3968110389778232E-6</v>
      </c>
    </row>
    <row r="417" spans="1:19" x14ac:dyDescent="0.35">
      <c r="A417" t="s">
        <v>3</v>
      </c>
      <c r="B417" t="s">
        <v>80</v>
      </c>
      <c r="C417">
        <v>9</v>
      </c>
      <c r="D417">
        <v>5</v>
      </c>
      <c r="E417">
        <v>2</v>
      </c>
      <c r="F417">
        <v>10416</v>
      </c>
      <c r="G417">
        <v>2604</v>
      </c>
      <c r="H417" t="s">
        <v>7672</v>
      </c>
      <c r="I417" t="s">
        <v>7673</v>
      </c>
      <c r="J417" t="s">
        <v>7674</v>
      </c>
      <c r="K417" t="s">
        <v>7675</v>
      </c>
      <c r="L417" t="s">
        <v>7676</v>
      </c>
      <c r="N417" s="8">
        <f>IFERROR(RIGHT(tests_4[[#This Row],[ accuracy]],LEN(tests_4[[#This Row],[ accuracy]])-2)/10^(LEN(tests_4[[#This Row],[ accuracy]])-2),"")</f>
        <v>0.93490783410138201</v>
      </c>
      <c r="O417" s="8">
        <f>IFERROR(RIGHT(tests_4[[#This Row],[ precision]],LEN(tests_4[[#This Row],[ precision]])-2)/10^(LEN(tests_4[[#This Row],[ precision]])-2),"")</f>
        <v>0.41841085271317802</v>
      </c>
      <c r="P417" s="8">
        <f>IFERROR(RIGHT(tests_4[[#This Row],[ recall]],LEN(tests_4[[#This Row],[ recall]])-2)/10^(LEN(tests_4[[#This Row],[ recall]])-2),"")</f>
        <v>0.28161706261591402</v>
      </c>
      <c r="Q417" s="8">
        <f>IFERROR(RIGHT(tests_4[[#This Row],[ f1-score]],LEN(tests_4[[#This Row],[ f1-score]])-2)/10^(LEN(tests_4[[#This Row],[ f1-score]])-2),"")</f>
        <v>0.33644227744573701</v>
      </c>
      <c r="R417" s="8">
        <f>IFERROR(RIGHT(tests_4[[#This Row],[ f1-score-2]],LEN(tests_4[[#This Row],[ f1-score-2]])-2)/10^(LEN(tests_4[[#This Row],[ f1-score-2]])-2),"")</f>
        <v>0.336648389949738</v>
      </c>
      <c r="S417" s="9">
        <f t="shared" si="6"/>
        <v>-2.0611250400098813E-4</v>
      </c>
    </row>
    <row r="418" spans="1:19" x14ac:dyDescent="0.35">
      <c r="A418" t="s">
        <v>3</v>
      </c>
      <c r="B418" t="s">
        <v>80</v>
      </c>
      <c r="C418">
        <v>9</v>
      </c>
      <c r="D418">
        <v>5</v>
      </c>
      <c r="E418">
        <v>3</v>
      </c>
      <c r="F418">
        <v>10416</v>
      </c>
      <c r="G418">
        <v>2604</v>
      </c>
      <c r="H418" t="s">
        <v>6430</v>
      </c>
      <c r="I418" t="s">
        <v>7677</v>
      </c>
      <c r="J418" t="s">
        <v>7678</v>
      </c>
      <c r="K418" t="s">
        <v>7679</v>
      </c>
      <c r="L418" t="s">
        <v>7680</v>
      </c>
      <c r="N418" s="8">
        <f>IFERROR(RIGHT(tests_4[[#This Row],[ accuracy]],LEN(tests_4[[#This Row],[ accuracy]])-2)/10^(LEN(tests_4[[#This Row],[ accuracy]])-2),"")</f>
        <v>0.93721198156681995</v>
      </c>
      <c r="O418" s="8">
        <f>IFERROR(RIGHT(tests_4[[#This Row],[ precision]],LEN(tests_4[[#This Row],[ precision]])-2)/10^(LEN(tests_4[[#This Row],[ precision]])-2),"")</f>
        <v>0.45078125000000002</v>
      </c>
      <c r="P418" s="8">
        <f>IFERROR(RIGHT(tests_4[[#This Row],[ recall]],LEN(tests_4[[#This Row],[ recall]])-2)/10^(LEN(tests_4[[#This Row],[ recall]])-2),"")</f>
        <v>0.30232712178751198</v>
      </c>
      <c r="Q418" s="8">
        <f>IFERROR(RIGHT(tests_4[[#This Row],[ f1-score]],LEN(tests_4[[#This Row],[ f1-score]])-2)/10^(LEN(tests_4[[#This Row],[ f1-score]])-2),"")</f>
        <v>0.36069416910538399</v>
      </c>
      <c r="R418" s="8">
        <f>IFERROR(RIGHT(tests_4[[#This Row],[ f1-score-2]],LEN(tests_4[[#This Row],[ f1-score-2]])-2)/10^(LEN(tests_4[[#This Row],[ f1-score-2]])-2),"")</f>
        <v>0.361922408443838</v>
      </c>
      <c r="S418" s="9">
        <f t="shared" si="6"/>
        <v>-1.2282393384540069E-3</v>
      </c>
    </row>
    <row r="419" spans="1:19" x14ac:dyDescent="0.35">
      <c r="A419" t="s">
        <v>3</v>
      </c>
      <c r="B419" t="s">
        <v>80</v>
      </c>
      <c r="C419">
        <v>9</v>
      </c>
      <c r="D419">
        <v>5</v>
      </c>
      <c r="E419">
        <v>4</v>
      </c>
      <c r="F419">
        <v>10416</v>
      </c>
      <c r="G419">
        <v>2604</v>
      </c>
      <c r="H419" t="s">
        <v>6900</v>
      </c>
      <c r="I419" t="s">
        <v>7681</v>
      </c>
      <c r="J419" t="s">
        <v>7682</v>
      </c>
      <c r="K419" t="s">
        <v>7683</v>
      </c>
      <c r="L419" t="s">
        <v>7684</v>
      </c>
      <c r="N419" s="8">
        <f>IFERROR(RIGHT(tests_4[[#This Row],[ accuracy]],LEN(tests_4[[#This Row],[ accuracy]])-2)/10^(LEN(tests_4[[#This Row],[ accuracy]])-2),"")</f>
        <v>0.92933947772657399</v>
      </c>
      <c r="O419" s="8">
        <f>IFERROR(RIGHT(tests_4[[#This Row],[ precision]],LEN(tests_4[[#This Row],[ precision]])-2)/10^(LEN(tests_4[[#This Row],[ precision]])-2),"")</f>
        <v>0.38554216867469798</v>
      </c>
      <c r="P419" s="8">
        <f>IFERROR(RIGHT(tests_4[[#This Row],[ recall]],LEN(tests_4[[#This Row],[ recall]])-2)/10^(LEN(tests_4[[#This Row],[ recall]])-2),"")</f>
        <v>0.30000883158173602</v>
      </c>
      <c r="Q419" s="8">
        <f>IFERROR(RIGHT(tests_4[[#This Row],[ f1-score]],LEN(tests_4[[#This Row],[ f1-score]])-2)/10^(LEN(tests_4[[#This Row],[ f1-score]])-2),"")</f>
        <v>0.33306279661599802</v>
      </c>
      <c r="R419" s="8">
        <f>IFERROR(RIGHT(tests_4[[#This Row],[ f1-score-2]],LEN(tests_4[[#This Row],[ f1-score-2]])-2)/10^(LEN(tests_4[[#This Row],[ f1-score-2]])-2),"")</f>
        <v>0.33743968138422697</v>
      </c>
      <c r="S419" s="9">
        <f t="shared" si="6"/>
        <v>-4.3768847682289502E-3</v>
      </c>
    </row>
    <row r="420" spans="1:19" x14ac:dyDescent="0.35">
      <c r="A420" t="s">
        <v>3</v>
      </c>
      <c r="B420" t="s">
        <v>80</v>
      </c>
      <c r="C420">
        <v>9</v>
      </c>
      <c r="D420">
        <v>5</v>
      </c>
      <c r="E420">
        <v>5</v>
      </c>
      <c r="F420">
        <v>10416</v>
      </c>
      <c r="G420">
        <v>2604</v>
      </c>
      <c r="H420" t="s">
        <v>7685</v>
      </c>
      <c r="I420" t="s">
        <v>7686</v>
      </c>
      <c r="J420" t="s">
        <v>7687</v>
      </c>
      <c r="K420" t="s">
        <v>7688</v>
      </c>
      <c r="L420" t="s">
        <v>7689</v>
      </c>
      <c r="N420" s="8">
        <f>IFERROR(RIGHT(tests_4[[#This Row],[ accuracy]],LEN(tests_4[[#This Row],[ accuracy]])-2)/10^(LEN(tests_4[[#This Row],[ accuracy]])-2),"")</f>
        <v>0.93337173579109001</v>
      </c>
      <c r="O420" s="8">
        <f>IFERROR(RIGHT(tests_4[[#This Row],[ precision]],LEN(tests_4[[#This Row],[ precision]])-2)/10^(LEN(tests_4[[#This Row],[ precision]])-2),"")</f>
        <v>0.42564339005784202</v>
      </c>
      <c r="P420" s="8">
        <f>IFERROR(RIGHT(tests_4[[#This Row],[ recall]],LEN(tests_4[[#This Row],[ recall]])-2)/10^(LEN(tests_4[[#This Row],[ recall]])-2),"")</f>
        <v>0.30528570166916802</v>
      </c>
      <c r="Q420" s="8">
        <f>IFERROR(RIGHT(tests_4[[#This Row],[ f1-score]],LEN(tests_4[[#This Row],[ f1-score]])-2)/10^(LEN(tests_4[[#This Row],[ f1-score]])-2),"")</f>
        <v>0.35184859154929499</v>
      </c>
      <c r="R420" s="8">
        <f>IFERROR(RIGHT(tests_4[[#This Row],[ f1-score-2]],LEN(tests_4[[#This Row],[ f1-score-2]])-2)/10^(LEN(tests_4[[#This Row],[ f1-score-2]])-2),"")</f>
        <v>0.35555525827444601</v>
      </c>
      <c r="S420" s="9">
        <f t="shared" si="6"/>
        <v>-3.7066667251510199E-3</v>
      </c>
    </row>
    <row r="421" spans="1:19" x14ac:dyDescent="0.35">
      <c r="A421" t="s">
        <v>3</v>
      </c>
      <c r="B421" t="s">
        <v>80</v>
      </c>
      <c r="C421">
        <v>9</v>
      </c>
      <c r="D421">
        <v>5</v>
      </c>
      <c r="E421">
        <v>6</v>
      </c>
      <c r="F421">
        <v>10416</v>
      </c>
      <c r="G421">
        <v>2604</v>
      </c>
      <c r="H421" t="s">
        <v>7690</v>
      </c>
      <c r="I421" t="s">
        <v>7691</v>
      </c>
      <c r="J421" t="s">
        <v>7692</v>
      </c>
      <c r="K421" t="s">
        <v>7693</v>
      </c>
      <c r="L421" t="s">
        <v>7694</v>
      </c>
      <c r="N421" s="8">
        <f>IFERROR(RIGHT(tests_4[[#This Row],[ accuracy]],LEN(tests_4[[#This Row],[ accuracy]])-2)/10^(LEN(tests_4[[#This Row],[ accuracy]])-2),"")</f>
        <v>0.92818740399385502</v>
      </c>
      <c r="O421" s="8">
        <f>IFERROR(RIGHT(tests_4[[#This Row],[ precision]],LEN(tests_4[[#This Row],[ precision]])-2)/10^(LEN(tests_4[[#This Row],[ precision]])-2),"")</f>
        <v>0.34838737347743998</v>
      </c>
      <c r="P421" s="8">
        <f>IFERROR(RIGHT(tests_4[[#This Row],[ recall]],LEN(tests_4[[#This Row],[ recall]])-2)/10^(LEN(tests_4[[#This Row],[ recall]])-2),"")</f>
        <v>0.24816744678972</v>
      </c>
      <c r="Q421" s="8">
        <f>IFERROR(RIGHT(tests_4[[#This Row],[ f1-score]],LEN(tests_4[[#This Row],[ f1-score]])-2)/10^(LEN(tests_4[[#This Row],[ f1-score]])-2),"")</f>
        <v>0.28915968519928897</v>
      </c>
      <c r="R421" s="8">
        <f>IFERROR(RIGHT(tests_4[[#This Row],[ f1-score-2]],LEN(tests_4[[#This Row],[ f1-score-2]])-2)/10^(LEN(tests_4[[#This Row],[ f1-score-2]])-2),"")</f>
        <v>0.28985904407227298</v>
      </c>
      <c r="S421" s="9">
        <f t="shared" si="6"/>
        <v>-6.9935887298400168E-4</v>
      </c>
    </row>
    <row r="422" spans="1:19" x14ac:dyDescent="0.35">
      <c r="A422" t="s">
        <v>3</v>
      </c>
      <c r="B422" t="s">
        <v>80</v>
      </c>
      <c r="C422">
        <v>9</v>
      </c>
      <c r="D422">
        <v>5</v>
      </c>
      <c r="E422">
        <v>7</v>
      </c>
      <c r="F422">
        <v>10416</v>
      </c>
      <c r="G422">
        <v>2604</v>
      </c>
      <c r="H422" t="s">
        <v>7695</v>
      </c>
      <c r="I422" t="s">
        <v>7696</v>
      </c>
      <c r="J422" t="s">
        <v>7697</v>
      </c>
      <c r="K422" t="s">
        <v>7698</v>
      </c>
      <c r="L422" t="s">
        <v>7699</v>
      </c>
      <c r="N422" s="8">
        <f>IFERROR(RIGHT(tests_4[[#This Row],[ accuracy]],LEN(tests_4[[#This Row],[ accuracy]])-2)/10^(LEN(tests_4[[#This Row],[ accuracy]])-2),"")</f>
        <v>0.93029953917050601</v>
      </c>
      <c r="O422" s="8">
        <f>IFERROR(RIGHT(tests_4[[#This Row],[ precision]],LEN(tests_4[[#This Row],[ precision]])-2)/10^(LEN(tests_4[[#This Row],[ precision]])-2),"")</f>
        <v>0.39802631578947301</v>
      </c>
      <c r="P422" s="8">
        <f>IFERROR(RIGHT(tests_4[[#This Row],[ recall]],LEN(tests_4[[#This Row],[ recall]])-2)/10^(LEN(tests_4[[#This Row],[ recall]])-2),"")</f>
        <v>0.27711295593040702</v>
      </c>
      <c r="Q422" s="8">
        <f>IFERROR(RIGHT(tests_4[[#This Row],[ f1-score]],LEN(tests_4[[#This Row],[ f1-score]])-2)/10^(LEN(tests_4[[#This Row],[ f1-score]])-2),"")</f>
        <v>0.32260792167334201</v>
      </c>
      <c r="R422" s="8">
        <f>IFERROR(RIGHT(tests_4[[#This Row],[ f1-score-2]],LEN(tests_4[[#This Row],[ f1-score-2]])-2)/10^(LEN(tests_4[[#This Row],[ f1-score-2]])-2),"")</f>
        <v>0.32674221016807897</v>
      </c>
      <c r="S422" s="9">
        <f t="shared" si="6"/>
        <v>-4.1342884947369596E-3</v>
      </c>
    </row>
    <row r="423" spans="1:19" x14ac:dyDescent="0.35">
      <c r="A423" t="s">
        <v>3</v>
      </c>
      <c r="B423" t="s">
        <v>80</v>
      </c>
      <c r="C423">
        <v>9</v>
      </c>
      <c r="D423">
        <v>5</v>
      </c>
      <c r="E423">
        <v>8</v>
      </c>
      <c r="F423">
        <v>10416</v>
      </c>
      <c r="G423">
        <v>2604</v>
      </c>
      <c r="H423" t="s">
        <v>7690</v>
      </c>
      <c r="I423" t="s">
        <v>7700</v>
      </c>
      <c r="J423" t="s">
        <v>7701</v>
      </c>
      <c r="K423" t="s">
        <v>7702</v>
      </c>
      <c r="L423" t="s">
        <v>7703</v>
      </c>
      <c r="N423" s="8">
        <f>IFERROR(RIGHT(tests_4[[#This Row],[ accuracy]],LEN(tests_4[[#This Row],[ accuracy]])-2)/10^(LEN(tests_4[[#This Row],[ accuracy]])-2),"")</f>
        <v>0.92818740399385502</v>
      </c>
      <c r="O423" s="8">
        <f>IFERROR(RIGHT(tests_4[[#This Row],[ precision]],LEN(tests_4[[#This Row],[ precision]])-2)/10^(LEN(tests_4[[#This Row],[ precision]])-2),"")</f>
        <v>0.35250359942409198</v>
      </c>
      <c r="P423" s="8">
        <f>IFERROR(RIGHT(tests_4[[#This Row],[ recall]],LEN(tests_4[[#This Row],[ recall]])-2)/10^(LEN(tests_4[[#This Row],[ recall]])-2),"")</f>
        <v>0.260134240042391</v>
      </c>
      <c r="Q423" s="8">
        <f>IFERROR(RIGHT(tests_4[[#This Row],[ f1-score]],LEN(tests_4[[#This Row],[ f1-score]])-2)/10^(LEN(tests_4[[#This Row],[ f1-score]])-2),"")</f>
        <v>0.29911699779249401</v>
      </c>
      <c r="R423" s="8">
        <f>IFERROR(RIGHT(tests_4[[#This Row],[ f1-score-2]],LEN(tests_4[[#This Row],[ f1-score-2]])-2)/10^(LEN(tests_4[[#This Row],[ f1-score-2]])-2),"")</f>
        <v>0.29935550839709502</v>
      </c>
      <c r="S423" s="9">
        <f t="shared" si="6"/>
        <v>-2.3851060460100548E-4</v>
      </c>
    </row>
    <row r="424" spans="1:19" x14ac:dyDescent="0.35">
      <c r="A424" t="s">
        <v>3</v>
      </c>
      <c r="B424" t="s">
        <v>80</v>
      </c>
      <c r="C424">
        <v>9</v>
      </c>
      <c r="D424">
        <v>5</v>
      </c>
      <c r="E424">
        <v>9</v>
      </c>
      <c r="F424">
        <v>10416</v>
      </c>
      <c r="G424">
        <v>2604</v>
      </c>
      <c r="H424" t="s">
        <v>7704</v>
      </c>
      <c r="I424" t="s">
        <v>7705</v>
      </c>
      <c r="J424" t="s">
        <v>7706</v>
      </c>
      <c r="K424" t="s">
        <v>7707</v>
      </c>
      <c r="L424" t="s">
        <v>7708</v>
      </c>
      <c r="N424" s="8">
        <f>IFERROR(RIGHT(tests_4[[#This Row],[ accuracy]],LEN(tests_4[[#This Row],[ accuracy]])-2)/10^(LEN(tests_4[[#This Row],[ accuracy]])-2),"")</f>
        <v>0.92876344086021501</v>
      </c>
      <c r="O424" s="8">
        <f>IFERROR(RIGHT(tests_4[[#This Row],[ precision]],LEN(tests_4[[#This Row],[ precision]])-2)/10^(LEN(tests_4[[#This Row],[ precision]])-2),"")</f>
        <v>0.35586854460093897</v>
      </c>
      <c r="P424" s="8">
        <f>IFERROR(RIGHT(tests_4[[#This Row],[ recall]],LEN(tests_4[[#This Row],[ recall]])-2)/10^(LEN(tests_4[[#This Row],[ recall]])-2),"")</f>
        <v>0.26810474255939198</v>
      </c>
      <c r="Q424" s="8">
        <f>IFERROR(RIGHT(tests_4[[#This Row],[ f1-score]],LEN(tests_4[[#This Row],[ f1-score]])-2)/10^(LEN(tests_4[[#This Row],[ f1-score]])-2),"")</f>
        <v>0.304877698667891</v>
      </c>
      <c r="R424" s="8">
        <f>IFERROR(RIGHT(tests_4[[#This Row],[ f1-score-2]],LEN(tests_4[[#This Row],[ f1-score-2]])-2)/10^(LEN(tests_4[[#This Row],[ f1-score-2]])-2),"")</f>
        <v>0.30581451641760599</v>
      </c>
      <c r="S424" s="9">
        <f t="shared" si="6"/>
        <v>-9.3681774971499099E-4</v>
      </c>
    </row>
    <row r="425" spans="1:19" x14ac:dyDescent="0.35">
      <c r="A425" t="s">
        <v>3</v>
      </c>
      <c r="B425" t="s">
        <v>80</v>
      </c>
      <c r="C425">
        <v>9</v>
      </c>
      <c r="D425">
        <v>5</v>
      </c>
      <c r="E425">
        <v>10</v>
      </c>
      <c r="F425">
        <v>10416</v>
      </c>
      <c r="G425">
        <v>2604</v>
      </c>
      <c r="H425" t="s">
        <v>7704</v>
      </c>
      <c r="I425" t="s">
        <v>7709</v>
      </c>
      <c r="J425" t="s">
        <v>7710</v>
      </c>
      <c r="K425" t="s">
        <v>7711</v>
      </c>
      <c r="L425" t="s">
        <v>7712</v>
      </c>
      <c r="N425" s="8">
        <f>IFERROR(RIGHT(tests_4[[#This Row],[ accuracy]],LEN(tests_4[[#This Row],[ accuracy]])-2)/10^(LEN(tests_4[[#This Row],[ accuracy]])-2),"")</f>
        <v>0.92876344086021501</v>
      </c>
      <c r="O425" s="8">
        <f>IFERROR(RIGHT(tests_4[[#This Row],[ precision]],LEN(tests_4[[#This Row],[ precision]])-2)/10^(LEN(tests_4[[#This Row],[ precision]])-2),"")</f>
        <v>0.36938356164383507</v>
      </c>
      <c r="P425" s="8">
        <f>IFERROR(RIGHT(tests_4[[#This Row],[ recall]],LEN(tests_4[[#This Row],[ recall]])-2)/10^(LEN(tests_4[[#This Row],[ recall]])-2),"")</f>
        <v>0.29499690894639202</v>
      </c>
      <c r="Q425" s="8">
        <f>IFERROR(RIGHT(tests_4[[#This Row],[ f1-score]],LEN(tests_4[[#This Row],[ f1-score]])-2)/10^(LEN(tests_4[[#This Row],[ f1-score]])-2),"")</f>
        <v>0.32759462759462699</v>
      </c>
      <c r="R425" s="8">
        <f>IFERROR(RIGHT(tests_4[[#This Row],[ f1-score-2]],LEN(tests_4[[#This Row],[ f1-score-2]])-2)/10^(LEN(tests_4[[#This Row],[ f1-score-2]])-2),"")</f>
        <v>0.32802592407249898</v>
      </c>
      <c r="S425" s="9">
        <f t="shared" si="6"/>
        <v>-4.3129647787198966E-4</v>
      </c>
    </row>
    <row r="426" spans="1:19" x14ac:dyDescent="0.35">
      <c r="A426" t="s">
        <v>3</v>
      </c>
      <c r="B426" t="s">
        <v>80</v>
      </c>
      <c r="C426">
        <v>9</v>
      </c>
      <c r="D426">
        <v>5</v>
      </c>
      <c r="E426">
        <v>11</v>
      </c>
      <c r="F426">
        <v>10416</v>
      </c>
      <c r="G426">
        <v>2604</v>
      </c>
      <c r="H426" t="s">
        <v>6445</v>
      </c>
      <c r="I426" t="s">
        <v>7713</v>
      </c>
      <c r="J426" t="s">
        <v>7714</v>
      </c>
      <c r="K426" t="s">
        <v>7715</v>
      </c>
      <c r="L426" t="s">
        <v>7716</v>
      </c>
      <c r="N426" s="8">
        <f>IFERROR(RIGHT(tests_4[[#This Row],[ accuracy]],LEN(tests_4[[#This Row],[ accuracy]])-2)/10^(LEN(tests_4[[#This Row],[ accuracy]])-2),"")</f>
        <v>0.93087557603686599</v>
      </c>
      <c r="O426" s="8">
        <f>IFERROR(RIGHT(tests_4[[#This Row],[ precision]],LEN(tests_4[[#This Row],[ precision]])-2)/10^(LEN(tests_4[[#This Row],[ precision]])-2),"")</f>
        <v>0.37854406130268198</v>
      </c>
      <c r="P426" s="8">
        <f>IFERROR(RIGHT(tests_4[[#This Row],[ recall]],LEN(tests_4[[#This Row],[ recall]])-2)/10^(LEN(tests_4[[#This Row],[ recall]])-2),"")</f>
        <v>0.289587565132915</v>
      </c>
      <c r="Q426" s="8">
        <f>IFERROR(RIGHT(tests_4[[#This Row],[ f1-score]],LEN(tests_4[[#This Row],[ f1-score]])-2)/10^(LEN(tests_4[[#This Row],[ f1-score]])-2),"")</f>
        <v>0.32694494995450402</v>
      </c>
      <c r="R426" s="8">
        <f>IFERROR(RIGHT(tests_4[[#This Row],[ f1-score-2]],LEN(tests_4[[#This Row],[ f1-score-2]])-2)/10^(LEN(tests_4[[#This Row],[ f1-score-2]])-2),"")</f>
        <v>0.32814388264476302</v>
      </c>
      <c r="S426" s="9">
        <f t="shared" si="6"/>
        <v>-1.1989326902590025E-3</v>
      </c>
    </row>
    <row r="427" spans="1:19" x14ac:dyDescent="0.35">
      <c r="A427" t="s">
        <v>3</v>
      </c>
      <c r="B427" t="s">
        <v>80</v>
      </c>
      <c r="C427">
        <v>9</v>
      </c>
      <c r="D427">
        <v>5</v>
      </c>
      <c r="E427">
        <v>12</v>
      </c>
      <c r="F427">
        <v>10416</v>
      </c>
      <c r="G427">
        <v>2604</v>
      </c>
      <c r="H427" t="s">
        <v>7717</v>
      </c>
      <c r="I427" t="s">
        <v>7718</v>
      </c>
      <c r="J427" t="s">
        <v>7719</v>
      </c>
      <c r="K427" t="s">
        <v>7720</v>
      </c>
      <c r="L427" t="s">
        <v>7721</v>
      </c>
      <c r="N427" s="8">
        <f>IFERROR(RIGHT(tests_4[[#This Row],[ accuracy]],LEN(tests_4[[#This Row],[ accuracy]])-2)/10^(LEN(tests_4[[#This Row],[ accuracy]])-2),"")</f>
        <v>0.92741935483870896</v>
      </c>
      <c r="O427" s="8">
        <f>IFERROR(RIGHT(tests_4[[#This Row],[ precision]],LEN(tests_4[[#This Row],[ precision]])-2)/10^(LEN(tests_4[[#This Row],[ precision]])-2),"")</f>
        <v>0.363226707286113</v>
      </c>
      <c r="P427" s="8">
        <f>IFERROR(RIGHT(tests_4[[#This Row],[ recall]],LEN(tests_4[[#This Row],[ recall]])-2)/10^(LEN(tests_4[[#This Row],[ recall]])-2),"")</f>
        <v>0.300914068709705</v>
      </c>
      <c r="Q427" s="8">
        <f>IFERROR(RIGHT(tests_4[[#This Row],[ f1-score]],LEN(tests_4[[#This Row],[ f1-score]])-2)/10^(LEN(tests_4[[#This Row],[ f1-score]])-2),"")</f>
        <v>0.32831423895253598</v>
      </c>
      <c r="R427" s="8">
        <f>IFERROR(RIGHT(tests_4[[#This Row],[ f1-score-2]],LEN(tests_4[[#This Row],[ f1-score-2]])-2)/10^(LEN(tests_4[[#This Row],[ f1-score-2]])-2),"")</f>
        <v>0.32914716368561497</v>
      </c>
      <c r="S427" s="9">
        <f t="shared" si="6"/>
        <v>-8.3292473307899906E-4</v>
      </c>
    </row>
    <row r="428" spans="1:19" x14ac:dyDescent="0.35">
      <c r="A428" t="s">
        <v>3</v>
      </c>
      <c r="B428" t="s">
        <v>80</v>
      </c>
      <c r="C428">
        <v>9</v>
      </c>
      <c r="D428">
        <v>5</v>
      </c>
      <c r="E428">
        <v>13</v>
      </c>
      <c r="F428">
        <v>10416</v>
      </c>
      <c r="G428">
        <v>2604</v>
      </c>
      <c r="H428" t="s">
        <v>7704</v>
      </c>
      <c r="I428" t="s">
        <v>7722</v>
      </c>
      <c r="J428" t="s">
        <v>7723</v>
      </c>
      <c r="K428" t="s">
        <v>7724</v>
      </c>
      <c r="L428" t="s">
        <v>7725</v>
      </c>
      <c r="N428" s="8">
        <f>IFERROR(RIGHT(tests_4[[#This Row],[ accuracy]],LEN(tests_4[[#This Row],[ accuracy]])-2)/10^(LEN(tests_4[[#This Row],[ accuracy]])-2),"")</f>
        <v>0.92876344086021501</v>
      </c>
      <c r="O428" s="8">
        <f>IFERROR(RIGHT(tests_4[[#This Row],[ precision]],LEN(tests_4[[#This Row],[ precision]])-2)/10^(LEN(tests_4[[#This Row],[ precision]])-2),"")</f>
        <v>0.38210702341137104</v>
      </c>
      <c r="P428" s="8">
        <f>IFERROR(RIGHT(tests_4[[#This Row],[ recall]],LEN(tests_4[[#This Row],[ recall]])-2)/10^(LEN(tests_4[[#This Row],[ recall]])-2),"")</f>
        <v>0.29872825222997401</v>
      </c>
      <c r="Q428" s="8">
        <f>IFERROR(RIGHT(tests_4[[#This Row],[ f1-score]],LEN(tests_4[[#This Row],[ f1-score]])-2)/10^(LEN(tests_4[[#This Row],[ f1-score]])-2),"")</f>
        <v>0.33353301565690902</v>
      </c>
      <c r="R428" s="8">
        <f>IFERROR(RIGHT(tests_4[[#This Row],[ f1-score-2]],LEN(tests_4[[#This Row],[ f1-score-2]])-2)/10^(LEN(tests_4[[#This Row],[ f1-score-2]])-2),"")</f>
        <v>0.33531213012119898</v>
      </c>
      <c r="S428" s="9">
        <f t="shared" si="6"/>
        <v>-1.7791144642899659E-3</v>
      </c>
    </row>
    <row r="429" spans="1:19" x14ac:dyDescent="0.35">
      <c r="A429" t="s">
        <v>3</v>
      </c>
      <c r="B429" t="s">
        <v>80</v>
      </c>
      <c r="C429">
        <v>9</v>
      </c>
      <c r="D429">
        <v>5</v>
      </c>
      <c r="E429">
        <v>14</v>
      </c>
      <c r="F429">
        <v>10416</v>
      </c>
      <c r="G429">
        <v>2604</v>
      </c>
      <c r="H429" t="s">
        <v>7726</v>
      </c>
      <c r="I429" t="s">
        <v>7727</v>
      </c>
      <c r="J429" t="s">
        <v>7728</v>
      </c>
      <c r="K429" t="s">
        <v>7729</v>
      </c>
      <c r="L429" t="s">
        <v>7730</v>
      </c>
      <c r="N429" s="8">
        <f>IFERROR(RIGHT(tests_4[[#This Row],[ accuracy]],LEN(tests_4[[#This Row],[ accuracy]])-2)/10^(LEN(tests_4[[#This Row],[ accuracy]])-2),"")</f>
        <v>0.92703533026113605</v>
      </c>
      <c r="O429" s="8">
        <f>IFERROR(RIGHT(tests_4[[#This Row],[ precision]],LEN(tests_4[[#This Row],[ precision]])-2)/10^(LEN(tests_4[[#This Row],[ precision]])-2),"")</f>
        <v>0.357051282051282</v>
      </c>
      <c r="P429" s="8">
        <f>IFERROR(RIGHT(tests_4[[#This Row],[ recall]],LEN(tests_4[[#This Row],[ recall]])-2)/10^(LEN(tests_4[[#This Row],[ recall]])-2),"")</f>
        <v>0.28676145897730199</v>
      </c>
      <c r="Q429" s="8">
        <f>IFERROR(RIGHT(tests_4[[#This Row],[ f1-score]],LEN(tests_4[[#This Row],[ f1-score]])-2)/10^(LEN(tests_4[[#This Row],[ f1-score]])-2),"")</f>
        <v>0.316708095398051</v>
      </c>
      <c r="R429" s="8">
        <f>IFERROR(RIGHT(tests_4[[#This Row],[ f1-score-2]],LEN(tests_4[[#This Row],[ f1-score-2]])-2)/10^(LEN(tests_4[[#This Row],[ f1-score-2]])-2),"")</f>
        <v>0.31806933925278102</v>
      </c>
      <c r="S429" s="9">
        <f t="shared" si="6"/>
        <v>-1.361243854730021E-3</v>
      </c>
    </row>
    <row r="430" spans="1:19" x14ac:dyDescent="0.35">
      <c r="A430" t="s">
        <v>3</v>
      </c>
      <c r="B430" t="s">
        <v>80</v>
      </c>
      <c r="C430">
        <v>9</v>
      </c>
      <c r="D430">
        <v>5</v>
      </c>
      <c r="E430">
        <v>15</v>
      </c>
      <c r="F430">
        <v>10416</v>
      </c>
      <c r="G430">
        <v>2604</v>
      </c>
      <c r="H430" t="s">
        <v>7717</v>
      </c>
      <c r="I430" t="s">
        <v>7731</v>
      </c>
      <c r="J430" t="s">
        <v>7732</v>
      </c>
      <c r="K430" t="s">
        <v>7733</v>
      </c>
      <c r="L430" t="s">
        <v>7734</v>
      </c>
      <c r="N430" s="8">
        <f>IFERROR(RIGHT(tests_4[[#This Row],[ accuracy]],LEN(tests_4[[#This Row],[ accuracy]])-2)/10^(LEN(tests_4[[#This Row],[ accuracy]])-2),"")</f>
        <v>0.92741935483870896</v>
      </c>
      <c r="O430" s="8">
        <f>IFERROR(RIGHT(tests_4[[#This Row],[ precision]],LEN(tests_4[[#This Row],[ precision]])-2)/10^(LEN(tests_4[[#This Row],[ precision]])-2),"")</f>
        <v>0.35752845053983001</v>
      </c>
      <c r="P430" s="8">
        <f>IFERROR(RIGHT(tests_4[[#This Row],[ recall]],LEN(tests_4[[#This Row],[ recall]])-2)/10^(LEN(tests_4[[#This Row],[ recall]])-2),"")</f>
        <v>0.27492713945067498</v>
      </c>
      <c r="Q430" s="8">
        <f>IFERROR(RIGHT(tests_4[[#This Row],[ f1-score]],LEN(tests_4[[#This Row],[ f1-score]])-2)/10^(LEN(tests_4[[#This Row],[ f1-score]])-2),"")</f>
        <v>0.30965102688261797</v>
      </c>
      <c r="R430" s="8">
        <f>IFERROR(RIGHT(tests_4[[#This Row],[ f1-score-2]],LEN(tests_4[[#This Row],[ f1-score-2]])-2)/10^(LEN(tests_4[[#This Row],[ f1-score-2]])-2),"")</f>
        <v>0.31083375887506498</v>
      </c>
      <c r="S430" s="9">
        <f t="shared" si="6"/>
        <v>-1.1827319924470059E-3</v>
      </c>
    </row>
    <row r="431" spans="1:19" x14ac:dyDescent="0.35">
      <c r="A431" t="s">
        <v>3</v>
      </c>
      <c r="B431" t="s">
        <v>80</v>
      </c>
      <c r="C431">
        <v>9</v>
      </c>
      <c r="D431">
        <v>5</v>
      </c>
      <c r="E431">
        <v>16</v>
      </c>
      <c r="F431">
        <v>10416</v>
      </c>
      <c r="G431">
        <v>2604</v>
      </c>
      <c r="H431" t="s">
        <v>2532</v>
      </c>
      <c r="I431" t="s">
        <v>7735</v>
      </c>
      <c r="J431" t="s">
        <v>7736</v>
      </c>
      <c r="K431" t="s">
        <v>7737</v>
      </c>
      <c r="L431" t="s">
        <v>7738</v>
      </c>
      <c r="N431" s="8">
        <f>IFERROR(RIGHT(tests_4[[#This Row],[ accuracy]],LEN(tests_4[[#This Row],[ accuracy]])-2)/10^(LEN(tests_4[[#This Row],[ accuracy]])-2),"")</f>
        <v>0.91954685099846301</v>
      </c>
      <c r="O431" s="8">
        <f>IFERROR(RIGHT(tests_4[[#This Row],[ precision]],LEN(tests_4[[#This Row],[ precision]])-2)/10^(LEN(tests_4[[#This Row],[ precision]])-2),"")</f>
        <v>0.32696788860471698</v>
      </c>
      <c r="P431" s="8">
        <f>IFERROR(RIGHT(tests_4[[#This Row],[ recall]],LEN(tests_4[[#This Row],[ recall]])-2)/10^(LEN(tests_4[[#This Row],[ recall]])-2),"")</f>
        <v>0.28585622184933301</v>
      </c>
      <c r="Q431" s="8">
        <f>IFERROR(RIGHT(tests_4[[#This Row],[ f1-score]],LEN(tests_4[[#This Row],[ f1-score]])-2)/10^(LEN(tests_4[[#This Row],[ f1-score]])-2),"")</f>
        <v>0.29696152725153002</v>
      </c>
      <c r="R431" s="8">
        <f>IFERROR(RIGHT(tests_4[[#This Row],[ f1-score-2]],LEN(tests_4[[#This Row],[ f1-score-2]])-2)/10^(LEN(tests_4[[#This Row],[ f1-score-2]])-2),"")</f>
        <v>0.30503305502568401</v>
      </c>
      <c r="S431" s="9">
        <f t="shared" si="6"/>
        <v>-8.0715277741539859E-3</v>
      </c>
    </row>
    <row r="432" spans="1:19" x14ac:dyDescent="0.35">
      <c r="A432" t="s">
        <v>3</v>
      </c>
      <c r="B432" t="s">
        <v>80</v>
      </c>
      <c r="C432">
        <v>9</v>
      </c>
      <c r="D432">
        <v>5</v>
      </c>
      <c r="E432">
        <v>17</v>
      </c>
      <c r="F432">
        <v>10416</v>
      </c>
      <c r="G432">
        <v>2604</v>
      </c>
      <c r="H432" t="s">
        <v>7739</v>
      </c>
      <c r="I432" t="s">
        <v>7740</v>
      </c>
      <c r="J432" t="s">
        <v>7741</v>
      </c>
      <c r="K432" t="s">
        <v>7742</v>
      </c>
      <c r="L432" t="s">
        <v>7743</v>
      </c>
      <c r="N432" s="8">
        <f>IFERROR(RIGHT(tests_4[[#This Row],[ accuracy]],LEN(tests_4[[#This Row],[ accuracy]])-2)/10^(LEN(tests_4[[#This Row],[ accuracy]])-2),"")</f>
        <v>0.93183563748079801</v>
      </c>
      <c r="O432" s="8">
        <f>IFERROR(RIGHT(tests_4[[#This Row],[ precision]],LEN(tests_4[[#This Row],[ precision]])-2)/10^(LEN(tests_4[[#This Row],[ precision]])-2),"")</f>
        <v>0.38314738696417999</v>
      </c>
      <c r="P432" s="8">
        <f>IFERROR(RIGHT(tests_4[[#This Row],[ recall]],LEN(tests_4[[#This Row],[ recall]])-2)/10^(LEN(tests_4[[#This Row],[ recall]])-2),"")</f>
        <v>0.27843915343915299</v>
      </c>
      <c r="Q432" s="8">
        <f>IFERROR(RIGHT(tests_4[[#This Row],[ f1-score]],LEN(tests_4[[#This Row],[ f1-score]])-2)/10^(LEN(tests_4[[#This Row],[ f1-score]])-2),"")</f>
        <v>0.32209133690472602</v>
      </c>
      <c r="R432" s="8">
        <f>IFERROR(RIGHT(tests_4[[#This Row],[ f1-score-2]],LEN(tests_4[[#This Row],[ f1-score-2]])-2)/10^(LEN(tests_4[[#This Row],[ f1-score-2]])-2),"")</f>
        <v>0.32250726867475599</v>
      </c>
      <c r="S432" s="9">
        <f t="shared" si="6"/>
        <v>-4.1593177002996473E-4</v>
      </c>
    </row>
    <row r="433" spans="1:19" x14ac:dyDescent="0.35">
      <c r="A433" t="s">
        <v>3</v>
      </c>
      <c r="B433" t="s">
        <v>80</v>
      </c>
      <c r="C433">
        <v>9</v>
      </c>
      <c r="D433">
        <v>5</v>
      </c>
      <c r="E433">
        <v>18</v>
      </c>
      <c r="F433">
        <v>10416</v>
      </c>
      <c r="G433">
        <v>2604</v>
      </c>
      <c r="H433" t="s">
        <v>6406</v>
      </c>
      <c r="I433" t="s">
        <v>7744</v>
      </c>
      <c r="J433" t="s">
        <v>7745</v>
      </c>
      <c r="K433" t="s">
        <v>7746</v>
      </c>
      <c r="L433" t="s">
        <v>7747</v>
      </c>
      <c r="N433" s="8">
        <f>IFERROR(RIGHT(tests_4[[#This Row],[ accuracy]],LEN(tests_4[[#This Row],[ accuracy]])-2)/10^(LEN(tests_4[[#This Row],[ accuracy]])-2),"")</f>
        <v>0.93817204301075197</v>
      </c>
      <c r="O433" s="8">
        <f>IFERROR(RIGHT(tests_4[[#This Row],[ precision]],LEN(tests_4[[#This Row],[ precision]])-2)/10^(LEN(tests_4[[#This Row],[ precision]])-2),"")</f>
        <v>0.44875938281901506</v>
      </c>
      <c r="P433" s="8">
        <f>IFERROR(RIGHT(tests_4[[#This Row],[ recall]],LEN(tests_4[[#This Row],[ recall]])-2)/10^(LEN(tests_4[[#This Row],[ recall]])-2),"")</f>
        <v>0.29171803451919598</v>
      </c>
      <c r="Q433" s="8">
        <f>IFERROR(RIGHT(tests_4[[#This Row],[ f1-score]],LEN(tests_4[[#This Row],[ f1-score]])-2)/10^(LEN(tests_4[[#This Row],[ f1-score]])-2),"")</f>
        <v>0.35358436853002001</v>
      </c>
      <c r="R433" s="8">
        <f>IFERROR(RIGHT(tests_4[[#This Row],[ f1-score-2]],LEN(tests_4[[#This Row],[ f1-score-2]])-2)/10^(LEN(tests_4[[#This Row],[ f1-score-2]])-2),"")</f>
        <v>0.35358594891008599</v>
      </c>
      <c r="S433" s="9">
        <f t="shared" si="6"/>
        <v>-1.580380065979714E-6</v>
      </c>
    </row>
    <row r="434" spans="1:19" x14ac:dyDescent="0.35">
      <c r="A434" t="s">
        <v>3</v>
      </c>
      <c r="B434" t="s">
        <v>80</v>
      </c>
      <c r="C434">
        <v>9</v>
      </c>
      <c r="D434">
        <v>5</v>
      </c>
      <c r="E434">
        <v>19</v>
      </c>
      <c r="F434">
        <v>10416</v>
      </c>
      <c r="G434">
        <v>2604</v>
      </c>
      <c r="H434" t="s">
        <v>7748</v>
      </c>
      <c r="I434" t="s">
        <v>7749</v>
      </c>
      <c r="J434" t="s">
        <v>7750</v>
      </c>
      <c r="K434" t="s">
        <v>7751</v>
      </c>
      <c r="L434" t="s">
        <v>7752</v>
      </c>
      <c r="N434" s="8">
        <f>IFERROR(RIGHT(tests_4[[#This Row],[ accuracy]],LEN(tests_4[[#This Row],[ accuracy]])-2)/10^(LEN(tests_4[[#This Row],[ accuracy]])-2),"")</f>
        <v>0.93701996927803299</v>
      </c>
      <c r="O434" s="8">
        <f>IFERROR(RIGHT(tests_4[[#This Row],[ precision]],LEN(tests_4[[#This Row],[ precision]])-2)/10^(LEN(tests_4[[#This Row],[ precision]])-2),"")</f>
        <v>0.44298172061043101</v>
      </c>
      <c r="P434" s="8">
        <f>IFERROR(RIGHT(tests_4[[#This Row],[ recall]],LEN(tests_4[[#This Row],[ recall]])-2)/10^(LEN(tests_4[[#This Row],[ recall]])-2),"")</f>
        <v>0.32305865798962202</v>
      </c>
      <c r="Q434" s="8">
        <f>IFERROR(RIGHT(tests_4[[#This Row],[ f1-score]],LEN(tests_4[[#This Row],[ f1-score]])-2)/10^(LEN(tests_4[[#This Row],[ f1-score]])-2),"")</f>
        <v>0.37256637168141504</v>
      </c>
      <c r="R434" s="8">
        <f>IFERROR(RIGHT(tests_4[[#This Row],[ f1-score-2]],LEN(tests_4[[#This Row],[ f1-score-2]])-2)/10^(LEN(tests_4[[#This Row],[ f1-score-2]])-2),"")</f>
        <v>0.37363325530143199</v>
      </c>
      <c r="S434" s="9">
        <f t="shared" si="6"/>
        <v>-1.0668836200169451E-3</v>
      </c>
    </row>
    <row r="435" spans="1:19" x14ac:dyDescent="0.35">
      <c r="A435" t="s">
        <v>3</v>
      </c>
      <c r="B435" t="s">
        <v>80</v>
      </c>
      <c r="C435">
        <v>9</v>
      </c>
      <c r="D435">
        <v>5</v>
      </c>
      <c r="E435">
        <v>20</v>
      </c>
      <c r="F435">
        <v>10416</v>
      </c>
      <c r="G435">
        <v>2604</v>
      </c>
      <c r="H435" t="s">
        <v>7753</v>
      </c>
      <c r="I435" t="s">
        <v>7754</v>
      </c>
      <c r="J435" t="s">
        <v>7755</v>
      </c>
      <c r="K435" t="s">
        <v>7756</v>
      </c>
      <c r="L435" t="s">
        <v>7757</v>
      </c>
      <c r="N435" s="8">
        <f>IFERROR(RIGHT(tests_4[[#This Row],[ accuracy]],LEN(tests_4[[#This Row],[ accuracy]])-2)/10^(LEN(tests_4[[#This Row],[ accuracy]])-2),"")</f>
        <v>0.93049155145929296</v>
      </c>
      <c r="O435" s="8">
        <f>IFERROR(RIGHT(tests_4[[#This Row],[ precision]],LEN(tests_4[[#This Row],[ precision]])-2)/10^(LEN(tests_4[[#This Row],[ precision]])-2),"")</f>
        <v>0.38328519306780096</v>
      </c>
      <c r="P435" s="8">
        <f>IFERROR(RIGHT(tests_4[[#This Row],[ recall]],LEN(tests_4[[#This Row],[ recall]])-2)/10^(LEN(tests_4[[#This Row],[ recall]])-2),"")</f>
        <v>0.28978919631093503</v>
      </c>
      <c r="Q435" s="8">
        <f>IFERROR(RIGHT(tests_4[[#This Row],[ f1-score]],LEN(tests_4[[#This Row],[ f1-score]])-2)/10^(LEN(tests_4[[#This Row],[ f1-score]])-2),"")</f>
        <v>0.32865612648221298</v>
      </c>
      <c r="R435" s="8">
        <f>IFERROR(RIGHT(tests_4[[#This Row],[ f1-score-2]],LEN(tests_4[[#This Row],[ f1-score-2]])-2)/10^(LEN(tests_4[[#This Row],[ f1-score-2]])-2),"")</f>
        <v>0.33004348348336898</v>
      </c>
      <c r="S435" s="9">
        <f t="shared" si="6"/>
        <v>-1.3873570011559977E-3</v>
      </c>
    </row>
    <row r="436" spans="1:19" x14ac:dyDescent="0.35">
      <c r="A436" t="s">
        <v>3</v>
      </c>
      <c r="B436" t="s">
        <v>80</v>
      </c>
      <c r="C436">
        <v>9</v>
      </c>
      <c r="D436">
        <v>5</v>
      </c>
      <c r="E436">
        <v>21</v>
      </c>
      <c r="F436">
        <v>10416</v>
      </c>
      <c r="G436">
        <v>2604</v>
      </c>
      <c r="H436" t="s">
        <v>7758</v>
      </c>
      <c r="I436" t="s">
        <v>7759</v>
      </c>
      <c r="J436" t="s">
        <v>7760</v>
      </c>
      <c r="K436" t="s">
        <v>7761</v>
      </c>
      <c r="L436" t="s">
        <v>7762</v>
      </c>
      <c r="N436" s="8">
        <f>IFERROR(RIGHT(tests_4[[#This Row],[ accuracy]],LEN(tests_4[[#This Row],[ accuracy]])-2)/10^(LEN(tests_4[[#This Row],[ accuracy]])-2),"")</f>
        <v>0.93145161290322498</v>
      </c>
      <c r="O436" s="8">
        <f>IFERROR(RIGHT(tests_4[[#This Row],[ precision]],LEN(tests_4[[#This Row],[ precision]])-2)/10^(LEN(tests_4[[#This Row],[ precision]])-2),"")</f>
        <v>0.38940170940170898</v>
      </c>
      <c r="P436" s="8">
        <f>IFERROR(RIGHT(tests_4[[#This Row],[ recall]],LEN(tests_4[[#This Row],[ recall]])-2)/10^(LEN(tests_4[[#This Row],[ recall]])-2),"")</f>
        <v>0.31345411475697399</v>
      </c>
      <c r="Q436" s="8">
        <f>IFERROR(RIGHT(tests_4[[#This Row],[ f1-score]],LEN(tests_4[[#This Row],[ f1-score]])-2)/10^(LEN(tests_4[[#This Row],[ f1-score]])-2),"")</f>
        <v>0.34711559256055302</v>
      </c>
      <c r="R436" s="8">
        <f>IFERROR(RIGHT(tests_4[[#This Row],[ f1-score-2]],LEN(tests_4[[#This Row],[ f1-score-2]])-2)/10^(LEN(tests_4[[#This Row],[ f1-score-2]])-2),"")</f>
        <v>0.34732462593297903</v>
      </c>
      <c r="S436" s="9">
        <f t="shared" si="6"/>
        <v>-2.0903337242600406E-4</v>
      </c>
    </row>
    <row r="437" spans="1:19" x14ac:dyDescent="0.35">
      <c r="A437" t="s">
        <v>3</v>
      </c>
      <c r="B437" t="s">
        <v>80</v>
      </c>
      <c r="C437">
        <v>9</v>
      </c>
      <c r="D437">
        <v>5</v>
      </c>
      <c r="E437">
        <v>22</v>
      </c>
      <c r="F437">
        <v>10416</v>
      </c>
      <c r="G437">
        <v>2604</v>
      </c>
      <c r="H437" t="s">
        <v>7763</v>
      </c>
      <c r="I437" t="s">
        <v>7764</v>
      </c>
      <c r="J437" t="s">
        <v>7765</v>
      </c>
      <c r="K437" t="s">
        <v>7766</v>
      </c>
      <c r="L437" t="s">
        <v>7767</v>
      </c>
      <c r="N437" s="8">
        <f>IFERROR(RIGHT(tests_4[[#This Row],[ accuracy]],LEN(tests_4[[#This Row],[ accuracy]])-2)/10^(LEN(tests_4[[#This Row],[ accuracy]])-2),"")</f>
        <v>0.93260368663594395</v>
      </c>
      <c r="O437" s="8">
        <f>IFERROR(RIGHT(tests_4[[#This Row],[ precision]],LEN(tests_4[[#This Row],[ precision]])-2)/10^(LEN(tests_4[[#This Row],[ precision]])-2),"")</f>
        <v>0.40479214291761906</v>
      </c>
      <c r="P437" s="8">
        <f>IFERROR(RIGHT(tests_4[[#This Row],[ recall]],LEN(tests_4[[#This Row],[ recall]])-2)/10^(LEN(tests_4[[#This Row],[ recall]])-2),"")</f>
        <v>0.287418845411475</v>
      </c>
      <c r="Q437" s="8">
        <f>IFERROR(RIGHT(tests_4[[#This Row],[ f1-score]],LEN(tests_4[[#This Row],[ f1-score]])-2)/10^(LEN(tests_4[[#This Row],[ f1-score]])-2),"")</f>
        <v>0.335732906742505</v>
      </c>
      <c r="R437" s="8">
        <f>IFERROR(RIGHT(tests_4[[#This Row],[ f1-score-2]],LEN(tests_4[[#This Row],[ f1-score-2]])-2)/10^(LEN(tests_4[[#This Row],[ f1-score-2]])-2),"")</f>
        <v>0.33615441624196102</v>
      </c>
      <c r="S437" s="9">
        <f t="shared" si="6"/>
        <v>-4.2150949945601868E-4</v>
      </c>
    </row>
    <row r="438" spans="1:19" x14ac:dyDescent="0.35">
      <c r="A438" t="s">
        <v>3</v>
      </c>
      <c r="B438" t="s">
        <v>80</v>
      </c>
      <c r="C438">
        <v>9</v>
      </c>
      <c r="D438">
        <v>5</v>
      </c>
      <c r="E438">
        <v>23</v>
      </c>
      <c r="F438">
        <v>10416</v>
      </c>
      <c r="G438">
        <v>2604</v>
      </c>
      <c r="H438" t="s">
        <v>6900</v>
      </c>
      <c r="I438" t="s">
        <v>7768</v>
      </c>
      <c r="J438" t="s">
        <v>7769</v>
      </c>
      <c r="K438" t="s">
        <v>7770</v>
      </c>
      <c r="L438" t="s">
        <v>7771</v>
      </c>
      <c r="N438" s="8">
        <f>IFERROR(RIGHT(tests_4[[#This Row],[ accuracy]],LEN(tests_4[[#This Row],[ accuracy]])-2)/10^(LEN(tests_4[[#This Row],[ accuracy]])-2),"")</f>
        <v>0.92933947772657399</v>
      </c>
      <c r="O438" s="8">
        <f>IFERROR(RIGHT(tests_4[[#This Row],[ precision]],LEN(tests_4[[#This Row],[ precision]])-2)/10^(LEN(tests_4[[#This Row],[ precision]])-2),"")</f>
        <v>0.38649372792595299</v>
      </c>
      <c r="P438" s="8">
        <f>IFERROR(RIGHT(tests_4[[#This Row],[ recall]],LEN(tests_4[[#This Row],[ recall]])-2)/10^(LEN(tests_4[[#This Row],[ recall]])-2),"")</f>
        <v>0.32595630812423199</v>
      </c>
      <c r="Q438" s="8">
        <f>IFERROR(RIGHT(tests_4[[#This Row],[ f1-score]],LEN(tests_4[[#This Row],[ f1-score]])-2)/10^(LEN(tests_4[[#This Row],[ f1-score]])-2),"")</f>
        <v>0.35180338333865302</v>
      </c>
      <c r="R438" s="8">
        <f>IFERROR(RIGHT(tests_4[[#This Row],[ f1-score-2]],LEN(tests_4[[#This Row],[ f1-score-2]])-2)/10^(LEN(tests_4[[#This Row],[ f1-score-2]])-2),"")</f>
        <v>0.35365306279257702</v>
      </c>
      <c r="S438" s="9">
        <f t="shared" si="6"/>
        <v>-1.8496794539240025E-3</v>
      </c>
    </row>
    <row r="439" spans="1:19" x14ac:dyDescent="0.35">
      <c r="A439" t="s">
        <v>3</v>
      </c>
      <c r="B439" t="s">
        <v>80</v>
      </c>
      <c r="C439">
        <v>11</v>
      </c>
      <c r="D439">
        <v>5</v>
      </c>
      <c r="E439">
        <v>1</v>
      </c>
      <c r="F439">
        <v>10416</v>
      </c>
      <c r="G439">
        <v>2604</v>
      </c>
      <c r="H439" t="s">
        <v>220</v>
      </c>
      <c r="I439" t="s">
        <v>7772</v>
      </c>
      <c r="J439" t="s">
        <v>7773</v>
      </c>
      <c r="K439" t="s">
        <v>7774</v>
      </c>
      <c r="L439" t="s">
        <v>7775</v>
      </c>
      <c r="N439" s="8">
        <f>IFERROR(RIGHT(tests_4[[#This Row],[ accuracy]],LEN(tests_4[[#This Row],[ accuracy]])-2)/10^(LEN(tests_4[[#This Row],[ accuracy]])-2),"")</f>
        <v>0.953917050691244</v>
      </c>
      <c r="O439" s="8">
        <f>IFERROR(RIGHT(tests_4[[#This Row],[ precision]],LEN(tests_4[[#This Row],[ precision]])-2)/10^(LEN(tests_4[[#This Row],[ precision]])-2),"")</f>
        <v>0.54181338028169002</v>
      </c>
      <c r="P439" s="8">
        <f>IFERROR(RIGHT(tests_4[[#This Row],[ recall]],LEN(tests_4[[#This Row],[ recall]])-2)/10^(LEN(tests_4[[#This Row],[ recall]])-2),"")</f>
        <v>0.29523809523809502</v>
      </c>
      <c r="Q439" s="8">
        <f>IFERROR(RIGHT(tests_4[[#This Row],[ f1-score]],LEN(tests_4[[#This Row],[ f1-score]])-2)/10^(LEN(tests_4[[#This Row],[ f1-score]])-2),"")</f>
        <v>0.37976729153199701</v>
      </c>
      <c r="R439" s="8">
        <f>IFERROR(RIGHT(tests_4[[#This Row],[ f1-score-2]],LEN(tests_4[[#This Row],[ f1-score-2]])-2)/10^(LEN(tests_4[[#This Row],[ f1-score-2]])-2),"")</f>
        <v>0.38220815576376999</v>
      </c>
      <c r="S439" s="9">
        <f t="shared" si="6"/>
        <v>-2.4408642317729767E-3</v>
      </c>
    </row>
    <row r="440" spans="1:19" x14ac:dyDescent="0.35">
      <c r="A440" t="s">
        <v>3</v>
      </c>
      <c r="B440" t="s">
        <v>80</v>
      </c>
      <c r="C440">
        <v>11</v>
      </c>
      <c r="D440">
        <v>5</v>
      </c>
      <c r="E440">
        <v>2</v>
      </c>
      <c r="F440">
        <v>10416</v>
      </c>
      <c r="G440">
        <v>2604</v>
      </c>
      <c r="H440" t="s">
        <v>663</v>
      </c>
      <c r="I440" t="s">
        <v>7776</v>
      </c>
      <c r="J440" t="s">
        <v>7777</v>
      </c>
      <c r="K440" t="s">
        <v>7778</v>
      </c>
      <c r="L440" t="s">
        <v>7779</v>
      </c>
      <c r="N440" s="8">
        <f>IFERROR(RIGHT(tests_4[[#This Row],[ accuracy]],LEN(tests_4[[#This Row],[ accuracy]])-2)/10^(LEN(tests_4[[#This Row],[ accuracy]])-2),"")</f>
        <v>0.95276497695852502</v>
      </c>
      <c r="O440" s="8">
        <f>IFERROR(RIGHT(tests_4[[#This Row],[ precision]],LEN(tests_4[[#This Row],[ precision]])-2)/10^(LEN(tests_4[[#This Row],[ precision]])-2),"")</f>
        <v>0.51929358922008895</v>
      </c>
      <c r="P440" s="8">
        <f>IFERROR(RIGHT(tests_4[[#This Row],[ recall]],LEN(tests_4[[#This Row],[ recall]])-2)/10^(LEN(tests_4[[#This Row],[ recall]])-2),"")</f>
        <v>0.29150579150579098</v>
      </c>
      <c r="Q440" s="8">
        <f>IFERROR(RIGHT(tests_4[[#This Row],[ f1-score]],LEN(tests_4[[#This Row],[ f1-score]])-2)/10^(LEN(tests_4[[#This Row],[ f1-score]])-2),"")</f>
        <v>0.37339984691318895</v>
      </c>
      <c r="R440" s="8">
        <f>IFERROR(RIGHT(tests_4[[#This Row],[ f1-score-2]],LEN(tests_4[[#This Row],[ f1-score-2]])-2)/10^(LEN(tests_4[[#This Row],[ f1-score-2]])-2),"")</f>
        <v>0.37340208280367099</v>
      </c>
      <c r="S440" s="9">
        <f t="shared" si="6"/>
        <v>-2.2358904820385384E-6</v>
      </c>
    </row>
    <row r="441" spans="1:19" x14ac:dyDescent="0.35">
      <c r="A441" t="s">
        <v>3</v>
      </c>
      <c r="B441" t="s">
        <v>80</v>
      </c>
      <c r="C441">
        <v>11</v>
      </c>
      <c r="D441">
        <v>5</v>
      </c>
      <c r="E441">
        <v>3</v>
      </c>
      <c r="F441">
        <v>10416</v>
      </c>
      <c r="G441">
        <v>2604</v>
      </c>
      <c r="H441" t="s">
        <v>7136</v>
      </c>
      <c r="I441" t="s">
        <v>7780</v>
      </c>
      <c r="J441" t="s">
        <v>7781</v>
      </c>
      <c r="K441" t="s">
        <v>7782</v>
      </c>
      <c r="L441" t="s">
        <v>7783</v>
      </c>
      <c r="N441" s="8">
        <f>IFERROR(RIGHT(tests_4[[#This Row],[ accuracy]],LEN(tests_4[[#This Row],[ accuracy]])-2)/10^(LEN(tests_4[[#This Row],[ accuracy]])-2),"")</f>
        <v>0.95007680491551405</v>
      </c>
      <c r="O441" s="8">
        <f>IFERROR(RIGHT(tests_4[[#This Row],[ precision]],LEN(tests_4[[#This Row],[ precision]])-2)/10^(LEN(tests_4[[#This Row],[ precision]])-2),"")</f>
        <v>0.47061272061272003</v>
      </c>
      <c r="P441" s="8">
        <f>IFERROR(RIGHT(tests_4[[#This Row],[ recall]],LEN(tests_4[[#This Row],[ recall]])-2)/10^(LEN(tests_4[[#This Row],[ recall]])-2),"")</f>
        <v>0.29057271557271502</v>
      </c>
      <c r="Q441" s="8">
        <f>IFERROR(RIGHT(tests_4[[#This Row],[ f1-score]],LEN(tests_4[[#This Row],[ f1-score]])-2)/10^(LEN(tests_4[[#This Row],[ f1-score]])-2),"")</f>
        <v>0.35828616045285899</v>
      </c>
      <c r="R441" s="8">
        <f>IFERROR(RIGHT(tests_4[[#This Row],[ f1-score-2]],LEN(tests_4[[#This Row],[ f1-score-2]])-2)/10^(LEN(tests_4[[#This Row],[ f1-score-2]])-2),"")</f>
        <v>0.35930066370368102</v>
      </c>
      <c r="S441" s="9">
        <f t="shared" si="6"/>
        <v>-1.0145032508220297E-3</v>
      </c>
    </row>
    <row r="442" spans="1:19" x14ac:dyDescent="0.35">
      <c r="A442" t="s">
        <v>3</v>
      </c>
      <c r="B442" t="s">
        <v>80</v>
      </c>
      <c r="C442">
        <v>11</v>
      </c>
      <c r="D442">
        <v>5</v>
      </c>
      <c r="E442">
        <v>4</v>
      </c>
      <c r="F442">
        <v>10416</v>
      </c>
      <c r="G442">
        <v>2604</v>
      </c>
      <c r="H442" t="s">
        <v>561</v>
      </c>
      <c r="I442" t="s">
        <v>7784</v>
      </c>
      <c r="J442" t="s">
        <v>7785</v>
      </c>
      <c r="K442" t="s">
        <v>7786</v>
      </c>
      <c r="L442" t="s">
        <v>7787</v>
      </c>
      <c r="N442" s="8">
        <f>IFERROR(RIGHT(tests_4[[#This Row],[ accuracy]],LEN(tests_4[[#This Row],[ accuracy]])-2)/10^(LEN(tests_4[[#This Row],[ accuracy]])-2),"")</f>
        <v>0.94297235023041404</v>
      </c>
      <c r="O442" s="8">
        <f>IFERROR(RIGHT(tests_4[[#This Row],[ precision]],LEN(tests_4[[#This Row],[ precision]])-2)/10^(LEN(tests_4[[#This Row],[ precision]])-2),"")</f>
        <v>0.39046610169491502</v>
      </c>
      <c r="P442" s="8">
        <f>IFERROR(RIGHT(tests_4[[#This Row],[ recall]],LEN(tests_4[[#This Row],[ recall]])-2)/10^(LEN(tests_4[[#This Row],[ recall]])-2),"")</f>
        <v>0.303153153153153</v>
      </c>
      <c r="Q442" s="8">
        <f>IFERROR(RIGHT(tests_4[[#This Row],[ f1-score]],LEN(tests_4[[#This Row],[ f1-score]])-2)/10^(LEN(tests_4[[#This Row],[ f1-score]])-2),"")</f>
        <v>0.34080116887860701</v>
      </c>
      <c r="R442" s="8">
        <f>IFERROR(RIGHT(tests_4[[#This Row],[ f1-score-2]],LEN(tests_4[[#This Row],[ f1-score-2]])-2)/10^(LEN(tests_4[[#This Row],[ f1-score-2]])-2),"")</f>
        <v>0.34131414057748799</v>
      </c>
      <c r="S442" s="9">
        <f t="shared" si="6"/>
        <v>-5.1297169888098182E-4</v>
      </c>
    </row>
    <row r="443" spans="1:19" x14ac:dyDescent="0.35">
      <c r="A443" t="s">
        <v>3</v>
      </c>
      <c r="B443" t="s">
        <v>80</v>
      </c>
      <c r="C443">
        <v>11</v>
      </c>
      <c r="D443">
        <v>5</v>
      </c>
      <c r="E443">
        <v>5</v>
      </c>
      <c r="F443">
        <v>10416</v>
      </c>
      <c r="G443">
        <v>2604</v>
      </c>
      <c r="H443" t="s">
        <v>582</v>
      </c>
      <c r="I443" t="s">
        <v>7788</v>
      </c>
      <c r="J443" t="s">
        <v>7789</v>
      </c>
      <c r="K443" t="s">
        <v>7790</v>
      </c>
      <c r="L443" t="s">
        <v>7791</v>
      </c>
      <c r="N443" s="8">
        <f>IFERROR(RIGHT(tests_4[[#This Row],[ accuracy]],LEN(tests_4[[#This Row],[ accuracy]])-2)/10^(LEN(tests_4[[#This Row],[ accuracy]])-2),"")</f>
        <v>0.94662058371735702</v>
      </c>
      <c r="O443" s="8">
        <f>IFERROR(RIGHT(tests_4[[#This Row],[ precision]],LEN(tests_4[[#This Row],[ precision]])-2)/10^(LEN(tests_4[[#This Row],[ precision]])-2),"")</f>
        <v>0.42465667915106098</v>
      </c>
      <c r="P443" s="8">
        <f>IFERROR(RIGHT(tests_4[[#This Row],[ recall]],LEN(tests_4[[#This Row],[ recall]])-2)/10^(LEN(tests_4[[#This Row],[ recall]])-2),"")</f>
        <v>0.30595238095238098</v>
      </c>
      <c r="Q443" s="8">
        <f>IFERROR(RIGHT(tests_4[[#This Row],[ f1-score]],LEN(tests_4[[#This Row],[ f1-score]])-2)/10^(LEN(tests_4[[#This Row],[ f1-score]])-2),"")</f>
        <v>0.35438527884594401</v>
      </c>
      <c r="R443" s="8">
        <f>IFERROR(RIGHT(tests_4[[#This Row],[ f1-score-2]],LEN(tests_4[[#This Row],[ f1-score-2]])-2)/10^(LEN(tests_4[[#This Row],[ f1-score-2]])-2),"")</f>
        <v>0.35566140407621899</v>
      </c>
      <c r="S443" s="9">
        <f t="shared" si="6"/>
        <v>-1.2761252302749826E-3</v>
      </c>
    </row>
    <row r="444" spans="1:19" x14ac:dyDescent="0.35">
      <c r="A444" t="s">
        <v>3</v>
      </c>
      <c r="B444" t="s">
        <v>80</v>
      </c>
      <c r="C444">
        <v>11</v>
      </c>
      <c r="D444">
        <v>5</v>
      </c>
      <c r="E444">
        <v>6</v>
      </c>
      <c r="F444">
        <v>10416</v>
      </c>
      <c r="G444">
        <v>2604</v>
      </c>
      <c r="H444" t="s">
        <v>7095</v>
      </c>
      <c r="I444" t="s">
        <v>7792</v>
      </c>
      <c r="J444" t="s">
        <v>7793</v>
      </c>
      <c r="K444" t="s">
        <v>7794</v>
      </c>
      <c r="L444" t="s">
        <v>7795</v>
      </c>
      <c r="N444" s="8">
        <f>IFERROR(RIGHT(tests_4[[#This Row],[ accuracy]],LEN(tests_4[[#This Row],[ accuracy]])-2)/10^(LEN(tests_4[[#This Row],[ accuracy]])-2),"")</f>
        <v>0.94777265745007599</v>
      </c>
      <c r="O444" s="8">
        <f>IFERROR(RIGHT(tests_4[[#This Row],[ precision]],LEN(tests_4[[#This Row],[ precision]])-2)/10^(LEN(tests_4[[#This Row],[ precision]])-2),"")</f>
        <v>0.46541889483065901</v>
      </c>
      <c r="P444" s="8">
        <f>IFERROR(RIGHT(tests_4[[#This Row],[ recall]],LEN(tests_4[[#This Row],[ recall]])-2)/10^(LEN(tests_4[[#This Row],[ recall]])-2),"")</f>
        <v>0.27612612612612603</v>
      </c>
      <c r="Q444" s="8">
        <f>IFERROR(RIGHT(tests_4[[#This Row],[ f1-score]],LEN(tests_4[[#This Row],[ f1-score]])-2)/10^(LEN(tests_4[[#This Row],[ f1-score]])-2),"")</f>
        <v>0.34083950617283898</v>
      </c>
      <c r="R444" s="8">
        <f>IFERROR(RIGHT(tests_4[[#This Row],[ f1-score-2]],LEN(tests_4[[#This Row],[ f1-score-2]])-2)/10^(LEN(tests_4[[#This Row],[ f1-score-2]])-2),"")</f>
        <v>0.34661231030767597</v>
      </c>
      <c r="S444" s="9">
        <f t="shared" si="6"/>
        <v>-5.7728041348369952E-3</v>
      </c>
    </row>
    <row r="445" spans="1:19" x14ac:dyDescent="0.35">
      <c r="A445" t="s">
        <v>3</v>
      </c>
      <c r="B445" t="s">
        <v>80</v>
      </c>
      <c r="C445">
        <v>11</v>
      </c>
      <c r="D445">
        <v>5</v>
      </c>
      <c r="E445">
        <v>7</v>
      </c>
      <c r="F445">
        <v>10416</v>
      </c>
      <c r="G445">
        <v>2604</v>
      </c>
      <c r="H445" t="s">
        <v>582</v>
      </c>
      <c r="I445" t="s">
        <v>7796</v>
      </c>
      <c r="J445" t="s">
        <v>7797</v>
      </c>
      <c r="K445" t="s">
        <v>7798</v>
      </c>
      <c r="L445" t="s">
        <v>7799</v>
      </c>
      <c r="N445" s="8">
        <f>IFERROR(RIGHT(tests_4[[#This Row],[ accuracy]],LEN(tests_4[[#This Row],[ accuracy]])-2)/10^(LEN(tests_4[[#This Row],[ accuracy]])-2),"")</f>
        <v>0.94662058371735702</v>
      </c>
      <c r="O445" s="8">
        <f>IFERROR(RIGHT(tests_4[[#This Row],[ precision]],LEN(tests_4[[#This Row],[ precision]])-2)/10^(LEN(tests_4[[#This Row],[ precision]])-2),"")</f>
        <v>0.40947121820615695</v>
      </c>
      <c r="P445" s="8">
        <f>IFERROR(RIGHT(tests_4[[#This Row],[ recall]],LEN(tests_4[[#This Row],[ recall]])-2)/10^(LEN(tests_4[[#This Row],[ recall]])-2),"")</f>
        <v>0.25283140283140199</v>
      </c>
      <c r="Q445" s="8">
        <f>IFERROR(RIGHT(tests_4[[#This Row],[ f1-score]],LEN(tests_4[[#This Row],[ f1-score]])-2)/10^(LEN(tests_4[[#This Row],[ f1-score]])-2),"")</f>
        <v>0.312480090176186</v>
      </c>
      <c r="R445" s="8">
        <f>IFERROR(RIGHT(tests_4[[#This Row],[ f1-score-2]],LEN(tests_4[[#This Row],[ f1-score-2]])-2)/10^(LEN(tests_4[[#This Row],[ f1-score-2]])-2),"")</f>
        <v>0.31262803204964201</v>
      </c>
      <c r="S445" s="9">
        <f t="shared" si="6"/>
        <v>-1.4794187345601451E-4</v>
      </c>
    </row>
    <row r="446" spans="1:19" x14ac:dyDescent="0.35">
      <c r="A446" t="s">
        <v>3</v>
      </c>
      <c r="B446" t="s">
        <v>80</v>
      </c>
      <c r="C446">
        <v>11</v>
      </c>
      <c r="D446">
        <v>5</v>
      </c>
      <c r="E446">
        <v>8</v>
      </c>
      <c r="F446">
        <v>10416</v>
      </c>
      <c r="G446">
        <v>2604</v>
      </c>
      <c r="H446" t="s">
        <v>461</v>
      </c>
      <c r="I446" t="s">
        <v>7800</v>
      </c>
      <c r="J446" t="s">
        <v>7801</v>
      </c>
      <c r="K446" t="s">
        <v>7802</v>
      </c>
      <c r="L446" t="s">
        <v>7803</v>
      </c>
      <c r="N446" s="8">
        <f>IFERROR(RIGHT(tests_4[[#This Row],[ accuracy]],LEN(tests_4[[#This Row],[ accuracy]])-2)/10^(LEN(tests_4[[#This Row],[ accuracy]])-2),"")</f>
        <v>0.94374039938555998</v>
      </c>
      <c r="O446" s="8">
        <f>IFERROR(RIGHT(tests_4[[#This Row],[ precision]],LEN(tests_4[[#This Row],[ precision]])-2)/10^(LEN(tests_4[[#This Row],[ precision]])-2),"")</f>
        <v>0.37587628865979295</v>
      </c>
      <c r="P446" s="8">
        <f>IFERROR(RIGHT(tests_4[[#This Row],[ recall]],LEN(tests_4[[#This Row],[ recall]])-2)/10^(LEN(tests_4[[#This Row],[ recall]])-2),"")</f>
        <v>0.257335907335907</v>
      </c>
      <c r="Q446" s="8">
        <f>IFERROR(RIGHT(tests_4[[#This Row],[ f1-score]],LEN(tests_4[[#This Row],[ f1-score]])-2)/10^(LEN(tests_4[[#This Row],[ f1-score]])-2),"")</f>
        <v>0.30549884306519598</v>
      </c>
      <c r="R446" s="8">
        <f>IFERROR(RIGHT(tests_4[[#This Row],[ f1-score-2]],LEN(tests_4[[#This Row],[ f1-score-2]])-2)/10^(LEN(tests_4[[#This Row],[ f1-score-2]])-2),"")</f>
        <v>0.30551043204789402</v>
      </c>
      <c r="S446" s="9">
        <f t="shared" si="6"/>
        <v>-1.1588982698040873E-5</v>
      </c>
    </row>
    <row r="447" spans="1:19" x14ac:dyDescent="0.35">
      <c r="A447" t="s">
        <v>3</v>
      </c>
      <c r="B447" t="s">
        <v>80</v>
      </c>
      <c r="C447">
        <v>11</v>
      </c>
      <c r="D447">
        <v>5</v>
      </c>
      <c r="E447">
        <v>9</v>
      </c>
      <c r="F447">
        <v>10416</v>
      </c>
      <c r="G447">
        <v>2604</v>
      </c>
      <c r="H447" t="s">
        <v>3747</v>
      </c>
      <c r="I447" t="s">
        <v>7804</v>
      </c>
      <c r="J447" t="s">
        <v>7805</v>
      </c>
      <c r="K447" t="s">
        <v>7806</v>
      </c>
      <c r="L447" t="s">
        <v>7807</v>
      </c>
      <c r="N447" s="8">
        <f>IFERROR(RIGHT(tests_4[[#This Row],[ accuracy]],LEN(tests_4[[#This Row],[ accuracy]])-2)/10^(LEN(tests_4[[#This Row],[ accuracy]])-2),"")</f>
        <v>0.94700460829493005</v>
      </c>
      <c r="O447" s="8">
        <f>IFERROR(RIGHT(tests_4[[#This Row],[ precision]],LEN(tests_4[[#This Row],[ precision]])-2)/10^(LEN(tests_4[[#This Row],[ precision]])-2),"")</f>
        <v>0.42767584097859301</v>
      </c>
      <c r="P447" s="8">
        <f>IFERROR(RIGHT(tests_4[[#This Row],[ recall]],LEN(tests_4[[#This Row],[ recall]])-2)/10^(LEN(tests_4[[#This Row],[ recall]])-2),"")</f>
        <v>0.28140283140283101</v>
      </c>
      <c r="Q447" s="8">
        <f>IFERROR(RIGHT(tests_4[[#This Row],[ f1-score]],LEN(tests_4[[#This Row],[ f1-score]])-2)/10^(LEN(tests_4[[#This Row],[ f1-score]])-2),"")</f>
        <v>0.33678573944902401</v>
      </c>
      <c r="R447" s="8">
        <f>IFERROR(RIGHT(tests_4[[#This Row],[ f1-score-2]],LEN(tests_4[[#This Row],[ f1-score-2]])-2)/10^(LEN(tests_4[[#This Row],[ f1-score-2]])-2),"")</f>
        <v>0.33945229848691699</v>
      </c>
      <c r="S447" s="9">
        <f t="shared" si="6"/>
        <v>-2.6665590378929793E-3</v>
      </c>
    </row>
    <row r="448" spans="1:19" x14ac:dyDescent="0.35">
      <c r="A448" t="s">
        <v>3</v>
      </c>
      <c r="B448" t="s">
        <v>80</v>
      </c>
      <c r="C448">
        <v>11</v>
      </c>
      <c r="D448">
        <v>5</v>
      </c>
      <c r="E448">
        <v>10</v>
      </c>
      <c r="F448">
        <v>10416</v>
      </c>
      <c r="G448">
        <v>2604</v>
      </c>
      <c r="H448" t="s">
        <v>245</v>
      </c>
      <c r="I448" t="s">
        <v>7808</v>
      </c>
      <c r="J448" t="s">
        <v>7809</v>
      </c>
      <c r="K448" t="s">
        <v>7810</v>
      </c>
      <c r="L448" t="s">
        <v>7811</v>
      </c>
      <c r="N448" s="8">
        <f>IFERROR(RIGHT(tests_4[[#This Row],[ accuracy]],LEN(tests_4[[#This Row],[ accuracy]])-2)/10^(LEN(tests_4[[#This Row],[ accuracy]])-2),"")</f>
        <v>0.94796466973886295</v>
      </c>
      <c r="O448" s="8">
        <f>IFERROR(RIGHT(tests_4[[#This Row],[ precision]],LEN(tests_4[[#This Row],[ precision]])-2)/10^(LEN(tests_4[[#This Row],[ precision]])-2),"")</f>
        <v>0.44108213638265198</v>
      </c>
      <c r="P448" s="8">
        <f>IFERROR(RIGHT(tests_4[[#This Row],[ recall]],LEN(tests_4[[#This Row],[ recall]])-2)/10^(LEN(tests_4[[#This Row],[ recall]])-2),"")</f>
        <v>0.30035392535392502</v>
      </c>
      <c r="Q448" s="8">
        <f>IFERROR(RIGHT(tests_4[[#This Row],[ f1-score]],LEN(tests_4[[#This Row],[ f1-score]])-2)/10^(LEN(tests_4[[#This Row],[ f1-score]])-2),"")</f>
        <v>0.35705166203091498</v>
      </c>
      <c r="R448" s="8">
        <f>IFERROR(RIGHT(tests_4[[#This Row],[ f1-score-2]],LEN(tests_4[[#This Row],[ f1-score-2]])-2)/10^(LEN(tests_4[[#This Row],[ f1-score-2]])-2),"")</f>
        <v>0.35736257757878898</v>
      </c>
      <c r="S448" s="9">
        <f t="shared" si="6"/>
        <v>-3.1091554787399112E-4</v>
      </c>
    </row>
    <row r="449" spans="1:19" x14ac:dyDescent="0.35">
      <c r="A449" t="s">
        <v>3</v>
      </c>
      <c r="B449" t="s">
        <v>80</v>
      </c>
      <c r="C449">
        <v>11</v>
      </c>
      <c r="D449">
        <v>5</v>
      </c>
      <c r="E449">
        <v>11</v>
      </c>
      <c r="F449">
        <v>10416</v>
      </c>
      <c r="G449">
        <v>2604</v>
      </c>
      <c r="H449" t="s">
        <v>736</v>
      </c>
      <c r="I449" t="s">
        <v>7812</v>
      </c>
      <c r="J449" t="s">
        <v>7813</v>
      </c>
      <c r="K449" t="s">
        <v>7814</v>
      </c>
      <c r="L449" t="s">
        <v>7815</v>
      </c>
      <c r="N449" s="8">
        <f>IFERROR(RIGHT(tests_4[[#This Row],[ accuracy]],LEN(tests_4[[#This Row],[ accuracy]])-2)/10^(LEN(tests_4[[#This Row],[ accuracy]])-2),"")</f>
        <v>0.94777265745007599</v>
      </c>
      <c r="O449" s="8">
        <f>IFERROR(RIGHT(tests_4[[#This Row],[ precision]],LEN(tests_4[[#This Row],[ precision]])-2)/10^(LEN(tests_4[[#This Row],[ precision]])-2),"")</f>
        <v>0.43807692307692297</v>
      </c>
      <c r="P449" s="8">
        <f>IFERROR(RIGHT(tests_4[[#This Row],[ recall]],LEN(tests_4[[#This Row],[ recall]])-2)/10^(LEN(tests_4[[#This Row],[ recall]])-2),"")</f>
        <v>0.28420205920205899</v>
      </c>
      <c r="Q449" s="8">
        <f>IFERROR(RIGHT(tests_4[[#This Row],[ f1-score]],LEN(tests_4[[#This Row],[ f1-score]])-2)/10^(LEN(tests_4[[#This Row],[ f1-score]])-2),"")</f>
        <v>0.34393939393939399</v>
      </c>
      <c r="R449" s="8">
        <f>IFERROR(RIGHT(tests_4[[#This Row],[ f1-score-2]],LEN(tests_4[[#This Row],[ f1-score-2]])-2)/10^(LEN(tests_4[[#This Row],[ f1-score-2]])-2),"")</f>
        <v>0.34474868210763998</v>
      </c>
      <c r="S449" s="9">
        <f t="shared" si="6"/>
        <v>-8.0928816824599181E-4</v>
      </c>
    </row>
    <row r="450" spans="1:19" x14ac:dyDescent="0.35">
      <c r="A450" t="s">
        <v>3</v>
      </c>
      <c r="B450" t="s">
        <v>80</v>
      </c>
      <c r="C450">
        <v>11</v>
      </c>
      <c r="D450">
        <v>5</v>
      </c>
      <c r="E450">
        <v>12</v>
      </c>
      <c r="F450">
        <v>10416</v>
      </c>
      <c r="G450">
        <v>2604</v>
      </c>
      <c r="H450" t="s">
        <v>429</v>
      </c>
      <c r="I450" t="s">
        <v>7816</v>
      </c>
      <c r="J450" t="s">
        <v>7817</v>
      </c>
      <c r="K450" t="s">
        <v>7818</v>
      </c>
      <c r="L450" t="s">
        <v>7819</v>
      </c>
      <c r="N450" s="8">
        <f>IFERROR(RIGHT(tests_4[[#This Row],[ accuracy]],LEN(tests_4[[#This Row],[ accuracy]])-2)/10^(LEN(tests_4[[#This Row],[ accuracy]])-2),"")</f>
        <v>0.94470046082949299</v>
      </c>
      <c r="O450" s="8">
        <f>IFERROR(RIGHT(tests_4[[#This Row],[ precision]],LEN(tests_4[[#This Row],[ precision]])-2)/10^(LEN(tests_4[[#This Row],[ precision]])-2),"")</f>
        <v>0.39276755852842798</v>
      </c>
      <c r="P450" s="8">
        <f>IFERROR(RIGHT(tests_4[[#This Row],[ recall]],LEN(tests_4[[#This Row],[ recall]])-2)/10^(LEN(tests_4[[#This Row],[ recall]])-2),"")</f>
        <v>0.26805019305019301</v>
      </c>
      <c r="Q450" s="8">
        <f>IFERROR(RIGHT(tests_4[[#This Row],[ f1-score]],LEN(tests_4[[#This Row],[ f1-score]])-2)/10^(LEN(tests_4[[#This Row],[ f1-score]])-2),"")</f>
        <v>0.318032786885245</v>
      </c>
      <c r="R450" s="8">
        <f>IFERROR(RIGHT(tests_4[[#This Row],[ f1-score-2]],LEN(tests_4[[#This Row],[ f1-score-2]])-2)/10^(LEN(tests_4[[#This Row],[ f1-score-2]])-2),"")</f>
        <v>0.31863980541046999</v>
      </c>
      <c r="S450" s="9">
        <f t="shared" si="6"/>
        <v>-6.0701852522498934E-4</v>
      </c>
    </row>
    <row r="451" spans="1:19" x14ac:dyDescent="0.35">
      <c r="A451" t="s">
        <v>3</v>
      </c>
      <c r="B451" t="s">
        <v>80</v>
      </c>
      <c r="C451">
        <v>11</v>
      </c>
      <c r="D451">
        <v>5</v>
      </c>
      <c r="E451">
        <v>13</v>
      </c>
      <c r="F451">
        <v>10416</v>
      </c>
      <c r="G451">
        <v>2604</v>
      </c>
      <c r="H451" t="s">
        <v>7820</v>
      </c>
      <c r="I451" t="s">
        <v>7821</v>
      </c>
      <c r="J451" t="s">
        <v>7822</v>
      </c>
      <c r="K451" t="s">
        <v>7823</v>
      </c>
      <c r="L451" t="s">
        <v>7824</v>
      </c>
      <c r="N451" s="8">
        <f>IFERROR(RIGHT(tests_4[[#This Row],[ accuracy]],LEN(tests_4[[#This Row],[ accuracy]])-2)/10^(LEN(tests_4[[#This Row],[ accuracy]])-2),"")</f>
        <v>0.94508448540706602</v>
      </c>
      <c r="O451" s="8">
        <f>IFERROR(RIGHT(tests_4[[#This Row],[ precision]],LEN(tests_4[[#This Row],[ precision]])-2)/10^(LEN(tests_4[[#This Row],[ precision]])-2),"")</f>
        <v>0.41210592686002495</v>
      </c>
      <c r="P451" s="8">
        <f>IFERROR(RIGHT(tests_4[[#This Row],[ recall]],LEN(tests_4[[#This Row],[ recall]])-2)/10^(LEN(tests_4[[#This Row],[ recall]])-2),"")</f>
        <v>0.29755469755469699</v>
      </c>
      <c r="Q451" s="8">
        <f>IFERROR(RIGHT(tests_4[[#This Row],[ f1-score]],LEN(tests_4[[#This Row],[ f1-score]])-2)/10^(LEN(tests_4[[#This Row],[ f1-score]])-2),"")</f>
        <v>0.34229701596113798</v>
      </c>
      <c r="R451" s="8">
        <f>IFERROR(RIGHT(tests_4[[#This Row],[ f1-score-2]],LEN(tests_4[[#This Row],[ f1-score-2]])-2)/10^(LEN(tests_4[[#This Row],[ f1-score-2]])-2),"")</f>
        <v>0.345585059135737</v>
      </c>
      <c r="S451" s="9">
        <f t="shared" ref="S451:S514" si="7">IFERROR(Q451-R451,"")</f>
        <v>-3.2880431745990202E-3</v>
      </c>
    </row>
    <row r="452" spans="1:19" x14ac:dyDescent="0.35">
      <c r="A452" t="s">
        <v>3</v>
      </c>
      <c r="B452" t="s">
        <v>80</v>
      </c>
      <c r="C452">
        <v>11</v>
      </c>
      <c r="D452">
        <v>5</v>
      </c>
      <c r="E452">
        <v>14</v>
      </c>
      <c r="F452">
        <v>10416</v>
      </c>
      <c r="G452">
        <v>2604</v>
      </c>
      <c r="H452" t="s">
        <v>7825</v>
      </c>
      <c r="I452" t="s">
        <v>7826</v>
      </c>
      <c r="J452" t="s">
        <v>7827</v>
      </c>
      <c r="K452" t="s">
        <v>7828</v>
      </c>
      <c r="L452" t="s">
        <v>7829</v>
      </c>
      <c r="N452" s="8">
        <f>IFERROR(RIGHT(tests_4[[#This Row],[ accuracy]],LEN(tests_4[[#This Row],[ accuracy]])-2)/10^(LEN(tests_4[[#This Row],[ accuracy]])-2),"")</f>
        <v>0.94546850998463805</v>
      </c>
      <c r="O452" s="8">
        <f>IFERROR(RIGHT(tests_4[[#This Row],[ precision]],LEN(tests_4[[#This Row],[ precision]])-2)/10^(LEN(tests_4[[#This Row],[ precision]])-2),"")</f>
        <v>0.41780312422514199</v>
      </c>
      <c r="P452" s="8">
        <f>IFERROR(RIGHT(tests_4[[#This Row],[ recall]],LEN(tests_4[[#This Row],[ recall]])-2)/10^(LEN(tests_4[[#This Row],[ recall]])-2),"")</f>
        <v>0.299581724581724</v>
      </c>
      <c r="Q452" s="8">
        <f>IFERROR(RIGHT(tests_4[[#This Row],[ f1-score]],LEN(tests_4[[#This Row],[ f1-score]])-2)/10^(LEN(tests_4[[#This Row],[ f1-score]])-2),"")</f>
        <v>0.34844241832193601</v>
      </c>
      <c r="R452" s="8">
        <f>IFERROR(RIGHT(tests_4[[#This Row],[ f1-score-2]],LEN(tests_4[[#This Row],[ f1-score-2]])-2)/10^(LEN(tests_4[[#This Row],[ f1-score-2]])-2),"")</f>
        <v>0.34895127963511702</v>
      </c>
      <c r="S452" s="9">
        <f t="shared" si="7"/>
        <v>-5.0886131318100825E-4</v>
      </c>
    </row>
    <row r="453" spans="1:19" x14ac:dyDescent="0.35">
      <c r="A453" t="s">
        <v>3</v>
      </c>
      <c r="B453" t="s">
        <v>80</v>
      </c>
      <c r="C453">
        <v>11</v>
      </c>
      <c r="D453">
        <v>5</v>
      </c>
      <c r="E453">
        <v>15</v>
      </c>
      <c r="F453">
        <v>10416</v>
      </c>
      <c r="G453">
        <v>2604</v>
      </c>
      <c r="H453" t="s">
        <v>591</v>
      </c>
      <c r="I453" t="s">
        <v>7830</v>
      </c>
      <c r="J453" t="s">
        <v>7831</v>
      </c>
      <c r="K453" t="s">
        <v>7832</v>
      </c>
      <c r="L453" t="s">
        <v>7833</v>
      </c>
      <c r="N453" s="8">
        <f>IFERROR(RIGHT(tests_4[[#This Row],[ accuracy]],LEN(tests_4[[#This Row],[ accuracy]])-2)/10^(LEN(tests_4[[#This Row],[ accuracy]])-2),"")</f>
        <v>0.94335637480798695</v>
      </c>
      <c r="O453" s="8">
        <f>IFERROR(RIGHT(tests_4[[#This Row],[ precision]],LEN(tests_4[[#This Row],[ precision]])-2)/10^(LEN(tests_4[[#This Row],[ precision]])-2),"")</f>
        <v>0.37101449275362303</v>
      </c>
      <c r="P453" s="8">
        <f>IFERROR(RIGHT(tests_4[[#This Row],[ recall]],LEN(tests_4[[#This Row],[ recall]])-2)/10^(LEN(tests_4[[#This Row],[ recall]])-2),"")</f>
        <v>0.27146074646074603</v>
      </c>
      <c r="Q453" s="8">
        <f>IFERROR(RIGHT(tests_4[[#This Row],[ f1-score]],LEN(tests_4[[#This Row],[ f1-score]])-2)/10^(LEN(tests_4[[#This Row],[ f1-score]])-2),"")</f>
        <v>0.31209150326797302</v>
      </c>
      <c r="R453" s="8">
        <f>IFERROR(RIGHT(tests_4[[#This Row],[ f1-score-2]],LEN(tests_4[[#This Row],[ f1-score-2]])-2)/10^(LEN(tests_4[[#This Row],[ f1-score-2]])-2),"")</f>
        <v>0.313524522046362</v>
      </c>
      <c r="S453" s="9">
        <f t="shared" si="7"/>
        <v>-1.4330187783889725E-3</v>
      </c>
    </row>
    <row r="454" spans="1:19" x14ac:dyDescent="0.35">
      <c r="A454" t="s">
        <v>3</v>
      </c>
      <c r="B454" t="s">
        <v>80</v>
      </c>
      <c r="C454">
        <v>11</v>
      </c>
      <c r="D454">
        <v>5</v>
      </c>
      <c r="E454">
        <v>16</v>
      </c>
      <c r="F454">
        <v>10416</v>
      </c>
      <c r="G454">
        <v>2604</v>
      </c>
      <c r="H454" t="s">
        <v>561</v>
      </c>
      <c r="I454" t="s">
        <v>7834</v>
      </c>
      <c r="J454" t="s">
        <v>7835</v>
      </c>
      <c r="K454" t="s">
        <v>7836</v>
      </c>
      <c r="L454" t="s">
        <v>7837</v>
      </c>
      <c r="N454" s="8">
        <f>IFERROR(RIGHT(tests_4[[#This Row],[ accuracy]],LEN(tests_4[[#This Row],[ accuracy]])-2)/10^(LEN(tests_4[[#This Row],[ accuracy]])-2),"")</f>
        <v>0.94297235023041404</v>
      </c>
      <c r="O454" s="8">
        <f>IFERROR(RIGHT(tests_4[[#This Row],[ precision]],LEN(tests_4[[#This Row],[ precision]])-2)/10^(LEN(tests_4[[#This Row],[ precision]])-2),"")</f>
        <v>0.37001447939976306</v>
      </c>
      <c r="P454" s="8">
        <f>IFERROR(RIGHT(tests_4[[#This Row],[ recall]],LEN(tests_4[[#This Row],[ recall]])-2)/10^(LEN(tests_4[[#This Row],[ recall]])-2),"")</f>
        <v>0.25997425997425899</v>
      </c>
      <c r="Q454" s="8">
        <f>IFERROR(RIGHT(tests_4[[#This Row],[ f1-score]],LEN(tests_4[[#This Row],[ f1-score]])-2)/10^(LEN(tests_4[[#This Row],[ f1-score]])-2),"")</f>
        <v>0.304800462695199</v>
      </c>
      <c r="R454" s="8">
        <f>IFERROR(RIGHT(tests_4[[#This Row],[ f1-score-2]],LEN(tests_4[[#This Row],[ f1-score-2]])-2)/10^(LEN(tests_4[[#This Row],[ f1-score-2]])-2),"")</f>
        <v>0.305383999584805</v>
      </c>
      <c r="S454" s="9">
        <f t="shared" si="7"/>
        <v>-5.8353688960599559E-4</v>
      </c>
    </row>
    <row r="455" spans="1:19" x14ac:dyDescent="0.35">
      <c r="A455" t="s">
        <v>3</v>
      </c>
      <c r="B455" t="s">
        <v>80</v>
      </c>
      <c r="C455">
        <v>11</v>
      </c>
      <c r="D455">
        <v>5</v>
      </c>
      <c r="E455">
        <v>17</v>
      </c>
      <c r="F455">
        <v>10416</v>
      </c>
      <c r="G455">
        <v>2604</v>
      </c>
      <c r="H455" t="s">
        <v>3839</v>
      </c>
      <c r="I455" t="s">
        <v>7838</v>
      </c>
      <c r="J455" t="s">
        <v>7839</v>
      </c>
      <c r="K455" t="s">
        <v>7840</v>
      </c>
      <c r="L455" t="s">
        <v>7841</v>
      </c>
      <c r="N455" s="8">
        <f>IFERROR(RIGHT(tests_4[[#This Row],[ accuracy]],LEN(tests_4[[#This Row],[ accuracy]])-2)/10^(LEN(tests_4[[#This Row],[ accuracy]])-2),"")</f>
        <v>0.94642857142857095</v>
      </c>
      <c r="O455" s="8">
        <f>IFERROR(RIGHT(tests_4[[#This Row],[ precision]],LEN(tests_4[[#This Row],[ precision]])-2)/10^(LEN(tests_4[[#This Row],[ precision]])-2),"")</f>
        <v>0.42613636363636304</v>
      </c>
      <c r="P455" s="8">
        <f>IFERROR(RIGHT(tests_4[[#This Row],[ recall]],LEN(tests_4[[#This Row],[ recall]])-2)/10^(LEN(tests_4[[#This Row],[ recall]])-2),"")</f>
        <v>0.32085046248715299</v>
      </c>
      <c r="Q455" s="8">
        <f>IFERROR(RIGHT(tests_4[[#This Row],[ f1-score]],LEN(tests_4[[#This Row],[ f1-score]])-2)/10^(LEN(tests_4[[#This Row],[ f1-score]])-2),"")</f>
        <v>0.365838353413654</v>
      </c>
      <c r="R455" s="8">
        <f>IFERROR(RIGHT(tests_4[[#This Row],[ f1-score-2]],LEN(tests_4[[#This Row],[ f1-score-2]])-2)/10^(LEN(tests_4[[#This Row],[ f1-score-2]])-2),"")</f>
        <v>0.36607352251407105</v>
      </c>
      <c r="S455" s="9">
        <f t="shared" si="7"/>
        <v>-2.3516910041704309E-4</v>
      </c>
    </row>
    <row r="456" spans="1:19" x14ac:dyDescent="0.35">
      <c r="A456" t="s">
        <v>3</v>
      </c>
      <c r="B456" t="s">
        <v>80</v>
      </c>
      <c r="C456">
        <v>11</v>
      </c>
      <c r="D456">
        <v>5</v>
      </c>
      <c r="E456">
        <v>18</v>
      </c>
      <c r="F456">
        <v>10416</v>
      </c>
      <c r="G456">
        <v>2604</v>
      </c>
      <c r="H456" t="s">
        <v>7825</v>
      </c>
      <c r="I456" t="s">
        <v>7842</v>
      </c>
      <c r="J456" t="s">
        <v>7843</v>
      </c>
      <c r="K456" t="s">
        <v>7844</v>
      </c>
      <c r="L456" t="s">
        <v>7845</v>
      </c>
      <c r="N456" s="8">
        <f>IFERROR(RIGHT(tests_4[[#This Row],[ accuracy]],LEN(tests_4[[#This Row],[ accuracy]])-2)/10^(LEN(tests_4[[#This Row],[ accuracy]])-2),"")</f>
        <v>0.94546850998463805</v>
      </c>
      <c r="O456" s="8">
        <f>IFERROR(RIGHT(tests_4[[#This Row],[ precision]],LEN(tests_4[[#This Row],[ precision]])-2)/10^(LEN(tests_4[[#This Row],[ precision]])-2),"")</f>
        <v>0.42846369316957506</v>
      </c>
      <c r="P456" s="8">
        <f>IFERROR(RIGHT(tests_4[[#This Row],[ recall]],LEN(tests_4[[#This Row],[ recall]])-2)/10^(LEN(tests_4[[#This Row],[ recall]])-2),"")</f>
        <v>0.32756188277542603</v>
      </c>
      <c r="Q456" s="8">
        <f>IFERROR(RIGHT(tests_4[[#This Row],[ f1-score]],LEN(tests_4[[#This Row],[ f1-score]])-2)/10^(LEN(tests_4[[#This Row],[ f1-score]])-2),"")</f>
        <v>0.37015910526208495</v>
      </c>
      <c r="R456" s="8">
        <f>IFERROR(RIGHT(tests_4[[#This Row],[ f1-score-2]],LEN(tests_4[[#This Row],[ f1-score-2]])-2)/10^(LEN(tests_4[[#This Row],[ f1-score-2]])-2),"")</f>
        <v>0.37127943419138598</v>
      </c>
      <c r="S456" s="9">
        <f t="shared" si="7"/>
        <v>-1.1203289293010288E-3</v>
      </c>
    </row>
    <row r="457" spans="1:19" x14ac:dyDescent="0.35">
      <c r="A457" t="s">
        <v>3</v>
      </c>
      <c r="B457" t="s">
        <v>80</v>
      </c>
      <c r="C457">
        <v>11</v>
      </c>
      <c r="D457">
        <v>5</v>
      </c>
      <c r="E457">
        <v>19</v>
      </c>
      <c r="F457">
        <v>10416</v>
      </c>
      <c r="G457">
        <v>2604</v>
      </c>
      <c r="H457" t="s">
        <v>195</v>
      </c>
      <c r="I457" t="s">
        <v>7846</v>
      </c>
      <c r="J457" t="s">
        <v>7847</v>
      </c>
      <c r="K457" t="s">
        <v>7848</v>
      </c>
      <c r="L457" t="s">
        <v>7849</v>
      </c>
      <c r="N457" s="8">
        <f>IFERROR(RIGHT(tests_4[[#This Row],[ accuracy]],LEN(tests_4[[#This Row],[ accuracy]])-2)/10^(LEN(tests_4[[#This Row],[ accuracy]])-2),"")</f>
        <v>0.94258832565284101</v>
      </c>
      <c r="O457" s="8">
        <f>IFERROR(RIGHT(tests_4[[#This Row],[ precision]],LEN(tests_4[[#This Row],[ precision]])-2)/10^(LEN(tests_4[[#This Row],[ precision]])-2),"")</f>
        <v>0.39372205663189203</v>
      </c>
      <c r="P457" s="8">
        <f>IFERROR(RIGHT(tests_4[[#This Row],[ recall]],LEN(tests_4[[#This Row],[ recall]])-2)/10^(LEN(tests_4[[#This Row],[ recall]])-2),"")</f>
        <v>0.32433730311179398</v>
      </c>
      <c r="Q457" s="8">
        <f>IFERROR(RIGHT(tests_4[[#This Row],[ f1-score]],LEN(tests_4[[#This Row],[ f1-score]])-2)/10^(LEN(tests_4[[#This Row],[ f1-score]])-2),"")</f>
        <v>0.35523146909285502</v>
      </c>
      <c r="R457" s="8">
        <f>IFERROR(RIGHT(tests_4[[#This Row],[ f1-score-2]],LEN(tests_4[[#This Row],[ f1-score-2]])-2)/10^(LEN(tests_4[[#This Row],[ f1-score-2]])-2),"")</f>
        <v>0.355677419396634</v>
      </c>
      <c r="S457" s="9">
        <f t="shared" si="7"/>
        <v>-4.4595030377897471E-4</v>
      </c>
    </row>
    <row r="458" spans="1:19" x14ac:dyDescent="0.35">
      <c r="A458" t="s">
        <v>3</v>
      </c>
      <c r="B458" t="s">
        <v>80</v>
      </c>
      <c r="C458">
        <v>11</v>
      </c>
      <c r="D458">
        <v>5</v>
      </c>
      <c r="E458">
        <v>20</v>
      </c>
      <c r="F458">
        <v>10416</v>
      </c>
      <c r="G458">
        <v>2604</v>
      </c>
      <c r="H458" t="s">
        <v>7850</v>
      </c>
      <c r="I458" t="s">
        <v>7851</v>
      </c>
      <c r="J458" t="s">
        <v>7852</v>
      </c>
      <c r="K458" t="s">
        <v>7853</v>
      </c>
      <c r="L458" t="s">
        <v>7854</v>
      </c>
      <c r="N458" s="8">
        <f>IFERROR(RIGHT(tests_4[[#This Row],[ accuracy]],LEN(tests_4[[#This Row],[ accuracy]])-2)/10^(LEN(tests_4[[#This Row],[ accuracy]])-2),"")</f>
        <v>0.94566052227342501</v>
      </c>
      <c r="O458" s="8">
        <f>IFERROR(RIGHT(tests_4[[#This Row],[ precision]],LEN(tests_4[[#This Row],[ precision]])-2)/10^(LEN(tests_4[[#This Row],[ precision]])-2),"")</f>
        <v>0.42138563745650098</v>
      </c>
      <c r="P458" s="8">
        <f>IFERROR(RIGHT(tests_4[[#This Row],[ recall]],LEN(tests_4[[#This Row],[ recall]])-2)/10^(LEN(tests_4[[#This Row],[ recall]])-2),"")</f>
        <v>0.32765345268542201</v>
      </c>
      <c r="Q458" s="8">
        <f>IFERROR(RIGHT(tests_4[[#This Row],[ f1-score]],LEN(tests_4[[#This Row],[ f1-score]])-2)/10^(LEN(tests_4[[#This Row],[ f1-score]])-2),"")</f>
        <v>0.368579511012325</v>
      </c>
      <c r="R458" s="8">
        <f>IFERROR(RIGHT(tests_4[[#This Row],[ f1-score-2]],LEN(tests_4[[#This Row],[ f1-score-2]])-2)/10^(LEN(tests_4[[#This Row],[ f1-score-2]])-2),"")</f>
        <v>0.36865488288070403</v>
      </c>
      <c r="S458" s="9">
        <f t="shared" si="7"/>
        <v>-7.5371868379026097E-5</v>
      </c>
    </row>
    <row r="459" spans="1:19" x14ac:dyDescent="0.35">
      <c r="A459" t="s">
        <v>3</v>
      </c>
      <c r="B459" t="s">
        <v>80</v>
      </c>
      <c r="C459">
        <v>11</v>
      </c>
      <c r="D459">
        <v>5</v>
      </c>
      <c r="E459">
        <v>21</v>
      </c>
      <c r="F459">
        <v>10416</v>
      </c>
      <c r="G459">
        <v>2604</v>
      </c>
      <c r="H459" t="s">
        <v>561</v>
      </c>
      <c r="I459" t="s">
        <v>7855</v>
      </c>
      <c r="J459" t="s">
        <v>7856</v>
      </c>
      <c r="K459" t="s">
        <v>7857</v>
      </c>
      <c r="L459" t="s">
        <v>7858</v>
      </c>
      <c r="N459" s="8">
        <f>IFERROR(RIGHT(tests_4[[#This Row],[ accuracy]],LEN(tests_4[[#This Row],[ accuracy]])-2)/10^(LEN(tests_4[[#This Row],[ accuracy]])-2),"")</f>
        <v>0.94297235023041404</v>
      </c>
      <c r="O459" s="8">
        <f>IFERROR(RIGHT(tests_4[[#This Row],[ precision]],LEN(tests_4[[#This Row],[ precision]])-2)/10^(LEN(tests_4[[#This Row],[ precision]])-2),"")</f>
        <v>0.38972431077694197</v>
      </c>
      <c r="P459" s="8">
        <f>IFERROR(RIGHT(tests_4[[#This Row],[ recall]],LEN(tests_4[[#This Row],[ recall]])-2)/10^(LEN(tests_4[[#This Row],[ recall]])-2),"")</f>
        <v>0.30358056265984601</v>
      </c>
      <c r="Q459" s="8">
        <f>IFERROR(RIGHT(tests_4[[#This Row],[ f1-score]],LEN(tests_4[[#This Row],[ f1-score]])-2)/10^(LEN(tests_4[[#This Row],[ f1-score]])-2),"")</f>
        <v>0.34090452261306498</v>
      </c>
      <c r="R459" s="8">
        <f>IFERROR(RIGHT(tests_4[[#This Row],[ f1-score-2]],LEN(tests_4[[#This Row],[ f1-score-2]])-2)/10^(LEN(tests_4[[#This Row],[ f1-score-2]])-2),"")</f>
        <v>0.341300717998406</v>
      </c>
      <c r="S459" s="9">
        <f t="shared" si="7"/>
        <v>-3.9619538534102494E-4</v>
      </c>
    </row>
    <row r="460" spans="1:19" x14ac:dyDescent="0.35">
      <c r="A460" t="s">
        <v>3</v>
      </c>
      <c r="B460" t="s">
        <v>80</v>
      </c>
      <c r="C460">
        <v>11</v>
      </c>
      <c r="D460">
        <v>5</v>
      </c>
      <c r="E460">
        <v>22</v>
      </c>
      <c r="F460">
        <v>10416</v>
      </c>
      <c r="G460">
        <v>2604</v>
      </c>
      <c r="H460" t="s">
        <v>456</v>
      </c>
      <c r="I460" t="s">
        <v>7859</v>
      </c>
      <c r="J460" t="s">
        <v>7860</v>
      </c>
      <c r="K460" t="s">
        <v>7861</v>
      </c>
      <c r="L460" t="s">
        <v>7862</v>
      </c>
      <c r="N460" s="8">
        <f>IFERROR(RIGHT(tests_4[[#This Row],[ accuracy]],LEN(tests_4[[#This Row],[ accuracy]])-2)/10^(LEN(tests_4[[#This Row],[ accuracy]])-2),"")</f>
        <v>0.94681259600614398</v>
      </c>
      <c r="O460" s="8">
        <f>IFERROR(RIGHT(tests_4[[#This Row],[ precision]],LEN(tests_4[[#This Row],[ precision]])-2)/10^(LEN(tests_4[[#This Row],[ precision]])-2),"")</f>
        <v>0.43536251709986301</v>
      </c>
      <c r="P460" s="8">
        <f>IFERROR(RIGHT(tests_4[[#This Row],[ recall]],LEN(tests_4[[#This Row],[ recall]])-2)/10^(LEN(tests_4[[#This Row],[ recall]])-2),"")</f>
        <v>0.32599104859334999</v>
      </c>
      <c r="Q460" s="8">
        <f>IFERROR(RIGHT(tests_4[[#This Row],[ f1-score]],LEN(tests_4[[#This Row],[ f1-score]])-2)/10^(LEN(tests_4[[#This Row],[ f1-score]])-2),"")</f>
        <v>0.37282077009908399</v>
      </c>
      <c r="R460" s="8">
        <f>IFERROR(RIGHT(tests_4[[#This Row],[ f1-score-2]],LEN(tests_4[[#This Row],[ f1-score-2]])-2)/10^(LEN(tests_4[[#This Row],[ f1-score-2]])-2),"")</f>
        <v>0.37282095957192302</v>
      </c>
      <c r="S460" s="9">
        <f t="shared" si="7"/>
        <v>-1.8947283902948087E-7</v>
      </c>
    </row>
    <row r="461" spans="1:19" x14ac:dyDescent="0.35">
      <c r="A461" t="s">
        <v>3</v>
      </c>
      <c r="B461" t="s">
        <v>80</v>
      </c>
      <c r="C461">
        <v>11</v>
      </c>
      <c r="D461">
        <v>5</v>
      </c>
      <c r="E461">
        <v>23</v>
      </c>
      <c r="F461">
        <v>10416</v>
      </c>
      <c r="G461">
        <v>2604</v>
      </c>
      <c r="H461" t="s">
        <v>6366</v>
      </c>
      <c r="I461" t="s">
        <v>7863</v>
      </c>
      <c r="J461" t="s">
        <v>7864</v>
      </c>
      <c r="K461" t="s">
        <v>7865</v>
      </c>
      <c r="L461" t="s">
        <v>7866</v>
      </c>
      <c r="N461" s="8">
        <f>IFERROR(RIGHT(tests_4[[#This Row],[ accuracy]],LEN(tests_4[[#This Row],[ accuracy]])-2)/10^(LEN(tests_4[[#This Row],[ accuracy]])-2),"")</f>
        <v>0.93990015360983103</v>
      </c>
      <c r="O461" s="8">
        <f>IFERROR(RIGHT(tests_4[[#This Row],[ precision]],LEN(tests_4[[#This Row],[ precision]])-2)/10^(LEN(tests_4[[#This Row],[ precision]])-2),"")</f>
        <v>0.33844950042133098</v>
      </c>
      <c r="P461" s="8">
        <f>IFERROR(RIGHT(tests_4[[#This Row],[ recall]],LEN(tests_4[[#This Row],[ recall]])-2)/10^(LEN(tests_4[[#This Row],[ recall]])-2),"")</f>
        <v>0.24840153452685401</v>
      </c>
      <c r="Q461" s="8">
        <f>IFERROR(RIGHT(tests_4[[#This Row],[ f1-score]],LEN(tests_4[[#This Row],[ f1-score]])-2)/10^(LEN(tests_4[[#This Row],[ f1-score]])-2),"")</f>
        <v>0.284606230609035</v>
      </c>
      <c r="R461" s="8">
        <f>IFERROR(RIGHT(tests_4[[#This Row],[ f1-score-2]],LEN(tests_4[[#This Row],[ f1-score-2]])-2)/10^(LEN(tests_4[[#This Row],[ f1-score-2]])-2),"")</f>
        <v>0.28651691914261901</v>
      </c>
      <c r="S461" s="9">
        <f t="shared" si="7"/>
        <v>-1.910688533584004E-3</v>
      </c>
    </row>
    <row r="462" spans="1:19" x14ac:dyDescent="0.35">
      <c r="A462" t="s">
        <v>3</v>
      </c>
      <c r="B462" t="s">
        <v>80</v>
      </c>
      <c r="C462">
        <v>13</v>
      </c>
      <c r="D462">
        <v>5</v>
      </c>
      <c r="E462">
        <v>1</v>
      </c>
      <c r="F462">
        <v>10416</v>
      </c>
      <c r="G462">
        <v>2604</v>
      </c>
      <c r="H462" t="s">
        <v>215</v>
      </c>
      <c r="I462" t="s">
        <v>7867</v>
      </c>
      <c r="J462" t="s">
        <v>7868</v>
      </c>
      <c r="K462" t="s">
        <v>7869</v>
      </c>
      <c r="L462" t="s">
        <v>7870</v>
      </c>
      <c r="N462" s="8">
        <f>IFERROR(RIGHT(tests_4[[#This Row],[ accuracy]],LEN(tests_4[[#This Row],[ accuracy]])-2)/10^(LEN(tests_4[[#This Row],[ accuracy]])-2),"")</f>
        <v>0.955453149001536</v>
      </c>
      <c r="O462" s="8">
        <f>IFERROR(RIGHT(tests_4[[#This Row],[ precision]],LEN(tests_4[[#This Row],[ precision]])-2)/10^(LEN(tests_4[[#This Row],[ precision]])-2),"")</f>
        <v>0.42753623188405798</v>
      </c>
      <c r="P462" s="8">
        <f>IFERROR(RIGHT(tests_4[[#This Row],[ recall]],LEN(tests_4[[#This Row],[ recall]])-2)/10^(LEN(tests_4[[#This Row],[ recall]])-2),"")</f>
        <v>0.19963305958413399</v>
      </c>
      <c r="Q462" s="8">
        <f>IFERROR(RIGHT(tests_4[[#This Row],[ f1-score]],LEN(tests_4[[#This Row],[ f1-score]])-2)/10^(LEN(tests_4[[#This Row],[ f1-score]])-2),"")</f>
        <v>0.26971808679125697</v>
      </c>
      <c r="R462" s="8">
        <f>IFERROR(RIGHT(tests_4[[#This Row],[ f1-score-2]],LEN(tests_4[[#This Row],[ f1-score-2]])-2)/10^(LEN(tests_4[[#This Row],[ f1-score-2]])-2),"")</f>
        <v>0.27217648317659998</v>
      </c>
      <c r="S462" s="9">
        <f t="shared" si="7"/>
        <v>-2.4583963853430091E-3</v>
      </c>
    </row>
    <row r="463" spans="1:19" x14ac:dyDescent="0.35">
      <c r="A463" t="s">
        <v>3</v>
      </c>
      <c r="B463" t="s">
        <v>80</v>
      </c>
      <c r="C463">
        <v>13</v>
      </c>
      <c r="D463">
        <v>5</v>
      </c>
      <c r="E463">
        <v>2</v>
      </c>
      <c r="F463">
        <v>10416</v>
      </c>
      <c r="G463">
        <v>2604</v>
      </c>
      <c r="H463" t="s">
        <v>531</v>
      </c>
      <c r="I463" t="s">
        <v>7871</v>
      </c>
      <c r="J463" t="s">
        <v>7872</v>
      </c>
      <c r="K463" t="s">
        <v>7873</v>
      </c>
      <c r="L463" t="s">
        <v>7874</v>
      </c>
      <c r="N463" s="8">
        <f>IFERROR(RIGHT(tests_4[[#This Row],[ accuracy]],LEN(tests_4[[#This Row],[ accuracy]])-2)/10^(LEN(tests_4[[#This Row],[ accuracy]])-2),"")</f>
        <v>0.95814132104454597</v>
      </c>
      <c r="O463" s="8">
        <f>IFERROR(RIGHT(tests_4[[#This Row],[ precision]],LEN(tests_4[[#This Row],[ precision]])-2)/10^(LEN(tests_4[[#This Row],[ precision]])-2),"")</f>
        <v>0.47972972972972899</v>
      </c>
      <c r="P463" s="8">
        <f>IFERROR(RIGHT(tests_4[[#This Row],[ recall]],LEN(tests_4[[#This Row],[ recall]])-2)/10^(LEN(tests_4[[#This Row],[ recall]])-2),"")</f>
        <v>0.22322208631836399</v>
      </c>
      <c r="Q463" s="8">
        <f>IFERROR(RIGHT(tests_4[[#This Row],[ f1-score]],LEN(tests_4[[#This Row],[ f1-score]])-2)/10^(LEN(tests_4[[#This Row],[ f1-score]])-2),"")</f>
        <v>0.302689847465966</v>
      </c>
      <c r="R463" s="8">
        <f>IFERROR(RIGHT(tests_4[[#This Row],[ f1-score-2]],LEN(tests_4[[#This Row],[ f1-score-2]])-2)/10^(LEN(tests_4[[#This Row],[ f1-score-2]])-2),"")</f>
        <v>0.30467599256302003</v>
      </c>
      <c r="S463" s="9">
        <f t="shared" si="7"/>
        <v>-1.9861450970540262E-3</v>
      </c>
    </row>
    <row r="464" spans="1:19" x14ac:dyDescent="0.35">
      <c r="A464" t="s">
        <v>3</v>
      </c>
      <c r="B464" t="s">
        <v>80</v>
      </c>
      <c r="C464">
        <v>13</v>
      </c>
      <c r="D464">
        <v>5</v>
      </c>
      <c r="E464">
        <v>3</v>
      </c>
      <c r="F464">
        <v>10416</v>
      </c>
      <c r="G464">
        <v>2604</v>
      </c>
      <c r="H464" t="s">
        <v>7875</v>
      </c>
      <c r="I464" t="s">
        <v>7876</v>
      </c>
      <c r="J464" t="s">
        <v>7877</v>
      </c>
      <c r="K464" t="s">
        <v>7878</v>
      </c>
      <c r="L464" t="s">
        <v>7879</v>
      </c>
      <c r="N464" s="8">
        <f>IFERROR(RIGHT(tests_4[[#This Row],[ accuracy]],LEN(tests_4[[#This Row],[ accuracy]])-2)/10^(LEN(tests_4[[#This Row],[ accuracy]])-2),"")</f>
        <v>0.960061443932411</v>
      </c>
      <c r="O464" s="8">
        <f>IFERROR(RIGHT(tests_4[[#This Row],[ precision]],LEN(tests_4[[#This Row],[ precision]])-2)/10^(LEN(tests_4[[#This Row],[ precision]])-2),"")</f>
        <v>0.53474025974025896</v>
      </c>
      <c r="P464" s="8">
        <f>IFERROR(RIGHT(tests_4[[#This Row],[ recall]],LEN(tests_4[[#This Row],[ recall]])-2)/10^(LEN(tests_4[[#This Row],[ recall]])-2),"")</f>
        <v>0.28289358727939801</v>
      </c>
      <c r="Q464" s="8">
        <f>IFERROR(RIGHT(tests_4[[#This Row],[ f1-score]],LEN(tests_4[[#This Row],[ f1-score]])-2)/10^(LEN(tests_4[[#This Row],[ f1-score]])-2),"")</f>
        <v>0.36571214673404401</v>
      </c>
      <c r="R464" s="8">
        <f>IFERROR(RIGHT(tests_4[[#This Row],[ f1-score-2]],LEN(tests_4[[#This Row],[ f1-score-2]])-2)/10^(LEN(tests_4[[#This Row],[ f1-score-2]])-2),"")</f>
        <v>0.370030156877794</v>
      </c>
      <c r="S464" s="9">
        <f t="shared" si="7"/>
        <v>-4.3180101437499951E-3</v>
      </c>
    </row>
    <row r="465" spans="1:19" x14ac:dyDescent="0.35">
      <c r="A465" t="s">
        <v>3</v>
      </c>
      <c r="B465" t="s">
        <v>80</v>
      </c>
      <c r="C465">
        <v>13</v>
      </c>
      <c r="D465">
        <v>5</v>
      </c>
      <c r="E465">
        <v>4</v>
      </c>
      <c r="F465">
        <v>10416</v>
      </c>
      <c r="G465">
        <v>2604</v>
      </c>
      <c r="H465" t="s">
        <v>7880</v>
      </c>
      <c r="I465" t="s">
        <v>7881</v>
      </c>
      <c r="J465" t="s">
        <v>7882</v>
      </c>
      <c r="K465" t="s">
        <v>7883</v>
      </c>
      <c r="L465" t="s">
        <v>7884</v>
      </c>
      <c r="N465" s="8">
        <f>IFERROR(RIGHT(tests_4[[#This Row],[ accuracy]],LEN(tests_4[[#This Row],[ accuracy]])-2)/10^(LEN(tests_4[[#This Row],[ accuracy]])-2),"")</f>
        <v>0.95583717357910902</v>
      </c>
      <c r="O465" s="8">
        <f>IFERROR(RIGHT(tests_4[[#This Row],[ precision]],LEN(tests_4[[#This Row],[ precision]])-2)/10^(LEN(tests_4[[#This Row],[ precision]])-2),"")</f>
        <v>0.43980558325024899</v>
      </c>
      <c r="P465" s="8">
        <f>IFERROR(RIGHT(tests_4[[#This Row],[ recall]],LEN(tests_4[[#This Row],[ recall]])-2)/10^(LEN(tests_4[[#This Row],[ recall]])-2),"")</f>
        <v>0.26022191158483299</v>
      </c>
      <c r="Q465" s="8">
        <f>IFERROR(RIGHT(tests_4[[#This Row],[ f1-score]],LEN(tests_4[[#This Row],[ f1-score]])-2)/10^(LEN(tests_4[[#This Row],[ f1-score]])-2),"")</f>
        <v>0.32692307692307598</v>
      </c>
      <c r="R465" s="8">
        <f>IFERROR(RIGHT(tests_4[[#This Row],[ f1-score-2]],LEN(tests_4[[#This Row],[ f1-score-2]])-2)/10^(LEN(tests_4[[#This Row],[ f1-score-2]])-2),"")</f>
        <v>0.32697872710278197</v>
      </c>
      <c r="S465" s="9">
        <f t="shared" si="7"/>
        <v>-5.565017970599051E-5</v>
      </c>
    </row>
    <row r="466" spans="1:19" x14ac:dyDescent="0.35">
      <c r="A466" t="s">
        <v>3</v>
      </c>
      <c r="B466" t="s">
        <v>80</v>
      </c>
      <c r="C466">
        <v>13</v>
      </c>
      <c r="D466">
        <v>5</v>
      </c>
      <c r="E466">
        <v>5</v>
      </c>
      <c r="F466">
        <v>10416</v>
      </c>
      <c r="G466">
        <v>2604</v>
      </c>
      <c r="H466" t="s">
        <v>3798</v>
      </c>
      <c r="I466" t="s">
        <v>7885</v>
      </c>
      <c r="J466" t="s">
        <v>7886</v>
      </c>
      <c r="K466" t="s">
        <v>7887</v>
      </c>
      <c r="L466" t="s">
        <v>7888</v>
      </c>
      <c r="N466" s="8">
        <f>IFERROR(RIGHT(tests_4[[#This Row],[ accuracy]],LEN(tests_4[[#This Row],[ accuracy]])-2)/10^(LEN(tests_4[[#This Row],[ accuracy]])-2),"")</f>
        <v>0.95564516129032195</v>
      </c>
      <c r="O466" s="8">
        <f>IFERROR(RIGHT(tests_4[[#This Row],[ precision]],LEN(tests_4[[#This Row],[ precision]])-2)/10^(LEN(tests_4[[#This Row],[ precision]])-2),"")</f>
        <v>0.42600825658939295</v>
      </c>
      <c r="P466" s="8">
        <f>IFERROR(RIGHT(tests_4[[#This Row],[ recall]],LEN(tests_4[[#This Row],[ recall]])-2)/10^(LEN(tests_4[[#This Row],[ recall]])-2),"")</f>
        <v>0.225056788397693</v>
      </c>
      <c r="Q466" s="8">
        <f>IFERROR(RIGHT(tests_4[[#This Row],[ f1-score]],LEN(tests_4[[#This Row],[ f1-score]])-2)/10^(LEN(tests_4[[#This Row],[ f1-score]])-2),"")</f>
        <v>0.29410660660660598</v>
      </c>
      <c r="R466" s="8">
        <f>IFERROR(RIGHT(tests_4[[#This Row],[ f1-score-2]],LEN(tests_4[[#This Row],[ f1-score-2]])-2)/10^(LEN(tests_4[[#This Row],[ f1-score-2]])-2),"")</f>
        <v>0.29452064980945403</v>
      </c>
      <c r="S466" s="9">
        <f t="shared" si="7"/>
        <v>-4.1404320284804674E-4</v>
      </c>
    </row>
    <row r="467" spans="1:19" x14ac:dyDescent="0.35">
      <c r="A467" t="s">
        <v>3</v>
      </c>
      <c r="B467" t="s">
        <v>80</v>
      </c>
      <c r="C467">
        <v>13</v>
      </c>
      <c r="D467">
        <v>5</v>
      </c>
      <c r="E467">
        <v>6</v>
      </c>
      <c r="F467">
        <v>10416</v>
      </c>
      <c r="G467">
        <v>2604</v>
      </c>
      <c r="H467" t="s">
        <v>649</v>
      </c>
      <c r="I467" t="s">
        <v>7889</v>
      </c>
      <c r="J467" t="s">
        <v>7890</v>
      </c>
      <c r="K467" t="s">
        <v>7891</v>
      </c>
      <c r="L467" t="s">
        <v>7892</v>
      </c>
      <c r="N467" s="8">
        <f>IFERROR(RIGHT(tests_4[[#This Row],[ accuracy]],LEN(tests_4[[#This Row],[ accuracy]])-2)/10^(LEN(tests_4[[#This Row],[ accuracy]])-2),"")</f>
        <v>0.95660522273425497</v>
      </c>
      <c r="O467" s="8">
        <f>IFERROR(RIGHT(tests_4[[#This Row],[ precision]],LEN(tests_4[[#This Row],[ precision]])-2)/10^(LEN(tests_4[[#This Row],[ precision]])-2),"")</f>
        <v>0.44323979591836699</v>
      </c>
      <c r="P467" s="8">
        <f>IFERROR(RIGHT(tests_4[[#This Row],[ recall]],LEN(tests_4[[#This Row],[ recall]])-2)/10^(LEN(tests_4[[#This Row],[ recall]])-2),"")</f>
        <v>0.201467761663463</v>
      </c>
      <c r="Q467" s="8">
        <f>IFERROR(RIGHT(tests_4[[#This Row],[ f1-score]],LEN(tests_4[[#This Row],[ f1-score]])-2)/10^(LEN(tests_4[[#This Row],[ f1-score]])-2),"")</f>
        <v>0.276564113153004</v>
      </c>
      <c r="R467" s="8">
        <f>IFERROR(RIGHT(tests_4[[#This Row],[ f1-score-2]],LEN(tests_4[[#This Row],[ f1-score-2]])-2)/10^(LEN(tests_4[[#This Row],[ f1-score-2]])-2),"")</f>
        <v>0.27702026605298202</v>
      </c>
      <c r="S467" s="9">
        <f t="shared" si="7"/>
        <v>-4.56152899978024E-4</v>
      </c>
    </row>
    <row r="468" spans="1:19" x14ac:dyDescent="0.35">
      <c r="A468" t="s">
        <v>3</v>
      </c>
      <c r="B468" t="s">
        <v>80</v>
      </c>
      <c r="C468">
        <v>13</v>
      </c>
      <c r="D468">
        <v>5</v>
      </c>
      <c r="E468">
        <v>7</v>
      </c>
      <c r="F468">
        <v>10416</v>
      </c>
      <c r="G468">
        <v>2604</v>
      </c>
      <c r="H468" t="s">
        <v>3540</v>
      </c>
      <c r="I468" t="s">
        <v>7893</v>
      </c>
      <c r="J468" t="s">
        <v>7894</v>
      </c>
      <c r="K468" t="s">
        <v>7895</v>
      </c>
      <c r="L468" t="s">
        <v>7896</v>
      </c>
      <c r="N468" s="8">
        <f>IFERROR(RIGHT(tests_4[[#This Row],[ accuracy]],LEN(tests_4[[#This Row],[ accuracy]])-2)/10^(LEN(tests_4[[#This Row],[ accuracy]])-2),"")</f>
        <v>0.95353302611367097</v>
      </c>
      <c r="O468" s="8">
        <f>IFERROR(RIGHT(tests_4[[#This Row],[ precision]],LEN(tests_4[[#This Row],[ precision]])-2)/10^(LEN(tests_4[[#This Row],[ precision]])-2),"")</f>
        <v>0.368181818181818</v>
      </c>
      <c r="P468" s="8">
        <f>IFERROR(RIGHT(tests_4[[#This Row],[ recall]],LEN(tests_4[[#This Row],[ recall]])-2)/10^(LEN(tests_4[[#This Row],[ recall]])-2),"")</f>
        <v>0.169054691595317</v>
      </c>
      <c r="Q468" s="8">
        <f>IFERROR(RIGHT(tests_4[[#This Row],[ f1-score]],LEN(tests_4[[#This Row],[ f1-score]])-2)/10^(LEN(tests_4[[#This Row],[ f1-score]])-2),"")</f>
        <v>0.23170581724265099</v>
      </c>
      <c r="R468" s="8">
        <f>IFERROR(RIGHT(tests_4[[#This Row],[ f1-score-2]],LEN(tests_4[[#This Row],[ f1-score-2]])-2)/10^(LEN(tests_4[[#This Row],[ f1-score-2]])-2),"")</f>
        <v>0.23171494338518001</v>
      </c>
      <c r="S468" s="9">
        <f t="shared" si="7"/>
        <v>-9.1261425290145581E-6</v>
      </c>
    </row>
    <row r="469" spans="1:19" x14ac:dyDescent="0.35">
      <c r="A469" t="s">
        <v>3</v>
      </c>
      <c r="B469" t="s">
        <v>80</v>
      </c>
      <c r="C469">
        <v>13</v>
      </c>
      <c r="D469">
        <v>5</v>
      </c>
      <c r="E469">
        <v>8</v>
      </c>
      <c r="F469">
        <v>10416</v>
      </c>
      <c r="G469">
        <v>2604</v>
      </c>
      <c r="H469" t="s">
        <v>170</v>
      </c>
      <c r="I469" t="s">
        <v>7897</v>
      </c>
      <c r="J469" t="s">
        <v>7898</v>
      </c>
      <c r="K469" t="s">
        <v>7899</v>
      </c>
      <c r="L469" t="s">
        <v>7900</v>
      </c>
      <c r="N469" s="8">
        <f>IFERROR(RIGHT(tests_4[[#This Row],[ accuracy]],LEN(tests_4[[#This Row],[ accuracy]])-2)/10^(LEN(tests_4[[#This Row],[ accuracy]])-2),"")</f>
        <v>0.95641321044546801</v>
      </c>
      <c r="O469" s="8">
        <f>IFERROR(RIGHT(tests_4[[#This Row],[ precision]],LEN(tests_4[[#This Row],[ precision]])-2)/10^(LEN(tests_4[[#This Row],[ precision]])-2),"")</f>
        <v>0.45482577860006101</v>
      </c>
      <c r="P469" s="8">
        <f>IFERROR(RIGHT(tests_4[[#This Row],[ recall]],LEN(tests_4[[#This Row],[ recall]])-2)/10^(LEN(tests_4[[#This Row],[ recall]])-2),"")</f>
        <v>0.241438056963131</v>
      </c>
      <c r="Q469" s="8">
        <f>IFERROR(RIGHT(tests_4[[#This Row],[ f1-score]],LEN(tests_4[[#This Row],[ f1-score]])-2)/10^(LEN(tests_4[[#This Row],[ f1-score]])-2),"")</f>
        <v>0.31480243612596498</v>
      </c>
      <c r="R469" s="8">
        <f>IFERROR(RIGHT(tests_4[[#This Row],[ f1-score-2]],LEN(tests_4[[#This Row],[ f1-score-2]])-2)/10^(LEN(tests_4[[#This Row],[ f1-score-2]])-2),"")</f>
        <v>0.31543287654202901</v>
      </c>
      <c r="S469" s="9">
        <f t="shared" si="7"/>
        <v>-6.3044041606402645E-4</v>
      </c>
    </row>
    <row r="470" spans="1:19" x14ac:dyDescent="0.35">
      <c r="A470" t="s">
        <v>3</v>
      </c>
      <c r="B470" t="s">
        <v>80</v>
      </c>
      <c r="C470">
        <v>13</v>
      </c>
      <c r="D470">
        <v>5</v>
      </c>
      <c r="E470">
        <v>9</v>
      </c>
      <c r="F470">
        <v>10416</v>
      </c>
      <c r="G470">
        <v>2604</v>
      </c>
      <c r="H470" t="s">
        <v>324</v>
      </c>
      <c r="I470" t="s">
        <v>7901</v>
      </c>
      <c r="J470" t="s">
        <v>7902</v>
      </c>
      <c r="K470" t="s">
        <v>7903</v>
      </c>
      <c r="L470" t="s">
        <v>7904</v>
      </c>
      <c r="N470" s="8">
        <f>IFERROR(RIGHT(tests_4[[#This Row],[ accuracy]],LEN(tests_4[[#This Row],[ accuracy]])-2)/10^(LEN(tests_4[[#This Row],[ accuracy]])-2),"")</f>
        <v>0.95468509984639005</v>
      </c>
      <c r="O470" s="8">
        <f>IFERROR(RIGHT(tests_4[[#This Row],[ precision]],LEN(tests_4[[#This Row],[ precision]])-2)/10^(LEN(tests_4[[#This Row],[ precision]])-2),"")</f>
        <v>0.42374517374517295</v>
      </c>
      <c r="P470" s="8">
        <f>IFERROR(RIGHT(tests_4[[#This Row],[ recall]],LEN(tests_4[[#This Row],[ recall]])-2)/10^(LEN(tests_4[[#This Row],[ recall]])-2),"")</f>
        <v>0.27053118993534803</v>
      </c>
      <c r="Q470" s="8">
        <f>IFERROR(RIGHT(tests_4[[#This Row],[ f1-score]],LEN(tests_4[[#This Row],[ f1-score]])-2)/10^(LEN(tests_4[[#This Row],[ f1-score]])-2),"")</f>
        <v>0.33020833333333299</v>
      </c>
      <c r="R470" s="8">
        <f>IFERROR(RIGHT(tests_4[[#This Row],[ f1-score-2]],LEN(tests_4[[#This Row],[ f1-score-2]])-2)/10^(LEN(tests_4[[#This Row],[ f1-score-2]])-2),"")</f>
        <v>0.33023243215404502</v>
      </c>
      <c r="S470" s="9">
        <f t="shared" si="7"/>
        <v>-2.4098820712026292E-5</v>
      </c>
    </row>
    <row r="471" spans="1:19" x14ac:dyDescent="0.35">
      <c r="A471" t="s">
        <v>3</v>
      </c>
      <c r="B471" t="s">
        <v>80</v>
      </c>
      <c r="C471">
        <v>13</v>
      </c>
      <c r="D471">
        <v>5</v>
      </c>
      <c r="E471">
        <v>10</v>
      </c>
      <c r="F471">
        <v>10416</v>
      </c>
      <c r="G471">
        <v>2604</v>
      </c>
      <c r="H471" t="s">
        <v>363</v>
      </c>
      <c r="I471" t="s">
        <v>7905</v>
      </c>
      <c r="J471" t="s">
        <v>7906</v>
      </c>
      <c r="K471" t="s">
        <v>7907</v>
      </c>
      <c r="L471" t="s">
        <v>7908</v>
      </c>
      <c r="N471" s="8">
        <f>IFERROR(RIGHT(tests_4[[#This Row],[ accuracy]],LEN(tests_4[[#This Row],[ accuracy]])-2)/10^(LEN(tests_4[[#This Row],[ accuracy]])-2),"")</f>
        <v>0.95506912442396297</v>
      </c>
      <c r="O471" s="8">
        <f>IFERROR(RIGHT(tests_4[[#This Row],[ precision]],LEN(tests_4[[#This Row],[ precision]])-2)/10^(LEN(tests_4[[#This Row],[ precision]])-2),"")</f>
        <v>0.4204802259887</v>
      </c>
      <c r="P471" s="8">
        <f>IFERROR(RIGHT(tests_4[[#This Row],[ recall]],LEN(tests_4[[#This Row],[ recall]])-2)/10^(LEN(tests_4[[#This Row],[ recall]])-2),"")</f>
        <v>0.23663288485060199</v>
      </c>
      <c r="Q471" s="8">
        <f>IFERROR(RIGHT(tests_4[[#This Row],[ f1-score]],LEN(tests_4[[#This Row],[ f1-score]])-2)/10^(LEN(tests_4[[#This Row],[ f1-score]])-2),"")</f>
        <v>0.30229040622299003</v>
      </c>
      <c r="R471" s="8">
        <f>IFERROR(RIGHT(tests_4[[#This Row],[ f1-score-2]],LEN(tests_4[[#This Row],[ f1-score-2]])-2)/10^(LEN(tests_4[[#This Row],[ f1-score-2]])-2),"")</f>
        <v>0.302838117995403</v>
      </c>
      <c r="S471" s="9">
        <f t="shared" si="7"/>
        <v>-5.477117724129732E-4</v>
      </c>
    </row>
    <row r="472" spans="1:19" x14ac:dyDescent="0.35">
      <c r="A472" t="s">
        <v>3</v>
      </c>
      <c r="B472" t="s">
        <v>80</v>
      </c>
      <c r="C472">
        <v>13</v>
      </c>
      <c r="D472">
        <v>5</v>
      </c>
      <c r="E472">
        <v>11</v>
      </c>
      <c r="F472">
        <v>10416</v>
      </c>
      <c r="G472">
        <v>2604</v>
      </c>
      <c r="H472" t="s">
        <v>654</v>
      </c>
      <c r="I472" t="s">
        <v>7909</v>
      </c>
      <c r="J472" t="s">
        <v>7910</v>
      </c>
      <c r="K472" t="s">
        <v>7911</v>
      </c>
      <c r="L472" t="s">
        <v>7912</v>
      </c>
      <c r="N472" s="8">
        <f>IFERROR(RIGHT(tests_4[[#This Row],[ accuracy]],LEN(tests_4[[#This Row],[ accuracy]])-2)/10^(LEN(tests_4[[#This Row],[ accuracy]])-2),"")</f>
        <v>0.95526113671274904</v>
      </c>
      <c r="O472" s="8">
        <f>IFERROR(RIGHT(tests_4[[#This Row],[ precision]],LEN(tests_4[[#This Row],[ precision]])-2)/10^(LEN(tests_4[[#This Row],[ precision]])-2),"")</f>
        <v>0.42578241430700398</v>
      </c>
      <c r="P472" s="8">
        <f>IFERROR(RIGHT(tests_4[[#This Row],[ recall]],LEN(tests_4[[#This Row],[ recall]])-2)/10^(LEN(tests_4[[#This Row],[ recall]])-2),"")</f>
        <v>0.22780884151668701</v>
      </c>
      <c r="Q472" s="8">
        <f>IFERROR(RIGHT(tests_4[[#This Row],[ f1-score]],LEN(tests_4[[#This Row],[ f1-score]])-2)/10^(LEN(tests_4[[#This Row],[ f1-score]])-2),"")</f>
        <v>0.29530987049096302</v>
      </c>
      <c r="R472" s="8">
        <f>IFERROR(RIGHT(tests_4[[#This Row],[ f1-score-2]],LEN(tests_4[[#This Row],[ f1-score-2]])-2)/10^(LEN(tests_4[[#This Row],[ f1-score-2]])-2),"")</f>
        <v>0.296812411969054</v>
      </c>
      <c r="S472" s="9">
        <f t="shared" si="7"/>
        <v>-1.5025414780909796E-3</v>
      </c>
    </row>
    <row r="473" spans="1:19" x14ac:dyDescent="0.35">
      <c r="A473" t="s">
        <v>3</v>
      </c>
      <c r="B473" t="s">
        <v>80</v>
      </c>
      <c r="C473">
        <v>13</v>
      </c>
      <c r="D473">
        <v>5</v>
      </c>
      <c r="E473">
        <v>12</v>
      </c>
      <c r="F473">
        <v>10416</v>
      </c>
      <c r="G473">
        <v>2604</v>
      </c>
      <c r="H473" t="s">
        <v>299</v>
      </c>
      <c r="I473" t="s">
        <v>7913</v>
      </c>
      <c r="J473" t="s">
        <v>7902</v>
      </c>
      <c r="K473" t="s">
        <v>7914</v>
      </c>
      <c r="L473" t="s">
        <v>7915</v>
      </c>
      <c r="N473" s="8">
        <f>IFERROR(RIGHT(tests_4[[#This Row],[ accuracy]],LEN(tests_4[[#This Row],[ accuracy]])-2)/10^(LEN(tests_4[[#This Row],[ accuracy]])-2),"")</f>
        <v>0.95122887864823302</v>
      </c>
      <c r="O473" s="8">
        <f>IFERROR(RIGHT(tests_4[[#This Row],[ precision]],LEN(tests_4[[#This Row],[ precision]])-2)/10^(LEN(tests_4[[#This Row],[ precision]])-2),"")</f>
        <v>0.38440860215053702</v>
      </c>
      <c r="P473" s="8">
        <f>IFERROR(RIGHT(tests_4[[#This Row],[ recall]],LEN(tests_4[[#This Row],[ recall]])-2)/10^(LEN(tests_4[[#This Row],[ recall]])-2),"")</f>
        <v>0.27053118993534803</v>
      </c>
      <c r="Q473" s="8">
        <f>IFERROR(RIGHT(tests_4[[#This Row],[ f1-score]],LEN(tests_4[[#This Row],[ f1-score]])-2)/10^(LEN(tests_4[[#This Row],[ f1-score]])-2),"")</f>
        <v>0.31673075203433698</v>
      </c>
      <c r="R473" s="8">
        <f>IFERROR(RIGHT(tests_4[[#This Row],[ f1-score-2]],LEN(tests_4[[#This Row],[ f1-score-2]])-2)/10^(LEN(tests_4[[#This Row],[ f1-score-2]])-2),"")</f>
        <v>0.31756969974281701</v>
      </c>
      <c r="S473" s="9">
        <f t="shared" si="7"/>
        <v>-8.389477084800312E-4</v>
      </c>
    </row>
    <row r="474" spans="1:19" x14ac:dyDescent="0.35">
      <c r="A474" t="s">
        <v>3</v>
      </c>
      <c r="B474" t="s">
        <v>80</v>
      </c>
      <c r="C474">
        <v>13</v>
      </c>
      <c r="D474">
        <v>5</v>
      </c>
      <c r="E474">
        <v>13</v>
      </c>
      <c r="F474">
        <v>10416</v>
      </c>
      <c r="G474">
        <v>2604</v>
      </c>
      <c r="H474" t="s">
        <v>372</v>
      </c>
      <c r="I474" t="s">
        <v>7916</v>
      </c>
      <c r="J474" t="s">
        <v>7882</v>
      </c>
      <c r="K474" t="s">
        <v>7917</v>
      </c>
      <c r="L474" t="s">
        <v>7918</v>
      </c>
      <c r="N474" s="8">
        <f>IFERROR(RIGHT(tests_4[[#This Row],[ accuracy]],LEN(tests_4[[#This Row],[ accuracy]])-2)/10^(LEN(tests_4[[#This Row],[ accuracy]])-2),"")</f>
        <v>0.95257296466973795</v>
      </c>
      <c r="O474" s="8">
        <f>IFERROR(RIGHT(tests_4[[#This Row],[ precision]],LEN(tests_4[[#This Row],[ precision]])-2)/10^(LEN(tests_4[[#This Row],[ precision]])-2),"")</f>
        <v>0.40886287625418</v>
      </c>
      <c r="P474" s="8">
        <f>IFERROR(RIGHT(tests_4[[#This Row],[ recall]],LEN(tests_4[[#This Row],[ recall]])-2)/10^(LEN(tests_4[[#This Row],[ recall]])-2),"")</f>
        <v>0.26022191158483299</v>
      </c>
      <c r="Q474" s="8">
        <f>IFERROR(RIGHT(tests_4[[#This Row],[ f1-score]],LEN(tests_4[[#This Row],[ f1-score]])-2)/10^(LEN(tests_4[[#This Row],[ f1-score]])-2),"")</f>
        <v>0.31540428251837599</v>
      </c>
      <c r="R474" s="8">
        <f>IFERROR(RIGHT(tests_4[[#This Row],[ f1-score-2]],LEN(tests_4[[#This Row],[ f1-score-2]])-2)/10^(LEN(tests_4[[#This Row],[ f1-score-2]])-2),"")</f>
        <v>0.31803167900010598</v>
      </c>
      <c r="S474" s="9">
        <f t="shared" si="7"/>
        <v>-2.6273964817299933E-3</v>
      </c>
    </row>
    <row r="475" spans="1:19" x14ac:dyDescent="0.35">
      <c r="A475" t="s">
        <v>3</v>
      </c>
      <c r="B475" t="s">
        <v>80</v>
      </c>
      <c r="C475">
        <v>13</v>
      </c>
      <c r="D475">
        <v>5</v>
      </c>
      <c r="E475">
        <v>14</v>
      </c>
      <c r="F475">
        <v>10416</v>
      </c>
      <c r="G475">
        <v>2604</v>
      </c>
      <c r="H475" t="s">
        <v>372</v>
      </c>
      <c r="I475" t="s">
        <v>7919</v>
      </c>
      <c r="J475" t="s">
        <v>7920</v>
      </c>
      <c r="K475" t="s">
        <v>7921</v>
      </c>
      <c r="L475" t="s">
        <v>7922</v>
      </c>
      <c r="N475" s="8">
        <f>IFERROR(RIGHT(tests_4[[#This Row],[ accuracy]],LEN(tests_4[[#This Row],[ accuracy]])-2)/10^(LEN(tests_4[[#This Row],[ accuracy]])-2),"")</f>
        <v>0.95257296466973795</v>
      </c>
      <c r="O475" s="8">
        <f>IFERROR(RIGHT(tests_4[[#This Row],[ precision]],LEN(tests_4[[#This Row],[ precision]])-2)/10^(LEN(tests_4[[#This Row],[ precision]])-2),"")</f>
        <v>0.40122377622377597</v>
      </c>
      <c r="P475" s="8">
        <f>IFERROR(RIGHT(tests_4[[#This Row],[ recall]],LEN(tests_4[[#This Row],[ recall]])-2)/10^(LEN(tests_4[[#This Row],[ recall]])-2),"")</f>
        <v>0.25082998427398201</v>
      </c>
      <c r="Q475" s="8">
        <f>IFERROR(RIGHT(tests_4[[#This Row],[ f1-score]],LEN(tests_4[[#This Row],[ f1-score]])-2)/10^(LEN(tests_4[[#This Row],[ f1-score]])-2),"")</f>
        <v>0.30670489346452001</v>
      </c>
      <c r="R475" s="8">
        <f>IFERROR(RIGHT(tests_4[[#This Row],[ f1-score-2]],LEN(tests_4[[#This Row],[ f1-score-2]])-2)/10^(LEN(tests_4[[#This Row],[ f1-score-2]])-2),"")</f>
        <v>0.30868299387992998</v>
      </c>
      <c r="S475" s="9">
        <f t="shared" si="7"/>
        <v>-1.9781004154099668E-3</v>
      </c>
    </row>
    <row r="476" spans="1:19" x14ac:dyDescent="0.35">
      <c r="A476" t="s">
        <v>3</v>
      </c>
      <c r="B476" t="s">
        <v>80</v>
      </c>
      <c r="C476">
        <v>13</v>
      </c>
      <c r="D476">
        <v>5</v>
      </c>
      <c r="E476">
        <v>15</v>
      </c>
      <c r="F476">
        <v>10416</v>
      </c>
      <c r="G476">
        <v>2604</v>
      </c>
      <c r="H476" t="s">
        <v>3778</v>
      </c>
      <c r="I476" t="s">
        <v>7923</v>
      </c>
      <c r="J476" t="s">
        <v>7924</v>
      </c>
      <c r="K476" t="s">
        <v>7925</v>
      </c>
      <c r="L476" t="s">
        <v>7926</v>
      </c>
      <c r="N476" s="8">
        <f>IFERROR(RIGHT(tests_4[[#This Row],[ accuracy]],LEN(tests_4[[#This Row],[ accuracy]])-2)/10^(LEN(tests_4[[#This Row],[ accuracy]])-2),"")</f>
        <v>0.95257296466973895</v>
      </c>
      <c r="O476" s="8">
        <f>IFERROR(RIGHT(tests_4[[#This Row],[ precision]],LEN(tests_4[[#This Row],[ precision]])-2)/10^(LEN(tests_4[[#This Row],[ precision]])-2),"")</f>
        <v>0.390804597701149</v>
      </c>
      <c r="P476" s="8">
        <f>IFERROR(RIGHT(tests_4[[#This Row],[ recall]],LEN(tests_4[[#This Row],[ recall]])-2)/10^(LEN(tests_4[[#This Row],[ recall]])-2),"")</f>
        <v>0.24419011008212399</v>
      </c>
      <c r="Q476" s="8">
        <f>IFERROR(RIGHT(tests_4[[#This Row],[ f1-score]],LEN(tests_4[[#This Row],[ f1-score]])-2)/10^(LEN(tests_4[[#This Row],[ f1-score]])-2),"")</f>
        <v>0.30039499670836001</v>
      </c>
      <c r="R476" s="8">
        <f>IFERROR(RIGHT(tests_4[[#This Row],[ f1-score-2]],LEN(tests_4[[#This Row],[ f1-score-2]])-2)/10^(LEN(tests_4[[#This Row],[ f1-score-2]])-2),"")</f>
        <v>0.30057137977223802</v>
      </c>
      <c r="S476" s="9">
        <f t="shared" si="7"/>
        <v>-1.7638306387801617E-4</v>
      </c>
    </row>
    <row r="477" spans="1:19" x14ac:dyDescent="0.35">
      <c r="A477" t="s">
        <v>3</v>
      </c>
      <c r="B477" t="s">
        <v>80</v>
      </c>
      <c r="C477">
        <v>13</v>
      </c>
      <c r="D477">
        <v>5</v>
      </c>
      <c r="E477">
        <v>16</v>
      </c>
      <c r="F477">
        <v>10416</v>
      </c>
      <c r="G477">
        <v>2604</v>
      </c>
      <c r="H477" t="s">
        <v>699</v>
      </c>
      <c r="I477" t="s">
        <v>7927</v>
      </c>
      <c r="J477" t="s">
        <v>7928</v>
      </c>
      <c r="K477" t="s">
        <v>7929</v>
      </c>
      <c r="L477" t="s">
        <v>7930</v>
      </c>
      <c r="N477" s="8">
        <f>IFERROR(RIGHT(tests_4[[#This Row],[ accuracy]],LEN(tests_4[[#This Row],[ accuracy]])-2)/10^(LEN(tests_4[[#This Row],[ accuracy]])-2),"")</f>
        <v>0.95046082949308697</v>
      </c>
      <c r="O477" s="8">
        <f>IFERROR(RIGHT(tests_4[[#This Row],[ precision]],LEN(tests_4[[#This Row],[ precision]])-2)/10^(LEN(tests_4[[#This Row],[ precision]])-2),"")</f>
        <v>0.34864864864864797</v>
      </c>
      <c r="P477" s="8">
        <f>IFERROR(RIGHT(tests_4[[#This Row],[ recall]],LEN(tests_4[[#This Row],[ recall]])-2)/10^(LEN(tests_4[[#This Row],[ recall]])-2),"")</f>
        <v>0.22724095753975099</v>
      </c>
      <c r="Q477" s="8">
        <f>IFERROR(RIGHT(tests_4[[#This Row],[ f1-score]],LEN(tests_4[[#This Row],[ f1-score]])-2)/10^(LEN(tests_4[[#This Row],[ f1-score]])-2),"")</f>
        <v>0.27507716049382702</v>
      </c>
      <c r="R477" s="8">
        <f>IFERROR(RIGHT(tests_4[[#This Row],[ f1-score-2]],LEN(tests_4[[#This Row],[ f1-score-2]])-2)/10^(LEN(tests_4[[#This Row],[ f1-score-2]])-2),"")</f>
        <v>0.275147361273752</v>
      </c>
      <c r="S477" s="9">
        <f t="shared" si="7"/>
        <v>-7.0200779924978196E-5</v>
      </c>
    </row>
    <row r="478" spans="1:19" x14ac:dyDescent="0.35">
      <c r="A478" t="s">
        <v>3</v>
      </c>
      <c r="B478" t="s">
        <v>80</v>
      </c>
      <c r="C478">
        <v>13</v>
      </c>
      <c r="D478">
        <v>5</v>
      </c>
      <c r="E478">
        <v>17</v>
      </c>
      <c r="F478">
        <v>10416</v>
      </c>
      <c r="G478">
        <v>2604</v>
      </c>
      <c r="H478" t="s">
        <v>269</v>
      </c>
      <c r="I478" t="s">
        <v>7931</v>
      </c>
      <c r="J478" t="s">
        <v>7932</v>
      </c>
      <c r="K478" t="s">
        <v>7933</v>
      </c>
      <c r="L478" t="s">
        <v>7934</v>
      </c>
      <c r="N478" s="8">
        <f>IFERROR(RIGHT(tests_4[[#This Row],[ accuracy]],LEN(tests_4[[#This Row],[ accuracy]])-2)/10^(LEN(tests_4[[#This Row],[ accuracy]])-2),"")</f>
        <v>0.952380952380952</v>
      </c>
      <c r="O478" s="8">
        <f>IFERROR(RIGHT(tests_4[[#This Row],[ precision]],LEN(tests_4[[#This Row],[ precision]])-2)/10^(LEN(tests_4[[#This Row],[ precision]])-2),"")</f>
        <v>0.37122015915119294</v>
      </c>
      <c r="P478" s="8">
        <f>IFERROR(RIGHT(tests_4[[#This Row],[ recall]],LEN(tests_4[[#This Row],[ recall]])-2)/10^(LEN(tests_4[[#This Row],[ recall]])-2),"")</f>
        <v>0.215446444172636</v>
      </c>
      <c r="Q478" s="8">
        <f>IFERROR(RIGHT(tests_4[[#This Row],[ f1-score]],LEN(tests_4[[#This Row],[ f1-score]])-2)/10^(LEN(tests_4[[#This Row],[ f1-score]])-2),"")</f>
        <v>0.27255420412480102</v>
      </c>
      <c r="R478" s="8">
        <f>IFERROR(RIGHT(tests_4[[#This Row],[ f1-score-2]],LEN(tests_4[[#This Row],[ f1-score-2]])-2)/10^(LEN(tests_4[[#This Row],[ f1-score-2]])-2),"")</f>
        <v>0.27265251794187501</v>
      </c>
      <c r="S478" s="9">
        <f t="shared" si="7"/>
        <v>-9.8313817073980569E-5</v>
      </c>
    </row>
    <row r="479" spans="1:19" x14ac:dyDescent="0.35">
      <c r="A479" t="s">
        <v>3</v>
      </c>
      <c r="B479" t="s">
        <v>80</v>
      </c>
      <c r="C479">
        <v>13</v>
      </c>
      <c r="D479">
        <v>5</v>
      </c>
      <c r="E479">
        <v>18</v>
      </c>
      <c r="F479">
        <v>10416</v>
      </c>
      <c r="G479">
        <v>2604</v>
      </c>
      <c r="H479" t="s">
        <v>644</v>
      </c>
      <c r="I479" t="s">
        <v>7935</v>
      </c>
      <c r="J479" t="s">
        <v>7936</v>
      </c>
      <c r="K479" t="s">
        <v>7937</v>
      </c>
      <c r="L479" t="s">
        <v>7938</v>
      </c>
      <c r="N479" s="8">
        <f>IFERROR(RIGHT(tests_4[[#This Row],[ accuracy]],LEN(tests_4[[#This Row],[ accuracy]])-2)/10^(LEN(tests_4[[#This Row],[ accuracy]])-2),"")</f>
        <v>0.95334101382488401</v>
      </c>
      <c r="O479" s="8">
        <f>IFERROR(RIGHT(tests_4[[#This Row],[ precision]],LEN(tests_4[[#This Row],[ precision]])-2)/10^(LEN(tests_4[[#This Row],[ precision]])-2),"")</f>
        <v>0.403296958439749</v>
      </c>
      <c r="P479" s="8">
        <f>IFERROR(RIGHT(tests_4[[#This Row],[ recall]],LEN(tests_4[[#This Row],[ recall]])-2)/10^(LEN(tests_4[[#This Row],[ recall]])-2),"")</f>
        <v>0.246942163201118</v>
      </c>
      <c r="Q479" s="8">
        <f>IFERROR(RIGHT(tests_4[[#This Row],[ f1-score]],LEN(tests_4[[#This Row],[ f1-score]])-2)/10^(LEN(tests_4[[#This Row],[ f1-score]])-2),"")</f>
        <v>0.30631628406497502</v>
      </c>
      <c r="R479" s="8">
        <f>IFERROR(RIGHT(tests_4[[#This Row],[ f1-score-2]],LEN(tests_4[[#This Row],[ f1-score-2]])-2)/10^(LEN(tests_4[[#This Row],[ f1-score-2]])-2),"")</f>
        <v>0.306321228652705</v>
      </c>
      <c r="S479" s="9">
        <f t="shared" si="7"/>
        <v>-4.9445877299825192E-6</v>
      </c>
    </row>
    <row r="480" spans="1:19" x14ac:dyDescent="0.35">
      <c r="A480" t="s">
        <v>3</v>
      </c>
      <c r="B480" t="s">
        <v>80</v>
      </c>
      <c r="C480">
        <v>13</v>
      </c>
      <c r="D480">
        <v>5</v>
      </c>
      <c r="E480">
        <v>19</v>
      </c>
      <c r="F480">
        <v>10416</v>
      </c>
      <c r="G480">
        <v>2604</v>
      </c>
      <c r="H480" t="s">
        <v>190</v>
      </c>
      <c r="I480" t="s">
        <v>7939</v>
      </c>
      <c r="J480" t="s">
        <v>7940</v>
      </c>
      <c r="K480" t="s">
        <v>7941</v>
      </c>
      <c r="L480" t="s">
        <v>7942</v>
      </c>
      <c r="N480" s="8">
        <f>IFERROR(RIGHT(tests_4[[#This Row],[ accuracy]],LEN(tests_4[[#This Row],[ accuracy]])-2)/10^(LEN(tests_4[[#This Row],[ accuracy]])-2),"")</f>
        <v>0.94969278033794102</v>
      </c>
      <c r="O480" s="8">
        <f>IFERROR(RIGHT(tests_4[[#This Row],[ precision]],LEN(tests_4[[#This Row],[ precision]])-2)/10^(LEN(tests_4[[#This Row],[ precision]])-2),"")</f>
        <v>0.35430406108989898</v>
      </c>
      <c r="P480" s="8">
        <f>IFERROR(RIGHT(tests_4[[#This Row],[ recall]],LEN(tests_4[[#This Row],[ recall]])-2)/10^(LEN(tests_4[[#This Row],[ recall]])-2),"")</f>
        <v>0.249694749694749</v>
      </c>
      <c r="Q480" s="8">
        <f>IFERROR(RIGHT(tests_4[[#This Row],[ f1-score]],LEN(tests_4[[#This Row],[ f1-score]])-2)/10^(LEN(tests_4[[#This Row],[ f1-score]])-2),"")</f>
        <v>0.292849679056575</v>
      </c>
      <c r="R480" s="8">
        <f>IFERROR(RIGHT(tests_4[[#This Row],[ f1-score-2]],LEN(tests_4[[#This Row],[ f1-score-2]])-2)/10^(LEN(tests_4[[#This Row],[ f1-score-2]])-2),"")</f>
        <v>0.29294052329258002</v>
      </c>
      <c r="S480" s="9">
        <f t="shared" si="7"/>
        <v>-9.0844236005027668E-5</v>
      </c>
    </row>
    <row r="481" spans="1:19" x14ac:dyDescent="0.35">
      <c r="A481" t="s">
        <v>3</v>
      </c>
      <c r="B481" t="s">
        <v>80</v>
      </c>
      <c r="C481">
        <v>13</v>
      </c>
      <c r="D481">
        <v>5</v>
      </c>
      <c r="E481">
        <v>20</v>
      </c>
      <c r="F481">
        <v>10416</v>
      </c>
      <c r="G481">
        <v>2604</v>
      </c>
      <c r="H481" t="s">
        <v>314</v>
      </c>
      <c r="I481" t="s">
        <v>7943</v>
      </c>
      <c r="J481" t="s">
        <v>7944</v>
      </c>
      <c r="K481" t="s">
        <v>7945</v>
      </c>
      <c r="L481" t="s">
        <v>7946</v>
      </c>
      <c r="N481" s="8">
        <f>IFERROR(RIGHT(tests_4[[#This Row],[ accuracy]],LEN(tests_4[[#This Row],[ accuracy]])-2)/10^(LEN(tests_4[[#This Row],[ accuracy]])-2),"")</f>
        <v>0.94950076804915495</v>
      </c>
      <c r="O481" s="8">
        <f>IFERROR(RIGHT(tests_4[[#This Row],[ precision]],LEN(tests_4[[#This Row],[ precision]])-2)/10^(LEN(tests_4[[#This Row],[ precision]])-2),"")</f>
        <v>0.353927464917076</v>
      </c>
      <c r="P481" s="8">
        <f>IFERROR(RIGHT(tests_4[[#This Row],[ recall]],LEN(tests_4[[#This Row],[ recall]])-2)/10^(LEN(tests_4[[#This Row],[ recall]])-2),"")</f>
        <v>0.241901776384535</v>
      </c>
      <c r="Q481" s="8">
        <f>IFERROR(RIGHT(tests_4[[#This Row],[ f1-score]],LEN(tests_4[[#This Row],[ f1-score]])-2)/10^(LEN(tests_4[[#This Row],[ f1-score]])-2),"")</f>
        <v>0.28587002604324302</v>
      </c>
      <c r="R481" s="8">
        <f>IFERROR(RIGHT(tests_4[[#This Row],[ f1-score-2]],LEN(tests_4[[#This Row],[ f1-score-2]])-2)/10^(LEN(tests_4[[#This Row],[ f1-score-2]])-2),"")</f>
        <v>0.28738328547852099</v>
      </c>
      <c r="S481" s="9">
        <f t="shared" si="7"/>
        <v>-1.5132594352779694E-3</v>
      </c>
    </row>
    <row r="482" spans="1:19" x14ac:dyDescent="0.35">
      <c r="A482" t="s">
        <v>3</v>
      </c>
      <c r="B482" t="s">
        <v>80</v>
      </c>
      <c r="C482">
        <v>13</v>
      </c>
      <c r="D482">
        <v>5</v>
      </c>
      <c r="E482">
        <v>21</v>
      </c>
      <c r="F482">
        <v>10416</v>
      </c>
      <c r="G482">
        <v>2604</v>
      </c>
      <c r="H482" t="s">
        <v>185</v>
      </c>
      <c r="I482" t="s">
        <v>7947</v>
      </c>
      <c r="J482" t="s">
        <v>7948</v>
      </c>
      <c r="K482" t="s">
        <v>7949</v>
      </c>
      <c r="L482" t="s">
        <v>7950</v>
      </c>
      <c r="N482" s="8">
        <f>IFERROR(RIGHT(tests_4[[#This Row],[ accuracy]],LEN(tests_4[[#This Row],[ accuracy]])-2)/10^(LEN(tests_4[[#This Row],[ accuracy]])-2),"")</f>
        <v>0.95161290322580605</v>
      </c>
      <c r="O482" s="8">
        <f>IFERROR(RIGHT(tests_4[[#This Row],[ precision]],LEN(tests_4[[#This Row],[ precision]])-2)/10^(LEN(tests_4[[#This Row],[ precision]])-2),"")</f>
        <v>0.38613445378151201</v>
      </c>
      <c r="P482" s="8">
        <f>IFERROR(RIGHT(tests_4[[#This Row],[ recall]],LEN(tests_4[[#This Row],[ recall]])-2)/10^(LEN(tests_4[[#This Row],[ recall]])-2),"")</f>
        <v>0.27725531173807</v>
      </c>
      <c r="Q482" s="8">
        <f>IFERROR(RIGHT(tests_4[[#This Row],[ f1-score]],LEN(tests_4[[#This Row],[ f1-score]])-2)/10^(LEN(tests_4[[#This Row],[ f1-score]])-2),"")</f>
        <v>0.32273543524978598</v>
      </c>
      <c r="R482" s="8">
        <f>IFERROR(RIGHT(tests_4[[#This Row],[ f1-score-2]],LEN(tests_4[[#This Row],[ f1-score-2]])-2)/10^(LEN(tests_4[[#This Row],[ f1-score-2]])-2),"")</f>
        <v>0.32275996381147798</v>
      </c>
      <c r="S482" s="9">
        <f t="shared" si="7"/>
        <v>-2.4528561691994355E-5</v>
      </c>
    </row>
    <row r="483" spans="1:19" x14ac:dyDescent="0.35">
      <c r="A483" t="s">
        <v>3</v>
      </c>
      <c r="B483" t="s">
        <v>80</v>
      </c>
      <c r="C483">
        <v>13</v>
      </c>
      <c r="D483">
        <v>5</v>
      </c>
      <c r="E483">
        <v>22</v>
      </c>
      <c r="F483">
        <v>10416</v>
      </c>
      <c r="G483">
        <v>2604</v>
      </c>
      <c r="H483" t="s">
        <v>7136</v>
      </c>
      <c r="I483" t="s">
        <v>7951</v>
      </c>
      <c r="J483" t="s">
        <v>7952</v>
      </c>
      <c r="K483" t="s">
        <v>7953</v>
      </c>
      <c r="L483" t="s">
        <v>7954</v>
      </c>
      <c r="N483" s="8">
        <f>IFERROR(RIGHT(tests_4[[#This Row],[ accuracy]],LEN(tests_4[[#This Row],[ accuracy]])-2)/10^(LEN(tests_4[[#This Row],[ accuracy]])-2),"")</f>
        <v>0.95007680491551405</v>
      </c>
      <c r="O483" s="8">
        <f>IFERROR(RIGHT(tests_4[[#This Row],[ precision]],LEN(tests_4[[#This Row],[ precision]])-2)/10^(LEN(tests_4[[#This Row],[ precision]])-2),"")</f>
        <v>0.36839061467283502</v>
      </c>
      <c r="P483" s="8">
        <f>IFERROR(RIGHT(tests_4[[#This Row],[ recall]],LEN(tests_4[[#This Row],[ recall]])-2)/10^(LEN(tests_4[[#This Row],[ recall]])-2),"")</f>
        <v>0.26432427725531099</v>
      </c>
      <c r="Q483" s="8">
        <f>IFERROR(RIGHT(tests_4[[#This Row],[ f1-score]],LEN(tests_4[[#This Row],[ f1-score]])-2)/10^(LEN(tests_4[[#This Row],[ f1-score]])-2),"")</f>
        <v>0.30757996202716498</v>
      </c>
      <c r="R483" s="8">
        <f>IFERROR(RIGHT(tests_4[[#This Row],[ f1-score-2]],LEN(tests_4[[#This Row],[ f1-score-2]])-2)/10^(LEN(tests_4[[#This Row],[ f1-score-2]])-2),"")</f>
        <v>0.30779924485196197</v>
      </c>
      <c r="S483" s="9">
        <f t="shared" si="7"/>
        <v>-2.1928282479699579E-4</v>
      </c>
    </row>
    <row r="484" spans="1:19" x14ac:dyDescent="0.35">
      <c r="A484" t="s">
        <v>3</v>
      </c>
      <c r="B484" t="s">
        <v>80</v>
      </c>
      <c r="C484">
        <v>13</v>
      </c>
      <c r="D484">
        <v>5</v>
      </c>
      <c r="E484">
        <v>23</v>
      </c>
      <c r="F484">
        <v>10416</v>
      </c>
      <c r="G484">
        <v>2604</v>
      </c>
      <c r="H484" t="s">
        <v>600</v>
      </c>
      <c r="I484" t="s">
        <v>7955</v>
      </c>
      <c r="J484" t="s">
        <v>7956</v>
      </c>
      <c r="K484" t="s">
        <v>7957</v>
      </c>
      <c r="L484" t="s">
        <v>7958</v>
      </c>
      <c r="N484" s="8">
        <f>IFERROR(RIGHT(tests_4[[#This Row],[ accuracy]],LEN(tests_4[[#This Row],[ accuracy]])-2)/10^(LEN(tests_4[[#This Row],[ accuracy]])-2),"")</f>
        <v>0.94758064516129004</v>
      </c>
      <c r="O484" s="8">
        <f>IFERROR(RIGHT(tests_4[[#This Row],[ precision]],LEN(tests_4[[#This Row],[ precision]])-2)/10^(LEN(tests_4[[#This Row],[ precision]])-2),"")</f>
        <v>0.364024864024864</v>
      </c>
      <c r="P484" s="8">
        <f>IFERROR(RIGHT(tests_4[[#This Row],[ recall]],LEN(tests_4[[#This Row],[ recall]])-2)/10^(LEN(tests_4[[#This Row],[ recall]])-2),"")</f>
        <v>0.26419366074538397</v>
      </c>
      <c r="Q484" s="8">
        <f>IFERROR(RIGHT(tests_4[[#This Row],[ f1-score]],LEN(tests_4[[#This Row],[ f1-score]])-2)/10^(LEN(tests_4[[#This Row],[ f1-score]])-2),"")</f>
        <v>0.29967671813165297</v>
      </c>
      <c r="R484" s="8">
        <f>IFERROR(RIGHT(tests_4[[#This Row],[ f1-score-2]],LEN(tests_4[[#This Row],[ f1-score-2]])-2)/10^(LEN(tests_4[[#This Row],[ f1-score-2]])-2),"")</f>
        <v>0.30617709487074402</v>
      </c>
      <c r="S484" s="9">
        <f t="shared" si="7"/>
        <v>-6.5003767390910405E-3</v>
      </c>
    </row>
    <row r="485" spans="1:19" x14ac:dyDescent="0.35">
      <c r="A485" t="s">
        <v>3</v>
      </c>
      <c r="B485" t="s">
        <v>80</v>
      </c>
      <c r="C485">
        <v>1</v>
      </c>
      <c r="D485">
        <v>7</v>
      </c>
      <c r="E485">
        <v>1</v>
      </c>
      <c r="F485">
        <v>10416</v>
      </c>
      <c r="G485">
        <v>2604</v>
      </c>
      <c r="H485" t="s">
        <v>7959</v>
      </c>
      <c r="I485" t="s">
        <v>7960</v>
      </c>
      <c r="J485" t="s">
        <v>7961</v>
      </c>
      <c r="K485" t="s">
        <v>7962</v>
      </c>
      <c r="L485" t="s">
        <v>7963</v>
      </c>
      <c r="N485" s="8">
        <f>IFERROR(RIGHT(tests_4[[#This Row],[ accuracy]],LEN(tests_4[[#This Row],[ accuracy]])-2)/10^(LEN(tests_4[[#This Row],[ accuracy]])-2),"")</f>
        <v>0.62672811059907796</v>
      </c>
      <c r="O485" s="8">
        <f>IFERROR(RIGHT(tests_4[[#This Row],[ precision]],LEN(tests_4[[#This Row],[ precision]])-2)/10^(LEN(tests_4[[#This Row],[ precision]])-2),"")</f>
        <v>0.55639934473638397</v>
      </c>
      <c r="P485" s="8">
        <f>IFERROR(RIGHT(tests_4[[#This Row],[ recall]],LEN(tests_4[[#This Row],[ recall]])-2)/10^(LEN(tests_4[[#This Row],[ recall]])-2),"")</f>
        <v>0.53416920689323899</v>
      </c>
      <c r="Q485" s="8">
        <f>IFERROR(RIGHT(tests_4[[#This Row],[ f1-score]],LEN(tests_4[[#This Row],[ f1-score]])-2)/10^(LEN(tests_4[[#This Row],[ f1-score]])-2),"")</f>
        <v>0.54505336853859698</v>
      </c>
      <c r="R485" s="8">
        <f>IFERROR(RIGHT(tests_4[[#This Row],[ f1-score-2]],LEN(tests_4[[#This Row],[ f1-score-2]])-2)/10^(LEN(tests_4[[#This Row],[ f1-score-2]])-2),"")</f>
        <v>0.54505770636725803</v>
      </c>
      <c r="S485" s="9">
        <f t="shared" si="7"/>
        <v>-4.337828661049592E-6</v>
      </c>
    </row>
    <row r="486" spans="1:19" x14ac:dyDescent="0.35">
      <c r="A486" t="s">
        <v>3</v>
      </c>
      <c r="B486" t="s">
        <v>80</v>
      </c>
      <c r="C486">
        <v>1</v>
      </c>
      <c r="D486">
        <v>7</v>
      </c>
      <c r="E486">
        <v>2</v>
      </c>
      <c r="F486">
        <v>10416</v>
      </c>
      <c r="G486">
        <v>2604</v>
      </c>
      <c r="H486" t="s">
        <v>7964</v>
      </c>
      <c r="I486" t="s">
        <v>7965</v>
      </c>
      <c r="J486" t="s">
        <v>7966</v>
      </c>
      <c r="K486" t="s">
        <v>7967</v>
      </c>
      <c r="L486" t="s">
        <v>7968</v>
      </c>
      <c r="N486" s="8">
        <f>IFERROR(RIGHT(tests_4[[#This Row],[ accuracy]],LEN(tests_4[[#This Row],[ accuracy]])-2)/10^(LEN(tests_4[[#This Row],[ accuracy]])-2),"")</f>
        <v>0.62173579109062904</v>
      </c>
      <c r="O486" s="8">
        <f>IFERROR(RIGHT(tests_4[[#This Row],[ precision]],LEN(tests_4[[#This Row],[ precision]])-2)/10^(LEN(tests_4[[#This Row],[ precision]])-2),"")</f>
        <v>0.55608917858360996</v>
      </c>
      <c r="P486" s="8">
        <f>IFERROR(RIGHT(tests_4[[#This Row],[ recall]],LEN(tests_4[[#This Row],[ recall]])-2)/10^(LEN(tests_4[[#This Row],[ recall]])-2),"")</f>
        <v>0.52292771185727505</v>
      </c>
      <c r="Q486" s="8">
        <f>IFERROR(RIGHT(tests_4[[#This Row],[ f1-score]],LEN(tests_4[[#This Row],[ f1-score]])-2)/10^(LEN(tests_4[[#This Row],[ f1-score]])-2),"")</f>
        <v>0.538906185801306</v>
      </c>
      <c r="R486" s="8">
        <f>IFERROR(RIGHT(tests_4[[#This Row],[ f1-score-2]],LEN(tests_4[[#This Row],[ f1-score-2]])-2)/10^(LEN(tests_4[[#This Row],[ f1-score-2]])-2),"")</f>
        <v>0.53899886891761295</v>
      </c>
      <c r="S486" s="9">
        <f t="shared" si="7"/>
        <v>-9.2683116306946367E-5</v>
      </c>
    </row>
    <row r="487" spans="1:19" x14ac:dyDescent="0.35">
      <c r="A487" t="s">
        <v>3</v>
      </c>
      <c r="B487" t="s">
        <v>80</v>
      </c>
      <c r="C487">
        <v>1</v>
      </c>
      <c r="D487">
        <v>7</v>
      </c>
      <c r="E487">
        <v>3</v>
      </c>
      <c r="F487">
        <v>10416</v>
      </c>
      <c r="G487">
        <v>2604</v>
      </c>
      <c r="H487" t="s">
        <v>7969</v>
      </c>
      <c r="I487" t="s">
        <v>7970</v>
      </c>
      <c r="J487" t="s">
        <v>7971</v>
      </c>
      <c r="K487" t="s">
        <v>7972</v>
      </c>
      <c r="L487" t="s">
        <v>7973</v>
      </c>
      <c r="N487" s="8">
        <f>IFERROR(RIGHT(tests_4[[#This Row],[ accuracy]],LEN(tests_4[[#This Row],[ accuracy]])-2)/10^(LEN(tests_4[[#This Row],[ accuracy]])-2),"")</f>
        <v>0.615783410138248</v>
      </c>
      <c r="O487" s="8">
        <f>IFERROR(RIGHT(tests_4[[#This Row],[ precision]],LEN(tests_4[[#This Row],[ precision]])-2)/10^(LEN(tests_4[[#This Row],[ precision]])-2),"")</f>
        <v>0.54640718562874202</v>
      </c>
      <c r="P487" s="8">
        <f>IFERROR(RIGHT(tests_4[[#This Row],[ recall]],LEN(tests_4[[#This Row],[ recall]])-2)/10^(LEN(tests_4[[#This Row],[ recall]])-2),"")</f>
        <v>0.52591750175254504</v>
      </c>
      <c r="Q487" s="8">
        <f>IFERROR(RIGHT(tests_4[[#This Row],[ f1-score]],LEN(tests_4[[#This Row],[ f1-score]])-2)/10^(LEN(tests_4[[#This Row],[ f1-score]])-2),"")</f>
        <v>0.53595854931320397</v>
      </c>
      <c r="R487" s="8">
        <f>IFERROR(RIGHT(tests_4[[#This Row],[ f1-score-2]],LEN(tests_4[[#This Row],[ f1-score-2]])-2)/10^(LEN(tests_4[[#This Row],[ f1-score-2]])-2),"")</f>
        <v>0.53596658808122499</v>
      </c>
      <c r="S487" s="9">
        <f t="shared" si="7"/>
        <v>-8.0387680210236567E-6</v>
      </c>
    </row>
    <row r="488" spans="1:19" x14ac:dyDescent="0.35">
      <c r="A488" t="s">
        <v>3</v>
      </c>
      <c r="B488" t="s">
        <v>80</v>
      </c>
      <c r="C488">
        <v>1</v>
      </c>
      <c r="D488">
        <v>7</v>
      </c>
      <c r="E488">
        <v>4</v>
      </c>
      <c r="F488">
        <v>10416</v>
      </c>
      <c r="G488">
        <v>2604</v>
      </c>
      <c r="H488" t="s">
        <v>7974</v>
      </c>
      <c r="I488" t="s">
        <v>7975</v>
      </c>
      <c r="J488" t="s">
        <v>7976</v>
      </c>
      <c r="K488" t="s">
        <v>7977</v>
      </c>
      <c r="L488" t="s">
        <v>7978</v>
      </c>
      <c r="N488" s="8">
        <f>IFERROR(RIGHT(tests_4[[#This Row],[ accuracy]],LEN(tests_4[[#This Row],[ accuracy]])-2)/10^(LEN(tests_4[[#This Row],[ accuracy]])-2),"")</f>
        <v>0.61405529953917004</v>
      </c>
      <c r="O488" s="8">
        <f>IFERROR(RIGHT(tests_4[[#This Row],[ precision]],LEN(tests_4[[#This Row],[ precision]])-2)/10^(LEN(tests_4[[#This Row],[ precision]])-2),"")</f>
        <v>0.54470187095646005</v>
      </c>
      <c r="P488" s="8">
        <f>IFERROR(RIGHT(tests_4[[#This Row],[ recall]],LEN(tests_4[[#This Row],[ recall]])-2)/10^(LEN(tests_4[[#This Row],[ recall]])-2),"")</f>
        <v>0.53264724253964402</v>
      </c>
      <c r="Q488" s="8">
        <f>IFERROR(RIGHT(tests_4[[#This Row],[ f1-score]],LEN(tests_4[[#This Row],[ f1-score]])-2)/10^(LEN(tests_4[[#This Row],[ f1-score]])-2),"")</f>
        <v>0.53848973607038098</v>
      </c>
      <c r="R488" s="8">
        <f>IFERROR(RIGHT(tests_4[[#This Row],[ f1-score-2]],LEN(tests_4[[#This Row],[ f1-score-2]])-2)/10^(LEN(tests_4[[#This Row],[ f1-score-2]])-2),"")</f>
        <v>0.53860711618284995</v>
      </c>
      <c r="S488" s="9">
        <f t="shared" si="7"/>
        <v>-1.1738011246897884E-4</v>
      </c>
    </row>
    <row r="489" spans="1:19" x14ac:dyDescent="0.35">
      <c r="A489" t="s">
        <v>3</v>
      </c>
      <c r="B489" t="s">
        <v>80</v>
      </c>
      <c r="C489">
        <v>1</v>
      </c>
      <c r="D489">
        <v>7</v>
      </c>
      <c r="E489">
        <v>5</v>
      </c>
      <c r="F489">
        <v>10416</v>
      </c>
      <c r="G489">
        <v>2604</v>
      </c>
      <c r="H489" t="s">
        <v>7979</v>
      </c>
      <c r="I489" t="s">
        <v>7980</v>
      </c>
      <c r="J489" t="s">
        <v>7981</v>
      </c>
      <c r="K489" t="s">
        <v>7982</v>
      </c>
      <c r="L489" t="s">
        <v>7983</v>
      </c>
      <c r="N489" s="8">
        <f>IFERROR(RIGHT(tests_4[[#This Row],[ accuracy]],LEN(tests_4[[#This Row],[ accuracy]])-2)/10^(LEN(tests_4[[#This Row],[ accuracy]])-2),"")</f>
        <v>0.61674347158218101</v>
      </c>
      <c r="O489" s="8">
        <f>IFERROR(RIGHT(tests_4[[#This Row],[ precision]],LEN(tests_4[[#This Row],[ precision]])-2)/10^(LEN(tests_4[[#This Row],[ precision]])-2),"")</f>
        <v>0.542347002784072</v>
      </c>
      <c r="P489" s="8">
        <f>IFERROR(RIGHT(tests_4[[#This Row],[ recall]],LEN(tests_4[[#This Row],[ recall]])-2)/10^(LEN(tests_4[[#This Row],[ recall]])-2),"")</f>
        <v>0.526811346705929</v>
      </c>
      <c r="Q489" s="8">
        <f>IFERROR(RIGHT(tests_4[[#This Row],[ f1-score]],LEN(tests_4[[#This Row],[ f1-score]])-2)/10^(LEN(tests_4[[#This Row],[ f1-score]])-2),"")</f>
        <v>0.53446592715460595</v>
      </c>
      <c r="R489" s="8">
        <f>IFERROR(RIGHT(tests_4[[#This Row],[ f1-score-2]],LEN(tests_4[[#This Row],[ f1-score-2]])-2)/10^(LEN(tests_4[[#This Row],[ f1-score-2]])-2),"")</f>
        <v>0.53446630249839</v>
      </c>
      <c r="S489" s="9">
        <f t="shared" si="7"/>
        <v>-3.7534378405368329E-7</v>
      </c>
    </row>
    <row r="490" spans="1:19" x14ac:dyDescent="0.35">
      <c r="A490" t="s">
        <v>3</v>
      </c>
      <c r="B490" t="s">
        <v>80</v>
      </c>
      <c r="C490">
        <v>1</v>
      </c>
      <c r="D490">
        <v>7</v>
      </c>
      <c r="E490">
        <v>6</v>
      </c>
      <c r="F490">
        <v>10416</v>
      </c>
      <c r="G490">
        <v>2604</v>
      </c>
      <c r="H490" t="s">
        <v>7984</v>
      </c>
      <c r="I490" t="s">
        <v>7985</v>
      </c>
      <c r="J490" t="s">
        <v>7986</v>
      </c>
      <c r="K490" t="s">
        <v>7987</v>
      </c>
      <c r="L490" t="s">
        <v>7988</v>
      </c>
      <c r="N490" s="8">
        <f>IFERROR(RIGHT(tests_4[[#This Row],[ accuracy]],LEN(tests_4[[#This Row],[ accuracy]])-2)/10^(LEN(tests_4[[#This Row],[ accuracy]])-2),"")</f>
        <v>0.61463133640552903</v>
      </c>
      <c r="O490" s="8">
        <f>IFERROR(RIGHT(tests_4[[#This Row],[ precision]],LEN(tests_4[[#This Row],[ precision]])-2)/10^(LEN(tests_4[[#This Row],[ precision]])-2),"")</f>
        <v>0.54418102702515603</v>
      </c>
      <c r="P490" s="8">
        <f>IFERROR(RIGHT(tests_4[[#This Row],[ recall]],LEN(tests_4[[#This Row],[ recall]])-2)/10^(LEN(tests_4[[#This Row],[ recall]])-2),"")</f>
        <v>0.53513467719747898</v>
      </c>
      <c r="Q490" s="8">
        <f>IFERROR(RIGHT(tests_4[[#This Row],[ f1-score]],LEN(tests_4[[#This Row],[ f1-score]])-2)/10^(LEN(tests_4[[#This Row],[ f1-score]])-2),"")</f>
        <v>0.53958301925843399</v>
      </c>
      <c r="R490" s="8">
        <f>IFERROR(RIGHT(tests_4[[#This Row],[ f1-score-2]],LEN(tests_4[[#This Row],[ f1-score-2]])-2)/10^(LEN(tests_4[[#This Row],[ f1-score-2]])-2),"")</f>
        <v>0.53961994084731701</v>
      </c>
      <c r="S490" s="9">
        <f t="shared" si="7"/>
        <v>-3.6921588883020995E-5</v>
      </c>
    </row>
    <row r="491" spans="1:19" x14ac:dyDescent="0.35">
      <c r="A491" t="s">
        <v>3</v>
      </c>
      <c r="B491" t="s">
        <v>80</v>
      </c>
      <c r="C491">
        <v>1</v>
      </c>
      <c r="D491">
        <v>7</v>
      </c>
      <c r="E491">
        <v>7</v>
      </c>
      <c r="F491">
        <v>10416</v>
      </c>
      <c r="G491">
        <v>2604</v>
      </c>
      <c r="H491" t="s">
        <v>5721</v>
      </c>
      <c r="I491" t="s">
        <v>7989</v>
      </c>
      <c r="J491" t="s">
        <v>7990</v>
      </c>
      <c r="K491" t="s">
        <v>7991</v>
      </c>
      <c r="L491" t="s">
        <v>7992</v>
      </c>
      <c r="N491" s="8">
        <f>IFERROR(RIGHT(tests_4[[#This Row],[ accuracy]],LEN(tests_4[[#This Row],[ accuracy]])-2)/10^(LEN(tests_4[[#This Row],[ accuracy]])-2),"")</f>
        <v>0.61367127496159701</v>
      </c>
      <c r="O491" s="8">
        <f>IFERROR(RIGHT(tests_4[[#This Row],[ precision]],LEN(tests_4[[#This Row],[ precision]])-2)/10^(LEN(tests_4[[#This Row],[ precision]])-2),"")</f>
        <v>0.54088002111528199</v>
      </c>
      <c r="P491" s="8">
        <f>IFERROR(RIGHT(tests_4[[#This Row],[ recall]],LEN(tests_4[[#This Row],[ recall]])-2)/10^(LEN(tests_4[[#This Row],[ recall]])-2),"")</f>
        <v>0.52135446142237296</v>
      </c>
      <c r="Q491" s="8">
        <f>IFERROR(RIGHT(tests_4[[#This Row],[ f1-score]],LEN(tests_4[[#This Row],[ f1-score]])-2)/10^(LEN(tests_4[[#This Row],[ f1-score]])-2),"")</f>
        <v>0.53086584923683999</v>
      </c>
      <c r="R491" s="8">
        <f>IFERROR(RIGHT(tests_4[[#This Row],[ f1-score-2]],LEN(tests_4[[#This Row],[ f1-score-2]])-2)/10^(LEN(tests_4[[#This Row],[ f1-score-2]])-2),"")</f>
        <v>0.530937785843689</v>
      </c>
      <c r="S491" s="9">
        <f t="shared" si="7"/>
        <v>-7.1936606849010154E-5</v>
      </c>
    </row>
    <row r="492" spans="1:19" x14ac:dyDescent="0.35">
      <c r="A492" t="s">
        <v>3</v>
      </c>
      <c r="B492" t="s">
        <v>80</v>
      </c>
      <c r="C492">
        <v>1</v>
      </c>
      <c r="D492">
        <v>7</v>
      </c>
      <c r="E492">
        <v>8</v>
      </c>
      <c r="F492">
        <v>10416</v>
      </c>
      <c r="G492">
        <v>2604</v>
      </c>
      <c r="H492" t="s">
        <v>7993</v>
      </c>
      <c r="I492" t="s">
        <v>7994</v>
      </c>
      <c r="J492" t="s">
        <v>7995</v>
      </c>
      <c r="K492" t="s">
        <v>7996</v>
      </c>
      <c r="L492" t="s">
        <v>7997</v>
      </c>
      <c r="N492" s="8">
        <f>IFERROR(RIGHT(tests_4[[#This Row],[ accuracy]],LEN(tests_4[[#This Row],[ accuracy]])-2)/10^(LEN(tests_4[[#This Row],[ accuracy]])-2),"")</f>
        <v>0.62999231950844803</v>
      </c>
      <c r="O492" s="8">
        <f>IFERROR(RIGHT(tests_4[[#This Row],[ precision]],LEN(tests_4[[#This Row],[ precision]])-2)/10^(LEN(tests_4[[#This Row],[ precision]])-2),"")</f>
        <v>0.56082325731332205</v>
      </c>
      <c r="P492" s="8">
        <f>IFERROR(RIGHT(tests_4[[#This Row],[ recall]],LEN(tests_4[[#This Row],[ recall]])-2)/10^(LEN(tests_4[[#This Row],[ recall]])-2),"")</f>
        <v>0.55422186540447005</v>
      </c>
      <c r="Q492" s="8">
        <f>IFERROR(RIGHT(tests_4[[#This Row],[ f1-score]],LEN(tests_4[[#This Row],[ f1-score]])-2)/10^(LEN(tests_4[[#This Row],[ f1-score]])-2),"")</f>
        <v>0.55733116702020602</v>
      </c>
      <c r="R492" s="8">
        <f>IFERROR(RIGHT(tests_4[[#This Row],[ f1-score-2]],LEN(tests_4[[#This Row],[ f1-score-2]])-2)/10^(LEN(tests_4[[#This Row],[ f1-score-2]])-2),"")</f>
        <v>0.55750302027744303</v>
      </c>
      <c r="S492" s="9">
        <f t="shared" si="7"/>
        <v>-1.7185325723700906E-4</v>
      </c>
    </row>
    <row r="493" spans="1:19" x14ac:dyDescent="0.35">
      <c r="A493" t="s">
        <v>3</v>
      </c>
      <c r="B493" t="s">
        <v>80</v>
      </c>
      <c r="C493">
        <v>1</v>
      </c>
      <c r="D493">
        <v>7</v>
      </c>
      <c r="E493">
        <v>9</v>
      </c>
      <c r="F493">
        <v>10416</v>
      </c>
      <c r="G493">
        <v>2604</v>
      </c>
      <c r="H493" t="s">
        <v>5659</v>
      </c>
      <c r="I493" t="s">
        <v>7998</v>
      </c>
      <c r="J493" t="s">
        <v>7999</v>
      </c>
      <c r="K493" t="s">
        <v>8000</v>
      </c>
      <c r="L493" t="s">
        <v>8001</v>
      </c>
      <c r="N493" s="8">
        <f>IFERROR(RIGHT(tests_4[[#This Row],[ accuracy]],LEN(tests_4[[#This Row],[ accuracy]])-2)/10^(LEN(tests_4[[#This Row],[ accuracy]])-2),"")</f>
        <v>0.61155913978494603</v>
      </c>
      <c r="O493" s="8">
        <f>IFERROR(RIGHT(tests_4[[#This Row],[ precision]],LEN(tests_4[[#This Row],[ precision]])-2)/10^(LEN(tests_4[[#This Row],[ precision]])-2),"")</f>
        <v>0.53795643336102505</v>
      </c>
      <c r="P493" s="8">
        <f>IFERROR(RIGHT(tests_4[[#This Row],[ recall]],LEN(tests_4[[#This Row],[ recall]])-2)/10^(LEN(tests_4[[#This Row],[ recall]])-2),"")</f>
        <v>0.51408018026916402</v>
      </c>
      <c r="Q493" s="8">
        <f>IFERROR(RIGHT(tests_4[[#This Row],[ f1-score]],LEN(tests_4[[#This Row],[ f1-score]])-2)/10^(LEN(tests_4[[#This Row],[ f1-score]])-2),"")</f>
        <v>0.52568689618799402</v>
      </c>
      <c r="R493" s="8">
        <f>IFERROR(RIGHT(tests_4[[#This Row],[ f1-score-2]],LEN(tests_4[[#This Row],[ f1-score-2]])-2)/10^(LEN(tests_4[[#This Row],[ f1-score-2]])-2),"")</f>
        <v>0.52574736783145104</v>
      </c>
      <c r="S493" s="9">
        <f t="shared" si="7"/>
        <v>-6.0471643457016278E-5</v>
      </c>
    </row>
    <row r="494" spans="1:19" x14ac:dyDescent="0.35">
      <c r="A494" t="s">
        <v>3</v>
      </c>
      <c r="B494" t="s">
        <v>80</v>
      </c>
      <c r="C494">
        <v>1</v>
      </c>
      <c r="D494">
        <v>7</v>
      </c>
      <c r="E494">
        <v>10</v>
      </c>
      <c r="F494">
        <v>10416</v>
      </c>
      <c r="G494">
        <v>2604</v>
      </c>
      <c r="H494" t="s">
        <v>7264</v>
      </c>
      <c r="I494" t="s">
        <v>8002</v>
      </c>
      <c r="J494" t="s">
        <v>8003</v>
      </c>
      <c r="K494" t="s">
        <v>8004</v>
      </c>
      <c r="L494" t="s">
        <v>8005</v>
      </c>
      <c r="N494" s="8">
        <f>IFERROR(RIGHT(tests_4[[#This Row],[ accuracy]],LEN(tests_4[[#This Row],[ accuracy]])-2)/10^(LEN(tests_4[[#This Row],[ accuracy]])-2),"")</f>
        <v>0.62596006144393201</v>
      </c>
      <c r="O494" s="8">
        <f>IFERROR(RIGHT(tests_4[[#This Row],[ precision]],LEN(tests_4[[#This Row],[ precision]])-2)/10^(LEN(tests_4[[#This Row],[ precision]])-2),"")</f>
        <v>0.55591310365465896</v>
      </c>
      <c r="P494" s="8">
        <f>IFERROR(RIGHT(tests_4[[#This Row],[ recall]],LEN(tests_4[[#This Row],[ recall]])-2)/10^(LEN(tests_4[[#This Row],[ recall]])-2),"")</f>
        <v>0.52618698852558199</v>
      </c>
      <c r="Q494" s="8">
        <f>IFERROR(RIGHT(tests_4[[#This Row],[ f1-score]],LEN(tests_4[[#This Row],[ f1-score]])-2)/10^(LEN(tests_4[[#This Row],[ f1-score]])-2),"")</f>
        <v>0.540630947269093</v>
      </c>
      <c r="R494" s="8">
        <f>IFERROR(RIGHT(tests_4[[#This Row],[ f1-score-2]],LEN(tests_4[[#This Row],[ f1-score-2]])-2)/10^(LEN(tests_4[[#This Row],[ f1-score-2]])-2),"")</f>
        <v>0.54064174655893404</v>
      </c>
      <c r="S494" s="9">
        <f t="shared" si="7"/>
        <v>-1.0799289841045834E-5</v>
      </c>
    </row>
    <row r="495" spans="1:19" x14ac:dyDescent="0.35">
      <c r="A495" t="s">
        <v>3</v>
      </c>
      <c r="B495" t="s">
        <v>80</v>
      </c>
      <c r="C495">
        <v>1</v>
      </c>
      <c r="D495">
        <v>7</v>
      </c>
      <c r="E495">
        <v>11</v>
      </c>
      <c r="F495">
        <v>10416</v>
      </c>
      <c r="G495">
        <v>2604</v>
      </c>
      <c r="H495" t="s">
        <v>8006</v>
      </c>
      <c r="I495" t="s">
        <v>8007</v>
      </c>
      <c r="J495" t="s">
        <v>8008</v>
      </c>
      <c r="K495" t="s">
        <v>8009</v>
      </c>
      <c r="L495" t="s">
        <v>8010</v>
      </c>
      <c r="N495" s="8">
        <f>IFERROR(RIGHT(tests_4[[#This Row],[ accuracy]],LEN(tests_4[[#This Row],[ accuracy]])-2)/10^(LEN(tests_4[[#This Row],[ accuracy]])-2),"")</f>
        <v>0.618855606758832</v>
      </c>
      <c r="O495" s="8">
        <f>IFERROR(RIGHT(tests_4[[#This Row],[ precision]],LEN(tests_4[[#This Row],[ precision]])-2)/10^(LEN(tests_4[[#This Row],[ precision]])-2),"")</f>
        <v>0.54749455107552403</v>
      </c>
      <c r="P495" s="8">
        <f>IFERROR(RIGHT(tests_4[[#This Row],[ recall]],LEN(tests_4[[#This Row],[ recall]])-2)/10^(LEN(tests_4[[#This Row],[ recall]])-2),"")</f>
        <v>0.53424914359394904</v>
      </c>
      <c r="Q495" s="8">
        <f>IFERROR(RIGHT(tests_4[[#This Row],[ f1-score]],LEN(tests_4[[#This Row],[ f1-score]])-2)/10^(LEN(tests_4[[#This Row],[ f1-score]])-2),"")</f>
        <v>0.54074891095083699</v>
      </c>
      <c r="R495" s="8">
        <f>IFERROR(RIGHT(tests_4[[#This Row],[ f1-score-2]],LEN(tests_4[[#This Row],[ f1-score-2]])-2)/10^(LEN(tests_4[[#This Row],[ f1-score-2]])-2),"")</f>
        <v>0.54079075565829904</v>
      </c>
      <c r="S495" s="9">
        <f t="shared" si="7"/>
        <v>-4.1844707462046493E-5</v>
      </c>
    </row>
    <row r="496" spans="1:19" x14ac:dyDescent="0.35">
      <c r="A496" t="s">
        <v>3</v>
      </c>
      <c r="B496" t="s">
        <v>80</v>
      </c>
      <c r="C496">
        <v>1</v>
      </c>
      <c r="D496">
        <v>7</v>
      </c>
      <c r="E496">
        <v>12</v>
      </c>
      <c r="F496">
        <v>10416</v>
      </c>
      <c r="G496">
        <v>2604</v>
      </c>
      <c r="H496" t="s">
        <v>8011</v>
      </c>
      <c r="I496" t="s">
        <v>8012</v>
      </c>
      <c r="J496" t="s">
        <v>8013</v>
      </c>
      <c r="K496" t="s">
        <v>8014</v>
      </c>
      <c r="L496" t="s">
        <v>8015</v>
      </c>
      <c r="N496" s="8">
        <f>IFERROR(RIGHT(tests_4[[#This Row],[ accuracy]],LEN(tests_4[[#This Row],[ accuracy]])-2)/10^(LEN(tests_4[[#This Row],[ accuracy]])-2),"")</f>
        <v>0.63248847926267204</v>
      </c>
      <c r="O496" s="8">
        <f>IFERROR(RIGHT(tests_4[[#This Row],[ precision]],LEN(tests_4[[#This Row],[ precision]])-2)/10^(LEN(tests_4[[#This Row],[ precision]])-2),"")</f>
        <v>0.564328431018284</v>
      </c>
      <c r="P496" s="8">
        <f>IFERROR(RIGHT(tests_4[[#This Row],[ recall]],LEN(tests_4[[#This Row],[ recall]])-2)/10^(LEN(tests_4[[#This Row],[ recall]])-2),"")</f>
        <v>0.54355960762069999</v>
      </c>
      <c r="Q496" s="8">
        <f>IFERROR(RIGHT(tests_4[[#This Row],[ f1-score]],LEN(tests_4[[#This Row],[ f1-score]])-2)/10^(LEN(tests_4[[#This Row],[ f1-score]])-2),"")</f>
        <v>0.55368006607738396</v>
      </c>
      <c r="R496" s="8">
        <f>IFERROR(RIGHT(tests_4[[#This Row],[ f1-score-2]],LEN(tests_4[[#This Row],[ f1-score-2]])-2)/10^(LEN(tests_4[[#This Row],[ f1-score-2]])-2),"")</f>
        <v>0.55374934981757595</v>
      </c>
      <c r="S496" s="9">
        <f t="shared" si="7"/>
        <v>-6.9283740191994347E-5</v>
      </c>
    </row>
    <row r="497" spans="1:19" x14ac:dyDescent="0.35">
      <c r="A497" t="s">
        <v>3</v>
      </c>
      <c r="B497" t="s">
        <v>80</v>
      </c>
      <c r="C497">
        <v>1</v>
      </c>
      <c r="D497">
        <v>7</v>
      </c>
      <c r="E497">
        <v>13</v>
      </c>
      <c r="F497">
        <v>10416</v>
      </c>
      <c r="G497">
        <v>2604</v>
      </c>
      <c r="H497" t="s">
        <v>8016</v>
      </c>
      <c r="I497" t="s">
        <v>8017</v>
      </c>
      <c r="J497" t="s">
        <v>8018</v>
      </c>
      <c r="K497" t="s">
        <v>8019</v>
      </c>
      <c r="L497" t="s">
        <v>8020</v>
      </c>
      <c r="N497" s="8">
        <f>IFERROR(RIGHT(tests_4[[#This Row],[ accuracy]],LEN(tests_4[[#This Row],[ accuracy]])-2)/10^(LEN(tests_4[[#This Row],[ accuracy]])-2),"")</f>
        <v>0.62307987711213497</v>
      </c>
      <c r="O497" s="8">
        <f>IFERROR(RIGHT(tests_4[[#This Row],[ precision]],LEN(tests_4[[#This Row],[ precision]])-2)/10^(LEN(tests_4[[#This Row],[ precision]])-2),"")</f>
        <v>0.55796310563259699</v>
      </c>
      <c r="P497" s="8">
        <f>IFERROR(RIGHT(tests_4[[#This Row],[ recall]],LEN(tests_4[[#This Row],[ recall]])-2)/10^(LEN(tests_4[[#This Row],[ recall]])-2),"")</f>
        <v>0.516739601567058</v>
      </c>
      <c r="Q497" s="8">
        <f>IFERROR(RIGHT(tests_4[[#This Row],[ f1-score]],LEN(tests_4[[#This Row],[ f1-score]])-2)/10^(LEN(tests_4[[#This Row],[ f1-score]])-2),"")</f>
        <v>0.53655720282788499</v>
      </c>
      <c r="R497" s="8">
        <f>IFERROR(RIGHT(tests_4[[#This Row],[ f1-score-2]],LEN(tests_4[[#This Row],[ f1-score-2]])-2)/10^(LEN(tests_4[[#This Row],[ f1-score-2]])-2),"")</f>
        <v>0.53656072691020595</v>
      </c>
      <c r="S497" s="9">
        <f t="shared" si="7"/>
        <v>-3.5240823209603533E-6</v>
      </c>
    </row>
    <row r="498" spans="1:19" x14ac:dyDescent="0.35">
      <c r="A498" t="s">
        <v>3</v>
      </c>
      <c r="B498" t="s">
        <v>80</v>
      </c>
      <c r="C498">
        <v>1</v>
      </c>
      <c r="D498">
        <v>7</v>
      </c>
      <c r="E498">
        <v>14</v>
      </c>
      <c r="F498">
        <v>10416</v>
      </c>
      <c r="G498">
        <v>2604</v>
      </c>
      <c r="H498" t="s">
        <v>8021</v>
      </c>
      <c r="I498" t="s">
        <v>8022</v>
      </c>
      <c r="J498" t="s">
        <v>8023</v>
      </c>
      <c r="K498" t="s">
        <v>8024</v>
      </c>
      <c r="L498" t="s">
        <v>8025</v>
      </c>
      <c r="N498" s="8">
        <f>IFERROR(RIGHT(tests_4[[#This Row],[ accuracy]],LEN(tests_4[[#This Row],[ accuracy]])-2)/10^(LEN(tests_4[[#This Row],[ accuracy]])-2),"")</f>
        <v>0.61175115207373199</v>
      </c>
      <c r="O498" s="8">
        <f>IFERROR(RIGHT(tests_4[[#This Row],[ precision]],LEN(tests_4[[#This Row],[ precision]])-2)/10^(LEN(tests_4[[#This Row],[ precision]])-2),"")</f>
        <v>0.53795724951992097</v>
      </c>
      <c r="P498" s="8">
        <f>IFERROR(RIGHT(tests_4[[#This Row],[ recall]],LEN(tests_4[[#This Row],[ recall]])-2)/10^(LEN(tests_4[[#This Row],[ recall]])-2),"")</f>
        <v>0.53239668802217899</v>
      </c>
      <c r="Q498" s="8">
        <f>IFERROR(RIGHT(tests_4[[#This Row],[ f1-score]],LEN(tests_4[[#This Row],[ f1-score]])-2)/10^(LEN(tests_4[[#This Row],[ f1-score]])-2),"")</f>
        <v>0.53479574266802599</v>
      </c>
      <c r="R498" s="8">
        <f>IFERROR(RIGHT(tests_4[[#This Row],[ f1-score-2]],LEN(tests_4[[#This Row],[ f1-score-2]])-2)/10^(LEN(tests_4[[#This Row],[ f1-score-2]])-2),"")</f>
        <v>0.53516252502348005</v>
      </c>
      <c r="S498" s="9">
        <f t="shared" si="7"/>
        <v>-3.6678235545406501E-4</v>
      </c>
    </row>
    <row r="499" spans="1:19" x14ac:dyDescent="0.35">
      <c r="A499" t="s">
        <v>3</v>
      </c>
      <c r="B499" t="s">
        <v>80</v>
      </c>
      <c r="C499">
        <v>1</v>
      </c>
      <c r="D499">
        <v>7</v>
      </c>
      <c r="E499">
        <v>15</v>
      </c>
      <c r="F499">
        <v>10416</v>
      </c>
      <c r="G499">
        <v>2604</v>
      </c>
      <c r="H499" t="s">
        <v>8026</v>
      </c>
      <c r="I499" t="s">
        <v>8027</v>
      </c>
      <c r="J499" t="s">
        <v>8028</v>
      </c>
      <c r="K499" t="s">
        <v>8029</v>
      </c>
      <c r="L499" t="s">
        <v>8030</v>
      </c>
      <c r="N499" s="8">
        <f>IFERROR(RIGHT(tests_4[[#This Row],[ accuracy]],LEN(tests_4[[#This Row],[ accuracy]])-2)/10^(LEN(tests_4[[#This Row],[ accuracy]])-2),"")</f>
        <v>0.61923963133640503</v>
      </c>
      <c r="O499" s="8">
        <f>IFERROR(RIGHT(tests_4[[#This Row],[ precision]],LEN(tests_4[[#This Row],[ precision]])-2)/10^(LEN(tests_4[[#This Row],[ precision]])-2),"")</f>
        <v>0.54779320078378702</v>
      </c>
      <c r="P499" s="8">
        <f>IFERROR(RIGHT(tests_4[[#This Row],[ recall]],LEN(tests_4[[#This Row],[ recall]])-2)/10^(LEN(tests_4[[#This Row],[ recall]])-2),"")</f>
        <v>0.52167627173614695</v>
      </c>
      <c r="Q499" s="8">
        <f>IFERROR(RIGHT(tests_4[[#This Row],[ f1-score]],LEN(tests_4[[#This Row],[ f1-score]])-2)/10^(LEN(tests_4[[#This Row],[ f1-score]])-2),"")</f>
        <v>0.53438571001127599</v>
      </c>
      <c r="R499" s="8">
        <f>IFERROR(RIGHT(tests_4[[#This Row],[ f1-score-2]],LEN(tests_4[[#This Row],[ f1-score-2]])-2)/10^(LEN(tests_4[[#This Row],[ f1-score-2]])-2),"")</f>
        <v>0.53441584264009001</v>
      </c>
      <c r="S499" s="9">
        <f t="shared" si="7"/>
        <v>-3.0132628814016904E-5</v>
      </c>
    </row>
    <row r="500" spans="1:19" x14ac:dyDescent="0.35">
      <c r="A500" t="s">
        <v>3</v>
      </c>
      <c r="B500" t="s">
        <v>80</v>
      </c>
      <c r="C500">
        <v>1</v>
      </c>
      <c r="D500">
        <v>7</v>
      </c>
      <c r="E500">
        <v>16</v>
      </c>
      <c r="F500">
        <v>10416</v>
      </c>
      <c r="G500">
        <v>2604</v>
      </c>
      <c r="H500" t="s">
        <v>8031</v>
      </c>
      <c r="I500" t="s">
        <v>8032</v>
      </c>
      <c r="J500" t="s">
        <v>8033</v>
      </c>
      <c r="K500" t="s">
        <v>8034</v>
      </c>
      <c r="L500" t="s">
        <v>8035</v>
      </c>
      <c r="N500" s="8">
        <f>IFERROR(RIGHT(tests_4[[#This Row],[ accuracy]],LEN(tests_4[[#This Row],[ accuracy]])-2)/10^(LEN(tests_4[[#This Row],[ accuracy]])-2),"")</f>
        <v>0.62634408602150504</v>
      </c>
      <c r="O500" s="8">
        <f>IFERROR(RIGHT(tests_4[[#This Row],[ precision]],LEN(tests_4[[#This Row],[ precision]])-2)/10^(LEN(tests_4[[#This Row],[ precision]])-2),"")</f>
        <v>0.55923914613901105</v>
      </c>
      <c r="P500" s="8">
        <f>IFERROR(RIGHT(tests_4[[#This Row],[ recall]],LEN(tests_4[[#This Row],[ recall]])-2)/10^(LEN(tests_4[[#This Row],[ recall]])-2),"")</f>
        <v>0.52679076489863996</v>
      </c>
      <c r="Q500" s="8">
        <f>IFERROR(RIGHT(tests_4[[#This Row],[ f1-score]],LEN(tests_4[[#This Row],[ f1-score]])-2)/10^(LEN(tests_4[[#This Row],[ f1-score]])-2),"")</f>
        <v>0.54247745755902499</v>
      </c>
      <c r="R500" s="8">
        <f>IFERROR(RIGHT(tests_4[[#This Row],[ f1-score-2]],LEN(tests_4[[#This Row],[ f1-score-2]])-2)/10^(LEN(tests_4[[#This Row],[ f1-score-2]])-2),"")</f>
        <v>0.54253020945685304</v>
      </c>
      <c r="S500" s="9">
        <f t="shared" si="7"/>
        <v>-5.2751897828051675E-5</v>
      </c>
    </row>
    <row r="501" spans="1:19" x14ac:dyDescent="0.35">
      <c r="A501" t="s">
        <v>3</v>
      </c>
      <c r="B501" t="s">
        <v>80</v>
      </c>
      <c r="C501">
        <v>1</v>
      </c>
      <c r="D501">
        <v>7</v>
      </c>
      <c r="E501">
        <v>17</v>
      </c>
      <c r="F501">
        <v>10416</v>
      </c>
      <c r="G501">
        <v>2604</v>
      </c>
      <c r="H501" t="s">
        <v>8036</v>
      </c>
      <c r="I501" t="s">
        <v>8037</v>
      </c>
      <c r="J501" t="s">
        <v>8038</v>
      </c>
      <c r="K501" t="s">
        <v>8039</v>
      </c>
      <c r="L501" t="s">
        <v>8040</v>
      </c>
      <c r="N501" s="8">
        <f>IFERROR(RIGHT(tests_4[[#This Row],[ accuracy]],LEN(tests_4[[#This Row],[ accuracy]])-2)/10^(LEN(tests_4[[#This Row],[ accuracy]])-2),"")</f>
        <v>0.61635944700460799</v>
      </c>
      <c r="O501" s="8">
        <f>IFERROR(RIGHT(tests_4[[#This Row],[ precision]],LEN(tests_4[[#This Row],[ precision]])-2)/10^(LEN(tests_4[[#This Row],[ precision]])-2),"")</f>
        <v>0.54757864841922999</v>
      </c>
      <c r="P501" s="8">
        <f>IFERROR(RIGHT(tests_4[[#This Row],[ recall]],LEN(tests_4[[#This Row],[ recall]])-2)/10^(LEN(tests_4[[#This Row],[ recall]])-2),"")</f>
        <v>0.51686827956989201</v>
      </c>
      <c r="Q501" s="8">
        <f>IFERROR(RIGHT(tests_4[[#This Row],[ f1-score]],LEN(tests_4[[#This Row],[ f1-score]])-2)/10^(LEN(tests_4[[#This Row],[ f1-score]])-2),"")</f>
        <v>0.53175955849930201</v>
      </c>
      <c r="R501" s="8">
        <f>IFERROR(RIGHT(tests_4[[#This Row],[ f1-score-2]],LEN(tests_4[[#This Row],[ f1-score-2]])-2)/10^(LEN(tests_4[[#This Row],[ f1-score-2]])-2),"")</f>
        <v>0.53178045141682495</v>
      </c>
      <c r="S501" s="9">
        <f t="shared" si="7"/>
        <v>-2.089291752294109E-5</v>
      </c>
    </row>
    <row r="502" spans="1:19" x14ac:dyDescent="0.35">
      <c r="A502" t="s">
        <v>3</v>
      </c>
      <c r="B502" t="s">
        <v>80</v>
      </c>
      <c r="C502">
        <v>1</v>
      </c>
      <c r="D502">
        <v>7</v>
      </c>
      <c r="E502">
        <v>18</v>
      </c>
      <c r="F502">
        <v>10416</v>
      </c>
      <c r="G502">
        <v>2604</v>
      </c>
      <c r="H502" t="s">
        <v>8041</v>
      </c>
      <c r="I502" t="s">
        <v>8042</v>
      </c>
      <c r="J502" t="s">
        <v>8043</v>
      </c>
      <c r="K502" t="s">
        <v>8044</v>
      </c>
      <c r="L502" t="s">
        <v>8045</v>
      </c>
      <c r="N502" s="8">
        <f>IFERROR(RIGHT(tests_4[[#This Row],[ accuracy]],LEN(tests_4[[#This Row],[ accuracy]])-2)/10^(LEN(tests_4[[#This Row],[ accuracy]])-2),"")</f>
        <v>0.61213517665130501</v>
      </c>
      <c r="O502" s="8">
        <f>IFERROR(RIGHT(tests_4[[#This Row],[ precision]],LEN(tests_4[[#This Row],[ precision]])-2)/10^(LEN(tests_4[[#This Row],[ precision]])-2),"")</f>
        <v>0.54091273936475104</v>
      </c>
      <c r="P502" s="8">
        <f>IFERROR(RIGHT(tests_4[[#This Row],[ recall]],LEN(tests_4[[#This Row],[ recall]])-2)/10^(LEN(tests_4[[#This Row],[ recall]])-2),"")</f>
        <v>0.50338533573663102</v>
      </c>
      <c r="Q502" s="8">
        <f>IFERROR(RIGHT(tests_4[[#This Row],[ f1-score]],LEN(tests_4[[#This Row],[ f1-score]])-2)/10^(LEN(tests_4[[#This Row],[ f1-score]])-2),"")</f>
        <v>0.52147087413694404</v>
      </c>
      <c r="R502" s="8">
        <f>IFERROR(RIGHT(tests_4[[#This Row],[ f1-score-2]],LEN(tests_4[[#This Row],[ f1-score-2]])-2)/10^(LEN(tests_4[[#This Row],[ f1-score-2]])-2),"")</f>
        <v>0.52147475400241805</v>
      </c>
      <c r="S502" s="9">
        <f t="shared" si="7"/>
        <v>-3.8798654740102023E-6</v>
      </c>
    </row>
    <row r="503" spans="1:19" x14ac:dyDescent="0.35">
      <c r="A503" t="s">
        <v>3</v>
      </c>
      <c r="B503" t="s">
        <v>80</v>
      </c>
      <c r="C503">
        <v>1</v>
      </c>
      <c r="D503">
        <v>7</v>
      </c>
      <c r="E503">
        <v>19</v>
      </c>
      <c r="F503">
        <v>10416</v>
      </c>
      <c r="G503">
        <v>2604</v>
      </c>
      <c r="H503" t="s">
        <v>5590</v>
      </c>
      <c r="I503" t="s">
        <v>8046</v>
      </c>
      <c r="J503" t="s">
        <v>8047</v>
      </c>
      <c r="K503" t="s">
        <v>8048</v>
      </c>
      <c r="L503" t="s">
        <v>8049</v>
      </c>
      <c r="N503" s="8">
        <f>IFERROR(RIGHT(tests_4[[#This Row],[ accuracy]],LEN(tests_4[[#This Row],[ accuracy]])-2)/10^(LEN(tests_4[[#This Row],[ accuracy]])-2),"")</f>
        <v>0.60368663594469996</v>
      </c>
      <c r="O503" s="8">
        <f>IFERROR(RIGHT(tests_4[[#This Row],[ precision]],LEN(tests_4[[#This Row],[ precision]])-2)/10^(LEN(tests_4[[#This Row],[ precision]])-2),"")</f>
        <v>0.52994826311899401</v>
      </c>
      <c r="P503" s="8">
        <f>IFERROR(RIGHT(tests_4[[#This Row],[ recall]],LEN(tests_4[[#This Row],[ recall]])-2)/10^(LEN(tests_4[[#This Row],[ recall]])-2),"")</f>
        <v>0.51016646730792803</v>
      </c>
      <c r="Q503" s="8">
        <f>IFERROR(RIGHT(tests_4[[#This Row],[ f1-score]],LEN(tests_4[[#This Row],[ f1-score]])-2)/10^(LEN(tests_4[[#This Row],[ f1-score]])-2),"")</f>
        <v>0.51985812381315</v>
      </c>
      <c r="R503" s="8">
        <f>IFERROR(RIGHT(tests_4[[#This Row],[ f1-score-2]],LEN(tests_4[[#This Row],[ f1-score-2]])-2)/10^(LEN(tests_4[[#This Row],[ f1-score-2]])-2),"")</f>
        <v>0.51986925161692099</v>
      </c>
      <c r="S503" s="9">
        <f t="shared" si="7"/>
        <v>-1.1127803770993872E-5</v>
      </c>
    </row>
    <row r="504" spans="1:19" x14ac:dyDescent="0.35">
      <c r="A504" t="s">
        <v>3</v>
      </c>
      <c r="B504" t="s">
        <v>80</v>
      </c>
      <c r="C504">
        <v>1</v>
      </c>
      <c r="D504">
        <v>7</v>
      </c>
      <c r="E504">
        <v>20</v>
      </c>
      <c r="F504">
        <v>10416</v>
      </c>
      <c r="G504">
        <v>2604</v>
      </c>
      <c r="H504" t="s">
        <v>8050</v>
      </c>
      <c r="I504" t="s">
        <v>8051</v>
      </c>
      <c r="J504" t="s">
        <v>8052</v>
      </c>
      <c r="K504" t="s">
        <v>8053</v>
      </c>
      <c r="L504" t="s">
        <v>8054</v>
      </c>
      <c r="N504" s="8">
        <f>IFERROR(RIGHT(tests_4[[#This Row],[ accuracy]],LEN(tests_4[[#This Row],[ accuracy]])-2)/10^(LEN(tests_4[[#This Row],[ accuracy]])-2),"")</f>
        <v>0.61251920122887804</v>
      </c>
      <c r="O504" s="8">
        <f>IFERROR(RIGHT(tests_4[[#This Row],[ precision]],LEN(tests_4[[#This Row],[ precision]])-2)/10^(LEN(tests_4[[#This Row],[ precision]])-2),"")</f>
        <v>0.54483573357335702</v>
      </c>
      <c r="P504" s="8">
        <f>IFERROR(RIGHT(tests_4[[#This Row],[ recall]],LEN(tests_4[[#This Row],[ recall]])-2)/10^(LEN(tests_4[[#This Row],[ recall]])-2),"")</f>
        <v>0.51704808438302896</v>
      </c>
      <c r="Q504" s="8">
        <f>IFERROR(RIGHT(tests_4[[#This Row],[ f1-score]],LEN(tests_4[[#This Row],[ f1-score]])-2)/10^(LEN(tests_4[[#This Row],[ f1-score]])-2),"")</f>
        <v>0.53054217031842599</v>
      </c>
      <c r="R504" s="8">
        <f>IFERROR(RIGHT(tests_4[[#This Row],[ f1-score-2]],LEN(tests_4[[#This Row],[ f1-score-2]])-2)/10^(LEN(tests_4[[#This Row],[ f1-score-2]])-2),"")</f>
        <v>0.53057833179843505</v>
      </c>
      <c r="S504" s="9">
        <f t="shared" si="7"/>
        <v>-3.6161480009067049E-5</v>
      </c>
    </row>
    <row r="505" spans="1:19" x14ac:dyDescent="0.35">
      <c r="A505" t="s">
        <v>3</v>
      </c>
      <c r="B505" t="s">
        <v>80</v>
      </c>
      <c r="C505">
        <v>1</v>
      </c>
      <c r="D505">
        <v>7</v>
      </c>
      <c r="E505">
        <v>21</v>
      </c>
      <c r="F505">
        <v>10416</v>
      </c>
      <c r="G505">
        <v>2604</v>
      </c>
      <c r="H505" t="s">
        <v>8055</v>
      </c>
      <c r="I505" t="s">
        <v>8056</v>
      </c>
      <c r="J505" t="s">
        <v>8057</v>
      </c>
      <c r="K505" t="s">
        <v>8058</v>
      </c>
      <c r="L505" t="s">
        <v>8059</v>
      </c>
      <c r="N505" s="8">
        <f>IFERROR(RIGHT(tests_4[[#This Row],[ accuracy]],LEN(tests_4[[#This Row],[ accuracy]])-2)/10^(LEN(tests_4[[#This Row],[ accuracy]])-2),"")</f>
        <v>0.61194316436251905</v>
      </c>
      <c r="O505" s="8">
        <f>IFERROR(RIGHT(tests_4[[#This Row],[ precision]],LEN(tests_4[[#This Row],[ precision]])-2)/10^(LEN(tests_4[[#This Row],[ precision]])-2),"")</f>
        <v>0.54066266429749599</v>
      </c>
      <c r="P505" s="8">
        <f>IFERROR(RIGHT(tests_4[[#This Row],[ recall]],LEN(tests_4[[#This Row],[ recall]])-2)/10^(LEN(tests_4[[#This Row],[ recall]])-2),"")</f>
        <v>0.51661237353673395</v>
      </c>
      <c r="Q505" s="8">
        <f>IFERROR(RIGHT(tests_4[[#This Row],[ f1-score]],LEN(tests_4[[#This Row],[ f1-score]])-2)/10^(LEN(tests_4[[#This Row],[ f1-score]])-2),"")</f>
        <v>0.52834033809252301</v>
      </c>
      <c r="R505" s="8">
        <f>IFERROR(RIGHT(tests_4[[#This Row],[ f1-score-2]],LEN(tests_4[[#This Row],[ f1-score-2]])-2)/10^(LEN(tests_4[[#This Row],[ f1-score-2]])-2),"")</f>
        <v>0.52836397775470301</v>
      </c>
      <c r="S505" s="9">
        <f t="shared" si="7"/>
        <v>-2.3639662179997245E-5</v>
      </c>
    </row>
    <row r="506" spans="1:19" x14ac:dyDescent="0.35">
      <c r="A506" t="s">
        <v>3</v>
      </c>
      <c r="B506" t="s">
        <v>80</v>
      </c>
      <c r="C506">
        <v>1</v>
      </c>
      <c r="D506">
        <v>7</v>
      </c>
      <c r="E506">
        <v>22</v>
      </c>
      <c r="F506">
        <v>10416</v>
      </c>
      <c r="G506">
        <v>2604</v>
      </c>
      <c r="H506" t="s">
        <v>8060</v>
      </c>
      <c r="I506" t="s">
        <v>8061</v>
      </c>
      <c r="J506" t="s">
        <v>8062</v>
      </c>
      <c r="K506" t="s">
        <v>8063</v>
      </c>
      <c r="L506" t="s">
        <v>8064</v>
      </c>
      <c r="N506" s="8">
        <f>IFERROR(RIGHT(tests_4[[#This Row],[ accuracy]],LEN(tests_4[[#This Row],[ accuracy]])-2)/10^(LEN(tests_4[[#This Row],[ accuracy]])-2),"")</f>
        <v>0.62730414746543695</v>
      </c>
      <c r="O506" s="8">
        <f>IFERROR(RIGHT(tests_4[[#This Row],[ precision]],LEN(tests_4[[#This Row],[ precision]])-2)/10^(LEN(tests_4[[#This Row],[ precision]])-2),"")</f>
        <v>0.56093948604586896</v>
      </c>
      <c r="P506" s="8">
        <f>IFERROR(RIGHT(tests_4[[#This Row],[ recall]],LEN(tests_4[[#This Row],[ recall]])-2)/10^(LEN(tests_4[[#This Row],[ recall]])-2),"")</f>
        <v>0.53151899561458205</v>
      </c>
      <c r="Q506" s="8">
        <f>IFERROR(RIGHT(tests_4[[#This Row],[ f1-score]],LEN(tests_4[[#This Row],[ f1-score]])-2)/10^(LEN(tests_4[[#This Row],[ f1-score]])-2),"")</f>
        <v>0.54583268093695603</v>
      </c>
      <c r="R506" s="8">
        <f>IFERROR(RIGHT(tests_4[[#This Row],[ f1-score-2]],LEN(tests_4[[#This Row],[ f1-score-2]])-2)/10^(LEN(tests_4[[#This Row],[ f1-score-2]])-2),"")</f>
        <v>0.54583308606931302</v>
      </c>
      <c r="S506" s="9">
        <f t="shared" si="7"/>
        <v>-4.0513235699535244E-7</v>
      </c>
    </row>
    <row r="507" spans="1:19" x14ac:dyDescent="0.35">
      <c r="A507" t="s">
        <v>3</v>
      </c>
      <c r="B507" t="s">
        <v>80</v>
      </c>
      <c r="C507">
        <v>1</v>
      </c>
      <c r="D507">
        <v>7</v>
      </c>
      <c r="E507">
        <v>23</v>
      </c>
      <c r="F507">
        <v>10416</v>
      </c>
      <c r="G507">
        <v>2604</v>
      </c>
      <c r="H507" t="s">
        <v>8065</v>
      </c>
      <c r="I507" t="s">
        <v>8066</v>
      </c>
      <c r="J507" t="s">
        <v>8067</v>
      </c>
      <c r="K507" t="s">
        <v>8068</v>
      </c>
      <c r="L507" t="s">
        <v>8069</v>
      </c>
      <c r="N507" s="8">
        <f>IFERROR(RIGHT(tests_4[[#This Row],[ accuracy]],LEN(tests_4[[#This Row],[ accuracy]])-2)/10^(LEN(tests_4[[#This Row],[ accuracy]])-2),"")</f>
        <v>0.61520737327188901</v>
      </c>
      <c r="O507" s="8">
        <f>IFERROR(RIGHT(tests_4[[#This Row],[ precision]],LEN(tests_4[[#This Row],[ precision]])-2)/10^(LEN(tests_4[[#This Row],[ precision]])-2),"")</f>
        <v>0.54783339126404795</v>
      </c>
      <c r="P507" s="8">
        <f>IFERROR(RIGHT(tests_4[[#This Row],[ recall]],LEN(tests_4[[#This Row],[ recall]])-2)/10^(LEN(tests_4[[#This Row],[ recall]])-2),"")</f>
        <v>0.50585876126684803</v>
      </c>
      <c r="Q507" s="8">
        <f>IFERROR(RIGHT(tests_4[[#This Row],[ f1-score]],LEN(tests_4[[#This Row],[ f1-score]])-2)/10^(LEN(tests_4[[#This Row],[ f1-score]])-2),"")</f>
        <v>0.52595432445693302</v>
      </c>
      <c r="R507" s="8">
        <f>IFERROR(RIGHT(tests_4[[#This Row],[ f1-score-2]],LEN(tests_4[[#This Row],[ f1-score-2]])-2)/10^(LEN(tests_4[[#This Row],[ f1-score-2]])-2),"")</f>
        <v>0.52601003057640605</v>
      </c>
      <c r="S507" s="9">
        <f t="shared" si="7"/>
        <v>-5.5706119473031279E-5</v>
      </c>
    </row>
    <row r="508" spans="1:19" x14ac:dyDescent="0.35">
      <c r="A508" t="s">
        <v>3</v>
      </c>
      <c r="B508" t="s">
        <v>80</v>
      </c>
      <c r="C508">
        <v>3</v>
      </c>
      <c r="D508">
        <v>7</v>
      </c>
      <c r="E508">
        <v>1</v>
      </c>
      <c r="F508">
        <v>10416</v>
      </c>
      <c r="G508">
        <v>2604</v>
      </c>
      <c r="H508" t="s">
        <v>8070</v>
      </c>
      <c r="I508" t="s">
        <v>8071</v>
      </c>
      <c r="J508" t="s">
        <v>8072</v>
      </c>
      <c r="K508" t="s">
        <v>8073</v>
      </c>
      <c r="L508" t="s">
        <v>8074</v>
      </c>
      <c r="N508" s="8">
        <f>IFERROR(RIGHT(tests_4[[#This Row],[ accuracy]],LEN(tests_4[[#This Row],[ accuracy]])-2)/10^(LEN(tests_4[[#This Row],[ accuracy]])-2),"")</f>
        <v>0.82066052227342501</v>
      </c>
      <c r="O508" s="8">
        <f>IFERROR(RIGHT(tests_4[[#This Row],[ precision]],LEN(tests_4[[#This Row],[ precision]])-2)/10^(LEN(tests_4[[#This Row],[ precision]])-2),"")</f>
        <v>0.43701437451437403</v>
      </c>
      <c r="P508" s="8">
        <f>IFERROR(RIGHT(tests_4[[#This Row],[ recall]],LEN(tests_4[[#This Row],[ recall]])-2)/10^(LEN(tests_4[[#This Row],[ recall]])-2),"")</f>
        <v>0.38386156694016399</v>
      </c>
      <c r="Q508" s="8">
        <f>IFERROR(RIGHT(tests_4[[#This Row],[ f1-score]],LEN(tests_4[[#This Row],[ f1-score]])-2)/10^(LEN(tests_4[[#This Row],[ f1-score]])-2),"")</f>
        <v>0.40870221327967798</v>
      </c>
      <c r="R508" s="8">
        <f>IFERROR(RIGHT(tests_4[[#This Row],[ f1-score-2]],LEN(tests_4[[#This Row],[ f1-score-2]])-2)/10^(LEN(tests_4[[#This Row],[ f1-score-2]])-2),"")</f>
        <v>0.40871711328076199</v>
      </c>
      <c r="S508" s="9">
        <f t="shared" si="7"/>
        <v>-1.4900001084006131E-5</v>
      </c>
    </row>
    <row r="509" spans="1:19" x14ac:dyDescent="0.35">
      <c r="A509" t="s">
        <v>3</v>
      </c>
      <c r="B509" t="s">
        <v>80</v>
      </c>
      <c r="C509">
        <v>3</v>
      </c>
      <c r="D509">
        <v>7</v>
      </c>
      <c r="E509">
        <v>2</v>
      </c>
      <c r="F509">
        <v>10416</v>
      </c>
      <c r="G509">
        <v>2604</v>
      </c>
      <c r="H509" t="s">
        <v>8075</v>
      </c>
      <c r="I509" t="s">
        <v>8076</v>
      </c>
      <c r="J509" t="s">
        <v>8077</v>
      </c>
      <c r="K509" t="s">
        <v>8078</v>
      </c>
      <c r="L509" t="s">
        <v>8079</v>
      </c>
      <c r="N509" s="8">
        <f>IFERROR(RIGHT(tests_4[[#This Row],[ accuracy]],LEN(tests_4[[#This Row],[ accuracy]])-2)/10^(LEN(tests_4[[#This Row],[ accuracy]])-2),"")</f>
        <v>0.81720430107526798</v>
      </c>
      <c r="O509" s="8">
        <f>IFERROR(RIGHT(tests_4[[#This Row],[ precision]],LEN(tests_4[[#This Row],[ precision]])-2)/10^(LEN(tests_4[[#This Row],[ precision]])-2),"")</f>
        <v>0.41073170731707298</v>
      </c>
      <c r="P509" s="8">
        <f>IFERROR(RIGHT(tests_4[[#This Row],[ recall]],LEN(tests_4[[#This Row],[ recall]])-2)/10^(LEN(tests_4[[#This Row],[ recall]])-2),"")</f>
        <v>0.36134805883530102</v>
      </c>
      <c r="Q509" s="8">
        <f>IFERROR(RIGHT(tests_4[[#This Row],[ f1-score]],LEN(tests_4[[#This Row],[ f1-score]])-2)/10^(LEN(tests_4[[#This Row],[ f1-score]])-2),"")</f>
        <v>0.38439196511120099</v>
      </c>
      <c r="R509" s="8">
        <f>IFERROR(RIGHT(tests_4[[#This Row],[ f1-score-2]],LEN(tests_4[[#This Row],[ f1-score-2]])-2)/10^(LEN(tests_4[[#This Row],[ f1-score-2]])-2),"")</f>
        <v>0.38446054837251697</v>
      </c>
      <c r="S509" s="9">
        <f t="shared" si="7"/>
        <v>-6.8583261315979804E-5</v>
      </c>
    </row>
    <row r="510" spans="1:19" x14ac:dyDescent="0.35">
      <c r="A510" t="s">
        <v>3</v>
      </c>
      <c r="B510" t="s">
        <v>80</v>
      </c>
      <c r="C510">
        <v>3</v>
      </c>
      <c r="D510">
        <v>7</v>
      </c>
      <c r="E510">
        <v>3</v>
      </c>
      <c r="F510">
        <v>10416</v>
      </c>
      <c r="G510">
        <v>2604</v>
      </c>
      <c r="H510" t="s">
        <v>7464</v>
      </c>
      <c r="I510" t="s">
        <v>8080</v>
      </c>
      <c r="J510" t="s">
        <v>8081</v>
      </c>
      <c r="K510" t="s">
        <v>8082</v>
      </c>
      <c r="L510" t="s">
        <v>8083</v>
      </c>
      <c r="N510" s="8">
        <f>IFERROR(RIGHT(tests_4[[#This Row],[ accuracy]],LEN(tests_4[[#This Row],[ accuracy]])-2)/10^(LEN(tests_4[[#This Row],[ accuracy]])-2),"")</f>
        <v>0.82296466973886295</v>
      </c>
      <c r="O510" s="8">
        <f>IFERROR(RIGHT(tests_4[[#This Row],[ precision]],LEN(tests_4[[#This Row],[ precision]])-2)/10^(LEN(tests_4[[#This Row],[ precision]])-2),"")</f>
        <v>0.43352567896363503</v>
      </c>
      <c r="P510" s="8">
        <f>IFERROR(RIGHT(tests_4[[#This Row],[ recall]],LEN(tests_4[[#This Row],[ recall]])-2)/10^(LEN(tests_4[[#This Row],[ recall]])-2),"")</f>
        <v>0.37805183109865897</v>
      </c>
      <c r="Q510" s="8">
        <f>IFERROR(RIGHT(tests_4[[#This Row],[ f1-score]],LEN(tests_4[[#This Row],[ f1-score]])-2)/10^(LEN(tests_4[[#This Row],[ f1-score]])-2),"")</f>
        <v>0.40378482502764601</v>
      </c>
      <c r="R510" s="8">
        <f>IFERROR(RIGHT(tests_4[[#This Row],[ f1-score-2]],LEN(tests_4[[#This Row],[ f1-score-2]])-2)/10^(LEN(tests_4[[#This Row],[ f1-score-2]])-2),"")</f>
        <v>0.40389284998277297</v>
      </c>
      <c r="S510" s="9">
        <f t="shared" si="7"/>
        <v>-1.0802495512696186E-4</v>
      </c>
    </row>
    <row r="511" spans="1:19" x14ac:dyDescent="0.35">
      <c r="A511" t="s">
        <v>3</v>
      </c>
      <c r="B511" t="s">
        <v>80</v>
      </c>
      <c r="C511">
        <v>3</v>
      </c>
      <c r="D511">
        <v>7</v>
      </c>
      <c r="E511">
        <v>4</v>
      </c>
      <c r="F511">
        <v>10416</v>
      </c>
      <c r="G511">
        <v>2604</v>
      </c>
      <c r="H511" t="s">
        <v>8084</v>
      </c>
      <c r="I511" t="s">
        <v>8085</v>
      </c>
      <c r="J511" t="s">
        <v>8086</v>
      </c>
      <c r="K511" t="s">
        <v>8087</v>
      </c>
      <c r="L511" t="s">
        <v>8088</v>
      </c>
      <c r="N511" s="8">
        <f>IFERROR(RIGHT(tests_4[[#This Row],[ accuracy]],LEN(tests_4[[#This Row],[ accuracy]])-2)/10^(LEN(tests_4[[#This Row],[ accuracy]])-2),"")</f>
        <v>0.81566820276497698</v>
      </c>
      <c r="O511" s="8">
        <f>IFERROR(RIGHT(tests_4[[#This Row],[ precision]],LEN(tests_4[[#This Row],[ precision]])-2)/10^(LEN(tests_4[[#This Row],[ precision]])-2),"")</f>
        <v>0.41975926262809998</v>
      </c>
      <c r="P511" s="8">
        <f>IFERROR(RIGHT(tests_4[[#This Row],[ recall]],LEN(tests_4[[#This Row],[ recall]])-2)/10^(LEN(tests_4[[#This Row],[ recall]])-2),"")</f>
        <v>0.38126625975585299</v>
      </c>
      <c r="Q511" s="8">
        <f>IFERROR(RIGHT(tests_4[[#This Row],[ f1-score]],LEN(tests_4[[#This Row],[ f1-score]])-2)/10^(LEN(tests_4[[#This Row],[ f1-score]])-2),"")</f>
        <v>0.39958785547465298</v>
      </c>
      <c r="R511" s="8">
        <f>IFERROR(RIGHT(tests_4[[#This Row],[ f1-score-2]],LEN(tests_4[[#This Row],[ f1-score-2]])-2)/10^(LEN(tests_4[[#This Row],[ f1-score-2]])-2),"")</f>
        <v>0.39958787725961897</v>
      </c>
      <c r="S511" s="9">
        <f t="shared" si="7"/>
        <v>-2.1784965997806438E-8</v>
      </c>
    </row>
    <row r="512" spans="1:19" x14ac:dyDescent="0.35">
      <c r="A512" t="s">
        <v>3</v>
      </c>
      <c r="B512" t="s">
        <v>80</v>
      </c>
      <c r="C512">
        <v>3</v>
      </c>
      <c r="D512">
        <v>7</v>
      </c>
      <c r="E512">
        <v>5</v>
      </c>
      <c r="F512">
        <v>10416</v>
      </c>
      <c r="G512">
        <v>2604</v>
      </c>
      <c r="H512" t="s">
        <v>8089</v>
      </c>
      <c r="I512" t="s">
        <v>8090</v>
      </c>
      <c r="J512" t="s">
        <v>8091</v>
      </c>
      <c r="K512" t="s">
        <v>8092</v>
      </c>
      <c r="L512" t="s">
        <v>8093</v>
      </c>
      <c r="N512" s="8">
        <f>IFERROR(RIGHT(tests_4[[#This Row],[ accuracy]],LEN(tests_4[[#This Row],[ accuracy]])-2)/10^(LEN(tests_4[[#This Row],[ accuracy]])-2),"")</f>
        <v>0.80357142857142805</v>
      </c>
      <c r="O512" s="8">
        <f>IFERROR(RIGHT(tests_4[[#This Row],[ precision]],LEN(tests_4[[#This Row],[ precision]])-2)/10^(LEN(tests_4[[#This Row],[ precision]])-2),"")</f>
        <v>0.37145969498910603</v>
      </c>
      <c r="P512" s="8">
        <f>IFERROR(RIGHT(tests_4[[#This Row],[ recall]],LEN(tests_4[[#This Row],[ recall]])-2)/10^(LEN(tests_4[[#This Row],[ recall]])-2),"")</f>
        <v>0.35962827696617899</v>
      </c>
      <c r="Q512" s="8">
        <f>IFERROR(RIGHT(tests_4[[#This Row],[ f1-score]],LEN(tests_4[[#This Row],[ f1-score]])-2)/10^(LEN(tests_4[[#This Row],[ f1-score]])-2),"")</f>
        <v>0.36436452144950199</v>
      </c>
      <c r="R512" s="8">
        <f>IFERROR(RIGHT(tests_4[[#This Row],[ f1-score-2]],LEN(tests_4[[#This Row],[ f1-score-2]])-2)/10^(LEN(tests_4[[#This Row],[ f1-score-2]])-2),"")</f>
        <v>0.36544825026743899</v>
      </c>
      <c r="S512" s="9">
        <f t="shared" si="7"/>
        <v>-1.0837288179370019E-3</v>
      </c>
    </row>
    <row r="513" spans="1:19" x14ac:dyDescent="0.35">
      <c r="A513" t="s">
        <v>3</v>
      </c>
      <c r="B513" t="s">
        <v>80</v>
      </c>
      <c r="C513">
        <v>3</v>
      </c>
      <c r="D513">
        <v>7</v>
      </c>
      <c r="E513">
        <v>6</v>
      </c>
      <c r="F513">
        <v>10416</v>
      </c>
      <c r="G513">
        <v>2604</v>
      </c>
      <c r="H513" t="s">
        <v>8094</v>
      </c>
      <c r="I513" t="s">
        <v>8095</v>
      </c>
      <c r="J513" t="s">
        <v>8096</v>
      </c>
      <c r="K513" t="s">
        <v>8097</v>
      </c>
      <c r="L513" t="s">
        <v>8098</v>
      </c>
      <c r="N513" s="8">
        <f>IFERROR(RIGHT(tests_4[[#This Row],[ accuracy]],LEN(tests_4[[#This Row],[ accuracy]])-2)/10^(LEN(tests_4[[#This Row],[ accuracy]])-2),"")</f>
        <v>0.82123655913978499</v>
      </c>
      <c r="O513" s="8">
        <f>IFERROR(RIGHT(tests_4[[#This Row],[ precision]],LEN(tests_4[[#This Row],[ precision]])-2)/10^(LEN(tests_4[[#This Row],[ precision]])-2),"")</f>
        <v>0.42636440857931601</v>
      </c>
      <c r="P513" s="8">
        <f>IFERROR(RIGHT(tests_4[[#This Row],[ recall]],LEN(tests_4[[#This Row],[ recall]])-2)/10^(LEN(tests_4[[#This Row],[ recall]])-2),"")</f>
        <v>0.37259953161592502</v>
      </c>
      <c r="Q513" s="8">
        <f>IFERROR(RIGHT(tests_4[[#This Row],[ f1-score]],LEN(tests_4[[#This Row],[ f1-score]])-2)/10^(LEN(tests_4[[#This Row],[ f1-score]])-2),"")</f>
        <v>0.39753089052121998</v>
      </c>
      <c r="R513" s="8">
        <f>IFERROR(RIGHT(tests_4[[#This Row],[ f1-score-2]],LEN(tests_4[[#This Row],[ f1-score-2]])-2)/10^(LEN(tests_4[[#This Row],[ f1-score-2]])-2),"")</f>
        <v>0.39767296355210402</v>
      </c>
      <c r="S513" s="9">
        <f t="shared" si="7"/>
        <v>-1.4207303088403789E-4</v>
      </c>
    </row>
    <row r="514" spans="1:19" x14ac:dyDescent="0.35">
      <c r="A514" t="s">
        <v>3</v>
      </c>
      <c r="B514" t="s">
        <v>80</v>
      </c>
      <c r="C514">
        <v>3</v>
      </c>
      <c r="D514">
        <v>7</v>
      </c>
      <c r="E514">
        <v>7</v>
      </c>
      <c r="F514">
        <v>10416</v>
      </c>
      <c r="G514">
        <v>2604</v>
      </c>
      <c r="H514" t="s">
        <v>8099</v>
      </c>
      <c r="I514" t="s">
        <v>8100</v>
      </c>
      <c r="J514" t="s">
        <v>8101</v>
      </c>
      <c r="K514" t="s">
        <v>8102</v>
      </c>
      <c r="L514" t="s">
        <v>8103</v>
      </c>
      <c r="N514" s="8">
        <f>IFERROR(RIGHT(tests_4[[#This Row],[ accuracy]],LEN(tests_4[[#This Row],[ accuracy]])-2)/10^(LEN(tests_4[[#This Row],[ accuracy]])-2),"")</f>
        <v>0.81816436251920099</v>
      </c>
      <c r="O514" s="8">
        <f>IFERROR(RIGHT(tests_4[[#This Row],[ precision]],LEN(tests_4[[#This Row],[ precision]])-2)/10^(LEN(tests_4[[#This Row],[ precision]])-2),"")</f>
        <v>0.41878677292023503</v>
      </c>
      <c r="P514" s="8">
        <f>IFERROR(RIGHT(tests_4[[#This Row],[ recall]],LEN(tests_4[[#This Row],[ recall]])-2)/10^(LEN(tests_4[[#This Row],[ recall]])-2),"")</f>
        <v>0.38297036371800602</v>
      </c>
      <c r="Q514" s="8">
        <f>IFERROR(RIGHT(tests_4[[#This Row],[ f1-score]],LEN(tests_4[[#This Row],[ f1-score]])-2)/10^(LEN(tests_4[[#This Row],[ f1-score]])-2),"")</f>
        <v>0.39995614124558798</v>
      </c>
      <c r="R514" s="8">
        <f>IFERROR(RIGHT(tests_4[[#This Row],[ f1-score-2]],LEN(tests_4[[#This Row],[ f1-score-2]])-2)/10^(LEN(tests_4[[#This Row],[ f1-score-2]])-2),"")</f>
        <v>0.40007856598080599</v>
      </c>
      <c r="S514" s="9">
        <f t="shared" si="7"/>
        <v>-1.2242473521800745E-4</v>
      </c>
    </row>
    <row r="515" spans="1:19" x14ac:dyDescent="0.35">
      <c r="A515" t="s">
        <v>3</v>
      </c>
      <c r="B515" t="s">
        <v>80</v>
      </c>
      <c r="C515">
        <v>3</v>
      </c>
      <c r="D515">
        <v>7</v>
      </c>
      <c r="E515">
        <v>8</v>
      </c>
      <c r="F515">
        <v>10416</v>
      </c>
      <c r="G515">
        <v>2604</v>
      </c>
      <c r="H515" t="s">
        <v>8104</v>
      </c>
      <c r="I515" t="s">
        <v>8105</v>
      </c>
      <c r="J515" t="s">
        <v>8106</v>
      </c>
      <c r="K515" t="s">
        <v>8107</v>
      </c>
      <c r="L515" t="s">
        <v>8108</v>
      </c>
      <c r="N515" s="8">
        <f>IFERROR(RIGHT(tests_4[[#This Row],[ accuracy]],LEN(tests_4[[#This Row],[ accuracy]])-2)/10^(LEN(tests_4[[#This Row],[ accuracy]])-2),"")</f>
        <v>0.81931643625191997</v>
      </c>
      <c r="O515" s="8">
        <f>IFERROR(RIGHT(tests_4[[#This Row],[ precision]],LEN(tests_4[[#This Row],[ precision]])-2)/10^(LEN(tests_4[[#This Row],[ precision]])-2),"")</f>
        <v>0.41994346233476598</v>
      </c>
      <c r="P515" s="8">
        <f>IFERROR(RIGHT(tests_4[[#This Row],[ recall]],LEN(tests_4[[#This Row],[ recall]])-2)/10^(LEN(tests_4[[#This Row],[ recall]])-2),"")</f>
        <v>0.37131370631722499</v>
      </c>
      <c r="Q515" s="8">
        <f>IFERROR(RIGHT(tests_4[[#This Row],[ f1-score]],LEN(tests_4[[#This Row],[ f1-score]])-2)/10^(LEN(tests_4[[#This Row],[ f1-score]])-2),"")</f>
        <v>0.39413126600484</v>
      </c>
      <c r="R515" s="8">
        <f>IFERROR(RIGHT(tests_4[[#This Row],[ f1-score-2]],LEN(tests_4[[#This Row],[ f1-score-2]])-2)/10^(LEN(tests_4[[#This Row],[ f1-score-2]])-2),"")</f>
        <v>0.39413421987407199</v>
      </c>
      <c r="S515" s="9">
        <f t="shared" ref="S515:S578" si="8">IFERROR(Q515-R515,"")</f>
        <v>-2.9538692319919235E-6</v>
      </c>
    </row>
    <row r="516" spans="1:19" x14ac:dyDescent="0.35">
      <c r="A516" t="s">
        <v>3</v>
      </c>
      <c r="B516" t="s">
        <v>80</v>
      </c>
      <c r="C516">
        <v>3</v>
      </c>
      <c r="D516">
        <v>7</v>
      </c>
      <c r="E516">
        <v>9</v>
      </c>
      <c r="F516">
        <v>10416</v>
      </c>
      <c r="G516">
        <v>2604</v>
      </c>
      <c r="H516" t="s">
        <v>6677</v>
      </c>
      <c r="I516" t="s">
        <v>8109</v>
      </c>
      <c r="J516" t="s">
        <v>8110</v>
      </c>
      <c r="K516" t="s">
        <v>8111</v>
      </c>
      <c r="L516" t="s">
        <v>8112</v>
      </c>
      <c r="N516" s="8">
        <f>IFERROR(RIGHT(tests_4[[#This Row],[ accuracy]],LEN(tests_4[[#This Row],[ accuracy]])-2)/10^(LEN(tests_4[[#This Row],[ accuracy]])-2),"")</f>
        <v>0.81355606758832499</v>
      </c>
      <c r="O516" s="8">
        <f>IFERROR(RIGHT(tests_4[[#This Row],[ precision]],LEN(tests_4[[#This Row],[ precision]])-2)/10^(LEN(tests_4[[#This Row],[ precision]])-2),"")</f>
        <v>0.40836781502316799</v>
      </c>
      <c r="P516" s="8">
        <f>IFERROR(RIGHT(tests_4[[#This Row],[ recall]],LEN(tests_4[[#This Row],[ recall]])-2)/10^(LEN(tests_4[[#This Row],[ recall]])-2),"")</f>
        <v>0.36580708563467101</v>
      </c>
      <c r="Q516" s="8">
        <f>IFERROR(RIGHT(tests_4[[#This Row],[ f1-score]],LEN(tests_4[[#This Row],[ f1-score]])-2)/10^(LEN(tests_4[[#This Row],[ f1-score]])-2),"")</f>
        <v>0.38591272931136494</v>
      </c>
      <c r="R516" s="8">
        <f>IFERROR(RIGHT(tests_4[[#This Row],[ f1-score-2]],LEN(tests_4[[#This Row],[ f1-score-2]])-2)/10^(LEN(tests_4[[#This Row],[ f1-score-2]])-2),"")</f>
        <v>0.38591754951933399</v>
      </c>
      <c r="S516" s="9">
        <f t="shared" si="8"/>
        <v>-4.8202079690473632E-6</v>
      </c>
    </row>
    <row r="517" spans="1:19" x14ac:dyDescent="0.35">
      <c r="A517" t="s">
        <v>3</v>
      </c>
      <c r="B517" t="s">
        <v>80</v>
      </c>
      <c r="C517">
        <v>3</v>
      </c>
      <c r="D517">
        <v>7</v>
      </c>
      <c r="E517">
        <v>10</v>
      </c>
      <c r="F517">
        <v>10416</v>
      </c>
      <c r="G517">
        <v>2604</v>
      </c>
      <c r="H517" t="s">
        <v>6772</v>
      </c>
      <c r="I517" t="s">
        <v>8113</v>
      </c>
      <c r="J517" t="s">
        <v>8114</v>
      </c>
      <c r="K517" t="s">
        <v>8115</v>
      </c>
      <c r="L517" t="s">
        <v>8116</v>
      </c>
      <c r="N517" s="8">
        <f>IFERROR(RIGHT(tests_4[[#This Row],[ accuracy]],LEN(tests_4[[#This Row],[ accuracy]])-2)/10^(LEN(tests_4[[#This Row],[ accuracy]])-2),"")</f>
        <v>0.81278801843317905</v>
      </c>
      <c r="O517" s="8">
        <f>IFERROR(RIGHT(tests_4[[#This Row],[ precision]],LEN(tests_4[[#This Row],[ precision]])-2)/10^(LEN(tests_4[[#This Row],[ precision]])-2),"")</f>
        <v>0.39792957358211295</v>
      </c>
      <c r="P517" s="8">
        <f>IFERROR(RIGHT(tests_4[[#This Row],[ recall]],LEN(tests_4[[#This Row],[ recall]])-2)/10^(LEN(tests_4[[#This Row],[ recall]])-2),"")</f>
        <v>0.36680767008926002</v>
      </c>
      <c r="Q517" s="8">
        <f>IFERROR(RIGHT(tests_4[[#This Row],[ f1-score]],LEN(tests_4[[#This Row],[ f1-score]])-2)/10^(LEN(tests_4[[#This Row],[ f1-score]])-2),"")</f>
        <v>0.38090222043873695</v>
      </c>
      <c r="R517" s="8">
        <f>IFERROR(RIGHT(tests_4[[#This Row],[ f1-score-2]],LEN(tests_4[[#This Row],[ f1-score-2]])-2)/10^(LEN(tests_4[[#This Row],[ f1-score-2]])-2),"")</f>
        <v>0.38173535015640497</v>
      </c>
      <c r="S517" s="9">
        <f t="shared" si="8"/>
        <v>-8.3312971766802413E-4</v>
      </c>
    </row>
    <row r="518" spans="1:19" x14ac:dyDescent="0.35">
      <c r="A518" t="s">
        <v>3</v>
      </c>
      <c r="B518" t="s">
        <v>80</v>
      </c>
      <c r="C518">
        <v>3</v>
      </c>
      <c r="D518">
        <v>7</v>
      </c>
      <c r="E518">
        <v>11</v>
      </c>
      <c r="F518">
        <v>10416</v>
      </c>
      <c r="G518">
        <v>2604</v>
      </c>
      <c r="H518" t="s">
        <v>8117</v>
      </c>
      <c r="I518" t="s">
        <v>8118</v>
      </c>
      <c r="J518" t="s">
        <v>8119</v>
      </c>
      <c r="K518" t="s">
        <v>8120</v>
      </c>
      <c r="L518" t="s">
        <v>8121</v>
      </c>
      <c r="N518" s="8">
        <f>IFERROR(RIGHT(tests_4[[#This Row],[ accuracy]],LEN(tests_4[[#This Row],[ accuracy]])-2)/10^(LEN(tests_4[[#This Row],[ accuracy]])-2),"")</f>
        <v>0.81835637480798695</v>
      </c>
      <c r="O518" s="8">
        <f>IFERROR(RIGHT(tests_4[[#This Row],[ precision]],LEN(tests_4[[#This Row],[ precision]])-2)/10^(LEN(tests_4[[#This Row],[ precision]])-2),"")</f>
        <v>0.42358314640144801</v>
      </c>
      <c r="P518" s="8">
        <f>IFERROR(RIGHT(tests_4[[#This Row],[ recall]],LEN(tests_4[[#This Row],[ recall]])-2)/10^(LEN(tests_4[[#This Row],[ recall]])-2),"")</f>
        <v>0.406513647642679</v>
      </c>
      <c r="Q518" s="8">
        <f>IFERROR(RIGHT(tests_4[[#This Row],[ f1-score]],LEN(tests_4[[#This Row],[ f1-score]])-2)/10^(LEN(tests_4[[#This Row],[ f1-score]])-2),"")</f>
        <v>0.413977244843929</v>
      </c>
      <c r="R518" s="8">
        <f>IFERROR(RIGHT(tests_4[[#This Row],[ f1-score-2]],LEN(tests_4[[#This Row],[ f1-score-2]])-2)/10^(LEN(tests_4[[#This Row],[ f1-score-2]])-2),"")</f>
        <v>0.41487289472524402</v>
      </c>
      <c r="S518" s="9">
        <f t="shared" si="8"/>
        <v>-8.9564988131501933E-4</v>
      </c>
    </row>
    <row r="519" spans="1:19" x14ac:dyDescent="0.35">
      <c r="A519" t="s">
        <v>3</v>
      </c>
      <c r="B519" t="s">
        <v>80</v>
      </c>
      <c r="C519">
        <v>3</v>
      </c>
      <c r="D519">
        <v>7</v>
      </c>
      <c r="E519">
        <v>12</v>
      </c>
      <c r="F519">
        <v>10416</v>
      </c>
      <c r="G519">
        <v>2604</v>
      </c>
      <c r="H519" t="s">
        <v>8122</v>
      </c>
      <c r="I519" t="s">
        <v>8123</v>
      </c>
      <c r="J519" t="s">
        <v>8124</v>
      </c>
      <c r="K519" t="s">
        <v>8125</v>
      </c>
      <c r="L519" t="s">
        <v>8126</v>
      </c>
      <c r="N519" s="8">
        <f>IFERROR(RIGHT(tests_4[[#This Row],[ accuracy]],LEN(tests_4[[#This Row],[ accuracy]])-2)/10^(LEN(tests_4[[#This Row],[ accuracy]])-2),"")</f>
        <v>0.81586021505376305</v>
      </c>
      <c r="O519" s="8">
        <f>IFERROR(RIGHT(tests_4[[#This Row],[ precision]],LEN(tests_4[[#This Row],[ precision]])-2)/10^(LEN(tests_4[[#This Row],[ precision]])-2),"")</f>
        <v>0.41467667023937099</v>
      </c>
      <c r="P519" s="8">
        <f>IFERROR(RIGHT(tests_4[[#This Row],[ recall]],LEN(tests_4[[#This Row],[ recall]])-2)/10^(LEN(tests_4[[#This Row],[ recall]])-2),"")</f>
        <v>0.38722084367245602</v>
      </c>
      <c r="Q519" s="8">
        <f>IFERROR(RIGHT(tests_4[[#This Row],[ f1-score]],LEN(tests_4[[#This Row],[ f1-score]])-2)/10^(LEN(tests_4[[#This Row],[ f1-score]])-2),"")</f>
        <v>0.399933595630592</v>
      </c>
      <c r="R519" s="8">
        <f>IFERROR(RIGHT(tests_4[[#This Row],[ f1-score-2]],LEN(tests_4[[#This Row],[ f1-score-2]])-2)/10^(LEN(tests_4[[#This Row],[ f1-score-2]])-2),"")</f>
        <v>0.40047873279484902</v>
      </c>
      <c r="S519" s="9">
        <f t="shared" si="8"/>
        <v>-5.4513716425702574E-4</v>
      </c>
    </row>
    <row r="520" spans="1:19" x14ac:dyDescent="0.35">
      <c r="A520" t="s">
        <v>3</v>
      </c>
      <c r="B520" t="s">
        <v>80</v>
      </c>
      <c r="C520">
        <v>3</v>
      </c>
      <c r="D520">
        <v>7</v>
      </c>
      <c r="E520">
        <v>13</v>
      </c>
      <c r="F520">
        <v>10416</v>
      </c>
      <c r="G520">
        <v>2604</v>
      </c>
      <c r="H520" t="s">
        <v>8127</v>
      </c>
      <c r="I520" t="s">
        <v>8128</v>
      </c>
      <c r="J520" t="s">
        <v>8129</v>
      </c>
      <c r="K520" t="s">
        <v>8130</v>
      </c>
      <c r="L520" t="s">
        <v>8131</v>
      </c>
      <c r="N520" s="8">
        <f>IFERROR(RIGHT(tests_4[[#This Row],[ accuracy]],LEN(tests_4[[#This Row],[ accuracy]])-2)/10^(LEN(tests_4[[#This Row],[ accuracy]])-2),"")</f>
        <v>0.81336405529953903</v>
      </c>
      <c r="O520" s="8">
        <f>IFERROR(RIGHT(tests_4[[#This Row],[ precision]],LEN(tests_4[[#This Row],[ precision]])-2)/10^(LEN(tests_4[[#This Row],[ precision]])-2),"")</f>
        <v>0.399460855891272</v>
      </c>
      <c r="P520" s="8">
        <f>IFERROR(RIGHT(tests_4[[#This Row],[ recall]],LEN(tests_4[[#This Row],[ recall]])-2)/10^(LEN(tests_4[[#This Row],[ recall]])-2),"")</f>
        <v>0.36271712158808894</v>
      </c>
      <c r="Q520" s="8">
        <f>IFERROR(RIGHT(tests_4[[#This Row],[ f1-score]],LEN(tests_4[[#This Row],[ f1-score]])-2)/10^(LEN(tests_4[[#This Row],[ f1-score]])-2),"")</f>
        <v>0.37952938980203105</v>
      </c>
      <c r="R520" s="8">
        <f>IFERROR(RIGHT(tests_4[[#This Row],[ f1-score-2]],LEN(tests_4[[#This Row],[ f1-score-2]])-2)/10^(LEN(tests_4[[#This Row],[ f1-score-2]])-2),"")</f>
        <v>0.38020330189852602</v>
      </c>
      <c r="S520" s="9">
        <f t="shared" si="8"/>
        <v>-6.7391209649497741E-4</v>
      </c>
    </row>
    <row r="521" spans="1:19" x14ac:dyDescent="0.35">
      <c r="A521" t="s">
        <v>3</v>
      </c>
      <c r="B521" t="s">
        <v>80</v>
      </c>
      <c r="C521">
        <v>3</v>
      </c>
      <c r="D521">
        <v>7</v>
      </c>
      <c r="E521">
        <v>14</v>
      </c>
      <c r="F521">
        <v>10416</v>
      </c>
      <c r="G521">
        <v>2604</v>
      </c>
      <c r="H521" t="s">
        <v>6752</v>
      </c>
      <c r="I521" t="s">
        <v>8132</v>
      </c>
      <c r="J521" t="s">
        <v>8133</v>
      </c>
      <c r="K521" t="s">
        <v>8134</v>
      </c>
      <c r="L521" t="s">
        <v>8135</v>
      </c>
      <c r="N521" s="8">
        <f>IFERROR(RIGHT(tests_4[[#This Row],[ accuracy]],LEN(tests_4[[#This Row],[ accuracy]])-2)/10^(LEN(tests_4[[#This Row],[ accuracy]])-2),"")</f>
        <v>0.81739631336405505</v>
      </c>
      <c r="O521" s="8">
        <f>IFERROR(RIGHT(tests_4[[#This Row],[ precision]],LEN(tests_4[[#This Row],[ precision]])-2)/10^(LEN(tests_4[[#This Row],[ precision]])-2),"")</f>
        <v>0.419067746599392</v>
      </c>
      <c r="P521" s="8">
        <f>IFERROR(RIGHT(tests_4[[#This Row],[ recall]],LEN(tests_4[[#This Row],[ recall]])-2)/10^(LEN(tests_4[[#This Row],[ recall]])-2),"")</f>
        <v>0.38627338004696093</v>
      </c>
      <c r="Q521" s="8">
        <f>IFERROR(RIGHT(tests_4[[#This Row],[ f1-score]],LEN(tests_4[[#This Row],[ f1-score]])-2)/10^(LEN(tests_4[[#This Row],[ f1-score]])-2),"")</f>
        <v>0.40093977752205601</v>
      </c>
      <c r="R521" s="8">
        <f>IFERROR(RIGHT(tests_4[[#This Row],[ f1-score-2]],LEN(tests_4[[#This Row],[ f1-score-2]])-2)/10^(LEN(tests_4[[#This Row],[ f1-score-2]])-2),"")</f>
        <v>0.40200285218686999</v>
      </c>
      <c r="S521" s="9">
        <f t="shared" si="8"/>
        <v>-1.0630746648139788E-3</v>
      </c>
    </row>
    <row r="522" spans="1:19" x14ac:dyDescent="0.35">
      <c r="A522" t="s">
        <v>3</v>
      </c>
      <c r="B522" t="s">
        <v>80</v>
      </c>
      <c r="C522">
        <v>3</v>
      </c>
      <c r="D522">
        <v>7</v>
      </c>
      <c r="E522">
        <v>15</v>
      </c>
      <c r="F522">
        <v>10416</v>
      </c>
      <c r="G522">
        <v>2604</v>
      </c>
      <c r="H522" t="s">
        <v>8136</v>
      </c>
      <c r="I522" t="s">
        <v>8137</v>
      </c>
      <c r="J522" t="s">
        <v>8138</v>
      </c>
      <c r="K522" t="s">
        <v>8139</v>
      </c>
      <c r="L522" t="s">
        <v>8140</v>
      </c>
      <c r="N522" s="8">
        <f>IFERROR(RIGHT(tests_4[[#This Row],[ accuracy]],LEN(tests_4[[#This Row],[ accuracy]])-2)/10^(LEN(tests_4[[#This Row],[ accuracy]])-2),"")</f>
        <v>0.81451612903225801</v>
      </c>
      <c r="O522" s="8">
        <f>IFERROR(RIGHT(tests_4[[#This Row],[ precision]],LEN(tests_4[[#This Row],[ precision]])-2)/10^(LEN(tests_4[[#This Row],[ precision]])-2),"")</f>
        <v>0.410688259109311</v>
      </c>
      <c r="P522" s="8">
        <f>IFERROR(RIGHT(tests_4[[#This Row],[ recall]],LEN(tests_4[[#This Row],[ recall]])-2)/10^(LEN(tests_4[[#This Row],[ recall]])-2),"")</f>
        <v>0.40076477576477504</v>
      </c>
      <c r="Q522" s="8">
        <f>IFERROR(RIGHT(tests_4[[#This Row],[ f1-score]],LEN(tests_4[[#This Row],[ f1-score]])-2)/10^(LEN(tests_4[[#This Row],[ f1-score]])-2),"")</f>
        <v>0.40525436295828998</v>
      </c>
      <c r="R522" s="8">
        <f>IFERROR(RIGHT(tests_4[[#This Row],[ f1-score-2]],LEN(tests_4[[#This Row],[ f1-score-2]])-2)/10^(LEN(tests_4[[#This Row],[ f1-score-2]])-2),"")</f>
        <v>0.40566583892734698</v>
      </c>
      <c r="S522" s="9">
        <f t="shared" si="8"/>
        <v>-4.1147596905699579E-4</v>
      </c>
    </row>
    <row r="523" spans="1:19" x14ac:dyDescent="0.35">
      <c r="A523" t="s">
        <v>3</v>
      </c>
      <c r="B523" t="s">
        <v>80</v>
      </c>
      <c r="C523">
        <v>3</v>
      </c>
      <c r="D523">
        <v>7</v>
      </c>
      <c r="E523">
        <v>16</v>
      </c>
      <c r="F523">
        <v>10416</v>
      </c>
      <c r="G523">
        <v>2604</v>
      </c>
      <c r="H523" t="s">
        <v>8141</v>
      </c>
      <c r="I523" t="s">
        <v>8142</v>
      </c>
      <c r="J523" t="s">
        <v>8143</v>
      </c>
      <c r="K523" t="s">
        <v>8144</v>
      </c>
      <c r="L523" t="s">
        <v>8145</v>
      </c>
      <c r="N523" s="8">
        <f>IFERROR(RIGHT(tests_4[[#This Row],[ accuracy]],LEN(tests_4[[#This Row],[ accuracy]])-2)/10^(LEN(tests_4[[#This Row],[ accuracy]])-2),"")</f>
        <v>0.81298003072196601</v>
      </c>
      <c r="O523" s="8">
        <f>IFERROR(RIGHT(tests_4[[#This Row],[ precision]],LEN(tests_4[[#This Row],[ precision]])-2)/10^(LEN(tests_4[[#This Row],[ precision]])-2),"")</f>
        <v>0.41055835309024102</v>
      </c>
      <c r="P523" s="8">
        <f>IFERROR(RIGHT(tests_4[[#This Row],[ recall]],LEN(tests_4[[#This Row],[ recall]])-2)/10^(LEN(tests_4[[#This Row],[ recall]])-2),"")</f>
        <v>0.399787419432582</v>
      </c>
      <c r="Q523" s="8">
        <f>IFERROR(RIGHT(tests_4[[#This Row],[ f1-score]],LEN(tests_4[[#This Row],[ f1-score]])-2)/10^(LEN(tests_4[[#This Row],[ f1-score]])-2),"")</f>
        <v>0.40493650793650704</v>
      </c>
      <c r="R523" s="8">
        <f>IFERROR(RIGHT(tests_4[[#This Row],[ f1-score-2]],LEN(tests_4[[#This Row],[ f1-score-2]])-2)/10^(LEN(tests_4[[#This Row],[ f1-score-2]])-2),"")</f>
        <v>0.40510130384820497</v>
      </c>
      <c r="S523" s="9">
        <f t="shared" si="8"/>
        <v>-1.6479591169793473E-4</v>
      </c>
    </row>
    <row r="524" spans="1:19" x14ac:dyDescent="0.35">
      <c r="A524" t="s">
        <v>3</v>
      </c>
      <c r="B524" t="s">
        <v>80</v>
      </c>
      <c r="C524">
        <v>3</v>
      </c>
      <c r="D524">
        <v>7</v>
      </c>
      <c r="E524">
        <v>17</v>
      </c>
      <c r="F524">
        <v>10416</v>
      </c>
      <c r="G524">
        <v>2604</v>
      </c>
      <c r="H524" t="s">
        <v>8146</v>
      </c>
      <c r="I524" t="s">
        <v>8147</v>
      </c>
      <c r="J524" t="s">
        <v>8148</v>
      </c>
      <c r="K524" t="s">
        <v>8149</v>
      </c>
      <c r="L524" t="s">
        <v>8150</v>
      </c>
      <c r="N524" s="8">
        <f>IFERROR(RIGHT(tests_4[[#This Row],[ accuracy]],LEN(tests_4[[#This Row],[ accuracy]])-2)/10^(LEN(tests_4[[#This Row],[ accuracy]])-2),"")</f>
        <v>0.80376344086021501</v>
      </c>
      <c r="O524" s="8">
        <f>IFERROR(RIGHT(tests_4[[#This Row],[ precision]],LEN(tests_4[[#This Row],[ precision]])-2)/10^(LEN(tests_4[[#This Row],[ precision]])-2),"")</f>
        <v>0.38797347624670703</v>
      </c>
      <c r="P524" s="8">
        <f>IFERROR(RIGHT(tests_4[[#This Row],[ recall]],LEN(tests_4[[#This Row],[ recall]])-2)/10^(LEN(tests_4[[#This Row],[ recall]])-2),"")</f>
        <v>0.39236162543820602</v>
      </c>
      <c r="Q524" s="8">
        <f>IFERROR(RIGHT(tests_4[[#This Row],[ f1-score]],LEN(tests_4[[#This Row],[ f1-score]])-2)/10^(LEN(tests_4[[#This Row],[ f1-score]])-2),"")</f>
        <v>0.39006143987189401</v>
      </c>
      <c r="R524" s="8">
        <f>IFERROR(RIGHT(tests_4[[#This Row],[ f1-score-2]],LEN(tests_4[[#This Row],[ f1-score-2]])-2)/10^(LEN(tests_4[[#This Row],[ f1-score-2]])-2),"")</f>
        <v>0.39015521264743902</v>
      </c>
      <c r="S524" s="9">
        <f t="shared" si="8"/>
        <v>-9.3772775545009068E-5</v>
      </c>
    </row>
    <row r="525" spans="1:19" x14ac:dyDescent="0.35">
      <c r="A525" t="s">
        <v>3</v>
      </c>
      <c r="B525" t="s">
        <v>80</v>
      </c>
      <c r="C525">
        <v>3</v>
      </c>
      <c r="D525">
        <v>7</v>
      </c>
      <c r="E525">
        <v>18</v>
      </c>
      <c r="F525">
        <v>10416</v>
      </c>
      <c r="G525">
        <v>2604</v>
      </c>
      <c r="H525" t="s">
        <v>6697</v>
      </c>
      <c r="I525" t="s">
        <v>8151</v>
      </c>
      <c r="J525" t="s">
        <v>8152</v>
      </c>
      <c r="K525" t="s">
        <v>8153</v>
      </c>
      <c r="L525" t="s">
        <v>8154</v>
      </c>
      <c r="N525" s="8">
        <f>IFERROR(RIGHT(tests_4[[#This Row],[ accuracy]],LEN(tests_4[[#This Row],[ accuracy]])-2)/10^(LEN(tests_4[[#This Row],[ accuracy]])-2),"")</f>
        <v>0.81317204301075197</v>
      </c>
      <c r="O525" s="8">
        <f>IFERROR(RIGHT(tests_4[[#This Row],[ precision]],LEN(tests_4[[#This Row],[ precision]])-2)/10^(LEN(tests_4[[#This Row],[ precision]])-2),"")</f>
        <v>0.41037313128844305</v>
      </c>
      <c r="P525" s="8">
        <f>IFERROR(RIGHT(tests_4[[#This Row],[ recall]],LEN(tests_4[[#This Row],[ recall]])-2)/10^(LEN(tests_4[[#This Row],[ recall]])-2),"")</f>
        <v>0.39109261827708403</v>
      </c>
      <c r="Q525" s="8">
        <f>IFERROR(RIGHT(tests_4[[#This Row],[ f1-score]],LEN(tests_4[[#This Row],[ f1-score]])-2)/10^(LEN(tests_4[[#This Row],[ f1-score]])-2),"")</f>
        <v>0.40045802464347102</v>
      </c>
      <c r="R525" s="8">
        <f>IFERROR(RIGHT(tests_4[[#This Row],[ f1-score-2]],LEN(tests_4[[#This Row],[ f1-score-2]])-2)/10^(LEN(tests_4[[#This Row],[ f1-score-2]])-2),"")</f>
        <v>0.40050096332417501</v>
      </c>
      <c r="S525" s="9">
        <f t="shared" si="8"/>
        <v>-4.2938680703985543E-5</v>
      </c>
    </row>
    <row r="526" spans="1:19" x14ac:dyDescent="0.35">
      <c r="A526" t="s">
        <v>3</v>
      </c>
      <c r="B526" t="s">
        <v>80</v>
      </c>
      <c r="C526">
        <v>3</v>
      </c>
      <c r="D526">
        <v>7</v>
      </c>
      <c r="E526">
        <v>19</v>
      </c>
      <c r="F526">
        <v>10416</v>
      </c>
      <c r="G526">
        <v>2604</v>
      </c>
      <c r="H526" t="s">
        <v>8155</v>
      </c>
      <c r="I526" t="s">
        <v>8156</v>
      </c>
      <c r="J526" t="s">
        <v>8157</v>
      </c>
      <c r="K526" t="s">
        <v>8158</v>
      </c>
      <c r="L526" t="s">
        <v>8159</v>
      </c>
      <c r="N526" s="8">
        <f>IFERROR(RIGHT(tests_4[[#This Row],[ accuracy]],LEN(tests_4[[#This Row],[ accuracy]])-2)/10^(LEN(tests_4[[#This Row],[ accuracy]])-2),"")</f>
        <v>0.80894777265744999</v>
      </c>
      <c r="O526" s="8">
        <f>IFERROR(RIGHT(tests_4[[#This Row],[ precision]],LEN(tests_4[[#This Row],[ precision]])-2)/10^(LEN(tests_4[[#This Row],[ precision]])-2),"")</f>
        <v>0.39849801306661198</v>
      </c>
      <c r="P526" s="8">
        <f>IFERROR(RIGHT(tests_4[[#This Row],[ recall]],LEN(tests_4[[#This Row],[ recall]])-2)/10^(LEN(tests_4[[#This Row],[ recall]])-2),"")</f>
        <v>0.38102743436930497</v>
      </c>
      <c r="Q526" s="8">
        <f>IFERROR(RIGHT(tests_4[[#This Row],[ f1-score]],LEN(tests_4[[#This Row],[ f1-score]])-2)/10^(LEN(tests_4[[#This Row],[ f1-score]])-2),"")</f>
        <v>0.38956612966550602</v>
      </c>
      <c r="R526" s="8">
        <f>IFERROR(RIGHT(tests_4[[#This Row],[ f1-score-2]],LEN(tests_4[[#This Row],[ f1-score-2]])-2)/10^(LEN(tests_4[[#This Row],[ f1-score-2]])-2),"")</f>
        <v>0.38956695004500003</v>
      </c>
      <c r="S526" s="9">
        <f t="shared" si="8"/>
        <v>-8.2037949400426413E-7</v>
      </c>
    </row>
    <row r="527" spans="1:19" x14ac:dyDescent="0.35">
      <c r="A527" t="s">
        <v>3</v>
      </c>
      <c r="B527" t="s">
        <v>80</v>
      </c>
      <c r="C527">
        <v>3</v>
      </c>
      <c r="D527">
        <v>7</v>
      </c>
      <c r="E527">
        <v>20</v>
      </c>
      <c r="F527">
        <v>10416</v>
      </c>
      <c r="G527">
        <v>2604</v>
      </c>
      <c r="H527" t="s">
        <v>8160</v>
      </c>
      <c r="I527" t="s">
        <v>8161</v>
      </c>
      <c r="J527" t="s">
        <v>8162</v>
      </c>
      <c r="K527" t="s">
        <v>8163</v>
      </c>
      <c r="L527" t="s">
        <v>8164</v>
      </c>
      <c r="N527" s="8">
        <f>IFERROR(RIGHT(tests_4[[#This Row],[ accuracy]],LEN(tests_4[[#This Row],[ accuracy]])-2)/10^(LEN(tests_4[[#This Row],[ accuracy]])-2),"")</f>
        <v>0.81778033794162797</v>
      </c>
      <c r="O527" s="8">
        <f>IFERROR(RIGHT(tests_4[[#This Row],[ precision]],LEN(tests_4[[#This Row],[ precision]])-2)/10^(LEN(tests_4[[#This Row],[ precision]])-2),"")</f>
        <v>0.42092305990069501</v>
      </c>
      <c r="P527" s="8">
        <f>IFERROR(RIGHT(tests_4[[#This Row],[ recall]],LEN(tests_4[[#This Row],[ recall]])-2)/10^(LEN(tests_4[[#This Row],[ recall]])-2),"")</f>
        <v>0.39682451835863702</v>
      </c>
      <c r="Q527" s="8">
        <f>IFERROR(RIGHT(tests_4[[#This Row],[ f1-score]],LEN(tests_4[[#This Row],[ f1-score]])-2)/10^(LEN(tests_4[[#This Row],[ f1-score]])-2),"")</f>
        <v>0.40830280830280802</v>
      </c>
      <c r="R527" s="8">
        <f>IFERROR(RIGHT(tests_4[[#This Row],[ f1-score-2]],LEN(tests_4[[#This Row],[ f1-score-2]])-2)/10^(LEN(tests_4[[#This Row],[ f1-score-2]])-2),"")</f>
        <v>0.40851870418665104</v>
      </c>
      <c r="S527" s="9">
        <f t="shared" si="8"/>
        <v>-2.1589588384302028E-4</v>
      </c>
    </row>
    <row r="528" spans="1:19" x14ac:dyDescent="0.35">
      <c r="A528" t="s">
        <v>3</v>
      </c>
      <c r="B528" t="s">
        <v>80</v>
      </c>
      <c r="C528">
        <v>3</v>
      </c>
      <c r="D528">
        <v>7</v>
      </c>
      <c r="E528">
        <v>21</v>
      </c>
      <c r="F528">
        <v>10416</v>
      </c>
      <c r="G528">
        <v>2604</v>
      </c>
      <c r="H528" t="s">
        <v>8165</v>
      </c>
      <c r="I528" t="s">
        <v>8166</v>
      </c>
      <c r="J528" t="s">
        <v>8167</v>
      </c>
      <c r="K528" t="s">
        <v>8168</v>
      </c>
      <c r="L528" t="s">
        <v>8169</v>
      </c>
      <c r="N528" s="8">
        <f>IFERROR(RIGHT(tests_4[[#This Row],[ accuracy]],LEN(tests_4[[#This Row],[ accuracy]])-2)/10^(LEN(tests_4[[#This Row],[ accuracy]])-2),"")</f>
        <v>0.81566820276497598</v>
      </c>
      <c r="O528" s="8">
        <f>IFERROR(RIGHT(tests_4[[#This Row],[ precision]],LEN(tests_4[[#This Row],[ precision]])-2)/10^(LEN(tests_4[[#This Row],[ precision]])-2),"")</f>
        <v>0.41639656270347197</v>
      </c>
      <c r="P528" s="8">
        <f>IFERROR(RIGHT(tests_4[[#This Row],[ recall]],LEN(tests_4[[#This Row],[ recall]])-2)/10^(LEN(tests_4[[#This Row],[ recall]])-2),"")</f>
        <v>0.38577903891509402</v>
      </c>
      <c r="Q528" s="8">
        <f>IFERROR(RIGHT(tests_4[[#This Row],[ f1-score]],LEN(tests_4[[#This Row],[ f1-score]])-2)/10^(LEN(tests_4[[#This Row],[ f1-score]])-2),"")</f>
        <v>0.40050043109226002</v>
      </c>
      <c r="R528" s="8">
        <f>IFERROR(RIGHT(tests_4[[#This Row],[ f1-score-2]],LEN(tests_4[[#This Row],[ f1-score-2]])-2)/10^(LEN(tests_4[[#This Row],[ f1-score-2]])-2),"")</f>
        <v>0.40050349435503502</v>
      </c>
      <c r="S528" s="9">
        <f t="shared" si="8"/>
        <v>-3.0632627749938024E-6</v>
      </c>
    </row>
    <row r="529" spans="1:19" x14ac:dyDescent="0.35">
      <c r="A529" t="s">
        <v>3</v>
      </c>
      <c r="B529" t="s">
        <v>80</v>
      </c>
      <c r="C529">
        <v>3</v>
      </c>
      <c r="D529">
        <v>7</v>
      </c>
      <c r="E529">
        <v>22</v>
      </c>
      <c r="F529">
        <v>10416</v>
      </c>
      <c r="G529">
        <v>2604</v>
      </c>
      <c r="H529" t="s">
        <v>6667</v>
      </c>
      <c r="I529" t="s">
        <v>8170</v>
      </c>
      <c r="J529" t="s">
        <v>8171</v>
      </c>
      <c r="K529" t="s">
        <v>8172</v>
      </c>
      <c r="L529" t="s">
        <v>8173</v>
      </c>
      <c r="N529" s="8">
        <f>IFERROR(RIGHT(tests_4[[#This Row],[ accuracy]],LEN(tests_4[[#This Row],[ accuracy]])-2)/10^(LEN(tests_4[[#This Row],[ accuracy]])-2),"")</f>
        <v>0.81432411674347105</v>
      </c>
      <c r="O529" s="8">
        <f>IFERROR(RIGHT(tests_4[[#This Row],[ precision]],LEN(tests_4[[#This Row],[ precision]])-2)/10^(LEN(tests_4[[#This Row],[ precision]])-2),"")</f>
        <v>0.41409026297085999</v>
      </c>
      <c r="P529" s="8">
        <f>IFERROR(RIGHT(tests_4[[#This Row],[ recall]],LEN(tests_4[[#This Row],[ recall]])-2)/10^(LEN(tests_4[[#This Row],[ recall]])-2),"")</f>
        <v>0.40074071344339601</v>
      </c>
      <c r="Q529" s="8">
        <f>IFERROR(RIGHT(tests_4[[#This Row],[ f1-score]],LEN(tests_4[[#This Row],[ f1-score]])-2)/10^(LEN(tests_4[[#This Row],[ f1-score]])-2),"")</f>
        <v>0.40701839625787101</v>
      </c>
      <c r="R529" s="8">
        <f>IFERROR(RIGHT(tests_4[[#This Row],[ f1-score-2]],LEN(tests_4[[#This Row],[ f1-score-2]])-2)/10^(LEN(tests_4[[#This Row],[ f1-score-2]])-2),"")</f>
        <v>0.40730613394977599</v>
      </c>
      <c r="S529" s="9">
        <f t="shared" si="8"/>
        <v>-2.8773769190498788E-4</v>
      </c>
    </row>
    <row r="530" spans="1:19" x14ac:dyDescent="0.35">
      <c r="A530" t="s">
        <v>3</v>
      </c>
      <c r="B530" t="s">
        <v>80</v>
      </c>
      <c r="C530">
        <v>3</v>
      </c>
      <c r="D530">
        <v>7</v>
      </c>
      <c r="E530">
        <v>23</v>
      </c>
      <c r="F530">
        <v>10416</v>
      </c>
      <c r="G530">
        <v>2604</v>
      </c>
      <c r="H530" t="s">
        <v>8174</v>
      </c>
      <c r="I530" t="s">
        <v>8175</v>
      </c>
      <c r="J530" t="s">
        <v>8176</v>
      </c>
      <c r="K530" t="s">
        <v>8177</v>
      </c>
      <c r="L530" t="s">
        <v>8178</v>
      </c>
      <c r="N530" s="8">
        <f>IFERROR(RIGHT(tests_4[[#This Row],[ accuracy]],LEN(tests_4[[#This Row],[ accuracy]])-2)/10^(LEN(tests_4[[#This Row],[ accuracy]])-2),"")</f>
        <v>0.81067588325652795</v>
      </c>
      <c r="O530" s="8">
        <f>IFERROR(RIGHT(tests_4[[#This Row],[ precision]],LEN(tests_4[[#This Row],[ precision]])-2)/10^(LEN(tests_4[[#This Row],[ precision]])-2),"")</f>
        <v>0.40397206460061102</v>
      </c>
      <c r="P530" s="8">
        <f>IFERROR(RIGHT(tests_4[[#This Row],[ recall]],LEN(tests_4[[#This Row],[ recall]])-2)/10^(LEN(tests_4[[#This Row],[ recall]])-2),"")</f>
        <v>0.40741081957547098</v>
      </c>
      <c r="Q530" s="8">
        <f>IFERROR(RIGHT(tests_4[[#This Row],[ f1-score]],LEN(tests_4[[#This Row],[ f1-score]])-2)/10^(LEN(tests_4[[#This Row],[ f1-score]])-2),"")</f>
        <v>0.40497596988469198</v>
      </c>
      <c r="R530" s="8">
        <f>IFERROR(RIGHT(tests_4[[#This Row],[ f1-score-2]],LEN(tests_4[[#This Row],[ f1-score-2]])-2)/10^(LEN(tests_4[[#This Row],[ f1-score-2]])-2),"")</f>
        <v>0.40568415512401507</v>
      </c>
      <c r="S530" s="9">
        <f t="shared" si="8"/>
        <v>-7.0818523932308919E-4</v>
      </c>
    </row>
    <row r="531" spans="1:19" x14ac:dyDescent="0.35">
      <c r="A531" t="s">
        <v>3</v>
      </c>
      <c r="B531" t="s">
        <v>80</v>
      </c>
      <c r="C531">
        <v>5</v>
      </c>
      <c r="D531">
        <v>7</v>
      </c>
      <c r="E531">
        <v>1</v>
      </c>
      <c r="F531">
        <v>10416</v>
      </c>
      <c r="G531">
        <v>2604</v>
      </c>
      <c r="H531" t="s">
        <v>2270</v>
      </c>
      <c r="I531" t="s">
        <v>8179</v>
      </c>
      <c r="J531" t="s">
        <v>8180</v>
      </c>
      <c r="K531" t="s">
        <v>8181</v>
      </c>
      <c r="L531" t="s">
        <v>8182</v>
      </c>
      <c r="N531" s="8">
        <f>IFERROR(RIGHT(tests_4[[#This Row],[ accuracy]],LEN(tests_4[[#This Row],[ accuracy]])-2)/10^(LEN(tests_4[[#This Row],[ accuracy]])-2),"")</f>
        <v>0.88690476190476097</v>
      </c>
      <c r="O531" s="8">
        <f>IFERROR(RIGHT(tests_4[[#This Row],[ precision]],LEN(tests_4[[#This Row],[ precision]])-2)/10^(LEN(tests_4[[#This Row],[ precision]])-2),"")</f>
        <v>0.42723004694835598</v>
      </c>
      <c r="P531" s="8">
        <f>IFERROR(RIGHT(tests_4[[#This Row],[ recall]],LEN(tests_4[[#This Row],[ recall]])-2)/10^(LEN(tests_4[[#This Row],[ recall]])-2),"")</f>
        <v>0.31366917765222802</v>
      </c>
      <c r="Q531" s="8">
        <f>IFERROR(RIGHT(tests_4[[#This Row],[ f1-score]],LEN(tests_4[[#This Row],[ f1-score]])-2)/10^(LEN(tests_4[[#This Row],[ f1-score]])-2),"")</f>
        <v>0.36026881006607903</v>
      </c>
      <c r="R531" s="8">
        <f>IFERROR(RIGHT(tests_4[[#This Row],[ f1-score-2]],LEN(tests_4[[#This Row],[ f1-score-2]])-2)/10^(LEN(tests_4[[#This Row],[ f1-score-2]])-2),"")</f>
        <v>0.36174662638325</v>
      </c>
      <c r="S531" s="9">
        <f t="shared" si="8"/>
        <v>-1.4778163171709768E-3</v>
      </c>
    </row>
    <row r="532" spans="1:19" x14ac:dyDescent="0.35">
      <c r="A532" t="s">
        <v>3</v>
      </c>
      <c r="B532" t="s">
        <v>80</v>
      </c>
      <c r="C532">
        <v>5</v>
      </c>
      <c r="D532">
        <v>7</v>
      </c>
      <c r="E532">
        <v>2</v>
      </c>
      <c r="F532">
        <v>10416</v>
      </c>
      <c r="G532">
        <v>2604</v>
      </c>
      <c r="H532" t="s">
        <v>6834</v>
      </c>
      <c r="I532" t="s">
        <v>8183</v>
      </c>
      <c r="J532" t="s">
        <v>8184</v>
      </c>
      <c r="K532" t="s">
        <v>8185</v>
      </c>
      <c r="L532" t="s">
        <v>8186</v>
      </c>
      <c r="N532" s="8">
        <f>IFERROR(RIGHT(tests_4[[#This Row],[ accuracy]],LEN(tests_4[[#This Row],[ accuracy]])-2)/10^(LEN(tests_4[[#This Row],[ accuracy]])-2),"")</f>
        <v>0.89016897081413204</v>
      </c>
      <c r="O532" s="8">
        <f>IFERROR(RIGHT(tests_4[[#This Row],[ precision]],LEN(tests_4[[#This Row],[ precision]])-2)/10^(LEN(tests_4[[#This Row],[ precision]])-2),"")</f>
        <v>0.40955484505656597</v>
      </c>
      <c r="P532" s="8">
        <f>IFERROR(RIGHT(tests_4[[#This Row],[ recall]],LEN(tests_4[[#This Row],[ recall]])-2)/10^(LEN(tests_4[[#This Row],[ recall]])-2),"")</f>
        <v>0.259478970495919</v>
      </c>
      <c r="Q532" s="8">
        <f>IFERROR(RIGHT(tests_4[[#This Row],[ f1-score]],LEN(tests_4[[#This Row],[ f1-score]])-2)/10^(LEN(tests_4[[#This Row],[ f1-score]])-2),"")</f>
        <v>0.31404317790314201</v>
      </c>
      <c r="R532" s="8">
        <f>IFERROR(RIGHT(tests_4[[#This Row],[ f1-score-2]],LEN(tests_4[[#This Row],[ f1-score-2]])-2)/10^(LEN(tests_4[[#This Row],[ f1-score-2]])-2),"")</f>
        <v>0.31768459855541198</v>
      </c>
      <c r="S532" s="9">
        <f t="shared" si="8"/>
        <v>-3.6414206522699666E-3</v>
      </c>
    </row>
    <row r="533" spans="1:19" x14ac:dyDescent="0.35">
      <c r="A533" t="s">
        <v>3</v>
      </c>
      <c r="B533" t="s">
        <v>80</v>
      </c>
      <c r="C533">
        <v>5</v>
      </c>
      <c r="D533">
        <v>7</v>
      </c>
      <c r="E533">
        <v>3</v>
      </c>
      <c r="F533">
        <v>10416</v>
      </c>
      <c r="G533">
        <v>2604</v>
      </c>
      <c r="H533" t="s">
        <v>1933</v>
      </c>
      <c r="I533" t="s">
        <v>8187</v>
      </c>
      <c r="J533" t="s">
        <v>8188</v>
      </c>
      <c r="K533" t="s">
        <v>8189</v>
      </c>
      <c r="L533" t="s">
        <v>8190</v>
      </c>
      <c r="N533" s="8">
        <f>IFERROR(RIGHT(tests_4[[#This Row],[ accuracy]],LEN(tests_4[[#This Row],[ accuracy]])-2)/10^(LEN(tests_4[[#This Row],[ accuracy]])-2),"")</f>
        <v>0.87634408602150504</v>
      </c>
      <c r="O533" s="8">
        <f>IFERROR(RIGHT(tests_4[[#This Row],[ precision]],LEN(tests_4[[#This Row],[ precision]])-2)/10^(LEN(tests_4[[#This Row],[ precision]])-2),"")</f>
        <v>0.35972823472823401</v>
      </c>
      <c r="P533" s="8">
        <f>IFERROR(RIGHT(tests_4[[#This Row],[ recall]],LEN(tests_4[[#This Row],[ recall]])-2)/10^(LEN(tests_4[[#This Row],[ recall]])-2),"")</f>
        <v>0.29172159447583101</v>
      </c>
      <c r="Q533" s="8">
        <f>IFERROR(RIGHT(tests_4[[#This Row],[ f1-score]],LEN(tests_4[[#This Row],[ f1-score]])-2)/10^(LEN(tests_4[[#This Row],[ f1-score]])-2),"")</f>
        <v>0.31834573337382299</v>
      </c>
      <c r="R533" s="8">
        <f>IFERROR(RIGHT(tests_4[[#This Row],[ f1-score-2]],LEN(tests_4[[#This Row],[ f1-score-2]])-2)/10^(LEN(tests_4[[#This Row],[ f1-score-2]])-2),"")</f>
        <v>0.32217521444778602</v>
      </c>
      <c r="S533" s="9">
        <f t="shared" si="8"/>
        <v>-3.8294810739630258E-3</v>
      </c>
    </row>
    <row r="534" spans="1:19" x14ac:dyDescent="0.35">
      <c r="A534" t="s">
        <v>3</v>
      </c>
      <c r="B534" t="s">
        <v>80</v>
      </c>
      <c r="C534">
        <v>5</v>
      </c>
      <c r="D534">
        <v>7</v>
      </c>
      <c r="E534">
        <v>4</v>
      </c>
      <c r="F534">
        <v>10416</v>
      </c>
      <c r="G534">
        <v>2604</v>
      </c>
      <c r="H534" t="s">
        <v>8191</v>
      </c>
      <c r="I534" t="s">
        <v>8192</v>
      </c>
      <c r="J534" t="s">
        <v>8193</v>
      </c>
      <c r="K534" t="s">
        <v>8194</v>
      </c>
      <c r="L534" t="s">
        <v>8195</v>
      </c>
      <c r="N534" s="8">
        <f>IFERROR(RIGHT(tests_4[[#This Row],[ accuracy]],LEN(tests_4[[#This Row],[ accuracy]])-2)/10^(LEN(tests_4[[#This Row],[ accuracy]])-2),"")</f>
        <v>0.87692012288786403</v>
      </c>
      <c r="O534" s="8">
        <f>IFERROR(RIGHT(tests_4[[#This Row],[ precision]],LEN(tests_4[[#This Row],[ precision]])-2)/10^(LEN(tests_4[[#This Row],[ precision]])-2),"")</f>
        <v>0.36133320604310304</v>
      </c>
      <c r="P534" s="8">
        <f>IFERROR(RIGHT(tests_4[[#This Row],[ recall]],LEN(tests_4[[#This Row],[ recall]])-2)/10^(LEN(tests_4[[#This Row],[ recall]])-2),"")</f>
        <v>0.29403640929064601</v>
      </c>
      <c r="Q534" s="8">
        <f>IFERROR(RIGHT(tests_4[[#This Row],[ f1-score]],LEN(tests_4[[#This Row],[ f1-score]])-2)/10^(LEN(tests_4[[#This Row],[ f1-score]])-2),"")</f>
        <v>0.32095484433327598</v>
      </c>
      <c r="R534" s="8">
        <f>IFERROR(RIGHT(tests_4[[#This Row],[ f1-score-2]],LEN(tests_4[[#This Row],[ f1-score-2]])-2)/10^(LEN(tests_4[[#This Row],[ f1-score-2]])-2),"")</f>
        <v>0.32422961326422001</v>
      </c>
      <c r="S534" s="9">
        <f t="shared" si="8"/>
        <v>-3.2747689309440275E-3</v>
      </c>
    </row>
    <row r="535" spans="1:19" x14ac:dyDescent="0.35">
      <c r="A535" t="s">
        <v>3</v>
      </c>
      <c r="B535" t="s">
        <v>80</v>
      </c>
      <c r="C535">
        <v>5</v>
      </c>
      <c r="D535">
        <v>7</v>
      </c>
      <c r="E535">
        <v>5</v>
      </c>
      <c r="F535">
        <v>10416</v>
      </c>
      <c r="G535">
        <v>2604</v>
      </c>
      <c r="H535" t="s">
        <v>780</v>
      </c>
      <c r="I535" t="s">
        <v>8196</v>
      </c>
      <c r="J535" t="s">
        <v>8197</v>
      </c>
      <c r="K535" t="s">
        <v>8198</v>
      </c>
      <c r="L535" t="s">
        <v>8199</v>
      </c>
      <c r="N535" s="8">
        <f>IFERROR(RIGHT(tests_4[[#This Row],[ accuracy]],LEN(tests_4[[#This Row],[ accuracy]])-2)/10^(LEN(tests_4[[#This Row],[ accuracy]])-2),"")</f>
        <v>0.88402457757296404</v>
      </c>
      <c r="O535" s="8">
        <f>IFERROR(RIGHT(tests_4[[#This Row],[ precision]],LEN(tests_4[[#This Row],[ precision]])-2)/10^(LEN(tests_4[[#This Row],[ precision]])-2),"")</f>
        <v>0.38452380952380893</v>
      </c>
      <c r="P535" s="8">
        <f>IFERROR(RIGHT(tests_4[[#This Row],[ recall]],LEN(tests_4[[#This Row],[ recall]])-2)/10^(LEN(tests_4[[#This Row],[ recall]])-2),"")</f>
        <v>0.28262711864406698</v>
      </c>
      <c r="Q535" s="8">
        <f>IFERROR(RIGHT(tests_4[[#This Row],[ f1-score]],LEN(tests_4[[#This Row],[ f1-score]])-2)/10^(LEN(tests_4[[#This Row],[ f1-score]])-2),"")</f>
        <v>0.32386443538180198</v>
      </c>
      <c r="R535" s="8">
        <f>IFERROR(RIGHT(tests_4[[#This Row],[ f1-score-2]],LEN(tests_4[[#This Row],[ f1-score-2]])-2)/10^(LEN(tests_4[[#This Row],[ f1-score-2]])-2),"")</f>
        <v>0.325793914831841</v>
      </c>
      <c r="S535" s="9">
        <f t="shared" si="8"/>
        <v>-1.9294794500390178E-3</v>
      </c>
    </row>
    <row r="536" spans="1:19" x14ac:dyDescent="0.35">
      <c r="A536" t="s">
        <v>3</v>
      </c>
      <c r="B536" t="s">
        <v>80</v>
      </c>
      <c r="C536">
        <v>5</v>
      </c>
      <c r="D536">
        <v>7</v>
      </c>
      <c r="E536">
        <v>6</v>
      </c>
      <c r="F536">
        <v>10416</v>
      </c>
      <c r="G536">
        <v>2604</v>
      </c>
      <c r="H536" t="s">
        <v>8200</v>
      </c>
      <c r="I536" t="s">
        <v>8201</v>
      </c>
      <c r="J536" t="s">
        <v>8202</v>
      </c>
      <c r="K536" t="s">
        <v>8203</v>
      </c>
      <c r="L536" t="s">
        <v>8204</v>
      </c>
      <c r="N536" s="8">
        <f>IFERROR(RIGHT(tests_4[[#This Row],[ accuracy]],LEN(tests_4[[#This Row],[ accuracy]])-2)/10^(LEN(tests_4[[#This Row],[ accuracy]])-2),"")</f>
        <v>0.88018433179723499</v>
      </c>
      <c r="O536" s="8">
        <f>IFERROR(RIGHT(tests_4[[#This Row],[ precision]],LEN(tests_4[[#This Row],[ precision]])-2)/10^(LEN(tests_4[[#This Row],[ precision]])-2),"")</f>
        <v>0.37274005624748802</v>
      </c>
      <c r="P536" s="8">
        <f>IFERROR(RIGHT(tests_4[[#This Row],[ recall]],LEN(tests_4[[#This Row],[ recall]])-2)/10^(LEN(tests_4[[#This Row],[ recall]])-2),"")</f>
        <v>0.27369742623979898</v>
      </c>
      <c r="Q536" s="8">
        <f>IFERROR(RIGHT(tests_4[[#This Row],[ f1-score]],LEN(tests_4[[#This Row],[ f1-score]])-2)/10^(LEN(tests_4[[#This Row],[ f1-score]])-2),"")</f>
        <v>0.313061684319908</v>
      </c>
      <c r="R536" s="8">
        <f>IFERROR(RIGHT(tests_4[[#This Row],[ f1-score-2]],LEN(tests_4[[#This Row],[ f1-score-2]])-2)/10^(LEN(tests_4[[#This Row],[ f1-score-2]])-2),"")</f>
        <v>0.315631431701276</v>
      </c>
      <c r="S536" s="9">
        <f t="shared" si="8"/>
        <v>-2.5697473813680038E-3</v>
      </c>
    </row>
    <row r="537" spans="1:19" x14ac:dyDescent="0.35">
      <c r="A537" t="s">
        <v>3</v>
      </c>
      <c r="B537" t="s">
        <v>80</v>
      </c>
      <c r="C537">
        <v>5</v>
      </c>
      <c r="D537">
        <v>7</v>
      </c>
      <c r="E537">
        <v>7</v>
      </c>
      <c r="F537">
        <v>10416</v>
      </c>
      <c r="G537">
        <v>2604</v>
      </c>
      <c r="H537" t="s">
        <v>8205</v>
      </c>
      <c r="I537" t="s">
        <v>8206</v>
      </c>
      <c r="J537" t="s">
        <v>8207</v>
      </c>
      <c r="K537" t="s">
        <v>8208</v>
      </c>
      <c r="L537" t="s">
        <v>8209</v>
      </c>
      <c r="N537" s="8">
        <f>IFERROR(RIGHT(tests_4[[#This Row],[ accuracy]],LEN(tests_4[[#This Row],[ accuracy]])-2)/10^(LEN(tests_4[[#This Row],[ accuracy]])-2),"")</f>
        <v>0.88978494623655902</v>
      </c>
      <c r="O537" s="8">
        <f>IFERROR(RIGHT(tests_4[[#This Row],[ precision]],LEN(tests_4[[#This Row],[ precision]])-2)/10^(LEN(tests_4[[#This Row],[ precision]])-2),"")</f>
        <v>0.436249084696119</v>
      </c>
      <c r="P537" s="8">
        <f>IFERROR(RIGHT(tests_4[[#This Row],[ recall]],LEN(tests_4[[#This Row],[ recall]])-2)/10^(LEN(tests_4[[#This Row],[ recall]])-2),"")</f>
        <v>0.30887476459510299</v>
      </c>
      <c r="Q537" s="8">
        <f>IFERROR(RIGHT(tests_4[[#This Row],[ f1-score]],LEN(tests_4[[#This Row],[ f1-score]])-2)/10^(LEN(tests_4[[#This Row],[ f1-score]])-2),"")</f>
        <v>0.36020183175033899</v>
      </c>
      <c r="R537" s="8">
        <f>IFERROR(RIGHT(tests_4[[#This Row],[ f1-score-2]],LEN(tests_4[[#This Row],[ f1-score-2]])-2)/10^(LEN(tests_4[[#This Row],[ f1-score-2]])-2),"")</f>
        <v>0.36167499797118702</v>
      </c>
      <c r="S537" s="9">
        <f t="shared" si="8"/>
        <v>-1.4731662208480323E-3</v>
      </c>
    </row>
    <row r="538" spans="1:19" x14ac:dyDescent="0.35">
      <c r="A538" t="s">
        <v>3</v>
      </c>
      <c r="B538" t="s">
        <v>80</v>
      </c>
      <c r="C538">
        <v>5</v>
      </c>
      <c r="D538">
        <v>7</v>
      </c>
      <c r="E538">
        <v>8</v>
      </c>
      <c r="F538">
        <v>10416</v>
      </c>
      <c r="G538">
        <v>2604</v>
      </c>
      <c r="H538" t="s">
        <v>820</v>
      </c>
      <c r="I538" t="s">
        <v>8210</v>
      </c>
      <c r="J538" t="s">
        <v>8211</v>
      </c>
      <c r="K538" t="s">
        <v>8212</v>
      </c>
      <c r="L538" t="s">
        <v>8213</v>
      </c>
      <c r="N538" s="8">
        <f>IFERROR(RIGHT(tests_4[[#This Row],[ accuracy]],LEN(tests_4[[#This Row],[ accuracy]])-2)/10^(LEN(tests_4[[#This Row],[ accuracy]])-2),"")</f>
        <v>0.88671274961597502</v>
      </c>
      <c r="O538" s="8">
        <f>IFERROR(RIGHT(tests_4[[#This Row],[ precision]],LEN(tests_4[[#This Row],[ precision]])-2)/10^(LEN(tests_4[[#This Row],[ precision]])-2),"")</f>
        <v>0.41565489330389904</v>
      </c>
      <c r="P538" s="8">
        <f>IFERROR(RIGHT(tests_4[[#This Row],[ recall]],LEN(tests_4[[#This Row],[ recall]])-2)/10^(LEN(tests_4[[#This Row],[ recall]])-2),"")</f>
        <v>0.31858913998744498</v>
      </c>
      <c r="Q538" s="8">
        <f>IFERROR(RIGHT(tests_4[[#This Row],[ f1-score]],LEN(tests_4[[#This Row],[ f1-score]])-2)/10^(LEN(tests_4[[#This Row],[ f1-score]])-2),"")</f>
        <v>0.359822464869065</v>
      </c>
      <c r="R538" s="8">
        <f>IFERROR(RIGHT(tests_4[[#This Row],[ f1-score-2]],LEN(tests_4[[#This Row],[ f1-score-2]])-2)/10^(LEN(tests_4[[#This Row],[ f1-score-2]])-2),"")</f>
        <v>0.360706056801466</v>
      </c>
      <c r="S538" s="9">
        <f t="shared" si="8"/>
        <v>-8.8359193240100664E-4</v>
      </c>
    </row>
    <row r="539" spans="1:19" x14ac:dyDescent="0.35">
      <c r="A539" t="s">
        <v>3</v>
      </c>
      <c r="B539" t="s">
        <v>80</v>
      </c>
      <c r="C539">
        <v>5</v>
      </c>
      <c r="D539">
        <v>7</v>
      </c>
      <c r="E539">
        <v>9</v>
      </c>
      <c r="F539">
        <v>10416</v>
      </c>
      <c r="G539">
        <v>2604</v>
      </c>
      <c r="H539" t="s">
        <v>3105</v>
      </c>
      <c r="I539" t="s">
        <v>8214</v>
      </c>
      <c r="J539" t="s">
        <v>8215</v>
      </c>
      <c r="K539" t="s">
        <v>8216</v>
      </c>
      <c r="L539" t="s">
        <v>8217</v>
      </c>
      <c r="N539" s="8">
        <f>IFERROR(RIGHT(tests_4[[#This Row],[ accuracy]],LEN(tests_4[[#This Row],[ accuracy]])-2)/10^(LEN(tests_4[[#This Row],[ accuracy]])-2),"")</f>
        <v>0.89132104454685102</v>
      </c>
      <c r="O539" s="8">
        <f>IFERROR(RIGHT(tests_4[[#This Row],[ precision]],LEN(tests_4[[#This Row],[ precision]])-2)/10^(LEN(tests_4[[#This Row],[ precision]])-2),"")</f>
        <v>0.46272411798727503</v>
      </c>
      <c r="P539" s="8">
        <f>IFERROR(RIGHT(tests_4[[#This Row],[ recall]],LEN(tests_4[[#This Row],[ recall]])-2)/10^(LEN(tests_4[[#This Row],[ recall]])-2),"")</f>
        <v>0.33293314500941601</v>
      </c>
      <c r="Q539" s="8">
        <f>IFERROR(RIGHT(tests_4[[#This Row],[ f1-score]],LEN(tests_4[[#This Row],[ f1-score]])-2)/10^(LEN(tests_4[[#This Row],[ f1-score]])-2),"")</f>
        <v>0.38426908283641797</v>
      </c>
      <c r="R539" s="8">
        <f>IFERROR(RIGHT(tests_4[[#This Row],[ f1-score-2]],LEN(tests_4[[#This Row],[ f1-score-2]])-2)/10^(LEN(tests_4[[#This Row],[ f1-score-2]])-2),"")</f>
        <v>0.38724260567417801</v>
      </c>
      <c r="S539" s="9">
        <f t="shared" si="8"/>
        <v>-2.9735228377600342E-3</v>
      </c>
    </row>
    <row r="540" spans="1:19" x14ac:dyDescent="0.35">
      <c r="A540" t="s">
        <v>3</v>
      </c>
      <c r="B540" t="s">
        <v>80</v>
      </c>
      <c r="C540">
        <v>5</v>
      </c>
      <c r="D540">
        <v>7</v>
      </c>
      <c r="E540">
        <v>10</v>
      </c>
      <c r="F540">
        <v>10416</v>
      </c>
      <c r="G540">
        <v>2604</v>
      </c>
      <c r="H540" t="s">
        <v>820</v>
      </c>
      <c r="I540" t="s">
        <v>8218</v>
      </c>
      <c r="J540" t="s">
        <v>8219</v>
      </c>
      <c r="K540" t="s">
        <v>8220</v>
      </c>
      <c r="L540" t="s">
        <v>8221</v>
      </c>
      <c r="N540" s="8">
        <f>IFERROR(RIGHT(tests_4[[#This Row],[ accuracy]],LEN(tests_4[[#This Row],[ accuracy]])-2)/10^(LEN(tests_4[[#This Row],[ accuracy]])-2),"")</f>
        <v>0.88671274961597502</v>
      </c>
      <c r="O540" s="8">
        <f>IFERROR(RIGHT(tests_4[[#This Row],[ precision]],LEN(tests_4[[#This Row],[ precision]])-2)/10^(LEN(tests_4[[#This Row],[ precision]])-2),"")</f>
        <v>0.43190143190143099</v>
      </c>
      <c r="P540" s="8">
        <f>IFERROR(RIGHT(tests_4[[#This Row],[ recall]],LEN(tests_4[[#This Row],[ recall]])-2)/10^(LEN(tests_4[[#This Row],[ recall]])-2),"")</f>
        <v>0.34450721908349002</v>
      </c>
      <c r="Q540" s="8">
        <f>IFERROR(RIGHT(tests_4[[#This Row],[ f1-score]],LEN(tests_4[[#This Row],[ f1-score]])-2)/10^(LEN(tests_4[[#This Row],[ f1-score]])-2),"")</f>
        <v>0.38170917396269505</v>
      </c>
      <c r="R540" s="8">
        <f>IFERROR(RIGHT(tests_4[[#This Row],[ f1-score-2]],LEN(tests_4[[#This Row],[ f1-score-2]])-2)/10^(LEN(tests_4[[#This Row],[ f1-score-2]])-2),"")</f>
        <v>0.38328568604635299</v>
      </c>
      <c r="S540" s="9">
        <f t="shared" si="8"/>
        <v>-1.5765120836579438E-3</v>
      </c>
    </row>
    <row r="541" spans="1:19" x14ac:dyDescent="0.35">
      <c r="A541" t="s">
        <v>3</v>
      </c>
      <c r="B541" t="s">
        <v>80</v>
      </c>
      <c r="C541">
        <v>5</v>
      </c>
      <c r="D541">
        <v>7</v>
      </c>
      <c r="E541">
        <v>11</v>
      </c>
      <c r="F541">
        <v>10416</v>
      </c>
      <c r="G541">
        <v>2604</v>
      </c>
      <c r="H541" t="s">
        <v>899</v>
      </c>
      <c r="I541" t="s">
        <v>8222</v>
      </c>
      <c r="J541" t="s">
        <v>8223</v>
      </c>
      <c r="K541" t="s">
        <v>8224</v>
      </c>
      <c r="L541" t="s">
        <v>8225</v>
      </c>
      <c r="N541" s="8">
        <f>IFERROR(RIGHT(tests_4[[#This Row],[ accuracy]],LEN(tests_4[[#This Row],[ accuracy]])-2)/10^(LEN(tests_4[[#This Row],[ accuracy]])-2),"")</f>
        <v>0.88517665130568302</v>
      </c>
      <c r="O541" s="8">
        <f>IFERROR(RIGHT(tests_4[[#This Row],[ precision]],LEN(tests_4[[#This Row],[ precision]])-2)/10^(LEN(tests_4[[#This Row],[ precision]])-2),"")</f>
        <v>0.42778391515687098</v>
      </c>
      <c r="P541" s="8">
        <f>IFERROR(RIGHT(tests_4[[#This Row],[ recall]],LEN(tests_4[[#This Row],[ recall]])-2)/10^(LEN(tests_4[[#This Row],[ recall]])-2),"")</f>
        <v>0.35405681104833597</v>
      </c>
      <c r="Q541" s="8">
        <f>IFERROR(RIGHT(tests_4[[#This Row],[ f1-score]],LEN(tests_4[[#This Row],[ f1-score]])-2)/10^(LEN(tests_4[[#This Row],[ f1-score]])-2),"")</f>
        <v>0.38499933418129501</v>
      </c>
      <c r="R541" s="8">
        <f>IFERROR(RIGHT(tests_4[[#This Row],[ f1-score-2]],LEN(tests_4[[#This Row],[ f1-score-2]])-2)/10^(LEN(tests_4[[#This Row],[ f1-score-2]])-2),"")</f>
        <v>0.38744415260470999</v>
      </c>
      <c r="S541" s="9">
        <f t="shared" si="8"/>
        <v>-2.444818423414985E-3</v>
      </c>
    </row>
    <row r="542" spans="1:19" x14ac:dyDescent="0.35">
      <c r="A542" t="s">
        <v>3</v>
      </c>
      <c r="B542" t="s">
        <v>80</v>
      </c>
      <c r="C542">
        <v>5</v>
      </c>
      <c r="D542">
        <v>7</v>
      </c>
      <c r="E542">
        <v>12</v>
      </c>
      <c r="F542">
        <v>10416</v>
      </c>
      <c r="G542">
        <v>2604</v>
      </c>
      <c r="H542" t="s">
        <v>918</v>
      </c>
      <c r="I542" t="s">
        <v>8226</v>
      </c>
      <c r="J542" t="s">
        <v>8227</v>
      </c>
      <c r="K542" t="s">
        <v>8228</v>
      </c>
      <c r="L542" t="s">
        <v>8229</v>
      </c>
      <c r="N542" s="8">
        <f>IFERROR(RIGHT(tests_4[[#This Row],[ accuracy]],LEN(tests_4[[#This Row],[ accuracy]])-2)/10^(LEN(tests_4[[#This Row],[ accuracy]])-2),"")</f>
        <v>0.88863287250384004</v>
      </c>
      <c r="O542" s="8">
        <f>IFERROR(RIGHT(tests_4[[#This Row],[ precision]],LEN(tests_4[[#This Row],[ precision]])-2)/10^(LEN(tests_4[[#This Row],[ precision]])-2),"")</f>
        <v>0.42174743024963202</v>
      </c>
      <c r="P542" s="8">
        <f>IFERROR(RIGHT(tests_4[[#This Row],[ recall]],LEN(tests_4[[#This Row],[ recall]])-2)/10^(LEN(tests_4[[#This Row],[ recall]])-2),"")</f>
        <v>0.30626961707470102</v>
      </c>
      <c r="Q542" s="8">
        <f>IFERROR(RIGHT(tests_4[[#This Row],[ f1-score]],LEN(tests_4[[#This Row],[ f1-score]])-2)/10^(LEN(tests_4[[#This Row],[ f1-score]])-2),"")</f>
        <v>0.35462596570567101</v>
      </c>
      <c r="R542" s="8">
        <f>IFERROR(RIGHT(tests_4[[#This Row],[ f1-score-2]],LEN(tests_4[[#This Row],[ f1-score-2]])-2)/10^(LEN(tests_4[[#This Row],[ f1-score-2]])-2),"")</f>
        <v>0.354849998195851</v>
      </c>
      <c r="S542" s="9">
        <f t="shared" si="8"/>
        <v>-2.2403249017999283E-4</v>
      </c>
    </row>
    <row r="543" spans="1:19" x14ac:dyDescent="0.35">
      <c r="A543" t="s">
        <v>3</v>
      </c>
      <c r="B543" t="s">
        <v>80</v>
      </c>
      <c r="C543">
        <v>5</v>
      </c>
      <c r="D543">
        <v>7</v>
      </c>
      <c r="E543">
        <v>13</v>
      </c>
      <c r="F543">
        <v>10416</v>
      </c>
      <c r="G543">
        <v>2604</v>
      </c>
      <c r="H543" t="s">
        <v>869</v>
      </c>
      <c r="I543" t="s">
        <v>8230</v>
      </c>
      <c r="J543" t="s">
        <v>8231</v>
      </c>
      <c r="K543" t="s">
        <v>8232</v>
      </c>
      <c r="L543" t="s">
        <v>8233</v>
      </c>
      <c r="N543" s="8">
        <f>IFERROR(RIGHT(tests_4[[#This Row],[ accuracy]],LEN(tests_4[[#This Row],[ accuracy]])-2)/10^(LEN(tests_4[[#This Row],[ accuracy]])-2),"")</f>
        <v>0.884216589861751</v>
      </c>
      <c r="O543" s="8">
        <f>IFERROR(RIGHT(tests_4[[#This Row],[ precision]],LEN(tests_4[[#This Row],[ precision]])-2)/10^(LEN(tests_4[[#This Row],[ precision]])-2),"")</f>
        <v>0.39802739726027297</v>
      </c>
      <c r="P543" s="8">
        <f>IFERROR(RIGHT(tests_4[[#This Row],[ recall]],LEN(tests_4[[#This Row],[ recall]])-2)/10^(LEN(tests_4[[#This Row],[ recall]])-2),"")</f>
        <v>0.29854048964218399</v>
      </c>
      <c r="Q543" s="8">
        <f>IFERROR(RIGHT(tests_4[[#This Row],[ f1-score]],LEN(tests_4[[#This Row],[ f1-score]])-2)/10^(LEN(tests_4[[#This Row],[ f1-score]])-2),"")</f>
        <v>0.340118607126564</v>
      </c>
      <c r="R543" s="8">
        <f>IFERROR(RIGHT(tests_4[[#This Row],[ f1-score-2]],LEN(tests_4[[#This Row],[ f1-score-2]])-2)/10^(LEN(tests_4[[#This Row],[ f1-score-2]])-2),"")</f>
        <v>0.34117936328502002</v>
      </c>
      <c r="S543" s="9">
        <f t="shared" si="8"/>
        <v>-1.0607561584560221E-3</v>
      </c>
    </row>
    <row r="544" spans="1:19" x14ac:dyDescent="0.35">
      <c r="A544" t="s">
        <v>3</v>
      </c>
      <c r="B544" t="s">
        <v>80</v>
      </c>
      <c r="C544">
        <v>5</v>
      </c>
      <c r="D544">
        <v>7</v>
      </c>
      <c r="E544">
        <v>14</v>
      </c>
      <c r="F544">
        <v>10416</v>
      </c>
      <c r="G544">
        <v>2604</v>
      </c>
      <c r="H544" t="s">
        <v>3257</v>
      </c>
      <c r="I544" t="s">
        <v>8234</v>
      </c>
      <c r="J544" t="s">
        <v>8235</v>
      </c>
      <c r="K544" t="s">
        <v>8236</v>
      </c>
      <c r="L544" t="s">
        <v>8237</v>
      </c>
      <c r="N544" s="8">
        <f>IFERROR(RIGHT(tests_4[[#This Row],[ accuracy]],LEN(tests_4[[#This Row],[ accuracy]])-2)/10^(LEN(tests_4[[#This Row],[ accuracy]])-2),"")</f>
        <v>0.89016897081413204</v>
      </c>
      <c r="O544" s="8">
        <f>IFERROR(RIGHT(tests_4[[#This Row],[ precision]],LEN(tests_4[[#This Row],[ precision]])-2)/10^(LEN(tests_4[[#This Row],[ precision]])-2),"")</f>
        <v>0.42691324021247201</v>
      </c>
      <c r="P544" s="8">
        <f>IFERROR(RIGHT(tests_4[[#This Row],[ recall]],LEN(tests_4[[#This Row],[ recall]])-2)/10^(LEN(tests_4[[#This Row],[ recall]])-2),"")</f>
        <v>0.29345574387947199</v>
      </c>
      <c r="Q544" s="8">
        <f>IFERROR(RIGHT(tests_4[[#This Row],[ f1-score]],LEN(tests_4[[#This Row],[ f1-score]])-2)/10^(LEN(tests_4[[#This Row],[ f1-score]])-2),"")</f>
        <v>0.347293391144396</v>
      </c>
      <c r="R544" s="8">
        <f>IFERROR(RIGHT(tests_4[[#This Row],[ f1-score-2]],LEN(tests_4[[#This Row],[ f1-score-2]])-2)/10^(LEN(tests_4[[#This Row],[ f1-score-2]])-2),"")</f>
        <v>0.34782214460959299</v>
      </c>
      <c r="S544" s="9">
        <f t="shared" si="8"/>
        <v>-5.2875346519698496E-4</v>
      </c>
    </row>
    <row r="545" spans="1:19" x14ac:dyDescent="0.35">
      <c r="A545" t="s">
        <v>3</v>
      </c>
      <c r="B545" t="s">
        <v>80</v>
      </c>
      <c r="C545">
        <v>5</v>
      </c>
      <c r="D545">
        <v>7</v>
      </c>
      <c r="E545">
        <v>15</v>
      </c>
      <c r="F545">
        <v>10416</v>
      </c>
      <c r="G545">
        <v>2604</v>
      </c>
      <c r="H545" t="s">
        <v>1070</v>
      </c>
      <c r="I545" t="s">
        <v>8238</v>
      </c>
      <c r="J545" t="s">
        <v>8239</v>
      </c>
      <c r="K545" t="s">
        <v>8240</v>
      </c>
      <c r="L545" t="s">
        <v>8241</v>
      </c>
      <c r="N545" s="8">
        <f>IFERROR(RIGHT(tests_4[[#This Row],[ accuracy]],LEN(tests_4[[#This Row],[ accuracy]])-2)/10^(LEN(tests_4[[#This Row],[ accuracy]])-2),"")</f>
        <v>0.88440860215053696</v>
      </c>
      <c r="O545" s="8">
        <f>IFERROR(RIGHT(tests_4[[#This Row],[ precision]],LEN(tests_4[[#This Row],[ precision]])-2)/10^(LEN(tests_4[[#This Row],[ precision]])-2),"")</f>
        <v>0.38173500508302199</v>
      </c>
      <c r="P545" s="8">
        <f>IFERROR(RIGHT(tests_4[[#This Row],[ recall]],LEN(tests_4[[#This Row],[ recall]])-2)/10^(LEN(tests_4[[#This Row],[ recall]])-2),"")</f>
        <v>0.284507351327627</v>
      </c>
      <c r="Q545" s="8">
        <f>IFERROR(RIGHT(tests_4[[#This Row],[ f1-score]],LEN(tests_4[[#This Row],[ f1-score]])-2)/10^(LEN(tests_4[[#This Row],[ f1-score]])-2),"")</f>
        <v>0.32592508735006398</v>
      </c>
      <c r="R545" s="8">
        <f>IFERROR(RIGHT(tests_4[[#This Row],[ f1-score-2]],LEN(tests_4[[#This Row],[ f1-score-2]])-2)/10^(LEN(tests_4[[#This Row],[ f1-score-2]])-2),"")</f>
        <v>0.32602675035649498</v>
      </c>
      <c r="S545" s="9">
        <f t="shared" si="8"/>
        <v>-1.0166300643099646E-4</v>
      </c>
    </row>
    <row r="546" spans="1:19" x14ac:dyDescent="0.35">
      <c r="A546" t="s">
        <v>3</v>
      </c>
      <c r="B546" t="s">
        <v>80</v>
      </c>
      <c r="C546">
        <v>5</v>
      </c>
      <c r="D546">
        <v>7</v>
      </c>
      <c r="E546">
        <v>16</v>
      </c>
      <c r="F546">
        <v>10416</v>
      </c>
      <c r="G546">
        <v>2604</v>
      </c>
      <c r="H546" t="s">
        <v>1273</v>
      </c>
      <c r="I546" t="s">
        <v>8242</v>
      </c>
      <c r="J546" t="s">
        <v>8243</v>
      </c>
      <c r="K546" t="s">
        <v>8244</v>
      </c>
      <c r="L546" t="s">
        <v>8245</v>
      </c>
      <c r="N546" s="8">
        <f>IFERROR(RIGHT(tests_4[[#This Row],[ accuracy]],LEN(tests_4[[#This Row],[ accuracy]])-2)/10^(LEN(tests_4[[#This Row],[ accuracy]])-2),"")</f>
        <v>0.88325652841781799</v>
      </c>
      <c r="O546" s="8">
        <f>IFERROR(RIGHT(tests_4[[#This Row],[ precision]],LEN(tests_4[[#This Row],[ precision]])-2)/10^(LEN(tests_4[[#This Row],[ precision]])-2),"")</f>
        <v>0.382965686274509</v>
      </c>
      <c r="P546" s="8">
        <f>IFERROR(RIGHT(tests_4[[#This Row],[ recall]],LEN(tests_4[[#This Row],[ recall]])-2)/10^(LEN(tests_4[[#This Row],[ recall]])-2),"")</f>
        <v>0.28954660738328503</v>
      </c>
      <c r="Q546" s="8">
        <f>IFERROR(RIGHT(tests_4[[#This Row],[ f1-score]],LEN(tests_4[[#This Row],[ f1-score]])-2)/10^(LEN(tests_4[[#This Row],[ f1-score]])-2),"")</f>
        <v>0.32928599242451001</v>
      </c>
      <c r="R546" s="8">
        <f>IFERROR(RIGHT(tests_4[[#This Row],[ f1-score-2]],LEN(tests_4[[#This Row],[ f1-score-2]])-2)/10^(LEN(tests_4[[#This Row],[ f1-score-2]])-2),"")</f>
        <v>0.329767697187763</v>
      </c>
      <c r="S546" s="9">
        <f t="shared" si="8"/>
        <v>-4.8170476325298806E-4</v>
      </c>
    </row>
    <row r="547" spans="1:19" x14ac:dyDescent="0.35">
      <c r="A547" t="s">
        <v>3</v>
      </c>
      <c r="B547" t="s">
        <v>80</v>
      </c>
      <c r="C547">
        <v>5</v>
      </c>
      <c r="D547">
        <v>7</v>
      </c>
      <c r="E547">
        <v>17</v>
      </c>
      <c r="F547">
        <v>10416</v>
      </c>
      <c r="G547">
        <v>2604</v>
      </c>
      <c r="H547" t="s">
        <v>2021</v>
      </c>
      <c r="I547" t="s">
        <v>8246</v>
      </c>
      <c r="J547" t="s">
        <v>8247</v>
      </c>
      <c r="K547" t="s">
        <v>8248</v>
      </c>
      <c r="L547" t="s">
        <v>8249</v>
      </c>
      <c r="N547" s="8">
        <f>IFERROR(RIGHT(tests_4[[#This Row],[ accuracy]],LEN(tests_4[[#This Row],[ accuracy]])-2)/10^(LEN(tests_4[[#This Row],[ accuracy]])-2),"")</f>
        <v>0.88613671274961603</v>
      </c>
      <c r="O547" s="8">
        <f>IFERROR(RIGHT(tests_4[[#This Row],[ precision]],LEN(tests_4[[#This Row],[ precision]])-2)/10^(LEN(tests_4[[#This Row],[ precision]])-2),"")</f>
        <v>0.40089360594580498</v>
      </c>
      <c r="P547" s="8">
        <f>IFERROR(RIGHT(tests_4[[#This Row],[ recall]],LEN(tests_4[[#This Row],[ recall]])-2)/10^(LEN(tests_4[[#This Row],[ recall]])-2),"")</f>
        <v>0.29337899543378998</v>
      </c>
      <c r="Q547" s="8">
        <f>IFERROR(RIGHT(tests_4[[#This Row],[ f1-score]],LEN(tests_4[[#This Row],[ f1-score]])-2)/10^(LEN(tests_4[[#This Row],[ f1-score]])-2),"")</f>
        <v>0.33847071639777898</v>
      </c>
      <c r="R547" s="8">
        <f>IFERROR(RIGHT(tests_4[[#This Row],[ f1-score-2]],LEN(tests_4[[#This Row],[ f1-score-2]])-2)/10^(LEN(tests_4[[#This Row],[ f1-score-2]])-2),"")</f>
        <v>0.33881147881825802</v>
      </c>
      <c r="S547" s="9">
        <f t="shared" si="8"/>
        <v>-3.4076242047903493E-4</v>
      </c>
    </row>
    <row r="548" spans="1:19" x14ac:dyDescent="0.35">
      <c r="A548" t="s">
        <v>3</v>
      </c>
      <c r="B548" t="s">
        <v>80</v>
      </c>
      <c r="C548">
        <v>5</v>
      </c>
      <c r="D548">
        <v>7</v>
      </c>
      <c r="E548">
        <v>18</v>
      </c>
      <c r="F548">
        <v>10416</v>
      </c>
      <c r="G548">
        <v>2604</v>
      </c>
      <c r="H548" t="s">
        <v>2021</v>
      </c>
      <c r="I548" t="s">
        <v>8250</v>
      </c>
      <c r="J548" t="s">
        <v>8251</v>
      </c>
      <c r="K548" t="s">
        <v>8252</v>
      </c>
      <c r="L548" t="s">
        <v>8253</v>
      </c>
      <c r="N548" s="8">
        <f>IFERROR(RIGHT(tests_4[[#This Row],[ accuracy]],LEN(tests_4[[#This Row],[ accuracy]])-2)/10^(LEN(tests_4[[#This Row],[ accuracy]])-2),"")</f>
        <v>0.88613671274961603</v>
      </c>
      <c r="O548" s="8">
        <f>IFERROR(RIGHT(tests_4[[#This Row],[ precision]],LEN(tests_4[[#This Row],[ precision]])-2)/10^(LEN(tests_4[[#This Row],[ precision]])-2),"")</f>
        <v>0.39023218840051599</v>
      </c>
      <c r="P548" s="8">
        <f>IFERROR(RIGHT(tests_4[[#This Row],[ recall]],LEN(tests_4[[#This Row],[ recall]])-2)/10^(LEN(tests_4[[#This Row],[ recall]])-2),"")</f>
        <v>0.26877538269290802</v>
      </c>
      <c r="Q548" s="8">
        <f>IFERROR(RIGHT(tests_4[[#This Row],[ f1-score]],LEN(tests_4[[#This Row],[ f1-score]])-2)/10^(LEN(tests_4[[#This Row],[ f1-score]])-2),"")</f>
        <v>0.31706716834195497</v>
      </c>
      <c r="R548" s="8">
        <f>IFERROR(RIGHT(tests_4[[#This Row],[ f1-score-2]],LEN(tests_4[[#This Row],[ f1-score-2]])-2)/10^(LEN(tests_4[[#This Row],[ f1-score-2]])-2),"")</f>
        <v>0.31831138328931502</v>
      </c>
      <c r="S548" s="9">
        <f t="shared" si="8"/>
        <v>-1.244214947360045E-3</v>
      </c>
    </row>
    <row r="549" spans="1:19" x14ac:dyDescent="0.35">
      <c r="A549" t="s">
        <v>3</v>
      </c>
      <c r="B549" t="s">
        <v>80</v>
      </c>
      <c r="C549">
        <v>5</v>
      </c>
      <c r="D549">
        <v>7</v>
      </c>
      <c r="E549">
        <v>19</v>
      </c>
      <c r="F549">
        <v>10416</v>
      </c>
      <c r="G549">
        <v>2604</v>
      </c>
      <c r="H549" t="s">
        <v>2975</v>
      </c>
      <c r="I549" t="s">
        <v>8254</v>
      </c>
      <c r="J549" t="s">
        <v>8255</v>
      </c>
      <c r="K549" t="s">
        <v>8256</v>
      </c>
      <c r="L549" t="s">
        <v>8257</v>
      </c>
      <c r="N549" s="8">
        <f>IFERROR(RIGHT(tests_4[[#This Row],[ accuracy]],LEN(tests_4[[#This Row],[ accuracy]])-2)/10^(LEN(tests_4[[#This Row],[ accuracy]])-2),"")</f>
        <v>0.87884024577572895</v>
      </c>
      <c r="O549" s="8">
        <f>IFERROR(RIGHT(tests_4[[#This Row],[ precision]],LEN(tests_4[[#This Row],[ precision]])-2)/10^(LEN(tests_4[[#This Row],[ precision]])-2),"")</f>
        <v>0.35605032687800597</v>
      </c>
      <c r="P549" s="8">
        <f>IFERROR(RIGHT(tests_4[[#This Row],[ recall]],LEN(tests_4[[#This Row],[ recall]])-2)/10^(LEN(tests_4[[#This Row],[ recall]])-2),"")</f>
        <v>0.25029645810578799</v>
      </c>
      <c r="Q549" s="8">
        <f>IFERROR(RIGHT(tests_4[[#This Row],[ f1-score]],LEN(tests_4[[#This Row],[ f1-score]])-2)/10^(LEN(tests_4[[#This Row],[ f1-score]])-2),"")</f>
        <v>0.29214762257756999</v>
      </c>
      <c r="R549" s="8">
        <f>IFERROR(RIGHT(tests_4[[#This Row],[ f1-score-2]],LEN(tests_4[[#This Row],[ f1-score-2]])-2)/10^(LEN(tests_4[[#This Row],[ f1-score-2]])-2),"")</f>
        <v>0.2939510456128</v>
      </c>
      <c r="S549" s="9">
        <f t="shared" si="8"/>
        <v>-1.8034230352300118E-3</v>
      </c>
    </row>
    <row r="550" spans="1:19" x14ac:dyDescent="0.35">
      <c r="A550" t="s">
        <v>3</v>
      </c>
      <c r="B550" t="s">
        <v>80</v>
      </c>
      <c r="C550">
        <v>5</v>
      </c>
      <c r="D550">
        <v>7</v>
      </c>
      <c r="E550">
        <v>20</v>
      </c>
      <c r="F550">
        <v>10416</v>
      </c>
      <c r="G550">
        <v>2604</v>
      </c>
      <c r="H550" t="s">
        <v>8200</v>
      </c>
      <c r="I550" t="s">
        <v>8258</v>
      </c>
      <c r="J550" t="s">
        <v>8259</v>
      </c>
      <c r="K550" t="s">
        <v>8260</v>
      </c>
      <c r="L550" t="s">
        <v>8261</v>
      </c>
      <c r="N550" s="8">
        <f>IFERROR(RIGHT(tests_4[[#This Row],[ accuracy]],LEN(tests_4[[#This Row],[ accuracy]])-2)/10^(LEN(tests_4[[#This Row],[ accuracy]])-2),"")</f>
        <v>0.88018433179723499</v>
      </c>
      <c r="O550" s="8">
        <f>IFERROR(RIGHT(tests_4[[#This Row],[ precision]],LEN(tests_4[[#This Row],[ precision]])-2)/10^(LEN(tests_4[[#This Row],[ precision]])-2),"")</f>
        <v>0.36866885830500901</v>
      </c>
      <c r="P550" s="8">
        <f>IFERROR(RIGHT(tests_4[[#This Row],[ recall]],LEN(tests_4[[#This Row],[ recall]])-2)/10^(LEN(tests_4[[#This Row],[ recall]])-2),"")</f>
        <v>0.27612300882197</v>
      </c>
      <c r="Q550" s="8">
        <f>IFERROR(RIGHT(tests_4[[#This Row],[ f1-score]],LEN(tests_4[[#This Row],[ f1-score]])-2)/10^(LEN(tests_4[[#This Row],[ f1-score]])-2),"")</f>
        <v>0.312912961493157</v>
      </c>
      <c r="R550" s="8">
        <f>IFERROR(RIGHT(tests_4[[#This Row],[ f1-score-2]],LEN(tests_4[[#This Row],[ f1-score-2]])-2)/10^(LEN(tests_4[[#This Row],[ f1-score-2]])-2),"")</f>
        <v>0.31575446156827103</v>
      </c>
      <c r="S550" s="9">
        <f t="shared" si="8"/>
        <v>-2.8415000751140229E-3</v>
      </c>
    </row>
    <row r="551" spans="1:19" x14ac:dyDescent="0.35">
      <c r="A551" t="s">
        <v>3</v>
      </c>
      <c r="B551" t="s">
        <v>80</v>
      </c>
      <c r="C551">
        <v>5</v>
      </c>
      <c r="D551">
        <v>7</v>
      </c>
      <c r="E551">
        <v>21</v>
      </c>
      <c r="F551">
        <v>10416</v>
      </c>
      <c r="G551">
        <v>2604</v>
      </c>
      <c r="H551" t="s">
        <v>1320</v>
      </c>
      <c r="I551" t="s">
        <v>8262</v>
      </c>
      <c r="J551" t="s">
        <v>8263</v>
      </c>
      <c r="K551" t="s">
        <v>8264</v>
      </c>
      <c r="L551" t="s">
        <v>8265</v>
      </c>
      <c r="N551" s="8">
        <f>IFERROR(RIGHT(tests_4[[#This Row],[ accuracy]],LEN(tests_4[[#This Row],[ accuracy]])-2)/10^(LEN(tests_4[[#This Row],[ accuracy]])-2),"")</f>
        <v>0.887288786482334</v>
      </c>
      <c r="O551" s="8">
        <f>IFERROR(RIGHT(tests_4[[#This Row],[ precision]],LEN(tests_4[[#This Row],[ precision]])-2)/10^(LEN(tests_4[[#This Row],[ precision]])-2),"")</f>
        <v>0.41599918445810102</v>
      </c>
      <c r="P551" s="8">
        <f>IFERROR(RIGHT(tests_4[[#This Row],[ recall]],LEN(tests_4[[#This Row],[ recall]])-2)/10^(LEN(tests_4[[#This Row],[ recall]])-2),"")</f>
        <v>0.30198991031390099</v>
      </c>
      <c r="Q551" s="8">
        <f>IFERROR(RIGHT(tests_4[[#This Row],[ f1-score]],LEN(tests_4[[#This Row],[ f1-score]])-2)/10^(LEN(tests_4[[#This Row],[ f1-score]])-2),"")</f>
        <v>0.34778231011514399</v>
      </c>
      <c r="R551" s="8">
        <f>IFERROR(RIGHT(tests_4[[#This Row],[ f1-score-2]],LEN(tests_4[[#This Row],[ f1-score-2]])-2)/10^(LEN(tests_4[[#This Row],[ f1-score-2]])-2),"")</f>
        <v>0.34994279807286199</v>
      </c>
      <c r="S551" s="9">
        <f t="shared" si="8"/>
        <v>-2.1604879577180047E-3</v>
      </c>
    </row>
    <row r="552" spans="1:19" x14ac:dyDescent="0.35">
      <c r="A552" t="s">
        <v>3</v>
      </c>
      <c r="B552" t="s">
        <v>80</v>
      </c>
      <c r="C552">
        <v>5</v>
      </c>
      <c r="D552">
        <v>7</v>
      </c>
      <c r="E552">
        <v>22</v>
      </c>
      <c r="F552">
        <v>10416</v>
      </c>
      <c r="G552">
        <v>2604</v>
      </c>
      <c r="H552" t="s">
        <v>1978</v>
      </c>
      <c r="I552" t="s">
        <v>8266</v>
      </c>
      <c r="J552" t="s">
        <v>8267</v>
      </c>
      <c r="K552" t="s">
        <v>8268</v>
      </c>
      <c r="L552" t="s">
        <v>8269</v>
      </c>
      <c r="N552" s="8">
        <f>IFERROR(RIGHT(tests_4[[#This Row],[ accuracy]],LEN(tests_4[[#This Row],[ accuracy]])-2)/10^(LEN(tests_4[[#This Row],[ accuracy]])-2),"")</f>
        <v>0.88133640552995396</v>
      </c>
      <c r="O552" s="8">
        <f>IFERROR(RIGHT(tests_4[[#This Row],[ precision]],LEN(tests_4[[#This Row],[ precision]])-2)/10^(LEN(tests_4[[#This Row],[ precision]])-2),"")</f>
        <v>0.38036499671401802</v>
      </c>
      <c r="P552" s="8">
        <f>IFERROR(RIGHT(tests_4[[#This Row],[ recall]],LEN(tests_4[[#This Row],[ recall]])-2)/10^(LEN(tests_4[[#This Row],[ recall]])-2),"")</f>
        <v>0.29750560538116499</v>
      </c>
      <c r="Q552" s="8">
        <f>IFERROR(RIGHT(tests_4[[#This Row],[ f1-score]],LEN(tests_4[[#This Row],[ f1-score]])-2)/10^(LEN(tests_4[[#This Row],[ f1-score]])-2),"")</f>
        <v>0.33208556149732599</v>
      </c>
      <c r="R552" s="8">
        <f>IFERROR(RIGHT(tests_4[[#This Row],[ f1-score-2]],LEN(tests_4[[#This Row],[ f1-score-2]])-2)/10^(LEN(tests_4[[#This Row],[ f1-score-2]])-2),"")</f>
        <v>0.33387114963666598</v>
      </c>
      <c r="S552" s="9">
        <f t="shared" si="8"/>
        <v>-1.7855881393399886E-3</v>
      </c>
    </row>
    <row r="553" spans="1:19" x14ac:dyDescent="0.35">
      <c r="A553" t="s">
        <v>3</v>
      </c>
      <c r="B553" t="s">
        <v>80</v>
      </c>
      <c r="C553">
        <v>5</v>
      </c>
      <c r="D553">
        <v>7</v>
      </c>
      <c r="E553">
        <v>23</v>
      </c>
      <c r="F553">
        <v>10416</v>
      </c>
      <c r="G553">
        <v>2604</v>
      </c>
      <c r="H553" t="s">
        <v>8270</v>
      </c>
      <c r="I553" t="s">
        <v>8271</v>
      </c>
      <c r="J553" t="s">
        <v>8272</v>
      </c>
      <c r="K553" t="s">
        <v>8273</v>
      </c>
      <c r="L553" t="s">
        <v>8274</v>
      </c>
      <c r="N553" s="8">
        <f>IFERROR(RIGHT(tests_4[[#This Row],[ accuracy]],LEN(tests_4[[#This Row],[ accuracy]])-2)/10^(LEN(tests_4[[#This Row],[ accuracy]])-2),"")</f>
        <v>0.88037634408602095</v>
      </c>
      <c r="O553" s="8">
        <f>IFERROR(RIGHT(tests_4[[#This Row],[ precision]],LEN(tests_4[[#This Row],[ precision]])-2)/10^(LEN(tests_4[[#This Row],[ precision]])-2),"")</f>
        <v>0.36813496022305697</v>
      </c>
      <c r="P553" s="8">
        <f>IFERROR(RIGHT(tests_4[[#This Row],[ recall]],LEN(tests_4[[#This Row],[ recall]])-2)/10^(LEN(tests_4[[#This Row],[ recall]])-2),"")</f>
        <v>0.28658289735924197</v>
      </c>
      <c r="Q553" s="8">
        <f>IFERROR(RIGHT(tests_4[[#This Row],[ f1-score]],LEN(tests_4[[#This Row],[ f1-score]])-2)/10^(LEN(tests_4[[#This Row],[ f1-score]])-2),"")</f>
        <v>0.32144467313535202</v>
      </c>
      <c r="R553" s="8">
        <f>IFERROR(RIGHT(tests_4[[#This Row],[ f1-score-2]],LEN(tests_4[[#This Row],[ f1-score-2]])-2)/10^(LEN(tests_4[[#This Row],[ f1-score-2]])-2),"")</f>
        <v>0.32227984099758999</v>
      </c>
      <c r="S553" s="9">
        <f t="shared" si="8"/>
        <v>-8.3516786223797324E-4</v>
      </c>
    </row>
    <row r="554" spans="1:19" x14ac:dyDescent="0.35">
      <c r="A554" t="s">
        <v>3</v>
      </c>
      <c r="B554" t="s">
        <v>80</v>
      </c>
      <c r="C554">
        <v>7</v>
      </c>
      <c r="D554">
        <v>7</v>
      </c>
      <c r="E554">
        <v>1</v>
      </c>
      <c r="F554">
        <v>10416</v>
      </c>
      <c r="G554">
        <v>2604</v>
      </c>
      <c r="H554" t="s">
        <v>2532</v>
      </c>
      <c r="I554" t="s">
        <v>8275</v>
      </c>
      <c r="J554" t="s">
        <v>8276</v>
      </c>
      <c r="K554" t="s">
        <v>8277</v>
      </c>
      <c r="L554" t="s">
        <v>8278</v>
      </c>
      <c r="N554" s="8">
        <f>IFERROR(RIGHT(tests_4[[#This Row],[ accuracy]],LEN(tests_4[[#This Row],[ accuracy]])-2)/10^(LEN(tests_4[[#This Row],[ accuracy]])-2),"")</f>
        <v>0.91954685099846301</v>
      </c>
      <c r="O554" s="8">
        <f>IFERROR(RIGHT(tests_4[[#This Row],[ precision]],LEN(tests_4[[#This Row],[ precision]])-2)/10^(LEN(tests_4[[#This Row],[ precision]])-2),"")</f>
        <v>0.45496466642711703</v>
      </c>
      <c r="P554" s="8">
        <f>IFERROR(RIGHT(tests_4[[#This Row],[ recall]],LEN(tests_4[[#This Row],[ recall]])-2)/10^(LEN(tests_4[[#This Row],[ recall]])-2),"")</f>
        <v>0.30392311121600701</v>
      </c>
      <c r="Q554" s="8">
        <f>IFERROR(RIGHT(tests_4[[#This Row],[ f1-score]],LEN(tests_4[[#This Row],[ f1-score]])-2)/10^(LEN(tests_4[[#This Row],[ f1-score]])-2),"")</f>
        <v>0.36402876332865297</v>
      </c>
      <c r="R554" s="8">
        <f>IFERROR(RIGHT(tests_4[[#This Row],[ f1-score-2]],LEN(tests_4[[#This Row],[ f1-score-2]])-2)/10^(LEN(tests_4[[#This Row],[ f1-score-2]])-2),"")</f>
        <v>0.36441297643063902</v>
      </c>
      <c r="S554" s="9">
        <f t="shared" si="8"/>
        <v>-3.8421310198605285E-4</v>
      </c>
    </row>
    <row r="555" spans="1:19" x14ac:dyDescent="0.35">
      <c r="A555" t="s">
        <v>3</v>
      </c>
      <c r="B555" t="s">
        <v>80</v>
      </c>
      <c r="C555">
        <v>7</v>
      </c>
      <c r="D555">
        <v>7</v>
      </c>
      <c r="E555">
        <v>2</v>
      </c>
      <c r="F555">
        <v>10416</v>
      </c>
      <c r="G555">
        <v>2604</v>
      </c>
      <c r="H555" t="s">
        <v>1780</v>
      </c>
      <c r="I555" t="s">
        <v>8279</v>
      </c>
      <c r="J555" t="s">
        <v>8280</v>
      </c>
      <c r="K555" t="s">
        <v>8281</v>
      </c>
      <c r="L555" t="s">
        <v>8282</v>
      </c>
      <c r="N555" s="8">
        <f>IFERROR(RIGHT(tests_4[[#This Row],[ accuracy]],LEN(tests_4[[#This Row],[ accuracy]])-2)/10^(LEN(tests_4[[#This Row],[ accuracy]])-2),"")</f>
        <v>0.91455453149001498</v>
      </c>
      <c r="O555" s="8">
        <f>IFERROR(RIGHT(tests_4[[#This Row],[ precision]],LEN(tests_4[[#This Row],[ precision]])-2)/10^(LEN(tests_4[[#This Row],[ precision]])-2),"")</f>
        <v>0.41236345580933398</v>
      </c>
      <c r="P555" s="8">
        <f>IFERROR(RIGHT(tests_4[[#This Row],[ recall]],LEN(tests_4[[#This Row],[ recall]])-2)/10^(LEN(tests_4[[#This Row],[ recall]])-2),"")</f>
        <v>0.28365195499960599</v>
      </c>
      <c r="Q555" s="8">
        <f>IFERROR(RIGHT(tests_4[[#This Row],[ f1-score]],LEN(tests_4[[#This Row],[ f1-score]])-2)/10^(LEN(tests_4[[#This Row],[ f1-score]])-2),"")</f>
        <v>0.33601543124827699</v>
      </c>
      <c r="R555" s="8">
        <f>IFERROR(RIGHT(tests_4[[#This Row],[ f1-score-2]],LEN(tests_4[[#This Row],[ f1-score-2]])-2)/10^(LEN(tests_4[[#This Row],[ f1-score-2]])-2),"")</f>
        <v>0.33610663957789699</v>
      </c>
      <c r="S555" s="9">
        <f t="shared" si="8"/>
        <v>-9.1208329620007245E-5</v>
      </c>
    </row>
    <row r="556" spans="1:19" x14ac:dyDescent="0.35">
      <c r="A556" t="s">
        <v>3</v>
      </c>
      <c r="B556" t="s">
        <v>80</v>
      </c>
      <c r="C556">
        <v>7</v>
      </c>
      <c r="D556">
        <v>7</v>
      </c>
      <c r="E556">
        <v>3</v>
      </c>
      <c r="F556">
        <v>10416</v>
      </c>
      <c r="G556">
        <v>2604</v>
      </c>
      <c r="H556" t="s">
        <v>2577</v>
      </c>
      <c r="I556" t="s">
        <v>8283</v>
      </c>
      <c r="J556" t="s">
        <v>8284</v>
      </c>
      <c r="K556" t="s">
        <v>8285</v>
      </c>
      <c r="L556" t="s">
        <v>8286</v>
      </c>
      <c r="N556" s="8">
        <f>IFERROR(RIGHT(tests_4[[#This Row],[ accuracy]],LEN(tests_4[[#This Row],[ accuracy]])-2)/10^(LEN(tests_4[[#This Row],[ accuracy]])-2),"")</f>
        <v>0.91628264208909305</v>
      </c>
      <c r="O556" s="8">
        <f>IFERROR(RIGHT(tests_4[[#This Row],[ precision]],LEN(tests_4[[#This Row],[ precision]])-2)/10^(LEN(tests_4[[#This Row],[ precision]])-2),"")</f>
        <v>0.42599793426089</v>
      </c>
      <c r="P556" s="8">
        <f>IFERROR(RIGHT(tests_4[[#This Row],[ recall]],LEN(tests_4[[#This Row],[ recall]])-2)/10^(LEN(tests_4[[#This Row],[ recall]])-2),"")</f>
        <v>0.279167650066871</v>
      </c>
      <c r="Q556" s="8">
        <f>IFERROR(RIGHT(tests_4[[#This Row],[ f1-score]],LEN(tests_4[[#This Row],[ f1-score]])-2)/10^(LEN(tests_4[[#This Row],[ f1-score]])-2),"")</f>
        <v>0.33722307104659999</v>
      </c>
      <c r="R556" s="8">
        <f>IFERROR(RIGHT(tests_4[[#This Row],[ f1-score-2]],LEN(tests_4[[#This Row],[ f1-score-2]])-2)/10^(LEN(tests_4[[#This Row],[ f1-score-2]])-2),"")</f>
        <v>0.33729621775097202</v>
      </c>
      <c r="S556" s="9">
        <f t="shared" si="8"/>
        <v>-7.3146704372029081E-5</v>
      </c>
    </row>
    <row r="557" spans="1:19" x14ac:dyDescent="0.35">
      <c r="A557" t="s">
        <v>3</v>
      </c>
      <c r="B557" t="s">
        <v>80</v>
      </c>
      <c r="C557">
        <v>7</v>
      </c>
      <c r="D557">
        <v>7</v>
      </c>
      <c r="E557">
        <v>4</v>
      </c>
      <c r="F557">
        <v>10416</v>
      </c>
      <c r="G557">
        <v>2604</v>
      </c>
      <c r="H557" t="s">
        <v>8287</v>
      </c>
      <c r="I557" t="s">
        <v>8288</v>
      </c>
      <c r="J557" t="s">
        <v>8289</v>
      </c>
      <c r="K557" t="s">
        <v>8290</v>
      </c>
      <c r="L557" t="s">
        <v>8291</v>
      </c>
      <c r="N557" s="8">
        <f>IFERROR(RIGHT(tests_4[[#This Row],[ accuracy]],LEN(tests_4[[#This Row],[ accuracy]])-2)/10^(LEN(tests_4[[#This Row],[ accuracy]])-2),"")</f>
        <v>0.92492319508448495</v>
      </c>
      <c r="O557" s="8">
        <f>IFERROR(RIGHT(tests_4[[#This Row],[ precision]],LEN(tests_4[[#This Row],[ precision]])-2)/10^(LEN(tests_4[[#This Row],[ precision]])-2),"")</f>
        <v>0.52975887247410403</v>
      </c>
      <c r="P557" s="8">
        <f>IFERROR(RIGHT(tests_4[[#This Row],[ recall]],LEN(tests_4[[#This Row],[ recall]])-2)/10^(LEN(tests_4[[#This Row],[ recall]])-2),"")</f>
        <v>0.29213542076416699</v>
      </c>
      <c r="Q557" s="8">
        <f>IFERROR(RIGHT(tests_4[[#This Row],[ f1-score]],LEN(tests_4[[#This Row],[ f1-score]])-2)/10^(LEN(tests_4[[#This Row],[ f1-score]])-2),"")</f>
        <v>0.37324699868994599</v>
      </c>
      <c r="R557" s="8">
        <f>IFERROR(RIGHT(tests_4[[#This Row],[ f1-score-2]],LEN(tests_4[[#This Row],[ f1-score-2]])-2)/10^(LEN(tests_4[[#This Row],[ f1-score-2]])-2),"")</f>
        <v>0.376596680101068</v>
      </c>
      <c r="S557" s="9">
        <f t="shared" si="8"/>
        <v>-3.3496814111220186E-3</v>
      </c>
    </row>
    <row r="558" spans="1:19" x14ac:dyDescent="0.35">
      <c r="A558" t="s">
        <v>3</v>
      </c>
      <c r="B558" t="s">
        <v>80</v>
      </c>
      <c r="C558">
        <v>7</v>
      </c>
      <c r="D558">
        <v>7</v>
      </c>
      <c r="E558">
        <v>5</v>
      </c>
      <c r="F558">
        <v>10416</v>
      </c>
      <c r="G558">
        <v>2604</v>
      </c>
      <c r="H558" t="s">
        <v>2458</v>
      </c>
      <c r="I558" t="s">
        <v>8292</v>
      </c>
      <c r="J558" t="s">
        <v>8293</v>
      </c>
      <c r="K558" t="s">
        <v>8294</v>
      </c>
      <c r="L558" t="s">
        <v>8295</v>
      </c>
      <c r="N558" s="8">
        <f>IFERROR(RIGHT(tests_4[[#This Row],[ accuracy]],LEN(tests_4[[#This Row],[ accuracy]])-2)/10^(LEN(tests_4[[#This Row],[ accuracy]])-2),"")</f>
        <v>0.91839477726574503</v>
      </c>
      <c r="O558" s="8">
        <f>IFERROR(RIGHT(tests_4[[#This Row],[ precision]],LEN(tests_4[[#This Row],[ precision]])-2)/10^(LEN(tests_4[[#This Row],[ precision]])-2),"")</f>
        <v>0.469088669950738</v>
      </c>
      <c r="P558" s="8">
        <f>IFERROR(RIGHT(tests_4[[#This Row],[ recall]],LEN(tests_4[[#This Row],[ recall]])-2)/10^(LEN(tests_4[[#This Row],[ recall]])-2),"")</f>
        <v>0.25674612540319403</v>
      </c>
      <c r="Q558" s="8">
        <f>IFERROR(RIGHT(tests_4[[#This Row],[ f1-score]],LEN(tests_4[[#This Row],[ f1-score]])-2)/10^(LEN(tests_4[[#This Row],[ f1-score]])-2),"")</f>
        <v>0.33043478260869502</v>
      </c>
      <c r="R558" s="8">
        <f>IFERROR(RIGHT(tests_4[[#This Row],[ f1-score-2]],LEN(tests_4[[#This Row],[ f1-score-2]])-2)/10^(LEN(tests_4[[#This Row],[ f1-score-2]])-2),"")</f>
        <v>0.33185705411563299</v>
      </c>
      <c r="S558" s="9">
        <f t="shared" si="8"/>
        <v>-1.4222715069379666E-3</v>
      </c>
    </row>
    <row r="559" spans="1:19" x14ac:dyDescent="0.35">
      <c r="A559" t="s">
        <v>3</v>
      </c>
      <c r="B559" t="s">
        <v>80</v>
      </c>
      <c r="C559">
        <v>7</v>
      </c>
      <c r="D559">
        <v>7</v>
      </c>
      <c r="E559">
        <v>6</v>
      </c>
      <c r="F559">
        <v>10416</v>
      </c>
      <c r="G559">
        <v>2604</v>
      </c>
      <c r="H559" t="s">
        <v>2631</v>
      </c>
      <c r="I559" t="s">
        <v>8296</v>
      </c>
      <c r="J559" t="s">
        <v>8297</v>
      </c>
      <c r="K559" t="s">
        <v>8298</v>
      </c>
      <c r="L559" t="s">
        <v>8299</v>
      </c>
      <c r="N559" s="8">
        <f>IFERROR(RIGHT(tests_4[[#This Row],[ accuracy]],LEN(tests_4[[#This Row],[ accuracy]])-2)/10^(LEN(tests_4[[#This Row],[ accuracy]])-2),"")</f>
        <v>0.918010752688172</v>
      </c>
      <c r="O559" s="8">
        <f>IFERROR(RIGHT(tests_4[[#This Row],[ precision]],LEN(tests_4[[#This Row],[ precision]])-2)/10^(LEN(tests_4[[#This Row],[ precision]])-2),"")</f>
        <v>0.44444444444444398</v>
      </c>
      <c r="P559" s="8">
        <f>IFERROR(RIGHT(tests_4[[#This Row],[ recall]],LEN(tests_4[[#This Row],[ recall]])-2)/10^(LEN(tests_4[[#This Row],[ recall]])-2),"")</f>
        <v>0.24797419557863201</v>
      </c>
      <c r="Q559" s="8">
        <f>IFERROR(RIGHT(tests_4[[#This Row],[ f1-score]],LEN(tests_4[[#This Row],[ f1-score]])-2)/10^(LEN(tests_4[[#This Row],[ f1-score]])-2),"")</f>
        <v>0.31798625826751398</v>
      </c>
      <c r="R559" s="8">
        <f>IFERROR(RIGHT(tests_4[[#This Row],[ f1-score-2]],LEN(tests_4[[#This Row],[ f1-score-2]])-2)/10^(LEN(tests_4[[#This Row],[ f1-score-2]])-2),"")</f>
        <v>0.31833560571630498</v>
      </c>
      <c r="S559" s="9">
        <f t="shared" si="8"/>
        <v>-3.4934744879100421E-4</v>
      </c>
    </row>
    <row r="560" spans="1:19" x14ac:dyDescent="0.35">
      <c r="A560" t="s">
        <v>3</v>
      </c>
      <c r="B560" t="s">
        <v>80</v>
      </c>
      <c r="C560">
        <v>7</v>
      </c>
      <c r="D560">
        <v>7</v>
      </c>
      <c r="E560">
        <v>7</v>
      </c>
      <c r="F560">
        <v>10416</v>
      </c>
      <c r="G560">
        <v>2604</v>
      </c>
      <c r="H560" t="s">
        <v>2631</v>
      </c>
      <c r="I560" t="s">
        <v>8300</v>
      </c>
      <c r="J560" t="s">
        <v>8301</v>
      </c>
      <c r="K560" t="s">
        <v>8302</v>
      </c>
      <c r="L560" t="s">
        <v>8303</v>
      </c>
      <c r="N560" s="8">
        <f>IFERROR(RIGHT(tests_4[[#This Row],[ accuracy]],LEN(tests_4[[#This Row],[ accuracy]])-2)/10^(LEN(tests_4[[#This Row],[ accuracy]])-2),"")</f>
        <v>0.918010752688172</v>
      </c>
      <c r="O560" s="8">
        <f>IFERROR(RIGHT(tests_4[[#This Row],[ precision]],LEN(tests_4[[#This Row],[ precision]])-2)/10^(LEN(tests_4[[#This Row],[ precision]])-2),"")</f>
        <v>0.43879551820728202</v>
      </c>
      <c r="P560" s="8">
        <f>IFERROR(RIGHT(tests_4[[#This Row],[ recall]],LEN(tests_4[[#This Row],[ recall]])-2)/10^(LEN(tests_4[[#This Row],[ recall]])-2),"")</f>
        <v>0.26863871187685201</v>
      </c>
      <c r="Q560" s="8">
        <f>IFERROR(RIGHT(tests_4[[#This Row],[ f1-score]],LEN(tests_4[[#This Row],[ f1-score]])-2)/10^(LEN(tests_4[[#This Row],[ f1-score]])-2),"")</f>
        <v>0.33325259375882998</v>
      </c>
      <c r="R560" s="8">
        <f>IFERROR(RIGHT(tests_4[[#This Row],[ f1-score-2]],LEN(tests_4[[#This Row],[ f1-score-2]])-2)/10^(LEN(tests_4[[#This Row],[ f1-score-2]])-2),"")</f>
        <v>0.33325348923113601</v>
      </c>
      <c r="S560" s="9">
        <f t="shared" si="8"/>
        <v>-8.9547230602837757E-7</v>
      </c>
    </row>
    <row r="561" spans="1:19" x14ac:dyDescent="0.35">
      <c r="A561" t="s">
        <v>3</v>
      </c>
      <c r="B561" t="s">
        <v>80</v>
      </c>
      <c r="C561">
        <v>7</v>
      </c>
      <c r="D561">
        <v>7</v>
      </c>
      <c r="E561">
        <v>8</v>
      </c>
      <c r="F561">
        <v>10416</v>
      </c>
      <c r="G561">
        <v>2604</v>
      </c>
      <c r="H561" t="s">
        <v>8304</v>
      </c>
      <c r="I561" t="s">
        <v>8305</v>
      </c>
      <c r="J561" t="s">
        <v>8306</v>
      </c>
      <c r="K561" t="s">
        <v>8307</v>
      </c>
      <c r="L561" t="s">
        <v>8308</v>
      </c>
      <c r="N561" s="8">
        <f>IFERROR(RIGHT(tests_4[[#This Row],[ accuracy]],LEN(tests_4[[#This Row],[ accuracy]])-2)/10^(LEN(tests_4[[#This Row],[ accuracy]])-2),"")</f>
        <v>0.91090629800307199</v>
      </c>
      <c r="O561" s="8">
        <f>IFERROR(RIGHT(tests_4[[#This Row],[ precision]],LEN(tests_4[[#This Row],[ precision]])-2)/10^(LEN(tests_4[[#This Row],[ precision]])-2),"")</f>
        <v>0.38257446080109497</v>
      </c>
      <c r="P561" s="8">
        <f>IFERROR(RIGHT(tests_4[[#This Row],[ recall]],LEN(tests_4[[#This Row],[ recall]])-2)/10^(LEN(tests_4[[#This Row],[ recall]])-2),"")</f>
        <v>0.28053129835050999</v>
      </c>
      <c r="Q561" s="8">
        <f>IFERROR(RIGHT(tests_4[[#This Row],[ f1-score]],LEN(tests_4[[#This Row],[ f1-score]])-2)/10^(LEN(tests_4[[#This Row],[ f1-score]])-2),"")</f>
        <v>0.32368568232662098</v>
      </c>
      <c r="R561" s="8">
        <f>IFERROR(RIGHT(tests_4[[#This Row],[ f1-score-2]],LEN(tests_4[[#This Row],[ f1-score-2]])-2)/10^(LEN(tests_4[[#This Row],[ f1-score-2]])-2),"")</f>
        <v>0.32370133639493898</v>
      </c>
      <c r="S561" s="9">
        <f t="shared" si="8"/>
        <v>-1.5654068317993985E-5</v>
      </c>
    </row>
    <row r="562" spans="1:19" x14ac:dyDescent="0.35">
      <c r="A562" t="s">
        <v>3</v>
      </c>
      <c r="B562" t="s">
        <v>80</v>
      </c>
      <c r="C562">
        <v>7</v>
      </c>
      <c r="D562">
        <v>7</v>
      </c>
      <c r="E562">
        <v>9</v>
      </c>
      <c r="F562">
        <v>10416</v>
      </c>
      <c r="G562">
        <v>2604</v>
      </c>
      <c r="H562" t="s">
        <v>1399</v>
      </c>
      <c r="I562" t="s">
        <v>8309</v>
      </c>
      <c r="J562" t="s">
        <v>8310</v>
      </c>
      <c r="K562" t="s">
        <v>8311</v>
      </c>
      <c r="L562" t="s">
        <v>8312</v>
      </c>
      <c r="N562" s="8">
        <f>IFERROR(RIGHT(tests_4[[#This Row],[ accuracy]],LEN(tests_4[[#This Row],[ accuracy]])-2)/10^(LEN(tests_4[[#This Row],[ accuracy]])-2),"")</f>
        <v>0.91109831029185795</v>
      </c>
      <c r="O562" s="8">
        <f>IFERROR(RIGHT(tests_4[[#This Row],[ precision]],LEN(tests_4[[#This Row],[ precision]])-2)/10^(LEN(tests_4[[#This Row],[ precision]])-2),"")</f>
        <v>0.39987237498549699</v>
      </c>
      <c r="P562" s="8">
        <f>IFERROR(RIGHT(tests_4[[#This Row],[ recall]],LEN(tests_4[[#This Row],[ recall]])-2)/10^(LEN(tests_4[[#This Row],[ recall]])-2),"")</f>
        <v>0.26191225447774802</v>
      </c>
      <c r="Q562" s="8">
        <f>IFERROR(RIGHT(tests_4[[#This Row],[ f1-score]],LEN(tests_4[[#This Row],[ f1-score]])-2)/10^(LEN(tests_4[[#This Row],[ f1-score]])-2),"")</f>
        <v>0.31547619047619002</v>
      </c>
      <c r="R562" s="8">
        <f>IFERROR(RIGHT(tests_4[[#This Row],[ f1-score-2]],LEN(tests_4[[#This Row],[ f1-score-2]])-2)/10^(LEN(tests_4[[#This Row],[ f1-score-2]])-2),"")</f>
        <v>0.31651226267000998</v>
      </c>
      <c r="S562" s="9">
        <f t="shared" si="8"/>
        <v>-1.0360721938199591E-3</v>
      </c>
    </row>
    <row r="563" spans="1:19" x14ac:dyDescent="0.35">
      <c r="A563" t="s">
        <v>3</v>
      </c>
      <c r="B563" t="s">
        <v>80</v>
      </c>
      <c r="C563">
        <v>7</v>
      </c>
      <c r="D563">
        <v>7</v>
      </c>
      <c r="E563">
        <v>10</v>
      </c>
      <c r="F563">
        <v>10416</v>
      </c>
      <c r="G563">
        <v>2604</v>
      </c>
      <c r="H563" t="s">
        <v>2712</v>
      </c>
      <c r="I563" t="s">
        <v>8313</v>
      </c>
      <c r="J563" t="s">
        <v>8314</v>
      </c>
      <c r="K563" t="s">
        <v>8315</v>
      </c>
      <c r="L563" t="s">
        <v>8316</v>
      </c>
      <c r="N563" s="8">
        <f>IFERROR(RIGHT(tests_4[[#This Row],[ accuracy]],LEN(tests_4[[#This Row],[ accuracy]])-2)/10^(LEN(tests_4[[#This Row],[ accuracy]])-2),"")</f>
        <v>0.91724270353302595</v>
      </c>
      <c r="O563" s="8">
        <f>IFERROR(RIGHT(tests_4[[#This Row],[ precision]],LEN(tests_4[[#This Row],[ precision]])-2)/10^(LEN(tests_4[[#This Row],[ precision]])-2),"")</f>
        <v>0.446228239845261</v>
      </c>
      <c r="P563" s="8">
        <f>IFERROR(RIGHT(tests_4[[#This Row],[ recall]],LEN(tests_4[[#This Row],[ recall]])-2)/10^(LEN(tests_4[[#This Row],[ recall]])-2),"")</f>
        <v>0.281606482574148</v>
      </c>
      <c r="Q563" s="8">
        <f>IFERROR(RIGHT(tests_4[[#This Row],[ f1-score]],LEN(tests_4[[#This Row],[ f1-score]])-2)/10^(LEN(tests_4[[#This Row],[ f1-score]])-2),"")</f>
        <v>0.343503209492316</v>
      </c>
      <c r="R563" s="8">
        <f>IFERROR(RIGHT(tests_4[[#This Row],[ f1-score-2]],LEN(tests_4[[#This Row],[ f1-score-2]])-2)/10^(LEN(tests_4[[#This Row],[ f1-score-2]])-2),"")</f>
        <v>0.34530027539869501</v>
      </c>
      <c r="S563" s="9">
        <f t="shared" si="8"/>
        <v>-1.797065906379014E-3</v>
      </c>
    </row>
    <row r="564" spans="1:19" x14ac:dyDescent="0.35">
      <c r="A564" t="s">
        <v>3</v>
      </c>
      <c r="B564" t="s">
        <v>80</v>
      </c>
      <c r="C564">
        <v>7</v>
      </c>
      <c r="D564">
        <v>7</v>
      </c>
      <c r="E564">
        <v>11</v>
      </c>
      <c r="F564">
        <v>10416</v>
      </c>
      <c r="G564">
        <v>2604</v>
      </c>
      <c r="H564" t="s">
        <v>2473</v>
      </c>
      <c r="I564" t="s">
        <v>8317</v>
      </c>
      <c r="J564" t="s">
        <v>8318</v>
      </c>
      <c r="K564" t="s">
        <v>8319</v>
      </c>
      <c r="L564" t="s">
        <v>8320</v>
      </c>
      <c r="N564" s="8">
        <f>IFERROR(RIGHT(tests_4[[#This Row],[ accuracy]],LEN(tests_4[[#This Row],[ accuracy]])-2)/10^(LEN(tests_4[[#This Row],[ accuracy]])-2),"")</f>
        <v>0.91820276497695796</v>
      </c>
      <c r="O564" s="8">
        <f>IFERROR(RIGHT(tests_4[[#This Row],[ precision]],LEN(tests_4[[#This Row],[ precision]])-2)/10^(LEN(tests_4[[#This Row],[ precision]])-2),"")</f>
        <v>0.46278575225943602</v>
      </c>
      <c r="P564" s="8">
        <f>IFERROR(RIGHT(tests_4[[#This Row],[ recall]],LEN(tests_4[[#This Row],[ recall]])-2)/10^(LEN(tests_4[[#This Row],[ recall]])-2),"")</f>
        <v>0.30363464715600602</v>
      </c>
      <c r="Q564" s="8">
        <f>IFERROR(RIGHT(tests_4[[#This Row],[ f1-score]],LEN(tests_4[[#This Row],[ f1-score]])-2)/10^(LEN(tests_4[[#This Row],[ f1-score]])-2),"")</f>
        <v>0.36497461928934</v>
      </c>
      <c r="R564" s="8">
        <f>IFERROR(RIGHT(tests_4[[#This Row],[ f1-score-2]],LEN(tests_4[[#This Row],[ f1-score-2]])-2)/10^(LEN(tests_4[[#This Row],[ f1-score-2]])-2),"")</f>
        <v>0.366685930341351</v>
      </c>
      <c r="S564" s="9">
        <f t="shared" si="8"/>
        <v>-1.7113110520109998E-3</v>
      </c>
    </row>
    <row r="565" spans="1:19" x14ac:dyDescent="0.35">
      <c r="A565" t="s">
        <v>3</v>
      </c>
      <c r="B565" t="s">
        <v>80</v>
      </c>
      <c r="C565">
        <v>7</v>
      </c>
      <c r="D565">
        <v>7</v>
      </c>
      <c r="E565">
        <v>12</v>
      </c>
      <c r="F565">
        <v>10416</v>
      </c>
      <c r="G565">
        <v>2604</v>
      </c>
      <c r="H565" t="s">
        <v>2866</v>
      </c>
      <c r="I565" t="s">
        <v>8321</v>
      </c>
      <c r="J565" t="s">
        <v>8322</v>
      </c>
      <c r="K565" t="s">
        <v>8323</v>
      </c>
      <c r="L565" t="s">
        <v>8324</v>
      </c>
      <c r="N565" s="8">
        <f>IFERROR(RIGHT(tests_4[[#This Row],[ accuracy]],LEN(tests_4[[#This Row],[ accuracy]])-2)/10^(LEN(tests_4[[#This Row],[ accuracy]])-2),"")</f>
        <v>0.91609062980030698</v>
      </c>
      <c r="O565" s="8">
        <f>IFERROR(RIGHT(tests_4[[#This Row],[ precision]],LEN(tests_4[[#This Row],[ precision]])-2)/10^(LEN(tests_4[[#This Row],[ precision]])-2),"")</f>
        <v>0.429394226860008</v>
      </c>
      <c r="P565" s="8">
        <f>IFERROR(RIGHT(tests_4[[#This Row],[ recall]],LEN(tests_4[[#This Row],[ recall]])-2)/10^(LEN(tests_4[[#This Row],[ recall]])-2),"")</f>
        <v>0.26454776702593502</v>
      </c>
      <c r="Q565" s="8">
        <f>IFERROR(RIGHT(tests_4[[#This Row],[ f1-score]],LEN(tests_4[[#This Row],[ f1-score]])-2)/10^(LEN(tests_4[[#This Row],[ f1-score]])-2),"")</f>
        <v>0.32621648460774499</v>
      </c>
      <c r="R565" s="8">
        <f>IFERROR(RIGHT(tests_4[[#This Row],[ f1-score-2]],LEN(tests_4[[#This Row],[ f1-score-2]])-2)/10^(LEN(tests_4[[#This Row],[ f1-score-2]])-2),"")</f>
        <v>0.327391294634097</v>
      </c>
      <c r="S565" s="9">
        <f t="shared" si="8"/>
        <v>-1.1748100263520023E-3</v>
      </c>
    </row>
    <row r="566" spans="1:19" x14ac:dyDescent="0.35">
      <c r="A566" t="s">
        <v>3</v>
      </c>
      <c r="B566" t="s">
        <v>80</v>
      </c>
      <c r="C566">
        <v>7</v>
      </c>
      <c r="D566">
        <v>7</v>
      </c>
      <c r="E566">
        <v>13</v>
      </c>
      <c r="F566">
        <v>10416</v>
      </c>
      <c r="G566">
        <v>2604</v>
      </c>
      <c r="H566" t="s">
        <v>2496</v>
      </c>
      <c r="I566" t="s">
        <v>8325</v>
      </c>
      <c r="J566" t="s">
        <v>8326</v>
      </c>
      <c r="K566" t="s">
        <v>8327</v>
      </c>
      <c r="L566" t="s">
        <v>8328</v>
      </c>
      <c r="N566" s="8">
        <f>IFERROR(RIGHT(tests_4[[#This Row],[ accuracy]],LEN(tests_4[[#This Row],[ accuracy]])-2)/10^(LEN(tests_4[[#This Row],[ accuracy]])-2),"")</f>
        <v>0.91685867895545303</v>
      </c>
      <c r="O566" s="8">
        <f>IFERROR(RIGHT(tests_4[[#This Row],[ precision]],LEN(tests_4[[#This Row],[ precision]])-2)/10^(LEN(tests_4[[#This Row],[ precision]])-2),"")</f>
        <v>0.42964584920030402</v>
      </c>
      <c r="P566" s="8">
        <f>IFERROR(RIGHT(tests_4[[#This Row],[ recall]],LEN(tests_4[[#This Row],[ recall]])-2)/10^(LEN(tests_4[[#This Row],[ recall]])-2),"")</f>
        <v>0.27575852935777401</v>
      </c>
      <c r="Q566" s="8">
        <f>IFERROR(RIGHT(tests_4[[#This Row],[ f1-score]],LEN(tests_4[[#This Row],[ f1-score]])-2)/10^(LEN(tests_4[[#This Row],[ f1-score]])-2),"")</f>
        <v>0.335344559987583</v>
      </c>
      <c r="R566" s="8">
        <f>IFERROR(RIGHT(tests_4[[#This Row],[ f1-score-2]],LEN(tests_4[[#This Row],[ f1-score-2]])-2)/10^(LEN(tests_4[[#This Row],[ f1-score-2]])-2),"")</f>
        <v>0.335916563949689</v>
      </c>
      <c r="S566" s="9">
        <f t="shared" si="8"/>
        <v>-5.7200396210599358E-4</v>
      </c>
    </row>
    <row r="567" spans="1:19" x14ac:dyDescent="0.35">
      <c r="A567" t="s">
        <v>3</v>
      </c>
      <c r="B567" t="s">
        <v>80</v>
      </c>
      <c r="C567">
        <v>7</v>
      </c>
      <c r="D567">
        <v>7</v>
      </c>
      <c r="E567">
        <v>14</v>
      </c>
      <c r="F567">
        <v>10416</v>
      </c>
      <c r="G567">
        <v>2604</v>
      </c>
      <c r="H567" t="s">
        <v>1380</v>
      </c>
      <c r="I567" t="s">
        <v>8329</v>
      </c>
      <c r="J567" t="s">
        <v>8330</v>
      </c>
      <c r="K567" t="s">
        <v>8331</v>
      </c>
      <c r="L567" t="s">
        <v>8332</v>
      </c>
      <c r="N567" s="8">
        <f>IFERROR(RIGHT(tests_4[[#This Row],[ accuracy]],LEN(tests_4[[#This Row],[ accuracy]])-2)/10^(LEN(tests_4[[#This Row],[ accuracy]])-2),"")</f>
        <v>0.905721966205837</v>
      </c>
      <c r="O567" s="8">
        <f>IFERROR(RIGHT(tests_4[[#This Row],[ precision]],LEN(tests_4[[#This Row],[ precision]])-2)/10^(LEN(tests_4[[#This Row],[ precision]])-2),"")</f>
        <v>0.35970515970515898</v>
      </c>
      <c r="P567" s="8">
        <f>IFERROR(RIGHT(tests_4[[#This Row],[ recall]],LEN(tests_4[[#This Row],[ recall]])-2)/10^(LEN(tests_4[[#This Row],[ recall]])-2),"")</f>
        <v>0.25606430126137403</v>
      </c>
      <c r="Q567" s="8">
        <f>IFERROR(RIGHT(tests_4[[#This Row],[ f1-score]],LEN(tests_4[[#This Row],[ f1-score]])-2)/10^(LEN(tests_4[[#This Row],[ f1-score]])-2),"")</f>
        <v>0.298033982276184</v>
      </c>
      <c r="R567" s="8">
        <f>IFERROR(RIGHT(tests_4[[#This Row],[ f1-score-2]],LEN(tests_4[[#This Row],[ f1-score-2]])-2)/10^(LEN(tests_4[[#This Row],[ f1-score-2]])-2),"")</f>
        <v>0.29916277509260403</v>
      </c>
      <c r="S567" s="9">
        <f t="shared" si="8"/>
        <v>-1.1287928164200323E-3</v>
      </c>
    </row>
    <row r="568" spans="1:19" x14ac:dyDescent="0.35">
      <c r="A568" t="s">
        <v>3</v>
      </c>
      <c r="B568" t="s">
        <v>80</v>
      </c>
      <c r="C568">
        <v>7</v>
      </c>
      <c r="D568">
        <v>7</v>
      </c>
      <c r="E568">
        <v>15</v>
      </c>
      <c r="F568">
        <v>10416</v>
      </c>
      <c r="G568">
        <v>2604</v>
      </c>
      <c r="H568" t="s">
        <v>1502</v>
      </c>
      <c r="I568" t="s">
        <v>8333</v>
      </c>
      <c r="J568" t="s">
        <v>8334</v>
      </c>
      <c r="K568" t="s">
        <v>8335</v>
      </c>
      <c r="L568" t="s">
        <v>8336</v>
      </c>
      <c r="N568" s="8">
        <f>IFERROR(RIGHT(tests_4[[#This Row],[ accuracy]],LEN(tests_4[[#This Row],[ accuracy]])-2)/10^(LEN(tests_4[[#This Row],[ accuracy]])-2),"")</f>
        <v>0.914938556067588</v>
      </c>
      <c r="O568" s="8">
        <f>IFERROR(RIGHT(tests_4[[#This Row],[ precision]],LEN(tests_4[[#This Row],[ precision]])-2)/10^(LEN(tests_4[[#This Row],[ precision]])-2),"")</f>
        <v>0.43029069168126999</v>
      </c>
      <c r="P568" s="8">
        <f>IFERROR(RIGHT(tests_4[[#This Row],[ recall]],LEN(tests_4[[#This Row],[ recall]])-2)/10^(LEN(tests_4[[#This Row],[ recall]])-2),"")</f>
        <v>0.30337314058244202</v>
      </c>
      <c r="Q568" s="8">
        <f>IFERROR(RIGHT(tests_4[[#This Row],[ f1-score]],LEN(tests_4[[#This Row],[ f1-score]])-2)/10^(LEN(tests_4[[#This Row],[ f1-score]])-2),"")</f>
        <v>0.35467081850533799</v>
      </c>
      <c r="R568" s="8">
        <f>IFERROR(RIGHT(tests_4[[#This Row],[ f1-score-2]],LEN(tests_4[[#This Row],[ f1-score-2]])-2)/10^(LEN(tests_4[[#This Row],[ f1-score-2]])-2),"")</f>
        <v>0.35585409218268998</v>
      </c>
      <c r="S568" s="9">
        <f t="shared" si="8"/>
        <v>-1.1832736773519925E-3</v>
      </c>
    </row>
    <row r="569" spans="1:19" x14ac:dyDescent="0.35">
      <c r="A569" t="s">
        <v>3</v>
      </c>
      <c r="B569" t="s">
        <v>80</v>
      </c>
      <c r="C569">
        <v>7</v>
      </c>
      <c r="D569">
        <v>7</v>
      </c>
      <c r="E569">
        <v>16</v>
      </c>
      <c r="F569">
        <v>10416</v>
      </c>
      <c r="G569">
        <v>2604</v>
      </c>
      <c r="H569" t="s">
        <v>2430</v>
      </c>
      <c r="I569" t="s">
        <v>8337</v>
      </c>
      <c r="J569" t="s">
        <v>8338</v>
      </c>
      <c r="K569" t="s">
        <v>8339</v>
      </c>
      <c r="L569" t="s">
        <v>8340</v>
      </c>
      <c r="N569" s="8">
        <f>IFERROR(RIGHT(tests_4[[#This Row],[ accuracy]],LEN(tests_4[[#This Row],[ accuracy]])-2)/10^(LEN(tests_4[[#This Row],[ accuracy]])-2),"")</f>
        <v>0.91474654377880105</v>
      </c>
      <c r="O569" s="8">
        <f>IFERROR(RIGHT(tests_4[[#This Row],[ precision]],LEN(tests_4[[#This Row],[ precision]])-2)/10^(LEN(tests_4[[#This Row],[ precision]])-2),"")</f>
        <v>0.42045454545454503</v>
      </c>
      <c r="P569" s="8">
        <f>IFERROR(RIGHT(tests_4[[#This Row],[ recall]],LEN(tests_4[[#This Row],[ recall]])-2)/10^(LEN(tests_4[[#This Row],[ recall]])-2),"")</f>
        <v>0.298354824366385</v>
      </c>
      <c r="Q569" s="8">
        <f>IFERROR(RIGHT(tests_4[[#This Row],[ f1-score]],LEN(tests_4[[#This Row],[ f1-score]])-2)/10^(LEN(tests_4[[#This Row],[ f1-score]])-2),"")</f>
        <v>0.347963079990387</v>
      </c>
      <c r="R569" s="8">
        <f>IFERROR(RIGHT(tests_4[[#This Row],[ f1-score-2]],LEN(tests_4[[#This Row],[ f1-score-2]])-2)/10^(LEN(tests_4[[#This Row],[ f1-score-2]])-2),"")</f>
        <v>0.34903452105636801</v>
      </c>
      <c r="S569" s="9">
        <f t="shared" si="8"/>
        <v>-1.0714410659810047E-3</v>
      </c>
    </row>
    <row r="570" spans="1:19" x14ac:dyDescent="0.35">
      <c r="A570" t="s">
        <v>3</v>
      </c>
      <c r="B570" t="s">
        <v>80</v>
      </c>
      <c r="C570">
        <v>7</v>
      </c>
      <c r="D570">
        <v>7</v>
      </c>
      <c r="E570">
        <v>17</v>
      </c>
      <c r="F570">
        <v>10416</v>
      </c>
      <c r="G570">
        <v>2604</v>
      </c>
      <c r="H570" t="s">
        <v>2532</v>
      </c>
      <c r="I570" t="s">
        <v>8341</v>
      </c>
      <c r="J570" t="s">
        <v>8342</v>
      </c>
      <c r="K570" t="s">
        <v>8343</v>
      </c>
      <c r="L570" t="s">
        <v>8344</v>
      </c>
      <c r="N570" s="8">
        <f>IFERROR(RIGHT(tests_4[[#This Row],[ accuracy]],LEN(tests_4[[#This Row],[ accuracy]])-2)/10^(LEN(tests_4[[#This Row],[ accuracy]])-2),"")</f>
        <v>0.91954685099846301</v>
      </c>
      <c r="O570" s="8">
        <f>IFERROR(RIGHT(tests_4[[#This Row],[ precision]],LEN(tests_4[[#This Row],[ precision]])-2)/10^(LEN(tests_4[[#This Row],[ precision]])-2),"")</f>
        <v>0.45712654728998903</v>
      </c>
      <c r="P570" s="8">
        <f>IFERROR(RIGHT(tests_4[[#This Row],[ recall]],LEN(tests_4[[#This Row],[ recall]])-2)/10^(LEN(tests_4[[#This Row],[ recall]])-2),"")</f>
        <v>0.30109717868338498</v>
      </c>
      <c r="Q570" s="8">
        <f>IFERROR(RIGHT(tests_4[[#This Row],[ f1-score]],LEN(tests_4[[#This Row],[ f1-score]])-2)/10^(LEN(tests_4[[#This Row],[ f1-score]])-2),"")</f>
        <v>0.36251420992800298</v>
      </c>
      <c r="R570" s="8">
        <f>IFERROR(RIGHT(tests_4[[#This Row],[ f1-score-2]],LEN(tests_4[[#This Row],[ f1-score-2]])-2)/10^(LEN(tests_4[[#This Row],[ f1-score-2]])-2),"")</f>
        <v>0.36305778617939499</v>
      </c>
      <c r="S570" s="9">
        <f t="shared" si="8"/>
        <v>-5.4357625139200838E-4</v>
      </c>
    </row>
    <row r="571" spans="1:19" x14ac:dyDescent="0.35">
      <c r="A571" t="s">
        <v>3</v>
      </c>
      <c r="B571" t="s">
        <v>80</v>
      </c>
      <c r="C571">
        <v>7</v>
      </c>
      <c r="D571">
        <v>7</v>
      </c>
      <c r="E571">
        <v>18</v>
      </c>
      <c r="F571">
        <v>10416</v>
      </c>
      <c r="G571">
        <v>2604</v>
      </c>
      <c r="H571" t="s">
        <v>1541</v>
      </c>
      <c r="I571" t="s">
        <v>8345</v>
      </c>
      <c r="J571" t="s">
        <v>8346</v>
      </c>
      <c r="K571" t="s">
        <v>8347</v>
      </c>
      <c r="L571" t="s">
        <v>8348</v>
      </c>
      <c r="N571" s="8">
        <f>IFERROR(RIGHT(tests_4[[#This Row],[ accuracy]],LEN(tests_4[[#This Row],[ accuracy]])-2)/10^(LEN(tests_4[[#This Row],[ accuracy]])-2),"")</f>
        <v>0.913402457757296</v>
      </c>
      <c r="O571" s="8">
        <f>IFERROR(RIGHT(tests_4[[#This Row],[ precision]],LEN(tests_4[[#This Row],[ precision]])-2)/10^(LEN(tests_4[[#This Row],[ precision]])-2),"")</f>
        <v>0.40057189542483601</v>
      </c>
      <c r="P571" s="8">
        <f>IFERROR(RIGHT(tests_4[[#This Row],[ recall]],LEN(tests_4[[#This Row],[ recall]])-2)/10^(LEN(tests_4[[#This Row],[ recall]])-2),"")</f>
        <v>0.27699934768427897</v>
      </c>
      <c r="Q571" s="8">
        <f>IFERROR(RIGHT(tests_4[[#This Row],[ f1-score]],LEN(tests_4[[#This Row],[ f1-score]])-2)/10^(LEN(tests_4[[#This Row],[ f1-score]])-2),"")</f>
        <v>0.32751047931474397</v>
      </c>
      <c r="R571" s="8">
        <f>IFERROR(RIGHT(tests_4[[#This Row],[ f1-score-2]],LEN(tests_4[[#This Row],[ f1-score-2]])-2)/10^(LEN(tests_4[[#This Row],[ f1-score-2]])-2),"")</f>
        <v>0.32751730496763798</v>
      </c>
      <c r="S571" s="9">
        <f t="shared" si="8"/>
        <v>-6.825652894004719E-6</v>
      </c>
    </row>
    <row r="572" spans="1:19" x14ac:dyDescent="0.35">
      <c r="A572" t="s">
        <v>3</v>
      </c>
      <c r="B572" t="s">
        <v>80</v>
      </c>
      <c r="C572">
        <v>7</v>
      </c>
      <c r="D572">
        <v>7</v>
      </c>
      <c r="E572">
        <v>19</v>
      </c>
      <c r="F572">
        <v>10416</v>
      </c>
      <c r="G572">
        <v>2604</v>
      </c>
      <c r="H572" t="s">
        <v>8349</v>
      </c>
      <c r="I572" t="s">
        <v>8350</v>
      </c>
      <c r="J572" t="s">
        <v>8351</v>
      </c>
      <c r="K572" t="s">
        <v>8352</v>
      </c>
      <c r="L572" t="s">
        <v>8353</v>
      </c>
      <c r="N572" s="8">
        <f>IFERROR(RIGHT(tests_4[[#This Row],[ accuracy]],LEN(tests_4[[#This Row],[ accuracy]])-2)/10^(LEN(tests_4[[#This Row],[ accuracy]])-2),"")</f>
        <v>0.90917818740399303</v>
      </c>
      <c r="O572" s="8">
        <f>IFERROR(RIGHT(tests_4[[#This Row],[ precision]],LEN(tests_4[[#This Row],[ precision]])-2)/10^(LEN(tests_4[[#This Row],[ precision]])-2),"")</f>
        <v>0.390298658056704</v>
      </c>
      <c r="P572" s="8">
        <f>IFERROR(RIGHT(tests_4[[#This Row],[ recall]],LEN(tests_4[[#This Row],[ recall]])-2)/10^(LEN(tests_4[[#This Row],[ recall]])-2),"")</f>
        <v>0.27332673060884</v>
      </c>
      <c r="Q572" s="8">
        <f>IFERROR(RIGHT(tests_4[[#This Row],[ f1-score]],LEN(tests_4[[#This Row],[ f1-score]])-2)/10^(LEN(tests_4[[#This Row],[ f1-score]])-2),"")</f>
        <v>0.319122668768058</v>
      </c>
      <c r="R572" s="8">
        <f>IFERROR(RIGHT(tests_4[[#This Row],[ f1-score-2]],LEN(tests_4[[#This Row],[ f1-score-2]])-2)/10^(LEN(tests_4[[#This Row],[ f1-score-2]])-2),"")</f>
        <v>0.32150384234748097</v>
      </c>
      <c r="S572" s="9">
        <f t="shared" si="8"/>
        <v>-2.3811735794229683E-3</v>
      </c>
    </row>
    <row r="573" spans="1:19" x14ac:dyDescent="0.35">
      <c r="A573" t="s">
        <v>3</v>
      </c>
      <c r="B573" t="s">
        <v>80</v>
      </c>
      <c r="C573">
        <v>7</v>
      </c>
      <c r="D573">
        <v>7</v>
      </c>
      <c r="E573">
        <v>20</v>
      </c>
      <c r="F573">
        <v>10416</v>
      </c>
      <c r="G573">
        <v>2604</v>
      </c>
      <c r="H573" t="s">
        <v>1638</v>
      </c>
      <c r="I573" t="s">
        <v>8354</v>
      </c>
      <c r="J573" t="s">
        <v>8355</v>
      </c>
      <c r="K573" t="s">
        <v>8356</v>
      </c>
      <c r="L573" t="s">
        <v>8357</v>
      </c>
      <c r="N573" s="8">
        <f>IFERROR(RIGHT(tests_4[[#This Row],[ accuracy]],LEN(tests_4[[#This Row],[ accuracy]])-2)/10^(LEN(tests_4[[#This Row],[ accuracy]])-2),"")</f>
        <v>0.91417050691244195</v>
      </c>
      <c r="O573" s="8">
        <f>IFERROR(RIGHT(tests_4[[#This Row],[ precision]],LEN(tests_4[[#This Row],[ precision]])-2)/10^(LEN(tests_4[[#This Row],[ precision]])-2),"")</f>
        <v>0.41802194572352303</v>
      </c>
      <c r="P573" s="8">
        <f>IFERROR(RIGHT(tests_4[[#This Row],[ recall]],LEN(tests_4[[#This Row],[ recall]])-2)/10^(LEN(tests_4[[#This Row],[ recall]])-2),"")</f>
        <v>0.302832669426436</v>
      </c>
      <c r="Q573" s="8">
        <f>IFERROR(RIGHT(tests_4[[#This Row],[ f1-score]],LEN(tests_4[[#This Row],[ f1-score]])-2)/10^(LEN(tests_4[[#This Row],[ f1-score]])-2),"")</f>
        <v>0.350543242068665</v>
      </c>
      <c r="R573" s="8">
        <f>IFERROR(RIGHT(tests_4[[#This Row],[ f1-score-2]],LEN(tests_4[[#This Row],[ f1-score-2]])-2)/10^(LEN(tests_4[[#This Row],[ f1-score-2]])-2),"")</f>
        <v>0.35122394735851897</v>
      </c>
      <c r="S573" s="9">
        <f t="shared" si="8"/>
        <v>-6.8070528985397782E-4</v>
      </c>
    </row>
    <row r="574" spans="1:19" x14ac:dyDescent="0.35">
      <c r="A574" t="s">
        <v>3</v>
      </c>
      <c r="B574" t="s">
        <v>80</v>
      </c>
      <c r="C574">
        <v>7</v>
      </c>
      <c r="D574">
        <v>7</v>
      </c>
      <c r="E574">
        <v>21</v>
      </c>
      <c r="F574">
        <v>10416</v>
      </c>
      <c r="G574">
        <v>2604</v>
      </c>
      <c r="H574" t="s">
        <v>1375</v>
      </c>
      <c r="I574" t="s">
        <v>8358</v>
      </c>
      <c r="J574" t="s">
        <v>8359</v>
      </c>
      <c r="K574" t="s">
        <v>8360</v>
      </c>
      <c r="L574" t="s">
        <v>8361</v>
      </c>
      <c r="N574" s="8">
        <f>IFERROR(RIGHT(tests_4[[#This Row],[ accuracy]],LEN(tests_4[[#This Row],[ accuracy]])-2)/10^(LEN(tests_4[[#This Row],[ accuracy]])-2),"")</f>
        <v>0.90994623655913898</v>
      </c>
      <c r="O574" s="8">
        <f>IFERROR(RIGHT(tests_4[[#This Row],[ precision]],LEN(tests_4[[#This Row],[ precision]])-2)/10^(LEN(tests_4[[#This Row],[ precision]])-2),"")</f>
        <v>0.38385484571925199</v>
      </c>
      <c r="P574" s="8">
        <f>IFERROR(RIGHT(tests_4[[#This Row],[ recall]],LEN(tests_4[[#This Row],[ recall]])-2)/10^(LEN(tests_4[[#This Row],[ recall]])-2),"")</f>
        <v>0.29569808572617501</v>
      </c>
      <c r="Q574" s="8">
        <f>IFERROR(RIGHT(tests_4[[#This Row],[ f1-score]],LEN(tests_4[[#This Row],[ f1-score]])-2)/10^(LEN(tests_4[[#This Row],[ f1-score]])-2),"")</f>
        <v>0.33378771355870501</v>
      </c>
      <c r="R574" s="8">
        <f>IFERROR(RIGHT(tests_4[[#This Row],[ f1-score-2]],LEN(tests_4[[#This Row],[ f1-score-2]])-2)/10^(LEN(tests_4[[#This Row],[ f1-score-2]])-2),"")</f>
        <v>0.334058283979353</v>
      </c>
      <c r="S574" s="9">
        <f t="shared" si="8"/>
        <v>-2.7057042064798642E-4</v>
      </c>
    </row>
    <row r="575" spans="1:19" x14ac:dyDescent="0.35">
      <c r="A575" t="s">
        <v>3</v>
      </c>
      <c r="B575" t="s">
        <v>80</v>
      </c>
      <c r="C575">
        <v>7</v>
      </c>
      <c r="D575">
        <v>7</v>
      </c>
      <c r="E575">
        <v>22</v>
      </c>
      <c r="F575">
        <v>10416</v>
      </c>
      <c r="G575">
        <v>2604</v>
      </c>
      <c r="H575" t="s">
        <v>1307</v>
      </c>
      <c r="I575" t="s">
        <v>8362</v>
      </c>
      <c r="J575" t="s">
        <v>8363</v>
      </c>
      <c r="K575" t="s">
        <v>8364</v>
      </c>
      <c r="L575" t="s">
        <v>8365</v>
      </c>
      <c r="N575" s="8">
        <f>IFERROR(RIGHT(tests_4[[#This Row],[ accuracy]],LEN(tests_4[[#This Row],[ accuracy]])-2)/10^(LEN(tests_4[[#This Row],[ accuracy]])-2),"")</f>
        <v>0.90495391705069095</v>
      </c>
      <c r="O575" s="8">
        <f>IFERROR(RIGHT(tests_4[[#This Row],[ precision]],LEN(tests_4[[#This Row],[ precision]])-2)/10^(LEN(tests_4[[#This Row],[ precision]])-2),"")</f>
        <v>0.36644041584328496</v>
      </c>
      <c r="P575" s="8">
        <f>IFERROR(RIGHT(tests_4[[#This Row],[ recall]],LEN(tests_4[[#This Row],[ recall]])-2)/10^(LEN(tests_4[[#This Row],[ recall]])-2),"")</f>
        <v>0.27751768622555101</v>
      </c>
      <c r="Q575" s="8">
        <f>IFERROR(RIGHT(tests_4[[#This Row],[ f1-score]],LEN(tests_4[[#This Row],[ f1-score]])-2)/10^(LEN(tests_4[[#This Row],[ f1-score]])-2),"")</f>
        <v>0.31269849025260099</v>
      </c>
      <c r="R575" s="8">
        <f>IFERROR(RIGHT(tests_4[[#This Row],[ f1-score-2]],LEN(tests_4[[#This Row],[ f1-score-2]])-2)/10^(LEN(tests_4[[#This Row],[ f1-score-2]])-2),"")</f>
        <v>0.31583948091544201</v>
      </c>
      <c r="S575" s="9">
        <f t="shared" si="8"/>
        <v>-3.1409906628410145E-3</v>
      </c>
    </row>
    <row r="576" spans="1:19" x14ac:dyDescent="0.35">
      <c r="A576" t="s">
        <v>3</v>
      </c>
      <c r="B576" t="s">
        <v>80</v>
      </c>
      <c r="C576">
        <v>7</v>
      </c>
      <c r="D576">
        <v>7</v>
      </c>
      <c r="E576">
        <v>23</v>
      </c>
      <c r="F576">
        <v>10416</v>
      </c>
      <c r="G576">
        <v>2604</v>
      </c>
      <c r="H576" t="s">
        <v>1628</v>
      </c>
      <c r="I576" t="s">
        <v>8366</v>
      </c>
      <c r="J576" t="s">
        <v>8367</v>
      </c>
      <c r="K576" t="s">
        <v>8368</v>
      </c>
      <c r="L576" t="s">
        <v>8369</v>
      </c>
      <c r="N576" s="8">
        <f>IFERROR(RIGHT(tests_4[[#This Row],[ accuracy]],LEN(tests_4[[#This Row],[ accuracy]])-2)/10^(LEN(tests_4[[#This Row],[ accuracy]])-2),"")</f>
        <v>0.91378648233486903</v>
      </c>
      <c r="O576" s="8">
        <f>IFERROR(RIGHT(tests_4[[#This Row],[ precision]],LEN(tests_4[[#This Row],[ precision]])-2)/10^(LEN(tests_4[[#This Row],[ precision]])-2),"")</f>
        <v>0.41779763875096498</v>
      </c>
      <c r="P576" s="8">
        <f>IFERROR(RIGHT(tests_4[[#This Row],[ recall]],LEN(tests_4[[#This Row],[ recall]])-2)/10^(LEN(tests_4[[#This Row],[ recall]])-2),"")</f>
        <v>0.28264148980441101</v>
      </c>
      <c r="Q576" s="8">
        <f>IFERROR(RIGHT(tests_4[[#This Row],[ f1-score]],LEN(tests_4[[#This Row],[ f1-score]])-2)/10^(LEN(tests_4[[#This Row],[ f1-score]])-2),"")</f>
        <v>0.335553371911052</v>
      </c>
      <c r="R576" s="8">
        <f>IFERROR(RIGHT(tests_4[[#This Row],[ f1-score-2]],LEN(tests_4[[#This Row],[ f1-score-2]])-2)/10^(LEN(tests_4[[#This Row],[ f1-score-2]])-2),"")</f>
        <v>0.33717975549677498</v>
      </c>
      <c r="S576" s="9">
        <f t="shared" si="8"/>
        <v>-1.6263835857229791E-3</v>
      </c>
    </row>
    <row r="577" spans="1:19" x14ac:dyDescent="0.35">
      <c r="A577" t="s">
        <v>3</v>
      </c>
      <c r="B577" t="s">
        <v>80</v>
      </c>
      <c r="C577">
        <v>9</v>
      </c>
      <c r="D577">
        <v>7</v>
      </c>
      <c r="E577">
        <v>1</v>
      </c>
      <c r="F577">
        <v>10416</v>
      </c>
      <c r="G577">
        <v>2604</v>
      </c>
      <c r="H577" t="s">
        <v>8370</v>
      </c>
      <c r="I577" t="s">
        <v>8371</v>
      </c>
      <c r="J577" t="s">
        <v>8372</v>
      </c>
      <c r="K577" t="s">
        <v>8373</v>
      </c>
      <c r="L577" t="s">
        <v>8374</v>
      </c>
      <c r="N577" s="8">
        <f>IFERROR(RIGHT(tests_4[[#This Row],[ accuracy]],LEN(tests_4[[#This Row],[ accuracy]])-2)/10^(LEN(tests_4[[#This Row],[ accuracy]])-2),"")</f>
        <v>0.93625192012288705</v>
      </c>
      <c r="O577" s="8">
        <f>IFERROR(RIGHT(tests_4[[#This Row],[ precision]],LEN(tests_4[[#This Row],[ precision]])-2)/10^(LEN(tests_4[[#This Row],[ precision]])-2),"")</f>
        <v>0.47347909707460201</v>
      </c>
      <c r="P577" s="8">
        <f>IFERROR(RIGHT(tests_4[[#This Row],[ recall]],LEN(tests_4[[#This Row],[ recall]])-2)/10^(LEN(tests_4[[#This Row],[ recall]])-2),"")</f>
        <v>0.29571519592226803</v>
      </c>
      <c r="Q577" s="8">
        <f>IFERROR(RIGHT(tests_4[[#This Row],[ f1-score]],LEN(tests_4[[#This Row],[ f1-score]])-2)/10^(LEN(tests_4[[#This Row],[ f1-score]])-2),"")</f>
        <v>0.363987670099992</v>
      </c>
      <c r="R577" s="8">
        <f>IFERROR(RIGHT(tests_4[[#This Row],[ f1-score-2]],LEN(tests_4[[#This Row],[ f1-score-2]])-2)/10^(LEN(tests_4[[#This Row],[ f1-score-2]])-2),"")</f>
        <v>0.36405616950432601</v>
      </c>
      <c r="S577" s="9">
        <f t="shared" si="8"/>
        <v>-6.8499404334010361E-5</v>
      </c>
    </row>
    <row r="578" spans="1:19" x14ac:dyDescent="0.35">
      <c r="A578" t="s">
        <v>3</v>
      </c>
      <c r="B578" t="s">
        <v>80</v>
      </c>
      <c r="C578">
        <v>9</v>
      </c>
      <c r="D578">
        <v>7</v>
      </c>
      <c r="E578">
        <v>2</v>
      </c>
      <c r="F578">
        <v>10416</v>
      </c>
      <c r="G578">
        <v>2604</v>
      </c>
      <c r="H578" t="s">
        <v>7066</v>
      </c>
      <c r="I578" t="s">
        <v>8375</v>
      </c>
      <c r="J578" t="s">
        <v>8376</v>
      </c>
      <c r="K578" t="s">
        <v>8377</v>
      </c>
      <c r="L578" t="s">
        <v>8378</v>
      </c>
      <c r="N578" s="8">
        <f>IFERROR(RIGHT(tests_4[[#This Row],[ accuracy]],LEN(tests_4[[#This Row],[ accuracy]])-2)/10^(LEN(tests_4[[#This Row],[ accuracy]])-2),"")</f>
        <v>0.93509984639016897</v>
      </c>
      <c r="O578" s="8">
        <f>IFERROR(RIGHT(tests_4[[#This Row],[ precision]],LEN(tests_4[[#This Row],[ precision]])-2)/10^(LEN(tests_4[[#This Row],[ precision]])-2),"")</f>
        <v>0.44758220502901302</v>
      </c>
      <c r="P578" s="8">
        <f>IFERROR(RIGHT(tests_4[[#This Row],[ recall]],LEN(tests_4[[#This Row],[ recall]])-2)/10^(LEN(tests_4[[#This Row],[ recall]])-2),"")</f>
        <v>0.28711373048741601</v>
      </c>
      <c r="Q578" s="8">
        <f>IFERROR(RIGHT(tests_4[[#This Row],[ f1-score]],LEN(tests_4[[#This Row],[ f1-score]])-2)/10^(LEN(tests_4[[#This Row],[ f1-score]])-2),"")</f>
        <v>0.34982269503546098</v>
      </c>
      <c r="R578" s="8">
        <f>IFERROR(RIGHT(tests_4[[#This Row],[ f1-score-2]],LEN(tests_4[[#This Row],[ f1-score-2]])-2)/10^(LEN(tests_4[[#This Row],[ f1-score-2]])-2),"")</f>
        <v>0.34982362191873001</v>
      </c>
      <c r="S578" s="9">
        <f t="shared" si="8"/>
        <v>-9.2688326902568008E-7</v>
      </c>
    </row>
    <row r="579" spans="1:19" x14ac:dyDescent="0.35">
      <c r="A579" t="s">
        <v>3</v>
      </c>
      <c r="B579" t="s">
        <v>80</v>
      </c>
      <c r="C579">
        <v>9</v>
      </c>
      <c r="D579">
        <v>7</v>
      </c>
      <c r="E579">
        <v>3</v>
      </c>
      <c r="F579">
        <v>10416</v>
      </c>
      <c r="G579">
        <v>2604</v>
      </c>
      <c r="H579" t="s">
        <v>8379</v>
      </c>
      <c r="I579" t="s">
        <v>8380</v>
      </c>
      <c r="J579" t="s">
        <v>8381</v>
      </c>
      <c r="K579" t="s">
        <v>8382</v>
      </c>
      <c r="L579" t="s">
        <v>8383</v>
      </c>
      <c r="N579" s="8">
        <f>IFERROR(RIGHT(tests_4[[#This Row],[ accuracy]],LEN(tests_4[[#This Row],[ accuracy]])-2)/10^(LEN(tests_4[[#This Row],[ accuracy]])-2),"")</f>
        <v>0.93433179723502302</v>
      </c>
      <c r="O579" s="8">
        <f>IFERROR(RIGHT(tests_4[[#This Row],[ precision]],LEN(tests_4[[#This Row],[ precision]])-2)/10^(LEN(tests_4[[#This Row],[ precision]])-2),"")</f>
        <v>0.445952313636792</v>
      </c>
      <c r="P579" s="8">
        <f>IFERROR(RIGHT(tests_4[[#This Row],[ recall]],LEN(tests_4[[#This Row],[ recall]])-2)/10^(LEN(tests_4[[#This Row],[ recall]])-2),"")</f>
        <v>0.29241000318572702</v>
      </c>
      <c r="Q579" s="8">
        <f>IFERROR(RIGHT(tests_4[[#This Row],[ f1-score]],LEN(tests_4[[#This Row],[ f1-score]])-2)/10^(LEN(tests_4[[#This Row],[ f1-score]])-2),"")</f>
        <v>0.351114406594844</v>
      </c>
      <c r="R579" s="8">
        <f>IFERROR(RIGHT(tests_4[[#This Row],[ f1-score-2]],LEN(tests_4[[#This Row],[ f1-score-2]])-2)/10^(LEN(tests_4[[#This Row],[ f1-score-2]])-2),"")</f>
        <v>0.353216610545311</v>
      </c>
      <c r="S579" s="9">
        <f t="shared" ref="S579:S642" si="9">IFERROR(Q579-R579,"")</f>
        <v>-2.1022039504670076E-3</v>
      </c>
    </row>
    <row r="580" spans="1:19" x14ac:dyDescent="0.35">
      <c r="A580" t="s">
        <v>3</v>
      </c>
      <c r="B580" t="s">
        <v>80</v>
      </c>
      <c r="C580">
        <v>9</v>
      </c>
      <c r="D580">
        <v>7</v>
      </c>
      <c r="E580">
        <v>4</v>
      </c>
      <c r="F580">
        <v>10416</v>
      </c>
      <c r="G580">
        <v>2604</v>
      </c>
      <c r="H580" t="s">
        <v>8384</v>
      </c>
      <c r="I580" t="s">
        <v>8385</v>
      </c>
      <c r="J580" t="s">
        <v>8386</v>
      </c>
      <c r="K580" t="s">
        <v>8387</v>
      </c>
      <c r="L580" t="s">
        <v>8388</v>
      </c>
      <c r="N580" s="8">
        <f>IFERROR(RIGHT(tests_4[[#This Row],[ accuracy]],LEN(tests_4[[#This Row],[ accuracy]])-2)/10^(LEN(tests_4[[#This Row],[ accuracy]])-2),"")</f>
        <v>0.93548387096774199</v>
      </c>
      <c r="O580" s="8">
        <f>IFERROR(RIGHT(tests_4[[#This Row],[ precision]],LEN(tests_4[[#This Row],[ precision]])-2)/10^(LEN(tests_4[[#This Row],[ precision]])-2),"")</f>
        <v>0.453125</v>
      </c>
      <c r="P580" s="8">
        <f>IFERROR(RIGHT(tests_4[[#This Row],[ recall]],LEN(tests_4[[#This Row],[ recall]])-2)/10^(LEN(tests_4[[#This Row],[ recall]])-2),"")</f>
        <v>0.32542210895189499</v>
      </c>
      <c r="Q580" s="8">
        <f>IFERROR(RIGHT(tests_4[[#This Row],[ f1-score]],LEN(tests_4[[#This Row],[ f1-score]])-2)/10^(LEN(tests_4[[#This Row],[ f1-score]])-2),"")</f>
        <v>0.37826228795128303</v>
      </c>
      <c r="R580" s="8">
        <f>IFERROR(RIGHT(tests_4[[#This Row],[ f1-score-2]],LEN(tests_4[[#This Row],[ f1-score-2]])-2)/10^(LEN(tests_4[[#This Row],[ f1-score-2]])-2),"")</f>
        <v>0.37880018157755002</v>
      </c>
      <c r="S580" s="9">
        <f t="shared" si="9"/>
        <v>-5.3789362626699422E-4</v>
      </c>
    </row>
    <row r="581" spans="1:19" x14ac:dyDescent="0.35">
      <c r="A581" t="s">
        <v>3</v>
      </c>
      <c r="B581" t="s">
        <v>80</v>
      </c>
      <c r="C581">
        <v>9</v>
      </c>
      <c r="D581">
        <v>7</v>
      </c>
      <c r="E581">
        <v>5</v>
      </c>
      <c r="F581">
        <v>10416</v>
      </c>
      <c r="G581">
        <v>2604</v>
      </c>
      <c r="H581" t="s">
        <v>6454</v>
      </c>
      <c r="I581" t="s">
        <v>8389</v>
      </c>
      <c r="J581" t="s">
        <v>8390</v>
      </c>
      <c r="K581" t="s">
        <v>8391</v>
      </c>
      <c r="L581" t="s">
        <v>8392</v>
      </c>
      <c r="N581" s="8">
        <f>IFERROR(RIGHT(tests_4[[#This Row],[ accuracy]],LEN(tests_4[[#This Row],[ accuracy]])-2)/10^(LEN(tests_4[[#This Row],[ accuracy]])-2),"")</f>
        <v>0.93605990783410098</v>
      </c>
      <c r="O581" s="8">
        <f>IFERROR(RIGHT(tests_4[[#This Row],[ precision]],LEN(tests_4[[#This Row],[ precision]])-2)/10^(LEN(tests_4[[#This Row],[ precision]])-2),"")</f>
        <v>0.46030183727034096</v>
      </c>
      <c r="P581" s="8">
        <f>IFERROR(RIGHT(tests_4[[#This Row],[ recall]],LEN(tests_4[[#This Row],[ recall]])-2)/10^(LEN(tests_4[[#This Row],[ recall]])-2),"")</f>
        <v>0.32303281299776998</v>
      </c>
      <c r="Q581" s="8">
        <f>IFERROR(RIGHT(tests_4[[#This Row],[ f1-score]],LEN(tests_4[[#This Row],[ f1-score]])-2)/10^(LEN(tests_4[[#This Row],[ f1-score]])-2),"")</f>
        <v>0.379336078940822</v>
      </c>
      <c r="R581" s="8">
        <f>IFERROR(RIGHT(tests_4[[#This Row],[ f1-score-2]],LEN(tests_4[[#This Row],[ f1-score-2]])-2)/10^(LEN(tests_4[[#This Row],[ f1-score-2]])-2),"")</f>
        <v>0.37964003576399202</v>
      </c>
      <c r="S581" s="9">
        <f t="shared" si="9"/>
        <v>-3.0395682317002626E-4</v>
      </c>
    </row>
    <row r="582" spans="1:19" x14ac:dyDescent="0.35">
      <c r="A582" t="s">
        <v>3</v>
      </c>
      <c r="B582" t="s">
        <v>80</v>
      </c>
      <c r="C582">
        <v>9</v>
      </c>
      <c r="D582">
        <v>7</v>
      </c>
      <c r="E582">
        <v>6</v>
      </c>
      <c r="F582">
        <v>10416</v>
      </c>
      <c r="G582">
        <v>2604</v>
      </c>
      <c r="H582" t="s">
        <v>7672</v>
      </c>
      <c r="I582" t="s">
        <v>8393</v>
      </c>
      <c r="J582" t="s">
        <v>8394</v>
      </c>
      <c r="K582" t="s">
        <v>8395</v>
      </c>
      <c r="L582" t="s">
        <v>8396</v>
      </c>
      <c r="N582" s="8">
        <f>IFERROR(RIGHT(tests_4[[#This Row],[ accuracy]],LEN(tests_4[[#This Row],[ accuracy]])-2)/10^(LEN(tests_4[[#This Row],[ accuracy]])-2),"")</f>
        <v>0.93490783410138201</v>
      </c>
      <c r="O582" s="8">
        <f>IFERROR(RIGHT(tests_4[[#This Row],[ precision]],LEN(tests_4[[#This Row],[ precision]])-2)/10^(LEN(tests_4[[#This Row],[ precision]])-2),"")</f>
        <v>0.455350079113924</v>
      </c>
      <c r="P582" s="8">
        <f>IFERROR(RIGHT(tests_4[[#This Row],[ recall]],LEN(tests_4[[#This Row],[ recall]])-2)/10^(LEN(tests_4[[#This Row],[ recall]])-2),"")</f>
        <v>0.290020707231602</v>
      </c>
      <c r="Q582" s="8">
        <f>IFERROR(RIGHT(tests_4[[#This Row],[ f1-score]],LEN(tests_4[[#This Row],[ f1-score]])-2)/10^(LEN(tests_4[[#This Row],[ f1-score]])-2),"")</f>
        <v>0.35222222222222199</v>
      </c>
      <c r="R582" s="8">
        <f>IFERROR(RIGHT(tests_4[[#This Row],[ f1-score-2]],LEN(tests_4[[#This Row],[ f1-score-2]])-2)/10^(LEN(tests_4[[#This Row],[ f1-score-2]])-2),"")</f>
        <v>0.354349685825673</v>
      </c>
      <c r="S582" s="9">
        <f t="shared" si="9"/>
        <v>-2.1274636034510075E-3</v>
      </c>
    </row>
    <row r="583" spans="1:19" x14ac:dyDescent="0.35">
      <c r="A583" t="s">
        <v>3</v>
      </c>
      <c r="B583" t="s">
        <v>80</v>
      </c>
      <c r="C583">
        <v>9</v>
      </c>
      <c r="D583">
        <v>7</v>
      </c>
      <c r="E583">
        <v>7</v>
      </c>
      <c r="F583">
        <v>10416</v>
      </c>
      <c r="G583">
        <v>2604</v>
      </c>
      <c r="H583" t="s">
        <v>6445</v>
      </c>
      <c r="I583" t="s">
        <v>8397</v>
      </c>
      <c r="J583" t="s">
        <v>8398</v>
      </c>
      <c r="K583" t="s">
        <v>8399</v>
      </c>
      <c r="L583" t="s">
        <v>8400</v>
      </c>
      <c r="N583" s="8">
        <f>IFERROR(RIGHT(tests_4[[#This Row],[ accuracy]],LEN(tests_4[[#This Row],[ accuracy]])-2)/10^(LEN(tests_4[[#This Row],[ accuracy]])-2),"")</f>
        <v>0.93087557603686599</v>
      </c>
      <c r="O583" s="8">
        <f>IFERROR(RIGHT(tests_4[[#This Row],[ precision]],LEN(tests_4[[#This Row],[ precision]])-2)/10^(LEN(tests_4[[#This Row],[ precision]])-2),"")</f>
        <v>0.38055555555555504</v>
      </c>
      <c r="P583" s="8">
        <f>IFERROR(RIGHT(tests_4[[#This Row],[ recall]],LEN(tests_4[[#This Row],[ recall]])-2)/10^(LEN(tests_4[[#This Row],[ recall]])-2),"")</f>
        <v>0.209979292768397</v>
      </c>
      <c r="Q583" s="8">
        <f>IFERROR(RIGHT(tests_4[[#This Row],[ f1-score]],LEN(tests_4[[#This Row],[ f1-score]])-2)/10^(LEN(tests_4[[#This Row],[ f1-score]])-2),"")</f>
        <v>0.27049452373050098</v>
      </c>
      <c r="R583" s="8">
        <f>IFERROR(RIGHT(tests_4[[#This Row],[ f1-score-2]],LEN(tests_4[[#This Row],[ f1-score-2]])-2)/10^(LEN(tests_4[[#This Row],[ f1-score-2]])-2),"")</f>
        <v>0.27063190814711802</v>
      </c>
      <c r="S583" s="9">
        <f t="shared" si="9"/>
        <v>-1.3738441661703682E-4</v>
      </c>
    </row>
    <row r="584" spans="1:19" x14ac:dyDescent="0.35">
      <c r="A584" t="s">
        <v>3</v>
      </c>
      <c r="B584" t="s">
        <v>80</v>
      </c>
      <c r="C584">
        <v>9</v>
      </c>
      <c r="D584">
        <v>7</v>
      </c>
      <c r="E584">
        <v>8</v>
      </c>
      <c r="F584">
        <v>10416</v>
      </c>
      <c r="G584">
        <v>2604</v>
      </c>
      <c r="H584" t="s">
        <v>6900</v>
      </c>
      <c r="I584" t="s">
        <v>8401</v>
      </c>
      <c r="J584" t="s">
        <v>8402</v>
      </c>
      <c r="K584" t="s">
        <v>8403</v>
      </c>
      <c r="L584" t="s">
        <v>8404</v>
      </c>
      <c r="N584" s="8">
        <f>IFERROR(RIGHT(tests_4[[#This Row],[ accuracy]],LEN(tests_4[[#This Row],[ accuracy]])-2)/10^(LEN(tests_4[[#This Row],[ accuracy]])-2),"")</f>
        <v>0.92933947772657399</v>
      </c>
      <c r="O584" s="8">
        <f>IFERROR(RIGHT(tests_4[[#This Row],[ precision]],LEN(tests_4[[#This Row],[ precision]])-2)/10^(LEN(tests_4[[#This Row],[ precision]])-2),"")</f>
        <v>0.37574597455241504</v>
      </c>
      <c r="P584" s="8">
        <f>IFERROR(RIGHT(tests_4[[#This Row],[ recall]],LEN(tests_4[[#This Row],[ recall]])-2)/10^(LEN(tests_4[[#This Row],[ recall]])-2),"")</f>
        <v>0.22212488053520199</v>
      </c>
      <c r="Q584" s="8">
        <f>IFERROR(RIGHT(tests_4[[#This Row],[ f1-score]],LEN(tests_4[[#This Row],[ f1-score]])-2)/10^(LEN(tests_4[[#This Row],[ f1-score]])-2),"")</f>
        <v>0.27906903945782602</v>
      </c>
      <c r="R584" s="8">
        <f>IFERROR(RIGHT(tests_4[[#This Row],[ f1-score-2]],LEN(tests_4[[#This Row],[ f1-score-2]])-2)/10^(LEN(tests_4[[#This Row],[ f1-score-2]])-2),"")</f>
        <v>0.27919919159399997</v>
      </c>
      <c r="S584" s="9">
        <f t="shared" si="9"/>
        <v>-1.3015213617395549E-4</v>
      </c>
    </row>
    <row r="585" spans="1:19" x14ac:dyDescent="0.35">
      <c r="A585" t="s">
        <v>3</v>
      </c>
      <c r="B585" t="s">
        <v>80</v>
      </c>
      <c r="C585">
        <v>9</v>
      </c>
      <c r="D585">
        <v>7</v>
      </c>
      <c r="E585">
        <v>9</v>
      </c>
      <c r="F585">
        <v>10416</v>
      </c>
      <c r="G585">
        <v>2604</v>
      </c>
      <c r="H585" t="s">
        <v>8405</v>
      </c>
      <c r="I585" t="s">
        <v>8406</v>
      </c>
      <c r="J585" t="s">
        <v>8407</v>
      </c>
      <c r="K585" t="s">
        <v>8408</v>
      </c>
      <c r="L585" t="s">
        <v>8409</v>
      </c>
      <c r="N585" s="8">
        <f>IFERROR(RIGHT(tests_4[[#This Row],[ accuracy]],LEN(tests_4[[#This Row],[ accuracy]])-2)/10^(LEN(tests_4[[#This Row],[ accuracy]])-2),"")</f>
        <v>0.92972350230414702</v>
      </c>
      <c r="O585" s="8">
        <f>IFERROR(RIGHT(tests_4[[#This Row],[ precision]],LEN(tests_4[[#This Row],[ precision]])-2)/10^(LEN(tests_4[[#This Row],[ precision]])-2),"")</f>
        <v>0.38996312169839498</v>
      </c>
      <c r="P585" s="8">
        <f>IFERROR(RIGHT(tests_4[[#This Row],[ recall]],LEN(tests_4[[#This Row],[ recall]])-2)/10^(LEN(tests_4[[#This Row],[ recall]])-2),"")</f>
        <v>0.24673462886269501</v>
      </c>
      <c r="Q585" s="8">
        <f>IFERROR(RIGHT(tests_4[[#This Row],[ f1-score]],LEN(tests_4[[#This Row],[ f1-score]])-2)/10^(LEN(tests_4[[#This Row],[ f1-score]])-2),"")</f>
        <v>0.30051282051282002</v>
      </c>
      <c r="R585" s="8">
        <f>IFERROR(RIGHT(tests_4[[#This Row],[ f1-score-2]],LEN(tests_4[[#This Row],[ f1-score-2]])-2)/10^(LEN(tests_4[[#This Row],[ f1-score-2]])-2),"")</f>
        <v>0.30223887556568202</v>
      </c>
      <c r="S585" s="9">
        <f t="shared" si="9"/>
        <v>-1.7260550528619967E-3</v>
      </c>
    </row>
    <row r="586" spans="1:19" x14ac:dyDescent="0.35">
      <c r="A586" t="s">
        <v>3</v>
      </c>
      <c r="B586" t="s">
        <v>80</v>
      </c>
      <c r="C586">
        <v>9</v>
      </c>
      <c r="D586">
        <v>7</v>
      </c>
      <c r="E586">
        <v>10</v>
      </c>
      <c r="F586">
        <v>10416</v>
      </c>
      <c r="G586">
        <v>2604</v>
      </c>
      <c r="H586" t="s">
        <v>7690</v>
      </c>
      <c r="I586" t="s">
        <v>8410</v>
      </c>
      <c r="J586" t="s">
        <v>8411</v>
      </c>
      <c r="K586" t="s">
        <v>8412</v>
      </c>
      <c r="L586" t="s">
        <v>8413</v>
      </c>
      <c r="N586" s="8">
        <f>IFERROR(RIGHT(tests_4[[#This Row],[ accuracy]],LEN(tests_4[[#This Row],[ accuracy]])-2)/10^(LEN(tests_4[[#This Row],[ accuracy]])-2),"")</f>
        <v>0.92818740399385502</v>
      </c>
      <c r="O586" s="8">
        <f>IFERROR(RIGHT(tests_4[[#This Row],[ precision]],LEN(tests_4[[#This Row],[ precision]])-2)/10^(LEN(tests_4[[#This Row],[ precision]])-2),"")</f>
        <v>0.37284296807592704</v>
      </c>
      <c r="P586" s="8">
        <f>IFERROR(RIGHT(tests_4[[#This Row],[ recall]],LEN(tests_4[[#This Row],[ recall]])-2)/10^(LEN(tests_4[[#This Row],[ recall]])-2),"")</f>
        <v>0.22347881490920599</v>
      </c>
      <c r="Q586" s="8">
        <f>IFERROR(RIGHT(tests_4[[#This Row],[ f1-score]],LEN(tests_4[[#This Row],[ f1-score]])-2)/10^(LEN(tests_4[[#This Row],[ f1-score]])-2),"")</f>
        <v>0.27790034932891999</v>
      </c>
      <c r="R586" s="8">
        <f>IFERROR(RIGHT(tests_4[[#This Row],[ f1-score-2]],LEN(tests_4[[#This Row],[ f1-score-2]])-2)/10^(LEN(tests_4[[#This Row],[ f1-score-2]])-2),"")</f>
        <v>0.27945484143052501</v>
      </c>
      <c r="S586" s="9">
        <f t="shared" si="9"/>
        <v>-1.5544921016050206E-3</v>
      </c>
    </row>
    <row r="587" spans="1:19" x14ac:dyDescent="0.35">
      <c r="A587" t="s">
        <v>3</v>
      </c>
      <c r="B587" t="s">
        <v>80</v>
      </c>
      <c r="C587">
        <v>9</v>
      </c>
      <c r="D587">
        <v>7</v>
      </c>
      <c r="E587">
        <v>11</v>
      </c>
      <c r="F587">
        <v>10416</v>
      </c>
      <c r="G587">
        <v>2604</v>
      </c>
      <c r="H587" t="s">
        <v>8414</v>
      </c>
      <c r="I587" t="s">
        <v>8415</v>
      </c>
      <c r="J587" t="s">
        <v>8416</v>
      </c>
      <c r="K587" t="s">
        <v>8417</v>
      </c>
      <c r="L587" t="s">
        <v>8418</v>
      </c>
      <c r="N587" s="8">
        <f>IFERROR(RIGHT(tests_4[[#This Row],[ accuracy]],LEN(tests_4[[#This Row],[ accuracy]])-2)/10^(LEN(tests_4[[#This Row],[ accuracy]])-2),"")</f>
        <v>0.92914746543778803</v>
      </c>
      <c r="O587" s="8">
        <f>IFERROR(RIGHT(tests_4[[#This Row],[ precision]],LEN(tests_4[[#This Row],[ precision]])-2)/10^(LEN(tests_4[[#This Row],[ precision]])-2),"")</f>
        <v>0.39850491671683697</v>
      </c>
      <c r="P587" s="8">
        <f>IFERROR(RIGHT(tests_4[[#This Row],[ recall]],LEN(tests_4[[#This Row],[ recall]])-2)/10^(LEN(tests_4[[#This Row],[ recall]])-2),"")</f>
        <v>0.25629181267919698</v>
      </c>
      <c r="Q587" s="8">
        <f>IFERROR(RIGHT(tests_4[[#This Row],[ f1-score]],LEN(tests_4[[#This Row],[ f1-score]])-2)/10^(LEN(tests_4[[#This Row],[ f1-score]])-2),"")</f>
        <v>0.30397511536888799</v>
      </c>
      <c r="R587" s="8">
        <f>IFERROR(RIGHT(tests_4[[#This Row],[ f1-score-2]],LEN(tests_4[[#This Row],[ f1-score-2]])-2)/10^(LEN(tests_4[[#This Row],[ f1-score-2]])-2),"")</f>
        <v>0.31195497131189298</v>
      </c>
      <c r="S587" s="9">
        <f t="shared" si="9"/>
        <v>-7.9798559430049876E-3</v>
      </c>
    </row>
    <row r="588" spans="1:19" x14ac:dyDescent="0.35">
      <c r="A588" t="s">
        <v>3</v>
      </c>
      <c r="B588" t="s">
        <v>80</v>
      </c>
      <c r="C588">
        <v>9</v>
      </c>
      <c r="D588">
        <v>7</v>
      </c>
      <c r="E588">
        <v>12</v>
      </c>
      <c r="F588">
        <v>10416</v>
      </c>
      <c r="G588">
        <v>2604</v>
      </c>
      <c r="H588" t="s">
        <v>8419</v>
      </c>
      <c r="I588" t="s">
        <v>8420</v>
      </c>
      <c r="J588" t="s">
        <v>8421</v>
      </c>
      <c r="K588" t="s">
        <v>8422</v>
      </c>
      <c r="L588" t="s">
        <v>8423</v>
      </c>
      <c r="N588" s="8">
        <f>IFERROR(RIGHT(tests_4[[#This Row],[ accuracy]],LEN(tests_4[[#This Row],[ accuracy]])-2)/10^(LEN(tests_4[[#This Row],[ accuracy]])-2),"")</f>
        <v>0.93068356374807903</v>
      </c>
      <c r="O588" s="8">
        <f>IFERROR(RIGHT(tests_4[[#This Row],[ precision]],LEN(tests_4[[#This Row],[ precision]])-2)/10^(LEN(tests_4[[#This Row],[ precision]])-2),"")</f>
        <v>0.37945863900834798</v>
      </c>
      <c r="P588" s="8">
        <f>IFERROR(RIGHT(tests_4[[#This Row],[ recall]],LEN(tests_4[[#This Row],[ recall]])-2)/10^(LEN(tests_4[[#This Row],[ recall]])-2),"")</f>
        <v>0.22889455240522399</v>
      </c>
      <c r="Q588" s="8">
        <f>IFERROR(RIGHT(tests_4[[#This Row],[ f1-score]],LEN(tests_4[[#This Row],[ f1-score]])-2)/10^(LEN(tests_4[[#This Row],[ f1-score]])-2),"")</f>
        <v>0.27890961262553798</v>
      </c>
      <c r="R588" s="8">
        <f>IFERROR(RIGHT(tests_4[[#This Row],[ f1-score-2]],LEN(tests_4[[#This Row],[ f1-score-2]])-2)/10^(LEN(tests_4[[#This Row],[ f1-score-2]])-2),"")</f>
        <v>0.28554470185417202</v>
      </c>
      <c r="S588" s="9">
        <f t="shared" si="9"/>
        <v>-6.635089228634039E-3</v>
      </c>
    </row>
    <row r="589" spans="1:19" x14ac:dyDescent="0.35">
      <c r="A589" t="s">
        <v>3</v>
      </c>
      <c r="B589" t="s">
        <v>80</v>
      </c>
      <c r="C589">
        <v>9</v>
      </c>
      <c r="D589">
        <v>7</v>
      </c>
      <c r="E589">
        <v>13</v>
      </c>
      <c r="F589">
        <v>10416</v>
      </c>
      <c r="G589">
        <v>2604</v>
      </c>
      <c r="H589" t="s">
        <v>8424</v>
      </c>
      <c r="I589" t="s">
        <v>8425</v>
      </c>
      <c r="J589" t="s">
        <v>8426</v>
      </c>
      <c r="K589" t="s">
        <v>8427</v>
      </c>
      <c r="L589" t="s">
        <v>8428</v>
      </c>
      <c r="N589" s="8">
        <f>IFERROR(RIGHT(tests_4[[#This Row],[ accuracy]],LEN(tests_4[[#This Row],[ accuracy]])-2)/10^(LEN(tests_4[[#This Row],[ accuracy]])-2),"")</f>
        <v>0.93241167434715799</v>
      </c>
      <c r="O589" s="8">
        <f>IFERROR(RIGHT(tests_4[[#This Row],[ precision]],LEN(tests_4[[#This Row],[ precision]])-2)/10^(LEN(tests_4[[#This Row],[ precision]])-2),"")</f>
        <v>0.40501687812827297</v>
      </c>
      <c r="P589" s="8">
        <f>IFERROR(RIGHT(tests_4[[#This Row],[ recall]],LEN(tests_4[[#This Row],[ recall]])-2)/10^(LEN(tests_4[[#This Row],[ recall]])-2),"")</f>
        <v>0.24362854412233101</v>
      </c>
      <c r="Q589" s="8">
        <f>IFERROR(RIGHT(tests_4[[#This Row],[ f1-score]],LEN(tests_4[[#This Row],[ f1-score]])-2)/10^(LEN(tests_4[[#This Row],[ f1-score]])-2),"")</f>
        <v>0.30189836586401497</v>
      </c>
      <c r="R589" s="8">
        <f>IFERROR(RIGHT(tests_4[[#This Row],[ f1-score-2]],LEN(tests_4[[#This Row],[ f1-score-2]])-2)/10^(LEN(tests_4[[#This Row],[ f1-score-2]])-2),"")</f>
        <v>0.30424533644589702</v>
      </c>
      <c r="S589" s="9">
        <f t="shared" si="9"/>
        <v>-2.3469705818820463E-3</v>
      </c>
    </row>
    <row r="590" spans="1:19" x14ac:dyDescent="0.35">
      <c r="A590" t="s">
        <v>3</v>
      </c>
      <c r="B590" t="s">
        <v>80</v>
      </c>
      <c r="C590">
        <v>9</v>
      </c>
      <c r="D590">
        <v>7</v>
      </c>
      <c r="E590">
        <v>14</v>
      </c>
      <c r="F590">
        <v>10416</v>
      </c>
      <c r="G590">
        <v>2604</v>
      </c>
      <c r="H590" t="s">
        <v>6905</v>
      </c>
      <c r="I590" t="s">
        <v>8429</v>
      </c>
      <c r="J590" t="s">
        <v>8430</v>
      </c>
      <c r="K590" t="s">
        <v>8431</v>
      </c>
      <c r="L590" t="s">
        <v>8432</v>
      </c>
      <c r="N590" s="8">
        <f>IFERROR(RIGHT(tests_4[[#This Row],[ accuracy]],LEN(tests_4[[#This Row],[ accuracy]])-2)/10^(LEN(tests_4[[#This Row],[ accuracy]])-2),"")</f>
        <v>0.92626728110598999</v>
      </c>
      <c r="O590" s="8">
        <f>IFERROR(RIGHT(tests_4[[#This Row],[ precision]],LEN(tests_4[[#This Row],[ precision]])-2)/10^(LEN(tests_4[[#This Row],[ precision]])-2),"")</f>
        <v>0.36205539254276098</v>
      </c>
      <c r="P590" s="8">
        <f>IFERROR(RIGHT(tests_4[[#This Row],[ recall]],LEN(tests_4[[#This Row],[ recall]])-2)/10^(LEN(tests_4[[#This Row],[ recall]])-2),"")</f>
        <v>0.27767601146861998</v>
      </c>
      <c r="Q590" s="8">
        <f>IFERROR(RIGHT(tests_4[[#This Row],[ f1-score]],LEN(tests_4[[#This Row],[ f1-score]])-2)/10^(LEN(tests_4[[#This Row],[ f1-score]])-2),"")</f>
        <v>0.31124620060790198</v>
      </c>
      <c r="R590" s="8">
        <f>IFERROR(RIGHT(tests_4[[#This Row],[ f1-score-2]],LEN(tests_4[[#This Row],[ f1-score-2]])-2)/10^(LEN(tests_4[[#This Row],[ f1-score-2]])-2),"")</f>
        <v>0.31430096037677402</v>
      </c>
      <c r="S590" s="9">
        <f t="shared" si="9"/>
        <v>-3.0547597688720396E-3</v>
      </c>
    </row>
    <row r="591" spans="1:19" x14ac:dyDescent="0.35">
      <c r="A591" t="s">
        <v>3</v>
      </c>
      <c r="B591" t="s">
        <v>80</v>
      </c>
      <c r="C591">
        <v>9</v>
      </c>
      <c r="D591">
        <v>7</v>
      </c>
      <c r="E591">
        <v>15</v>
      </c>
      <c r="F591">
        <v>10416</v>
      </c>
      <c r="G591">
        <v>2604</v>
      </c>
      <c r="H591" t="s">
        <v>8433</v>
      </c>
      <c r="I591" t="s">
        <v>8434</v>
      </c>
      <c r="J591" t="s">
        <v>8435</v>
      </c>
      <c r="K591" t="s">
        <v>8436</v>
      </c>
      <c r="L591" t="s">
        <v>8437</v>
      </c>
      <c r="N591" s="8">
        <f>IFERROR(RIGHT(tests_4[[#This Row],[ accuracy]],LEN(tests_4[[#This Row],[ accuracy]])-2)/10^(LEN(tests_4[[#This Row],[ accuracy]])-2),"")</f>
        <v>0.92511520737327102</v>
      </c>
      <c r="O591" s="8">
        <f>IFERROR(RIGHT(tests_4[[#This Row],[ precision]],LEN(tests_4[[#This Row],[ precision]])-2)/10^(LEN(tests_4[[#This Row],[ precision]])-2),"")</f>
        <v>0.33846474760116801</v>
      </c>
      <c r="P591" s="8">
        <f>IFERROR(RIGHT(tests_4[[#This Row],[ recall]],LEN(tests_4[[#This Row],[ recall]])-2)/10^(LEN(tests_4[[#This Row],[ recall]])-2),"")</f>
        <v>0.23833227142402</v>
      </c>
      <c r="Q591" s="8">
        <f>IFERROR(RIGHT(tests_4[[#This Row],[ f1-score]],LEN(tests_4[[#This Row],[ f1-score]])-2)/10^(LEN(tests_4[[#This Row],[ f1-score]])-2),"")</f>
        <v>0.27776164197889402</v>
      </c>
      <c r="R591" s="8">
        <f>IFERROR(RIGHT(tests_4[[#This Row],[ f1-score-2]],LEN(tests_4[[#This Row],[ f1-score-2]])-2)/10^(LEN(tests_4[[#This Row],[ f1-score-2]])-2),"")</f>
        <v>0.27970696599325301</v>
      </c>
      <c r="S591" s="9">
        <f t="shared" si="9"/>
        <v>-1.9453240143589845E-3</v>
      </c>
    </row>
    <row r="592" spans="1:19" x14ac:dyDescent="0.35">
      <c r="A592" t="s">
        <v>3</v>
      </c>
      <c r="B592" t="s">
        <v>80</v>
      </c>
      <c r="C592">
        <v>9</v>
      </c>
      <c r="D592">
        <v>7</v>
      </c>
      <c r="E592">
        <v>16</v>
      </c>
      <c r="F592">
        <v>10416</v>
      </c>
      <c r="G592">
        <v>2604</v>
      </c>
      <c r="H592" t="s">
        <v>8438</v>
      </c>
      <c r="I592" t="s">
        <v>8439</v>
      </c>
      <c r="J592" t="s">
        <v>8440</v>
      </c>
      <c r="K592" t="s">
        <v>8441</v>
      </c>
      <c r="L592" t="s">
        <v>8442</v>
      </c>
      <c r="N592" s="8">
        <f>IFERROR(RIGHT(tests_4[[#This Row],[ accuracy]],LEN(tests_4[[#This Row],[ accuracy]])-2)/10^(LEN(tests_4[[#This Row],[ accuracy]])-2),"")</f>
        <v>0.93106758832565195</v>
      </c>
      <c r="O592" s="8">
        <f>IFERROR(RIGHT(tests_4[[#This Row],[ precision]],LEN(tests_4[[#This Row],[ precision]])-2)/10^(LEN(tests_4[[#This Row],[ precision]])-2),"")</f>
        <v>0.367465321563682</v>
      </c>
      <c r="P592" s="8">
        <f>IFERROR(RIGHT(tests_4[[#This Row],[ recall]],LEN(tests_4[[#This Row],[ recall]])-2)/10^(LEN(tests_4[[#This Row],[ recall]])-2),"")</f>
        <v>0.22204523733673101</v>
      </c>
      <c r="Q592" s="8">
        <f>IFERROR(RIGHT(tests_4[[#This Row],[ f1-score]],LEN(tests_4[[#This Row],[ f1-score]])-2)/10^(LEN(tests_4[[#This Row],[ f1-score]])-2),"")</f>
        <v>0.27372086275268398</v>
      </c>
      <c r="R592" s="8">
        <f>IFERROR(RIGHT(tests_4[[#This Row],[ f1-score-2]],LEN(tests_4[[#This Row],[ f1-score-2]])-2)/10^(LEN(tests_4[[#This Row],[ f1-score-2]])-2),"")</f>
        <v>0.27681921318532199</v>
      </c>
      <c r="S592" s="9">
        <f t="shared" si="9"/>
        <v>-3.0983504326380085E-3</v>
      </c>
    </row>
    <row r="593" spans="1:19" x14ac:dyDescent="0.35">
      <c r="A593" t="s">
        <v>3</v>
      </c>
      <c r="B593" t="s">
        <v>80</v>
      </c>
      <c r="C593">
        <v>9</v>
      </c>
      <c r="D593">
        <v>7</v>
      </c>
      <c r="E593">
        <v>17</v>
      </c>
      <c r="F593">
        <v>10416</v>
      </c>
      <c r="G593">
        <v>2604</v>
      </c>
      <c r="H593" t="s">
        <v>8443</v>
      </c>
      <c r="I593" t="s">
        <v>8444</v>
      </c>
      <c r="J593" t="s">
        <v>8445</v>
      </c>
      <c r="K593" t="s">
        <v>8446</v>
      </c>
      <c r="L593" t="s">
        <v>8447</v>
      </c>
      <c r="N593" s="8">
        <f>IFERROR(RIGHT(tests_4[[#This Row],[ accuracy]],LEN(tests_4[[#This Row],[ accuracy]])-2)/10^(LEN(tests_4[[#This Row],[ accuracy]])-2),"")</f>
        <v>0.93298771121351698</v>
      </c>
      <c r="O593" s="8">
        <f>IFERROR(RIGHT(tests_4[[#This Row],[ precision]],LEN(tests_4[[#This Row],[ precision]])-2)/10^(LEN(tests_4[[#This Row],[ precision]])-2),"")</f>
        <v>0.40899554156831802</v>
      </c>
      <c r="P593" s="8">
        <f>IFERROR(RIGHT(tests_4[[#This Row],[ recall]],LEN(tests_4[[#This Row],[ recall]])-2)/10^(LEN(tests_4[[#This Row],[ recall]])-2),"")</f>
        <v>0.23660341329514201</v>
      </c>
      <c r="Q593" s="8">
        <f>IFERROR(RIGHT(tests_4[[#This Row],[ f1-score]],LEN(tests_4[[#This Row],[ f1-score]])-2)/10^(LEN(tests_4[[#This Row],[ f1-score]])-2),"")</f>
        <v>0.29510464472870401</v>
      </c>
      <c r="R593" s="8">
        <f>IFERROR(RIGHT(tests_4[[#This Row],[ f1-score-2]],LEN(tests_4[[#This Row],[ f1-score-2]])-2)/10^(LEN(tests_4[[#This Row],[ f1-score-2]])-2),"")</f>
        <v>0.29978283090010699</v>
      </c>
      <c r="S593" s="9">
        <f t="shared" si="9"/>
        <v>-4.678186171402976E-3</v>
      </c>
    </row>
    <row r="594" spans="1:19" x14ac:dyDescent="0.35">
      <c r="A594" t="s">
        <v>3</v>
      </c>
      <c r="B594" t="s">
        <v>80</v>
      </c>
      <c r="C594">
        <v>9</v>
      </c>
      <c r="D594">
        <v>7</v>
      </c>
      <c r="E594">
        <v>18</v>
      </c>
      <c r="F594">
        <v>10416</v>
      </c>
      <c r="G594">
        <v>2604</v>
      </c>
      <c r="H594" t="s">
        <v>7685</v>
      </c>
      <c r="I594" t="s">
        <v>8448</v>
      </c>
      <c r="J594" t="s">
        <v>8449</v>
      </c>
      <c r="K594" t="s">
        <v>8450</v>
      </c>
      <c r="L594" t="s">
        <v>8451</v>
      </c>
      <c r="N594" s="8">
        <f>IFERROR(RIGHT(tests_4[[#This Row],[ accuracy]],LEN(tests_4[[#This Row],[ accuracy]])-2)/10^(LEN(tests_4[[#This Row],[ accuracy]])-2),"")</f>
        <v>0.93337173579109001</v>
      </c>
      <c r="O594" s="8">
        <f>IFERROR(RIGHT(tests_4[[#This Row],[ precision]],LEN(tests_4[[#This Row],[ precision]])-2)/10^(LEN(tests_4[[#This Row],[ precision]])-2),"")</f>
        <v>0.41890143495648002</v>
      </c>
      <c r="P594" s="8">
        <f>IFERROR(RIGHT(tests_4[[#This Row],[ recall]],LEN(tests_4[[#This Row],[ recall]])-2)/10^(LEN(tests_4[[#This Row],[ recall]])-2),"")</f>
        <v>0.24590620031796501</v>
      </c>
      <c r="Q594" s="8">
        <f>IFERROR(RIGHT(tests_4[[#This Row],[ f1-score]],LEN(tests_4[[#This Row],[ f1-score]])-2)/10^(LEN(tests_4[[#This Row],[ f1-score]])-2),"")</f>
        <v>0.30921115234560798</v>
      </c>
      <c r="R594" s="8">
        <f>IFERROR(RIGHT(tests_4[[#This Row],[ f1-score-2]],LEN(tests_4[[#This Row],[ f1-score-2]])-2)/10^(LEN(tests_4[[#This Row],[ f1-score-2]])-2),"")</f>
        <v>0.30989553883618198</v>
      </c>
      <c r="S594" s="9">
        <f t="shared" si="9"/>
        <v>-6.8438649057400713E-4</v>
      </c>
    </row>
    <row r="595" spans="1:19" x14ac:dyDescent="0.35">
      <c r="A595" t="s">
        <v>3</v>
      </c>
      <c r="B595" t="s">
        <v>80</v>
      </c>
      <c r="C595">
        <v>9</v>
      </c>
      <c r="D595">
        <v>7</v>
      </c>
      <c r="E595">
        <v>19</v>
      </c>
      <c r="F595">
        <v>10416</v>
      </c>
      <c r="G595">
        <v>2604</v>
      </c>
      <c r="H595" t="s">
        <v>7695</v>
      </c>
      <c r="I595" t="s">
        <v>8452</v>
      </c>
      <c r="J595" t="s">
        <v>8453</v>
      </c>
      <c r="K595" t="s">
        <v>8454</v>
      </c>
      <c r="L595" t="s">
        <v>8455</v>
      </c>
      <c r="N595" s="8">
        <f>IFERROR(RIGHT(tests_4[[#This Row],[ accuracy]],LEN(tests_4[[#This Row],[ accuracy]])-2)/10^(LEN(tests_4[[#This Row],[ accuracy]])-2),"")</f>
        <v>0.93029953917050601</v>
      </c>
      <c r="O595" s="8">
        <f>IFERROR(RIGHT(tests_4[[#This Row],[ precision]],LEN(tests_4[[#This Row],[ precision]])-2)/10^(LEN(tests_4[[#This Row],[ precision]])-2),"")</f>
        <v>0.36863354037266999</v>
      </c>
      <c r="P595" s="8">
        <f>IFERROR(RIGHT(tests_4[[#This Row],[ recall]],LEN(tests_4[[#This Row],[ recall]])-2)/10^(LEN(tests_4[[#This Row],[ recall]])-2),"")</f>
        <v>0.216234462491561</v>
      </c>
      <c r="Q595" s="8">
        <f>IFERROR(RIGHT(tests_4[[#This Row],[ f1-score]],LEN(tests_4[[#This Row],[ f1-score]])-2)/10^(LEN(tests_4[[#This Row],[ f1-score]])-2),"")</f>
        <v>0.27051578879670701</v>
      </c>
      <c r="R595" s="8">
        <f>IFERROR(RIGHT(tests_4[[#This Row],[ f1-score-2]],LEN(tests_4[[#This Row],[ f1-score-2]])-2)/10^(LEN(tests_4[[#This Row],[ f1-score-2]])-2),"")</f>
        <v>0.27257868465527701</v>
      </c>
      <c r="S595" s="9">
        <f t="shared" si="9"/>
        <v>-2.0628958585700019E-3</v>
      </c>
    </row>
    <row r="596" spans="1:19" x14ac:dyDescent="0.35">
      <c r="A596" t="s">
        <v>3</v>
      </c>
      <c r="B596" t="s">
        <v>80</v>
      </c>
      <c r="C596">
        <v>9</v>
      </c>
      <c r="D596">
        <v>7</v>
      </c>
      <c r="E596">
        <v>20</v>
      </c>
      <c r="F596">
        <v>10416</v>
      </c>
      <c r="G596">
        <v>2604</v>
      </c>
      <c r="H596" t="s">
        <v>8379</v>
      </c>
      <c r="I596" t="s">
        <v>8456</v>
      </c>
      <c r="J596" t="s">
        <v>8457</v>
      </c>
      <c r="K596" t="s">
        <v>8458</v>
      </c>
      <c r="L596" t="s">
        <v>8459</v>
      </c>
      <c r="N596" s="8">
        <f>IFERROR(RIGHT(tests_4[[#This Row],[ accuracy]],LEN(tests_4[[#This Row],[ accuracy]])-2)/10^(LEN(tests_4[[#This Row],[ accuracy]])-2),"")</f>
        <v>0.93433179723502302</v>
      </c>
      <c r="O596" s="8">
        <f>IFERROR(RIGHT(tests_4[[#This Row],[ precision]],LEN(tests_4[[#This Row],[ precision]])-2)/10^(LEN(tests_4[[#This Row],[ precision]])-2),"")</f>
        <v>0.43783068783068702</v>
      </c>
      <c r="P596" s="8">
        <f>IFERROR(RIGHT(tests_4[[#This Row],[ recall]],LEN(tests_4[[#This Row],[ recall]])-2)/10^(LEN(tests_4[[#This Row],[ recall]])-2),"")</f>
        <v>0.26321428571428501</v>
      </c>
      <c r="Q596" s="8">
        <f>IFERROR(RIGHT(tests_4[[#This Row],[ f1-score]],LEN(tests_4[[#This Row],[ f1-score]])-2)/10^(LEN(tests_4[[#This Row],[ f1-score]])-2),"")</f>
        <v>0.32840951319212103</v>
      </c>
      <c r="R596" s="8">
        <f>IFERROR(RIGHT(tests_4[[#This Row],[ f1-score-2]],LEN(tests_4[[#This Row],[ f1-score-2]])-2)/10^(LEN(tests_4[[#This Row],[ f1-score-2]])-2),"")</f>
        <v>0.32877574509492002</v>
      </c>
      <c r="S596" s="9">
        <f t="shared" si="9"/>
        <v>-3.6623190279899687E-4</v>
      </c>
    </row>
    <row r="597" spans="1:19" x14ac:dyDescent="0.35">
      <c r="A597" t="s">
        <v>3</v>
      </c>
      <c r="B597" t="s">
        <v>80</v>
      </c>
      <c r="C597">
        <v>9</v>
      </c>
      <c r="D597">
        <v>7</v>
      </c>
      <c r="E597">
        <v>21</v>
      </c>
      <c r="F597">
        <v>10416</v>
      </c>
      <c r="G597">
        <v>2604</v>
      </c>
      <c r="H597" t="s">
        <v>6900</v>
      </c>
      <c r="I597" t="s">
        <v>8460</v>
      </c>
      <c r="J597" t="s">
        <v>8457</v>
      </c>
      <c r="K597" t="s">
        <v>8461</v>
      </c>
      <c r="L597" t="s">
        <v>8462</v>
      </c>
      <c r="N597" s="8">
        <f>IFERROR(RIGHT(tests_4[[#This Row],[ accuracy]],LEN(tests_4[[#This Row],[ accuracy]])-2)/10^(LEN(tests_4[[#This Row],[ accuracy]])-2),"")</f>
        <v>0.92933947772657399</v>
      </c>
      <c r="O597" s="8">
        <f>IFERROR(RIGHT(tests_4[[#This Row],[ precision]],LEN(tests_4[[#This Row],[ precision]])-2)/10^(LEN(tests_4[[#This Row],[ precision]])-2),"")</f>
        <v>0.38460884353741498</v>
      </c>
      <c r="P597" s="8">
        <f>IFERROR(RIGHT(tests_4[[#This Row],[ recall]],LEN(tests_4[[#This Row],[ recall]])-2)/10^(LEN(tests_4[[#This Row],[ recall]])-2),"")</f>
        <v>0.26321428571428501</v>
      </c>
      <c r="Q597" s="8">
        <f>IFERROR(RIGHT(tests_4[[#This Row],[ f1-score]],LEN(tests_4[[#This Row],[ f1-score]])-2)/10^(LEN(tests_4[[#This Row],[ f1-score]])-2),"")</f>
        <v>0.31238799283154101</v>
      </c>
      <c r="R597" s="8">
        <f>IFERROR(RIGHT(tests_4[[#This Row],[ f1-score-2]],LEN(tests_4[[#This Row],[ f1-score-2]])-2)/10^(LEN(tests_4[[#This Row],[ f1-score-2]])-2),"")</f>
        <v>0.31253759694574001</v>
      </c>
      <c r="S597" s="9">
        <f t="shared" si="9"/>
        <v>-1.4960411419900899E-4</v>
      </c>
    </row>
    <row r="598" spans="1:19" x14ac:dyDescent="0.35">
      <c r="A598" t="s">
        <v>3</v>
      </c>
      <c r="B598" t="s">
        <v>80</v>
      </c>
      <c r="C598">
        <v>9</v>
      </c>
      <c r="D598">
        <v>7</v>
      </c>
      <c r="E598">
        <v>22</v>
      </c>
      <c r="F598">
        <v>10416</v>
      </c>
      <c r="G598">
        <v>2604</v>
      </c>
      <c r="H598" t="s">
        <v>8463</v>
      </c>
      <c r="I598" t="s">
        <v>8464</v>
      </c>
      <c r="J598" t="s">
        <v>8465</v>
      </c>
      <c r="K598" t="s">
        <v>8466</v>
      </c>
      <c r="L598" t="s">
        <v>8467</v>
      </c>
      <c r="N598" s="8">
        <f>IFERROR(RIGHT(tests_4[[#This Row],[ accuracy]],LEN(tests_4[[#This Row],[ accuracy]])-2)/10^(LEN(tests_4[[#This Row],[ accuracy]])-2),"")</f>
        <v>0.93049155145929296</v>
      </c>
      <c r="O598" s="8">
        <f>IFERROR(RIGHT(tests_4[[#This Row],[ precision]],LEN(tests_4[[#This Row],[ precision]])-2)/10^(LEN(tests_4[[#This Row],[ precision]])-2),"")</f>
        <v>0.40349402919062299</v>
      </c>
      <c r="P598" s="8">
        <f>IFERROR(RIGHT(tests_4[[#This Row],[ recall]],LEN(tests_4[[#This Row],[ recall]])-2)/10^(LEN(tests_4[[#This Row],[ recall]])-2),"")</f>
        <v>0.27178571428571402</v>
      </c>
      <c r="Q598" s="8">
        <f>IFERROR(RIGHT(tests_4[[#This Row],[ f1-score]],LEN(tests_4[[#This Row],[ f1-score]])-2)/10^(LEN(tests_4[[#This Row],[ f1-score]])-2),"")</f>
        <v>0.32262670530854598</v>
      </c>
      <c r="R598" s="8">
        <f>IFERROR(RIGHT(tests_4[[#This Row],[ f1-score-2]],LEN(tests_4[[#This Row],[ f1-score-2]])-2)/10^(LEN(tests_4[[#This Row],[ f1-score-2]])-2),"")</f>
        <v>0.32479550584190497</v>
      </c>
      <c r="S598" s="9">
        <f t="shared" si="9"/>
        <v>-2.1688005333589944E-3</v>
      </c>
    </row>
    <row r="599" spans="1:19" x14ac:dyDescent="0.35">
      <c r="A599" t="s">
        <v>3</v>
      </c>
      <c r="B599" t="s">
        <v>80</v>
      </c>
      <c r="C599">
        <v>9</v>
      </c>
      <c r="D599">
        <v>7</v>
      </c>
      <c r="E599">
        <v>23</v>
      </c>
      <c r="F599">
        <v>10416</v>
      </c>
      <c r="G599">
        <v>2604</v>
      </c>
      <c r="H599" t="s">
        <v>7704</v>
      </c>
      <c r="I599" t="s">
        <v>8468</v>
      </c>
      <c r="J599" t="s">
        <v>8469</v>
      </c>
      <c r="K599" t="s">
        <v>8470</v>
      </c>
      <c r="L599" t="s">
        <v>8471</v>
      </c>
      <c r="N599" s="8">
        <f>IFERROR(RIGHT(tests_4[[#This Row],[ accuracy]],LEN(tests_4[[#This Row],[ accuracy]])-2)/10^(LEN(tests_4[[#This Row],[ accuracy]])-2),"")</f>
        <v>0.92876344086021501</v>
      </c>
      <c r="O599" s="8">
        <f>IFERROR(RIGHT(tests_4[[#This Row],[ precision]],LEN(tests_4[[#This Row],[ precision]])-2)/10^(LEN(tests_4[[#This Row],[ precision]])-2),"")</f>
        <v>0.36685954163830198</v>
      </c>
      <c r="P599" s="8">
        <f>IFERROR(RIGHT(tests_4[[#This Row],[ recall]],LEN(tests_4[[#This Row],[ recall]])-2)/10^(LEN(tests_4[[#This Row],[ recall]])-2),"")</f>
        <v>0.216428571428571</v>
      </c>
      <c r="Q599" s="8">
        <f>IFERROR(RIGHT(tests_4[[#This Row],[ f1-score]],LEN(tests_4[[#This Row],[ f1-score]])-2)/10^(LEN(tests_4[[#This Row],[ f1-score]])-2),"")</f>
        <v>0.27119622900668</v>
      </c>
      <c r="R599" s="8">
        <f>IFERROR(RIGHT(tests_4[[#This Row],[ f1-score-2]],LEN(tests_4[[#This Row],[ f1-score-2]])-2)/10^(LEN(tests_4[[#This Row],[ f1-score-2]])-2),"")</f>
        <v>0.272245858377762</v>
      </c>
      <c r="S599" s="9">
        <f t="shared" si="9"/>
        <v>-1.0496293710819948E-3</v>
      </c>
    </row>
    <row r="600" spans="1:19" x14ac:dyDescent="0.35">
      <c r="A600" t="s">
        <v>3</v>
      </c>
      <c r="B600" t="s">
        <v>80</v>
      </c>
      <c r="C600">
        <v>11</v>
      </c>
      <c r="D600">
        <v>7</v>
      </c>
      <c r="E600">
        <v>1</v>
      </c>
      <c r="F600">
        <v>10416</v>
      </c>
      <c r="G600">
        <v>2604</v>
      </c>
      <c r="H600" t="s">
        <v>6485</v>
      </c>
      <c r="I600" t="s">
        <v>8472</v>
      </c>
      <c r="J600" t="s">
        <v>8473</v>
      </c>
      <c r="K600" t="s">
        <v>8474</v>
      </c>
      <c r="L600" t="s">
        <v>8475</v>
      </c>
      <c r="N600" s="8">
        <f>IFERROR(RIGHT(tests_4[[#This Row],[ accuracy]],LEN(tests_4[[#This Row],[ accuracy]])-2)/10^(LEN(tests_4[[#This Row],[ accuracy]])-2),"")</f>
        <v>0.94604454685099804</v>
      </c>
      <c r="O600" s="8">
        <f>IFERROR(RIGHT(tests_4[[#This Row],[ precision]],LEN(tests_4[[#This Row],[ precision]])-2)/10^(LEN(tests_4[[#This Row],[ precision]])-2),"")</f>
        <v>0.43815789473684202</v>
      </c>
      <c r="P600" s="8">
        <f>IFERROR(RIGHT(tests_4[[#This Row],[ recall]],LEN(tests_4[[#This Row],[ recall]])-2)/10^(LEN(tests_4[[#This Row],[ recall]])-2),"")</f>
        <v>0.28597676623992402</v>
      </c>
      <c r="Q600" s="8">
        <f>IFERROR(RIGHT(tests_4[[#This Row],[ f1-score]],LEN(tests_4[[#This Row],[ f1-score]])-2)/10^(LEN(tests_4[[#This Row],[ f1-score]])-2),"")</f>
        <v>0.34604721680744999</v>
      </c>
      <c r="R600" s="8">
        <f>IFERROR(RIGHT(tests_4[[#This Row],[ f1-score-2]],LEN(tests_4[[#This Row],[ f1-score-2]])-2)/10^(LEN(tests_4[[#This Row],[ f1-score-2]])-2),"")</f>
        <v>0.34607645398527698</v>
      </c>
      <c r="S600" s="9">
        <f t="shared" si="9"/>
        <v>-2.9237177826990646E-5</v>
      </c>
    </row>
    <row r="601" spans="1:19" x14ac:dyDescent="0.35">
      <c r="A601" t="s">
        <v>3</v>
      </c>
      <c r="B601" t="s">
        <v>80</v>
      </c>
      <c r="C601">
        <v>11</v>
      </c>
      <c r="D601">
        <v>7</v>
      </c>
      <c r="E601">
        <v>2</v>
      </c>
      <c r="F601">
        <v>10416</v>
      </c>
      <c r="G601">
        <v>2604</v>
      </c>
      <c r="H601" t="s">
        <v>3839</v>
      </c>
      <c r="I601" t="s">
        <v>8476</v>
      </c>
      <c r="J601" t="s">
        <v>8477</v>
      </c>
      <c r="K601" t="s">
        <v>8478</v>
      </c>
      <c r="L601" t="s">
        <v>8479</v>
      </c>
      <c r="N601" s="8">
        <f>IFERROR(RIGHT(tests_4[[#This Row],[ accuracy]],LEN(tests_4[[#This Row],[ accuracy]])-2)/10^(LEN(tests_4[[#This Row],[ accuracy]])-2),"")</f>
        <v>0.94642857142857095</v>
      </c>
      <c r="O601" s="8">
        <f>IFERROR(RIGHT(tests_4[[#This Row],[ precision]],LEN(tests_4[[#This Row],[ precision]])-2)/10^(LEN(tests_4[[#This Row],[ precision]])-2),"")</f>
        <v>0.44228113780723505</v>
      </c>
      <c r="P601" s="8">
        <f>IFERROR(RIGHT(tests_4[[#This Row],[ recall]],LEN(tests_4[[#This Row],[ recall]])-2)/10^(LEN(tests_4[[#This Row],[ recall]])-2),"")</f>
        <v>0.291725936462778</v>
      </c>
      <c r="Q601" s="8">
        <f>IFERROR(RIGHT(tests_4[[#This Row],[ f1-score]],LEN(tests_4[[#This Row],[ f1-score]])-2)/10^(LEN(tests_4[[#This Row],[ f1-score]])-2),"")</f>
        <v>0.35135135135135098</v>
      </c>
      <c r="R601" s="8">
        <f>IFERROR(RIGHT(tests_4[[#This Row],[ f1-score-2]],LEN(tests_4[[#This Row],[ f1-score-2]])-2)/10^(LEN(tests_4[[#This Row],[ f1-score-2]])-2),"")</f>
        <v>0.35156303972943798</v>
      </c>
      <c r="S601" s="9">
        <f t="shared" si="9"/>
        <v>-2.1168837808699381E-4</v>
      </c>
    </row>
    <row r="602" spans="1:19" x14ac:dyDescent="0.35">
      <c r="A602" t="s">
        <v>3</v>
      </c>
      <c r="B602" t="s">
        <v>80</v>
      </c>
      <c r="C602">
        <v>11</v>
      </c>
      <c r="D602">
        <v>7</v>
      </c>
      <c r="E602">
        <v>3</v>
      </c>
      <c r="F602">
        <v>10416</v>
      </c>
      <c r="G602">
        <v>2604</v>
      </c>
      <c r="H602" t="s">
        <v>3747</v>
      </c>
      <c r="I602" t="s">
        <v>8480</v>
      </c>
      <c r="J602" t="s">
        <v>8481</v>
      </c>
      <c r="K602" t="s">
        <v>8482</v>
      </c>
      <c r="L602" t="s">
        <v>8483</v>
      </c>
      <c r="N602" s="8">
        <f>IFERROR(RIGHT(tests_4[[#This Row],[ accuracy]],LEN(tests_4[[#This Row],[ accuracy]])-2)/10^(LEN(tests_4[[#This Row],[ accuracy]])-2),"")</f>
        <v>0.94700460829493005</v>
      </c>
      <c r="O602" s="8">
        <f>IFERROR(RIGHT(tests_4[[#This Row],[ precision]],LEN(tests_4[[#This Row],[ precision]])-2)/10^(LEN(tests_4[[#This Row],[ precision]])-2),"")</f>
        <v>0.45422297297297298</v>
      </c>
      <c r="P602" s="8">
        <f>IFERROR(RIGHT(tests_4[[#This Row],[ recall]],LEN(tests_4[[#This Row],[ recall]])-2)/10^(LEN(tests_4[[#This Row],[ recall]])-2),"")</f>
        <v>0.269736842105263</v>
      </c>
      <c r="Q602" s="8">
        <f>IFERROR(RIGHT(tests_4[[#This Row],[ f1-score]],LEN(tests_4[[#This Row],[ f1-score]])-2)/10^(LEN(tests_4[[#This Row],[ f1-score]])-2),"")</f>
        <v>0.33781261664800299</v>
      </c>
      <c r="R602" s="8">
        <f>IFERROR(RIGHT(tests_4[[#This Row],[ f1-score-2]],LEN(tests_4[[#This Row],[ f1-score-2]])-2)/10^(LEN(tests_4[[#This Row],[ f1-score-2]])-2),"")</f>
        <v>0.33847367710085802</v>
      </c>
      <c r="S602" s="9">
        <f t="shared" si="9"/>
        <v>-6.6106045285502235E-4</v>
      </c>
    </row>
    <row r="603" spans="1:19" x14ac:dyDescent="0.35">
      <c r="A603" t="s">
        <v>3</v>
      </c>
      <c r="B603" t="s">
        <v>80</v>
      </c>
      <c r="C603">
        <v>11</v>
      </c>
      <c r="D603">
        <v>7</v>
      </c>
      <c r="E603">
        <v>4</v>
      </c>
      <c r="F603">
        <v>10416</v>
      </c>
      <c r="G603">
        <v>2604</v>
      </c>
      <c r="H603" t="s">
        <v>396</v>
      </c>
      <c r="I603" t="s">
        <v>8484</v>
      </c>
      <c r="J603" t="s">
        <v>8485</v>
      </c>
      <c r="K603" t="s">
        <v>8486</v>
      </c>
      <c r="L603" t="s">
        <v>8487</v>
      </c>
      <c r="N603" s="8">
        <f>IFERROR(RIGHT(tests_4[[#This Row],[ accuracy]],LEN(tests_4[[#This Row],[ accuracy]])-2)/10^(LEN(tests_4[[#This Row],[ accuracy]])-2),"")</f>
        <v>0.94450844854070604</v>
      </c>
      <c r="O603" s="8">
        <f>IFERROR(RIGHT(tests_4[[#This Row],[ precision]],LEN(tests_4[[#This Row],[ precision]])-2)/10^(LEN(tests_4[[#This Row],[ precision]])-2),"")</f>
        <v>0.42782450556944701</v>
      </c>
      <c r="P603" s="8">
        <f>IFERROR(RIGHT(tests_4[[#This Row],[ recall]],LEN(tests_4[[#This Row],[ recall]])-2)/10^(LEN(tests_4[[#This Row],[ recall]])-2),"")</f>
        <v>0.30891417733522902</v>
      </c>
      <c r="Q603" s="8">
        <f>IFERROR(RIGHT(tests_4[[#This Row],[ f1-score]],LEN(tests_4[[#This Row],[ f1-score]])-2)/10^(LEN(tests_4[[#This Row],[ f1-score]])-2),"")</f>
        <v>0.35876733682401302</v>
      </c>
      <c r="R603" s="8">
        <f>IFERROR(RIGHT(tests_4[[#This Row],[ f1-score-2]],LEN(tests_4[[#This Row],[ f1-score-2]])-2)/10^(LEN(tests_4[[#This Row],[ f1-score-2]])-2),"")</f>
        <v>0.35877322108505799</v>
      </c>
      <c r="S603" s="9">
        <f t="shared" si="9"/>
        <v>-5.8842610449749699E-6</v>
      </c>
    </row>
    <row r="604" spans="1:19" x14ac:dyDescent="0.35">
      <c r="A604" t="s">
        <v>3</v>
      </c>
      <c r="B604" t="s">
        <v>80</v>
      </c>
      <c r="C604">
        <v>11</v>
      </c>
      <c r="D604">
        <v>7</v>
      </c>
      <c r="E604">
        <v>5</v>
      </c>
      <c r="F604">
        <v>10416</v>
      </c>
      <c r="G604">
        <v>2604</v>
      </c>
      <c r="H604" t="s">
        <v>195</v>
      </c>
      <c r="I604" t="s">
        <v>8488</v>
      </c>
      <c r="J604" t="s">
        <v>8489</v>
      </c>
      <c r="K604" t="s">
        <v>8490</v>
      </c>
      <c r="L604" t="s">
        <v>8491</v>
      </c>
      <c r="N604" s="8">
        <f>IFERROR(RIGHT(tests_4[[#This Row],[ accuracy]],LEN(tests_4[[#This Row],[ accuracy]])-2)/10^(LEN(tests_4[[#This Row],[ accuracy]])-2),"")</f>
        <v>0.94258832565284101</v>
      </c>
      <c r="O604" s="8">
        <f>IFERROR(RIGHT(tests_4[[#This Row],[ precision]],LEN(tests_4[[#This Row],[ precision]])-2)/10^(LEN(tests_4[[#This Row],[ precision]])-2),"")</f>
        <v>0.38020833333333298</v>
      </c>
      <c r="P604" s="8">
        <f>IFERROR(RIGHT(tests_4[[#This Row],[ recall]],LEN(tests_4[[#This Row],[ recall]])-2)/10^(LEN(tests_4[[#This Row],[ recall]])-2),"")</f>
        <v>0.239390706495969</v>
      </c>
      <c r="Q604" s="8">
        <f>IFERROR(RIGHT(tests_4[[#This Row],[ f1-score]],LEN(tests_4[[#This Row],[ f1-score]])-2)/10^(LEN(tests_4[[#This Row],[ f1-score]])-2),"")</f>
        <v>0.29371584699453501</v>
      </c>
      <c r="R604" s="8">
        <f>IFERROR(RIGHT(tests_4[[#This Row],[ f1-score-2]],LEN(tests_4[[#This Row],[ f1-score-2]])-2)/10^(LEN(tests_4[[#This Row],[ f1-score-2]])-2),"")</f>
        <v>0.29379755513306399</v>
      </c>
      <c r="S604" s="9">
        <f t="shared" si="9"/>
        <v>-8.1708138528979735E-5</v>
      </c>
    </row>
    <row r="605" spans="1:19" x14ac:dyDescent="0.35">
      <c r="A605" t="s">
        <v>3</v>
      </c>
      <c r="B605" t="s">
        <v>80</v>
      </c>
      <c r="C605">
        <v>11</v>
      </c>
      <c r="D605">
        <v>7</v>
      </c>
      <c r="E605">
        <v>6</v>
      </c>
      <c r="F605">
        <v>10416</v>
      </c>
      <c r="G605">
        <v>2604</v>
      </c>
      <c r="H605" t="s">
        <v>8492</v>
      </c>
      <c r="I605" t="s">
        <v>8493</v>
      </c>
      <c r="J605" t="s">
        <v>8494</v>
      </c>
      <c r="K605" t="s">
        <v>8495</v>
      </c>
      <c r="L605" t="s">
        <v>8496</v>
      </c>
      <c r="N605" s="8">
        <f>IFERROR(RIGHT(tests_4[[#This Row],[ accuracy]],LEN(tests_4[[#This Row],[ accuracy]])-2)/10^(LEN(tests_4[[#This Row],[ accuracy]])-2),"")</f>
        <v>0.94066820276497698</v>
      </c>
      <c r="O605" s="8">
        <f>IFERROR(RIGHT(tests_4[[#This Row],[ precision]],LEN(tests_4[[#This Row],[ precision]])-2)/10^(LEN(tests_4[[#This Row],[ precision]])-2),"")</f>
        <v>0.34625</v>
      </c>
      <c r="P605" s="8">
        <f>IFERROR(RIGHT(tests_4[[#This Row],[ recall]],LEN(tests_4[[#This Row],[ recall]])-2)/10^(LEN(tests_4[[#This Row],[ recall]])-2),"")</f>
        <v>0.20359174964438101</v>
      </c>
      <c r="Q605" s="8">
        <f>IFERROR(RIGHT(tests_4[[#This Row],[ f1-score]],LEN(tests_4[[#This Row],[ f1-score]])-2)/10^(LEN(tests_4[[#This Row],[ f1-score]])-2),"")</f>
        <v>0.25584795321637399</v>
      </c>
      <c r="R605" s="8">
        <f>IFERROR(RIGHT(tests_4[[#This Row],[ f1-score-2]],LEN(tests_4[[#This Row],[ f1-score-2]])-2)/10^(LEN(tests_4[[#This Row],[ f1-score-2]])-2),"")</f>
        <v>0.25641429869579602</v>
      </c>
      <c r="S605" s="9">
        <f t="shared" si="9"/>
        <v>-5.6634547942202573E-4</v>
      </c>
    </row>
    <row r="606" spans="1:19" x14ac:dyDescent="0.35">
      <c r="A606" t="s">
        <v>3</v>
      </c>
      <c r="B606" t="s">
        <v>80</v>
      </c>
      <c r="C606">
        <v>11</v>
      </c>
      <c r="D606">
        <v>7</v>
      </c>
      <c r="E606">
        <v>7</v>
      </c>
      <c r="F606">
        <v>10416</v>
      </c>
      <c r="G606">
        <v>2604</v>
      </c>
      <c r="H606" t="s">
        <v>8497</v>
      </c>
      <c r="I606" t="s">
        <v>8498</v>
      </c>
      <c r="J606" t="s">
        <v>8499</v>
      </c>
      <c r="K606" t="s">
        <v>8500</v>
      </c>
      <c r="L606" t="s">
        <v>8501</v>
      </c>
      <c r="N606" s="8">
        <f>IFERROR(RIGHT(tests_4[[#This Row],[ accuracy]],LEN(tests_4[[#This Row],[ accuracy]])-2)/10^(LEN(tests_4[[#This Row],[ accuracy]])-2),"")</f>
        <v>0.94124423963133597</v>
      </c>
      <c r="O606" s="8">
        <f>IFERROR(RIGHT(tests_4[[#This Row],[ precision]],LEN(tests_4[[#This Row],[ precision]])-2)/10^(LEN(tests_4[[#This Row],[ precision]])-2),"")</f>
        <v>0.342304625199362</v>
      </c>
      <c r="P606" s="8">
        <f>IFERROR(RIGHT(tests_4[[#This Row],[ recall]],LEN(tests_4[[#This Row],[ recall]])-2)/10^(LEN(tests_4[[#This Row],[ recall]])-2),"")</f>
        <v>0.185692271218587</v>
      </c>
      <c r="Q606" s="8">
        <f>IFERROR(RIGHT(tests_4[[#This Row],[ f1-score]],LEN(tests_4[[#This Row],[ f1-score]])-2)/10^(LEN(tests_4[[#This Row],[ f1-score]])-2),"")</f>
        <v>0.240575396825396</v>
      </c>
      <c r="R606" s="8">
        <f>IFERROR(RIGHT(tests_4[[#This Row],[ f1-score-2]],LEN(tests_4[[#This Row],[ f1-score-2]])-2)/10^(LEN(tests_4[[#This Row],[ f1-score-2]])-2),"")</f>
        <v>0.24077157927678999</v>
      </c>
      <c r="S606" s="9">
        <f t="shared" si="9"/>
        <v>-1.9618245139399471E-4</v>
      </c>
    </row>
    <row r="607" spans="1:19" x14ac:dyDescent="0.35">
      <c r="A607" t="s">
        <v>3</v>
      </c>
      <c r="B607" t="s">
        <v>80</v>
      </c>
      <c r="C607">
        <v>11</v>
      </c>
      <c r="D607">
        <v>7</v>
      </c>
      <c r="E607">
        <v>8</v>
      </c>
      <c r="F607">
        <v>10416</v>
      </c>
      <c r="G607">
        <v>2604</v>
      </c>
      <c r="H607" t="s">
        <v>6989</v>
      </c>
      <c r="I607" t="s">
        <v>8502</v>
      </c>
      <c r="J607" t="s">
        <v>8503</v>
      </c>
      <c r="K607" t="s">
        <v>8504</v>
      </c>
      <c r="L607" t="s">
        <v>8505</v>
      </c>
      <c r="N607" s="8">
        <f>IFERROR(RIGHT(tests_4[[#This Row],[ accuracy]],LEN(tests_4[[#This Row],[ accuracy]])-2)/10^(LEN(tests_4[[#This Row],[ accuracy]])-2),"")</f>
        <v>0.94086021505376305</v>
      </c>
      <c r="O607" s="8">
        <f>IFERROR(RIGHT(tests_4[[#This Row],[ precision]],LEN(tests_4[[#This Row],[ precision]])-2)/10^(LEN(tests_4[[#This Row],[ precision]])-2),"")</f>
        <v>0.35982142857142801</v>
      </c>
      <c r="P607" s="8">
        <f>IFERROR(RIGHT(tests_4[[#This Row],[ recall]],LEN(tests_4[[#This Row],[ recall]])-2)/10^(LEN(tests_4[[#This Row],[ recall]])-2),"")</f>
        <v>0.22854433380749101</v>
      </c>
      <c r="Q607" s="8">
        <f>IFERROR(RIGHT(tests_4[[#This Row],[ f1-score]],LEN(tests_4[[#This Row],[ f1-score]])-2)/10^(LEN(tests_4[[#This Row],[ f1-score]])-2),"")</f>
        <v>0.27879488091005999</v>
      </c>
      <c r="R607" s="8">
        <f>IFERROR(RIGHT(tests_4[[#This Row],[ f1-score-2]],LEN(tests_4[[#This Row],[ f1-score-2]])-2)/10^(LEN(tests_4[[#This Row],[ f1-score-2]])-2),"")</f>
        <v>0.27953750520770698</v>
      </c>
      <c r="S607" s="9">
        <f t="shared" si="9"/>
        <v>-7.4262429764698767E-4</v>
      </c>
    </row>
    <row r="608" spans="1:19" x14ac:dyDescent="0.35">
      <c r="A608" t="s">
        <v>3</v>
      </c>
      <c r="B608" t="s">
        <v>80</v>
      </c>
      <c r="C608">
        <v>11</v>
      </c>
      <c r="D608">
        <v>7</v>
      </c>
      <c r="E608">
        <v>9</v>
      </c>
      <c r="F608">
        <v>10416</v>
      </c>
      <c r="G608">
        <v>2604</v>
      </c>
      <c r="H608" t="s">
        <v>8506</v>
      </c>
      <c r="I608" t="s">
        <v>8507</v>
      </c>
      <c r="J608" t="s">
        <v>8508</v>
      </c>
      <c r="K608" t="s">
        <v>8509</v>
      </c>
      <c r="L608" t="s">
        <v>8510</v>
      </c>
      <c r="N608" s="8">
        <f>IFERROR(RIGHT(tests_4[[#This Row],[ accuracy]],LEN(tests_4[[#This Row],[ accuracy]])-2)/10^(LEN(tests_4[[#This Row],[ accuracy]])-2),"")</f>
        <v>0.94239631336405505</v>
      </c>
      <c r="O608" s="8">
        <f>IFERROR(RIGHT(tests_4[[#This Row],[ precision]],LEN(tests_4[[#This Row],[ precision]])-2)/10^(LEN(tests_4[[#This Row],[ precision]])-2),"")</f>
        <v>0.38494090179483398</v>
      </c>
      <c r="P608" s="8">
        <f>IFERROR(RIGHT(tests_4[[#This Row],[ recall]],LEN(tests_4[[#This Row],[ recall]])-2)/10^(LEN(tests_4[[#This Row],[ recall]])-2),"")</f>
        <v>0.245436225699383</v>
      </c>
      <c r="Q608" s="8">
        <f>IFERROR(RIGHT(tests_4[[#This Row],[ f1-score]],LEN(tests_4[[#This Row],[ f1-score]])-2)/10^(LEN(tests_4[[#This Row],[ f1-score]])-2),"")</f>
        <v>0.29951178562749903</v>
      </c>
      <c r="R608" s="8">
        <f>IFERROR(RIGHT(tests_4[[#This Row],[ f1-score-2]],LEN(tests_4[[#This Row],[ f1-score-2]])-2)/10^(LEN(tests_4[[#This Row],[ f1-score-2]])-2),"")</f>
        <v>0.29975212593577999</v>
      </c>
      <c r="S608" s="9">
        <f t="shared" si="9"/>
        <v>-2.4034030828096187E-4</v>
      </c>
    </row>
    <row r="609" spans="1:19" x14ac:dyDescent="0.35">
      <c r="A609" t="s">
        <v>3</v>
      </c>
      <c r="B609" t="s">
        <v>80</v>
      </c>
      <c r="C609">
        <v>11</v>
      </c>
      <c r="D609">
        <v>7</v>
      </c>
      <c r="E609">
        <v>10</v>
      </c>
      <c r="F609">
        <v>10416</v>
      </c>
      <c r="G609">
        <v>2604</v>
      </c>
      <c r="H609" t="s">
        <v>620</v>
      </c>
      <c r="I609" t="s">
        <v>8511</v>
      </c>
      <c r="J609" t="s">
        <v>8512</v>
      </c>
      <c r="K609" t="s">
        <v>8513</v>
      </c>
      <c r="L609" t="s">
        <v>8514</v>
      </c>
      <c r="N609" s="8">
        <f>IFERROR(RIGHT(tests_4[[#This Row],[ accuracy]],LEN(tests_4[[#This Row],[ accuracy]])-2)/10^(LEN(tests_4[[#This Row],[ accuracy]])-2),"")</f>
        <v>0.94009216589861699</v>
      </c>
      <c r="O609" s="8">
        <f>IFERROR(RIGHT(tests_4[[#This Row],[ precision]],LEN(tests_4[[#This Row],[ precision]])-2)/10^(LEN(tests_4[[#This Row],[ precision]])-2),"")</f>
        <v>0.356321839080459</v>
      </c>
      <c r="P609" s="8">
        <f>IFERROR(RIGHT(tests_4[[#This Row],[ recall]],LEN(tests_4[[#This Row],[ recall]])-2)/10^(LEN(tests_4[[#This Row],[ recall]])-2),"")</f>
        <v>0.23867946894262601</v>
      </c>
      <c r="Q609" s="8">
        <f>IFERROR(RIGHT(tests_4[[#This Row],[ f1-score]],LEN(tests_4[[#This Row],[ f1-score]])-2)/10^(LEN(tests_4[[#This Row],[ f1-score]])-2),"")</f>
        <v>0.28470413888006701</v>
      </c>
      <c r="R609" s="8">
        <f>IFERROR(RIGHT(tests_4[[#This Row],[ f1-score-2]],LEN(tests_4[[#This Row],[ f1-score-2]])-2)/10^(LEN(tests_4[[#This Row],[ f1-score-2]])-2),"")</f>
        <v>0.28587065667789802</v>
      </c>
      <c r="S609" s="9">
        <f t="shared" si="9"/>
        <v>-1.1665177978310015E-3</v>
      </c>
    </row>
    <row r="610" spans="1:19" x14ac:dyDescent="0.35">
      <c r="A610" t="s">
        <v>3</v>
      </c>
      <c r="B610" t="s">
        <v>80</v>
      </c>
      <c r="C610">
        <v>11</v>
      </c>
      <c r="D610">
        <v>7</v>
      </c>
      <c r="E610">
        <v>11</v>
      </c>
      <c r="F610">
        <v>10416</v>
      </c>
      <c r="G610">
        <v>2604</v>
      </c>
      <c r="H610" t="s">
        <v>6361</v>
      </c>
      <c r="I610" t="s">
        <v>8515</v>
      </c>
      <c r="J610" t="s">
        <v>8516</v>
      </c>
      <c r="K610" t="s">
        <v>8517</v>
      </c>
      <c r="L610" t="s">
        <v>8518</v>
      </c>
      <c r="N610" s="8">
        <f>IFERROR(RIGHT(tests_4[[#This Row],[ accuracy]],LEN(tests_4[[#This Row],[ accuracy]])-2)/10^(LEN(tests_4[[#This Row],[ accuracy]])-2),"")</f>
        <v>0.94162826420890899</v>
      </c>
      <c r="O610" s="8">
        <f>IFERROR(RIGHT(tests_4[[#This Row],[ precision]],LEN(tests_4[[#This Row],[ precision]])-2)/10^(LEN(tests_4[[#This Row],[ precision]])-2),"")</f>
        <v>0.376688948940406</v>
      </c>
      <c r="P610" s="8">
        <f>IFERROR(RIGHT(tests_4[[#This Row],[ recall]],LEN(tests_4[[#This Row],[ recall]])-2)/10^(LEN(tests_4[[#This Row],[ recall]])-2),"")</f>
        <v>0.24407302038880899</v>
      </c>
      <c r="Q610" s="8">
        <f>IFERROR(RIGHT(tests_4[[#This Row],[ f1-score]],LEN(tests_4[[#This Row],[ f1-score]])-2)/10^(LEN(tests_4[[#This Row],[ f1-score]])-2),"")</f>
        <v>0.29367852260150601</v>
      </c>
      <c r="R610" s="8">
        <f>IFERROR(RIGHT(tests_4[[#This Row],[ f1-score-2]],LEN(tests_4[[#This Row],[ f1-score-2]])-2)/10^(LEN(tests_4[[#This Row],[ f1-score-2]])-2),"")</f>
        <v>0.29621534197502197</v>
      </c>
      <c r="S610" s="9">
        <f t="shared" si="9"/>
        <v>-2.5368193735159639E-3</v>
      </c>
    </row>
    <row r="611" spans="1:19" x14ac:dyDescent="0.35">
      <c r="A611" t="s">
        <v>3</v>
      </c>
      <c r="B611" t="s">
        <v>80</v>
      </c>
      <c r="C611">
        <v>11</v>
      </c>
      <c r="D611">
        <v>7</v>
      </c>
      <c r="E611">
        <v>12</v>
      </c>
      <c r="F611">
        <v>10416</v>
      </c>
      <c r="G611">
        <v>2604</v>
      </c>
      <c r="H611" t="s">
        <v>7161</v>
      </c>
      <c r="I611" t="s">
        <v>8519</v>
      </c>
      <c r="J611" t="s">
        <v>8520</v>
      </c>
      <c r="K611" t="s">
        <v>8521</v>
      </c>
      <c r="L611" t="s">
        <v>8522</v>
      </c>
      <c r="N611" s="8">
        <f>IFERROR(RIGHT(tests_4[[#This Row],[ accuracy]],LEN(tests_4[[#This Row],[ accuracy]])-2)/10^(LEN(tests_4[[#This Row],[ accuracy]])-2),"")</f>
        <v>0.94393241167434705</v>
      </c>
      <c r="O611" s="8">
        <f>IFERROR(RIGHT(tests_4[[#This Row],[ precision]],LEN(tests_4[[#This Row],[ precision]])-2)/10^(LEN(tests_4[[#This Row],[ precision]])-2),"")</f>
        <v>0.40877615535149697</v>
      </c>
      <c r="P611" s="8">
        <f>IFERROR(RIGHT(tests_4[[#This Row],[ recall]],LEN(tests_4[[#This Row],[ recall]])-2)/10^(LEN(tests_4[[#This Row],[ recall]])-2),"")</f>
        <v>0.25657894736842102</v>
      </c>
      <c r="Q611" s="8">
        <f>IFERROR(RIGHT(tests_4[[#This Row],[ f1-score]],LEN(tests_4[[#This Row],[ f1-score]])-2)/10^(LEN(tests_4[[#This Row],[ f1-score]])-2),"")</f>
        <v>0.315239522967802</v>
      </c>
      <c r="R611" s="8">
        <f>IFERROR(RIGHT(tests_4[[#This Row],[ f1-score-2]],LEN(tests_4[[#This Row],[ f1-score-2]])-2)/10^(LEN(tests_4[[#This Row],[ f1-score-2]])-2),"")</f>
        <v>0.31527031271164102</v>
      </c>
      <c r="S611" s="9">
        <f t="shared" si="9"/>
        <v>-3.0789743839021444E-5</v>
      </c>
    </row>
    <row r="612" spans="1:19" x14ac:dyDescent="0.35">
      <c r="A612" t="s">
        <v>3</v>
      </c>
      <c r="B612" t="s">
        <v>80</v>
      </c>
      <c r="C612">
        <v>11</v>
      </c>
      <c r="D612">
        <v>7</v>
      </c>
      <c r="E612">
        <v>13</v>
      </c>
      <c r="F612">
        <v>10416</v>
      </c>
      <c r="G612">
        <v>2604</v>
      </c>
      <c r="H612" t="s">
        <v>610</v>
      </c>
      <c r="I612" t="s">
        <v>8523</v>
      </c>
      <c r="J612" t="s">
        <v>8524</v>
      </c>
      <c r="K612" t="s">
        <v>8525</v>
      </c>
      <c r="L612" t="s">
        <v>8526</v>
      </c>
      <c r="N612" s="8">
        <f>IFERROR(RIGHT(tests_4[[#This Row],[ accuracy]],LEN(tests_4[[#This Row],[ accuracy]])-2)/10^(LEN(tests_4[[#This Row],[ accuracy]])-2),"")</f>
        <v>0.94489247311827895</v>
      </c>
      <c r="O612" s="8">
        <f>IFERROR(RIGHT(tests_4[[#This Row],[ precision]],LEN(tests_4[[#This Row],[ precision]])-2)/10^(LEN(tests_4[[#This Row],[ precision]])-2),"")</f>
        <v>0.43738938053097298</v>
      </c>
      <c r="P612" s="8">
        <f>IFERROR(RIGHT(tests_4[[#This Row],[ recall]],LEN(tests_4[[#This Row],[ recall]])-2)/10^(LEN(tests_4[[#This Row],[ recall]])-2),"")</f>
        <v>0.32005689900426698</v>
      </c>
      <c r="Q612" s="8">
        <f>IFERROR(RIGHT(tests_4[[#This Row],[ f1-score]],LEN(tests_4[[#This Row],[ f1-score]])-2)/10^(LEN(tests_4[[#This Row],[ f1-score]])-2),"")</f>
        <v>0.36947505628628896</v>
      </c>
      <c r="R612" s="8">
        <f>IFERROR(RIGHT(tests_4[[#This Row],[ f1-score-2]],LEN(tests_4[[#This Row],[ f1-score-2]])-2)/10^(LEN(tests_4[[#This Row],[ f1-score-2]])-2),"")</f>
        <v>0.36963542517110598</v>
      </c>
      <c r="S612" s="9">
        <f t="shared" si="9"/>
        <v>-1.6036888481701927E-4</v>
      </c>
    </row>
    <row r="613" spans="1:19" x14ac:dyDescent="0.35">
      <c r="A613" t="s">
        <v>3</v>
      </c>
      <c r="B613" t="s">
        <v>80</v>
      </c>
      <c r="C613">
        <v>11</v>
      </c>
      <c r="D613">
        <v>7</v>
      </c>
      <c r="E613">
        <v>14</v>
      </c>
      <c r="F613">
        <v>10416</v>
      </c>
      <c r="G613">
        <v>2604</v>
      </c>
      <c r="H613" t="s">
        <v>255</v>
      </c>
      <c r="I613" t="s">
        <v>8527</v>
      </c>
      <c r="J613" t="s">
        <v>8528</v>
      </c>
      <c r="K613" t="s">
        <v>8529</v>
      </c>
      <c r="L613" t="s">
        <v>8530</v>
      </c>
      <c r="N613" s="8">
        <f>IFERROR(RIGHT(tests_4[[#This Row],[ accuracy]],LEN(tests_4[[#This Row],[ accuracy]])-2)/10^(LEN(tests_4[[#This Row],[ accuracy]])-2),"")</f>
        <v>0.94278033794162797</v>
      </c>
      <c r="O613" s="8">
        <f>IFERROR(RIGHT(tests_4[[#This Row],[ precision]],LEN(tests_4[[#This Row],[ precision]])-2)/10^(LEN(tests_4[[#This Row],[ precision]])-2),"")</f>
        <v>0.40224358974358898</v>
      </c>
      <c r="P613" s="8">
        <f>IFERROR(RIGHT(tests_4[[#This Row],[ recall]],LEN(tests_4[[#This Row],[ recall]])-2)/10^(LEN(tests_4[[#This Row],[ recall]])-2),"")</f>
        <v>0.27886439070649499</v>
      </c>
      <c r="Q613" s="8">
        <f>IFERROR(RIGHT(tests_4[[#This Row],[ f1-score]],LEN(tests_4[[#This Row],[ f1-score]])-2)/10^(LEN(tests_4[[#This Row],[ f1-score]])-2),"")</f>
        <v>0.32936507936507903</v>
      </c>
      <c r="R613" s="8">
        <f>IFERROR(RIGHT(tests_4[[#This Row],[ f1-score-2]],LEN(tests_4[[#This Row],[ f1-score-2]])-2)/10^(LEN(tests_4[[#This Row],[ f1-score-2]])-2),"")</f>
        <v>0.32937923732831698</v>
      </c>
      <c r="S613" s="9">
        <f t="shared" si="9"/>
        <v>-1.415796323794849E-5</v>
      </c>
    </row>
    <row r="614" spans="1:19" x14ac:dyDescent="0.35">
      <c r="A614" t="s">
        <v>3</v>
      </c>
      <c r="B614" t="s">
        <v>80</v>
      </c>
      <c r="C614">
        <v>11</v>
      </c>
      <c r="D614">
        <v>7</v>
      </c>
      <c r="E614">
        <v>15</v>
      </c>
      <c r="F614">
        <v>10416</v>
      </c>
      <c r="G614">
        <v>2604</v>
      </c>
      <c r="H614" t="s">
        <v>7820</v>
      </c>
      <c r="I614" t="s">
        <v>8531</v>
      </c>
      <c r="J614" t="s">
        <v>8532</v>
      </c>
      <c r="K614" t="s">
        <v>8533</v>
      </c>
      <c r="L614" t="s">
        <v>8534</v>
      </c>
      <c r="N614" s="8">
        <f>IFERROR(RIGHT(tests_4[[#This Row],[ accuracy]],LEN(tests_4[[#This Row],[ accuracy]])-2)/10^(LEN(tests_4[[#This Row],[ accuracy]])-2),"")</f>
        <v>0.94508448540706602</v>
      </c>
      <c r="O614" s="8">
        <f>IFERROR(RIGHT(tests_4[[#This Row],[ precision]],LEN(tests_4[[#This Row],[ precision]])-2)/10^(LEN(tests_4[[#This Row],[ precision]])-2),"")</f>
        <v>0.43648134044173598</v>
      </c>
      <c r="P614" s="8">
        <f>IFERROR(RIGHT(tests_4[[#This Row],[ recall]],LEN(tests_4[[#This Row],[ recall]])-2)/10^(LEN(tests_4[[#This Row],[ recall]])-2),"")</f>
        <v>0.27110004741583599</v>
      </c>
      <c r="Q614" s="8">
        <f>IFERROR(RIGHT(tests_4[[#This Row],[ f1-score]],LEN(tests_4[[#This Row],[ f1-score]])-2)/10^(LEN(tests_4[[#This Row],[ f1-score]])-2),"")</f>
        <v>0.33382692782302298</v>
      </c>
      <c r="R614" s="8">
        <f>IFERROR(RIGHT(tests_4[[#This Row],[ f1-score-2]],LEN(tests_4[[#This Row],[ f1-score-2]])-2)/10^(LEN(tests_4[[#This Row],[ f1-score-2]])-2),"")</f>
        <v>0.334463608343811</v>
      </c>
      <c r="S614" s="9">
        <f t="shared" si="9"/>
        <v>-6.366805207880244E-4</v>
      </c>
    </row>
    <row r="615" spans="1:19" x14ac:dyDescent="0.35">
      <c r="A615" t="s">
        <v>3</v>
      </c>
      <c r="B615" t="s">
        <v>80</v>
      </c>
      <c r="C615">
        <v>11</v>
      </c>
      <c r="D615">
        <v>7</v>
      </c>
      <c r="E615">
        <v>16</v>
      </c>
      <c r="F615">
        <v>10416</v>
      </c>
      <c r="G615">
        <v>2604</v>
      </c>
      <c r="H615" t="s">
        <v>419</v>
      </c>
      <c r="I615" t="s">
        <v>8535</v>
      </c>
      <c r="J615" t="s">
        <v>8536</v>
      </c>
      <c r="K615" t="s">
        <v>8537</v>
      </c>
      <c r="L615" t="s">
        <v>8538</v>
      </c>
      <c r="N615" s="8">
        <f>IFERROR(RIGHT(tests_4[[#This Row],[ accuracy]],LEN(tests_4[[#This Row],[ accuracy]])-2)/10^(LEN(tests_4[[#This Row],[ accuracy]])-2),"")</f>
        <v>0.94412442396313301</v>
      </c>
      <c r="O615" s="8">
        <f>IFERROR(RIGHT(tests_4[[#This Row],[ precision]],LEN(tests_4[[#This Row],[ precision]])-2)/10^(LEN(tests_4[[#This Row],[ precision]])-2),"")</f>
        <v>0.41285211267605598</v>
      </c>
      <c r="P615" s="8">
        <f>IFERROR(RIGHT(tests_4[[#This Row],[ recall]],LEN(tests_4[[#This Row],[ recall]])-2)/10^(LEN(tests_4[[#This Row],[ recall]])-2),"")</f>
        <v>0.25183736367946802</v>
      </c>
      <c r="Q615" s="8">
        <f>IFERROR(RIGHT(tests_4[[#This Row],[ f1-score]],LEN(tests_4[[#This Row],[ f1-score]])-2)/10^(LEN(tests_4[[#This Row],[ f1-score]])-2),"")</f>
        <v>0.31280348144754899</v>
      </c>
      <c r="R615" s="8">
        <f>IFERROR(RIGHT(tests_4[[#This Row],[ f1-score-2]],LEN(tests_4[[#This Row],[ f1-score-2]])-2)/10^(LEN(tests_4[[#This Row],[ f1-score-2]])-2),"")</f>
        <v>0.312842586935212</v>
      </c>
      <c r="S615" s="9">
        <f t="shared" si="9"/>
        <v>-3.9105487663004812E-5</v>
      </c>
    </row>
    <row r="616" spans="1:19" x14ac:dyDescent="0.35">
      <c r="A616" t="s">
        <v>3</v>
      </c>
      <c r="B616" t="s">
        <v>80</v>
      </c>
      <c r="C616">
        <v>11</v>
      </c>
      <c r="D616">
        <v>7</v>
      </c>
      <c r="E616">
        <v>17</v>
      </c>
      <c r="F616">
        <v>10416</v>
      </c>
      <c r="G616">
        <v>2604</v>
      </c>
      <c r="H616" t="s">
        <v>429</v>
      </c>
      <c r="I616" t="s">
        <v>8539</v>
      </c>
      <c r="J616" t="s">
        <v>8540</v>
      </c>
      <c r="K616" t="s">
        <v>8541</v>
      </c>
      <c r="L616" t="s">
        <v>8542</v>
      </c>
      <c r="N616" s="8">
        <f>IFERROR(RIGHT(tests_4[[#This Row],[ accuracy]],LEN(tests_4[[#This Row],[ accuracy]])-2)/10^(LEN(tests_4[[#This Row],[ accuracy]])-2),"")</f>
        <v>0.94470046082949299</v>
      </c>
      <c r="O616" s="8">
        <f>IFERROR(RIGHT(tests_4[[#This Row],[ precision]],LEN(tests_4[[#This Row],[ precision]])-2)/10^(LEN(tests_4[[#This Row],[ precision]])-2),"")</f>
        <v>0.42731092436974699</v>
      </c>
      <c r="P616" s="8">
        <f>IFERROR(RIGHT(tests_4[[#This Row],[ recall]],LEN(tests_4[[#This Row],[ recall]])-2)/10^(LEN(tests_4[[#This Row],[ recall]])-2),"")</f>
        <v>0.27785680417259301</v>
      </c>
      <c r="Q616" s="8">
        <f>IFERROR(RIGHT(tests_4[[#This Row],[ f1-score]],LEN(tests_4[[#This Row],[ f1-score]])-2)/10^(LEN(tests_4[[#This Row],[ f1-score]])-2),"")</f>
        <v>0.336478260869565</v>
      </c>
      <c r="R616" s="8">
        <f>IFERROR(RIGHT(tests_4[[#This Row],[ f1-score-2]],LEN(tests_4[[#This Row],[ f1-score-2]])-2)/10^(LEN(tests_4[[#This Row],[ f1-score-2]])-2),"")</f>
        <v>0.33674611876764499</v>
      </c>
      <c r="S616" s="9">
        <f t="shared" si="9"/>
        <v>-2.6785789807998173E-4</v>
      </c>
    </row>
    <row r="617" spans="1:19" x14ac:dyDescent="0.35">
      <c r="A617" t="s">
        <v>3</v>
      </c>
      <c r="B617" t="s">
        <v>80</v>
      </c>
      <c r="C617">
        <v>11</v>
      </c>
      <c r="D617">
        <v>7</v>
      </c>
      <c r="E617">
        <v>18</v>
      </c>
      <c r="F617">
        <v>10416</v>
      </c>
      <c r="G617">
        <v>2604</v>
      </c>
      <c r="H617" t="s">
        <v>3747</v>
      </c>
      <c r="I617" t="s">
        <v>8543</v>
      </c>
      <c r="J617" t="s">
        <v>8544</v>
      </c>
      <c r="K617" t="s">
        <v>8545</v>
      </c>
      <c r="L617" t="s">
        <v>8546</v>
      </c>
      <c r="N617" s="8">
        <f>IFERROR(RIGHT(tests_4[[#This Row],[ accuracy]],LEN(tests_4[[#This Row],[ accuracy]])-2)/10^(LEN(tests_4[[#This Row],[ accuracy]])-2),"")</f>
        <v>0.94700460829493005</v>
      </c>
      <c r="O617" s="8">
        <f>IFERROR(RIGHT(tests_4[[#This Row],[ precision]],LEN(tests_4[[#This Row],[ precision]])-2)/10^(LEN(tests_4[[#This Row],[ precision]])-2),"")</f>
        <v>0.45854037267080705</v>
      </c>
      <c r="P617" s="8">
        <f>IFERROR(RIGHT(tests_4[[#This Row],[ recall]],LEN(tests_4[[#This Row],[ recall]])-2)/10^(LEN(tests_4[[#This Row],[ recall]])-2),"")</f>
        <v>0.28325035561877598</v>
      </c>
      <c r="Q617" s="8">
        <f>IFERROR(RIGHT(tests_4[[#This Row],[ f1-score]],LEN(tests_4[[#This Row],[ f1-score]])-2)/10^(LEN(tests_4[[#This Row],[ f1-score]])-2),"")</f>
        <v>0.35018115942028899</v>
      </c>
      <c r="R617" s="8">
        <f>IFERROR(RIGHT(tests_4[[#This Row],[ f1-score-2]],LEN(tests_4[[#This Row],[ f1-score-2]])-2)/10^(LEN(tests_4[[#This Row],[ f1-score-2]])-2),"")</f>
        <v>0.35018427346497799</v>
      </c>
      <c r="S617" s="9">
        <f t="shared" si="9"/>
        <v>-3.1140446890010054E-6</v>
      </c>
    </row>
    <row r="618" spans="1:19" x14ac:dyDescent="0.35">
      <c r="A618" t="s">
        <v>3</v>
      </c>
      <c r="B618" t="s">
        <v>80</v>
      </c>
      <c r="C618">
        <v>11</v>
      </c>
      <c r="D618">
        <v>7</v>
      </c>
      <c r="E618">
        <v>19</v>
      </c>
      <c r="F618">
        <v>10416</v>
      </c>
      <c r="G618">
        <v>2604</v>
      </c>
      <c r="H618" t="s">
        <v>6989</v>
      </c>
      <c r="I618" t="s">
        <v>8547</v>
      </c>
      <c r="J618" t="s">
        <v>8548</v>
      </c>
      <c r="K618" t="s">
        <v>8549</v>
      </c>
      <c r="L618" t="s">
        <v>8550</v>
      </c>
      <c r="N618" s="8">
        <f>IFERROR(RIGHT(tests_4[[#This Row],[ accuracy]],LEN(tests_4[[#This Row],[ accuracy]])-2)/10^(LEN(tests_4[[#This Row],[ accuracy]])-2),"")</f>
        <v>0.94086021505376305</v>
      </c>
      <c r="O618" s="8">
        <f>IFERROR(RIGHT(tests_4[[#This Row],[ precision]],LEN(tests_4[[#This Row],[ precision]])-2)/10^(LEN(tests_4[[#This Row],[ precision]])-2),"")</f>
        <v>0.37318345547137</v>
      </c>
      <c r="P618" s="8">
        <f>IFERROR(RIGHT(tests_4[[#This Row],[ recall]],LEN(tests_4[[#This Row],[ recall]])-2)/10^(LEN(tests_4[[#This Row],[ recall]])-2),"")</f>
        <v>0.25859412043622498</v>
      </c>
      <c r="Q618" s="8">
        <f>IFERROR(RIGHT(tests_4[[#This Row],[ f1-score]],LEN(tests_4[[#This Row],[ f1-score]])-2)/10^(LEN(tests_4[[#This Row],[ f1-score]])-2),"")</f>
        <v>0.30529369108049298</v>
      </c>
      <c r="R618" s="8">
        <f>IFERROR(RIGHT(tests_4[[#This Row],[ f1-score-2]],LEN(tests_4[[#This Row],[ f1-score-2]])-2)/10^(LEN(tests_4[[#This Row],[ f1-score-2]])-2),"")</f>
        <v>0.30549690621841502</v>
      </c>
      <c r="S618" s="9">
        <f t="shared" si="9"/>
        <v>-2.0321513792204149E-4</v>
      </c>
    </row>
    <row r="619" spans="1:19" x14ac:dyDescent="0.35">
      <c r="A619" t="s">
        <v>3</v>
      </c>
      <c r="B619" t="s">
        <v>80</v>
      </c>
      <c r="C619">
        <v>11</v>
      </c>
      <c r="D619">
        <v>7</v>
      </c>
      <c r="E619">
        <v>20</v>
      </c>
      <c r="F619">
        <v>10416</v>
      </c>
      <c r="G619">
        <v>2604</v>
      </c>
      <c r="H619" t="s">
        <v>3969</v>
      </c>
      <c r="I619" t="s">
        <v>8551</v>
      </c>
      <c r="J619" t="s">
        <v>8552</v>
      </c>
      <c r="K619" t="s">
        <v>8553</v>
      </c>
      <c r="L619" t="s">
        <v>8554</v>
      </c>
      <c r="N619" s="8">
        <f>IFERROR(RIGHT(tests_4[[#This Row],[ accuracy]],LEN(tests_4[[#This Row],[ accuracy]])-2)/10^(LEN(tests_4[[#This Row],[ accuracy]])-2),"")</f>
        <v>0.94527649769585198</v>
      </c>
      <c r="O619" s="8">
        <f>IFERROR(RIGHT(tests_4[[#This Row],[ precision]],LEN(tests_4[[#This Row],[ precision]])-2)/10^(LEN(tests_4[[#This Row],[ precision]])-2),"")</f>
        <v>0.41830985915492902</v>
      </c>
      <c r="P619" s="8">
        <f>IFERROR(RIGHT(tests_4[[#This Row],[ recall]],LEN(tests_4[[#This Row],[ recall]])-2)/10^(LEN(tests_4[[#This Row],[ recall]])-2),"")</f>
        <v>0.227536747273589</v>
      </c>
      <c r="Q619" s="8">
        <f>IFERROR(RIGHT(tests_4[[#This Row],[ f1-score]],LEN(tests_4[[#This Row],[ f1-score]])-2)/10^(LEN(tests_4[[#This Row],[ f1-score]])-2),"")</f>
        <v>0.29372642445900299</v>
      </c>
      <c r="R619" s="8">
        <f>IFERROR(RIGHT(tests_4[[#This Row],[ f1-score-2]],LEN(tests_4[[#This Row],[ f1-score-2]])-2)/10^(LEN(tests_4[[#This Row],[ f1-score-2]])-2),"")</f>
        <v>0.29474758791697803</v>
      </c>
      <c r="S619" s="9">
        <f t="shared" si="9"/>
        <v>-1.0211634579750384E-3</v>
      </c>
    </row>
    <row r="620" spans="1:19" x14ac:dyDescent="0.35">
      <c r="A620" t="s">
        <v>3</v>
      </c>
      <c r="B620" t="s">
        <v>80</v>
      </c>
      <c r="C620">
        <v>11</v>
      </c>
      <c r="D620">
        <v>7</v>
      </c>
      <c r="E620">
        <v>21</v>
      </c>
      <c r="F620">
        <v>10416</v>
      </c>
      <c r="G620">
        <v>2604</v>
      </c>
      <c r="H620" t="s">
        <v>3969</v>
      </c>
      <c r="I620" t="s">
        <v>8555</v>
      </c>
      <c r="J620" t="s">
        <v>8556</v>
      </c>
      <c r="K620" t="s">
        <v>8557</v>
      </c>
      <c r="L620" t="s">
        <v>8558</v>
      </c>
      <c r="N620" s="8">
        <f>IFERROR(RIGHT(tests_4[[#This Row],[ accuracy]],LEN(tests_4[[#This Row],[ accuracy]])-2)/10^(LEN(tests_4[[#This Row],[ accuracy]])-2),"")</f>
        <v>0.94527649769585198</v>
      </c>
      <c r="O620" s="8">
        <f>IFERROR(RIGHT(tests_4[[#This Row],[ precision]],LEN(tests_4[[#This Row],[ precision]])-2)/10^(LEN(tests_4[[#This Row],[ precision]])-2),"")</f>
        <v>0.42179392142327599</v>
      </c>
      <c r="P620" s="8">
        <f>IFERROR(RIGHT(tests_4[[#This Row],[ recall]],LEN(tests_4[[#This Row],[ recall]])-2)/10^(LEN(tests_4[[#This Row],[ recall]])-2),"")</f>
        <v>0.23968705547652899</v>
      </c>
      <c r="Q620" s="8">
        <f>IFERROR(RIGHT(tests_4[[#This Row],[ f1-score]],LEN(tests_4[[#This Row],[ f1-score]])-2)/10^(LEN(tests_4[[#This Row],[ f1-score]])-2),"")</f>
        <v>0.30501930501930502</v>
      </c>
      <c r="R620" s="8">
        <f>IFERROR(RIGHT(tests_4[[#This Row],[ f1-score-2]],LEN(tests_4[[#This Row],[ f1-score-2]])-2)/10^(LEN(tests_4[[#This Row],[ f1-score-2]])-2),"")</f>
        <v>0.30567331964001998</v>
      </c>
      <c r="S620" s="9">
        <f t="shared" si="9"/>
        <v>-6.5401462071495997E-4</v>
      </c>
    </row>
    <row r="621" spans="1:19" x14ac:dyDescent="0.35">
      <c r="A621" t="s">
        <v>3</v>
      </c>
      <c r="B621" t="s">
        <v>80</v>
      </c>
      <c r="C621">
        <v>11</v>
      </c>
      <c r="D621">
        <v>7</v>
      </c>
      <c r="E621">
        <v>22</v>
      </c>
      <c r="F621">
        <v>10416</v>
      </c>
      <c r="G621">
        <v>2604</v>
      </c>
      <c r="H621" t="s">
        <v>429</v>
      </c>
      <c r="I621" t="s">
        <v>8559</v>
      </c>
      <c r="J621" t="s">
        <v>8560</v>
      </c>
      <c r="K621" t="s">
        <v>8561</v>
      </c>
      <c r="L621" t="s">
        <v>8562</v>
      </c>
      <c r="N621" s="8">
        <f>IFERROR(RIGHT(tests_4[[#This Row],[ accuracy]],LEN(tests_4[[#This Row],[ accuracy]])-2)/10^(LEN(tests_4[[#This Row],[ accuracy]])-2),"")</f>
        <v>0.94470046082949299</v>
      </c>
      <c r="O621" s="8">
        <f>IFERROR(RIGHT(tests_4[[#This Row],[ precision]],LEN(tests_4[[#This Row],[ precision]])-2)/10^(LEN(tests_4[[#This Row],[ precision]])-2),"")</f>
        <v>0.41966463414634098</v>
      </c>
      <c r="P621" s="8">
        <f>IFERROR(RIGHT(tests_4[[#This Row],[ recall]],LEN(tests_4[[#This Row],[ recall]])-2)/10^(LEN(tests_4[[#This Row],[ recall]])-2),"")</f>
        <v>0.26298008534850598</v>
      </c>
      <c r="Q621" s="8">
        <f>IFERROR(RIGHT(tests_4[[#This Row],[ f1-score]],LEN(tests_4[[#This Row],[ f1-score]])-2)/10^(LEN(tests_4[[#This Row],[ f1-score]])-2),"")</f>
        <v>0.32227700582698299</v>
      </c>
      <c r="R621" s="8">
        <f>IFERROR(RIGHT(tests_4[[#This Row],[ f1-score-2]],LEN(tests_4[[#This Row],[ f1-score-2]])-2)/10^(LEN(tests_4[[#This Row],[ f1-score-2]])-2),"")</f>
        <v>0.323340789590294</v>
      </c>
      <c r="S621" s="9">
        <f t="shared" si="9"/>
        <v>-1.0637837633110103E-3</v>
      </c>
    </row>
    <row r="622" spans="1:19" x14ac:dyDescent="0.35">
      <c r="A622" t="s">
        <v>3</v>
      </c>
      <c r="B622" t="s">
        <v>80</v>
      </c>
      <c r="C622">
        <v>11</v>
      </c>
      <c r="D622">
        <v>7</v>
      </c>
      <c r="E622">
        <v>23</v>
      </c>
      <c r="F622">
        <v>10416</v>
      </c>
      <c r="G622">
        <v>2604</v>
      </c>
      <c r="H622" t="s">
        <v>175</v>
      </c>
      <c r="I622" t="s">
        <v>8563</v>
      </c>
      <c r="J622" t="s">
        <v>8564</v>
      </c>
      <c r="K622" t="s">
        <v>8565</v>
      </c>
      <c r="L622" t="s">
        <v>8566</v>
      </c>
      <c r="N622" s="8">
        <f>IFERROR(RIGHT(tests_4[[#This Row],[ accuracy]],LEN(tests_4[[#This Row],[ accuracy]])-2)/10^(LEN(tests_4[[#This Row],[ accuracy]])-2),"")</f>
        <v>0.94604454685099804</v>
      </c>
      <c r="O622" s="8">
        <f>IFERROR(RIGHT(tests_4[[#This Row],[ precision]],LEN(tests_4[[#This Row],[ precision]])-2)/10^(LEN(tests_4[[#This Row],[ precision]])-2),"")</f>
        <v>0.44458128078817699</v>
      </c>
      <c r="P622" s="8">
        <f>IFERROR(RIGHT(tests_4[[#This Row],[ recall]],LEN(tests_4[[#This Row],[ recall]])-2)/10^(LEN(tests_4[[#This Row],[ recall]])-2),"")</f>
        <v>0.29504504504504497</v>
      </c>
      <c r="Q622" s="8">
        <f>IFERROR(RIGHT(tests_4[[#This Row],[ f1-score]],LEN(tests_4[[#This Row],[ f1-score]])-2)/10^(LEN(tests_4[[#This Row],[ f1-score]])-2),"")</f>
        <v>0.35362131957876602</v>
      </c>
      <c r="R622" s="8">
        <f>IFERROR(RIGHT(tests_4[[#This Row],[ f1-score-2]],LEN(tests_4[[#This Row],[ f1-score-2]])-2)/10^(LEN(tests_4[[#This Row],[ f1-score-2]])-2),"")</f>
        <v>0.35469668786751402</v>
      </c>
      <c r="S622" s="9">
        <f t="shared" si="9"/>
        <v>-1.075368288747991E-3</v>
      </c>
    </row>
    <row r="623" spans="1:19" x14ac:dyDescent="0.35">
      <c r="A623" t="s">
        <v>3</v>
      </c>
      <c r="B623" t="s">
        <v>80</v>
      </c>
      <c r="C623">
        <v>13</v>
      </c>
      <c r="D623">
        <v>7</v>
      </c>
      <c r="E623">
        <v>1</v>
      </c>
      <c r="F623">
        <v>10416</v>
      </c>
      <c r="G623">
        <v>2604</v>
      </c>
      <c r="H623" t="s">
        <v>663</v>
      </c>
      <c r="I623" t="s">
        <v>8567</v>
      </c>
      <c r="J623" t="s">
        <v>8568</v>
      </c>
      <c r="K623" t="s">
        <v>8569</v>
      </c>
      <c r="L623" t="s">
        <v>8570</v>
      </c>
      <c r="N623" s="8">
        <f>IFERROR(RIGHT(tests_4[[#This Row],[ accuracy]],LEN(tests_4[[#This Row],[ accuracy]])-2)/10^(LEN(tests_4[[#This Row],[ accuracy]])-2),"")</f>
        <v>0.95276497695852502</v>
      </c>
      <c r="O623" s="8">
        <f>IFERROR(RIGHT(tests_4[[#This Row],[ precision]],LEN(tests_4[[#This Row],[ precision]])-2)/10^(LEN(tests_4[[#This Row],[ precision]])-2),"")</f>
        <v>0.43322328931572601</v>
      </c>
      <c r="P623" s="8">
        <f>IFERROR(RIGHT(tests_4[[#This Row],[ recall]],LEN(tests_4[[#This Row],[ recall]])-2)/10^(LEN(tests_4[[#This Row],[ recall]])-2),"")</f>
        <v>0.225541361582801</v>
      </c>
      <c r="Q623" s="8">
        <f>IFERROR(RIGHT(tests_4[[#This Row],[ f1-score]],LEN(tests_4[[#This Row],[ f1-score]])-2)/10^(LEN(tests_4[[#This Row],[ f1-score]])-2),"")</f>
        <v>0.29042838018741601</v>
      </c>
      <c r="R623" s="8">
        <f>IFERROR(RIGHT(tests_4[[#This Row],[ f1-score-2]],LEN(tests_4[[#This Row],[ f1-score-2]])-2)/10^(LEN(tests_4[[#This Row],[ f1-score-2]])-2),"")</f>
        <v>0.296645457246003</v>
      </c>
      <c r="S623" s="9">
        <f t="shared" si="9"/>
        <v>-6.2170770585869839E-3</v>
      </c>
    </row>
    <row r="624" spans="1:19" x14ac:dyDescent="0.35">
      <c r="A624" t="s">
        <v>3</v>
      </c>
      <c r="B624" t="s">
        <v>80</v>
      </c>
      <c r="C624">
        <v>13</v>
      </c>
      <c r="D624">
        <v>7</v>
      </c>
      <c r="E624">
        <v>2</v>
      </c>
      <c r="F624">
        <v>10416</v>
      </c>
      <c r="G624">
        <v>2604</v>
      </c>
      <c r="H624" t="s">
        <v>644</v>
      </c>
      <c r="I624" t="s">
        <v>8571</v>
      </c>
      <c r="J624" t="s">
        <v>8572</v>
      </c>
      <c r="K624" t="s">
        <v>8573</v>
      </c>
      <c r="L624" t="s">
        <v>8574</v>
      </c>
      <c r="N624" s="8">
        <f>IFERROR(RIGHT(tests_4[[#This Row],[ accuracy]],LEN(tests_4[[#This Row],[ accuracy]])-2)/10^(LEN(tests_4[[#This Row],[ accuracy]])-2),"")</f>
        <v>0.95334101382488401</v>
      </c>
      <c r="O624" s="8">
        <f>IFERROR(RIGHT(tests_4[[#This Row],[ precision]],LEN(tests_4[[#This Row],[ precision]])-2)/10^(LEN(tests_4[[#This Row],[ precision]])-2),"")</f>
        <v>0.46252860411899299</v>
      </c>
      <c r="P624" s="8">
        <f>IFERROR(RIGHT(tests_4[[#This Row],[ recall]],LEN(tests_4[[#This Row],[ recall]])-2)/10^(LEN(tests_4[[#This Row],[ recall]])-2),"")</f>
        <v>0.24337903100171299</v>
      </c>
      <c r="Q624" s="8">
        <f>IFERROR(RIGHT(tests_4[[#This Row],[ f1-score]],LEN(tests_4[[#This Row],[ f1-score]])-2)/10^(LEN(tests_4[[#This Row],[ f1-score]])-2),"")</f>
        <v>0.30790960451977401</v>
      </c>
      <c r="R624" s="8">
        <f>IFERROR(RIGHT(tests_4[[#This Row],[ f1-score-2]],LEN(tests_4[[#This Row],[ f1-score-2]])-2)/10^(LEN(tests_4[[#This Row],[ f1-score-2]])-2),"")</f>
        <v>0.31893624004167798</v>
      </c>
      <c r="S624" s="9">
        <f t="shared" si="9"/>
        <v>-1.1026635521903971E-2</v>
      </c>
    </row>
    <row r="625" spans="1:19" x14ac:dyDescent="0.35">
      <c r="A625" t="s">
        <v>3</v>
      </c>
      <c r="B625" t="s">
        <v>80</v>
      </c>
      <c r="C625">
        <v>13</v>
      </c>
      <c r="D625">
        <v>7</v>
      </c>
      <c r="E625">
        <v>3</v>
      </c>
      <c r="F625">
        <v>10416</v>
      </c>
      <c r="G625">
        <v>2604</v>
      </c>
      <c r="H625" t="s">
        <v>180</v>
      </c>
      <c r="I625" t="s">
        <v>8575</v>
      </c>
      <c r="J625" t="s">
        <v>8576</v>
      </c>
      <c r="K625" t="s">
        <v>8577</v>
      </c>
      <c r="L625" t="s">
        <v>8578</v>
      </c>
      <c r="N625" s="8">
        <f>IFERROR(RIGHT(tests_4[[#This Row],[ accuracy]],LEN(tests_4[[#This Row],[ accuracy]])-2)/10^(LEN(tests_4[[#This Row],[ accuracy]])-2),"")</f>
        <v>0.95142089093701998</v>
      </c>
      <c r="O625" s="8">
        <f>IFERROR(RIGHT(tests_4[[#This Row],[ precision]],LEN(tests_4[[#This Row],[ precision]])-2)/10^(LEN(tests_4[[#This Row],[ precision]])-2),"")</f>
        <v>0.41236691236691198</v>
      </c>
      <c r="P625" s="8">
        <f>IFERROR(RIGHT(tests_4[[#This Row],[ recall]],LEN(tests_4[[#This Row],[ recall]])-2)/10^(LEN(tests_4[[#This Row],[ recall]])-2),"")</f>
        <v>0.253505218881445</v>
      </c>
      <c r="Q625" s="8">
        <f>IFERROR(RIGHT(tests_4[[#This Row],[ f1-score]],LEN(tests_4[[#This Row],[ f1-score]])-2)/10^(LEN(tests_4[[#This Row],[ f1-score]])-2),"")</f>
        <v>0.31341463414634102</v>
      </c>
      <c r="R625" s="8">
        <f>IFERROR(RIGHT(tests_4[[#This Row],[ f1-score-2]],LEN(tests_4[[#This Row],[ f1-score-2]])-2)/10^(LEN(tests_4[[#This Row],[ f1-score-2]])-2),"")</f>
        <v>0.31398570227907502</v>
      </c>
      <c r="S625" s="9">
        <f t="shared" si="9"/>
        <v>-5.7106813273399837E-4</v>
      </c>
    </row>
    <row r="626" spans="1:19" x14ac:dyDescent="0.35">
      <c r="A626" t="s">
        <v>3</v>
      </c>
      <c r="B626" t="s">
        <v>80</v>
      </c>
      <c r="C626">
        <v>13</v>
      </c>
      <c r="D626">
        <v>7</v>
      </c>
      <c r="E626">
        <v>4</v>
      </c>
      <c r="F626">
        <v>10416</v>
      </c>
      <c r="G626">
        <v>2604</v>
      </c>
      <c r="H626" t="s">
        <v>615</v>
      </c>
      <c r="I626" t="s">
        <v>8579</v>
      </c>
      <c r="J626" t="s">
        <v>8580</v>
      </c>
      <c r="K626" t="s">
        <v>8581</v>
      </c>
      <c r="L626" t="s">
        <v>8582</v>
      </c>
      <c r="N626" s="8">
        <f>IFERROR(RIGHT(tests_4[[#This Row],[ accuracy]],LEN(tests_4[[#This Row],[ accuracy]])-2)/10^(LEN(tests_4[[#This Row],[ accuracy]])-2),"")</f>
        <v>0.94738863287250297</v>
      </c>
      <c r="O626" s="8">
        <f>IFERROR(RIGHT(tests_4[[#This Row],[ precision]],LEN(tests_4[[#This Row],[ precision]])-2)/10^(LEN(tests_4[[#This Row],[ precision]])-2),"")</f>
        <v>0.30784313725490198</v>
      </c>
      <c r="P626" s="8">
        <f>IFERROR(RIGHT(tests_4[[#This Row],[ recall]],LEN(tests_4[[#This Row],[ recall]])-2)/10^(LEN(tests_4[[#This Row],[ recall]])-2),"")</f>
        <v>0.178259853559744</v>
      </c>
      <c r="Q626" s="8">
        <f>IFERROR(RIGHT(tests_4[[#This Row],[ f1-score]],LEN(tests_4[[#This Row],[ f1-score]])-2)/10^(LEN(tests_4[[#This Row],[ f1-score]])-2),"")</f>
        <v>0.22548427112821601</v>
      </c>
      <c r="R626" s="8">
        <f>IFERROR(RIGHT(tests_4[[#This Row],[ f1-score-2]],LEN(tests_4[[#This Row],[ f1-score-2]])-2)/10^(LEN(tests_4[[#This Row],[ f1-score-2]])-2),"")</f>
        <v>0.22577961297652499</v>
      </c>
      <c r="S626" s="9">
        <f t="shared" si="9"/>
        <v>-2.9534184830898313E-4</v>
      </c>
    </row>
    <row r="627" spans="1:19" x14ac:dyDescent="0.35">
      <c r="A627" t="s">
        <v>3</v>
      </c>
      <c r="B627" t="s">
        <v>80</v>
      </c>
      <c r="C627">
        <v>13</v>
      </c>
      <c r="D627">
        <v>7</v>
      </c>
      <c r="E627">
        <v>5</v>
      </c>
      <c r="F627">
        <v>10416</v>
      </c>
      <c r="G627">
        <v>2604</v>
      </c>
      <c r="H627" t="s">
        <v>8583</v>
      </c>
      <c r="I627" t="s">
        <v>8584</v>
      </c>
      <c r="J627" t="s">
        <v>8585</v>
      </c>
      <c r="K627" t="s">
        <v>8586</v>
      </c>
      <c r="L627" t="s">
        <v>8587</v>
      </c>
      <c r="N627" s="8">
        <f>IFERROR(RIGHT(tests_4[[#This Row],[ accuracy]],LEN(tests_4[[#This Row],[ accuracy]])-2)/10^(LEN(tests_4[[#This Row],[ accuracy]])-2),"")</f>
        <v>0.94815668202764902</v>
      </c>
      <c r="O627" s="8">
        <f>IFERROR(RIGHT(tests_4[[#This Row],[ precision]],LEN(tests_4[[#This Row],[ precision]])-2)/10^(LEN(tests_4[[#This Row],[ precision]])-2),"")</f>
        <v>0.31957547169811301</v>
      </c>
      <c r="P627" s="8">
        <f>IFERROR(RIGHT(tests_4[[#This Row],[ recall]],LEN(tests_4[[#This Row],[ recall]])-2)/10^(LEN(tests_4[[#This Row],[ recall]])-2),"")</f>
        <v>0.163031624863685</v>
      </c>
      <c r="Q627" s="8">
        <f>IFERROR(RIGHT(tests_4[[#This Row],[ f1-score]],LEN(tests_4[[#This Row],[ f1-score]])-2)/10^(LEN(tests_4[[#This Row],[ f1-score]])-2),"")</f>
        <v>0.215792154865002</v>
      </c>
      <c r="R627" s="8">
        <f>IFERROR(RIGHT(tests_4[[#This Row],[ f1-score-2]],LEN(tests_4[[#This Row],[ f1-score-2]])-2)/10^(LEN(tests_4[[#This Row],[ f1-score-2]])-2),"")</f>
        <v>0.215914389940391</v>
      </c>
      <c r="S627" s="9">
        <f t="shared" si="9"/>
        <v>-1.2223507538899892E-4</v>
      </c>
    </row>
    <row r="628" spans="1:19" x14ac:dyDescent="0.35">
      <c r="A628" t="s">
        <v>3</v>
      </c>
      <c r="B628" t="s">
        <v>80</v>
      </c>
      <c r="C628">
        <v>13</v>
      </c>
      <c r="D628">
        <v>7</v>
      </c>
      <c r="E628">
        <v>6</v>
      </c>
      <c r="F628">
        <v>10416</v>
      </c>
      <c r="G628">
        <v>2604</v>
      </c>
      <c r="H628" t="s">
        <v>736</v>
      </c>
      <c r="I628" t="s">
        <v>8588</v>
      </c>
      <c r="J628" t="s">
        <v>8589</v>
      </c>
      <c r="K628" t="s">
        <v>8590</v>
      </c>
      <c r="L628" t="s">
        <v>8591</v>
      </c>
      <c r="N628" s="8">
        <f>IFERROR(RIGHT(tests_4[[#This Row],[ accuracy]],LEN(tests_4[[#This Row],[ accuracy]])-2)/10^(LEN(tests_4[[#This Row],[ accuracy]])-2),"")</f>
        <v>0.94777265745007599</v>
      </c>
      <c r="O628" s="8">
        <f>IFERROR(RIGHT(tests_4[[#This Row],[ precision]],LEN(tests_4[[#This Row],[ precision]])-2)/10^(LEN(tests_4[[#This Row],[ precision]])-2),"")</f>
        <v>0.28294573643410798</v>
      </c>
      <c r="P628" s="8">
        <f>IFERROR(RIGHT(tests_4[[#This Row],[ recall]],LEN(tests_4[[#This Row],[ recall]])-2)/10^(LEN(tests_4[[#This Row],[ recall]])-2),"")</f>
        <v>0.12735628602585999</v>
      </c>
      <c r="Q628" s="8">
        <f>IFERROR(RIGHT(tests_4[[#This Row],[ f1-score]],LEN(tests_4[[#This Row],[ f1-score]])-2)/10^(LEN(tests_4[[#This Row],[ f1-score]])-2),"")</f>
        <v>0.175634027700419</v>
      </c>
      <c r="R628" s="8">
        <f>IFERROR(RIGHT(tests_4[[#This Row],[ f1-score-2]],LEN(tests_4[[#This Row],[ f1-score-2]])-2)/10^(LEN(tests_4[[#This Row],[ f1-score-2]])-2),"")</f>
        <v>0.17565069712819001</v>
      </c>
      <c r="S628" s="9">
        <f t="shared" si="9"/>
        <v>-1.6669427771009993E-5</v>
      </c>
    </row>
    <row r="629" spans="1:19" x14ac:dyDescent="0.35">
      <c r="A629" t="s">
        <v>3</v>
      </c>
      <c r="B629" t="s">
        <v>80</v>
      </c>
      <c r="C629">
        <v>13</v>
      </c>
      <c r="D629">
        <v>7</v>
      </c>
      <c r="E629">
        <v>7</v>
      </c>
      <c r="F629">
        <v>10416</v>
      </c>
      <c r="G629">
        <v>2604</v>
      </c>
      <c r="H629" t="s">
        <v>377</v>
      </c>
      <c r="I629" t="s">
        <v>7042</v>
      </c>
      <c r="J629" t="s">
        <v>8592</v>
      </c>
      <c r="K629" t="s">
        <v>8593</v>
      </c>
      <c r="L629" t="s">
        <v>8594</v>
      </c>
      <c r="N629" s="8">
        <f>IFERROR(RIGHT(tests_4[[#This Row],[ accuracy]],LEN(tests_4[[#This Row],[ accuracy]])-2)/10^(LEN(tests_4[[#This Row],[ accuracy]])-2),"")</f>
        <v>0.95084485407065999</v>
      </c>
      <c r="O629" s="8">
        <f>IFERROR(RIGHT(tests_4[[#This Row],[ precision]],LEN(tests_4[[#This Row],[ precision]])-2)/10^(LEN(tests_4[[#This Row],[ precision]])-2),"")</f>
        <v>0.37229437229437201</v>
      </c>
      <c r="P629" s="8">
        <f>IFERROR(RIGHT(tests_4[[#This Row],[ recall]],LEN(tests_4[[#This Row],[ recall]])-2)/10^(LEN(tests_4[[#This Row],[ recall]])-2),"")</f>
        <v>0.17323570649633899</v>
      </c>
      <c r="Q629" s="8">
        <f>IFERROR(RIGHT(tests_4[[#This Row],[ f1-score]],LEN(tests_4[[#This Row],[ f1-score]])-2)/10^(LEN(tests_4[[#This Row],[ f1-score]])-2),"")</f>
        <v>0.23638739654421301</v>
      </c>
      <c r="R629" s="8">
        <f>IFERROR(RIGHT(tests_4[[#This Row],[ f1-score-2]],LEN(tests_4[[#This Row],[ f1-score-2]])-2)/10^(LEN(tests_4[[#This Row],[ f1-score-2]])-2),"")</f>
        <v>0.23644774547351599</v>
      </c>
      <c r="S629" s="9">
        <f t="shared" si="9"/>
        <v>-6.0348929302983523E-5</v>
      </c>
    </row>
    <row r="630" spans="1:19" x14ac:dyDescent="0.35">
      <c r="A630" t="s">
        <v>3</v>
      </c>
      <c r="B630" t="s">
        <v>80</v>
      </c>
      <c r="C630">
        <v>13</v>
      </c>
      <c r="D630">
        <v>7</v>
      </c>
      <c r="E630">
        <v>8</v>
      </c>
      <c r="F630">
        <v>10416</v>
      </c>
      <c r="G630">
        <v>2604</v>
      </c>
      <c r="H630" t="s">
        <v>726</v>
      </c>
      <c r="I630" t="s">
        <v>8595</v>
      </c>
      <c r="J630" t="s">
        <v>8596</v>
      </c>
      <c r="K630" t="s">
        <v>8597</v>
      </c>
      <c r="L630" t="s">
        <v>8598</v>
      </c>
      <c r="N630" s="8">
        <f>IFERROR(RIGHT(tests_4[[#This Row],[ accuracy]],LEN(tests_4[[#This Row],[ accuracy]])-2)/10^(LEN(tests_4[[#This Row],[ accuracy]])-2),"")</f>
        <v>0.95065284178187404</v>
      </c>
      <c r="O630" s="8">
        <f>IFERROR(RIGHT(tests_4[[#This Row],[ precision]],LEN(tests_4[[#This Row],[ precision]])-2)/10^(LEN(tests_4[[#This Row],[ precision]])-2),"")</f>
        <v>0.36137820512820501</v>
      </c>
      <c r="P630" s="8">
        <f>IFERROR(RIGHT(tests_4[[#This Row],[ recall]],LEN(tests_4[[#This Row],[ recall]])-2)/10^(LEN(tests_4[[#This Row],[ recall]])-2),"")</f>
        <v>0.159253777847016</v>
      </c>
      <c r="Q630" s="8">
        <f>IFERROR(RIGHT(tests_4[[#This Row],[ f1-score]],LEN(tests_4[[#This Row],[ f1-score]])-2)/10^(LEN(tests_4[[#This Row],[ f1-score]])-2),"")</f>
        <v>0.219478584729981</v>
      </c>
      <c r="R630" s="8">
        <f>IFERROR(RIGHT(tests_4[[#This Row],[ f1-score-2]],LEN(tests_4[[#This Row],[ f1-score-2]])-2)/10^(LEN(tests_4[[#This Row],[ f1-score-2]])-2),"")</f>
        <v>0.22108071067535501</v>
      </c>
      <c r="S630" s="9">
        <f t="shared" si="9"/>
        <v>-1.6021259453740111E-3</v>
      </c>
    </row>
    <row r="631" spans="1:19" x14ac:dyDescent="0.35">
      <c r="A631" t="s">
        <v>3</v>
      </c>
      <c r="B631" t="s">
        <v>80</v>
      </c>
      <c r="C631">
        <v>13</v>
      </c>
      <c r="D631">
        <v>7</v>
      </c>
      <c r="E631">
        <v>9</v>
      </c>
      <c r="F631">
        <v>10416</v>
      </c>
      <c r="G631">
        <v>2604</v>
      </c>
      <c r="H631" t="s">
        <v>726</v>
      </c>
      <c r="I631" t="s">
        <v>8599</v>
      </c>
      <c r="J631" t="s">
        <v>8600</v>
      </c>
      <c r="K631" t="s">
        <v>8601</v>
      </c>
      <c r="L631" t="s">
        <v>8602</v>
      </c>
      <c r="N631" s="8">
        <f>IFERROR(RIGHT(tests_4[[#This Row],[ accuracy]],LEN(tests_4[[#This Row],[ accuracy]])-2)/10^(LEN(tests_4[[#This Row],[ accuracy]])-2),"")</f>
        <v>0.95065284178187404</v>
      </c>
      <c r="O631" s="8">
        <f>IFERROR(RIGHT(tests_4[[#This Row],[ precision]],LEN(tests_4[[#This Row],[ precision]])-2)/10^(LEN(tests_4[[#This Row],[ precision]])-2),"")</f>
        <v>0.36730205278592304</v>
      </c>
      <c r="P631" s="8">
        <f>IFERROR(RIGHT(tests_4[[#This Row],[ recall]],LEN(tests_4[[#This Row],[ recall]])-2)/10^(LEN(tests_4[[#This Row],[ recall]])-2),"")</f>
        <v>0.16941891260320899</v>
      </c>
      <c r="Q631" s="8">
        <f>IFERROR(RIGHT(tests_4[[#This Row],[ f1-score]],LEN(tests_4[[#This Row],[ f1-score]])-2)/10^(LEN(tests_4[[#This Row],[ f1-score]])-2),"")</f>
        <v>0.23184704079398599</v>
      </c>
      <c r="R631" s="8">
        <f>IFERROR(RIGHT(tests_4[[#This Row],[ f1-score-2]],LEN(tests_4[[#This Row],[ f1-score-2]])-2)/10^(LEN(tests_4[[#This Row],[ f1-score-2]])-2),"")</f>
        <v>0.231881809702743</v>
      </c>
      <c r="S631" s="9">
        <f t="shared" si="9"/>
        <v>-3.4768908757004668E-5</v>
      </c>
    </row>
    <row r="632" spans="1:19" x14ac:dyDescent="0.35">
      <c r="A632" t="s">
        <v>3</v>
      </c>
      <c r="B632" t="s">
        <v>80</v>
      </c>
      <c r="C632">
        <v>13</v>
      </c>
      <c r="D632">
        <v>7</v>
      </c>
      <c r="E632">
        <v>10</v>
      </c>
      <c r="F632">
        <v>10416</v>
      </c>
      <c r="G632">
        <v>2604</v>
      </c>
      <c r="H632" t="s">
        <v>726</v>
      </c>
      <c r="I632" t="s">
        <v>8603</v>
      </c>
      <c r="J632" t="s">
        <v>8604</v>
      </c>
      <c r="K632" t="s">
        <v>8605</v>
      </c>
      <c r="L632" t="s">
        <v>8606</v>
      </c>
      <c r="N632" s="8">
        <f>IFERROR(RIGHT(tests_4[[#This Row],[ accuracy]],LEN(tests_4[[#This Row],[ accuracy]])-2)/10^(LEN(tests_4[[#This Row],[ accuracy]])-2),"")</f>
        <v>0.95065284178187404</v>
      </c>
      <c r="O632" s="8">
        <f>IFERROR(RIGHT(tests_4[[#This Row],[ precision]],LEN(tests_4[[#This Row],[ precision]])-2)/10^(LEN(tests_4[[#This Row],[ precision]])-2),"")</f>
        <v>0.34852607709750499</v>
      </c>
      <c r="P632" s="8">
        <f>IFERROR(RIGHT(tests_4[[#This Row],[ recall]],LEN(tests_4[[#This Row],[ recall]])-2)/10^(LEN(tests_4[[#This Row],[ recall]])-2),"")</f>
        <v>0.14266240847483999</v>
      </c>
      <c r="Q632" s="8">
        <f>IFERROR(RIGHT(tests_4[[#This Row],[ f1-score]],LEN(tests_4[[#This Row],[ f1-score]])-2)/10^(LEN(tests_4[[#This Row],[ f1-score]])-2),"")</f>
        <v>0.20202020202020199</v>
      </c>
      <c r="R632" s="8">
        <f>IFERROR(RIGHT(tests_4[[#This Row],[ f1-score-2]],LEN(tests_4[[#This Row],[ f1-score-2]])-2)/10^(LEN(tests_4[[#This Row],[ f1-score-2]])-2),"")</f>
        <v>0.202454133333688</v>
      </c>
      <c r="S632" s="9">
        <f t="shared" si="9"/>
        <v>-4.3393131348601344E-4</v>
      </c>
    </row>
    <row r="633" spans="1:19" x14ac:dyDescent="0.35">
      <c r="A633" t="s">
        <v>3</v>
      </c>
      <c r="B633" t="s">
        <v>80</v>
      </c>
      <c r="C633">
        <v>13</v>
      </c>
      <c r="D633">
        <v>7</v>
      </c>
      <c r="E633">
        <v>11</v>
      </c>
      <c r="F633">
        <v>10416</v>
      </c>
      <c r="G633">
        <v>2604</v>
      </c>
      <c r="H633" t="s">
        <v>726</v>
      </c>
      <c r="I633" t="s">
        <v>8607</v>
      </c>
      <c r="J633" t="s">
        <v>8608</v>
      </c>
      <c r="K633" t="s">
        <v>8609</v>
      </c>
      <c r="L633" t="s">
        <v>8610</v>
      </c>
      <c r="N633" s="8">
        <f>IFERROR(RIGHT(tests_4[[#This Row],[ accuracy]],LEN(tests_4[[#This Row],[ accuracy]])-2)/10^(LEN(tests_4[[#This Row],[ accuracy]])-2),"")</f>
        <v>0.95065284178187404</v>
      </c>
      <c r="O633" s="8">
        <f>IFERROR(RIGHT(tests_4[[#This Row],[ precision]],LEN(tests_4[[#This Row],[ precision]])-2)/10^(LEN(tests_4[[#This Row],[ precision]])-2),"")</f>
        <v>0.37511992324912002</v>
      </c>
      <c r="P633" s="8">
        <f>IFERROR(RIGHT(tests_4[[#This Row],[ recall]],LEN(tests_4[[#This Row],[ recall]])-2)/10^(LEN(tests_4[[#This Row],[ recall]])-2),"")</f>
        <v>0.18858077582177901</v>
      </c>
      <c r="Q633" s="8">
        <f>IFERROR(RIGHT(tests_4[[#This Row],[ f1-score]],LEN(tests_4[[#This Row],[ f1-score]])-2)/10^(LEN(tests_4[[#This Row],[ f1-score]])-2),"")</f>
        <v>0.24882304070894401</v>
      </c>
      <c r="R633" s="8">
        <f>IFERROR(RIGHT(tests_4[[#This Row],[ f1-score-2]],LEN(tests_4[[#This Row],[ f1-score-2]])-2)/10^(LEN(tests_4[[#This Row],[ f1-score-2]])-2),"")</f>
        <v>0.25098569602315801</v>
      </c>
      <c r="S633" s="9">
        <f t="shared" si="9"/>
        <v>-2.1626553142140015E-3</v>
      </c>
    </row>
    <row r="634" spans="1:19" x14ac:dyDescent="0.35">
      <c r="A634" t="s">
        <v>3</v>
      </c>
      <c r="B634" t="s">
        <v>80</v>
      </c>
      <c r="C634">
        <v>13</v>
      </c>
      <c r="D634">
        <v>7</v>
      </c>
      <c r="E634">
        <v>12</v>
      </c>
      <c r="F634">
        <v>10416</v>
      </c>
      <c r="G634">
        <v>2604</v>
      </c>
      <c r="H634" t="s">
        <v>220</v>
      </c>
      <c r="I634" t="s">
        <v>8611</v>
      </c>
      <c r="J634" t="s">
        <v>8612</v>
      </c>
      <c r="K634" t="s">
        <v>8613</v>
      </c>
      <c r="L634" t="s">
        <v>8614</v>
      </c>
      <c r="N634" s="8">
        <f>IFERROR(RIGHT(tests_4[[#This Row],[ accuracy]],LEN(tests_4[[#This Row],[ accuracy]])-2)/10^(LEN(tests_4[[#This Row],[ accuracy]])-2),"")</f>
        <v>0.953917050691244</v>
      </c>
      <c r="O634" s="8">
        <f>IFERROR(RIGHT(tests_4[[#This Row],[ precision]],LEN(tests_4[[#This Row],[ precision]])-2)/10^(LEN(tests_4[[#This Row],[ precision]])-2),"")</f>
        <v>0.43050193050192997</v>
      </c>
      <c r="P634" s="8">
        <f>IFERROR(RIGHT(tests_4[[#This Row],[ recall]],LEN(tests_4[[#This Row],[ recall]])-2)/10^(LEN(tests_4[[#This Row],[ recall]])-2),"")</f>
        <v>0.15033494313755999</v>
      </c>
      <c r="Q634" s="8">
        <f>IFERROR(RIGHT(tests_4[[#This Row],[ f1-score]],LEN(tests_4[[#This Row],[ f1-score]])-2)/10^(LEN(tests_4[[#This Row],[ f1-score]])-2),"")</f>
        <v>0.222564761293084</v>
      </c>
      <c r="R634" s="8">
        <f>IFERROR(RIGHT(tests_4[[#This Row],[ f1-score-2]],LEN(tests_4[[#This Row],[ f1-score-2]])-2)/10^(LEN(tests_4[[#This Row],[ f1-score-2]])-2),"")</f>
        <v>0.22284908613700399</v>
      </c>
      <c r="S634" s="9">
        <f t="shared" si="9"/>
        <v>-2.8432484391999191E-4</v>
      </c>
    </row>
    <row r="635" spans="1:19" x14ac:dyDescent="0.35">
      <c r="A635" t="s">
        <v>3</v>
      </c>
      <c r="B635" t="s">
        <v>80</v>
      </c>
      <c r="C635">
        <v>13</v>
      </c>
      <c r="D635">
        <v>7</v>
      </c>
      <c r="E635">
        <v>13</v>
      </c>
      <c r="F635">
        <v>10416</v>
      </c>
      <c r="G635">
        <v>2604</v>
      </c>
      <c r="H635" t="s">
        <v>190</v>
      </c>
      <c r="I635" t="s">
        <v>8615</v>
      </c>
      <c r="J635" t="s">
        <v>8616</v>
      </c>
      <c r="K635" t="s">
        <v>8617</v>
      </c>
      <c r="L635" t="s">
        <v>8618</v>
      </c>
      <c r="N635" s="8">
        <f>IFERROR(RIGHT(tests_4[[#This Row],[ accuracy]],LEN(tests_4[[#This Row],[ accuracy]])-2)/10^(LEN(tests_4[[#This Row],[ accuracy]])-2),"")</f>
        <v>0.94969278033794102</v>
      </c>
      <c r="O635" s="8">
        <f>IFERROR(RIGHT(tests_4[[#This Row],[ precision]],LEN(tests_4[[#This Row],[ precision]])-2)/10^(LEN(tests_4[[#This Row],[ precision]])-2),"")</f>
        <v>0.37574478649453802</v>
      </c>
      <c r="P635" s="8">
        <f>IFERROR(RIGHT(tests_4[[#This Row],[ recall]],LEN(tests_4[[#This Row],[ recall]])-2)/10^(LEN(tests_4[[#This Row],[ recall]])-2),"")</f>
        <v>0.21019629225736</v>
      </c>
      <c r="Q635" s="8">
        <f>IFERROR(RIGHT(tests_4[[#This Row],[ f1-score]],LEN(tests_4[[#This Row],[ f1-score]])-2)/10^(LEN(tests_4[[#This Row],[ f1-score]])-2),"")</f>
        <v>0.26950763029081398</v>
      </c>
      <c r="R635" s="8">
        <f>IFERROR(RIGHT(tests_4[[#This Row],[ f1-score-2]],LEN(tests_4[[#This Row],[ f1-score-2]])-2)/10^(LEN(tests_4[[#This Row],[ f1-score-2]])-2),"")</f>
        <v>0.26958396951590902</v>
      </c>
      <c r="S635" s="9">
        <f t="shared" si="9"/>
        <v>-7.6339225095034546E-5</v>
      </c>
    </row>
    <row r="636" spans="1:19" x14ac:dyDescent="0.35">
      <c r="A636" t="s">
        <v>3</v>
      </c>
      <c r="B636" t="s">
        <v>80</v>
      </c>
      <c r="C636">
        <v>13</v>
      </c>
      <c r="D636">
        <v>7</v>
      </c>
      <c r="E636">
        <v>14</v>
      </c>
      <c r="F636">
        <v>10416</v>
      </c>
      <c r="G636">
        <v>2604</v>
      </c>
      <c r="H636" t="s">
        <v>185</v>
      </c>
      <c r="I636" t="s">
        <v>8619</v>
      </c>
      <c r="J636" t="s">
        <v>8620</v>
      </c>
      <c r="K636" t="s">
        <v>8621</v>
      </c>
      <c r="L636" t="s">
        <v>8622</v>
      </c>
      <c r="N636" s="8">
        <f>IFERROR(RIGHT(tests_4[[#This Row],[ accuracy]],LEN(tests_4[[#This Row],[ accuracy]])-2)/10^(LEN(tests_4[[#This Row],[ accuracy]])-2),"")</f>
        <v>0.95161290322580605</v>
      </c>
      <c r="O636" s="8">
        <f>IFERROR(RIGHT(tests_4[[#This Row],[ precision]],LEN(tests_4[[#This Row],[ precision]])-2)/10^(LEN(tests_4[[#This Row],[ precision]])-2),"")</f>
        <v>0.41152784169351098</v>
      </c>
      <c r="P636" s="8">
        <f>IFERROR(RIGHT(tests_4[[#This Row],[ recall]],LEN(tests_4[[#This Row],[ recall]])-2)/10^(LEN(tests_4[[#This Row],[ recall]])-2),"")</f>
        <v>0.240730643402399</v>
      </c>
      <c r="Q636" s="8">
        <f>IFERROR(RIGHT(tests_4[[#This Row],[ f1-score]],LEN(tests_4[[#This Row],[ f1-score]])-2)/10^(LEN(tests_4[[#This Row],[ f1-score]])-2),"")</f>
        <v>0.30339209650840998</v>
      </c>
      <c r="R636" s="8">
        <f>IFERROR(RIGHT(tests_4[[#This Row],[ f1-score-2]],LEN(tests_4[[#This Row],[ f1-score-2]])-2)/10^(LEN(tests_4[[#This Row],[ f1-score-2]])-2),"")</f>
        <v>0.303767185471914</v>
      </c>
      <c r="S636" s="9">
        <f t="shared" si="9"/>
        <v>-3.7508896350402221E-4</v>
      </c>
    </row>
    <row r="637" spans="1:19" x14ac:dyDescent="0.35">
      <c r="A637" t="s">
        <v>3</v>
      </c>
      <c r="B637" t="s">
        <v>80</v>
      </c>
      <c r="C637">
        <v>13</v>
      </c>
      <c r="D637">
        <v>7</v>
      </c>
      <c r="E637">
        <v>15</v>
      </c>
      <c r="F637">
        <v>10416</v>
      </c>
      <c r="G637">
        <v>2604</v>
      </c>
      <c r="H637" t="s">
        <v>230</v>
      </c>
      <c r="I637" t="s">
        <v>8623</v>
      </c>
      <c r="J637" t="s">
        <v>8624</v>
      </c>
      <c r="K637" t="s">
        <v>8625</v>
      </c>
      <c r="L637" t="s">
        <v>8626</v>
      </c>
      <c r="N637" s="8">
        <f>IFERROR(RIGHT(tests_4[[#This Row],[ accuracy]],LEN(tests_4[[#This Row],[ accuracy]])-2)/10^(LEN(tests_4[[#This Row],[ accuracy]])-2),"")</f>
        <v>0.95372503840245704</v>
      </c>
      <c r="O637" s="8">
        <f>IFERROR(RIGHT(tests_4[[#This Row],[ precision]],LEN(tests_4[[#This Row],[ precision]])-2)/10^(LEN(tests_4[[#This Row],[ precision]])-2),"")</f>
        <v>0.44615384615384601</v>
      </c>
      <c r="P637" s="8">
        <f>IFERROR(RIGHT(tests_4[[#This Row],[ recall]],LEN(tests_4[[#This Row],[ recall]])-2)/10^(LEN(tests_4[[#This Row],[ recall]])-2),"")</f>
        <v>0.22040037389001399</v>
      </c>
      <c r="Q637" s="8">
        <f>IFERROR(RIGHT(tests_4[[#This Row],[ f1-score]],LEN(tests_4[[#This Row],[ f1-score]])-2)/10^(LEN(tests_4[[#This Row],[ f1-score]])-2),"")</f>
        <v>0.29469458987783498</v>
      </c>
      <c r="R637" s="8">
        <f>IFERROR(RIGHT(tests_4[[#This Row],[ f1-score-2]],LEN(tests_4[[#This Row],[ f1-score-2]])-2)/10^(LEN(tests_4[[#This Row],[ f1-score-2]])-2),"")</f>
        <v>0.295047189104301</v>
      </c>
      <c r="S637" s="9">
        <f t="shared" si="9"/>
        <v>-3.525992264660216E-4</v>
      </c>
    </row>
    <row r="638" spans="1:19" x14ac:dyDescent="0.35">
      <c r="A638" t="s">
        <v>3</v>
      </c>
      <c r="B638" t="s">
        <v>80</v>
      </c>
      <c r="C638">
        <v>13</v>
      </c>
      <c r="D638">
        <v>7</v>
      </c>
      <c r="E638">
        <v>16</v>
      </c>
      <c r="F638">
        <v>10416</v>
      </c>
      <c r="G638">
        <v>2604</v>
      </c>
      <c r="H638" t="s">
        <v>699</v>
      </c>
      <c r="I638" t="s">
        <v>8627</v>
      </c>
      <c r="J638" t="s">
        <v>8628</v>
      </c>
      <c r="K638" t="s">
        <v>8629</v>
      </c>
      <c r="L638" t="s">
        <v>8630</v>
      </c>
      <c r="N638" s="8">
        <f>IFERROR(RIGHT(tests_4[[#This Row],[ accuracy]],LEN(tests_4[[#This Row],[ accuracy]])-2)/10^(LEN(tests_4[[#This Row],[ accuracy]])-2),"")</f>
        <v>0.95046082949308697</v>
      </c>
      <c r="O638" s="8">
        <f>IFERROR(RIGHT(tests_4[[#This Row],[ precision]],LEN(tests_4[[#This Row],[ precision]])-2)/10^(LEN(tests_4[[#This Row],[ precision]])-2),"")</f>
        <v>0.39157357940747906</v>
      </c>
      <c r="P638" s="8">
        <f>IFERROR(RIGHT(tests_4[[#This Row],[ recall]],LEN(tests_4[[#This Row],[ recall]])-2)/10^(LEN(tests_4[[#This Row],[ recall]])-2),"")</f>
        <v>0.22297086773640701</v>
      </c>
      <c r="Q638" s="8">
        <f>IFERROR(RIGHT(tests_4[[#This Row],[ f1-score]],LEN(tests_4[[#This Row],[ f1-score]])-2)/10^(LEN(tests_4[[#This Row],[ f1-score]])-2),"")</f>
        <v>0.28020412635797198</v>
      </c>
      <c r="R638" s="8">
        <f>IFERROR(RIGHT(tests_4[[#This Row],[ f1-score-2]],LEN(tests_4[[#This Row],[ f1-score-2]])-2)/10^(LEN(tests_4[[#This Row],[ f1-score-2]])-2),"")</f>
        <v>0.28414381153034601</v>
      </c>
      <c r="S638" s="9">
        <f t="shared" si="9"/>
        <v>-3.93968517237403E-3</v>
      </c>
    </row>
    <row r="639" spans="1:19" x14ac:dyDescent="0.35">
      <c r="A639" t="s">
        <v>3</v>
      </c>
      <c r="B639" t="s">
        <v>80</v>
      </c>
      <c r="C639">
        <v>13</v>
      </c>
      <c r="D639">
        <v>7</v>
      </c>
      <c r="E639">
        <v>17</v>
      </c>
      <c r="F639">
        <v>10416</v>
      </c>
      <c r="G639">
        <v>2604</v>
      </c>
      <c r="H639" t="s">
        <v>644</v>
      </c>
      <c r="I639" t="s">
        <v>8631</v>
      </c>
      <c r="J639" t="s">
        <v>8632</v>
      </c>
      <c r="K639" t="s">
        <v>8633</v>
      </c>
      <c r="L639" t="s">
        <v>8634</v>
      </c>
      <c r="N639" s="8">
        <f>IFERROR(RIGHT(tests_4[[#This Row],[ accuracy]],LEN(tests_4[[#This Row],[ accuracy]])-2)/10^(LEN(tests_4[[#This Row],[ accuracy]])-2),"")</f>
        <v>0.95334101382488401</v>
      </c>
      <c r="O639" s="8">
        <f>IFERROR(RIGHT(tests_4[[#This Row],[ precision]],LEN(tests_4[[#This Row],[ precision]])-2)/10^(LEN(tests_4[[#This Row],[ precision]])-2),"")</f>
        <v>0.44380252100840306</v>
      </c>
      <c r="P639" s="8">
        <f>IFERROR(RIGHT(tests_4[[#This Row],[ recall]],LEN(tests_4[[#This Row],[ recall]])-2)/10^(LEN(tests_4[[#This Row],[ recall]])-2),"")</f>
        <v>0.24205483720205601</v>
      </c>
      <c r="Q639" s="8">
        <f>IFERROR(RIGHT(tests_4[[#This Row],[ f1-score]],LEN(tests_4[[#This Row],[ f1-score]])-2)/10^(LEN(tests_4[[#This Row],[ f1-score]])-2),"")</f>
        <v>0.31309143118188298</v>
      </c>
      <c r="R639" s="8">
        <f>IFERROR(RIGHT(tests_4[[#This Row],[ f1-score-2]],LEN(tests_4[[#This Row],[ f1-score-2]])-2)/10^(LEN(tests_4[[#This Row],[ f1-score-2]])-2),"")</f>
        <v>0.313256235240644</v>
      </c>
      <c r="S639" s="9">
        <f t="shared" si="9"/>
        <v>-1.6480405876101445E-4</v>
      </c>
    </row>
    <row r="640" spans="1:19" x14ac:dyDescent="0.35">
      <c r="A640" t="s">
        <v>3</v>
      </c>
      <c r="B640" t="s">
        <v>80</v>
      </c>
      <c r="C640">
        <v>13</v>
      </c>
      <c r="D640">
        <v>7</v>
      </c>
      <c r="E640">
        <v>18</v>
      </c>
      <c r="F640">
        <v>10416</v>
      </c>
      <c r="G640">
        <v>2604</v>
      </c>
      <c r="H640" t="s">
        <v>3675</v>
      </c>
      <c r="I640" t="s">
        <v>8635</v>
      </c>
      <c r="J640" t="s">
        <v>8636</v>
      </c>
      <c r="K640" t="s">
        <v>8637</v>
      </c>
      <c r="L640" t="s">
        <v>8638</v>
      </c>
      <c r="N640" s="8">
        <f>IFERROR(RIGHT(tests_4[[#This Row],[ accuracy]],LEN(tests_4[[#This Row],[ accuracy]])-2)/10^(LEN(tests_4[[#This Row],[ accuracy]])-2),"")</f>
        <v>0.94892473118279497</v>
      </c>
      <c r="O640" s="8">
        <f>IFERROR(RIGHT(tests_4[[#This Row],[ precision]],LEN(tests_4[[#This Row],[ precision]])-2)/10^(LEN(tests_4[[#This Row],[ precision]])-2),"")</f>
        <v>0.36103573043871501</v>
      </c>
      <c r="P640" s="8">
        <f>IFERROR(RIGHT(tests_4[[#This Row],[ recall]],LEN(tests_4[[#This Row],[ recall]])-2)/10^(LEN(tests_4[[#This Row],[ recall]])-2),"")</f>
        <v>0.21276678610375399</v>
      </c>
      <c r="Q640" s="8">
        <f>IFERROR(RIGHT(tests_4[[#This Row],[ f1-score]],LEN(tests_4[[#This Row],[ f1-score]])-2)/10^(LEN(tests_4[[#This Row],[ f1-score]])-2),"")</f>
        <v>0.266297492693431</v>
      </c>
      <c r="R640" s="8">
        <f>IFERROR(RIGHT(tests_4[[#This Row],[ f1-score-2]],LEN(tests_4[[#This Row],[ f1-score-2]])-2)/10^(LEN(tests_4[[#This Row],[ f1-score-2]])-2),"")</f>
        <v>0.26774512073225198</v>
      </c>
      <c r="S640" s="9">
        <f t="shared" si="9"/>
        <v>-1.4476280388209806E-3</v>
      </c>
    </row>
    <row r="641" spans="1:19" x14ac:dyDescent="0.35">
      <c r="A641" t="s">
        <v>3</v>
      </c>
      <c r="B641" t="s">
        <v>80</v>
      </c>
      <c r="C641">
        <v>13</v>
      </c>
      <c r="D641">
        <v>7</v>
      </c>
      <c r="E641">
        <v>19</v>
      </c>
      <c r="F641">
        <v>10416</v>
      </c>
      <c r="G641">
        <v>2604</v>
      </c>
      <c r="H641" t="s">
        <v>726</v>
      </c>
      <c r="I641" t="s">
        <v>8639</v>
      </c>
      <c r="J641" t="s">
        <v>8640</v>
      </c>
      <c r="K641" t="s">
        <v>8641</v>
      </c>
      <c r="L641" t="s">
        <v>8642</v>
      </c>
      <c r="N641" s="8">
        <f>IFERROR(RIGHT(tests_4[[#This Row],[ accuracy]],LEN(tests_4[[#This Row],[ accuracy]])-2)/10^(LEN(tests_4[[#This Row],[ accuracy]])-2),"")</f>
        <v>0.95065284178187404</v>
      </c>
      <c r="O641" s="8">
        <f>IFERROR(RIGHT(tests_4[[#This Row],[ precision]],LEN(tests_4[[#This Row],[ precision]])-2)/10^(LEN(tests_4[[#This Row],[ precision]])-2),"")</f>
        <v>0.391666666666666</v>
      </c>
      <c r="P641" s="8">
        <f>IFERROR(RIGHT(tests_4[[#This Row],[ recall]],LEN(tests_4[[#This Row],[ recall]])-2)/10^(LEN(tests_4[[#This Row],[ recall]])-2),"")</f>
        <v>0.22421716778314299</v>
      </c>
      <c r="Q641" s="8">
        <f>IFERROR(RIGHT(tests_4[[#This Row],[ f1-score]],LEN(tests_4[[#This Row],[ f1-score]])-2)/10^(LEN(tests_4[[#This Row],[ f1-score]])-2),"")</f>
        <v>0.28487310284022899</v>
      </c>
      <c r="R641" s="8">
        <f>IFERROR(RIGHT(tests_4[[#This Row],[ f1-score-2]],LEN(tests_4[[#This Row],[ f1-score-2]])-2)/10^(LEN(tests_4[[#This Row],[ f1-score-2]])-2),"")</f>
        <v>0.28517842425111101</v>
      </c>
      <c r="S641" s="9">
        <f t="shared" si="9"/>
        <v>-3.0532141088202014E-4</v>
      </c>
    </row>
    <row r="642" spans="1:19" x14ac:dyDescent="0.35">
      <c r="A642" t="s">
        <v>3</v>
      </c>
      <c r="B642" t="s">
        <v>80</v>
      </c>
      <c r="C642">
        <v>13</v>
      </c>
      <c r="D642">
        <v>7</v>
      </c>
      <c r="E642">
        <v>20</v>
      </c>
      <c r="F642">
        <v>10416</v>
      </c>
      <c r="G642">
        <v>2604</v>
      </c>
      <c r="H642" t="s">
        <v>185</v>
      </c>
      <c r="I642" t="s">
        <v>8643</v>
      </c>
      <c r="J642" t="s">
        <v>8644</v>
      </c>
      <c r="K642" t="s">
        <v>8645</v>
      </c>
      <c r="L642" t="s">
        <v>8646</v>
      </c>
      <c r="N642" s="8">
        <f>IFERROR(RIGHT(tests_4[[#This Row],[ accuracy]],LEN(tests_4[[#This Row],[ accuracy]])-2)/10^(LEN(tests_4[[#This Row],[ accuracy]])-2),"")</f>
        <v>0.95161290322580605</v>
      </c>
      <c r="O642" s="8">
        <f>IFERROR(RIGHT(tests_4[[#This Row],[ precision]],LEN(tests_4[[#This Row],[ precision]])-2)/10^(LEN(tests_4[[#This Row],[ precision]])-2),"")</f>
        <v>0.40797101449275297</v>
      </c>
      <c r="P642" s="8">
        <f>IFERROR(RIGHT(tests_4[[#This Row],[ recall]],LEN(tests_4[[#This Row],[ recall]])-2)/10^(LEN(tests_4[[#This Row],[ recall]])-2),"")</f>
        <v>0.23056550864620601</v>
      </c>
      <c r="Q642" s="8">
        <f>IFERROR(RIGHT(tests_4[[#This Row],[ f1-score]],LEN(tests_4[[#This Row],[ f1-score]])-2)/10^(LEN(tests_4[[#This Row],[ f1-score]])-2),"")</f>
        <v>0.29424050632911303</v>
      </c>
      <c r="R642" s="8">
        <f>IFERROR(RIGHT(tests_4[[#This Row],[ f1-score-2]],LEN(tests_4[[#This Row],[ f1-score-2]])-2)/10^(LEN(tests_4[[#This Row],[ f1-score-2]])-2),"")</f>
        <v>0.29462385019739901</v>
      </c>
      <c r="S642" s="9">
        <f t="shared" si="9"/>
        <v>-3.8334386828597911E-4</v>
      </c>
    </row>
    <row r="643" spans="1:19" x14ac:dyDescent="0.35">
      <c r="A643" t="s">
        <v>3</v>
      </c>
      <c r="B643" t="s">
        <v>80</v>
      </c>
      <c r="C643">
        <v>13</v>
      </c>
      <c r="D643">
        <v>7</v>
      </c>
      <c r="E643">
        <v>21</v>
      </c>
      <c r="F643">
        <v>10416</v>
      </c>
      <c r="G643">
        <v>2604</v>
      </c>
      <c r="H643" t="s">
        <v>3540</v>
      </c>
      <c r="I643" t="s">
        <v>8647</v>
      </c>
      <c r="J643" t="s">
        <v>8648</v>
      </c>
      <c r="K643" t="s">
        <v>8649</v>
      </c>
      <c r="L643" t="s">
        <v>8650</v>
      </c>
      <c r="N643" s="8">
        <f>IFERROR(RIGHT(tests_4[[#This Row],[ accuracy]],LEN(tests_4[[#This Row],[ accuracy]])-2)/10^(LEN(tests_4[[#This Row],[ accuracy]])-2),"")</f>
        <v>0.95353302611367097</v>
      </c>
      <c r="O643" s="8">
        <f>IFERROR(RIGHT(tests_4[[#This Row],[ precision]],LEN(tests_4[[#This Row],[ precision]])-2)/10^(LEN(tests_4[[#This Row],[ precision]])-2),"")</f>
        <v>0.42455290611028301</v>
      </c>
      <c r="P643" s="8">
        <f>IFERROR(RIGHT(tests_4[[#This Row],[ recall]],LEN(tests_4[[#This Row],[ recall]])-2)/10^(LEN(tests_4[[#This Row],[ recall]])-2),"")</f>
        <v>0.19485122293192</v>
      </c>
      <c r="Q643" s="8">
        <f>IFERROR(RIGHT(tests_4[[#This Row],[ f1-score]],LEN(tests_4[[#This Row],[ f1-score]])-2)/10^(LEN(tests_4[[#This Row],[ f1-score]])-2),"")</f>
        <v>0.26709213615023403</v>
      </c>
      <c r="R643" s="8">
        <f>IFERROR(RIGHT(tests_4[[#This Row],[ f1-score-2]],LEN(tests_4[[#This Row],[ f1-score-2]])-2)/10^(LEN(tests_4[[#This Row],[ f1-score-2]])-2),"")</f>
        <v>0.26711043429047898</v>
      </c>
      <c r="S643" s="9">
        <f t="shared" ref="S643:S706" si="10">IFERROR(Q643-R643,"")</f>
        <v>-1.8298140244954464E-5</v>
      </c>
    </row>
    <row r="644" spans="1:19" x14ac:dyDescent="0.35">
      <c r="A644" t="s">
        <v>3</v>
      </c>
      <c r="B644" t="s">
        <v>80</v>
      </c>
      <c r="C644">
        <v>13</v>
      </c>
      <c r="D644">
        <v>7</v>
      </c>
      <c r="E644">
        <v>22</v>
      </c>
      <c r="F644">
        <v>10416</v>
      </c>
      <c r="G644">
        <v>2604</v>
      </c>
      <c r="H644" t="s">
        <v>220</v>
      </c>
      <c r="I644" t="s">
        <v>8651</v>
      </c>
      <c r="J644" t="s">
        <v>8652</v>
      </c>
      <c r="K644" t="s">
        <v>8653</v>
      </c>
      <c r="L644" t="s">
        <v>8654</v>
      </c>
      <c r="N644" s="8">
        <f>IFERROR(RIGHT(tests_4[[#This Row],[ accuracy]],LEN(tests_4[[#This Row],[ accuracy]])-2)/10^(LEN(tests_4[[#This Row],[ accuracy]])-2),"")</f>
        <v>0.953917050691244</v>
      </c>
      <c r="O644" s="8">
        <f>IFERROR(RIGHT(tests_4[[#This Row],[ precision]],LEN(tests_4[[#This Row],[ precision]])-2)/10^(LEN(tests_4[[#This Row],[ precision]])-2),"")</f>
        <v>0.44868173258003696</v>
      </c>
      <c r="P644" s="8">
        <f>IFERROR(RIGHT(tests_4[[#This Row],[ recall]],LEN(tests_4[[#This Row],[ recall]])-2)/10^(LEN(tests_4[[#This Row],[ recall]])-2),"")</f>
        <v>0.22164667393675</v>
      </c>
      <c r="Q644" s="8">
        <f>IFERROR(RIGHT(tests_4[[#This Row],[ f1-score]],LEN(tests_4[[#This Row],[ f1-score]])-2)/10^(LEN(tests_4[[#This Row],[ f1-score]])-2),"")</f>
        <v>0.29605263157894701</v>
      </c>
      <c r="R644" s="8">
        <f>IFERROR(RIGHT(tests_4[[#This Row],[ f1-score-2]],LEN(tests_4[[#This Row],[ f1-score-2]])-2)/10^(LEN(tests_4[[#This Row],[ f1-score-2]])-2),"")</f>
        <v>0.296716692044448</v>
      </c>
      <c r="S644" s="9">
        <f t="shared" si="10"/>
        <v>-6.6406046550099296E-4</v>
      </c>
    </row>
    <row r="645" spans="1:19" x14ac:dyDescent="0.35">
      <c r="A645" t="s">
        <v>3</v>
      </c>
      <c r="B645" t="s">
        <v>80</v>
      </c>
      <c r="C645">
        <v>13</v>
      </c>
      <c r="D645">
        <v>7</v>
      </c>
      <c r="E645">
        <v>23</v>
      </c>
      <c r="F645">
        <v>10416</v>
      </c>
      <c r="G645">
        <v>2604</v>
      </c>
      <c r="H645" t="s">
        <v>8655</v>
      </c>
      <c r="I645" t="s">
        <v>8656</v>
      </c>
      <c r="J645" t="s">
        <v>8657</v>
      </c>
      <c r="K645" t="s">
        <v>8658</v>
      </c>
      <c r="L645" t="s">
        <v>8659</v>
      </c>
      <c r="N645" s="8">
        <f>IFERROR(RIGHT(tests_4[[#This Row],[ accuracy]],LEN(tests_4[[#This Row],[ accuracy]])-2)/10^(LEN(tests_4[[#This Row],[ accuracy]])-2),"")</f>
        <v>0.95314900153609805</v>
      </c>
      <c r="O645" s="8">
        <f>IFERROR(RIGHT(tests_4[[#This Row],[ precision]],LEN(tests_4[[#This Row],[ precision]])-2)/10^(LEN(tests_4[[#This Row],[ precision]])-2),"")</f>
        <v>0.40627705627705601</v>
      </c>
      <c r="P645" s="8">
        <f>IFERROR(RIGHT(tests_4[[#This Row],[ recall]],LEN(tests_4[[#This Row],[ recall]])-2)/10^(LEN(tests_4[[#This Row],[ recall]])-2),"")</f>
        <v>0.17954510048294101</v>
      </c>
      <c r="Q645" s="8">
        <f>IFERROR(RIGHT(tests_4[[#This Row],[ f1-score]],LEN(tests_4[[#This Row],[ f1-score]])-2)/10^(LEN(tests_4[[#This Row],[ f1-score]])-2),"")</f>
        <v>0.24758597000114499</v>
      </c>
      <c r="R645" s="8">
        <f>IFERROR(RIGHT(tests_4[[#This Row],[ f1-score-2]],LEN(tests_4[[#This Row],[ f1-score-2]])-2)/10^(LEN(tests_4[[#This Row],[ f1-score-2]])-2),"")</f>
        <v>0.24903481048451401</v>
      </c>
      <c r="S645" s="9">
        <f t="shared" si="10"/>
        <v>-1.4488404833690183E-3</v>
      </c>
    </row>
    <row r="646" spans="1:19" x14ac:dyDescent="0.35">
      <c r="A646" t="s">
        <v>3</v>
      </c>
      <c r="B646" t="s">
        <v>80</v>
      </c>
      <c r="C646">
        <v>1</v>
      </c>
      <c r="D646">
        <v>9</v>
      </c>
      <c r="E646">
        <v>1</v>
      </c>
      <c r="F646">
        <v>10416</v>
      </c>
      <c r="G646">
        <v>2604</v>
      </c>
      <c r="H646" t="s">
        <v>8660</v>
      </c>
      <c r="I646" t="s">
        <v>8661</v>
      </c>
      <c r="J646" t="s">
        <v>8662</v>
      </c>
      <c r="K646" t="s">
        <v>8663</v>
      </c>
      <c r="L646" t="s">
        <v>8664</v>
      </c>
      <c r="N646" s="8">
        <f>IFERROR(RIGHT(tests_4[[#This Row],[ accuracy]],LEN(tests_4[[#This Row],[ accuracy]])-2)/10^(LEN(tests_4[[#This Row],[ accuracy]])-2),"")</f>
        <v>0.63556067588325604</v>
      </c>
      <c r="O646" s="8">
        <f>IFERROR(RIGHT(tests_4[[#This Row],[ precision]],LEN(tests_4[[#This Row],[ precision]])-2)/10^(LEN(tests_4[[#This Row],[ precision]])-2),"")</f>
        <v>0.55779315519613104</v>
      </c>
      <c r="P646" s="8">
        <f>IFERROR(RIGHT(tests_4[[#This Row],[ recall]],LEN(tests_4[[#This Row],[ recall]])-2)/10^(LEN(tests_4[[#This Row],[ recall]])-2),"")</f>
        <v>0.54218816831092997</v>
      </c>
      <c r="Q646" s="8">
        <f>IFERROR(RIGHT(tests_4[[#This Row],[ f1-score]],LEN(tests_4[[#This Row],[ f1-score]])-2)/10^(LEN(tests_4[[#This Row],[ f1-score]])-2),"")</f>
        <v>0.54987372983793303</v>
      </c>
      <c r="R646" s="8">
        <f>IFERROR(RIGHT(tests_4[[#This Row],[ f1-score-2]],LEN(tests_4[[#This Row],[ f1-score-2]])-2)/10^(LEN(tests_4[[#This Row],[ f1-score-2]])-2),"")</f>
        <v>0.54987997095793095</v>
      </c>
      <c r="S646" s="9">
        <f t="shared" si="10"/>
        <v>-6.2411199979184317E-6</v>
      </c>
    </row>
    <row r="647" spans="1:19" x14ac:dyDescent="0.35">
      <c r="A647" t="s">
        <v>3</v>
      </c>
      <c r="B647" t="s">
        <v>80</v>
      </c>
      <c r="C647">
        <v>1</v>
      </c>
      <c r="D647">
        <v>9</v>
      </c>
      <c r="E647">
        <v>2</v>
      </c>
      <c r="F647">
        <v>10416</v>
      </c>
      <c r="G647">
        <v>2604</v>
      </c>
      <c r="H647" t="s">
        <v>8665</v>
      </c>
      <c r="I647" t="s">
        <v>8666</v>
      </c>
      <c r="J647" t="s">
        <v>8667</v>
      </c>
      <c r="K647" t="s">
        <v>8668</v>
      </c>
      <c r="L647" t="s">
        <v>8669</v>
      </c>
      <c r="N647" s="8">
        <f>IFERROR(RIGHT(tests_4[[#This Row],[ accuracy]],LEN(tests_4[[#This Row],[ accuracy]])-2)/10^(LEN(tests_4[[#This Row],[ accuracy]])-2),"")</f>
        <v>0.62749615975422401</v>
      </c>
      <c r="O647" s="8">
        <f>IFERROR(RIGHT(tests_4[[#This Row],[ precision]],LEN(tests_4[[#This Row],[ precision]])-2)/10^(LEN(tests_4[[#This Row],[ precision]])-2),"")</f>
        <v>0.551284132196321</v>
      </c>
      <c r="P647" s="8">
        <f>IFERROR(RIGHT(tests_4[[#This Row],[ recall]],LEN(tests_4[[#This Row],[ recall]])-2)/10^(LEN(tests_4[[#This Row],[ recall]])-2),"")</f>
        <v>0.52617850606870098</v>
      </c>
      <c r="Q647" s="8">
        <f>IFERROR(RIGHT(tests_4[[#This Row],[ f1-score]],LEN(tests_4[[#This Row],[ f1-score]])-2)/10^(LEN(tests_4[[#This Row],[ f1-score]])-2),"")</f>
        <v>0.53842596997098802</v>
      </c>
      <c r="R647" s="8">
        <f>IFERROR(RIGHT(tests_4[[#This Row],[ f1-score-2]],LEN(tests_4[[#This Row],[ f1-score-2]])-2)/10^(LEN(tests_4[[#This Row],[ f1-score-2]])-2),"")</f>
        <v>0.53843882988932301</v>
      </c>
      <c r="S647" s="9">
        <f t="shared" si="10"/>
        <v>-1.2859918334995335E-5</v>
      </c>
    </row>
    <row r="648" spans="1:19" x14ac:dyDescent="0.35">
      <c r="A648" t="s">
        <v>3</v>
      </c>
      <c r="B648" t="s">
        <v>80</v>
      </c>
      <c r="C648">
        <v>1</v>
      </c>
      <c r="D648">
        <v>9</v>
      </c>
      <c r="E648">
        <v>3</v>
      </c>
      <c r="F648">
        <v>10416</v>
      </c>
      <c r="G648">
        <v>2604</v>
      </c>
      <c r="H648" t="s">
        <v>8670</v>
      </c>
      <c r="I648" t="s">
        <v>8671</v>
      </c>
      <c r="J648" t="s">
        <v>8672</v>
      </c>
      <c r="K648" t="s">
        <v>8673</v>
      </c>
      <c r="L648" t="s">
        <v>8674</v>
      </c>
      <c r="N648" s="8">
        <f>IFERROR(RIGHT(tests_4[[#This Row],[ accuracy]],LEN(tests_4[[#This Row],[ accuracy]])-2)/10^(LEN(tests_4[[#This Row],[ accuracy]])-2),"")</f>
        <v>0.62211981566820196</v>
      </c>
      <c r="O648" s="8">
        <f>IFERROR(RIGHT(tests_4[[#This Row],[ precision]],LEN(tests_4[[#This Row],[ precision]])-2)/10^(LEN(tests_4[[#This Row],[ precision]])-2),"")</f>
        <v>0.54264885221138903</v>
      </c>
      <c r="P648" s="8">
        <f>IFERROR(RIGHT(tests_4[[#This Row],[ recall]],LEN(tests_4[[#This Row],[ recall]])-2)/10^(LEN(tests_4[[#This Row],[ recall]])-2),"")</f>
        <v>0.54308231004615803</v>
      </c>
      <c r="Q648" s="8">
        <f>IFERROR(RIGHT(tests_4[[#This Row],[ f1-score]],LEN(tests_4[[#This Row],[ f1-score]])-2)/10^(LEN(tests_4[[#This Row],[ f1-score]])-2),"")</f>
        <v>0.54243237568255298</v>
      </c>
      <c r="R648" s="8">
        <f>IFERROR(RIGHT(tests_4[[#This Row],[ f1-score-2]],LEN(tests_4[[#This Row],[ f1-score-2]])-2)/10^(LEN(tests_4[[#This Row],[ f1-score-2]])-2),"")</f>
        <v>0.54286549460381195</v>
      </c>
      <c r="S648" s="9">
        <f t="shared" si="10"/>
        <v>-4.3311892125896811E-4</v>
      </c>
    </row>
    <row r="649" spans="1:19" x14ac:dyDescent="0.35">
      <c r="A649" t="s">
        <v>3</v>
      </c>
      <c r="B649" t="s">
        <v>80</v>
      </c>
      <c r="C649">
        <v>1</v>
      </c>
      <c r="D649">
        <v>9</v>
      </c>
      <c r="E649">
        <v>4</v>
      </c>
      <c r="F649">
        <v>10416</v>
      </c>
      <c r="G649">
        <v>2604</v>
      </c>
      <c r="H649" t="s">
        <v>8675</v>
      </c>
      <c r="I649" t="s">
        <v>8676</v>
      </c>
      <c r="J649" t="s">
        <v>8677</v>
      </c>
      <c r="K649" t="s">
        <v>8678</v>
      </c>
      <c r="L649" t="s">
        <v>8679</v>
      </c>
      <c r="N649" s="8">
        <f>IFERROR(RIGHT(tests_4[[#This Row],[ accuracy]],LEN(tests_4[[#This Row],[ accuracy]])-2)/10^(LEN(tests_4[[#This Row],[ accuracy]])-2),"")</f>
        <v>0.62327188940092104</v>
      </c>
      <c r="O649" s="8">
        <f>IFERROR(RIGHT(tests_4[[#This Row],[ precision]],LEN(tests_4[[#This Row],[ precision]])-2)/10^(LEN(tests_4[[#This Row],[ precision]])-2),"")</f>
        <v>0.54237163299663305</v>
      </c>
      <c r="P649" s="8">
        <f>IFERROR(RIGHT(tests_4[[#This Row],[ recall]],LEN(tests_4[[#This Row],[ recall]])-2)/10^(LEN(tests_4[[#This Row],[ recall]])-2),"")</f>
        <v>0.53930515277602598</v>
      </c>
      <c r="Q649" s="8">
        <f>IFERROR(RIGHT(tests_4[[#This Row],[ f1-score]],LEN(tests_4[[#This Row],[ f1-score]])-2)/10^(LEN(tests_4[[#This Row],[ f1-score]])-2),"")</f>
        <v>0.54052474227887404</v>
      </c>
      <c r="R649" s="8">
        <f>IFERROR(RIGHT(tests_4[[#This Row],[ f1-score-2]],LEN(tests_4[[#This Row],[ f1-score-2]])-2)/10^(LEN(tests_4[[#This Row],[ f1-score-2]])-2),"")</f>
        <v>0.54083404625475395</v>
      </c>
      <c r="S649" s="9">
        <f t="shared" si="10"/>
        <v>-3.0930397587991543E-4</v>
      </c>
    </row>
    <row r="650" spans="1:19" x14ac:dyDescent="0.35">
      <c r="A650" t="s">
        <v>3</v>
      </c>
      <c r="B650" t="s">
        <v>80</v>
      </c>
      <c r="C650">
        <v>1</v>
      </c>
      <c r="D650">
        <v>9</v>
      </c>
      <c r="E650">
        <v>5</v>
      </c>
      <c r="F650">
        <v>10416</v>
      </c>
      <c r="G650">
        <v>2604</v>
      </c>
      <c r="H650" t="s">
        <v>8680</v>
      </c>
      <c r="I650" t="s">
        <v>8681</v>
      </c>
      <c r="J650" t="s">
        <v>8682</v>
      </c>
      <c r="K650" t="s">
        <v>8683</v>
      </c>
      <c r="L650" t="s">
        <v>8684</v>
      </c>
      <c r="N650" s="8">
        <f>IFERROR(RIGHT(tests_4[[#This Row],[ accuracy]],LEN(tests_4[[#This Row],[ accuracy]])-2)/10^(LEN(tests_4[[#This Row],[ accuracy]])-2),"")</f>
        <v>0.62250384024577499</v>
      </c>
      <c r="O650" s="8">
        <f>IFERROR(RIGHT(tests_4[[#This Row],[ precision]],LEN(tests_4[[#This Row],[ precision]])-2)/10^(LEN(tests_4[[#This Row],[ precision]])-2),"")</f>
        <v>0.54256192336464104</v>
      </c>
      <c r="P650" s="8">
        <f>IFERROR(RIGHT(tests_4[[#This Row],[ recall]],LEN(tests_4[[#This Row],[ recall]])-2)/10^(LEN(tests_4[[#This Row],[ recall]])-2),"")</f>
        <v>0.54441089596324199</v>
      </c>
      <c r="Q650" s="8">
        <f>IFERROR(RIGHT(tests_4[[#This Row],[ f1-score]],LEN(tests_4[[#This Row],[ f1-score]])-2)/10^(LEN(tests_4[[#This Row],[ f1-score]])-2),"")</f>
        <v>0.54341888156639195</v>
      </c>
      <c r="R650" s="8">
        <f>IFERROR(RIGHT(tests_4[[#This Row],[ f1-score-2]],LEN(tests_4[[#This Row],[ f1-score-2]])-2)/10^(LEN(tests_4[[#This Row],[ f1-score-2]])-2),"")</f>
        <v>0.54348483708567197</v>
      </c>
      <c r="S650" s="9">
        <f t="shared" si="10"/>
        <v>-6.5955519280014308E-5</v>
      </c>
    </row>
    <row r="651" spans="1:19" x14ac:dyDescent="0.35">
      <c r="A651" t="s">
        <v>3</v>
      </c>
      <c r="B651" t="s">
        <v>80</v>
      </c>
      <c r="C651">
        <v>1</v>
      </c>
      <c r="D651">
        <v>9</v>
      </c>
      <c r="E651">
        <v>6</v>
      </c>
      <c r="F651">
        <v>10416</v>
      </c>
      <c r="G651">
        <v>2604</v>
      </c>
      <c r="H651" t="s">
        <v>8685</v>
      </c>
      <c r="I651" t="s">
        <v>8686</v>
      </c>
      <c r="J651" t="s">
        <v>8687</v>
      </c>
      <c r="K651" t="s">
        <v>8688</v>
      </c>
      <c r="L651" t="s">
        <v>8689</v>
      </c>
      <c r="N651" s="8">
        <f>IFERROR(RIGHT(tests_4[[#This Row],[ accuracy]],LEN(tests_4[[#This Row],[ accuracy]])-2)/10^(LEN(tests_4[[#This Row],[ accuracy]])-2),"")</f>
        <v>0.63037634408602095</v>
      </c>
      <c r="O651" s="8">
        <f>IFERROR(RIGHT(tests_4[[#This Row],[ precision]],LEN(tests_4[[#This Row],[ precision]])-2)/10^(LEN(tests_4[[#This Row],[ precision]])-2),"")</f>
        <v>0.55408478289735696</v>
      </c>
      <c r="P651" s="8">
        <f>IFERROR(RIGHT(tests_4[[#This Row],[ recall]],LEN(tests_4[[#This Row],[ recall]])-2)/10^(LEN(tests_4[[#This Row],[ recall]])-2),"")</f>
        <v>0.53900771879242504</v>
      </c>
      <c r="Q651" s="8">
        <f>IFERROR(RIGHT(tests_4[[#This Row],[ f1-score]],LEN(tests_4[[#This Row],[ f1-score]])-2)/10^(LEN(tests_4[[#This Row],[ f1-score]])-2),"")</f>
        <v>0.54641499201076704</v>
      </c>
      <c r="R651" s="8">
        <f>IFERROR(RIGHT(tests_4[[#This Row],[ f1-score-2]],LEN(tests_4[[#This Row],[ f1-score-2]])-2)/10^(LEN(tests_4[[#This Row],[ f1-score-2]])-2),"")</f>
        <v>0.54644227160174697</v>
      </c>
      <c r="S651" s="9">
        <f t="shared" si="10"/>
        <v>-2.727959097992283E-5</v>
      </c>
    </row>
    <row r="652" spans="1:19" x14ac:dyDescent="0.35">
      <c r="A652" t="s">
        <v>3</v>
      </c>
      <c r="B652" t="s">
        <v>80</v>
      </c>
      <c r="C652">
        <v>1</v>
      </c>
      <c r="D652">
        <v>9</v>
      </c>
      <c r="E652">
        <v>7</v>
      </c>
      <c r="F652">
        <v>10416</v>
      </c>
      <c r="G652">
        <v>2604</v>
      </c>
      <c r="H652" t="s">
        <v>8690</v>
      </c>
      <c r="I652" t="s">
        <v>8691</v>
      </c>
      <c r="J652" t="s">
        <v>8692</v>
      </c>
      <c r="K652" t="s">
        <v>8693</v>
      </c>
      <c r="L652" t="s">
        <v>8694</v>
      </c>
      <c r="N652" s="8">
        <f>IFERROR(RIGHT(tests_4[[#This Row],[ accuracy]],LEN(tests_4[[#This Row],[ accuracy]])-2)/10^(LEN(tests_4[[#This Row],[ accuracy]])-2),"")</f>
        <v>0.64093701996927799</v>
      </c>
      <c r="O652" s="8">
        <f>IFERROR(RIGHT(tests_4[[#This Row],[ precision]],LEN(tests_4[[#This Row],[ precision]])-2)/10^(LEN(tests_4[[#This Row],[ precision]])-2),"")</f>
        <v>0.56410871302957599</v>
      </c>
      <c r="P652" s="8">
        <f>IFERROR(RIGHT(tests_4[[#This Row],[ recall]],LEN(tests_4[[#This Row],[ recall]])-2)/10^(LEN(tests_4[[#This Row],[ recall]])-2),"")</f>
        <v>0.55882669240675997</v>
      </c>
      <c r="Q652" s="8">
        <f>IFERROR(RIGHT(tests_4[[#This Row],[ f1-score]],LEN(tests_4[[#This Row],[ f1-score]])-2)/10^(LEN(tests_4[[#This Row],[ f1-score]])-2),"")</f>
        <v>0.56141837241131298</v>
      </c>
      <c r="R652" s="8">
        <f>IFERROR(RIGHT(tests_4[[#This Row],[ f1-score-2]],LEN(tests_4[[#This Row],[ f1-score-2]])-2)/10^(LEN(tests_4[[#This Row],[ f1-score-2]])-2),"")</f>
        <v>0.56145528003484801</v>
      </c>
      <c r="S652" s="9">
        <f t="shared" si="10"/>
        <v>-3.6907623535031853E-5</v>
      </c>
    </row>
    <row r="653" spans="1:19" x14ac:dyDescent="0.35">
      <c r="A653" t="s">
        <v>3</v>
      </c>
      <c r="B653" t="s">
        <v>80</v>
      </c>
      <c r="C653">
        <v>1</v>
      </c>
      <c r="D653">
        <v>9</v>
      </c>
      <c r="E653">
        <v>8</v>
      </c>
      <c r="F653">
        <v>10416</v>
      </c>
      <c r="G653">
        <v>2604</v>
      </c>
      <c r="H653" t="s">
        <v>7964</v>
      </c>
      <c r="I653" t="s">
        <v>8695</v>
      </c>
      <c r="J653" t="s">
        <v>8696</v>
      </c>
      <c r="K653" t="s">
        <v>8697</v>
      </c>
      <c r="L653" t="s">
        <v>8698</v>
      </c>
      <c r="N653" s="8">
        <f>IFERROR(RIGHT(tests_4[[#This Row],[ accuracy]],LEN(tests_4[[#This Row],[ accuracy]])-2)/10^(LEN(tests_4[[#This Row],[ accuracy]])-2),"")</f>
        <v>0.62173579109062904</v>
      </c>
      <c r="O653" s="8">
        <f>IFERROR(RIGHT(tests_4[[#This Row],[ precision]],LEN(tests_4[[#This Row],[ precision]])-2)/10^(LEN(tests_4[[#This Row],[ precision]])-2),"")</f>
        <v>0.54328194895890303</v>
      </c>
      <c r="P653" s="8">
        <f>IFERROR(RIGHT(tests_4[[#This Row],[ recall]],LEN(tests_4[[#This Row],[ recall]])-2)/10^(LEN(tests_4[[#This Row],[ recall]])-2),"")</f>
        <v>0.52977376483007799</v>
      </c>
      <c r="Q653" s="8">
        <f>IFERROR(RIGHT(tests_4[[#This Row],[ f1-score]],LEN(tests_4[[#This Row],[ f1-score]])-2)/10^(LEN(tests_4[[#This Row],[ f1-score]])-2),"")</f>
        <v>0.53644183304059201</v>
      </c>
      <c r="R653" s="8">
        <f>IFERROR(RIGHT(tests_4[[#This Row],[ f1-score-2]],LEN(tests_4[[#This Row],[ f1-score-2]])-2)/10^(LEN(tests_4[[#This Row],[ f1-score-2]])-2),"")</f>
        <v>0.53644283286632799</v>
      </c>
      <c r="S653" s="9">
        <f t="shared" si="10"/>
        <v>-9.9982573598111912E-7</v>
      </c>
    </row>
    <row r="654" spans="1:19" x14ac:dyDescent="0.35">
      <c r="A654" t="s">
        <v>3</v>
      </c>
      <c r="B654" t="s">
        <v>80</v>
      </c>
      <c r="C654">
        <v>1</v>
      </c>
      <c r="D654">
        <v>9</v>
      </c>
      <c r="E654">
        <v>9</v>
      </c>
      <c r="F654">
        <v>10416</v>
      </c>
      <c r="G654">
        <v>2604</v>
      </c>
      <c r="H654" t="s">
        <v>8699</v>
      </c>
      <c r="I654" t="s">
        <v>8700</v>
      </c>
      <c r="J654" t="s">
        <v>8701</v>
      </c>
      <c r="K654" t="s">
        <v>8702</v>
      </c>
      <c r="L654" t="s">
        <v>8703</v>
      </c>
      <c r="N654" s="8">
        <f>IFERROR(RIGHT(tests_4[[#This Row],[ accuracy]],LEN(tests_4[[#This Row],[ accuracy]])-2)/10^(LEN(tests_4[[#This Row],[ accuracy]])-2),"")</f>
        <v>0.626536098310291</v>
      </c>
      <c r="O654" s="8">
        <f>IFERROR(RIGHT(tests_4[[#This Row],[ precision]],LEN(tests_4[[#This Row],[ precision]])-2)/10^(LEN(tests_4[[#This Row],[ precision]])-2),"")</f>
        <v>0.54718982804320704</v>
      </c>
      <c r="P654" s="8">
        <f>IFERROR(RIGHT(tests_4[[#This Row],[ recall]],LEN(tests_4[[#This Row],[ recall]])-2)/10^(LEN(tests_4[[#This Row],[ recall]])-2),"")</f>
        <v>0.53222870439682401</v>
      </c>
      <c r="Q654" s="8">
        <f>IFERROR(RIGHT(tests_4[[#This Row],[ f1-score]],LEN(tests_4[[#This Row],[ f1-score]])-2)/10^(LEN(tests_4[[#This Row],[ f1-score]])-2),"")</f>
        <v>0.53960511805209799</v>
      </c>
      <c r="R654" s="8">
        <f>IFERROR(RIGHT(tests_4[[#This Row],[ f1-score-2]],LEN(tests_4[[#This Row],[ f1-score-2]])-2)/10^(LEN(tests_4[[#This Row],[ f1-score-2]])-2),"")</f>
        <v>0.53960558298036598</v>
      </c>
      <c r="S654" s="9">
        <f t="shared" si="10"/>
        <v>-4.6492826799582332E-7</v>
      </c>
    </row>
    <row r="655" spans="1:19" x14ac:dyDescent="0.35">
      <c r="A655" t="s">
        <v>3</v>
      </c>
      <c r="B655" t="s">
        <v>80</v>
      </c>
      <c r="C655">
        <v>1</v>
      </c>
      <c r="D655">
        <v>9</v>
      </c>
      <c r="E655">
        <v>10</v>
      </c>
      <c r="F655">
        <v>10416</v>
      </c>
      <c r="G655">
        <v>2604</v>
      </c>
      <c r="H655" t="s">
        <v>7993</v>
      </c>
      <c r="I655" t="s">
        <v>8704</v>
      </c>
      <c r="J655" t="s">
        <v>8705</v>
      </c>
      <c r="K655" t="s">
        <v>8706</v>
      </c>
      <c r="L655" t="s">
        <v>8707</v>
      </c>
      <c r="N655" s="8">
        <f>IFERROR(RIGHT(tests_4[[#This Row],[ accuracy]],LEN(tests_4[[#This Row],[ accuracy]])-2)/10^(LEN(tests_4[[#This Row],[ accuracy]])-2),"")</f>
        <v>0.62999231950844803</v>
      </c>
      <c r="O655" s="8">
        <f>IFERROR(RIGHT(tests_4[[#This Row],[ precision]],LEN(tests_4[[#This Row],[ precision]])-2)/10^(LEN(tests_4[[#This Row],[ precision]])-2),"")</f>
        <v>0.55168989808153401</v>
      </c>
      <c r="P655" s="8">
        <f>IFERROR(RIGHT(tests_4[[#This Row],[ recall]],LEN(tests_4[[#This Row],[ recall]])-2)/10^(LEN(tests_4[[#This Row],[ recall]])-2),"")</f>
        <v>0.544717028868551</v>
      </c>
      <c r="Q655" s="8">
        <f>IFERROR(RIGHT(tests_4[[#This Row],[ f1-score]],LEN(tests_4[[#This Row],[ f1-score]])-2)/10^(LEN(tests_4[[#This Row],[ f1-score]])-2),"")</f>
        <v>0.54814661256175001</v>
      </c>
      <c r="R655" s="8">
        <f>IFERROR(RIGHT(tests_4[[#This Row],[ f1-score-2]],LEN(tests_4[[#This Row],[ f1-score-2]])-2)/10^(LEN(tests_4[[#This Row],[ f1-score-2]])-2),"")</f>
        <v>0.54818129063762899</v>
      </c>
      <c r="S655" s="9">
        <f t="shared" si="10"/>
        <v>-3.4678075878979975E-5</v>
      </c>
    </row>
    <row r="656" spans="1:19" x14ac:dyDescent="0.35">
      <c r="A656" t="s">
        <v>3</v>
      </c>
      <c r="B656" t="s">
        <v>80</v>
      </c>
      <c r="C656">
        <v>1</v>
      </c>
      <c r="D656">
        <v>9</v>
      </c>
      <c r="E656">
        <v>11</v>
      </c>
      <c r="F656">
        <v>10416</v>
      </c>
      <c r="G656">
        <v>2604</v>
      </c>
      <c r="H656" t="s">
        <v>5721</v>
      </c>
      <c r="I656" t="s">
        <v>8708</v>
      </c>
      <c r="J656" t="s">
        <v>8709</v>
      </c>
      <c r="K656" t="s">
        <v>8710</v>
      </c>
      <c r="L656" t="s">
        <v>8711</v>
      </c>
      <c r="N656" s="8">
        <f>IFERROR(RIGHT(tests_4[[#This Row],[ accuracy]],LEN(tests_4[[#This Row],[ accuracy]])-2)/10^(LEN(tests_4[[#This Row],[ accuracy]])-2),"")</f>
        <v>0.61367127496159701</v>
      </c>
      <c r="O656" s="8">
        <f>IFERROR(RIGHT(tests_4[[#This Row],[ precision]],LEN(tests_4[[#This Row],[ precision]])-2)/10^(LEN(tests_4[[#This Row],[ precision]])-2),"")</f>
        <v>0.53320390856447597</v>
      </c>
      <c r="P656" s="8">
        <f>IFERROR(RIGHT(tests_4[[#This Row],[ recall]],LEN(tests_4[[#This Row],[ recall]])-2)/10^(LEN(tests_4[[#This Row],[ recall]])-2),"")</f>
        <v>0.53186358443758297</v>
      </c>
      <c r="Q656" s="8">
        <f>IFERROR(RIGHT(tests_4[[#This Row],[ f1-score]],LEN(tests_4[[#This Row],[ f1-score]])-2)/10^(LEN(tests_4[[#This Row],[ f1-score]])-2),"")</f>
        <v>0.53209085194754602</v>
      </c>
      <c r="R656" s="8">
        <f>IFERROR(RIGHT(tests_4[[#This Row],[ f1-score-2]],LEN(tests_4[[#This Row],[ f1-score-2]])-2)/10^(LEN(tests_4[[#This Row],[ f1-score-2]])-2),"")</f>
        <v>0.53253290314191104</v>
      </c>
      <c r="S656" s="9">
        <f t="shared" si="10"/>
        <v>-4.4205119436502294E-4</v>
      </c>
    </row>
    <row r="657" spans="1:19" x14ac:dyDescent="0.35">
      <c r="A657" t="s">
        <v>3</v>
      </c>
      <c r="B657" t="s">
        <v>80</v>
      </c>
      <c r="C657">
        <v>1</v>
      </c>
      <c r="D657">
        <v>9</v>
      </c>
      <c r="E657">
        <v>12</v>
      </c>
      <c r="F657">
        <v>10416</v>
      </c>
      <c r="G657">
        <v>2604</v>
      </c>
      <c r="H657" t="s">
        <v>8712</v>
      </c>
      <c r="I657" t="s">
        <v>8713</v>
      </c>
      <c r="J657" t="s">
        <v>8714</v>
      </c>
      <c r="K657" t="s">
        <v>8715</v>
      </c>
      <c r="L657" t="s">
        <v>8716</v>
      </c>
      <c r="N657" s="8">
        <f>IFERROR(RIGHT(tests_4[[#This Row],[ accuracy]],LEN(tests_4[[#This Row],[ accuracy]])-2)/10^(LEN(tests_4[[#This Row],[ accuracy]])-2),"")</f>
        <v>0.62423195084485406</v>
      </c>
      <c r="O657" s="8">
        <f>IFERROR(RIGHT(tests_4[[#This Row],[ precision]],LEN(tests_4[[#This Row],[ precision]])-2)/10^(LEN(tests_4[[#This Row],[ precision]])-2),"")</f>
        <v>0.54355810680038696</v>
      </c>
      <c r="P657" s="8">
        <f>IFERROR(RIGHT(tests_4[[#This Row],[ recall]],LEN(tests_4[[#This Row],[ recall]])-2)/10^(LEN(tests_4[[#This Row],[ recall]])-2),"")</f>
        <v>0.52727129518743299</v>
      </c>
      <c r="Q657" s="8">
        <f>IFERROR(RIGHT(tests_4[[#This Row],[ f1-score]],LEN(tests_4[[#This Row],[ f1-score]])-2)/10^(LEN(tests_4[[#This Row],[ f1-score]])-2),"")</f>
        <v>0.53510322232531704</v>
      </c>
      <c r="R657" s="8">
        <f>IFERROR(RIGHT(tests_4[[#This Row],[ f1-score-2]],LEN(tests_4[[#This Row],[ f1-score-2]])-2)/10^(LEN(tests_4[[#This Row],[ f1-score-2]])-2),"")</f>
        <v>0.53529084362128698</v>
      </c>
      <c r="S657" s="9">
        <f t="shared" si="10"/>
        <v>-1.8762129596994193E-4</v>
      </c>
    </row>
    <row r="658" spans="1:19" x14ac:dyDescent="0.35">
      <c r="A658" t="s">
        <v>3</v>
      </c>
      <c r="B658" t="s">
        <v>80</v>
      </c>
      <c r="C658">
        <v>1</v>
      </c>
      <c r="D658">
        <v>9</v>
      </c>
      <c r="E658">
        <v>13</v>
      </c>
      <c r="F658">
        <v>10416</v>
      </c>
      <c r="G658">
        <v>2604</v>
      </c>
      <c r="H658" t="s">
        <v>7984</v>
      </c>
      <c r="I658" t="s">
        <v>8717</v>
      </c>
      <c r="J658" t="s">
        <v>8718</v>
      </c>
      <c r="K658" t="s">
        <v>8719</v>
      </c>
      <c r="L658" t="s">
        <v>8720</v>
      </c>
      <c r="N658" s="8">
        <f>IFERROR(RIGHT(tests_4[[#This Row],[ accuracy]],LEN(tests_4[[#This Row],[ accuracy]])-2)/10^(LEN(tests_4[[#This Row],[ accuracy]])-2),"")</f>
        <v>0.61463133640552903</v>
      </c>
      <c r="O658" s="8">
        <f>IFERROR(RIGHT(tests_4[[#This Row],[ precision]],LEN(tests_4[[#This Row],[ precision]])-2)/10^(LEN(tests_4[[#This Row],[ precision]])-2),"")</f>
        <v>0.52899134210061305</v>
      </c>
      <c r="P658" s="8">
        <f>IFERROR(RIGHT(tests_4[[#This Row],[ recall]],LEN(tests_4[[#This Row],[ recall]])-2)/10^(LEN(tests_4[[#This Row],[ recall]])-2),"")</f>
        <v>0.53616305320100499</v>
      </c>
      <c r="Q658" s="8">
        <f>IFERROR(RIGHT(tests_4[[#This Row],[ f1-score]],LEN(tests_4[[#This Row],[ f1-score]])-2)/10^(LEN(tests_4[[#This Row],[ f1-score]])-2),"")</f>
        <v>0.532493228929518</v>
      </c>
      <c r="R658" s="8">
        <f>IFERROR(RIGHT(tests_4[[#This Row],[ f1-score-2]],LEN(tests_4[[#This Row],[ f1-score-2]])-2)/10^(LEN(tests_4[[#This Row],[ f1-score-2]])-2),"")</f>
        <v>0.53255305399598596</v>
      </c>
      <c r="S658" s="9">
        <f t="shared" si="10"/>
        <v>-5.9825066467955601E-5</v>
      </c>
    </row>
    <row r="659" spans="1:19" x14ac:dyDescent="0.35">
      <c r="A659" t="s">
        <v>3</v>
      </c>
      <c r="B659" t="s">
        <v>80</v>
      </c>
      <c r="C659">
        <v>1</v>
      </c>
      <c r="D659">
        <v>9</v>
      </c>
      <c r="E659">
        <v>14</v>
      </c>
      <c r="F659">
        <v>10416</v>
      </c>
      <c r="G659">
        <v>2604</v>
      </c>
      <c r="H659" t="s">
        <v>8721</v>
      </c>
      <c r="I659" t="s">
        <v>8722</v>
      </c>
      <c r="J659" t="s">
        <v>8723</v>
      </c>
      <c r="K659" t="s">
        <v>8724</v>
      </c>
      <c r="L659" t="s">
        <v>8725</v>
      </c>
      <c r="N659" s="8">
        <f>IFERROR(RIGHT(tests_4[[#This Row],[ accuracy]],LEN(tests_4[[#This Row],[ accuracy]])-2)/10^(LEN(tests_4[[#This Row],[ accuracy]])-2),"")</f>
        <v>0.60234254992319503</v>
      </c>
      <c r="O659" s="8">
        <f>IFERROR(RIGHT(tests_4[[#This Row],[ precision]],LEN(tests_4[[#This Row],[ precision]])-2)/10^(LEN(tests_4[[#This Row],[ precision]])-2),"")</f>
        <v>0.51753200842220104</v>
      </c>
      <c r="P659" s="8">
        <f>IFERROR(RIGHT(tests_4[[#This Row],[ recall]],LEN(tests_4[[#This Row],[ recall]])-2)/10^(LEN(tests_4[[#This Row],[ recall]])-2),"")</f>
        <v>0.51501796390548604</v>
      </c>
      <c r="Q659" s="8">
        <f>IFERROR(RIGHT(tests_4[[#This Row],[ f1-score]],LEN(tests_4[[#This Row],[ f1-score]])-2)/10^(LEN(tests_4[[#This Row],[ f1-score]])-2),"")</f>
        <v>0.51579965280811102</v>
      </c>
      <c r="R659" s="8">
        <f>IFERROR(RIGHT(tests_4[[#This Row],[ f1-score-2]],LEN(tests_4[[#This Row],[ f1-score-2]])-2)/10^(LEN(tests_4[[#This Row],[ f1-score-2]])-2),"")</f>
        <v>0.51627192557597801</v>
      </c>
      <c r="S659" s="9">
        <f t="shared" si="10"/>
        <v>-4.7227276786698802E-4</v>
      </c>
    </row>
    <row r="660" spans="1:19" x14ac:dyDescent="0.35">
      <c r="A660" t="s">
        <v>3</v>
      </c>
      <c r="B660" t="s">
        <v>80</v>
      </c>
      <c r="C660">
        <v>1</v>
      </c>
      <c r="D660">
        <v>9</v>
      </c>
      <c r="E660">
        <v>15</v>
      </c>
      <c r="F660">
        <v>10416</v>
      </c>
      <c r="G660">
        <v>2604</v>
      </c>
      <c r="H660" t="s">
        <v>7969</v>
      </c>
      <c r="I660" t="s">
        <v>8726</v>
      </c>
      <c r="J660" t="s">
        <v>8727</v>
      </c>
      <c r="K660" t="s">
        <v>8728</v>
      </c>
      <c r="L660" t="s">
        <v>8729</v>
      </c>
      <c r="N660" s="8">
        <f>IFERROR(RIGHT(tests_4[[#This Row],[ accuracy]],LEN(tests_4[[#This Row],[ accuracy]])-2)/10^(LEN(tests_4[[#This Row],[ accuracy]])-2),"")</f>
        <v>0.615783410138248</v>
      </c>
      <c r="O660" s="8">
        <f>IFERROR(RIGHT(tests_4[[#This Row],[ precision]],LEN(tests_4[[#This Row],[ precision]])-2)/10^(LEN(tests_4[[#This Row],[ precision]])-2),"")</f>
        <v>0.53441019608118101</v>
      </c>
      <c r="P660" s="8">
        <f>IFERROR(RIGHT(tests_4[[#This Row],[ recall]],LEN(tests_4[[#This Row],[ recall]])-2)/10^(LEN(tests_4[[#This Row],[ recall]])-2),"")</f>
        <v>0.52952819921344796</v>
      </c>
      <c r="Q660" s="8">
        <f>IFERROR(RIGHT(tests_4[[#This Row],[ f1-score]],LEN(tests_4[[#This Row],[ f1-score]])-2)/10^(LEN(tests_4[[#This Row],[ f1-score]])-2),"")</f>
        <v>0.53180857197770504</v>
      </c>
      <c r="R660" s="8">
        <f>IFERROR(RIGHT(tests_4[[#This Row],[ f1-score-2]],LEN(tests_4[[#This Row],[ f1-score-2]])-2)/10^(LEN(tests_4[[#This Row],[ f1-score-2]])-2),"")</f>
        <v>0.53195799686091505</v>
      </c>
      <c r="S660" s="9">
        <f t="shared" si="10"/>
        <v>-1.4942488321001424E-4</v>
      </c>
    </row>
    <row r="661" spans="1:19" x14ac:dyDescent="0.35">
      <c r="A661" t="s">
        <v>3</v>
      </c>
      <c r="B661" t="s">
        <v>80</v>
      </c>
      <c r="C661">
        <v>1</v>
      </c>
      <c r="D661">
        <v>9</v>
      </c>
      <c r="E661">
        <v>16</v>
      </c>
      <c r="F661">
        <v>10416</v>
      </c>
      <c r="G661">
        <v>2604</v>
      </c>
      <c r="H661" t="s">
        <v>8730</v>
      </c>
      <c r="I661" t="s">
        <v>8731</v>
      </c>
      <c r="J661" t="s">
        <v>8732</v>
      </c>
      <c r="K661" t="s">
        <v>8733</v>
      </c>
      <c r="L661" t="s">
        <v>8734</v>
      </c>
      <c r="N661" s="8">
        <f>IFERROR(RIGHT(tests_4[[#This Row],[ accuracy]],LEN(tests_4[[#This Row],[ accuracy]])-2)/10^(LEN(tests_4[[#This Row],[ accuracy]])-2),"")</f>
        <v>0.61847158218125897</v>
      </c>
      <c r="O661" s="8">
        <f>IFERROR(RIGHT(tests_4[[#This Row],[ precision]],LEN(tests_4[[#This Row],[ precision]])-2)/10^(LEN(tests_4[[#This Row],[ precision]])-2),"")</f>
        <v>0.54261135284153095</v>
      </c>
      <c r="P661" s="8">
        <f>IFERROR(RIGHT(tests_4[[#This Row],[ recall]],LEN(tests_4[[#This Row],[ recall]])-2)/10^(LEN(tests_4[[#This Row],[ recall]])-2),"")</f>
        <v>0.51803396401608903</v>
      </c>
      <c r="Q661" s="8">
        <f>IFERROR(RIGHT(tests_4[[#This Row],[ f1-score]],LEN(tests_4[[#This Row],[ f1-score]])-2)/10^(LEN(tests_4[[#This Row],[ f1-score]])-2),"")</f>
        <v>0.53002974430769101</v>
      </c>
      <c r="R661" s="8">
        <f>IFERROR(RIGHT(tests_4[[#This Row],[ f1-score-2]],LEN(tests_4[[#This Row],[ f1-score-2]])-2)/10^(LEN(tests_4[[#This Row],[ f1-score-2]])-2),"")</f>
        <v>0.53003790346318902</v>
      </c>
      <c r="S661" s="9">
        <f t="shared" si="10"/>
        <v>-8.1591554980109393E-6</v>
      </c>
    </row>
    <row r="662" spans="1:19" x14ac:dyDescent="0.35">
      <c r="A662" t="s">
        <v>3</v>
      </c>
      <c r="B662" t="s">
        <v>80</v>
      </c>
      <c r="C662">
        <v>1</v>
      </c>
      <c r="D662">
        <v>9</v>
      </c>
      <c r="E662">
        <v>17</v>
      </c>
      <c r="F662">
        <v>10416</v>
      </c>
      <c r="G662">
        <v>2604</v>
      </c>
      <c r="H662" t="s">
        <v>8735</v>
      </c>
      <c r="I662" t="s">
        <v>8736</v>
      </c>
      <c r="J662" t="s">
        <v>8737</v>
      </c>
      <c r="K662" t="s">
        <v>8738</v>
      </c>
      <c r="L662" t="s">
        <v>8739</v>
      </c>
      <c r="N662" s="8">
        <f>IFERROR(RIGHT(tests_4[[#This Row],[ accuracy]],LEN(tests_4[[#This Row],[ accuracy]])-2)/10^(LEN(tests_4[[#This Row],[ accuracy]])-2),"")</f>
        <v>0.62711213517665099</v>
      </c>
      <c r="O662" s="8">
        <f>IFERROR(RIGHT(tests_4[[#This Row],[ precision]],LEN(tests_4[[#This Row],[ precision]])-2)/10^(LEN(tests_4[[#This Row],[ precision]])-2),"")</f>
        <v>0.55244797872573403</v>
      </c>
      <c r="P662" s="8">
        <f>IFERROR(RIGHT(tests_4[[#This Row],[ recall]],LEN(tests_4[[#This Row],[ recall]])-2)/10^(LEN(tests_4[[#This Row],[ recall]])-2),"")</f>
        <v>0.52593267393201903</v>
      </c>
      <c r="Q662" s="8">
        <f>IFERROR(RIGHT(tests_4[[#This Row],[ f1-score]],LEN(tests_4[[#This Row],[ f1-score]])-2)/10^(LEN(tests_4[[#This Row],[ f1-score]])-2),"")</f>
        <v>0.53884643228443696</v>
      </c>
      <c r="R662" s="8">
        <f>IFERROR(RIGHT(tests_4[[#This Row],[ f1-score-2]],LEN(tests_4[[#This Row],[ f1-score-2]])-2)/10^(LEN(tests_4[[#This Row],[ f1-score-2]])-2),"")</f>
        <v>0.53886434617216195</v>
      </c>
      <c r="S662" s="9">
        <f t="shared" si="10"/>
        <v>-1.7913887724985145E-5</v>
      </c>
    </row>
    <row r="663" spans="1:19" x14ac:dyDescent="0.35">
      <c r="A663" t="s">
        <v>3</v>
      </c>
      <c r="B663" t="s">
        <v>80</v>
      </c>
      <c r="C663">
        <v>1</v>
      </c>
      <c r="D663">
        <v>9</v>
      </c>
      <c r="E663">
        <v>18</v>
      </c>
      <c r="F663">
        <v>10416</v>
      </c>
      <c r="G663">
        <v>2604</v>
      </c>
      <c r="H663" t="s">
        <v>8740</v>
      </c>
      <c r="I663" t="s">
        <v>8741</v>
      </c>
      <c r="J663" t="s">
        <v>8742</v>
      </c>
      <c r="K663" t="s">
        <v>8743</v>
      </c>
      <c r="L663" t="s">
        <v>8744</v>
      </c>
      <c r="N663" s="8">
        <f>IFERROR(RIGHT(tests_4[[#This Row],[ accuracy]],LEN(tests_4[[#This Row],[ accuracy]])-2)/10^(LEN(tests_4[[#This Row],[ accuracy]])-2),"")</f>
        <v>0.62884024577572895</v>
      </c>
      <c r="O663" s="8">
        <f>IFERROR(RIGHT(tests_4[[#This Row],[ precision]],LEN(tests_4[[#This Row],[ precision]])-2)/10^(LEN(tests_4[[#This Row],[ precision]])-2),"")</f>
        <v>0.55575638967960705</v>
      </c>
      <c r="P663" s="8">
        <f>IFERROR(RIGHT(tests_4[[#This Row],[ recall]],LEN(tests_4[[#This Row],[ recall]])-2)/10^(LEN(tests_4[[#This Row],[ recall]])-2),"")</f>
        <v>0.52905870499568797</v>
      </c>
      <c r="Q663" s="8">
        <f>IFERROR(RIGHT(tests_4[[#This Row],[ f1-score]],LEN(tests_4[[#This Row],[ f1-score]])-2)/10^(LEN(tests_4[[#This Row],[ f1-score]])-2),"")</f>
        <v>0.54182978636908696</v>
      </c>
      <c r="R663" s="8">
        <f>IFERROR(RIGHT(tests_4[[#This Row],[ f1-score-2]],LEN(tests_4[[#This Row],[ f1-score-2]])-2)/10^(LEN(tests_4[[#This Row],[ f1-score-2]])-2),"")</f>
        <v>0.54207902758760895</v>
      </c>
      <c r="S663" s="9">
        <f t="shared" si="10"/>
        <v>-2.4924121852198944E-4</v>
      </c>
    </row>
    <row r="664" spans="1:19" x14ac:dyDescent="0.35">
      <c r="A664" t="s">
        <v>3</v>
      </c>
      <c r="B664" t="s">
        <v>80</v>
      </c>
      <c r="C664">
        <v>1</v>
      </c>
      <c r="D664">
        <v>9</v>
      </c>
      <c r="E664">
        <v>19</v>
      </c>
      <c r="F664">
        <v>10416</v>
      </c>
      <c r="G664">
        <v>2604</v>
      </c>
      <c r="H664" t="s">
        <v>8745</v>
      </c>
      <c r="I664" t="s">
        <v>8746</v>
      </c>
      <c r="J664" t="s">
        <v>8747</v>
      </c>
      <c r="K664" t="s">
        <v>8748</v>
      </c>
      <c r="L664" t="s">
        <v>8749</v>
      </c>
      <c r="N664" s="8">
        <f>IFERROR(RIGHT(tests_4[[#This Row],[ accuracy]],LEN(tests_4[[#This Row],[ accuracy]])-2)/10^(LEN(tests_4[[#This Row],[ accuracy]])-2),"")</f>
        <v>0.62365591397849396</v>
      </c>
      <c r="O664" s="8">
        <f>IFERROR(RIGHT(tests_4[[#This Row],[ precision]],LEN(tests_4[[#This Row],[ precision]])-2)/10^(LEN(tests_4[[#This Row],[ precision]])-2),"")</f>
        <v>0.54919596783871305</v>
      </c>
      <c r="P664" s="8">
        <f>IFERROR(RIGHT(tests_4[[#This Row],[ recall]],LEN(tests_4[[#This Row],[ recall]])-2)/10^(LEN(tests_4[[#This Row],[ recall]])-2),"")</f>
        <v>0.52943592268228201</v>
      </c>
      <c r="Q664" s="8">
        <f>IFERROR(RIGHT(tests_4[[#This Row],[ f1-score]],LEN(tests_4[[#This Row],[ f1-score]])-2)/10^(LEN(tests_4[[#This Row],[ f1-score]])-2),"")</f>
        <v>0.53891667901011997</v>
      </c>
      <c r="R664" s="8">
        <f>IFERROR(RIGHT(tests_4[[#This Row],[ f1-score-2]],LEN(tests_4[[#This Row],[ f1-score-2]])-2)/10^(LEN(tests_4[[#This Row],[ f1-score-2]])-2),"")</f>
        <v>0.53913494774502602</v>
      </c>
      <c r="S664" s="9">
        <f t="shared" si="10"/>
        <v>-2.1826873490604637E-4</v>
      </c>
    </row>
    <row r="665" spans="1:19" x14ac:dyDescent="0.35">
      <c r="A665" t="s">
        <v>3</v>
      </c>
      <c r="B665" t="s">
        <v>80</v>
      </c>
      <c r="C665">
        <v>1</v>
      </c>
      <c r="D665">
        <v>9</v>
      </c>
      <c r="E665">
        <v>20</v>
      </c>
      <c r="F665">
        <v>10416</v>
      </c>
      <c r="G665">
        <v>2604</v>
      </c>
      <c r="H665" t="s">
        <v>8750</v>
      </c>
      <c r="I665" t="s">
        <v>8751</v>
      </c>
      <c r="J665" t="s">
        <v>8752</v>
      </c>
      <c r="K665" t="s">
        <v>8753</v>
      </c>
      <c r="L665" t="s">
        <v>8754</v>
      </c>
      <c r="N665" s="8">
        <f>IFERROR(RIGHT(tests_4[[#This Row],[ accuracy]],LEN(tests_4[[#This Row],[ accuracy]])-2)/10^(LEN(tests_4[[#This Row],[ accuracy]])-2),"")</f>
        <v>0.61079109062979997</v>
      </c>
      <c r="O665" s="8">
        <f>IFERROR(RIGHT(tests_4[[#This Row],[ precision]],LEN(tests_4[[#This Row],[ precision]])-2)/10^(LEN(tests_4[[#This Row],[ precision]])-2),"")</f>
        <v>0.53291084518034404</v>
      </c>
      <c r="P665" s="8">
        <f>IFERROR(RIGHT(tests_4[[#This Row],[ recall]],LEN(tests_4[[#This Row],[ recall]])-2)/10^(LEN(tests_4[[#This Row],[ recall]])-2),"")</f>
        <v>0.505686487793086</v>
      </c>
      <c r="Q665" s="8">
        <f>IFERROR(RIGHT(tests_4[[#This Row],[ f1-score]],LEN(tests_4[[#This Row],[ f1-score]])-2)/10^(LEN(tests_4[[#This Row],[ f1-score]])-2),"")</f>
        <v>0.51892214122526903</v>
      </c>
      <c r="R665" s="8">
        <f>IFERROR(RIGHT(tests_4[[#This Row],[ f1-score-2]],LEN(tests_4[[#This Row],[ f1-score-2]])-2)/10^(LEN(tests_4[[#This Row],[ f1-score-2]])-2),"")</f>
        <v>0.51894185561708495</v>
      </c>
      <c r="S665" s="9">
        <f t="shared" si="10"/>
        <v>-1.9714391815917054E-5</v>
      </c>
    </row>
    <row r="666" spans="1:19" x14ac:dyDescent="0.35">
      <c r="A666" t="s">
        <v>3</v>
      </c>
      <c r="B666" t="s">
        <v>80</v>
      </c>
      <c r="C666">
        <v>1</v>
      </c>
      <c r="D666">
        <v>9</v>
      </c>
      <c r="E666">
        <v>21</v>
      </c>
      <c r="F666">
        <v>10416</v>
      </c>
      <c r="G666">
        <v>2604</v>
      </c>
      <c r="H666" t="s">
        <v>8755</v>
      </c>
      <c r="I666" t="s">
        <v>8756</v>
      </c>
      <c r="J666" t="s">
        <v>8757</v>
      </c>
      <c r="K666" t="s">
        <v>8758</v>
      </c>
      <c r="L666" t="s">
        <v>8759</v>
      </c>
      <c r="N666" s="8">
        <f>IFERROR(RIGHT(tests_4[[#This Row],[ accuracy]],LEN(tests_4[[#This Row],[ accuracy]])-2)/10^(LEN(tests_4[[#This Row],[ accuracy]])-2),"")</f>
        <v>0.60445468509984601</v>
      </c>
      <c r="O666" s="8">
        <f>IFERROR(RIGHT(tests_4[[#This Row],[ precision]],LEN(tests_4[[#This Row],[ precision]])-2)/10^(LEN(tests_4[[#This Row],[ precision]])-2),"")</f>
        <v>0.52485081375157805</v>
      </c>
      <c r="P666" s="8">
        <f>IFERROR(RIGHT(tests_4[[#This Row],[ recall]],LEN(tests_4[[#This Row],[ recall]])-2)/10^(LEN(tests_4[[#This Row],[ recall]])-2),"")</f>
        <v>0.50433256421186301</v>
      </c>
      <c r="Q666" s="8">
        <f>IFERROR(RIGHT(tests_4[[#This Row],[ f1-score]],LEN(tests_4[[#This Row],[ f1-score]])-2)/10^(LEN(tests_4[[#This Row],[ f1-score]])-2),"")</f>
        <v>0.51402452082664096</v>
      </c>
      <c r="R666" s="8">
        <f>IFERROR(RIGHT(tests_4[[#This Row],[ f1-score-2]],LEN(tests_4[[#This Row],[ f1-score-2]])-2)/10^(LEN(tests_4[[#This Row],[ f1-score-2]])-2),"")</f>
        <v>0.514387158587435</v>
      </c>
      <c r="S666" s="9">
        <f t="shared" si="10"/>
        <v>-3.6263776079403787E-4</v>
      </c>
    </row>
    <row r="667" spans="1:19" x14ac:dyDescent="0.35">
      <c r="A667" t="s">
        <v>3</v>
      </c>
      <c r="B667" t="s">
        <v>80</v>
      </c>
      <c r="C667">
        <v>1</v>
      </c>
      <c r="D667">
        <v>9</v>
      </c>
      <c r="E667">
        <v>22</v>
      </c>
      <c r="F667">
        <v>10416</v>
      </c>
      <c r="G667">
        <v>2604</v>
      </c>
      <c r="H667" t="s">
        <v>5213</v>
      </c>
      <c r="I667" t="s">
        <v>8760</v>
      </c>
      <c r="J667" t="s">
        <v>8761</v>
      </c>
      <c r="K667" t="s">
        <v>8762</v>
      </c>
      <c r="L667" t="s">
        <v>8763</v>
      </c>
      <c r="N667" s="8">
        <f>IFERROR(RIGHT(tests_4[[#This Row],[ accuracy]],LEN(tests_4[[#This Row],[ accuracy]])-2)/10^(LEN(tests_4[[#This Row],[ accuracy]])-2),"")</f>
        <v>0.59715821812596004</v>
      </c>
      <c r="O667" s="8">
        <f>IFERROR(RIGHT(tests_4[[#This Row],[ precision]],LEN(tests_4[[#This Row],[ precision]])-2)/10^(LEN(tests_4[[#This Row],[ precision]])-2),"")</f>
        <v>0.51282881205892195</v>
      </c>
      <c r="P667" s="8">
        <f>IFERROR(RIGHT(tests_4[[#This Row],[ recall]],LEN(tests_4[[#This Row],[ recall]])-2)/10^(LEN(tests_4[[#This Row],[ recall]])-2),"")</f>
        <v>0.48765863343665899</v>
      </c>
      <c r="Q667" s="8">
        <f>IFERROR(RIGHT(tests_4[[#This Row],[ f1-score]],LEN(tests_4[[#This Row],[ f1-score]])-2)/10^(LEN(tests_4[[#This Row],[ f1-score]])-2),"")</f>
        <v>0.49985442381079798</v>
      </c>
      <c r="R667" s="8">
        <f>IFERROR(RIGHT(tests_4[[#This Row],[ f1-score-2]],LEN(tests_4[[#This Row],[ f1-score-2]])-2)/10^(LEN(tests_4[[#This Row],[ f1-score-2]])-2),"")</f>
        <v>0.49992710813421898</v>
      </c>
      <c r="S667" s="9">
        <f t="shared" si="10"/>
        <v>-7.2684323421001729E-5</v>
      </c>
    </row>
    <row r="668" spans="1:19" x14ac:dyDescent="0.35">
      <c r="A668" t="s">
        <v>3</v>
      </c>
      <c r="B668" t="s">
        <v>80</v>
      </c>
      <c r="C668">
        <v>1</v>
      </c>
      <c r="D668">
        <v>9</v>
      </c>
      <c r="E668">
        <v>23</v>
      </c>
      <c r="F668">
        <v>10416</v>
      </c>
      <c r="G668">
        <v>2604</v>
      </c>
      <c r="H668" t="s">
        <v>8764</v>
      </c>
      <c r="I668" t="s">
        <v>8765</v>
      </c>
      <c r="J668" t="s">
        <v>8766</v>
      </c>
      <c r="K668" t="s">
        <v>8767</v>
      </c>
      <c r="L668" t="s">
        <v>8768</v>
      </c>
      <c r="N668" s="8">
        <f>IFERROR(RIGHT(tests_4[[#This Row],[ accuracy]],LEN(tests_4[[#This Row],[ accuracy]])-2)/10^(LEN(tests_4[[#This Row],[ accuracy]])-2),"")</f>
        <v>0.61232718894009197</v>
      </c>
      <c r="O668" s="8">
        <f>IFERROR(RIGHT(tests_4[[#This Row],[ precision]],LEN(tests_4[[#This Row],[ precision]])-2)/10^(LEN(tests_4[[#This Row],[ precision]])-2),"")</f>
        <v>0.53850946372239705</v>
      </c>
      <c r="P668" s="8">
        <f>IFERROR(RIGHT(tests_4[[#This Row],[ recall]],LEN(tests_4[[#This Row],[ recall]])-2)/10^(LEN(tests_4[[#This Row],[ recall]])-2),"")</f>
        <v>0.50304404949102</v>
      </c>
      <c r="Q668" s="8">
        <f>IFERROR(RIGHT(tests_4[[#This Row],[ f1-score]],LEN(tests_4[[#This Row],[ f1-score]])-2)/10^(LEN(tests_4[[#This Row],[ f1-score]])-2),"")</f>
        <v>0.52014506138451899</v>
      </c>
      <c r="R668" s="8">
        <f>IFERROR(RIGHT(tests_4[[#This Row],[ f1-score-2]],LEN(tests_4[[#This Row],[ f1-score-2]])-2)/10^(LEN(tests_4[[#This Row],[ f1-score-2]])-2),"")</f>
        <v>0.52017294912555301</v>
      </c>
      <c r="S668" s="9">
        <f t="shared" si="10"/>
        <v>-2.7887741034016145E-5</v>
      </c>
    </row>
    <row r="669" spans="1:19" x14ac:dyDescent="0.35">
      <c r="A669" t="s">
        <v>3</v>
      </c>
      <c r="B669" t="s">
        <v>80</v>
      </c>
      <c r="C669">
        <v>3</v>
      </c>
      <c r="D669">
        <v>9</v>
      </c>
      <c r="E669">
        <v>1</v>
      </c>
      <c r="F669">
        <v>10416</v>
      </c>
      <c r="G669">
        <v>2604</v>
      </c>
      <c r="H669" t="s">
        <v>8769</v>
      </c>
      <c r="I669" t="s">
        <v>8770</v>
      </c>
      <c r="J669" t="s">
        <v>8771</v>
      </c>
      <c r="K669" t="s">
        <v>8772</v>
      </c>
      <c r="L669" t="s">
        <v>8773</v>
      </c>
      <c r="N669" s="8">
        <f>IFERROR(RIGHT(tests_4[[#This Row],[ accuracy]],LEN(tests_4[[#This Row],[ accuracy]])-2)/10^(LEN(tests_4[[#This Row],[ accuracy]])-2),"")</f>
        <v>0.81778033794162797</v>
      </c>
      <c r="O669" s="8">
        <f>IFERROR(RIGHT(tests_4[[#This Row],[ precision]],LEN(tests_4[[#This Row],[ precision]])-2)/10^(LEN(tests_4[[#This Row],[ precision]])-2),"")</f>
        <v>0.44201742500400598</v>
      </c>
      <c r="P669" s="8">
        <f>IFERROR(RIGHT(tests_4[[#This Row],[ recall]],LEN(tests_4[[#This Row],[ recall]])-2)/10^(LEN(tests_4[[#This Row],[ recall]])-2),"")</f>
        <v>0.39576948448071503</v>
      </c>
      <c r="Q669" s="8">
        <f>IFERROR(RIGHT(tests_4[[#This Row],[ f1-score]],LEN(tests_4[[#This Row],[ f1-score]])-2)/10^(LEN(tests_4[[#This Row],[ f1-score]])-2),"")</f>
        <v>0.41743916664229702</v>
      </c>
      <c r="R669" s="8">
        <f>IFERROR(RIGHT(tests_4[[#This Row],[ f1-score-2]],LEN(tests_4[[#This Row],[ f1-score-2]])-2)/10^(LEN(tests_4[[#This Row],[ f1-score-2]])-2),"")</f>
        <v>0.41761695353517297</v>
      </c>
      <c r="S669" s="9">
        <f t="shared" si="10"/>
        <v>-1.7778689287595295E-4</v>
      </c>
    </row>
    <row r="670" spans="1:19" x14ac:dyDescent="0.35">
      <c r="A670" t="s">
        <v>3</v>
      </c>
      <c r="B670" t="s">
        <v>80</v>
      </c>
      <c r="C670">
        <v>3</v>
      </c>
      <c r="D670">
        <v>9</v>
      </c>
      <c r="E670">
        <v>2</v>
      </c>
      <c r="F670">
        <v>10416</v>
      </c>
      <c r="G670">
        <v>2604</v>
      </c>
      <c r="H670" t="s">
        <v>8774</v>
      </c>
      <c r="I670" t="s">
        <v>8775</v>
      </c>
      <c r="J670" t="s">
        <v>8776</v>
      </c>
      <c r="K670" t="s">
        <v>8777</v>
      </c>
      <c r="L670" t="s">
        <v>8778</v>
      </c>
      <c r="N670" s="8">
        <f>IFERROR(RIGHT(tests_4[[#This Row],[ accuracy]],LEN(tests_4[[#This Row],[ accuracy]])-2)/10^(LEN(tests_4[[#This Row],[ accuracy]])-2),"")</f>
        <v>0.82699692780337897</v>
      </c>
      <c r="O670" s="8">
        <f>IFERROR(RIGHT(tests_4[[#This Row],[ precision]],LEN(tests_4[[#This Row],[ precision]])-2)/10^(LEN(tests_4[[#This Row],[ precision]])-2),"")</f>
        <v>0.472415207877461</v>
      </c>
      <c r="P670" s="8">
        <f>IFERROR(RIGHT(tests_4[[#This Row],[ recall]],LEN(tests_4[[#This Row],[ recall]])-2)/10^(LEN(tests_4[[#This Row],[ recall]])-2),"")</f>
        <v>0.37798520749782499</v>
      </c>
      <c r="Q670" s="8">
        <f>IFERROR(RIGHT(tests_4[[#This Row],[ f1-score]],LEN(tests_4[[#This Row],[ f1-score]])-2)/10^(LEN(tests_4[[#This Row],[ f1-score]])-2),"")</f>
        <v>0.41956389499789398</v>
      </c>
      <c r="R670" s="8">
        <f>IFERROR(RIGHT(tests_4[[#This Row],[ f1-score-2]],LEN(tests_4[[#This Row],[ f1-score-2]])-2)/10^(LEN(tests_4[[#This Row],[ f1-score-2]])-2),"")</f>
        <v>0.41995736866118094</v>
      </c>
      <c r="S670" s="9">
        <f t="shared" si="10"/>
        <v>-3.9347366328695843E-4</v>
      </c>
    </row>
    <row r="671" spans="1:19" x14ac:dyDescent="0.35">
      <c r="A671" t="s">
        <v>3</v>
      </c>
      <c r="B671" t="s">
        <v>80</v>
      </c>
      <c r="C671">
        <v>3</v>
      </c>
      <c r="D671">
        <v>9</v>
      </c>
      <c r="E671">
        <v>3</v>
      </c>
      <c r="F671">
        <v>10416</v>
      </c>
      <c r="G671">
        <v>2604</v>
      </c>
      <c r="H671" t="s">
        <v>8779</v>
      </c>
      <c r="I671" t="s">
        <v>8780</v>
      </c>
      <c r="J671" t="s">
        <v>8781</v>
      </c>
      <c r="K671" t="s">
        <v>8782</v>
      </c>
      <c r="L671" t="s">
        <v>8783</v>
      </c>
      <c r="N671" s="8">
        <f>IFERROR(RIGHT(tests_4[[#This Row],[ accuracy]],LEN(tests_4[[#This Row],[ accuracy]])-2)/10^(LEN(tests_4[[#This Row],[ accuracy]])-2),"")</f>
        <v>0.82354070660522205</v>
      </c>
      <c r="O671" s="8">
        <f>IFERROR(RIGHT(tests_4[[#This Row],[ precision]],LEN(tests_4[[#This Row],[ precision]])-2)/10^(LEN(tests_4[[#This Row],[ precision]])-2),"")</f>
        <v>0.45881147165943698</v>
      </c>
      <c r="P671" s="8">
        <f>IFERROR(RIGHT(tests_4[[#This Row],[ recall]],LEN(tests_4[[#This Row],[ recall]])-2)/10^(LEN(tests_4[[#This Row],[ recall]])-2),"")</f>
        <v>0.36701342066396903</v>
      </c>
      <c r="Q671" s="8">
        <f>IFERROR(RIGHT(tests_4[[#This Row],[ f1-score]],LEN(tests_4[[#This Row],[ f1-score]])-2)/10^(LEN(tests_4[[#This Row],[ f1-score]])-2),"")</f>
        <v>0.40708233971888202</v>
      </c>
      <c r="R671" s="8">
        <f>IFERROR(RIGHT(tests_4[[#This Row],[ f1-score-2]],LEN(tests_4[[#This Row],[ f1-score-2]])-2)/10^(LEN(tests_4[[#This Row],[ f1-score-2]])-2),"")</f>
        <v>0.40781034628259999</v>
      </c>
      <c r="S671" s="9">
        <f t="shared" si="10"/>
        <v>-7.2800656371796446E-4</v>
      </c>
    </row>
    <row r="672" spans="1:19" x14ac:dyDescent="0.35">
      <c r="A672" t="s">
        <v>3</v>
      </c>
      <c r="B672" t="s">
        <v>80</v>
      </c>
      <c r="C672">
        <v>3</v>
      </c>
      <c r="D672">
        <v>9</v>
      </c>
      <c r="E672">
        <v>4</v>
      </c>
      <c r="F672">
        <v>10416</v>
      </c>
      <c r="G672">
        <v>2604</v>
      </c>
      <c r="H672" t="s">
        <v>8136</v>
      </c>
      <c r="I672" t="s">
        <v>8784</v>
      </c>
      <c r="J672" t="s">
        <v>8785</v>
      </c>
      <c r="K672" t="s">
        <v>8786</v>
      </c>
      <c r="L672" t="s">
        <v>8787</v>
      </c>
      <c r="N672" s="8">
        <f>IFERROR(RIGHT(tests_4[[#This Row],[ accuracy]],LEN(tests_4[[#This Row],[ accuracy]])-2)/10^(LEN(tests_4[[#This Row],[ accuracy]])-2),"")</f>
        <v>0.81451612903225801</v>
      </c>
      <c r="O672" s="8">
        <f>IFERROR(RIGHT(tests_4[[#This Row],[ precision]],LEN(tests_4[[#This Row],[ precision]])-2)/10^(LEN(tests_4[[#This Row],[ precision]])-2),"")</f>
        <v>0.42332881662149902</v>
      </c>
      <c r="P672" s="8">
        <f>IFERROR(RIGHT(tests_4[[#This Row],[ recall]],LEN(tests_4[[#This Row],[ recall]])-2)/10^(LEN(tests_4[[#This Row],[ recall]])-2),"")</f>
        <v>0.33693805712684499</v>
      </c>
      <c r="Q672" s="8">
        <f>IFERROR(RIGHT(tests_4[[#This Row],[ f1-score]],LEN(tests_4[[#This Row],[ f1-score]])-2)/10^(LEN(tests_4[[#This Row],[ f1-score]])-2),"")</f>
        <v>0.37312879758044704</v>
      </c>
      <c r="R672" s="8">
        <f>IFERROR(RIGHT(tests_4[[#This Row],[ f1-score-2]],LEN(tests_4[[#This Row],[ f1-score-2]])-2)/10^(LEN(tests_4[[#This Row],[ f1-score-2]])-2),"")</f>
        <v>0.37522505300018699</v>
      </c>
      <c r="S672" s="9">
        <f t="shared" si="10"/>
        <v>-2.0962554197399563E-3</v>
      </c>
    </row>
    <row r="673" spans="1:19" x14ac:dyDescent="0.35">
      <c r="A673" t="s">
        <v>3</v>
      </c>
      <c r="B673" t="s">
        <v>80</v>
      </c>
      <c r="C673">
        <v>3</v>
      </c>
      <c r="D673">
        <v>9</v>
      </c>
      <c r="E673">
        <v>5</v>
      </c>
      <c r="F673">
        <v>10416</v>
      </c>
      <c r="G673">
        <v>2604</v>
      </c>
      <c r="H673" t="s">
        <v>8788</v>
      </c>
      <c r="I673" t="s">
        <v>8789</v>
      </c>
      <c r="J673" t="s">
        <v>8790</v>
      </c>
      <c r="K673" t="s">
        <v>8791</v>
      </c>
      <c r="L673" t="s">
        <v>8792</v>
      </c>
      <c r="N673" s="8">
        <f>IFERROR(RIGHT(tests_4[[#This Row],[ accuracy]],LEN(tests_4[[#This Row],[ accuracy]])-2)/10^(LEN(tests_4[[#This Row],[ accuracy]])-2),"")</f>
        <v>0.82450076804915495</v>
      </c>
      <c r="O673" s="8">
        <f>IFERROR(RIGHT(tests_4[[#This Row],[ precision]],LEN(tests_4[[#This Row],[ precision]])-2)/10^(LEN(tests_4[[#This Row],[ precision]])-2),"")</f>
        <v>0.45303557197710598</v>
      </c>
      <c r="P673" s="8">
        <f>IFERROR(RIGHT(tests_4[[#This Row],[ recall]],LEN(tests_4[[#This Row],[ recall]])-2)/10^(LEN(tests_4[[#This Row],[ recall]])-2),"")</f>
        <v>0.36363052602698098</v>
      </c>
      <c r="Q673" s="8">
        <f>IFERROR(RIGHT(tests_4[[#This Row],[ f1-score]],LEN(tests_4[[#This Row],[ f1-score]])-2)/10^(LEN(tests_4[[#This Row],[ f1-score]])-2),"")</f>
        <v>0.403433877210154</v>
      </c>
      <c r="R673" s="8">
        <f>IFERROR(RIGHT(tests_4[[#This Row],[ f1-score-2]],LEN(tests_4[[#This Row],[ f1-score-2]])-2)/10^(LEN(tests_4[[#This Row],[ f1-score-2]])-2),"")</f>
        <v>0.403439211569047</v>
      </c>
      <c r="S673" s="9">
        <f t="shared" si="10"/>
        <v>-5.3343588929943841E-6</v>
      </c>
    </row>
    <row r="674" spans="1:19" x14ac:dyDescent="0.35">
      <c r="A674" t="s">
        <v>3</v>
      </c>
      <c r="B674" t="s">
        <v>80</v>
      </c>
      <c r="C674">
        <v>3</v>
      </c>
      <c r="D674">
        <v>9</v>
      </c>
      <c r="E674">
        <v>6</v>
      </c>
      <c r="F674">
        <v>10416</v>
      </c>
      <c r="G674">
        <v>2604</v>
      </c>
      <c r="H674" t="s">
        <v>8793</v>
      </c>
      <c r="I674" t="s">
        <v>8794</v>
      </c>
      <c r="J674" t="s">
        <v>8795</v>
      </c>
      <c r="K674" t="s">
        <v>8796</v>
      </c>
      <c r="L674" t="s">
        <v>8797</v>
      </c>
      <c r="N674" s="8">
        <f>IFERROR(RIGHT(tests_4[[#This Row],[ accuracy]],LEN(tests_4[[#This Row],[ accuracy]])-2)/10^(LEN(tests_4[[#This Row],[ accuracy]])-2),"")</f>
        <v>0.82258064516129004</v>
      </c>
      <c r="O674" s="8">
        <f>IFERROR(RIGHT(tests_4[[#This Row],[ precision]],LEN(tests_4[[#This Row],[ precision]])-2)/10^(LEN(tests_4[[#This Row],[ precision]])-2),"")</f>
        <v>0.455101857466927</v>
      </c>
      <c r="P674" s="8">
        <f>IFERROR(RIGHT(tests_4[[#This Row],[ recall]],LEN(tests_4[[#This Row],[ recall]])-2)/10^(LEN(tests_4[[#This Row],[ recall]])-2),"")</f>
        <v>0.40184235074626801</v>
      </c>
      <c r="Q674" s="8">
        <f>IFERROR(RIGHT(tests_4[[#This Row],[ f1-score]],LEN(tests_4[[#This Row],[ f1-score]])-2)/10^(LEN(tests_4[[#This Row],[ f1-score]])-2),"")</f>
        <v>0.42672116721084896</v>
      </c>
      <c r="R674" s="8">
        <f>IFERROR(RIGHT(tests_4[[#This Row],[ f1-score-2]],LEN(tests_4[[#This Row],[ f1-score-2]])-2)/10^(LEN(tests_4[[#This Row],[ f1-score-2]])-2),"")</f>
        <v>0.42681705175374801</v>
      </c>
      <c r="S674" s="9">
        <f t="shared" si="10"/>
        <v>-9.5884542899049574E-5</v>
      </c>
    </row>
    <row r="675" spans="1:19" x14ac:dyDescent="0.35">
      <c r="A675" t="s">
        <v>3</v>
      </c>
      <c r="B675" t="s">
        <v>80</v>
      </c>
      <c r="C675">
        <v>3</v>
      </c>
      <c r="D675">
        <v>9</v>
      </c>
      <c r="E675">
        <v>7</v>
      </c>
      <c r="F675">
        <v>10416</v>
      </c>
      <c r="G675">
        <v>2604</v>
      </c>
      <c r="H675" t="s">
        <v>8798</v>
      </c>
      <c r="I675" t="s">
        <v>8799</v>
      </c>
      <c r="J675" t="s">
        <v>8800</v>
      </c>
      <c r="K675" t="s">
        <v>8801</v>
      </c>
      <c r="L675" t="s">
        <v>8802</v>
      </c>
      <c r="N675" s="8">
        <f>IFERROR(RIGHT(tests_4[[#This Row],[ accuracy]],LEN(tests_4[[#This Row],[ accuracy]])-2)/10^(LEN(tests_4[[#This Row],[ accuracy]])-2),"")</f>
        <v>0.82776497695852502</v>
      </c>
      <c r="O675" s="8">
        <f>IFERROR(RIGHT(tests_4[[#This Row],[ precision]],LEN(tests_4[[#This Row],[ precision]])-2)/10^(LEN(tests_4[[#This Row],[ precision]])-2),"")</f>
        <v>0.47424830699774201</v>
      </c>
      <c r="P675" s="8">
        <f>IFERROR(RIGHT(tests_4[[#This Row],[ recall]],LEN(tests_4[[#This Row],[ recall]])-2)/10^(LEN(tests_4[[#This Row],[ recall]])-2),"")</f>
        <v>0.38068535825545102</v>
      </c>
      <c r="Q675" s="8">
        <f>IFERROR(RIGHT(tests_4[[#This Row],[ f1-score]],LEN(tests_4[[#This Row],[ f1-score]])-2)/10^(LEN(tests_4[[#This Row],[ f1-score]])-2),"")</f>
        <v>0.42224920223910201</v>
      </c>
      <c r="R675" s="8">
        <f>IFERROR(RIGHT(tests_4[[#This Row],[ f1-score-2]],LEN(tests_4[[#This Row],[ f1-score-2]])-2)/10^(LEN(tests_4[[#This Row],[ f1-score-2]])-2),"")</f>
        <v>0.422347122330266</v>
      </c>
      <c r="S675" s="9">
        <f t="shared" si="10"/>
        <v>-9.7920091163994361E-5</v>
      </c>
    </row>
    <row r="676" spans="1:19" x14ac:dyDescent="0.35">
      <c r="A676" t="s">
        <v>3</v>
      </c>
      <c r="B676" t="s">
        <v>80</v>
      </c>
      <c r="C676">
        <v>3</v>
      </c>
      <c r="D676">
        <v>9</v>
      </c>
      <c r="E676">
        <v>8</v>
      </c>
      <c r="F676">
        <v>10416</v>
      </c>
      <c r="G676">
        <v>2604</v>
      </c>
      <c r="H676" t="s">
        <v>8803</v>
      </c>
      <c r="I676" t="s">
        <v>8804</v>
      </c>
      <c r="J676" t="s">
        <v>8805</v>
      </c>
      <c r="K676" t="s">
        <v>8806</v>
      </c>
      <c r="L676" t="s">
        <v>8807</v>
      </c>
      <c r="N676" s="8">
        <f>IFERROR(RIGHT(tests_4[[#This Row],[ accuracy]],LEN(tests_4[[#This Row],[ accuracy]])-2)/10^(LEN(tests_4[[#This Row],[ accuracy]])-2),"")</f>
        <v>0.82968509984639005</v>
      </c>
      <c r="O676" s="8">
        <f>IFERROR(RIGHT(tests_4[[#This Row],[ precision]],LEN(tests_4[[#This Row],[ precision]])-2)/10^(LEN(tests_4[[#This Row],[ precision]])-2),"")</f>
        <v>0.476292699548513</v>
      </c>
      <c r="P676" s="8">
        <f>IFERROR(RIGHT(tests_4[[#This Row],[ recall]],LEN(tests_4[[#This Row],[ recall]])-2)/10^(LEN(tests_4[[#This Row],[ recall]])-2),"")</f>
        <v>0.39351431828227101</v>
      </c>
      <c r="Q676" s="8">
        <f>IFERROR(RIGHT(tests_4[[#This Row],[ f1-score]],LEN(tests_4[[#This Row],[ f1-score]])-2)/10^(LEN(tests_4[[#This Row],[ f1-score]])-2),"")</f>
        <v>0.43089368527493899</v>
      </c>
      <c r="R676" s="8">
        <f>IFERROR(RIGHT(tests_4[[#This Row],[ f1-score-2]],LEN(tests_4[[#This Row],[ f1-score-2]])-2)/10^(LEN(tests_4[[#This Row],[ f1-score-2]])-2),"")</f>
        <v>0.43096455448953103</v>
      </c>
      <c r="S676" s="9">
        <f t="shared" si="10"/>
        <v>-7.0869214592039764E-5</v>
      </c>
    </row>
    <row r="677" spans="1:19" x14ac:dyDescent="0.35">
      <c r="A677" t="s">
        <v>3</v>
      </c>
      <c r="B677" t="s">
        <v>80</v>
      </c>
      <c r="C677">
        <v>3</v>
      </c>
      <c r="D677">
        <v>9</v>
      </c>
      <c r="E677">
        <v>9</v>
      </c>
      <c r="F677">
        <v>10416</v>
      </c>
      <c r="G677">
        <v>2604</v>
      </c>
      <c r="H677" t="s">
        <v>6677</v>
      </c>
      <c r="I677" t="s">
        <v>8808</v>
      </c>
      <c r="J677" t="s">
        <v>8809</v>
      </c>
      <c r="K677" t="s">
        <v>8810</v>
      </c>
      <c r="L677" t="s">
        <v>8811</v>
      </c>
      <c r="N677" s="8">
        <f>IFERROR(RIGHT(tests_4[[#This Row],[ accuracy]],LEN(tests_4[[#This Row],[ accuracy]])-2)/10^(LEN(tests_4[[#This Row],[ accuracy]])-2),"")</f>
        <v>0.81355606758832499</v>
      </c>
      <c r="O677" s="8">
        <f>IFERROR(RIGHT(tests_4[[#This Row],[ precision]],LEN(tests_4[[#This Row],[ precision]])-2)/10^(LEN(tests_4[[#This Row],[ precision]])-2),"")</f>
        <v>0.419015349863956</v>
      </c>
      <c r="P677" s="8">
        <f>IFERROR(RIGHT(tests_4[[#This Row],[ recall]],LEN(tests_4[[#This Row],[ recall]])-2)/10^(LEN(tests_4[[#This Row],[ recall]])-2),"")</f>
        <v>0.34560448507688302</v>
      </c>
      <c r="Q677" s="8">
        <f>IFERROR(RIGHT(tests_4[[#This Row],[ f1-score]],LEN(tests_4[[#This Row],[ f1-score]])-2)/10^(LEN(tests_4[[#This Row],[ f1-score]])-2),"")</f>
        <v>0.37870942947978897</v>
      </c>
      <c r="R677" s="8">
        <f>IFERROR(RIGHT(tests_4[[#This Row],[ f1-score-2]],LEN(tests_4[[#This Row],[ f1-score-2]])-2)/10^(LEN(tests_4[[#This Row],[ f1-score-2]])-2),"")</f>
        <v>0.37878584261483905</v>
      </c>
      <c r="S677" s="9">
        <f t="shared" si="10"/>
        <v>-7.6413135050079628E-5</v>
      </c>
    </row>
    <row r="678" spans="1:19" x14ac:dyDescent="0.35">
      <c r="A678" t="s">
        <v>3</v>
      </c>
      <c r="B678" t="s">
        <v>80</v>
      </c>
      <c r="C678">
        <v>3</v>
      </c>
      <c r="D678">
        <v>9</v>
      </c>
      <c r="E678">
        <v>10</v>
      </c>
      <c r="F678">
        <v>10416</v>
      </c>
      <c r="G678">
        <v>2604</v>
      </c>
      <c r="H678" t="s">
        <v>8812</v>
      </c>
      <c r="I678" t="s">
        <v>8813</v>
      </c>
      <c r="J678" t="s">
        <v>8814</v>
      </c>
      <c r="K678" t="s">
        <v>8815</v>
      </c>
      <c r="L678" t="s">
        <v>8816</v>
      </c>
      <c r="N678" s="8">
        <f>IFERROR(RIGHT(tests_4[[#This Row],[ accuracy]],LEN(tests_4[[#This Row],[ accuracy]])-2)/10^(LEN(tests_4[[#This Row],[ accuracy]])-2),"")</f>
        <v>0.81874039938555998</v>
      </c>
      <c r="O678" s="8">
        <f>IFERROR(RIGHT(tests_4[[#This Row],[ precision]],LEN(tests_4[[#This Row],[ precision]])-2)/10^(LEN(tests_4[[#This Row],[ precision]])-2),"")</f>
        <v>0.43980047256497701</v>
      </c>
      <c r="P678" s="8">
        <f>IFERROR(RIGHT(tests_4[[#This Row],[ recall]],LEN(tests_4[[#This Row],[ recall]])-2)/10^(LEN(tests_4[[#This Row],[ recall]])-2),"")</f>
        <v>0.38727987531114</v>
      </c>
      <c r="Q678" s="8">
        <f>IFERROR(RIGHT(tests_4[[#This Row],[ f1-score]],LEN(tests_4[[#This Row],[ f1-score]])-2)/10^(LEN(tests_4[[#This Row],[ f1-score]])-2),"")</f>
        <v>0.41176190123883</v>
      </c>
      <c r="R678" s="8">
        <f>IFERROR(RIGHT(tests_4[[#This Row],[ f1-score-2]],LEN(tests_4[[#This Row],[ f1-score-2]])-2)/10^(LEN(tests_4[[#This Row],[ f1-score-2]])-2),"")</f>
        <v>0.41187261337820302</v>
      </c>
      <c r="S678" s="9">
        <f t="shared" si="10"/>
        <v>-1.1071213937302593E-4</v>
      </c>
    </row>
    <row r="679" spans="1:19" x14ac:dyDescent="0.35">
      <c r="A679" t="s">
        <v>3</v>
      </c>
      <c r="B679" t="s">
        <v>80</v>
      </c>
      <c r="C679">
        <v>3</v>
      </c>
      <c r="D679">
        <v>9</v>
      </c>
      <c r="E679">
        <v>11</v>
      </c>
      <c r="F679">
        <v>10416</v>
      </c>
      <c r="G679">
        <v>2604</v>
      </c>
      <c r="H679" t="s">
        <v>8817</v>
      </c>
      <c r="I679" t="s">
        <v>8818</v>
      </c>
      <c r="J679" t="s">
        <v>8819</v>
      </c>
      <c r="K679" t="s">
        <v>8820</v>
      </c>
      <c r="L679" t="s">
        <v>8821</v>
      </c>
      <c r="N679" s="8">
        <f>IFERROR(RIGHT(tests_4[[#This Row],[ accuracy]],LEN(tests_4[[#This Row],[ accuracy]])-2)/10^(LEN(tests_4[[#This Row],[ accuracy]])-2),"")</f>
        <v>0.81528417818740395</v>
      </c>
      <c r="O679" s="8">
        <f>IFERROR(RIGHT(tests_4[[#This Row],[ precision]],LEN(tests_4[[#This Row],[ precision]])-2)/10^(LEN(tests_4[[#This Row],[ precision]])-2),"")</f>
        <v>0.42908715832903505</v>
      </c>
      <c r="P679" s="8">
        <f>IFERROR(RIGHT(tests_4[[#This Row],[ recall]],LEN(tests_4[[#This Row],[ recall]])-2)/10^(LEN(tests_4[[#This Row],[ recall]])-2),"")</f>
        <v>0.37298485588666302</v>
      </c>
      <c r="Q679" s="8">
        <f>IFERROR(RIGHT(tests_4[[#This Row],[ f1-score]],LEN(tests_4[[#This Row],[ f1-score]])-2)/10^(LEN(tests_4[[#This Row],[ f1-score]])-2),"")</f>
        <v>0.39906324432378898</v>
      </c>
      <c r="R679" s="8">
        <f>IFERROR(RIGHT(tests_4[[#This Row],[ f1-score-2]],LEN(tests_4[[#This Row],[ f1-score-2]])-2)/10^(LEN(tests_4[[#This Row],[ f1-score-2]])-2),"")</f>
        <v>0.39907392123304603</v>
      </c>
      <c r="S679" s="9">
        <f t="shared" si="10"/>
        <v>-1.0676909257045786E-5</v>
      </c>
    </row>
    <row r="680" spans="1:19" x14ac:dyDescent="0.35">
      <c r="A680" t="s">
        <v>3</v>
      </c>
      <c r="B680" t="s">
        <v>80</v>
      </c>
      <c r="C680">
        <v>3</v>
      </c>
      <c r="D680">
        <v>9</v>
      </c>
      <c r="E680">
        <v>12</v>
      </c>
      <c r="F680">
        <v>10416</v>
      </c>
      <c r="G680">
        <v>2604</v>
      </c>
      <c r="H680" t="s">
        <v>8822</v>
      </c>
      <c r="I680" t="s">
        <v>8823</v>
      </c>
      <c r="J680" t="s">
        <v>8824</v>
      </c>
      <c r="K680" t="s">
        <v>8825</v>
      </c>
      <c r="L680" t="s">
        <v>8826</v>
      </c>
      <c r="N680" s="8">
        <f>IFERROR(RIGHT(tests_4[[#This Row],[ accuracy]],LEN(tests_4[[#This Row],[ accuracy]])-2)/10^(LEN(tests_4[[#This Row],[ accuracy]])-2),"")</f>
        <v>0.81394009216589802</v>
      </c>
      <c r="O680" s="8">
        <f>IFERROR(RIGHT(tests_4[[#This Row],[ precision]],LEN(tests_4[[#This Row],[ precision]])-2)/10^(LEN(tests_4[[#This Row],[ precision]])-2),"")</f>
        <v>0.42292311661506699</v>
      </c>
      <c r="P680" s="8">
        <f>IFERROR(RIGHT(tests_4[[#This Row],[ recall]],LEN(tests_4[[#This Row],[ recall]])-2)/10^(LEN(tests_4[[#This Row],[ recall]])-2),"")</f>
        <v>0.34757694921554999</v>
      </c>
      <c r="Q680" s="8">
        <f>IFERROR(RIGHT(tests_4[[#This Row],[ f1-score]],LEN(tests_4[[#This Row],[ f1-score]])-2)/10^(LEN(tests_4[[#This Row],[ f1-score]])-2),"")</f>
        <v>0.38141354204204703</v>
      </c>
      <c r="R680" s="8">
        <f>IFERROR(RIGHT(tests_4[[#This Row],[ f1-score-2]],LEN(tests_4[[#This Row],[ f1-score-2]])-2)/10^(LEN(tests_4[[#This Row],[ f1-score-2]])-2),"")</f>
        <v>0.38156603261890598</v>
      </c>
      <c r="S680" s="9">
        <f t="shared" si="10"/>
        <v>-1.5249057685895462E-4</v>
      </c>
    </row>
    <row r="681" spans="1:19" x14ac:dyDescent="0.35">
      <c r="A681" t="s">
        <v>3</v>
      </c>
      <c r="B681" t="s">
        <v>80</v>
      </c>
      <c r="C681">
        <v>3</v>
      </c>
      <c r="D681">
        <v>9</v>
      </c>
      <c r="E681">
        <v>13</v>
      </c>
      <c r="F681">
        <v>10416</v>
      </c>
      <c r="G681">
        <v>2604</v>
      </c>
      <c r="H681" t="s">
        <v>8827</v>
      </c>
      <c r="I681" t="s">
        <v>8828</v>
      </c>
      <c r="J681" t="s">
        <v>8829</v>
      </c>
      <c r="K681" t="s">
        <v>8830</v>
      </c>
      <c r="L681" t="s">
        <v>8831</v>
      </c>
      <c r="N681" s="8">
        <f>IFERROR(RIGHT(tests_4[[#This Row],[ accuracy]],LEN(tests_4[[#This Row],[ accuracy]])-2)/10^(LEN(tests_4[[#This Row],[ accuracy]])-2),"")</f>
        <v>0.81528417818740395</v>
      </c>
      <c r="O681" s="8">
        <f>IFERROR(RIGHT(tests_4[[#This Row],[ precision]],LEN(tests_4[[#This Row],[ precision]])-2)/10^(LEN(tests_4[[#This Row],[ precision]])-2),"")</f>
        <v>0.43313413785100902</v>
      </c>
      <c r="P681" s="8">
        <f>IFERROR(RIGHT(tests_4[[#This Row],[ recall]],LEN(tests_4[[#This Row],[ recall]])-2)/10^(LEN(tests_4[[#This Row],[ recall]])-2),"")</f>
        <v>0.38751972523902306</v>
      </c>
      <c r="Q681" s="8">
        <f>IFERROR(RIGHT(tests_4[[#This Row],[ f1-score]],LEN(tests_4[[#This Row],[ f1-score]])-2)/10^(LEN(tests_4[[#This Row],[ f1-score]])-2),"")</f>
        <v>0.408883488242822</v>
      </c>
      <c r="R681" s="8">
        <f>IFERROR(RIGHT(tests_4[[#This Row],[ f1-score-2]],LEN(tests_4[[#This Row],[ f1-score-2]])-2)/10^(LEN(tests_4[[#This Row],[ f1-score-2]])-2),"")</f>
        <v>0.40905923834845798</v>
      </c>
      <c r="S681" s="9">
        <f t="shared" si="10"/>
        <v>-1.7575010563597449E-4</v>
      </c>
    </row>
    <row r="682" spans="1:19" x14ac:dyDescent="0.35">
      <c r="A682" t="s">
        <v>3</v>
      </c>
      <c r="B682" t="s">
        <v>80</v>
      </c>
      <c r="C682">
        <v>3</v>
      </c>
      <c r="D682">
        <v>9</v>
      </c>
      <c r="E682">
        <v>14</v>
      </c>
      <c r="F682">
        <v>10416</v>
      </c>
      <c r="G682">
        <v>2604</v>
      </c>
      <c r="H682" t="s">
        <v>8832</v>
      </c>
      <c r="I682" t="s">
        <v>8833</v>
      </c>
      <c r="J682" t="s">
        <v>8834</v>
      </c>
      <c r="K682" t="s">
        <v>8835</v>
      </c>
      <c r="L682" t="s">
        <v>8836</v>
      </c>
      <c r="N682" s="8">
        <f>IFERROR(RIGHT(tests_4[[#This Row],[ accuracy]],LEN(tests_4[[#This Row],[ accuracy]])-2)/10^(LEN(tests_4[[#This Row],[ accuracy]])-2),"")</f>
        <v>0.82238863287250297</v>
      </c>
      <c r="O682" s="8">
        <f>IFERROR(RIGHT(tests_4[[#This Row],[ precision]],LEN(tests_4[[#This Row],[ precision]])-2)/10^(LEN(tests_4[[#This Row],[ precision]])-2),"")</f>
        <v>0.46628036156137903</v>
      </c>
      <c r="P682" s="8">
        <f>IFERROR(RIGHT(tests_4[[#This Row],[ recall]],LEN(tests_4[[#This Row],[ recall]])-2)/10^(LEN(tests_4[[#This Row],[ recall]])-2),"")</f>
        <v>0.38533970737360501</v>
      </c>
      <c r="Q682" s="8">
        <f>IFERROR(RIGHT(tests_4[[#This Row],[ f1-score]],LEN(tests_4[[#This Row],[ f1-score]])-2)/10^(LEN(tests_4[[#This Row],[ f1-score]])-2),"")</f>
        <v>0.42108381088577695</v>
      </c>
      <c r="R682" s="8">
        <f>IFERROR(RIGHT(tests_4[[#This Row],[ f1-score-2]],LEN(tests_4[[#This Row],[ f1-score-2]])-2)/10^(LEN(tests_4[[#This Row],[ f1-score-2]])-2),"")</f>
        <v>0.42196360708788705</v>
      </c>
      <c r="S682" s="9">
        <f t="shared" si="10"/>
        <v>-8.7979620211009468E-4</v>
      </c>
    </row>
    <row r="683" spans="1:19" x14ac:dyDescent="0.35">
      <c r="A683" t="s">
        <v>3</v>
      </c>
      <c r="B683" t="s">
        <v>80</v>
      </c>
      <c r="C683">
        <v>3</v>
      </c>
      <c r="D683">
        <v>9</v>
      </c>
      <c r="E683">
        <v>15</v>
      </c>
      <c r="F683">
        <v>10416</v>
      </c>
      <c r="G683">
        <v>2604</v>
      </c>
      <c r="H683" t="s">
        <v>8837</v>
      </c>
      <c r="I683" t="s">
        <v>8838</v>
      </c>
      <c r="J683" t="s">
        <v>8839</v>
      </c>
      <c r="K683" t="s">
        <v>8840</v>
      </c>
      <c r="L683" t="s">
        <v>8841</v>
      </c>
      <c r="N683" s="8">
        <f>IFERROR(RIGHT(tests_4[[#This Row],[ accuracy]],LEN(tests_4[[#This Row],[ accuracy]])-2)/10^(LEN(tests_4[[#This Row],[ accuracy]])-2),"")</f>
        <v>0.82027649769585198</v>
      </c>
      <c r="O683" s="8">
        <f>IFERROR(RIGHT(tests_4[[#This Row],[ precision]],LEN(tests_4[[#This Row],[ precision]])-2)/10^(LEN(tests_4[[#This Row],[ precision]])-2),"")</f>
        <v>0.448895533317061</v>
      </c>
      <c r="P683" s="8">
        <f>IFERROR(RIGHT(tests_4[[#This Row],[ recall]],LEN(tests_4[[#This Row],[ recall]])-2)/10^(LEN(tests_4[[#This Row],[ recall]])-2),"")</f>
        <v>0.391127445306169</v>
      </c>
      <c r="Q683" s="8">
        <f>IFERROR(RIGHT(tests_4[[#This Row],[ f1-score]],LEN(tests_4[[#This Row],[ f1-score]])-2)/10^(LEN(tests_4[[#This Row],[ f1-score]])-2),"")</f>
        <v>0.41783216783216698</v>
      </c>
      <c r="R683" s="8">
        <f>IFERROR(RIGHT(tests_4[[#This Row],[ f1-score-2]],LEN(tests_4[[#This Row],[ f1-score-2]])-2)/10^(LEN(tests_4[[#This Row],[ f1-score-2]])-2),"")</f>
        <v>0.41802514365360494</v>
      </c>
      <c r="S683" s="9">
        <f t="shared" si="10"/>
        <v>-1.9297582143795733E-4</v>
      </c>
    </row>
    <row r="684" spans="1:19" x14ac:dyDescent="0.35">
      <c r="A684" t="s">
        <v>3</v>
      </c>
      <c r="B684" t="s">
        <v>80</v>
      </c>
      <c r="C684">
        <v>3</v>
      </c>
      <c r="D684">
        <v>9</v>
      </c>
      <c r="E684">
        <v>16</v>
      </c>
      <c r="F684">
        <v>10416</v>
      </c>
      <c r="G684">
        <v>2604</v>
      </c>
      <c r="H684" t="s">
        <v>8842</v>
      </c>
      <c r="I684" t="s">
        <v>8843</v>
      </c>
      <c r="J684" t="s">
        <v>8844</v>
      </c>
      <c r="K684" t="s">
        <v>8845</v>
      </c>
      <c r="L684" t="s">
        <v>8846</v>
      </c>
      <c r="N684" s="8">
        <f>IFERROR(RIGHT(tests_4[[#This Row],[ accuracy]],LEN(tests_4[[#This Row],[ accuracy]])-2)/10^(LEN(tests_4[[#This Row],[ accuracy]])-2),"")</f>
        <v>0.82469278033794102</v>
      </c>
      <c r="O684" s="8">
        <f>IFERROR(RIGHT(tests_4[[#This Row],[ precision]],LEN(tests_4[[#This Row],[ precision]])-2)/10^(LEN(tests_4[[#This Row],[ precision]])-2),"")</f>
        <v>0.45568420169477297</v>
      </c>
      <c r="P684" s="8">
        <f>IFERROR(RIGHT(tests_4[[#This Row],[ recall]],LEN(tests_4[[#This Row],[ recall]])-2)/10^(LEN(tests_4[[#This Row],[ recall]])-2),"")</f>
        <v>0.37791574894642799</v>
      </c>
      <c r="Q684" s="8">
        <f>IFERROR(RIGHT(tests_4[[#This Row],[ f1-score]],LEN(tests_4[[#This Row],[ f1-score]])-2)/10^(LEN(tests_4[[#This Row],[ f1-score]])-2),"")</f>
        <v>0.41272457670954094</v>
      </c>
      <c r="R684" s="8">
        <f>IFERROR(RIGHT(tests_4[[#This Row],[ f1-score-2]],LEN(tests_4[[#This Row],[ f1-score-2]])-2)/10^(LEN(tests_4[[#This Row],[ f1-score-2]])-2),"")</f>
        <v>0.41317237659160599</v>
      </c>
      <c r="S684" s="9">
        <f t="shared" si="10"/>
        <v>-4.4779988206505861E-4</v>
      </c>
    </row>
    <row r="685" spans="1:19" x14ac:dyDescent="0.35">
      <c r="A685" t="s">
        <v>3</v>
      </c>
      <c r="B685" t="s">
        <v>80</v>
      </c>
      <c r="C685">
        <v>3</v>
      </c>
      <c r="D685">
        <v>9</v>
      </c>
      <c r="E685">
        <v>17</v>
      </c>
      <c r="F685">
        <v>10416</v>
      </c>
      <c r="G685">
        <v>2604</v>
      </c>
      <c r="H685" t="s">
        <v>8798</v>
      </c>
      <c r="I685" t="s">
        <v>8847</v>
      </c>
      <c r="J685" t="s">
        <v>8848</v>
      </c>
      <c r="K685" t="s">
        <v>8849</v>
      </c>
      <c r="L685" t="s">
        <v>8850</v>
      </c>
      <c r="N685" s="8">
        <f>IFERROR(RIGHT(tests_4[[#This Row],[ accuracy]],LEN(tests_4[[#This Row],[ accuracy]])-2)/10^(LEN(tests_4[[#This Row],[ accuracy]])-2),"")</f>
        <v>0.82776497695852502</v>
      </c>
      <c r="O685" s="8">
        <f>IFERROR(RIGHT(tests_4[[#This Row],[ precision]],LEN(tests_4[[#This Row],[ precision]])-2)/10^(LEN(tests_4[[#This Row],[ precision]])-2),"")</f>
        <v>0.46960720594607203</v>
      </c>
      <c r="P685" s="8">
        <f>IFERROR(RIGHT(tests_4[[#This Row],[ recall]],LEN(tests_4[[#This Row],[ recall]])-2)/10^(LEN(tests_4[[#This Row],[ recall]])-2),"")</f>
        <v>0.39139874353288895</v>
      </c>
      <c r="Q685" s="8">
        <f>IFERROR(RIGHT(tests_4[[#This Row],[ f1-score]],LEN(tests_4[[#This Row],[ f1-score]])-2)/10^(LEN(tests_4[[#This Row],[ f1-score]])-2),"")</f>
        <v>0.42647462983956802</v>
      </c>
      <c r="R685" s="8">
        <f>IFERROR(RIGHT(tests_4[[#This Row],[ f1-score-2]],LEN(tests_4[[#This Row],[ f1-score-2]])-2)/10^(LEN(tests_4[[#This Row],[ f1-score-2]])-2),"")</f>
        <v>0.42695098790551295</v>
      </c>
      <c r="S685" s="9">
        <f t="shared" si="10"/>
        <v>-4.7635806594492625E-4</v>
      </c>
    </row>
    <row r="686" spans="1:19" x14ac:dyDescent="0.35">
      <c r="A686" t="s">
        <v>3</v>
      </c>
      <c r="B686" t="s">
        <v>80</v>
      </c>
      <c r="C686">
        <v>3</v>
      </c>
      <c r="D686">
        <v>9</v>
      </c>
      <c r="E686">
        <v>18</v>
      </c>
      <c r="F686">
        <v>10416</v>
      </c>
      <c r="G686">
        <v>2604</v>
      </c>
      <c r="H686" t="s">
        <v>6752</v>
      </c>
      <c r="I686" t="s">
        <v>8851</v>
      </c>
      <c r="J686" t="s">
        <v>8852</v>
      </c>
      <c r="K686" t="s">
        <v>8853</v>
      </c>
      <c r="L686" t="s">
        <v>8854</v>
      </c>
      <c r="N686" s="8">
        <f>IFERROR(RIGHT(tests_4[[#This Row],[ accuracy]],LEN(tests_4[[#This Row],[ accuracy]])-2)/10^(LEN(tests_4[[#This Row],[ accuracy]])-2),"")</f>
        <v>0.81739631336405505</v>
      </c>
      <c r="O686" s="8">
        <f>IFERROR(RIGHT(tests_4[[#This Row],[ precision]],LEN(tests_4[[#This Row],[ precision]])-2)/10^(LEN(tests_4[[#This Row],[ precision]])-2),"")</f>
        <v>0.43334961746099998</v>
      </c>
      <c r="P686" s="8">
        <f>IFERROR(RIGHT(tests_4[[#This Row],[ recall]],LEN(tests_4[[#This Row],[ recall]])-2)/10^(LEN(tests_4[[#This Row],[ recall]])-2),"")</f>
        <v>0.36168770871423295</v>
      </c>
      <c r="Q686" s="8">
        <f>IFERROR(RIGHT(tests_4[[#This Row],[ f1-score]],LEN(tests_4[[#This Row],[ f1-score]])-2)/10^(LEN(tests_4[[#This Row],[ f1-score]])-2),"")</f>
        <v>0.39428148422318798</v>
      </c>
      <c r="R686" s="8">
        <f>IFERROR(RIGHT(tests_4[[#This Row],[ f1-score-2]],LEN(tests_4[[#This Row],[ f1-score-2]])-2)/10^(LEN(tests_4[[#This Row],[ f1-score-2]])-2),"")</f>
        <v>0.394288985061092</v>
      </c>
      <c r="S686" s="9">
        <f t="shared" si="10"/>
        <v>-7.5008379040175654E-6</v>
      </c>
    </row>
    <row r="687" spans="1:19" x14ac:dyDescent="0.35">
      <c r="A687" t="s">
        <v>3</v>
      </c>
      <c r="B687" t="s">
        <v>80</v>
      </c>
      <c r="C687">
        <v>3</v>
      </c>
      <c r="D687">
        <v>9</v>
      </c>
      <c r="E687">
        <v>19</v>
      </c>
      <c r="F687">
        <v>10416</v>
      </c>
      <c r="G687">
        <v>2604</v>
      </c>
      <c r="H687" t="s">
        <v>8855</v>
      </c>
      <c r="I687" t="s">
        <v>8856</v>
      </c>
      <c r="J687" t="s">
        <v>8857</v>
      </c>
      <c r="K687" t="s">
        <v>8858</v>
      </c>
      <c r="L687" t="s">
        <v>8859</v>
      </c>
      <c r="N687" s="8">
        <f>IFERROR(RIGHT(tests_4[[#This Row],[ accuracy]],LEN(tests_4[[#This Row],[ accuracy]])-2)/10^(LEN(tests_4[[#This Row],[ accuracy]])-2),"")</f>
        <v>0.81470814132104397</v>
      </c>
      <c r="O687" s="8">
        <f>IFERROR(RIGHT(tests_4[[#This Row],[ precision]],LEN(tests_4[[#This Row],[ precision]])-2)/10^(LEN(tests_4[[#This Row],[ precision]])-2),"")</f>
        <v>0.43092469545957901</v>
      </c>
      <c r="P687" s="8">
        <f>IFERROR(RIGHT(tests_4[[#This Row],[ recall]],LEN(tests_4[[#This Row],[ recall]])-2)/10^(LEN(tests_4[[#This Row],[ recall]])-2),"")</f>
        <v>0.38363866804931401</v>
      </c>
      <c r="Q687" s="8">
        <f>IFERROR(RIGHT(tests_4[[#This Row],[ f1-score]],LEN(tests_4[[#This Row],[ f1-score]])-2)/10^(LEN(tests_4[[#This Row],[ f1-score]])-2),"")</f>
        <v>0.40584401961132305</v>
      </c>
      <c r="R687" s="8">
        <f>IFERROR(RIGHT(tests_4[[#This Row],[ f1-score-2]],LEN(tests_4[[#This Row],[ f1-score-2]])-2)/10^(LEN(tests_4[[#This Row],[ f1-score-2]])-2),"")</f>
        <v>0.40590918669242199</v>
      </c>
      <c r="S687" s="9">
        <f t="shared" si="10"/>
        <v>-6.5167081098937985E-5</v>
      </c>
    </row>
    <row r="688" spans="1:19" x14ac:dyDescent="0.35">
      <c r="A688" t="s">
        <v>3</v>
      </c>
      <c r="B688" t="s">
        <v>80</v>
      </c>
      <c r="C688">
        <v>3</v>
      </c>
      <c r="D688">
        <v>9</v>
      </c>
      <c r="E688">
        <v>20</v>
      </c>
      <c r="F688">
        <v>10416</v>
      </c>
      <c r="G688">
        <v>2604</v>
      </c>
      <c r="H688" t="s">
        <v>8860</v>
      </c>
      <c r="I688" t="s">
        <v>8861</v>
      </c>
      <c r="J688" t="s">
        <v>8862</v>
      </c>
      <c r="K688" t="s">
        <v>8863</v>
      </c>
      <c r="L688" t="s">
        <v>8864</v>
      </c>
      <c r="N688" s="8">
        <f>IFERROR(RIGHT(tests_4[[#This Row],[ accuracy]],LEN(tests_4[[#This Row],[ accuracy]])-2)/10^(LEN(tests_4[[#This Row],[ accuracy]])-2),"")</f>
        <v>0.80817972350230405</v>
      </c>
      <c r="O688" s="8">
        <f>IFERROR(RIGHT(tests_4[[#This Row],[ precision]],LEN(tests_4[[#This Row],[ precision]])-2)/10^(LEN(tests_4[[#This Row],[ precision]])-2),"")</f>
        <v>0.40364315773177001</v>
      </c>
      <c r="P688" s="8">
        <f>IFERROR(RIGHT(tests_4[[#This Row],[ recall]],LEN(tests_4[[#This Row],[ recall]])-2)/10^(LEN(tests_4[[#This Row],[ recall]])-2),"")</f>
        <v>0.36468421809811502</v>
      </c>
      <c r="Q688" s="8">
        <f>IFERROR(RIGHT(tests_4[[#This Row],[ f1-score]],LEN(tests_4[[#This Row],[ f1-score]])-2)/10^(LEN(tests_4[[#This Row],[ f1-score]])-2),"")</f>
        <v>0.38298523655143102</v>
      </c>
      <c r="R688" s="8">
        <f>IFERROR(RIGHT(tests_4[[#This Row],[ f1-score-2]],LEN(tests_4[[#This Row],[ f1-score-2]])-2)/10^(LEN(tests_4[[#This Row],[ f1-score-2]])-2),"")</f>
        <v>0.38317595857903297</v>
      </c>
      <c r="S688" s="9">
        <f t="shared" si="10"/>
        <v>-1.9072202760195278E-4</v>
      </c>
    </row>
    <row r="689" spans="1:19" x14ac:dyDescent="0.35">
      <c r="A689" t="s">
        <v>3</v>
      </c>
      <c r="B689" t="s">
        <v>80</v>
      </c>
      <c r="C689">
        <v>3</v>
      </c>
      <c r="D689">
        <v>9</v>
      </c>
      <c r="E689">
        <v>21</v>
      </c>
      <c r="F689">
        <v>10416</v>
      </c>
      <c r="G689">
        <v>2604</v>
      </c>
      <c r="H689" t="s">
        <v>7445</v>
      </c>
      <c r="I689" t="s">
        <v>8865</v>
      </c>
      <c r="J689" t="s">
        <v>8866</v>
      </c>
      <c r="K689" t="s">
        <v>8867</v>
      </c>
      <c r="L689" t="s">
        <v>8868</v>
      </c>
      <c r="N689" s="8">
        <f>IFERROR(RIGHT(tests_4[[#This Row],[ accuracy]],LEN(tests_4[[#This Row],[ accuracy]])-2)/10^(LEN(tests_4[[#This Row],[ accuracy]])-2),"")</f>
        <v>0.81643625192012204</v>
      </c>
      <c r="O689" s="8">
        <f>IFERROR(RIGHT(tests_4[[#This Row],[ precision]],LEN(tests_4[[#This Row],[ precision]])-2)/10^(LEN(tests_4[[#This Row],[ precision]])-2),"")</f>
        <v>0.44093065972753698</v>
      </c>
      <c r="P689" s="8">
        <f>IFERROR(RIGHT(tests_4[[#This Row],[ recall]],LEN(tests_4[[#This Row],[ recall]])-2)/10^(LEN(tests_4[[#This Row],[ recall]])-2),"")</f>
        <v>0.381449461970017</v>
      </c>
      <c r="Q689" s="8">
        <f>IFERROR(RIGHT(tests_4[[#This Row],[ f1-score]],LEN(tests_4[[#This Row],[ f1-score]])-2)/10^(LEN(tests_4[[#This Row],[ f1-score]])-2),"")</f>
        <v>0.408919088300293</v>
      </c>
      <c r="R689" s="8">
        <f>IFERROR(RIGHT(tests_4[[#This Row],[ f1-score-2]],LEN(tests_4[[#This Row],[ f1-score-2]])-2)/10^(LEN(tests_4[[#This Row],[ f1-score-2]])-2),"")</f>
        <v>0.40903897961923202</v>
      </c>
      <c r="S689" s="9">
        <f t="shared" si="10"/>
        <v>-1.1989131893902494E-4</v>
      </c>
    </row>
    <row r="690" spans="1:19" x14ac:dyDescent="0.35">
      <c r="A690" t="s">
        <v>3</v>
      </c>
      <c r="B690" t="s">
        <v>80</v>
      </c>
      <c r="C690">
        <v>3</v>
      </c>
      <c r="D690">
        <v>9</v>
      </c>
      <c r="E690">
        <v>22</v>
      </c>
      <c r="F690">
        <v>10416</v>
      </c>
      <c r="G690">
        <v>2604</v>
      </c>
      <c r="H690" t="s">
        <v>6677</v>
      </c>
      <c r="I690" t="s">
        <v>8869</v>
      </c>
      <c r="J690" t="s">
        <v>8870</v>
      </c>
      <c r="K690" t="s">
        <v>8871</v>
      </c>
      <c r="L690" t="s">
        <v>8872</v>
      </c>
      <c r="N690" s="8">
        <f>IFERROR(RIGHT(tests_4[[#This Row],[ accuracy]],LEN(tests_4[[#This Row],[ accuracy]])-2)/10^(LEN(tests_4[[#This Row],[ accuracy]])-2),"")</f>
        <v>0.81355606758832499</v>
      </c>
      <c r="O690" s="8">
        <f>IFERROR(RIGHT(tests_4[[#This Row],[ precision]],LEN(tests_4[[#This Row],[ precision]])-2)/10^(LEN(tests_4[[#This Row],[ precision]])-2),"")</f>
        <v>0.422423816153989</v>
      </c>
      <c r="P690" s="8">
        <f>IFERROR(RIGHT(tests_4[[#This Row],[ recall]],LEN(tests_4[[#This Row],[ recall]])-2)/10^(LEN(tests_4[[#This Row],[ recall]])-2),"")</f>
        <v>0.377989055458475</v>
      </c>
      <c r="Q690" s="8">
        <f>IFERROR(RIGHT(tests_4[[#This Row],[ f1-score]],LEN(tests_4[[#This Row],[ f1-score]])-2)/10^(LEN(tests_4[[#This Row],[ f1-score]])-2),"")</f>
        <v>0.39896908866797898</v>
      </c>
      <c r="R690" s="8">
        <f>IFERROR(RIGHT(tests_4[[#This Row],[ f1-score-2]],LEN(tests_4[[#This Row],[ f1-score-2]])-2)/10^(LEN(tests_4[[#This Row],[ f1-score-2]])-2),"")</f>
        <v>0.398973042373859</v>
      </c>
      <c r="S690" s="9">
        <f t="shared" si="10"/>
        <v>-3.9537058800220848E-6</v>
      </c>
    </row>
    <row r="691" spans="1:19" x14ac:dyDescent="0.35">
      <c r="A691" t="s">
        <v>3</v>
      </c>
      <c r="B691" t="s">
        <v>80</v>
      </c>
      <c r="C691">
        <v>3</v>
      </c>
      <c r="D691">
        <v>9</v>
      </c>
      <c r="E691">
        <v>23</v>
      </c>
      <c r="F691">
        <v>10416</v>
      </c>
      <c r="G691">
        <v>2604</v>
      </c>
      <c r="H691" t="s">
        <v>8127</v>
      </c>
      <c r="I691" t="s">
        <v>8873</v>
      </c>
      <c r="J691" t="s">
        <v>8874</v>
      </c>
      <c r="K691" t="s">
        <v>8875</v>
      </c>
      <c r="L691" t="s">
        <v>8876</v>
      </c>
      <c r="N691" s="8">
        <f>IFERROR(RIGHT(tests_4[[#This Row],[ accuracy]],LEN(tests_4[[#This Row],[ accuracy]])-2)/10^(LEN(tests_4[[#This Row],[ accuracy]])-2),"")</f>
        <v>0.81336405529953903</v>
      </c>
      <c r="O691" s="8">
        <f>IFERROR(RIGHT(tests_4[[#This Row],[ precision]],LEN(tests_4[[#This Row],[ precision]])-2)/10^(LEN(tests_4[[#This Row],[ precision]])-2),"")</f>
        <v>0.41875899070798095</v>
      </c>
      <c r="P691" s="8">
        <f>IFERROR(RIGHT(tests_4[[#This Row],[ recall]],LEN(tests_4[[#This Row],[ recall]])-2)/10^(LEN(tests_4[[#This Row],[ recall]])-2),"")</f>
        <v>0.35996275177044001</v>
      </c>
      <c r="Q691" s="8">
        <f>IFERROR(RIGHT(tests_4[[#This Row],[ f1-score]],LEN(tests_4[[#This Row],[ f1-score]])-2)/10^(LEN(tests_4[[#This Row],[ f1-score]])-2),"")</f>
        <v>0.38712652617619597</v>
      </c>
      <c r="R691" s="8">
        <f>IFERROR(RIGHT(tests_4[[#This Row],[ f1-score-2]],LEN(tests_4[[#This Row],[ f1-score-2]])-2)/10^(LEN(tests_4[[#This Row],[ f1-score-2]])-2),"")</f>
        <v>0.38714120950086095</v>
      </c>
      <c r="S691" s="9">
        <f t="shared" si="10"/>
        <v>-1.4683324664976904E-5</v>
      </c>
    </row>
    <row r="692" spans="1:19" x14ac:dyDescent="0.35">
      <c r="A692" t="s">
        <v>3</v>
      </c>
      <c r="B692" t="s">
        <v>80</v>
      </c>
      <c r="C692">
        <v>5</v>
      </c>
      <c r="D692">
        <v>9</v>
      </c>
      <c r="E692">
        <v>1</v>
      </c>
      <c r="F692">
        <v>10416</v>
      </c>
      <c r="G692">
        <v>2604</v>
      </c>
      <c r="H692" t="s">
        <v>1273</v>
      </c>
      <c r="I692" t="s">
        <v>8877</v>
      </c>
      <c r="J692" t="s">
        <v>8878</v>
      </c>
      <c r="K692" t="s">
        <v>8879</v>
      </c>
      <c r="L692" t="s">
        <v>8880</v>
      </c>
      <c r="N692" s="8">
        <f>IFERROR(RIGHT(tests_4[[#This Row],[ accuracy]],LEN(tests_4[[#This Row],[ accuracy]])-2)/10^(LEN(tests_4[[#This Row],[ accuracy]])-2),"")</f>
        <v>0.88325652841781799</v>
      </c>
      <c r="O692" s="8">
        <f>IFERROR(RIGHT(tests_4[[#This Row],[ precision]],LEN(tests_4[[#This Row],[ precision]])-2)/10^(LEN(tests_4[[#This Row],[ precision]])-2),"")</f>
        <v>0.41596850861556706</v>
      </c>
      <c r="P692" s="8">
        <f>IFERROR(RIGHT(tests_4[[#This Row],[ recall]],LEN(tests_4[[#This Row],[ recall]])-2)/10^(LEN(tests_4[[#This Row],[ recall]])-2),"")</f>
        <v>0.28372533303852698</v>
      </c>
      <c r="Q692" s="8">
        <f>IFERROR(RIGHT(tests_4[[#This Row],[ f1-score]],LEN(tests_4[[#This Row],[ f1-score]])-2)/10^(LEN(tests_4[[#This Row],[ f1-score]])-2),"")</f>
        <v>0.33731538641869102</v>
      </c>
      <c r="R692" s="8">
        <f>IFERROR(RIGHT(tests_4[[#This Row],[ f1-score-2]],LEN(tests_4[[#This Row],[ f1-score-2]])-2)/10^(LEN(tests_4[[#This Row],[ f1-score-2]])-2),"")</f>
        <v>0.33734984250107702</v>
      </c>
      <c r="S692" s="9">
        <f t="shared" si="10"/>
        <v>-3.4456082386002951E-5</v>
      </c>
    </row>
    <row r="693" spans="1:19" x14ac:dyDescent="0.35">
      <c r="A693" t="s">
        <v>3</v>
      </c>
      <c r="B693" t="s">
        <v>80</v>
      </c>
      <c r="C693">
        <v>5</v>
      </c>
      <c r="D693">
        <v>9</v>
      </c>
      <c r="E693">
        <v>2</v>
      </c>
      <c r="F693">
        <v>10416</v>
      </c>
      <c r="G693">
        <v>2604</v>
      </c>
      <c r="H693" t="s">
        <v>1133</v>
      </c>
      <c r="I693" t="s">
        <v>8881</v>
      </c>
      <c r="J693" t="s">
        <v>8882</v>
      </c>
      <c r="K693" t="s">
        <v>8883</v>
      </c>
      <c r="L693" t="s">
        <v>8884</v>
      </c>
      <c r="N693" s="8">
        <f>IFERROR(RIGHT(tests_4[[#This Row],[ accuracy]],LEN(tests_4[[#This Row],[ accuracy]])-2)/10^(LEN(tests_4[[#This Row],[ accuracy]])-2),"")</f>
        <v>0.87864823348694299</v>
      </c>
      <c r="O693" s="8">
        <f>IFERROR(RIGHT(tests_4[[#This Row],[ precision]],LEN(tests_4[[#This Row],[ precision]])-2)/10^(LEN(tests_4[[#This Row],[ precision]])-2),"")</f>
        <v>0.37858280254776999</v>
      </c>
      <c r="P693" s="8">
        <f>IFERROR(RIGHT(tests_4[[#This Row],[ recall]],LEN(tests_4[[#This Row],[ recall]])-2)/10^(LEN(tests_4[[#This Row],[ recall]])-2),"")</f>
        <v>0.24967525288817599</v>
      </c>
      <c r="Q693" s="8">
        <f>IFERROR(RIGHT(tests_4[[#This Row],[ f1-score]],LEN(tests_4[[#This Row],[ f1-score]])-2)/10^(LEN(tests_4[[#This Row],[ f1-score]])-2),"")</f>
        <v>0.30078925171707399</v>
      </c>
      <c r="R693" s="8">
        <f>IFERROR(RIGHT(tests_4[[#This Row],[ f1-score-2]],LEN(tests_4[[#This Row],[ f1-score-2]])-2)/10^(LEN(tests_4[[#This Row],[ f1-score-2]])-2),"")</f>
        <v>0.30090424196674997</v>
      </c>
      <c r="S693" s="9">
        <f t="shared" si="10"/>
        <v>-1.1499024967598359E-4</v>
      </c>
    </row>
    <row r="694" spans="1:19" x14ac:dyDescent="0.35">
      <c r="A694" t="s">
        <v>3</v>
      </c>
      <c r="B694" t="s">
        <v>80</v>
      </c>
      <c r="C694">
        <v>5</v>
      </c>
      <c r="D694">
        <v>9</v>
      </c>
      <c r="E694">
        <v>3</v>
      </c>
      <c r="F694">
        <v>10416</v>
      </c>
      <c r="G694">
        <v>2604</v>
      </c>
      <c r="H694" t="s">
        <v>2975</v>
      </c>
      <c r="I694" t="s">
        <v>8885</v>
      </c>
      <c r="J694" t="s">
        <v>8886</v>
      </c>
      <c r="K694" t="s">
        <v>8887</v>
      </c>
      <c r="L694" t="s">
        <v>8888</v>
      </c>
      <c r="N694" s="8">
        <f>IFERROR(RIGHT(tests_4[[#This Row],[ accuracy]],LEN(tests_4[[#This Row],[ accuracy]])-2)/10^(LEN(tests_4[[#This Row],[ accuracy]])-2),"")</f>
        <v>0.87884024577572895</v>
      </c>
      <c r="O694" s="8">
        <f>IFERROR(RIGHT(tests_4[[#This Row],[ precision]],LEN(tests_4[[#This Row],[ precision]])-2)/10^(LEN(tests_4[[#This Row],[ precision]])-2),"")</f>
        <v>0.40312499999999907</v>
      </c>
      <c r="P694" s="8">
        <f>IFERROR(RIGHT(tests_4[[#This Row],[ recall]],LEN(tests_4[[#This Row],[ recall]])-2)/10^(LEN(tests_4[[#This Row],[ recall]])-2),"")</f>
        <v>0.29230003869327198</v>
      </c>
      <c r="Q694" s="8">
        <f>IFERROR(RIGHT(tests_4[[#This Row],[ f1-score]],LEN(tests_4[[#This Row],[ f1-score]])-2)/10^(LEN(tests_4[[#This Row],[ f1-score]])-2),"")</f>
        <v>0.33873980507111001</v>
      </c>
      <c r="R694" s="8">
        <f>IFERROR(RIGHT(tests_4[[#This Row],[ f1-score-2]],LEN(tests_4[[#This Row],[ f1-score-2]])-2)/10^(LEN(tests_4[[#This Row],[ f1-score-2]])-2),"")</f>
        <v>0.33888182490420099</v>
      </c>
      <c r="S694" s="9">
        <f t="shared" si="10"/>
        <v>-1.4201983309097832E-4</v>
      </c>
    </row>
    <row r="695" spans="1:19" x14ac:dyDescent="0.35">
      <c r="A695" t="s">
        <v>3</v>
      </c>
      <c r="B695" t="s">
        <v>80</v>
      </c>
      <c r="C695">
        <v>5</v>
      </c>
      <c r="D695">
        <v>9</v>
      </c>
      <c r="E695">
        <v>4</v>
      </c>
      <c r="F695">
        <v>10416</v>
      </c>
      <c r="G695">
        <v>2604</v>
      </c>
      <c r="H695" t="s">
        <v>8889</v>
      </c>
      <c r="I695" t="s">
        <v>8890</v>
      </c>
      <c r="J695" t="s">
        <v>8891</v>
      </c>
      <c r="K695" t="s">
        <v>8892</v>
      </c>
      <c r="L695" t="s">
        <v>8893</v>
      </c>
      <c r="N695" s="8">
        <f>IFERROR(RIGHT(tests_4[[#This Row],[ accuracy]],LEN(tests_4[[#This Row],[ accuracy]])-2)/10^(LEN(tests_4[[#This Row],[ accuracy]])-2),"")</f>
        <v>0.87135176651305601</v>
      </c>
      <c r="O695" s="8">
        <f>IFERROR(RIGHT(tests_4[[#This Row],[ precision]],LEN(tests_4[[#This Row],[ precision]])-2)/10^(LEN(tests_4[[#This Row],[ precision]])-2),"")</f>
        <v>0.37068198995242901</v>
      </c>
      <c r="P695" s="8">
        <f>IFERROR(RIGHT(tests_4[[#This Row],[ recall]],LEN(tests_4[[#This Row],[ recall]])-2)/10^(LEN(tests_4[[#This Row],[ recall]])-2),"")</f>
        <v>0.28951550494721101</v>
      </c>
      <c r="Q695" s="8">
        <f>IFERROR(RIGHT(tests_4[[#This Row],[ f1-score]],LEN(tests_4[[#This Row],[ f1-score]])-2)/10^(LEN(tests_4[[#This Row],[ f1-score]])-2),"")</f>
        <v>0.32455092402906799</v>
      </c>
      <c r="R695" s="8">
        <f>IFERROR(RIGHT(tests_4[[#This Row],[ f1-score-2]],LEN(tests_4[[#This Row],[ f1-score-2]])-2)/10^(LEN(tests_4[[#This Row],[ f1-score-2]])-2),"")</f>
        <v>0.32510933266182201</v>
      </c>
      <c r="S695" s="9">
        <f t="shared" si="10"/>
        <v>-5.5840863275402608E-4</v>
      </c>
    </row>
    <row r="696" spans="1:19" x14ac:dyDescent="0.35">
      <c r="A696" t="s">
        <v>3</v>
      </c>
      <c r="B696" t="s">
        <v>80</v>
      </c>
      <c r="C696">
        <v>5</v>
      </c>
      <c r="D696">
        <v>9</v>
      </c>
      <c r="E696">
        <v>5</v>
      </c>
      <c r="F696">
        <v>10416</v>
      </c>
      <c r="G696">
        <v>2604</v>
      </c>
      <c r="H696" t="s">
        <v>8894</v>
      </c>
      <c r="I696" t="s">
        <v>8895</v>
      </c>
      <c r="J696" t="s">
        <v>8896</v>
      </c>
      <c r="K696" t="s">
        <v>8897</v>
      </c>
      <c r="L696" t="s">
        <v>8898</v>
      </c>
      <c r="N696" s="8">
        <f>IFERROR(RIGHT(tests_4[[#This Row],[ accuracy]],LEN(tests_4[[#This Row],[ accuracy]])-2)/10^(LEN(tests_4[[#This Row],[ accuracy]])-2),"")</f>
        <v>0.87288786482334801</v>
      </c>
      <c r="O696" s="8">
        <f>IFERROR(RIGHT(tests_4[[#This Row],[ precision]],LEN(tests_4[[#This Row],[ precision]])-2)/10^(LEN(tests_4[[#This Row],[ precision]])-2),"")</f>
        <v>0.36841238471673199</v>
      </c>
      <c r="P696" s="8">
        <f>IFERROR(RIGHT(tests_4[[#This Row],[ recall]],LEN(tests_4[[#This Row],[ recall]])-2)/10^(LEN(tests_4[[#This Row],[ recall]])-2),"")</f>
        <v>0.270085954341937</v>
      </c>
      <c r="Q696" s="8">
        <f>IFERROR(RIGHT(tests_4[[#This Row],[ f1-score]],LEN(tests_4[[#This Row],[ f1-score]])-2)/10^(LEN(tests_4[[#This Row],[ f1-score]])-2),"")</f>
        <v>0.31118617761851503</v>
      </c>
      <c r="R696" s="8">
        <f>IFERROR(RIGHT(tests_4[[#This Row],[ f1-score-2]],LEN(tests_4[[#This Row],[ f1-score-2]])-2)/10^(LEN(tests_4[[#This Row],[ f1-score-2]])-2),"")</f>
        <v>0.31167821255198203</v>
      </c>
      <c r="S696" s="9">
        <f t="shared" si="10"/>
        <v>-4.9203493346700045E-4</v>
      </c>
    </row>
    <row r="697" spans="1:19" x14ac:dyDescent="0.35">
      <c r="A697" t="s">
        <v>3</v>
      </c>
      <c r="B697" t="s">
        <v>80</v>
      </c>
      <c r="C697">
        <v>5</v>
      </c>
      <c r="D697">
        <v>9</v>
      </c>
      <c r="E697">
        <v>6</v>
      </c>
      <c r="F697">
        <v>10416</v>
      </c>
      <c r="G697">
        <v>2604</v>
      </c>
      <c r="H697" t="s">
        <v>8899</v>
      </c>
      <c r="I697" t="s">
        <v>8900</v>
      </c>
      <c r="J697" t="s">
        <v>8901</v>
      </c>
      <c r="K697" t="s">
        <v>8902</v>
      </c>
      <c r="L697" t="s">
        <v>8903</v>
      </c>
      <c r="N697" s="8">
        <f>IFERROR(RIGHT(tests_4[[#This Row],[ accuracy]],LEN(tests_4[[#This Row],[ accuracy]])-2)/10^(LEN(tests_4[[#This Row],[ accuracy]])-2),"")</f>
        <v>0.87269585253456206</v>
      </c>
      <c r="O697" s="8">
        <f>IFERROR(RIGHT(tests_4[[#This Row],[ precision]],LEN(tests_4[[#This Row],[ precision]])-2)/10^(LEN(tests_4[[#This Row],[ precision]])-2),"")</f>
        <v>0.37836064791621898</v>
      </c>
      <c r="P697" s="8">
        <f>IFERROR(RIGHT(tests_4[[#This Row],[ recall]],LEN(tests_4[[#This Row],[ recall]])-2)/10^(LEN(tests_4[[#This Row],[ recall]])-2),"")</f>
        <v>0.284167541871648</v>
      </c>
      <c r="Q697" s="8">
        <f>IFERROR(RIGHT(tests_4[[#This Row],[ f1-score]],LEN(tests_4[[#This Row],[ f1-score]])-2)/10^(LEN(tests_4[[#This Row],[ f1-score]])-2),"")</f>
        <v>0.32371421715443599</v>
      </c>
      <c r="R697" s="8">
        <f>IFERROR(RIGHT(tests_4[[#This Row],[ f1-score-2]],LEN(tests_4[[#This Row],[ f1-score-2]])-2)/10^(LEN(tests_4[[#This Row],[ f1-score-2]])-2),"")</f>
        <v>0.32456827321941401</v>
      </c>
      <c r="S697" s="9">
        <f t="shared" si="10"/>
        <v>-8.5405606497801489E-4</v>
      </c>
    </row>
    <row r="698" spans="1:19" x14ac:dyDescent="0.35">
      <c r="A698" t="s">
        <v>3</v>
      </c>
      <c r="B698" t="s">
        <v>80</v>
      </c>
      <c r="C698">
        <v>5</v>
      </c>
      <c r="D698">
        <v>9</v>
      </c>
      <c r="E698">
        <v>7</v>
      </c>
      <c r="F698">
        <v>10416</v>
      </c>
      <c r="G698">
        <v>2604</v>
      </c>
      <c r="H698" t="s">
        <v>8904</v>
      </c>
      <c r="I698" t="s">
        <v>8905</v>
      </c>
      <c r="J698" t="s">
        <v>8906</v>
      </c>
      <c r="K698" t="s">
        <v>8907</v>
      </c>
      <c r="L698" t="s">
        <v>8908</v>
      </c>
      <c r="N698" s="8">
        <f>IFERROR(RIGHT(tests_4[[#This Row],[ accuracy]],LEN(tests_4[[#This Row],[ accuracy]])-2)/10^(LEN(tests_4[[#This Row],[ accuracy]])-2),"")</f>
        <v>0.87557603686635899</v>
      </c>
      <c r="O698" s="8">
        <f>IFERROR(RIGHT(tests_4[[#This Row],[ precision]],LEN(tests_4[[#This Row],[ precision]])-2)/10^(LEN(tests_4[[#This Row],[ precision]])-2),"")</f>
        <v>0.39026085805084698</v>
      </c>
      <c r="P698" s="8">
        <f>IFERROR(RIGHT(tests_4[[#This Row],[ recall]],LEN(tests_4[[#This Row],[ recall]])-2)/10^(LEN(tests_4[[#This Row],[ recall]])-2),"")</f>
        <v>0.30796390470399598</v>
      </c>
      <c r="Q698" s="8">
        <f>IFERROR(RIGHT(tests_4[[#This Row],[ f1-score]],LEN(tests_4[[#This Row],[ f1-score]])-2)/10^(LEN(tests_4[[#This Row],[ f1-score]])-2),"")</f>
        <v>0.34421612869888701</v>
      </c>
      <c r="R698" s="8">
        <f>IFERROR(RIGHT(tests_4[[#This Row],[ f1-score-2]],LEN(tests_4[[#This Row],[ f1-score-2]])-2)/10^(LEN(tests_4[[#This Row],[ f1-score-2]])-2),"")</f>
        <v>0.34426237541125398</v>
      </c>
      <c r="S698" s="9">
        <f t="shared" si="10"/>
        <v>-4.6246712366970755E-5</v>
      </c>
    </row>
    <row r="699" spans="1:19" x14ac:dyDescent="0.35">
      <c r="A699" t="s">
        <v>3</v>
      </c>
      <c r="B699" t="s">
        <v>80</v>
      </c>
      <c r="C699">
        <v>5</v>
      </c>
      <c r="D699">
        <v>9</v>
      </c>
      <c r="E699">
        <v>8</v>
      </c>
      <c r="F699">
        <v>10416</v>
      </c>
      <c r="G699">
        <v>2604</v>
      </c>
      <c r="H699" t="s">
        <v>4141</v>
      </c>
      <c r="I699" t="s">
        <v>8909</v>
      </c>
      <c r="J699" t="s">
        <v>8910</v>
      </c>
      <c r="K699" t="s">
        <v>8911</v>
      </c>
      <c r="L699" t="s">
        <v>8912</v>
      </c>
      <c r="N699" s="8">
        <f>IFERROR(RIGHT(tests_4[[#This Row],[ accuracy]],LEN(tests_4[[#This Row],[ accuracy]])-2)/10^(LEN(tests_4[[#This Row],[ accuracy]])-2),"")</f>
        <v>0.85829493087557596</v>
      </c>
      <c r="O699" s="8">
        <f>IFERROR(RIGHT(tests_4[[#This Row],[ precision]],LEN(tests_4[[#This Row],[ precision]])-2)/10^(LEN(tests_4[[#This Row],[ precision]])-2),"")</f>
        <v>0.32491345923158599</v>
      </c>
      <c r="P699" s="8">
        <f>IFERROR(RIGHT(tests_4[[#This Row],[ recall]],LEN(tests_4[[#This Row],[ recall]])-2)/10^(LEN(tests_4[[#This Row],[ recall]])-2),"")</f>
        <v>0.28771212204963698</v>
      </c>
      <c r="Q699" s="8">
        <f>IFERROR(RIGHT(tests_4[[#This Row],[ f1-score]],LEN(tests_4[[#This Row],[ f1-score]])-2)/10^(LEN(tests_4[[#This Row],[ f1-score]])-2),"")</f>
        <v>0.30373831775700899</v>
      </c>
      <c r="R699" s="8">
        <f>IFERROR(RIGHT(tests_4[[#This Row],[ f1-score-2]],LEN(tests_4[[#This Row],[ f1-score-2]])-2)/10^(LEN(tests_4[[#This Row],[ f1-score-2]])-2),"")</f>
        <v>0.30518327570489001</v>
      </c>
      <c r="S699" s="9">
        <f t="shared" si="10"/>
        <v>-1.4449579478810204E-3</v>
      </c>
    </row>
    <row r="700" spans="1:19" x14ac:dyDescent="0.35">
      <c r="A700" t="s">
        <v>3</v>
      </c>
      <c r="B700" t="s">
        <v>80</v>
      </c>
      <c r="C700">
        <v>5</v>
      </c>
      <c r="D700">
        <v>9</v>
      </c>
      <c r="E700">
        <v>9</v>
      </c>
      <c r="F700">
        <v>10416</v>
      </c>
      <c r="G700">
        <v>2604</v>
      </c>
      <c r="H700" t="s">
        <v>8913</v>
      </c>
      <c r="I700" t="s">
        <v>8914</v>
      </c>
      <c r="J700" t="s">
        <v>8901</v>
      </c>
      <c r="K700" t="s">
        <v>8915</v>
      </c>
      <c r="L700" t="s">
        <v>8916</v>
      </c>
      <c r="N700" s="8">
        <f>IFERROR(RIGHT(tests_4[[#This Row],[ accuracy]],LEN(tests_4[[#This Row],[ accuracy]])-2)/10^(LEN(tests_4[[#This Row],[ accuracy]])-2),"")</f>
        <v>0.87077572964669703</v>
      </c>
      <c r="O700" s="8">
        <f>IFERROR(RIGHT(tests_4[[#This Row],[ precision]],LEN(tests_4[[#This Row],[ precision]])-2)/10^(LEN(tests_4[[#This Row],[ precision]])-2),"")</f>
        <v>0.36076480990274001</v>
      </c>
      <c r="P700" s="8">
        <f>IFERROR(RIGHT(tests_4[[#This Row],[ recall]],LEN(tests_4[[#This Row],[ recall]])-2)/10^(LEN(tests_4[[#This Row],[ recall]])-2),"")</f>
        <v>0.284167541871648</v>
      </c>
      <c r="Q700" s="8">
        <f>IFERROR(RIGHT(tests_4[[#This Row],[ f1-score]],LEN(tests_4[[#This Row],[ f1-score]])-2)/10^(LEN(tests_4[[#This Row],[ f1-score]])-2),"")</f>
        <v>0.31779449269368598</v>
      </c>
      <c r="R700" s="8">
        <f>IFERROR(RIGHT(tests_4[[#This Row],[ f1-score-2]],LEN(tests_4[[#This Row],[ f1-score-2]])-2)/10^(LEN(tests_4[[#This Row],[ f1-score-2]])-2),"")</f>
        <v>0.31791752713846499</v>
      </c>
      <c r="S700" s="9">
        <f t="shared" si="10"/>
        <v>-1.2303444477901326E-4</v>
      </c>
    </row>
    <row r="701" spans="1:19" x14ac:dyDescent="0.35">
      <c r="A701" t="s">
        <v>3</v>
      </c>
      <c r="B701" t="s">
        <v>80</v>
      </c>
      <c r="C701">
        <v>5</v>
      </c>
      <c r="D701">
        <v>9</v>
      </c>
      <c r="E701">
        <v>10</v>
      </c>
      <c r="F701">
        <v>10416</v>
      </c>
      <c r="G701">
        <v>2604</v>
      </c>
      <c r="H701" t="s">
        <v>8917</v>
      </c>
      <c r="I701" t="s">
        <v>8918</v>
      </c>
      <c r="J701" t="s">
        <v>8919</v>
      </c>
      <c r="K701" t="s">
        <v>8920</v>
      </c>
      <c r="L701" t="s">
        <v>8921</v>
      </c>
      <c r="N701" s="8">
        <f>IFERROR(RIGHT(tests_4[[#This Row],[ accuracy]],LEN(tests_4[[#This Row],[ accuracy]])-2)/10^(LEN(tests_4[[#This Row],[ accuracy]])-2),"")</f>
        <v>0.86635944700460799</v>
      </c>
      <c r="O701" s="8">
        <f>IFERROR(RIGHT(tests_4[[#This Row],[ precision]],LEN(tests_4[[#This Row],[ precision]])-2)/10^(LEN(tests_4[[#This Row],[ precision]])-2),"")</f>
        <v>0.338651315789473</v>
      </c>
      <c r="P701" s="8">
        <f>IFERROR(RIGHT(tests_4[[#This Row],[ recall]],LEN(tests_4[[#This Row],[ recall]])-2)/10^(LEN(tests_4[[#This Row],[ recall]])-2),"")</f>
        <v>0.29518130562157902</v>
      </c>
      <c r="Q701" s="8">
        <f>IFERROR(RIGHT(tests_4[[#This Row],[ f1-score]],LEN(tests_4[[#This Row],[ f1-score]])-2)/10^(LEN(tests_4[[#This Row],[ f1-score]])-2),"")</f>
        <v>0.31532165314341498</v>
      </c>
      <c r="R701" s="8">
        <f>IFERROR(RIGHT(tests_4[[#This Row],[ f1-score-2]],LEN(tests_4[[#This Row],[ f1-score-2]])-2)/10^(LEN(tests_4[[#This Row],[ f1-score-2]])-2),"")</f>
        <v>0.31542566339568101</v>
      </c>
      <c r="S701" s="9">
        <f t="shared" si="10"/>
        <v>-1.0401025226602911E-4</v>
      </c>
    </row>
    <row r="702" spans="1:19" x14ac:dyDescent="0.35">
      <c r="A702" t="s">
        <v>3</v>
      </c>
      <c r="B702" t="s">
        <v>80</v>
      </c>
      <c r="C702">
        <v>5</v>
      </c>
      <c r="D702">
        <v>9</v>
      </c>
      <c r="E702">
        <v>11</v>
      </c>
      <c r="F702">
        <v>10416</v>
      </c>
      <c r="G702">
        <v>2604</v>
      </c>
      <c r="H702" t="s">
        <v>8922</v>
      </c>
      <c r="I702" t="s">
        <v>8923</v>
      </c>
      <c r="J702" t="s">
        <v>8924</v>
      </c>
      <c r="K702" t="s">
        <v>8925</v>
      </c>
      <c r="L702" t="s">
        <v>8926</v>
      </c>
      <c r="N702" s="8">
        <f>IFERROR(RIGHT(tests_4[[#This Row],[ accuracy]],LEN(tests_4[[#This Row],[ accuracy]])-2)/10^(LEN(tests_4[[#This Row],[ accuracy]])-2),"")</f>
        <v>0.86443932411674296</v>
      </c>
      <c r="O702" s="8">
        <f>IFERROR(RIGHT(tests_4[[#This Row],[ precision]],LEN(tests_4[[#This Row],[ precision]])-2)/10^(LEN(tests_4[[#This Row],[ precision]])-2),"")</f>
        <v>0.33525059194948698</v>
      </c>
      <c r="P702" s="8">
        <f>IFERROR(RIGHT(tests_4[[#This Row],[ recall]],LEN(tests_4[[#This Row],[ recall]])-2)/10^(LEN(tests_4[[#This Row],[ recall]])-2),"")</f>
        <v>0.27881957879608599</v>
      </c>
      <c r="Q702" s="8">
        <f>IFERROR(RIGHT(tests_4[[#This Row],[ f1-score]],LEN(tests_4[[#This Row],[ f1-score]])-2)/10^(LEN(tests_4[[#This Row],[ f1-score]])-2),"")</f>
        <v>0.30419872319528501</v>
      </c>
      <c r="R702" s="8">
        <f>IFERROR(RIGHT(tests_4[[#This Row],[ f1-score-2]],LEN(tests_4[[#This Row],[ f1-score-2]])-2)/10^(LEN(tests_4[[#This Row],[ f1-score-2]])-2),"")</f>
        <v>0.30444217384798999</v>
      </c>
      <c r="S702" s="9">
        <f t="shared" si="10"/>
        <v>-2.4345065270497956E-4</v>
      </c>
    </row>
    <row r="703" spans="1:19" x14ac:dyDescent="0.35">
      <c r="A703" t="s">
        <v>3</v>
      </c>
      <c r="B703" t="s">
        <v>80</v>
      </c>
      <c r="C703">
        <v>5</v>
      </c>
      <c r="D703">
        <v>9</v>
      </c>
      <c r="E703">
        <v>12</v>
      </c>
      <c r="F703">
        <v>10416</v>
      </c>
      <c r="G703">
        <v>2604</v>
      </c>
      <c r="H703" t="s">
        <v>4502</v>
      </c>
      <c r="I703" t="s">
        <v>8927</v>
      </c>
      <c r="J703" t="s">
        <v>8928</v>
      </c>
      <c r="K703" t="s">
        <v>8929</v>
      </c>
      <c r="L703" t="s">
        <v>8930</v>
      </c>
      <c r="N703" s="8">
        <f>IFERROR(RIGHT(tests_4[[#This Row],[ accuracy]],LEN(tests_4[[#This Row],[ accuracy]])-2)/10^(LEN(tests_4[[#This Row],[ accuracy]])-2),"")</f>
        <v>0.86866359447004604</v>
      </c>
      <c r="O703" s="8">
        <f>IFERROR(RIGHT(tests_4[[#This Row],[ precision]],LEN(tests_4[[#This Row],[ precision]])-2)/10^(LEN(tests_4[[#This Row],[ precision]])-2),"")</f>
        <v>0.36728282644326998</v>
      </c>
      <c r="P703" s="8">
        <f>IFERROR(RIGHT(tests_4[[#This Row],[ recall]],LEN(tests_4[[#This Row],[ recall]])-2)/10^(LEN(tests_4[[#This Row],[ recall]])-2),"")</f>
        <v>0.27980072964457398</v>
      </c>
      <c r="Q703" s="8">
        <f>IFERROR(RIGHT(tests_4[[#This Row],[ f1-score]],LEN(tests_4[[#This Row],[ f1-score]])-2)/10^(LEN(tests_4[[#This Row],[ f1-score]])-2),"")</f>
        <v>0.31566777293334197</v>
      </c>
      <c r="R703" s="8">
        <f>IFERROR(RIGHT(tests_4[[#This Row],[ f1-score-2]],LEN(tests_4[[#This Row],[ f1-score-2]])-2)/10^(LEN(tests_4[[#This Row],[ f1-score-2]])-2),"")</f>
        <v>0.31762823164926002</v>
      </c>
      <c r="S703" s="9">
        <f t="shared" si="10"/>
        <v>-1.9604587159180453E-3</v>
      </c>
    </row>
    <row r="704" spans="1:19" x14ac:dyDescent="0.35">
      <c r="A704" t="s">
        <v>3</v>
      </c>
      <c r="B704" t="s">
        <v>80</v>
      </c>
      <c r="C704">
        <v>5</v>
      </c>
      <c r="D704">
        <v>9</v>
      </c>
      <c r="E704">
        <v>13</v>
      </c>
      <c r="F704">
        <v>10416</v>
      </c>
      <c r="G704">
        <v>2604</v>
      </c>
      <c r="H704" t="s">
        <v>8931</v>
      </c>
      <c r="I704" t="s">
        <v>8932</v>
      </c>
      <c r="J704" t="s">
        <v>8933</v>
      </c>
      <c r="K704" t="s">
        <v>8934</v>
      </c>
      <c r="L704" t="s">
        <v>8935</v>
      </c>
      <c r="N704" s="8">
        <f>IFERROR(RIGHT(tests_4[[#This Row],[ accuracy]],LEN(tests_4[[#This Row],[ accuracy]])-2)/10^(LEN(tests_4[[#This Row],[ accuracy]])-2),"")</f>
        <v>0.87365591397849396</v>
      </c>
      <c r="O704" s="8">
        <f>IFERROR(RIGHT(tests_4[[#This Row],[ precision]],LEN(tests_4[[#This Row],[ precision]])-2)/10^(LEN(tests_4[[#This Row],[ precision]])-2),"")</f>
        <v>0.37872200263504602</v>
      </c>
      <c r="P704" s="8">
        <f>IFERROR(RIGHT(tests_4[[#This Row],[ recall]],LEN(tests_4[[#This Row],[ recall]])-2)/10^(LEN(tests_4[[#This Row],[ recall]])-2),"")</f>
        <v>0.29972394755003401</v>
      </c>
      <c r="Q704" s="8">
        <f>IFERROR(RIGHT(tests_4[[#This Row],[ f1-score]],LEN(tests_4[[#This Row],[ f1-score]])-2)/10^(LEN(tests_4[[#This Row],[ f1-score]])-2),"")</f>
        <v>0.33461009962212201</v>
      </c>
      <c r="R704" s="8">
        <f>IFERROR(RIGHT(tests_4[[#This Row],[ f1-score-2]],LEN(tests_4[[#This Row],[ f1-score-2]])-2)/10^(LEN(tests_4[[#This Row],[ f1-score-2]])-2),"")</f>
        <v>0.33462371946612501</v>
      </c>
      <c r="S704" s="9">
        <f t="shared" si="10"/>
        <v>-1.3619844002998871E-5</v>
      </c>
    </row>
    <row r="705" spans="1:19" x14ac:dyDescent="0.35">
      <c r="A705" t="s">
        <v>3</v>
      </c>
      <c r="B705" t="s">
        <v>80</v>
      </c>
      <c r="C705">
        <v>5</v>
      </c>
      <c r="D705">
        <v>9</v>
      </c>
      <c r="E705">
        <v>14</v>
      </c>
      <c r="F705">
        <v>10416</v>
      </c>
      <c r="G705">
        <v>2604</v>
      </c>
      <c r="H705" t="s">
        <v>8936</v>
      </c>
      <c r="I705" t="s">
        <v>8937</v>
      </c>
      <c r="J705" t="s">
        <v>8938</v>
      </c>
      <c r="K705" t="s">
        <v>8939</v>
      </c>
      <c r="L705" t="s">
        <v>8940</v>
      </c>
      <c r="N705" s="8">
        <f>IFERROR(RIGHT(tests_4[[#This Row],[ accuracy]],LEN(tests_4[[#This Row],[ accuracy]])-2)/10^(LEN(tests_4[[#This Row],[ accuracy]])-2),"")</f>
        <v>0.86194316436251905</v>
      </c>
      <c r="O705" s="8">
        <f>IFERROR(RIGHT(tests_4[[#This Row],[ precision]],LEN(tests_4[[#This Row],[ precision]])-2)/10^(LEN(tests_4[[#This Row],[ precision]])-2),"")</f>
        <v>0.32517494482180398</v>
      </c>
      <c r="P705" s="8">
        <f>IFERROR(RIGHT(tests_4[[#This Row],[ recall]],LEN(tests_4[[#This Row],[ recall]])-2)/10^(LEN(tests_4[[#This Row],[ recall]])-2),"")</f>
        <v>0.29233876526870101</v>
      </c>
      <c r="Q705" s="8">
        <f>IFERROR(RIGHT(tests_4[[#This Row],[ f1-score]],LEN(tests_4[[#This Row],[ f1-score]])-2)/10^(LEN(tests_4[[#This Row],[ f1-score]])-2),"")</f>
        <v>0.307860746797742</v>
      </c>
      <c r="R705" s="8">
        <f>IFERROR(RIGHT(tests_4[[#This Row],[ f1-score-2]],LEN(tests_4[[#This Row],[ f1-score-2]])-2)/10^(LEN(tests_4[[#This Row],[ f1-score-2]])-2),"")</f>
        <v>0.30788382609866799</v>
      </c>
      <c r="S705" s="9">
        <f t="shared" si="10"/>
        <v>-2.3079300925987756E-5</v>
      </c>
    </row>
    <row r="706" spans="1:19" x14ac:dyDescent="0.35">
      <c r="A706" t="s">
        <v>3</v>
      </c>
      <c r="B706" t="s">
        <v>80</v>
      </c>
      <c r="C706">
        <v>5</v>
      </c>
      <c r="D706">
        <v>9</v>
      </c>
      <c r="E706">
        <v>15</v>
      </c>
      <c r="F706">
        <v>10416</v>
      </c>
      <c r="G706">
        <v>2604</v>
      </c>
      <c r="H706" t="s">
        <v>8941</v>
      </c>
      <c r="I706" t="s">
        <v>8942</v>
      </c>
      <c r="J706" t="s">
        <v>8943</v>
      </c>
      <c r="K706" t="s">
        <v>8944</v>
      </c>
      <c r="L706" t="s">
        <v>8945</v>
      </c>
      <c r="N706" s="8">
        <f>IFERROR(RIGHT(tests_4[[#This Row],[ accuracy]],LEN(tests_4[[#This Row],[ accuracy]])-2)/10^(LEN(tests_4[[#This Row],[ accuracy]])-2),"")</f>
        <v>0.87423195084485406</v>
      </c>
      <c r="O706" s="8">
        <f>IFERROR(RIGHT(tests_4[[#This Row],[ precision]],LEN(tests_4[[#This Row],[ precision]])-2)/10^(LEN(tests_4[[#This Row],[ precision]])-2),"")</f>
        <v>0.37904355772159598</v>
      </c>
      <c r="P706" s="8">
        <f>IFERROR(RIGHT(tests_4[[#This Row],[ recall]],LEN(tests_4[[#This Row],[ recall]])-2)/10^(LEN(tests_4[[#This Row],[ recall]])-2),"")</f>
        <v>0.31354660129998901</v>
      </c>
      <c r="Q706" s="8">
        <f>IFERROR(RIGHT(tests_4[[#This Row],[ f1-score]],LEN(tests_4[[#This Row],[ f1-score]])-2)/10^(LEN(tests_4[[#This Row],[ f1-score]])-2),"")</f>
        <v>0.342980953090466</v>
      </c>
      <c r="R706" s="8">
        <f>IFERROR(RIGHT(tests_4[[#This Row],[ f1-score-2]],LEN(tests_4[[#This Row],[ f1-score-2]])-2)/10^(LEN(tests_4[[#This Row],[ f1-score-2]])-2),"")</f>
        <v>0.34319811715533899</v>
      </c>
      <c r="S706" s="9">
        <f t="shared" si="10"/>
        <v>-2.1716406487298778E-4</v>
      </c>
    </row>
    <row r="707" spans="1:19" x14ac:dyDescent="0.35">
      <c r="A707" t="s">
        <v>3</v>
      </c>
      <c r="B707" t="s">
        <v>80</v>
      </c>
      <c r="C707">
        <v>5</v>
      </c>
      <c r="D707">
        <v>9</v>
      </c>
      <c r="E707">
        <v>16</v>
      </c>
      <c r="F707">
        <v>10416</v>
      </c>
      <c r="G707">
        <v>2604</v>
      </c>
      <c r="H707" t="s">
        <v>2989</v>
      </c>
      <c r="I707" t="s">
        <v>8946</v>
      </c>
      <c r="J707" t="s">
        <v>8947</v>
      </c>
      <c r="K707" t="s">
        <v>8948</v>
      </c>
      <c r="L707" t="s">
        <v>8949</v>
      </c>
      <c r="N707" s="8">
        <f>IFERROR(RIGHT(tests_4[[#This Row],[ accuracy]],LEN(tests_4[[#This Row],[ accuracy]])-2)/10^(LEN(tests_4[[#This Row],[ accuracy]])-2),"")</f>
        <v>0.87672811059907796</v>
      </c>
      <c r="O707" s="8">
        <f>IFERROR(RIGHT(tests_4[[#This Row],[ precision]],LEN(tests_4[[#This Row],[ precision]])-2)/10^(LEN(tests_4[[#This Row],[ precision]])-2),"")</f>
        <v>0.387508090614886</v>
      </c>
      <c r="P707" s="8">
        <f>IFERROR(RIGHT(tests_4[[#This Row],[ recall]],LEN(tests_4[[#This Row],[ recall]])-2)/10^(LEN(tests_4[[#This Row],[ recall]])-2),"")</f>
        <v>0.311096896665566</v>
      </c>
      <c r="Q707" s="8">
        <f>IFERROR(RIGHT(tests_4[[#This Row],[ f1-score]],LEN(tests_4[[#This Row],[ f1-score]])-2)/10^(LEN(tests_4[[#This Row],[ f1-score]])-2),"")</f>
        <v>0.34424351942581499</v>
      </c>
      <c r="R707" s="8">
        <f>IFERROR(RIGHT(tests_4[[#This Row],[ f1-score-2]],LEN(tests_4[[#This Row],[ f1-score-2]])-2)/10^(LEN(tests_4[[#This Row],[ f1-score-2]])-2),"")</f>
        <v>0.34512368682731598</v>
      </c>
      <c r="S707" s="9">
        <f t="shared" ref="S707:S770" si="11">IFERROR(Q707-R707,"")</f>
        <v>-8.8016740150098638E-4</v>
      </c>
    </row>
    <row r="708" spans="1:19" x14ac:dyDescent="0.35">
      <c r="A708" t="s">
        <v>3</v>
      </c>
      <c r="B708" t="s">
        <v>80</v>
      </c>
      <c r="C708">
        <v>5</v>
      </c>
      <c r="D708">
        <v>9</v>
      </c>
      <c r="E708">
        <v>17</v>
      </c>
      <c r="F708">
        <v>10416</v>
      </c>
      <c r="G708">
        <v>2604</v>
      </c>
      <c r="H708" t="s">
        <v>8950</v>
      </c>
      <c r="I708" t="s">
        <v>8951</v>
      </c>
      <c r="J708" t="s">
        <v>8952</v>
      </c>
      <c r="K708" t="s">
        <v>8953</v>
      </c>
      <c r="L708" t="s">
        <v>8954</v>
      </c>
      <c r="N708" s="8">
        <f>IFERROR(RIGHT(tests_4[[#This Row],[ accuracy]],LEN(tests_4[[#This Row],[ accuracy]])-2)/10^(LEN(tests_4[[#This Row],[ accuracy]])-2),"")</f>
        <v>0.87615207373271797</v>
      </c>
      <c r="O708" s="8">
        <f>IFERROR(RIGHT(tests_4[[#This Row],[ precision]],LEN(tests_4[[#This Row],[ precision]])-2)/10^(LEN(tests_4[[#This Row],[ precision]])-2),"")</f>
        <v>0.38609781159135098</v>
      </c>
      <c r="P708" s="8">
        <f>IFERROR(RIGHT(tests_4[[#This Row],[ recall]],LEN(tests_4[[#This Row],[ recall]])-2)/10^(LEN(tests_4[[#This Row],[ recall]])-2),"")</f>
        <v>0.30706708439827402</v>
      </c>
      <c r="Q708" s="8">
        <f>IFERROR(RIGHT(tests_4[[#This Row],[ f1-score]],LEN(tests_4[[#This Row],[ f1-score]])-2)/10^(LEN(tests_4[[#This Row],[ f1-score]])-2),"")</f>
        <v>0.34194601617121601</v>
      </c>
      <c r="R708" s="8">
        <f>IFERROR(RIGHT(tests_4[[#This Row],[ f1-score-2]],LEN(tests_4[[#This Row],[ f1-score-2]])-2)/10^(LEN(tests_4[[#This Row],[ f1-score-2]])-2),"")</f>
        <v>0.34207713051782901</v>
      </c>
      <c r="S708" s="9">
        <f t="shared" si="11"/>
        <v>-1.3111434661300381E-4</v>
      </c>
    </row>
    <row r="709" spans="1:19" x14ac:dyDescent="0.35">
      <c r="A709" t="s">
        <v>3</v>
      </c>
      <c r="B709" t="s">
        <v>80</v>
      </c>
      <c r="C709">
        <v>5</v>
      </c>
      <c r="D709">
        <v>9</v>
      </c>
      <c r="E709">
        <v>18</v>
      </c>
      <c r="F709">
        <v>10416</v>
      </c>
      <c r="G709">
        <v>2604</v>
      </c>
      <c r="H709" t="s">
        <v>2012</v>
      </c>
      <c r="I709" t="s">
        <v>8955</v>
      </c>
      <c r="J709" t="s">
        <v>8956</v>
      </c>
      <c r="K709" t="s">
        <v>8957</v>
      </c>
      <c r="L709" t="s">
        <v>8958</v>
      </c>
      <c r="N709" s="8">
        <f>IFERROR(RIGHT(tests_4[[#This Row],[ accuracy]],LEN(tests_4[[#This Row],[ accuracy]])-2)/10^(LEN(tests_4[[#This Row],[ accuracy]])-2),"")</f>
        <v>0.87692012288786403</v>
      </c>
      <c r="O709" s="8">
        <f>IFERROR(RIGHT(tests_4[[#This Row],[ precision]],LEN(tests_4[[#This Row],[ precision]])-2)/10^(LEN(tests_4[[#This Row],[ precision]])-2),"")</f>
        <v>0.39099368560983694</v>
      </c>
      <c r="P709" s="8">
        <f>IFERROR(RIGHT(tests_4[[#This Row],[ recall]],LEN(tests_4[[#This Row],[ recall]])-2)/10^(LEN(tests_4[[#This Row],[ recall]])-2),"")</f>
        <v>0.31859986273163998</v>
      </c>
      <c r="Q709" s="8">
        <f>IFERROR(RIGHT(tests_4[[#This Row],[ f1-score]],LEN(tests_4[[#This Row],[ f1-score]])-2)/10^(LEN(tests_4[[#This Row],[ f1-score]])-2),"")</f>
        <v>0.35073051473962602</v>
      </c>
      <c r="R709" s="8">
        <f>IFERROR(RIGHT(tests_4[[#This Row],[ f1-score-2]],LEN(tests_4[[#This Row],[ f1-score-2]])-2)/10^(LEN(tests_4[[#This Row],[ f1-score-2]])-2),"")</f>
        <v>0.351103909711099</v>
      </c>
      <c r="S709" s="9">
        <f t="shared" si="11"/>
        <v>-3.733949714729845E-4</v>
      </c>
    </row>
    <row r="710" spans="1:19" x14ac:dyDescent="0.35">
      <c r="A710" t="s">
        <v>3</v>
      </c>
      <c r="B710" t="s">
        <v>80</v>
      </c>
      <c r="C710">
        <v>5</v>
      </c>
      <c r="D710">
        <v>9</v>
      </c>
      <c r="E710">
        <v>19</v>
      </c>
      <c r="F710">
        <v>10416</v>
      </c>
      <c r="G710">
        <v>2604</v>
      </c>
      <c r="H710" t="s">
        <v>2117</v>
      </c>
      <c r="I710" t="s">
        <v>8959</v>
      </c>
      <c r="J710" t="s">
        <v>8960</v>
      </c>
      <c r="K710" t="s">
        <v>8961</v>
      </c>
      <c r="L710" t="s">
        <v>8962</v>
      </c>
      <c r="N710" s="8">
        <f>IFERROR(RIGHT(tests_4[[#This Row],[ accuracy]],LEN(tests_4[[#This Row],[ accuracy]])-2)/10^(LEN(tests_4[[#This Row],[ accuracy]])-2),"")</f>
        <v>0.87749615975422401</v>
      </c>
      <c r="O710" s="8">
        <f>IFERROR(RIGHT(tests_4[[#This Row],[ precision]],LEN(tests_4[[#This Row],[ precision]])-2)/10^(LEN(tests_4[[#This Row],[ precision]])-2),"")</f>
        <v>0.38833263315128497</v>
      </c>
      <c r="P710" s="8">
        <f>IFERROR(RIGHT(tests_4[[#This Row],[ recall]],LEN(tests_4[[#This Row],[ recall]])-2)/10^(LEN(tests_4[[#This Row],[ recall]])-2),"")</f>
        <v>0.29855740222697602</v>
      </c>
      <c r="Q710" s="8">
        <f>IFERROR(RIGHT(tests_4[[#This Row],[ f1-score]],LEN(tests_4[[#This Row],[ f1-score]])-2)/10^(LEN(tests_4[[#This Row],[ f1-score]])-2),"")</f>
        <v>0.33723150672303198</v>
      </c>
      <c r="R710" s="8">
        <f>IFERROR(RIGHT(tests_4[[#This Row],[ f1-score-2]],LEN(tests_4[[#This Row],[ f1-score-2]])-2)/10^(LEN(tests_4[[#This Row],[ f1-score-2]])-2),"")</f>
        <v>0.33757829108632398</v>
      </c>
      <c r="S710" s="9">
        <f t="shared" si="11"/>
        <v>-3.4678436329199647E-4</v>
      </c>
    </row>
    <row r="711" spans="1:19" x14ac:dyDescent="0.35">
      <c r="A711" t="s">
        <v>3</v>
      </c>
      <c r="B711" t="s">
        <v>80</v>
      </c>
      <c r="C711">
        <v>5</v>
      </c>
      <c r="D711">
        <v>9</v>
      </c>
      <c r="E711">
        <v>20</v>
      </c>
      <c r="F711">
        <v>10416</v>
      </c>
      <c r="G711">
        <v>2604</v>
      </c>
      <c r="H711" t="s">
        <v>8963</v>
      </c>
      <c r="I711" t="s">
        <v>8964</v>
      </c>
      <c r="J711" t="s">
        <v>8965</v>
      </c>
      <c r="K711" t="s">
        <v>8966</v>
      </c>
      <c r="L711" t="s">
        <v>8967</v>
      </c>
      <c r="N711" s="8">
        <f>IFERROR(RIGHT(tests_4[[#This Row],[ accuracy]],LEN(tests_4[[#This Row],[ accuracy]])-2)/10^(LEN(tests_4[[#This Row],[ accuracy]])-2),"")</f>
        <v>0.86962365591397806</v>
      </c>
      <c r="O711" s="8">
        <f>IFERROR(RIGHT(tests_4[[#This Row],[ precision]],LEN(tests_4[[#This Row],[ precision]])-2)/10^(LEN(tests_4[[#This Row],[ precision]])-2),"")</f>
        <v>0.34593495934959301</v>
      </c>
      <c r="P711" s="8">
        <f>IFERROR(RIGHT(tests_4[[#This Row],[ recall]],LEN(tests_4[[#This Row],[ recall]])-2)/10^(LEN(tests_4[[#This Row],[ recall]])-2),"")</f>
        <v>0.26911063619924303</v>
      </c>
      <c r="Q711" s="8">
        <f>IFERROR(RIGHT(tests_4[[#This Row],[ f1-score]],LEN(tests_4[[#This Row],[ f1-score]])-2)/10^(LEN(tests_4[[#This Row],[ f1-score]])-2),"")</f>
        <v>0.302677713424927</v>
      </c>
      <c r="R711" s="8">
        <f>IFERROR(RIGHT(tests_4[[#This Row],[ f1-score-2]],LEN(tests_4[[#This Row],[ f1-score-2]])-2)/10^(LEN(tests_4[[#This Row],[ f1-score-2]])-2),"")</f>
        <v>0.30272479851206902</v>
      </c>
      <c r="S711" s="9">
        <f t="shared" si="11"/>
        <v>-4.7085087142018089E-5</v>
      </c>
    </row>
    <row r="712" spans="1:19" x14ac:dyDescent="0.35">
      <c r="A712" t="s">
        <v>3</v>
      </c>
      <c r="B712" t="s">
        <v>80</v>
      </c>
      <c r="C712">
        <v>5</v>
      </c>
      <c r="D712">
        <v>9</v>
      </c>
      <c r="E712">
        <v>21</v>
      </c>
      <c r="F712">
        <v>10416</v>
      </c>
      <c r="G712">
        <v>2604</v>
      </c>
      <c r="H712" t="s">
        <v>8968</v>
      </c>
      <c r="I712" t="s">
        <v>8969</v>
      </c>
      <c r="J712" t="s">
        <v>8970</v>
      </c>
      <c r="K712" t="s">
        <v>8971</v>
      </c>
      <c r="L712" t="s">
        <v>8972</v>
      </c>
      <c r="N712" s="8">
        <f>IFERROR(RIGHT(tests_4[[#This Row],[ accuracy]],LEN(tests_4[[#This Row],[ accuracy]])-2)/10^(LEN(tests_4[[#This Row],[ accuracy]])-2),"")</f>
        <v>0.86751152073732696</v>
      </c>
      <c r="O712" s="8">
        <f>IFERROR(RIGHT(tests_4[[#This Row],[ precision]],LEN(tests_4[[#This Row],[ precision]])-2)/10^(LEN(tests_4[[#This Row],[ precision]])-2),"")</f>
        <v>0.34090909090909</v>
      </c>
      <c r="P712" s="8">
        <f>IFERROR(RIGHT(tests_4[[#This Row],[ recall]],LEN(tests_4[[#This Row],[ recall]])-2)/10^(LEN(tests_4[[#This Row],[ recall]])-2),"")</f>
        <v>0.28339446527796702</v>
      </c>
      <c r="Q712" s="8">
        <f>IFERROR(RIGHT(tests_4[[#This Row],[ f1-score]],LEN(tests_4[[#This Row],[ f1-score]])-2)/10^(LEN(tests_4[[#This Row],[ f1-score]])-2),"")</f>
        <v>0.30950243233536801</v>
      </c>
      <c r="R712" s="8">
        <f>IFERROR(RIGHT(tests_4[[#This Row],[ f1-score-2]],LEN(tests_4[[#This Row],[ f1-score-2]])-2)/10^(LEN(tests_4[[#This Row],[ f1-score-2]])-2),"")</f>
        <v>0.30950248022496402</v>
      </c>
      <c r="S712" s="9">
        <f t="shared" si="11"/>
        <v>-4.7889596010985969E-8</v>
      </c>
    </row>
    <row r="713" spans="1:19" x14ac:dyDescent="0.35">
      <c r="A713" t="s">
        <v>3</v>
      </c>
      <c r="B713" t="s">
        <v>80</v>
      </c>
      <c r="C713">
        <v>5</v>
      </c>
      <c r="D713">
        <v>9</v>
      </c>
      <c r="E713">
        <v>22</v>
      </c>
      <c r="F713">
        <v>10416</v>
      </c>
      <c r="G713">
        <v>2604</v>
      </c>
      <c r="H713" t="s">
        <v>995</v>
      </c>
      <c r="I713" t="s">
        <v>8973</v>
      </c>
      <c r="J713" t="s">
        <v>8974</v>
      </c>
      <c r="K713" t="s">
        <v>8975</v>
      </c>
      <c r="L713" t="s">
        <v>8976</v>
      </c>
      <c r="N713" s="8">
        <f>IFERROR(RIGHT(tests_4[[#This Row],[ accuracy]],LEN(tests_4[[#This Row],[ accuracy]])-2)/10^(LEN(tests_4[[#This Row],[ accuracy]])-2),"")</f>
        <v>0.875</v>
      </c>
      <c r="O713" s="8">
        <f>IFERROR(RIGHT(tests_4[[#This Row],[ precision]],LEN(tests_4[[#This Row],[ precision]])-2)/10^(LEN(tests_4[[#This Row],[ precision]])-2),"")</f>
        <v>0.37291288566243103</v>
      </c>
      <c r="P713" s="8">
        <f>IFERROR(RIGHT(tests_4[[#This Row],[ recall]],LEN(tests_4[[#This Row],[ recall]])-2)/10^(LEN(tests_4[[#This Row],[ recall]])-2),"")</f>
        <v>0.289436947417403</v>
      </c>
      <c r="Q713" s="8">
        <f>IFERROR(RIGHT(tests_4[[#This Row],[ f1-score]],LEN(tests_4[[#This Row],[ f1-score]])-2)/10^(LEN(tests_4[[#This Row],[ f1-score]])-2),"")</f>
        <v>0.32585438593449201</v>
      </c>
      <c r="R713" s="8">
        <f>IFERROR(RIGHT(tests_4[[#This Row],[ f1-score-2]],LEN(tests_4[[#This Row],[ f1-score-2]])-2)/10^(LEN(tests_4[[#This Row],[ f1-score-2]])-2),"")</f>
        <v>0.32591468099831</v>
      </c>
      <c r="S713" s="9">
        <f t="shared" si="11"/>
        <v>-6.0295063817994432E-5</v>
      </c>
    </row>
    <row r="714" spans="1:19" x14ac:dyDescent="0.35">
      <c r="A714" t="s">
        <v>3</v>
      </c>
      <c r="B714" t="s">
        <v>80</v>
      </c>
      <c r="C714">
        <v>5</v>
      </c>
      <c r="D714">
        <v>9</v>
      </c>
      <c r="E714">
        <v>23</v>
      </c>
      <c r="F714">
        <v>10416</v>
      </c>
      <c r="G714">
        <v>2604</v>
      </c>
      <c r="H714" t="s">
        <v>8977</v>
      </c>
      <c r="I714" t="s">
        <v>8978</v>
      </c>
      <c r="J714" t="s">
        <v>8979</v>
      </c>
      <c r="K714" t="s">
        <v>8980</v>
      </c>
      <c r="L714" t="s">
        <v>8981</v>
      </c>
      <c r="N714" s="8">
        <f>IFERROR(RIGHT(tests_4[[#This Row],[ accuracy]],LEN(tests_4[[#This Row],[ accuracy]])-2)/10^(LEN(tests_4[[#This Row],[ accuracy]])-2),"")</f>
        <v>0.87576804915514594</v>
      </c>
      <c r="O714" s="8">
        <f>IFERROR(RIGHT(tests_4[[#This Row],[ precision]],LEN(tests_4[[#This Row],[ precision]])-2)/10^(LEN(tests_4[[#This Row],[ precision]])-2),"")</f>
        <v>0.37659295352323802</v>
      </c>
      <c r="P714" s="8">
        <f>IFERROR(RIGHT(tests_4[[#This Row],[ recall]],LEN(tests_4[[#This Row],[ recall]])-2)/10^(LEN(tests_4[[#This Row],[ recall]])-2),"")</f>
        <v>0.28780828292228899</v>
      </c>
      <c r="Q714" s="8">
        <f>IFERROR(RIGHT(tests_4[[#This Row],[ f1-score]],LEN(tests_4[[#This Row],[ f1-score]])-2)/10^(LEN(tests_4[[#This Row],[ f1-score]])-2),"")</f>
        <v>0.32625803445031598</v>
      </c>
      <c r="R714" s="8">
        <f>IFERROR(RIGHT(tests_4[[#This Row],[ f1-score-2]],LEN(tests_4[[#This Row],[ f1-score-2]])-2)/10^(LEN(tests_4[[#This Row],[ f1-score-2]])-2),"")</f>
        <v>0.32626842145572399</v>
      </c>
      <c r="S714" s="9">
        <f t="shared" si="11"/>
        <v>-1.0387005408007965E-5</v>
      </c>
    </row>
    <row r="715" spans="1:19" x14ac:dyDescent="0.35">
      <c r="A715" t="s">
        <v>3</v>
      </c>
      <c r="B715" t="s">
        <v>80</v>
      </c>
      <c r="C715">
        <v>7</v>
      </c>
      <c r="D715">
        <v>9</v>
      </c>
      <c r="E715">
        <v>1</v>
      </c>
      <c r="F715">
        <v>10416</v>
      </c>
      <c r="G715">
        <v>2604</v>
      </c>
      <c r="H715" t="s">
        <v>1872</v>
      </c>
      <c r="I715" t="s">
        <v>8982</v>
      </c>
      <c r="J715" t="s">
        <v>8983</v>
      </c>
      <c r="K715" t="s">
        <v>8984</v>
      </c>
      <c r="L715" t="s">
        <v>8985</v>
      </c>
      <c r="N715" s="8">
        <f>IFERROR(RIGHT(tests_4[[#This Row],[ accuracy]],LEN(tests_4[[#This Row],[ accuracy]])-2)/10^(LEN(tests_4[[#This Row],[ accuracy]])-2),"")</f>
        <v>0.90610599078341003</v>
      </c>
      <c r="O715" s="8">
        <f>IFERROR(RIGHT(tests_4[[#This Row],[ precision]],LEN(tests_4[[#This Row],[ precision]])-2)/10^(LEN(tests_4[[#This Row],[ precision]])-2),"")</f>
        <v>0.36497064579256305</v>
      </c>
      <c r="P715" s="8">
        <f>IFERROR(RIGHT(tests_4[[#This Row],[ recall]],LEN(tests_4[[#This Row],[ recall]])-2)/10^(LEN(tests_4[[#This Row],[ recall]])-2),"")</f>
        <v>0.21661991584852699</v>
      </c>
      <c r="Q715" s="8">
        <f>IFERROR(RIGHT(tests_4[[#This Row],[ f1-score]],LEN(tests_4[[#This Row],[ f1-score]])-2)/10^(LEN(tests_4[[#This Row],[ f1-score]])-2),"")</f>
        <v>0.27166045185347598</v>
      </c>
      <c r="R715" s="8">
        <f>IFERROR(RIGHT(tests_4[[#This Row],[ f1-score-2]],LEN(tests_4[[#This Row],[ f1-score-2]])-2)/10^(LEN(tests_4[[#This Row],[ f1-score-2]])-2),"")</f>
        <v>0.27187480606866099</v>
      </c>
      <c r="S715" s="9">
        <f t="shared" si="11"/>
        <v>-2.1435421518500863E-4</v>
      </c>
    </row>
    <row r="716" spans="1:19" x14ac:dyDescent="0.35">
      <c r="A716" t="s">
        <v>3</v>
      </c>
      <c r="B716" t="s">
        <v>80</v>
      </c>
      <c r="C716">
        <v>7</v>
      </c>
      <c r="D716">
        <v>9</v>
      </c>
      <c r="E716">
        <v>2</v>
      </c>
      <c r="F716">
        <v>10416</v>
      </c>
      <c r="G716">
        <v>2604</v>
      </c>
      <c r="H716" t="s">
        <v>1823</v>
      </c>
      <c r="I716" t="s">
        <v>8986</v>
      </c>
      <c r="J716" t="s">
        <v>8987</v>
      </c>
      <c r="K716" t="s">
        <v>8988</v>
      </c>
      <c r="L716" t="s">
        <v>8989</v>
      </c>
      <c r="N716" s="8">
        <f>IFERROR(RIGHT(tests_4[[#This Row],[ accuracy]],LEN(tests_4[[#This Row],[ accuracy]])-2)/10^(LEN(tests_4[[#This Row],[ accuracy]])-2),"")</f>
        <v>0.90898617511520696</v>
      </c>
      <c r="O716" s="8">
        <f>IFERROR(RIGHT(tests_4[[#This Row],[ precision]],LEN(tests_4[[#This Row],[ precision]])-2)/10^(LEN(tests_4[[#This Row],[ precision]])-2),"")</f>
        <v>0.38997340576019901</v>
      </c>
      <c r="P716" s="8">
        <f>IFERROR(RIGHT(tests_4[[#This Row],[ recall]],LEN(tests_4[[#This Row],[ recall]])-2)/10^(LEN(tests_4[[#This Row],[ recall]])-2),"")</f>
        <v>0.255913978494623</v>
      </c>
      <c r="Q716" s="8">
        <f>IFERROR(RIGHT(tests_4[[#This Row],[ f1-score]],LEN(tests_4[[#This Row],[ f1-score]])-2)/10^(LEN(tests_4[[#This Row],[ f1-score]])-2),"")</f>
        <v>0.307700268202868</v>
      </c>
      <c r="R716" s="8">
        <f>IFERROR(RIGHT(tests_4[[#This Row],[ f1-score-2]],LEN(tests_4[[#This Row],[ f1-score-2]])-2)/10^(LEN(tests_4[[#This Row],[ f1-score-2]])-2),"")</f>
        <v>0.309031104208149</v>
      </c>
      <c r="S716" s="9">
        <f t="shared" si="11"/>
        <v>-1.3308360052809998E-3</v>
      </c>
    </row>
    <row r="717" spans="1:19" x14ac:dyDescent="0.35">
      <c r="A717" t="s">
        <v>3</v>
      </c>
      <c r="B717" t="s">
        <v>80</v>
      </c>
      <c r="C717">
        <v>7</v>
      </c>
      <c r="D717">
        <v>9</v>
      </c>
      <c r="E717">
        <v>3</v>
      </c>
      <c r="F717">
        <v>10416</v>
      </c>
      <c r="G717">
        <v>2604</v>
      </c>
      <c r="H717" t="s">
        <v>1465</v>
      </c>
      <c r="I717" t="s">
        <v>8990</v>
      </c>
      <c r="J717" t="s">
        <v>8991</v>
      </c>
      <c r="K717" t="s">
        <v>8992</v>
      </c>
      <c r="L717" t="s">
        <v>8993</v>
      </c>
      <c r="N717" s="8">
        <f>IFERROR(RIGHT(tests_4[[#This Row],[ accuracy]],LEN(tests_4[[#This Row],[ accuracy]])-2)/10^(LEN(tests_4[[#This Row],[ accuracy]])-2),"")</f>
        <v>0.90898617511520696</v>
      </c>
      <c r="O717" s="8">
        <f>IFERROR(RIGHT(tests_4[[#This Row],[ precision]],LEN(tests_4[[#This Row],[ precision]])-2)/10^(LEN(tests_4[[#This Row],[ precision]])-2),"")</f>
        <v>0.38793893129770896</v>
      </c>
      <c r="P717" s="8">
        <f>IFERROR(RIGHT(tests_4[[#This Row],[ recall]],LEN(tests_4[[#This Row],[ recall]])-2)/10^(LEN(tests_4[[#This Row],[ recall]])-2),"")</f>
        <v>0.243501636278634</v>
      </c>
      <c r="Q717" s="8">
        <f>IFERROR(RIGHT(tests_4[[#This Row],[ f1-score]],LEN(tests_4[[#This Row],[ f1-score]])-2)/10^(LEN(tests_4[[#This Row],[ f1-score]])-2),"")</f>
        <v>0.29873253110776599</v>
      </c>
      <c r="R717" s="8">
        <f>IFERROR(RIGHT(tests_4[[#This Row],[ f1-score-2]],LEN(tests_4[[#This Row],[ f1-score-2]])-2)/10^(LEN(tests_4[[#This Row],[ f1-score-2]])-2),"")</f>
        <v>0.299200809696966</v>
      </c>
      <c r="S717" s="9">
        <f t="shared" si="11"/>
        <v>-4.6827858920001075E-4</v>
      </c>
    </row>
    <row r="718" spans="1:19" x14ac:dyDescent="0.35">
      <c r="A718" t="s">
        <v>3</v>
      </c>
      <c r="B718" t="s">
        <v>80</v>
      </c>
      <c r="C718">
        <v>7</v>
      </c>
      <c r="D718">
        <v>9</v>
      </c>
      <c r="E718">
        <v>4</v>
      </c>
      <c r="F718">
        <v>10416</v>
      </c>
      <c r="G718">
        <v>2604</v>
      </c>
      <c r="H718" t="s">
        <v>1532</v>
      </c>
      <c r="I718" t="s">
        <v>8994</v>
      </c>
      <c r="J718" t="s">
        <v>8995</v>
      </c>
      <c r="K718" t="s">
        <v>8996</v>
      </c>
      <c r="L718" t="s">
        <v>8997</v>
      </c>
      <c r="N718" s="8">
        <f>IFERROR(RIGHT(tests_4[[#This Row],[ accuracy]],LEN(tests_4[[#This Row],[ accuracy]])-2)/10^(LEN(tests_4[[#This Row],[ accuracy]])-2),"")</f>
        <v>0.91205837173579096</v>
      </c>
      <c r="O718" s="8">
        <f>IFERROR(RIGHT(tests_4[[#This Row],[ precision]],LEN(tests_4[[#This Row],[ precision]])-2)/10^(LEN(tests_4[[#This Row],[ precision]])-2),"")</f>
        <v>0.42239815272967102</v>
      </c>
      <c r="P718" s="8">
        <f>IFERROR(RIGHT(tests_4[[#This Row],[ recall]],LEN(tests_4[[#This Row],[ recall]])-2)/10^(LEN(tests_4[[#This Row],[ recall]])-2),"")</f>
        <v>0.27816736792893798</v>
      </c>
      <c r="Q718" s="8">
        <f>IFERROR(RIGHT(tests_4[[#This Row],[ f1-score]],LEN(tests_4[[#This Row],[ f1-score]])-2)/10^(LEN(tests_4[[#This Row],[ f1-score]])-2),"")</f>
        <v>0.333631477174959</v>
      </c>
      <c r="R718" s="8">
        <f>IFERROR(RIGHT(tests_4[[#This Row],[ f1-score-2]],LEN(tests_4[[#This Row],[ f1-score-2]])-2)/10^(LEN(tests_4[[#This Row],[ f1-score-2]])-2),"")</f>
        <v>0.33543581263433497</v>
      </c>
      <c r="S718" s="9">
        <f t="shared" si="11"/>
        <v>-1.804335459375972E-3</v>
      </c>
    </row>
    <row r="719" spans="1:19" x14ac:dyDescent="0.35">
      <c r="A719" t="s">
        <v>3</v>
      </c>
      <c r="B719" t="s">
        <v>80</v>
      </c>
      <c r="C719">
        <v>7</v>
      </c>
      <c r="D719">
        <v>9</v>
      </c>
      <c r="E719">
        <v>5</v>
      </c>
      <c r="F719">
        <v>10416</v>
      </c>
      <c r="G719">
        <v>2604</v>
      </c>
      <c r="H719" t="s">
        <v>1582</v>
      </c>
      <c r="I719" t="s">
        <v>8998</v>
      </c>
      <c r="J719" t="s">
        <v>8999</v>
      </c>
      <c r="K719" t="s">
        <v>9000</v>
      </c>
      <c r="L719" t="s">
        <v>9001</v>
      </c>
      <c r="N719" s="8">
        <f>IFERROR(RIGHT(tests_4[[#This Row],[ accuracy]],LEN(tests_4[[#This Row],[ accuracy]])-2)/10^(LEN(tests_4[[#This Row],[ accuracy]])-2),"")</f>
        <v>0.90879416282642</v>
      </c>
      <c r="O719" s="8">
        <f>IFERROR(RIGHT(tests_4[[#This Row],[ precision]],LEN(tests_4[[#This Row],[ precision]])-2)/10^(LEN(tests_4[[#This Row],[ precision]])-2),"")</f>
        <v>0.39696892511462001</v>
      </c>
      <c r="P719" s="8">
        <f>IFERROR(RIGHT(tests_4[[#This Row],[ recall]],LEN(tests_4[[#This Row],[ recall]])-2)/10^(LEN(tests_4[[#This Row],[ recall]])-2),"")</f>
        <v>0.26958859280037401</v>
      </c>
      <c r="Q719" s="8">
        <f>IFERROR(RIGHT(tests_4[[#This Row],[ f1-score]],LEN(tests_4[[#This Row],[ f1-score]])-2)/10^(LEN(tests_4[[#This Row],[ f1-score]])-2),"")</f>
        <v>0.32103226020797998</v>
      </c>
      <c r="R719" s="8">
        <f>IFERROR(RIGHT(tests_4[[#This Row],[ f1-score-2]],LEN(tests_4[[#This Row],[ f1-score-2]])-2)/10^(LEN(tests_4[[#This Row],[ f1-score-2]])-2),"")</f>
        <v>0.32110745443808902</v>
      </c>
      <c r="S719" s="9">
        <f t="shared" si="11"/>
        <v>-7.5194230109043581E-5</v>
      </c>
    </row>
    <row r="720" spans="1:19" x14ac:dyDescent="0.35">
      <c r="A720" t="s">
        <v>3</v>
      </c>
      <c r="B720" t="s">
        <v>80</v>
      </c>
      <c r="C720">
        <v>7</v>
      </c>
      <c r="D720">
        <v>9</v>
      </c>
      <c r="E720">
        <v>6</v>
      </c>
      <c r="F720">
        <v>10416</v>
      </c>
      <c r="G720">
        <v>2604</v>
      </c>
      <c r="H720" t="s">
        <v>1532</v>
      </c>
      <c r="I720" t="s">
        <v>9002</v>
      </c>
      <c r="J720" t="s">
        <v>9003</v>
      </c>
      <c r="K720" t="s">
        <v>9004</v>
      </c>
      <c r="L720" t="s">
        <v>9005</v>
      </c>
      <c r="N720" s="8">
        <f>IFERROR(RIGHT(tests_4[[#This Row],[ accuracy]],LEN(tests_4[[#This Row],[ accuracy]])-2)/10^(LEN(tests_4[[#This Row],[ accuracy]])-2),"")</f>
        <v>0.91205837173579096</v>
      </c>
      <c r="O720" s="8">
        <f>IFERROR(RIGHT(tests_4[[#This Row],[ precision]],LEN(tests_4[[#This Row],[ precision]])-2)/10^(LEN(tests_4[[#This Row],[ precision]])-2),"")</f>
        <v>0.42256542256542201</v>
      </c>
      <c r="P720" s="8">
        <f>IFERROR(RIGHT(tests_4[[#This Row],[ recall]],LEN(tests_4[[#This Row],[ recall]])-2)/10^(LEN(tests_4[[#This Row],[ recall]])-2),"")</f>
        <v>0.27891538101916702</v>
      </c>
      <c r="Q720" s="8">
        <f>IFERROR(RIGHT(tests_4[[#This Row],[ f1-score]],LEN(tests_4[[#This Row],[ f1-score]])-2)/10^(LEN(tests_4[[#This Row],[ f1-score]])-2),"")</f>
        <v>0.33597883597883599</v>
      </c>
      <c r="R720" s="8">
        <f>IFERROR(RIGHT(tests_4[[#This Row],[ f1-score-2]],LEN(tests_4[[#This Row],[ f1-score-2]])-2)/10^(LEN(tests_4[[#This Row],[ f1-score-2]])-2),"")</f>
        <v>0.33603199186090899</v>
      </c>
      <c r="S720" s="9">
        <f t="shared" si="11"/>
        <v>-5.3155882072997152E-5</v>
      </c>
    </row>
    <row r="721" spans="1:19" x14ac:dyDescent="0.35">
      <c r="A721" t="s">
        <v>3</v>
      </c>
      <c r="B721" t="s">
        <v>80</v>
      </c>
      <c r="C721">
        <v>7</v>
      </c>
      <c r="D721">
        <v>9</v>
      </c>
      <c r="E721">
        <v>7</v>
      </c>
      <c r="F721">
        <v>10416</v>
      </c>
      <c r="G721">
        <v>2604</v>
      </c>
      <c r="H721" t="s">
        <v>9006</v>
      </c>
      <c r="I721" t="s">
        <v>9007</v>
      </c>
      <c r="J721" t="s">
        <v>9008</v>
      </c>
      <c r="K721" t="s">
        <v>9009</v>
      </c>
      <c r="L721" t="s">
        <v>9010</v>
      </c>
      <c r="N721" s="8">
        <f>IFERROR(RIGHT(tests_4[[#This Row],[ accuracy]],LEN(tests_4[[#This Row],[ accuracy]])-2)/10^(LEN(tests_4[[#This Row],[ accuracy]])-2),"")</f>
        <v>0.91301843317972298</v>
      </c>
      <c r="O721" s="8">
        <f>IFERROR(RIGHT(tests_4[[#This Row],[ precision]],LEN(tests_4[[#This Row],[ precision]])-2)/10^(LEN(tests_4[[#This Row],[ precision]])-2),"")</f>
        <v>0.43056716417910401</v>
      </c>
      <c r="P721" s="8">
        <f>IFERROR(RIGHT(tests_4[[#This Row],[ recall]],LEN(tests_4[[#This Row],[ recall]])-2)/10^(LEN(tests_4[[#This Row],[ recall]])-2),"")</f>
        <v>0.267017297802711</v>
      </c>
      <c r="Q721" s="8">
        <f>IFERROR(RIGHT(tests_4[[#This Row],[ f1-score]],LEN(tests_4[[#This Row],[ f1-score]])-2)/10^(LEN(tests_4[[#This Row],[ f1-score]])-2),"")</f>
        <v>0.32808098591549201</v>
      </c>
      <c r="R721" s="8">
        <f>IFERROR(RIGHT(tests_4[[#This Row],[ f1-score-2]],LEN(tests_4[[#This Row],[ f1-score-2]])-2)/10^(LEN(tests_4[[#This Row],[ f1-score-2]])-2),"")</f>
        <v>0.32961995849235998</v>
      </c>
      <c r="S721" s="9">
        <f t="shared" si="11"/>
        <v>-1.5389725768679696E-3</v>
      </c>
    </row>
    <row r="722" spans="1:19" x14ac:dyDescent="0.35">
      <c r="A722" t="s">
        <v>3</v>
      </c>
      <c r="B722" t="s">
        <v>80</v>
      </c>
      <c r="C722">
        <v>7</v>
      </c>
      <c r="D722">
        <v>9</v>
      </c>
      <c r="E722">
        <v>8</v>
      </c>
      <c r="F722">
        <v>10416</v>
      </c>
      <c r="G722">
        <v>2604</v>
      </c>
      <c r="H722" t="s">
        <v>2445</v>
      </c>
      <c r="I722" t="s">
        <v>9011</v>
      </c>
      <c r="J722" t="s">
        <v>9012</v>
      </c>
      <c r="K722" t="s">
        <v>9013</v>
      </c>
      <c r="L722" t="s">
        <v>9014</v>
      </c>
      <c r="N722" s="8">
        <f>IFERROR(RIGHT(tests_4[[#This Row],[ accuracy]],LEN(tests_4[[#This Row],[ accuracy]])-2)/10^(LEN(tests_4[[#This Row],[ accuracy]])-2),"")</f>
        <v>0.91282642089093702</v>
      </c>
      <c r="O722" s="8">
        <f>IFERROR(RIGHT(tests_4[[#This Row],[ precision]],LEN(tests_4[[#This Row],[ precision]])-2)/10^(LEN(tests_4[[#This Row],[ precision]])-2),"")</f>
        <v>0.42463768115942002</v>
      </c>
      <c r="P722" s="8">
        <f>IFERROR(RIGHT(tests_4[[#This Row],[ recall]],LEN(tests_4[[#This Row],[ recall]])-2)/10^(LEN(tests_4[[#This Row],[ recall]])-2),"")</f>
        <v>0.26381486676016802</v>
      </c>
      <c r="Q722" s="8">
        <f>IFERROR(RIGHT(tests_4[[#This Row],[ f1-score]],LEN(tests_4[[#This Row],[ f1-score]])-2)/10^(LEN(tests_4[[#This Row],[ f1-score]])-2),"")</f>
        <v>0.32534100596760401</v>
      </c>
      <c r="R722" s="8">
        <f>IFERROR(RIGHT(tests_4[[#This Row],[ f1-score-2]],LEN(tests_4[[#This Row],[ f1-score-2]])-2)/10^(LEN(tests_4[[#This Row],[ f1-score-2]])-2),"")</f>
        <v>0.32544213429072499</v>
      </c>
      <c r="S722" s="9">
        <f t="shared" si="11"/>
        <v>-1.011283231209803E-4</v>
      </c>
    </row>
    <row r="723" spans="1:19" x14ac:dyDescent="0.35">
      <c r="A723" t="s">
        <v>3</v>
      </c>
      <c r="B723" t="s">
        <v>80</v>
      </c>
      <c r="C723">
        <v>7</v>
      </c>
      <c r="D723">
        <v>9</v>
      </c>
      <c r="E723">
        <v>9</v>
      </c>
      <c r="F723">
        <v>10416</v>
      </c>
      <c r="G723">
        <v>2604</v>
      </c>
      <c r="H723" t="s">
        <v>1341</v>
      </c>
      <c r="I723" t="s">
        <v>9015</v>
      </c>
      <c r="J723" t="s">
        <v>9016</v>
      </c>
      <c r="K723" t="s">
        <v>9017</v>
      </c>
      <c r="L723" t="s">
        <v>9018</v>
      </c>
      <c r="N723" s="8">
        <f>IFERROR(RIGHT(tests_4[[#This Row],[ accuracy]],LEN(tests_4[[#This Row],[ accuracy]])-2)/10^(LEN(tests_4[[#This Row],[ accuracy]])-2),"")</f>
        <v>0.90841013824884698</v>
      </c>
      <c r="O723" s="8">
        <f>IFERROR(RIGHT(tests_4[[#This Row],[ precision]],LEN(tests_4[[#This Row],[ precision]])-2)/10^(LEN(tests_4[[#This Row],[ precision]])-2),"")</f>
        <v>0.39766505636070798</v>
      </c>
      <c r="P723" s="8">
        <f>IFERROR(RIGHT(tests_4[[#This Row],[ recall]],LEN(tests_4[[#This Row],[ recall]])-2)/10^(LEN(tests_4[[#This Row],[ recall]])-2),"")</f>
        <v>0.26100981767180897</v>
      </c>
      <c r="Q723" s="8">
        <f>IFERROR(RIGHT(tests_4[[#This Row],[ f1-score]],LEN(tests_4[[#This Row],[ f1-score]])-2)/10^(LEN(tests_4[[#This Row],[ f1-score]])-2),"")</f>
        <v>0.31484337921215</v>
      </c>
      <c r="R723" s="8">
        <f>IFERROR(RIGHT(tests_4[[#This Row],[ f1-score-2]],LEN(tests_4[[#This Row],[ f1-score-2]])-2)/10^(LEN(tests_4[[#This Row],[ f1-score-2]])-2),"")</f>
        <v>0.31516150971331602</v>
      </c>
      <c r="S723" s="9">
        <f t="shared" si="11"/>
        <v>-3.1813050116602515E-4</v>
      </c>
    </row>
    <row r="724" spans="1:19" x14ac:dyDescent="0.35">
      <c r="A724" t="s">
        <v>3</v>
      </c>
      <c r="B724" t="s">
        <v>80</v>
      </c>
      <c r="C724">
        <v>7</v>
      </c>
      <c r="D724">
        <v>9</v>
      </c>
      <c r="E724">
        <v>10</v>
      </c>
      <c r="F724">
        <v>10416</v>
      </c>
      <c r="G724">
        <v>2604</v>
      </c>
      <c r="H724" t="s">
        <v>1668</v>
      </c>
      <c r="I724" t="s">
        <v>9019</v>
      </c>
      <c r="J724" t="s">
        <v>9020</v>
      </c>
      <c r="K724" t="s">
        <v>9021</v>
      </c>
      <c r="L724" t="s">
        <v>9022</v>
      </c>
      <c r="N724" s="8">
        <f>IFERROR(RIGHT(tests_4[[#This Row],[ accuracy]],LEN(tests_4[[#This Row],[ accuracy]])-2)/10^(LEN(tests_4[[#This Row],[ accuracy]])-2),"")</f>
        <v>0.90629800307219599</v>
      </c>
      <c r="O724" s="8">
        <f>IFERROR(RIGHT(tests_4[[#This Row],[ precision]],LEN(tests_4[[#This Row],[ precision]])-2)/10^(LEN(tests_4[[#This Row],[ precision]])-2),"")</f>
        <v>0.38542890716803702</v>
      </c>
      <c r="P724" s="8">
        <f>IFERROR(RIGHT(tests_4[[#This Row],[ recall]],LEN(tests_4[[#This Row],[ recall]])-2)/10^(LEN(tests_4[[#This Row],[ recall]])-2),"")</f>
        <v>0.27199625993454801</v>
      </c>
      <c r="Q724" s="8">
        <f>IFERROR(RIGHT(tests_4[[#This Row],[ f1-score]],LEN(tests_4[[#This Row],[ f1-score]])-2)/10^(LEN(tests_4[[#This Row],[ f1-score]])-2),"")</f>
        <v>0.31759196253452299</v>
      </c>
      <c r="R724" s="8">
        <f>IFERROR(RIGHT(tests_4[[#This Row],[ f1-score-2]],LEN(tests_4[[#This Row],[ f1-score-2]])-2)/10^(LEN(tests_4[[#This Row],[ f1-score-2]])-2),"")</f>
        <v>0.31892670517132099</v>
      </c>
      <c r="S724" s="9">
        <f t="shared" si="11"/>
        <v>-1.3347426367980031E-3</v>
      </c>
    </row>
    <row r="725" spans="1:19" x14ac:dyDescent="0.35">
      <c r="A725" t="s">
        <v>3</v>
      </c>
      <c r="B725" t="s">
        <v>80</v>
      </c>
      <c r="C725">
        <v>7</v>
      </c>
      <c r="D725">
        <v>9</v>
      </c>
      <c r="E725">
        <v>11</v>
      </c>
      <c r="F725">
        <v>10416</v>
      </c>
      <c r="G725">
        <v>2604</v>
      </c>
      <c r="H725" t="s">
        <v>1772</v>
      </c>
      <c r="I725" t="s">
        <v>9023</v>
      </c>
      <c r="J725" t="s">
        <v>9024</v>
      </c>
      <c r="K725" t="s">
        <v>9025</v>
      </c>
      <c r="L725" t="s">
        <v>9026</v>
      </c>
      <c r="N725" s="8">
        <f>IFERROR(RIGHT(tests_4[[#This Row],[ accuracy]],LEN(tests_4[[#This Row],[ accuracy]])-2)/10^(LEN(tests_4[[#This Row],[ accuracy]])-2),"")</f>
        <v>0.90937019969277999</v>
      </c>
      <c r="O725" s="8">
        <f>IFERROR(RIGHT(tests_4[[#This Row],[ precision]],LEN(tests_4[[#This Row],[ precision]])-2)/10^(LEN(tests_4[[#This Row],[ precision]])-2),"")</f>
        <v>0.388542795232936</v>
      </c>
      <c r="P725" s="8">
        <f>IFERROR(RIGHT(tests_4[[#This Row],[ recall]],LEN(tests_4[[#This Row],[ recall]])-2)/10^(LEN(tests_4[[#This Row],[ recall]])-2),"")</f>
        <v>0.22812061711079901</v>
      </c>
      <c r="Q725" s="8">
        <f>IFERROR(RIGHT(tests_4[[#This Row],[ f1-score]],LEN(tests_4[[#This Row],[ f1-score]])-2)/10^(LEN(tests_4[[#This Row],[ f1-score]])-2),"")</f>
        <v>0.287300704486466</v>
      </c>
      <c r="R725" s="8">
        <f>IFERROR(RIGHT(tests_4[[#This Row],[ f1-score-2]],LEN(tests_4[[#This Row],[ f1-score-2]])-2)/10^(LEN(tests_4[[#This Row],[ f1-score-2]])-2),"")</f>
        <v>0.28746515667476102</v>
      </c>
      <c r="S725" s="9">
        <f t="shared" si="11"/>
        <v>-1.6445218829502783E-4</v>
      </c>
    </row>
    <row r="726" spans="1:19" x14ac:dyDescent="0.35">
      <c r="A726" t="s">
        <v>3</v>
      </c>
      <c r="B726" t="s">
        <v>80</v>
      </c>
      <c r="C726">
        <v>7</v>
      </c>
      <c r="D726">
        <v>9</v>
      </c>
      <c r="E726">
        <v>12</v>
      </c>
      <c r="F726">
        <v>10416</v>
      </c>
      <c r="G726">
        <v>2604</v>
      </c>
      <c r="H726" t="s">
        <v>9027</v>
      </c>
      <c r="I726" t="s">
        <v>9028</v>
      </c>
      <c r="J726" t="s">
        <v>9029</v>
      </c>
      <c r="K726" t="s">
        <v>9030</v>
      </c>
      <c r="L726" t="s">
        <v>9031</v>
      </c>
      <c r="N726" s="8">
        <f>IFERROR(RIGHT(tests_4[[#This Row],[ accuracy]],LEN(tests_4[[#This Row],[ accuracy]])-2)/10^(LEN(tests_4[[#This Row],[ accuracy]])-2),"")</f>
        <v>0.89996159754224203</v>
      </c>
      <c r="O726" s="8">
        <f>IFERROR(RIGHT(tests_4[[#This Row],[ precision]],LEN(tests_4[[#This Row],[ precision]])-2)/10^(LEN(tests_4[[#This Row],[ precision]])-2),"")</f>
        <v>0.32853125576249298</v>
      </c>
      <c r="P726" s="8">
        <f>IFERROR(RIGHT(tests_4[[#This Row],[ recall]],LEN(tests_4[[#This Row],[ recall]])-2)/10^(LEN(tests_4[[#This Row],[ recall]])-2),"")</f>
        <v>0.23527349228611499</v>
      </c>
      <c r="Q726" s="8">
        <f>IFERROR(RIGHT(tests_4[[#This Row],[ f1-score]],LEN(tests_4[[#This Row],[ f1-score]])-2)/10^(LEN(tests_4[[#This Row],[ f1-score]])-2),"")</f>
        <v>0.27302396493401299</v>
      </c>
      <c r="R726" s="8">
        <f>IFERROR(RIGHT(tests_4[[#This Row],[ f1-score-2]],LEN(tests_4[[#This Row],[ f1-score-2]])-2)/10^(LEN(tests_4[[#This Row],[ f1-score-2]])-2),"")</f>
        <v>0.27418958827824702</v>
      </c>
      <c r="S726" s="9">
        <f t="shared" si="11"/>
        <v>-1.1656233442340347E-3</v>
      </c>
    </row>
    <row r="727" spans="1:19" x14ac:dyDescent="0.35">
      <c r="A727" t="s">
        <v>3</v>
      </c>
      <c r="B727" t="s">
        <v>80</v>
      </c>
      <c r="C727">
        <v>7</v>
      </c>
      <c r="D727">
        <v>9</v>
      </c>
      <c r="E727">
        <v>13</v>
      </c>
      <c r="F727">
        <v>10416</v>
      </c>
      <c r="G727">
        <v>2604</v>
      </c>
      <c r="H727" t="s">
        <v>1655</v>
      </c>
      <c r="I727" t="s">
        <v>9032</v>
      </c>
      <c r="J727" t="s">
        <v>9033</v>
      </c>
      <c r="K727" t="s">
        <v>9034</v>
      </c>
      <c r="L727" t="s">
        <v>9035</v>
      </c>
      <c r="N727" s="8">
        <f>IFERROR(RIGHT(tests_4[[#This Row],[ accuracy]],LEN(tests_4[[#This Row],[ accuracy]])-2)/10^(LEN(tests_4[[#This Row],[ accuracy]])-2),"")</f>
        <v>0.90226574500767998</v>
      </c>
      <c r="O727" s="8">
        <f>IFERROR(RIGHT(tests_4[[#This Row],[ precision]],LEN(tests_4[[#This Row],[ precision]])-2)/10^(LEN(tests_4[[#This Row],[ precision]])-2),"")</f>
        <v>0.33793297662630201</v>
      </c>
      <c r="P727" s="8">
        <f>IFERROR(RIGHT(tests_4[[#This Row],[ recall]],LEN(tests_4[[#This Row],[ recall]])-2)/10^(LEN(tests_4[[#This Row],[ recall]])-2),"")</f>
        <v>0.23796166432912499</v>
      </c>
      <c r="Q727" s="8">
        <f>IFERROR(RIGHT(tests_4[[#This Row],[ f1-score]],LEN(tests_4[[#This Row],[ f1-score]])-2)/10^(LEN(tests_4[[#This Row],[ f1-score]])-2),"")</f>
        <v>0.27924164524421502</v>
      </c>
      <c r="R727" s="8">
        <f>IFERROR(RIGHT(tests_4[[#This Row],[ f1-score-2]],LEN(tests_4[[#This Row],[ f1-score-2]])-2)/10^(LEN(tests_4[[#This Row],[ f1-score-2]])-2),"")</f>
        <v>0.27927015752839501</v>
      </c>
      <c r="S727" s="9">
        <f t="shared" si="11"/>
        <v>-2.8512284179993408E-5</v>
      </c>
    </row>
    <row r="728" spans="1:19" x14ac:dyDescent="0.35">
      <c r="A728" t="s">
        <v>3</v>
      </c>
      <c r="B728" t="s">
        <v>80</v>
      </c>
      <c r="C728">
        <v>7</v>
      </c>
      <c r="D728">
        <v>9</v>
      </c>
      <c r="E728">
        <v>14</v>
      </c>
      <c r="F728">
        <v>10416</v>
      </c>
      <c r="G728">
        <v>2604</v>
      </c>
      <c r="H728" t="s">
        <v>1785</v>
      </c>
      <c r="I728" t="s">
        <v>9036</v>
      </c>
      <c r="J728" t="s">
        <v>9037</v>
      </c>
      <c r="K728" t="s">
        <v>9038</v>
      </c>
      <c r="L728" t="s">
        <v>9039</v>
      </c>
      <c r="N728" s="8">
        <f>IFERROR(RIGHT(tests_4[[#This Row],[ accuracy]],LEN(tests_4[[#This Row],[ accuracy]])-2)/10^(LEN(tests_4[[#This Row],[ accuracy]])-2),"")</f>
        <v>0.907258064516129</v>
      </c>
      <c r="O728" s="8">
        <f>IFERROR(RIGHT(tests_4[[#This Row],[ precision]],LEN(tests_4[[#This Row],[ precision]])-2)/10^(LEN(tests_4[[#This Row],[ precision]])-2),"")</f>
        <v>0.38790296320416801</v>
      </c>
      <c r="P728" s="8">
        <f>IFERROR(RIGHT(tests_4[[#This Row],[ recall]],LEN(tests_4[[#This Row],[ recall]])-2)/10^(LEN(tests_4[[#This Row],[ recall]])-2),"")</f>
        <v>0.25279639446092</v>
      </c>
      <c r="Q728" s="8">
        <f>IFERROR(RIGHT(tests_4[[#This Row],[ f1-score]],LEN(tests_4[[#This Row],[ f1-score]])-2)/10^(LEN(tests_4[[#This Row],[ f1-score]])-2),"")</f>
        <v>0.30537762297171001</v>
      </c>
      <c r="R728" s="8">
        <f>IFERROR(RIGHT(tests_4[[#This Row],[ f1-score-2]],LEN(tests_4[[#This Row],[ f1-score-2]])-2)/10^(LEN(tests_4[[#This Row],[ f1-score-2]])-2),"")</f>
        <v>0.30610447575937699</v>
      </c>
      <c r="S728" s="9">
        <f t="shared" si="11"/>
        <v>-7.2685278766698724E-4</v>
      </c>
    </row>
    <row r="729" spans="1:19" x14ac:dyDescent="0.35">
      <c r="A729" t="s">
        <v>3</v>
      </c>
      <c r="B729" t="s">
        <v>80</v>
      </c>
      <c r="C729">
        <v>7</v>
      </c>
      <c r="D729">
        <v>9</v>
      </c>
      <c r="E729">
        <v>15</v>
      </c>
      <c r="F729">
        <v>10416</v>
      </c>
      <c r="G729">
        <v>2604</v>
      </c>
      <c r="H729" t="s">
        <v>9040</v>
      </c>
      <c r="I729" t="s">
        <v>9041</v>
      </c>
      <c r="J729" t="s">
        <v>9042</v>
      </c>
      <c r="K729" t="s">
        <v>9043</v>
      </c>
      <c r="L729" t="s">
        <v>9044</v>
      </c>
      <c r="N729" s="8">
        <f>IFERROR(RIGHT(tests_4[[#This Row],[ accuracy]],LEN(tests_4[[#This Row],[ accuracy]])-2)/10^(LEN(tests_4[[#This Row],[ accuracy]])-2),"")</f>
        <v>0.90860215053763405</v>
      </c>
      <c r="O729" s="8">
        <f>IFERROR(RIGHT(tests_4[[#This Row],[ precision]],LEN(tests_4[[#This Row],[ precision]])-2)/10^(LEN(tests_4[[#This Row],[ precision]])-2),"")</f>
        <v>0.38331168831168799</v>
      </c>
      <c r="P729" s="8">
        <f>IFERROR(RIGHT(tests_4[[#This Row],[ recall]],LEN(tests_4[[#This Row],[ recall]])-2)/10^(LEN(tests_4[[#This Row],[ recall]])-2),"")</f>
        <v>0.230916386711459</v>
      </c>
      <c r="Q729" s="8">
        <f>IFERROR(RIGHT(tests_4[[#This Row],[ f1-score]],LEN(tests_4[[#This Row],[ f1-score]])-2)/10^(LEN(tests_4[[#This Row],[ f1-score]])-2),"")</f>
        <v>0.28724912739964997</v>
      </c>
      <c r="R729" s="8">
        <f>IFERROR(RIGHT(tests_4[[#This Row],[ f1-score-2]],LEN(tests_4[[#This Row],[ f1-score-2]])-2)/10^(LEN(tests_4[[#This Row],[ f1-score-2]])-2),"")</f>
        <v>0.28820874085206399</v>
      </c>
      <c r="S729" s="9">
        <f t="shared" si="11"/>
        <v>-9.5961345241402096E-4</v>
      </c>
    </row>
    <row r="730" spans="1:19" x14ac:dyDescent="0.35">
      <c r="A730" t="s">
        <v>3</v>
      </c>
      <c r="B730" t="s">
        <v>80</v>
      </c>
      <c r="C730">
        <v>7</v>
      </c>
      <c r="D730">
        <v>9</v>
      </c>
      <c r="E730">
        <v>16</v>
      </c>
      <c r="F730">
        <v>10416</v>
      </c>
      <c r="G730">
        <v>2604</v>
      </c>
      <c r="H730" t="s">
        <v>1668</v>
      </c>
      <c r="I730" t="s">
        <v>9045</v>
      </c>
      <c r="J730" t="s">
        <v>9046</v>
      </c>
      <c r="K730" t="s">
        <v>9047</v>
      </c>
      <c r="L730" t="s">
        <v>9048</v>
      </c>
      <c r="N730" s="8">
        <f>IFERROR(RIGHT(tests_4[[#This Row],[ accuracy]],LEN(tests_4[[#This Row],[ accuracy]])-2)/10^(LEN(tests_4[[#This Row],[ accuracy]])-2),"")</f>
        <v>0.90629800307219599</v>
      </c>
      <c r="O730" s="8">
        <f>IFERROR(RIGHT(tests_4[[#This Row],[ precision]],LEN(tests_4[[#This Row],[ precision]])-2)/10^(LEN(tests_4[[#This Row],[ precision]])-2),"")</f>
        <v>0.36811827956989202</v>
      </c>
      <c r="P730" s="8">
        <f>IFERROR(RIGHT(tests_4[[#This Row],[ recall]],LEN(tests_4[[#This Row],[ recall]])-2)/10^(LEN(tests_4[[#This Row],[ recall]])-2),"")</f>
        <v>0.24239563666876399</v>
      </c>
      <c r="Q730" s="8">
        <f>IFERROR(RIGHT(tests_4[[#This Row],[ f1-score]],LEN(tests_4[[#This Row],[ f1-score]])-2)/10^(LEN(tests_4[[#This Row],[ f1-score]])-2),"")</f>
        <v>0.29231108210947299</v>
      </c>
      <c r="R730" s="8">
        <f>IFERROR(RIGHT(tests_4[[#This Row],[ f1-score-2]],LEN(tests_4[[#This Row],[ f1-score-2]])-2)/10^(LEN(tests_4[[#This Row],[ f1-score-2]])-2),"")</f>
        <v>0.29231197642634299</v>
      </c>
      <c r="S730" s="9">
        <f t="shared" si="11"/>
        <v>-8.9431687000374183E-7</v>
      </c>
    </row>
    <row r="731" spans="1:19" x14ac:dyDescent="0.35">
      <c r="A731" t="s">
        <v>3</v>
      </c>
      <c r="B731" t="s">
        <v>80</v>
      </c>
      <c r="C731">
        <v>7</v>
      </c>
      <c r="D731">
        <v>9</v>
      </c>
      <c r="E731">
        <v>17</v>
      </c>
      <c r="F731">
        <v>10416</v>
      </c>
      <c r="G731">
        <v>2604</v>
      </c>
      <c r="H731" t="s">
        <v>9049</v>
      </c>
      <c r="I731" t="s">
        <v>9050</v>
      </c>
      <c r="J731" t="s">
        <v>9051</v>
      </c>
      <c r="K731" t="s">
        <v>9052</v>
      </c>
      <c r="L731" t="s">
        <v>9053</v>
      </c>
      <c r="N731" s="8">
        <f>IFERROR(RIGHT(tests_4[[#This Row],[ accuracy]],LEN(tests_4[[#This Row],[ accuracy]])-2)/10^(LEN(tests_4[[#This Row],[ accuracy]])-2),"")</f>
        <v>0.90303379416282603</v>
      </c>
      <c r="O731" s="8">
        <f>IFERROR(RIGHT(tests_4[[#This Row],[ precision]],LEN(tests_4[[#This Row],[ precision]])-2)/10^(LEN(tests_4[[#This Row],[ precision]])-2),"")</f>
        <v>0.3459588277051</v>
      </c>
      <c r="P731" s="8">
        <f>IFERROR(RIGHT(tests_4[[#This Row],[ recall]],LEN(tests_4[[#This Row],[ recall]])-2)/10^(LEN(tests_4[[#This Row],[ recall]])-2),"")</f>
        <v>0.235794131346064</v>
      </c>
      <c r="Q731" s="8">
        <f>IFERROR(RIGHT(tests_4[[#This Row],[ f1-score]],LEN(tests_4[[#This Row],[ f1-score]])-2)/10^(LEN(tests_4[[#This Row],[ f1-score]])-2),"")</f>
        <v>0.279448621553884</v>
      </c>
      <c r="R731" s="8">
        <f>IFERROR(RIGHT(tests_4[[#This Row],[ f1-score-2]],LEN(tests_4[[#This Row],[ f1-score-2]])-2)/10^(LEN(tests_4[[#This Row],[ f1-score-2]])-2),"")</f>
        <v>0.280445711503643</v>
      </c>
      <c r="S731" s="9">
        <f t="shared" si="11"/>
        <v>-9.9708994975900023E-4</v>
      </c>
    </row>
    <row r="732" spans="1:19" x14ac:dyDescent="0.35">
      <c r="A732" t="s">
        <v>3</v>
      </c>
      <c r="B732" t="s">
        <v>80</v>
      </c>
      <c r="C732">
        <v>7</v>
      </c>
      <c r="D732">
        <v>9</v>
      </c>
      <c r="E732">
        <v>18</v>
      </c>
      <c r="F732">
        <v>10416</v>
      </c>
      <c r="G732">
        <v>2604</v>
      </c>
      <c r="H732" t="s">
        <v>1799</v>
      </c>
      <c r="I732" t="s">
        <v>9054</v>
      </c>
      <c r="J732" t="s">
        <v>9055</v>
      </c>
      <c r="K732" t="s">
        <v>9056</v>
      </c>
      <c r="L732" t="s">
        <v>9057</v>
      </c>
      <c r="N732" s="8">
        <f>IFERROR(RIGHT(tests_4[[#This Row],[ accuracy]],LEN(tests_4[[#This Row],[ accuracy]])-2)/10^(LEN(tests_4[[#This Row],[ accuracy]])-2),"")</f>
        <v>0.90476190476190399</v>
      </c>
      <c r="O732" s="8">
        <f>IFERROR(RIGHT(tests_4[[#This Row],[ precision]],LEN(tests_4[[#This Row],[ precision]])-2)/10^(LEN(tests_4[[#This Row],[ precision]])-2),"")</f>
        <v>0.36761064337490401</v>
      </c>
      <c r="P732" s="8">
        <f>IFERROR(RIGHT(tests_4[[#This Row],[ recall]],LEN(tests_4[[#This Row],[ recall]])-2)/10^(LEN(tests_4[[#This Row],[ recall]])-2),"")</f>
        <v>0.264223385689354</v>
      </c>
      <c r="Q732" s="8">
        <f>IFERROR(RIGHT(tests_4[[#This Row],[ f1-score]],LEN(tests_4[[#This Row],[ f1-score]])-2)/10^(LEN(tests_4[[#This Row],[ f1-score]])-2),"")</f>
        <v>0.30738221214411598</v>
      </c>
      <c r="R732" s="8">
        <f>IFERROR(RIGHT(tests_4[[#This Row],[ f1-score-2]],LEN(tests_4[[#This Row],[ f1-score-2]])-2)/10^(LEN(tests_4[[#This Row],[ f1-score-2]])-2),"")</f>
        <v>0.30745836514000202</v>
      </c>
      <c r="S732" s="9">
        <f t="shared" si="11"/>
        <v>-7.6152995886036301E-5</v>
      </c>
    </row>
    <row r="733" spans="1:19" x14ac:dyDescent="0.35">
      <c r="A733" t="s">
        <v>3</v>
      </c>
      <c r="B733" t="s">
        <v>80</v>
      </c>
      <c r="C733">
        <v>7</v>
      </c>
      <c r="D733">
        <v>9</v>
      </c>
      <c r="E733">
        <v>19</v>
      </c>
      <c r="F733">
        <v>10416</v>
      </c>
      <c r="G733">
        <v>2604</v>
      </c>
      <c r="H733" t="s">
        <v>1811</v>
      </c>
      <c r="I733" t="s">
        <v>9058</v>
      </c>
      <c r="J733" t="s">
        <v>9059</v>
      </c>
      <c r="K733" t="s">
        <v>9060</v>
      </c>
      <c r="L733" t="s">
        <v>9061</v>
      </c>
      <c r="N733" s="8">
        <f>IFERROR(RIGHT(tests_4[[#This Row],[ accuracy]],LEN(tests_4[[#This Row],[ accuracy]])-2)/10^(LEN(tests_4[[#This Row],[ accuracy]])-2),"")</f>
        <v>0.90149769585253403</v>
      </c>
      <c r="O733" s="8">
        <f>IFERROR(RIGHT(tests_4[[#This Row],[ precision]],LEN(tests_4[[#This Row],[ precision]])-2)/10^(LEN(tests_4[[#This Row],[ precision]])-2),"")</f>
        <v>0.34125053350405399</v>
      </c>
      <c r="P733" s="8">
        <f>IFERROR(RIGHT(tests_4[[#This Row],[ recall]],LEN(tests_4[[#This Row],[ recall]])-2)/10^(LEN(tests_4[[#This Row],[ recall]])-2),"")</f>
        <v>0.25186011904761901</v>
      </c>
      <c r="Q733" s="8">
        <f>IFERROR(RIGHT(tests_4[[#This Row],[ f1-score]],LEN(tests_4[[#This Row],[ f1-score]])-2)/10^(LEN(tests_4[[#This Row],[ f1-score]])-2),"")</f>
        <v>0.28981881994365999</v>
      </c>
      <c r="R733" s="8">
        <f>IFERROR(RIGHT(tests_4[[#This Row],[ f1-score-2]],LEN(tests_4[[#This Row],[ f1-score-2]])-2)/10^(LEN(tests_4[[#This Row],[ f1-score-2]])-2),"")</f>
        <v>0.28981910752616802</v>
      </c>
      <c r="S733" s="9">
        <f t="shared" si="11"/>
        <v>-2.8758250802951579E-7</v>
      </c>
    </row>
    <row r="734" spans="1:19" x14ac:dyDescent="0.35">
      <c r="A734" t="s">
        <v>3</v>
      </c>
      <c r="B734" t="s">
        <v>80</v>
      </c>
      <c r="C734">
        <v>7</v>
      </c>
      <c r="D734">
        <v>9</v>
      </c>
      <c r="E734">
        <v>20</v>
      </c>
      <c r="F734">
        <v>10416</v>
      </c>
      <c r="G734">
        <v>2604</v>
      </c>
      <c r="H734" t="s">
        <v>8304</v>
      </c>
      <c r="I734" t="s">
        <v>9062</v>
      </c>
      <c r="J734" t="s">
        <v>9063</v>
      </c>
      <c r="K734" t="s">
        <v>9064</v>
      </c>
      <c r="L734" t="s">
        <v>9065</v>
      </c>
      <c r="N734" s="8">
        <f>IFERROR(RIGHT(tests_4[[#This Row],[ accuracy]],LEN(tests_4[[#This Row],[ accuracy]])-2)/10^(LEN(tests_4[[#This Row],[ accuracy]])-2),"")</f>
        <v>0.91090629800307199</v>
      </c>
      <c r="O734" s="8">
        <f>IFERROR(RIGHT(tests_4[[#This Row],[ precision]],LEN(tests_4[[#This Row],[ precision]])-2)/10^(LEN(tests_4[[#This Row],[ precision]])-2),"")</f>
        <v>0.40782381918284494</v>
      </c>
      <c r="P734" s="8">
        <f>IFERROR(RIGHT(tests_4[[#This Row],[ recall]],LEN(tests_4[[#This Row],[ recall]])-2)/10^(LEN(tests_4[[#This Row],[ recall]])-2),"")</f>
        <v>0.25853295847951802</v>
      </c>
      <c r="Q734" s="8">
        <f>IFERROR(RIGHT(tests_4[[#This Row],[ f1-score]],LEN(tests_4[[#This Row],[ f1-score]])-2)/10^(LEN(tests_4[[#This Row],[ f1-score]])-2),"")</f>
        <v>0.31640189520624301</v>
      </c>
      <c r="R734" s="8">
        <f>IFERROR(RIGHT(tests_4[[#This Row],[ f1-score-2]],LEN(tests_4[[#This Row],[ f1-score-2]])-2)/10^(LEN(tests_4[[#This Row],[ f1-score-2]])-2),"")</f>
        <v>0.316454794326953</v>
      </c>
      <c r="S734" s="9">
        <f t="shared" si="11"/>
        <v>-5.2899120709992697E-5</v>
      </c>
    </row>
    <row r="735" spans="1:19" x14ac:dyDescent="0.35">
      <c r="A735" t="s">
        <v>3</v>
      </c>
      <c r="B735" t="s">
        <v>80</v>
      </c>
      <c r="C735">
        <v>7</v>
      </c>
      <c r="D735">
        <v>9</v>
      </c>
      <c r="E735">
        <v>21</v>
      </c>
      <c r="F735">
        <v>10416</v>
      </c>
      <c r="G735">
        <v>2604</v>
      </c>
      <c r="H735" t="s">
        <v>1872</v>
      </c>
      <c r="I735" t="s">
        <v>9066</v>
      </c>
      <c r="J735" t="s">
        <v>9067</v>
      </c>
      <c r="K735" t="s">
        <v>9068</v>
      </c>
      <c r="L735" t="s">
        <v>9069</v>
      </c>
      <c r="N735" s="8">
        <f>IFERROR(RIGHT(tests_4[[#This Row],[ accuracy]],LEN(tests_4[[#This Row],[ accuracy]])-2)/10^(LEN(tests_4[[#This Row],[ accuracy]])-2),"")</f>
        <v>0.90610599078341003</v>
      </c>
      <c r="O735" s="8">
        <f>IFERROR(RIGHT(tests_4[[#This Row],[ precision]],LEN(tests_4[[#This Row],[ precision]])-2)/10^(LEN(tests_4[[#This Row],[ precision]])-2),"")</f>
        <v>0.37669760625305299</v>
      </c>
      <c r="P735" s="8">
        <f>IFERROR(RIGHT(tests_4[[#This Row],[ recall]],LEN(tests_4[[#This Row],[ recall]])-2)/10^(LEN(tests_4[[#This Row],[ recall]])-2),"")</f>
        <v>0.26197170008596798</v>
      </c>
      <c r="Q735" s="8">
        <f>IFERROR(RIGHT(tests_4[[#This Row],[ f1-score]],LEN(tests_4[[#This Row],[ f1-score]])-2)/10^(LEN(tests_4[[#This Row],[ f1-score]])-2),"")</f>
        <v>0.307445671535447</v>
      </c>
      <c r="R735" s="8">
        <f>IFERROR(RIGHT(tests_4[[#This Row],[ f1-score-2]],LEN(tests_4[[#This Row],[ f1-score-2]])-2)/10^(LEN(tests_4[[#This Row],[ f1-score-2]])-2),"")</f>
        <v>0.30903038974615399</v>
      </c>
      <c r="S735" s="9">
        <f t="shared" si="11"/>
        <v>-1.5847182107069924E-3</v>
      </c>
    </row>
    <row r="736" spans="1:19" x14ac:dyDescent="0.35">
      <c r="A736" t="s">
        <v>3</v>
      </c>
      <c r="B736" t="s">
        <v>80</v>
      </c>
      <c r="C736">
        <v>7</v>
      </c>
      <c r="D736">
        <v>9</v>
      </c>
      <c r="E736">
        <v>22</v>
      </c>
      <c r="F736">
        <v>10416</v>
      </c>
      <c r="G736">
        <v>2604</v>
      </c>
      <c r="H736" t="s">
        <v>1565</v>
      </c>
      <c r="I736" t="s">
        <v>9070</v>
      </c>
      <c r="J736" t="s">
        <v>9071</v>
      </c>
      <c r="K736" t="s">
        <v>9072</v>
      </c>
      <c r="L736" t="s">
        <v>9073</v>
      </c>
      <c r="N736" s="8">
        <f>IFERROR(RIGHT(tests_4[[#This Row],[ accuracy]],LEN(tests_4[[#This Row],[ accuracy]])-2)/10^(LEN(tests_4[[#This Row],[ accuracy]])-2),"")</f>
        <v>0.90764208909370203</v>
      </c>
      <c r="O736" s="8">
        <f>IFERROR(RIGHT(tests_4[[#This Row],[ precision]],LEN(tests_4[[#This Row],[ precision]])-2)/10^(LEN(tests_4[[#This Row],[ precision]])-2),"")</f>
        <v>0.37900336554120001</v>
      </c>
      <c r="P736" s="8">
        <f>IFERROR(RIGHT(tests_4[[#This Row],[ recall]],LEN(tests_4[[#This Row],[ recall]])-2)/10^(LEN(tests_4[[#This Row],[ recall]])-2),"")</f>
        <v>0.248518785287762</v>
      </c>
      <c r="Q736" s="8">
        <f>IFERROR(RIGHT(tests_4[[#This Row],[ f1-score]],LEN(tests_4[[#This Row],[ f1-score]])-2)/10^(LEN(tests_4[[#This Row],[ f1-score]])-2),"")</f>
        <v>0.30011034716917001</v>
      </c>
      <c r="R736" s="8">
        <f>IFERROR(RIGHT(tests_4[[#This Row],[ f1-score-2]],LEN(tests_4[[#This Row],[ f1-score-2]])-2)/10^(LEN(tests_4[[#This Row],[ f1-score-2]])-2),"")</f>
        <v>0.30019484061191298</v>
      </c>
      <c r="S736" s="9">
        <f t="shared" si="11"/>
        <v>-8.4493442742972213E-5</v>
      </c>
    </row>
    <row r="737" spans="1:19" x14ac:dyDescent="0.35">
      <c r="A737" t="s">
        <v>3</v>
      </c>
      <c r="B737" t="s">
        <v>80</v>
      </c>
      <c r="C737">
        <v>7</v>
      </c>
      <c r="D737">
        <v>9</v>
      </c>
      <c r="E737">
        <v>23</v>
      </c>
      <c r="F737">
        <v>10416</v>
      </c>
      <c r="G737">
        <v>2604</v>
      </c>
      <c r="H737" t="s">
        <v>1408</v>
      </c>
      <c r="I737" t="s">
        <v>9074</v>
      </c>
      <c r="J737" t="s">
        <v>9075</v>
      </c>
      <c r="K737" t="s">
        <v>9076</v>
      </c>
      <c r="L737" t="s">
        <v>9077</v>
      </c>
      <c r="N737" s="8">
        <f>IFERROR(RIGHT(tests_4[[#This Row],[ accuracy]],LEN(tests_4[[#This Row],[ accuracy]])-2)/10^(LEN(tests_4[[#This Row],[ accuracy]])-2),"")</f>
        <v>0.90456989247311803</v>
      </c>
      <c r="O737" s="8">
        <f>IFERROR(RIGHT(tests_4[[#This Row],[ precision]],LEN(tests_4[[#This Row],[ precision]])-2)/10^(LEN(tests_4[[#This Row],[ precision]])-2),"")</f>
        <v>0.35</v>
      </c>
      <c r="P737" s="8">
        <f>IFERROR(RIGHT(tests_4[[#This Row],[ recall]],LEN(tests_4[[#This Row],[ recall]])-2)/10^(LEN(tests_4[[#This Row],[ recall]])-2),"")</f>
        <v>0.23108111247937899</v>
      </c>
      <c r="Q737" s="8">
        <f>IFERROR(RIGHT(tests_4[[#This Row],[ f1-score]],LEN(tests_4[[#This Row],[ f1-score]])-2)/10^(LEN(tests_4[[#This Row],[ f1-score]])-2),"")</f>
        <v>0.27835172970790101</v>
      </c>
      <c r="R737" s="8">
        <f>IFERROR(RIGHT(tests_4[[#This Row],[ f1-score-2]],LEN(tests_4[[#This Row],[ f1-score-2]])-2)/10^(LEN(tests_4[[#This Row],[ f1-score-2]])-2),"")</f>
        <v>0.27837211580561499</v>
      </c>
      <c r="S737" s="9">
        <f t="shared" si="11"/>
        <v>-2.0386097713986917E-5</v>
      </c>
    </row>
    <row r="738" spans="1:19" x14ac:dyDescent="0.35">
      <c r="A738" t="s">
        <v>3</v>
      </c>
      <c r="B738" t="s">
        <v>80</v>
      </c>
      <c r="C738">
        <v>9</v>
      </c>
      <c r="D738">
        <v>9</v>
      </c>
      <c r="E738">
        <v>1</v>
      </c>
      <c r="F738">
        <v>10416</v>
      </c>
      <c r="G738">
        <v>2604</v>
      </c>
      <c r="H738" t="s">
        <v>7717</v>
      </c>
      <c r="I738" t="s">
        <v>9078</v>
      </c>
      <c r="J738" t="s">
        <v>9079</v>
      </c>
      <c r="K738" t="s">
        <v>9080</v>
      </c>
      <c r="L738" t="s">
        <v>9081</v>
      </c>
      <c r="N738" s="8">
        <f>IFERROR(RIGHT(tests_4[[#This Row],[ accuracy]],LEN(tests_4[[#This Row],[ accuracy]])-2)/10^(LEN(tests_4[[#This Row],[ accuracy]])-2),"")</f>
        <v>0.92741935483870896</v>
      </c>
      <c r="O738" s="8">
        <f>IFERROR(RIGHT(tests_4[[#This Row],[ precision]],LEN(tests_4[[#This Row],[ precision]])-2)/10^(LEN(tests_4[[#This Row],[ precision]])-2),"")</f>
        <v>0.39849151477058398</v>
      </c>
      <c r="P738" s="8">
        <f>IFERROR(RIGHT(tests_4[[#This Row],[ recall]],LEN(tests_4[[#This Row],[ recall]])-2)/10^(LEN(tests_4[[#This Row],[ recall]])-2),"")</f>
        <v>0.237593984962406</v>
      </c>
      <c r="Q738" s="8">
        <f>IFERROR(RIGHT(tests_4[[#This Row],[ f1-score]],LEN(tests_4[[#This Row],[ f1-score]])-2)/10^(LEN(tests_4[[#This Row],[ f1-score]])-2),"")</f>
        <v>0.29322548028311402</v>
      </c>
      <c r="R738" s="8">
        <f>IFERROR(RIGHT(tests_4[[#This Row],[ f1-score-2]],LEN(tests_4[[#This Row],[ f1-score-2]])-2)/10^(LEN(tests_4[[#This Row],[ f1-score-2]])-2),"")</f>
        <v>0.29769327239118598</v>
      </c>
      <c r="S738" s="9">
        <f t="shared" si="11"/>
        <v>-4.4677921080719663E-3</v>
      </c>
    </row>
    <row r="739" spans="1:19" x14ac:dyDescent="0.35">
      <c r="A739" t="s">
        <v>3</v>
      </c>
      <c r="B739" t="s">
        <v>80</v>
      </c>
      <c r="C739">
        <v>9</v>
      </c>
      <c r="D739">
        <v>9</v>
      </c>
      <c r="E739">
        <v>2</v>
      </c>
      <c r="F739">
        <v>10416</v>
      </c>
      <c r="G739">
        <v>2604</v>
      </c>
      <c r="H739" t="s">
        <v>6343</v>
      </c>
      <c r="I739" t="s">
        <v>9082</v>
      </c>
      <c r="J739" t="s">
        <v>9083</v>
      </c>
      <c r="K739" t="s">
        <v>9084</v>
      </c>
      <c r="L739" t="s">
        <v>9085</v>
      </c>
      <c r="N739" s="8">
        <f>IFERROR(RIGHT(tests_4[[#This Row],[ accuracy]],LEN(tests_4[[#This Row],[ accuracy]])-2)/10^(LEN(tests_4[[#This Row],[ accuracy]])-2),"")</f>
        <v>0.92722734254992301</v>
      </c>
      <c r="O739" s="8">
        <f>IFERROR(RIGHT(tests_4[[#This Row],[ precision]],LEN(tests_4[[#This Row],[ precision]])-2)/10^(LEN(tests_4[[#This Row],[ precision]])-2),"")</f>
        <v>0.39081196581196498</v>
      </c>
      <c r="P739" s="8">
        <f>IFERROR(RIGHT(tests_4[[#This Row],[ recall]],LEN(tests_4[[#This Row],[ recall]])-2)/10^(LEN(tests_4[[#This Row],[ recall]])-2),"")</f>
        <v>0.22617257429287499</v>
      </c>
      <c r="Q739" s="8">
        <f>IFERROR(RIGHT(tests_4[[#This Row],[ f1-score]],LEN(tests_4[[#This Row],[ f1-score]])-2)/10^(LEN(tests_4[[#This Row],[ f1-score]])-2),"")</f>
        <v>0.286317058468957</v>
      </c>
      <c r="R739" s="8">
        <f>IFERROR(RIGHT(tests_4[[#This Row],[ f1-score-2]],LEN(tests_4[[#This Row],[ f1-score-2]])-2)/10^(LEN(tests_4[[#This Row],[ f1-score-2]])-2),"")</f>
        <v>0.28652565056859097</v>
      </c>
      <c r="S739" s="9">
        <f t="shared" si="11"/>
        <v>-2.0859209963397518E-4</v>
      </c>
    </row>
    <row r="740" spans="1:19" x14ac:dyDescent="0.35">
      <c r="A740" t="s">
        <v>3</v>
      </c>
      <c r="B740" t="s">
        <v>80</v>
      </c>
      <c r="C740">
        <v>9</v>
      </c>
      <c r="D740">
        <v>9</v>
      </c>
      <c r="E740">
        <v>3</v>
      </c>
      <c r="F740">
        <v>10416</v>
      </c>
      <c r="G740">
        <v>2604</v>
      </c>
      <c r="H740" t="s">
        <v>8433</v>
      </c>
      <c r="I740" t="s">
        <v>9086</v>
      </c>
      <c r="J740" t="s">
        <v>9087</v>
      </c>
      <c r="K740" t="s">
        <v>9088</v>
      </c>
      <c r="L740" t="s">
        <v>9089</v>
      </c>
      <c r="N740" s="8">
        <f>IFERROR(RIGHT(tests_4[[#This Row],[ accuracy]],LEN(tests_4[[#This Row],[ accuracy]])-2)/10^(LEN(tests_4[[#This Row],[ accuracy]])-2),"")</f>
        <v>0.92511520737327102</v>
      </c>
      <c r="O740" s="8">
        <f>IFERROR(RIGHT(tests_4[[#This Row],[ precision]],LEN(tests_4[[#This Row],[ precision]])-2)/10^(LEN(tests_4[[#This Row],[ precision]])-2),"")</f>
        <v>0.36251614291863904</v>
      </c>
      <c r="P740" s="8">
        <f>IFERROR(RIGHT(tests_4[[#This Row],[ recall]],LEN(tests_4[[#This Row],[ recall]])-2)/10^(LEN(tests_4[[#This Row],[ recall]])-2),"")</f>
        <v>0.20961331901181501</v>
      </c>
      <c r="Q740" s="8">
        <f>IFERROR(RIGHT(tests_4[[#This Row],[ f1-score]],LEN(tests_4[[#This Row],[ f1-score]])-2)/10^(LEN(tests_4[[#This Row],[ f1-score]])-2),"")</f>
        <v>0.26522308013055501</v>
      </c>
      <c r="R740" s="8">
        <f>IFERROR(RIGHT(tests_4[[#This Row],[ f1-score-2]],LEN(tests_4[[#This Row],[ f1-score-2]])-2)/10^(LEN(tests_4[[#This Row],[ f1-score-2]])-2),"")</f>
        <v>0.26563292740122602</v>
      </c>
      <c r="S740" s="9">
        <f t="shared" si="11"/>
        <v>-4.0984727067100435E-4</v>
      </c>
    </row>
    <row r="741" spans="1:19" x14ac:dyDescent="0.35">
      <c r="A741" t="s">
        <v>3</v>
      </c>
      <c r="B741" t="s">
        <v>80</v>
      </c>
      <c r="C741">
        <v>9</v>
      </c>
      <c r="D741">
        <v>9</v>
      </c>
      <c r="E741">
        <v>4</v>
      </c>
      <c r="F741">
        <v>10416</v>
      </c>
      <c r="G741">
        <v>2604</v>
      </c>
      <c r="H741" t="s">
        <v>9090</v>
      </c>
      <c r="I741" t="s">
        <v>9091</v>
      </c>
      <c r="J741" t="s">
        <v>9092</v>
      </c>
      <c r="K741" t="s">
        <v>9093</v>
      </c>
      <c r="L741" t="s">
        <v>9094</v>
      </c>
      <c r="N741" s="8">
        <f>IFERROR(RIGHT(tests_4[[#This Row],[ accuracy]],LEN(tests_4[[#This Row],[ accuracy]])-2)/10^(LEN(tests_4[[#This Row],[ accuracy]])-2),"")</f>
        <v>0.92741935483870896</v>
      </c>
      <c r="O741" s="8">
        <f>IFERROR(RIGHT(tests_4[[#This Row],[ precision]],LEN(tests_4[[#This Row],[ precision]])-2)/10^(LEN(tests_4[[#This Row],[ precision]])-2),"")</f>
        <v>0.38406635802469102</v>
      </c>
      <c r="P741" s="8">
        <f>IFERROR(RIGHT(tests_4[[#This Row],[ recall]],LEN(tests_4[[#This Row],[ recall]])-2)/10^(LEN(tests_4[[#This Row],[ recall]])-2),"")</f>
        <v>0.20281059792337899</v>
      </c>
      <c r="Q741" s="8">
        <f>IFERROR(RIGHT(tests_4[[#This Row],[ f1-score]],LEN(tests_4[[#This Row],[ f1-score]])-2)/10^(LEN(tests_4[[#This Row],[ f1-score]])-2),"")</f>
        <v>0.265335541651331</v>
      </c>
      <c r="R741" s="8">
        <f>IFERROR(RIGHT(tests_4[[#This Row],[ f1-score-2]],LEN(tests_4[[#This Row],[ f1-score-2]])-2)/10^(LEN(tests_4[[#This Row],[ f1-score-2]])-2),"")</f>
        <v>0.26544824063644001</v>
      </c>
      <c r="S741" s="9">
        <f t="shared" si="11"/>
        <v>-1.1269898510901655E-4</v>
      </c>
    </row>
    <row r="742" spans="1:19" x14ac:dyDescent="0.35">
      <c r="A742" t="s">
        <v>3</v>
      </c>
      <c r="B742" t="s">
        <v>80</v>
      </c>
      <c r="C742">
        <v>9</v>
      </c>
      <c r="D742">
        <v>9</v>
      </c>
      <c r="E742">
        <v>5</v>
      </c>
      <c r="F742">
        <v>10416</v>
      </c>
      <c r="G742">
        <v>2604</v>
      </c>
      <c r="H742" t="s">
        <v>6875</v>
      </c>
      <c r="I742" t="s">
        <v>9095</v>
      </c>
      <c r="J742" t="s">
        <v>9096</v>
      </c>
      <c r="K742" t="s">
        <v>9097</v>
      </c>
      <c r="L742" t="s">
        <v>9098</v>
      </c>
      <c r="N742" s="8">
        <f>IFERROR(RIGHT(tests_4[[#This Row],[ accuracy]],LEN(tests_4[[#This Row],[ accuracy]])-2)/10^(LEN(tests_4[[#This Row],[ accuracy]])-2),"")</f>
        <v>0.92895545314900096</v>
      </c>
      <c r="O742" s="8">
        <f>IFERROR(RIGHT(tests_4[[#This Row],[ precision]],LEN(tests_4[[#This Row],[ precision]])-2)/10^(LEN(tests_4[[#This Row],[ precision]])-2),"")</f>
        <v>0.40354897852278598</v>
      </c>
      <c r="P742" s="8">
        <f>IFERROR(RIGHT(tests_4[[#This Row],[ recall]],LEN(tests_4[[#This Row],[ recall]])-2)/10^(LEN(tests_4[[#This Row],[ recall]])-2),"")</f>
        <v>0.20993555316863499</v>
      </c>
      <c r="Q742" s="8">
        <f>IFERROR(RIGHT(tests_4[[#This Row],[ f1-score]],LEN(tests_4[[#This Row],[ f1-score]])-2)/10^(LEN(tests_4[[#This Row],[ f1-score]])-2),"")</f>
        <v>0.27582485353068098</v>
      </c>
      <c r="R742" s="8">
        <f>IFERROR(RIGHT(tests_4[[#This Row],[ f1-score-2]],LEN(tests_4[[#This Row],[ f1-score-2]])-2)/10^(LEN(tests_4[[#This Row],[ f1-score-2]])-2),"")</f>
        <v>0.276190429131902</v>
      </c>
      <c r="S742" s="9">
        <f t="shared" si="11"/>
        <v>-3.6557560122102428E-4</v>
      </c>
    </row>
    <row r="743" spans="1:19" x14ac:dyDescent="0.35">
      <c r="A743" t="s">
        <v>3</v>
      </c>
      <c r="B743" t="s">
        <v>80</v>
      </c>
      <c r="C743">
        <v>9</v>
      </c>
      <c r="D743">
        <v>9</v>
      </c>
      <c r="E743">
        <v>6</v>
      </c>
      <c r="F743">
        <v>10416</v>
      </c>
      <c r="G743">
        <v>2604</v>
      </c>
      <c r="H743" t="s">
        <v>9099</v>
      </c>
      <c r="I743" t="s">
        <v>9100</v>
      </c>
      <c r="J743" t="s">
        <v>9101</v>
      </c>
      <c r="K743" t="s">
        <v>9102</v>
      </c>
      <c r="L743" t="s">
        <v>9103</v>
      </c>
      <c r="N743" s="8">
        <f>IFERROR(RIGHT(tests_4[[#This Row],[ accuracy]],LEN(tests_4[[#This Row],[ accuracy]])-2)/10^(LEN(tests_4[[#This Row],[ accuracy]])-2),"")</f>
        <v>0.92626728110598999</v>
      </c>
      <c r="O743" s="8">
        <f>IFERROR(RIGHT(tests_4[[#This Row],[ precision]],LEN(tests_4[[#This Row],[ precision]])-2)/10^(LEN(tests_4[[#This Row],[ precision]])-2),"")</f>
        <v>0.38211382113821102</v>
      </c>
      <c r="P743" s="8">
        <f>IFERROR(RIGHT(tests_4[[#This Row],[ recall]],LEN(tests_4[[#This Row],[ recall]])-2)/10^(LEN(tests_4[[#This Row],[ recall]])-2),"")</f>
        <v>0.241514500537056</v>
      </c>
      <c r="Q743" s="8">
        <f>IFERROR(RIGHT(tests_4[[#This Row],[ f1-score]],LEN(tests_4[[#This Row],[ f1-score]])-2)/10^(LEN(tests_4[[#This Row],[ f1-score]])-2),"")</f>
        <v>0.29591135196343998</v>
      </c>
      <c r="R743" s="8">
        <f>IFERROR(RIGHT(tests_4[[#This Row],[ f1-score-2]],LEN(tests_4[[#This Row],[ f1-score-2]])-2)/10^(LEN(tests_4[[#This Row],[ f1-score-2]])-2),"")</f>
        <v>0.29596484140614698</v>
      </c>
      <c r="S743" s="9">
        <f t="shared" si="11"/>
        <v>-5.3489442706999846E-5</v>
      </c>
    </row>
    <row r="744" spans="1:19" x14ac:dyDescent="0.35">
      <c r="A744" t="s">
        <v>3</v>
      </c>
      <c r="B744" t="s">
        <v>80</v>
      </c>
      <c r="C744">
        <v>9</v>
      </c>
      <c r="D744">
        <v>9</v>
      </c>
      <c r="E744">
        <v>7</v>
      </c>
      <c r="F744">
        <v>10416</v>
      </c>
      <c r="G744">
        <v>2604</v>
      </c>
      <c r="H744" t="s">
        <v>9104</v>
      </c>
      <c r="I744" t="s">
        <v>9105</v>
      </c>
      <c r="J744" t="s">
        <v>9106</v>
      </c>
      <c r="K744" t="s">
        <v>9107</v>
      </c>
      <c r="L744" t="s">
        <v>9108</v>
      </c>
      <c r="N744" s="8">
        <f>IFERROR(RIGHT(tests_4[[#This Row],[ accuracy]],LEN(tests_4[[#This Row],[ accuracy]])-2)/10^(LEN(tests_4[[#This Row],[ accuracy]])-2),"")</f>
        <v>0.92665130568356302</v>
      </c>
      <c r="O744" s="8">
        <f>IFERROR(RIGHT(tests_4[[#This Row],[ precision]],LEN(tests_4[[#This Row],[ precision]])-2)/10^(LEN(tests_4[[#This Row],[ precision]])-2),"")</f>
        <v>0.38879870129870098</v>
      </c>
      <c r="P744" s="8">
        <f>IFERROR(RIGHT(tests_4[[#This Row],[ recall]],LEN(tests_4[[#This Row],[ recall]])-2)/10^(LEN(tests_4[[#This Row],[ recall]])-2),"")</f>
        <v>0.22386322950232701</v>
      </c>
      <c r="Q744" s="8">
        <f>IFERROR(RIGHT(tests_4[[#This Row],[ f1-score]],LEN(tests_4[[#This Row],[ f1-score]])-2)/10^(LEN(tests_4[[#This Row],[ f1-score]])-2),"")</f>
        <v>0.283554147465437</v>
      </c>
      <c r="R744" s="8">
        <f>IFERROR(RIGHT(tests_4[[#This Row],[ f1-score-2]],LEN(tests_4[[#This Row],[ f1-score-2]])-2)/10^(LEN(tests_4[[#This Row],[ f1-score-2]])-2),"")</f>
        <v>0.28412972480676202</v>
      </c>
      <c r="S744" s="9">
        <f t="shared" si="11"/>
        <v>-5.7557734132501759E-4</v>
      </c>
    </row>
    <row r="745" spans="1:19" x14ac:dyDescent="0.35">
      <c r="A745" t="s">
        <v>3</v>
      </c>
      <c r="B745" t="s">
        <v>80</v>
      </c>
      <c r="C745">
        <v>9</v>
      </c>
      <c r="D745">
        <v>9</v>
      </c>
      <c r="E745">
        <v>8</v>
      </c>
      <c r="F745">
        <v>10416</v>
      </c>
      <c r="G745">
        <v>2604</v>
      </c>
      <c r="H745" t="s">
        <v>9109</v>
      </c>
      <c r="I745" t="s">
        <v>9110</v>
      </c>
      <c r="J745" t="s">
        <v>9111</v>
      </c>
      <c r="K745" t="s">
        <v>9112</v>
      </c>
      <c r="L745" t="s">
        <v>9113</v>
      </c>
      <c r="N745" s="8">
        <f>IFERROR(RIGHT(tests_4[[#This Row],[ accuracy]],LEN(tests_4[[#This Row],[ accuracy]])-2)/10^(LEN(tests_4[[#This Row],[ accuracy]])-2),"")</f>
        <v>0.93164362519201205</v>
      </c>
      <c r="O745" s="8">
        <f>IFERROR(RIGHT(tests_4[[#This Row],[ precision]],LEN(tests_4[[#This Row],[ precision]])-2)/10^(LEN(tests_4[[#This Row],[ precision]])-2),"")</f>
        <v>0.444624003447532</v>
      </c>
      <c r="P745" s="8">
        <f>IFERROR(RIGHT(tests_4[[#This Row],[ recall]],LEN(tests_4[[#This Row],[ recall]])-2)/10^(LEN(tests_4[[#This Row],[ recall]])-2),"")</f>
        <v>0.25884353741496502</v>
      </c>
      <c r="Q745" s="8">
        <f>IFERROR(RIGHT(tests_4[[#This Row],[ f1-score]],LEN(tests_4[[#This Row],[ f1-score]])-2)/10^(LEN(tests_4[[#This Row],[ f1-score]])-2),"")</f>
        <v>0.32668824163969701</v>
      </c>
      <c r="R745" s="8">
        <f>IFERROR(RIGHT(tests_4[[#This Row],[ f1-score-2]],LEN(tests_4[[#This Row],[ f1-score-2]])-2)/10^(LEN(tests_4[[#This Row],[ f1-score-2]])-2),"")</f>
        <v>0.32720216125638901</v>
      </c>
      <c r="S745" s="9">
        <f t="shared" si="11"/>
        <v>-5.1391961669200459E-4</v>
      </c>
    </row>
    <row r="746" spans="1:19" x14ac:dyDescent="0.35">
      <c r="A746" t="s">
        <v>3</v>
      </c>
      <c r="B746" t="s">
        <v>80</v>
      </c>
      <c r="C746">
        <v>9</v>
      </c>
      <c r="D746">
        <v>9</v>
      </c>
      <c r="E746">
        <v>9</v>
      </c>
      <c r="F746">
        <v>10416</v>
      </c>
      <c r="G746">
        <v>2604</v>
      </c>
      <c r="H746" t="s">
        <v>2800</v>
      </c>
      <c r="I746" t="s">
        <v>9114</v>
      </c>
      <c r="J746" t="s">
        <v>9115</v>
      </c>
      <c r="K746" t="s">
        <v>9116</v>
      </c>
      <c r="L746" t="s">
        <v>9117</v>
      </c>
      <c r="N746" s="8">
        <f>IFERROR(RIGHT(tests_4[[#This Row],[ accuracy]],LEN(tests_4[[#This Row],[ accuracy]])-2)/10^(LEN(tests_4[[#This Row],[ accuracy]])-2),"")</f>
        <v>0.92645929339477695</v>
      </c>
      <c r="O746" s="8">
        <f>IFERROR(RIGHT(tests_4[[#This Row],[ precision]],LEN(tests_4[[#This Row],[ precision]])-2)/10^(LEN(tests_4[[#This Row],[ precision]])-2),"")</f>
        <v>0.37728857890148199</v>
      </c>
      <c r="P746" s="8">
        <f>IFERROR(RIGHT(tests_4[[#This Row],[ recall]],LEN(tests_4[[#This Row],[ recall]])-2)/10^(LEN(tests_4[[#This Row],[ recall]])-2),"")</f>
        <v>0.22001432151808001</v>
      </c>
      <c r="Q746" s="8">
        <f>IFERROR(RIGHT(tests_4[[#This Row],[ f1-score]],LEN(tests_4[[#This Row],[ f1-score]])-2)/10^(LEN(tests_4[[#This Row],[ f1-score]])-2),"")</f>
        <v>0.27688272761333799</v>
      </c>
      <c r="R746" s="8">
        <f>IFERROR(RIGHT(tests_4[[#This Row],[ f1-score-2]],LEN(tests_4[[#This Row],[ f1-score-2]])-2)/10^(LEN(tests_4[[#This Row],[ f1-score-2]])-2),"")</f>
        <v>0.27794571446153199</v>
      </c>
      <c r="S746" s="9">
        <f t="shared" si="11"/>
        <v>-1.062986848194003E-3</v>
      </c>
    </row>
    <row r="747" spans="1:19" x14ac:dyDescent="0.35">
      <c r="A747" t="s">
        <v>3</v>
      </c>
      <c r="B747" t="s">
        <v>80</v>
      </c>
      <c r="C747">
        <v>9</v>
      </c>
      <c r="D747">
        <v>9</v>
      </c>
      <c r="E747">
        <v>10</v>
      </c>
      <c r="F747">
        <v>10416</v>
      </c>
      <c r="G747">
        <v>2604</v>
      </c>
      <c r="H747" t="s">
        <v>7717</v>
      </c>
      <c r="I747" t="s">
        <v>9118</v>
      </c>
      <c r="J747" t="s">
        <v>9119</v>
      </c>
      <c r="K747" t="s">
        <v>9120</v>
      </c>
      <c r="L747" t="s">
        <v>9121</v>
      </c>
      <c r="N747" s="8">
        <f>IFERROR(RIGHT(tests_4[[#This Row],[ accuracy]],LEN(tests_4[[#This Row],[ accuracy]])-2)/10^(LEN(tests_4[[#This Row],[ accuracy]])-2),"")</f>
        <v>0.92741935483870896</v>
      </c>
      <c r="O747" s="8">
        <f>IFERROR(RIGHT(tests_4[[#This Row],[ precision]],LEN(tests_4[[#This Row],[ precision]])-2)/10^(LEN(tests_4[[#This Row],[ precision]])-2),"")</f>
        <v>0.38808373590982198</v>
      </c>
      <c r="P747" s="8">
        <f>IFERROR(RIGHT(tests_4[[#This Row],[ recall]],LEN(tests_4[[#This Row],[ recall]])-2)/10^(LEN(tests_4[[#This Row],[ recall]])-2),"")</f>
        <v>0.20050125313283201</v>
      </c>
      <c r="Q747" s="8">
        <f>IFERROR(RIGHT(tests_4[[#This Row],[ f1-score]],LEN(tests_4[[#This Row],[ f1-score]])-2)/10^(LEN(tests_4[[#This Row],[ f1-score]])-2),"")</f>
        <v>0.26385781754909199</v>
      </c>
      <c r="R747" s="8">
        <f>IFERROR(RIGHT(tests_4[[#This Row],[ f1-score-2]],LEN(tests_4[[#This Row],[ f1-score-2]])-2)/10^(LEN(tests_4[[#This Row],[ f1-score-2]])-2),"")</f>
        <v>0.26440115469798797</v>
      </c>
      <c r="S747" s="9">
        <f t="shared" si="11"/>
        <v>-5.4333714889598372E-4</v>
      </c>
    </row>
    <row r="748" spans="1:19" x14ac:dyDescent="0.35">
      <c r="A748" t="s">
        <v>3</v>
      </c>
      <c r="B748" t="s">
        <v>80</v>
      </c>
      <c r="C748">
        <v>9</v>
      </c>
      <c r="D748">
        <v>9</v>
      </c>
      <c r="E748">
        <v>11</v>
      </c>
      <c r="F748">
        <v>10416</v>
      </c>
      <c r="G748">
        <v>2604</v>
      </c>
      <c r="H748" t="s">
        <v>7758</v>
      </c>
      <c r="I748" t="s">
        <v>9122</v>
      </c>
      <c r="J748" t="s">
        <v>9123</v>
      </c>
      <c r="K748" t="s">
        <v>9124</v>
      </c>
      <c r="L748" t="s">
        <v>9125</v>
      </c>
      <c r="N748" s="8">
        <f>IFERROR(RIGHT(tests_4[[#This Row],[ accuracy]],LEN(tests_4[[#This Row],[ accuracy]])-2)/10^(LEN(tests_4[[#This Row],[ accuracy]])-2),"")</f>
        <v>0.93145161290322498</v>
      </c>
      <c r="O748" s="8">
        <f>IFERROR(RIGHT(tests_4[[#This Row],[ precision]],LEN(tests_4[[#This Row],[ precision]])-2)/10^(LEN(tests_4[[#This Row],[ precision]])-2),"")</f>
        <v>0.450096899224806</v>
      </c>
      <c r="P748" s="8">
        <f>IFERROR(RIGHT(tests_4[[#This Row],[ recall]],LEN(tests_4[[#This Row],[ recall]])-2)/10^(LEN(tests_4[[#This Row],[ recall]])-2),"")</f>
        <v>0.27398854278553503</v>
      </c>
      <c r="Q748" s="8">
        <f>IFERROR(RIGHT(tests_4[[#This Row],[ f1-score]],LEN(tests_4[[#This Row],[ f1-score]])-2)/10^(LEN(tests_4[[#This Row],[ f1-score]])-2),"")</f>
        <v>0.34050948359407401</v>
      </c>
      <c r="R748" s="8">
        <f>IFERROR(RIGHT(tests_4[[#This Row],[ f1-score-2]],LEN(tests_4[[#This Row],[ f1-score-2]])-2)/10^(LEN(tests_4[[#This Row],[ f1-score-2]])-2),"")</f>
        <v>0.34062663430576501</v>
      </c>
      <c r="S748" s="9">
        <f t="shared" si="11"/>
        <v>-1.1715071169099422E-4</v>
      </c>
    </row>
    <row r="749" spans="1:19" x14ac:dyDescent="0.35">
      <c r="A749" t="s">
        <v>3</v>
      </c>
      <c r="B749" t="s">
        <v>80</v>
      </c>
      <c r="C749">
        <v>9</v>
      </c>
      <c r="D749">
        <v>9</v>
      </c>
      <c r="E749">
        <v>12</v>
      </c>
      <c r="F749">
        <v>10416</v>
      </c>
      <c r="G749">
        <v>2604</v>
      </c>
      <c r="H749" t="s">
        <v>9126</v>
      </c>
      <c r="I749" t="s">
        <v>9127</v>
      </c>
      <c r="J749" t="s">
        <v>9128</v>
      </c>
      <c r="K749" t="s">
        <v>9129</v>
      </c>
      <c r="L749" t="s">
        <v>9130</v>
      </c>
      <c r="N749" s="8">
        <f>IFERROR(RIGHT(tests_4[[#This Row],[ accuracy]],LEN(tests_4[[#This Row],[ accuracy]])-2)/10^(LEN(tests_4[[#This Row],[ accuracy]])-2),"")</f>
        <v>0.93356374807987696</v>
      </c>
      <c r="O749" s="8">
        <f>IFERROR(RIGHT(tests_4[[#This Row],[ precision]],LEN(tests_4[[#This Row],[ precision]])-2)/10^(LEN(tests_4[[#This Row],[ precision]])-2),"")</f>
        <v>0.472111344537815</v>
      </c>
      <c r="P749" s="8">
        <f>IFERROR(RIGHT(tests_4[[#This Row],[ recall]],LEN(tests_4[[#This Row],[ recall]])-2)/10^(LEN(tests_4[[#This Row],[ recall]])-2),"")</f>
        <v>0.27585034013605397</v>
      </c>
      <c r="Q749" s="8">
        <f>IFERROR(RIGHT(tests_4[[#This Row],[ f1-score]],LEN(tests_4[[#This Row],[ f1-score]])-2)/10^(LEN(tests_4[[#This Row],[ f1-score]])-2),"")</f>
        <v>0.34822448047499399</v>
      </c>
      <c r="R749" s="8">
        <f>IFERROR(RIGHT(tests_4[[#This Row],[ f1-score-2]],LEN(tests_4[[#This Row],[ f1-score-2]])-2)/10^(LEN(tests_4[[#This Row],[ f1-score-2]])-2),"")</f>
        <v>0.34823194193331097</v>
      </c>
      <c r="S749" s="9">
        <f t="shared" si="11"/>
        <v>-7.4614583169818616E-6</v>
      </c>
    </row>
    <row r="750" spans="1:19" x14ac:dyDescent="0.35">
      <c r="A750" t="s">
        <v>3</v>
      </c>
      <c r="B750" t="s">
        <v>80</v>
      </c>
      <c r="C750">
        <v>9</v>
      </c>
      <c r="D750">
        <v>9</v>
      </c>
      <c r="E750">
        <v>13</v>
      </c>
      <c r="F750">
        <v>10416</v>
      </c>
      <c r="G750">
        <v>2604</v>
      </c>
      <c r="H750" t="s">
        <v>8414</v>
      </c>
      <c r="I750" t="s">
        <v>9131</v>
      </c>
      <c r="J750" t="s">
        <v>9132</v>
      </c>
      <c r="K750" t="s">
        <v>9133</v>
      </c>
      <c r="L750" t="s">
        <v>9134</v>
      </c>
      <c r="N750" s="8">
        <f>IFERROR(RIGHT(tests_4[[#This Row],[ accuracy]],LEN(tests_4[[#This Row],[ accuracy]])-2)/10^(LEN(tests_4[[#This Row],[ accuracy]])-2),"")</f>
        <v>0.92914746543778803</v>
      </c>
      <c r="O750" s="8">
        <f>IFERROR(RIGHT(tests_4[[#This Row],[ precision]],LEN(tests_4[[#This Row],[ precision]])-2)/10^(LEN(tests_4[[#This Row],[ precision]])-2),"")</f>
        <v>0.4133547008547</v>
      </c>
      <c r="P750" s="8">
        <f>IFERROR(RIGHT(tests_4[[#This Row],[ recall]],LEN(tests_4[[#This Row],[ recall]])-2)/10^(LEN(tests_4[[#This Row],[ recall]])-2),"")</f>
        <v>0.237790905836018</v>
      </c>
      <c r="Q750" s="8">
        <f>IFERROR(RIGHT(tests_4[[#This Row],[ f1-score]],LEN(tests_4[[#This Row],[ f1-score]])-2)/10^(LEN(tests_4[[#This Row],[ f1-score]])-2),"")</f>
        <v>0.30168776371307998</v>
      </c>
      <c r="R750" s="8">
        <f>IFERROR(RIGHT(tests_4[[#This Row],[ f1-score-2]],LEN(tests_4[[#This Row],[ f1-score-2]])-2)/10^(LEN(tests_4[[#This Row],[ f1-score-2]])-2),"")</f>
        <v>0.30190478976694501</v>
      </c>
      <c r="S750" s="9">
        <f t="shared" si="11"/>
        <v>-2.170260538650326E-4</v>
      </c>
    </row>
    <row r="751" spans="1:19" x14ac:dyDescent="0.35">
      <c r="A751" t="s">
        <v>3</v>
      </c>
      <c r="B751" t="s">
        <v>80</v>
      </c>
      <c r="C751">
        <v>9</v>
      </c>
      <c r="D751">
        <v>9</v>
      </c>
      <c r="E751">
        <v>14</v>
      </c>
      <c r="F751">
        <v>10416</v>
      </c>
      <c r="G751">
        <v>2604</v>
      </c>
      <c r="H751" t="s">
        <v>6925</v>
      </c>
      <c r="I751" t="s">
        <v>9135</v>
      </c>
      <c r="J751" t="s">
        <v>9136</v>
      </c>
      <c r="K751" t="s">
        <v>9137</v>
      </c>
      <c r="L751" t="s">
        <v>9138</v>
      </c>
      <c r="N751" s="8">
        <f>IFERROR(RIGHT(tests_4[[#This Row],[ accuracy]],LEN(tests_4[[#This Row],[ accuracy]])-2)/10^(LEN(tests_4[[#This Row],[ accuracy]])-2),"")</f>
        <v>0.93010752688172005</v>
      </c>
      <c r="O751" s="8">
        <f>IFERROR(RIGHT(tests_4[[#This Row],[ precision]],LEN(tests_4[[#This Row],[ precision]])-2)/10^(LEN(tests_4[[#This Row],[ precision]])-2),"")</f>
        <v>0.43186162079510704</v>
      </c>
      <c r="P751" s="8">
        <f>IFERROR(RIGHT(tests_4[[#This Row],[ recall]],LEN(tests_4[[#This Row],[ recall]])-2)/10^(LEN(tests_4[[#This Row],[ recall]])-2),"")</f>
        <v>0.26346222699606098</v>
      </c>
      <c r="Q751" s="8">
        <f>IFERROR(RIGHT(tests_4[[#This Row],[ f1-score]],LEN(tests_4[[#This Row],[ f1-score]])-2)/10^(LEN(tests_4[[#This Row],[ f1-score]])-2),"")</f>
        <v>0.32694716269595397</v>
      </c>
      <c r="R751" s="8">
        <f>IFERROR(RIGHT(tests_4[[#This Row],[ f1-score-2]],LEN(tests_4[[#This Row],[ f1-score-2]])-2)/10^(LEN(tests_4[[#This Row],[ f1-score-2]])-2),"")</f>
        <v>0.32726973116267799</v>
      </c>
      <c r="S751" s="9">
        <f t="shared" si="11"/>
        <v>-3.2256846672401585E-4</v>
      </c>
    </row>
    <row r="752" spans="1:19" x14ac:dyDescent="0.35">
      <c r="A752" t="s">
        <v>3</v>
      </c>
      <c r="B752" t="s">
        <v>80</v>
      </c>
      <c r="C752">
        <v>9</v>
      </c>
      <c r="D752">
        <v>9</v>
      </c>
      <c r="E752">
        <v>15</v>
      </c>
      <c r="F752">
        <v>10416</v>
      </c>
      <c r="G752">
        <v>2604</v>
      </c>
      <c r="H752" t="s">
        <v>9139</v>
      </c>
      <c r="I752" t="s">
        <v>9140</v>
      </c>
      <c r="J752" t="s">
        <v>9141</v>
      </c>
      <c r="K752" t="s">
        <v>9142</v>
      </c>
      <c r="L752" t="s">
        <v>9143</v>
      </c>
      <c r="N752" s="8">
        <f>IFERROR(RIGHT(tests_4[[#This Row],[ accuracy]],LEN(tests_4[[#This Row],[ accuracy]])-2)/10^(LEN(tests_4[[#This Row],[ accuracy]])-2),"")</f>
        <v>0.93164362519201205</v>
      </c>
      <c r="O752" s="8">
        <f>IFERROR(RIGHT(tests_4[[#This Row],[ precision]],LEN(tests_4[[#This Row],[ precision]])-2)/10^(LEN(tests_4[[#This Row],[ precision]])-2),"")</f>
        <v>0.45068398096748602</v>
      </c>
      <c r="P752" s="8">
        <f>IFERROR(RIGHT(tests_4[[#This Row],[ recall]],LEN(tests_4[[#This Row],[ recall]])-2)/10^(LEN(tests_4[[#This Row],[ recall]])-2),"")</f>
        <v>0.268725384890798</v>
      </c>
      <c r="Q752" s="8">
        <f>IFERROR(RIGHT(tests_4[[#This Row],[ f1-score]],LEN(tests_4[[#This Row],[ f1-score]])-2)/10^(LEN(tests_4[[#This Row],[ f1-score]])-2),"")</f>
        <v>0.33600981376157002</v>
      </c>
      <c r="R752" s="8">
        <f>IFERROR(RIGHT(tests_4[[#This Row],[ f1-score-2]],LEN(tests_4[[#This Row],[ f1-score-2]])-2)/10^(LEN(tests_4[[#This Row],[ f1-score-2]])-2),"")</f>
        <v>0.33669349329394799</v>
      </c>
      <c r="S752" s="9">
        <f t="shared" si="11"/>
        <v>-6.8367953237796764E-4</v>
      </c>
    </row>
    <row r="753" spans="1:19" x14ac:dyDescent="0.35">
      <c r="A753" t="s">
        <v>3</v>
      </c>
      <c r="B753" t="s">
        <v>80</v>
      </c>
      <c r="C753">
        <v>9</v>
      </c>
      <c r="D753">
        <v>9</v>
      </c>
      <c r="E753">
        <v>16</v>
      </c>
      <c r="F753">
        <v>10416</v>
      </c>
      <c r="G753">
        <v>2604</v>
      </c>
      <c r="H753" t="s">
        <v>7695</v>
      </c>
      <c r="I753" t="s">
        <v>9144</v>
      </c>
      <c r="J753" t="s">
        <v>9145</v>
      </c>
      <c r="K753" t="s">
        <v>9146</v>
      </c>
      <c r="L753" t="s">
        <v>9147</v>
      </c>
      <c r="N753" s="8">
        <f>IFERROR(RIGHT(tests_4[[#This Row],[ accuracy]],LEN(tests_4[[#This Row],[ accuracy]])-2)/10^(LEN(tests_4[[#This Row],[ accuracy]])-2),"")</f>
        <v>0.93029953917050601</v>
      </c>
      <c r="O753" s="8">
        <f>IFERROR(RIGHT(tests_4[[#This Row],[ precision]],LEN(tests_4[[#This Row],[ precision]])-2)/10^(LEN(tests_4[[#This Row],[ precision]])-2),"")</f>
        <v>0.43728813559322</v>
      </c>
      <c r="P753" s="8">
        <f>IFERROR(RIGHT(tests_4[[#This Row],[ recall]],LEN(tests_4[[#This Row],[ recall]])-2)/10^(LEN(tests_4[[#This Row],[ recall]])-2),"")</f>
        <v>0.283422842821339</v>
      </c>
      <c r="Q753" s="8">
        <f>IFERROR(RIGHT(tests_4[[#This Row],[ f1-score]],LEN(tests_4[[#This Row],[ f1-score]])-2)/10^(LEN(tests_4[[#This Row],[ f1-score]])-2),"")</f>
        <v>0.34376150165623798</v>
      </c>
      <c r="R753" s="8">
        <f>IFERROR(RIGHT(tests_4[[#This Row],[ f1-score-2]],LEN(tests_4[[#This Row],[ f1-score-2]])-2)/10^(LEN(tests_4[[#This Row],[ f1-score-2]])-2),"")</f>
        <v>0.34393106316908001</v>
      </c>
      <c r="S753" s="9">
        <f t="shared" si="11"/>
        <v>-1.6956151284203136E-4</v>
      </c>
    </row>
    <row r="754" spans="1:19" x14ac:dyDescent="0.35">
      <c r="A754" t="s">
        <v>3</v>
      </c>
      <c r="B754" t="s">
        <v>80</v>
      </c>
      <c r="C754">
        <v>9</v>
      </c>
      <c r="D754">
        <v>9</v>
      </c>
      <c r="E754">
        <v>17</v>
      </c>
      <c r="F754">
        <v>10416</v>
      </c>
      <c r="G754">
        <v>2604</v>
      </c>
      <c r="H754" t="s">
        <v>9139</v>
      </c>
      <c r="I754" t="s">
        <v>9148</v>
      </c>
      <c r="J754" t="s">
        <v>9149</v>
      </c>
      <c r="K754" t="s">
        <v>9150</v>
      </c>
      <c r="L754" t="s">
        <v>9151</v>
      </c>
      <c r="N754" s="8">
        <f>IFERROR(RIGHT(tests_4[[#This Row],[ accuracy]],LEN(tests_4[[#This Row],[ accuracy]])-2)/10^(LEN(tests_4[[#This Row],[ accuracy]])-2),"")</f>
        <v>0.93164362519201205</v>
      </c>
      <c r="O754" s="8">
        <f>IFERROR(RIGHT(tests_4[[#This Row],[ precision]],LEN(tests_4[[#This Row],[ precision]])-2)/10^(LEN(tests_4[[#This Row],[ precision]])-2),"")</f>
        <v>0.44945054945054896</v>
      </c>
      <c r="P754" s="8">
        <f>IFERROR(RIGHT(tests_4[[#This Row],[ recall]],LEN(tests_4[[#This Row],[ recall]])-2)/10^(LEN(tests_4[[#This Row],[ recall]])-2),"")</f>
        <v>0.29427139276763298</v>
      </c>
      <c r="Q754" s="8">
        <f>IFERROR(RIGHT(tests_4[[#This Row],[ f1-score]],LEN(tests_4[[#This Row],[ f1-score]])-2)/10^(LEN(tests_4[[#This Row],[ f1-score]])-2),"")</f>
        <v>0.35546218487394898</v>
      </c>
      <c r="R754" s="8">
        <f>IFERROR(RIGHT(tests_4[[#This Row],[ f1-score-2]],LEN(tests_4[[#This Row],[ f1-score-2]])-2)/10^(LEN(tests_4[[#This Row],[ f1-score-2]])-2),"")</f>
        <v>0.35567174143744801</v>
      </c>
      <c r="S754" s="9">
        <f t="shared" si="11"/>
        <v>-2.0955656349902485E-4</v>
      </c>
    </row>
    <row r="755" spans="1:19" x14ac:dyDescent="0.35">
      <c r="A755" t="s">
        <v>3</v>
      </c>
      <c r="B755" t="s">
        <v>80</v>
      </c>
      <c r="C755">
        <v>9</v>
      </c>
      <c r="D755">
        <v>9</v>
      </c>
      <c r="E755">
        <v>18</v>
      </c>
      <c r="F755">
        <v>10416</v>
      </c>
      <c r="G755">
        <v>2604</v>
      </c>
      <c r="H755" t="s">
        <v>9152</v>
      </c>
      <c r="I755" t="s">
        <v>9153</v>
      </c>
      <c r="J755" t="s">
        <v>9154</v>
      </c>
      <c r="K755" t="s">
        <v>9155</v>
      </c>
      <c r="L755" t="s">
        <v>9156</v>
      </c>
      <c r="N755" s="8">
        <f>IFERROR(RIGHT(tests_4[[#This Row],[ accuracy]],LEN(tests_4[[#This Row],[ accuracy]])-2)/10^(LEN(tests_4[[#This Row],[ accuracy]])-2),"")</f>
        <v>0.92857142857142805</v>
      </c>
      <c r="O755" s="8">
        <f>IFERROR(RIGHT(tests_4[[#This Row],[ precision]],LEN(tests_4[[#This Row],[ precision]])-2)/10^(LEN(tests_4[[#This Row],[ precision]])-2),"")</f>
        <v>0.41702621971456999</v>
      </c>
      <c r="P755" s="8">
        <f>IFERROR(RIGHT(tests_4[[#This Row],[ recall]],LEN(tests_4[[#This Row],[ recall]])-2)/10^(LEN(tests_4[[#This Row],[ recall]])-2),"")</f>
        <v>0.27508055853920499</v>
      </c>
      <c r="Q755" s="8">
        <f>IFERROR(RIGHT(tests_4[[#This Row],[ f1-score]],LEN(tests_4[[#This Row],[ f1-score]])-2)/10^(LEN(tests_4[[#This Row],[ f1-score]])-2),"")</f>
        <v>0.33131297331821302</v>
      </c>
      <c r="R755" s="8">
        <f>IFERROR(RIGHT(tests_4[[#This Row],[ f1-score-2]],LEN(tests_4[[#This Row],[ f1-score-2]])-2)/10^(LEN(tests_4[[#This Row],[ f1-score-2]])-2),"")</f>
        <v>0.33149741932599402</v>
      </c>
      <c r="S755" s="9">
        <f t="shared" si="11"/>
        <v>-1.8444600778100284E-4</v>
      </c>
    </row>
    <row r="756" spans="1:19" x14ac:dyDescent="0.35">
      <c r="A756" t="s">
        <v>3</v>
      </c>
      <c r="B756" t="s">
        <v>80</v>
      </c>
      <c r="C756">
        <v>9</v>
      </c>
      <c r="D756">
        <v>9</v>
      </c>
      <c r="E756">
        <v>19</v>
      </c>
      <c r="F756">
        <v>10416</v>
      </c>
      <c r="G756">
        <v>2604</v>
      </c>
      <c r="H756" t="s">
        <v>2800</v>
      </c>
      <c r="I756" t="s">
        <v>9157</v>
      </c>
      <c r="J756" t="s">
        <v>9158</v>
      </c>
      <c r="K756" t="s">
        <v>9159</v>
      </c>
      <c r="L756" t="s">
        <v>9160</v>
      </c>
      <c r="N756" s="8">
        <f>IFERROR(RIGHT(tests_4[[#This Row],[ accuracy]],LEN(tests_4[[#This Row],[ accuracy]])-2)/10^(LEN(tests_4[[#This Row],[ accuracy]])-2),"")</f>
        <v>0.92645929339477695</v>
      </c>
      <c r="O756" s="8">
        <f>IFERROR(RIGHT(tests_4[[#This Row],[ precision]],LEN(tests_4[[#This Row],[ precision]])-2)/10^(LEN(tests_4[[#This Row],[ precision]])-2),"")</f>
        <v>0.39862271393090898</v>
      </c>
      <c r="P756" s="8">
        <f>IFERROR(RIGHT(tests_4[[#This Row],[ recall]],LEN(tests_4[[#This Row],[ recall]])-2)/10^(LEN(tests_4[[#This Row],[ recall]])-2),"")</f>
        <v>0.27475832438238401</v>
      </c>
      <c r="Q756" s="8">
        <f>IFERROR(RIGHT(tests_4[[#This Row],[ f1-score]],LEN(tests_4[[#This Row],[ f1-score]])-2)/10^(LEN(tests_4[[#This Row],[ f1-score]])-2),"")</f>
        <v>0.32527899686520301</v>
      </c>
      <c r="R756" s="8">
        <f>IFERROR(RIGHT(tests_4[[#This Row],[ f1-score-2]],LEN(tests_4[[#This Row],[ f1-score-2]])-2)/10^(LEN(tests_4[[#This Row],[ f1-score-2]])-2),"")</f>
        <v>0.32529846463974299</v>
      </c>
      <c r="S756" s="9">
        <f t="shared" si="11"/>
        <v>-1.946777453998294E-5</v>
      </c>
    </row>
    <row r="757" spans="1:19" x14ac:dyDescent="0.35">
      <c r="A757" t="s">
        <v>3</v>
      </c>
      <c r="B757" t="s">
        <v>80</v>
      </c>
      <c r="C757">
        <v>9</v>
      </c>
      <c r="D757">
        <v>9</v>
      </c>
      <c r="E757">
        <v>20</v>
      </c>
      <c r="F757">
        <v>10416</v>
      </c>
      <c r="G757">
        <v>2604</v>
      </c>
      <c r="H757" t="s">
        <v>9099</v>
      </c>
      <c r="I757" t="s">
        <v>9161</v>
      </c>
      <c r="J757" t="s">
        <v>9162</v>
      </c>
      <c r="K757" t="s">
        <v>9163</v>
      </c>
      <c r="L757" t="s">
        <v>9164</v>
      </c>
      <c r="N757" s="8">
        <f>IFERROR(RIGHT(tests_4[[#This Row],[ accuracy]],LEN(tests_4[[#This Row],[ accuracy]])-2)/10^(LEN(tests_4[[#This Row],[ accuracy]])-2),"")</f>
        <v>0.92626728110598999</v>
      </c>
      <c r="O757" s="8">
        <f>IFERROR(RIGHT(tests_4[[#This Row],[ precision]],LEN(tests_4[[#This Row],[ precision]])-2)/10^(LEN(tests_4[[#This Row],[ precision]])-2),"")</f>
        <v>0.37152856175208798</v>
      </c>
      <c r="P757" s="8">
        <f>IFERROR(RIGHT(tests_4[[#This Row],[ recall]],LEN(tests_4[[#This Row],[ recall]])-2)/10^(LEN(tests_4[[#This Row],[ recall]])-2),"")</f>
        <v>0.208395989974937</v>
      </c>
      <c r="Q757" s="8">
        <f>IFERROR(RIGHT(tests_4[[#This Row],[ f1-score]],LEN(tests_4[[#This Row],[ f1-score]])-2)/10^(LEN(tests_4[[#This Row],[ f1-score]])-2),"")</f>
        <v>0.26692935300062898</v>
      </c>
      <c r="R757" s="8">
        <f>IFERROR(RIGHT(tests_4[[#This Row],[ f1-score-2]],LEN(tests_4[[#This Row],[ f1-score-2]])-2)/10^(LEN(tests_4[[#This Row],[ f1-score-2]])-2),"")</f>
        <v>0.267017708423338</v>
      </c>
      <c r="S757" s="9">
        <f t="shared" si="11"/>
        <v>-8.835542270901886E-5</v>
      </c>
    </row>
    <row r="758" spans="1:19" x14ac:dyDescent="0.35">
      <c r="A758" t="s">
        <v>3</v>
      </c>
      <c r="B758" t="s">
        <v>80</v>
      </c>
      <c r="C758">
        <v>9</v>
      </c>
      <c r="D758">
        <v>9</v>
      </c>
      <c r="E758">
        <v>21</v>
      </c>
      <c r="F758">
        <v>10416</v>
      </c>
      <c r="G758">
        <v>2604</v>
      </c>
      <c r="H758" t="s">
        <v>6925</v>
      </c>
      <c r="I758" t="s">
        <v>9165</v>
      </c>
      <c r="J758" t="s">
        <v>9166</v>
      </c>
      <c r="K758" t="s">
        <v>9167</v>
      </c>
      <c r="L758" t="s">
        <v>9168</v>
      </c>
      <c r="N758" s="8">
        <f>IFERROR(RIGHT(tests_4[[#This Row],[ accuracy]],LEN(tests_4[[#This Row],[ accuracy]])-2)/10^(LEN(tests_4[[#This Row],[ accuracy]])-2),"")</f>
        <v>0.93010752688172005</v>
      </c>
      <c r="O758" s="8">
        <f>IFERROR(RIGHT(tests_4[[#This Row],[ precision]],LEN(tests_4[[#This Row],[ precision]])-2)/10^(LEN(tests_4[[#This Row],[ precision]])-2),"")</f>
        <v>0.42535059331175801</v>
      </c>
      <c r="P758" s="8">
        <f>IFERROR(RIGHT(tests_4[[#This Row],[ recall]],LEN(tests_4[[#This Row],[ recall]])-2)/10^(LEN(tests_4[[#This Row],[ recall]])-2),"")</f>
        <v>0.243054063730755</v>
      </c>
      <c r="Q758" s="8">
        <f>IFERROR(RIGHT(tests_4[[#This Row],[ f1-score]],LEN(tests_4[[#This Row],[ f1-score]])-2)/10^(LEN(tests_4[[#This Row],[ f1-score]])-2),"")</f>
        <v>0.30908253049351198</v>
      </c>
      <c r="R758" s="8">
        <f>IFERROR(RIGHT(tests_4[[#This Row],[ f1-score-2]],LEN(tests_4[[#This Row],[ f1-score-2]])-2)/10^(LEN(tests_4[[#This Row],[ f1-score-2]])-2),"")</f>
        <v>0.309343117602291</v>
      </c>
      <c r="S758" s="9">
        <f t="shared" si="11"/>
        <v>-2.6058710877902014E-4</v>
      </c>
    </row>
    <row r="759" spans="1:19" x14ac:dyDescent="0.35">
      <c r="A759" t="s">
        <v>3</v>
      </c>
      <c r="B759" t="s">
        <v>80</v>
      </c>
      <c r="C759">
        <v>9</v>
      </c>
      <c r="D759">
        <v>9</v>
      </c>
      <c r="E759">
        <v>22</v>
      </c>
      <c r="F759">
        <v>10416</v>
      </c>
      <c r="G759">
        <v>2604</v>
      </c>
      <c r="H759" t="s">
        <v>2795</v>
      </c>
      <c r="I759" t="s">
        <v>9169</v>
      </c>
      <c r="J759" t="s">
        <v>9170</v>
      </c>
      <c r="K759" t="s">
        <v>9171</v>
      </c>
      <c r="L759" t="s">
        <v>9172</v>
      </c>
      <c r="N759" s="8">
        <f>IFERROR(RIGHT(tests_4[[#This Row],[ accuracy]],LEN(tests_4[[#This Row],[ accuracy]])-2)/10^(LEN(tests_4[[#This Row],[ accuracy]])-2),"")</f>
        <v>0.92549923195084405</v>
      </c>
      <c r="O759" s="8">
        <f>IFERROR(RIGHT(tests_4[[#This Row],[ precision]],LEN(tests_4[[#This Row],[ precision]])-2)/10^(LEN(tests_4[[#This Row],[ precision]])-2),"")</f>
        <v>0.38224374495560898</v>
      </c>
      <c r="P759" s="8">
        <f>IFERROR(RIGHT(tests_4[[#This Row],[ recall]],LEN(tests_4[[#This Row],[ recall]])-2)/10^(LEN(tests_4[[#This Row],[ recall]])-2),"")</f>
        <v>0.25248836376655898</v>
      </c>
      <c r="Q759" s="8">
        <f>IFERROR(RIGHT(tests_4[[#This Row],[ f1-score]],LEN(tests_4[[#This Row],[ f1-score]])-2)/10^(LEN(tests_4[[#This Row],[ f1-score]])-2),"")</f>
        <v>0.303751803751803</v>
      </c>
      <c r="R759" s="8">
        <f>IFERROR(RIGHT(tests_4[[#This Row],[ f1-score-2]],LEN(tests_4[[#This Row],[ f1-score-2]])-2)/10^(LEN(tests_4[[#This Row],[ f1-score-2]])-2),"")</f>
        <v>0.30410340487781601</v>
      </c>
      <c r="S759" s="9">
        <f t="shared" si="11"/>
        <v>-3.5160112601301252E-4</v>
      </c>
    </row>
    <row r="760" spans="1:19" x14ac:dyDescent="0.35">
      <c r="A760" t="s">
        <v>3</v>
      </c>
      <c r="B760" t="s">
        <v>80</v>
      </c>
      <c r="C760">
        <v>9</v>
      </c>
      <c r="D760">
        <v>9</v>
      </c>
      <c r="E760">
        <v>23</v>
      </c>
      <c r="F760">
        <v>10416</v>
      </c>
      <c r="G760">
        <v>2604</v>
      </c>
      <c r="H760" t="s">
        <v>8287</v>
      </c>
      <c r="I760" t="s">
        <v>9173</v>
      </c>
      <c r="J760" t="s">
        <v>9174</v>
      </c>
      <c r="K760" t="s">
        <v>9175</v>
      </c>
      <c r="L760" t="s">
        <v>9176</v>
      </c>
      <c r="N760" s="8">
        <f>IFERROR(RIGHT(tests_4[[#This Row],[ accuracy]],LEN(tests_4[[#This Row],[ accuracy]])-2)/10^(LEN(tests_4[[#This Row],[ accuracy]])-2),"")</f>
        <v>0.92492319508448495</v>
      </c>
      <c r="O760" s="8">
        <f>IFERROR(RIGHT(tests_4[[#This Row],[ precision]],LEN(tests_4[[#This Row],[ precision]])-2)/10^(LEN(tests_4[[#This Row],[ precision]])-2),"")</f>
        <v>0.37828947368421001</v>
      </c>
      <c r="P760" s="8">
        <f>IFERROR(RIGHT(tests_4[[#This Row],[ recall]],LEN(tests_4[[#This Row],[ recall]])-2)/10^(LEN(tests_4[[#This Row],[ recall]])-2),"")</f>
        <v>0.23143573218761099</v>
      </c>
      <c r="Q760" s="8">
        <f>IFERROR(RIGHT(tests_4[[#This Row],[ f1-score]],LEN(tests_4[[#This Row],[ f1-score]])-2)/10^(LEN(tests_4[[#This Row],[ f1-score]])-2),"")</f>
        <v>0.28411435307986999</v>
      </c>
      <c r="R760" s="8">
        <f>IFERROR(RIGHT(tests_4[[#This Row],[ f1-score-2]],LEN(tests_4[[#This Row],[ f1-score-2]])-2)/10^(LEN(tests_4[[#This Row],[ f1-score-2]])-2),"")</f>
        <v>0.28717756942912498</v>
      </c>
      <c r="S760" s="9">
        <f t="shared" si="11"/>
        <v>-3.0632163492549935E-3</v>
      </c>
    </row>
    <row r="761" spans="1:19" x14ac:dyDescent="0.35">
      <c r="A761" t="s">
        <v>3</v>
      </c>
      <c r="B761" t="s">
        <v>80</v>
      </c>
      <c r="C761">
        <v>11</v>
      </c>
      <c r="D761">
        <v>9</v>
      </c>
      <c r="E761">
        <v>1</v>
      </c>
      <c r="F761">
        <v>10416</v>
      </c>
      <c r="G761">
        <v>2604</v>
      </c>
      <c r="H761" t="s">
        <v>461</v>
      </c>
      <c r="I761" t="s">
        <v>9177</v>
      </c>
      <c r="J761" t="s">
        <v>9178</v>
      </c>
      <c r="K761" t="s">
        <v>9179</v>
      </c>
      <c r="L761" t="s">
        <v>9180</v>
      </c>
      <c r="N761" s="8">
        <f>IFERROR(RIGHT(tests_4[[#This Row],[ accuracy]],LEN(tests_4[[#This Row],[ accuracy]])-2)/10^(LEN(tests_4[[#This Row],[ accuracy]])-2),"")</f>
        <v>0.94374039938555998</v>
      </c>
      <c r="O761" s="8">
        <f>IFERROR(RIGHT(tests_4[[#This Row],[ precision]],LEN(tests_4[[#This Row],[ precision]])-2)/10^(LEN(tests_4[[#This Row],[ precision]])-2),"")</f>
        <v>0.413247863247863</v>
      </c>
      <c r="P761" s="8">
        <f>IFERROR(RIGHT(tests_4[[#This Row],[ recall]],LEN(tests_4[[#This Row],[ recall]])-2)/10^(LEN(tests_4[[#This Row],[ recall]])-2),"")</f>
        <v>0.184114540802438</v>
      </c>
      <c r="Q761" s="8">
        <f>IFERROR(RIGHT(tests_4[[#This Row],[ f1-score]],LEN(tests_4[[#This Row],[ f1-score]])-2)/10^(LEN(tests_4[[#This Row],[ f1-score]])-2),"")</f>
        <v>0.25387444181770402</v>
      </c>
      <c r="R761" s="8">
        <f>IFERROR(RIGHT(tests_4[[#This Row],[ f1-score-2]],LEN(tests_4[[#This Row],[ f1-score-2]])-2)/10^(LEN(tests_4[[#This Row],[ f1-score-2]])-2),"")</f>
        <v>0.25473628759891798</v>
      </c>
      <c r="S761" s="9">
        <f t="shared" si="11"/>
        <v>-8.6184578121395461E-4</v>
      </c>
    </row>
    <row r="762" spans="1:19" x14ac:dyDescent="0.35">
      <c r="A762" t="s">
        <v>3</v>
      </c>
      <c r="B762" t="s">
        <v>80</v>
      </c>
      <c r="C762">
        <v>11</v>
      </c>
      <c r="D762">
        <v>9</v>
      </c>
      <c r="E762">
        <v>2</v>
      </c>
      <c r="F762">
        <v>10416</v>
      </c>
      <c r="G762">
        <v>2604</v>
      </c>
      <c r="H762" t="s">
        <v>610</v>
      </c>
      <c r="I762" t="s">
        <v>9181</v>
      </c>
      <c r="J762" t="s">
        <v>9182</v>
      </c>
      <c r="K762" t="s">
        <v>9183</v>
      </c>
      <c r="L762" t="s">
        <v>9184</v>
      </c>
      <c r="N762" s="8">
        <f>IFERROR(RIGHT(tests_4[[#This Row],[ accuracy]],LEN(tests_4[[#This Row],[ accuracy]])-2)/10^(LEN(tests_4[[#This Row],[ accuracy]])-2),"")</f>
        <v>0.94489247311827895</v>
      </c>
      <c r="O762" s="8">
        <f>IFERROR(RIGHT(tests_4[[#This Row],[ precision]],LEN(tests_4[[#This Row],[ precision]])-2)/10^(LEN(tests_4[[#This Row],[ precision]])-2),"")</f>
        <v>0.46221903395504499</v>
      </c>
      <c r="P762" s="8">
        <f>IFERROR(RIGHT(tests_4[[#This Row],[ recall]],LEN(tests_4[[#This Row],[ recall]])-2)/10^(LEN(tests_4[[#This Row],[ recall]])-2),"")</f>
        <v>0.21939136588818101</v>
      </c>
      <c r="Q762" s="8">
        <f>IFERROR(RIGHT(tests_4[[#This Row],[ f1-score]],LEN(tests_4[[#This Row],[ f1-score]])-2)/10^(LEN(tests_4[[#This Row],[ f1-score]])-2),"")</f>
        <v>0.29702131898784601</v>
      </c>
      <c r="R762" s="8">
        <f>IFERROR(RIGHT(tests_4[[#This Row],[ f1-score-2]],LEN(tests_4[[#This Row],[ f1-score-2]])-2)/10^(LEN(tests_4[[#This Row],[ f1-score-2]])-2),"")</f>
        <v>0.29755081560444802</v>
      </c>
      <c r="S762" s="9">
        <f t="shared" si="11"/>
        <v>-5.2949661660200986E-4</v>
      </c>
    </row>
    <row r="763" spans="1:19" x14ac:dyDescent="0.35">
      <c r="A763" t="s">
        <v>3</v>
      </c>
      <c r="B763" t="s">
        <v>80</v>
      </c>
      <c r="C763">
        <v>11</v>
      </c>
      <c r="D763">
        <v>9</v>
      </c>
      <c r="E763">
        <v>3</v>
      </c>
      <c r="F763">
        <v>10416</v>
      </c>
      <c r="G763">
        <v>2604</v>
      </c>
      <c r="H763" t="s">
        <v>610</v>
      </c>
      <c r="I763" t="s">
        <v>9185</v>
      </c>
      <c r="J763" t="s">
        <v>9186</v>
      </c>
      <c r="K763" t="s">
        <v>9187</v>
      </c>
      <c r="L763" t="s">
        <v>9188</v>
      </c>
      <c r="N763" s="8">
        <f>IFERROR(RIGHT(tests_4[[#This Row],[ accuracy]],LEN(tests_4[[#This Row],[ accuracy]])-2)/10^(LEN(tests_4[[#This Row],[ accuracy]])-2),"")</f>
        <v>0.94489247311827895</v>
      </c>
      <c r="O763" s="8">
        <f>IFERROR(RIGHT(tests_4[[#This Row],[ precision]],LEN(tests_4[[#This Row],[ precision]])-2)/10^(LEN(tests_4[[#This Row],[ precision]])-2),"")</f>
        <v>0.44401544401544402</v>
      </c>
      <c r="P763" s="8">
        <f>IFERROR(RIGHT(tests_4[[#This Row],[ recall]],LEN(tests_4[[#This Row],[ recall]])-2)/10^(LEN(tests_4[[#This Row],[ recall]])-2),"")</f>
        <v>0.19802384452065899</v>
      </c>
      <c r="Q763" s="8">
        <f>IFERROR(RIGHT(tests_4[[#This Row],[ f1-score]],LEN(tests_4[[#This Row],[ f1-score]])-2)/10^(LEN(tests_4[[#This Row],[ f1-score]])-2),"")</f>
        <v>0.27369217128253198</v>
      </c>
      <c r="R763" s="8">
        <f>IFERROR(RIGHT(tests_4[[#This Row],[ f1-score-2]],LEN(tests_4[[#This Row],[ f1-score-2]])-2)/10^(LEN(tests_4[[#This Row],[ f1-score-2]])-2),"")</f>
        <v>0.27389490587394699</v>
      </c>
      <c r="S763" s="9">
        <f t="shared" si="11"/>
        <v>-2.0273459141501027E-4</v>
      </c>
    </row>
    <row r="764" spans="1:19" x14ac:dyDescent="0.35">
      <c r="A764" t="s">
        <v>3</v>
      </c>
      <c r="B764" t="s">
        <v>80</v>
      </c>
      <c r="C764">
        <v>11</v>
      </c>
      <c r="D764">
        <v>9</v>
      </c>
      <c r="E764">
        <v>4</v>
      </c>
      <c r="F764">
        <v>10416</v>
      </c>
      <c r="G764">
        <v>2604</v>
      </c>
      <c r="H764" t="s">
        <v>1</v>
      </c>
      <c r="I764" t="s">
        <v>9189</v>
      </c>
      <c r="J764" t="s">
        <v>9190</v>
      </c>
      <c r="K764" t="s">
        <v>9191</v>
      </c>
      <c r="L764" t="s">
        <v>9192</v>
      </c>
      <c r="N764" s="8">
        <f>IFERROR(RIGHT(tests_4[[#This Row],[ accuracy]],LEN(tests_4[[#This Row],[ accuracy]])-2)/10^(LEN(tests_4[[#This Row],[ accuracy]])-2),"")</f>
        <v>0.94623655913978499</v>
      </c>
      <c r="O764" s="8">
        <f>IFERROR(RIGHT(tests_4[[#This Row],[ precision]],LEN(tests_4[[#This Row],[ precision]])-2)/10^(LEN(tests_4[[#This Row],[ precision]])-2),"")</f>
        <v>0.46945193171608202</v>
      </c>
      <c r="P764" s="8">
        <f>IFERROR(RIGHT(tests_4[[#This Row],[ recall]],LEN(tests_4[[#This Row],[ recall]])-2)/10^(LEN(tests_4[[#This Row],[ recall]])-2),"")</f>
        <v>0.19911263541836699</v>
      </c>
      <c r="Q764" s="8">
        <f>IFERROR(RIGHT(tests_4[[#This Row],[ f1-score]],LEN(tests_4[[#This Row],[ f1-score]])-2)/10^(LEN(tests_4[[#This Row],[ f1-score]])-2),"")</f>
        <v>0.27941176470588203</v>
      </c>
      <c r="R764" s="8">
        <f>IFERROR(RIGHT(tests_4[[#This Row],[ f1-score-2]],LEN(tests_4[[#This Row],[ f1-score-2]])-2)/10^(LEN(tests_4[[#This Row],[ f1-score-2]])-2),"")</f>
        <v>0.27962538226299699</v>
      </c>
      <c r="S764" s="9">
        <f t="shared" si="11"/>
        <v>-2.1361755711496455E-4</v>
      </c>
    </row>
    <row r="765" spans="1:19" x14ac:dyDescent="0.35">
      <c r="A765" t="s">
        <v>3</v>
      </c>
      <c r="B765" t="s">
        <v>80</v>
      </c>
      <c r="C765">
        <v>11</v>
      </c>
      <c r="D765">
        <v>9</v>
      </c>
      <c r="E765">
        <v>5</v>
      </c>
      <c r="F765">
        <v>10416</v>
      </c>
      <c r="G765">
        <v>2604</v>
      </c>
      <c r="H765" t="s">
        <v>195</v>
      </c>
      <c r="I765" t="s">
        <v>9193</v>
      </c>
      <c r="J765" t="s">
        <v>9194</v>
      </c>
      <c r="K765" t="s">
        <v>9195</v>
      </c>
      <c r="L765" t="s">
        <v>9196</v>
      </c>
      <c r="N765" s="8">
        <f>IFERROR(RIGHT(tests_4[[#This Row],[ accuracy]],LEN(tests_4[[#This Row],[ accuracy]])-2)/10^(LEN(tests_4[[#This Row],[ accuracy]])-2),"")</f>
        <v>0.94258832565284101</v>
      </c>
      <c r="O765" s="8">
        <f>IFERROR(RIGHT(tests_4[[#This Row],[ precision]],LEN(tests_4[[#This Row],[ precision]])-2)/10^(LEN(tests_4[[#This Row],[ precision]])-2),"")</f>
        <v>0.406265118529269</v>
      </c>
      <c r="P765" s="8">
        <f>IFERROR(RIGHT(tests_4[[#This Row],[ recall]],LEN(tests_4[[#This Row],[ recall]])-2)/10^(LEN(tests_4[[#This Row],[ recall]])-2),"")</f>
        <v>0.192743208666775</v>
      </c>
      <c r="Q765" s="8">
        <f>IFERROR(RIGHT(tests_4[[#This Row],[ f1-score]],LEN(tests_4[[#This Row],[ f1-score]])-2)/10^(LEN(tests_4[[#This Row],[ f1-score]])-2),"")</f>
        <v>0.26132665832290303</v>
      </c>
      <c r="R765" s="8">
        <f>IFERROR(RIGHT(tests_4[[#This Row],[ f1-score-2]],LEN(tests_4[[#This Row],[ f1-score-2]])-2)/10^(LEN(tests_4[[#This Row],[ f1-score-2]])-2),"")</f>
        <v>0.26144826026464002</v>
      </c>
      <c r="S765" s="9">
        <f t="shared" si="11"/>
        <v>-1.216019417369929E-4</v>
      </c>
    </row>
    <row r="766" spans="1:19" x14ac:dyDescent="0.35">
      <c r="A766" t="s">
        <v>3</v>
      </c>
      <c r="B766" t="s">
        <v>80</v>
      </c>
      <c r="C766">
        <v>11</v>
      </c>
      <c r="D766">
        <v>9</v>
      </c>
      <c r="E766">
        <v>6</v>
      </c>
      <c r="F766">
        <v>10416</v>
      </c>
      <c r="G766">
        <v>2604</v>
      </c>
      <c r="H766" t="s">
        <v>466</v>
      </c>
      <c r="I766" t="s">
        <v>9197</v>
      </c>
      <c r="J766" t="s">
        <v>9198</v>
      </c>
      <c r="K766" t="s">
        <v>9199</v>
      </c>
      <c r="L766" t="s">
        <v>9200</v>
      </c>
      <c r="N766" s="8">
        <f>IFERROR(RIGHT(tests_4[[#This Row],[ accuracy]],LEN(tests_4[[#This Row],[ accuracy]])-2)/10^(LEN(tests_4[[#This Row],[ accuracy]])-2),"")</f>
        <v>0.94316436251920099</v>
      </c>
      <c r="O766" s="8">
        <f>IFERROR(RIGHT(tests_4[[#This Row],[ precision]],LEN(tests_4[[#This Row],[ precision]])-2)/10^(LEN(tests_4[[#This Row],[ precision]])-2),"")</f>
        <v>0.409698025551684</v>
      </c>
      <c r="P766" s="8">
        <f>IFERROR(RIGHT(tests_4[[#This Row],[ recall]],LEN(tests_4[[#This Row],[ recall]])-2)/10^(LEN(tests_4[[#This Row],[ recall]])-2),"")</f>
        <v>0.18092982742664199</v>
      </c>
      <c r="Q766" s="8">
        <f>IFERROR(RIGHT(tests_4[[#This Row],[ f1-score]],LEN(tests_4[[#This Row],[ f1-score]])-2)/10^(LEN(tests_4[[#This Row],[ f1-score]])-2),"")</f>
        <v>0.24917765321965199</v>
      </c>
      <c r="R766" s="8">
        <f>IFERROR(RIGHT(tests_4[[#This Row],[ f1-score-2]],LEN(tests_4[[#This Row],[ f1-score-2]])-2)/10^(LEN(tests_4[[#This Row],[ f1-score-2]])-2),"")</f>
        <v>0.251009473008454</v>
      </c>
      <c r="S766" s="9">
        <f t="shared" si="11"/>
        <v>-1.8318197888020082E-3</v>
      </c>
    </row>
    <row r="767" spans="1:19" x14ac:dyDescent="0.35">
      <c r="A767" t="s">
        <v>3</v>
      </c>
      <c r="B767" t="s">
        <v>80</v>
      </c>
      <c r="C767">
        <v>11</v>
      </c>
      <c r="D767">
        <v>9</v>
      </c>
      <c r="E767">
        <v>7</v>
      </c>
      <c r="F767">
        <v>10416</v>
      </c>
      <c r="G767">
        <v>2604</v>
      </c>
      <c r="H767" t="s">
        <v>240</v>
      </c>
      <c r="I767" t="s">
        <v>9201</v>
      </c>
      <c r="J767" t="s">
        <v>9202</v>
      </c>
      <c r="K767" t="s">
        <v>9203</v>
      </c>
      <c r="L767" t="s">
        <v>9204</v>
      </c>
      <c r="N767" s="8">
        <f>IFERROR(RIGHT(tests_4[[#This Row],[ accuracy]],LEN(tests_4[[#This Row],[ accuracy]])-2)/10^(LEN(tests_4[[#This Row],[ accuracy]])-2),"")</f>
        <v>0.94354838709677402</v>
      </c>
      <c r="O767" s="8">
        <f>IFERROR(RIGHT(tests_4[[#This Row],[ precision]],LEN(tests_4[[#This Row],[ precision]])-2)/10^(LEN(tests_4[[#This Row],[ precision]])-2),"")</f>
        <v>0.42424242424242398</v>
      </c>
      <c r="P767" s="8">
        <f>IFERROR(RIGHT(tests_4[[#This Row],[ recall]],LEN(tests_4[[#This Row],[ recall]])-2)/10^(LEN(tests_4[[#This Row],[ recall]])-2),"")</f>
        <v>0.20648919375034</v>
      </c>
      <c r="Q767" s="8">
        <f>IFERROR(RIGHT(tests_4[[#This Row],[ f1-score]],LEN(tests_4[[#This Row],[ f1-score]])-2)/10^(LEN(tests_4[[#This Row],[ f1-score]])-2),"")</f>
        <v>0.276314162028447</v>
      </c>
      <c r="R767" s="8">
        <f>IFERROR(RIGHT(tests_4[[#This Row],[ f1-score-2]],LEN(tests_4[[#This Row],[ f1-score-2]])-2)/10^(LEN(tests_4[[#This Row],[ f1-score-2]])-2),"")</f>
        <v>0.27777734185988701</v>
      </c>
      <c r="S767" s="9">
        <f t="shared" si="11"/>
        <v>-1.4631798314400091E-3</v>
      </c>
    </row>
    <row r="768" spans="1:19" x14ac:dyDescent="0.35">
      <c r="A768" t="s">
        <v>3</v>
      </c>
      <c r="B768" t="s">
        <v>80</v>
      </c>
      <c r="C768">
        <v>11</v>
      </c>
      <c r="D768">
        <v>9</v>
      </c>
      <c r="E768">
        <v>8</v>
      </c>
      <c r="F768">
        <v>10416</v>
      </c>
      <c r="G768">
        <v>2604</v>
      </c>
      <c r="H768" t="s">
        <v>396</v>
      </c>
      <c r="I768" t="s">
        <v>9205</v>
      </c>
      <c r="J768" t="s">
        <v>9206</v>
      </c>
      <c r="K768" t="s">
        <v>9207</v>
      </c>
      <c r="L768" t="s">
        <v>9208</v>
      </c>
      <c r="N768" s="8">
        <f>IFERROR(RIGHT(tests_4[[#This Row],[ accuracy]],LEN(tests_4[[#This Row],[ accuracy]])-2)/10^(LEN(tests_4[[#This Row],[ accuracy]])-2),"")</f>
        <v>0.94450844854070604</v>
      </c>
      <c r="O768" s="8">
        <f>IFERROR(RIGHT(tests_4[[#This Row],[ precision]],LEN(tests_4[[#This Row],[ precision]])-2)/10^(LEN(tests_4[[#This Row],[ precision]])-2),"")</f>
        <v>0.44886363636363602</v>
      </c>
      <c r="P768" s="8">
        <f>IFERROR(RIGHT(tests_4[[#This Row],[ recall]],LEN(tests_4[[#This Row],[ recall]])-2)/10^(LEN(tests_4[[#This Row],[ recall]])-2),"")</f>
        <v>0.231041428493657</v>
      </c>
      <c r="Q768" s="8">
        <f>IFERROR(RIGHT(tests_4[[#This Row],[ f1-score]],LEN(tests_4[[#This Row],[ f1-score]])-2)/10^(LEN(tests_4[[#This Row],[ f1-score]])-2),"")</f>
        <v>0.30453251067869003</v>
      </c>
      <c r="R768" s="8">
        <f>IFERROR(RIGHT(tests_4[[#This Row],[ f1-score-2]],LEN(tests_4[[#This Row],[ f1-score-2]])-2)/10^(LEN(tests_4[[#This Row],[ f1-score-2]])-2),"")</f>
        <v>0.30506051831244702</v>
      </c>
      <c r="S768" s="9">
        <f t="shared" si="11"/>
        <v>-5.2800763375698834E-4</v>
      </c>
    </row>
    <row r="769" spans="1:19" x14ac:dyDescent="0.35">
      <c r="A769" t="s">
        <v>3</v>
      </c>
      <c r="B769" t="s">
        <v>80</v>
      </c>
      <c r="C769">
        <v>11</v>
      </c>
      <c r="D769">
        <v>9</v>
      </c>
      <c r="E769">
        <v>9</v>
      </c>
      <c r="F769">
        <v>10416</v>
      </c>
      <c r="G769">
        <v>2604</v>
      </c>
      <c r="H769" t="s">
        <v>419</v>
      </c>
      <c r="I769" t="s">
        <v>9209</v>
      </c>
      <c r="J769" t="s">
        <v>9210</v>
      </c>
      <c r="K769" t="s">
        <v>9211</v>
      </c>
      <c r="L769" t="s">
        <v>9212</v>
      </c>
      <c r="N769" s="8">
        <f>IFERROR(RIGHT(tests_4[[#This Row],[ accuracy]],LEN(tests_4[[#This Row],[ accuracy]])-2)/10^(LEN(tests_4[[#This Row],[ accuracy]])-2),"")</f>
        <v>0.94412442396313301</v>
      </c>
      <c r="O769" s="8">
        <f>IFERROR(RIGHT(tests_4[[#This Row],[ precision]],LEN(tests_4[[#This Row],[ precision]])-2)/10^(LEN(tests_4[[#This Row],[ precision]])-2),"")</f>
        <v>0.43932748538011601</v>
      </c>
      <c r="P769" s="8">
        <f>IFERROR(RIGHT(tests_4[[#This Row],[ recall]],LEN(tests_4[[#This Row],[ recall]])-2)/10^(LEN(tests_4[[#This Row],[ recall]])-2),"")</f>
        <v>0.22475366105939301</v>
      </c>
      <c r="Q769" s="8">
        <f>IFERROR(RIGHT(tests_4[[#This Row],[ f1-score]],LEN(tests_4[[#This Row],[ f1-score]])-2)/10^(LEN(tests_4[[#This Row],[ f1-score]])-2),"")</f>
        <v>0.29718645684310901</v>
      </c>
      <c r="R769" s="8">
        <f>IFERROR(RIGHT(tests_4[[#This Row],[ f1-score-2]],LEN(tests_4[[#This Row],[ f1-score-2]])-2)/10^(LEN(tests_4[[#This Row],[ f1-score-2]])-2),"")</f>
        <v>0.29737468462279998</v>
      </c>
      <c r="S769" s="9">
        <f t="shared" si="11"/>
        <v>-1.8822777969096371E-4</v>
      </c>
    </row>
    <row r="770" spans="1:19" x14ac:dyDescent="0.35">
      <c r="A770" t="s">
        <v>3</v>
      </c>
      <c r="B770" t="s">
        <v>80</v>
      </c>
      <c r="C770">
        <v>11</v>
      </c>
      <c r="D770">
        <v>9</v>
      </c>
      <c r="E770">
        <v>10</v>
      </c>
      <c r="F770">
        <v>10416</v>
      </c>
      <c r="G770">
        <v>2604</v>
      </c>
      <c r="H770" t="s">
        <v>9213</v>
      </c>
      <c r="I770" t="s">
        <v>338</v>
      </c>
      <c r="J770" t="s">
        <v>9214</v>
      </c>
      <c r="K770" t="s">
        <v>9215</v>
      </c>
      <c r="L770" t="s">
        <v>9216</v>
      </c>
      <c r="N770" s="8">
        <f>IFERROR(RIGHT(tests_4[[#This Row],[ accuracy]],LEN(tests_4[[#This Row],[ accuracy]])-2)/10^(LEN(tests_4[[#This Row],[ accuracy]])-2),"")</f>
        <v>0.94450844854070604</v>
      </c>
      <c r="O770" s="8">
        <f>IFERROR(RIGHT(tests_4[[#This Row],[ precision]],LEN(tests_4[[#This Row],[ precision]])-2)/10^(LEN(tests_4[[#This Row],[ precision]])-2),"")</f>
        <v>0.43809523809523798</v>
      </c>
      <c r="P770" s="8">
        <f>IFERROR(RIGHT(tests_4[[#This Row],[ recall]],LEN(tests_4[[#This Row],[ recall]])-2)/10^(LEN(tests_4[[#This Row],[ recall]])-2),"")</f>
        <v>0.16827263324078601</v>
      </c>
      <c r="Q770" s="8">
        <f>IFERROR(RIGHT(tests_4[[#This Row],[ f1-score]],LEN(tests_4[[#This Row],[ f1-score]])-2)/10^(LEN(tests_4[[#This Row],[ f1-score]])-2),"")</f>
        <v>0.242903280639129</v>
      </c>
      <c r="R770" s="8">
        <f>IFERROR(RIGHT(tests_4[[#This Row],[ f1-score-2]],LEN(tests_4[[#This Row],[ f1-score-2]])-2)/10^(LEN(tests_4[[#This Row],[ f1-score-2]])-2),"")</f>
        <v>0.24315087526688001</v>
      </c>
      <c r="S770" s="9">
        <f t="shared" si="11"/>
        <v>-2.4759462775100771E-4</v>
      </c>
    </row>
    <row r="771" spans="1:19" x14ac:dyDescent="0.35">
      <c r="A771" t="s">
        <v>3</v>
      </c>
      <c r="B771" t="s">
        <v>80</v>
      </c>
      <c r="C771">
        <v>11</v>
      </c>
      <c r="D771">
        <v>9</v>
      </c>
      <c r="E771">
        <v>11</v>
      </c>
      <c r="F771">
        <v>10416</v>
      </c>
      <c r="G771">
        <v>2604</v>
      </c>
      <c r="H771" t="s">
        <v>419</v>
      </c>
      <c r="I771" t="s">
        <v>9217</v>
      </c>
      <c r="J771" t="s">
        <v>9218</v>
      </c>
      <c r="K771" t="s">
        <v>9219</v>
      </c>
      <c r="L771" t="s">
        <v>9220</v>
      </c>
      <c r="N771" s="8">
        <f>IFERROR(RIGHT(tests_4[[#This Row],[ accuracy]],LEN(tests_4[[#This Row],[ accuracy]])-2)/10^(LEN(tests_4[[#This Row],[ accuracy]])-2),"")</f>
        <v>0.94412442396313301</v>
      </c>
      <c r="O771" s="8">
        <f>IFERROR(RIGHT(tests_4[[#This Row],[ precision]],LEN(tests_4[[#This Row],[ precision]])-2)/10^(LEN(tests_4[[#This Row],[ precision]])-2),"")</f>
        <v>0.42076923076923001</v>
      </c>
      <c r="P771" s="8">
        <f>IFERROR(RIGHT(tests_4[[#This Row],[ recall]],LEN(tests_4[[#This Row],[ recall]])-2)/10^(LEN(tests_4[[#This Row],[ recall]])-2),"")</f>
        <v>0.17673798247046599</v>
      </c>
      <c r="Q771" s="8">
        <f>IFERROR(RIGHT(tests_4[[#This Row],[ f1-score]],LEN(tests_4[[#This Row],[ f1-score]])-2)/10^(LEN(tests_4[[#This Row],[ f1-score]])-2),"")</f>
        <v>0.24890759022495501</v>
      </c>
      <c r="R771" s="8">
        <f>IFERROR(RIGHT(tests_4[[#This Row],[ f1-score-2]],LEN(tests_4[[#This Row],[ f1-score-2]])-2)/10^(LEN(tests_4[[#This Row],[ f1-score-2]])-2),"")</f>
        <v>0.24892052609236401</v>
      </c>
      <c r="S771" s="9">
        <f t="shared" ref="S771:S834" si="12">IFERROR(Q771-R771,"")</f>
        <v>-1.2935867408997437E-5</v>
      </c>
    </row>
    <row r="772" spans="1:19" x14ac:dyDescent="0.35">
      <c r="A772" t="s">
        <v>3</v>
      </c>
      <c r="B772" t="s">
        <v>80</v>
      </c>
      <c r="C772">
        <v>11</v>
      </c>
      <c r="D772">
        <v>9</v>
      </c>
      <c r="E772">
        <v>12</v>
      </c>
      <c r="F772">
        <v>10416</v>
      </c>
      <c r="G772">
        <v>2604</v>
      </c>
      <c r="H772" t="s">
        <v>7161</v>
      </c>
      <c r="I772" t="s">
        <v>9221</v>
      </c>
      <c r="J772" t="s">
        <v>9222</v>
      </c>
      <c r="K772" t="s">
        <v>9223</v>
      </c>
      <c r="L772" t="s">
        <v>9224</v>
      </c>
      <c r="N772" s="8">
        <f>IFERROR(RIGHT(tests_4[[#This Row],[ accuracy]],LEN(tests_4[[#This Row],[ accuracy]])-2)/10^(LEN(tests_4[[#This Row],[ accuracy]])-2),"")</f>
        <v>0.94393241167434705</v>
      </c>
      <c r="O772" s="8">
        <f>IFERROR(RIGHT(tests_4[[#This Row],[ precision]],LEN(tests_4[[#This Row],[ precision]])-2)/10^(LEN(tests_4[[#This Row],[ precision]])-2),"")</f>
        <v>0.41836734693877503</v>
      </c>
      <c r="P772" s="8">
        <f>IFERROR(RIGHT(tests_4[[#This Row],[ recall]],LEN(tests_4[[#This Row],[ recall]])-2)/10^(LEN(tests_4[[#This Row],[ recall]])-2),"")</f>
        <v>0.17145734661658199</v>
      </c>
      <c r="Q772" s="8">
        <f>IFERROR(RIGHT(tests_4[[#This Row],[ f1-score]],LEN(tests_4[[#This Row],[ f1-score]])-2)/10^(LEN(tests_4[[#This Row],[ f1-score]])-2),"")</f>
        <v>0.243209200438116</v>
      </c>
      <c r="R772" s="8">
        <f>IFERROR(RIGHT(tests_4[[#This Row],[ f1-score-2]],LEN(tests_4[[#This Row],[ f1-score-2]])-2)/10^(LEN(tests_4[[#This Row],[ f1-score-2]])-2),"")</f>
        <v>0.24323211964813801</v>
      </c>
      <c r="S772" s="9">
        <f t="shared" si="12"/>
        <v>-2.2919210022009917E-5</v>
      </c>
    </row>
    <row r="773" spans="1:19" x14ac:dyDescent="0.35">
      <c r="A773" t="s">
        <v>3</v>
      </c>
      <c r="B773" t="s">
        <v>80</v>
      </c>
      <c r="C773">
        <v>11</v>
      </c>
      <c r="D773">
        <v>9</v>
      </c>
      <c r="E773">
        <v>13</v>
      </c>
      <c r="F773">
        <v>10416</v>
      </c>
      <c r="G773">
        <v>2604</v>
      </c>
      <c r="H773" t="s">
        <v>7022</v>
      </c>
      <c r="I773" t="s">
        <v>9225</v>
      </c>
      <c r="J773" t="s">
        <v>9226</v>
      </c>
      <c r="K773" t="s">
        <v>9227</v>
      </c>
      <c r="L773" t="s">
        <v>9228</v>
      </c>
      <c r="N773" s="8">
        <f>IFERROR(RIGHT(tests_4[[#This Row],[ accuracy]],LEN(tests_4[[#This Row],[ accuracy]])-2)/10^(LEN(tests_4[[#This Row],[ accuracy]])-2),"")</f>
        <v>0.94431643625191997</v>
      </c>
      <c r="O773" s="8">
        <f>IFERROR(RIGHT(tests_4[[#This Row],[ precision]],LEN(tests_4[[#This Row],[ precision]])-2)/10^(LEN(tests_4[[#This Row],[ precision]])-2),"")</f>
        <v>0.44138678223185202</v>
      </c>
      <c r="P773" s="8">
        <f>IFERROR(RIGHT(tests_4[[#This Row],[ recall]],LEN(tests_4[[#This Row],[ recall]])-2)/10^(LEN(tests_4[[#This Row],[ recall]])-2),"")</f>
        <v>0.222657738581305</v>
      </c>
      <c r="Q773" s="8">
        <f>IFERROR(RIGHT(tests_4[[#This Row],[ f1-score]],LEN(tests_4[[#This Row],[ f1-score]])-2)/10^(LEN(tests_4[[#This Row],[ f1-score]])-2),"")</f>
        <v>0.29530557162136101</v>
      </c>
      <c r="R773" s="8">
        <f>IFERROR(RIGHT(tests_4[[#This Row],[ f1-score-2]],LEN(tests_4[[#This Row],[ f1-score-2]])-2)/10^(LEN(tests_4[[#This Row],[ f1-score-2]])-2),"")</f>
        <v>0.29599877625999099</v>
      </c>
      <c r="S773" s="9">
        <f t="shared" si="12"/>
        <v>-6.9320463862998505E-4</v>
      </c>
    </row>
    <row r="774" spans="1:19" x14ac:dyDescent="0.35">
      <c r="A774" t="s">
        <v>3</v>
      </c>
      <c r="B774" t="s">
        <v>80</v>
      </c>
      <c r="C774">
        <v>11</v>
      </c>
      <c r="D774">
        <v>9</v>
      </c>
      <c r="E774">
        <v>14</v>
      </c>
      <c r="F774">
        <v>10416</v>
      </c>
      <c r="G774">
        <v>2604</v>
      </c>
      <c r="H774" t="s">
        <v>6361</v>
      </c>
      <c r="I774" t="s">
        <v>9229</v>
      </c>
      <c r="J774" t="s">
        <v>9230</v>
      </c>
      <c r="K774" t="s">
        <v>9231</v>
      </c>
      <c r="L774" t="s">
        <v>9232</v>
      </c>
      <c r="N774" s="8">
        <f>IFERROR(RIGHT(tests_4[[#This Row],[ accuracy]],LEN(tests_4[[#This Row],[ accuracy]])-2)/10^(LEN(tests_4[[#This Row],[ accuracy]])-2),"")</f>
        <v>0.94162826420890899</v>
      </c>
      <c r="O774" s="8">
        <f>IFERROR(RIGHT(tests_4[[#This Row],[ precision]],LEN(tests_4[[#This Row],[ precision]])-2)/10^(LEN(tests_4[[#This Row],[ precision]])-2),"")</f>
        <v>0.389033095392602</v>
      </c>
      <c r="P774" s="8">
        <f>IFERROR(RIGHT(tests_4[[#This Row],[ recall]],LEN(tests_4[[#This Row],[ recall]])-2)/10^(LEN(tests_4[[#This Row],[ recall]])-2),"")</f>
        <v>0.19383199956448299</v>
      </c>
      <c r="Q774" s="8">
        <f>IFERROR(RIGHT(tests_4[[#This Row],[ f1-score]],LEN(tests_4[[#This Row],[ f1-score]])-2)/10^(LEN(tests_4[[#This Row],[ f1-score]])-2),"")</f>
        <v>0.257743362831858</v>
      </c>
      <c r="R774" s="8">
        <f>IFERROR(RIGHT(tests_4[[#This Row],[ f1-score-2]],LEN(tests_4[[#This Row],[ f1-score-2]])-2)/10^(LEN(tests_4[[#This Row],[ f1-score-2]])-2),"")</f>
        <v>0.25874619505997498</v>
      </c>
      <c r="S774" s="9">
        <f t="shared" si="12"/>
        <v>-1.0028322281169788E-3</v>
      </c>
    </row>
    <row r="775" spans="1:19" x14ac:dyDescent="0.35">
      <c r="A775" t="s">
        <v>3</v>
      </c>
      <c r="B775" t="s">
        <v>80</v>
      </c>
      <c r="C775">
        <v>11</v>
      </c>
      <c r="D775">
        <v>9</v>
      </c>
      <c r="E775">
        <v>15</v>
      </c>
      <c r="F775">
        <v>10416</v>
      </c>
      <c r="G775">
        <v>2604</v>
      </c>
      <c r="H775" t="s">
        <v>7035</v>
      </c>
      <c r="I775" t="s">
        <v>9233</v>
      </c>
      <c r="J775" t="s">
        <v>9234</v>
      </c>
      <c r="K775" t="s">
        <v>9235</v>
      </c>
      <c r="L775" t="s">
        <v>9236</v>
      </c>
      <c r="N775" s="8">
        <f>IFERROR(RIGHT(tests_4[[#This Row],[ accuracy]],LEN(tests_4[[#This Row],[ accuracy]])-2)/10^(LEN(tests_4[[#This Row],[ accuracy]])-2),"")</f>
        <v>0.94047619047619002</v>
      </c>
      <c r="O775" s="8">
        <f>IFERROR(RIGHT(tests_4[[#This Row],[ precision]],LEN(tests_4[[#This Row],[ precision]])-2)/10^(LEN(tests_4[[#This Row],[ precision]])-2),"")</f>
        <v>0.35488917861799202</v>
      </c>
      <c r="P775" s="8">
        <f>IFERROR(RIGHT(tests_4[[#This Row],[ recall]],LEN(tests_4[[#This Row],[ recall]])-2)/10^(LEN(tests_4[[#This Row],[ recall]])-2),"")</f>
        <v>0.16299199738690101</v>
      </c>
      <c r="Q775" s="8">
        <f>IFERROR(RIGHT(tests_4[[#This Row],[ f1-score]],LEN(tests_4[[#This Row],[ f1-score]])-2)/10^(LEN(tests_4[[#This Row],[ f1-score]])-2),"")</f>
        <v>0.22292178542178501</v>
      </c>
      <c r="R775" s="8">
        <f>IFERROR(RIGHT(tests_4[[#This Row],[ f1-score-2]],LEN(tests_4[[#This Row],[ f1-score-2]])-2)/10^(LEN(tests_4[[#This Row],[ f1-score-2]])-2),"")</f>
        <v>0.22338752113051</v>
      </c>
      <c r="S775" s="9">
        <f t="shared" si="12"/>
        <v>-4.6573570872499026E-4</v>
      </c>
    </row>
    <row r="776" spans="1:19" x14ac:dyDescent="0.35">
      <c r="A776" t="s">
        <v>3</v>
      </c>
      <c r="B776" t="s">
        <v>80</v>
      </c>
      <c r="C776">
        <v>11</v>
      </c>
      <c r="D776">
        <v>9</v>
      </c>
      <c r="E776">
        <v>16</v>
      </c>
      <c r="F776">
        <v>10416</v>
      </c>
      <c r="G776">
        <v>2604</v>
      </c>
      <c r="H776" t="s">
        <v>195</v>
      </c>
      <c r="I776" t="s">
        <v>9237</v>
      </c>
      <c r="J776" t="s">
        <v>9238</v>
      </c>
      <c r="K776" t="s">
        <v>9239</v>
      </c>
      <c r="L776" t="s">
        <v>9240</v>
      </c>
      <c r="N776" s="8">
        <f>IFERROR(RIGHT(tests_4[[#This Row],[ accuracy]],LEN(tests_4[[#This Row],[ accuracy]])-2)/10^(LEN(tests_4[[#This Row],[ accuracy]])-2),"")</f>
        <v>0.94258832565284101</v>
      </c>
      <c r="O776" s="8">
        <f>IFERROR(RIGHT(tests_4[[#This Row],[ precision]],LEN(tests_4[[#This Row],[ precision]])-2)/10^(LEN(tests_4[[#This Row],[ precision]])-2),"")</f>
        <v>0.39130434782608597</v>
      </c>
      <c r="P776" s="8">
        <f>IFERROR(RIGHT(tests_4[[#This Row],[ recall]],LEN(tests_4[[#This Row],[ recall]])-2)/10^(LEN(tests_4[[#This Row],[ recall]])-2),"")</f>
        <v>0.17564919157275799</v>
      </c>
      <c r="Q776" s="8">
        <f>IFERROR(RIGHT(tests_4[[#This Row],[ f1-score]],LEN(tests_4[[#This Row],[ f1-score]])-2)/10^(LEN(tests_4[[#This Row],[ f1-score]])-2),"")</f>
        <v>0.24243129948765699</v>
      </c>
      <c r="R776" s="8">
        <f>IFERROR(RIGHT(tests_4[[#This Row],[ f1-score-2]],LEN(tests_4[[#This Row],[ f1-score-2]])-2)/10^(LEN(tests_4[[#This Row],[ f1-score-2]])-2),"")</f>
        <v>0.24246181592740701</v>
      </c>
      <c r="S776" s="9">
        <f t="shared" si="12"/>
        <v>-3.0516439750022384E-5</v>
      </c>
    </row>
    <row r="777" spans="1:19" x14ac:dyDescent="0.35">
      <c r="A777" t="s">
        <v>3</v>
      </c>
      <c r="B777" t="s">
        <v>80</v>
      </c>
      <c r="C777">
        <v>11</v>
      </c>
      <c r="D777">
        <v>9</v>
      </c>
      <c r="E777">
        <v>17</v>
      </c>
      <c r="F777">
        <v>10416</v>
      </c>
      <c r="G777">
        <v>2604</v>
      </c>
      <c r="H777" t="s">
        <v>8497</v>
      </c>
      <c r="I777" t="s">
        <v>9241</v>
      </c>
      <c r="J777" t="s">
        <v>9214</v>
      </c>
      <c r="K777" t="s">
        <v>9242</v>
      </c>
      <c r="L777" t="s">
        <v>9243</v>
      </c>
      <c r="N777" s="8">
        <f>IFERROR(RIGHT(tests_4[[#This Row],[ accuracy]],LEN(tests_4[[#This Row],[ accuracy]])-2)/10^(LEN(tests_4[[#This Row],[ accuracy]])-2),"")</f>
        <v>0.94124423963133597</v>
      </c>
      <c r="O777" s="8">
        <f>IFERROR(RIGHT(tests_4[[#This Row],[ precision]],LEN(tests_4[[#This Row],[ precision]])-2)/10^(LEN(tests_4[[#This Row],[ precision]])-2),"")</f>
        <v>0.36949152542372798</v>
      </c>
      <c r="P777" s="8">
        <f>IFERROR(RIGHT(tests_4[[#This Row],[ recall]],LEN(tests_4[[#This Row],[ recall]])-2)/10^(LEN(tests_4[[#This Row],[ recall]])-2),"")</f>
        <v>0.16827263324078601</v>
      </c>
      <c r="Q777" s="8">
        <f>IFERROR(RIGHT(tests_4[[#This Row],[ f1-score]],LEN(tests_4[[#This Row],[ f1-score]])-2)/10^(LEN(tests_4[[#This Row],[ f1-score]])-2),"")</f>
        <v>0.23075348075348001</v>
      </c>
      <c r="R777" s="8">
        <f>IFERROR(RIGHT(tests_4[[#This Row],[ f1-score-2]],LEN(tests_4[[#This Row],[ f1-score-2]])-2)/10^(LEN(tests_4[[#This Row],[ f1-score-2]])-2),"")</f>
        <v>0.23123635497617401</v>
      </c>
      <c r="S777" s="9">
        <f t="shared" si="12"/>
        <v>-4.8287422269399638E-4</v>
      </c>
    </row>
    <row r="778" spans="1:19" x14ac:dyDescent="0.35">
      <c r="A778" t="s">
        <v>3</v>
      </c>
      <c r="B778" t="s">
        <v>80</v>
      </c>
      <c r="C778">
        <v>11</v>
      </c>
      <c r="D778">
        <v>9</v>
      </c>
      <c r="E778">
        <v>18</v>
      </c>
      <c r="F778">
        <v>10416</v>
      </c>
      <c r="G778">
        <v>2604</v>
      </c>
      <c r="H778" t="s">
        <v>9244</v>
      </c>
      <c r="I778" t="s">
        <v>9245</v>
      </c>
      <c r="J778" t="s">
        <v>9246</v>
      </c>
      <c r="K778" t="s">
        <v>9247</v>
      </c>
      <c r="L778" t="s">
        <v>9248</v>
      </c>
      <c r="N778" s="8">
        <f>IFERROR(RIGHT(tests_4[[#This Row],[ accuracy]],LEN(tests_4[[#This Row],[ accuracy]])-2)/10^(LEN(tests_4[[#This Row],[ accuracy]])-2),"")</f>
        <v>0.94105222734254901</v>
      </c>
      <c r="O778" s="8">
        <f>IFERROR(RIGHT(tests_4[[#This Row],[ precision]],LEN(tests_4[[#This Row],[ precision]])-2)/10^(LEN(tests_4[[#This Row],[ precision]])-2),"")</f>
        <v>0.37533967391304301</v>
      </c>
      <c r="P778" s="8">
        <f>IFERROR(RIGHT(tests_4[[#This Row],[ recall]],LEN(tests_4[[#This Row],[ recall]])-2)/10^(LEN(tests_4[[#This Row],[ recall]])-2),"")</f>
        <v>0.18427785943709499</v>
      </c>
      <c r="Q778" s="8">
        <f>IFERROR(RIGHT(tests_4[[#This Row],[ f1-score]],LEN(tests_4[[#This Row],[ f1-score]])-2)/10^(LEN(tests_4[[#This Row],[ f1-score]])-2),"")</f>
        <v>0.24654084975309201</v>
      </c>
      <c r="R778" s="8">
        <f>IFERROR(RIGHT(tests_4[[#This Row],[ f1-score-2]],LEN(tests_4[[#This Row],[ f1-score-2]])-2)/10^(LEN(tests_4[[#This Row],[ f1-score-2]])-2),"")</f>
        <v>0.24719308294880299</v>
      </c>
      <c r="S778" s="9">
        <f t="shared" si="12"/>
        <v>-6.5223319571097726E-4</v>
      </c>
    </row>
    <row r="779" spans="1:19" x14ac:dyDescent="0.35">
      <c r="A779" t="s">
        <v>3</v>
      </c>
      <c r="B779" t="s">
        <v>80</v>
      </c>
      <c r="C779">
        <v>11</v>
      </c>
      <c r="D779">
        <v>9</v>
      </c>
      <c r="E779">
        <v>19</v>
      </c>
      <c r="F779">
        <v>10416</v>
      </c>
      <c r="G779">
        <v>2604</v>
      </c>
      <c r="H779" t="s">
        <v>8506</v>
      </c>
      <c r="I779" t="s">
        <v>9249</v>
      </c>
      <c r="J779" t="s">
        <v>9250</v>
      </c>
      <c r="K779" t="s">
        <v>9251</v>
      </c>
      <c r="L779" t="s">
        <v>9252</v>
      </c>
      <c r="N779" s="8">
        <f>IFERROR(RIGHT(tests_4[[#This Row],[ accuracy]],LEN(tests_4[[#This Row],[ accuracy]])-2)/10^(LEN(tests_4[[#This Row],[ accuracy]])-2),"")</f>
        <v>0.94239631336405505</v>
      </c>
      <c r="O779" s="8">
        <f>IFERROR(RIGHT(tests_4[[#This Row],[ precision]],LEN(tests_4[[#This Row],[ precision]])-2)/10^(LEN(tests_4[[#This Row],[ precision]])-2),"")</f>
        <v>0.40711805555555503</v>
      </c>
      <c r="P779" s="8">
        <f>IFERROR(RIGHT(tests_4[[#This Row],[ recall]],LEN(tests_4[[#This Row],[ recall]])-2)/10^(LEN(tests_4[[#This Row],[ recall]])-2),"")</f>
        <v>0.20346779900920001</v>
      </c>
      <c r="Q779" s="8">
        <f>IFERROR(RIGHT(tests_4[[#This Row],[ f1-score]],LEN(tests_4[[#This Row],[ f1-score]])-2)/10^(LEN(tests_4[[#This Row],[ f1-score]])-2),"")</f>
        <v>0.268787857023151</v>
      </c>
      <c r="R779" s="8">
        <f>IFERROR(RIGHT(tests_4[[#This Row],[ f1-score-2]],LEN(tests_4[[#This Row],[ f1-score-2]])-2)/10^(LEN(tests_4[[#This Row],[ f1-score-2]])-2),"")</f>
        <v>0.27133093268215902</v>
      </c>
      <c r="S779" s="9">
        <f t="shared" si="12"/>
        <v>-2.5430756590080206E-3</v>
      </c>
    </row>
    <row r="780" spans="1:19" x14ac:dyDescent="0.35">
      <c r="A780" t="s">
        <v>3</v>
      </c>
      <c r="B780" t="s">
        <v>80</v>
      </c>
      <c r="C780">
        <v>11</v>
      </c>
      <c r="D780">
        <v>9</v>
      </c>
      <c r="E780">
        <v>20</v>
      </c>
      <c r="F780">
        <v>10416</v>
      </c>
      <c r="G780">
        <v>2604</v>
      </c>
      <c r="H780" t="s">
        <v>401</v>
      </c>
      <c r="I780" t="s">
        <v>9253</v>
      </c>
      <c r="J780" t="s">
        <v>9254</v>
      </c>
      <c r="K780" t="s">
        <v>9255</v>
      </c>
      <c r="L780" t="s">
        <v>9256</v>
      </c>
      <c r="N780" s="8">
        <f>IFERROR(RIGHT(tests_4[[#This Row],[ accuracy]],LEN(tests_4[[#This Row],[ accuracy]])-2)/10^(LEN(tests_4[[#This Row],[ accuracy]])-2),"")</f>
        <v>0.94182027649769495</v>
      </c>
      <c r="O780" s="8">
        <f>IFERROR(RIGHT(tests_4[[#This Row],[ precision]],LEN(tests_4[[#This Row],[ precision]])-2)/10^(LEN(tests_4[[#This Row],[ precision]])-2),"")</f>
        <v>0.38757823784304202</v>
      </c>
      <c r="P780" s="8">
        <f>IFERROR(RIGHT(tests_4[[#This Row],[ recall]],LEN(tests_4[[#This Row],[ recall]])-2)/10^(LEN(tests_4[[#This Row],[ recall]])-2),"")</f>
        <v>0.18536665033480301</v>
      </c>
      <c r="Q780" s="8">
        <f>IFERROR(RIGHT(tests_4[[#This Row],[ f1-score]],LEN(tests_4[[#This Row],[ f1-score]])-2)/10^(LEN(tests_4[[#This Row],[ f1-score]])-2),"")</f>
        <v>0.25014964086193098</v>
      </c>
      <c r="R780" s="8">
        <f>IFERROR(RIGHT(tests_4[[#This Row],[ f1-score-2]],LEN(tests_4[[#This Row],[ f1-score-2]])-2)/10^(LEN(tests_4[[#This Row],[ f1-score-2]])-2),"")</f>
        <v>0.25078879722661701</v>
      </c>
      <c r="S780" s="9">
        <f t="shared" si="12"/>
        <v>-6.3915636468603321E-4</v>
      </c>
    </row>
    <row r="781" spans="1:19" x14ac:dyDescent="0.35">
      <c r="A781" t="s">
        <v>3</v>
      </c>
      <c r="B781" t="s">
        <v>80</v>
      </c>
      <c r="C781">
        <v>11</v>
      </c>
      <c r="D781">
        <v>9</v>
      </c>
      <c r="E781">
        <v>21</v>
      </c>
      <c r="F781">
        <v>10416</v>
      </c>
      <c r="G781">
        <v>2604</v>
      </c>
      <c r="H781" t="s">
        <v>284</v>
      </c>
      <c r="I781" t="s">
        <v>7913</v>
      </c>
      <c r="J781" t="s">
        <v>9257</v>
      </c>
      <c r="K781" t="s">
        <v>9258</v>
      </c>
      <c r="L781" t="s">
        <v>9259</v>
      </c>
      <c r="N781" s="8">
        <f>IFERROR(RIGHT(tests_4[[#This Row],[ accuracy]],LEN(tests_4[[#This Row],[ accuracy]])-2)/10^(LEN(tests_4[[#This Row],[ accuracy]])-2),"")</f>
        <v>0.94220430107526798</v>
      </c>
      <c r="O781" s="8">
        <f>IFERROR(RIGHT(tests_4[[#This Row],[ precision]],LEN(tests_4[[#This Row],[ precision]])-2)/10^(LEN(tests_4[[#This Row],[ precision]])-2),"")</f>
        <v>0.38440860215053702</v>
      </c>
      <c r="P781" s="8">
        <f>IFERROR(RIGHT(tests_4[[#This Row],[ recall]],LEN(tests_4[[#This Row],[ recall]])-2)/10^(LEN(tests_4[[#This Row],[ recall]])-2),"")</f>
        <v>0.16718384234307801</v>
      </c>
      <c r="Q781" s="8">
        <f>IFERROR(RIGHT(tests_4[[#This Row],[ f1-score]],LEN(tests_4[[#This Row],[ f1-score]])-2)/10^(LEN(tests_4[[#This Row],[ f1-score]])-2),"")</f>
        <v>0.23248307353172701</v>
      </c>
      <c r="R781" s="8">
        <f>IFERROR(RIGHT(tests_4[[#This Row],[ f1-score-2]],LEN(tests_4[[#This Row],[ f1-score-2]])-2)/10^(LEN(tests_4[[#This Row],[ f1-score-2]])-2),"")</f>
        <v>0.23302315968543799</v>
      </c>
      <c r="S781" s="9">
        <f t="shared" si="12"/>
        <v>-5.4008615371098356E-4</v>
      </c>
    </row>
    <row r="782" spans="1:19" x14ac:dyDescent="0.35">
      <c r="A782" t="s">
        <v>3</v>
      </c>
      <c r="B782" t="s">
        <v>80</v>
      </c>
      <c r="C782">
        <v>11</v>
      </c>
      <c r="D782">
        <v>9</v>
      </c>
      <c r="E782">
        <v>22</v>
      </c>
      <c r="F782">
        <v>10416</v>
      </c>
      <c r="G782">
        <v>2604</v>
      </c>
      <c r="H782" t="s">
        <v>9260</v>
      </c>
      <c r="I782" t="s">
        <v>9261</v>
      </c>
      <c r="J782" t="s">
        <v>9262</v>
      </c>
      <c r="K782" t="s">
        <v>9263</v>
      </c>
      <c r="L782" t="s">
        <v>9264</v>
      </c>
      <c r="N782" s="8">
        <f>IFERROR(RIGHT(tests_4[[#This Row],[ accuracy]],LEN(tests_4[[#This Row],[ accuracy]])-2)/10^(LEN(tests_4[[#This Row],[ accuracy]])-2),"")</f>
        <v>0.94239631336405505</v>
      </c>
      <c r="O782" s="8">
        <f>IFERROR(RIGHT(tests_4[[#This Row],[ precision]],LEN(tests_4[[#This Row],[ precision]])-2)/10^(LEN(tests_4[[#This Row],[ precision]])-2),"")</f>
        <v>0.39495798319327702</v>
      </c>
      <c r="P782" s="8">
        <f>IFERROR(RIGHT(tests_4[[#This Row],[ recall]],LEN(tests_4[[#This Row],[ recall]])-2)/10^(LEN(tests_4[[#This Row],[ recall]])-2),"")</f>
        <v>0.18000435516359001</v>
      </c>
      <c r="Q782" s="8">
        <f>IFERROR(RIGHT(tests_4[[#This Row],[ f1-score]],LEN(tests_4[[#This Row],[ f1-score]])-2)/10^(LEN(tests_4[[#This Row],[ f1-score]])-2),"")</f>
        <v>0.24716763005780301</v>
      </c>
      <c r="R782" s="8">
        <f>IFERROR(RIGHT(tests_4[[#This Row],[ f1-score-2]],LEN(tests_4[[#This Row],[ f1-score-2]])-2)/10^(LEN(tests_4[[#This Row],[ f1-score-2]])-2),"")</f>
        <v>0.24730022242706001</v>
      </c>
      <c r="S782" s="9">
        <f t="shared" si="12"/>
        <v>-1.325923692570008E-4</v>
      </c>
    </row>
    <row r="783" spans="1:19" x14ac:dyDescent="0.35">
      <c r="A783" t="s">
        <v>3</v>
      </c>
      <c r="B783" t="s">
        <v>80</v>
      </c>
      <c r="C783">
        <v>11</v>
      </c>
      <c r="D783">
        <v>9</v>
      </c>
      <c r="E783">
        <v>23</v>
      </c>
      <c r="F783">
        <v>10416</v>
      </c>
      <c r="G783">
        <v>2604</v>
      </c>
      <c r="H783" t="s">
        <v>6361</v>
      </c>
      <c r="I783" t="s">
        <v>9265</v>
      </c>
      <c r="J783" t="s">
        <v>9266</v>
      </c>
      <c r="K783" t="s">
        <v>9267</v>
      </c>
      <c r="L783" t="s">
        <v>9268</v>
      </c>
      <c r="N783" s="8">
        <f>IFERROR(RIGHT(tests_4[[#This Row],[ accuracy]],LEN(tests_4[[#This Row],[ accuracy]])-2)/10^(LEN(tests_4[[#This Row],[ accuracy]])-2),"")</f>
        <v>0.94162826420890899</v>
      </c>
      <c r="O783" s="8">
        <f>IFERROR(RIGHT(tests_4[[#This Row],[ precision]],LEN(tests_4[[#This Row],[ precision]])-2)/10^(LEN(tests_4[[#This Row],[ precision]])-2),"")</f>
        <v>0.38946204863669798</v>
      </c>
      <c r="P783" s="8">
        <f>IFERROR(RIGHT(tests_4[[#This Row],[ recall]],LEN(tests_4[[#This Row],[ recall]])-2)/10^(LEN(tests_4[[#This Row],[ recall]])-2),"")</f>
        <v>0.17891556426588201</v>
      </c>
      <c r="Q783" s="8">
        <f>IFERROR(RIGHT(tests_4[[#This Row],[ f1-score]],LEN(tests_4[[#This Row],[ f1-score]])-2)/10^(LEN(tests_4[[#This Row],[ f1-score]])-2),"")</f>
        <v>0.242532855436081</v>
      </c>
      <c r="R783" s="8">
        <f>IFERROR(RIGHT(tests_4[[#This Row],[ f1-score-2]],LEN(tests_4[[#This Row],[ f1-score-2]])-2)/10^(LEN(tests_4[[#This Row],[ f1-score-2]])-2),"")</f>
        <v>0.24519200126879201</v>
      </c>
      <c r="S783" s="9">
        <f t="shared" si="12"/>
        <v>-2.6591458327110129E-3</v>
      </c>
    </row>
    <row r="784" spans="1:19" x14ac:dyDescent="0.35">
      <c r="A784" t="s">
        <v>3</v>
      </c>
      <c r="B784" t="s">
        <v>80</v>
      </c>
      <c r="C784">
        <v>13</v>
      </c>
      <c r="D784">
        <v>9</v>
      </c>
      <c r="E784">
        <v>1</v>
      </c>
      <c r="F784">
        <v>10416</v>
      </c>
      <c r="G784">
        <v>2604</v>
      </c>
      <c r="H784" t="s">
        <v>442</v>
      </c>
      <c r="I784" t="s">
        <v>9269</v>
      </c>
      <c r="J784" t="s">
        <v>9270</v>
      </c>
      <c r="K784" t="s">
        <v>9271</v>
      </c>
      <c r="L784" t="s">
        <v>9272</v>
      </c>
      <c r="N784" s="8">
        <f>IFERROR(RIGHT(tests_4[[#This Row],[ accuracy]],LEN(tests_4[[#This Row],[ accuracy]])-2)/10^(LEN(tests_4[[#This Row],[ accuracy]])-2),"")</f>
        <v>0.95180491551459201</v>
      </c>
      <c r="O784" s="8">
        <f>IFERROR(RIGHT(tests_4[[#This Row],[ precision]],LEN(tests_4[[#This Row],[ precision]])-2)/10^(LEN(tests_4[[#This Row],[ precision]])-2),"")</f>
        <v>0.33611111111111103</v>
      </c>
      <c r="P784" s="8">
        <f>IFERROR(RIGHT(tests_4[[#This Row],[ recall]],LEN(tests_4[[#This Row],[ recall]])-2)/10^(LEN(tests_4[[#This Row],[ recall]])-2),"")</f>
        <v>0.145307943043403</v>
      </c>
      <c r="Q784" s="8">
        <f>IFERROR(RIGHT(tests_4[[#This Row],[ f1-score]],LEN(tests_4[[#This Row],[ f1-score]])-2)/10^(LEN(tests_4[[#This Row],[ f1-score]])-2),"")</f>
        <v>0.202832956164613</v>
      </c>
      <c r="R784" s="8">
        <f>IFERROR(RIGHT(tests_4[[#This Row],[ f1-score-2]],LEN(tests_4[[#This Row],[ f1-score-2]])-2)/10^(LEN(tests_4[[#This Row],[ f1-score-2]])-2),"")</f>
        <v>0.202898550724637</v>
      </c>
      <c r="S784" s="9">
        <f t="shared" si="12"/>
        <v>-6.5594560024001547E-5</v>
      </c>
    </row>
    <row r="785" spans="1:19" x14ac:dyDescent="0.35">
      <c r="A785" t="s">
        <v>3</v>
      </c>
      <c r="B785" t="s">
        <v>80</v>
      </c>
      <c r="C785">
        <v>13</v>
      </c>
      <c r="D785">
        <v>9</v>
      </c>
      <c r="E785">
        <v>2</v>
      </c>
      <c r="F785">
        <v>10416</v>
      </c>
      <c r="G785">
        <v>2604</v>
      </c>
      <c r="H785" t="s">
        <v>424</v>
      </c>
      <c r="I785" t="s">
        <v>9273</v>
      </c>
      <c r="J785" t="s">
        <v>9274</v>
      </c>
      <c r="K785" t="s">
        <v>9275</v>
      </c>
      <c r="L785" t="s">
        <v>9276</v>
      </c>
      <c r="N785" s="8">
        <f>IFERROR(RIGHT(tests_4[[#This Row],[ accuracy]],LEN(tests_4[[#This Row],[ accuracy]])-2)/10^(LEN(tests_4[[#This Row],[ accuracy]])-2),"")</f>
        <v>0.95449308755760298</v>
      </c>
      <c r="O785" s="8">
        <f>IFERROR(RIGHT(tests_4[[#This Row],[ precision]],LEN(tests_4[[#This Row],[ precision]])-2)/10^(LEN(tests_4[[#This Row],[ precision]])-2),"")</f>
        <v>0.42251950947603106</v>
      </c>
      <c r="P785" s="8">
        <f>IFERROR(RIGHT(tests_4[[#This Row],[ recall]],LEN(tests_4[[#This Row],[ recall]])-2)/10^(LEN(tests_4[[#This Row],[ recall]])-2),"")</f>
        <v>0.20389432149596801</v>
      </c>
      <c r="Q785" s="8">
        <f>IFERROR(RIGHT(tests_4[[#This Row],[ f1-score]],LEN(tests_4[[#This Row],[ f1-score]])-2)/10^(LEN(tests_4[[#This Row],[ f1-score]])-2),"")</f>
        <v>0.274767378215654</v>
      </c>
      <c r="R785" s="8">
        <f>IFERROR(RIGHT(tests_4[[#This Row],[ f1-score-2]],LEN(tests_4[[#This Row],[ f1-score-2]])-2)/10^(LEN(tests_4[[#This Row],[ f1-score-2]])-2),"")</f>
        <v>0.27505564035758201</v>
      </c>
      <c r="S785" s="9">
        <f t="shared" si="12"/>
        <v>-2.8826214192800848E-4</v>
      </c>
    </row>
    <row r="786" spans="1:19" x14ac:dyDescent="0.35">
      <c r="A786" t="s">
        <v>3</v>
      </c>
      <c r="B786" t="s">
        <v>80</v>
      </c>
      <c r="C786">
        <v>13</v>
      </c>
      <c r="D786">
        <v>9</v>
      </c>
      <c r="E786">
        <v>3</v>
      </c>
      <c r="F786">
        <v>10416</v>
      </c>
      <c r="G786">
        <v>2604</v>
      </c>
      <c r="H786" t="s">
        <v>3636</v>
      </c>
      <c r="I786" t="s">
        <v>9277</v>
      </c>
      <c r="J786" t="s">
        <v>9278</v>
      </c>
      <c r="K786" t="s">
        <v>9279</v>
      </c>
      <c r="L786" t="s">
        <v>9280</v>
      </c>
      <c r="N786" s="8">
        <f>IFERROR(RIGHT(tests_4[[#This Row],[ accuracy]],LEN(tests_4[[#This Row],[ accuracy]])-2)/10^(LEN(tests_4[[#This Row],[ accuracy]])-2),"")</f>
        <v>0.95756528417818698</v>
      </c>
      <c r="O786" s="8">
        <f>IFERROR(RIGHT(tests_4[[#This Row],[ precision]],LEN(tests_4[[#This Row],[ precision]])-2)/10^(LEN(tests_4[[#This Row],[ precision]])-2),"")</f>
        <v>0.472727272727272</v>
      </c>
      <c r="P786" s="8">
        <f>IFERROR(RIGHT(tests_4[[#This Row],[ recall]],LEN(tests_4[[#This Row],[ recall]])-2)/10^(LEN(tests_4[[#This Row],[ recall]])-2),"")</f>
        <v>0.23717618802539001</v>
      </c>
      <c r="Q786" s="8">
        <f>IFERROR(RIGHT(tests_4[[#This Row],[ f1-score]],LEN(tests_4[[#This Row],[ f1-score]])-2)/10^(LEN(tests_4[[#This Row],[ f1-score]])-2),"")</f>
        <v>0.313806231062077</v>
      </c>
      <c r="R786" s="8">
        <f>IFERROR(RIGHT(tests_4[[#This Row],[ f1-score-2]],LEN(tests_4[[#This Row],[ f1-score-2]])-2)/10^(LEN(tests_4[[#This Row],[ f1-score-2]])-2),"")</f>
        <v>0.315872956591085</v>
      </c>
      <c r="S786" s="9">
        <f t="shared" si="12"/>
        <v>-2.0667255290079956E-3</v>
      </c>
    </row>
    <row r="787" spans="1:19" x14ac:dyDescent="0.35">
      <c r="A787" t="s">
        <v>3</v>
      </c>
      <c r="B787" t="s">
        <v>80</v>
      </c>
      <c r="C787">
        <v>13</v>
      </c>
      <c r="D787">
        <v>9</v>
      </c>
      <c r="E787">
        <v>4</v>
      </c>
      <c r="F787">
        <v>10416</v>
      </c>
      <c r="G787">
        <v>2604</v>
      </c>
      <c r="H787" t="s">
        <v>337</v>
      </c>
      <c r="I787" t="s">
        <v>9281</v>
      </c>
      <c r="J787" t="s">
        <v>9282</v>
      </c>
      <c r="K787" t="s">
        <v>9283</v>
      </c>
      <c r="L787" t="s">
        <v>9284</v>
      </c>
      <c r="N787" s="8">
        <f>IFERROR(RIGHT(tests_4[[#This Row],[ accuracy]],LEN(tests_4[[#This Row],[ accuracy]])-2)/10^(LEN(tests_4[[#This Row],[ accuracy]])-2),"")</f>
        <v>0.95775729646697305</v>
      </c>
      <c r="O787" s="8">
        <f>IFERROR(RIGHT(tests_4[[#This Row],[ precision]],LEN(tests_4[[#This Row],[ precision]])-2)/10^(LEN(tests_4[[#This Row],[ precision]])-2),"")</f>
        <v>0.49208494208494202</v>
      </c>
      <c r="P787" s="8">
        <f>IFERROR(RIGHT(tests_4[[#This Row],[ recall]],LEN(tests_4[[#This Row],[ recall]])-2)/10^(LEN(tests_4[[#This Row],[ recall]])-2),"")</f>
        <v>0.23747641104820699</v>
      </c>
      <c r="Q787" s="8">
        <f>IFERROR(RIGHT(tests_4[[#This Row],[ f1-score]],LEN(tests_4[[#This Row],[ f1-score]])-2)/10^(LEN(tests_4[[#This Row],[ f1-score]])-2),"")</f>
        <v>0.31864754098360598</v>
      </c>
      <c r="R787" s="8">
        <f>IFERROR(RIGHT(tests_4[[#This Row],[ f1-score-2]],LEN(tests_4[[#This Row],[ f1-score-2]])-2)/10^(LEN(tests_4[[#This Row],[ f1-score-2]])-2),"")</f>
        <v>0.32035295037309702</v>
      </c>
      <c r="S787" s="9">
        <f t="shared" si="12"/>
        <v>-1.7054093894910416E-3</v>
      </c>
    </row>
    <row r="788" spans="1:19" x14ac:dyDescent="0.35">
      <c r="A788" t="s">
        <v>3</v>
      </c>
      <c r="B788" t="s">
        <v>80</v>
      </c>
      <c r="C788">
        <v>13</v>
      </c>
      <c r="D788">
        <v>9</v>
      </c>
      <c r="E788">
        <v>5</v>
      </c>
      <c r="F788">
        <v>10416</v>
      </c>
      <c r="G788">
        <v>2604</v>
      </c>
      <c r="H788" t="s">
        <v>545</v>
      </c>
      <c r="I788" t="s">
        <v>9074</v>
      </c>
      <c r="J788" t="s">
        <v>9285</v>
      </c>
      <c r="K788" t="s">
        <v>9286</v>
      </c>
      <c r="L788" t="s">
        <v>9287</v>
      </c>
      <c r="N788" s="8">
        <f>IFERROR(RIGHT(tests_4[[#This Row],[ accuracy]],LEN(tests_4[[#This Row],[ accuracy]])-2)/10^(LEN(tests_4[[#This Row],[ accuracy]])-2),"")</f>
        <v>0.95353302611367097</v>
      </c>
      <c r="O788" s="8">
        <f>IFERROR(RIGHT(tests_4[[#This Row],[ precision]],LEN(tests_4[[#This Row],[ precision]])-2)/10^(LEN(tests_4[[#This Row],[ precision]])-2),"")</f>
        <v>0.35</v>
      </c>
      <c r="P788" s="8">
        <f>IFERROR(RIGHT(tests_4[[#This Row],[ recall]],LEN(tests_4[[#This Row],[ recall]])-2)/10^(LEN(tests_4[[#This Row],[ recall]])-2),"")</f>
        <v>0.17828958655000801</v>
      </c>
      <c r="Q788" s="8">
        <f>IFERROR(RIGHT(tests_4[[#This Row],[ f1-score]],LEN(tests_4[[#This Row],[ f1-score]])-2)/10^(LEN(tests_4[[#This Row],[ f1-score]])-2),"")</f>
        <v>0.23526166456494299</v>
      </c>
      <c r="R788" s="8">
        <f>IFERROR(RIGHT(tests_4[[#This Row],[ f1-score-2]],LEN(tests_4[[#This Row],[ f1-score-2]])-2)/10^(LEN(tests_4[[#This Row],[ f1-score-2]])-2),"")</f>
        <v>0.236239202442034</v>
      </c>
      <c r="S788" s="9">
        <f t="shared" si="12"/>
        <v>-9.7753787709101148E-4</v>
      </c>
    </row>
    <row r="789" spans="1:19" x14ac:dyDescent="0.35">
      <c r="A789" t="s">
        <v>3</v>
      </c>
      <c r="B789" t="s">
        <v>80</v>
      </c>
      <c r="C789">
        <v>13</v>
      </c>
      <c r="D789">
        <v>9</v>
      </c>
      <c r="E789">
        <v>6</v>
      </c>
      <c r="F789">
        <v>10416</v>
      </c>
      <c r="G789">
        <v>2604</v>
      </c>
      <c r="H789" t="s">
        <v>319</v>
      </c>
      <c r="I789" t="s">
        <v>9288</v>
      </c>
      <c r="J789" t="s">
        <v>9289</v>
      </c>
      <c r="K789" t="s">
        <v>9290</v>
      </c>
      <c r="L789" t="s">
        <v>9291</v>
      </c>
      <c r="N789" s="8">
        <f>IFERROR(RIGHT(tests_4[[#This Row],[ accuracy]],LEN(tests_4[[#This Row],[ accuracy]])-2)/10^(LEN(tests_4[[#This Row],[ accuracy]])-2),"")</f>
        <v>0.95430107526881702</v>
      </c>
      <c r="O789" s="8">
        <f>IFERROR(RIGHT(tests_4[[#This Row],[ precision]],LEN(tests_4[[#This Row],[ precision]])-2)/10^(LEN(tests_4[[#This Row],[ precision]])-2),"")</f>
        <v>0.39743589743589697</v>
      </c>
      <c r="P789" s="8">
        <f>IFERROR(RIGHT(tests_4[[#This Row],[ recall]],LEN(tests_4[[#This Row],[ recall]])-2)/10^(LEN(tests_4[[#This Row],[ recall]])-2),"")</f>
        <v>0.19754674901355199</v>
      </c>
      <c r="Q789" s="8">
        <f>IFERROR(RIGHT(tests_4[[#This Row],[ f1-score]],LEN(tests_4[[#This Row],[ f1-score]])-2)/10^(LEN(tests_4[[#This Row],[ f1-score]])-2),"")</f>
        <v>0.26147798742138301</v>
      </c>
      <c r="R789" s="8">
        <f>IFERROR(RIGHT(tests_4[[#This Row],[ f1-score-2]],LEN(tests_4[[#This Row],[ f1-score-2]])-2)/10^(LEN(tests_4[[#This Row],[ f1-score-2]])-2),"")</f>
        <v>0.263914149255496</v>
      </c>
      <c r="S789" s="9">
        <f t="shared" si="12"/>
        <v>-2.4361618341129931E-3</v>
      </c>
    </row>
    <row r="790" spans="1:19" x14ac:dyDescent="0.35">
      <c r="A790" t="s">
        <v>3</v>
      </c>
      <c r="B790" t="s">
        <v>80</v>
      </c>
      <c r="C790">
        <v>13</v>
      </c>
      <c r="D790">
        <v>9</v>
      </c>
      <c r="E790">
        <v>7</v>
      </c>
      <c r="F790">
        <v>10416</v>
      </c>
      <c r="G790">
        <v>2604</v>
      </c>
      <c r="H790" t="s">
        <v>269</v>
      </c>
      <c r="I790" t="s">
        <v>9292</v>
      </c>
      <c r="J790" t="s">
        <v>9293</v>
      </c>
      <c r="K790" t="s">
        <v>9294</v>
      </c>
      <c r="L790" t="s">
        <v>9295</v>
      </c>
      <c r="N790" s="8">
        <f>IFERROR(RIGHT(tests_4[[#This Row],[ accuracy]],LEN(tests_4[[#This Row],[ accuracy]])-2)/10^(LEN(tests_4[[#This Row],[ accuracy]])-2),"")</f>
        <v>0.952380952380952</v>
      </c>
      <c r="O790" s="8">
        <f>IFERROR(RIGHT(tests_4[[#This Row],[ precision]],LEN(tests_4[[#This Row],[ precision]])-2)/10^(LEN(tests_4[[#This Row],[ precision]])-2),"")</f>
        <v>0.37439613526569998</v>
      </c>
      <c r="P790" s="8">
        <f>IFERROR(RIGHT(tests_4[[#This Row],[ recall]],LEN(tests_4[[#This Row],[ recall]])-2)/10^(LEN(tests_4[[#This Row],[ recall]])-2),"")</f>
        <v>0.21478812832389699</v>
      </c>
      <c r="Q790" s="8">
        <f>IFERROR(RIGHT(tests_4[[#This Row],[ f1-score]],LEN(tests_4[[#This Row],[ f1-score]])-2)/10^(LEN(tests_4[[#This Row],[ f1-score]])-2),"")</f>
        <v>0.272705018359853</v>
      </c>
      <c r="R790" s="8">
        <f>IFERROR(RIGHT(tests_4[[#This Row],[ f1-score-2]],LEN(tests_4[[#This Row],[ f1-score-2]])-2)/10^(LEN(tests_4[[#This Row],[ f1-score-2]])-2),"")</f>
        <v>0.27297349951435501</v>
      </c>
      <c r="S790" s="9">
        <f t="shared" si="12"/>
        <v>-2.6848115450200938E-4</v>
      </c>
    </row>
    <row r="791" spans="1:19" x14ac:dyDescent="0.35">
      <c r="A791" t="s">
        <v>3</v>
      </c>
      <c r="B791" t="s">
        <v>80</v>
      </c>
      <c r="C791">
        <v>13</v>
      </c>
      <c r="D791">
        <v>9</v>
      </c>
      <c r="E791">
        <v>8</v>
      </c>
      <c r="F791">
        <v>10416</v>
      </c>
      <c r="G791">
        <v>2604</v>
      </c>
      <c r="H791" t="s">
        <v>205</v>
      </c>
      <c r="I791" t="s">
        <v>9296</v>
      </c>
      <c r="J791" t="s">
        <v>9297</v>
      </c>
      <c r="K791" t="s">
        <v>9298</v>
      </c>
      <c r="L791" t="s">
        <v>9299</v>
      </c>
      <c r="N791" s="8">
        <f>IFERROR(RIGHT(tests_4[[#This Row],[ accuracy]],LEN(tests_4[[#This Row],[ accuracy]])-2)/10^(LEN(tests_4[[#This Row],[ accuracy]])-2),"")</f>
        <v>0.95218894009216504</v>
      </c>
      <c r="O791" s="8">
        <f>IFERROR(RIGHT(tests_4[[#This Row],[ precision]],LEN(tests_4[[#This Row],[ precision]])-2)/10^(LEN(tests_4[[#This Row],[ precision]])-2),"")</f>
        <v>0.36818292981168899</v>
      </c>
      <c r="P791" s="8">
        <f>IFERROR(RIGHT(tests_4[[#This Row],[ recall]],LEN(tests_4[[#This Row],[ recall]])-2)/10^(LEN(tests_4[[#This Row],[ recall]])-2),"")</f>
        <v>0.22396637502144401</v>
      </c>
      <c r="Q791" s="8">
        <f>IFERROR(RIGHT(tests_4[[#This Row],[ f1-score]],LEN(tests_4[[#This Row],[ f1-score]])-2)/10^(LEN(tests_4[[#This Row],[ f1-score]])-2),"")</f>
        <v>0.27801040048625603</v>
      </c>
      <c r="R791" s="8">
        <f>IFERROR(RIGHT(tests_4[[#This Row],[ f1-score-2]],LEN(tests_4[[#This Row],[ f1-score-2]])-2)/10^(LEN(tests_4[[#This Row],[ f1-score-2]])-2),"")</f>
        <v>0.27851285296344702</v>
      </c>
      <c r="S791" s="9">
        <f t="shared" si="12"/>
        <v>-5.0245247719099551E-4</v>
      </c>
    </row>
    <row r="792" spans="1:19" x14ac:dyDescent="0.35">
      <c r="A792" t="s">
        <v>3</v>
      </c>
      <c r="B792" t="s">
        <v>80</v>
      </c>
      <c r="C792">
        <v>13</v>
      </c>
      <c r="D792">
        <v>9</v>
      </c>
      <c r="E792">
        <v>9</v>
      </c>
      <c r="F792">
        <v>10416</v>
      </c>
      <c r="G792">
        <v>2604</v>
      </c>
      <c r="H792" t="s">
        <v>644</v>
      </c>
      <c r="I792" t="s">
        <v>9300</v>
      </c>
      <c r="J792" t="s">
        <v>9301</v>
      </c>
      <c r="K792" t="s">
        <v>9302</v>
      </c>
      <c r="L792" t="s">
        <v>9303</v>
      </c>
      <c r="N792" s="8">
        <f>IFERROR(RIGHT(tests_4[[#This Row],[ accuracy]],LEN(tests_4[[#This Row],[ accuracy]])-2)/10^(LEN(tests_4[[#This Row],[ accuracy]])-2),"")</f>
        <v>0.95334101382488401</v>
      </c>
      <c r="O792" s="8">
        <f>IFERROR(RIGHT(tests_4[[#This Row],[ precision]],LEN(tests_4[[#This Row],[ precision]])-2)/10^(LEN(tests_4[[#This Row],[ precision]])-2),"")</f>
        <v>0.39277320799059906</v>
      </c>
      <c r="P792" s="8">
        <f>IFERROR(RIGHT(tests_4[[#This Row],[ recall]],LEN(tests_4[[#This Row],[ recall]])-2)/10^(LEN(tests_4[[#This Row],[ recall]])-2),"")</f>
        <v>0.213072568193515</v>
      </c>
      <c r="Q792" s="8">
        <f>IFERROR(RIGHT(tests_4[[#This Row],[ f1-score]],LEN(tests_4[[#This Row],[ f1-score]])-2)/10^(LEN(tests_4[[#This Row],[ f1-score]])-2),"")</f>
        <v>0.27624349334875598</v>
      </c>
      <c r="R792" s="8">
        <f>IFERROR(RIGHT(tests_4[[#This Row],[ f1-score-2]],LEN(tests_4[[#This Row],[ f1-score-2]])-2)/10^(LEN(tests_4[[#This Row],[ f1-score-2]])-2),"")</f>
        <v>0.27627227731543902</v>
      </c>
      <c r="S792" s="9">
        <f t="shared" si="12"/>
        <v>-2.8783966683043616E-5</v>
      </c>
    </row>
    <row r="793" spans="1:19" x14ac:dyDescent="0.35">
      <c r="A793" t="s">
        <v>3</v>
      </c>
      <c r="B793" t="s">
        <v>80</v>
      </c>
      <c r="C793">
        <v>13</v>
      </c>
      <c r="D793">
        <v>9</v>
      </c>
      <c r="E793">
        <v>10</v>
      </c>
      <c r="F793">
        <v>10416</v>
      </c>
      <c r="G793">
        <v>2604</v>
      </c>
      <c r="H793" t="s">
        <v>294</v>
      </c>
      <c r="I793" t="s">
        <v>9304</v>
      </c>
      <c r="J793" t="s">
        <v>9305</v>
      </c>
      <c r="K793" t="s">
        <v>9306</v>
      </c>
      <c r="L793" t="s">
        <v>9307</v>
      </c>
      <c r="N793" s="8">
        <f>IFERROR(RIGHT(tests_4[[#This Row],[ accuracy]],LEN(tests_4[[#This Row],[ accuracy]])-2)/10^(LEN(tests_4[[#This Row],[ accuracy]])-2),"")</f>
        <v>0.95026881720430101</v>
      </c>
      <c r="O793" s="8">
        <f>IFERROR(RIGHT(tests_4[[#This Row],[ precision]],LEN(tests_4[[#This Row],[ precision]])-2)/10^(LEN(tests_4[[#This Row],[ precision]])-2),"")</f>
        <v>0.349154135338345</v>
      </c>
      <c r="P793" s="8">
        <f>IFERROR(RIGHT(tests_4[[#This Row],[ recall]],LEN(tests_4[[#This Row],[ recall]])-2)/10^(LEN(tests_4[[#This Row],[ recall]])-2),"")</f>
        <v>0.20964144793275</v>
      </c>
      <c r="Q793" s="8">
        <f>IFERROR(RIGHT(tests_4[[#This Row],[ f1-score]],LEN(tests_4[[#This Row],[ f1-score]])-2)/10^(LEN(tests_4[[#This Row],[ f1-score]])-2),"")</f>
        <v>0.26173826173826098</v>
      </c>
      <c r="R793" s="8">
        <f>IFERROR(RIGHT(tests_4[[#This Row],[ f1-score-2]],LEN(tests_4[[#This Row],[ f1-score-2]])-2)/10^(LEN(tests_4[[#This Row],[ f1-score-2]])-2),"")</f>
        <v>0.26198195073609598</v>
      </c>
      <c r="S793" s="9">
        <f t="shared" si="12"/>
        <v>-2.4368899783500098E-4</v>
      </c>
    </row>
    <row r="794" spans="1:19" x14ac:dyDescent="0.35">
      <c r="A794" t="s">
        <v>3</v>
      </c>
      <c r="B794" t="s">
        <v>80</v>
      </c>
      <c r="C794">
        <v>13</v>
      </c>
      <c r="D794">
        <v>9</v>
      </c>
      <c r="E794">
        <v>11</v>
      </c>
      <c r="F794">
        <v>10416</v>
      </c>
      <c r="G794">
        <v>2604</v>
      </c>
      <c r="H794" t="s">
        <v>497</v>
      </c>
      <c r="I794" t="s">
        <v>9308</v>
      </c>
      <c r="J794" t="s">
        <v>9309</v>
      </c>
      <c r="K794" t="s">
        <v>9310</v>
      </c>
      <c r="L794" t="s">
        <v>9311</v>
      </c>
      <c r="N794" s="8">
        <f>IFERROR(RIGHT(tests_4[[#This Row],[ accuracy]],LEN(tests_4[[#This Row],[ accuracy]])-2)/10^(LEN(tests_4[[#This Row],[ accuracy]])-2),"")</f>
        <v>0.95199692780337897</v>
      </c>
      <c r="O794" s="8">
        <f>IFERROR(RIGHT(tests_4[[#This Row],[ precision]],LEN(tests_4[[#This Row],[ precision]])-2)/10^(LEN(tests_4[[#This Row],[ precision]])-2),"")</f>
        <v>0.38771683075480495</v>
      </c>
      <c r="P794" s="8">
        <f>IFERROR(RIGHT(tests_4[[#This Row],[ recall]],LEN(tests_4[[#This Row],[ recall]])-2)/10^(LEN(tests_4[[#This Row],[ recall]])-2),"")</f>
        <v>0.234345513810259</v>
      </c>
      <c r="Q794" s="8">
        <f>IFERROR(RIGHT(tests_4[[#This Row],[ f1-score]],LEN(tests_4[[#This Row],[ f1-score]])-2)/10^(LEN(tests_4[[#This Row],[ f1-score]])-2),"")</f>
        <v>0.292078713415243</v>
      </c>
      <c r="R794" s="8">
        <f>IFERROR(RIGHT(tests_4[[#This Row],[ f1-score-2]],LEN(tests_4[[#This Row],[ f1-score-2]])-2)/10^(LEN(tests_4[[#This Row],[ f1-score-2]])-2),"")</f>
        <v>0.29212409563111402</v>
      </c>
      <c r="S794" s="9">
        <f t="shared" si="12"/>
        <v>-4.5382215871025977E-5</v>
      </c>
    </row>
    <row r="795" spans="1:19" x14ac:dyDescent="0.35">
      <c r="A795" t="s">
        <v>3</v>
      </c>
      <c r="B795" t="s">
        <v>80</v>
      </c>
      <c r="C795">
        <v>13</v>
      </c>
      <c r="D795">
        <v>9</v>
      </c>
      <c r="E795">
        <v>12</v>
      </c>
      <c r="F795">
        <v>10416</v>
      </c>
      <c r="G795">
        <v>2604</v>
      </c>
      <c r="H795" t="s">
        <v>7880</v>
      </c>
      <c r="I795" t="s">
        <v>9312</v>
      </c>
      <c r="J795" t="s">
        <v>9313</v>
      </c>
      <c r="K795" t="s">
        <v>9314</v>
      </c>
      <c r="L795" t="s">
        <v>9315</v>
      </c>
      <c r="N795" s="8">
        <f>IFERROR(RIGHT(tests_4[[#This Row],[ accuracy]],LEN(tests_4[[#This Row],[ accuracy]])-2)/10^(LEN(tests_4[[#This Row],[ accuracy]])-2),"")</f>
        <v>0.95583717357910902</v>
      </c>
      <c r="O795" s="8">
        <f>IFERROR(RIGHT(tests_4[[#This Row],[ precision]],LEN(tests_4[[#This Row],[ precision]])-2)/10^(LEN(tests_4[[#This Row],[ precision]])-2),"")</f>
        <v>0.45396825396825297</v>
      </c>
      <c r="P795" s="8">
        <f>IFERROR(RIGHT(tests_4[[#This Row],[ recall]],LEN(tests_4[[#This Row],[ recall]])-2)/10^(LEN(tests_4[[#This Row],[ recall]])-2),"")</f>
        <v>0.23606107394064099</v>
      </c>
      <c r="Q795" s="8">
        <f>IFERROR(RIGHT(tests_4[[#This Row],[ f1-score]],LEN(tests_4[[#This Row],[ f1-score]])-2)/10^(LEN(tests_4[[#This Row],[ f1-score]])-2),"")</f>
        <v>0.31060606060606</v>
      </c>
      <c r="R795" s="8">
        <f>IFERROR(RIGHT(tests_4[[#This Row],[ f1-score-2]],LEN(tests_4[[#This Row],[ f1-score-2]])-2)/10^(LEN(tests_4[[#This Row],[ f1-score-2]])-2),"")</f>
        <v>0.31060776472055301</v>
      </c>
      <c r="S795" s="9">
        <f t="shared" si="12"/>
        <v>-1.704114493017439E-6</v>
      </c>
    </row>
    <row r="796" spans="1:19" x14ac:dyDescent="0.35">
      <c r="A796" t="s">
        <v>3</v>
      </c>
      <c r="B796" t="s">
        <v>80</v>
      </c>
      <c r="C796">
        <v>13</v>
      </c>
      <c r="D796">
        <v>9</v>
      </c>
      <c r="E796">
        <v>13</v>
      </c>
      <c r="F796">
        <v>10416</v>
      </c>
      <c r="G796">
        <v>2604</v>
      </c>
      <c r="H796" t="s">
        <v>319</v>
      </c>
      <c r="I796" t="s">
        <v>9316</v>
      </c>
      <c r="J796" t="s">
        <v>9317</v>
      </c>
      <c r="K796" t="s">
        <v>9318</v>
      </c>
      <c r="L796" t="s">
        <v>9319</v>
      </c>
      <c r="N796" s="8">
        <f>IFERROR(RIGHT(tests_4[[#This Row],[ accuracy]],LEN(tests_4[[#This Row],[ accuracy]])-2)/10^(LEN(tests_4[[#This Row],[ accuracy]])-2),"")</f>
        <v>0.95430107526881702</v>
      </c>
      <c r="O796" s="8">
        <f>IFERROR(RIGHT(tests_4[[#This Row],[ precision]],LEN(tests_4[[#This Row],[ precision]])-2)/10^(LEN(tests_4[[#This Row],[ precision]])-2),"")</f>
        <v>0.41025641025641002</v>
      </c>
      <c r="P796" s="8">
        <f>IFERROR(RIGHT(tests_4[[#This Row],[ recall]],LEN(tests_4[[#This Row],[ recall]])-2)/10^(LEN(tests_4[[#This Row],[ recall]])-2),"")</f>
        <v>0.22799794132784301</v>
      </c>
      <c r="Q796" s="8">
        <f>IFERROR(RIGHT(tests_4[[#This Row],[ f1-score]],LEN(tests_4[[#This Row],[ f1-score]])-2)/10^(LEN(tests_4[[#This Row],[ f1-score]])-2),"")</f>
        <v>0.29288164665523098</v>
      </c>
      <c r="R796" s="8">
        <f>IFERROR(RIGHT(tests_4[[#This Row],[ f1-score-2]],LEN(tests_4[[#This Row],[ f1-score-2]])-2)/10^(LEN(tests_4[[#This Row],[ f1-score-2]])-2),"")</f>
        <v>0.29310451772976298</v>
      </c>
      <c r="S796" s="9">
        <f t="shared" si="12"/>
        <v>-2.2287107453200505E-4</v>
      </c>
    </row>
    <row r="797" spans="1:19" x14ac:dyDescent="0.35">
      <c r="A797" t="s">
        <v>3</v>
      </c>
      <c r="B797" t="s">
        <v>80</v>
      </c>
      <c r="C797">
        <v>13</v>
      </c>
      <c r="D797">
        <v>9</v>
      </c>
      <c r="E797">
        <v>14</v>
      </c>
      <c r="F797">
        <v>10416</v>
      </c>
      <c r="G797">
        <v>2604</v>
      </c>
      <c r="H797" t="s">
        <v>731</v>
      </c>
      <c r="I797" t="s">
        <v>9320</v>
      </c>
      <c r="J797" t="s">
        <v>9321</v>
      </c>
      <c r="K797" t="s">
        <v>9322</v>
      </c>
      <c r="L797" t="s">
        <v>9323</v>
      </c>
      <c r="N797" s="8">
        <f>IFERROR(RIGHT(tests_4[[#This Row],[ accuracy]],LEN(tests_4[[#This Row],[ accuracy]])-2)/10^(LEN(tests_4[[#This Row],[ accuracy]])-2),"")</f>
        <v>0.95737327188940002</v>
      </c>
      <c r="O797" s="8">
        <f>IFERROR(RIGHT(tests_4[[#This Row],[ precision]],LEN(tests_4[[#This Row],[ precision]])-2)/10^(LEN(tests_4[[#This Row],[ precision]])-2),"")</f>
        <v>0.48761085028690598</v>
      </c>
      <c r="P797" s="8">
        <f>IFERROR(RIGHT(tests_4[[#This Row],[ recall]],LEN(tests_4[[#This Row],[ recall]])-2)/10^(LEN(tests_4[[#This Row],[ recall]])-2),"")</f>
        <v>0.27770629610567799</v>
      </c>
      <c r="Q797" s="8">
        <f>IFERROR(RIGHT(tests_4[[#This Row],[ f1-score]],LEN(tests_4[[#This Row],[ f1-score]])-2)/10^(LEN(tests_4[[#This Row],[ f1-score]])-2),"")</f>
        <v>0.35336446981491099</v>
      </c>
      <c r="R797" s="8">
        <f>IFERROR(RIGHT(tests_4[[#This Row],[ f1-score-2]],LEN(tests_4[[#This Row],[ f1-score-2]])-2)/10^(LEN(tests_4[[#This Row],[ f1-score-2]])-2),"")</f>
        <v>0.35387317221991099</v>
      </c>
      <c r="S797" s="9">
        <f t="shared" si="12"/>
        <v>-5.0870240500000552E-4</v>
      </c>
    </row>
    <row r="798" spans="1:19" x14ac:dyDescent="0.35">
      <c r="A798" t="s">
        <v>3</v>
      </c>
      <c r="B798" t="s">
        <v>80</v>
      </c>
      <c r="C798">
        <v>13</v>
      </c>
      <c r="D798">
        <v>9</v>
      </c>
      <c r="E798">
        <v>15</v>
      </c>
      <c r="F798">
        <v>10416</v>
      </c>
      <c r="G798">
        <v>2604</v>
      </c>
      <c r="H798" t="s">
        <v>545</v>
      </c>
      <c r="I798" t="s">
        <v>9324</v>
      </c>
      <c r="J798" t="s">
        <v>9325</v>
      </c>
      <c r="K798" t="s">
        <v>9326</v>
      </c>
      <c r="L798" t="s">
        <v>9327</v>
      </c>
      <c r="N798" s="8">
        <f>IFERROR(RIGHT(tests_4[[#This Row],[ accuracy]],LEN(tests_4[[#This Row],[ accuracy]])-2)/10^(LEN(tests_4[[#This Row],[ accuracy]])-2),"")</f>
        <v>0.95353302611367097</v>
      </c>
      <c r="O798" s="8">
        <f>IFERROR(RIGHT(tests_4[[#This Row],[ precision]],LEN(tests_4[[#This Row],[ precision]])-2)/10^(LEN(tests_4[[#This Row],[ precision]])-2),"")</f>
        <v>0.42554824561403504</v>
      </c>
      <c r="P798" s="8">
        <f>IFERROR(RIGHT(tests_4[[#This Row],[ recall]],LEN(tests_4[[#This Row],[ recall]])-2)/10^(LEN(tests_4[[#This Row],[ recall]])-2),"")</f>
        <v>0.26681248927774898</v>
      </c>
      <c r="Q798" s="8">
        <f>IFERROR(RIGHT(tests_4[[#This Row],[ f1-score]],LEN(tests_4[[#This Row],[ f1-score]])-2)/10^(LEN(tests_4[[#This Row],[ f1-score]])-2),"")</f>
        <v>0.32781671858774603</v>
      </c>
      <c r="R798" s="8">
        <f>IFERROR(RIGHT(tests_4[[#This Row],[ f1-score-2]],LEN(tests_4[[#This Row],[ f1-score-2]])-2)/10^(LEN(tests_4[[#This Row],[ f1-score-2]])-2),"")</f>
        <v>0.327983899138376</v>
      </c>
      <c r="S798" s="9">
        <f t="shared" si="12"/>
        <v>-1.6718055062997506E-4</v>
      </c>
    </row>
    <row r="799" spans="1:19" x14ac:dyDescent="0.35">
      <c r="A799" t="s">
        <v>3</v>
      </c>
      <c r="B799" t="s">
        <v>80</v>
      </c>
      <c r="C799">
        <v>13</v>
      </c>
      <c r="D799">
        <v>9</v>
      </c>
      <c r="E799">
        <v>16</v>
      </c>
      <c r="F799">
        <v>10416</v>
      </c>
      <c r="G799">
        <v>2604</v>
      </c>
      <c r="H799" t="s">
        <v>230</v>
      </c>
      <c r="I799" t="s">
        <v>9328</v>
      </c>
      <c r="J799" t="s">
        <v>9329</v>
      </c>
      <c r="K799" t="s">
        <v>9330</v>
      </c>
      <c r="L799" t="s">
        <v>9331</v>
      </c>
      <c r="N799" s="8">
        <f>IFERROR(RIGHT(tests_4[[#This Row],[ accuracy]],LEN(tests_4[[#This Row],[ accuracy]])-2)/10^(LEN(tests_4[[#This Row],[ accuracy]])-2),"")</f>
        <v>0.95372503840245704</v>
      </c>
      <c r="O799" s="8">
        <f>IFERROR(RIGHT(tests_4[[#This Row],[ precision]],LEN(tests_4[[#This Row],[ precision]])-2)/10^(LEN(tests_4[[#This Row],[ precision]])-2),"")</f>
        <v>0.41964285714285698</v>
      </c>
      <c r="P799" s="8">
        <f>IFERROR(RIGHT(tests_4[[#This Row],[ recall]],LEN(tests_4[[#This Row],[ recall]])-2)/10^(LEN(tests_4[[#This Row],[ recall]])-2),"")</f>
        <v>0.23897752616229201</v>
      </c>
      <c r="Q799" s="8">
        <f>IFERROR(RIGHT(tests_4[[#This Row],[ f1-score]],LEN(tests_4[[#This Row],[ f1-score]])-2)/10^(LEN(tests_4[[#This Row],[ f1-score]])-2),"")</f>
        <v>0.30303030303030298</v>
      </c>
      <c r="R799" s="8">
        <f>IFERROR(RIGHT(tests_4[[#This Row],[ f1-score-2]],LEN(tests_4[[#This Row],[ f1-score-2]])-2)/10^(LEN(tests_4[[#This Row],[ f1-score-2]])-2),"")</f>
        <v>0.30453115152135302</v>
      </c>
      <c r="S799" s="9">
        <f t="shared" si="12"/>
        <v>-1.500848491050033E-3</v>
      </c>
    </row>
    <row r="800" spans="1:19" x14ac:dyDescent="0.35">
      <c r="A800" t="s">
        <v>3</v>
      </c>
      <c r="B800" t="s">
        <v>80</v>
      </c>
      <c r="C800">
        <v>13</v>
      </c>
      <c r="D800">
        <v>9</v>
      </c>
      <c r="E800">
        <v>17</v>
      </c>
      <c r="F800">
        <v>10416</v>
      </c>
      <c r="G800">
        <v>2604</v>
      </c>
      <c r="H800" t="s">
        <v>363</v>
      </c>
      <c r="I800" t="s">
        <v>9332</v>
      </c>
      <c r="J800" t="s">
        <v>9333</v>
      </c>
      <c r="K800" t="s">
        <v>9334</v>
      </c>
      <c r="L800" t="s">
        <v>9335</v>
      </c>
      <c r="N800" s="8">
        <f>IFERROR(RIGHT(tests_4[[#This Row],[ accuracy]],LEN(tests_4[[#This Row],[ accuracy]])-2)/10^(LEN(tests_4[[#This Row],[ accuracy]])-2),"")</f>
        <v>0.95506912442396297</v>
      </c>
      <c r="O800" s="8">
        <f>IFERROR(RIGHT(tests_4[[#This Row],[ precision]],LEN(tests_4[[#This Row],[ precision]])-2)/10^(LEN(tests_4[[#This Row],[ precision]])-2),"")</f>
        <v>0.44548022598870002</v>
      </c>
      <c r="P800" s="8">
        <f>IFERROR(RIGHT(tests_4[[#This Row],[ recall]],LEN(tests_4[[#This Row],[ recall]])-2)/10^(LEN(tests_4[[#This Row],[ recall]])-2),"")</f>
        <v>0.25017155601303798</v>
      </c>
      <c r="Q800" s="8">
        <f>IFERROR(RIGHT(tests_4[[#This Row],[ f1-score]],LEN(tests_4[[#This Row],[ f1-score]])-2)/10^(LEN(tests_4[[#This Row],[ f1-score]])-2),"")</f>
        <v>0.31676712135631402</v>
      </c>
      <c r="R800" s="8">
        <f>IFERROR(RIGHT(tests_4[[#This Row],[ f1-score-2]],LEN(tests_4[[#This Row],[ f1-score-2]])-2)/10^(LEN(tests_4[[#This Row],[ f1-score-2]])-2),"")</f>
        <v>0.32040881427183499</v>
      </c>
      <c r="S800" s="9">
        <f t="shared" si="12"/>
        <v>-3.6416929155209665E-3</v>
      </c>
    </row>
    <row r="801" spans="1:19" x14ac:dyDescent="0.35">
      <c r="A801" t="s">
        <v>3</v>
      </c>
      <c r="B801" t="s">
        <v>80</v>
      </c>
      <c r="C801">
        <v>13</v>
      </c>
      <c r="D801">
        <v>9</v>
      </c>
      <c r="E801">
        <v>18</v>
      </c>
      <c r="F801">
        <v>10416</v>
      </c>
      <c r="G801">
        <v>2604</v>
      </c>
      <c r="H801" t="s">
        <v>363</v>
      </c>
      <c r="I801" t="s">
        <v>9336</v>
      </c>
      <c r="J801" t="s">
        <v>9337</v>
      </c>
      <c r="K801" t="s">
        <v>9338</v>
      </c>
      <c r="L801" t="s">
        <v>9339</v>
      </c>
      <c r="N801" s="8">
        <f>IFERROR(RIGHT(tests_4[[#This Row],[ accuracy]],LEN(tests_4[[#This Row],[ accuracy]])-2)/10^(LEN(tests_4[[#This Row],[ accuracy]])-2),"")</f>
        <v>0.95506912442396297</v>
      </c>
      <c r="O801" s="8">
        <f>IFERROR(RIGHT(tests_4[[#This Row],[ precision]],LEN(tests_4[[#This Row],[ precision]])-2)/10^(LEN(tests_4[[#This Row],[ precision]])-2),"")</f>
        <v>0.44940179461615104</v>
      </c>
      <c r="P801" s="8">
        <f>IFERROR(RIGHT(tests_4[[#This Row],[ recall]],LEN(tests_4[[#This Row],[ recall]])-2)/10^(LEN(tests_4[[#This Row],[ recall]])-2),"")</f>
        <v>0.26711271230056599</v>
      </c>
      <c r="Q801" s="8">
        <f>IFERROR(RIGHT(tests_4[[#This Row],[ f1-score]],LEN(tests_4[[#This Row],[ f1-score]])-2)/10^(LEN(tests_4[[#This Row],[ f1-score]])-2),"")</f>
        <v>0.33344635833446301</v>
      </c>
      <c r="R801" s="8">
        <f>IFERROR(RIGHT(tests_4[[#This Row],[ f1-score-2]],LEN(tests_4[[#This Row],[ f1-score-2]])-2)/10^(LEN(tests_4[[#This Row],[ f1-score-2]])-2),"")</f>
        <v>0.33506909103408999</v>
      </c>
      <c r="S801" s="9">
        <f t="shared" si="12"/>
        <v>-1.6227326996269831E-3</v>
      </c>
    </row>
    <row r="802" spans="1:19" x14ac:dyDescent="0.35">
      <c r="A802" t="s">
        <v>3</v>
      </c>
      <c r="B802" t="s">
        <v>80</v>
      </c>
      <c r="C802">
        <v>13</v>
      </c>
      <c r="D802">
        <v>9</v>
      </c>
      <c r="E802">
        <v>19</v>
      </c>
      <c r="F802">
        <v>10416</v>
      </c>
      <c r="G802">
        <v>2604</v>
      </c>
      <c r="H802" t="s">
        <v>220</v>
      </c>
      <c r="I802" t="s">
        <v>9340</v>
      </c>
      <c r="J802" t="s">
        <v>9341</v>
      </c>
      <c r="K802" t="s">
        <v>9342</v>
      </c>
      <c r="L802" t="s">
        <v>9343</v>
      </c>
      <c r="N802" s="8">
        <f>IFERROR(RIGHT(tests_4[[#This Row],[ accuracy]],LEN(tests_4[[#This Row],[ accuracy]])-2)/10^(LEN(tests_4[[#This Row],[ accuracy]])-2),"")</f>
        <v>0.953917050691244</v>
      </c>
      <c r="O802" s="8">
        <f>IFERROR(RIGHT(tests_4[[#This Row],[ precision]],LEN(tests_4[[#This Row],[ precision]])-2)/10^(LEN(tests_4[[#This Row],[ precision]])-2),"")</f>
        <v>0.43014527845036299</v>
      </c>
      <c r="P802" s="8">
        <f>IFERROR(RIGHT(tests_4[[#This Row],[ recall]],LEN(tests_4[[#This Row],[ recall]])-2)/10^(LEN(tests_4[[#This Row],[ recall]])-2),"")</f>
        <v>0.26166580888660101</v>
      </c>
      <c r="Q802" s="8">
        <f>IFERROR(RIGHT(tests_4[[#This Row],[ f1-score]],LEN(tests_4[[#This Row],[ f1-score]])-2)/10^(LEN(tests_4[[#This Row],[ f1-score]])-2),"")</f>
        <v>0.32413376309427799</v>
      </c>
      <c r="R802" s="8">
        <f>IFERROR(RIGHT(tests_4[[#This Row],[ f1-score-2]],LEN(tests_4[[#This Row],[ f1-score-2]])-2)/10^(LEN(tests_4[[#This Row],[ f1-score-2]])-2),"")</f>
        <v>0.32539031040317501</v>
      </c>
      <c r="S802" s="9">
        <f t="shared" si="12"/>
        <v>-1.2565473088970158E-3</v>
      </c>
    </row>
    <row r="803" spans="1:19" x14ac:dyDescent="0.35">
      <c r="A803" t="s">
        <v>3</v>
      </c>
      <c r="B803" t="s">
        <v>80</v>
      </c>
      <c r="C803">
        <v>13</v>
      </c>
      <c r="D803">
        <v>9</v>
      </c>
      <c r="E803">
        <v>20</v>
      </c>
      <c r="F803">
        <v>10416</v>
      </c>
      <c r="G803">
        <v>2604</v>
      </c>
      <c r="H803" t="s">
        <v>220</v>
      </c>
      <c r="I803" t="s">
        <v>9344</v>
      </c>
      <c r="J803" t="s">
        <v>9345</v>
      </c>
      <c r="K803" t="s">
        <v>9346</v>
      </c>
      <c r="L803" t="s">
        <v>9347</v>
      </c>
      <c r="N803" s="8">
        <f>IFERROR(RIGHT(tests_4[[#This Row],[ accuracy]],LEN(tests_4[[#This Row],[ accuracy]])-2)/10^(LEN(tests_4[[#This Row],[ accuracy]])-2),"")</f>
        <v>0.953917050691244</v>
      </c>
      <c r="O803" s="8">
        <f>IFERROR(RIGHT(tests_4[[#This Row],[ precision]],LEN(tests_4[[#This Row],[ precision]])-2)/10^(LEN(tests_4[[#This Row],[ precision]])-2),"")</f>
        <v>0.42580645161290298</v>
      </c>
      <c r="P803" s="8">
        <f>IFERROR(RIGHT(tests_4[[#This Row],[ recall]],LEN(tests_4[[#This Row],[ recall]])-2)/10^(LEN(tests_4[[#This Row],[ recall]])-2),"")</f>
        <v>0.25793446560301903</v>
      </c>
      <c r="Q803" s="8">
        <f>IFERROR(RIGHT(tests_4[[#This Row],[ f1-score]],LEN(tests_4[[#This Row],[ f1-score]])-2)/10^(LEN(tests_4[[#This Row],[ f1-score]])-2),"")</f>
        <v>0.31857272941890602</v>
      </c>
      <c r="R803" s="8">
        <f>IFERROR(RIGHT(tests_4[[#This Row],[ f1-score-2]],LEN(tests_4[[#This Row],[ f1-score-2]])-2)/10^(LEN(tests_4[[#This Row],[ f1-score-2]])-2),"")</f>
        <v>0.32126250391537697</v>
      </c>
      <c r="S803" s="9">
        <f t="shared" si="12"/>
        <v>-2.6897744964709536E-3</v>
      </c>
    </row>
    <row r="804" spans="1:19" x14ac:dyDescent="0.35">
      <c r="A804" t="s">
        <v>3</v>
      </c>
      <c r="B804" t="s">
        <v>80</v>
      </c>
      <c r="C804">
        <v>13</v>
      </c>
      <c r="D804">
        <v>9</v>
      </c>
      <c r="E804">
        <v>21</v>
      </c>
      <c r="F804">
        <v>10416</v>
      </c>
      <c r="G804">
        <v>2604</v>
      </c>
      <c r="H804" t="s">
        <v>225</v>
      </c>
      <c r="I804" t="s">
        <v>9348</v>
      </c>
      <c r="J804" t="s">
        <v>9349</v>
      </c>
      <c r="K804" t="s">
        <v>9350</v>
      </c>
      <c r="L804" t="s">
        <v>9351</v>
      </c>
      <c r="N804" s="8">
        <f>IFERROR(RIGHT(tests_4[[#This Row],[ accuracy]],LEN(tests_4[[#This Row],[ accuracy]])-2)/10^(LEN(tests_4[[#This Row],[ accuracy]])-2),"")</f>
        <v>0.95602918586789498</v>
      </c>
      <c r="O804" s="8">
        <f>IFERROR(RIGHT(tests_4[[#This Row],[ precision]],LEN(tests_4[[#This Row],[ precision]])-2)/10^(LEN(tests_4[[#This Row],[ precision]])-2),"")</f>
        <v>0.46551724137931</v>
      </c>
      <c r="P804" s="8">
        <f>IFERROR(RIGHT(tests_4[[#This Row],[ recall]],LEN(tests_4[[#This Row],[ recall]])-2)/10^(LEN(tests_4[[#This Row],[ recall]])-2),"")</f>
        <v>0.242708869445874</v>
      </c>
      <c r="Q804" s="8">
        <f>IFERROR(RIGHT(tests_4[[#This Row],[ f1-score]],LEN(tests_4[[#This Row],[ f1-score]])-2)/10^(LEN(tests_4[[#This Row],[ f1-score]])-2),"")</f>
        <v>0.31725869304556298</v>
      </c>
      <c r="R804" s="8">
        <f>IFERROR(RIGHT(tests_4[[#This Row],[ f1-score-2]],LEN(tests_4[[#This Row],[ f1-score-2]])-2)/10^(LEN(tests_4[[#This Row],[ f1-score-2]])-2),"")</f>
        <v>0.31906522969363699</v>
      </c>
      <c r="S804" s="9">
        <f t="shared" si="12"/>
        <v>-1.8065366480740086E-3</v>
      </c>
    </row>
    <row r="805" spans="1:19" x14ac:dyDescent="0.35">
      <c r="A805" t="s">
        <v>3</v>
      </c>
      <c r="B805" t="s">
        <v>80</v>
      </c>
      <c r="C805">
        <v>13</v>
      </c>
      <c r="D805">
        <v>9</v>
      </c>
      <c r="E805">
        <v>22</v>
      </c>
      <c r="F805">
        <v>10416</v>
      </c>
      <c r="G805">
        <v>2604</v>
      </c>
      <c r="H805" t="s">
        <v>220</v>
      </c>
      <c r="I805" t="s">
        <v>9352</v>
      </c>
      <c r="J805" t="s">
        <v>9353</v>
      </c>
      <c r="K805" t="s">
        <v>6539</v>
      </c>
      <c r="L805" t="s">
        <v>9354</v>
      </c>
      <c r="N805" s="8">
        <f>IFERROR(RIGHT(tests_4[[#This Row],[ accuracy]],LEN(tests_4[[#This Row],[ accuracy]])-2)/10^(LEN(tests_4[[#This Row],[ accuracy]])-2),"")</f>
        <v>0.953917050691244</v>
      </c>
      <c r="O805" s="8">
        <f>IFERROR(RIGHT(tests_4[[#This Row],[ precision]],LEN(tests_4[[#This Row],[ precision]])-2)/10^(LEN(tests_4[[#This Row],[ precision]])-2),"")</f>
        <v>0.42967032967032898</v>
      </c>
      <c r="P805" s="8">
        <f>IFERROR(RIGHT(tests_4[[#This Row],[ recall]],LEN(tests_4[[#This Row],[ recall]])-2)/10^(LEN(tests_4[[#This Row],[ recall]])-2),"")</f>
        <v>0.27285983873734698</v>
      </c>
      <c r="Q805" s="8">
        <f>IFERROR(RIGHT(tests_4[[#This Row],[ f1-score]],LEN(tests_4[[#This Row],[ f1-score]])-2)/10^(LEN(tests_4[[#This Row],[ f1-score]])-2),"")</f>
        <v>0.33126934984520101</v>
      </c>
      <c r="R805" s="8">
        <f>IFERROR(RIGHT(tests_4[[#This Row],[ f1-score-2]],LEN(tests_4[[#This Row],[ f1-score-2]])-2)/10^(LEN(tests_4[[#This Row],[ f1-score-2]])-2),"")</f>
        <v>0.33376439087249299</v>
      </c>
      <c r="S805" s="9">
        <f t="shared" si="12"/>
        <v>-2.4950410272919776E-3</v>
      </c>
    </row>
    <row r="806" spans="1:19" x14ac:dyDescent="0.35">
      <c r="A806" t="s">
        <v>3</v>
      </c>
      <c r="B806" t="s">
        <v>80</v>
      </c>
      <c r="C806">
        <v>13</v>
      </c>
      <c r="D806">
        <v>9</v>
      </c>
      <c r="E806">
        <v>23</v>
      </c>
      <c r="F806">
        <v>10416</v>
      </c>
      <c r="G806">
        <v>2604</v>
      </c>
      <c r="H806" t="s">
        <v>3769</v>
      </c>
      <c r="I806" t="s">
        <v>9355</v>
      </c>
      <c r="J806" t="s">
        <v>9356</v>
      </c>
      <c r="K806" t="s">
        <v>9357</v>
      </c>
      <c r="L806" t="s">
        <v>9358</v>
      </c>
      <c r="N806" s="8">
        <f>IFERROR(RIGHT(tests_4[[#This Row],[ accuracy]],LEN(tests_4[[#This Row],[ accuracy]])-2)/10^(LEN(tests_4[[#This Row],[ accuracy]])-2),"")</f>
        <v>0.95794930875576001</v>
      </c>
      <c r="O806" s="8">
        <f>IFERROR(RIGHT(tests_4[[#This Row],[ precision]],LEN(tests_4[[#This Row],[ precision]])-2)/10^(LEN(tests_4[[#This Row],[ precision]])-2),"")</f>
        <v>0.50847457627118597</v>
      </c>
      <c r="P806" s="8">
        <f>IFERROR(RIGHT(tests_4[[#This Row],[ recall]],LEN(tests_4[[#This Row],[ recall]])-2)/10^(LEN(tests_4[[#This Row],[ recall]])-2),"")</f>
        <v>0.28233830845771102</v>
      </c>
      <c r="Q806" s="8">
        <f>IFERROR(RIGHT(tests_4[[#This Row],[ f1-score]],LEN(tests_4[[#This Row],[ f1-score]])-2)/10^(LEN(tests_4[[#This Row],[ f1-score]])-2),"")</f>
        <v>0.35925189864433199</v>
      </c>
      <c r="R806" s="8">
        <f>IFERROR(RIGHT(tests_4[[#This Row],[ f1-score-2]],LEN(tests_4[[#This Row],[ f1-score-2]])-2)/10^(LEN(tests_4[[#This Row],[ f1-score-2]])-2),"")</f>
        <v>0.36307413430010899</v>
      </c>
      <c r="S806" s="9">
        <f t="shared" si="12"/>
        <v>-3.8222356557769954E-3</v>
      </c>
    </row>
    <row r="807" spans="1:19" x14ac:dyDescent="0.35">
      <c r="A807" t="s">
        <v>3</v>
      </c>
      <c r="B807" t="s">
        <v>80</v>
      </c>
      <c r="C807">
        <v>1</v>
      </c>
      <c r="D807">
        <v>11</v>
      </c>
      <c r="E807">
        <v>1</v>
      </c>
      <c r="F807">
        <v>10416</v>
      </c>
      <c r="G807">
        <v>2604</v>
      </c>
      <c r="H807" t="s">
        <v>9359</v>
      </c>
      <c r="I807" t="s">
        <v>9360</v>
      </c>
      <c r="J807" t="s">
        <v>9361</v>
      </c>
      <c r="K807" t="s">
        <v>9362</v>
      </c>
      <c r="L807" t="s">
        <v>9363</v>
      </c>
      <c r="N807" s="8">
        <f>IFERROR(RIGHT(tests_4[[#This Row],[ accuracy]],LEN(tests_4[[#This Row],[ accuracy]])-2)/10^(LEN(tests_4[[#This Row],[ accuracy]])-2),"")</f>
        <v>0.618855606758832</v>
      </c>
      <c r="O807" s="8">
        <f>IFERROR(RIGHT(tests_4[[#This Row],[ precision]],LEN(tests_4[[#This Row],[ precision]])-2)/10^(LEN(tests_4[[#This Row],[ precision]])-2),"")</f>
        <v>0.55362131957876604</v>
      </c>
      <c r="P807" s="8">
        <f>IFERROR(RIGHT(tests_4[[#This Row],[ recall]],LEN(tests_4[[#This Row],[ recall]])-2)/10^(LEN(tests_4[[#This Row],[ recall]])-2),"")</f>
        <v>0.54896876764122804</v>
      </c>
      <c r="Q807" s="8">
        <f>IFERROR(RIGHT(tests_4[[#This Row],[ f1-score]],LEN(tests_4[[#This Row],[ f1-score]])-2)/10^(LEN(tests_4[[#This Row],[ f1-score]])-2),"")</f>
        <v>0.55127178632914897</v>
      </c>
      <c r="R807" s="8">
        <f>IFERROR(RIGHT(tests_4[[#This Row],[ f1-score-2]],LEN(tests_4[[#This Row],[ f1-score-2]])-2)/10^(LEN(tests_4[[#This Row],[ f1-score-2]])-2),"")</f>
        <v>0.55128522752341003</v>
      </c>
      <c r="S807" s="9">
        <f t="shared" si="12"/>
        <v>-1.3441194261054612E-5</v>
      </c>
    </row>
    <row r="808" spans="1:19" x14ac:dyDescent="0.35">
      <c r="A808" t="s">
        <v>3</v>
      </c>
      <c r="B808" t="s">
        <v>80</v>
      </c>
      <c r="C808">
        <v>1</v>
      </c>
      <c r="D808">
        <v>11</v>
      </c>
      <c r="E808">
        <v>2</v>
      </c>
      <c r="F808">
        <v>10416</v>
      </c>
      <c r="G808">
        <v>2604</v>
      </c>
      <c r="H808" t="s">
        <v>9364</v>
      </c>
      <c r="I808" t="s">
        <v>9365</v>
      </c>
      <c r="J808" t="s">
        <v>9366</v>
      </c>
      <c r="K808" t="s">
        <v>9367</v>
      </c>
      <c r="L808" t="s">
        <v>9368</v>
      </c>
      <c r="N808" s="8">
        <f>IFERROR(RIGHT(tests_4[[#This Row],[ accuracy]],LEN(tests_4[[#This Row],[ accuracy]])-2)/10^(LEN(tests_4[[#This Row],[ accuracy]])-2),"")</f>
        <v>0.61386328725038397</v>
      </c>
      <c r="O808" s="8">
        <f>IFERROR(RIGHT(tests_4[[#This Row],[ precision]],LEN(tests_4[[#This Row],[ precision]])-2)/10^(LEN(tests_4[[#This Row],[ precision]])-2),"")</f>
        <v>0.55048439067445998</v>
      </c>
      <c r="P808" s="8">
        <f>IFERROR(RIGHT(tests_4[[#This Row],[ recall]],LEN(tests_4[[#This Row],[ recall]])-2)/10^(LEN(tests_4[[#This Row],[ recall]])-2),"")</f>
        <v>0.52785862785862703</v>
      </c>
      <c r="Q808" s="8">
        <f>IFERROR(RIGHT(tests_4[[#This Row],[ f1-score]],LEN(tests_4[[#This Row],[ f1-score]])-2)/10^(LEN(tests_4[[#This Row],[ f1-score]])-2),"")</f>
        <v>0.53874562871904896</v>
      </c>
      <c r="R808" s="8">
        <f>IFERROR(RIGHT(tests_4[[#This Row],[ f1-score-2]],LEN(tests_4[[#This Row],[ f1-score-2]])-2)/10^(LEN(tests_4[[#This Row],[ f1-score-2]])-2),"")</f>
        <v>0.53893414270775897</v>
      </c>
      <c r="S808" s="9">
        <f t="shared" si="12"/>
        <v>-1.8851398871000402E-4</v>
      </c>
    </row>
    <row r="809" spans="1:19" x14ac:dyDescent="0.35">
      <c r="A809" t="s">
        <v>3</v>
      </c>
      <c r="B809" t="s">
        <v>80</v>
      </c>
      <c r="C809">
        <v>1</v>
      </c>
      <c r="D809">
        <v>11</v>
      </c>
      <c r="E809">
        <v>3</v>
      </c>
      <c r="F809">
        <v>10416</v>
      </c>
      <c r="G809">
        <v>2604</v>
      </c>
      <c r="H809" t="s">
        <v>8041</v>
      </c>
      <c r="I809" t="s">
        <v>9369</v>
      </c>
      <c r="J809" t="s">
        <v>9370</v>
      </c>
      <c r="K809" t="s">
        <v>9371</v>
      </c>
      <c r="L809" t="s">
        <v>9372</v>
      </c>
      <c r="N809" s="8">
        <f>IFERROR(RIGHT(tests_4[[#This Row],[ accuracy]],LEN(tests_4[[#This Row],[ accuracy]])-2)/10^(LEN(tests_4[[#This Row],[ accuracy]])-2),"")</f>
        <v>0.61213517665130501</v>
      </c>
      <c r="O809" s="8">
        <f>IFERROR(RIGHT(tests_4[[#This Row],[ precision]],LEN(tests_4[[#This Row],[ precision]])-2)/10^(LEN(tests_4[[#This Row],[ precision]])-2),"")</f>
        <v>0.54480733999686703</v>
      </c>
      <c r="P809" s="8">
        <f>IFERROR(RIGHT(tests_4[[#This Row],[ recall]],LEN(tests_4[[#This Row],[ recall]])-2)/10^(LEN(tests_4[[#This Row],[ recall]])-2),"")</f>
        <v>0.53948908627694003</v>
      </c>
      <c r="Q809" s="8">
        <f>IFERROR(RIGHT(tests_4[[#This Row],[ f1-score]],LEN(tests_4[[#This Row],[ f1-score]])-2)/10^(LEN(tests_4[[#This Row],[ f1-score]])-2),"")</f>
        <v>0.54187968182871205</v>
      </c>
      <c r="R809" s="8">
        <f>IFERROR(RIGHT(tests_4[[#This Row],[ f1-score-2]],LEN(tests_4[[#This Row],[ f1-score-2]])-2)/10^(LEN(tests_4[[#This Row],[ f1-score-2]])-2),"")</f>
        <v>0.54213517065979899</v>
      </c>
      <c r="S809" s="9">
        <f t="shared" si="12"/>
        <v>-2.5548883108694742E-4</v>
      </c>
    </row>
    <row r="810" spans="1:19" x14ac:dyDescent="0.35">
      <c r="A810" t="s">
        <v>3</v>
      </c>
      <c r="B810" t="s">
        <v>80</v>
      </c>
      <c r="C810">
        <v>1</v>
      </c>
      <c r="D810">
        <v>11</v>
      </c>
      <c r="E810">
        <v>4</v>
      </c>
      <c r="F810">
        <v>10416</v>
      </c>
      <c r="G810">
        <v>2604</v>
      </c>
      <c r="H810" t="s">
        <v>9373</v>
      </c>
      <c r="I810" t="s">
        <v>9374</v>
      </c>
      <c r="J810" t="s">
        <v>9375</v>
      </c>
      <c r="K810" t="s">
        <v>9376</v>
      </c>
      <c r="L810" t="s">
        <v>9377</v>
      </c>
      <c r="N810" s="8">
        <f>IFERROR(RIGHT(tests_4[[#This Row],[ accuracy]],LEN(tests_4[[#This Row],[ accuracy]])-2)/10^(LEN(tests_4[[#This Row],[ accuracy]])-2),"")</f>
        <v>0.61789554531489999</v>
      </c>
      <c r="O810" s="8">
        <f>IFERROR(RIGHT(tests_4[[#This Row],[ precision]],LEN(tests_4[[#This Row],[ precision]])-2)/10^(LEN(tests_4[[#This Row],[ precision]])-2),"")</f>
        <v>0.54928953806074399</v>
      </c>
      <c r="P810" s="8">
        <f>IFERROR(RIGHT(tests_4[[#This Row],[ recall]],LEN(tests_4[[#This Row],[ recall]])-2)/10^(LEN(tests_4[[#This Row],[ recall]])-2),"")</f>
        <v>0.55376772389128903</v>
      </c>
      <c r="Q810" s="8">
        <f>IFERROR(RIGHT(tests_4[[#This Row],[ f1-score]],LEN(tests_4[[#This Row],[ f1-score]])-2)/10^(LEN(tests_4[[#This Row],[ f1-score]])-2),"")</f>
        <v>0.55099615009397096</v>
      </c>
      <c r="R810" s="8">
        <f>IFERROR(RIGHT(tests_4[[#This Row],[ f1-score-2]],LEN(tests_4[[#This Row],[ f1-score-2]])-2)/10^(LEN(tests_4[[#This Row],[ f1-score-2]])-2),"")</f>
        <v>0.551519540718863</v>
      </c>
      <c r="S810" s="9">
        <f t="shared" si="12"/>
        <v>-5.2339062489203947E-4</v>
      </c>
    </row>
    <row r="811" spans="1:19" x14ac:dyDescent="0.35">
      <c r="A811" t="s">
        <v>3</v>
      </c>
      <c r="B811" t="s">
        <v>80</v>
      </c>
      <c r="C811">
        <v>1</v>
      </c>
      <c r="D811">
        <v>11</v>
      </c>
      <c r="E811">
        <v>5</v>
      </c>
      <c r="F811">
        <v>10416</v>
      </c>
      <c r="G811">
        <v>2604</v>
      </c>
      <c r="H811" t="s">
        <v>9378</v>
      </c>
      <c r="I811" t="s">
        <v>9379</v>
      </c>
      <c r="J811" t="s">
        <v>9380</v>
      </c>
      <c r="K811" t="s">
        <v>9381</v>
      </c>
      <c r="L811" t="s">
        <v>9382</v>
      </c>
      <c r="N811" s="8">
        <f>IFERROR(RIGHT(tests_4[[#This Row],[ accuracy]],LEN(tests_4[[#This Row],[ accuracy]])-2)/10^(LEN(tests_4[[#This Row],[ accuracy]])-2),"")</f>
        <v>0.620391705069124</v>
      </c>
      <c r="O811" s="8">
        <f>IFERROR(RIGHT(tests_4[[#This Row],[ precision]],LEN(tests_4[[#This Row],[ precision]])-2)/10^(LEN(tests_4[[#This Row],[ precision]])-2),"")</f>
        <v>0.55090965635204403</v>
      </c>
      <c r="P811" s="8">
        <f>IFERROR(RIGHT(tests_4[[#This Row],[ recall]],LEN(tests_4[[#This Row],[ recall]])-2)/10^(LEN(tests_4[[#This Row],[ recall]])-2),"")</f>
        <v>0.55614181386091899</v>
      </c>
      <c r="Q811" s="8">
        <f>IFERROR(RIGHT(tests_4[[#This Row],[ f1-score]],LEN(tests_4[[#This Row],[ f1-score]])-2)/10^(LEN(tests_4[[#This Row],[ f1-score]])-2),"")</f>
        <v>0.55339260887630903</v>
      </c>
      <c r="R811" s="8">
        <f>IFERROR(RIGHT(tests_4[[#This Row],[ f1-score-2]],LEN(tests_4[[#This Row],[ f1-score-2]])-2)/10^(LEN(tests_4[[#This Row],[ f1-score-2]])-2),"")</f>
        <v>0.55351337096943198</v>
      </c>
      <c r="S811" s="9">
        <f t="shared" si="12"/>
        <v>-1.2076209312295028E-4</v>
      </c>
    </row>
    <row r="812" spans="1:19" x14ac:dyDescent="0.35">
      <c r="A812" t="s">
        <v>3</v>
      </c>
      <c r="B812" t="s">
        <v>80</v>
      </c>
      <c r="C812">
        <v>1</v>
      </c>
      <c r="D812">
        <v>11</v>
      </c>
      <c r="E812">
        <v>6</v>
      </c>
      <c r="F812">
        <v>10416</v>
      </c>
      <c r="G812">
        <v>2604</v>
      </c>
      <c r="H812" t="s">
        <v>7298</v>
      </c>
      <c r="I812" t="s">
        <v>9383</v>
      </c>
      <c r="J812" t="s">
        <v>9384</v>
      </c>
      <c r="K812" t="s">
        <v>9385</v>
      </c>
      <c r="L812" t="s">
        <v>9386</v>
      </c>
      <c r="N812" s="8">
        <f>IFERROR(RIGHT(tests_4[[#This Row],[ accuracy]],LEN(tests_4[[#This Row],[ accuracy]])-2)/10^(LEN(tests_4[[#This Row],[ accuracy]])-2),"")</f>
        <v>0.61808755760368606</v>
      </c>
      <c r="O812" s="8">
        <f>IFERROR(RIGHT(tests_4[[#This Row],[ precision]],LEN(tests_4[[#This Row],[ precision]])-2)/10^(LEN(tests_4[[#This Row],[ precision]])-2),"")</f>
        <v>0.54877715055130505</v>
      </c>
      <c r="P812" s="8">
        <f>IFERROR(RIGHT(tests_4[[#This Row],[ recall]],LEN(tests_4[[#This Row],[ recall]])-2)/10^(LEN(tests_4[[#This Row],[ recall]])-2),"")</f>
        <v>0.551033078131134</v>
      </c>
      <c r="Q812" s="8">
        <f>IFERROR(RIGHT(tests_4[[#This Row],[ f1-score]],LEN(tests_4[[#This Row],[ f1-score]])-2)/10^(LEN(tests_4[[#This Row],[ f1-score]])-2),"")</f>
        <v>0.54984138358847201</v>
      </c>
      <c r="R812" s="8">
        <f>IFERROR(RIGHT(tests_4[[#This Row],[ f1-score-2]],LEN(tests_4[[#This Row],[ f1-score-2]])-2)/10^(LEN(tests_4[[#This Row],[ f1-score-2]])-2),"")</f>
        <v>0.54990280066513597</v>
      </c>
      <c r="S812" s="9">
        <f t="shared" si="12"/>
        <v>-6.1417076663961012E-5</v>
      </c>
    </row>
    <row r="813" spans="1:19" x14ac:dyDescent="0.35">
      <c r="A813" t="s">
        <v>3</v>
      </c>
      <c r="B813" t="s">
        <v>80</v>
      </c>
      <c r="C813">
        <v>1</v>
      </c>
      <c r="D813">
        <v>11</v>
      </c>
      <c r="E813">
        <v>7</v>
      </c>
      <c r="F813">
        <v>10416</v>
      </c>
      <c r="G813">
        <v>2604</v>
      </c>
      <c r="H813" t="s">
        <v>9387</v>
      </c>
      <c r="I813" t="s">
        <v>9388</v>
      </c>
      <c r="J813" t="s">
        <v>9389</v>
      </c>
      <c r="K813" t="s">
        <v>9390</v>
      </c>
      <c r="L813" t="s">
        <v>9391</v>
      </c>
      <c r="N813" s="8">
        <f>IFERROR(RIGHT(tests_4[[#This Row],[ accuracy]],LEN(tests_4[[#This Row],[ accuracy]])-2)/10^(LEN(tests_4[[#This Row],[ accuracy]])-2),"")</f>
        <v>0.60483870967741904</v>
      </c>
      <c r="O813" s="8">
        <f>IFERROR(RIGHT(tests_4[[#This Row],[ precision]],LEN(tests_4[[#This Row],[ precision]])-2)/10^(LEN(tests_4[[#This Row],[ precision]])-2),"")</f>
        <v>0.53376663330563701</v>
      </c>
      <c r="P813" s="8">
        <f>IFERROR(RIGHT(tests_4[[#This Row],[ recall]],LEN(tests_4[[#This Row],[ recall]])-2)/10^(LEN(tests_4[[#This Row],[ recall]])-2),"")</f>
        <v>0.54427134856722303</v>
      </c>
      <c r="Q813" s="8">
        <f>IFERROR(RIGHT(tests_4[[#This Row],[ f1-score]],LEN(tests_4[[#This Row],[ f1-score]])-2)/10^(LEN(tests_4[[#This Row],[ f1-score]])-2),"")</f>
        <v>0.53896674646232501</v>
      </c>
      <c r="R813" s="8">
        <f>IFERROR(RIGHT(tests_4[[#This Row],[ f1-score-2]],LEN(tests_4[[#This Row],[ f1-score-2]])-2)/10^(LEN(tests_4[[#This Row],[ f1-score-2]])-2),"")</f>
        <v>0.538967810437885</v>
      </c>
      <c r="S813" s="9">
        <f t="shared" si="12"/>
        <v>-1.063975559989494E-6</v>
      </c>
    </row>
    <row r="814" spans="1:19" x14ac:dyDescent="0.35">
      <c r="A814" t="s">
        <v>3</v>
      </c>
      <c r="B814" t="s">
        <v>80</v>
      </c>
      <c r="C814">
        <v>1</v>
      </c>
      <c r="D814">
        <v>11</v>
      </c>
      <c r="E814">
        <v>8</v>
      </c>
      <c r="F814">
        <v>10416</v>
      </c>
      <c r="G814">
        <v>2604</v>
      </c>
      <c r="H814" t="s">
        <v>9392</v>
      </c>
      <c r="I814" t="s">
        <v>9393</v>
      </c>
      <c r="J814" t="s">
        <v>9394</v>
      </c>
      <c r="K814" t="s">
        <v>9395</v>
      </c>
      <c r="L814" t="s">
        <v>9396</v>
      </c>
      <c r="N814" s="8">
        <f>IFERROR(RIGHT(tests_4[[#This Row],[ accuracy]],LEN(tests_4[[#This Row],[ accuracy]])-2)/10^(LEN(tests_4[[#This Row],[ accuracy]])-2),"")</f>
        <v>0.61539938556067497</v>
      </c>
      <c r="O814" s="8">
        <f>IFERROR(RIGHT(tests_4[[#This Row],[ precision]],LEN(tests_4[[#This Row],[ precision]])-2)/10^(LEN(tests_4[[#This Row],[ precision]])-2),"")</f>
        <v>0.54329376734712198</v>
      </c>
      <c r="P814" s="8">
        <f>IFERROR(RIGHT(tests_4[[#This Row],[ recall]],LEN(tests_4[[#This Row],[ recall]])-2)/10^(LEN(tests_4[[#This Row],[ recall]])-2),"")</f>
        <v>0.5615736374943</v>
      </c>
      <c r="Q814" s="8">
        <f>IFERROR(RIGHT(tests_4[[#This Row],[ f1-score]],LEN(tests_4[[#This Row],[ f1-score]])-2)/10^(LEN(tests_4[[#This Row],[ f1-score]])-2),"")</f>
        <v>0.55225799478007798</v>
      </c>
      <c r="R814" s="8">
        <f>IFERROR(RIGHT(tests_4[[#This Row],[ f1-score-2]],LEN(tests_4[[#This Row],[ f1-score-2]])-2)/10^(LEN(tests_4[[#This Row],[ f1-score-2]])-2),"")</f>
        <v>0.55228248352732401</v>
      </c>
      <c r="S814" s="9">
        <f t="shared" si="12"/>
        <v>-2.4488747246032005E-5</v>
      </c>
    </row>
    <row r="815" spans="1:19" x14ac:dyDescent="0.35">
      <c r="A815" t="s">
        <v>3</v>
      </c>
      <c r="B815" t="s">
        <v>80</v>
      </c>
      <c r="C815">
        <v>1</v>
      </c>
      <c r="D815">
        <v>11</v>
      </c>
      <c r="E815">
        <v>9</v>
      </c>
      <c r="F815">
        <v>10416</v>
      </c>
      <c r="G815">
        <v>2604</v>
      </c>
      <c r="H815" t="s">
        <v>9397</v>
      </c>
      <c r="I815" t="s">
        <v>9398</v>
      </c>
      <c r="J815" t="s">
        <v>9399</v>
      </c>
      <c r="K815" t="s">
        <v>9400</v>
      </c>
      <c r="L815" t="s">
        <v>9401</v>
      </c>
      <c r="N815" s="8">
        <f>IFERROR(RIGHT(tests_4[[#This Row],[ accuracy]],LEN(tests_4[[#This Row],[ accuracy]])-2)/10^(LEN(tests_4[[#This Row],[ accuracy]])-2),"")</f>
        <v>0.61943164362519199</v>
      </c>
      <c r="O815" s="8">
        <f>IFERROR(RIGHT(tests_4[[#This Row],[ precision]],LEN(tests_4[[#This Row],[ precision]])-2)/10^(LEN(tests_4[[#This Row],[ precision]])-2),"")</f>
        <v>0.55296141685505695</v>
      </c>
      <c r="P815" s="8">
        <f>IFERROR(RIGHT(tests_4[[#This Row],[ recall]],LEN(tests_4[[#This Row],[ recall]])-2)/10^(LEN(tests_4[[#This Row],[ recall]])-2),"")</f>
        <v>0.55802431650636297</v>
      </c>
      <c r="Q815" s="8">
        <f>IFERROR(RIGHT(tests_4[[#This Row],[ f1-score]],LEN(tests_4[[#This Row],[ f1-score]])-2)/10^(LEN(tests_4[[#This Row],[ f1-score]])-2),"")</f>
        <v>0.55538576788089</v>
      </c>
      <c r="R815" s="8">
        <f>IFERROR(RIGHT(tests_4[[#This Row],[ f1-score-2]],LEN(tests_4[[#This Row],[ f1-score-2]])-2)/10^(LEN(tests_4[[#This Row],[ f1-score-2]])-2),"")</f>
        <v>0.55548133055017701</v>
      </c>
      <c r="S815" s="9">
        <f t="shared" si="12"/>
        <v>-9.5562669287008184E-5</v>
      </c>
    </row>
    <row r="816" spans="1:19" x14ac:dyDescent="0.35">
      <c r="A816" t="s">
        <v>3</v>
      </c>
      <c r="B816" t="s">
        <v>80</v>
      </c>
      <c r="C816">
        <v>1</v>
      </c>
      <c r="D816">
        <v>11</v>
      </c>
      <c r="E816">
        <v>10</v>
      </c>
      <c r="F816">
        <v>10416</v>
      </c>
      <c r="G816">
        <v>2604</v>
      </c>
      <c r="H816" t="s">
        <v>9402</v>
      </c>
      <c r="I816" t="s">
        <v>9403</v>
      </c>
      <c r="J816" t="s">
        <v>9404</v>
      </c>
      <c r="K816" t="s">
        <v>9405</v>
      </c>
      <c r="L816" t="s">
        <v>9406</v>
      </c>
      <c r="N816" s="8">
        <f>IFERROR(RIGHT(tests_4[[#This Row],[ accuracy]],LEN(tests_4[[#This Row],[ accuracy]])-2)/10^(LEN(tests_4[[#This Row],[ accuracy]])-2),"")</f>
        <v>0.61194316436251905</v>
      </c>
      <c r="O816" s="8">
        <f>IFERROR(RIGHT(tests_4[[#This Row],[ precision]],LEN(tests_4[[#This Row],[ precision]])-2)/10^(LEN(tests_4[[#This Row],[ precision]])-2),"")</f>
        <v>0.53959602992326205</v>
      </c>
      <c r="P816" s="8">
        <f>IFERROR(RIGHT(tests_4[[#This Row],[ recall]],LEN(tests_4[[#This Row],[ recall]])-2)/10^(LEN(tests_4[[#This Row],[ recall]])-2),"")</f>
        <v>0.55914452305289197</v>
      </c>
      <c r="Q816" s="8">
        <f>IFERROR(RIGHT(tests_4[[#This Row],[ f1-score]],LEN(tests_4[[#This Row],[ f1-score]])-2)/10^(LEN(tests_4[[#This Row],[ f1-score]])-2),"")</f>
        <v>0.54907737588194105</v>
      </c>
      <c r="R816" s="8">
        <f>IFERROR(RIGHT(tests_4[[#This Row],[ f1-score-2]],LEN(tests_4[[#This Row],[ f1-score-2]])-2)/10^(LEN(tests_4[[#This Row],[ f1-score-2]])-2),"")</f>
        <v>0.54919637575118097</v>
      </c>
      <c r="S816" s="9">
        <f t="shared" si="12"/>
        <v>-1.1899986923991079E-4</v>
      </c>
    </row>
    <row r="817" spans="1:19" x14ac:dyDescent="0.35">
      <c r="A817" t="s">
        <v>3</v>
      </c>
      <c r="B817" t="s">
        <v>80</v>
      </c>
      <c r="C817">
        <v>1</v>
      </c>
      <c r="D817">
        <v>11</v>
      </c>
      <c r="E817">
        <v>11</v>
      </c>
      <c r="F817">
        <v>10416</v>
      </c>
      <c r="G817">
        <v>2604</v>
      </c>
      <c r="H817" t="s">
        <v>5556</v>
      </c>
      <c r="I817" t="s">
        <v>9407</v>
      </c>
      <c r="J817" t="s">
        <v>9408</v>
      </c>
      <c r="K817" t="s">
        <v>9409</v>
      </c>
      <c r="L817" t="s">
        <v>9410</v>
      </c>
      <c r="N817" s="8">
        <f>IFERROR(RIGHT(tests_4[[#This Row],[ accuracy]],LEN(tests_4[[#This Row],[ accuracy]])-2)/10^(LEN(tests_4[[#This Row],[ accuracy]])-2),"")</f>
        <v>0.60599078341013801</v>
      </c>
      <c r="O817" s="8">
        <f>IFERROR(RIGHT(tests_4[[#This Row],[ precision]],LEN(tests_4[[#This Row],[ precision]])-2)/10^(LEN(tests_4[[#This Row],[ precision]])-2),"")</f>
        <v>0.53261255304241195</v>
      </c>
      <c r="P817" s="8">
        <f>IFERROR(RIGHT(tests_4[[#This Row],[ recall]],LEN(tests_4[[#This Row],[ recall]])-2)/10^(LEN(tests_4[[#This Row],[ recall]])-2),"")</f>
        <v>0.55250591994475795</v>
      </c>
      <c r="Q817" s="8">
        <f>IFERROR(RIGHT(tests_4[[#This Row],[ f1-score]],LEN(tests_4[[#This Row],[ f1-score]])-2)/10^(LEN(tests_4[[#This Row],[ f1-score]])-2),"")</f>
        <v>0.54236854094986697</v>
      </c>
      <c r="R817" s="8">
        <f>IFERROR(RIGHT(tests_4[[#This Row],[ f1-score-2]],LEN(tests_4[[#This Row],[ f1-score-2]])-2)/10^(LEN(tests_4[[#This Row],[ f1-score-2]])-2),"")</f>
        <v>0.542376884954761</v>
      </c>
      <c r="S817" s="9">
        <f t="shared" si="12"/>
        <v>-8.3440048940230938E-6</v>
      </c>
    </row>
    <row r="818" spans="1:19" x14ac:dyDescent="0.35">
      <c r="A818" t="s">
        <v>3</v>
      </c>
      <c r="B818" t="s">
        <v>80</v>
      </c>
      <c r="C818">
        <v>1</v>
      </c>
      <c r="D818">
        <v>11</v>
      </c>
      <c r="E818">
        <v>12</v>
      </c>
      <c r="F818">
        <v>10416</v>
      </c>
      <c r="G818">
        <v>2604</v>
      </c>
      <c r="H818" t="s">
        <v>7979</v>
      </c>
      <c r="I818" t="s">
        <v>9411</v>
      </c>
      <c r="J818" t="s">
        <v>9412</v>
      </c>
      <c r="K818" t="s">
        <v>9413</v>
      </c>
      <c r="L818" t="s">
        <v>9414</v>
      </c>
      <c r="N818" s="8">
        <f>IFERROR(RIGHT(tests_4[[#This Row],[ accuracy]],LEN(tests_4[[#This Row],[ accuracy]])-2)/10^(LEN(tests_4[[#This Row],[ accuracy]])-2),"")</f>
        <v>0.61674347158218101</v>
      </c>
      <c r="O818" s="8">
        <f>IFERROR(RIGHT(tests_4[[#This Row],[ precision]],LEN(tests_4[[#This Row],[ precision]])-2)/10^(LEN(tests_4[[#This Row],[ precision]])-2),"")</f>
        <v>0.54984844045375603</v>
      </c>
      <c r="P818" s="8">
        <f>IFERROR(RIGHT(tests_4[[#This Row],[ recall]],LEN(tests_4[[#This Row],[ recall]])-2)/10^(LEN(tests_4[[#This Row],[ recall]])-2),"")</f>
        <v>0.57035559459613305</v>
      </c>
      <c r="Q818" s="8">
        <f>IFERROR(RIGHT(tests_4[[#This Row],[ f1-score]],LEN(tests_4[[#This Row],[ f1-score]])-2)/10^(LEN(tests_4[[#This Row],[ f1-score]])-2),"")</f>
        <v>0.55892577245992203</v>
      </c>
      <c r="R818" s="8">
        <f>IFERROR(RIGHT(tests_4[[#This Row],[ f1-score-2]],LEN(tests_4[[#This Row],[ f1-score-2]])-2)/10^(LEN(tests_4[[#This Row],[ f1-score-2]])-2),"")</f>
        <v>0.55991430914421203</v>
      </c>
      <c r="S818" s="9">
        <f t="shared" si="12"/>
        <v>-9.8853668428999786E-4</v>
      </c>
    </row>
    <row r="819" spans="1:19" x14ac:dyDescent="0.35">
      <c r="A819" t="s">
        <v>3</v>
      </c>
      <c r="B819" t="s">
        <v>80</v>
      </c>
      <c r="C819">
        <v>1</v>
      </c>
      <c r="D819">
        <v>11</v>
      </c>
      <c r="E819">
        <v>13</v>
      </c>
      <c r="F819">
        <v>10416</v>
      </c>
      <c r="G819">
        <v>2604</v>
      </c>
      <c r="H819" t="s">
        <v>9415</v>
      </c>
      <c r="I819" t="s">
        <v>9416</v>
      </c>
      <c r="J819" t="s">
        <v>9417</v>
      </c>
      <c r="K819" t="s">
        <v>9418</v>
      </c>
      <c r="L819" t="s">
        <v>9419</v>
      </c>
      <c r="N819" s="8">
        <f>IFERROR(RIGHT(tests_4[[#This Row],[ accuracy]],LEN(tests_4[[#This Row],[ accuracy]])-2)/10^(LEN(tests_4[[#This Row],[ accuracy]])-2),"")</f>
        <v>0.614247311827957</v>
      </c>
      <c r="O819" s="8">
        <f>IFERROR(RIGHT(tests_4[[#This Row],[ precision]],LEN(tests_4[[#This Row],[ precision]])-2)/10^(LEN(tests_4[[#This Row],[ precision]])-2),"")</f>
        <v>0.54862880583658302</v>
      </c>
      <c r="P819" s="8">
        <f>IFERROR(RIGHT(tests_4[[#This Row],[ recall]],LEN(tests_4[[#This Row],[ recall]])-2)/10^(LEN(tests_4[[#This Row],[ recall]])-2),"")</f>
        <v>0.53250393199277202</v>
      </c>
      <c r="Q819" s="8">
        <f>IFERROR(RIGHT(tests_4[[#This Row],[ f1-score]],LEN(tests_4[[#This Row],[ f1-score]])-2)/10^(LEN(tests_4[[#This Row],[ f1-score]])-2),"")</f>
        <v>0.54019462423588605</v>
      </c>
      <c r="R819" s="8">
        <f>IFERROR(RIGHT(tests_4[[#This Row],[ f1-score-2]],LEN(tests_4[[#This Row],[ f1-score-2]])-2)/10^(LEN(tests_4[[#This Row],[ f1-score-2]])-2),"")</f>
        <v>0.54044611931563202</v>
      </c>
      <c r="S819" s="9">
        <f t="shared" si="12"/>
        <v>-2.5149507974597807E-4</v>
      </c>
    </row>
    <row r="820" spans="1:19" x14ac:dyDescent="0.35">
      <c r="A820" t="s">
        <v>3</v>
      </c>
      <c r="B820" t="s">
        <v>80</v>
      </c>
      <c r="C820">
        <v>1</v>
      </c>
      <c r="D820">
        <v>11</v>
      </c>
      <c r="E820">
        <v>14</v>
      </c>
      <c r="F820">
        <v>10416</v>
      </c>
      <c r="G820">
        <v>2604</v>
      </c>
      <c r="H820" t="s">
        <v>8021</v>
      </c>
      <c r="I820" t="s">
        <v>9420</v>
      </c>
      <c r="J820" t="s">
        <v>9421</v>
      </c>
      <c r="K820" t="s">
        <v>9422</v>
      </c>
      <c r="L820" t="s">
        <v>9423</v>
      </c>
      <c r="N820" s="8">
        <f>IFERROR(RIGHT(tests_4[[#This Row],[ accuracy]],LEN(tests_4[[#This Row],[ accuracy]])-2)/10^(LEN(tests_4[[#This Row],[ accuracy]])-2),"")</f>
        <v>0.61175115207373199</v>
      </c>
      <c r="O820" s="8">
        <f>IFERROR(RIGHT(tests_4[[#This Row],[ precision]],LEN(tests_4[[#This Row],[ precision]])-2)/10^(LEN(tests_4[[#This Row],[ precision]])-2),"")</f>
        <v>0.54541619032064803</v>
      </c>
      <c r="P820" s="8">
        <f>IFERROR(RIGHT(tests_4[[#This Row],[ recall]],LEN(tests_4[[#This Row],[ recall]])-2)/10^(LEN(tests_4[[#This Row],[ recall]])-2),"")</f>
        <v>0.56238933888146803</v>
      </c>
      <c r="Q820" s="8">
        <f>IFERROR(RIGHT(tests_4[[#This Row],[ f1-score]],LEN(tests_4[[#This Row],[ f1-score]])-2)/10^(LEN(tests_4[[#This Row],[ f1-score]])-2),"")</f>
        <v>0.55338925706442799</v>
      </c>
      <c r="R820" s="8">
        <f>IFERROR(RIGHT(tests_4[[#This Row],[ f1-score-2]],LEN(tests_4[[#This Row],[ f1-score-2]])-2)/10^(LEN(tests_4[[#This Row],[ f1-score-2]])-2),"")</f>
        <v>0.55377273827221596</v>
      </c>
      <c r="S820" s="9">
        <f t="shared" si="12"/>
        <v>-3.8348120778797234E-4</v>
      </c>
    </row>
    <row r="821" spans="1:19" x14ac:dyDescent="0.35">
      <c r="A821" t="s">
        <v>3</v>
      </c>
      <c r="B821" t="s">
        <v>80</v>
      </c>
      <c r="C821">
        <v>1</v>
      </c>
      <c r="D821">
        <v>11</v>
      </c>
      <c r="E821">
        <v>15</v>
      </c>
      <c r="F821">
        <v>10416</v>
      </c>
      <c r="G821">
        <v>2604</v>
      </c>
      <c r="H821" t="s">
        <v>9424</v>
      </c>
      <c r="I821" t="s">
        <v>9425</v>
      </c>
      <c r="J821" t="s">
        <v>9426</v>
      </c>
      <c r="K821" t="s">
        <v>9427</v>
      </c>
      <c r="L821" t="s">
        <v>9428</v>
      </c>
      <c r="N821" s="8">
        <f>IFERROR(RIGHT(tests_4[[#This Row],[ accuracy]],LEN(tests_4[[#This Row],[ accuracy]])-2)/10^(LEN(tests_4[[#This Row],[ accuracy]])-2),"")</f>
        <v>0.61981566820276401</v>
      </c>
      <c r="O821" s="8">
        <f>IFERROR(RIGHT(tests_4[[#This Row],[ precision]],LEN(tests_4[[#This Row],[ precision]])-2)/10^(LEN(tests_4[[#This Row],[ precision]])-2),"")</f>
        <v>0.55490168657596195</v>
      </c>
      <c r="P821" s="8">
        <f>IFERROR(RIGHT(tests_4[[#This Row],[ recall]],LEN(tests_4[[#This Row],[ recall]])-2)/10^(LEN(tests_4[[#This Row],[ recall]])-2),"")</f>
        <v>0.57186635802769303</v>
      </c>
      <c r="Q821" s="8">
        <f>IFERROR(RIGHT(tests_4[[#This Row],[ f1-score]],LEN(tests_4[[#This Row],[ f1-score]])-2)/10^(LEN(tests_4[[#This Row],[ f1-score]])-2),"")</f>
        <v>0.56229365931331599</v>
      </c>
      <c r="R821" s="8">
        <f>IFERROR(RIGHT(tests_4[[#This Row],[ f1-score-2]],LEN(tests_4[[#This Row],[ f1-score-2]])-2)/10^(LEN(tests_4[[#This Row],[ f1-score-2]])-2),"")</f>
        <v>0.56325631186539604</v>
      </c>
      <c r="S821" s="9">
        <f t="shared" si="12"/>
        <v>-9.6265255208005662E-4</v>
      </c>
    </row>
    <row r="822" spans="1:19" x14ac:dyDescent="0.35">
      <c r="A822" t="s">
        <v>3</v>
      </c>
      <c r="B822" t="s">
        <v>80</v>
      </c>
      <c r="C822">
        <v>1</v>
      </c>
      <c r="D822">
        <v>11</v>
      </c>
      <c r="E822">
        <v>16</v>
      </c>
      <c r="F822">
        <v>10416</v>
      </c>
      <c r="G822">
        <v>2604</v>
      </c>
      <c r="H822" t="s">
        <v>9429</v>
      </c>
      <c r="I822" t="s">
        <v>9430</v>
      </c>
      <c r="J822" t="s">
        <v>9431</v>
      </c>
      <c r="K822" t="s">
        <v>9432</v>
      </c>
      <c r="L822" t="s">
        <v>9433</v>
      </c>
      <c r="N822" s="8">
        <f>IFERROR(RIGHT(tests_4[[#This Row],[ accuracy]],LEN(tests_4[[#This Row],[ accuracy]])-2)/10^(LEN(tests_4[[#This Row],[ accuracy]])-2),"")</f>
        <v>0.61712749615975404</v>
      </c>
      <c r="O822" s="8">
        <f>IFERROR(RIGHT(tests_4[[#This Row],[ precision]],LEN(tests_4[[#This Row],[ precision]])-2)/10^(LEN(tests_4[[#This Row],[ precision]])-2),"")</f>
        <v>0.54835968117096301</v>
      </c>
      <c r="P822" s="8">
        <f>IFERROR(RIGHT(tests_4[[#This Row],[ recall]],LEN(tests_4[[#This Row],[ recall]])-2)/10^(LEN(tests_4[[#This Row],[ recall]])-2),"")</f>
        <v>0.57695788098183398</v>
      </c>
      <c r="Q822" s="8">
        <f>IFERROR(RIGHT(tests_4[[#This Row],[ f1-score]],LEN(tests_4[[#This Row],[ f1-score]])-2)/10^(LEN(tests_4[[#This Row],[ f1-score]])-2),"")</f>
        <v>0.56169783674761098</v>
      </c>
      <c r="R822" s="8">
        <f>IFERROR(RIGHT(tests_4[[#This Row],[ f1-score-2]],LEN(tests_4[[#This Row],[ f1-score-2]])-2)/10^(LEN(tests_4[[#This Row],[ f1-score-2]])-2),"")</f>
        <v>0.56229539163863995</v>
      </c>
      <c r="S822" s="9">
        <f t="shared" si="12"/>
        <v>-5.9755489102897297E-4</v>
      </c>
    </row>
    <row r="823" spans="1:19" x14ac:dyDescent="0.35">
      <c r="A823" t="s">
        <v>3</v>
      </c>
      <c r="B823" t="s">
        <v>80</v>
      </c>
      <c r="C823">
        <v>1</v>
      </c>
      <c r="D823">
        <v>11</v>
      </c>
      <c r="E823">
        <v>17</v>
      </c>
      <c r="F823">
        <v>10416</v>
      </c>
      <c r="G823">
        <v>2604</v>
      </c>
      <c r="H823" t="s">
        <v>9434</v>
      </c>
      <c r="I823" t="s">
        <v>9435</v>
      </c>
      <c r="J823" t="s">
        <v>9436</v>
      </c>
      <c r="K823" t="s">
        <v>9437</v>
      </c>
      <c r="L823" t="s">
        <v>9438</v>
      </c>
      <c r="N823" s="8">
        <f>IFERROR(RIGHT(tests_4[[#This Row],[ accuracy]],LEN(tests_4[[#This Row],[ accuracy]])-2)/10^(LEN(tests_4[[#This Row],[ accuracy]])-2),"")</f>
        <v>0.61501536098310206</v>
      </c>
      <c r="O823" s="8">
        <f>IFERROR(RIGHT(tests_4[[#This Row],[ precision]],LEN(tests_4[[#This Row],[ precision]])-2)/10^(LEN(tests_4[[#This Row],[ precision]])-2),"")</f>
        <v>0.549654613903653</v>
      </c>
      <c r="P823" s="8">
        <f>IFERROR(RIGHT(tests_4[[#This Row],[ recall]],LEN(tests_4[[#This Row],[ recall]])-2)/10^(LEN(tests_4[[#This Row],[ recall]])-2),"")</f>
        <v>0.56595841160847304</v>
      </c>
      <c r="Q823" s="8">
        <f>IFERROR(RIGHT(tests_4[[#This Row],[ f1-score]],LEN(tests_4[[#This Row],[ f1-score]])-2)/10^(LEN(tests_4[[#This Row],[ f1-score]])-2),"")</f>
        <v>0.55678815396572101</v>
      </c>
      <c r="R823" s="8">
        <f>IFERROR(RIGHT(tests_4[[#This Row],[ f1-score-2]],LEN(tests_4[[#This Row],[ f1-score-2]])-2)/10^(LEN(tests_4[[#This Row],[ f1-score-2]])-2),"")</f>
        <v>0.55768737923327305</v>
      </c>
      <c r="S823" s="9">
        <f t="shared" si="12"/>
        <v>-8.9922526755203958E-4</v>
      </c>
    </row>
    <row r="824" spans="1:19" x14ac:dyDescent="0.35">
      <c r="A824" t="s">
        <v>3</v>
      </c>
      <c r="B824" t="s">
        <v>80</v>
      </c>
      <c r="C824">
        <v>1</v>
      </c>
      <c r="D824">
        <v>11</v>
      </c>
      <c r="E824">
        <v>18</v>
      </c>
      <c r="F824">
        <v>10416</v>
      </c>
      <c r="G824">
        <v>2604</v>
      </c>
      <c r="H824" t="s">
        <v>8764</v>
      </c>
      <c r="I824" t="s">
        <v>9439</v>
      </c>
      <c r="J824" t="s">
        <v>9440</v>
      </c>
      <c r="K824" t="s">
        <v>9441</v>
      </c>
      <c r="L824" t="s">
        <v>9442</v>
      </c>
      <c r="N824" s="8">
        <f>IFERROR(RIGHT(tests_4[[#This Row],[ accuracy]],LEN(tests_4[[#This Row],[ accuracy]])-2)/10^(LEN(tests_4[[#This Row],[ accuracy]])-2),"")</f>
        <v>0.61232718894009197</v>
      </c>
      <c r="O824" s="8">
        <f>IFERROR(RIGHT(tests_4[[#This Row],[ precision]],LEN(tests_4[[#This Row],[ precision]])-2)/10^(LEN(tests_4[[#This Row],[ precision]])-2),"")</f>
        <v>0.54864341023107799</v>
      </c>
      <c r="P824" s="8">
        <f>IFERROR(RIGHT(tests_4[[#This Row],[ recall]],LEN(tests_4[[#This Row],[ recall]])-2)/10^(LEN(tests_4[[#This Row],[ recall]])-2),"")</f>
        <v>0.54668989547038305</v>
      </c>
      <c r="Q824" s="8">
        <f>IFERROR(RIGHT(tests_4[[#This Row],[ f1-score]],LEN(tests_4[[#This Row],[ f1-score]])-2)/10^(LEN(tests_4[[#This Row],[ f1-score]])-2),"")</f>
        <v>0.54662946419597203</v>
      </c>
      <c r="R824" s="8">
        <f>IFERROR(RIGHT(tests_4[[#This Row],[ f1-score-2]],LEN(tests_4[[#This Row],[ f1-score-2]])-2)/10^(LEN(tests_4[[#This Row],[ f1-score-2]])-2),"")</f>
        <v>0.54766491081481306</v>
      </c>
      <c r="S824" s="9">
        <f t="shared" si="12"/>
        <v>-1.0354466188410294E-3</v>
      </c>
    </row>
    <row r="825" spans="1:19" x14ac:dyDescent="0.35">
      <c r="A825" t="s">
        <v>3</v>
      </c>
      <c r="B825" t="s">
        <v>80</v>
      </c>
      <c r="C825">
        <v>1</v>
      </c>
      <c r="D825">
        <v>11</v>
      </c>
      <c r="E825">
        <v>19</v>
      </c>
      <c r="F825">
        <v>10416</v>
      </c>
      <c r="G825">
        <v>2604</v>
      </c>
      <c r="H825" t="s">
        <v>8735</v>
      </c>
      <c r="I825" t="s">
        <v>9443</v>
      </c>
      <c r="J825" t="s">
        <v>9444</v>
      </c>
      <c r="K825" t="s">
        <v>9445</v>
      </c>
      <c r="L825" t="s">
        <v>9446</v>
      </c>
      <c r="N825" s="8">
        <f>IFERROR(RIGHT(tests_4[[#This Row],[ accuracy]],LEN(tests_4[[#This Row],[ accuracy]])-2)/10^(LEN(tests_4[[#This Row],[ accuracy]])-2),"")</f>
        <v>0.62711213517665099</v>
      </c>
      <c r="O825" s="8">
        <f>IFERROR(RIGHT(tests_4[[#This Row],[ precision]],LEN(tests_4[[#This Row],[ precision]])-2)/10^(LEN(tests_4[[#This Row],[ precision]])-2),"")</f>
        <v>0.55958909145495195</v>
      </c>
      <c r="P825" s="8">
        <f>IFERROR(RIGHT(tests_4[[#This Row],[ recall]],LEN(tests_4[[#This Row],[ recall]])-2)/10^(LEN(tests_4[[#This Row],[ recall]])-2),"")</f>
        <v>0.57425483857397497</v>
      </c>
      <c r="Q825" s="8">
        <f>IFERROR(RIGHT(tests_4[[#This Row],[ f1-score]],LEN(tests_4[[#This Row],[ f1-score]])-2)/10^(LEN(tests_4[[#This Row],[ f1-score]])-2),"")</f>
        <v>0.56680149836313198</v>
      </c>
      <c r="R825" s="8">
        <f>IFERROR(RIGHT(tests_4[[#This Row],[ f1-score-2]],LEN(tests_4[[#This Row],[ f1-score-2]])-2)/10^(LEN(tests_4[[#This Row],[ f1-score-2]])-2),"")</f>
        <v>0.56682711768456995</v>
      </c>
      <c r="S825" s="9">
        <f t="shared" si="12"/>
        <v>-2.5619321437964082E-5</v>
      </c>
    </row>
    <row r="826" spans="1:19" x14ac:dyDescent="0.35">
      <c r="A826" t="s">
        <v>3</v>
      </c>
      <c r="B826" t="s">
        <v>80</v>
      </c>
      <c r="C826">
        <v>1</v>
      </c>
      <c r="D826">
        <v>11</v>
      </c>
      <c r="E826">
        <v>20</v>
      </c>
      <c r="F826">
        <v>10416</v>
      </c>
      <c r="G826">
        <v>2604</v>
      </c>
      <c r="H826" t="s">
        <v>9447</v>
      </c>
      <c r="I826" t="s">
        <v>9448</v>
      </c>
      <c r="J826" t="s">
        <v>9449</v>
      </c>
      <c r="K826" t="s">
        <v>9450</v>
      </c>
      <c r="L826" t="s">
        <v>9451</v>
      </c>
      <c r="N826" s="8">
        <f>IFERROR(RIGHT(tests_4[[#This Row],[ accuracy]],LEN(tests_4[[#This Row],[ accuracy]])-2)/10^(LEN(tests_4[[#This Row],[ accuracy]])-2),"")</f>
        <v>0.61827956989247301</v>
      </c>
      <c r="O826" s="8">
        <f>IFERROR(RIGHT(tests_4[[#This Row],[ precision]],LEN(tests_4[[#This Row],[ precision]])-2)/10^(LEN(tests_4[[#This Row],[ precision]])-2),"")</f>
        <v>0.54979405729466002</v>
      </c>
      <c r="P826" s="8">
        <f>IFERROR(RIGHT(tests_4[[#This Row],[ recall]],LEN(tests_4[[#This Row],[ recall]])-2)/10^(LEN(tests_4[[#This Row],[ recall]])-2),"")</f>
        <v>0.57056439059772102</v>
      </c>
      <c r="Q826" s="8">
        <f>IFERROR(RIGHT(tests_4[[#This Row],[ f1-score]],LEN(tests_4[[#This Row],[ f1-score]])-2)/10^(LEN(tests_4[[#This Row],[ f1-score]])-2),"")</f>
        <v>0.55978936216113095</v>
      </c>
      <c r="R826" s="8">
        <f>IFERROR(RIGHT(tests_4[[#This Row],[ f1-score-2]],LEN(tests_4[[#This Row],[ f1-score-2]])-2)/10^(LEN(tests_4[[#This Row],[ f1-score-2]])-2),"")</f>
        <v>0.55998669326713302</v>
      </c>
      <c r="S826" s="9">
        <f t="shared" si="12"/>
        <v>-1.9733110600206327E-4</v>
      </c>
    </row>
    <row r="827" spans="1:19" x14ac:dyDescent="0.35">
      <c r="A827" t="s">
        <v>3</v>
      </c>
      <c r="B827" t="s">
        <v>80</v>
      </c>
      <c r="C827">
        <v>1</v>
      </c>
      <c r="D827">
        <v>11</v>
      </c>
      <c r="E827">
        <v>21</v>
      </c>
      <c r="F827">
        <v>10416</v>
      </c>
      <c r="G827">
        <v>2604</v>
      </c>
      <c r="H827" t="s">
        <v>7974</v>
      </c>
      <c r="I827" t="s">
        <v>9452</v>
      </c>
      <c r="J827" t="s">
        <v>9453</v>
      </c>
      <c r="K827" t="s">
        <v>9454</v>
      </c>
      <c r="L827" t="s">
        <v>9455</v>
      </c>
      <c r="N827" s="8">
        <f>IFERROR(RIGHT(tests_4[[#This Row],[ accuracy]],LEN(tests_4[[#This Row],[ accuracy]])-2)/10^(LEN(tests_4[[#This Row],[ accuracy]])-2),"")</f>
        <v>0.61405529953917004</v>
      </c>
      <c r="O827" s="8">
        <f>IFERROR(RIGHT(tests_4[[#This Row],[ precision]],LEN(tests_4[[#This Row],[ precision]])-2)/10^(LEN(tests_4[[#This Row],[ precision]])-2),"")</f>
        <v>0.54654145256905495</v>
      </c>
      <c r="P827" s="8">
        <f>IFERROR(RIGHT(tests_4[[#This Row],[ recall]],LEN(tests_4[[#This Row],[ recall]])-2)/10^(LEN(tests_4[[#This Row],[ recall]])-2),"")</f>
        <v>0.55514819987585295</v>
      </c>
      <c r="Q827" s="8">
        <f>IFERROR(RIGHT(tests_4[[#This Row],[ f1-score]],LEN(tests_4[[#This Row],[ f1-score]])-2)/10^(LEN(tests_4[[#This Row],[ f1-score]])-2),"")</f>
        <v>0.55034361958330602</v>
      </c>
      <c r="R827" s="8">
        <f>IFERROR(RIGHT(tests_4[[#This Row],[ f1-score-2]],LEN(tests_4[[#This Row],[ f1-score-2]])-2)/10^(LEN(tests_4[[#This Row],[ f1-score-2]])-2),"")</f>
        <v>0.55081120690913898</v>
      </c>
      <c r="S827" s="9">
        <f t="shared" si="12"/>
        <v>-4.6758732583296325E-4</v>
      </c>
    </row>
    <row r="828" spans="1:19" x14ac:dyDescent="0.35">
      <c r="A828" t="s">
        <v>3</v>
      </c>
      <c r="B828" t="s">
        <v>80</v>
      </c>
      <c r="C828">
        <v>1</v>
      </c>
      <c r="D828">
        <v>11</v>
      </c>
      <c r="E828">
        <v>22</v>
      </c>
      <c r="F828">
        <v>10416</v>
      </c>
      <c r="G828">
        <v>2604</v>
      </c>
      <c r="H828" t="s">
        <v>9456</v>
      </c>
      <c r="I828" t="s">
        <v>9457</v>
      </c>
      <c r="J828" t="s">
        <v>9458</v>
      </c>
      <c r="K828" t="s">
        <v>9459</v>
      </c>
      <c r="L828" t="s">
        <v>9460</v>
      </c>
      <c r="N828" s="8">
        <f>IFERROR(RIGHT(tests_4[[#This Row],[ accuracy]],LEN(tests_4[[#This Row],[ accuracy]])-2)/10^(LEN(tests_4[[#This Row],[ accuracy]])-2),"")</f>
        <v>0.61443932411674296</v>
      </c>
      <c r="O828" s="8">
        <f>IFERROR(RIGHT(tests_4[[#This Row],[ precision]],LEN(tests_4[[#This Row],[ precision]])-2)/10^(LEN(tests_4[[#This Row],[ precision]])-2),"")</f>
        <v>0.55064713064713</v>
      </c>
      <c r="P828" s="8">
        <f>IFERROR(RIGHT(tests_4[[#This Row],[ recall]],LEN(tests_4[[#This Row],[ recall]])-2)/10^(LEN(tests_4[[#This Row],[ recall]])-2),"")</f>
        <v>0.54573987227493603</v>
      </c>
      <c r="Q828" s="8">
        <f>IFERROR(RIGHT(tests_4[[#This Row],[ f1-score]],LEN(tests_4[[#This Row],[ f1-score]])-2)/10^(LEN(tests_4[[#This Row],[ f1-score]])-2),"")</f>
        <v>0.54777944907850495</v>
      </c>
      <c r="R828" s="8">
        <f>IFERROR(RIGHT(tests_4[[#This Row],[ f1-score-2]],LEN(tests_4[[#This Row],[ f1-score-2]])-2)/10^(LEN(tests_4[[#This Row],[ f1-score-2]])-2),"")</f>
        <v>0.54818251939691398</v>
      </c>
      <c r="S828" s="9">
        <f t="shared" si="12"/>
        <v>-4.0307031840902674E-4</v>
      </c>
    </row>
    <row r="829" spans="1:19" x14ac:dyDescent="0.35">
      <c r="A829" t="s">
        <v>3</v>
      </c>
      <c r="B829" t="s">
        <v>80</v>
      </c>
      <c r="C829">
        <v>1</v>
      </c>
      <c r="D829">
        <v>11</v>
      </c>
      <c r="E829">
        <v>23</v>
      </c>
      <c r="F829">
        <v>10416</v>
      </c>
      <c r="G829">
        <v>2604</v>
      </c>
      <c r="H829" t="s">
        <v>9461</v>
      </c>
      <c r="I829" t="s">
        <v>9462</v>
      </c>
      <c r="J829" t="s">
        <v>9463</v>
      </c>
      <c r="K829" t="s">
        <v>9464</v>
      </c>
      <c r="L829" t="s">
        <v>9465</v>
      </c>
      <c r="N829" s="8">
        <f>IFERROR(RIGHT(tests_4[[#This Row],[ accuracy]],LEN(tests_4[[#This Row],[ accuracy]])-2)/10^(LEN(tests_4[[#This Row],[ accuracy]])-2),"")</f>
        <v>0.62019969278033704</v>
      </c>
      <c r="O829" s="8">
        <f>IFERROR(RIGHT(tests_4[[#This Row],[ precision]],LEN(tests_4[[#This Row],[ precision]])-2)/10^(LEN(tests_4[[#This Row],[ precision]])-2),"")</f>
        <v>0.56015206386484895</v>
      </c>
      <c r="P829" s="8">
        <f>IFERROR(RIGHT(tests_4[[#This Row],[ recall]],LEN(tests_4[[#This Row],[ recall]])-2)/10^(LEN(tests_4[[#This Row],[ recall]])-2),"")</f>
        <v>0.55148096706988103</v>
      </c>
      <c r="Q829" s="8">
        <f>IFERROR(RIGHT(tests_4[[#This Row],[ f1-score]],LEN(tests_4[[#This Row],[ f1-score]])-2)/10^(LEN(tests_4[[#This Row],[ f1-score]])-2),"")</f>
        <v>0.55479339515210602</v>
      </c>
      <c r="R829" s="8">
        <f>IFERROR(RIGHT(tests_4[[#This Row],[ f1-score-2]],LEN(tests_4[[#This Row],[ f1-score-2]])-2)/10^(LEN(tests_4[[#This Row],[ f1-score-2]])-2),"")</f>
        <v>0.55578269678910697</v>
      </c>
      <c r="S829" s="9">
        <f t="shared" si="12"/>
        <v>-9.8930163700094997E-4</v>
      </c>
    </row>
    <row r="830" spans="1:19" x14ac:dyDescent="0.35">
      <c r="A830" t="s">
        <v>3</v>
      </c>
      <c r="B830" t="s">
        <v>80</v>
      </c>
      <c r="C830">
        <v>3</v>
      </c>
      <c r="D830">
        <v>11</v>
      </c>
      <c r="E830">
        <v>1</v>
      </c>
      <c r="F830">
        <v>10416</v>
      </c>
      <c r="G830">
        <v>2604</v>
      </c>
      <c r="H830" t="s">
        <v>6752</v>
      </c>
      <c r="I830" t="s">
        <v>9466</v>
      </c>
      <c r="J830" t="s">
        <v>9467</v>
      </c>
      <c r="K830" t="s">
        <v>9468</v>
      </c>
      <c r="L830" t="s">
        <v>9469</v>
      </c>
      <c r="N830" s="8">
        <f>IFERROR(RIGHT(tests_4[[#This Row],[ accuracy]],LEN(tests_4[[#This Row],[ accuracy]])-2)/10^(LEN(tests_4[[#This Row],[ accuracy]])-2),"")</f>
        <v>0.81739631336405505</v>
      </c>
      <c r="O830" s="8">
        <f>IFERROR(RIGHT(tests_4[[#This Row],[ precision]],LEN(tests_4[[#This Row],[ precision]])-2)/10^(LEN(tests_4[[#This Row],[ precision]])-2),"")</f>
        <v>0.47207560953337502</v>
      </c>
      <c r="P830" s="8">
        <f>IFERROR(RIGHT(tests_4[[#This Row],[ recall]],LEN(tests_4[[#This Row],[ recall]])-2)/10^(LEN(tests_4[[#This Row],[ recall]])-2),"")</f>
        <v>0.35681318681318602</v>
      </c>
      <c r="Q830" s="8">
        <f>IFERROR(RIGHT(tests_4[[#This Row],[ f1-score]],LEN(tests_4[[#This Row],[ f1-score]])-2)/10^(LEN(tests_4[[#This Row],[ f1-score]])-2),"")</f>
        <v>0.404999831086787</v>
      </c>
      <c r="R830" s="8">
        <f>IFERROR(RIGHT(tests_4[[#This Row],[ f1-score-2]],LEN(tests_4[[#This Row],[ f1-score-2]])-2)/10^(LEN(tests_4[[#This Row],[ f1-score-2]])-2),"")</f>
        <v>0.40643040030656802</v>
      </c>
      <c r="S830" s="9">
        <f t="shared" si="12"/>
        <v>-1.4305692197810194E-3</v>
      </c>
    </row>
    <row r="831" spans="1:19" x14ac:dyDescent="0.35">
      <c r="A831" t="s">
        <v>3</v>
      </c>
      <c r="B831" t="s">
        <v>80</v>
      </c>
      <c r="C831">
        <v>3</v>
      </c>
      <c r="D831">
        <v>11</v>
      </c>
      <c r="E831">
        <v>2</v>
      </c>
      <c r="F831">
        <v>10416</v>
      </c>
      <c r="G831">
        <v>2604</v>
      </c>
      <c r="H831" t="s">
        <v>9470</v>
      </c>
      <c r="I831" t="s">
        <v>9471</v>
      </c>
      <c r="J831" t="s">
        <v>9472</v>
      </c>
      <c r="K831" t="s">
        <v>9473</v>
      </c>
      <c r="L831" t="s">
        <v>9474</v>
      </c>
      <c r="N831" s="8">
        <f>IFERROR(RIGHT(tests_4[[#This Row],[ accuracy]],LEN(tests_4[[#This Row],[ accuracy]])-2)/10^(LEN(tests_4[[#This Row],[ accuracy]])-2),"")</f>
        <v>0.81201996927803299</v>
      </c>
      <c r="O831" s="8">
        <f>IFERROR(RIGHT(tests_4[[#This Row],[ precision]],LEN(tests_4[[#This Row],[ precision]])-2)/10^(LEN(tests_4[[#This Row],[ precision]])-2),"")</f>
        <v>0.45013402507565903</v>
      </c>
      <c r="P831" s="8">
        <f>IFERROR(RIGHT(tests_4[[#This Row],[ recall]],LEN(tests_4[[#This Row],[ recall]])-2)/10^(LEN(tests_4[[#This Row],[ recall]])-2),"")</f>
        <v>0.34930402930402898</v>
      </c>
      <c r="Q831" s="8">
        <f>IFERROR(RIGHT(tests_4[[#This Row],[ f1-score]],LEN(tests_4[[#This Row],[ f1-score]])-2)/10^(LEN(tests_4[[#This Row],[ f1-score]])-2),"")</f>
        <v>0.39303838087109499</v>
      </c>
      <c r="R831" s="8">
        <f>IFERROR(RIGHT(tests_4[[#This Row],[ f1-score-2]],LEN(tests_4[[#This Row],[ f1-score-2]])-2)/10^(LEN(tests_4[[#This Row],[ f1-score-2]])-2),"")</f>
        <v>0.39336038064330497</v>
      </c>
      <c r="S831" s="9">
        <f t="shared" si="12"/>
        <v>-3.2199977220997988E-4</v>
      </c>
    </row>
    <row r="832" spans="1:19" x14ac:dyDescent="0.35">
      <c r="A832" t="s">
        <v>3</v>
      </c>
      <c r="B832" t="s">
        <v>80</v>
      </c>
      <c r="C832">
        <v>3</v>
      </c>
      <c r="D832">
        <v>11</v>
      </c>
      <c r="E832">
        <v>3</v>
      </c>
      <c r="F832">
        <v>10416</v>
      </c>
      <c r="G832">
        <v>2604</v>
      </c>
      <c r="H832" t="s">
        <v>9475</v>
      </c>
      <c r="I832" t="s">
        <v>9476</v>
      </c>
      <c r="J832" t="s">
        <v>9477</v>
      </c>
      <c r="K832" t="s">
        <v>9478</v>
      </c>
      <c r="L832" t="s">
        <v>9479</v>
      </c>
      <c r="N832" s="8">
        <f>IFERROR(RIGHT(tests_4[[#This Row],[ accuracy]],LEN(tests_4[[#This Row],[ accuracy]])-2)/10^(LEN(tests_4[[#This Row],[ accuracy]])-2),"")</f>
        <v>0.80990783410138201</v>
      </c>
      <c r="O832" s="8">
        <f>IFERROR(RIGHT(tests_4[[#This Row],[ precision]],LEN(tests_4[[#This Row],[ precision]])-2)/10^(LEN(tests_4[[#This Row],[ precision]])-2),"")</f>
        <v>0.43391581236408799</v>
      </c>
      <c r="P832" s="8">
        <f>IFERROR(RIGHT(tests_4[[#This Row],[ recall]],LEN(tests_4[[#This Row],[ recall]])-2)/10^(LEN(tests_4[[#This Row],[ recall]])-2),"")</f>
        <v>0.35611721611721597</v>
      </c>
      <c r="Q832" s="8">
        <f>IFERROR(RIGHT(tests_4[[#This Row],[ f1-score]],LEN(tests_4[[#This Row],[ f1-score]])-2)/10^(LEN(tests_4[[#This Row],[ f1-score]])-2),"")</f>
        <v>0.39117739898989901</v>
      </c>
      <c r="R832" s="8">
        <f>IFERROR(RIGHT(tests_4[[#This Row],[ f1-score-2]],LEN(tests_4[[#This Row],[ f1-score-2]])-2)/10^(LEN(tests_4[[#This Row],[ f1-score-2]])-2),"")</f>
        <v>0.39118590124107905</v>
      </c>
      <c r="S832" s="9">
        <f t="shared" si="12"/>
        <v>-8.5022511800425526E-6</v>
      </c>
    </row>
    <row r="833" spans="1:19" x14ac:dyDescent="0.35">
      <c r="A833" t="s">
        <v>3</v>
      </c>
      <c r="B833" t="s">
        <v>80</v>
      </c>
      <c r="C833">
        <v>3</v>
      </c>
      <c r="D833">
        <v>11</v>
      </c>
      <c r="E833">
        <v>4</v>
      </c>
      <c r="F833">
        <v>10416</v>
      </c>
      <c r="G833">
        <v>2604</v>
      </c>
      <c r="H833" t="s">
        <v>9480</v>
      </c>
      <c r="I833" t="s">
        <v>9481</v>
      </c>
      <c r="J833" t="s">
        <v>9482</v>
      </c>
      <c r="K833" t="s">
        <v>9483</v>
      </c>
      <c r="L833" t="s">
        <v>9484</v>
      </c>
      <c r="N833" s="8">
        <f>IFERROR(RIGHT(tests_4[[#This Row],[ accuracy]],LEN(tests_4[[#This Row],[ accuracy]])-2)/10^(LEN(tests_4[[#This Row],[ accuracy]])-2),"")</f>
        <v>0.80491551459293398</v>
      </c>
      <c r="O833" s="8">
        <f>IFERROR(RIGHT(tests_4[[#This Row],[ precision]],LEN(tests_4[[#This Row],[ precision]])-2)/10^(LEN(tests_4[[#This Row],[ precision]])-2),"")</f>
        <v>0.41425960435779802</v>
      </c>
      <c r="P833" s="8">
        <f>IFERROR(RIGHT(tests_4[[#This Row],[ recall]],LEN(tests_4[[#This Row],[ recall]])-2)/10^(LEN(tests_4[[#This Row],[ recall]])-2),"")</f>
        <v>0.31677655677655597</v>
      </c>
      <c r="Q833" s="8">
        <f>IFERROR(RIGHT(tests_4[[#This Row],[ f1-score]],LEN(tests_4[[#This Row],[ f1-score]])-2)/10^(LEN(tests_4[[#This Row],[ f1-score]])-2),"")</f>
        <v>0.358848715828813</v>
      </c>
      <c r="R833" s="8">
        <f>IFERROR(RIGHT(tests_4[[#This Row],[ f1-score-2]],LEN(tests_4[[#This Row],[ f1-score-2]])-2)/10^(LEN(tests_4[[#This Row],[ f1-score-2]])-2),"")</f>
        <v>0.35901844000837002</v>
      </c>
      <c r="S833" s="9">
        <f t="shared" si="12"/>
        <v>-1.6972417955701813E-4</v>
      </c>
    </row>
    <row r="834" spans="1:19" x14ac:dyDescent="0.35">
      <c r="A834" t="s">
        <v>3</v>
      </c>
      <c r="B834" t="s">
        <v>80</v>
      </c>
      <c r="C834">
        <v>3</v>
      </c>
      <c r="D834">
        <v>11</v>
      </c>
      <c r="E834">
        <v>5</v>
      </c>
      <c r="F834">
        <v>10416</v>
      </c>
      <c r="G834">
        <v>2604</v>
      </c>
      <c r="H834" t="s">
        <v>9485</v>
      </c>
      <c r="I834" t="s">
        <v>9486</v>
      </c>
      <c r="J834" t="s">
        <v>9487</v>
      </c>
      <c r="K834" t="s">
        <v>9488</v>
      </c>
      <c r="L834" t="s">
        <v>9489</v>
      </c>
      <c r="N834" s="8">
        <f>IFERROR(RIGHT(tests_4[[#This Row],[ accuracy]],LEN(tests_4[[#This Row],[ accuracy]])-2)/10^(LEN(tests_4[[#This Row],[ accuracy]])-2),"")</f>
        <v>0.81624423963133597</v>
      </c>
      <c r="O834" s="8">
        <f>IFERROR(RIGHT(tests_4[[#This Row],[ precision]],LEN(tests_4[[#This Row],[ precision]])-2)/10^(LEN(tests_4[[#This Row],[ precision]])-2),"")</f>
        <v>0.46916953003248202</v>
      </c>
      <c r="P834" s="8">
        <f>IFERROR(RIGHT(tests_4[[#This Row],[ recall]],LEN(tests_4[[#This Row],[ recall]])-2)/10^(LEN(tests_4[[#This Row],[ recall]])-2),"")</f>
        <v>0.34860805860805799</v>
      </c>
      <c r="Q834" s="8">
        <f>IFERROR(RIGHT(tests_4[[#This Row],[ f1-score]],LEN(tests_4[[#This Row],[ f1-score]])-2)/10^(LEN(tests_4[[#This Row],[ f1-score]])-2),"")</f>
        <v>0.39964763386828001</v>
      </c>
      <c r="R834" s="8">
        <f>IFERROR(RIGHT(tests_4[[#This Row],[ f1-score-2]],LEN(tests_4[[#This Row],[ f1-score-2]])-2)/10^(LEN(tests_4[[#This Row],[ f1-score-2]])-2),"")</f>
        <v>0.40000186186215198</v>
      </c>
      <c r="S834" s="9">
        <f t="shared" si="12"/>
        <v>-3.5422799387196946E-4</v>
      </c>
    </row>
    <row r="835" spans="1:19" x14ac:dyDescent="0.35">
      <c r="A835" t="s">
        <v>3</v>
      </c>
      <c r="B835" t="s">
        <v>80</v>
      </c>
      <c r="C835">
        <v>3</v>
      </c>
      <c r="D835">
        <v>11</v>
      </c>
      <c r="E835">
        <v>6</v>
      </c>
      <c r="F835">
        <v>10416</v>
      </c>
      <c r="G835">
        <v>2604</v>
      </c>
      <c r="H835" t="s">
        <v>7406</v>
      </c>
      <c r="I835" t="s">
        <v>9490</v>
      </c>
      <c r="J835" t="s">
        <v>9491</v>
      </c>
      <c r="K835" t="s">
        <v>9492</v>
      </c>
      <c r="L835" t="s">
        <v>9493</v>
      </c>
      <c r="N835" s="8">
        <f>IFERROR(RIGHT(tests_4[[#This Row],[ accuracy]],LEN(tests_4[[#This Row],[ accuracy]])-2)/10^(LEN(tests_4[[#This Row],[ accuracy]])-2),"")</f>
        <v>0.81105990783410098</v>
      </c>
      <c r="O835" s="8">
        <f>IFERROR(RIGHT(tests_4[[#This Row],[ precision]],LEN(tests_4[[#This Row],[ precision]])-2)/10^(LEN(tests_4[[#This Row],[ precision]])-2),"")</f>
        <v>0.44745186114872598</v>
      </c>
      <c r="P835" s="8">
        <f>IFERROR(RIGHT(tests_4[[#This Row],[ recall]],LEN(tests_4[[#This Row],[ recall]])-2)/10^(LEN(tests_4[[#This Row],[ recall]])-2),"")</f>
        <v>0.355750915750915</v>
      </c>
      <c r="Q835" s="8">
        <f>IFERROR(RIGHT(tests_4[[#This Row],[ f1-score]],LEN(tests_4[[#This Row],[ f1-score]])-2)/10^(LEN(tests_4[[#This Row],[ f1-score]])-2),"")</f>
        <v>0.39633940620782704</v>
      </c>
      <c r="R835" s="8">
        <f>IFERROR(RIGHT(tests_4[[#This Row],[ f1-score-2]],LEN(tests_4[[#This Row],[ f1-score-2]])-2)/10^(LEN(tests_4[[#This Row],[ f1-score-2]])-2),"")</f>
        <v>0.39636668083382398</v>
      </c>
      <c r="S835" s="9">
        <f t="shared" ref="S835:S898" si="13">IFERROR(Q835-R835,"")</f>
        <v>-2.7274625996942525E-5</v>
      </c>
    </row>
    <row r="836" spans="1:19" x14ac:dyDescent="0.35">
      <c r="A836" t="s">
        <v>3</v>
      </c>
      <c r="B836" t="s">
        <v>80</v>
      </c>
      <c r="C836">
        <v>3</v>
      </c>
      <c r="D836">
        <v>11</v>
      </c>
      <c r="E836">
        <v>7</v>
      </c>
      <c r="F836">
        <v>10416</v>
      </c>
      <c r="G836">
        <v>2604</v>
      </c>
      <c r="H836" t="s">
        <v>9494</v>
      </c>
      <c r="I836" t="s">
        <v>9495</v>
      </c>
      <c r="J836" t="s">
        <v>9496</v>
      </c>
      <c r="K836" t="s">
        <v>9497</v>
      </c>
      <c r="L836" t="s">
        <v>9498</v>
      </c>
      <c r="N836" s="8">
        <f>IFERROR(RIGHT(tests_4[[#This Row],[ accuracy]],LEN(tests_4[[#This Row],[ accuracy]])-2)/10^(LEN(tests_4[[#This Row],[ accuracy]])-2),"")</f>
        <v>0.80261136712749603</v>
      </c>
      <c r="O836" s="8">
        <f>IFERROR(RIGHT(tests_4[[#This Row],[ precision]],LEN(tests_4[[#This Row],[ precision]])-2)/10^(LEN(tests_4[[#This Row],[ precision]])-2),"")</f>
        <v>0.42919389978213501</v>
      </c>
      <c r="P836" s="8">
        <f>IFERROR(RIGHT(tests_4[[#This Row],[ recall]],LEN(tests_4[[#This Row],[ recall]])-2)/10^(LEN(tests_4[[#This Row],[ recall]])-2),"")</f>
        <v>0.36234432234432201</v>
      </c>
      <c r="Q836" s="8">
        <f>IFERROR(RIGHT(tests_4[[#This Row],[ f1-score]],LEN(tests_4[[#This Row],[ f1-score]])-2)/10^(LEN(tests_4[[#This Row],[ f1-score]])-2),"")</f>
        <v>0.392057673509286</v>
      </c>
      <c r="R836" s="8">
        <f>IFERROR(RIGHT(tests_4[[#This Row],[ f1-score-2]],LEN(tests_4[[#This Row],[ f1-score-2]])-2)/10^(LEN(tests_4[[#This Row],[ f1-score-2]])-2),"")</f>
        <v>0.39294621137329999</v>
      </c>
      <c r="S836" s="9">
        <f t="shared" si="13"/>
        <v>-8.8853786401399404E-4</v>
      </c>
    </row>
    <row r="837" spans="1:19" x14ac:dyDescent="0.35">
      <c r="A837" t="s">
        <v>3</v>
      </c>
      <c r="B837" t="s">
        <v>80</v>
      </c>
      <c r="C837">
        <v>3</v>
      </c>
      <c r="D837">
        <v>11</v>
      </c>
      <c r="E837">
        <v>8</v>
      </c>
      <c r="F837">
        <v>10416</v>
      </c>
      <c r="G837">
        <v>2604</v>
      </c>
      <c r="H837" t="s">
        <v>9499</v>
      </c>
      <c r="I837" t="s">
        <v>9500</v>
      </c>
      <c r="J837" t="s">
        <v>9501</v>
      </c>
      <c r="K837" t="s">
        <v>9502</v>
      </c>
      <c r="L837" t="s">
        <v>9503</v>
      </c>
      <c r="N837" s="8">
        <f>IFERROR(RIGHT(tests_4[[#This Row],[ accuracy]],LEN(tests_4[[#This Row],[ accuracy]])-2)/10^(LEN(tests_4[[#This Row],[ accuracy]])-2),"")</f>
        <v>0.80664362519201205</v>
      </c>
      <c r="O837" s="8">
        <f>IFERROR(RIGHT(tests_4[[#This Row],[ precision]],LEN(tests_4[[#This Row],[ precision]])-2)/10^(LEN(tests_4[[#This Row],[ precision]])-2),"")</f>
        <v>0.43721627756160802</v>
      </c>
      <c r="P837" s="8">
        <f>IFERROR(RIGHT(tests_4[[#This Row],[ recall]],LEN(tests_4[[#This Row],[ recall]])-2)/10^(LEN(tests_4[[#This Row],[ recall]])-2),"")</f>
        <v>0.34970695970695898</v>
      </c>
      <c r="Q837" s="8">
        <f>IFERROR(RIGHT(tests_4[[#This Row],[ f1-score]],LEN(tests_4[[#This Row],[ f1-score]])-2)/10^(LEN(tests_4[[#This Row],[ f1-score]])-2),"")</f>
        <v>0.38782109951796895</v>
      </c>
      <c r="R837" s="8">
        <f>IFERROR(RIGHT(tests_4[[#This Row],[ f1-score-2]],LEN(tests_4[[#This Row],[ f1-score-2]])-2)/10^(LEN(tests_4[[#This Row],[ f1-score-2]])-2),"")</f>
        <v>0.388595908518792</v>
      </c>
      <c r="S837" s="9">
        <f t="shared" si="13"/>
        <v>-7.7480900082305126E-4</v>
      </c>
    </row>
    <row r="838" spans="1:19" x14ac:dyDescent="0.35">
      <c r="A838" t="s">
        <v>3</v>
      </c>
      <c r="B838" t="s">
        <v>80</v>
      </c>
      <c r="C838">
        <v>3</v>
      </c>
      <c r="D838">
        <v>11</v>
      </c>
      <c r="E838">
        <v>9</v>
      </c>
      <c r="F838">
        <v>10416</v>
      </c>
      <c r="G838">
        <v>2604</v>
      </c>
      <c r="H838" t="s">
        <v>8146</v>
      </c>
      <c r="I838" t="s">
        <v>9504</v>
      </c>
      <c r="J838" t="s">
        <v>9505</v>
      </c>
      <c r="K838" t="s">
        <v>9506</v>
      </c>
      <c r="L838" t="s">
        <v>9507</v>
      </c>
      <c r="N838" s="8">
        <f>IFERROR(RIGHT(tests_4[[#This Row],[ accuracy]],LEN(tests_4[[#This Row],[ accuracy]])-2)/10^(LEN(tests_4[[#This Row],[ accuracy]])-2),"")</f>
        <v>0.80376344086021501</v>
      </c>
      <c r="O838" s="8">
        <f>IFERROR(RIGHT(tests_4[[#This Row],[ precision]],LEN(tests_4[[#This Row],[ precision]])-2)/10^(LEN(tests_4[[#This Row],[ precision]])-2),"")</f>
        <v>0.42477549780920498</v>
      </c>
      <c r="P838" s="8">
        <f>IFERROR(RIGHT(tests_4[[#This Row],[ recall]],LEN(tests_4[[#This Row],[ recall]])-2)/10^(LEN(tests_4[[#This Row],[ recall]])-2),"")</f>
        <v>0.328241758241758</v>
      </c>
      <c r="Q838" s="8">
        <f>IFERROR(RIGHT(tests_4[[#This Row],[ f1-score]],LEN(tests_4[[#This Row],[ f1-score]])-2)/10^(LEN(tests_4[[#This Row],[ f1-score]])-2),"")</f>
        <v>0.37011096585194497</v>
      </c>
      <c r="R838" s="8">
        <f>IFERROR(RIGHT(tests_4[[#This Row],[ f1-score-2]],LEN(tests_4[[#This Row],[ f1-score-2]])-2)/10^(LEN(tests_4[[#This Row],[ f1-score-2]])-2),"")</f>
        <v>0.37032101227033504</v>
      </c>
      <c r="S838" s="9">
        <f t="shared" si="13"/>
        <v>-2.100464183900641E-4</v>
      </c>
    </row>
    <row r="839" spans="1:19" x14ac:dyDescent="0.35">
      <c r="A839" t="s">
        <v>3</v>
      </c>
      <c r="B839" t="s">
        <v>80</v>
      </c>
      <c r="C839">
        <v>3</v>
      </c>
      <c r="D839">
        <v>11</v>
      </c>
      <c r="E839">
        <v>10</v>
      </c>
      <c r="F839">
        <v>10416</v>
      </c>
      <c r="G839">
        <v>2604</v>
      </c>
      <c r="H839" t="s">
        <v>9508</v>
      </c>
      <c r="I839" t="s">
        <v>9509</v>
      </c>
      <c r="J839" t="s">
        <v>9510</v>
      </c>
      <c r="K839" t="s">
        <v>9511</v>
      </c>
      <c r="L839" t="s">
        <v>9512</v>
      </c>
      <c r="N839" s="8">
        <f>IFERROR(RIGHT(tests_4[[#This Row],[ accuracy]],LEN(tests_4[[#This Row],[ accuracy]])-2)/10^(LEN(tests_4[[#This Row],[ accuracy]])-2),"")</f>
        <v>0.79493087557603603</v>
      </c>
      <c r="O839" s="8">
        <f>IFERROR(RIGHT(tests_4[[#This Row],[ precision]],LEN(tests_4[[#This Row],[ precision]])-2)/10^(LEN(tests_4[[#This Row],[ precision]])-2),"")</f>
        <v>0.39865460578838802</v>
      </c>
      <c r="P839" s="8">
        <f>IFERROR(RIGHT(tests_4[[#This Row],[ recall]],LEN(tests_4[[#This Row],[ recall]])-2)/10^(LEN(tests_4[[#This Row],[ recall]])-2),"")</f>
        <v>0.34525209754567499</v>
      </c>
      <c r="Q839" s="8">
        <f>IFERROR(RIGHT(tests_4[[#This Row],[ f1-score]],LEN(tests_4[[#This Row],[ f1-score]])-2)/10^(LEN(tests_4[[#This Row],[ f1-score]])-2),"")</f>
        <v>0.36954010259848302</v>
      </c>
      <c r="R839" s="8">
        <f>IFERROR(RIGHT(tests_4[[#This Row],[ f1-score-2]],LEN(tests_4[[#This Row],[ f1-score-2]])-2)/10^(LEN(tests_4[[#This Row],[ f1-score-2]])-2),"")</f>
        <v>0.37003656030473298</v>
      </c>
      <c r="S839" s="9">
        <f t="shared" si="13"/>
        <v>-4.9645770624995311E-4</v>
      </c>
    </row>
    <row r="840" spans="1:19" x14ac:dyDescent="0.35">
      <c r="A840" t="s">
        <v>3</v>
      </c>
      <c r="B840" t="s">
        <v>80</v>
      </c>
      <c r="C840">
        <v>3</v>
      </c>
      <c r="D840">
        <v>11</v>
      </c>
      <c r="E840">
        <v>11</v>
      </c>
      <c r="F840">
        <v>10416</v>
      </c>
      <c r="G840">
        <v>2604</v>
      </c>
      <c r="H840" t="s">
        <v>9513</v>
      </c>
      <c r="I840" t="s">
        <v>9514</v>
      </c>
      <c r="J840" t="s">
        <v>9515</v>
      </c>
      <c r="K840" t="s">
        <v>9516</v>
      </c>
      <c r="L840" t="s">
        <v>9517</v>
      </c>
      <c r="N840" s="8">
        <f>IFERROR(RIGHT(tests_4[[#This Row],[ accuracy]],LEN(tests_4[[#This Row],[ accuracy]])-2)/10^(LEN(tests_4[[#This Row],[ accuracy]])-2),"")</f>
        <v>0.80472350230414702</v>
      </c>
      <c r="O840" s="8">
        <f>IFERROR(RIGHT(tests_4[[#This Row],[ precision]],LEN(tests_4[[#This Row],[ precision]])-2)/10^(LEN(tests_4[[#This Row],[ precision]])-2),"")</f>
        <v>0.427222222222222</v>
      </c>
      <c r="P840" s="8">
        <f>IFERROR(RIGHT(tests_4[[#This Row],[ recall]],LEN(tests_4[[#This Row],[ recall]])-2)/10^(LEN(tests_4[[#This Row],[ recall]])-2),"")</f>
        <v>0.36455548128342202</v>
      </c>
      <c r="Q840" s="8">
        <f>IFERROR(RIGHT(tests_4[[#This Row],[ f1-score]],LEN(tests_4[[#This Row],[ f1-score]])-2)/10^(LEN(tests_4[[#This Row],[ f1-score]])-2),"")</f>
        <v>0.392873623938162</v>
      </c>
      <c r="R840" s="8">
        <f>IFERROR(RIGHT(tests_4[[#This Row],[ f1-score-2]],LEN(tests_4[[#This Row],[ f1-score-2]])-2)/10^(LEN(tests_4[[#This Row],[ f1-score-2]])-2),"")</f>
        <v>0.39340891300075598</v>
      </c>
      <c r="S840" s="9">
        <f t="shared" si="13"/>
        <v>-5.352890625939799E-4</v>
      </c>
    </row>
    <row r="841" spans="1:19" x14ac:dyDescent="0.35">
      <c r="A841" t="s">
        <v>3</v>
      </c>
      <c r="B841" t="s">
        <v>80</v>
      </c>
      <c r="C841">
        <v>3</v>
      </c>
      <c r="D841">
        <v>11</v>
      </c>
      <c r="E841">
        <v>12</v>
      </c>
      <c r="F841">
        <v>10416</v>
      </c>
      <c r="G841">
        <v>2604</v>
      </c>
      <c r="H841" t="s">
        <v>9518</v>
      </c>
      <c r="I841" t="s">
        <v>9519</v>
      </c>
      <c r="J841" t="s">
        <v>9520</v>
      </c>
      <c r="K841" t="s">
        <v>9521</v>
      </c>
      <c r="L841" t="s">
        <v>9522</v>
      </c>
      <c r="N841" s="8">
        <f>IFERROR(RIGHT(tests_4[[#This Row],[ accuracy]],LEN(tests_4[[#This Row],[ accuracy]])-2)/10^(LEN(tests_4[[#This Row],[ accuracy]])-2),"")</f>
        <v>0.80913978494623595</v>
      </c>
      <c r="O841" s="8">
        <f>IFERROR(RIGHT(tests_4[[#This Row],[ precision]],LEN(tests_4[[#This Row],[ precision]])-2)/10^(LEN(tests_4[[#This Row],[ precision]])-2),"")</f>
        <v>0.42970521541950096</v>
      </c>
      <c r="P841" s="8">
        <f>IFERROR(RIGHT(tests_4[[#This Row],[ recall]],LEN(tests_4[[#This Row],[ recall]])-2)/10^(LEN(tests_4[[#This Row],[ recall]])-2),"")</f>
        <v>0.34960011268840002</v>
      </c>
      <c r="Q841" s="8">
        <f>IFERROR(RIGHT(tests_4[[#This Row],[ f1-score]],LEN(tests_4[[#This Row],[ f1-score]])-2)/10^(LEN(tests_4[[#This Row],[ f1-score]])-2),"")</f>
        <v>0.38548567352276703</v>
      </c>
      <c r="R841" s="8">
        <f>IFERROR(RIGHT(tests_4[[#This Row],[ f1-score-2]],LEN(tests_4[[#This Row],[ f1-score-2]])-2)/10^(LEN(tests_4[[#This Row],[ f1-score-2]])-2),"")</f>
        <v>0.38553564646654398</v>
      </c>
      <c r="S841" s="9">
        <f t="shared" si="13"/>
        <v>-4.9972943776954715E-5</v>
      </c>
    </row>
    <row r="842" spans="1:19" x14ac:dyDescent="0.35">
      <c r="A842" t="s">
        <v>3</v>
      </c>
      <c r="B842" t="s">
        <v>80</v>
      </c>
      <c r="C842">
        <v>3</v>
      </c>
      <c r="D842">
        <v>11</v>
      </c>
      <c r="E842">
        <v>13</v>
      </c>
      <c r="F842">
        <v>10416</v>
      </c>
      <c r="G842">
        <v>2604</v>
      </c>
      <c r="H842" t="s">
        <v>9523</v>
      </c>
      <c r="I842" t="s">
        <v>9524</v>
      </c>
      <c r="J842" t="s">
        <v>9525</v>
      </c>
      <c r="K842" t="s">
        <v>9526</v>
      </c>
      <c r="L842" t="s">
        <v>9527</v>
      </c>
      <c r="N842" s="8">
        <f>IFERROR(RIGHT(tests_4[[#This Row],[ accuracy]],LEN(tests_4[[#This Row],[ accuracy]])-2)/10^(LEN(tests_4[[#This Row],[ accuracy]])-2),"")</f>
        <v>0.80453149001536095</v>
      </c>
      <c r="O842" s="8">
        <f>IFERROR(RIGHT(tests_4[[#This Row],[ precision]],LEN(tests_4[[#This Row],[ precision]])-2)/10^(LEN(tests_4[[#This Row],[ precision]])-2),"")</f>
        <v>0.41218626128549002</v>
      </c>
      <c r="P842" s="8">
        <f>IFERROR(RIGHT(tests_4[[#This Row],[ recall]],LEN(tests_4[[#This Row],[ recall]])-2)/10^(LEN(tests_4[[#This Row],[ recall]])-2),"")</f>
        <v>0.32706860966914703</v>
      </c>
      <c r="Q842" s="8">
        <f>IFERROR(RIGHT(tests_4[[#This Row],[ f1-score]],LEN(tests_4[[#This Row],[ f1-score]])-2)/10^(LEN(tests_4[[#This Row],[ f1-score]])-2),"")</f>
        <v>0.36472240718149601</v>
      </c>
      <c r="R842" s="8">
        <f>IFERROR(RIGHT(tests_4[[#This Row],[ f1-score-2]],LEN(tests_4[[#This Row],[ f1-score-2]])-2)/10^(LEN(tests_4[[#This Row],[ f1-score-2]])-2),"")</f>
        <v>0.364727221152504</v>
      </c>
      <c r="S842" s="9">
        <f t="shared" si="13"/>
        <v>-4.8139710079886378E-6</v>
      </c>
    </row>
    <row r="843" spans="1:19" x14ac:dyDescent="0.35">
      <c r="A843" t="s">
        <v>3</v>
      </c>
      <c r="B843" t="s">
        <v>80</v>
      </c>
      <c r="C843">
        <v>3</v>
      </c>
      <c r="D843">
        <v>11</v>
      </c>
      <c r="E843">
        <v>14</v>
      </c>
      <c r="F843">
        <v>10416</v>
      </c>
      <c r="G843">
        <v>2604</v>
      </c>
      <c r="H843" t="s">
        <v>6757</v>
      </c>
      <c r="I843" t="s">
        <v>9528</v>
      </c>
      <c r="J843" t="s">
        <v>9529</v>
      </c>
      <c r="K843" t="s">
        <v>9530</v>
      </c>
      <c r="L843" t="s">
        <v>9531</v>
      </c>
      <c r="N843" s="8">
        <f>IFERROR(RIGHT(tests_4[[#This Row],[ accuracy]],LEN(tests_4[[#This Row],[ accuracy]])-2)/10^(LEN(tests_4[[#This Row],[ accuracy]])-2),"")</f>
        <v>0.80779569892473102</v>
      </c>
      <c r="O843" s="8">
        <f>IFERROR(RIGHT(tests_4[[#This Row],[ precision]],LEN(tests_4[[#This Row],[ precision]])-2)/10^(LEN(tests_4[[#This Row],[ precision]])-2),"")</f>
        <v>0.42868764855078201</v>
      </c>
      <c r="P843" s="8">
        <f>IFERROR(RIGHT(tests_4[[#This Row],[ recall]],LEN(tests_4[[#This Row],[ recall]])-2)/10^(LEN(tests_4[[#This Row],[ recall]])-2),"")</f>
        <v>0.34646325271406597</v>
      </c>
      <c r="Q843" s="8">
        <f>IFERROR(RIGHT(tests_4[[#This Row],[ f1-score]],LEN(tests_4[[#This Row],[ f1-score]])-2)/10^(LEN(tests_4[[#This Row],[ f1-score]])-2),"")</f>
        <v>0.38312184681241401</v>
      </c>
      <c r="R843" s="8">
        <f>IFERROR(RIGHT(tests_4[[#This Row],[ f1-score-2]],LEN(tests_4[[#This Row],[ f1-score-2]])-2)/10^(LEN(tests_4[[#This Row],[ f1-score-2]])-2),"")</f>
        <v>0.383214460237082</v>
      </c>
      <c r="S843" s="9">
        <f t="shared" si="13"/>
        <v>-9.261342466798661E-5</v>
      </c>
    </row>
    <row r="844" spans="1:19" x14ac:dyDescent="0.35">
      <c r="A844" t="s">
        <v>3</v>
      </c>
      <c r="B844" t="s">
        <v>80</v>
      </c>
      <c r="C844">
        <v>3</v>
      </c>
      <c r="D844">
        <v>11</v>
      </c>
      <c r="E844">
        <v>15</v>
      </c>
      <c r="F844">
        <v>10416</v>
      </c>
      <c r="G844">
        <v>2604</v>
      </c>
      <c r="H844" t="s">
        <v>6732</v>
      </c>
      <c r="I844" t="s">
        <v>9532</v>
      </c>
      <c r="J844" t="s">
        <v>9533</v>
      </c>
      <c r="K844" t="s">
        <v>9534</v>
      </c>
      <c r="L844" t="s">
        <v>9535</v>
      </c>
      <c r="N844" s="8">
        <f>IFERROR(RIGHT(tests_4[[#This Row],[ accuracy]],LEN(tests_4[[#This Row],[ accuracy]])-2)/10^(LEN(tests_4[[#This Row],[ accuracy]])-2),"")</f>
        <v>0.80952380952380898</v>
      </c>
      <c r="O844" s="8">
        <f>IFERROR(RIGHT(tests_4[[#This Row],[ precision]],LEN(tests_4[[#This Row],[ precision]])-2)/10^(LEN(tests_4[[#This Row],[ precision]])-2),"")</f>
        <v>0.43584485539101298</v>
      </c>
      <c r="P844" s="8">
        <f>IFERROR(RIGHT(tests_4[[#This Row],[ recall]],LEN(tests_4[[#This Row],[ recall]])-2)/10^(LEN(tests_4[[#This Row],[ recall]])-2),"")</f>
        <v>0.34730545151893399</v>
      </c>
      <c r="Q844" s="8">
        <f>IFERROR(RIGHT(tests_4[[#This Row],[ f1-score]],LEN(tests_4[[#This Row],[ f1-score]])-2)/10^(LEN(tests_4[[#This Row],[ f1-score]])-2),"")</f>
        <v>0.38651438951452</v>
      </c>
      <c r="R844" s="8">
        <f>IFERROR(RIGHT(tests_4[[#This Row],[ f1-score-2]],LEN(tests_4[[#This Row],[ f1-score-2]])-2)/10^(LEN(tests_4[[#This Row],[ f1-score-2]])-2),"")</f>
        <v>0.38657022274827801</v>
      </c>
      <c r="S844" s="9">
        <f t="shared" si="13"/>
        <v>-5.5833233758018075E-5</v>
      </c>
    </row>
    <row r="845" spans="1:19" x14ac:dyDescent="0.35">
      <c r="A845" t="s">
        <v>3</v>
      </c>
      <c r="B845" t="s">
        <v>80</v>
      </c>
      <c r="C845">
        <v>3</v>
      </c>
      <c r="D845">
        <v>11</v>
      </c>
      <c r="E845">
        <v>16</v>
      </c>
      <c r="F845">
        <v>10416</v>
      </c>
      <c r="G845">
        <v>2604</v>
      </c>
      <c r="H845" t="s">
        <v>9536</v>
      </c>
      <c r="I845" t="s">
        <v>9537</v>
      </c>
      <c r="J845" t="s">
        <v>9538</v>
      </c>
      <c r="K845" t="s">
        <v>9539</v>
      </c>
      <c r="L845" t="s">
        <v>9540</v>
      </c>
      <c r="N845" s="8">
        <f>IFERROR(RIGHT(tests_4[[#This Row],[ accuracy]],LEN(tests_4[[#This Row],[ accuracy]])-2)/10^(LEN(tests_4[[#This Row],[ accuracy]])-2),"")</f>
        <v>0.80510752688172005</v>
      </c>
      <c r="O845" s="8">
        <f>IFERROR(RIGHT(tests_4[[#This Row],[ precision]],LEN(tests_4[[#This Row],[ precision]])-2)/10^(LEN(tests_4[[#This Row],[ precision]])-2),"")</f>
        <v>0.42680264885034497</v>
      </c>
      <c r="P845" s="8">
        <f>IFERROR(RIGHT(tests_4[[#This Row],[ recall]],LEN(tests_4[[#This Row],[ recall]])-2)/10^(LEN(tests_4[[#This Row],[ recall]])-2),"")</f>
        <v>0.35787042089562998</v>
      </c>
      <c r="Q845" s="8">
        <f>IFERROR(RIGHT(tests_4[[#This Row],[ f1-score]],LEN(tests_4[[#This Row],[ f1-score]])-2)/10^(LEN(tests_4[[#This Row],[ f1-score]])-2),"")</f>
        <v>0.38922517044407501</v>
      </c>
      <c r="R845" s="8">
        <f>IFERROR(RIGHT(tests_4[[#This Row],[ f1-score-2]],LEN(tests_4[[#This Row],[ f1-score-2]])-2)/10^(LEN(tests_4[[#This Row],[ f1-score-2]])-2),"")</f>
        <v>0.38930874391519504</v>
      </c>
      <c r="S845" s="9">
        <f t="shared" si="13"/>
        <v>-8.3573471120035325E-5</v>
      </c>
    </row>
    <row r="846" spans="1:19" x14ac:dyDescent="0.35">
      <c r="A846" t="s">
        <v>3</v>
      </c>
      <c r="B846" t="s">
        <v>80</v>
      </c>
      <c r="C846">
        <v>3</v>
      </c>
      <c r="D846">
        <v>11</v>
      </c>
      <c r="E846">
        <v>17</v>
      </c>
      <c r="F846">
        <v>10416</v>
      </c>
      <c r="G846">
        <v>2604</v>
      </c>
      <c r="H846" t="s">
        <v>9541</v>
      </c>
      <c r="I846" t="s">
        <v>9542</v>
      </c>
      <c r="J846" t="s">
        <v>9543</v>
      </c>
      <c r="K846" t="s">
        <v>9544</v>
      </c>
      <c r="L846" t="s">
        <v>9545</v>
      </c>
      <c r="N846" s="8">
        <f>IFERROR(RIGHT(tests_4[[#This Row],[ accuracy]],LEN(tests_4[[#This Row],[ accuracy]])-2)/10^(LEN(tests_4[[#This Row],[ accuracy]])-2),"")</f>
        <v>0.79838709677419295</v>
      </c>
      <c r="O846" s="8">
        <f>IFERROR(RIGHT(tests_4[[#This Row],[ precision]],LEN(tests_4[[#This Row],[ precision]])-2)/10^(LEN(tests_4[[#This Row],[ precision]])-2),"")</f>
        <v>0.40180133253515898</v>
      </c>
      <c r="P846" s="8">
        <f>IFERROR(RIGHT(tests_4[[#This Row],[ recall]],LEN(tests_4[[#This Row],[ recall]])-2)/10^(LEN(tests_4[[#This Row],[ recall]])-2),"")</f>
        <v>0.32839920250877402</v>
      </c>
      <c r="Q846" s="8">
        <f>IFERROR(RIGHT(tests_4[[#This Row],[ f1-score]],LEN(tests_4[[#This Row],[ f1-score]])-2)/10^(LEN(tests_4[[#This Row],[ f1-score]])-2),"")</f>
        <v>0.36141075771940501</v>
      </c>
      <c r="R846" s="8">
        <f>IFERROR(RIGHT(tests_4[[#This Row],[ f1-score-2]],LEN(tests_4[[#This Row],[ f1-score-2]])-2)/10^(LEN(tests_4[[#This Row],[ f1-score-2]])-2),"")</f>
        <v>0.36141095723401501</v>
      </c>
      <c r="S846" s="9">
        <f t="shared" si="13"/>
        <v>-1.9951460999978465E-7</v>
      </c>
    </row>
    <row r="847" spans="1:19" x14ac:dyDescent="0.35">
      <c r="A847" t="s">
        <v>3</v>
      </c>
      <c r="B847" t="s">
        <v>80</v>
      </c>
      <c r="C847">
        <v>3</v>
      </c>
      <c r="D847">
        <v>11</v>
      </c>
      <c r="E847">
        <v>18</v>
      </c>
      <c r="F847">
        <v>10416</v>
      </c>
      <c r="G847">
        <v>2604</v>
      </c>
      <c r="H847" t="s">
        <v>9546</v>
      </c>
      <c r="I847" t="s">
        <v>9547</v>
      </c>
      <c r="J847" t="s">
        <v>9548</v>
      </c>
      <c r="K847" t="s">
        <v>9549</v>
      </c>
      <c r="L847" t="s">
        <v>9550</v>
      </c>
      <c r="N847" s="8">
        <f>IFERROR(RIGHT(tests_4[[#This Row],[ accuracy]],LEN(tests_4[[#This Row],[ accuracy]])-2)/10^(LEN(tests_4[[#This Row],[ accuracy]])-2),"")</f>
        <v>0.80798771121351698</v>
      </c>
      <c r="O847" s="8">
        <f>IFERROR(RIGHT(tests_4[[#This Row],[ precision]],LEN(tests_4[[#This Row],[ precision]])-2)/10^(LEN(tests_4[[#This Row],[ precision]])-2),"")</f>
        <v>0.42516989868312899</v>
      </c>
      <c r="P847" s="8">
        <f>IFERROR(RIGHT(tests_4[[#This Row],[ recall]],LEN(tests_4[[#This Row],[ recall]])-2)/10^(LEN(tests_4[[#This Row],[ recall]])-2),"")</f>
        <v>0.336121442243351</v>
      </c>
      <c r="Q847" s="8">
        <f>IFERROR(RIGHT(tests_4[[#This Row],[ f1-score]],LEN(tests_4[[#This Row],[ f1-score]])-2)/10^(LEN(tests_4[[#This Row],[ f1-score]])-2),"")</f>
        <v>0.375407640344747</v>
      </c>
      <c r="R847" s="8">
        <f>IFERROR(RIGHT(tests_4[[#This Row],[ f1-score-2]],LEN(tests_4[[#This Row],[ f1-score-2]])-2)/10^(LEN(tests_4[[#This Row],[ f1-score-2]])-2),"")</f>
        <v>0.375437659306396</v>
      </c>
      <c r="S847" s="9">
        <f t="shared" si="13"/>
        <v>-3.0018961649003195E-5</v>
      </c>
    </row>
    <row r="848" spans="1:19" x14ac:dyDescent="0.35">
      <c r="A848" t="s">
        <v>3</v>
      </c>
      <c r="B848" t="s">
        <v>80</v>
      </c>
      <c r="C848">
        <v>3</v>
      </c>
      <c r="D848">
        <v>11</v>
      </c>
      <c r="E848">
        <v>19</v>
      </c>
      <c r="F848">
        <v>10416</v>
      </c>
      <c r="G848">
        <v>2604</v>
      </c>
      <c r="H848" t="s">
        <v>9551</v>
      </c>
      <c r="I848" t="s">
        <v>9552</v>
      </c>
      <c r="J848" t="s">
        <v>9553</v>
      </c>
      <c r="K848" t="s">
        <v>9554</v>
      </c>
      <c r="L848" t="s">
        <v>9555</v>
      </c>
      <c r="N848" s="8">
        <f>IFERROR(RIGHT(tests_4[[#This Row],[ accuracy]],LEN(tests_4[[#This Row],[ accuracy]])-2)/10^(LEN(tests_4[[#This Row],[ accuracy]])-2),"")</f>
        <v>0.80107526881720403</v>
      </c>
      <c r="O848" s="8">
        <f>IFERROR(RIGHT(tests_4[[#This Row],[ precision]],LEN(tests_4[[#This Row],[ precision]])-2)/10^(LEN(tests_4[[#This Row],[ precision]])-2),"")</f>
        <v>0.41211606705824705</v>
      </c>
      <c r="P848" s="8">
        <f>IFERROR(RIGHT(tests_4[[#This Row],[ recall]],LEN(tests_4[[#This Row],[ recall]])-2)/10^(LEN(tests_4[[#This Row],[ recall]])-2),"")</f>
        <v>0.33870232172470899</v>
      </c>
      <c r="Q848" s="8">
        <f>IFERROR(RIGHT(tests_4[[#This Row],[ f1-score]],LEN(tests_4[[#This Row],[ f1-score]])-2)/10^(LEN(tests_4[[#This Row],[ f1-score]])-2),"")</f>
        <v>0.37174523007856303</v>
      </c>
      <c r="R848" s="8">
        <f>IFERROR(RIGHT(tests_4[[#This Row],[ f1-score-2]],LEN(tests_4[[#This Row],[ f1-score-2]])-2)/10^(LEN(tests_4[[#This Row],[ f1-score-2]])-2),"")</f>
        <v>0.371820058799958</v>
      </c>
      <c r="S848" s="9">
        <f t="shared" si="13"/>
        <v>-7.4828721394970543E-5</v>
      </c>
    </row>
    <row r="849" spans="1:19" x14ac:dyDescent="0.35">
      <c r="A849" t="s">
        <v>3</v>
      </c>
      <c r="B849" t="s">
        <v>80</v>
      </c>
      <c r="C849">
        <v>3</v>
      </c>
      <c r="D849">
        <v>11</v>
      </c>
      <c r="E849">
        <v>20</v>
      </c>
      <c r="F849">
        <v>10416</v>
      </c>
      <c r="G849">
        <v>2604</v>
      </c>
      <c r="H849" t="s">
        <v>9556</v>
      </c>
      <c r="I849" t="s">
        <v>9557</v>
      </c>
      <c r="J849" t="s">
        <v>9558</v>
      </c>
      <c r="K849" t="s">
        <v>9559</v>
      </c>
      <c r="L849" t="s">
        <v>9560</v>
      </c>
      <c r="N849" s="8">
        <f>IFERROR(RIGHT(tests_4[[#This Row],[ accuracy]],LEN(tests_4[[#This Row],[ accuracy]])-2)/10^(LEN(tests_4[[#This Row],[ accuracy]])-2),"")</f>
        <v>0.81009984639016897</v>
      </c>
      <c r="O849" s="8">
        <f>IFERROR(RIGHT(tests_4[[#This Row],[ precision]],LEN(tests_4[[#This Row],[ precision]])-2)/10^(LEN(tests_4[[#This Row],[ precision]])-2),"")</f>
        <v>0.434499626518974</v>
      </c>
      <c r="P849" s="8">
        <f>IFERROR(RIGHT(tests_4[[#This Row],[ recall]],LEN(tests_4[[#This Row],[ recall]])-2)/10^(LEN(tests_4[[#This Row],[ recall]])-2),"")</f>
        <v>0.32747042224350797</v>
      </c>
      <c r="Q849" s="8">
        <f>IFERROR(RIGHT(tests_4[[#This Row],[ f1-score]],LEN(tests_4[[#This Row],[ f1-score]])-2)/10^(LEN(tests_4[[#This Row],[ f1-score]])-2),"")</f>
        <v>0.37333555427683002</v>
      </c>
      <c r="R849" s="8">
        <f>IFERROR(RIGHT(tests_4[[#This Row],[ f1-score-2]],LEN(tests_4[[#This Row],[ f1-score-2]])-2)/10^(LEN(tests_4[[#This Row],[ f1-score-2]])-2),"")</f>
        <v>0.37346816030866797</v>
      </c>
      <c r="S849" s="9">
        <f t="shared" si="13"/>
        <v>-1.3260603183795627E-4</v>
      </c>
    </row>
    <row r="850" spans="1:19" x14ac:dyDescent="0.35">
      <c r="A850" t="s">
        <v>3</v>
      </c>
      <c r="B850" t="s">
        <v>80</v>
      </c>
      <c r="C850">
        <v>3</v>
      </c>
      <c r="D850">
        <v>11</v>
      </c>
      <c r="E850">
        <v>21</v>
      </c>
      <c r="F850">
        <v>10416</v>
      </c>
      <c r="G850">
        <v>2604</v>
      </c>
      <c r="H850" t="s">
        <v>9475</v>
      </c>
      <c r="I850" t="s">
        <v>9561</v>
      </c>
      <c r="J850" t="s">
        <v>9562</v>
      </c>
      <c r="K850" t="s">
        <v>9563</v>
      </c>
      <c r="L850" t="s">
        <v>9564</v>
      </c>
      <c r="N850" s="8">
        <f>IFERROR(RIGHT(tests_4[[#This Row],[ accuracy]],LEN(tests_4[[#This Row],[ accuracy]])-2)/10^(LEN(tests_4[[#This Row],[ accuracy]])-2),"")</f>
        <v>0.80990783410138201</v>
      </c>
      <c r="O850" s="8">
        <f>IFERROR(RIGHT(tests_4[[#This Row],[ precision]],LEN(tests_4[[#This Row],[ precision]])-2)/10^(LEN(tests_4[[#This Row],[ precision]])-2),"")</f>
        <v>0.43891350584898903</v>
      </c>
      <c r="P850" s="8">
        <f>IFERROR(RIGHT(tests_4[[#This Row],[ recall]],LEN(tests_4[[#This Row],[ recall]])-2)/10^(LEN(tests_4[[#This Row],[ recall]])-2),"")</f>
        <v>0.33473006807788602</v>
      </c>
      <c r="Q850" s="8">
        <f>IFERROR(RIGHT(tests_4[[#This Row],[ f1-score]],LEN(tests_4[[#This Row],[ f1-score]])-2)/10^(LEN(tests_4[[#This Row],[ f1-score]])-2),"")</f>
        <v>0.379451117429778</v>
      </c>
      <c r="R850" s="8">
        <f>IFERROR(RIGHT(tests_4[[#This Row],[ f1-score-2]],LEN(tests_4[[#This Row],[ f1-score-2]])-2)/10^(LEN(tests_4[[#This Row],[ f1-score-2]])-2),"")</f>
        <v>0.37980680676350398</v>
      </c>
      <c r="S850" s="9">
        <f t="shared" si="13"/>
        <v>-3.5568933372598366E-4</v>
      </c>
    </row>
    <row r="851" spans="1:19" x14ac:dyDescent="0.35">
      <c r="A851" t="s">
        <v>3</v>
      </c>
      <c r="B851" t="s">
        <v>80</v>
      </c>
      <c r="C851">
        <v>3</v>
      </c>
      <c r="D851">
        <v>11</v>
      </c>
      <c r="E851">
        <v>22</v>
      </c>
      <c r="F851">
        <v>10416</v>
      </c>
      <c r="G851">
        <v>2604</v>
      </c>
      <c r="H851" t="s">
        <v>6762</v>
      </c>
      <c r="I851" t="s">
        <v>9565</v>
      </c>
      <c r="J851" t="s">
        <v>9566</v>
      </c>
      <c r="K851" t="s">
        <v>9567</v>
      </c>
      <c r="L851" t="s">
        <v>9568</v>
      </c>
      <c r="N851" s="8">
        <f>IFERROR(RIGHT(tests_4[[#This Row],[ accuracy]],LEN(tests_4[[#This Row],[ accuracy]])-2)/10^(LEN(tests_4[[#This Row],[ accuracy]])-2),"")</f>
        <v>0.80568356374807903</v>
      </c>
      <c r="O851" s="8">
        <f>IFERROR(RIGHT(tests_4[[#This Row],[ precision]],LEN(tests_4[[#This Row],[ precision]])-2)/10^(LEN(tests_4[[#This Row],[ precision]])-2),"")</f>
        <v>0.42581377151799599</v>
      </c>
      <c r="P851" s="8">
        <f>IFERROR(RIGHT(tests_4[[#This Row],[ recall]],LEN(tests_4[[#This Row],[ recall]])-2)/10^(LEN(tests_4[[#This Row],[ recall]])-2),"")</f>
        <v>0.34582634965961001</v>
      </c>
      <c r="Q851" s="8">
        <f>IFERROR(RIGHT(tests_4[[#This Row],[ f1-score]],LEN(tests_4[[#This Row],[ f1-score]])-2)/10^(LEN(tests_4[[#This Row],[ f1-score]])-2),"")</f>
        <v>0.38155377683807801</v>
      </c>
      <c r="R851" s="8">
        <f>IFERROR(RIGHT(tests_4[[#This Row],[ f1-score-2]],LEN(tests_4[[#This Row],[ f1-score-2]])-2)/10^(LEN(tests_4[[#This Row],[ f1-score-2]])-2),"")</f>
        <v>0.38167435361999802</v>
      </c>
      <c r="S851" s="9">
        <f t="shared" si="13"/>
        <v>-1.2057678192001209E-4</v>
      </c>
    </row>
    <row r="852" spans="1:19" x14ac:dyDescent="0.35">
      <c r="A852" t="s">
        <v>3</v>
      </c>
      <c r="B852" t="s">
        <v>80</v>
      </c>
      <c r="C852">
        <v>3</v>
      </c>
      <c r="D852">
        <v>11</v>
      </c>
      <c r="E852">
        <v>23</v>
      </c>
      <c r="F852">
        <v>10416</v>
      </c>
      <c r="G852">
        <v>2604</v>
      </c>
      <c r="H852" t="s">
        <v>9523</v>
      </c>
      <c r="I852" t="s">
        <v>9569</v>
      </c>
      <c r="J852" t="s">
        <v>9570</v>
      </c>
      <c r="K852" t="s">
        <v>9571</v>
      </c>
      <c r="L852" t="s">
        <v>9572</v>
      </c>
      <c r="N852" s="8">
        <f>IFERROR(RIGHT(tests_4[[#This Row],[ accuracy]],LEN(tests_4[[#This Row],[ accuracy]])-2)/10^(LEN(tests_4[[#This Row],[ accuracy]])-2),"")</f>
        <v>0.80453149001536095</v>
      </c>
      <c r="O852" s="8">
        <f>IFERROR(RIGHT(tests_4[[#This Row],[ precision]],LEN(tests_4[[#This Row],[ precision]])-2)/10^(LEN(tests_4[[#This Row],[ precision]])-2),"")</f>
        <v>0.41916221324296093</v>
      </c>
      <c r="P852" s="8">
        <f>IFERROR(RIGHT(tests_4[[#This Row],[ recall]],LEN(tests_4[[#This Row],[ recall]])-2)/10^(LEN(tests_4[[#This Row],[ recall]])-2),"")</f>
        <v>0.33384029631468898</v>
      </c>
      <c r="Q852" s="8">
        <f>IFERROR(RIGHT(tests_4[[#This Row],[ f1-score]],LEN(tests_4[[#This Row],[ f1-score]])-2)/10^(LEN(tests_4[[#This Row],[ f1-score]])-2),"")</f>
        <v>0.37142463717993002</v>
      </c>
      <c r="R852" s="8">
        <f>IFERROR(RIGHT(tests_4[[#This Row],[ f1-score-2]],LEN(tests_4[[#This Row],[ f1-score-2]])-2)/10^(LEN(tests_4[[#This Row],[ f1-score-2]])-2),"")</f>
        <v>0.37166738675321098</v>
      </c>
      <c r="S852" s="9">
        <f t="shared" si="13"/>
        <v>-2.427495732809648E-4</v>
      </c>
    </row>
    <row r="853" spans="1:19" x14ac:dyDescent="0.35">
      <c r="A853" t="s">
        <v>3</v>
      </c>
      <c r="B853" t="s">
        <v>80</v>
      </c>
      <c r="C853">
        <v>5</v>
      </c>
      <c r="D853">
        <v>11</v>
      </c>
      <c r="E853">
        <v>1</v>
      </c>
      <c r="F853">
        <v>10416</v>
      </c>
      <c r="G853">
        <v>2604</v>
      </c>
      <c r="H853" t="s">
        <v>879</v>
      </c>
      <c r="I853" t="s">
        <v>9573</v>
      </c>
      <c r="J853" t="s">
        <v>9574</v>
      </c>
      <c r="K853" t="s">
        <v>9575</v>
      </c>
      <c r="L853" t="s">
        <v>9576</v>
      </c>
      <c r="N853" s="8">
        <f>IFERROR(RIGHT(tests_4[[#This Row],[ accuracy]],LEN(tests_4[[#This Row],[ accuracy]])-2)/10^(LEN(tests_4[[#This Row],[ accuracy]])-2),"")</f>
        <v>0.87788018433179704</v>
      </c>
      <c r="O853" s="8">
        <f>IFERROR(RIGHT(tests_4[[#This Row],[ precision]],LEN(tests_4[[#This Row],[ precision]])-2)/10^(LEN(tests_4[[#This Row],[ precision]])-2),"")</f>
        <v>0.44141889902855402</v>
      </c>
      <c r="P853" s="8">
        <f>IFERROR(RIGHT(tests_4[[#This Row],[ recall]],LEN(tests_4[[#This Row],[ recall]])-2)/10^(LEN(tests_4[[#This Row],[ recall]])-2),"")</f>
        <v>0.30670592705167099</v>
      </c>
      <c r="Q853" s="8">
        <f>IFERROR(RIGHT(tests_4[[#This Row],[ f1-score]],LEN(tests_4[[#This Row],[ f1-score]])-2)/10^(LEN(tests_4[[#This Row],[ f1-score]])-2),"")</f>
        <v>0.36182754862785199</v>
      </c>
      <c r="R853" s="8">
        <f>IFERROR(RIGHT(tests_4[[#This Row],[ f1-score-2]],LEN(tests_4[[#This Row],[ f1-score-2]])-2)/10^(LEN(tests_4[[#This Row],[ f1-score-2]])-2),"")</f>
        <v>0.36193369856212398</v>
      </c>
      <c r="S853" s="9">
        <f t="shared" si="13"/>
        <v>-1.0614993427199293E-4</v>
      </c>
    </row>
    <row r="854" spans="1:19" x14ac:dyDescent="0.35">
      <c r="A854" t="s">
        <v>3</v>
      </c>
      <c r="B854" t="s">
        <v>80</v>
      </c>
      <c r="C854">
        <v>5</v>
      </c>
      <c r="D854">
        <v>11</v>
      </c>
      <c r="E854">
        <v>2</v>
      </c>
      <c r="F854">
        <v>10416</v>
      </c>
      <c r="G854">
        <v>2604</v>
      </c>
      <c r="H854" t="s">
        <v>8931</v>
      </c>
      <c r="I854" t="s">
        <v>9577</v>
      </c>
      <c r="J854" t="s">
        <v>9578</v>
      </c>
      <c r="K854" t="s">
        <v>9579</v>
      </c>
      <c r="L854" t="s">
        <v>9580</v>
      </c>
      <c r="N854" s="8">
        <f>IFERROR(RIGHT(tests_4[[#This Row],[ accuracy]],LEN(tests_4[[#This Row],[ accuracy]])-2)/10^(LEN(tests_4[[#This Row],[ accuracy]])-2),"")</f>
        <v>0.87365591397849396</v>
      </c>
      <c r="O854" s="8">
        <f>IFERROR(RIGHT(tests_4[[#This Row],[ precision]],LEN(tests_4[[#This Row],[ precision]])-2)/10^(LEN(tests_4[[#This Row],[ precision]])-2),"")</f>
        <v>0.407244341202528</v>
      </c>
      <c r="P854" s="8">
        <f>IFERROR(RIGHT(tests_4[[#This Row],[ recall]],LEN(tests_4[[#This Row],[ recall]])-2)/10^(LEN(tests_4[[#This Row],[ recall]])-2),"")</f>
        <v>0.27023769946808501</v>
      </c>
      <c r="Q854" s="8">
        <f>IFERROR(RIGHT(tests_4[[#This Row],[ f1-score]],LEN(tests_4[[#This Row],[ f1-score]])-2)/10^(LEN(tests_4[[#This Row],[ f1-score]])-2),"")</f>
        <v>0.32485930275985497</v>
      </c>
      <c r="R854" s="8">
        <f>IFERROR(RIGHT(tests_4[[#This Row],[ f1-score-2]],LEN(tests_4[[#This Row],[ f1-score-2]])-2)/10^(LEN(tests_4[[#This Row],[ f1-score-2]])-2),"")</f>
        <v>0.32488764950589699</v>
      </c>
      <c r="S854" s="9">
        <f t="shared" si="13"/>
        <v>-2.8346746042018367E-5</v>
      </c>
    </row>
    <row r="855" spans="1:19" x14ac:dyDescent="0.35">
      <c r="A855" t="s">
        <v>3</v>
      </c>
      <c r="B855" t="s">
        <v>80</v>
      </c>
      <c r="C855">
        <v>5</v>
      </c>
      <c r="D855">
        <v>11</v>
      </c>
      <c r="E855">
        <v>3</v>
      </c>
      <c r="F855">
        <v>10416</v>
      </c>
      <c r="G855">
        <v>2604</v>
      </c>
      <c r="H855" t="s">
        <v>745</v>
      </c>
      <c r="I855" t="s">
        <v>9581</v>
      </c>
      <c r="J855" t="s">
        <v>9582</v>
      </c>
      <c r="K855" t="s">
        <v>9583</v>
      </c>
      <c r="L855" t="s">
        <v>9584</v>
      </c>
      <c r="N855" s="8">
        <f>IFERROR(RIGHT(tests_4[[#This Row],[ accuracy]],LEN(tests_4[[#This Row],[ accuracy]])-2)/10^(LEN(tests_4[[#This Row],[ accuracy]])-2),"")</f>
        <v>0.871927803379416</v>
      </c>
      <c r="O855" s="8">
        <f>IFERROR(RIGHT(tests_4[[#This Row],[ precision]],LEN(tests_4[[#This Row],[ precision]])-2)/10^(LEN(tests_4[[#This Row],[ precision]])-2),"")</f>
        <v>0.40360021747866498</v>
      </c>
      <c r="P855" s="8">
        <f>IFERROR(RIGHT(tests_4[[#This Row],[ recall]],LEN(tests_4[[#This Row],[ recall]])-2)/10^(LEN(tests_4[[#This Row],[ recall]])-2),"")</f>
        <v>0.28586863601823698</v>
      </c>
      <c r="Q855" s="8">
        <f>IFERROR(RIGHT(tests_4[[#This Row],[ f1-score]],LEN(tests_4[[#This Row],[ f1-score]])-2)/10^(LEN(tests_4[[#This Row],[ f1-score]])-2),"")</f>
        <v>0.33463308720684298</v>
      </c>
      <c r="R855" s="8">
        <f>IFERROR(RIGHT(tests_4[[#This Row],[ f1-score-2]],LEN(tests_4[[#This Row],[ f1-score-2]])-2)/10^(LEN(tests_4[[#This Row],[ f1-score-2]])-2),"")</f>
        <v>0.33468268532251599</v>
      </c>
      <c r="S855" s="9">
        <f t="shared" si="13"/>
        <v>-4.9598115673010756E-5</v>
      </c>
    </row>
    <row r="856" spans="1:19" x14ac:dyDescent="0.35">
      <c r="A856" t="s">
        <v>3</v>
      </c>
      <c r="B856" t="s">
        <v>80</v>
      </c>
      <c r="C856">
        <v>5</v>
      </c>
      <c r="D856">
        <v>11</v>
      </c>
      <c r="E856">
        <v>4</v>
      </c>
      <c r="F856">
        <v>10416</v>
      </c>
      <c r="G856">
        <v>2604</v>
      </c>
      <c r="H856" t="s">
        <v>1916</v>
      </c>
      <c r="I856" t="s">
        <v>9585</v>
      </c>
      <c r="J856" t="s">
        <v>9586</v>
      </c>
      <c r="K856" t="s">
        <v>9587</v>
      </c>
      <c r="L856" t="s">
        <v>9588</v>
      </c>
      <c r="N856" s="8">
        <f>IFERROR(RIGHT(tests_4[[#This Row],[ accuracy]],LEN(tests_4[[#This Row],[ accuracy]])-2)/10^(LEN(tests_4[[#This Row],[ accuracy]])-2),"")</f>
        <v>0.87461597542242697</v>
      </c>
      <c r="O856" s="8">
        <f>IFERROR(RIGHT(tests_4[[#This Row],[ precision]],LEN(tests_4[[#This Row],[ precision]])-2)/10^(LEN(tests_4[[#This Row],[ precision]])-2),"")</f>
        <v>0.43359375</v>
      </c>
      <c r="P856" s="8">
        <f>IFERROR(RIGHT(tests_4[[#This Row],[ recall]],LEN(tests_4[[#This Row],[ recall]])-2)/10^(LEN(tests_4[[#This Row],[ recall]])-2),"")</f>
        <v>0.29324776785714202</v>
      </c>
      <c r="Q856" s="8">
        <f>IFERROR(RIGHT(tests_4[[#This Row],[ f1-score]],LEN(tests_4[[#This Row],[ f1-score]])-2)/10^(LEN(tests_4[[#This Row],[ f1-score]])-2),"")</f>
        <v>0.34848863873254099</v>
      </c>
      <c r="R856" s="8">
        <f>IFERROR(RIGHT(tests_4[[#This Row],[ f1-score-2]],LEN(tests_4[[#This Row],[ f1-score-2]])-2)/10^(LEN(tests_4[[#This Row],[ f1-score-2]])-2),"")</f>
        <v>0.34987104126679403</v>
      </c>
      <c r="S856" s="9">
        <f t="shared" si="13"/>
        <v>-1.3824025342530355E-3</v>
      </c>
    </row>
    <row r="857" spans="1:19" x14ac:dyDescent="0.35">
      <c r="A857" t="s">
        <v>3</v>
      </c>
      <c r="B857" t="s">
        <v>80</v>
      </c>
      <c r="C857">
        <v>5</v>
      </c>
      <c r="D857">
        <v>11</v>
      </c>
      <c r="E857">
        <v>5</v>
      </c>
      <c r="F857">
        <v>10416</v>
      </c>
      <c r="G857">
        <v>2604</v>
      </c>
      <c r="H857" t="s">
        <v>4583</v>
      </c>
      <c r="I857" t="s">
        <v>9589</v>
      </c>
      <c r="J857" t="s">
        <v>9590</v>
      </c>
      <c r="K857" t="s">
        <v>9591</v>
      </c>
      <c r="L857" t="s">
        <v>9592</v>
      </c>
      <c r="N857" s="8">
        <f>IFERROR(RIGHT(tests_4[[#This Row],[ accuracy]],LEN(tests_4[[#This Row],[ accuracy]])-2)/10^(LEN(tests_4[[#This Row],[ accuracy]])-2),"")</f>
        <v>0.865783410138248</v>
      </c>
      <c r="O857" s="8">
        <f>IFERROR(RIGHT(tests_4[[#This Row],[ precision]],LEN(tests_4[[#This Row],[ precision]])-2)/10^(LEN(tests_4[[#This Row],[ precision]])-2),"")</f>
        <v>0.39393939393939298</v>
      </c>
      <c r="P857" s="8">
        <f>IFERROR(RIGHT(tests_4[[#This Row],[ recall]],LEN(tests_4[[#This Row],[ recall]])-2)/10^(LEN(tests_4[[#This Row],[ recall]])-2),"")</f>
        <v>0.30518617021276501</v>
      </c>
      <c r="Q857" s="8">
        <f>IFERROR(RIGHT(tests_4[[#This Row],[ f1-score]],LEN(tests_4[[#This Row],[ f1-score]])-2)/10^(LEN(tests_4[[#This Row],[ f1-score]])-2),"")</f>
        <v>0.34248855597170202</v>
      </c>
      <c r="R857" s="8">
        <f>IFERROR(RIGHT(tests_4[[#This Row],[ f1-score-2]],LEN(tests_4[[#This Row],[ f1-score-2]])-2)/10^(LEN(tests_4[[#This Row],[ f1-score-2]])-2),"")</f>
        <v>0.34392921986224301</v>
      </c>
      <c r="S857" s="9">
        <f t="shared" si="13"/>
        <v>-1.440663890540983E-3</v>
      </c>
    </row>
    <row r="858" spans="1:19" x14ac:dyDescent="0.35">
      <c r="A858" t="s">
        <v>3</v>
      </c>
      <c r="B858" t="s">
        <v>80</v>
      </c>
      <c r="C858">
        <v>5</v>
      </c>
      <c r="D858">
        <v>11</v>
      </c>
      <c r="E858">
        <v>6</v>
      </c>
      <c r="F858">
        <v>10416</v>
      </c>
      <c r="G858">
        <v>2604</v>
      </c>
      <c r="H858" t="s">
        <v>4174</v>
      </c>
      <c r="I858" t="s">
        <v>9593</v>
      </c>
      <c r="J858" t="s">
        <v>9594</v>
      </c>
      <c r="K858" t="s">
        <v>9595</v>
      </c>
      <c r="L858" t="s">
        <v>9596</v>
      </c>
      <c r="N858" s="8">
        <f>IFERROR(RIGHT(tests_4[[#This Row],[ accuracy]],LEN(tests_4[[#This Row],[ accuracy]])-2)/10^(LEN(tests_4[[#This Row],[ accuracy]])-2),"")</f>
        <v>0.85771889400921597</v>
      </c>
      <c r="O858" s="8">
        <f>IFERROR(RIGHT(tests_4[[#This Row],[ precision]],LEN(tests_4[[#This Row],[ precision]])-2)/10^(LEN(tests_4[[#This Row],[ precision]])-2),"")</f>
        <v>0.37288846106073698</v>
      </c>
      <c r="P858" s="8">
        <f>IFERROR(RIGHT(tests_4[[#This Row],[ recall]],LEN(tests_4[[#This Row],[ recall]])-2)/10^(LEN(tests_4[[#This Row],[ recall]])-2),"")</f>
        <v>0.31929141337386002</v>
      </c>
      <c r="Q858" s="8">
        <f>IFERROR(RIGHT(tests_4[[#This Row],[ f1-score]],LEN(tests_4[[#This Row],[ f1-score]])-2)/10^(LEN(tests_4[[#This Row],[ f1-score]])-2),"")</f>
        <v>0.34230290805177299</v>
      </c>
      <c r="R858" s="8">
        <f>IFERROR(RIGHT(tests_4[[#This Row],[ f1-score-2]],LEN(tests_4[[#This Row],[ f1-score-2]])-2)/10^(LEN(tests_4[[#This Row],[ f1-score-2]])-2),"")</f>
        <v>0.34401486711857898</v>
      </c>
      <c r="S858" s="9">
        <f t="shared" si="13"/>
        <v>-1.7119590668059903E-3</v>
      </c>
    </row>
    <row r="859" spans="1:19" x14ac:dyDescent="0.35">
      <c r="A859" t="s">
        <v>3</v>
      </c>
      <c r="B859" t="s">
        <v>80</v>
      </c>
      <c r="C859">
        <v>5</v>
      </c>
      <c r="D859">
        <v>11</v>
      </c>
      <c r="E859">
        <v>7</v>
      </c>
      <c r="F859">
        <v>10416</v>
      </c>
      <c r="G859">
        <v>2604</v>
      </c>
      <c r="H859" t="s">
        <v>4404</v>
      </c>
      <c r="I859" t="s">
        <v>9597</v>
      </c>
      <c r="J859" t="s">
        <v>9598</v>
      </c>
      <c r="K859" t="s">
        <v>9599</v>
      </c>
      <c r="L859" t="s">
        <v>9600</v>
      </c>
      <c r="N859" s="8">
        <f>IFERROR(RIGHT(tests_4[[#This Row],[ accuracy]],LEN(tests_4[[#This Row],[ accuracy]])-2)/10^(LEN(tests_4[[#This Row],[ accuracy]])-2),"")</f>
        <v>0.86386328725038397</v>
      </c>
      <c r="O859" s="8">
        <f>IFERROR(RIGHT(tests_4[[#This Row],[ precision]],LEN(tests_4[[#This Row],[ precision]])-2)/10^(LEN(tests_4[[#This Row],[ precision]])-2),"")</f>
        <v>0.41818441335997703</v>
      </c>
      <c r="P859" s="8">
        <f>IFERROR(RIGHT(tests_4[[#This Row],[ recall]],LEN(tests_4[[#This Row],[ recall]])-2)/10^(LEN(tests_4[[#This Row],[ recall]])-2),"")</f>
        <v>0.317124572568389</v>
      </c>
      <c r="Q859" s="8">
        <f>IFERROR(RIGHT(tests_4[[#This Row],[ f1-score]],LEN(tests_4[[#This Row],[ f1-score]])-2)/10^(LEN(tests_4[[#This Row],[ f1-score]])-2),"")</f>
        <v>0.35464108279790701</v>
      </c>
      <c r="R859" s="8">
        <f>IFERROR(RIGHT(tests_4[[#This Row],[ f1-score-2]],LEN(tests_4[[#This Row],[ f1-score-2]])-2)/10^(LEN(tests_4[[#This Row],[ f1-score-2]])-2),"")</f>
        <v>0.36070973122709699</v>
      </c>
      <c r="S859" s="9">
        <f t="shared" si="13"/>
        <v>-6.0686484291899712E-3</v>
      </c>
    </row>
    <row r="860" spans="1:19" x14ac:dyDescent="0.35">
      <c r="A860" t="s">
        <v>3</v>
      </c>
      <c r="B860" t="s">
        <v>80</v>
      </c>
      <c r="C860">
        <v>5</v>
      </c>
      <c r="D860">
        <v>11</v>
      </c>
      <c r="E860">
        <v>8</v>
      </c>
      <c r="F860">
        <v>10416</v>
      </c>
      <c r="G860">
        <v>2604</v>
      </c>
      <c r="H860" t="s">
        <v>1956</v>
      </c>
      <c r="I860" t="s">
        <v>9601</v>
      </c>
      <c r="J860" t="s">
        <v>9602</v>
      </c>
      <c r="K860" t="s">
        <v>9603</v>
      </c>
      <c r="L860" t="s">
        <v>9604</v>
      </c>
      <c r="N860" s="8">
        <f>IFERROR(RIGHT(tests_4[[#This Row],[ accuracy]],LEN(tests_4[[#This Row],[ accuracy]])-2)/10^(LEN(tests_4[[#This Row],[ accuracy]])-2),"")</f>
        <v>0.87000768049155097</v>
      </c>
      <c r="O860" s="8">
        <f>IFERROR(RIGHT(tests_4[[#This Row],[ precision]],LEN(tests_4[[#This Row],[ precision]])-2)/10^(LEN(tests_4[[#This Row],[ precision]])-2),"")</f>
        <v>0.431777123718664</v>
      </c>
      <c r="P860" s="8">
        <f>IFERROR(RIGHT(tests_4[[#This Row],[ recall]],LEN(tests_4[[#This Row],[ recall]])-2)/10^(LEN(tests_4[[#This Row],[ recall]])-2),"")</f>
        <v>0.32059151785714202</v>
      </c>
      <c r="Q860" s="8">
        <f>IFERROR(RIGHT(tests_4[[#This Row],[ f1-score]],LEN(tests_4[[#This Row],[ f1-score]])-2)/10^(LEN(tests_4[[#This Row],[ f1-score]])-2),"")</f>
        <v>0.36577104928168702</v>
      </c>
      <c r="R860" s="8">
        <f>IFERROR(RIGHT(tests_4[[#This Row],[ f1-score-2]],LEN(tests_4[[#This Row],[ f1-score-2]])-2)/10^(LEN(tests_4[[#This Row],[ f1-score-2]])-2),"")</f>
        <v>0.36796877440036302</v>
      </c>
      <c r="S860" s="9">
        <f t="shared" si="13"/>
        <v>-2.1977251186759972E-3</v>
      </c>
    </row>
    <row r="861" spans="1:19" x14ac:dyDescent="0.35">
      <c r="A861" t="s">
        <v>3</v>
      </c>
      <c r="B861" t="s">
        <v>80</v>
      </c>
      <c r="C861">
        <v>5</v>
      </c>
      <c r="D861">
        <v>11</v>
      </c>
      <c r="E861">
        <v>9</v>
      </c>
      <c r="F861">
        <v>10416</v>
      </c>
      <c r="G861">
        <v>2604</v>
      </c>
      <c r="H861" t="s">
        <v>9605</v>
      </c>
      <c r="I861" t="s">
        <v>9606</v>
      </c>
      <c r="J861" t="s">
        <v>9607</v>
      </c>
      <c r="K861" t="s">
        <v>9608</v>
      </c>
      <c r="L861" t="s">
        <v>9609</v>
      </c>
      <c r="N861" s="8">
        <f>IFERROR(RIGHT(tests_4[[#This Row],[ accuracy]],LEN(tests_4[[#This Row],[ accuracy]])-2)/10^(LEN(tests_4[[#This Row],[ accuracy]])-2),"")</f>
        <v>0.86347926267281105</v>
      </c>
      <c r="O861" s="8">
        <f>IFERROR(RIGHT(tests_4[[#This Row],[ precision]],LEN(tests_4[[#This Row],[ precision]])-2)/10^(LEN(tests_4[[#This Row],[ precision]])-2),"")</f>
        <v>0.40926316611970598</v>
      </c>
      <c r="P861" s="8">
        <f>IFERROR(RIGHT(tests_4[[#This Row],[ recall]],LEN(tests_4[[#This Row],[ recall]])-2)/10^(LEN(tests_4[[#This Row],[ recall]])-2),"")</f>
        <v>0.306486274696048</v>
      </c>
      <c r="Q861" s="8">
        <f>IFERROR(RIGHT(tests_4[[#This Row],[ f1-score]],LEN(tests_4[[#This Row],[ f1-score]])-2)/10^(LEN(tests_4[[#This Row],[ f1-score]])-2),"")</f>
        <v>0.34596548076140499</v>
      </c>
      <c r="R861" s="8">
        <f>IFERROR(RIGHT(tests_4[[#This Row],[ f1-score-2]],LEN(tests_4[[#This Row],[ f1-score-2]])-2)/10^(LEN(tests_4[[#This Row],[ f1-score-2]])-2),"")</f>
        <v>0.35049567907836399</v>
      </c>
      <c r="S861" s="9">
        <f t="shared" si="13"/>
        <v>-4.5301983169589999E-3</v>
      </c>
    </row>
    <row r="862" spans="1:19" x14ac:dyDescent="0.35">
      <c r="A862" t="s">
        <v>3</v>
      </c>
      <c r="B862" t="s">
        <v>80</v>
      </c>
      <c r="C862">
        <v>5</v>
      </c>
      <c r="D862">
        <v>11</v>
      </c>
      <c r="E862">
        <v>10</v>
      </c>
      <c r="F862">
        <v>10416</v>
      </c>
      <c r="G862">
        <v>2604</v>
      </c>
      <c r="H862" t="s">
        <v>9610</v>
      </c>
      <c r="I862" t="s">
        <v>9611</v>
      </c>
      <c r="J862" t="s">
        <v>9612</v>
      </c>
      <c r="K862" t="s">
        <v>9613</v>
      </c>
      <c r="L862" t="s">
        <v>9614</v>
      </c>
      <c r="N862" s="8">
        <f>IFERROR(RIGHT(tests_4[[#This Row],[ accuracy]],LEN(tests_4[[#This Row],[ accuracy]])-2)/10^(LEN(tests_4[[#This Row],[ accuracy]])-2),"")</f>
        <v>0.86808755760368606</v>
      </c>
      <c r="O862" s="8">
        <f>IFERROR(RIGHT(tests_4[[#This Row],[ precision]],LEN(tests_4[[#This Row],[ precision]])-2)/10^(LEN(tests_4[[#This Row],[ precision]])-2),"")</f>
        <v>0.42411277494377703</v>
      </c>
      <c r="P862" s="8">
        <f>IFERROR(RIGHT(tests_4[[#This Row],[ recall]],LEN(tests_4[[#This Row],[ recall]])-2)/10^(LEN(tests_4[[#This Row],[ recall]])-2),"")</f>
        <v>0.33252992021276501</v>
      </c>
      <c r="Q862" s="8">
        <f>IFERROR(RIGHT(tests_4[[#This Row],[ f1-score]],LEN(tests_4[[#This Row],[ f1-score]])-2)/10^(LEN(tests_4[[#This Row],[ f1-score]])-2),"")</f>
        <v>0.37069508495804498</v>
      </c>
      <c r="R862" s="8">
        <f>IFERROR(RIGHT(tests_4[[#This Row],[ f1-score-2]],LEN(tests_4[[#This Row],[ f1-score-2]])-2)/10^(LEN(tests_4[[#This Row],[ f1-score-2]])-2),"")</f>
        <v>0.37277882444656602</v>
      </c>
      <c r="S862" s="9">
        <f t="shared" si="13"/>
        <v>-2.0837394885210303E-3</v>
      </c>
    </row>
    <row r="863" spans="1:19" x14ac:dyDescent="0.35">
      <c r="A863" t="s">
        <v>3</v>
      </c>
      <c r="B863" t="s">
        <v>80</v>
      </c>
      <c r="C863">
        <v>5</v>
      </c>
      <c r="D863">
        <v>11</v>
      </c>
      <c r="E863">
        <v>11</v>
      </c>
      <c r="F863">
        <v>10416</v>
      </c>
      <c r="G863">
        <v>2604</v>
      </c>
      <c r="H863" t="s">
        <v>9615</v>
      </c>
      <c r="I863" t="s">
        <v>9616</v>
      </c>
      <c r="J863" t="s">
        <v>9617</v>
      </c>
      <c r="K863" t="s">
        <v>9618</v>
      </c>
      <c r="L863" t="s">
        <v>9619</v>
      </c>
      <c r="N863" s="8">
        <f>IFERROR(RIGHT(tests_4[[#This Row],[ accuracy]],LEN(tests_4[[#This Row],[ accuracy]])-2)/10^(LEN(tests_4[[#This Row],[ accuracy]])-2),"")</f>
        <v>0.856566820276497</v>
      </c>
      <c r="O863" s="8">
        <f>IFERROR(RIGHT(tests_4[[#This Row],[ precision]],LEN(tests_4[[#This Row],[ precision]])-2)/10^(LEN(tests_4[[#This Row],[ precision]])-2),"")</f>
        <v>0.37431788732137294</v>
      </c>
      <c r="P863" s="8">
        <f>IFERROR(RIGHT(tests_4[[#This Row],[ recall]],LEN(tests_4[[#This Row],[ recall]])-2)/10^(LEN(tests_4[[#This Row],[ recall]])-2),"")</f>
        <v>0.29293798044984298</v>
      </c>
      <c r="Q863" s="8">
        <f>IFERROR(RIGHT(tests_4[[#This Row],[ f1-score]],LEN(tests_4[[#This Row],[ f1-score]])-2)/10^(LEN(tests_4[[#This Row],[ f1-score]])-2),"")</f>
        <v>0.32256188498562099</v>
      </c>
      <c r="R863" s="8">
        <f>IFERROR(RIGHT(tests_4[[#This Row],[ f1-score-2]],LEN(tests_4[[#This Row],[ f1-score-2]])-2)/10^(LEN(tests_4[[#This Row],[ f1-score-2]])-2),"")</f>
        <v>0.32866530293524998</v>
      </c>
      <c r="S863" s="9">
        <f t="shared" si="13"/>
        <v>-6.1034179496289864E-3</v>
      </c>
    </row>
    <row r="864" spans="1:19" x14ac:dyDescent="0.35">
      <c r="A864" t="s">
        <v>3</v>
      </c>
      <c r="B864" t="s">
        <v>80</v>
      </c>
      <c r="C864">
        <v>5</v>
      </c>
      <c r="D864">
        <v>11</v>
      </c>
      <c r="E864">
        <v>12</v>
      </c>
      <c r="F864">
        <v>10416</v>
      </c>
      <c r="G864">
        <v>2604</v>
      </c>
      <c r="H864" t="s">
        <v>815</v>
      </c>
      <c r="I864" t="s">
        <v>9620</v>
      </c>
      <c r="J864" t="s">
        <v>9621</v>
      </c>
      <c r="K864" t="s">
        <v>9622</v>
      </c>
      <c r="L864" t="s">
        <v>9623</v>
      </c>
      <c r="N864" s="8">
        <f>IFERROR(RIGHT(tests_4[[#This Row],[ accuracy]],LEN(tests_4[[#This Row],[ accuracy]])-2)/10^(LEN(tests_4[[#This Row],[ accuracy]])-2),"")</f>
        <v>0.86597542242703496</v>
      </c>
      <c r="O864" s="8">
        <f>IFERROR(RIGHT(tests_4[[#This Row],[ precision]],LEN(tests_4[[#This Row],[ precision]])-2)/10^(LEN(tests_4[[#This Row],[ precision]])-2),"")</f>
        <v>0.40551839464882894</v>
      </c>
      <c r="P864" s="8">
        <f>IFERROR(RIGHT(tests_4[[#This Row],[ recall]],LEN(tests_4[[#This Row],[ recall]])-2)/10^(LEN(tests_4[[#This Row],[ recall]])-2),"")</f>
        <v>0.30111656354455502</v>
      </c>
      <c r="Q864" s="8">
        <f>IFERROR(RIGHT(tests_4[[#This Row],[ f1-score]],LEN(tests_4[[#This Row],[ f1-score]])-2)/10^(LEN(tests_4[[#This Row],[ f1-score]])-2),"")</f>
        <v>0.34287509652801901</v>
      </c>
      <c r="R864" s="8">
        <f>IFERROR(RIGHT(tests_4[[#This Row],[ f1-score-2]],LEN(tests_4[[#This Row],[ f1-score-2]])-2)/10^(LEN(tests_4[[#This Row],[ f1-score-2]])-2),"")</f>
        <v>0.34560505119347001</v>
      </c>
      <c r="S864" s="9">
        <f t="shared" si="13"/>
        <v>-2.7299546654510065E-3</v>
      </c>
    </row>
    <row r="865" spans="1:19" x14ac:dyDescent="0.35">
      <c r="A865" t="s">
        <v>3</v>
      </c>
      <c r="B865" t="s">
        <v>80</v>
      </c>
      <c r="C865">
        <v>5</v>
      </c>
      <c r="D865">
        <v>11</v>
      </c>
      <c r="E865">
        <v>13</v>
      </c>
      <c r="F865">
        <v>10416</v>
      </c>
      <c r="G865">
        <v>2604</v>
      </c>
      <c r="H865" t="s">
        <v>9624</v>
      </c>
      <c r="I865" t="s">
        <v>9625</v>
      </c>
      <c r="J865" t="s">
        <v>9626</v>
      </c>
      <c r="K865" t="s">
        <v>9627</v>
      </c>
      <c r="L865" t="s">
        <v>9628</v>
      </c>
      <c r="N865" s="8">
        <f>IFERROR(RIGHT(tests_4[[#This Row],[ accuracy]],LEN(tests_4[[#This Row],[ accuracy]])-2)/10^(LEN(tests_4[[#This Row],[ accuracy]])-2),"")</f>
        <v>0.86194316436251905</v>
      </c>
      <c r="O865" s="8">
        <f>IFERROR(RIGHT(tests_4[[#This Row],[ precision]],LEN(tests_4[[#This Row],[ precision]])-2)/10^(LEN(tests_4[[#This Row],[ precision]])-2),"")</f>
        <v>0.38497226868562306</v>
      </c>
      <c r="P865" s="8">
        <f>IFERROR(RIGHT(tests_4[[#This Row],[ recall]],LEN(tests_4[[#This Row],[ recall]])-2)/10^(LEN(tests_4[[#This Row],[ recall]])-2),"")</f>
        <v>0.30905796243219502</v>
      </c>
      <c r="Q865" s="8">
        <f>IFERROR(RIGHT(tests_4[[#This Row],[ f1-score]],LEN(tests_4[[#This Row],[ f1-score]])-2)/10^(LEN(tests_4[[#This Row],[ f1-score]])-2),"")</f>
        <v>0.34128559839460298</v>
      </c>
      <c r="R865" s="8">
        <f>IFERROR(RIGHT(tests_4[[#This Row],[ f1-score-2]],LEN(tests_4[[#This Row],[ f1-score-2]])-2)/10^(LEN(tests_4[[#This Row],[ f1-score-2]])-2),"")</f>
        <v>0.34286329216884098</v>
      </c>
      <c r="S865" s="9">
        <f t="shared" si="13"/>
        <v>-1.5776937742379982E-3</v>
      </c>
    </row>
    <row r="866" spans="1:19" x14ac:dyDescent="0.35">
      <c r="A866" t="s">
        <v>3</v>
      </c>
      <c r="B866" t="s">
        <v>80</v>
      </c>
      <c r="C866">
        <v>5</v>
      </c>
      <c r="D866">
        <v>11</v>
      </c>
      <c r="E866">
        <v>14</v>
      </c>
      <c r="F866">
        <v>10416</v>
      </c>
      <c r="G866">
        <v>2604</v>
      </c>
      <c r="H866" t="s">
        <v>4169</v>
      </c>
      <c r="I866" t="s">
        <v>9629</v>
      </c>
      <c r="J866" t="s">
        <v>9630</v>
      </c>
      <c r="K866" t="s">
        <v>9631</v>
      </c>
      <c r="L866" t="s">
        <v>9632</v>
      </c>
      <c r="N866" s="8">
        <f>IFERROR(RIGHT(tests_4[[#This Row],[ accuracy]],LEN(tests_4[[#This Row],[ accuracy]])-2)/10^(LEN(tests_4[[#This Row],[ accuracy]])-2),"")</f>
        <v>0.861175115207373</v>
      </c>
      <c r="O866" s="8">
        <f>IFERROR(RIGHT(tests_4[[#This Row],[ precision]],LEN(tests_4[[#This Row],[ precision]])-2)/10^(LEN(tests_4[[#This Row],[ precision]])-2),"")</f>
        <v>0.395642801149725</v>
      </c>
      <c r="P866" s="8">
        <f>IFERROR(RIGHT(tests_4[[#This Row],[ recall]],LEN(tests_4[[#This Row],[ recall]])-2)/10^(LEN(tests_4[[#This Row],[ recall]])-2),"")</f>
        <v>0.32846153846153803</v>
      </c>
      <c r="Q866" s="8">
        <f>IFERROR(RIGHT(tests_4[[#This Row],[ f1-score]],LEN(tests_4[[#This Row],[ f1-score]])-2)/10^(LEN(tests_4[[#This Row],[ f1-score]])-2),"")</f>
        <v>0.354792472920122</v>
      </c>
      <c r="R866" s="8">
        <f>IFERROR(RIGHT(tests_4[[#This Row],[ f1-score-2]],LEN(tests_4[[#This Row],[ f1-score-2]])-2)/10^(LEN(tests_4[[#This Row],[ f1-score-2]])-2),"")</f>
        <v>0.35893568381771301</v>
      </c>
      <c r="S866" s="9">
        <f t="shared" si="13"/>
        <v>-4.1432108975910098E-3</v>
      </c>
    </row>
    <row r="867" spans="1:19" x14ac:dyDescent="0.35">
      <c r="A867" t="s">
        <v>3</v>
      </c>
      <c r="B867" t="s">
        <v>80</v>
      </c>
      <c r="C867">
        <v>5</v>
      </c>
      <c r="D867">
        <v>11</v>
      </c>
      <c r="E867">
        <v>15</v>
      </c>
      <c r="F867">
        <v>10416</v>
      </c>
      <c r="G867">
        <v>2604</v>
      </c>
      <c r="H867" t="s">
        <v>4511</v>
      </c>
      <c r="I867" t="s">
        <v>9633</v>
      </c>
      <c r="J867" t="s">
        <v>9634</v>
      </c>
      <c r="K867" t="s">
        <v>9635</v>
      </c>
      <c r="L867" t="s">
        <v>9636</v>
      </c>
      <c r="N867" s="8">
        <f>IFERROR(RIGHT(tests_4[[#This Row],[ accuracy]],LEN(tests_4[[#This Row],[ accuracy]])-2)/10^(LEN(tests_4[[#This Row],[ accuracy]])-2),"")</f>
        <v>0.86827956989247301</v>
      </c>
      <c r="O867" s="8">
        <f>IFERROR(RIGHT(tests_4[[#This Row],[ precision]],LEN(tests_4[[#This Row],[ precision]])-2)/10^(LEN(tests_4[[#This Row],[ precision]])-2),"")</f>
        <v>0.40307971014492699</v>
      </c>
      <c r="P867" s="8">
        <f>IFERROR(RIGHT(tests_4[[#This Row],[ recall]],LEN(tests_4[[#This Row],[ recall]])-2)/10^(LEN(tests_4[[#This Row],[ recall]])-2),"")</f>
        <v>0.30709876543209802</v>
      </c>
      <c r="Q867" s="8">
        <f>IFERROR(RIGHT(tests_4[[#This Row],[ f1-score]],LEN(tests_4[[#This Row],[ f1-score]])-2)/10^(LEN(tests_4[[#This Row],[ f1-score]])-2),"")</f>
        <v>0.34793442869779601</v>
      </c>
      <c r="R867" s="8">
        <f>IFERROR(RIGHT(tests_4[[#This Row],[ f1-score-2]],LEN(tests_4[[#This Row],[ f1-score-2]])-2)/10^(LEN(tests_4[[#This Row],[ f1-score-2]])-2),"")</f>
        <v>0.34860330357283398</v>
      </c>
      <c r="S867" s="9">
        <f t="shared" si="13"/>
        <v>-6.6887487503797249E-4</v>
      </c>
    </row>
    <row r="868" spans="1:19" x14ac:dyDescent="0.35">
      <c r="A868" t="s">
        <v>3</v>
      </c>
      <c r="B868" t="s">
        <v>80</v>
      </c>
      <c r="C868">
        <v>5</v>
      </c>
      <c r="D868">
        <v>11</v>
      </c>
      <c r="E868">
        <v>16</v>
      </c>
      <c r="F868">
        <v>10416</v>
      </c>
      <c r="G868">
        <v>2604</v>
      </c>
      <c r="H868" t="s">
        <v>9637</v>
      </c>
      <c r="I868" t="s">
        <v>9638</v>
      </c>
      <c r="J868" t="s">
        <v>9639</v>
      </c>
      <c r="K868" t="s">
        <v>9640</v>
      </c>
      <c r="L868" t="s">
        <v>9641</v>
      </c>
      <c r="N868" s="8">
        <f>IFERROR(RIGHT(tests_4[[#This Row],[ accuracy]],LEN(tests_4[[#This Row],[ accuracy]])-2)/10^(LEN(tests_4[[#This Row],[ accuracy]])-2),"")</f>
        <v>0.86232718894009197</v>
      </c>
      <c r="O868" s="8">
        <f>IFERROR(RIGHT(tests_4[[#This Row],[ precision]],LEN(tests_4[[#This Row],[ precision]])-2)/10^(LEN(tests_4[[#This Row],[ precision]])-2),"")</f>
        <v>0.37789156626505999</v>
      </c>
      <c r="P868" s="8">
        <f>IFERROR(RIGHT(tests_4[[#This Row],[ recall]],LEN(tests_4[[#This Row],[ recall]])-2)/10^(LEN(tests_4[[#This Row],[ recall]])-2),"")</f>
        <v>0.28518422234301499</v>
      </c>
      <c r="Q868" s="8">
        <f>IFERROR(RIGHT(tests_4[[#This Row],[ f1-score]],LEN(tests_4[[#This Row],[ f1-score]])-2)/10^(LEN(tests_4[[#This Row],[ f1-score]])-2),"")</f>
        <v>0.32217488486521301</v>
      </c>
      <c r="R868" s="8">
        <f>IFERROR(RIGHT(tests_4[[#This Row],[ f1-score-2]],LEN(tests_4[[#This Row],[ f1-score-2]])-2)/10^(LEN(tests_4[[#This Row],[ f1-score-2]])-2),"")</f>
        <v>0.32505699742562599</v>
      </c>
      <c r="S868" s="9">
        <f t="shared" si="13"/>
        <v>-2.882112560412986E-3</v>
      </c>
    </row>
    <row r="869" spans="1:19" x14ac:dyDescent="0.35">
      <c r="A869" t="s">
        <v>3</v>
      </c>
      <c r="B869" t="s">
        <v>80</v>
      </c>
      <c r="C869">
        <v>5</v>
      </c>
      <c r="D869">
        <v>11</v>
      </c>
      <c r="E869">
        <v>17</v>
      </c>
      <c r="F869">
        <v>10416</v>
      </c>
      <c r="G869">
        <v>2604</v>
      </c>
      <c r="H869" t="s">
        <v>9642</v>
      </c>
      <c r="I869" t="s">
        <v>9643</v>
      </c>
      <c r="J869" t="s">
        <v>9644</v>
      </c>
      <c r="K869" t="s">
        <v>9645</v>
      </c>
      <c r="L869" t="s">
        <v>9646</v>
      </c>
      <c r="N869" s="8">
        <f>IFERROR(RIGHT(tests_4[[#This Row],[ accuracy]],LEN(tests_4[[#This Row],[ accuracy]])-2)/10^(LEN(tests_4[[#This Row],[ accuracy]])-2),"")</f>
        <v>0.870391705069124</v>
      </c>
      <c r="O869" s="8">
        <f>IFERROR(RIGHT(tests_4[[#This Row],[ precision]],LEN(tests_4[[#This Row],[ precision]])-2)/10^(LEN(tests_4[[#This Row],[ precision]])-2),"")</f>
        <v>0.39446589446589397</v>
      </c>
      <c r="P869" s="8">
        <f>IFERROR(RIGHT(tests_4[[#This Row],[ recall]],LEN(tests_4[[#This Row],[ recall]])-2)/10^(LEN(tests_4[[#This Row],[ recall]])-2),"")</f>
        <v>0.283919419974966</v>
      </c>
      <c r="Q869" s="8">
        <f>IFERROR(RIGHT(tests_4[[#This Row],[ f1-score]],LEN(tests_4[[#This Row],[ f1-score]])-2)/10^(LEN(tests_4[[#This Row],[ f1-score]])-2),"")</f>
        <v>0.33006535947712401</v>
      </c>
      <c r="R869" s="8">
        <f>IFERROR(RIGHT(tests_4[[#This Row],[ f1-score-2]],LEN(tests_4[[#This Row],[ f1-score-2]])-2)/10^(LEN(tests_4[[#This Row],[ f1-score-2]])-2),"")</f>
        <v>0.33018559091000599</v>
      </c>
      <c r="S869" s="9">
        <f t="shared" si="13"/>
        <v>-1.2023143288197868E-4</v>
      </c>
    </row>
    <row r="870" spans="1:19" x14ac:dyDescent="0.35">
      <c r="A870" t="s">
        <v>3</v>
      </c>
      <c r="B870" t="s">
        <v>80</v>
      </c>
      <c r="C870">
        <v>5</v>
      </c>
      <c r="D870">
        <v>11</v>
      </c>
      <c r="E870">
        <v>18</v>
      </c>
      <c r="F870">
        <v>10416</v>
      </c>
      <c r="G870">
        <v>2604</v>
      </c>
      <c r="H870" t="s">
        <v>9647</v>
      </c>
      <c r="I870" t="s">
        <v>9648</v>
      </c>
      <c r="J870" t="s">
        <v>9649</v>
      </c>
      <c r="K870" t="s">
        <v>9650</v>
      </c>
      <c r="L870" t="s">
        <v>9651</v>
      </c>
      <c r="N870" s="8">
        <f>IFERROR(RIGHT(tests_4[[#This Row],[ accuracy]],LEN(tests_4[[#This Row],[ accuracy]])-2)/10^(LEN(tests_4[[#This Row],[ accuracy]])-2),"")</f>
        <v>0.86904761904761896</v>
      </c>
      <c r="O870" s="8">
        <f>IFERROR(RIGHT(tests_4[[#This Row],[ precision]],LEN(tests_4[[#This Row],[ precision]])-2)/10^(LEN(tests_4[[#This Row],[ precision]])-2),"")</f>
        <v>0.38479262672810999</v>
      </c>
      <c r="P870" s="8">
        <f>IFERROR(RIGHT(tests_4[[#This Row],[ recall]],LEN(tests_4[[#This Row],[ recall]])-2)/10^(LEN(tests_4[[#This Row],[ recall]])-2),"")</f>
        <v>0.27435570659869701</v>
      </c>
      <c r="Q870" s="8">
        <f>IFERROR(RIGHT(tests_4[[#This Row],[ f1-score]],LEN(tests_4[[#This Row],[ f1-score]])-2)/10^(LEN(tests_4[[#This Row],[ f1-score]])-2),"")</f>
        <v>0.32015516405366001</v>
      </c>
      <c r="R870" s="8">
        <f>IFERROR(RIGHT(tests_4[[#This Row],[ f1-score-2]],LEN(tests_4[[#This Row],[ f1-score-2]])-2)/10^(LEN(tests_4[[#This Row],[ f1-score-2]])-2),"")</f>
        <v>0.32032259709171501</v>
      </c>
      <c r="S870" s="9">
        <f t="shared" si="13"/>
        <v>-1.6743303805499821E-4</v>
      </c>
    </row>
    <row r="871" spans="1:19" x14ac:dyDescent="0.35">
      <c r="A871" t="s">
        <v>3</v>
      </c>
      <c r="B871" t="s">
        <v>80</v>
      </c>
      <c r="C871">
        <v>5</v>
      </c>
      <c r="D871">
        <v>11</v>
      </c>
      <c r="E871">
        <v>19</v>
      </c>
      <c r="F871">
        <v>10416</v>
      </c>
      <c r="G871">
        <v>2604</v>
      </c>
      <c r="H871" t="s">
        <v>8894</v>
      </c>
      <c r="I871" t="s">
        <v>9652</v>
      </c>
      <c r="J871" t="s">
        <v>9653</v>
      </c>
      <c r="K871" t="s">
        <v>9654</v>
      </c>
      <c r="L871" t="s">
        <v>9655</v>
      </c>
      <c r="N871" s="8">
        <f>IFERROR(RIGHT(tests_4[[#This Row],[ accuracy]],LEN(tests_4[[#This Row],[ accuracy]])-2)/10^(LEN(tests_4[[#This Row],[ accuracy]])-2),"")</f>
        <v>0.87288786482334801</v>
      </c>
      <c r="O871" s="8">
        <f>IFERROR(RIGHT(tests_4[[#This Row],[ precision]],LEN(tests_4[[#This Row],[ precision]])-2)/10^(LEN(tests_4[[#This Row],[ precision]])-2),"")</f>
        <v>0.40980662983425398</v>
      </c>
      <c r="P871" s="8">
        <f>IFERROR(RIGHT(tests_4[[#This Row],[ recall]],LEN(tests_4[[#This Row],[ recall]])-2)/10^(LEN(tests_4[[#This Row],[ recall]])-2),"")</f>
        <v>0.28068985849056599</v>
      </c>
      <c r="Q871" s="8">
        <f>IFERROR(RIGHT(tests_4[[#This Row],[ f1-score]],LEN(tests_4[[#This Row],[ f1-score]])-2)/10^(LEN(tests_4[[#This Row],[ f1-score]])-2),"")</f>
        <v>0.33317555223384798</v>
      </c>
      <c r="R871" s="8">
        <f>IFERROR(RIGHT(tests_4[[#This Row],[ f1-score-2]],LEN(tests_4[[#This Row],[ f1-score-2]])-2)/10^(LEN(tests_4[[#This Row],[ f1-score-2]])-2),"")</f>
        <v>0.33317639374455799</v>
      </c>
      <c r="S871" s="9">
        <f t="shared" si="13"/>
        <v>-8.415107100034902E-7</v>
      </c>
    </row>
    <row r="872" spans="1:19" x14ac:dyDescent="0.35">
      <c r="A872" t="s">
        <v>3</v>
      </c>
      <c r="B872" t="s">
        <v>80</v>
      </c>
      <c r="C872">
        <v>5</v>
      </c>
      <c r="D872">
        <v>11</v>
      </c>
      <c r="E872">
        <v>20</v>
      </c>
      <c r="F872">
        <v>10416</v>
      </c>
      <c r="G872">
        <v>2604</v>
      </c>
      <c r="H872" t="s">
        <v>9610</v>
      </c>
      <c r="I872" t="s">
        <v>9656</v>
      </c>
      <c r="J872" t="s">
        <v>9657</v>
      </c>
      <c r="K872" t="s">
        <v>9658</v>
      </c>
      <c r="L872" t="s">
        <v>9659</v>
      </c>
      <c r="N872" s="8">
        <f>IFERROR(RIGHT(tests_4[[#This Row],[ accuracy]],LEN(tests_4[[#This Row],[ accuracy]])-2)/10^(LEN(tests_4[[#This Row],[ accuracy]])-2),"")</f>
        <v>0.86808755760368606</v>
      </c>
      <c r="O872" s="8">
        <f>IFERROR(RIGHT(tests_4[[#This Row],[ precision]],LEN(tests_4[[#This Row],[ precision]])-2)/10^(LEN(tests_4[[#This Row],[ precision]])-2),"")</f>
        <v>0.38466264648992998</v>
      </c>
      <c r="P872" s="8">
        <f>IFERROR(RIGHT(tests_4[[#This Row],[ recall]],LEN(tests_4[[#This Row],[ recall]])-2)/10^(LEN(tests_4[[#This Row],[ recall]])-2),"")</f>
        <v>0.27608009050840199</v>
      </c>
      <c r="Q872" s="8">
        <f>IFERROR(RIGHT(tests_4[[#This Row],[ f1-score]],LEN(tests_4[[#This Row],[ f1-score]])-2)/10^(LEN(tests_4[[#This Row],[ f1-score]])-2),"")</f>
        <v>0.32140722499820601</v>
      </c>
      <c r="R872" s="8">
        <f>IFERROR(RIGHT(tests_4[[#This Row],[ f1-score-2]],LEN(tests_4[[#This Row],[ f1-score-2]])-2)/10^(LEN(tests_4[[#This Row],[ f1-score-2]])-2),"")</f>
        <v>0.32144946077071901</v>
      </c>
      <c r="S872" s="9">
        <f t="shared" si="13"/>
        <v>-4.2235772512999592E-5</v>
      </c>
    </row>
    <row r="873" spans="1:19" x14ac:dyDescent="0.35">
      <c r="A873" t="s">
        <v>3</v>
      </c>
      <c r="B873" t="s">
        <v>80</v>
      </c>
      <c r="C873">
        <v>5</v>
      </c>
      <c r="D873">
        <v>11</v>
      </c>
      <c r="E873">
        <v>21</v>
      </c>
      <c r="F873">
        <v>10416</v>
      </c>
      <c r="G873">
        <v>2604</v>
      </c>
      <c r="H873" t="s">
        <v>4502</v>
      </c>
      <c r="I873" t="s">
        <v>9660</v>
      </c>
      <c r="J873" t="s">
        <v>9661</v>
      </c>
      <c r="K873" t="s">
        <v>9662</v>
      </c>
      <c r="L873" t="s">
        <v>9663</v>
      </c>
      <c r="N873" s="8">
        <f>IFERROR(RIGHT(tests_4[[#This Row],[ accuracy]],LEN(tests_4[[#This Row],[ accuracy]])-2)/10^(LEN(tests_4[[#This Row],[ accuracy]])-2),"")</f>
        <v>0.86866359447004604</v>
      </c>
      <c r="O873" s="8">
        <f>IFERROR(RIGHT(tests_4[[#This Row],[ precision]],LEN(tests_4[[#This Row],[ precision]])-2)/10^(LEN(tests_4[[#This Row],[ precision]])-2),"")</f>
        <v>0.40368467351753301</v>
      </c>
      <c r="P873" s="8">
        <f>IFERROR(RIGHT(tests_4[[#This Row],[ recall]],LEN(tests_4[[#This Row],[ recall]])-2)/10^(LEN(tests_4[[#This Row],[ recall]])-2),"")</f>
        <v>0.30734577061691698</v>
      </c>
      <c r="Q873" s="8">
        <f>IFERROR(RIGHT(tests_4[[#This Row],[ f1-score]],LEN(tests_4[[#This Row],[ f1-score]])-2)/10^(LEN(tests_4[[#This Row],[ f1-score]])-2),"")</f>
        <v>0.34729793100860901</v>
      </c>
      <c r="R873" s="8">
        <f>IFERROR(RIGHT(tests_4[[#This Row],[ f1-score-2]],LEN(tests_4[[#This Row],[ f1-score-2]])-2)/10^(LEN(tests_4[[#This Row],[ f1-score-2]])-2),"")</f>
        <v>0.34898864905712501</v>
      </c>
      <c r="S873" s="9">
        <f t="shared" si="13"/>
        <v>-1.6907180485160045E-3</v>
      </c>
    </row>
    <row r="874" spans="1:19" x14ac:dyDescent="0.35">
      <c r="A874" t="s">
        <v>3</v>
      </c>
      <c r="B874" t="s">
        <v>80</v>
      </c>
      <c r="C874">
        <v>5</v>
      </c>
      <c r="D874">
        <v>11</v>
      </c>
      <c r="E874">
        <v>22</v>
      </c>
      <c r="F874">
        <v>10416</v>
      </c>
      <c r="G874">
        <v>2604</v>
      </c>
      <c r="H874" t="s">
        <v>9664</v>
      </c>
      <c r="I874" t="s">
        <v>9665</v>
      </c>
      <c r="J874" t="s">
        <v>9666</v>
      </c>
      <c r="K874" t="s">
        <v>9667</v>
      </c>
      <c r="L874" t="s">
        <v>9668</v>
      </c>
      <c r="N874" s="8">
        <f>IFERROR(RIGHT(tests_4[[#This Row],[ accuracy]],LEN(tests_4[[#This Row],[ accuracy]])-2)/10^(LEN(tests_4[[#This Row],[ accuracy]])-2),"")</f>
        <v>0.87384792626728103</v>
      </c>
      <c r="O874" s="8">
        <f>IFERROR(RIGHT(tests_4[[#This Row],[ precision]],LEN(tests_4[[#This Row],[ precision]])-2)/10^(LEN(tests_4[[#This Row],[ precision]])-2),"")</f>
        <v>0.41676133319044001</v>
      </c>
      <c r="P874" s="8">
        <f>IFERROR(RIGHT(tests_4[[#This Row],[ recall]],LEN(tests_4[[#This Row],[ recall]])-2)/10^(LEN(tests_4[[#This Row],[ recall]])-2),"")</f>
        <v>0.31125008833298001</v>
      </c>
      <c r="Q874" s="8">
        <f>IFERROR(RIGHT(tests_4[[#This Row],[ f1-score]],LEN(tests_4[[#This Row],[ f1-score]])-2)/10^(LEN(tests_4[[#This Row],[ f1-score]])-2),"")</f>
        <v>0.35576841043936802</v>
      </c>
      <c r="R874" s="8">
        <f>IFERROR(RIGHT(tests_4[[#This Row],[ f1-score-2]],LEN(tests_4[[#This Row],[ f1-score-2]])-2)/10^(LEN(tests_4[[#This Row],[ f1-score-2]])-2),"")</f>
        <v>0.35635979858077499</v>
      </c>
      <c r="S874" s="9">
        <f t="shared" si="13"/>
        <v>-5.9138814140696772E-4</v>
      </c>
    </row>
    <row r="875" spans="1:19" x14ac:dyDescent="0.35">
      <c r="A875" t="s">
        <v>3</v>
      </c>
      <c r="B875" t="s">
        <v>80</v>
      </c>
      <c r="C875">
        <v>5</v>
      </c>
      <c r="D875">
        <v>11</v>
      </c>
      <c r="E875">
        <v>23</v>
      </c>
      <c r="F875">
        <v>10416</v>
      </c>
      <c r="G875">
        <v>2604</v>
      </c>
      <c r="H875" t="s">
        <v>8913</v>
      </c>
      <c r="I875" t="s">
        <v>9669</v>
      </c>
      <c r="J875" t="s">
        <v>9670</v>
      </c>
      <c r="K875" t="s">
        <v>9671</v>
      </c>
      <c r="L875" t="s">
        <v>9672</v>
      </c>
      <c r="N875" s="8">
        <f>IFERROR(RIGHT(tests_4[[#This Row],[ accuracy]],LEN(tests_4[[#This Row],[ accuracy]])-2)/10^(LEN(tests_4[[#This Row],[ accuracy]])-2),"")</f>
        <v>0.87077572964669703</v>
      </c>
      <c r="O875" s="8">
        <f>IFERROR(RIGHT(tests_4[[#This Row],[ precision]],LEN(tests_4[[#This Row],[ precision]])-2)/10^(LEN(tests_4[[#This Row],[ precision]])-2),"")</f>
        <v>0.39805194805194799</v>
      </c>
      <c r="P875" s="8">
        <f>IFERROR(RIGHT(tests_4[[#This Row],[ recall]],LEN(tests_4[[#This Row],[ recall]])-2)/10^(LEN(tests_4[[#This Row],[ recall]])-2),"")</f>
        <v>0.29499682001271998</v>
      </c>
      <c r="Q875" s="8">
        <f>IFERROR(RIGHT(tests_4[[#This Row],[ f1-score]],LEN(tests_4[[#This Row],[ f1-score]])-2)/10^(LEN(tests_4[[#This Row],[ f1-score]])-2),"")</f>
        <v>0.33852376610320001</v>
      </c>
      <c r="R875" s="8">
        <f>IFERROR(RIGHT(tests_4[[#This Row],[ f1-score-2]],LEN(tests_4[[#This Row],[ f1-score-2]])-2)/10^(LEN(tests_4[[#This Row],[ f1-score-2]])-2),"")</f>
        <v>0.33886232624898399</v>
      </c>
      <c r="S875" s="9">
        <f t="shared" si="13"/>
        <v>-3.3856014578398375E-4</v>
      </c>
    </row>
    <row r="876" spans="1:19" x14ac:dyDescent="0.35">
      <c r="A876" t="s">
        <v>3</v>
      </c>
      <c r="B876" t="s">
        <v>80</v>
      </c>
      <c r="C876">
        <v>7</v>
      </c>
      <c r="D876">
        <v>11</v>
      </c>
      <c r="E876">
        <v>1</v>
      </c>
      <c r="F876">
        <v>10416</v>
      </c>
      <c r="G876">
        <v>2604</v>
      </c>
      <c r="H876" t="s">
        <v>1385</v>
      </c>
      <c r="I876" t="s">
        <v>9673</v>
      </c>
      <c r="J876" t="s">
        <v>9674</v>
      </c>
      <c r="K876" t="s">
        <v>9675</v>
      </c>
      <c r="L876" t="s">
        <v>9676</v>
      </c>
      <c r="N876" s="8">
        <f>IFERROR(RIGHT(tests_4[[#This Row],[ accuracy]],LEN(tests_4[[#This Row],[ accuracy]])-2)/10^(LEN(tests_4[[#This Row],[ accuracy]])-2),"")</f>
        <v>0.90188172043010695</v>
      </c>
      <c r="O876" s="8">
        <f>IFERROR(RIGHT(tests_4[[#This Row],[ precision]],LEN(tests_4[[#This Row],[ precision]])-2)/10^(LEN(tests_4[[#This Row],[ precision]])-2),"")</f>
        <v>0.359953703703703</v>
      </c>
      <c r="P876" s="8">
        <f>IFERROR(RIGHT(tests_4[[#This Row],[ recall]],LEN(tests_4[[#This Row],[ recall]])-2)/10^(LEN(tests_4[[#This Row],[ recall]])-2),"")</f>
        <v>0.25131861255140298</v>
      </c>
      <c r="Q876" s="8">
        <f>IFERROR(RIGHT(tests_4[[#This Row],[ f1-score]],LEN(tests_4[[#This Row],[ f1-score]])-2)/10^(LEN(tests_4[[#This Row],[ f1-score]])-2),"")</f>
        <v>0.29590677847441499</v>
      </c>
      <c r="R876" s="8">
        <f>IFERROR(RIGHT(tests_4[[#This Row],[ f1-score-2]],LEN(tests_4[[#This Row],[ f1-score-2]])-2)/10^(LEN(tests_4[[#This Row],[ f1-score-2]])-2),"")</f>
        <v>0.295982863911671</v>
      </c>
      <c r="S876" s="9">
        <f t="shared" si="13"/>
        <v>-7.6085437256012689E-5</v>
      </c>
    </row>
    <row r="877" spans="1:19" x14ac:dyDescent="0.35">
      <c r="A877" t="s">
        <v>3</v>
      </c>
      <c r="B877" t="s">
        <v>80</v>
      </c>
      <c r="C877">
        <v>7</v>
      </c>
      <c r="D877">
        <v>11</v>
      </c>
      <c r="E877">
        <v>2</v>
      </c>
      <c r="F877">
        <v>10416</v>
      </c>
      <c r="G877">
        <v>2604</v>
      </c>
      <c r="H877" t="s">
        <v>9677</v>
      </c>
      <c r="I877" t="s">
        <v>9678</v>
      </c>
      <c r="J877" t="s">
        <v>9679</v>
      </c>
      <c r="K877" t="s">
        <v>9680</v>
      </c>
      <c r="L877" t="s">
        <v>9681</v>
      </c>
      <c r="N877" s="8">
        <f>IFERROR(RIGHT(tests_4[[#This Row],[ accuracy]],LEN(tests_4[[#This Row],[ accuracy]])-2)/10^(LEN(tests_4[[#This Row],[ accuracy]])-2),"")</f>
        <v>0.89842549923195003</v>
      </c>
      <c r="O877" s="8">
        <f>IFERROR(RIGHT(tests_4[[#This Row],[ precision]],LEN(tests_4[[#This Row],[ precision]])-2)/10^(LEN(tests_4[[#This Row],[ precision]])-2),"")</f>
        <v>0.34175012731284998</v>
      </c>
      <c r="P877" s="8">
        <f>IFERROR(RIGHT(tests_4[[#This Row],[ recall]],LEN(tests_4[[#This Row],[ recall]])-2)/10^(LEN(tests_4[[#This Row],[ recall]])-2),"")</f>
        <v>0.24823440014303499</v>
      </c>
      <c r="Q877" s="8">
        <f>IFERROR(RIGHT(tests_4[[#This Row],[ f1-score]],LEN(tests_4[[#This Row],[ f1-score]])-2)/10^(LEN(tests_4[[#This Row],[ f1-score]])-2),"")</f>
        <v>0.28757973733583397</v>
      </c>
      <c r="R877" s="8">
        <f>IFERROR(RIGHT(tests_4[[#This Row],[ f1-score-2]],LEN(tests_4[[#This Row],[ f1-score-2]])-2)/10^(LEN(tests_4[[#This Row],[ f1-score-2]])-2),"")</f>
        <v>0.28758089036039902</v>
      </c>
      <c r="S877" s="9">
        <f t="shared" si="13"/>
        <v>-1.1530245650481774E-6</v>
      </c>
    </row>
    <row r="878" spans="1:19" x14ac:dyDescent="0.35">
      <c r="A878" t="s">
        <v>3</v>
      </c>
      <c r="B878" t="s">
        <v>80</v>
      </c>
      <c r="C878">
        <v>7</v>
      </c>
      <c r="D878">
        <v>11</v>
      </c>
      <c r="E878">
        <v>3</v>
      </c>
      <c r="F878">
        <v>10416</v>
      </c>
      <c r="G878">
        <v>2604</v>
      </c>
      <c r="H878" t="s">
        <v>1736</v>
      </c>
      <c r="I878" t="s">
        <v>9682</v>
      </c>
      <c r="J878" t="s">
        <v>9683</v>
      </c>
      <c r="K878" t="s">
        <v>9684</v>
      </c>
      <c r="L878" t="s">
        <v>9685</v>
      </c>
      <c r="N878" s="8">
        <f>IFERROR(RIGHT(tests_4[[#This Row],[ accuracy]],LEN(tests_4[[#This Row],[ accuracy]])-2)/10^(LEN(tests_4[[#This Row],[ accuracy]])-2),"")</f>
        <v>0.90341781874039895</v>
      </c>
      <c r="O878" s="8">
        <f>IFERROR(RIGHT(tests_4[[#This Row],[ precision]],LEN(tests_4[[#This Row],[ precision]])-2)/10^(LEN(tests_4[[#This Row],[ precision]])-2),"")</f>
        <v>0.37071078431372501</v>
      </c>
      <c r="P878" s="8">
        <f>IFERROR(RIGHT(tests_4[[#This Row],[ recall]],LEN(tests_4[[#This Row],[ recall]])-2)/10^(LEN(tests_4[[#This Row],[ recall]])-2),"")</f>
        <v>0.26182281423207499</v>
      </c>
      <c r="Q878" s="8">
        <f>IFERROR(RIGHT(tests_4[[#This Row],[ f1-score]],LEN(tests_4[[#This Row],[ f1-score]])-2)/10^(LEN(tests_4[[#This Row],[ f1-score]])-2),"")</f>
        <v>0.30632761223923799</v>
      </c>
      <c r="R878" s="8">
        <f>IFERROR(RIGHT(tests_4[[#This Row],[ f1-score-2]],LEN(tests_4[[#This Row],[ f1-score-2]])-2)/10^(LEN(tests_4[[#This Row],[ f1-score-2]])-2),"")</f>
        <v>0.306894498690164</v>
      </c>
      <c r="S878" s="9">
        <f t="shared" si="13"/>
        <v>-5.6688645092600742E-4</v>
      </c>
    </row>
    <row r="879" spans="1:19" x14ac:dyDescent="0.35">
      <c r="A879" t="s">
        <v>3</v>
      </c>
      <c r="B879" t="s">
        <v>80</v>
      </c>
      <c r="C879">
        <v>7</v>
      </c>
      <c r="D879">
        <v>11</v>
      </c>
      <c r="E879">
        <v>4</v>
      </c>
      <c r="F879">
        <v>10416</v>
      </c>
      <c r="G879">
        <v>2604</v>
      </c>
      <c r="H879" t="s">
        <v>3460</v>
      </c>
      <c r="I879" t="s">
        <v>9686</v>
      </c>
      <c r="J879" t="s">
        <v>9687</v>
      </c>
      <c r="K879" t="s">
        <v>9688</v>
      </c>
      <c r="L879" t="s">
        <v>9689</v>
      </c>
      <c r="N879" s="8">
        <f>IFERROR(RIGHT(tests_4[[#This Row],[ accuracy]],LEN(tests_4[[#This Row],[ accuracy]])-2)/10^(LEN(tests_4[[#This Row],[ accuracy]])-2),"")</f>
        <v>0.89208909370199696</v>
      </c>
      <c r="O879" s="8">
        <f>IFERROR(RIGHT(tests_4[[#This Row],[ precision]],LEN(tests_4[[#This Row],[ precision]])-2)/10^(LEN(tests_4[[#This Row],[ precision]])-2),"")</f>
        <v>0.29733204757312698</v>
      </c>
      <c r="P879" s="8">
        <f>IFERROR(RIGHT(tests_4[[#This Row],[ recall]],LEN(tests_4[[#This Row],[ recall]])-2)/10^(LEN(tests_4[[#This Row],[ recall]])-2),"")</f>
        <v>0.23522706955122399</v>
      </c>
      <c r="Q879" s="8">
        <f>IFERROR(RIGHT(tests_4[[#This Row],[ f1-score]],LEN(tests_4[[#This Row],[ f1-score]])-2)/10^(LEN(tests_4[[#This Row],[ f1-score]])-2),"")</f>
        <v>0.26260613955043499</v>
      </c>
      <c r="R879" s="8">
        <f>IFERROR(RIGHT(tests_4[[#This Row],[ f1-score-2]],LEN(tests_4[[#This Row],[ f1-score-2]])-2)/10^(LEN(tests_4[[#This Row],[ f1-score-2]])-2),"")</f>
        <v>0.26265833777083197</v>
      </c>
      <c r="S879" s="9">
        <f t="shared" si="13"/>
        <v>-5.2198220396981743E-5</v>
      </c>
    </row>
    <row r="880" spans="1:19" x14ac:dyDescent="0.35">
      <c r="A880" t="s">
        <v>3</v>
      </c>
      <c r="B880" t="s">
        <v>80</v>
      </c>
      <c r="C880">
        <v>7</v>
      </c>
      <c r="D880">
        <v>11</v>
      </c>
      <c r="E880">
        <v>5</v>
      </c>
      <c r="F880">
        <v>10416</v>
      </c>
      <c r="G880">
        <v>2604</v>
      </c>
      <c r="H880" t="s">
        <v>884</v>
      </c>
      <c r="I880" t="s">
        <v>9690</v>
      </c>
      <c r="J880" t="s">
        <v>9691</v>
      </c>
      <c r="K880" t="s">
        <v>9692</v>
      </c>
      <c r="L880" t="s">
        <v>9693</v>
      </c>
      <c r="N880" s="8">
        <f>IFERROR(RIGHT(tests_4[[#This Row],[ accuracy]],LEN(tests_4[[#This Row],[ accuracy]])-2)/10^(LEN(tests_4[[#This Row],[ accuracy]])-2),"")</f>
        <v>0.90015360983102899</v>
      </c>
      <c r="O880" s="8">
        <f>IFERROR(RIGHT(tests_4[[#This Row],[ precision]],LEN(tests_4[[#This Row],[ precision]])-2)/10^(LEN(tests_4[[#This Row],[ precision]])-2),"")</f>
        <v>0.356428759349043</v>
      </c>
      <c r="P880" s="8">
        <f>IFERROR(RIGHT(tests_4[[#This Row],[ recall]],LEN(tests_4[[#This Row],[ recall]])-2)/10^(LEN(tests_4[[#This Row],[ recall]])-2),"")</f>
        <v>0.27485249418916502</v>
      </c>
      <c r="Q880" s="8">
        <f>IFERROR(RIGHT(tests_4[[#This Row],[ f1-score]],LEN(tests_4[[#This Row],[ f1-score]])-2)/10^(LEN(tests_4[[#This Row],[ f1-score]])-2),"")</f>
        <v>0.31035514551348198</v>
      </c>
      <c r="R880" s="8">
        <f>IFERROR(RIGHT(tests_4[[#This Row],[ f1-score-2]],LEN(tests_4[[#This Row],[ f1-score-2]])-2)/10^(LEN(tests_4[[#This Row],[ f1-score-2]])-2),"")</f>
        <v>0.31036984849069299</v>
      </c>
      <c r="S880" s="9">
        <f t="shared" si="13"/>
        <v>-1.4702977211011881E-5</v>
      </c>
    </row>
    <row r="881" spans="1:19" x14ac:dyDescent="0.35">
      <c r="A881" t="s">
        <v>3</v>
      </c>
      <c r="B881" t="s">
        <v>80</v>
      </c>
      <c r="C881">
        <v>7</v>
      </c>
      <c r="D881">
        <v>11</v>
      </c>
      <c r="E881">
        <v>6</v>
      </c>
      <c r="F881">
        <v>10416</v>
      </c>
      <c r="G881">
        <v>2604</v>
      </c>
      <c r="H881" t="s">
        <v>9694</v>
      </c>
      <c r="I881" t="s">
        <v>9695</v>
      </c>
      <c r="J881" t="s">
        <v>9696</v>
      </c>
      <c r="K881" t="s">
        <v>9697</v>
      </c>
      <c r="L881" t="s">
        <v>9698</v>
      </c>
      <c r="N881" s="8">
        <f>IFERROR(RIGHT(tests_4[[#This Row],[ accuracy]],LEN(tests_4[[#This Row],[ accuracy]])-2)/10^(LEN(tests_4[[#This Row],[ accuracy]])-2),"")</f>
        <v>0.90322580645161299</v>
      </c>
      <c r="O881" s="8">
        <f>IFERROR(RIGHT(tests_4[[#This Row],[ precision]],LEN(tests_4[[#This Row],[ precision]])-2)/10^(LEN(tests_4[[#This Row],[ precision]])-2),"")</f>
        <v>0.38682864450127802</v>
      </c>
      <c r="P881" s="8">
        <f>IFERROR(RIGHT(tests_4[[#This Row],[ recall]],LEN(tests_4[[#This Row],[ recall]])-2)/10^(LEN(tests_4[[#This Row],[ recall]])-2),"")</f>
        <v>0.30748256749508301</v>
      </c>
      <c r="Q881" s="8">
        <f>IFERROR(RIGHT(tests_4[[#This Row],[ f1-score]],LEN(tests_4[[#This Row],[ f1-score]])-2)/10^(LEN(tests_4[[#This Row],[ f1-score]])-2),"")</f>
        <v>0.34211476001443503</v>
      </c>
      <c r="R881" s="8">
        <f>IFERROR(RIGHT(tests_4[[#This Row],[ f1-score-2]],LEN(tests_4[[#This Row],[ f1-score-2]])-2)/10^(LEN(tests_4[[#This Row],[ f1-score-2]])-2),"")</f>
        <v>0.342621760204325</v>
      </c>
      <c r="S881" s="9">
        <f t="shared" si="13"/>
        <v>-5.0700018988997231E-4</v>
      </c>
    </row>
    <row r="882" spans="1:19" x14ac:dyDescent="0.35">
      <c r="A882" t="s">
        <v>3</v>
      </c>
      <c r="B882" t="s">
        <v>80</v>
      </c>
      <c r="C882">
        <v>7</v>
      </c>
      <c r="D882">
        <v>11</v>
      </c>
      <c r="E882">
        <v>7</v>
      </c>
      <c r="F882">
        <v>10416</v>
      </c>
      <c r="G882">
        <v>2604</v>
      </c>
      <c r="H882" t="s">
        <v>839</v>
      </c>
      <c r="I882" t="s">
        <v>9699</v>
      </c>
      <c r="J882" t="s">
        <v>9700</v>
      </c>
      <c r="K882" t="s">
        <v>9701</v>
      </c>
      <c r="L882" t="s">
        <v>9702</v>
      </c>
      <c r="N882" s="8">
        <f>IFERROR(RIGHT(tests_4[[#This Row],[ accuracy]],LEN(tests_4[[#This Row],[ accuracy]])-2)/10^(LEN(tests_4[[#This Row],[ accuracy]])-2),"")</f>
        <v>0.896505376344086</v>
      </c>
      <c r="O882" s="8">
        <f>IFERROR(RIGHT(tests_4[[#This Row],[ precision]],LEN(tests_4[[#This Row],[ precision]])-2)/10^(LEN(tests_4[[#This Row],[ precision]])-2),"")</f>
        <v>0.339921090387374</v>
      </c>
      <c r="P882" s="8">
        <f>IFERROR(RIGHT(tests_4[[#This Row],[ recall]],LEN(tests_4[[#This Row],[ recall]])-2)/10^(LEN(tests_4[[#This Row],[ recall]])-2),"")</f>
        <v>0.26743250491685999</v>
      </c>
      <c r="Q882" s="8">
        <f>IFERROR(RIGHT(tests_4[[#This Row],[ f1-score]],LEN(tests_4[[#This Row],[ f1-score]])-2)/10^(LEN(tests_4[[#This Row],[ f1-score]])-2),"")</f>
        <v>0.29879051361368802</v>
      </c>
      <c r="R882" s="8">
        <f>IFERROR(RIGHT(tests_4[[#This Row],[ f1-score-2]],LEN(tests_4[[#This Row],[ f1-score-2]])-2)/10^(LEN(tests_4[[#This Row],[ f1-score-2]])-2),"")</f>
        <v>0.29935098558469703</v>
      </c>
      <c r="S882" s="9">
        <f t="shared" si="13"/>
        <v>-5.6047197100900226E-4</v>
      </c>
    </row>
    <row r="883" spans="1:19" x14ac:dyDescent="0.35">
      <c r="A883" t="s">
        <v>3</v>
      </c>
      <c r="B883" t="s">
        <v>80</v>
      </c>
      <c r="C883">
        <v>7</v>
      </c>
      <c r="D883">
        <v>11</v>
      </c>
      <c r="E883">
        <v>8</v>
      </c>
      <c r="F883">
        <v>10416</v>
      </c>
      <c r="G883">
        <v>2604</v>
      </c>
      <c r="H883" t="s">
        <v>1556</v>
      </c>
      <c r="I883" t="s">
        <v>9703</v>
      </c>
      <c r="J883" t="s">
        <v>9704</v>
      </c>
      <c r="K883" t="s">
        <v>9705</v>
      </c>
      <c r="L883" t="s">
        <v>9706</v>
      </c>
      <c r="N883" s="8">
        <f>IFERROR(RIGHT(tests_4[[#This Row],[ accuracy]],LEN(tests_4[[#This Row],[ accuracy]])-2)/10^(LEN(tests_4[[#This Row],[ accuracy]])-2),"")</f>
        <v>0.90552995391705005</v>
      </c>
      <c r="O883" s="8">
        <f>IFERROR(RIGHT(tests_4[[#This Row],[ precision]],LEN(tests_4[[#This Row],[ precision]])-2)/10^(LEN(tests_4[[#This Row],[ precision]])-2),"")</f>
        <v>0.39734582357533105</v>
      </c>
      <c r="P883" s="8">
        <f>IFERROR(RIGHT(tests_4[[#This Row],[ recall]],LEN(tests_4[[#This Row],[ recall]])-2)/10^(LEN(tests_4[[#This Row],[ recall]])-2),"")</f>
        <v>0.27639460039334801</v>
      </c>
      <c r="Q883" s="8">
        <f>IFERROR(RIGHT(tests_4[[#This Row],[ f1-score]],LEN(tests_4[[#This Row],[ f1-score]])-2)/10^(LEN(tests_4[[#This Row],[ f1-score]])-2),"")</f>
        <v>0.325268671613267</v>
      </c>
      <c r="R883" s="8">
        <f>IFERROR(RIGHT(tests_4[[#This Row],[ f1-score-2]],LEN(tests_4[[#This Row],[ f1-score-2]])-2)/10^(LEN(tests_4[[#This Row],[ f1-score-2]])-2),"")</f>
        <v>0.32601350970793203</v>
      </c>
      <c r="S883" s="9">
        <f t="shared" si="13"/>
        <v>-7.4483809466502349E-4</v>
      </c>
    </row>
    <row r="884" spans="1:19" x14ac:dyDescent="0.35">
      <c r="A884" t="s">
        <v>3</v>
      </c>
      <c r="B884" t="s">
        <v>80</v>
      </c>
      <c r="C884">
        <v>7</v>
      </c>
      <c r="D884">
        <v>11</v>
      </c>
      <c r="E884">
        <v>9</v>
      </c>
      <c r="F884">
        <v>10416</v>
      </c>
      <c r="G884">
        <v>2604</v>
      </c>
      <c r="H884" t="s">
        <v>1260</v>
      </c>
      <c r="I884" t="s">
        <v>9707</v>
      </c>
      <c r="J884" t="s">
        <v>9708</v>
      </c>
      <c r="K884" t="s">
        <v>9709</v>
      </c>
      <c r="L884" t="s">
        <v>9710</v>
      </c>
      <c r="N884" s="8">
        <f>IFERROR(RIGHT(tests_4[[#This Row],[ accuracy]],LEN(tests_4[[#This Row],[ accuracy]])-2)/10^(LEN(tests_4[[#This Row],[ accuracy]])-2),"")</f>
        <v>0.89938556067588304</v>
      </c>
      <c r="O884" s="8">
        <f>IFERROR(RIGHT(tests_4[[#This Row],[ precision]],LEN(tests_4[[#This Row],[ precision]])-2)/10^(LEN(tests_4[[#This Row],[ precision]])-2),"")</f>
        <v>0.347125290794283</v>
      </c>
      <c r="P884" s="8">
        <f>IFERROR(RIGHT(tests_4[[#This Row],[ recall]],LEN(tests_4[[#This Row],[ recall]])-2)/10^(LEN(tests_4[[#This Row],[ recall]])-2),"")</f>
        <v>0.23536116574289201</v>
      </c>
      <c r="Q884" s="8">
        <f>IFERROR(RIGHT(tests_4[[#This Row],[ f1-score]],LEN(tests_4[[#This Row],[ f1-score]])-2)/10^(LEN(tests_4[[#This Row],[ f1-score]])-2),"")</f>
        <v>0.28009104823201603</v>
      </c>
      <c r="R884" s="8">
        <f>IFERROR(RIGHT(tests_4[[#This Row],[ f1-score-2]],LEN(tests_4[[#This Row],[ f1-score-2]])-2)/10^(LEN(tests_4[[#This Row],[ f1-score-2]])-2),"")</f>
        <v>0.28052090201677898</v>
      </c>
      <c r="S884" s="9">
        <f t="shared" si="13"/>
        <v>-4.2985378476295688E-4</v>
      </c>
    </row>
    <row r="885" spans="1:19" x14ac:dyDescent="0.35">
      <c r="A885" t="s">
        <v>3</v>
      </c>
      <c r="B885" t="s">
        <v>80</v>
      </c>
      <c r="C885">
        <v>7</v>
      </c>
      <c r="D885">
        <v>11</v>
      </c>
      <c r="E885">
        <v>10</v>
      </c>
      <c r="F885">
        <v>10416</v>
      </c>
      <c r="G885">
        <v>2604</v>
      </c>
      <c r="H885" t="s">
        <v>2879</v>
      </c>
      <c r="I885" t="s">
        <v>9711</v>
      </c>
      <c r="J885" t="s">
        <v>9712</v>
      </c>
      <c r="K885" t="s">
        <v>9713</v>
      </c>
      <c r="L885" t="s">
        <v>9714</v>
      </c>
      <c r="N885" s="8">
        <f>IFERROR(RIGHT(tests_4[[#This Row],[ accuracy]],LEN(tests_4[[#This Row],[ accuracy]])-2)/10^(LEN(tests_4[[#This Row],[ accuracy]])-2),"")</f>
        <v>0.90284178187403996</v>
      </c>
      <c r="O885" s="8">
        <f>IFERROR(RIGHT(tests_4[[#This Row],[ precision]],LEN(tests_4[[#This Row],[ precision]])-2)/10^(LEN(tests_4[[#This Row],[ precision]])-2),"")</f>
        <v>0.36569696969696897</v>
      </c>
      <c r="P885" s="8">
        <f>IFERROR(RIGHT(tests_4[[#This Row],[ recall]],LEN(tests_4[[#This Row],[ recall]])-2)/10^(LEN(tests_4[[#This Row],[ recall]])-2),"")</f>
        <v>0.24796620775969899</v>
      </c>
      <c r="Q885" s="8">
        <f>IFERROR(RIGHT(tests_4[[#This Row],[ f1-score]],LEN(tests_4[[#This Row],[ f1-score]])-2)/10^(LEN(tests_4[[#This Row],[ f1-score]])-2),"")</f>
        <v>0.295507337143944</v>
      </c>
      <c r="R885" s="8">
        <f>IFERROR(RIGHT(tests_4[[#This Row],[ f1-score-2]],LEN(tests_4[[#This Row],[ f1-score-2]])-2)/10^(LEN(tests_4[[#This Row],[ f1-score-2]])-2),"")</f>
        <v>0.29553831514153101</v>
      </c>
      <c r="S885" s="9">
        <f t="shared" si="13"/>
        <v>-3.0977997587000594E-5</v>
      </c>
    </row>
    <row r="886" spans="1:19" x14ac:dyDescent="0.35">
      <c r="A886" t="s">
        <v>3</v>
      </c>
      <c r="B886" t="s">
        <v>80</v>
      </c>
      <c r="C886">
        <v>7</v>
      </c>
      <c r="D886">
        <v>11</v>
      </c>
      <c r="E886">
        <v>11</v>
      </c>
      <c r="F886">
        <v>10416</v>
      </c>
      <c r="G886">
        <v>2604</v>
      </c>
      <c r="H886" t="s">
        <v>1736</v>
      </c>
      <c r="I886" t="s">
        <v>9715</v>
      </c>
      <c r="J886" t="s">
        <v>9716</v>
      </c>
      <c r="K886" t="s">
        <v>9717</v>
      </c>
      <c r="L886" t="s">
        <v>9718</v>
      </c>
      <c r="N886" s="8">
        <f>IFERROR(RIGHT(tests_4[[#This Row],[ accuracy]],LEN(tests_4[[#This Row],[ accuracy]])-2)/10^(LEN(tests_4[[#This Row],[ accuracy]])-2),"")</f>
        <v>0.90341781874039895</v>
      </c>
      <c r="O886" s="8">
        <f>IFERROR(RIGHT(tests_4[[#This Row],[ precision]],LEN(tests_4[[#This Row],[ precision]])-2)/10^(LEN(tests_4[[#This Row],[ precision]])-2),"")</f>
        <v>0.36314067611777506</v>
      </c>
      <c r="P886" s="8">
        <f>IFERROR(RIGHT(tests_4[[#This Row],[ recall]],LEN(tests_4[[#This Row],[ recall]])-2)/10^(LEN(tests_4[[#This Row],[ recall]])-2),"")</f>
        <v>0.25507333735181797</v>
      </c>
      <c r="Q886" s="8">
        <f>IFERROR(RIGHT(tests_4[[#This Row],[ f1-score]],LEN(tests_4[[#This Row],[ f1-score]])-2)/10^(LEN(tests_4[[#This Row],[ f1-score]])-2),"")</f>
        <v>0.29965277777777699</v>
      </c>
      <c r="R886" s="8">
        <f>IFERROR(RIGHT(tests_4[[#This Row],[ f1-score-2]],LEN(tests_4[[#This Row],[ f1-score-2]])-2)/10^(LEN(tests_4[[#This Row],[ f1-score-2]])-2),"")</f>
        <v>0.29966161286349502</v>
      </c>
      <c r="S886" s="9">
        <f t="shared" si="13"/>
        <v>-8.8350857180286013E-6</v>
      </c>
    </row>
    <row r="887" spans="1:19" x14ac:dyDescent="0.35">
      <c r="A887" t="s">
        <v>3</v>
      </c>
      <c r="B887" t="s">
        <v>80</v>
      </c>
      <c r="C887">
        <v>7</v>
      </c>
      <c r="D887">
        <v>11</v>
      </c>
      <c r="E887">
        <v>12</v>
      </c>
      <c r="F887">
        <v>10416</v>
      </c>
      <c r="G887">
        <v>2604</v>
      </c>
      <c r="H887" t="s">
        <v>1052</v>
      </c>
      <c r="I887" t="s">
        <v>9719</v>
      </c>
      <c r="J887" t="s">
        <v>9720</v>
      </c>
      <c r="K887" t="s">
        <v>9721</v>
      </c>
      <c r="L887" t="s">
        <v>9722</v>
      </c>
      <c r="N887" s="8">
        <f>IFERROR(RIGHT(tests_4[[#This Row],[ accuracy]],LEN(tests_4[[#This Row],[ accuracy]])-2)/10^(LEN(tests_4[[#This Row],[ accuracy]])-2),"")</f>
        <v>0.90514592933947702</v>
      </c>
      <c r="O887" s="8">
        <f>IFERROR(RIGHT(tests_4[[#This Row],[ precision]],LEN(tests_4[[#This Row],[ precision]])-2)/10^(LEN(tests_4[[#This Row],[ precision]])-2),"")</f>
        <v>0.38205190395343103</v>
      </c>
      <c r="P887" s="8">
        <f>IFERROR(RIGHT(tests_4[[#This Row],[ recall]],LEN(tests_4[[#This Row],[ recall]])-2)/10^(LEN(tests_4[[#This Row],[ recall]])-2),"")</f>
        <v>0.25939320876029698</v>
      </c>
      <c r="Q887" s="8">
        <f>IFERROR(RIGHT(tests_4[[#This Row],[ f1-score]],LEN(tests_4[[#This Row],[ f1-score]])-2)/10^(LEN(tests_4[[#This Row],[ f1-score]])-2),"")</f>
        <v>0.30889529724933401</v>
      </c>
      <c r="R887" s="8">
        <f>IFERROR(RIGHT(tests_4[[#This Row],[ f1-score-2]],LEN(tests_4[[#This Row],[ f1-score-2]])-2)/10^(LEN(tests_4[[#This Row],[ f1-score-2]])-2),"")</f>
        <v>0.30899500928519702</v>
      </c>
      <c r="S887" s="9">
        <f t="shared" si="13"/>
        <v>-9.9712035863008808E-5</v>
      </c>
    </row>
    <row r="888" spans="1:19" x14ac:dyDescent="0.35">
      <c r="A888" t="s">
        <v>3</v>
      </c>
      <c r="B888" t="s">
        <v>80</v>
      </c>
      <c r="C888">
        <v>7</v>
      </c>
      <c r="D888">
        <v>11</v>
      </c>
      <c r="E888">
        <v>13</v>
      </c>
      <c r="F888">
        <v>10416</v>
      </c>
      <c r="G888">
        <v>2604</v>
      </c>
      <c r="H888" t="s">
        <v>8349</v>
      </c>
      <c r="I888" t="s">
        <v>9723</v>
      </c>
      <c r="J888" t="s">
        <v>9724</v>
      </c>
      <c r="K888" t="s">
        <v>9725</v>
      </c>
      <c r="L888" t="s">
        <v>9726</v>
      </c>
      <c r="N888" s="8">
        <f>IFERROR(RIGHT(tests_4[[#This Row],[ accuracy]],LEN(tests_4[[#This Row],[ accuracy]])-2)/10^(LEN(tests_4[[#This Row],[ accuracy]])-2),"")</f>
        <v>0.90917818740399303</v>
      </c>
      <c r="O888" s="8">
        <f>IFERROR(RIGHT(tests_4[[#This Row],[ precision]],LEN(tests_4[[#This Row],[ precision]])-2)/10^(LEN(tests_4[[#This Row],[ precision]])-2),"")</f>
        <v>0.40979020979020903</v>
      </c>
      <c r="P888" s="8">
        <f>IFERROR(RIGHT(tests_4[[#This Row],[ recall]],LEN(tests_4[[#This Row],[ recall]])-2)/10^(LEN(tests_4[[#This Row],[ recall]])-2),"")</f>
        <v>0.25356640546513898</v>
      </c>
      <c r="Q888" s="8">
        <f>IFERROR(RIGHT(tests_4[[#This Row],[ f1-score]],LEN(tests_4[[#This Row],[ f1-score]])-2)/10^(LEN(tests_4[[#This Row],[ f1-score]])-2),"")</f>
        <v>0.31323454266734702</v>
      </c>
      <c r="R888" s="8">
        <f>IFERROR(RIGHT(tests_4[[#This Row],[ f1-score-2]],LEN(tests_4[[#This Row],[ f1-score-2]])-2)/10^(LEN(tests_4[[#This Row],[ f1-score-2]])-2),"")</f>
        <v>0.31328256356141299</v>
      </c>
      <c r="S888" s="9">
        <f t="shared" si="13"/>
        <v>-4.8020894065969877E-5</v>
      </c>
    </row>
    <row r="889" spans="1:19" x14ac:dyDescent="0.35">
      <c r="A889" t="s">
        <v>3</v>
      </c>
      <c r="B889" t="s">
        <v>80</v>
      </c>
      <c r="C889">
        <v>7</v>
      </c>
      <c r="D889">
        <v>11</v>
      </c>
      <c r="E889">
        <v>14</v>
      </c>
      <c r="F889">
        <v>10416</v>
      </c>
      <c r="G889">
        <v>2604</v>
      </c>
      <c r="H889" t="s">
        <v>1307</v>
      </c>
      <c r="I889" t="s">
        <v>9727</v>
      </c>
      <c r="J889" t="s">
        <v>9728</v>
      </c>
      <c r="K889" t="s">
        <v>9729</v>
      </c>
      <c r="L889" t="s">
        <v>9730</v>
      </c>
      <c r="N889" s="8">
        <f>IFERROR(RIGHT(tests_4[[#This Row],[ accuracy]],LEN(tests_4[[#This Row],[ accuracy]])-2)/10^(LEN(tests_4[[#This Row],[ accuracy]])-2),"")</f>
        <v>0.90495391705069095</v>
      </c>
      <c r="O889" s="8">
        <f>IFERROR(RIGHT(tests_4[[#This Row],[ precision]],LEN(tests_4[[#This Row],[ precision]])-2)/10^(LEN(tests_4[[#This Row],[ precision]])-2),"")</f>
        <v>0.38427382523089398</v>
      </c>
      <c r="P889" s="8">
        <f>IFERROR(RIGHT(tests_4[[#This Row],[ recall]],LEN(tests_4[[#This Row],[ recall]])-2)/10^(LEN(tests_4[[#This Row],[ recall]])-2),"")</f>
        <v>0.25410220346929202</v>
      </c>
      <c r="Q889" s="8">
        <f>IFERROR(RIGHT(tests_4[[#This Row],[ f1-score]],LEN(tests_4[[#This Row],[ f1-score]])-2)/10^(LEN(tests_4[[#This Row],[ f1-score]])-2),"")</f>
        <v>0.30564872448156799</v>
      </c>
      <c r="R889" s="8">
        <f>IFERROR(RIGHT(tests_4[[#This Row],[ f1-score-2]],LEN(tests_4[[#This Row],[ f1-score-2]])-2)/10^(LEN(tests_4[[#This Row],[ f1-score-2]])-2),"")</f>
        <v>0.30591632936330898</v>
      </c>
      <c r="S889" s="9">
        <f t="shared" si="13"/>
        <v>-2.676048817409904E-4</v>
      </c>
    </row>
    <row r="890" spans="1:19" x14ac:dyDescent="0.35">
      <c r="A890" t="s">
        <v>3</v>
      </c>
      <c r="B890" t="s">
        <v>80</v>
      </c>
      <c r="C890">
        <v>7</v>
      </c>
      <c r="D890">
        <v>11</v>
      </c>
      <c r="E890">
        <v>15</v>
      </c>
      <c r="F890">
        <v>10416</v>
      </c>
      <c r="G890">
        <v>2604</v>
      </c>
      <c r="H890" t="s">
        <v>1380</v>
      </c>
      <c r="I890" t="s">
        <v>9731</v>
      </c>
      <c r="J890" t="s">
        <v>9732</v>
      </c>
      <c r="K890" t="s">
        <v>9733</v>
      </c>
      <c r="L890" t="s">
        <v>9734</v>
      </c>
      <c r="N890" s="8">
        <f>IFERROR(RIGHT(tests_4[[#This Row],[ accuracy]],LEN(tests_4[[#This Row],[ accuracy]])-2)/10^(LEN(tests_4[[#This Row],[ accuracy]])-2),"")</f>
        <v>0.905721966205837</v>
      </c>
      <c r="O890" s="8">
        <f>IFERROR(RIGHT(tests_4[[#This Row],[ precision]],LEN(tests_4[[#This Row],[ precision]])-2)/10^(LEN(tests_4[[#This Row],[ precision]])-2),"")</f>
        <v>0.38843393448656599</v>
      </c>
      <c r="P890" s="8">
        <f>IFERROR(RIGHT(tests_4[[#This Row],[ recall]],LEN(tests_4[[#This Row],[ recall]])-2)/10^(LEN(tests_4[[#This Row],[ recall]])-2),"")</f>
        <v>0.26887013595874298</v>
      </c>
      <c r="Q890" s="8">
        <f>IFERROR(RIGHT(tests_4[[#This Row],[ f1-score]],LEN(tests_4[[#This Row],[ f1-score]])-2)/10^(LEN(tests_4[[#This Row],[ f1-score]])-2),"")</f>
        <v>0.31725617121442001</v>
      </c>
      <c r="R890" s="8">
        <f>IFERROR(RIGHT(tests_4[[#This Row],[ f1-score-2]],LEN(tests_4[[#This Row],[ f1-score-2]])-2)/10^(LEN(tests_4[[#This Row],[ f1-score-2]])-2),"")</f>
        <v>0.31777769063757</v>
      </c>
      <c r="S890" s="9">
        <f t="shared" si="13"/>
        <v>-5.2151942314998534E-4</v>
      </c>
    </row>
    <row r="891" spans="1:19" x14ac:dyDescent="0.35">
      <c r="A891" t="s">
        <v>3</v>
      </c>
      <c r="B891" t="s">
        <v>80</v>
      </c>
      <c r="C891">
        <v>7</v>
      </c>
      <c r="D891">
        <v>11</v>
      </c>
      <c r="E891">
        <v>16</v>
      </c>
      <c r="F891">
        <v>10416</v>
      </c>
      <c r="G891">
        <v>2604</v>
      </c>
      <c r="H891" t="s">
        <v>1762</v>
      </c>
      <c r="I891" t="s">
        <v>9735</v>
      </c>
      <c r="J891" t="s">
        <v>9736</v>
      </c>
      <c r="K891" t="s">
        <v>9737</v>
      </c>
      <c r="L891" t="s">
        <v>9738</v>
      </c>
      <c r="N891" s="8">
        <f>IFERROR(RIGHT(tests_4[[#This Row],[ accuracy]],LEN(tests_4[[#This Row],[ accuracy]])-2)/10^(LEN(tests_4[[#This Row],[ accuracy]])-2),"")</f>
        <v>0.90360983102918502</v>
      </c>
      <c r="O891" s="8">
        <f>IFERROR(RIGHT(tests_4[[#This Row],[ precision]],LEN(tests_4[[#This Row],[ precision]])-2)/10^(LEN(tests_4[[#This Row],[ precision]])-2),"")</f>
        <v>0.36713691635521295</v>
      </c>
      <c r="P891" s="8">
        <f>IFERROR(RIGHT(tests_4[[#This Row],[ recall]],LEN(tests_4[[#This Row],[ recall]])-2)/10^(LEN(tests_4[[#This Row],[ recall]])-2),"")</f>
        <v>0.23879847297568799</v>
      </c>
      <c r="Q891" s="8">
        <f>IFERROR(RIGHT(tests_4[[#This Row],[ f1-score]],LEN(tests_4[[#This Row],[ f1-score]])-2)/10^(LEN(tests_4[[#This Row],[ f1-score]])-2),"")</f>
        <v>0.28935647617488103</v>
      </c>
      <c r="R891" s="8">
        <f>IFERROR(RIGHT(tests_4[[#This Row],[ f1-score-2]],LEN(tests_4[[#This Row],[ f1-score-2]])-2)/10^(LEN(tests_4[[#This Row],[ f1-score-2]])-2),"")</f>
        <v>0.28937651288345601</v>
      </c>
      <c r="S891" s="9">
        <f t="shared" si="13"/>
        <v>-2.0036708574977524E-5</v>
      </c>
    </row>
    <row r="892" spans="1:19" x14ac:dyDescent="0.35">
      <c r="A892" t="s">
        <v>3</v>
      </c>
      <c r="B892" t="s">
        <v>80</v>
      </c>
      <c r="C892">
        <v>7</v>
      </c>
      <c r="D892">
        <v>11</v>
      </c>
      <c r="E892">
        <v>17</v>
      </c>
      <c r="F892">
        <v>10416</v>
      </c>
      <c r="G892">
        <v>2604</v>
      </c>
      <c r="H892" t="s">
        <v>1023</v>
      </c>
      <c r="I892" t="s">
        <v>9739</v>
      </c>
      <c r="J892" t="s">
        <v>9740</v>
      </c>
      <c r="K892" t="s">
        <v>9741</v>
      </c>
      <c r="L892" t="s">
        <v>9742</v>
      </c>
      <c r="N892" s="8">
        <f>IFERROR(RIGHT(tests_4[[#This Row],[ accuracy]],LEN(tests_4[[#This Row],[ accuracy]])-2)/10^(LEN(tests_4[[#This Row],[ accuracy]])-2),"")</f>
        <v>0.89439324116743402</v>
      </c>
      <c r="O892" s="8">
        <f>IFERROR(RIGHT(tests_4[[#This Row],[ precision]],LEN(tests_4[[#This Row],[ precision]])-2)/10^(LEN(tests_4[[#This Row],[ precision]])-2),"")</f>
        <v>0.31551901336073901</v>
      </c>
      <c r="P892" s="8">
        <f>IFERROR(RIGHT(tests_4[[#This Row],[ recall]],LEN(tests_4[[#This Row],[ recall]])-2)/10^(LEN(tests_4[[#This Row],[ recall]])-2),"")</f>
        <v>0.24090817761703801</v>
      </c>
      <c r="Q892" s="8">
        <f>IFERROR(RIGHT(tests_4[[#This Row],[ f1-score]],LEN(tests_4[[#This Row],[ f1-score]])-2)/10^(LEN(tests_4[[#This Row],[ f1-score]])-2),"")</f>
        <v>0.27310202679491502</v>
      </c>
      <c r="R892" s="8">
        <f>IFERROR(RIGHT(tests_4[[#This Row],[ f1-score-2]],LEN(tests_4[[#This Row],[ f1-score-2]])-2)/10^(LEN(tests_4[[#This Row],[ f1-score-2]])-2),"")</f>
        <v>0.27321134460985502</v>
      </c>
      <c r="S892" s="9">
        <f t="shared" si="13"/>
        <v>-1.0931781494000203E-4</v>
      </c>
    </row>
    <row r="893" spans="1:19" x14ac:dyDescent="0.35">
      <c r="A893" t="s">
        <v>3</v>
      </c>
      <c r="B893" t="s">
        <v>80</v>
      </c>
      <c r="C893">
        <v>7</v>
      </c>
      <c r="D893">
        <v>11</v>
      </c>
      <c r="E893">
        <v>18</v>
      </c>
      <c r="F893">
        <v>10416</v>
      </c>
      <c r="G893">
        <v>2604</v>
      </c>
      <c r="H893" t="s">
        <v>1853</v>
      </c>
      <c r="I893" t="s">
        <v>9743</v>
      </c>
      <c r="J893" t="s">
        <v>9744</v>
      </c>
      <c r="K893" t="s">
        <v>9745</v>
      </c>
      <c r="L893" t="s">
        <v>9746</v>
      </c>
      <c r="N893" s="8">
        <f>IFERROR(RIGHT(tests_4[[#This Row],[ accuracy]],LEN(tests_4[[#This Row],[ accuracy]])-2)/10^(LEN(tests_4[[#This Row],[ accuracy]])-2),"")</f>
        <v>0.90034562211981495</v>
      </c>
      <c r="O893" s="8">
        <f>IFERROR(RIGHT(tests_4[[#This Row],[ precision]],LEN(tests_4[[#This Row],[ precision]])-2)/10^(LEN(tests_4[[#This Row],[ precision]])-2),"")</f>
        <v>0.35497109826589501</v>
      </c>
      <c r="P893" s="8">
        <f>IFERROR(RIGHT(tests_4[[#This Row],[ recall]],LEN(tests_4[[#This Row],[ recall]])-2)/10^(LEN(tests_4[[#This Row],[ recall]])-2),"")</f>
        <v>0.26994173196704802</v>
      </c>
      <c r="Q893" s="8">
        <f>IFERROR(RIGHT(tests_4[[#This Row],[ f1-score]],LEN(tests_4[[#This Row],[ f1-score]])-2)/10^(LEN(tests_4[[#This Row],[ f1-score]])-2),"")</f>
        <v>0.30654003885171499</v>
      </c>
      <c r="R893" s="8">
        <f>IFERROR(RIGHT(tests_4[[#This Row],[ f1-score-2]],LEN(tests_4[[#This Row],[ f1-score-2]])-2)/10^(LEN(tests_4[[#This Row],[ f1-score-2]])-2),"")</f>
        <v>0.30667161379427099</v>
      </c>
      <c r="S893" s="9">
        <f t="shared" si="13"/>
        <v>-1.3157494255600088E-4</v>
      </c>
    </row>
    <row r="894" spans="1:19" x14ac:dyDescent="0.35">
      <c r="A894" t="s">
        <v>3</v>
      </c>
      <c r="B894" t="s">
        <v>80</v>
      </c>
      <c r="C894">
        <v>7</v>
      </c>
      <c r="D894">
        <v>11</v>
      </c>
      <c r="E894">
        <v>19</v>
      </c>
      <c r="F894">
        <v>10416</v>
      </c>
      <c r="G894">
        <v>2604</v>
      </c>
      <c r="H894" t="s">
        <v>3244</v>
      </c>
      <c r="I894" t="s">
        <v>9747</v>
      </c>
      <c r="J894" t="s">
        <v>9748</v>
      </c>
      <c r="K894" t="s">
        <v>9749</v>
      </c>
      <c r="L894" t="s">
        <v>9750</v>
      </c>
      <c r="N894" s="8">
        <f>IFERROR(RIGHT(tests_4[[#This Row],[ accuracy]],LEN(tests_4[[#This Row],[ accuracy]])-2)/10^(LEN(tests_4[[#This Row],[ accuracy]])-2),"")</f>
        <v>0.90149769585253403</v>
      </c>
      <c r="O894" s="8">
        <f>IFERROR(RIGHT(tests_4[[#This Row],[ precision]],LEN(tests_4[[#This Row],[ precision]])-2)/10^(LEN(tests_4[[#This Row],[ precision]])-2),"")</f>
        <v>0.36234662576687104</v>
      </c>
      <c r="P894" s="8">
        <f>IFERROR(RIGHT(tests_4[[#This Row],[ recall]],LEN(tests_4[[#This Row],[ recall]])-2)/10^(LEN(tests_4[[#This Row],[ recall]])-2),"")</f>
        <v>0.27104681535061198</v>
      </c>
      <c r="Q894" s="8">
        <f>IFERROR(RIGHT(tests_4[[#This Row],[ f1-score]],LEN(tests_4[[#This Row],[ f1-score]])-2)/10^(LEN(tests_4[[#This Row],[ f1-score]])-2),"")</f>
        <v>0.30965542521994099</v>
      </c>
      <c r="R894" s="8">
        <f>IFERROR(RIGHT(tests_4[[#This Row],[ f1-score-2]],LEN(tests_4[[#This Row],[ f1-score-2]])-2)/10^(LEN(tests_4[[#This Row],[ f1-score-2]])-2),"")</f>
        <v>0.31011656449702202</v>
      </c>
      <c r="S894" s="9">
        <f t="shared" si="13"/>
        <v>-4.6113927708102409E-4</v>
      </c>
    </row>
    <row r="895" spans="1:19" x14ac:dyDescent="0.35">
      <c r="A895" t="s">
        <v>3</v>
      </c>
      <c r="B895" t="s">
        <v>80</v>
      </c>
      <c r="C895">
        <v>7</v>
      </c>
      <c r="D895">
        <v>11</v>
      </c>
      <c r="E895">
        <v>20</v>
      </c>
      <c r="F895">
        <v>10416</v>
      </c>
      <c r="G895">
        <v>2604</v>
      </c>
      <c r="H895" t="s">
        <v>1385</v>
      </c>
      <c r="I895" t="s">
        <v>9751</v>
      </c>
      <c r="J895" t="s">
        <v>9752</v>
      </c>
      <c r="K895" t="s">
        <v>9753</v>
      </c>
      <c r="L895" t="s">
        <v>9754</v>
      </c>
      <c r="N895" s="8">
        <f>IFERROR(RIGHT(tests_4[[#This Row],[ accuracy]],LEN(tests_4[[#This Row],[ accuracy]])-2)/10^(LEN(tests_4[[#This Row],[ accuracy]])-2),"")</f>
        <v>0.90188172043010695</v>
      </c>
      <c r="O895" s="8">
        <f>IFERROR(RIGHT(tests_4[[#This Row],[ precision]],LEN(tests_4[[#This Row],[ precision]])-2)/10^(LEN(tests_4[[#This Row],[ precision]])-2),"")</f>
        <v>0.36689053362573099</v>
      </c>
      <c r="P895" s="8">
        <f>IFERROR(RIGHT(tests_4[[#This Row],[ recall]],LEN(tests_4[[#This Row],[ recall]])-2)/10^(LEN(tests_4[[#This Row],[ recall]])-2),"")</f>
        <v>0.25520728685285599</v>
      </c>
      <c r="Q895" s="8">
        <f>IFERROR(RIGHT(tests_4[[#This Row],[ f1-score]],LEN(tests_4[[#This Row],[ f1-score]])-2)/10^(LEN(tests_4[[#This Row],[ f1-score]])-2),"")</f>
        <v>0.30095255767922302</v>
      </c>
      <c r="R895" s="8">
        <f>IFERROR(RIGHT(tests_4[[#This Row],[ f1-score-2]],LEN(tests_4[[#This Row],[ f1-score-2]])-2)/10^(LEN(tests_4[[#This Row],[ f1-score-2]])-2),"")</f>
        <v>0.301023840869869</v>
      </c>
      <c r="S895" s="9">
        <f t="shared" si="13"/>
        <v>-7.1283190645976546E-5</v>
      </c>
    </row>
    <row r="896" spans="1:19" x14ac:dyDescent="0.35">
      <c r="A896" t="s">
        <v>3</v>
      </c>
      <c r="B896" t="s">
        <v>80</v>
      </c>
      <c r="C896">
        <v>7</v>
      </c>
      <c r="D896">
        <v>11</v>
      </c>
      <c r="E896">
        <v>21</v>
      </c>
      <c r="F896">
        <v>10416</v>
      </c>
      <c r="G896">
        <v>2604</v>
      </c>
      <c r="H896" t="s">
        <v>1111</v>
      </c>
      <c r="I896" t="s">
        <v>9755</v>
      </c>
      <c r="J896" t="s">
        <v>9756</v>
      </c>
      <c r="K896" t="s">
        <v>9757</v>
      </c>
      <c r="L896" t="s">
        <v>9758</v>
      </c>
      <c r="N896" s="8">
        <f>IFERROR(RIGHT(tests_4[[#This Row],[ accuracy]],LEN(tests_4[[#This Row],[ accuracy]])-2)/10^(LEN(tests_4[[#This Row],[ accuracy]])-2),"")</f>
        <v>0.90380184331797198</v>
      </c>
      <c r="O896" s="8">
        <f>IFERROR(RIGHT(tests_4[[#This Row],[ precision]],LEN(tests_4[[#This Row],[ precision]])-2)/10^(LEN(tests_4[[#This Row],[ precision]])-2),"")</f>
        <v>0.38914106145251298</v>
      </c>
      <c r="P896" s="8">
        <f>IFERROR(RIGHT(tests_4[[#This Row],[ recall]],LEN(tests_4[[#This Row],[ recall]])-2)/10^(LEN(tests_4[[#This Row],[ recall]])-2),"")</f>
        <v>0.29535864978902898</v>
      </c>
      <c r="Q896" s="8">
        <f>IFERROR(RIGHT(tests_4[[#This Row],[ f1-score]],LEN(tests_4[[#This Row],[ f1-score]])-2)/10^(LEN(tests_4[[#This Row],[ f1-score]])-2),"")</f>
        <v>0.33582380457380401</v>
      </c>
      <c r="R896" s="8">
        <f>IFERROR(RIGHT(tests_4[[#This Row],[ f1-score-2]],LEN(tests_4[[#This Row],[ f1-score-2]])-2)/10^(LEN(tests_4[[#This Row],[ f1-score-2]])-2),"")</f>
        <v>0.33582535273714897</v>
      </c>
      <c r="S896" s="9">
        <f t="shared" si="13"/>
        <v>-1.5481633449665466E-6</v>
      </c>
    </row>
    <row r="897" spans="1:19" x14ac:dyDescent="0.35">
      <c r="A897" t="s">
        <v>3</v>
      </c>
      <c r="B897" t="s">
        <v>80</v>
      </c>
      <c r="C897">
        <v>7</v>
      </c>
      <c r="D897">
        <v>11</v>
      </c>
      <c r="E897">
        <v>22</v>
      </c>
      <c r="F897">
        <v>10416</v>
      </c>
      <c r="G897">
        <v>2604</v>
      </c>
      <c r="H897" t="s">
        <v>1848</v>
      </c>
      <c r="I897" t="s">
        <v>9759</v>
      </c>
      <c r="J897" t="s">
        <v>9760</v>
      </c>
      <c r="K897" t="s">
        <v>9761</v>
      </c>
      <c r="L897" t="s">
        <v>9762</v>
      </c>
      <c r="N897" s="8">
        <f>IFERROR(RIGHT(tests_4[[#This Row],[ accuracy]],LEN(tests_4[[#This Row],[ accuracy]])-2)/10^(LEN(tests_4[[#This Row],[ accuracy]])-2),"")</f>
        <v>0.90092165898617504</v>
      </c>
      <c r="O897" s="8">
        <f>IFERROR(RIGHT(tests_4[[#This Row],[ precision]],LEN(tests_4[[#This Row],[ precision]])-2)/10^(LEN(tests_4[[#This Row],[ precision]])-2),"")</f>
        <v>0.34627786990970999</v>
      </c>
      <c r="P897" s="8">
        <f>IFERROR(RIGHT(tests_4[[#This Row],[ recall]],LEN(tests_4[[#This Row],[ recall]])-2)/10^(LEN(tests_4[[#This Row],[ recall]])-2),"")</f>
        <v>0.24087469024177799</v>
      </c>
      <c r="Q897" s="8">
        <f>IFERROR(RIGHT(tests_4[[#This Row],[ f1-score]],LEN(tests_4[[#This Row],[ f1-score]])-2)/10^(LEN(tests_4[[#This Row],[ f1-score]])-2),"")</f>
        <v>0.28409258440218099</v>
      </c>
      <c r="R897" s="8">
        <f>IFERROR(RIGHT(tests_4[[#This Row],[ f1-score-2]],LEN(tests_4[[#This Row],[ f1-score-2]])-2)/10^(LEN(tests_4[[#This Row],[ f1-score-2]])-2),"")</f>
        <v>0.28411551038988597</v>
      </c>
      <c r="S897" s="9">
        <f t="shared" si="13"/>
        <v>-2.2925987704980333E-5</v>
      </c>
    </row>
    <row r="898" spans="1:19" x14ac:dyDescent="0.35">
      <c r="A898" t="s">
        <v>3</v>
      </c>
      <c r="B898" t="s">
        <v>80</v>
      </c>
      <c r="C898">
        <v>7</v>
      </c>
      <c r="D898">
        <v>11</v>
      </c>
      <c r="E898">
        <v>23</v>
      </c>
      <c r="F898">
        <v>10416</v>
      </c>
      <c r="G898">
        <v>2604</v>
      </c>
      <c r="H898" t="s">
        <v>1799</v>
      </c>
      <c r="I898" t="s">
        <v>9763</v>
      </c>
      <c r="J898" t="s">
        <v>9764</v>
      </c>
      <c r="K898" t="s">
        <v>9765</v>
      </c>
      <c r="L898" t="s">
        <v>9766</v>
      </c>
      <c r="N898" s="8">
        <f>IFERROR(RIGHT(tests_4[[#This Row],[ accuracy]],LEN(tests_4[[#This Row],[ accuracy]])-2)/10^(LEN(tests_4[[#This Row],[ accuracy]])-2),"")</f>
        <v>0.90476190476190399</v>
      </c>
      <c r="O898" s="8">
        <f>IFERROR(RIGHT(tests_4[[#This Row],[ precision]],LEN(tests_4[[#This Row],[ precision]])-2)/10^(LEN(tests_4[[#This Row],[ precision]])-2),"")</f>
        <v>0.39286269027648302</v>
      </c>
      <c r="P898" s="8">
        <f>IFERROR(RIGHT(tests_4[[#This Row],[ recall]],LEN(tests_4[[#This Row],[ recall]])-2)/10^(LEN(tests_4[[#This Row],[ recall]])-2),"")</f>
        <v>0.29850646306342499</v>
      </c>
      <c r="Q898" s="8">
        <f>IFERROR(RIGHT(tests_4[[#This Row],[ f1-score]],LEN(tests_4[[#This Row],[ f1-score]])-2)/10^(LEN(tests_4[[#This Row],[ f1-score]])-2),"")</f>
        <v>0.33915975365865902</v>
      </c>
      <c r="R898" s="8">
        <f>IFERROR(RIGHT(tests_4[[#This Row],[ f1-score-2]],LEN(tests_4[[#This Row],[ f1-score-2]])-2)/10^(LEN(tests_4[[#This Row],[ f1-score-2]])-2),"")</f>
        <v>0.33924583293162502</v>
      </c>
      <c r="S898" s="9">
        <f t="shared" si="13"/>
        <v>-8.607927296599982E-5</v>
      </c>
    </row>
    <row r="899" spans="1:19" x14ac:dyDescent="0.35">
      <c r="A899" t="s">
        <v>3</v>
      </c>
      <c r="B899" t="s">
        <v>80</v>
      </c>
      <c r="C899">
        <v>9</v>
      </c>
      <c r="D899">
        <v>11</v>
      </c>
      <c r="E899">
        <v>1</v>
      </c>
      <c r="F899">
        <v>10416</v>
      </c>
      <c r="G899">
        <v>2604</v>
      </c>
      <c r="H899" t="s">
        <v>2866</v>
      </c>
      <c r="I899" t="s">
        <v>9767</v>
      </c>
      <c r="J899" t="s">
        <v>9768</v>
      </c>
      <c r="K899" t="s">
        <v>9769</v>
      </c>
      <c r="L899" t="s">
        <v>9770</v>
      </c>
      <c r="N899" s="8">
        <f>IFERROR(RIGHT(tests_4[[#This Row],[ accuracy]],LEN(tests_4[[#This Row],[ accuracy]])-2)/10^(LEN(tests_4[[#This Row],[ accuracy]])-2),"")</f>
        <v>0.91609062980030698</v>
      </c>
      <c r="O899" s="8">
        <f>IFERROR(RIGHT(tests_4[[#This Row],[ precision]],LEN(tests_4[[#This Row],[ precision]])-2)/10^(LEN(tests_4[[#This Row],[ precision]])-2),"")</f>
        <v>0.33598540145985401</v>
      </c>
      <c r="P899" s="8">
        <f>IFERROR(RIGHT(tests_4[[#This Row],[ recall]],LEN(tests_4[[#This Row],[ recall]])-2)/10^(LEN(tests_4[[#This Row],[ recall]])-2),"")</f>
        <v>0.22303921568627399</v>
      </c>
      <c r="Q899" s="8">
        <f>IFERROR(RIGHT(tests_4[[#This Row],[ f1-score]],LEN(tests_4[[#This Row],[ f1-score]])-2)/10^(LEN(tests_4[[#This Row],[ f1-score]])-2),"")</f>
        <v>0.26809570357957402</v>
      </c>
      <c r="R899" s="8">
        <f>IFERROR(RIGHT(tests_4[[#This Row],[ f1-score-2]],LEN(tests_4[[#This Row],[ f1-score-2]])-2)/10^(LEN(tests_4[[#This Row],[ f1-score-2]])-2),"")</f>
        <v>0.268102398803862</v>
      </c>
      <c r="S899" s="9">
        <f t="shared" ref="S899:S962" si="14">IFERROR(Q899-R899,"")</f>
        <v>-6.6952242879780854E-6</v>
      </c>
    </row>
    <row r="900" spans="1:19" x14ac:dyDescent="0.35">
      <c r="A900" t="s">
        <v>3</v>
      </c>
      <c r="B900" t="s">
        <v>80</v>
      </c>
      <c r="C900">
        <v>9</v>
      </c>
      <c r="D900">
        <v>11</v>
      </c>
      <c r="E900">
        <v>2</v>
      </c>
      <c r="F900">
        <v>10416</v>
      </c>
      <c r="G900">
        <v>2604</v>
      </c>
      <c r="H900" t="s">
        <v>9771</v>
      </c>
      <c r="I900" t="s">
        <v>9772</v>
      </c>
      <c r="J900" t="s">
        <v>9773</v>
      </c>
      <c r="K900" t="s">
        <v>9774</v>
      </c>
      <c r="L900" t="s">
        <v>9775</v>
      </c>
      <c r="N900" s="8">
        <f>IFERROR(RIGHT(tests_4[[#This Row],[ accuracy]],LEN(tests_4[[#This Row],[ accuracy]])-2)/10^(LEN(tests_4[[#This Row],[ accuracy]])-2),"")</f>
        <v>0.92377112135176598</v>
      </c>
      <c r="O900" s="8">
        <f>IFERROR(RIGHT(tests_4[[#This Row],[ precision]],LEN(tests_4[[#This Row],[ precision]])-2)/10^(LEN(tests_4[[#This Row],[ precision]])-2),"")</f>
        <v>0.40594871794871695</v>
      </c>
      <c r="P900" s="8">
        <f>IFERROR(RIGHT(tests_4[[#This Row],[ recall]],LEN(tests_4[[#This Row],[ recall]])-2)/10^(LEN(tests_4[[#This Row],[ recall]])-2),"")</f>
        <v>0.22703818369452999</v>
      </c>
      <c r="Q900" s="8">
        <f>IFERROR(RIGHT(tests_4[[#This Row],[ f1-score]],LEN(tests_4[[#This Row],[ f1-score]])-2)/10^(LEN(tests_4[[#This Row],[ f1-score]])-2),"")</f>
        <v>0.29068322981366401</v>
      </c>
      <c r="R900" s="8">
        <f>IFERROR(RIGHT(tests_4[[#This Row],[ f1-score-2]],LEN(tests_4[[#This Row],[ f1-score-2]])-2)/10^(LEN(tests_4[[#This Row],[ f1-score-2]])-2),"")</f>
        <v>0.291209373707214</v>
      </c>
      <c r="S900" s="9">
        <f t="shared" si="14"/>
        <v>-5.2614389354999069E-4</v>
      </c>
    </row>
    <row r="901" spans="1:19" x14ac:dyDescent="0.35">
      <c r="A901" t="s">
        <v>3</v>
      </c>
      <c r="B901" t="s">
        <v>80</v>
      </c>
      <c r="C901">
        <v>9</v>
      </c>
      <c r="D901">
        <v>11</v>
      </c>
      <c r="E901">
        <v>3</v>
      </c>
      <c r="F901">
        <v>10416</v>
      </c>
      <c r="G901">
        <v>2604</v>
      </c>
      <c r="H901" t="s">
        <v>2635</v>
      </c>
      <c r="I901" t="s">
        <v>9776</v>
      </c>
      <c r="J901" t="s">
        <v>9777</v>
      </c>
      <c r="K901" t="s">
        <v>9778</v>
      </c>
      <c r="L901" t="s">
        <v>9779</v>
      </c>
      <c r="N901" s="8">
        <f>IFERROR(RIGHT(tests_4[[#This Row],[ accuracy]],LEN(tests_4[[#This Row],[ accuracy]])-2)/10^(LEN(tests_4[[#This Row],[ accuracy]])-2),"")</f>
        <v>0.92511520737327102</v>
      </c>
      <c r="O901" s="8">
        <f>IFERROR(RIGHT(tests_4[[#This Row],[ precision]],LEN(tests_4[[#This Row],[ precision]])-2)/10^(LEN(tests_4[[#This Row],[ precision]])-2),"")</f>
        <v>0.41796152423233401</v>
      </c>
      <c r="P901" s="8">
        <f>IFERROR(RIGHT(tests_4[[#This Row],[ recall]],LEN(tests_4[[#This Row],[ recall]])-2)/10^(LEN(tests_4[[#This Row],[ recall]])-2),"")</f>
        <v>0.24761351909184701</v>
      </c>
      <c r="Q901" s="8">
        <f>IFERROR(RIGHT(tests_4[[#This Row],[ f1-score]],LEN(tests_4[[#This Row],[ f1-score]])-2)/10^(LEN(tests_4[[#This Row],[ f1-score]])-2),"")</f>
        <v>0.30980441960883898</v>
      </c>
      <c r="R901" s="8">
        <f>IFERROR(RIGHT(tests_4[[#This Row],[ f1-score-2]],LEN(tests_4[[#This Row],[ f1-score-2]])-2)/10^(LEN(tests_4[[#This Row],[ f1-score-2]])-2),"")</f>
        <v>0.310987994211052</v>
      </c>
      <c r="S901" s="9">
        <f t="shared" si="14"/>
        <v>-1.1835746022130222E-3</v>
      </c>
    </row>
    <row r="902" spans="1:19" x14ac:dyDescent="0.35">
      <c r="A902" t="s">
        <v>3</v>
      </c>
      <c r="B902" t="s">
        <v>80</v>
      </c>
      <c r="C902">
        <v>9</v>
      </c>
      <c r="D902">
        <v>11</v>
      </c>
      <c r="E902">
        <v>4</v>
      </c>
      <c r="F902">
        <v>10416</v>
      </c>
      <c r="G902">
        <v>2604</v>
      </c>
      <c r="H902" t="s">
        <v>7690</v>
      </c>
      <c r="I902" t="s">
        <v>9780</v>
      </c>
      <c r="J902" t="s">
        <v>9781</v>
      </c>
      <c r="K902" t="s">
        <v>9782</v>
      </c>
      <c r="L902" t="s">
        <v>9783</v>
      </c>
      <c r="N902" s="8">
        <f>IFERROR(RIGHT(tests_4[[#This Row],[ accuracy]],LEN(tests_4[[#This Row],[ accuracy]])-2)/10^(LEN(tests_4[[#This Row],[ accuracy]])-2),"")</f>
        <v>0.92818740399385502</v>
      </c>
      <c r="O902" s="8">
        <f>IFERROR(RIGHT(tests_4[[#This Row],[ precision]],LEN(tests_4[[#This Row],[ precision]])-2)/10^(LEN(tests_4[[#This Row],[ precision]])-2),"")</f>
        <v>0.45576828669612102</v>
      </c>
      <c r="P902" s="8">
        <f>IFERROR(RIGHT(tests_4[[#This Row],[ recall]],LEN(tests_4[[#This Row],[ recall]])-2)/10^(LEN(tests_4[[#This Row],[ recall]])-2),"")</f>
        <v>0.26322239422084598</v>
      </c>
      <c r="Q902" s="8">
        <f>IFERROR(RIGHT(tests_4[[#This Row],[ f1-score]],LEN(tests_4[[#This Row],[ f1-score]])-2)/10^(LEN(tests_4[[#This Row],[ f1-score]])-2),"")</f>
        <v>0.332826451436815</v>
      </c>
      <c r="R902" s="8">
        <f>IFERROR(RIGHT(tests_4[[#This Row],[ f1-score-2]],LEN(tests_4[[#This Row],[ f1-score-2]])-2)/10^(LEN(tests_4[[#This Row],[ f1-score-2]])-2),"")</f>
        <v>0.33371342026598699</v>
      </c>
      <c r="S902" s="9">
        <f t="shared" si="14"/>
        <v>-8.8696882917199682E-4</v>
      </c>
    </row>
    <row r="903" spans="1:19" x14ac:dyDescent="0.35">
      <c r="A903" t="s">
        <v>3</v>
      </c>
      <c r="B903" t="s">
        <v>80</v>
      </c>
      <c r="C903">
        <v>9</v>
      </c>
      <c r="D903">
        <v>11</v>
      </c>
      <c r="E903">
        <v>5</v>
      </c>
      <c r="F903">
        <v>10416</v>
      </c>
      <c r="G903">
        <v>2604</v>
      </c>
      <c r="H903" t="s">
        <v>6268</v>
      </c>
      <c r="I903" t="s">
        <v>9784</v>
      </c>
      <c r="J903" t="s">
        <v>9785</v>
      </c>
      <c r="K903" t="s">
        <v>9786</v>
      </c>
      <c r="L903" t="s">
        <v>9787</v>
      </c>
      <c r="N903" s="8">
        <f>IFERROR(RIGHT(tests_4[[#This Row],[ accuracy]],LEN(tests_4[[#This Row],[ accuracy]])-2)/10^(LEN(tests_4[[#This Row],[ accuracy]])-2),"")</f>
        <v>0.92434715821812596</v>
      </c>
      <c r="O903" s="8">
        <f>IFERROR(RIGHT(tests_4[[#This Row],[ precision]],LEN(tests_4[[#This Row],[ precision]])-2)/10^(LEN(tests_4[[#This Row],[ precision]])-2),"")</f>
        <v>0.419689570980118</v>
      </c>
      <c r="P903" s="8">
        <f>IFERROR(RIGHT(tests_4[[#This Row],[ recall]],LEN(tests_4[[#This Row],[ recall]])-2)/10^(LEN(tests_4[[#This Row],[ recall]])-2),"")</f>
        <v>0.25586945304437497</v>
      </c>
      <c r="Q903" s="8">
        <f>IFERROR(RIGHT(tests_4[[#This Row],[ f1-score]],LEN(tests_4[[#This Row],[ f1-score]])-2)/10^(LEN(tests_4[[#This Row],[ f1-score]])-2),"")</f>
        <v>0.31789615442166602</v>
      </c>
      <c r="R903" s="8">
        <f>IFERROR(RIGHT(tests_4[[#This Row],[ f1-score-2]],LEN(tests_4[[#This Row],[ f1-score-2]])-2)/10^(LEN(tests_4[[#This Row],[ f1-score-2]])-2),"")</f>
        <v>0.31791667983467797</v>
      </c>
      <c r="S903" s="9">
        <f t="shared" si="14"/>
        <v>-2.0525413011951432E-5</v>
      </c>
    </row>
    <row r="904" spans="1:19" x14ac:dyDescent="0.35">
      <c r="A904" t="s">
        <v>3</v>
      </c>
      <c r="B904" t="s">
        <v>80</v>
      </c>
      <c r="C904">
        <v>9</v>
      </c>
      <c r="D904">
        <v>11</v>
      </c>
      <c r="E904">
        <v>6</v>
      </c>
      <c r="F904">
        <v>10416</v>
      </c>
      <c r="G904">
        <v>2604</v>
      </c>
      <c r="H904" t="s">
        <v>2640</v>
      </c>
      <c r="I904" t="s">
        <v>9788</v>
      </c>
      <c r="J904" t="s">
        <v>9789</v>
      </c>
      <c r="K904" t="s">
        <v>9790</v>
      </c>
      <c r="L904" t="s">
        <v>9791</v>
      </c>
      <c r="N904" s="8">
        <f>IFERROR(RIGHT(tests_4[[#This Row],[ accuracy]],LEN(tests_4[[#This Row],[ accuracy]])-2)/10^(LEN(tests_4[[#This Row],[ accuracy]])-2),"")</f>
        <v>0.92242703533026105</v>
      </c>
      <c r="O904" s="8">
        <f>IFERROR(RIGHT(tests_4[[#This Row],[ precision]],LEN(tests_4[[#This Row],[ precision]])-2)/10^(LEN(tests_4[[#This Row],[ precision]])-2),"")</f>
        <v>0.39267241379310303</v>
      </c>
      <c r="P904" s="8">
        <f>IFERROR(RIGHT(tests_4[[#This Row],[ recall]],LEN(tests_4[[#This Row],[ recall]])-2)/10^(LEN(tests_4[[#This Row],[ recall]])-2),"")</f>
        <v>0.213235294117647</v>
      </c>
      <c r="Q904" s="8">
        <f>IFERROR(RIGHT(tests_4[[#This Row],[ f1-score]],LEN(tests_4[[#This Row],[ f1-score]])-2)/10^(LEN(tests_4[[#This Row],[ f1-score]])-2),"")</f>
        <v>0.27629310344827501</v>
      </c>
      <c r="R904" s="8">
        <f>IFERROR(RIGHT(tests_4[[#This Row],[ f1-score-2]],LEN(tests_4[[#This Row],[ f1-score-2]])-2)/10^(LEN(tests_4[[#This Row],[ f1-score-2]])-2),"")</f>
        <v>0.27638406494538997</v>
      </c>
      <c r="S904" s="9">
        <f t="shared" si="14"/>
        <v>-9.0961497114960821E-5</v>
      </c>
    </row>
    <row r="905" spans="1:19" x14ac:dyDescent="0.35">
      <c r="A905" t="s">
        <v>3</v>
      </c>
      <c r="B905" t="s">
        <v>80</v>
      </c>
      <c r="C905">
        <v>9</v>
      </c>
      <c r="D905">
        <v>11</v>
      </c>
      <c r="E905">
        <v>7</v>
      </c>
      <c r="F905">
        <v>10416</v>
      </c>
      <c r="G905">
        <v>2604</v>
      </c>
      <c r="H905" t="s">
        <v>6875</v>
      </c>
      <c r="I905" t="s">
        <v>9792</v>
      </c>
      <c r="J905" t="s">
        <v>9793</v>
      </c>
      <c r="K905" t="s">
        <v>9794</v>
      </c>
      <c r="L905" t="s">
        <v>9795</v>
      </c>
      <c r="N905" s="8">
        <f>IFERROR(RIGHT(tests_4[[#This Row],[ accuracy]],LEN(tests_4[[#This Row],[ accuracy]])-2)/10^(LEN(tests_4[[#This Row],[ accuracy]])-2),"")</f>
        <v>0.92895545314900096</v>
      </c>
      <c r="O905" s="8">
        <f>IFERROR(RIGHT(tests_4[[#This Row],[ precision]],LEN(tests_4[[#This Row],[ precision]])-2)/10^(LEN(tests_4[[#This Row],[ precision]])-2),"")</f>
        <v>0.45590759075907505</v>
      </c>
      <c r="P905" s="8">
        <f>IFERROR(RIGHT(tests_4[[#This Row],[ recall]],LEN(tests_4[[#This Row],[ recall]])-2)/10^(LEN(tests_4[[#This Row],[ recall]])-2),"")</f>
        <v>0.22536119711042299</v>
      </c>
      <c r="Q905" s="8">
        <f>IFERROR(RIGHT(tests_4[[#This Row],[ f1-score]],LEN(tests_4[[#This Row],[ f1-score]])-2)/10^(LEN(tests_4[[#This Row],[ f1-score]])-2),"")</f>
        <v>0.30162490070051201</v>
      </c>
      <c r="R905" s="8">
        <f>IFERROR(RIGHT(tests_4[[#This Row],[ f1-score-2]],LEN(tests_4[[#This Row],[ f1-score-2]])-2)/10^(LEN(tests_4[[#This Row],[ f1-score-2]])-2),"")</f>
        <v>0.30162509204773702</v>
      </c>
      <c r="S905" s="9">
        <f t="shared" si="14"/>
        <v>-1.9134722500924184E-7</v>
      </c>
    </row>
    <row r="906" spans="1:19" x14ac:dyDescent="0.35">
      <c r="A906" t="s">
        <v>3</v>
      </c>
      <c r="B906" t="s">
        <v>80</v>
      </c>
      <c r="C906">
        <v>9</v>
      </c>
      <c r="D906">
        <v>11</v>
      </c>
      <c r="E906">
        <v>8</v>
      </c>
      <c r="F906">
        <v>10416</v>
      </c>
      <c r="G906">
        <v>2604</v>
      </c>
      <c r="H906" t="s">
        <v>9104</v>
      </c>
      <c r="I906" t="s">
        <v>9796</v>
      </c>
      <c r="J906" t="s">
        <v>9797</v>
      </c>
      <c r="K906" t="s">
        <v>9798</v>
      </c>
      <c r="L906" t="s">
        <v>9799</v>
      </c>
      <c r="N906" s="8">
        <f>IFERROR(RIGHT(tests_4[[#This Row],[ accuracy]],LEN(tests_4[[#This Row],[ accuracy]])-2)/10^(LEN(tests_4[[#This Row],[ accuracy]])-2),"")</f>
        <v>0.92665130568356302</v>
      </c>
      <c r="O906" s="8">
        <f>IFERROR(RIGHT(tests_4[[#This Row],[ precision]],LEN(tests_4[[#This Row],[ precision]])-2)/10^(LEN(tests_4[[#This Row],[ precision]])-2),"")</f>
        <v>0.42636114375244799</v>
      </c>
      <c r="P906" s="8">
        <f>IFERROR(RIGHT(tests_4[[#This Row],[ recall]],LEN(tests_4[[#This Row],[ recall]])-2)/10^(LEN(tests_4[[#This Row],[ recall]])-2),"")</f>
        <v>0.213041795665634</v>
      </c>
      <c r="Q906" s="8">
        <f>IFERROR(RIGHT(tests_4[[#This Row],[ f1-score]],LEN(tests_4[[#This Row],[ f1-score]])-2)/10^(LEN(tests_4[[#This Row],[ f1-score]])-2),"")</f>
        <v>0.283602671837965</v>
      </c>
      <c r="R906" s="8">
        <f>IFERROR(RIGHT(tests_4[[#This Row],[ f1-score-2]],LEN(tests_4[[#This Row],[ f1-score-2]])-2)/10^(LEN(tests_4[[#This Row],[ f1-score-2]])-2),"")</f>
        <v>0.28411737909663498</v>
      </c>
      <c r="S906" s="9">
        <f t="shared" si="14"/>
        <v>-5.1470725866997746E-4</v>
      </c>
    </row>
    <row r="907" spans="1:19" x14ac:dyDescent="0.35">
      <c r="A907" t="s">
        <v>3</v>
      </c>
      <c r="B907" t="s">
        <v>80</v>
      </c>
      <c r="C907">
        <v>9</v>
      </c>
      <c r="D907">
        <v>11</v>
      </c>
      <c r="E907">
        <v>9</v>
      </c>
      <c r="F907">
        <v>10416</v>
      </c>
      <c r="G907">
        <v>2604</v>
      </c>
      <c r="H907" t="s">
        <v>6273</v>
      </c>
      <c r="I907" t="s">
        <v>9800</v>
      </c>
      <c r="J907" t="s">
        <v>9801</v>
      </c>
      <c r="K907" t="s">
        <v>9802</v>
      </c>
      <c r="L907" t="s">
        <v>9803</v>
      </c>
      <c r="N907" s="8">
        <f>IFERROR(RIGHT(tests_4[[#This Row],[ accuracy]],LEN(tests_4[[#This Row],[ accuracy]])-2)/10^(LEN(tests_4[[#This Row],[ accuracy]])-2),"")</f>
        <v>0.92569124423963101</v>
      </c>
      <c r="O907" s="8">
        <f>IFERROR(RIGHT(tests_4[[#This Row],[ precision]],LEN(tests_4[[#This Row],[ precision]])-2)/10^(LEN(tests_4[[#This Row],[ precision]])-2),"")</f>
        <v>0.40522300469483502</v>
      </c>
      <c r="P907" s="8">
        <f>IFERROR(RIGHT(tests_4[[#This Row],[ recall]],LEN(tests_4[[#This Row],[ recall]])-2)/10^(LEN(tests_4[[#This Row],[ recall]])-2),"")</f>
        <v>0.21704076367389</v>
      </c>
      <c r="Q907" s="8">
        <f>IFERROR(RIGHT(tests_4[[#This Row],[ f1-score]],LEN(tests_4[[#This Row],[ f1-score]])-2)/10^(LEN(tests_4[[#This Row],[ f1-score]])-2),"")</f>
        <v>0.28186070973813798</v>
      </c>
      <c r="R907" s="8">
        <f>IFERROR(RIGHT(tests_4[[#This Row],[ f1-score-2]],LEN(tests_4[[#This Row],[ f1-score-2]])-2)/10^(LEN(tests_4[[#This Row],[ f1-score-2]])-2),"")</f>
        <v>0.28267726603384802</v>
      </c>
      <c r="S907" s="9">
        <f t="shared" si="14"/>
        <v>-8.1655629571003585E-4</v>
      </c>
    </row>
    <row r="908" spans="1:19" x14ac:dyDescent="0.35">
      <c r="A908" t="s">
        <v>3</v>
      </c>
      <c r="B908" t="s">
        <v>80</v>
      </c>
      <c r="C908">
        <v>9</v>
      </c>
      <c r="D908">
        <v>11</v>
      </c>
      <c r="E908">
        <v>10</v>
      </c>
      <c r="F908">
        <v>10416</v>
      </c>
      <c r="G908">
        <v>2604</v>
      </c>
      <c r="H908" t="s">
        <v>7586</v>
      </c>
      <c r="I908" t="s">
        <v>9804</v>
      </c>
      <c r="J908" t="s">
        <v>9805</v>
      </c>
      <c r="K908" t="s">
        <v>9806</v>
      </c>
      <c r="L908" t="s">
        <v>9807</v>
      </c>
      <c r="N908" s="8">
        <f>IFERROR(RIGHT(tests_4[[#This Row],[ accuracy]],LEN(tests_4[[#This Row],[ accuracy]])-2)/10^(LEN(tests_4[[#This Row],[ accuracy]])-2),"")</f>
        <v>0.92185099846390095</v>
      </c>
      <c r="O908" s="8">
        <f>IFERROR(RIGHT(tests_4[[#This Row],[ precision]],LEN(tests_4[[#This Row],[ precision]])-2)/10^(LEN(tests_4[[#This Row],[ precision]])-2),"")</f>
        <v>0.39539319248826199</v>
      </c>
      <c r="P908" s="8">
        <f>IFERROR(RIGHT(tests_4[[#This Row],[ recall]],LEN(tests_4[[#This Row],[ recall]])-2)/10^(LEN(tests_4[[#This Row],[ recall]])-2),"")</f>
        <v>0.22697368421052599</v>
      </c>
      <c r="Q908" s="8">
        <f>IFERROR(RIGHT(tests_4[[#This Row],[ f1-score]],LEN(tests_4[[#This Row],[ f1-score]])-2)/10^(LEN(tests_4[[#This Row],[ f1-score]])-2),"")</f>
        <v>0.28556517705272899</v>
      </c>
      <c r="R908" s="8">
        <f>IFERROR(RIGHT(tests_4[[#This Row],[ f1-score-2]],LEN(tests_4[[#This Row],[ f1-score-2]])-2)/10^(LEN(tests_4[[#This Row],[ f1-score-2]])-2),"")</f>
        <v>0.28839532748545199</v>
      </c>
      <c r="S908" s="9">
        <f t="shared" si="14"/>
        <v>-2.8301504327229998E-3</v>
      </c>
    </row>
    <row r="909" spans="1:19" x14ac:dyDescent="0.35">
      <c r="A909" t="s">
        <v>3</v>
      </c>
      <c r="B909" t="s">
        <v>80</v>
      </c>
      <c r="C909">
        <v>9</v>
      </c>
      <c r="D909">
        <v>11</v>
      </c>
      <c r="E909">
        <v>11</v>
      </c>
      <c r="F909">
        <v>10416</v>
      </c>
      <c r="G909">
        <v>2604</v>
      </c>
      <c r="H909" t="s">
        <v>9771</v>
      </c>
      <c r="I909" t="s">
        <v>9808</v>
      </c>
      <c r="J909" t="s">
        <v>9809</v>
      </c>
      <c r="K909" t="s">
        <v>9810</v>
      </c>
      <c r="L909" t="s">
        <v>9811</v>
      </c>
      <c r="N909" s="8">
        <f>IFERROR(RIGHT(tests_4[[#This Row],[ accuracy]],LEN(tests_4[[#This Row],[ accuracy]])-2)/10^(LEN(tests_4[[#This Row],[ accuracy]])-2),"")</f>
        <v>0.92377112135176598</v>
      </c>
      <c r="O909" s="8">
        <f>IFERROR(RIGHT(tests_4[[#This Row],[ precision]],LEN(tests_4[[#This Row],[ precision]])-2)/10^(LEN(tests_4[[#This Row],[ precision]])-2),"")</f>
        <v>0.39479145050840397</v>
      </c>
      <c r="P909" s="8">
        <f>IFERROR(RIGHT(tests_4[[#This Row],[ recall]],LEN(tests_4[[#This Row],[ recall]])-2)/10^(LEN(tests_4[[#This Row],[ recall]])-2),"")</f>
        <v>0.22123323013415799</v>
      </c>
      <c r="Q909" s="8">
        <f>IFERROR(RIGHT(tests_4[[#This Row],[ f1-score]],LEN(tests_4[[#This Row],[ f1-score]])-2)/10^(LEN(tests_4[[#This Row],[ f1-score]])-2),"")</f>
        <v>0.28324436299896399</v>
      </c>
      <c r="R909" s="8">
        <f>IFERROR(RIGHT(tests_4[[#This Row],[ f1-score-2]],LEN(tests_4[[#This Row],[ f1-score-2]])-2)/10^(LEN(tests_4[[#This Row],[ f1-score-2]])-2),"")</f>
        <v>0.28356327455653402</v>
      </c>
      <c r="S909" s="9">
        <f t="shared" si="14"/>
        <v>-3.1891155757002299E-4</v>
      </c>
    </row>
    <row r="910" spans="1:19" x14ac:dyDescent="0.35">
      <c r="A910" t="s">
        <v>3</v>
      </c>
      <c r="B910" t="s">
        <v>80</v>
      </c>
      <c r="C910">
        <v>9</v>
      </c>
      <c r="D910">
        <v>11</v>
      </c>
      <c r="E910">
        <v>12</v>
      </c>
      <c r="F910">
        <v>10416</v>
      </c>
      <c r="G910">
        <v>2604</v>
      </c>
      <c r="H910" t="s">
        <v>9812</v>
      </c>
      <c r="I910" t="s">
        <v>9813</v>
      </c>
      <c r="J910" t="s">
        <v>9814</v>
      </c>
      <c r="K910" t="s">
        <v>9815</v>
      </c>
      <c r="L910" t="s">
        <v>9816</v>
      </c>
      <c r="N910" s="8">
        <f>IFERROR(RIGHT(tests_4[[#This Row],[ accuracy]],LEN(tests_4[[#This Row],[ accuracy]])-2)/10^(LEN(tests_4[[#This Row],[ accuracy]])-2),"")</f>
        <v>0.92588325652841696</v>
      </c>
      <c r="O910" s="8">
        <f>IFERROR(RIGHT(tests_4[[#This Row],[ precision]],LEN(tests_4[[#This Row],[ precision]])-2)/10^(LEN(tests_4[[#This Row],[ precision]])-2),"")</f>
        <v>0.42054521276595697</v>
      </c>
      <c r="P910" s="8">
        <f>IFERROR(RIGHT(tests_4[[#This Row],[ recall]],LEN(tests_4[[#This Row],[ recall]])-2)/10^(LEN(tests_4[[#This Row],[ recall]])-2),"")</f>
        <v>0.22542569659442699</v>
      </c>
      <c r="Q910" s="8">
        <f>IFERROR(RIGHT(tests_4[[#This Row],[ f1-score]],LEN(tests_4[[#This Row],[ f1-score]])-2)/10^(LEN(tests_4[[#This Row],[ f1-score]])-2),"")</f>
        <v>0.292276422764227</v>
      </c>
      <c r="R910" s="8">
        <f>IFERROR(RIGHT(tests_4[[#This Row],[ f1-score-2]],LEN(tests_4[[#This Row],[ f1-score-2]])-2)/10^(LEN(tests_4[[#This Row],[ f1-score-2]])-2),"")</f>
        <v>0.29351692518502498</v>
      </c>
      <c r="S910" s="9">
        <f t="shared" si="14"/>
        <v>-1.2405024207979842E-3</v>
      </c>
    </row>
    <row r="911" spans="1:19" x14ac:dyDescent="0.35">
      <c r="A911" t="s">
        <v>3</v>
      </c>
      <c r="B911" t="s">
        <v>80</v>
      </c>
      <c r="C911">
        <v>9</v>
      </c>
      <c r="D911">
        <v>11</v>
      </c>
      <c r="E911">
        <v>13</v>
      </c>
      <c r="F911">
        <v>10416</v>
      </c>
      <c r="G911">
        <v>2604</v>
      </c>
      <c r="H911" t="s">
        <v>6255</v>
      </c>
      <c r="I911" t="s">
        <v>9817</v>
      </c>
      <c r="J911" t="s">
        <v>9818</v>
      </c>
      <c r="K911" t="s">
        <v>9819</v>
      </c>
      <c r="L911" t="s">
        <v>9820</v>
      </c>
      <c r="N911" s="8">
        <f>IFERROR(RIGHT(tests_4[[#This Row],[ accuracy]],LEN(tests_4[[#This Row],[ accuracy]])-2)/10^(LEN(tests_4[[#This Row],[ accuracy]])-2),"")</f>
        <v>0.92415514592933901</v>
      </c>
      <c r="O911" s="8">
        <f>IFERROR(RIGHT(tests_4[[#This Row],[ precision]],LEN(tests_4[[#This Row],[ precision]])-2)/10^(LEN(tests_4[[#This Row],[ precision]])-2),"")</f>
        <v>0.40122656561627401</v>
      </c>
      <c r="P911" s="8">
        <f>IFERROR(RIGHT(tests_4[[#This Row],[ recall]],LEN(tests_4[[#This Row],[ recall]])-2)/10^(LEN(tests_4[[#This Row],[ recall]])-2),"")</f>
        <v>0.22787667698658401</v>
      </c>
      <c r="Q911" s="8">
        <f>IFERROR(RIGHT(tests_4[[#This Row],[ f1-score]],LEN(tests_4[[#This Row],[ f1-score]])-2)/10^(LEN(tests_4[[#This Row],[ f1-score]])-2),"")</f>
        <v>0.29040747918085102</v>
      </c>
      <c r="R911" s="8">
        <f>IFERROR(RIGHT(tests_4[[#This Row],[ f1-score-2]],LEN(tests_4[[#This Row],[ f1-score-2]])-2)/10^(LEN(tests_4[[#This Row],[ f1-score-2]])-2),"")</f>
        <v>0.29066827286755598</v>
      </c>
      <c r="S911" s="9">
        <f t="shared" si="14"/>
        <v>-2.6079368670495207E-4</v>
      </c>
    </row>
    <row r="912" spans="1:19" x14ac:dyDescent="0.35">
      <c r="A912" t="s">
        <v>3</v>
      </c>
      <c r="B912" t="s">
        <v>80</v>
      </c>
      <c r="C912">
        <v>9</v>
      </c>
      <c r="D912">
        <v>11</v>
      </c>
      <c r="E912">
        <v>14</v>
      </c>
      <c r="F912">
        <v>10416</v>
      </c>
      <c r="G912">
        <v>2604</v>
      </c>
      <c r="H912" t="s">
        <v>9104</v>
      </c>
      <c r="I912" t="s">
        <v>9821</v>
      </c>
      <c r="J912" t="s">
        <v>9822</v>
      </c>
      <c r="K912" t="s">
        <v>9823</v>
      </c>
      <c r="L912" t="s">
        <v>9824</v>
      </c>
      <c r="N912" s="8">
        <f>IFERROR(RIGHT(tests_4[[#This Row],[ accuracy]],LEN(tests_4[[#This Row],[ accuracy]])-2)/10^(LEN(tests_4[[#This Row],[ accuracy]])-2),"")</f>
        <v>0.92665130568356302</v>
      </c>
      <c r="O912" s="8">
        <f>IFERROR(RIGHT(tests_4[[#This Row],[ precision]],LEN(tests_4[[#This Row],[ precision]])-2)/10^(LEN(tests_4[[#This Row],[ precision]])-2),"")</f>
        <v>0.42743738819320198</v>
      </c>
      <c r="P912" s="8">
        <f>IFERROR(RIGHT(tests_4[[#This Row],[ recall]],LEN(tests_4[[#This Row],[ recall]])-2)/10^(LEN(tests_4[[#This Row],[ recall]])-2),"")</f>
        <v>0.228650670794633</v>
      </c>
      <c r="Q912" s="8">
        <f>IFERROR(RIGHT(tests_4[[#This Row],[ f1-score]],LEN(tests_4[[#This Row],[ f1-score]])-2)/10^(LEN(tests_4[[#This Row],[ f1-score]])-2),"")</f>
        <v>0.29774637127578302</v>
      </c>
      <c r="R912" s="8">
        <f>IFERROR(RIGHT(tests_4[[#This Row],[ f1-score-2]],LEN(tests_4[[#This Row],[ f1-score-2]])-2)/10^(LEN(tests_4[[#This Row],[ f1-score-2]])-2),"")</f>
        <v>0.29792904837761702</v>
      </c>
      <c r="S912" s="9">
        <f t="shared" si="14"/>
        <v>-1.8267710183400565E-4</v>
      </c>
    </row>
    <row r="913" spans="1:19" x14ac:dyDescent="0.35">
      <c r="A913" t="s">
        <v>3</v>
      </c>
      <c r="B913" t="s">
        <v>80</v>
      </c>
      <c r="C913">
        <v>9</v>
      </c>
      <c r="D913">
        <v>11</v>
      </c>
      <c r="E913">
        <v>15</v>
      </c>
      <c r="F913">
        <v>10416</v>
      </c>
      <c r="G913">
        <v>2604</v>
      </c>
      <c r="H913" t="s">
        <v>7726</v>
      </c>
      <c r="I913" t="s">
        <v>9825</v>
      </c>
      <c r="J913" t="s">
        <v>9826</v>
      </c>
      <c r="K913" t="s">
        <v>9827</v>
      </c>
      <c r="L913" t="s">
        <v>9828</v>
      </c>
      <c r="N913" s="8">
        <f>IFERROR(RIGHT(tests_4[[#This Row],[ accuracy]],LEN(tests_4[[#This Row],[ accuracy]])-2)/10^(LEN(tests_4[[#This Row],[ accuracy]])-2),"")</f>
        <v>0.92703533026113605</v>
      </c>
      <c r="O913" s="8">
        <f>IFERROR(RIGHT(tests_4[[#This Row],[ precision]],LEN(tests_4[[#This Row],[ precision]])-2)/10^(LEN(tests_4[[#This Row],[ precision]])-2),"")</f>
        <v>0.43729096989966498</v>
      </c>
      <c r="P913" s="8">
        <f>IFERROR(RIGHT(tests_4[[#This Row],[ recall]],LEN(tests_4[[#This Row],[ recall]])-2)/10^(LEN(tests_4[[#This Row],[ recall]])-2),"")</f>
        <v>0.24264705882352899</v>
      </c>
      <c r="Q913" s="8">
        <f>IFERROR(RIGHT(tests_4[[#This Row],[ f1-score]],LEN(tests_4[[#This Row],[ f1-score]])-2)/10^(LEN(tests_4[[#This Row],[ f1-score]])-2),"")</f>
        <v>0.31158186076218802</v>
      </c>
      <c r="R913" s="8">
        <f>IFERROR(RIGHT(tests_4[[#This Row],[ f1-score-2]],LEN(tests_4[[#This Row],[ f1-score-2]])-2)/10^(LEN(tests_4[[#This Row],[ f1-score-2]])-2),"")</f>
        <v>0.31210893703207998</v>
      </c>
      <c r="S913" s="9">
        <f t="shared" si="14"/>
        <v>-5.2707626989195733E-4</v>
      </c>
    </row>
    <row r="914" spans="1:19" x14ac:dyDescent="0.35">
      <c r="A914" t="s">
        <v>3</v>
      </c>
      <c r="B914" t="s">
        <v>80</v>
      </c>
      <c r="C914">
        <v>9</v>
      </c>
      <c r="D914">
        <v>11</v>
      </c>
      <c r="E914">
        <v>16</v>
      </c>
      <c r="F914">
        <v>10416</v>
      </c>
      <c r="G914">
        <v>2604</v>
      </c>
      <c r="H914" t="s">
        <v>6338</v>
      </c>
      <c r="I914" t="s">
        <v>9829</v>
      </c>
      <c r="J914" t="s">
        <v>9830</v>
      </c>
      <c r="K914" t="s">
        <v>9831</v>
      </c>
      <c r="L914" t="s">
        <v>9832</v>
      </c>
      <c r="N914" s="8">
        <f>IFERROR(RIGHT(tests_4[[#This Row],[ accuracy]],LEN(tests_4[[#This Row],[ accuracy]])-2)/10^(LEN(tests_4[[#This Row],[ accuracy]])-2),"")</f>
        <v>0.92761136712749603</v>
      </c>
      <c r="O914" s="8">
        <f>IFERROR(RIGHT(tests_4[[#This Row],[ precision]],LEN(tests_4[[#This Row],[ precision]])-2)/10^(LEN(tests_4[[#This Row],[ precision]])-2),"")</f>
        <v>0.45079365079365002</v>
      </c>
      <c r="P914" s="8">
        <f>IFERROR(RIGHT(tests_4[[#This Row],[ recall]],LEN(tests_4[[#This Row],[ recall]])-2)/10^(LEN(tests_4[[#This Row],[ recall]])-2),"")</f>
        <v>0.27554179566563403</v>
      </c>
      <c r="Q914" s="8">
        <f>IFERROR(RIGHT(tests_4[[#This Row],[ f1-score]],LEN(tests_4[[#This Row],[ f1-score]])-2)/10^(LEN(tests_4[[#This Row],[ f1-score]])-2),"")</f>
        <v>0.340616581861718</v>
      </c>
      <c r="R914" s="8">
        <f>IFERROR(RIGHT(tests_4[[#This Row],[ f1-score-2]],LEN(tests_4[[#This Row],[ f1-score-2]])-2)/10^(LEN(tests_4[[#This Row],[ f1-score-2]])-2),"")</f>
        <v>0.34202514174368398</v>
      </c>
      <c r="S914" s="9">
        <f t="shared" si="14"/>
        <v>-1.4085598819659761E-3</v>
      </c>
    </row>
    <row r="915" spans="1:19" x14ac:dyDescent="0.35">
      <c r="A915" t="s">
        <v>3</v>
      </c>
      <c r="B915" t="s">
        <v>80</v>
      </c>
      <c r="C915">
        <v>9</v>
      </c>
      <c r="D915">
        <v>11</v>
      </c>
      <c r="E915">
        <v>17</v>
      </c>
      <c r="F915">
        <v>10416</v>
      </c>
      <c r="G915">
        <v>2604</v>
      </c>
      <c r="H915" t="s">
        <v>6885</v>
      </c>
      <c r="I915" t="s">
        <v>9833</v>
      </c>
      <c r="J915" t="s">
        <v>9834</v>
      </c>
      <c r="K915" t="s">
        <v>9835</v>
      </c>
      <c r="L915" t="s">
        <v>9836</v>
      </c>
      <c r="N915" s="8">
        <f>IFERROR(RIGHT(tests_4[[#This Row],[ accuracy]],LEN(tests_4[[#This Row],[ accuracy]])-2)/10^(LEN(tests_4[[#This Row],[ accuracy]])-2),"")</f>
        <v>0.92607526881720403</v>
      </c>
      <c r="O915" s="8">
        <f>IFERROR(RIGHT(tests_4[[#This Row],[ precision]],LEN(tests_4[[#This Row],[ precision]])-2)/10^(LEN(tests_4[[#This Row],[ precision]])-2),"")</f>
        <v>0.41688028710587</v>
      </c>
      <c r="P915" s="8">
        <f>IFERROR(RIGHT(tests_4[[#This Row],[ recall]],LEN(tests_4[[#This Row],[ recall]])-2)/10^(LEN(tests_4[[#This Row],[ recall]])-2),"")</f>
        <v>0.209042827657378</v>
      </c>
      <c r="Q915" s="8">
        <f>IFERROR(RIGHT(tests_4[[#This Row],[ f1-score]],LEN(tests_4[[#This Row],[ f1-score]])-2)/10^(LEN(tests_4[[#This Row],[ f1-score]])-2),"")</f>
        <v>0.27800942453234301</v>
      </c>
      <c r="R915" s="8">
        <f>IFERROR(RIGHT(tests_4[[#This Row],[ f1-score-2]],LEN(tests_4[[#This Row],[ f1-score-2]])-2)/10^(LEN(tests_4[[#This Row],[ f1-score-2]])-2),"")</f>
        <v>0.27845539477861603</v>
      </c>
      <c r="S915" s="9">
        <f t="shared" si="14"/>
        <v>-4.4597024627301973E-4</v>
      </c>
    </row>
    <row r="916" spans="1:19" x14ac:dyDescent="0.35">
      <c r="A916" t="s">
        <v>3</v>
      </c>
      <c r="B916" t="s">
        <v>80</v>
      </c>
      <c r="C916">
        <v>9</v>
      </c>
      <c r="D916">
        <v>11</v>
      </c>
      <c r="E916">
        <v>18</v>
      </c>
      <c r="F916">
        <v>10416</v>
      </c>
      <c r="G916">
        <v>2604</v>
      </c>
      <c r="H916" t="s">
        <v>2435</v>
      </c>
      <c r="I916" t="s">
        <v>9837</v>
      </c>
      <c r="J916" t="s">
        <v>9838</v>
      </c>
      <c r="K916" t="s">
        <v>9839</v>
      </c>
      <c r="L916" t="s">
        <v>9840</v>
      </c>
      <c r="N916" s="8">
        <f>IFERROR(RIGHT(tests_4[[#This Row],[ accuracy]],LEN(tests_4[[#This Row],[ accuracy]])-2)/10^(LEN(tests_4[[#This Row],[ accuracy]])-2),"")</f>
        <v>0.92069892473118198</v>
      </c>
      <c r="O916" s="8">
        <f>IFERROR(RIGHT(tests_4[[#This Row],[ precision]],LEN(tests_4[[#This Row],[ precision]])-2)/10^(LEN(tests_4[[#This Row],[ precision]])-2),"")</f>
        <v>0.36238035037023603</v>
      </c>
      <c r="P916" s="8">
        <f>IFERROR(RIGHT(tests_4[[#This Row],[ recall]],LEN(tests_4[[#This Row],[ recall]])-2)/10^(LEN(tests_4[[#This Row],[ recall]])-2),"")</f>
        <v>0.21555727554179499</v>
      </c>
      <c r="Q916" s="8">
        <f>IFERROR(RIGHT(tests_4[[#This Row],[ f1-score]],LEN(tests_4[[#This Row],[ f1-score]])-2)/10^(LEN(tests_4[[#This Row],[ f1-score]])-2),"")</f>
        <v>0.26995583596214501</v>
      </c>
      <c r="R916" s="8">
        <f>IFERROR(RIGHT(tests_4[[#This Row],[ f1-score-2]],LEN(tests_4[[#This Row],[ f1-score-2]])-2)/10^(LEN(tests_4[[#This Row],[ f1-score-2]])-2),"")</f>
        <v>0.27031886325940302</v>
      </c>
      <c r="S916" s="9">
        <f t="shared" si="14"/>
        <v>-3.6302729725801175E-4</v>
      </c>
    </row>
    <row r="917" spans="1:19" x14ac:dyDescent="0.35">
      <c r="A917" t="s">
        <v>3</v>
      </c>
      <c r="B917" t="s">
        <v>80</v>
      </c>
      <c r="C917">
        <v>9</v>
      </c>
      <c r="D917">
        <v>11</v>
      </c>
      <c r="E917">
        <v>19</v>
      </c>
      <c r="F917">
        <v>10416</v>
      </c>
      <c r="G917">
        <v>2604</v>
      </c>
      <c r="H917" t="s">
        <v>9841</v>
      </c>
      <c r="I917" t="s">
        <v>9842</v>
      </c>
      <c r="J917" t="s">
        <v>9843</v>
      </c>
      <c r="K917" t="s">
        <v>9844</v>
      </c>
      <c r="L917" t="s">
        <v>9845</v>
      </c>
      <c r="N917" s="8">
        <f>IFERROR(RIGHT(tests_4[[#This Row],[ accuracy]],LEN(tests_4[[#This Row],[ accuracy]])-2)/10^(LEN(tests_4[[#This Row],[ accuracy]])-2),"")</f>
        <v>0.92089093701996905</v>
      </c>
      <c r="O917" s="8">
        <f>IFERROR(RIGHT(tests_4[[#This Row],[ precision]],LEN(tests_4[[#This Row],[ precision]])-2)/10^(LEN(tests_4[[#This Row],[ precision]])-2),"")</f>
        <v>0.36642857142857105</v>
      </c>
      <c r="P917" s="8">
        <f>IFERROR(RIGHT(tests_4[[#This Row],[ recall]],LEN(tests_4[[#This Row],[ recall]])-2)/10^(LEN(tests_4[[#This Row],[ recall]])-2),"")</f>
        <v>0.21968524251805899</v>
      </c>
      <c r="Q917" s="8">
        <f>IFERROR(RIGHT(tests_4[[#This Row],[ f1-score]],LEN(tests_4[[#This Row],[ f1-score]])-2)/10^(LEN(tests_4[[#This Row],[ f1-score]])-2),"")</f>
        <v>0.274161141249748</v>
      </c>
      <c r="R917" s="8">
        <f>IFERROR(RIGHT(tests_4[[#This Row],[ f1-score-2]],LEN(tests_4[[#This Row],[ f1-score-2]])-2)/10^(LEN(tests_4[[#This Row],[ f1-score-2]])-2),"")</f>
        <v>0.27468709204373598</v>
      </c>
      <c r="S917" s="9">
        <f t="shared" si="14"/>
        <v>-5.2595079398798372E-4</v>
      </c>
    </row>
    <row r="918" spans="1:19" x14ac:dyDescent="0.35">
      <c r="A918" t="s">
        <v>3</v>
      </c>
      <c r="B918" t="s">
        <v>80</v>
      </c>
      <c r="C918">
        <v>9</v>
      </c>
      <c r="D918">
        <v>11</v>
      </c>
      <c r="E918">
        <v>20</v>
      </c>
      <c r="F918">
        <v>10416</v>
      </c>
      <c r="G918">
        <v>2604</v>
      </c>
      <c r="H918" t="s">
        <v>6273</v>
      </c>
      <c r="I918" t="s">
        <v>9846</v>
      </c>
      <c r="J918" t="s">
        <v>9847</v>
      </c>
      <c r="K918" t="s">
        <v>9848</v>
      </c>
      <c r="L918" t="s">
        <v>9849</v>
      </c>
      <c r="N918" s="8">
        <f>IFERROR(RIGHT(tests_4[[#This Row],[ accuracy]],LEN(tests_4[[#This Row],[ accuracy]])-2)/10^(LEN(tests_4[[#This Row],[ accuracy]])-2),"")</f>
        <v>0.92569124423963101</v>
      </c>
      <c r="O918" s="8">
        <f>IFERROR(RIGHT(tests_4[[#This Row],[ precision]],LEN(tests_4[[#This Row],[ precision]])-2)/10^(LEN(tests_4[[#This Row],[ precision]])-2),"")</f>
        <v>0.41950354609929003</v>
      </c>
      <c r="P918" s="8">
        <f>IFERROR(RIGHT(tests_4[[#This Row],[ recall]],LEN(tests_4[[#This Row],[ recall]])-2)/10^(LEN(tests_4[[#This Row],[ recall]])-2),"")</f>
        <v>0.23522961816305399</v>
      </c>
      <c r="Q918" s="8">
        <f>IFERROR(RIGHT(tests_4[[#This Row],[ f1-score]],LEN(tests_4[[#This Row],[ f1-score]])-2)/10^(LEN(tests_4[[#This Row],[ f1-score]])-2),"")</f>
        <v>0.30085247454416197</v>
      </c>
      <c r="R918" s="8">
        <f>IFERROR(RIGHT(tests_4[[#This Row],[ f1-score-2]],LEN(tests_4[[#This Row],[ f1-score-2]])-2)/10^(LEN(tests_4[[#This Row],[ f1-score-2]])-2),"")</f>
        <v>0.30143473510513502</v>
      </c>
      <c r="S918" s="9">
        <f t="shared" si="14"/>
        <v>-5.822605609730469E-4</v>
      </c>
    </row>
    <row r="919" spans="1:19" x14ac:dyDescent="0.35">
      <c r="A919" t="s">
        <v>3</v>
      </c>
      <c r="B919" t="s">
        <v>80</v>
      </c>
      <c r="C919">
        <v>9</v>
      </c>
      <c r="D919">
        <v>11</v>
      </c>
      <c r="E919">
        <v>21</v>
      </c>
      <c r="F919">
        <v>10416</v>
      </c>
      <c r="G919">
        <v>2604</v>
      </c>
      <c r="H919" t="s">
        <v>9850</v>
      </c>
      <c r="I919" t="s">
        <v>9851</v>
      </c>
      <c r="J919" t="s">
        <v>9852</v>
      </c>
      <c r="K919" t="s">
        <v>9853</v>
      </c>
      <c r="L919" t="s">
        <v>9854</v>
      </c>
      <c r="N919" s="8">
        <f>IFERROR(RIGHT(tests_4[[#This Row],[ accuracy]],LEN(tests_4[[#This Row],[ accuracy]])-2)/10^(LEN(tests_4[[#This Row],[ accuracy]])-2),"")</f>
        <v>0.92357910906298002</v>
      </c>
      <c r="O919" s="8">
        <f>IFERROR(RIGHT(tests_4[[#This Row],[ precision]],LEN(tests_4[[#This Row],[ precision]])-2)/10^(LEN(tests_4[[#This Row],[ precision]])-2),"")</f>
        <v>0.40156882591093102</v>
      </c>
      <c r="P919" s="8">
        <f>IFERROR(RIGHT(tests_4[[#This Row],[ recall]],LEN(tests_4[[#This Row],[ recall]])-2)/10^(LEN(tests_4[[#This Row],[ recall]])-2),"")</f>
        <v>0.24671052631578899</v>
      </c>
      <c r="Q919" s="8">
        <f>IFERROR(RIGHT(tests_4[[#This Row],[ f1-score]],LEN(tests_4[[#This Row],[ f1-score]])-2)/10^(LEN(tests_4[[#This Row],[ f1-score]])-2),"")</f>
        <v>0.304908608490566</v>
      </c>
      <c r="R919" s="8">
        <f>IFERROR(RIGHT(tests_4[[#This Row],[ f1-score-2]],LEN(tests_4[[#This Row],[ f1-score-2]])-2)/10^(LEN(tests_4[[#This Row],[ f1-score-2]])-2),"")</f>
        <v>0.305643719955626</v>
      </c>
      <c r="S919" s="9">
        <f t="shared" si="14"/>
        <v>-7.3511146506000102E-4</v>
      </c>
    </row>
    <row r="920" spans="1:19" x14ac:dyDescent="0.35">
      <c r="A920" t="s">
        <v>3</v>
      </c>
      <c r="B920" t="s">
        <v>80</v>
      </c>
      <c r="C920">
        <v>9</v>
      </c>
      <c r="D920">
        <v>11</v>
      </c>
      <c r="E920">
        <v>22</v>
      </c>
      <c r="F920">
        <v>10416</v>
      </c>
      <c r="G920">
        <v>2604</v>
      </c>
      <c r="H920" t="s">
        <v>9771</v>
      </c>
      <c r="I920" t="s">
        <v>9855</v>
      </c>
      <c r="J920" t="s">
        <v>9856</v>
      </c>
      <c r="K920" t="s">
        <v>9857</v>
      </c>
      <c r="L920" t="s">
        <v>9858</v>
      </c>
      <c r="N920" s="8">
        <f>IFERROR(RIGHT(tests_4[[#This Row],[ accuracy]],LEN(tests_4[[#This Row],[ accuracy]])-2)/10^(LEN(tests_4[[#This Row],[ accuracy]])-2),"")</f>
        <v>0.92377112135176598</v>
      </c>
      <c r="O920" s="8">
        <f>IFERROR(RIGHT(tests_4[[#This Row],[ precision]],LEN(tests_4[[#This Row],[ precision]])-2)/10^(LEN(tests_4[[#This Row],[ precision]])-2),"")</f>
        <v>0.396368378812199</v>
      </c>
      <c r="P920" s="8">
        <f>IFERROR(RIGHT(tests_4[[#This Row],[ recall]],LEN(tests_4[[#This Row],[ recall]])-2)/10^(LEN(tests_4[[#This Row],[ recall]])-2),"")</f>
        <v>0.224587203302373</v>
      </c>
      <c r="Q920" s="8">
        <f>IFERROR(RIGHT(tests_4[[#This Row],[ f1-score]],LEN(tests_4[[#This Row],[ f1-score]])-2)/10^(LEN(tests_4[[#This Row],[ f1-score]])-2),"")</f>
        <v>0.28664845842743802</v>
      </c>
      <c r="R920" s="8">
        <f>IFERROR(RIGHT(tests_4[[#This Row],[ f1-score-2]],LEN(tests_4[[#This Row],[ f1-score-2]])-2)/10^(LEN(tests_4[[#This Row],[ f1-score-2]])-2),"")</f>
        <v>0.286717015641555</v>
      </c>
      <c r="S920" s="9">
        <f t="shared" si="14"/>
        <v>-6.8557214116971021E-5</v>
      </c>
    </row>
    <row r="921" spans="1:19" x14ac:dyDescent="0.35">
      <c r="A921" t="s">
        <v>3</v>
      </c>
      <c r="B921" t="s">
        <v>80</v>
      </c>
      <c r="C921">
        <v>9</v>
      </c>
      <c r="D921">
        <v>11</v>
      </c>
      <c r="E921">
        <v>23</v>
      </c>
      <c r="F921">
        <v>10416</v>
      </c>
      <c r="G921">
        <v>2604</v>
      </c>
      <c r="H921" t="s">
        <v>2674</v>
      </c>
      <c r="I921" t="s">
        <v>9859</v>
      </c>
      <c r="J921" t="s">
        <v>9860</v>
      </c>
      <c r="K921" t="s">
        <v>9861</v>
      </c>
      <c r="L921" t="s">
        <v>9862</v>
      </c>
      <c r="N921" s="8">
        <f>IFERROR(RIGHT(tests_4[[#This Row],[ accuracy]],LEN(tests_4[[#This Row],[ accuracy]])-2)/10^(LEN(tests_4[[#This Row],[ accuracy]])-2),"")</f>
        <v>0.91973886328724996</v>
      </c>
      <c r="O921" s="8">
        <f>IFERROR(RIGHT(tests_4[[#This Row],[ precision]],LEN(tests_4[[#This Row],[ precision]])-2)/10^(LEN(tests_4[[#This Row],[ precision]])-2),"")</f>
        <v>0.35295766750770902</v>
      </c>
      <c r="P921" s="8">
        <f>IFERROR(RIGHT(tests_4[[#This Row],[ recall]],LEN(tests_4[[#This Row],[ recall]])-2)/10^(LEN(tests_4[[#This Row],[ recall]])-2),"")</f>
        <v>0.207365841073271</v>
      </c>
      <c r="Q921" s="8">
        <f>IFERROR(RIGHT(tests_4[[#This Row],[ f1-score]],LEN(tests_4[[#This Row],[ f1-score]])-2)/10^(LEN(tests_4[[#This Row],[ f1-score]])-2),"")</f>
        <v>0.26120558391872301</v>
      </c>
      <c r="R921" s="8">
        <f>IFERROR(RIGHT(tests_4[[#This Row],[ f1-score-2]],LEN(tests_4[[#This Row],[ f1-score-2]])-2)/10^(LEN(tests_4[[#This Row],[ f1-score-2]])-2),"")</f>
        <v>0.26124680640779502</v>
      </c>
      <c r="S921" s="9">
        <f t="shared" si="14"/>
        <v>-4.1222489072012536E-5</v>
      </c>
    </row>
    <row r="922" spans="1:19" x14ac:dyDescent="0.35">
      <c r="A922" t="s">
        <v>3</v>
      </c>
      <c r="B922" t="s">
        <v>80</v>
      </c>
      <c r="C922">
        <v>11</v>
      </c>
      <c r="D922">
        <v>11</v>
      </c>
      <c r="E922">
        <v>1</v>
      </c>
      <c r="F922">
        <v>10416</v>
      </c>
      <c r="G922">
        <v>2604</v>
      </c>
      <c r="H922" t="s">
        <v>6406</v>
      </c>
      <c r="I922" t="s">
        <v>9863</v>
      </c>
      <c r="J922" t="s">
        <v>9864</v>
      </c>
      <c r="K922" t="s">
        <v>9865</v>
      </c>
      <c r="L922" t="s">
        <v>9866</v>
      </c>
      <c r="N922" s="8">
        <f>IFERROR(RIGHT(tests_4[[#This Row],[ accuracy]],LEN(tests_4[[#This Row],[ accuracy]])-2)/10^(LEN(tests_4[[#This Row],[ accuracy]])-2),"")</f>
        <v>0.93817204301075197</v>
      </c>
      <c r="O922" s="8">
        <f>IFERROR(RIGHT(tests_4[[#This Row],[ precision]],LEN(tests_4[[#This Row],[ precision]])-2)/10^(LEN(tests_4[[#This Row],[ precision]])-2),"")</f>
        <v>0.26244343891402699</v>
      </c>
      <c r="P922" s="8">
        <f>IFERROR(RIGHT(tests_4[[#This Row],[ recall]],LEN(tests_4[[#This Row],[ recall]])-2)/10^(LEN(tests_4[[#This Row],[ recall]])-2),"")</f>
        <v>0.102333069709637</v>
      </c>
      <c r="Q922" s="8">
        <f>IFERROR(RIGHT(tests_4[[#This Row],[ f1-score]],LEN(tests_4[[#This Row],[ f1-score]])-2)/10^(LEN(tests_4[[#This Row],[ f1-score]])-2),"")</f>
        <v>0.147175348495964</v>
      </c>
      <c r="R922" s="8">
        <f>IFERROR(RIGHT(tests_4[[#This Row],[ f1-score-2]],LEN(tests_4[[#This Row],[ f1-score-2]])-2)/10^(LEN(tests_4[[#This Row],[ f1-score-2]])-2),"")</f>
        <v>0.147249848026446</v>
      </c>
      <c r="S922" s="9">
        <f t="shared" si="14"/>
        <v>-7.4499530481997311E-5</v>
      </c>
    </row>
    <row r="923" spans="1:19" x14ac:dyDescent="0.35">
      <c r="A923" t="s">
        <v>3</v>
      </c>
      <c r="B923" t="s">
        <v>80</v>
      </c>
      <c r="C923">
        <v>11</v>
      </c>
      <c r="D923">
        <v>11</v>
      </c>
      <c r="E923">
        <v>2</v>
      </c>
      <c r="F923">
        <v>10416</v>
      </c>
      <c r="G923">
        <v>2604</v>
      </c>
      <c r="H923" t="s">
        <v>3742</v>
      </c>
      <c r="I923" t="s">
        <v>9867</v>
      </c>
      <c r="J923" t="s">
        <v>9868</v>
      </c>
      <c r="K923" t="s">
        <v>9869</v>
      </c>
      <c r="L923" t="s">
        <v>9870</v>
      </c>
      <c r="N923" s="8">
        <f>IFERROR(RIGHT(tests_4[[#This Row],[ accuracy]],LEN(tests_4[[#This Row],[ accuracy]])-2)/10^(LEN(tests_4[[#This Row],[ accuracy]])-2),"")</f>
        <v>0.93913210445468498</v>
      </c>
      <c r="O923" s="8">
        <f>IFERROR(RIGHT(tests_4[[#This Row],[ precision]],LEN(tests_4[[#This Row],[ precision]])-2)/10^(LEN(tests_4[[#This Row],[ precision]])-2),"")</f>
        <v>0.30204342273307699</v>
      </c>
      <c r="P923" s="8">
        <f>IFERROR(RIGHT(tests_4[[#This Row],[ recall]],LEN(tests_4[[#This Row],[ recall]])-2)/10^(LEN(tests_4[[#This Row],[ recall]])-2),"")</f>
        <v>0.12591797537001401</v>
      </c>
      <c r="Q923" s="8">
        <f>IFERROR(RIGHT(tests_4[[#This Row],[ f1-score]],LEN(tests_4[[#This Row],[ f1-score]])-2)/10^(LEN(tests_4[[#This Row],[ f1-score]])-2),"")</f>
        <v>0.17638888888888801</v>
      </c>
      <c r="R923" s="8">
        <f>IFERROR(RIGHT(tests_4[[#This Row],[ f1-score-2]],LEN(tests_4[[#This Row],[ f1-score-2]])-2)/10^(LEN(tests_4[[#This Row],[ f1-score-2]])-2),"")</f>
        <v>0.17773891025197899</v>
      </c>
      <c r="S923" s="9">
        <f t="shared" si="14"/>
        <v>-1.3500213630909808E-3</v>
      </c>
    </row>
    <row r="924" spans="1:19" x14ac:dyDescent="0.35">
      <c r="A924" t="s">
        <v>3</v>
      </c>
      <c r="B924" t="s">
        <v>80</v>
      </c>
      <c r="C924">
        <v>11</v>
      </c>
      <c r="D924">
        <v>11</v>
      </c>
      <c r="E924">
        <v>3</v>
      </c>
      <c r="F924">
        <v>10416</v>
      </c>
      <c r="G924">
        <v>2604</v>
      </c>
      <c r="H924" t="s">
        <v>6411</v>
      </c>
      <c r="I924" t="s">
        <v>9871</v>
      </c>
      <c r="J924" t="s">
        <v>9872</v>
      </c>
      <c r="K924" t="s">
        <v>9873</v>
      </c>
      <c r="L924" t="s">
        <v>9874</v>
      </c>
      <c r="N924" s="8">
        <f>IFERROR(RIGHT(tests_4[[#This Row],[ accuracy]],LEN(tests_4[[#This Row],[ accuracy]])-2)/10^(LEN(tests_4[[#This Row],[ accuracy]])-2),"")</f>
        <v>0.93413978494623595</v>
      </c>
      <c r="O924" s="8">
        <f>IFERROR(RIGHT(tests_4[[#This Row],[ precision]],LEN(tests_4[[#This Row],[ precision]])-2)/10^(LEN(tests_4[[#This Row],[ precision]])-2),"")</f>
        <v>0.27192982456140302</v>
      </c>
      <c r="P924" s="8">
        <f>IFERROR(RIGHT(tests_4[[#This Row],[ recall]],LEN(tests_4[[#This Row],[ recall]])-2)/10^(LEN(tests_4[[#This Row],[ recall]])-2),"")</f>
        <v>0.150321997514405</v>
      </c>
      <c r="Q924" s="8">
        <f>IFERROR(RIGHT(tests_4[[#This Row],[ f1-score]],LEN(tests_4[[#This Row],[ f1-score]])-2)/10^(LEN(tests_4[[#This Row],[ f1-score]])-2),"")</f>
        <v>0.19357935653069799</v>
      </c>
      <c r="R924" s="8">
        <f>IFERROR(RIGHT(tests_4[[#This Row],[ f1-score-2]],LEN(tests_4[[#This Row],[ f1-score-2]])-2)/10^(LEN(tests_4[[#This Row],[ f1-score-2]])-2),"")</f>
        <v>0.19361448441292001</v>
      </c>
      <c r="S924" s="9">
        <f t="shared" si="14"/>
        <v>-3.5127882222013573E-5</v>
      </c>
    </row>
    <row r="925" spans="1:19" x14ac:dyDescent="0.35">
      <c r="A925" t="s">
        <v>3</v>
      </c>
      <c r="B925" t="s">
        <v>80</v>
      </c>
      <c r="C925">
        <v>11</v>
      </c>
      <c r="D925">
        <v>11</v>
      </c>
      <c r="E925">
        <v>4</v>
      </c>
      <c r="F925">
        <v>10416</v>
      </c>
      <c r="G925">
        <v>2604</v>
      </c>
      <c r="H925" t="s">
        <v>6391</v>
      </c>
      <c r="I925" t="s">
        <v>9875</v>
      </c>
      <c r="J925" t="s">
        <v>9876</v>
      </c>
      <c r="K925" t="s">
        <v>9877</v>
      </c>
      <c r="L925" t="s">
        <v>9878</v>
      </c>
      <c r="N925" s="8">
        <f>IFERROR(RIGHT(tests_4[[#This Row],[ accuracy]],LEN(tests_4[[#This Row],[ accuracy]])-2)/10^(LEN(tests_4[[#This Row],[ accuracy]])-2),"")</f>
        <v>0.93778801843317905</v>
      </c>
      <c r="O925" s="8">
        <f>IFERROR(RIGHT(tests_4[[#This Row],[ precision]],LEN(tests_4[[#This Row],[ precision]])-2)/10^(LEN(tests_4[[#This Row],[ precision]])-2),"")</f>
        <v>0.28919330289193301</v>
      </c>
      <c r="P925" s="8">
        <f>IFERROR(RIGHT(tests_4[[#This Row],[ recall]],LEN(tests_4[[#This Row],[ recall]])-2)/10^(LEN(tests_4[[#This Row],[ recall]])-2),"")</f>
        <v>0.13444808496215099</v>
      </c>
      <c r="Q925" s="8">
        <f>IFERROR(RIGHT(tests_4[[#This Row],[ f1-score]],LEN(tests_4[[#This Row],[ f1-score]])-2)/10^(LEN(tests_4[[#This Row],[ f1-score]])-2),"")</f>
        <v>0.18333333333333299</v>
      </c>
      <c r="R925" s="8">
        <f>IFERROR(RIGHT(tests_4[[#This Row],[ f1-score-2]],LEN(tests_4[[#This Row],[ f1-score-2]])-2)/10^(LEN(tests_4[[#This Row],[ f1-score-2]])-2),"")</f>
        <v>0.183558485419237</v>
      </c>
      <c r="S925" s="9">
        <f t="shared" si="14"/>
        <v>-2.2515208590401237E-4</v>
      </c>
    </row>
    <row r="926" spans="1:19" x14ac:dyDescent="0.35">
      <c r="A926" t="s">
        <v>3</v>
      </c>
      <c r="B926" t="s">
        <v>80</v>
      </c>
      <c r="C926">
        <v>11</v>
      </c>
      <c r="D926">
        <v>11</v>
      </c>
      <c r="E926">
        <v>5</v>
      </c>
      <c r="F926">
        <v>10416</v>
      </c>
      <c r="G926">
        <v>2604</v>
      </c>
      <c r="H926" t="s">
        <v>7066</v>
      </c>
      <c r="I926" t="s">
        <v>9879</v>
      </c>
      <c r="J926" t="s">
        <v>9880</v>
      </c>
      <c r="K926" t="s">
        <v>9881</v>
      </c>
      <c r="L926" t="s">
        <v>9882</v>
      </c>
      <c r="N926" s="8">
        <f>IFERROR(RIGHT(tests_4[[#This Row],[ accuracy]],LEN(tests_4[[#This Row],[ accuracy]])-2)/10^(LEN(tests_4[[#This Row],[ accuracy]])-2),"")</f>
        <v>0.93509984639016897</v>
      </c>
      <c r="O926" s="8">
        <f>IFERROR(RIGHT(tests_4[[#This Row],[ precision]],LEN(tests_4[[#This Row],[ precision]])-2)/10^(LEN(tests_4[[#This Row],[ precision]])-2),"")</f>
        <v>0.276023391812865</v>
      </c>
      <c r="P926" s="8">
        <f>IFERROR(RIGHT(tests_4[[#This Row],[ recall]],LEN(tests_4[[#This Row],[ recall]])-2)/10^(LEN(tests_4[[#This Row],[ recall]])-2),"")</f>
        <v>0.14859902835837699</v>
      </c>
      <c r="Q926" s="8">
        <f>IFERROR(RIGHT(tests_4[[#This Row],[ f1-score]],LEN(tests_4[[#This Row],[ f1-score]])-2)/10^(LEN(tests_4[[#This Row],[ f1-score]])-2),"")</f>
        <v>0.193191855052397</v>
      </c>
      <c r="R926" s="8">
        <f>IFERROR(RIGHT(tests_4[[#This Row],[ f1-score-2]],LEN(tests_4[[#This Row],[ f1-score-2]])-2)/10^(LEN(tests_4[[#This Row],[ f1-score-2]])-2),"")</f>
        <v>0.19319190828894101</v>
      </c>
      <c r="S926" s="9">
        <f t="shared" si="14"/>
        <v>-5.3236544006463049E-8</v>
      </c>
    </row>
    <row r="927" spans="1:19" x14ac:dyDescent="0.35">
      <c r="A927" t="s">
        <v>3</v>
      </c>
      <c r="B927" t="s">
        <v>80</v>
      </c>
      <c r="C927">
        <v>11</v>
      </c>
      <c r="D927">
        <v>11</v>
      </c>
      <c r="E927">
        <v>6</v>
      </c>
      <c r="F927">
        <v>10416</v>
      </c>
      <c r="G927">
        <v>2604</v>
      </c>
      <c r="H927" t="s">
        <v>6376</v>
      </c>
      <c r="I927" t="s">
        <v>9883</v>
      </c>
      <c r="J927" t="s">
        <v>9884</v>
      </c>
      <c r="K927" t="s">
        <v>9885</v>
      </c>
      <c r="L927" t="s">
        <v>9886</v>
      </c>
      <c r="N927" s="8">
        <f>IFERROR(RIGHT(tests_4[[#This Row],[ accuracy]],LEN(tests_4[[#This Row],[ accuracy]])-2)/10^(LEN(tests_4[[#This Row],[ accuracy]])-2),"")</f>
        <v>0.93394777265744999</v>
      </c>
      <c r="O927" s="8">
        <f>IFERROR(RIGHT(tests_4[[#This Row],[ precision]],LEN(tests_4[[#This Row],[ precision]])-2)/10^(LEN(tests_4[[#This Row],[ precision]])-2),"")</f>
        <v>0.28016169154228798</v>
      </c>
      <c r="P927" s="8">
        <f>IFERROR(RIGHT(tests_4[[#This Row],[ recall]],LEN(tests_4[[#This Row],[ recall]])-2)/10^(LEN(tests_4[[#This Row],[ recall]])-2),"")</f>
        <v>0.16873799570669901</v>
      </c>
      <c r="Q927" s="8">
        <f>IFERROR(RIGHT(tests_4[[#This Row],[ f1-score]],LEN(tests_4[[#This Row],[ f1-score]])-2)/10^(LEN(tests_4[[#This Row],[ f1-score]])-2),"")</f>
        <v>0.210510121101562</v>
      </c>
      <c r="R927" s="8">
        <f>IFERROR(RIGHT(tests_4[[#This Row],[ f1-score-2]],LEN(tests_4[[#This Row],[ f1-score-2]])-2)/10^(LEN(tests_4[[#This Row],[ f1-score-2]])-2),"")</f>
        <v>0.21062131985145799</v>
      </c>
      <c r="S927" s="9">
        <f t="shared" si="14"/>
        <v>-1.1119874989598544E-4</v>
      </c>
    </row>
    <row r="928" spans="1:19" x14ac:dyDescent="0.35">
      <c r="A928" t="s">
        <v>3</v>
      </c>
      <c r="B928" t="s">
        <v>80</v>
      </c>
      <c r="C928">
        <v>11</v>
      </c>
      <c r="D928">
        <v>11</v>
      </c>
      <c r="E928">
        <v>7</v>
      </c>
      <c r="F928">
        <v>10416</v>
      </c>
      <c r="G928">
        <v>2604</v>
      </c>
      <c r="H928" t="s">
        <v>7066</v>
      </c>
      <c r="I928" t="s">
        <v>9887</v>
      </c>
      <c r="J928" t="s">
        <v>9888</v>
      </c>
      <c r="K928" t="s">
        <v>9889</v>
      </c>
      <c r="L928" t="s">
        <v>9890</v>
      </c>
      <c r="N928" s="8">
        <f>IFERROR(RIGHT(tests_4[[#This Row],[ accuracy]],LEN(tests_4[[#This Row],[ accuracy]])-2)/10^(LEN(tests_4[[#This Row],[ accuracy]])-2),"")</f>
        <v>0.93509984639016897</v>
      </c>
      <c r="O928" s="8">
        <f>IFERROR(RIGHT(tests_4[[#This Row],[ precision]],LEN(tests_4[[#This Row],[ precision]])-2)/10^(LEN(tests_4[[#This Row],[ precision]])-2),"")</f>
        <v>0.28242753623188399</v>
      </c>
      <c r="P928" s="8">
        <f>IFERROR(RIGHT(tests_4[[#This Row],[ recall]],LEN(tests_4[[#This Row],[ recall]])-2)/10^(LEN(tests_4[[#This Row],[ recall]])-2),"")</f>
        <v>0.16020788611456299</v>
      </c>
      <c r="Q928" s="8">
        <f>IFERROR(RIGHT(tests_4[[#This Row],[ f1-score]],LEN(tests_4[[#This Row],[ f1-score]])-2)/10^(LEN(tests_4[[#This Row],[ f1-score]])-2),"")</f>
        <v>0.20335454019664501</v>
      </c>
      <c r="R928" s="8">
        <f>IFERROR(RIGHT(tests_4[[#This Row],[ f1-score-2]],LEN(tests_4[[#This Row],[ f1-score-2]])-2)/10^(LEN(tests_4[[#This Row],[ f1-score-2]])-2),"")</f>
        <v>0.204444182620521</v>
      </c>
      <c r="S928" s="9">
        <f t="shared" si="14"/>
        <v>-1.0896424238759916E-3</v>
      </c>
    </row>
    <row r="929" spans="1:19" x14ac:dyDescent="0.35">
      <c r="A929" t="s">
        <v>3</v>
      </c>
      <c r="B929" t="s">
        <v>80</v>
      </c>
      <c r="C929">
        <v>11</v>
      </c>
      <c r="D929">
        <v>11</v>
      </c>
      <c r="E929">
        <v>8</v>
      </c>
      <c r="F929">
        <v>10416</v>
      </c>
      <c r="G929">
        <v>2604</v>
      </c>
      <c r="H929" t="s">
        <v>6454</v>
      </c>
      <c r="I929" t="s">
        <v>9891</v>
      </c>
      <c r="J929" t="s">
        <v>9892</v>
      </c>
      <c r="K929" t="s">
        <v>9893</v>
      </c>
      <c r="L929" t="s">
        <v>9894</v>
      </c>
      <c r="N929" s="8">
        <f>IFERROR(RIGHT(tests_4[[#This Row],[ accuracy]],LEN(tests_4[[#This Row],[ accuracy]])-2)/10^(LEN(tests_4[[#This Row],[ accuracy]])-2),"")</f>
        <v>0.93605990783410098</v>
      </c>
      <c r="O929" s="8">
        <f>IFERROR(RIGHT(tests_4[[#This Row],[ precision]],LEN(tests_4[[#This Row],[ precision]])-2)/10^(LEN(tests_4[[#This Row],[ precision]])-2),"")</f>
        <v>0.29611203243043999</v>
      </c>
      <c r="P929" s="8">
        <f>IFERROR(RIGHT(tests_4[[#This Row],[ recall]],LEN(tests_4[[#This Row],[ recall]])-2)/10^(LEN(tests_4[[#This Row],[ recall]])-2),"")</f>
        <v>0.164472940910631</v>
      </c>
      <c r="Q929" s="8">
        <f>IFERROR(RIGHT(tests_4[[#This Row],[ f1-score]],LEN(tests_4[[#This Row],[ f1-score]])-2)/10^(LEN(tests_4[[#This Row],[ f1-score]])-2),"")</f>
        <v>0.210633041208278</v>
      </c>
      <c r="R929" s="8">
        <f>IFERROR(RIGHT(tests_4[[#This Row],[ f1-score-2]],LEN(tests_4[[#This Row],[ f1-score-2]])-2)/10^(LEN(tests_4[[#This Row],[ f1-score-2]])-2),"")</f>
        <v>0.21148070228853799</v>
      </c>
      <c r="S929" s="9">
        <f t="shared" si="14"/>
        <v>-8.4766108025999265E-4</v>
      </c>
    </row>
    <row r="930" spans="1:19" x14ac:dyDescent="0.35">
      <c r="A930" t="s">
        <v>3</v>
      </c>
      <c r="B930" t="s">
        <v>80</v>
      </c>
      <c r="C930">
        <v>11</v>
      </c>
      <c r="D930">
        <v>11</v>
      </c>
      <c r="E930">
        <v>9</v>
      </c>
      <c r="F930">
        <v>10416</v>
      </c>
      <c r="G930">
        <v>2604</v>
      </c>
      <c r="H930" t="s">
        <v>9895</v>
      </c>
      <c r="I930" t="s">
        <v>9896</v>
      </c>
      <c r="J930" t="s">
        <v>9897</v>
      </c>
      <c r="K930" t="s">
        <v>9898</v>
      </c>
      <c r="L930" t="s">
        <v>9899</v>
      </c>
      <c r="N930" s="8">
        <f>IFERROR(RIGHT(tests_4[[#This Row],[ accuracy]],LEN(tests_4[[#This Row],[ accuracy]])-2)/10^(LEN(tests_4[[#This Row],[ accuracy]])-2),"")</f>
        <v>0.93701996927803299</v>
      </c>
      <c r="O930" s="8">
        <f>IFERROR(RIGHT(tests_4[[#This Row],[ precision]],LEN(tests_4[[#This Row],[ precision]])-2)/10^(LEN(tests_4[[#This Row],[ precision]])-2),"")</f>
        <v>0.34071428571428503</v>
      </c>
      <c r="P930" s="8">
        <f>IFERROR(RIGHT(tests_4[[#This Row],[ recall]],LEN(tests_4[[#This Row],[ recall]])-2)/10^(LEN(tests_4[[#This Row],[ recall]])-2),"")</f>
        <v>0.219636199299514</v>
      </c>
      <c r="Q930" s="8">
        <f>IFERROR(RIGHT(tests_4[[#This Row],[ f1-score]],LEN(tests_4[[#This Row],[ f1-score]])-2)/10^(LEN(tests_4[[#This Row],[ f1-score]])-2),"")</f>
        <v>0.265220700152207</v>
      </c>
      <c r="R930" s="8">
        <f>IFERROR(RIGHT(tests_4[[#This Row],[ f1-score-2]],LEN(tests_4[[#This Row],[ f1-score-2]])-2)/10^(LEN(tests_4[[#This Row],[ f1-score-2]])-2),"")</f>
        <v>0.26709423035295998</v>
      </c>
      <c r="S930" s="9">
        <f t="shared" si="14"/>
        <v>-1.8735302007529819E-3</v>
      </c>
    </row>
    <row r="931" spans="1:19" x14ac:dyDescent="0.35">
      <c r="A931" t="s">
        <v>3</v>
      </c>
      <c r="B931" t="s">
        <v>80</v>
      </c>
      <c r="C931">
        <v>11</v>
      </c>
      <c r="D931">
        <v>11</v>
      </c>
      <c r="E931">
        <v>10</v>
      </c>
      <c r="F931">
        <v>10416</v>
      </c>
      <c r="G931">
        <v>2604</v>
      </c>
      <c r="H931" t="s">
        <v>6406</v>
      </c>
      <c r="I931" t="s">
        <v>9900</v>
      </c>
      <c r="J931" t="s">
        <v>9901</v>
      </c>
      <c r="K931" t="s">
        <v>9902</v>
      </c>
      <c r="L931" t="s">
        <v>9903</v>
      </c>
      <c r="N931" s="8">
        <f>IFERROR(RIGHT(tests_4[[#This Row],[ accuracy]],LEN(tests_4[[#This Row],[ accuracy]])-2)/10^(LEN(tests_4[[#This Row],[ accuracy]])-2),"")</f>
        <v>0.93817204301075197</v>
      </c>
      <c r="O931" s="8">
        <f>IFERROR(RIGHT(tests_4[[#This Row],[ precision]],LEN(tests_4[[#This Row],[ precision]])-2)/10^(LEN(tests_4[[#This Row],[ precision]])-2),"")</f>
        <v>0.34324580828851597</v>
      </c>
      <c r="P931" s="8">
        <f>IFERROR(RIGHT(tests_4[[#This Row],[ recall]],LEN(tests_4[[#This Row],[ recall]])-2)/10^(LEN(tests_4[[#This Row],[ recall]])-2),"")</f>
        <v>0.20766015139532201</v>
      </c>
      <c r="Q931" s="8">
        <f>IFERROR(RIGHT(tests_4[[#This Row],[ f1-score]],LEN(tests_4[[#This Row],[ f1-score]])-2)/10^(LEN(tests_4[[#This Row],[ f1-score]])-2),"")</f>
        <v>0.25830682219865603</v>
      </c>
      <c r="R931" s="8">
        <f>IFERROR(RIGHT(tests_4[[#This Row],[ f1-score-2]],LEN(tests_4[[#This Row],[ f1-score-2]])-2)/10^(LEN(tests_4[[#This Row],[ f1-score-2]])-2),"")</f>
        <v>0.25876821719594101</v>
      </c>
      <c r="S931" s="9">
        <f t="shared" si="14"/>
        <v>-4.6139499728498068E-4</v>
      </c>
    </row>
    <row r="932" spans="1:19" x14ac:dyDescent="0.35">
      <c r="A932" t="s">
        <v>3</v>
      </c>
      <c r="B932" t="s">
        <v>80</v>
      </c>
      <c r="C932">
        <v>11</v>
      </c>
      <c r="D932">
        <v>11</v>
      </c>
      <c r="E932">
        <v>11</v>
      </c>
      <c r="F932">
        <v>10416</v>
      </c>
      <c r="G932">
        <v>2604</v>
      </c>
      <c r="H932" t="s">
        <v>7035</v>
      </c>
      <c r="I932" t="s">
        <v>9904</v>
      </c>
      <c r="J932" t="s">
        <v>9905</v>
      </c>
      <c r="K932" t="s">
        <v>9906</v>
      </c>
      <c r="L932" t="s">
        <v>9907</v>
      </c>
      <c r="N932" s="8">
        <f>IFERROR(RIGHT(tests_4[[#This Row],[ accuracy]],LEN(tests_4[[#This Row],[ accuracy]])-2)/10^(LEN(tests_4[[#This Row],[ accuracy]])-2),"")</f>
        <v>0.94047619047619002</v>
      </c>
      <c r="O932" s="8">
        <f>IFERROR(RIGHT(tests_4[[#This Row],[ precision]],LEN(tests_4[[#This Row],[ precision]])-2)/10^(LEN(tests_4[[#This Row],[ precision]])-2),"")</f>
        <v>0.37665806927044898</v>
      </c>
      <c r="P932" s="8">
        <f>IFERROR(RIGHT(tests_4[[#This Row],[ recall]],LEN(tests_4[[#This Row],[ recall]])-2)/10^(LEN(tests_4[[#This Row],[ recall]])-2),"")</f>
        <v>0.20856400406733699</v>
      </c>
      <c r="Q932" s="8">
        <f>IFERROR(RIGHT(tests_4[[#This Row],[ f1-score]],LEN(tests_4[[#This Row],[ f1-score]])-2)/10^(LEN(tests_4[[#This Row],[ f1-score]])-2),"")</f>
        <v>0.268468468468468</v>
      </c>
      <c r="R932" s="8">
        <f>IFERROR(RIGHT(tests_4[[#This Row],[ f1-score-2]],LEN(tests_4[[#This Row],[ f1-score-2]])-2)/10^(LEN(tests_4[[#This Row],[ f1-score-2]])-2),"")</f>
        <v>0.26847010278771399</v>
      </c>
      <c r="S932" s="9">
        <f t="shared" si="14"/>
        <v>-1.6343192459911116E-6</v>
      </c>
    </row>
    <row r="933" spans="1:19" x14ac:dyDescent="0.35">
      <c r="A933" t="s">
        <v>3</v>
      </c>
      <c r="B933" t="s">
        <v>80</v>
      </c>
      <c r="C933">
        <v>11</v>
      </c>
      <c r="D933">
        <v>11</v>
      </c>
      <c r="E933">
        <v>12</v>
      </c>
      <c r="F933">
        <v>10416</v>
      </c>
      <c r="G933">
        <v>2604</v>
      </c>
      <c r="H933" t="s">
        <v>9908</v>
      </c>
      <c r="I933" t="s">
        <v>9909</v>
      </c>
      <c r="J933" t="s">
        <v>9910</v>
      </c>
      <c r="K933" t="s">
        <v>9911</v>
      </c>
      <c r="L933" t="s">
        <v>9912</v>
      </c>
      <c r="N933" s="8">
        <f>IFERROR(RIGHT(tests_4[[#This Row],[ accuracy]],LEN(tests_4[[#This Row],[ accuracy]])-2)/10^(LEN(tests_4[[#This Row],[ accuracy]])-2),"")</f>
        <v>0.93759600614439298</v>
      </c>
      <c r="O933" s="8">
        <f>IFERROR(RIGHT(tests_4[[#This Row],[ precision]],LEN(tests_4[[#This Row],[ precision]])-2)/10^(LEN(tests_4[[#This Row],[ precision]])-2),"")</f>
        <v>0.344444444444444</v>
      </c>
      <c r="P933" s="8">
        <f>IFERROR(RIGHT(tests_4[[#This Row],[ recall]],LEN(tests_4[[#This Row],[ recall]])-2)/10^(LEN(tests_4[[#This Row],[ recall]])-2),"")</f>
        <v>0.188876963055022</v>
      </c>
      <c r="Q933" s="8">
        <f>IFERROR(RIGHT(tests_4[[#This Row],[ f1-score]],LEN(tests_4[[#This Row],[ f1-score]])-2)/10^(LEN(tests_4[[#This Row],[ f1-score]])-2),"")</f>
        <v>0.24360955056179701</v>
      </c>
      <c r="R933" s="8">
        <f>IFERROR(RIGHT(tests_4[[#This Row],[ f1-score-2]],LEN(tests_4[[#This Row],[ f1-score-2]])-2)/10^(LEN(tests_4[[#This Row],[ f1-score-2]])-2),"")</f>
        <v>0.24397153271184199</v>
      </c>
      <c r="S933" s="9">
        <f t="shared" si="14"/>
        <v>-3.6198215004498713E-4</v>
      </c>
    </row>
    <row r="934" spans="1:19" x14ac:dyDescent="0.35">
      <c r="A934" t="s">
        <v>3</v>
      </c>
      <c r="B934" t="s">
        <v>80</v>
      </c>
      <c r="C934">
        <v>11</v>
      </c>
      <c r="D934">
        <v>11</v>
      </c>
      <c r="E934">
        <v>13</v>
      </c>
      <c r="F934">
        <v>10416</v>
      </c>
      <c r="G934">
        <v>2604</v>
      </c>
      <c r="H934" t="s">
        <v>9913</v>
      </c>
      <c r="I934" t="s">
        <v>9914</v>
      </c>
      <c r="J934" t="s">
        <v>9915</v>
      </c>
      <c r="K934" t="s">
        <v>9916</v>
      </c>
      <c r="L934" t="s">
        <v>9917</v>
      </c>
      <c r="N934" s="8">
        <f>IFERROR(RIGHT(tests_4[[#This Row],[ accuracy]],LEN(tests_4[[#This Row],[ accuracy]])-2)/10^(LEN(tests_4[[#This Row],[ accuracy]])-2),"")</f>
        <v>0.93586789554531402</v>
      </c>
      <c r="O934" s="8">
        <f>IFERROR(RIGHT(tests_4[[#This Row],[ precision]],LEN(tests_4[[#This Row],[ precision]])-2)/10^(LEN(tests_4[[#This Row],[ precision]])-2),"")</f>
        <v>0.31300813008130002</v>
      </c>
      <c r="P934" s="8">
        <f>IFERROR(RIGHT(tests_4[[#This Row],[ recall]],LEN(tests_4[[#This Row],[ recall]])-2)/10^(LEN(tests_4[[#This Row],[ recall]])-2),"")</f>
        <v>0.199214777991187</v>
      </c>
      <c r="Q934" s="8">
        <f>IFERROR(RIGHT(tests_4[[#This Row],[ f1-score]],LEN(tests_4[[#This Row],[ f1-score]])-2)/10^(LEN(tests_4[[#This Row],[ f1-score]])-2),"")</f>
        <v>0.240770568906642</v>
      </c>
      <c r="R934" s="8">
        <f>IFERROR(RIGHT(tests_4[[#This Row],[ f1-score-2]],LEN(tests_4[[#This Row],[ f1-score-2]])-2)/10^(LEN(tests_4[[#This Row],[ f1-score-2]])-2),"")</f>
        <v>0.243471520546514</v>
      </c>
      <c r="S934" s="9">
        <f t="shared" si="14"/>
        <v>-2.7009516398719957E-3</v>
      </c>
    </row>
    <row r="935" spans="1:19" x14ac:dyDescent="0.35">
      <c r="A935" t="s">
        <v>3</v>
      </c>
      <c r="B935" t="s">
        <v>80</v>
      </c>
      <c r="C935">
        <v>11</v>
      </c>
      <c r="D935">
        <v>11</v>
      </c>
      <c r="E935">
        <v>14</v>
      </c>
      <c r="F935">
        <v>10416</v>
      </c>
      <c r="G935">
        <v>2604</v>
      </c>
      <c r="H935" t="s">
        <v>9918</v>
      </c>
      <c r="I935" t="s">
        <v>9919</v>
      </c>
      <c r="J935" t="s">
        <v>9920</v>
      </c>
      <c r="K935" t="s">
        <v>9921</v>
      </c>
      <c r="L935" t="s">
        <v>9922</v>
      </c>
      <c r="N935" s="8">
        <f>IFERROR(RIGHT(tests_4[[#This Row],[ accuracy]],LEN(tests_4[[#This Row],[ accuracy]])-2)/10^(LEN(tests_4[[#This Row],[ accuracy]])-2),"")</f>
        <v>0.93644393241167401</v>
      </c>
      <c r="O935" s="8">
        <f>IFERROR(RIGHT(tests_4[[#This Row],[ precision]],LEN(tests_4[[#This Row],[ precision]])-2)/10^(LEN(tests_4[[#This Row],[ precision]])-2),"")</f>
        <v>0.30077030812324901</v>
      </c>
      <c r="P935" s="8">
        <f>IFERROR(RIGHT(tests_4[[#This Row],[ recall]],LEN(tests_4[[#This Row],[ recall]])-2)/10^(LEN(tests_4[[#This Row],[ recall]])-2),"")</f>
        <v>0.166563100214665</v>
      </c>
      <c r="Q935" s="8">
        <f>IFERROR(RIGHT(tests_4[[#This Row],[ f1-score]],LEN(tests_4[[#This Row],[ f1-score]])-2)/10^(LEN(tests_4[[#This Row],[ f1-score]])-2),"")</f>
        <v>0.21369693639236101</v>
      </c>
      <c r="R935" s="8">
        <f>IFERROR(RIGHT(tests_4[[#This Row],[ f1-score-2]],LEN(tests_4[[#This Row],[ f1-score-2]])-2)/10^(LEN(tests_4[[#This Row],[ f1-score-2]])-2),"")</f>
        <v>0.214396120969398</v>
      </c>
      <c r="S935" s="9">
        <f t="shared" si="14"/>
        <v>-6.991845770369931E-4</v>
      </c>
    </row>
    <row r="936" spans="1:19" x14ac:dyDescent="0.35">
      <c r="A936" t="s">
        <v>3</v>
      </c>
      <c r="B936" t="s">
        <v>80</v>
      </c>
      <c r="C936">
        <v>11</v>
      </c>
      <c r="D936">
        <v>11</v>
      </c>
      <c r="E936">
        <v>15</v>
      </c>
      <c r="F936">
        <v>10416</v>
      </c>
      <c r="G936">
        <v>2604</v>
      </c>
      <c r="H936" t="s">
        <v>6406</v>
      </c>
      <c r="I936" t="s">
        <v>9923</v>
      </c>
      <c r="J936" t="s">
        <v>9924</v>
      </c>
      <c r="K936" t="s">
        <v>9925</v>
      </c>
      <c r="L936" t="s">
        <v>9926</v>
      </c>
      <c r="N936" s="8">
        <f>IFERROR(RIGHT(tests_4[[#This Row],[ accuracy]],LEN(tests_4[[#This Row],[ accuracy]])-2)/10^(LEN(tests_4[[#This Row],[ accuracy]])-2),"")</f>
        <v>0.93817204301075197</v>
      </c>
      <c r="O936" s="8">
        <f>IFERROR(RIGHT(tests_4[[#This Row],[ precision]],LEN(tests_4[[#This Row],[ precision]])-2)/10^(LEN(tests_4[[#This Row],[ precision]])-2),"")</f>
        <v>0.32533206831119499</v>
      </c>
      <c r="P936" s="8">
        <f>IFERROR(RIGHT(tests_4[[#This Row],[ recall]],LEN(tests_4[[#This Row],[ recall]])-2)/10^(LEN(tests_4[[#This Row],[ recall]])-2),"")</f>
        <v>0.175997062478815</v>
      </c>
      <c r="Q936" s="8">
        <f>IFERROR(RIGHT(tests_4[[#This Row],[ f1-score]],LEN(tests_4[[#This Row],[ f1-score]])-2)/10^(LEN(tests_4[[#This Row],[ f1-score]])-2),"")</f>
        <v>0.228174603174603</v>
      </c>
      <c r="R936" s="8">
        <f>IFERROR(RIGHT(tests_4[[#This Row],[ f1-score-2]],LEN(tests_4[[#This Row],[ f1-score-2]])-2)/10^(LEN(tests_4[[#This Row],[ f1-score-2]])-2),"")</f>
        <v>0.22842274600201101</v>
      </c>
      <c r="S936" s="9">
        <f t="shared" si="14"/>
        <v>-2.4814282740800997E-4</v>
      </c>
    </row>
    <row r="937" spans="1:19" x14ac:dyDescent="0.35">
      <c r="A937" t="s">
        <v>3</v>
      </c>
      <c r="B937" t="s">
        <v>80</v>
      </c>
      <c r="C937">
        <v>11</v>
      </c>
      <c r="D937">
        <v>11</v>
      </c>
      <c r="E937">
        <v>16</v>
      </c>
      <c r="F937">
        <v>10416</v>
      </c>
      <c r="G937">
        <v>2604</v>
      </c>
      <c r="H937" t="s">
        <v>8370</v>
      </c>
      <c r="I937" t="s">
        <v>9927</v>
      </c>
      <c r="J937" t="s">
        <v>9928</v>
      </c>
      <c r="K937" t="s">
        <v>9929</v>
      </c>
      <c r="L937" t="s">
        <v>9930</v>
      </c>
      <c r="N937" s="8">
        <f>IFERROR(RIGHT(tests_4[[#This Row],[ accuracy]],LEN(tests_4[[#This Row],[ accuracy]])-2)/10^(LEN(tests_4[[#This Row],[ accuracy]])-2),"")</f>
        <v>0.93625192012288705</v>
      </c>
      <c r="O937" s="8">
        <f>IFERROR(RIGHT(tests_4[[#This Row],[ precision]],LEN(tests_4[[#This Row],[ precision]])-2)/10^(LEN(tests_4[[#This Row],[ precision]])-2),"")</f>
        <v>0.301676492262343</v>
      </c>
      <c r="P937" s="8">
        <f>IFERROR(RIGHT(tests_4[[#This Row],[ recall]],LEN(tests_4[[#This Row],[ recall]])-2)/10^(LEN(tests_4[[#This Row],[ recall]])-2),"")</f>
        <v>0.16701502655067199</v>
      </c>
      <c r="Q937" s="8">
        <f>IFERROR(RIGHT(tests_4[[#This Row],[ f1-score]],LEN(tests_4[[#This Row],[ f1-score]])-2)/10^(LEN(tests_4[[#This Row],[ f1-score]])-2),"")</f>
        <v>0.214999414999415</v>
      </c>
      <c r="R937" s="8">
        <f>IFERROR(RIGHT(tests_4[[#This Row],[ f1-score-2]],LEN(tests_4[[#This Row],[ f1-score-2]])-2)/10^(LEN(tests_4[[#This Row],[ f1-score-2]])-2),"")</f>
        <v>0.21500072155139499</v>
      </c>
      <c r="S937" s="9">
        <f t="shared" si="14"/>
        <v>-1.3065519799959624E-6</v>
      </c>
    </row>
    <row r="938" spans="1:19" x14ac:dyDescent="0.35">
      <c r="A938" t="s">
        <v>3</v>
      </c>
      <c r="B938" t="s">
        <v>80</v>
      </c>
      <c r="C938">
        <v>11</v>
      </c>
      <c r="D938">
        <v>11</v>
      </c>
      <c r="E938">
        <v>17</v>
      </c>
      <c r="F938">
        <v>10416</v>
      </c>
      <c r="G938">
        <v>2604</v>
      </c>
      <c r="H938" t="s">
        <v>6411</v>
      </c>
      <c r="I938" t="s">
        <v>9931</v>
      </c>
      <c r="J938" t="s">
        <v>9932</v>
      </c>
      <c r="K938" t="s">
        <v>9933</v>
      </c>
      <c r="L938" t="s">
        <v>9934</v>
      </c>
      <c r="N938" s="8">
        <f>IFERROR(RIGHT(tests_4[[#This Row],[ accuracy]],LEN(tests_4[[#This Row],[ accuracy]])-2)/10^(LEN(tests_4[[#This Row],[ accuracy]])-2),"")</f>
        <v>0.93413978494623595</v>
      </c>
      <c r="O938" s="8">
        <f>IFERROR(RIGHT(tests_4[[#This Row],[ precision]],LEN(tests_4[[#This Row],[ precision]])-2)/10^(LEN(tests_4[[#This Row],[ precision]])-2),"")</f>
        <v>0.28574269238417099</v>
      </c>
      <c r="P938" s="8">
        <f>IFERROR(RIGHT(tests_4[[#This Row],[ recall]],LEN(tests_4[[#This Row],[ recall]])-2)/10^(LEN(tests_4[[#This Row],[ recall]])-2),"")</f>
        <v>0.151593040334425</v>
      </c>
      <c r="Q938" s="8">
        <f>IFERROR(RIGHT(tests_4[[#This Row],[ f1-score]],LEN(tests_4[[#This Row],[ f1-score]])-2)/10^(LEN(tests_4[[#This Row],[ f1-score]])-2),"")</f>
        <v>0.196579361671675</v>
      </c>
      <c r="R938" s="8">
        <f>IFERROR(RIGHT(tests_4[[#This Row],[ f1-score-2]],LEN(tests_4[[#This Row],[ f1-score-2]])-2)/10^(LEN(tests_4[[#This Row],[ f1-score-2]])-2),"")</f>
        <v>0.19809313646791801</v>
      </c>
      <c r="S938" s="9">
        <f t="shared" si="14"/>
        <v>-1.5137747962430115E-3</v>
      </c>
    </row>
    <row r="939" spans="1:19" x14ac:dyDescent="0.35">
      <c r="A939" t="s">
        <v>3</v>
      </c>
      <c r="B939" t="s">
        <v>80</v>
      </c>
      <c r="C939">
        <v>11</v>
      </c>
      <c r="D939">
        <v>11</v>
      </c>
      <c r="E939">
        <v>18</v>
      </c>
      <c r="F939">
        <v>10416</v>
      </c>
      <c r="G939">
        <v>2604</v>
      </c>
      <c r="H939" t="s">
        <v>6371</v>
      </c>
      <c r="I939" t="s">
        <v>9935</v>
      </c>
      <c r="J939" t="s">
        <v>9936</v>
      </c>
      <c r="K939" t="s">
        <v>9937</v>
      </c>
      <c r="L939" t="s">
        <v>9938</v>
      </c>
      <c r="N939" s="8">
        <f>IFERROR(RIGHT(tests_4[[#This Row],[ accuracy]],LEN(tests_4[[#This Row],[ accuracy]])-2)/10^(LEN(tests_4[[#This Row],[ accuracy]])-2),"")</f>
        <v>0.93529185867895503</v>
      </c>
      <c r="O939" s="8">
        <f>IFERROR(RIGHT(tests_4[[#This Row],[ precision]],LEN(tests_4[[#This Row],[ precision]])-2)/10^(LEN(tests_4[[#This Row],[ precision]])-2),"")</f>
        <v>0.29846938775510201</v>
      </c>
      <c r="P939" s="8">
        <f>IFERROR(RIGHT(tests_4[[#This Row],[ recall]],LEN(tests_4[[#This Row],[ recall]])-2)/10^(LEN(tests_4[[#This Row],[ recall]])-2),"")</f>
        <v>0.165743983730651</v>
      </c>
      <c r="Q939" s="8">
        <f>IFERROR(RIGHT(tests_4[[#This Row],[ f1-score]],LEN(tests_4[[#This Row],[ f1-score]])-2)/10^(LEN(tests_4[[#This Row],[ f1-score]])-2),"")</f>
        <v>0.21299790356394099</v>
      </c>
      <c r="R939" s="8">
        <f>IFERROR(RIGHT(tests_4[[#This Row],[ f1-score-2]],LEN(tests_4[[#This Row],[ f1-score-2]])-2)/10^(LEN(tests_4[[#This Row],[ f1-score-2]])-2),"")</f>
        <v>0.21313261696813199</v>
      </c>
      <c r="S939" s="9">
        <f t="shared" si="14"/>
        <v>-1.3471340419099476E-4</v>
      </c>
    </row>
    <row r="940" spans="1:19" x14ac:dyDescent="0.35">
      <c r="A940" t="s">
        <v>3</v>
      </c>
      <c r="B940" t="s">
        <v>80</v>
      </c>
      <c r="C940">
        <v>11</v>
      </c>
      <c r="D940">
        <v>11</v>
      </c>
      <c r="E940">
        <v>19</v>
      </c>
      <c r="F940">
        <v>10416</v>
      </c>
      <c r="G940">
        <v>2604</v>
      </c>
      <c r="H940" t="s">
        <v>3557</v>
      </c>
      <c r="I940" t="s">
        <v>9939</v>
      </c>
      <c r="J940" t="s">
        <v>9940</v>
      </c>
      <c r="K940" t="s">
        <v>9941</v>
      </c>
      <c r="L940" t="s">
        <v>9942</v>
      </c>
      <c r="N940" s="8">
        <f>IFERROR(RIGHT(tests_4[[#This Row],[ accuracy]],LEN(tests_4[[#This Row],[ accuracy]])-2)/10^(LEN(tests_4[[#This Row],[ accuracy]])-2),"")</f>
        <v>0.93836405529953903</v>
      </c>
      <c r="O940" s="8">
        <f>IFERROR(RIGHT(tests_4[[#This Row],[ precision]],LEN(tests_4[[#This Row],[ precision]])-2)/10^(LEN(tests_4[[#This Row],[ precision]])-2),"")</f>
        <v>0.30952380952380898</v>
      </c>
      <c r="P940" s="8">
        <f>IFERROR(RIGHT(tests_4[[#This Row],[ recall]],LEN(tests_4[[#This Row],[ recall]])-2)/10^(LEN(tests_4[[#This Row],[ recall]])-2),"")</f>
        <v>0.14687605920235</v>
      </c>
      <c r="Q940" s="8">
        <f>IFERROR(RIGHT(tests_4[[#This Row],[ f1-score]],LEN(tests_4[[#This Row],[ f1-score]])-2)/10^(LEN(tests_4[[#This Row],[ f1-score]])-2),"")</f>
        <v>0.19919354838709599</v>
      </c>
      <c r="R940" s="8">
        <f>IFERROR(RIGHT(tests_4[[#This Row],[ f1-score-2]],LEN(tests_4[[#This Row],[ f1-score-2]])-2)/10^(LEN(tests_4[[#This Row],[ f1-score-2]])-2),"")</f>
        <v>0.199218450693433</v>
      </c>
      <c r="S940" s="9">
        <f t="shared" si="14"/>
        <v>-2.4902306337004632E-5</v>
      </c>
    </row>
    <row r="941" spans="1:19" x14ac:dyDescent="0.35">
      <c r="A941" t="s">
        <v>3</v>
      </c>
      <c r="B941" t="s">
        <v>80</v>
      </c>
      <c r="C941">
        <v>11</v>
      </c>
      <c r="D941">
        <v>11</v>
      </c>
      <c r="E941">
        <v>20</v>
      </c>
      <c r="F941">
        <v>10416</v>
      </c>
      <c r="G941">
        <v>2604</v>
      </c>
      <c r="H941" t="s">
        <v>6454</v>
      </c>
      <c r="I941" t="s">
        <v>9943</v>
      </c>
      <c r="J941" t="s">
        <v>9944</v>
      </c>
      <c r="K941" t="s">
        <v>9945</v>
      </c>
      <c r="L941" t="s">
        <v>9946</v>
      </c>
      <c r="N941" s="8">
        <f>IFERROR(RIGHT(tests_4[[#This Row],[ accuracy]],LEN(tests_4[[#This Row],[ accuracy]])-2)/10^(LEN(tests_4[[#This Row],[ accuracy]])-2),"")</f>
        <v>0.93605990783410098</v>
      </c>
      <c r="O941" s="8">
        <f>IFERROR(RIGHT(tests_4[[#This Row],[ precision]],LEN(tests_4[[#This Row],[ precision]])-2)/10^(LEN(tests_4[[#This Row],[ precision]])-2),"")</f>
        <v>0.31182795698924698</v>
      </c>
      <c r="P941" s="8">
        <f>IFERROR(RIGHT(tests_4[[#This Row],[ recall]],LEN(tests_4[[#This Row],[ recall]])-2)/10^(LEN(tests_4[[#This Row],[ recall]])-2),"")</f>
        <v>0.18670206756298699</v>
      </c>
      <c r="Q941" s="8">
        <f>IFERROR(RIGHT(tests_4[[#This Row],[ f1-score]],LEN(tests_4[[#This Row],[ f1-score]])-2)/10^(LEN(tests_4[[#This Row],[ f1-score]])-2),"")</f>
        <v>0.233536909187466</v>
      </c>
      <c r="R941" s="8">
        <f>IFERROR(RIGHT(tests_4[[#This Row],[ f1-score-2]],LEN(tests_4[[#This Row],[ f1-score-2]])-2)/10^(LEN(tests_4[[#This Row],[ f1-score-2]])-2),"")</f>
        <v>0.23356235904196601</v>
      </c>
      <c r="S941" s="9">
        <f t="shared" si="14"/>
        <v>-2.544985450000925E-5</v>
      </c>
    </row>
    <row r="942" spans="1:19" x14ac:dyDescent="0.35">
      <c r="A942" t="s">
        <v>3</v>
      </c>
      <c r="B942" t="s">
        <v>80</v>
      </c>
      <c r="C942">
        <v>11</v>
      </c>
      <c r="D942">
        <v>11</v>
      </c>
      <c r="E942">
        <v>21</v>
      </c>
      <c r="F942">
        <v>10416</v>
      </c>
      <c r="G942">
        <v>2604</v>
      </c>
      <c r="H942" t="s">
        <v>8384</v>
      </c>
      <c r="I942" t="s">
        <v>9947</v>
      </c>
      <c r="J942" t="s">
        <v>9948</v>
      </c>
      <c r="K942" t="s">
        <v>9949</v>
      </c>
      <c r="L942" t="s">
        <v>9950</v>
      </c>
      <c r="N942" s="8">
        <f>IFERROR(RIGHT(tests_4[[#This Row],[ accuracy]],LEN(tests_4[[#This Row],[ accuracy]])-2)/10^(LEN(tests_4[[#This Row],[ accuracy]])-2),"")</f>
        <v>0.93548387096774199</v>
      </c>
      <c r="O942" s="8">
        <f>IFERROR(RIGHT(tests_4[[#This Row],[ precision]],LEN(tests_4[[#This Row],[ precision]])-2)/10^(LEN(tests_4[[#This Row],[ precision]])-2),"")</f>
        <v>0.29411764705882298</v>
      </c>
      <c r="P942" s="8">
        <f>IFERROR(RIGHT(tests_4[[#This Row],[ recall]],LEN(tests_4[[#This Row],[ recall]])-2)/10^(LEN(tests_4[[#This Row],[ recall]])-2),"")</f>
        <v>0.16057507626256901</v>
      </c>
      <c r="Q942" s="8">
        <f>IFERROR(RIGHT(tests_4[[#This Row],[ f1-score]],LEN(tests_4[[#This Row],[ f1-score]])-2)/10^(LEN(tests_4[[#This Row],[ f1-score]])-2),"")</f>
        <v>0.20706556484265801</v>
      </c>
      <c r="R942" s="8">
        <f>IFERROR(RIGHT(tests_4[[#This Row],[ f1-score-2]],LEN(tests_4[[#This Row],[ f1-score-2]])-2)/10^(LEN(tests_4[[#This Row],[ f1-score-2]])-2),"")</f>
        <v>0.207735735296804</v>
      </c>
      <c r="S942" s="9">
        <f t="shared" si="14"/>
        <v>-6.701704541459963E-4</v>
      </c>
    </row>
    <row r="943" spans="1:19" x14ac:dyDescent="0.35">
      <c r="A943" t="s">
        <v>3</v>
      </c>
      <c r="B943" t="s">
        <v>80</v>
      </c>
      <c r="C943">
        <v>11</v>
      </c>
      <c r="D943">
        <v>11</v>
      </c>
      <c r="E943">
        <v>22</v>
      </c>
      <c r="F943">
        <v>10416</v>
      </c>
      <c r="G943">
        <v>2604</v>
      </c>
      <c r="H943" t="s">
        <v>6454</v>
      </c>
      <c r="I943" t="s">
        <v>9951</v>
      </c>
      <c r="J943" t="s">
        <v>9952</v>
      </c>
      <c r="K943" t="s">
        <v>9953</v>
      </c>
      <c r="L943" t="s">
        <v>9954</v>
      </c>
      <c r="N943" s="8">
        <f>IFERROR(RIGHT(tests_4[[#This Row],[ accuracy]],LEN(tests_4[[#This Row],[ accuracy]])-2)/10^(LEN(tests_4[[#This Row],[ accuracy]])-2),"")</f>
        <v>0.93605990783410098</v>
      </c>
      <c r="O943" s="8">
        <f>IFERROR(RIGHT(tests_4[[#This Row],[ precision]],LEN(tests_4[[#This Row],[ precision]])-2)/10^(LEN(tests_4[[#This Row],[ precision]])-2),"")</f>
        <v>0.297677691766361</v>
      </c>
      <c r="P943" s="8">
        <f>IFERROR(RIGHT(tests_4[[#This Row],[ recall]],LEN(tests_4[[#This Row],[ recall]])-2)/10^(LEN(tests_4[[#This Row],[ recall]])-2),"")</f>
        <v>0.16955711219071201</v>
      </c>
      <c r="Q943" s="8">
        <f>IFERROR(RIGHT(tests_4[[#This Row],[ f1-score]],LEN(tests_4[[#This Row],[ f1-score]])-2)/10^(LEN(tests_4[[#This Row],[ f1-score]])-2),"")</f>
        <v>0.21599171652093799</v>
      </c>
      <c r="R943" s="8">
        <f>IFERROR(RIGHT(tests_4[[#This Row],[ f1-score-2]],LEN(tests_4[[#This Row],[ f1-score-2]])-2)/10^(LEN(tests_4[[#This Row],[ f1-score-2]])-2),"")</f>
        <v>0.21605141291716901</v>
      </c>
      <c r="S943" s="9">
        <f t="shared" si="14"/>
        <v>-5.9696396231018189E-5</v>
      </c>
    </row>
    <row r="944" spans="1:19" x14ac:dyDescent="0.35">
      <c r="A944" t="s">
        <v>3</v>
      </c>
      <c r="B944" t="s">
        <v>80</v>
      </c>
      <c r="C944">
        <v>11</v>
      </c>
      <c r="D944">
        <v>11</v>
      </c>
      <c r="E944">
        <v>23</v>
      </c>
      <c r="F944">
        <v>10416</v>
      </c>
      <c r="G944">
        <v>2604</v>
      </c>
      <c r="H944" t="s">
        <v>9955</v>
      </c>
      <c r="I944" t="s">
        <v>9956</v>
      </c>
      <c r="J944" t="s">
        <v>9957</v>
      </c>
      <c r="K944" t="s">
        <v>9958</v>
      </c>
      <c r="L944" t="s">
        <v>9959</v>
      </c>
      <c r="N944" s="8">
        <f>IFERROR(RIGHT(tests_4[[#This Row],[ accuracy]],LEN(tests_4[[#This Row],[ accuracy]])-2)/10^(LEN(tests_4[[#This Row],[ accuracy]])-2),"")</f>
        <v>0.93452380952380898</v>
      </c>
      <c r="O944" s="8">
        <f>IFERROR(RIGHT(tests_4[[#This Row],[ precision]],LEN(tests_4[[#This Row],[ precision]])-2)/10^(LEN(tests_4[[#This Row],[ precision]])-2),"")</f>
        <v>0.26831896551724099</v>
      </c>
      <c r="P944" s="8">
        <f>IFERROR(RIGHT(tests_4[[#This Row],[ recall]],LEN(tests_4[[#This Row],[ recall]])-2)/10^(LEN(tests_4[[#This Row],[ recall]])-2),"")</f>
        <v>0.15114111399841801</v>
      </c>
      <c r="Q944" s="8">
        <f>IFERROR(RIGHT(tests_4[[#This Row],[ f1-score]],LEN(tests_4[[#This Row],[ f1-score]])-2)/10^(LEN(tests_4[[#This Row],[ f1-score]])-2),"")</f>
        <v>0.19333673374756499</v>
      </c>
      <c r="R944" s="8">
        <f>IFERROR(RIGHT(tests_4[[#This Row],[ f1-score-2]],LEN(tests_4[[#This Row],[ f1-score-2]])-2)/10^(LEN(tests_4[[#This Row],[ f1-score-2]])-2),"")</f>
        <v>0.19336298892617201</v>
      </c>
      <c r="S944" s="9">
        <f t="shared" si="14"/>
        <v>-2.6255178607020868E-5</v>
      </c>
    </row>
    <row r="945" spans="1:19" x14ac:dyDescent="0.35">
      <c r="A945" t="s">
        <v>3</v>
      </c>
      <c r="B945" t="s">
        <v>80</v>
      </c>
      <c r="C945">
        <v>13</v>
      </c>
      <c r="D945">
        <v>11</v>
      </c>
      <c r="E945">
        <v>1</v>
      </c>
      <c r="F945">
        <v>10416</v>
      </c>
      <c r="G945">
        <v>2604</v>
      </c>
      <c r="H945" t="s">
        <v>7136</v>
      </c>
      <c r="I945" t="s">
        <v>9960</v>
      </c>
      <c r="J945" t="s">
        <v>9961</v>
      </c>
      <c r="K945" t="s">
        <v>9962</v>
      </c>
      <c r="L945" t="s">
        <v>9963</v>
      </c>
      <c r="N945" s="8">
        <f>IFERROR(RIGHT(tests_4[[#This Row],[ accuracy]],LEN(tests_4[[#This Row],[ accuracy]])-2)/10^(LEN(tests_4[[#This Row],[ accuracy]])-2),"")</f>
        <v>0.95007680491551405</v>
      </c>
      <c r="O945" s="8">
        <f>IFERROR(RIGHT(tests_4[[#This Row],[ precision]],LEN(tests_4[[#This Row],[ precision]])-2)/10^(LEN(tests_4[[#This Row],[ precision]])-2),"")</f>
        <v>0.26771255060728699</v>
      </c>
      <c r="P945" s="8">
        <f>IFERROR(RIGHT(tests_4[[#This Row],[ recall]],LEN(tests_4[[#This Row],[ recall]])-2)/10^(LEN(tests_4[[#This Row],[ recall]])-2),"")</f>
        <v>0.10488132557098</v>
      </c>
      <c r="Q945" s="8">
        <f>IFERROR(RIGHT(tests_4[[#This Row],[ f1-score]],LEN(tests_4[[#This Row],[ f1-score]])-2)/10^(LEN(tests_4[[#This Row],[ f1-score]])-2),"")</f>
        <v>0.150077245641138</v>
      </c>
      <c r="R945" s="8">
        <f>IFERROR(RIGHT(tests_4[[#This Row],[ f1-score-2]],LEN(tests_4[[#This Row],[ f1-score-2]])-2)/10^(LEN(tests_4[[#This Row],[ f1-score-2]])-2),"")</f>
        <v>0.150716632638624</v>
      </c>
      <c r="S945" s="9">
        <f t="shared" si="14"/>
        <v>-6.3938699748600225E-4</v>
      </c>
    </row>
    <row r="946" spans="1:19" x14ac:dyDescent="0.35">
      <c r="A946" t="s">
        <v>3</v>
      </c>
      <c r="B946" t="s">
        <v>80</v>
      </c>
      <c r="C946">
        <v>13</v>
      </c>
      <c r="D946">
        <v>11</v>
      </c>
      <c r="E946">
        <v>2</v>
      </c>
      <c r="F946">
        <v>10416</v>
      </c>
      <c r="G946">
        <v>2604</v>
      </c>
      <c r="H946" t="s">
        <v>185</v>
      </c>
      <c r="I946" t="s">
        <v>9964</v>
      </c>
      <c r="J946" t="s">
        <v>9965</v>
      </c>
      <c r="K946" t="s">
        <v>9966</v>
      </c>
      <c r="L946" t="s">
        <v>9967</v>
      </c>
      <c r="N946" s="8">
        <f>IFERROR(RIGHT(tests_4[[#This Row],[ accuracy]],LEN(tests_4[[#This Row],[ accuracy]])-2)/10^(LEN(tests_4[[#This Row],[ accuracy]])-2),"")</f>
        <v>0.95161290322580605</v>
      </c>
      <c r="O946" s="8">
        <f>IFERROR(RIGHT(tests_4[[#This Row],[ precision]],LEN(tests_4[[#This Row],[ precision]])-2)/10^(LEN(tests_4[[#This Row],[ precision]])-2),"")</f>
        <v>0.331965344277245</v>
      </c>
      <c r="P946" s="8">
        <f>IFERROR(RIGHT(tests_4[[#This Row],[ recall]],LEN(tests_4[[#This Row],[ recall]])-2)/10^(LEN(tests_4[[#This Row],[ recall]])-2),"")</f>
        <v>0.14079713390058199</v>
      </c>
      <c r="Q946" s="8">
        <f>IFERROR(RIGHT(tests_4[[#This Row],[ f1-score]],LEN(tests_4[[#This Row],[ f1-score]])-2)/10^(LEN(tests_4[[#This Row],[ f1-score]])-2),"")</f>
        <v>0.195578231292517</v>
      </c>
      <c r="R946" s="8">
        <f>IFERROR(RIGHT(tests_4[[#This Row],[ f1-score-2]],LEN(tests_4[[#This Row],[ f1-score-2]])-2)/10^(LEN(tests_4[[#This Row],[ f1-score-2]])-2),"")</f>
        <v>0.19773045106585299</v>
      </c>
      <c r="S946" s="9">
        <f t="shared" si="14"/>
        <v>-2.1522197733359894E-3</v>
      </c>
    </row>
    <row r="947" spans="1:19" x14ac:dyDescent="0.35">
      <c r="A947" t="s">
        <v>3</v>
      </c>
      <c r="B947" t="s">
        <v>80</v>
      </c>
      <c r="C947">
        <v>13</v>
      </c>
      <c r="D947">
        <v>11</v>
      </c>
      <c r="E947">
        <v>3</v>
      </c>
      <c r="F947">
        <v>10416</v>
      </c>
      <c r="G947">
        <v>2604</v>
      </c>
      <c r="H947" t="s">
        <v>3675</v>
      </c>
      <c r="I947" t="s">
        <v>9968</v>
      </c>
      <c r="J947" t="s">
        <v>9969</v>
      </c>
      <c r="K947" t="s">
        <v>9970</v>
      </c>
      <c r="L947" t="s">
        <v>9971</v>
      </c>
      <c r="N947" s="8">
        <f>IFERROR(RIGHT(tests_4[[#This Row],[ accuracy]],LEN(tests_4[[#This Row],[ accuracy]])-2)/10^(LEN(tests_4[[#This Row],[ accuracy]])-2),"")</f>
        <v>0.94892473118279497</v>
      </c>
      <c r="O947" s="8">
        <f>IFERROR(RIGHT(tests_4[[#This Row],[ precision]],LEN(tests_4[[#This Row],[ precision]])-2)/10^(LEN(tests_4[[#This Row],[ precision]])-2),"")</f>
        <v>0.3</v>
      </c>
      <c r="P947" s="8">
        <f>IFERROR(RIGHT(tests_4[[#This Row],[ recall]],LEN(tests_4[[#This Row],[ recall]])-2)/10^(LEN(tests_4[[#This Row],[ recall]])-2),"")</f>
        <v>0.14809673085535099</v>
      </c>
      <c r="Q947" s="8">
        <f>IFERROR(RIGHT(tests_4[[#This Row],[ f1-score]],LEN(tests_4[[#This Row],[ f1-score]])-2)/10^(LEN(tests_4[[#This Row],[ f1-score]])-2),"")</f>
        <v>0.195531558369018</v>
      </c>
      <c r="R947" s="8">
        <f>IFERROR(RIGHT(tests_4[[#This Row],[ f1-score-2]],LEN(tests_4[[#This Row],[ f1-score-2]])-2)/10^(LEN(tests_4[[#This Row],[ f1-score-2]])-2),"")</f>
        <v>0.198301019388367</v>
      </c>
      <c r="S947" s="9">
        <f t="shared" si="14"/>
        <v>-2.7694610193489955E-3</v>
      </c>
    </row>
    <row r="948" spans="1:19" x14ac:dyDescent="0.35">
      <c r="A948" t="s">
        <v>3</v>
      </c>
      <c r="B948" t="s">
        <v>80</v>
      </c>
      <c r="C948">
        <v>13</v>
      </c>
      <c r="D948">
        <v>11</v>
      </c>
      <c r="E948">
        <v>4</v>
      </c>
      <c r="F948">
        <v>10416</v>
      </c>
      <c r="G948">
        <v>2604</v>
      </c>
      <c r="H948" t="s">
        <v>414</v>
      </c>
      <c r="I948" t="s">
        <v>9972</v>
      </c>
      <c r="J948" t="s">
        <v>9969</v>
      </c>
      <c r="K948" t="s">
        <v>9973</v>
      </c>
      <c r="L948" t="s">
        <v>9974</v>
      </c>
      <c r="N948" s="8">
        <f>IFERROR(RIGHT(tests_4[[#This Row],[ accuracy]],LEN(tests_4[[#This Row],[ accuracy]])-2)/10^(LEN(tests_4[[#This Row],[ accuracy]])-2),"")</f>
        <v>0.94834869431643598</v>
      </c>
      <c r="O948" s="8">
        <f>IFERROR(RIGHT(tests_4[[#This Row],[ precision]],LEN(tests_4[[#This Row],[ precision]])-2)/10^(LEN(tests_4[[#This Row],[ precision]])-2),"")</f>
        <v>0.282155797101449</v>
      </c>
      <c r="P948" s="8">
        <f>IFERROR(RIGHT(tests_4[[#This Row],[ recall]],LEN(tests_4[[#This Row],[ recall]])-2)/10^(LEN(tests_4[[#This Row],[ recall]])-2),"")</f>
        <v>0.14809673085535099</v>
      </c>
      <c r="Q948" s="8">
        <f>IFERROR(RIGHT(tests_4[[#This Row],[ f1-score]],LEN(tests_4[[#This Row],[ f1-score]])-2)/10^(LEN(tests_4[[#This Row],[ f1-score]])-2),"")</f>
        <v>0.19349532710280301</v>
      </c>
      <c r="R948" s="8">
        <f>IFERROR(RIGHT(tests_4[[#This Row],[ f1-score-2]],LEN(tests_4[[#This Row],[ f1-score-2]])-2)/10^(LEN(tests_4[[#This Row],[ f1-score-2]])-2),"")</f>
        <v>0.194241048814039</v>
      </c>
      <c r="S948" s="9">
        <f t="shared" si="14"/>
        <v>-7.4572171123599151E-4</v>
      </c>
    </row>
    <row r="949" spans="1:19" x14ac:dyDescent="0.35">
      <c r="A949" t="s">
        <v>3</v>
      </c>
      <c r="B949" t="s">
        <v>80</v>
      </c>
      <c r="C949">
        <v>13</v>
      </c>
      <c r="D949">
        <v>11</v>
      </c>
      <c r="E949">
        <v>5</v>
      </c>
      <c r="F949">
        <v>10416</v>
      </c>
      <c r="G949">
        <v>2604</v>
      </c>
      <c r="H949" t="s">
        <v>3675</v>
      </c>
      <c r="I949" t="s">
        <v>9975</v>
      </c>
      <c r="J949" t="s">
        <v>9976</v>
      </c>
      <c r="K949" t="s">
        <v>9977</v>
      </c>
      <c r="L949" t="s">
        <v>9978</v>
      </c>
      <c r="N949" s="8">
        <f>IFERROR(RIGHT(tests_4[[#This Row],[ accuracy]],LEN(tests_4[[#This Row],[ accuracy]])-2)/10^(LEN(tests_4[[#This Row],[ accuracy]])-2),"")</f>
        <v>0.94892473118279497</v>
      </c>
      <c r="O949" s="8">
        <f>IFERROR(RIGHT(tests_4[[#This Row],[ precision]],LEN(tests_4[[#This Row],[ precision]])-2)/10^(LEN(tests_4[[#This Row],[ precision]])-2),"")</f>
        <v>0.31829170024174003</v>
      </c>
      <c r="P949" s="8">
        <f>IFERROR(RIGHT(tests_4[[#This Row],[ recall]],LEN(tests_4[[#This Row],[ recall]])-2)/10^(LEN(tests_4[[#This Row],[ recall]])-2),"")</f>
        <v>0.183609493954321</v>
      </c>
      <c r="Q949" s="8">
        <f>IFERROR(RIGHT(tests_4[[#This Row],[ f1-score]],LEN(tests_4[[#This Row],[ f1-score]])-2)/10^(LEN(tests_4[[#This Row],[ f1-score]])-2),"")</f>
        <v>0.23186639908256801</v>
      </c>
      <c r="R949" s="8">
        <f>IFERROR(RIGHT(tests_4[[#This Row],[ f1-score-2]],LEN(tests_4[[#This Row],[ f1-score-2]])-2)/10^(LEN(tests_4[[#This Row],[ f1-score-2]])-2),"")</f>
        <v>0.232880011791393</v>
      </c>
      <c r="S949" s="9">
        <f t="shared" si="14"/>
        <v>-1.0136127088249958E-3</v>
      </c>
    </row>
    <row r="950" spans="1:19" x14ac:dyDescent="0.35">
      <c r="A950" t="s">
        <v>3</v>
      </c>
      <c r="B950" t="s">
        <v>80</v>
      </c>
      <c r="C950">
        <v>13</v>
      </c>
      <c r="D950">
        <v>11</v>
      </c>
      <c r="E950">
        <v>6</v>
      </c>
      <c r="F950">
        <v>10416</v>
      </c>
      <c r="G950">
        <v>2604</v>
      </c>
      <c r="H950" t="s">
        <v>600</v>
      </c>
      <c r="I950" t="s">
        <v>9979</v>
      </c>
      <c r="J950" t="s">
        <v>9980</v>
      </c>
      <c r="K950" t="s">
        <v>9981</v>
      </c>
      <c r="L950" t="s">
        <v>9982</v>
      </c>
      <c r="N950" s="8">
        <f>IFERROR(RIGHT(tests_4[[#This Row],[ accuracy]],LEN(tests_4[[#This Row],[ accuracy]])-2)/10^(LEN(tests_4[[#This Row],[ accuracy]])-2),"")</f>
        <v>0.94758064516129004</v>
      </c>
      <c r="O950" s="8">
        <f>IFERROR(RIGHT(tests_4[[#This Row],[ precision]],LEN(tests_4[[#This Row],[ precision]])-2)/10^(LEN(tests_4[[#This Row],[ precision]])-2),"")</f>
        <v>0.29721549636803801</v>
      </c>
      <c r="P950" s="8">
        <f>IFERROR(RIGHT(tests_4[[#This Row],[ recall]],LEN(tests_4[[#This Row],[ recall]])-2)/10^(LEN(tests_4[[#This Row],[ recall]])-2),"")</f>
        <v>0.177115987460815</v>
      </c>
      <c r="Q950" s="8">
        <f>IFERROR(RIGHT(tests_4[[#This Row],[ f1-score]],LEN(tests_4[[#This Row],[ f1-score]])-2)/10^(LEN(tests_4[[#This Row],[ f1-score]])-2),"")</f>
        <v>0.21922024623802999</v>
      </c>
      <c r="R950" s="8">
        <f>IFERROR(RIGHT(tests_4[[#This Row],[ f1-score-2]],LEN(tests_4[[#This Row],[ f1-score-2]])-2)/10^(LEN(tests_4[[#This Row],[ f1-score-2]])-2),"")</f>
        <v>0.221961298891453</v>
      </c>
      <c r="S950" s="9">
        <f t="shared" si="14"/>
        <v>-2.741052653423004E-3</v>
      </c>
    </row>
    <row r="951" spans="1:19" x14ac:dyDescent="0.35">
      <c r="A951" t="s">
        <v>3</v>
      </c>
      <c r="B951" t="s">
        <v>80</v>
      </c>
      <c r="C951">
        <v>13</v>
      </c>
      <c r="D951">
        <v>11</v>
      </c>
      <c r="E951">
        <v>7</v>
      </c>
      <c r="F951">
        <v>10416</v>
      </c>
      <c r="G951">
        <v>2604</v>
      </c>
      <c r="H951" t="s">
        <v>7022</v>
      </c>
      <c r="I951" t="s">
        <v>9983</v>
      </c>
      <c r="J951" t="s">
        <v>9984</v>
      </c>
      <c r="K951" t="s">
        <v>9985</v>
      </c>
      <c r="L951" t="s">
        <v>9986</v>
      </c>
      <c r="N951" s="8">
        <f>IFERROR(RIGHT(tests_4[[#This Row],[ accuracy]],LEN(tests_4[[#This Row],[ accuracy]])-2)/10^(LEN(tests_4[[#This Row],[ accuracy]])-2),"")</f>
        <v>0.94431643625191997</v>
      </c>
      <c r="O951" s="8">
        <f>IFERROR(RIGHT(tests_4[[#This Row],[ precision]],LEN(tests_4[[#This Row],[ precision]])-2)/10^(LEN(tests_4[[#This Row],[ precision]])-2),"")</f>
        <v>0.23418803418803399</v>
      </c>
      <c r="P951" s="8">
        <f>IFERROR(RIGHT(tests_4[[#This Row],[ recall]],LEN(tests_4[[#This Row],[ recall]])-2)/10^(LEN(tests_4[[#This Row],[ recall]])-2),"")</f>
        <v>0.146081504702194</v>
      </c>
      <c r="Q951" s="8">
        <f>IFERROR(RIGHT(tests_4[[#This Row],[ f1-score]],LEN(tests_4[[#This Row],[ f1-score]])-2)/10^(LEN(tests_4[[#This Row],[ f1-score]])-2),"")</f>
        <v>0.17619047619047601</v>
      </c>
      <c r="R951" s="8">
        <f>IFERROR(RIGHT(tests_4[[#This Row],[ f1-score-2]],LEN(tests_4[[#This Row],[ f1-score-2]])-2)/10^(LEN(tests_4[[#This Row],[ f1-score-2]])-2),"")</f>
        <v>0.17992785074122</v>
      </c>
      <c r="S951" s="9">
        <f t="shared" si="14"/>
        <v>-3.7373745507439937E-3</v>
      </c>
    </row>
    <row r="952" spans="1:19" x14ac:dyDescent="0.35">
      <c r="A952" t="s">
        <v>3</v>
      </c>
      <c r="B952" t="s">
        <v>80</v>
      </c>
      <c r="C952">
        <v>13</v>
      </c>
      <c r="D952">
        <v>11</v>
      </c>
      <c r="E952">
        <v>8</v>
      </c>
      <c r="F952">
        <v>10416</v>
      </c>
      <c r="G952">
        <v>2604</v>
      </c>
      <c r="H952" t="s">
        <v>7022</v>
      </c>
      <c r="I952" t="s">
        <v>9987</v>
      </c>
      <c r="J952" t="s">
        <v>9988</v>
      </c>
      <c r="K952" t="s">
        <v>9989</v>
      </c>
      <c r="L952" t="s">
        <v>9990</v>
      </c>
      <c r="N952" s="8">
        <f>IFERROR(RIGHT(tests_4[[#This Row],[ accuracy]],LEN(tests_4[[#This Row],[ accuracy]])-2)/10^(LEN(tests_4[[#This Row],[ accuracy]])-2),"")</f>
        <v>0.94431643625191997</v>
      </c>
      <c r="O952" s="8">
        <f>IFERROR(RIGHT(tests_4[[#This Row],[ precision]],LEN(tests_4[[#This Row],[ precision]])-2)/10^(LEN(tests_4[[#This Row],[ precision]])-2),"")</f>
        <v>0.25516254344714701</v>
      </c>
      <c r="P952" s="8">
        <f>IFERROR(RIGHT(tests_4[[#This Row],[ recall]],LEN(tests_4[[#This Row],[ recall]])-2)/10^(LEN(tests_4[[#This Row],[ recall]])-2),"")</f>
        <v>0.166771159874608</v>
      </c>
      <c r="Q952" s="8">
        <f>IFERROR(RIGHT(tests_4[[#This Row],[ f1-score]],LEN(tests_4[[#This Row],[ f1-score]])-2)/10^(LEN(tests_4[[#This Row],[ f1-score]])-2),"")</f>
        <v>0.19813965341488199</v>
      </c>
      <c r="R952" s="8">
        <f>IFERROR(RIGHT(tests_4[[#This Row],[ f1-score-2]],LEN(tests_4[[#This Row],[ f1-score-2]])-2)/10^(LEN(tests_4[[#This Row],[ f1-score-2]])-2),"")</f>
        <v>0.20170824464707601</v>
      </c>
      <c r="S952" s="9">
        <f t="shared" si="14"/>
        <v>-3.5685912321940239E-3</v>
      </c>
    </row>
    <row r="953" spans="1:19" x14ac:dyDescent="0.35">
      <c r="A953" t="s">
        <v>3</v>
      </c>
      <c r="B953" t="s">
        <v>80</v>
      </c>
      <c r="C953">
        <v>13</v>
      </c>
      <c r="D953">
        <v>11</v>
      </c>
      <c r="E953">
        <v>9</v>
      </c>
      <c r="F953">
        <v>10416</v>
      </c>
      <c r="G953">
        <v>2604</v>
      </c>
      <c r="H953" t="s">
        <v>7825</v>
      </c>
      <c r="I953" t="s">
        <v>9991</v>
      </c>
      <c r="J953" t="s">
        <v>9992</v>
      </c>
      <c r="K953" t="s">
        <v>9993</v>
      </c>
      <c r="L953" t="s">
        <v>9994</v>
      </c>
      <c r="N953" s="8">
        <f>IFERROR(RIGHT(tests_4[[#This Row],[ accuracy]],LEN(tests_4[[#This Row],[ accuracy]])-2)/10^(LEN(tests_4[[#This Row],[ accuracy]])-2),"")</f>
        <v>0.94546850998463805</v>
      </c>
      <c r="O953" s="8">
        <f>IFERROR(RIGHT(tests_4[[#This Row],[ precision]],LEN(tests_4[[#This Row],[ precision]])-2)/10^(LEN(tests_4[[#This Row],[ precision]])-2),"")</f>
        <v>0.25722673893405601</v>
      </c>
      <c r="P953" s="8">
        <f>IFERROR(RIGHT(tests_4[[#This Row],[ recall]],LEN(tests_4[[#This Row],[ recall]])-2)/10^(LEN(tests_4[[#This Row],[ recall]])-2),"")</f>
        <v>0.15803851321092699</v>
      </c>
      <c r="Q953" s="8">
        <f>IFERROR(RIGHT(tests_4[[#This Row],[ f1-score]],LEN(tests_4[[#This Row],[ f1-score]])-2)/10^(LEN(tests_4[[#This Row],[ f1-score]])-2),"")</f>
        <v>0.19527860914012801</v>
      </c>
      <c r="R953" s="8">
        <f>IFERROR(RIGHT(tests_4[[#This Row],[ f1-score-2]],LEN(tests_4[[#This Row],[ f1-score-2]])-2)/10^(LEN(tests_4[[#This Row],[ f1-score-2]])-2),"")</f>
        <v>0.19578681899944</v>
      </c>
      <c r="S953" s="9">
        <f t="shared" si="14"/>
        <v>-5.0820985931199214E-4</v>
      </c>
    </row>
    <row r="954" spans="1:19" x14ac:dyDescent="0.35">
      <c r="A954" t="s">
        <v>3</v>
      </c>
      <c r="B954" t="s">
        <v>80</v>
      </c>
      <c r="C954">
        <v>13</v>
      </c>
      <c r="D954">
        <v>11</v>
      </c>
      <c r="E954">
        <v>10</v>
      </c>
      <c r="F954">
        <v>10416</v>
      </c>
      <c r="G954">
        <v>2604</v>
      </c>
      <c r="H954" t="s">
        <v>466</v>
      </c>
      <c r="I954" t="s">
        <v>9995</v>
      </c>
      <c r="J954" t="s">
        <v>9996</v>
      </c>
      <c r="K954" t="s">
        <v>9997</v>
      </c>
      <c r="L954" t="s">
        <v>9998</v>
      </c>
      <c r="N954" s="8">
        <f>IFERROR(RIGHT(tests_4[[#This Row],[ accuracy]],LEN(tests_4[[#This Row],[ accuracy]])-2)/10^(LEN(tests_4[[#This Row],[ accuracy]])-2),"")</f>
        <v>0.94316436251920099</v>
      </c>
      <c r="O954" s="8">
        <f>IFERROR(RIGHT(tests_4[[#This Row],[ precision]],LEN(tests_4[[#This Row],[ precision]])-2)/10^(LEN(tests_4[[#This Row],[ precision]])-2),"")</f>
        <v>0.24677419354838701</v>
      </c>
      <c r="P954" s="8">
        <f>IFERROR(RIGHT(tests_4[[#This Row],[ recall]],LEN(tests_4[[#This Row],[ recall]])-2)/10^(LEN(tests_4[[#This Row],[ recall]])-2),"")</f>
        <v>0.17102552619793901</v>
      </c>
      <c r="Q954" s="8">
        <f>IFERROR(RIGHT(tests_4[[#This Row],[ f1-score]],LEN(tests_4[[#This Row],[ f1-score]])-2)/10^(LEN(tests_4[[#This Row],[ f1-score]])-2),"")</f>
        <v>0.20122455227307501</v>
      </c>
      <c r="R954" s="8">
        <f>IFERROR(RIGHT(tests_4[[#This Row],[ f1-score-2]],LEN(tests_4[[#This Row],[ f1-score-2]])-2)/10^(LEN(tests_4[[#This Row],[ f1-score-2]])-2),"")</f>
        <v>0.202033100114621</v>
      </c>
      <c r="S954" s="9">
        <f t="shared" si="14"/>
        <v>-8.0854784154599235E-4</v>
      </c>
    </row>
    <row r="955" spans="1:19" x14ac:dyDescent="0.35">
      <c r="A955" t="s">
        <v>3</v>
      </c>
      <c r="B955" t="s">
        <v>80</v>
      </c>
      <c r="C955">
        <v>13</v>
      </c>
      <c r="D955">
        <v>11</v>
      </c>
      <c r="E955">
        <v>11</v>
      </c>
      <c r="F955">
        <v>10416</v>
      </c>
      <c r="G955">
        <v>2604</v>
      </c>
      <c r="H955" t="s">
        <v>429</v>
      </c>
      <c r="I955" t="s">
        <v>9999</v>
      </c>
      <c r="J955" t="s">
        <v>10000</v>
      </c>
      <c r="K955" t="s">
        <v>10001</v>
      </c>
      <c r="L955" t="s">
        <v>10002</v>
      </c>
      <c r="N955" s="8">
        <f>IFERROR(RIGHT(tests_4[[#This Row],[ accuracy]],LEN(tests_4[[#This Row],[ accuracy]])-2)/10^(LEN(tests_4[[#This Row],[ accuracy]])-2),"")</f>
        <v>0.94470046082949299</v>
      </c>
      <c r="O955" s="8">
        <f>IFERROR(RIGHT(tests_4[[#This Row],[ precision]],LEN(tests_4[[#This Row],[ precision]])-2)/10^(LEN(tests_4[[#This Row],[ precision]])-2),"")</f>
        <v>0.26502732240437099</v>
      </c>
      <c r="P955" s="8">
        <f>IFERROR(RIGHT(tests_4[[#This Row],[ recall]],LEN(tests_4[[#This Row],[ recall]])-2)/10^(LEN(tests_4[[#This Row],[ recall]])-2),"")</f>
        <v>0.17792207792207701</v>
      </c>
      <c r="Q955" s="8">
        <f>IFERROR(RIGHT(tests_4[[#This Row],[ f1-score]],LEN(tests_4[[#This Row],[ f1-score]])-2)/10^(LEN(tests_4[[#This Row],[ f1-score]])-2),"")</f>
        <v>0.21195652173912999</v>
      </c>
      <c r="R955" s="8">
        <f>IFERROR(RIGHT(tests_4[[#This Row],[ f1-score-2]],LEN(tests_4[[#This Row],[ f1-score-2]])-2)/10^(LEN(tests_4[[#This Row],[ f1-score-2]])-2),"")</f>
        <v>0.21291015124327001</v>
      </c>
      <c r="S955" s="9">
        <f t="shared" si="14"/>
        <v>-9.536295041400189E-4</v>
      </c>
    </row>
    <row r="956" spans="1:19" x14ac:dyDescent="0.35">
      <c r="A956" t="s">
        <v>3</v>
      </c>
      <c r="B956" t="s">
        <v>80</v>
      </c>
      <c r="C956">
        <v>13</v>
      </c>
      <c r="D956">
        <v>11</v>
      </c>
      <c r="E956">
        <v>12</v>
      </c>
      <c r="F956">
        <v>10416</v>
      </c>
      <c r="G956">
        <v>2604</v>
      </c>
      <c r="H956" t="s">
        <v>10003</v>
      </c>
      <c r="I956" t="s">
        <v>10004</v>
      </c>
      <c r="J956" t="s">
        <v>10005</v>
      </c>
      <c r="K956" t="s">
        <v>10006</v>
      </c>
      <c r="L956" t="s">
        <v>10007</v>
      </c>
      <c r="N956" s="8">
        <f>IFERROR(RIGHT(tests_4[[#This Row],[ accuracy]],LEN(tests_4[[#This Row],[ accuracy]])-2)/10^(LEN(tests_4[[#This Row],[ accuracy]])-2),"")</f>
        <v>0.94335637480798695</v>
      </c>
      <c r="O956" s="8">
        <f>IFERROR(RIGHT(tests_4[[#This Row],[ precision]],LEN(tests_4[[#This Row],[ precision]])-2)/10^(LEN(tests_4[[#This Row],[ precision]])-2),"")</f>
        <v>0.22315582714971599</v>
      </c>
      <c r="P956" s="8">
        <f>IFERROR(RIGHT(tests_4[[#This Row],[ recall]],LEN(tests_4[[#This Row],[ recall]])-2)/10^(LEN(tests_4[[#This Row],[ recall]])-2),"")</f>
        <v>0.13775190326914399</v>
      </c>
      <c r="Q956" s="8">
        <f>IFERROR(RIGHT(tests_4[[#This Row],[ f1-score]],LEN(tests_4[[#This Row],[ f1-score]])-2)/10^(LEN(tests_4[[#This Row],[ f1-score]])-2),"")</f>
        <v>0.16934523809523799</v>
      </c>
      <c r="R956" s="8">
        <f>IFERROR(RIGHT(tests_4[[#This Row],[ f1-score-2]],LEN(tests_4[[#This Row],[ f1-score-2]])-2)/10^(LEN(tests_4[[#This Row],[ f1-score-2]])-2),"")</f>
        <v>0.17034902455426701</v>
      </c>
      <c r="S956" s="9">
        <f t="shared" si="14"/>
        <v>-1.0037864590290158E-3</v>
      </c>
    </row>
    <row r="957" spans="1:19" x14ac:dyDescent="0.35">
      <c r="A957" t="s">
        <v>3</v>
      </c>
      <c r="B957" t="s">
        <v>80</v>
      </c>
      <c r="C957">
        <v>13</v>
      </c>
      <c r="D957">
        <v>11</v>
      </c>
      <c r="E957">
        <v>13</v>
      </c>
      <c r="F957">
        <v>10416</v>
      </c>
      <c r="G957">
        <v>2604</v>
      </c>
      <c r="H957" t="s">
        <v>429</v>
      </c>
      <c r="I957" t="s">
        <v>10008</v>
      </c>
      <c r="J957" t="s">
        <v>10009</v>
      </c>
      <c r="K957" t="s">
        <v>10010</v>
      </c>
      <c r="L957" t="s">
        <v>10011</v>
      </c>
      <c r="N957" s="8">
        <f>IFERROR(RIGHT(tests_4[[#This Row],[ accuracy]],LEN(tests_4[[#This Row],[ accuracy]])-2)/10^(LEN(tests_4[[#This Row],[ accuracy]])-2),"")</f>
        <v>0.94470046082949299</v>
      </c>
      <c r="O957" s="8">
        <f>IFERROR(RIGHT(tests_4[[#This Row],[ precision]],LEN(tests_4[[#This Row],[ precision]])-2)/10^(LEN(tests_4[[#This Row],[ precision]])-2),"")</f>
        <v>0.237284234752589</v>
      </c>
      <c r="P957" s="8">
        <f>IFERROR(RIGHT(tests_4[[#This Row],[ recall]],LEN(tests_4[[#This Row],[ recall]])-2)/10^(LEN(tests_4[[#This Row],[ recall]])-2),"")</f>
        <v>0.141603224361845</v>
      </c>
      <c r="Q957" s="8">
        <f>IFERROR(RIGHT(tests_4[[#This Row],[ f1-score]],LEN(tests_4[[#This Row],[ f1-score]])-2)/10^(LEN(tests_4[[#This Row],[ f1-score]])-2),"")</f>
        <v>0.17667748917748899</v>
      </c>
      <c r="R957" s="8">
        <f>IFERROR(RIGHT(tests_4[[#This Row],[ f1-score-2]],LEN(tests_4[[#This Row],[ f1-score-2]])-2)/10^(LEN(tests_4[[#This Row],[ f1-score-2]])-2),"")</f>
        <v>0.177362496028412</v>
      </c>
      <c r="S957" s="9">
        <f t="shared" si="14"/>
        <v>-6.850068509230145E-4</v>
      </c>
    </row>
    <row r="958" spans="1:19" x14ac:dyDescent="0.35">
      <c r="A958" t="s">
        <v>3</v>
      </c>
      <c r="B958" t="s">
        <v>80</v>
      </c>
      <c r="C958">
        <v>13</v>
      </c>
      <c r="D958">
        <v>11</v>
      </c>
      <c r="E958">
        <v>14</v>
      </c>
      <c r="F958">
        <v>10416</v>
      </c>
      <c r="G958">
        <v>2604</v>
      </c>
      <c r="H958" t="s">
        <v>7022</v>
      </c>
      <c r="I958" t="s">
        <v>10012</v>
      </c>
      <c r="J958" t="s">
        <v>10013</v>
      </c>
      <c r="K958" t="s">
        <v>10014</v>
      </c>
      <c r="L958" t="s">
        <v>10015</v>
      </c>
      <c r="N958" s="8">
        <f>IFERROR(RIGHT(tests_4[[#This Row],[ accuracy]],LEN(tests_4[[#This Row],[ accuracy]])-2)/10^(LEN(tests_4[[#This Row],[ accuracy]])-2),"")</f>
        <v>0.94431643625191997</v>
      </c>
      <c r="O958" s="8">
        <f>IFERROR(RIGHT(tests_4[[#This Row],[ precision]],LEN(tests_4[[#This Row],[ precision]])-2)/10^(LEN(tests_4[[#This Row],[ precision]])-2),"")</f>
        <v>0.25805550381821502</v>
      </c>
      <c r="P958" s="8">
        <f>IFERROR(RIGHT(tests_4[[#This Row],[ recall]],LEN(tests_4[[#This Row],[ recall]])-2)/10^(LEN(tests_4[[#This Row],[ recall]])-2),"")</f>
        <v>0.17487684729063999</v>
      </c>
      <c r="Q958" s="8">
        <f>IFERROR(RIGHT(tests_4[[#This Row],[ f1-score]],LEN(tests_4[[#This Row],[ f1-score]])-2)/10^(LEN(tests_4[[#This Row],[ f1-score]])-2),"")</f>
        <v>0.20800099700897301</v>
      </c>
      <c r="R958" s="8">
        <f>IFERROR(RIGHT(tests_4[[#This Row],[ f1-score-2]],LEN(tests_4[[#This Row],[ f1-score-2]])-2)/10^(LEN(tests_4[[#This Row],[ f1-score-2]])-2),"")</f>
        <v>0.20847567902071801</v>
      </c>
      <c r="S958" s="9">
        <f t="shared" si="14"/>
        <v>-4.7468201174499791E-4</v>
      </c>
    </row>
    <row r="959" spans="1:19" x14ac:dyDescent="0.35">
      <c r="A959" t="s">
        <v>3</v>
      </c>
      <c r="B959" t="s">
        <v>80</v>
      </c>
      <c r="C959">
        <v>13</v>
      </c>
      <c r="D959">
        <v>11</v>
      </c>
      <c r="E959">
        <v>15</v>
      </c>
      <c r="F959">
        <v>10416</v>
      </c>
      <c r="G959">
        <v>2604</v>
      </c>
      <c r="H959" t="s">
        <v>9244</v>
      </c>
      <c r="I959" t="s">
        <v>10016</v>
      </c>
      <c r="J959" t="s">
        <v>10017</v>
      </c>
      <c r="K959" t="s">
        <v>10018</v>
      </c>
      <c r="L959" t="s">
        <v>10019</v>
      </c>
      <c r="N959" s="8">
        <f>IFERROR(RIGHT(tests_4[[#This Row],[ accuracy]],LEN(tests_4[[#This Row],[ accuracy]])-2)/10^(LEN(tests_4[[#This Row],[ accuracy]])-2),"")</f>
        <v>0.94105222734254901</v>
      </c>
      <c r="O959" s="8">
        <f>IFERROR(RIGHT(tests_4[[#This Row],[ precision]],LEN(tests_4[[#This Row],[ precision]])-2)/10^(LEN(tests_4[[#This Row],[ precision]])-2),"")</f>
        <v>0.22126929674099399</v>
      </c>
      <c r="P959" s="8">
        <f>IFERROR(RIGHT(tests_4[[#This Row],[ recall]],LEN(tests_4[[#This Row],[ recall]])-2)/10^(LEN(tests_4[[#This Row],[ recall]])-2),"")</f>
        <v>0.16188983430362699</v>
      </c>
      <c r="Q959" s="8">
        <f>IFERROR(RIGHT(tests_4[[#This Row],[ f1-score]],LEN(tests_4[[#This Row],[ f1-score]])-2)/10^(LEN(tests_4[[#This Row],[ f1-score]])-2),"")</f>
        <v>0.18687782805429801</v>
      </c>
      <c r="R959" s="8">
        <f>IFERROR(RIGHT(tests_4[[#This Row],[ f1-score-2]],LEN(tests_4[[#This Row],[ f1-score-2]])-2)/10^(LEN(tests_4[[#This Row],[ f1-score-2]])-2),"")</f>
        <v>0.18697844777035</v>
      </c>
      <c r="S959" s="9">
        <f t="shared" si="14"/>
        <v>-1.0061971605199171E-4</v>
      </c>
    </row>
    <row r="960" spans="1:19" x14ac:dyDescent="0.35">
      <c r="A960" t="s">
        <v>3</v>
      </c>
      <c r="B960" t="s">
        <v>80</v>
      </c>
      <c r="C960">
        <v>13</v>
      </c>
      <c r="D960">
        <v>11</v>
      </c>
      <c r="E960">
        <v>16</v>
      </c>
      <c r="F960">
        <v>10416</v>
      </c>
      <c r="G960">
        <v>2604</v>
      </c>
      <c r="H960" t="s">
        <v>10020</v>
      </c>
      <c r="I960" t="s">
        <v>10021</v>
      </c>
      <c r="J960" t="s">
        <v>10022</v>
      </c>
      <c r="K960" t="s">
        <v>10023</v>
      </c>
      <c r="L960" t="s">
        <v>10024</v>
      </c>
      <c r="N960" s="8">
        <f>IFERROR(RIGHT(tests_4[[#This Row],[ accuracy]],LEN(tests_4[[#This Row],[ accuracy]])-2)/10^(LEN(tests_4[[#This Row],[ accuracy]])-2),"")</f>
        <v>0.93970814132104397</v>
      </c>
      <c r="O960" s="8">
        <f>IFERROR(RIGHT(tests_4[[#This Row],[ precision]],LEN(tests_4[[#This Row],[ precision]])-2)/10^(LEN(tests_4[[#This Row],[ precision]])-2),"")</f>
        <v>0.16666666666666599</v>
      </c>
      <c r="P960" s="8">
        <f>IFERROR(RIGHT(tests_4[[#This Row],[ recall]],LEN(tests_4[[#This Row],[ recall]])-2)/10^(LEN(tests_4[[#This Row],[ recall]])-2),"")</f>
        <v>0.115629198387819</v>
      </c>
      <c r="Q960" s="8">
        <f>IFERROR(RIGHT(tests_4[[#This Row],[ f1-score]],LEN(tests_4[[#This Row],[ f1-score]])-2)/10^(LEN(tests_4[[#This Row],[ f1-score]])-2),"")</f>
        <v>0.13641767068273</v>
      </c>
      <c r="R960" s="8">
        <f>IFERROR(RIGHT(tests_4[[#This Row],[ f1-score-2]],LEN(tests_4[[#This Row],[ f1-score-2]])-2)/10^(LEN(tests_4[[#This Row],[ f1-score-2]])-2),"")</f>
        <v>0.13653429221088201</v>
      </c>
      <c r="S960" s="9">
        <f t="shared" si="14"/>
        <v>-1.1662152815200555E-4</v>
      </c>
    </row>
    <row r="961" spans="1:19" x14ac:dyDescent="0.35">
      <c r="A961" t="s">
        <v>3</v>
      </c>
      <c r="B961" t="s">
        <v>80</v>
      </c>
      <c r="C961">
        <v>13</v>
      </c>
      <c r="D961">
        <v>11</v>
      </c>
      <c r="E961">
        <v>17</v>
      </c>
      <c r="F961">
        <v>10416</v>
      </c>
      <c r="G961">
        <v>2604</v>
      </c>
      <c r="H961" t="s">
        <v>7052</v>
      </c>
      <c r="I961" t="s">
        <v>10025</v>
      </c>
      <c r="J961" t="s">
        <v>10026</v>
      </c>
      <c r="K961" t="s">
        <v>10027</v>
      </c>
      <c r="L961" t="s">
        <v>10028</v>
      </c>
      <c r="N961" s="8">
        <f>IFERROR(RIGHT(tests_4[[#This Row],[ accuracy]],LEN(tests_4[[#This Row],[ accuracy]])-2)/10^(LEN(tests_4[[#This Row],[ accuracy]])-2),"")</f>
        <v>0.93855606758832499</v>
      </c>
      <c r="O961" s="8">
        <f>IFERROR(RIGHT(tests_4[[#This Row],[ precision]],LEN(tests_4[[#This Row],[ precision]])-2)/10^(LEN(tests_4[[#This Row],[ precision]])-2),"")</f>
        <v>0.144478844169246</v>
      </c>
      <c r="P961" s="8">
        <f>IFERROR(RIGHT(tests_4[[#This Row],[ recall]],LEN(tests_4[[#This Row],[ recall]])-2)/10^(LEN(tests_4[[#This Row],[ recall]])-2),"")</f>
        <v>9.4939543215405195E-2</v>
      </c>
      <c r="Q961" s="8">
        <f>IFERROR(RIGHT(tests_4[[#This Row],[ f1-score]],LEN(tests_4[[#This Row],[ f1-score]])-2)/10^(LEN(tests_4[[#This Row],[ f1-score]])-2),"")</f>
        <v>0.114583333333333</v>
      </c>
      <c r="R961" s="8">
        <f>IFERROR(RIGHT(tests_4[[#This Row],[ f1-score-2]],LEN(tests_4[[#This Row],[ f1-score-2]])-2)/10^(LEN(tests_4[[#This Row],[ f1-score-2]])-2),"")</f>
        <v>0.114583976774352</v>
      </c>
      <c r="S961" s="9">
        <f t="shared" si="14"/>
        <v>-6.4344101900759565E-7</v>
      </c>
    </row>
    <row r="962" spans="1:19" x14ac:dyDescent="0.35">
      <c r="A962" t="s">
        <v>3</v>
      </c>
      <c r="B962" t="s">
        <v>80</v>
      </c>
      <c r="C962">
        <v>13</v>
      </c>
      <c r="D962">
        <v>11</v>
      </c>
      <c r="E962">
        <v>18</v>
      </c>
      <c r="F962">
        <v>10416</v>
      </c>
      <c r="G962">
        <v>2604</v>
      </c>
      <c r="H962" t="s">
        <v>6366</v>
      </c>
      <c r="I962" t="s">
        <v>10029</v>
      </c>
      <c r="J962" t="s">
        <v>10030</v>
      </c>
      <c r="K962" t="s">
        <v>10031</v>
      </c>
      <c r="L962" t="s">
        <v>10032</v>
      </c>
      <c r="N962" s="8">
        <f>IFERROR(RIGHT(tests_4[[#This Row],[ accuracy]],LEN(tests_4[[#This Row],[ accuracy]])-2)/10^(LEN(tests_4[[#This Row],[ accuracy]])-2),"")</f>
        <v>0.93990015360983103</v>
      </c>
      <c r="O962" s="8">
        <f>IFERROR(RIGHT(tests_4[[#This Row],[ precision]],LEN(tests_4[[#This Row],[ precision]])-2)/10^(LEN(tests_4[[#This Row],[ precision]])-2),"")</f>
        <v>0.18666061705989101</v>
      </c>
      <c r="P962" s="8">
        <f>IFERROR(RIGHT(tests_4[[#This Row],[ recall]],LEN(tests_4[[#This Row],[ recall]])-2)/10^(LEN(tests_4[[#This Row],[ recall]])-2),"")</f>
        <v>0.1282131661442</v>
      </c>
      <c r="Q962" s="8">
        <f>IFERROR(RIGHT(tests_4[[#This Row],[ f1-score]],LEN(tests_4[[#This Row],[ f1-score]])-2)/10^(LEN(tests_4[[#This Row],[ f1-score]])-2),"")</f>
        <v>0.15185185185185099</v>
      </c>
      <c r="R962" s="8">
        <f>IFERROR(RIGHT(tests_4[[#This Row],[ f1-score-2]],LEN(tests_4[[#This Row],[ f1-score-2]])-2)/10^(LEN(tests_4[[#This Row],[ f1-score-2]])-2),"")</f>
        <v>0.152012329919297</v>
      </c>
      <c r="S962" s="9">
        <f t="shared" si="14"/>
        <v>-1.6047806744601267E-4</v>
      </c>
    </row>
    <row r="963" spans="1:19" x14ac:dyDescent="0.35">
      <c r="A963" t="s">
        <v>3</v>
      </c>
      <c r="B963" t="s">
        <v>80</v>
      </c>
      <c r="C963">
        <v>13</v>
      </c>
      <c r="D963">
        <v>11</v>
      </c>
      <c r="E963">
        <v>19</v>
      </c>
      <c r="F963">
        <v>10416</v>
      </c>
      <c r="G963">
        <v>2604</v>
      </c>
      <c r="H963" t="s">
        <v>561</v>
      </c>
      <c r="I963" t="s">
        <v>10033</v>
      </c>
      <c r="J963" t="s">
        <v>10034</v>
      </c>
      <c r="K963" t="s">
        <v>10035</v>
      </c>
      <c r="L963" t="s">
        <v>10036</v>
      </c>
      <c r="N963" s="8">
        <f>IFERROR(RIGHT(tests_4[[#This Row],[ accuracy]],LEN(tests_4[[#This Row],[ accuracy]])-2)/10^(LEN(tests_4[[#This Row],[ accuracy]])-2),"")</f>
        <v>0.94297235023041404</v>
      </c>
      <c r="O963" s="8">
        <f>IFERROR(RIGHT(tests_4[[#This Row],[ precision]],LEN(tests_4[[#This Row],[ precision]])-2)/10^(LEN(tests_4[[#This Row],[ precision]])-2),"")</f>
        <v>0.197635933806146</v>
      </c>
      <c r="P963" s="8">
        <f>IFERROR(RIGHT(tests_4[[#This Row],[ recall]],LEN(tests_4[[#This Row],[ recall]])-2)/10^(LEN(tests_4[[#This Row],[ recall]])-2),"")</f>
        <v>0.122122704881325</v>
      </c>
      <c r="Q963" s="8">
        <f>IFERROR(RIGHT(tests_4[[#This Row],[ f1-score]],LEN(tests_4[[#This Row],[ f1-score]])-2)/10^(LEN(tests_4[[#This Row],[ f1-score]])-2),"")</f>
        <v>0.15096087851750101</v>
      </c>
      <c r="R963" s="8">
        <f>IFERROR(RIGHT(tests_4[[#This Row],[ f1-score-2]],LEN(tests_4[[#This Row],[ f1-score-2]])-2)/10^(LEN(tests_4[[#This Row],[ f1-score-2]])-2),"")</f>
        <v>0.15096283194865101</v>
      </c>
      <c r="S963" s="9">
        <f t="shared" ref="S963:S1026" si="15">IFERROR(Q963-R963,"")</f>
        <v>-1.9534311500035706E-6</v>
      </c>
    </row>
    <row r="964" spans="1:19" x14ac:dyDescent="0.35">
      <c r="A964" t="s">
        <v>3</v>
      </c>
      <c r="B964" t="s">
        <v>80</v>
      </c>
      <c r="C964">
        <v>13</v>
      </c>
      <c r="D964">
        <v>11</v>
      </c>
      <c r="E964">
        <v>20</v>
      </c>
      <c r="F964">
        <v>10416</v>
      </c>
      <c r="G964">
        <v>2604</v>
      </c>
      <c r="H964" t="s">
        <v>284</v>
      </c>
      <c r="I964" t="s">
        <v>10037</v>
      </c>
      <c r="J964" t="s">
        <v>10038</v>
      </c>
      <c r="K964" t="s">
        <v>10039</v>
      </c>
      <c r="L964" t="s">
        <v>10040</v>
      </c>
      <c r="N964" s="8">
        <f>IFERROR(RIGHT(tests_4[[#This Row],[ accuracy]],LEN(tests_4[[#This Row],[ accuracy]])-2)/10^(LEN(tests_4[[#This Row],[ accuracy]])-2),"")</f>
        <v>0.94220430107526798</v>
      </c>
      <c r="O964" s="8">
        <f>IFERROR(RIGHT(tests_4[[#This Row],[ precision]],LEN(tests_4[[#This Row],[ precision]])-2)/10^(LEN(tests_4[[#This Row],[ precision]])-2),"")</f>
        <v>0.19159101767797401</v>
      </c>
      <c r="P964" s="8">
        <f>IFERROR(RIGHT(tests_4[[#This Row],[ recall]],LEN(tests_4[[#This Row],[ recall]])-2)/10^(LEN(tests_4[[#This Row],[ recall]])-2),"")</f>
        <v>0.11827138378862501</v>
      </c>
      <c r="Q964" s="8">
        <f>IFERROR(RIGHT(tests_4[[#This Row],[ f1-score]],LEN(tests_4[[#This Row],[ f1-score]])-2)/10^(LEN(tests_4[[#This Row],[ f1-score]])-2),"")</f>
        <v>0.14623811492352201</v>
      </c>
      <c r="R964" s="8">
        <f>IFERROR(RIGHT(tests_4[[#This Row],[ f1-score-2]],LEN(tests_4[[#This Row],[ f1-score-2]])-2)/10^(LEN(tests_4[[#This Row],[ f1-score-2]])-2),"")</f>
        <v>0.146256755740579</v>
      </c>
      <c r="S964" s="9">
        <f t="shared" si="15"/>
        <v>-1.8640817056991832E-5</v>
      </c>
    </row>
    <row r="965" spans="1:19" x14ac:dyDescent="0.35">
      <c r="A965" t="s">
        <v>3</v>
      </c>
      <c r="B965" t="s">
        <v>80</v>
      </c>
      <c r="C965">
        <v>13</v>
      </c>
      <c r="D965">
        <v>11</v>
      </c>
      <c r="E965">
        <v>21</v>
      </c>
      <c r="F965">
        <v>10416</v>
      </c>
      <c r="G965">
        <v>2604</v>
      </c>
      <c r="H965" t="s">
        <v>7820</v>
      </c>
      <c r="I965" t="s">
        <v>10041</v>
      </c>
      <c r="J965" t="s">
        <v>10042</v>
      </c>
      <c r="K965" t="s">
        <v>10043</v>
      </c>
      <c r="L965" t="s">
        <v>10044</v>
      </c>
      <c r="N965" s="8">
        <f>IFERROR(RIGHT(tests_4[[#This Row],[ accuracy]],LEN(tests_4[[#This Row],[ accuracy]])-2)/10^(LEN(tests_4[[#This Row],[ accuracy]])-2),"")</f>
        <v>0.94508448540706602</v>
      </c>
      <c r="O965" s="8">
        <f>IFERROR(RIGHT(tests_4[[#This Row],[ precision]],LEN(tests_4[[#This Row],[ precision]])-2)/10^(LEN(tests_4[[#This Row],[ precision]])-2),"")</f>
        <v>0.19796191112596001</v>
      </c>
      <c r="P965" s="8">
        <f>IFERROR(RIGHT(tests_4[[#This Row],[ recall]],LEN(tests_4[[#This Row],[ recall]])-2)/10^(LEN(tests_4[[#This Row],[ recall]])-2),"")</f>
        <v>0.101433049708911</v>
      </c>
      <c r="Q965" s="8">
        <f>IFERROR(RIGHT(tests_4[[#This Row],[ f1-score]],LEN(tests_4[[#This Row],[ f1-score]])-2)/10^(LEN(tests_4[[#This Row],[ f1-score]])-2),"")</f>
        <v>0.134116000621987</v>
      </c>
      <c r="R965" s="8">
        <f>IFERROR(RIGHT(tests_4[[#This Row],[ f1-score-2]],LEN(tests_4[[#This Row],[ f1-score-2]])-2)/10^(LEN(tests_4[[#This Row],[ f1-score-2]])-2),"")</f>
        <v>0.13413639505299099</v>
      </c>
      <c r="S965" s="9">
        <f t="shared" si="15"/>
        <v>-2.0394431003989411E-5</v>
      </c>
    </row>
    <row r="966" spans="1:19" x14ac:dyDescent="0.35">
      <c r="A966" t="s">
        <v>3</v>
      </c>
      <c r="B966" t="s">
        <v>80</v>
      </c>
      <c r="C966">
        <v>13</v>
      </c>
      <c r="D966">
        <v>11</v>
      </c>
      <c r="E966">
        <v>22</v>
      </c>
      <c r="F966">
        <v>10416</v>
      </c>
      <c r="G966">
        <v>2604</v>
      </c>
      <c r="H966" t="s">
        <v>466</v>
      </c>
      <c r="I966" t="s">
        <v>10045</v>
      </c>
      <c r="J966" t="s">
        <v>10046</v>
      </c>
      <c r="K966" t="s">
        <v>10047</v>
      </c>
      <c r="L966" t="s">
        <v>10048</v>
      </c>
      <c r="N966" s="8">
        <f>IFERROR(RIGHT(tests_4[[#This Row],[ accuracy]],LEN(tests_4[[#This Row],[ accuracy]])-2)/10^(LEN(tests_4[[#This Row],[ accuracy]])-2),"")</f>
        <v>0.94316436251920099</v>
      </c>
      <c r="O966" s="8">
        <f>IFERROR(RIGHT(tests_4[[#This Row],[ precision]],LEN(tests_4[[#This Row],[ precision]])-2)/10^(LEN(tests_4[[#This Row],[ precision]])-2),"")</f>
        <v>0.17471988795518201</v>
      </c>
      <c r="P966" s="8">
        <f>IFERROR(RIGHT(tests_4[[#This Row],[ recall]],LEN(tests_4[[#This Row],[ recall]])-2)/10^(LEN(tests_4[[#This Row],[ recall]])-2),"")</f>
        <v>9.1088222122704801E-2</v>
      </c>
      <c r="Q966" s="8">
        <f>IFERROR(RIGHT(tests_4[[#This Row],[ f1-score]],LEN(tests_4[[#This Row],[ f1-score]])-2)/10^(LEN(tests_4[[#This Row],[ f1-score]])-2),"")</f>
        <v>0.119280852905307</v>
      </c>
      <c r="R966" s="8">
        <f>IFERROR(RIGHT(tests_4[[#This Row],[ f1-score-2]],LEN(tests_4[[#This Row],[ f1-score-2]])-2)/10^(LEN(tests_4[[#This Row],[ f1-score-2]])-2),"")</f>
        <v>0.11974746713824699</v>
      </c>
      <c r="S966" s="9">
        <f t="shared" si="15"/>
        <v>-4.6661423293999083E-4</v>
      </c>
    </row>
    <row r="967" spans="1:19" x14ac:dyDescent="0.35">
      <c r="A967" t="s">
        <v>3</v>
      </c>
      <c r="B967" t="s">
        <v>80</v>
      </c>
      <c r="C967">
        <v>13</v>
      </c>
      <c r="D967">
        <v>11</v>
      </c>
      <c r="E967">
        <v>23</v>
      </c>
      <c r="F967">
        <v>10416</v>
      </c>
      <c r="G967">
        <v>2604</v>
      </c>
      <c r="H967" t="s">
        <v>687</v>
      </c>
      <c r="I967" t="s">
        <v>10049</v>
      </c>
      <c r="J967" t="s">
        <v>10050</v>
      </c>
      <c r="K967" t="s">
        <v>10051</v>
      </c>
      <c r="L967" t="s">
        <v>10052</v>
      </c>
      <c r="N967" s="8">
        <f>IFERROR(RIGHT(tests_4[[#This Row],[ accuracy]],LEN(tests_4[[#This Row],[ accuracy]])-2)/10^(LEN(tests_4[[#This Row],[ accuracy]])-2),"")</f>
        <v>0.94854070660522205</v>
      </c>
      <c r="O967" s="8">
        <f>IFERROR(RIGHT(tests_4[[#This Row],[ precision]],LEN(tests_4[[#This Row],[ precision]])-2)/10^(LEN(tests_4[[#This Row],[ precision]])-2),"")</f>
        <v>0.28516129032257997</v>
      </c>
      <c r="P967" s="8">
        <f>IFERROR(RIGHT(tests_4[[#This Row],[ recall]],LEN(tests_4[[#This Row],[ recall]])-2)/10^(LEN(tests_4[[#This Row],[ recall]])-2),"")</f>
        <v>0.13085535154500599</v>
      </c>
      <c r="Q967" s="8">
        <f>IFERROR(RIGHT(tests_4[[#This Row],[ f1-score]],LEN(tests_4[[#This Row],[ f1-score]])-2)/10^(LEN(tests_4[[#This Row],[ f1-score]])-2),"")</f>
        <v>0.178787878787878</v>
      </c>
      <c r="R967" s="8">
        <f>IFERROR(RIGHT(tests_4[[#This Row],[ f1-score-2]],LEN(tests_4[[#This Row],[ f1-score-2]])-2)/10^(LEN(tests_4[[#This Row],[ f1-score-2]])-2),"")</f>
        <v>0.17939128937089899</v>
      </c>
      <c r="S967" s="9">
        <f t="shared" si="15"/>
        <v>-6.0341058302099126E-4</v>
      </c>
    </row>
    <row r="968" spans="1:19" x14ac:dyDescent="0.35">
      <c r="A968" t="s">
        <v>3</v>
      </c>
      <c r="B968" t="s">
        <v>80</v>
      </c>
      <c r="C968">
        <v>1</v>
      </c>
      <c r="D968">
        <v>13</v>
      </c>
      <c r="E968">
        <v>1</v>
      </c>
      <c r="F968">
        <v>10416</v>
      </c>
      <c r="G968">
        <v>2604</v>
      </c>
      <c r="H968" t="s">
        <v>10053</v>
      </c>
      <c r="I968" t="s">
        <v>10054</v>
      </c>
      <c r="J968" t="s">
        <v>10055</v>
      </c>
      <c r="K968" t="s">
        <v>10056</v>
      </c>
      <c r="L968" t="s">
        <v>10057</v>
      </c>
      <c r="N968" s="8">
        <f>IFERROR(RIGHT(tests_4[[#This Row],[ accuracy]],LEN(tests_4[[#This Row],[ accuracy]])-2)/10^(LEN(tests_4[[#This Row],[ accuracy]])-2),"")</f>
        <v>0.62557603686635899</v>
      </c>
      <c r="O968" s="8">
        <f>IFERROR(RIGHT(tests_4[[#This Row],[ precision]],LEN(tests_4[[#This Row],[ precision]])-2)/10^(LEN(tests_4[[#This Row],[ precision]])-2),"")</f>
        <v>0.57443250060052797</v>
      </c>
      <c r="P968" s="8">
        <f>IFERROR(RIGHT(tests_4[[#This Row],[ recall]],LEN(tests_4[[#This Row],[ recall]])-2)/10^(LEN(tests_4[[#This Row],[ recall]])-2),"")</f>
        <v>0.57428471079783305</v>
      </c>
      <c r="Q968" s="8">
        <f>IFERROR(RIGHT(tests_4[[#This Row],[ f1-score]],LEN(tests_4[[#This Row],[ f1-score]])-2)/10^(LEN(tests_4[[#This Row],[ f1-score]])-2),"")</f>
        <v>0.57386877819516202</v>
      </c>
      <c r="R968" s="8">
        <f>IFERROR(RIGHT(tests_4[[#This Row],[ f1-score-2]],LEN(tests_4[[#This Row],[ f1-score-2]])-2)/10^(LEN(tests_4[[#This Row],[ f1-score-2]])-2),"")</f>
        <v>0.57435859619213003</v>
      </c>
      <c r="S968" s="9">
        <f t="shared" si="15"/>
        <v>-4.8981799696801165E-4</v>
      </c>
    </row>
    <row r="969" spans="1:19" x14ac:dyDescent="0.35">
      <c r="A969" t="s">
        <v>3</v>
      </c>
      <c r="B969" t="s">
        <v>80</v>
      </c>
      <c r="C969">
        <v>1</v>
      </c>
      <c r="D969">
        <v>13</v>
      </c>
      <c r="E969">
        <v>2</v>
      </c>
      <c r="F969">
        <v>10416</v>
      </c>
      <c r="G969">
        <v>2604</v>
      </c>
      <c r="H969" t="s">
        <v>10058</v>
      </c>
      <c r="I969" t="s">
        <v>10059</v>
      </c>
      <c r="J969" t="s">
        <v>10060</v>
      </c>
      <c r="K969" t="s">
        <v>10061</v>
      </c>
      <c r="L969" t="s">
        <v>10062</v>
      </c>
      <c r="N969" s="8">
        <f>IFERROR(RIGHT(tests_4[[#This Row],[ accuracy]],LEN(tests_4[[#This Row],[ accuracy]])-2)/10^(LEN(tests_4[[#This Row],[ accuracy]])-2),"")</f>
        <v>0.61770353302611303</v>
      </c>
      <c r="O969" s="8">
        <f>IFERROR(RIGHT(tests_4[[#This Row],[ precision]],LEN(tests_4[[#This Row],[ precision]])-2)/10^(LEN(tests_4[[#This Row],[ precision]])-2),"")</f>
        <v>0.56578009528453999</v>
      </c>
      <c r="P969" s="8">
        <f>IFERROR(RIGHT(tests_4[[#This Row],[ recall]],LEN(tests_4[[#This Row],[ recall]])-2)/10^(LEN(tests_4[[#This Row],[ recall]])-2),"")</f>
        <v>0.54248390099348398</v>
      </c>
      <c r="Q969" s="8">
        <f>IFERROR(RIGHT(tests_4[[#This Row],[ f1-score]],LEN(tests_4[[#This Row],[ f1-score]])-2)/10^(LEN(tests_4[[#This Row],[ f1-score]])-2),"")</f>
        <v>0.55357420934907497</v>
      </c>
      <c r="R969" s="8">
        <f>IFERROR(RIGHT(tests_4[[#This Row],[ f1-score-2]],LEN(tests_4[[#This Row],[ f1-score-2]])-2)/10^(LEN(tests_4[[#This Row],[ f1-score-2]])-2),"")</f>
        <v>0.55388715003861899</v>
      </c>
      <c r="S969" s="9">
        <f t="shared" si="15"/>
        <v>-3.1294068954401677E-4</v>
      </c>
    </row>
    <row r="970" spans="1:19" x14ac:dyDescent="0.35">
      <c r="A970" t="s">
        <v>3</v>
      </c>
      <c r="B970" t="s">
        <v>80</v>
      </c>
      <c r="C970">
        <v>1</v>
      </c>
      <c r="D970">
        <v>13</v>
      </c>
      <c r="E970">
        <v>3</v>
      </c>
      <c r="F970">
        <v>10416</v>
      </c>
      <c r="G970">
        <v>2604</v>
      </c>
      <c r="H970" t="s">
        <v>10063</v>
      </c>
      <c r="I970" t="s">
        <v>10064</v>
      </c>
      <c r="J970" t="s">
        <v>10065</v>
      </c>
      <c r="K970" t="s">
        <v>10066</v>
      </c>
      <c r="L970" t="s">
        <v>10067</v>
      </c>
      <c r="N970" s="8">
        <f>IFERROR(RIGHT(tests_4[[#This Row],[ accuracy]],LEN(tests_4[[#This Row],[ accuracy]])-2)/10^(LEN(tests_4[[#This Row],[ accuracy]])-2),"")</f>
        <v>0.61962365591397806</v>
      </c>
      <c r="O970" s="8">
        <f>IFERROR(RIGHT(tests_4[[#This Row],[ precision]],LEN(tests_4[[#This Row],[ precision]])-2)/10^(LEN(tests_4[[#This Row],[ precision]])-2),"")</f>
        <v>0.56969026810784296</v>
      </c>
      <c r="P970" s="8">
        <f>IFERROR(RIGHT(tests_4[[#This Row],[ recall]],LEN(tests_4[[#This Row],[ recall]])-2)/10^(LEN(tests_4[[#This Row],[ recall]])-2),"")</f>
        <v>0.55395415907710999</v>
      </c>
      <c r="Q970" s="8">
        <f>IFERROR(RIGHT(tests_4[[#This Row],[ f1-score]],LEN(tests_4[[#This Row],[ f1-score]])-2)/10^(LEN(tests_4[[#This Row],[ f1-score]])-2),"")</f>
        <v>0.56110441336932804</v>
      </c>
      <c r="R970" s="8">
        <f>IFERROR(RIGHT(tests_4[[#This Row],[ f1-score-2]],LEN(tests_4[[#This Row],[ f1-score-2]])-2)/10^(LEN(tests_4[[#This Row],[ f1-score-2]])-2),"")</f>
        <v>0.56171202520839503</v>
      </c>
      <c r="S970" s="9">
        <f t="shared" si="15"/>
        <v>-6.0761183906699046E-4</v>
      </c>
    </row>
    <row r="971" spans="1:19" x14ac:dyDescent="0.35">
      <c r="A971" t="s">
        <v>3</v>
      </c>
      <c r="B971" t="s">
        <v>80</v>
      </c>
      <c r="C971">
        <v>1</v>
      </c>
      <c r="D971">
        <v>13</v>
      </c>
      <c r="E971">
        <v>4</v>
      </c>
      <c r="F971">
        <v>10416</v>
      </c>
      <c r="G971">
        <v>2604</v>
      </c>
      <c r="H971" t="s">
        <v>10068</v>
      </c>
      <c r="I971" t="s">
        <v>10069</v>
      </c>
      <c r="J971" t="s">
        <v>10070</v>
      </c>
      <c r="K971" t="s">
        <v>10071</v>
      </c>
      <c r="L971" t="s">
        <v>10072</v>
      </c>
      <c r="N971" s="8">
        <f>IFERROR(RIGHT(tests_4[[#This Row],[ accuracy]],LEN(tests_4[[#This Row],[ accuracy]])-2)/10^(LEN(tests_4[[#This Row],[ accuracy]])-2),"")</f>
        <v>0.60829493087557596</v>
      </c>
      <c r="O971" s="8">
        <f>IFERROR(RIGHT(tests_4[[#This Row],[ precision]],LEN(tests_4[[#This Row],[ precision]])-2)/10^(LEN(tests_4[[#This Row],[ precision]])-2),"")</f>
        <v>0.55825588691264505</v>
      </c>
      <c r="P971" s="8">
        <f>IFERROR(RIGHT(tests_4[[#This Row],[ recall]],LEN(tests_4[[#This Row],[ recall]])-2)/10^(LEN(tests_4[[#This Row],[ recall]])-2),"")</f>
        <v>0.55766511892352799</v>
      </c>
      <c r="Q971" s="8">
        <f>IFERROR(RIGHT(tests_4[[#This Row],[ f1-score]],LEN(tests_4[[#This Row],[ f1-score]])-2)/10^(LEN(tests_4[[#This Row],[ f1-score]])-2),"")</f>
        <v>0.55713360984994498</v>
      </c>
      <c r="R971" s="8">
        <f>IFERROR(RIGHT(tests_4[[#This Row],[ f1-score-2]],LEN(tests_4[[#This Row],[ f1-score-2]])-2)/10^(LEN(tests_4[[#This Row],[ f1-score-2]])-2),"")</f>
        <v>0.55796034654195703</v>
      </c>
      <c r="S971" s="9">
        <f t="shared" si="15"/>
        <v>-8.2673669201205335E-4</v>
      </c>
    </row>
    <row r="972" spans="1:19" x14ac:dyDescent="0.35">
      <c r="A972" t="s">
        <v>3</v>
      </c>
      <c r="B972" t="s">
        <v>80</v>
      </c>
      <c r="C972">
        <v>1</v>
      </c>
      <c r="D972">
        <v>13</v>
      </c>
      <c r="E972">
        <v>5</v>
      </c>
      <c r="F972">
        <v>10416</v>
      </c>
      <c r="G972">
        <v>2604</v>
      </c>
      <c r="H972" t="s">
        <v>5337</v>
      </c>
      <c r="I972" t="s">
        <v>10073</v>
      </c>
      <c r="J972" t="s">
        <v>10074</v>
      </c>
      <c r="K972" t="s">
        <v>10075</v>
      </c>
      <c r="L972" t="s">
        <v>10076</v>
      </c>
      <c r="N972" s="8">
        <f>IFERROR(RIGHT(tests_4[[#This Row],[ accuracy]],LEN(tests_4[[#This Row],[ accuracy]])-2)/10^(LEN(tests_4[[#This Row],[ accuracy]])-2),"")</f>
        <v>0.60272657450076805</v>
      </c>
      <c r="O972" s="8">
        <f>IFERROR(RIGHT(tests_4[[#This Row],[ precision]],LEN(tests_4[[#This Row],[ precision]])-2)/10^(LEN(tests_4[[#This Row],[ precision]])-2),"")</f>
        <v>0.54985286031797598</v>
      </c>
      <c r="P972" s="8">
        <f>IFERROR(RIGHT(tests_4[[#This Row],[ recall]],LEN(tests_4[[#This Row],[ recall]])-2)/10^(LEN(tests_4[[#This Row],[ recall]])-2),"")</f>
        <v>0.53965952004267304</v>
      </c>
      <c r="Q972" s="8">
        <f>IFERROR(RIGHT(tests_4[[#This Row],[ f1-score]],LEN(tests_4[[#This Row],[ f1-score]])-2)/10^(LEN(tests_4[[#This Row],[ f1-score]])-2),"")</f>
        <v>0.54421910442552601</v>
      </c>
      <c r="R972" s="8">
        <f>IFERROR(RIGHT(tests_4[[#This Row],[ f1-score-2]],LEN(tests_4[[#This Row],[ f1-score-2]])-2)/10^(LEN(tests_4[[#This Row],[ f1-score-2]])-2),"")</f>
        <v>0.54470850637799195</v>
      </c>
      <c r="S972" s="9">
        <f t="shared" si="15"/>
        <v>-4.8940195246593987E-4</v>
      </c>
    </row>
    <row r="973" spans="1:19" x14ac:dyDescent="0.35">
      <c r="A973" t="s">
        <v>3</v>
      </c>
      <c r="B973" t="s">
        <v>80</v>
      </c>
      <c r="C973">
        <v>1</v>
      </c>
      <c r="D973">
        <v>13</v>
      </c>
      <c r="E973">
        <v>6</v>
      </c>
      <c r="F973">
        <v>10416</v>
      </c>
      <c r="G973">
        <v>2604</v>
      </c>
      <c r="H973" t="s">
        <v>5283</v>
      </c>
      <c r="I973" t="s">
        <v>10077</v>
      </c>
      <c r="J973" t="s">
        <v>10078</v>
      </c>
      <c r="K973" t="s">
        <v>10079</v>
      </c>
      <c r="L973" t="s">
        <v>10080</v>
      </c>
      <c r="N973" s="8">
        <f>IFERROR(RIGHT(tests_4[[#This Row],[ accuracy]],LEN(tests_4[[#This Row],[ accuracy]])-2)/10^(LEN(tests_4[[#This Row],[ accuracy]])-2),"")</f>
        <v>0.59408602150537604</v>
      </c>
      <c r="O973" s="8">
        <f>IFERROR(RIGHT(tests_4[[#This Row],[ precision]],LEN(tests_4[[#This Row],[ precision]])-2)/10^(LEN(tests_4[[#This Row],[ precision]])-2),"")</f>
        <v>0.54342396346249899</v>
      </c>
      <c r="P973" s="8">
        <f>IFERROR(RIGHT(tests_4[[#This Row],[ recall]],LEN(tests_4[[#This Row],[ recall]])-2)/10^(LEN(tests_4[[#This Row],[ recall]])-2),"")</f>
        <v>0.54233244802304603</v>
      </c>
      <c r="Q973" s="8">
        <f>IFERROR(RIGHT(tests_4[[#This Row],[ f1-score]],LEN(tests_4[[#This Row],[ f1-score]])-2)/10^(LEN(tests_4[[#This Row],[ f1-score]])-2),"")</f>
        <v>0.54140116308107</v>
      </c>
      <c r="R973" s="8">
        <f>IFERROR(RIGHT(tests_4[[#This Row],[ f1-score-2]],LEN(tests_4[[#This Row],[ f1-score-2]])-2)/10^(LEN(tests_4[[#This Row],[ f1-score-2]])-2),"")</f>
        <v>0.54287765709026503</v>
      </c>
      <c r="S973" s="9">
        <f t="shared" si="15"/>
        <v>-1.4764940091950285E-3</v>
      </c>
    </row>
    <row r="974" spans="1:19" x14ac:dyDescent="0.35">
      <c r="A974" t="s">
        <v>3</v>
      </c>
      <c r="B974" t="s">
        <v>80</v>
      </c>
      <c r="C974">
        <v>1</v>
      </c>
      <c r="D974">
        <v>13</v>
      </c>
      <c r="E974">
        <v>7</v>
      </c>
      <c r="F974">
        <v>10416</v>
      </c>
      <c r="G974">
        <v>2604</v>
      </c>
      <c r="H974" t="s">
        <v>7365</v>
      </c>
      <c r="I974" t="s">
        <v>10081</v>
      </c>
      <c r="J974" t="s">
        <v>10082</v>
      </c>
      <c r="K974" t="s">
        <v>10083</v>
      </c>
      <c r="L974" t="s">
        <v>10084</v>
      </c>
      <c r="N974" s="8">
        <f>IFERROR(RIGHT(tests_4[[#This Row],[ accuracy]],LEN(tests_4[[#This Row],[ accuracy]])-2)/10^(LEN(tests_4[[#This Row],[ accuracy]])-2),"")</f>
        <v>0.60023041474654304</v>
      </c>
      <c r="O974" s="8">
        <f>IFERROR(RIGHT(tests_4[[#This Row],[ precision]],LEN(tests_4[[#This Row],[ precision]])-2)/10^(LEN(tests_4[[#This Row],[ precision]])-2),"")</f>
        <v>0.55074257615565902</v>
      </c>
      <c r="P974" s="8">
        <f>IFERROR(RIGHT(tests_4[[#This Row],[ recall]],LEN(tests_4[[#This Row],[ recall]])-2)/10^(LEN(tests_4[[#This Row],[ recall]])-2),"")</f>
        <v>0.54367289880813696</v>
      </c>
      <c r="Q974" s="8">
        <f>IFERROR(RIGHT(tests_4[[#This Row],[ f1-score]],LEN(tests_4[[#This Row],[ f1-score]])-2)/10^(LEN(tests_4[[#This Row],[ f1-score]])-2),"")</f>
        <v>0.54666837872670204</v>
      </c>
      <c r="R974" s="8">
        <f>IFERROR(RIGHT(tests_4[[#This Row],[ f1-score-2]],LEN(tests_4[[#This Row],[ f1-score-2]])-2)/10^(LEN(tests_4[[#This Row],[ f1-score-2]])-2),"")</f>
        <v>0.54718490322062296</v>
      </c>
      <c r="S974" s="9">
        <f t="shared" si="15"/>
        <v>-5.1652449392092237E-4</v>
      </c>
    </row>
    <row r="975" spans="1:19" x14ac:dyDescent="0.35">
      <c r="A975" t="s">
        <v>3</v>
      </c>
      <c r="B975" t="s">
        <v>80</v>
      </c>
      <c r="C975">
        <v>1</v>
      </c>
      <c r="D975">
        <v>13</v>
      </c>
      <c r="E975">
        <v>8</v>
      </c>
      <c r="F975">
        <v>10416</v>
      </c>
      <c r="G975">
        <v>2604</v>
      </c>
      <c r="H975" t="s">
        <v>5551</v>
      </c>
      <c r="I975" t="s">
        <v>10085</v>
      </c>
      <c r="J975" t="s">
        <v>10086</v>
      </c>
      <c r="K975" t="s">
        <v>10087</v>
      </c>
      <c r="L975" t="s">
        <v>10088</v>
      </c>
      <c r="N975" s="8">
        <f>IFERROR(RIGHT(tests_4[[#This Row],[ accuracy]],LEN(tests_4[[#This Row],[ accuracy]])-2)/10^(LEN(tests_4[[#This Row],[ accuracy]])-2),"")</f>
        <v>0.60099846390168898</v>
      </c>
      <c r="O975" s="8">
        <f>IFERROR(RIGHT(tests_4[[#This Row],[ precision]],LEN(tests_4[[#This Row],[ precision]])-2)/10^(LEN(tests_4[[#This Row],[ precision]])-2),"")</f>
        <v>0.55285486526636696</v>
      </c>
      <c r="P975" s="8">
        <f>IFERROR(RIGHT(tests_4[[#This Row],[ recall]],LEN(tests_4[[#This Row],[ recall]])-2)/10^(LEN(tests_4[[#This Row],[ recall]])-2),"")</f>
        <v>0.55891973249453897</v>
      </c>
      <c r="Q975" s="8">
        <f>IFERROR(RIGHT(tests_4[[#This Row],[ f1-score]],LEN(tests_4[[#This Row],[ f1-score]])-2)/10^(LEN(tests_4[[#This Row],[ f1-score]])-2),"")</f>
        <v>0.55412139552177098</v>
      </c>
      <c r="R975" s="8">
        <f>IFERROR(RIGHT(tests_4[[#This Row],[ f1-score-2]],LEN(tests_4[[#This Row],[ f1-score-2]])-2)/10^(LEN(tests_4[[#This Row],[ f1-score-2]])-2),"")</f>
        <v>0.55587075658196505</v>
      </c>
      <c r="S975" s="9">
        <f t="shared" si="15"/>
        <v>-1.7493610601940768E-3</v>
      </c>
    </row>
    <row r="976" spans="1:19" x14ac:dyDescent="0.35">
      <c r="A976" t="s">
        <v>3</v>
      </c>
      <c r="B976" t="s">
        <v>80</v>
      </c>
      <c r="C976">
        <v>1</v>
      </c>
      <c r="D976">
        <v>13</v>
      </c>
      <c r="E976">
        <v>9</v>
      </c>
      <c r="F976">
        <v>10416</v>
      </c>
      <c r="G976">
        <v>2604</v>
      </c>
      <c r="H976" t="s">
        <v>10089</v>
      </c>
      <c r="I976" t="s">
        <v>10090</v>
      </c>
      <c r="J976" t="s">
        <v>10091</v>
      </c>
      <c r="K976" t="s">
        <v>10092</v>
      </c>
      <c r="L976" t="s">
        <v>10093</v>
      </c>
      <c r="N976" s="8">
        <f>IFERROR(RIGHT(tests_4[[#This Row],[ accuracy]],LEN(tests_4[[#This Row],[ accuracy]])-2)/10^(LEN(tests_4[[#This Row],[ accuracy]])-2),"")</f>
        <v>0.59158986175115202</v>
      </c>
      <c r="O976" s="8">
        <f>IFERROR(RIGHT(tests_4[[#This Row],[ precision]],LEN(tests_4[[#This Row],[ precision]])-2)/10^(LEN(tests_4[[#This Row],[ precision]])-2),"")</f>
        <v>0.54233334055441396</v>
      </c>
      <c r="P976" s="8">
        <f>IFERROR(RIGHT(tests_4[[#This Row],[ recall]],LEN(tests_4[[#This Row],[ recall]])-2)/10^(LEN(tests_4[[#This Row],[ recall]])-2),"")</f>
        <v>0.540218941743835</v>
      </c>
      <c r="Q976" s="8">
        <f>IFERROR(RIGHT(tests_4[[#This Row],[ f1-score]],LEN(tests_4[[#This Row],[ f1-score]])-2)/10^(LEN(tests_4[[#This Row],[ f1-score]])-2),"")</f>
        <v>0.54008225208439598</v>
      </c>
      <c r="R976" s="8">
        <f>IFERROR(RIGHT(tests_4[[#This Row],[ f1-score-2]],LEN(tests_4[[#This Row],[ f1-score-2]])-2)/10^(LEN(tests_4[[#This Row],[ f1-score-2]])-2),"")</f>
        <v>0.54127407626856305</v>
      </c>
      <c r="S976" s="9">
        <f t="shared" si="15"/>
        <v>-1.1918241841670785E-3</v>
      </c>
    </row>
    <row r="977" spans="1:19" x14ac:dyDescent="0.35">
      <c r="A977" t="s">
        <v>3</v>
      </c>
      <c r="B977" t="s">
        <v>80</v>
      </c>
      <c r="C977">
        <v>1</v>
      </c>
      <c r="D977">
        <v>13</v>
      </c>
      <c r="E977">
        <v>10</v>
      </c>
      <c r="F977">
        <v>10416</v>
      </c>
      <c r="G977">
        <v>2604</v>
      </c>
      <c r="H977" t="s">
        <v>7293</v>
      </c>
      <c r="I977" t="s">
        <v>10094</v>
      </c>
      <c r="J977" t="s">
        <v>10095</v>
      </c>
      <c r="K977" t="s">
        <v>10096</v>
      </c>
      <c r="L977" t="s">
        <v>10097</v>
      </c>
      <c r="N977" s="8">
        <f>IFERROR(RIGHT(tests_4[[#This Row],[ accuracy]],LEN(tests_4[[#This Row],[ accuracy]])-2)/10^(LEN(tests_4[[#This Row],[ accuracy]])-2),"")</f>
        <v>0.61098310291858604</v>
      </c>
      <c r="O977" s="8">
        <f>IFERROR(RIGHT(tests_4[[#This Row],[ precision]],LEN(tests_4[[#This Row],[ precision]])-2)/10^(LEN(tests_4[[#This Row],[ precision]])-2),"")</f>
        <v>0.56803704650285303</v>
      </c>
      <c r="P977" s="8">
        <f>IFERROR(RIGHT(tests_4[[#This Row],[ recall]],LEN(tests_4[[#This Row],[ recall]])-2)/10^(LEN(tests_4[[#This Row],[ recall]])-2),"")</f>
        <v>0.54377727504705797</v>
      </c>
      <c r="Q977" s="8">
        <f>IFERROR(RIGHT(tests_4[[#This Row],[ f1-score]],LEN(tests_4[[#This Row],[ f1-score]])-2)/10^(LEN(tests_4[[#This Row],[ f1-score]])-2),"")</f>
        <v>0.55462228482467202</v>
      </c>
      <c r="R977" s="8">
        <f>IFERROR(RIGHT(tests_4[[#This Row],[ f1-score-2]],LEN(tests_4[[#This Row],[ f1-score-2]])-2)/10^(LEN(tests_4[[#This Row],[ f1-score-2]])-2),"")</f>
        <v>0.55564248685428397</v>
      </c>
      <c r="S977" s="9">
        <f t="shared" si="15"/>
        <v>-1.0202020296119496E-3</v>
      </c>
    </row>
    <row r="978" spans="1:19" x14ac:dyDescent="0.35">
      <c r="A978" t="s">
        <v>3</v>
      </c>
      <c r="B978" t="s">
        <v>80</v>
      </c>
      <c r="C978">
        <v>1</v>
      </c>
      <c r="D978">
        <v>13</v>
      </c>
      <c r="E978">
        <v>11</v>
      </c>
      <c r="F978">
        <v>10416</v>
      </c>
      <c r="G978">
        <v>2604</v>
      </c>
      <c r="H978" t="s">
        <v>5536</v>
      </c>
      <c r="I978" t="s">
        <v>10098</v>
      </c>
      <c r="J978" t="s">
        <v>10099</v>
      </c>
      <c r="K978" t="s">
        <v>10100</v>
      </c>
      <c r="L978" t="s">
        <v>10101</v>
      </c>
      <c r="N978" s="8">
        <f>IFERROR(RIGHT(tests_4[[#This Row],[ accuracy]],LEN(tests_4[[#This Row],[ accuracy]])-2)/10^(LEN(tests_4[[#This Row],[ accuracy]])-2),"")</f>
        <v>0.59639016897081398</v>
      </c>
      <c r="O978" s="8">
        <f>IFERROR(RIGHT(tests_4[[#This Row],[ precision]],LEN(tests_4[[#This Row],[ precision]])-2)/10^(LEN(tests_4[[#This Row],[ precision]])-2),"")</f>
        <v>0.54817077227195798</v>
      </c>
      <c r="P978" s="8">
        <f>IFERROR(RIGHT(tests_4[[#This Row],[ recall]],LEN(tests_4[[#This Row],[ recall]])-2)/10^(LEN(tests_4[[#This Row],[ recall]])-2),"")</f>
        <v>0.52979881872451096</v>
      </c>
      <c r="Q978" s="8">
        <f>IFERROR(RIGHT(tests_4[[#This Row],[ f1-score]],LEN(tests_4[[#This Row],[ f1-score]])-2)/10^(LEN(tests_4[[#This Row],[ f1-score]])-2),"")</f>
        <v>0.53793224385736504</v>
      </c>
      <c r="R978" s="8">
        <f>IFERROR(RIGHT(tests_4[[#This Row],[ f1-score-2]],LEN(tests_4[[#This Row],[ f1-score-2]])-2)/10^(LEN(tests_4[[#This Row],[ f1-score-2]])-2),"")</f>
        <v>0.53882823789217205</v>
      </c>
      <c r="S978" s="9">
        <f t="shared" si="15"/>
        <v>-8.9599403480700168E-4</v>
      </c>
    </row>
    <row r="979" spans="1:19" x14ac:dyDescent="0.35">
      <c r="A979" t="s">
        <v>3</v>
      </c>
      <c r="B979" t="s">
        <v>80</v>
      </c>
      <c r="C979">
        <v>1</v>
      </c>
      <c r="D979">
        <v>13</v>
      </c>
      <c r="E979">
        <v>12</v>
      </c>
      <c r="F979">
        <v>10416</v>
      </c>
      <c r="G979">
        <v>2604</v>
      </c>
      <c r="H979" t="s">
        <v>5730</v>
      </c>
      <c r="I979" t="s">
        <v>10102</v>
      </c>
      <c r="J979" t="s">
        <v>10103</v>
      </c>
      <c r="K979" t="s">
        <v>10104</v>
      </c>
      <c r="L979" t="s">
        <v>10105</v>
      </c>
      <c r="N979" s="8">
        <f>IFERROR(RIGHT(tests_4[[#This Row],[ accuracy]],LEN(tests_4[[#This Row],[ accuracy]])-2)/10^(LEN(tests_4[[#This Row],[ accuracy]])-2),"")</f>
        <v>0.59466205837173503</v>
      </c>
      <c r="O979" s="8">
        <f>IFERROR(RIGHT(tests_4[[#This Row],[ precision]],LEN(tests_4[[#This Row],[ precision]])-2)/10^(LEN(tests_4[[#This Row],[ precision]])-2),"")</f>
        <v>0.54722911497104998</v>
      </c>
      <c r="P979" s="8">
        <f>IFERROR(RIGHT(tests_4[[#This Row],[ recall]],LEN(tests_4[[#This Row],[ recall]])-2)/10^(LEN(tests_4[[#This Row],[ recall]])-2),"")</f>
        <v>0.530081326495078</v>
      </c>
      <c r="Q979" s="8">
        <f>IFERROR(RIGHT(tests_4[[#This Row],[ f1-score]],LEN(tests_4[[#This Row],[ f1-score]])-2)/10^(LEN(tests_4[[#This Row],[ f1-score]])-2),"")</f>
        <v>0.53752556142962704</v>
      </c>
      <c r="R979" s="8">
        <f>IFERROR(RIGHT(tests_4[[#This Row],[ f1-score-2]],LEN(tests_4[[#This Row],[ f1-score-2]])-2)/10^(LEN(tests_4[[#This Row],[ f1-score-2]])-2),"")</f>
        <v>0.53851874816290302</v>
      </c>
      <c r="S979" s="9">
        <f t="shared" si="15"/>
        <v>-9.9318673327597473E-4</v>
      </c>
    </row>
    <row r="980" spans="1:19" x14ac:dyDescent="0.35">
      <c r="A980" t="s">
        <v>3</v>
      </c>
      <c r="B980" t="s">
        <v>80</v>
      </c>
      <c r="C980">
        <v>1</v>
      </c>
      <c r="D980">
        <v>13</v>
      </c>
      <c r="E980">
        <v>13</v>
      </c>
      <c r="F980">
        <v>10416</v>
      </c>
      <c r="G980">
        <v>2604</v>
      </c>
      <c r="H980" t="s">
        <v>5590</v>
      </c>
      <c r="I980" t="s">
        <v>10106</v>
      </c>
      <c r="J980" t="s">
        <v>10107</v>
      </c>
      <c r="K980" t="s">
        <v>10108</v>
      </c>
      <c r="L980" t="s">
        <v>10109</v>
      </c>
      <c r="N980" s="8">
        <f>IFERROR(RIGHT(tests_4[[#This Row],[ accuracy]],LEN(tests_4[[#This Row],[ accuracy]])-2)/10^(LEN(tests_4[[#This Row],[ accuracy]])-2),"")</f>
        <v>0.60368663594469996</v>
      </c>
      <c r="O980" s="8">
        <f>IFERROR(RIGHT(tests_4[[#This Row],[ precision]],LEN(tests_4[[#This Row],[ precision]])-2)/10^(LEN(tests_4[[#This Row],[ precision]])-2),"")</f>
        <v>0.55694730610418997</v>
      </c>
      <c r="P980" s="8">
        <f>IFERROR(RIGHT(tests_4[[#This Row],[ recall]],LEN(tests_4[[#This Row],[ recall]])-2)/10^(LEN(tests_4[[#This Row],[ recall]])-2),"")</f>
        <v>0.52359698956203204</v>
      </c>
      <c r="Q980" s="8">
        <f>IFERROR(RIGHT(tests_4[[#This Row],[ f1-score]],LEN(tests_4[[#This Row],[ f1-score]])-2)/10^(LEN(tests_4[[#This Row],[ f1-score]])-2),"")</f>
        <v>0.53873587450229699</v>
      </c>
      <c r="R980" s="8">
        <f>IFERROR(RIGHT(tests_4[[#This Row],[ f1-score-2]],LEN(tests_4[[#This Row],[ f1-score-2]])-2)/10^(LEN(tests_4[[#This Row],[ f1-score-2]])-2),"")</f>
        <v>0.53975747961547105</v>
      </c>
      <c r="S980" s="9">
        <f t="shared" si="15"/>
        <v>-1.0216051131740622E-3</v>
      </c>
    </row>
    <row r="981" spans="1:19" x14ac:dyDescent="0.35">
      <c r="A981" t="s">
        <v>3</v>
      </c>
      <c r="B981" t="s">
        <v>80</v>
      </c>
      <c r="C981">
        <v>1</v>
      </c>
      <c r="D981">
        <v>13</v>
      </c>
      <c r="E981">
        <v>14</v>
      </c>
      <c r="F981">
        <v>10416</v>
      </c>
      <c r="G981">
        <v>2604</v>
      </c>
      <c r="H981" t="s">
        <v>10110</v>
      </c>
      <c r="I981" t="s">
        <v>10111</v>
      </c>
      <c r="J981" t="s">
        <v>10112</v>
      </c>
      <c r="K981" t="s">
        <v>10113</v>
      </c>
      <c r="L981" t="s">
        <v>10114</v>
      </c>
      <c r="N981" s="8">
        <f>IFERROR(RIGHT(tests_4[[#This Row],[ accuracy]],LEN(tests_4[[#This Row],[ accuracy]])-2)/10^(LEN(tests_4[[#This Row],[ accuracy]])-2),"")</f>
        <v>0.60675883256528396</v>
      </c>
      <c r="O981" s="8">
        <f>IFERROR(RIGHT(tests_4[[#This Row],[ precision]],LEN(tests_4[[#This Row],[ precision]])-2)/10^(LEN(tests_4[[#This Row],[ precision]])-2),"")</f>
        <v>0.56026736494987495</v>
      </c>
      <c r="P981" s="8">
        <f>IFERROR(RIGHT(tests_4[[#This Row],[ recall]],LEN(tests_4[[#This Row],[ recall]])-2)/10^(LEN(tests_4[[#This Row],[ recall]])-2),"")</f>
        <v>0.54956007879185798</v>
      </c>
      <c r="Q981" s="8">
        <f>IFERROR(RIGHT(tests_4[[#This Row],[ f1-score]],LEN(tests_4[[#This Row],[ f1-score]])-2)/10^(LEN(tests_4[[#This Row],[ f1-score]])-2),"")</f>
        <v>0.55337692933433302</v>
      </c>
      <c r="R981" s="8">
        <f>IFERROR(RIGHT(tests_4[[#This Row],[ f1-score-2]],LEN(tests_4[[#This Row],[ f1-score-2]])-2)/10^(LEN(tests_4[[#This Row],[ f1-score-2]])-2),"")</f>
        <v>0.55486207150958</v>
      </c>
      <c r="S981" s="9">
        <f t="shared" si="15"/>
        <v>-1.4851421752469784E-3</v>
      </c>
    </row>
    <row r="982" spans="1:19" x14ac:dyDescent="0.35">
      <c r="A982" t="s">
        <v>3</v>
      </c>
      <c r="B982" t="s">
        <v>80</v>
      </c>
      <c r="C982">
        <v>1</v>
      </c>
      <c r="D982">
        <v>13</v>
      </c>
      <c r="E982">
        <v>15</v>
      </c>
      <c r="F982">
        <v>10416</v>
      </c>
      <c r="G982">
        <v>2604</v>
      </c>
      <c r="H982" t="s">
        <v>5381</v>
      </c>
      <c r="I982" t="s">
        <v>10115</v>
      </c>
      <c r="J982" t="s">
        <v>10116</v>
      </c>
      <c r="K982" t="s">
        <v>10117</v>
      </c>
      <c r="L982" t="s">
        <v>10118</v>
      </c>
      <c r="N982" s="8">
        <f>IFERROR(RIGHT(tests_4[[#This Row],[ accuracy]],LEN(tests_4[[#This Row],[ accuracy]])-2)/10^(LEN(tests_4[[#This Row],[ accuracy]])-2),"")</f>
        <v>0.60887096774193505</v>
      </c>
      <c r="O982" s="8">
        <f>IFERROR(RIGHT(tests_4[[#This Row],[ precision]],LEN(tests_4[[#This Row],[ precision]])-2)/10^(LEN(tests_4[[#This Row],[ precision]])-2),"")</f>
        <v>0.558594605025171</v>
      </c>
      <c r="P982" s="8">
        <f>IFERROR(RIGHT(tests_4[[#This Row],[ recall]],LEN(tests_4[[#This Row],[ recall]])-2)/10^(LEN(tests_4[[#This Row],[ recall]])-2),"")</f>
        <v>0.56430645809707203</v>
      </c>
      <c r="Q982" s="8">
        <f>IFERROR(RIGHT(tests_4[[#This Row],[ f1-score]],LEN(tests_4[[#This Row],[ f1-score]])-2)/10^(LEN(tests_4[[#This Row],[ f1-score]])-2),"")</f>
        <v>0.56037322107609999</v>
      </c>
      <c r="R982" s="8">
        <f>IFERROR(RIGHT(tests_4[[#This Row],[ f1-score-2]],LEN(tests_4[[#This Row],[ f1-score-2]])-2)/10^(LEN(tests_4[[#This Row],[ f1-score-2]])-2),"")</f>
        <v>0.56143600433936303</v>
      </c>
      <c r="S982" s="9">
        <f t="shared" si="15"/>
        <v>-1.0627832632630341E-3</v>
      </c>
    </row>
    <row r="983" spans="1:19" x14ac:dyDescent="0.35">
      <c r="A983" t="s">
        <v>3</v>
      </c>
      <c r="B983" t="s">
        <v>80</v>
      </c>
      <c r="C983">
        <v>1</v>
      </c>
      <c r="D983">
        <v>13</v>
      </c>
      <c r="E983">
        <v>16</v>
      </c>
      <c r="F983">
        <v>10416</v>
      </c>
      <c r="G983">
        <v>2604</v>
      </c>
      <c r="H983" t="s">
        <v>10119</v>
      </c>
      <c r="I983" t="s">
        <v>10120</v>
      </c>
      <c r="J983" t="s">
        <v>10121</v>
      </c>
      <c r="K983" t="s">
        <v>10122</v>
      </c>
      <c r="L983" t="s">
        <v>10123</v>
      </c>
      <c r="N983" s="8">
        <f>IFERROR(RIGHT(tests_4[[#This Row],[ accuracy]],LEN(tests_4[[#This Row],[ accuracy]])-2)/10^(LEN(tests_4[[#This Row],[ accuracy]])-2),"")</f>
        <v>0.61290322580645096</v>
      </c>
      <c r="O983" s="8">
        <f>IFERROR(RIGHT(tests_4[[#This Row],[ precision]],LEN(tests_4[[#This Row],[ precision]])-2)/10^(LEN(tests_4[[#This Row],[ precision]])-2),"")</f>
        <v>0.56842223928689894</v>
      </c>
      <c r="P983" s="8">
        <f>IFERROR(RIGHT(tests_4[[#This Row],[ recall]],LEN(tests_4[[#This Row],[ recall]])-2)/10^(LEN(tests_4[[#This Row],[ recall]])-2),"")</f>
        <v>0.53483275196282798</v>
      </c>
      <c r="Q983" s="8">
        <f>IFERROR(RIGHT(tests_4[[#This Row],[ f1-score]],LEN(tests_4[[#This Row],[ f1-score]])-2)/10^(LEN(tests_4[[#This Row],[ f1-score]])-2),"")</f>
        <v>0.55031435389202998</v>
      </c>
      <c r="R983" s="8">
        <f>IFERROR(RIGHT(tests_4[[#This Row],[ f1-score-2]],LEN(tests_4[[#This Row],[ f1-score-2]])-2)/10^(LEN(tests_4[[#This Row],[ f1-score-2]])-2),"")</f>
        <v>0.55111616611915404</v>
      </c>
      <c r="S983" s="9">
        <f t="shared" si="15"/>
        <v>-8.0181222712405464E-4</v>
      </c>
    </row>
    <row r="984" spans="1:19" x14ac:dyDescent="0.35">
      <c r="A984" t="s">
        <v>3</v>
      </c>
      <c r="B984" t="s">
        <v>80</v>
      </c>
      <c r="C984">
        <v>1</v>
      </c>
      <c r="D984">
        <v>13</v>
      </c>
      <c r="E984">
        <v>17</v>
      </c>
      <c r="F984">
        <v>10416</v>
      </c>
      <c r="G984">
        <v>2604</v>
      </c>
      <c r="H984" t="s">
        <v>10124</v>
      </c>
      <c r="I984" t="s">
        <v>10125</v>
      </c>
      <c r="J984" t="s">
        <v>10126</v>
      </c>
      <c r="K984" t="s">
        <v>10127</v>
      </c>
      <c r="L984" t="s">
        <v>10128</v>
      </c>
      <c r="N984" s="8">
        <f>IFERROR(RIGHT(tests_4[[#This Row],[ accuracy]],LEN(tests_4[[#This Row],[ accuracy]])-2)/10^(LEN(tests_4[[#This Row],[ accuracy]])-2),"")</f>
        <v>0.58909370199692701</v>
      </c>
      <c r="O984" s="8">
        <f>IFERROR(RIGHT(tests_4[[#This Row],[ precision]],LEN(tests_4[[#This Row],[ precision]])-2)/10^(LEN(tests_4[[#This Row],[ precision]])-2),"")</f>
        <v>0.54017998014552204</v>
      </c>
      <c r="P984" s="8">
        <f>IFERROR(RIGHT(tests_4[[#This Row],[ recall]],LEN(tests_4[[#This Row],[ recall]])-2)/10^(LEN(tests_4[[#This Row],[ recall]])-2),"")</f>
        <v>0.52759261479438901</v>
      </c>
      <c r="Q984" s="8">
        <f>IFERROR(RIGHT(tests_4[[#This Row],[ f1-score]],LEN(tests_4[[#This Row],[ f1-score]])-2)/10^(LEN(tests_4[[#This Row],[ f1-score]])-2),"")</f>
        <v>0.532541399207624</v>
      </c>
      <c r="R984" s="8">
        <f>IFERROR(RIGHT(tests_4[[#This Row],[ f1-score-2]],LEN(tests_4[[#This Row],[ f1-score-2]])-2)/10^(LEN(tests_4[[#This Row],[ f1-score-2]])-2),"")</f>
        <v>0.53381210481543595</v>
      </c>
      <c r="S984" s="9">
        <f t="shared" si="15"/>
        <v>-1.2707056078119505E-3</v>
      </c>
    </row>
    <row r="985" spans="1:19" x14ac:dyDescent="0.35">
      <c r="A985" t="s">
        <v>3</v>
      </c>
      <c r="B985" t="s">
        <v>80</v>
      </c>
      <c r="C985">
        <v>1</v>
      </c>
      <c r="D985">
        <v>13</v>
      </c>
      <c r="E985">
        <v>18</v>
      </c>
      <c r="F985">
        <v>10416</v>
      </c>
      <c r="G985">
        <v>2604</v>
      </c>
      <c r="H985" t="s">
        <v>10129</v>
      </c>
      <c r="I985" t="s">
        <v>10130</v>
      </c>
      <c r="J985" t="s">
        <v>10131</v>
      </c>
      <c r="K985" t="s">
        <v>10132</v>
      </c>
      <c r="L985" t="s">
        <v>10133</v>
      </c>
      <c r="N985" s="8">
        <f>IFERROR(RIGHT(tests_4[[#This Row],[ accuracy]],LEN(tests_4[[#This Row],[ accuracy]])-2)/10^(LEN(tests_4[[#This Row],[ accuracy]])-2),"")</f>
        <v>0.60119047619047605</v>
      </c>
      <c r="O985" s="8">
        <f>IFERROR(RIGHT(tests_4[[#This Row],[ precision]],LEN(tests_4[[#This Row],[ precision]])-2)/10^(LEN(tests_4[[#This Row],[ precision]])-2),"")</f>
        <v>0.55663903737198805</v>
      </c>
      <c r="P985" s="8">
        <f>IFERROR(RIGHT(tests_4[[#This Row],[ recall]],LEN(tests_4[[#This Row],[ recall]])-2)/10^(LEN(tests_4[[#This Row],[ recall]])-2),"")</f>
        <v>0.54447345380957601</v>
      </c>
      <c r="Q985" s="8">
        <f>IFERROR(RIGHT(tests_4[[#This Row],[ f1-score]],LEN(tests_4[[#This Row],[ f1-score]])-2)/10^(LEN(tests_4[[#This Row],[ f1-score]])-2),"")</f>
        <v>0.54808730794362703</v>
      </c>
      <c r="R985" s="8">
        <f>IFERROR(RIGHT(tests_4[[#This Row],[ f1-score-2]],LEN(tests_4[[#This Row],[ f1-score-2]])-2)/10^(LEN(tests_4[[#This Row],[ f1-score-2]])-2),"")</f>
        <v>0.55048904018506795</v>
      </c>
      <c r="S985" s="9">
        <f t="shared" si="15"/>
        <v>-2.4017322414409126E-3</v>
      </c>
    </row>
    <row r="986" spans="1:19" x14ac:dyDescent="0.35">
      <c r="A986" t="s">
        <v>3</v>
      </c>
      <c r="B986" t="s">
        <v>80</v>
      </c>
      <c r="C986">
        <v>1</v>
      </c>
      <c r="D986">
        <v>13</v>
      </c>
      <c r="E986">
        <v>19</v>
      </c>
      <c r="F986">
        <v>10416</v>
      </c>
      <c r="G986">
        <v>2604</v>
      </c>
      <c r="H986" t="s">
        <v>5337</v>
      </c>
      <c r="I986" t="s">
        <v>10134</v>
      </c>
      <c r="J986" t="s">
        <v>10135</v>
      </c>
      <c r="K986" t="s">
        <v>10136</v>
      </c>
      <c r="L986" t="s">
        <v>10137</v>
      </c>
      <c r="N986" s="8">
        <f>IFERROR(RIGHT(tests_4[[#This Row],[ accuracy]],LEN(tests_4[[#This Row],[ accuracy]])-2)/10^(LEN(tests_4[[#This Row],[ accuracy]])-2),"")</f>
        <v>0.60272657450076805</v>
      </c>
      <c r="O986" s="8">
        <f>IFERROR(RIGHT(tests_4[[#This Row],[ precision]],LEN(tests_4[[#This Row],[ precision]])-2)/10^(LEN(tests_4[[#This Row],[ precision]])-2),"")</f>
        <v>0.55476236547598701</v>
      </c>
      <c r="P986" s="8">
        <f>IFERROR(RIGHT(tests_4[[#This Row],[ recall]],LEN(tests_4[[#This Row],[ recall]])-2)/10^(LEN(tests_4[[#This Row],[ recall]])-2),"")</f>
        <v>0.54661561264822101</v>
      </c>
      <c r="Q986" s="8">
        <f>IFERROR(RIGHT(tests_4[[#This Row],[ f1-score]],LEN(tests_4[[#This Row],[ f1-score]])-2)/10^(LEN(tests_4[[#This Row],[ f1-score]])-2),"")</f>
        <v>0.54956495072969802</v>
      </c>
      <c r="R986" s="8">
        <f>IFERROR(RIGHT(tests_4[[#This Row],[ f1-score-2]],LEN(tests_4[[#This Row],[ f1-score-2]])-2)/10^(LEN(tests_4[[#This Row],[ f1-score-2]])-2),"")</f>
        <v>0.55065885881483401</v>
      </c>
      <c r="S986" s="9">
        <f t="shared" si="15"/>
        <v>-1.0939080851359861E-3</v>
      </c>
    </row>
    <row r="987" spans="1:19" x14ac:dyDescent="0.35">
      <c r="A987" t="s">
        <v>3</v>
      </c>
      <c r="B987" t="s">
        <v>80</v>
      </c>
      <c r="C987">
        <v>1</v>
      </c>
      <c r="D987">
        <v>13</v>
      </c>
      <c r="E987">
        <v>20</v>
      </c>
      <c r="F987">
        <v>10416</v>
      </c>
      <c r="G987">
        <v>2604</v>
      </c>
      <c r="H987" t="s">
        <v>5362</v>
      </c>
      <c r="I987" t="s">
        <v>10138</v>
      </c>
      <c r="J987" t="s">
        <v>10139</v>
      </c>
      <c r="K987" t="s">
        <v>10140</v>
      </c>
      <c r="L987" t="s">
        <v>10141</v>
      </c>
      <c r="N987" s="8">
        <f>IFERROR(RIGHT(tests_4[[#This Row],[ accuracy]],LEN(tests_4[[#This Row],[ accuracy]])-2)/10^(LEN(tests_4[[#This Row],[ accuracy]])-2),"")</f>
        <v>0.59927035330261103</v>
      </c>
      <c r="O987" s="8">
        <f>IFERROR(RIGHT(tests_4[[#This Row],[ precision]],LEN(tests_4[[#This Row],[ precision]])-2)/10^(LEN(tests_4[[#This Row],[ precision]])-2),"")</f>
        <v>0.55273343942389597</v>
      </c>
      <c r="P987" s="8">
        <f>IFERROR(RIGHT(tests_4[[#This Row],[ recall]],LEN(tests_4[[#This Row],[ recall]])-2)/10^(LEN(tests_4[[#This Row],[ recall]])-2),"")</f>
        <v>0.52764132865735802</v>
      </c>
      <c r="Q987" s="8">
        <f>IFERROR(RIGHT(tests_4[[#This Row],[ f1-score]],LEN(tests_4[[#This Row],[ f1-score]])-2)/10^(LEN(tests_4[[#This Row],[ f1-score]])-2),"")</f>
        <v>0.53876997901241497</v>
      </c>
      <c r="R987" s="8">
        <f>IFERROR(RIGHT(tests_4[[#This Row],[ f1-score-2]],LEN(tests_4[[#This Row],[ f1-score-2]])-2)/10^(LEN(tests_4[[#This Row],[ f1-score-2]])-2),"")</f>
        <v>0.53989599718056602</v>
      </c>
      <c r="S987" s="9">
        <f t="shared" si="15"/>
        <v>-1.126018168151055E-3</v>
      </c>
    </row>
    <row r="988" spans="1:19" x14ac:dyDescent="0.35">
      <c r="A988" t="s">
        <v>3</v>
      </c>
      <c r="B988" t="s">
        <v>80</v>
      </c>
      <c r="C988">
        <v>1</v>
      </c>
      <c r="D988">
        <v>13</v>
      </c>
      <c r="E988">
        <v>21</v>
      </c>
      <c r="F988">
        <v>10416</v>
      </c>
      <c r="G988">
        <v>2604</v>
      </c>
      <c r="H988" t="s">
        <v>10142</v>
      </c>
      <c r="I988" t="s">
        <v>10143</v>
      </c>
      <c r="J988" t="s">
        <v>10144</v>
      </c>
      <c r="K988" t="s">
        <v>10145</v>
      </c>
      <c r="L988" t="s">
        <v>10146</v>
      </c>
      <c r="N988" s="8">
        <f>IFERROR(RIGHT(tests_4[[#This Row],[ accuracy]],LEN(tests_4[[#This Row],[ accuracy]])-2)/10^(LEN(tests_4[[#This Row],[ accuracy]])-2),"")</f>
        <v>0.60003840245775697</v>
      </c>
      <c r="O988" s="8">
        <f>IFERROR(RIGHT(tests_4[[#This Row],[ precision]],LEN(tests_4[[#This Row],[ precision]])-2)/10^(LEN(tests_4[[#This Row],[ precision]])-2),"")</f>
        <v>0.55513011122214295</v>
      </c>
      <c r="P988" s="8">
        <f>IFERROR(RIGHT(tests_4[[#This Row],[ recall]],LEN(tests_4[[#This Row],[ recall]])-2)/10^(LEN(tests_4[[#This Row],[ recall]])-2),"")</f>
        <v>0.52798269703659795</v>
      </c>
      <c r="Q988" s="8">
        <f>IFERROR(RIGHT(tests_4[[#This Row],[ f1-score]],LEN(tests_4[[#This Row],[ f1-score]])-2)/10^(LEN(tests_4[[#This Row],[ f1-score]])-2),"")</f>
        <v>0.54023328648834401</v>
      </c>
      <c r="R988" s="8">
        <f>IFERROR(RIGHT(tests_4[[#This Row],[ f1-score-2]],LEN(tests_4[[#This Row],[ f1-score-2]])-2)/10^(LEN(tests_4[[#This Row],[ f1-score-2]])-2),"")</f>
        <v>0.54121618929147797</v>
      </c>
      <c r="S988" s="9">
        <f t="shared" si="15"/>
        <v>-9.8290280313395595E-4</v>
      </c>
    </row>
    <row r="989" spans="1:19" x14ac:dyDescent="0.35">
      <c r="A989" t="s">
        <v>3</v>
      </c>
      <c r="B989" t="s">
        <v>80</v>
      </c>
      <c r="C989">
        <v>1</v>
      </c>
      <c r="D989">
        <v>13</v>
      </c>
      <c r="E989">
        <v>22</v>
      </c>
      <c r="F989">
        <v>10416</v>
      </c>
      <c r="G989">
        <v>2604</v>
      </c>
      <c r="H989" t="s">
        <v>8055</v>
      </c>
      <c r="I989" t="s">
        <v>10147</v>
      </c>
      <c r="J989" t="s">
        <v>10148</v>
      </c>
      <c r="K989" t="s">
        <v>10149</v>
      </c>
      <c r="L989" t="s">
        <v>10150</v>
      </c>
      <c r="N989" s="8">
        <f>IFERROR(RIGHT(tests_4[[#This Row],[ accuracy]],LEN(tests_4[[#This Row],[ accuracy]])-2)/10^(LEN(tests_4[[#This Row],[ accuracy]])-2),"")</f>
        <v>0.61194316436251905</v>
      </c>
      <c r="O989" s="8">
        <f>IFERROR(RIGHT(tests_4[[#This Row],[ precision]],LEN(tests_4[[#This Row],[ precision]])-2)/10^(LEN(tests_4[[#This Row],[ precision]])-2),"")</f>
        <v>0.567339280987746</v>
      </c>
      <c r="P989" s="8">
        <f>IFERROR(RIGHT(tests_4[[#This Row],[ recall]],LEN(tests_4[[#This Row],[ recall]])-2)/10^(LEN(tests_4[[#This Row],[ recall]])-2),"")</f>
        <v>0.55090469409341802</v>
      </c>
      <c r="Q989" s="8">
        <f>IFERROR(RIGHT(tests_4[[#This Row],[ f1-score]],LEN(tests_4[[#This Row],[ f1-score]])-2)/10^(LEN(tests_4[[#This Row],[ f1-score]])-2),"")</f>
        <v>0.55784904576048899</v>
      </c>
      <c r="R989" s="8">
        <f>IFERROR(RIGHT(tests_4[[#This Row],[ f1-score-2]],LEN(tests_4[[#This Row],[ f1-score-2]])-2)/10^(LEN(tests_4[[#This Row],[ f1-score-2]])-2),"")</f>
        <v>0.55900121977772999</v>
      </c>
      <c r="S989" s="9">
        <f t="shared" si="15"/>
        <v>-1.1521740172409922E-3</v>
      </c>
    </row>
    <row r="990" spans="1:19" x14ac:dyDescent="0.35">
      <c r="A990" t="s">
        <v>3</v>
      </c>
      <c r="B990" t="s">
        <v>80</v>
      </c>
      <c r="C990">
        <v>1</v>
      </c>
      <c r="D990">
        <v>13</v>
      </c>
      <c r="E990">
        <v>23</v>
      </c>
      <c r="F990">
        <v>10416</v>
      </c>
      <c r="G990">
        <v>2604</v>
      </c>
      <c r="H990" t="s">
        <v>8036</v>
      </c>
      <c r="I990" t="s">
        <v>10151</v>
      </c>
      <c r="J990" t="s">
        <v>10152</v>
      </c>
      <c r="K990" t="s">
        <v>10153</v>
      </c>
      <c r="L990" t="s">
        <v>10154</v>
      </c>
      <c r="N990" s="8">
        <f>IFERROR(RIGHT(tests_4[[#This Row],[ accuracy]],LEN(tests_4[[#This Row],[ accuracy]])-2)/10^(LEN(tests_4[[#This Row],[ accuracy]])-2),"")</f>
        <v>0.61635944700460799</v>
      </c>
      <c r="O990" s="8">
        <f>IFERROR(RIGHT(tests_4[[#This Row],[ precision]],LEN(tests_4[[#This Row],[ precision]])-2)/10^(LEN(tests_4[[#This Row],[ precision]])-2),"")</f>
        <v>0.57019327404234199</v>
      </c>
      <c r="P990" s="8">
        <f>IFERROR(RIGHT(tests_4[[#This Row],[ recall]],LEN(tests_4[[#This Row],[ recall]])-2)/10^(LEN(tests_4[[#This Row],[ recall]])-2),"")</f>
        <v>0.56546964380712095</v>
      </c>
      <c r="Q990" s="8">
        <f>IFERROR(RIGHT(tests_4[[#This Row],[ f1-score]],LEN(tests_4[[#This Row],[ f1-score]])-2)/10^(LEN(tests_4[[#This Row],[ f1-score]])-2),"")</f>
        <v>0.56712605145017303</v>
      </c>
      <c r="R990" s="8">
        <f>IFERROR(RIGHT(tests_4[[#This Row],[ f1-score-2]],LEN(tests_4[[#This Row],[ f1-score-2]])-2)/10^(LEN(tests_4[[#This Row],[ f1-score-2]])-2),"")</f>
        <v>0.56782163528681495</v>
      </c>
      <c r="S990" s="9">
        <f t="shared" si="15"/>
        <v>-6.9558383664192203E-4</v>
      </c>
    </row>
    <row r="991" spans="1:19" x14ac:dyDescent="0.35">
      <c r="A991" t="s">
        <v>3</v>
      </c>
      <c r="B991" t="s">
        <v>80</v>
      </c>
      <c r="C991">
        <v>3</v>
      </c>
      <c r="D991">
        <v>13</v>
      </c>
      <c r="E991">
        <v>1</v>
      </c>
      <c r="F991">
        <v>10416</v>
      </c>
      <c r="G991">
        <v>2604</v>
      </c>
      <c r="H991" t="s">
        <v>10155</v>
      </c>
      <c r="I991" t="s">
        <v>10156</v>
      </c>
      <c r="J991" t="s">
        <v>10157</v>
      </c>
      <c r="K991" t="s">
        <v>10158</v>
      </c>
      <c r="L991" t="s">
        <v>10159</v>
      </c>
      <c r="N991" s="8">
        <f>IFERROR(RIGHT(tests_4[[#This Row],[ accuracy]],LEN(tests_4[[#This Row],[ accuracy]])-2)/10^(LEN(tests_4[[#This Row],[ accuracy]])-2),"")</f>
        <v>0.79665898617511499</v>
      </c>
      <c r="O991" s="8">
        <f>IFERROR(RIGHT(tests_4[[#This Row],[ precision]],LEN(tests_4[[#This Row],[ precision]])-2)/10^(LEN(tests_4[[#This Row],[ precision]])-2),"")</f>
        <v>0.41063378311155302</v>
      </c>
      <c r="P991" s="8">
        <f>IFERROR(RIGHT(tests_4[[#This Row],[ recall]],LEN(tests_4[[#This Row],[ recall]])-2)/10^(LEN(tests_4[[#This Row],[ recall]])-2),"")</f>
        <v>0.32782369146005502</v>
      </c>
      <c r="Q991" s="8">
        <f>IFERROR(RIGHT(tests_4[[#This Row],[ f1-score]],LEN(tests_4[[#This Row],[ f1-score]])-2)/10^(LEN(tests_4[[#This Row],[ f1-score]])-2),"")</f>
        <v>0.3642130579981</v>
      </c>
      <c r="R991" s="8">
        <f>IFERROR(RIGHT(tests_4[[#This Row],[ f1-score-2]],LEN(tests_4[[#This Row],[ f1-score-2]])-2)/10^(LEN(tests_4[[#This Row],[ f1-score-2]])-2),"")</f>
        <v>0.36458560513841198</v>
      </c>
      <c r="S991" s="9">
        <f t="shared" si="15"/>
        <v>-3.725471403119851E-4</v>
      </c>
    </row>
    <row r="992" spans="1:19" x14ac:dyDescent="0.35">
      <c r="A992" t="s">
        <v>3</v>
      </c>
      <c r="B992" t="s">
        <v>80</v>
      </c>
      <c r="C992">
        <v>3</v>
      </c>
      <c r="D992">
        <v>13</v>
      </c>
      <c r="E992">
        <v>2</v>
      </c>
      <c r="F992">
        <v>10416</v>
      </c>
      <c r="G992">
        <v>2604</v>
      </c>
      <c r="H992" t="s">
        <v>10160</v>
      </c>
      <c r="I992" t="s">
        <v>10161</v>
      </c>
      <c r="J992" t="s">
        <v>10162</v>
      </c>
      <c r="K992" t="s">
        <v>10163</v>
      </c>
      <c r="L992" t="s">
        <v>10164</v>
      </c>
      <c r="N992" s="8">
        <f>IFERROR(RIGHT(tests_4[[#This Row],[ accuracy]],LEN(tests_4[[#This Row],[ accuracy]])-2)/10^(LEN(tests_4[[#This Row],[ accuracy]])-2),"")</f>
        <v>0.79627496159754196</v>
      </c>
      <c r="O992" s="8">
        <f>IFERROR(RIGHT(tests_4[[#This Row],[ precision]],LEN(tests_4[[#This Row],[ precision]])-2)/10^(LEN(tests_4[[#This Row],[ precision]])-2),"")</f>
        <v>0.404525881403068</v>
      </c>
      <c r="P992" s="8">
        <f>IFERROR(RIGHT(tests_4[[#This Row],[ recall]],LEN(tests_4[[#This Row],[ recall]])-2)/10^(LEN(tests_4[[#This Row],[ recall]])-2),"")</f>
        <v>0.32999776636140199</v>
      </c>
      <c r="Q992" s="8">
        <f>IFERROR(RIGHT(tests_4[[#This Row],[ f1-score]],LEN(tests_4[[#This Row],[ f1-score]])-2)/10^(LEN(tests_4[[#This Row],[ f1-score]])-2),"")</f>
        <v>0.36333233909090001</v>
      </c>
      <c r="R992" s="8">
        <f>IFERROR(RIGHT(tests_4[[#This Row],[ f1-score-2]],LEN(tests_4[[#This Row],[ f1-score-2]])-2)/10^(LEN(tests_4[[#This Row],[ f1-score-2]])-2),"")</f>
        <v>0.36348084286918703</v>
      </c>
      <c r="S992" s="9">
        <f t="shared" si="15"/>
        <v>-1.4850377828701244E-4</v>
      </c>
    </row>
    <row r="993" spans="1:19" x14ac:dyDescent="0.35">
      <c r="A993" t="s">
        <v>3</v>
      </c>
      <c r="B993" t="s">
        <v>80</v>
      </c>
      <c r="C993">
        <v>3</v>
      </c>
      <c r="D993">
        <v>13</v>
      </c>
      <c r="E993">
        <v>3</v>
      </c>
      <c r="F993">
        <v>10416</v>
      </c>
      <c r="G993">
        <v>2604</v>
      </c>
      <c r="H993" t="s">
        <v>10165</v>
      </c>
      <c r="I993" t="s">
        <v>10166</v>
      </c>
      <c r="J993" t="s">
        <v>10167</v>
      </c>
      <c r="K993" t="s">
        <v>10168</v>
      </c>
      <c r="L993" t="s">
        <v>10169</v>
      </c>
      <c r="N993" s="8">
        <f>IFERROR(RIGHT(tests_4[[#This Row],[ accuracy]],LEN(tests_4[[#This Row],[ accuracy]])-2)/10^(LEN(tests_4[[#This Row],[ accuracy]])-2),"")</f>
        <v>0.79896313364055205</v>
      </c>
      <c r="O993" s="8">
        <f>IFERROR(RIGHT(tests_4[[#This Row],[ precision]],LEN(tests_4[[#This Row],[ precision]])-2)/10^(LEN(tests_4[[#This Row],[ precision]])-2),"")</f>
        <v>0.41314637059317899</v>
      </c>
      <c r="P993" s="8">
        <f>IFERROR(RIGHT(tests_4[[#This Row],[ recall]],LEN(tests_4[[#This Row],[ recall]])-2)/10^(LEN(tests_4[[#This Row],[ recall]])-2),"")</f>
        <v>0.33990767627131202</v>
      </c>
      <c r="Q993" s="8">
        <f>IFERROR(RIGHT(tests_4[[#This Row],[ f1-score]],LEN(tests_4[[#This Row],[ f1-score]])-2)/10^(LEN(tests_4[[#This Row],[ f1-score]])-2),"")</f>
        <v>0.37269013199245699</v>
      </c>
      <c r="R993" s="8">
        <f>IFERROR(RIGHT(tests_4[[#This Row],[ f1-score-2]],LEN(tests_4[[#This Row],[ f1-score-2]])-2)/10^(LEN(tests_4[[#This Row],[ f1-score-2]])-2),"")</f>
        <v>0.37296558825484599</v>
      </c>
      <c r="S993" s="9">
        <f t="shared" si="15"/>
        <v>-2.7545626238900667E-4</v>
      </c>
    </row>
    <row r="994" spans="1:19" x14ac:dyDescent="0.35">
      <c r="A994" t="s">
        <v>3</v>
      </c>
      <c r="B994" t="s">
        <v>80</v>
      </c>
      <c r="C994">
        <v>3</v>
      </c>
      <c r="D994">
        <v>13</v>
      </c>
      <c r="E994">
        <v>4</v>
      </c>
      <c r="F994">
        <v>10416</v>
      </c>
      <c r="G994">
        <v>2604</v>
      </c>
      <c r="H994" t="s">
        <v>10170</v>
      </c>
      <c r="I994" t="s">
        <v>10171</v>
      </c>
      <c r="J994" t="s">
        <v>10172</v>
      </c>
      <c r="K994" t="s">
        <v>10173</v>
      </c>
      <c r="L994" t="s">
        <v>10174</v>
      </c>
      <c r="N994" s="8">
        <f>IFERROR(RIGHT(tests_4[[#This Row],[ accuracy]],LEN(tests_4[[#This Row],[ accuracy]])-2)/10^(LEN(tests_4[[#This Row],[ accuracy]])-2),"")</f>
        <v>0.80414746543778803</v>
      </c>
      <c r="O994" s="8">
        <f>IFERROR(RIGHT(tests_4[[#This Row],[ precision]],LEN(tests_4[[#This Row],[ precision]])-2)/10^(LEN(tests_4[[#This Row],[ precision]])-2),"")</f>
        <v>0.42848154362416102</v>
      </c>
      <c r="P994" s="8">
        <f>IFERROR(RIGHT(tests_4[[#This Row],[ recall]],LEN(tests_4[[#This Row],[ recall]])-2)/10^(LEN(tests_4[[#This Row],[ recall]])-2),"")</f>
        <v>0.34244657881021501</v>
      </c>
      <c r="Q994" s="8">
        <f>IFERROR(RIGHT(tests_4[[#This Row],[ f1-score]],LEN(tests_4[[#This Row],[ f1-score]])-2)/10^(LEN(tests_4[[#This Row],[ f1-score]])-2),"")</f>
        <v>0.38059677471271702</v>
      </c>
      <c r="R994" s="8">
        <f>IFERROR(RIGHT(tests_4[[#This Row],[ f1-score-2]],LEN(tests_4[[#This Row],[ f1-score-2]])-2)/10^(LEN(tests_4[[#This Row],[ f1-score-2]])-2),"")</f>
        <v>0.38066334442198002</v>
      </c>
      <c r="S994" s="9">
        <f t="shared" si="15"/>
        <v>-6.6569709262997989E-5</v>
      </c>
    </row>
    <row r="995" spans="1:19" x14ac:dyDescent="0.35">
      <c r="A995" t="s">
        <v>3</v>
      </c>
      <c r="B995" t="s">
        <v>80</v>
      </c>
      <c r="C995">
        <v>3</v>
      </c>
      <c r="D995">
        <v>13</v>
      </c>
      <c r="E995">
        <v>5</v>
      </c>
      <c r="F995">
        <v>10416</v>
      </c>
      <c r="G995">
        <v>2604</v>
      </c>
      <c r="H995" t="s">
        <v>10175</v>
      </c>
      <c r="I995" t="s">
        <v>10176</v>
      </c>
      <c r="J995" t="s">
        <v>10177</v>
      </c>
      <c r="K995" t="s">
        <v>10178</v>
      </c>
      <c r="L995" t="s">
        <v>10179</v>
      </c>
      <c r="N995" s="8">
        <f>IFERROR(RIGHT(tests_4[[#This Row],[ accuracy]],LEN(tests_4[[#This Row],[ accuracy]])-2)/10^(LEN(tests_4[[#This Row],[ accuracy]])-2),"")</f>
        <v>0.79819508448540699</v>
      </c>
      <c r="O995" s="8">
        <f>IFERROR(RIGHT(tests_4[[#This Row],[ precision]],LEN(tests_4[[#This Row],[ precision]])-2)/10^(LEN(tests_4[[#This Row],[ precision]])-2),"")</f>
        <v>0.42561093503346797</v>
      </c>
      <c r="P995" s="8">
        <f>IFERROR(RIGHT(tests_4[[#This Row],[ recall]],LEN(tests_4[[#This Row],[ recall]])-2)/10^(LEN(tests_4[[#This Row],[ recall]])-2),"")</f>
        <v>0.38308391035663697</v>
      </c>
      <c r="Q995" s="8">
        <f>IFERROR(RIGHT(tests_4[[#This Row],[ f1-score]],LEN(tests_4[[#This Row],[ f1-score]])-2)/10^(LEN(tests_4[[#This Row],[ f1-score]])-2),"")</f>
        <v>0.40321441623640097</v>
      </c>
      <c r="R995" s="8">
        <f>IFERROR(RIGHT(tests_4[[#This Row],[ f1-score-2]],LEN(tests_4[[#This Row],[ f1-score-2]])-2)/10^(LEN(tests_4[[#This Row],[ f1-score-2]])-2),"")</f>
        <v>0.40322923340636502</v>
      </c>
      <c r="S995" s="9">
        <f t="shared" si="15"/>
        <v>-1.4817169964043142E-5</v>
      </c>
    </row>
    <row r="996" spans="1:19" x14ac:dyDescent="0.35">
      <c r="A996" t="s">
        <v>3</v>
      </c>
      <c r="B996" t="s">
        <v>80</v>
      </c>
      <c r="C996">
        <v>3</v>
      </c>
      <c r="D996">
        <v>13</v>
      </c>
      <c r="E996">
        <v>6</v>
      </c>
      <c r="F996">
        <v>10416</v>
      </c>
      <c r="G996">
        <v>2604</v>
      </c>
      <c r="H996" t="s">
        <v>10180</v>
      </c>
      <c r="I996" t="s">
        <v>10181</v>
      </c>
      <c r="J996" t="s">
        <v>10182</v>
      </c>
      <c r="K996" t="s">
        <v>10183</v>
      </c>
      <c r="L996" t="s">
        <v>10184</v>
      </c>
      <c r="N996" s="8">
        <f>IFERROR(RIGHT(tests_4[[#This Row],[ accuracy]],LEN(tests_4[[#This Row],[ accuracy]])-2)/10^(LEN(tests_4[[#This Row],[ accuracy]])-2),"")</f>
        <v>0.79205069124423899</v>
      </c>
      <c r="O996" s="8">
        <f>IFERROR(RIGHT(tests_4[[#This Row],[ precision]],LEN(tests_4[[#This Row],[ precision]])-2)/10^(LEN(tests_4[[#This Row],[ precision]])-2),"")</f>
        <v>0.40839273591310199</v>
      </c>
      <c r="P996" s="8">
        <f>IFERROR(RIGHT(tests_4[[#This Row],[ recall]],LEN(tests_4[[#This Row],[ recall]])-2)/10^(LEN(tests_4[[#This Row],[ recall]])-2),"")</f>
        <v>0.35552825552825501</v>
      </c>
      <c r="Q996" s="8">
        <f>IFERROR(RIGHT(tests_4[[#This Row],[ f1-score]],LEN(tests_4[[#This Row],[ f1-score]])-2)/10^(LEN(tests_4[[#This Row],[ f1-score]])-2),"")</f>
        <v>0.38011189009276902</v>
      </c>
      <c r="R996" s="8">
        <f>IFERROR(RIGHT(tests_4[[#This Row],[ f1-score-2]],LEN(tests_4[[#This Row],[ f1-score-2]])-2)/10^(LEN(tests_4[[#This Row],[ f1-score-2]])-2),"")</f>
        <v>0.38013134498541301</v>
      </c>
      <c r="S996" s="9">
        <f t="shared" si="15"/>
        <v>-1.9454892643988586E-5</v>
      </c>
    </row>
    <row r="997" spans="1:19" x14ac:dyDescent="0.35">
      <c r="A997" t="s">
        <v>3</v>
      </c>
      <c r="B997" t="s">
        <v>80</v>
      </c>
      <c r="C997">
        <v>3</v>
      </c>
      <c r="D997">
        <v>13</v>
      </c>
      <c r="E997">
        <v>7</v>
      </c>
      <c r="F997">
        <v>10416</v>
      </c>
      <c r="G997">
        <v>2604</v>
      </c>
      <c r="H997" t="s">
        <v>10185</v>
      </c>
      <c r="I997" t="s">
        <v>10186</v>
      </c>
      <c r="J997" t="s">
        <v>10187</v>
      </c>
      <c r="K997" t="s">
        <v>10188</v>
      </c>
      <c r="L997" t="s">
        <v>10189</v>
      </c>
      <c r="N997" s="8">
        <f>IFERROR(RIGHT(tests_4[[#This Row],[ accuracy]],LEN(tests_4[[#This Row],[ accuracy]])-2)/10^(LEN(tests_4[[#This Row],[ accuracy]])-2),"")</f>
        <v>0.78917050691244195</v>
      </c>
      <c r="O997" s="8">
        <f>IFERROR(RIGHT(tests_4[[#This Row],[ precision]],LEN(tests_4[[#This Row],[ precision]])-2)/10^(LEN(tests_4[[#This Row],[ precision]])-2),"")</f>
        <v>0.40571864277544706</v>
      </c>
      <c r="P997" s="8">
        <f>IFERROR(RIGHT(tests_4[[#This Row],[ recall]],LEN(tests_4[[#This Row],[ recall]])-2)/10^(LEN(tests_4[[#This Row],[ recall]])-2),"")</f>
        <v>0.371960390142208</v>
      </c>
      <c r="Q997" s="8">
        <f>IFERROR(RIGHT(tests_4[[#This Row],[ f1-score]],LEN(tests_4[[#This Row],[ f1-score]])-2)/10^(LEN(tests_4[[#This Row],[ f1-score]])-2),"")</f>
        <v>0.38731334458551397</v>
      </c>
      <c r="R997" s="8">
        <f>IFERROR(RIGHT(tests_4[[#This Row],[ f1-score-2]],LEN(tests_4[[#This Row],[ f1-score-2]])-2)/10^(LEN(tests_4[[#This Row],[ f1-score-2]])-2),"")</f>
        <v>0.388106810822819</v>
      </c>
      <c r="S997" s="9">
        <f t="shared" si="15"/>
        <v>-7.9346623730502941E-4</v>
      </c>
    </row>
    <row r="998" spans="1:19" x14ac:dyDescent="0.35">
      <c r="A998" t="s">
        <v>3</v>
      </c>
      <c r="B998" t="s">
        <v>80</v>
      </c>
      <c r="C998">
        <v>3</v>
      </c>
      <c r="D998">
        <v>13</v>
      </c>
      <c r="E998">
        <v>8</v>
      </c>
      <c r="F998">
        <v>10416</v>
      </c>
      <c r="G998">
        <v>2604</v>
      </c>
      <c r="H998" t="s">
        <v>10190</v>
      </c>
      <c r="I998" t="s">
        <v>10191</v>
      </c>
      <c r="J998" t="s">
        <v>10192</v>
      </c>
      <c r="K998" t="s">
        <v>10193</v>
      </c>
      <c r="L998" t="s">
        <v>10194</v>
      </c>
      <c r="N998" s="8">
        <f>IFERROR(RIGHT(tests_4[[#This Row],[ accuracy]],LEN(tests_4[[#This Row],[ accuracy]])-2)/10^(LEN(tests_4[[#This Row],[ accuracy]])-2),"")</f>
        <v>0.79243471582181202</v>
      </c>
      <c r="O998" s="8">
        <f>IFERROR(RIGHT(tests_4[[#This Row],[ precision]],LEN(tests_4[[#This Row],[ precision]])-2)/10^(LEN(tests_4[[#This Row],[ precision]])-2),"")</f>
        <v>0.39932129932916599</v>
      </c>
      <c r="P998" s="8">
        <f>IFERROR(RIGHT(tests_4[[#This Row],[ recall]],LEN(tests_4[[#This Row],[ recall]])-2)/10^(LEN(tests_4[[#This Row],[ recall]])-2),"")</f>
        <v>0.33243245923751302</v>
      </c>
      <c r="Q998" s="8">
        <f>IFERROR(RIGHT(tests_4[[#This Row],[ f1-score]],LEN(tests_4[[#This Row],[ f1-score]])-2)/10^(LEN(tests_4[[#This Row],[ f1-score]])-2),"")</f>
        <v>0.36281857078317198</v>
      </c>
      <c r="R998" s="8">
        <f>IFERROR(RIGHT(tests_4[[#This Row],[ f1-score-2]],LEN(tests_4[[#This Row],[ f1-score-2]])-2)/10^(LEN(tests_4[[#This Row],[ f1-score-2]])-2),"")</f>
        <v>0.36281976008413602</v>
      </c>
      <c r="S998" s="9">
        <f t="shared" si="15"/>
        <v>-1.1893009640440155E-6</v>
      </c>
    </row>
    <row r="999" spans="1:19" x14ac:dyDescent="0.35">
      <c r="A999" t="s">
        <v>3</v>
      </c>
      <c r="B999" t="s">
        <v>80</v>
      </c>
      <c r="C999">
        <v>3</v>
      </c>
      <c r="D999">
        <v>13</v>
      </c>
      <c r="E999">
        <v>9</v>
      </c>
      <c r="F999">
        <v>10416</v>
      </c>
      <c r="G999">
        <v>2604</v>
      </c>
      <c r="H999" t="s">
        <v>10195</v>
      </c>
      <c r="I999" t="s">
        <v>10196</v>
      </c>
      <c r="J999" t="s">
        <v>10197</v>
      </c>
      <c r="K999" t="s">
        <v>10198</v>
      </c>
      <c r="L999" t="s">
        <v>10199</v>
      </c>
      <c r="N999" s="8">
        <f>IFERROR(RIGHT(tests_4[[#This Row],[ accuracy]],LEN(tests_4[[#This Row],[ accuracy]])-2)/10^(LEN(tests_4[[#This Row],[ accuracy]])-2),"")</f>
        <v>0.78897849462365599</v>
      </c>
      <c r="O999" s="8">
        <f>IFERROR(RIGHT(tests_4[[#This Row],[ precision]],LEN(tests_4[[#This Row],[ precision]])-2)/10^(LEN(tests_4[[#This Row],[ precision]])-2),"")</f>
        <v>0.39198745313486</v>
      </c>
      <c r="P999" s="8">
        <f>IFERROR(RIGHT(tests_4[[#This Row],[ recall]],LEN(tests_4[[#This Row],[ recall]])-2)/10^(LEN(tests_4[[#This Row],[ recall]])-2),"")</f>
        <v>0.35181698828308799</v>
      </c>
      <c r="Q999" s="8">
        <f>IFERROR(RIGHT(tests_4[[#This Row],[ f1-score]],LEN(tests_4[[#This Row],[ f1-score]])-2)/10^(LEN(tests_4[[#This Row],[ f1-score]])-2),"")</f>
        <v>0.37064692398719001</v>
      </c>
      <c r="R999" s="8">
        <f>IFERROR(RIGHT(tests_4[[#This Row],[ f1-score-2]],LEN(tests_4[[#This Row],[ f1-score-2]])-2)/10^(LEN(tests_4[[#This Row],[ f1-score-2]])-2),"")</f>
        <v>0.37081748246559199</v>
      </c>
      <c r="S999" s="9">
        <f t="shared" si="15"/>
        <v>-1.7055847840197202E-4</v>
      </c>
    </row>
    <row r="1000" spans="1:19" x14ac:dyDescent="0.35">
      <c r="A1000" t="s">
        <v>3</v>
      </c>
      <c r="B1000" t="s">
        <v>80</v>
      </c>
      <c r="C1000">
        <v>3</v>
      </c>
      <c r="D1000">
        <v>13</v>
      </c>
      <c r="E1000">
        <v>10</v>
      </c>
      <c r="F1000">
        <v>10416</v>
      </c>
      <c r="G1000">
        <v>2604</v>
      </c>
      <c r="H1000" t="s">
        <v>10155</v>
      </c>
      <c r="I1000" t="s">
        <v>10200</v>
      </c>
      <c r="J1000" t="s">
        <v>10201</v>
      </c>
      <c r="K1000" t="s">
        <v>10202</v>
      </c>
      <c r="L1000" t="s">
        <v>10203</v>
      </c>
      <c r="N1000" s="8">
        <f>IFERROR(RIGHT(tests_4[[#This Row],[ accuracy]],LEN(tests_4[[#This Row],[ accuracy]])-2)/10^(LEN(tests_4[[#This Row],[ accuracy]])-2),"")</f>
        <v>0.79665898617511499</v>
      </c>
      <c r="O1000" s="8">
        <f>IFERROR(RIGHT(tests_4[[#This Row],[ precision]],LEN(tests_4[[#This Row],[ precision]])-2)/10^(LEN(tests_4[[#This Row],[ precision]])-2),"")</f>
        <v>0.41430177805889301</v>
      </c>
      <c r="P1000" s="8">
        <f>IFERROR(RIGHT(tests_4[[#This Row],[ recall]],LEN(tests_4[[#This Row],[ recall]])-2)/10^(LEN(tests_4[[#This Row],[ recall]])-2),"")</f>
        <v>0.34794488001900598</v>
      </c>
      <c r="Q1000" s="8">
        <f>IFERROR(RIGHT(tests_4[[#This Row],[ f1-score]],LEN(tests_4[[#This Row],[ f1-score]])-2)/10^(LEN(tests_4[[#This Row],[ f1-score]])-2),"")</f>
        <v>0.37822707612709799</v>
      </c>
      <c r="R1000" s="8">
        <f>IFERROR(RIGHT(tests_4[[#This Row],[ f1-score-2]],LEN(tests_4[[#This Row],[ f1-score-2]])-2)/10^(LEN(tests_4[[#This Row],[ f1-score-2]])-2),"")</f>
        <v>0.37823500026058599</v>
      </c>
      <c r="S1000" s="9">
        <f t="shared" si="15"/>
        <v>-7.9241334879909253E-6</v>
      </c>
    </row>
    <row r="1001" spans="1:19" x14ac:dyDescent="0.35">
      <c r="A1001" t="s">
        <v>3</v>
      </c>
      <c r="B1001" t="s">
        <v>80</v>
      </c>
      <c r="C1001">
        <v>3</v>
      </c>
      <c r="D1001">
        <v>13</v>
      </c>
      <c r="E1001">
        <v>11</v>
      </c>
      <c r="F1001">
        <v>10416</v>
      </c>
      <c r="G1001">
        <v>2604</v>
      </c>
      <c r="H1001" t="s">
        <v>10175</v>
      </c>
      <c r="I1001" t="s">
        <v>10204</v>
      </c>
      <c r="J1001" t="s">
        <v>10205</v>
      </c>
      <c r="K1001" t="s">
        <v>10206</v>
      </c>
      <c r="L1001" t="s">
        <v>10207</v>
      </c>
      <c r="N1001" s="8">
        <f>IFERROR(RIGHT(tests_4[[#This Row],[ accuracy]],LEN(tests_4[[#This Row],[ accuracy]])-2)/10^(LEN(tests_4[[#This Row],[ accuracy]])-2),"")</f>
        <v>0.79819508448540699</v>
      </c>
      <c r="O1001" s="8">
        <f>IFERROR(RIGHT(tests_4[[#This Row],[ precision]],LEN(tests_4[[#This Row],[ precision]])-2)/10^(LEN(tests_4[[#This Row],[ precision]])-2),"")</f>
        <v>0.41458702587734803</v>
      </c>
      <c r="P1001" s="8">
        <f>IFERROR(RIGHT(tests_4[[#This Row],[ recall]],LEN(tests_4[[#This Row],[ recall]])-2)/10^(LEN(tests_4[[#This Row],[ recall]])-2),"")</f>
        <v>0.34635070246319499</v>
      </c>
      <c r="Q1001" s="8">
        <f>IFERROR(RIGHT(tests_4[[#This Row],[ f1-score]],LEN(tests_4[[#This Row],[ f1-score]])-2)/10^(LEN(tests_4[[#This Row],[ f1-score]])-2),"")</f>
        <v>0.37739735883076703</v>
      </c>
      <c r="R1001" s="8">
        <f>IFERROR(RIGHT(tests_4[[#This Row],[ f1-score-2]],LEN(tests_4[[#This Row],[ f1-score-2]])-2)/10^(LEN(tests_4[[#This Row],[ f1-score-2]])-2),"")</f>
        <v>0.37740935242596901</v>
      </c>
      <c r="S1001" s="9">
        <f t="shared" si="15"/>
        <v>-1.1993595201986729E-5</v>
      </c>
    </row>
    <row r="1002" spans="1:19" x14ac:dyDescent="0.35">
      <c r="A1002" t="s">
        <v>3</v>
      </c>
      <c r="B1002" t="s">
        <v>80</v>
      </c>
      <c r="C1002">
        <v>3</v>
      </c>
      <c r="D1002">
        <v>13</v>
      </c>
      <c r="E1002">
        <v>12</v>
      </c>
      <c r="F1002">
        <v>10416</v>
      </c>
      <c r="G1002">
        <v>2604</v>
      </c>
      <c r="H1002" t="s">
        <v>10208</v>
      </c>
      <c r="I1002" t="s">
        <v>10209</v>
      </c>
      <c r="J1002" t="s">
        <v>10210</v>
      </c>
      <c r="K1002" t="s">
        <v>10211</v>
      </c>
      <c r="L1002" t="s">
        <v>10212</v>
      </c>
      <c r="N1002" s="8">
        <f>IFERROR(RIGHT(tests_4[[#This Row],[ accuracy]],LEN(tests_4[[#This Row],[ accuracy]])-2)/10^(LEN(tests_4[[#This Row],[ accuracy]])-2),"")</f>
        <v>0.79781105990783396</v>
      </c>
      <c r="O1002" s="8">
        <f>IFERROR(RIGHT(tests_4[[#This Row],[ precision]],LEN(tests_4[[#This Row],[ precision]])-2)/10^(LEN(tests_4[[#This Row],[ precision]])-2),"")</f>
        <v>0.41413600407502799</v>
      </c>
      <c r="P1002" s="8">
        <f>IFERROR(RIGHT(tests_4[[#This Row],[ recall]],LEN(tests_4[[#This Row],[ recall]])-2)/10^(LEN(tests_4[[#This Row],[ recall]])-2),"")</f>
        <v>0.33618083003952498</v>
      </c>
      <c r="Q1002" s="8">
        <f>IFERROR(RIGHT(tests_4[[#This Row],[ f1-score]],LEN(tests_4[[#This Row],[ f1-score]])-2)/10^(LEN(tests_4[[#This Row],[ f1-score]])-2),"")</f>
        <v>0.37110028525691102</v>
      </c>
      <c r="R1002" s="8">
        <f>IFERROR(RIGHT(tests_4[[#This Row],[ f1-score-2]],LEN(tests_4[[#This Row],[ f1-score-2]])-2)/10^(LEN(tests_4[[#This Row],[ f1-score-2]])-2),"")</f>
        <v>0.37110878836536698</v>
      </c>
      <c r="S1002" s="9">
        <f t="shared" si="15"/>
        <v>-8.5031084559594738E-6</v>
      </c>
    </row>
    <row r="1003" spans="1:19" x14ac:dyDescent="0.35">
      <c r="A1003" t="s">
        <v>3</v>
      </c>
      <c r="B1003" t="s">
        <v>80</v>
      </c>
      <c r="C1003">
        <v>3</v>
      </c>
      <c r="D1003">
        <v>13</v>
      </c>
      <c r="E1003">
        <v>13</v>
      </c>
      <c r="F1003">
        <v>10416</v>
      </c>
      <c r="G1003">
        <v>2604</v>
      </c>
      <c r="H1003" t="s">
        <v>10213</v>
      </c>
      <c r="I1003" t="s">
        <v>10214</v>
      </c>
      <c r="J1003" t="s">
        <v>10215</v>
      </c>
      <c r="K1003" t="s">
        <v>10216</v>
      </c>
      <c r="L1003" t="s">
        <v>10217</v>
      </c>
      <c r="N1003" s="8">
        <f>IFERROR(RIGHT(tests_4[[#This Row],[ accuracy]],LEN(tests_4[[#This Row],[ accuracy]])-2)/10^(LEN(tests_4[[#This Row],[ accuracy]])-2),"")</f>
        <v>0.80069124423963101</v>
      </c>
      <c r="O1003" s="8">
        <f>IFERROR(RIGHT(tests_4[[#This Row],[ precision]],LEN(tests_4[[#This Row],[ precision]])-2)/10^(LEN(tests_4[[#This Row],[ precision]])-2),"")</f>
        <v>0.42722436222462701</v>
      </c>
      <c r="P1003" s="8">
        <f>IFERROR(RIGHT(tests_4[[#This Row],[ recall]],LEN(tests_4[[#This Row],[ recall]])-2)/10^(LEN(tests_4[[#This Row],[ recall]])-2),"")</f>
        <v>0.34541738860011501</v>
      </c>
      <c r="Q1003" s="8">
        <f>IFERROR(RIGHT(tests_4[[#This Row],[ f1-score]],LEN(tests_4[[#This Row],[ f1-score]])-2)/10^(LEN(tests_4[[#This Row],[ f1-score]])-2),"")</f>
        <v>0.381980784337422</v>
      </c>
      <c r="R1003" s="8">
        <f>IFERROR(RIGHT(tests_4[[#This Row],[ f1-score-2]],LEN(tests_4[[#This Row],[ f1-score-2]])-2)/10^(LEN(tests_4[[#This Row],[ f1-score-2]])-2),"")</f>
        <v>0.381990031961018</v>
      </c>
      <c r="S1003" s="9">
        <f t="shared" si="15"/>
        <v>-9.2476235959981778E-6</v>
      </c>
    </row>
    <row r="1004" spans="1:19" x14ac:dyDescent="0.35">
      <c r="A1004" t="s">
        <v>3</v>
      </c>
      <c r="B1004" t="s">
        <v>80</v>
      </c>
      <c r="C1004">
        <v>3</v>
      </c>
      <c r="D1004">
        <v>13</v>
      </c>
      <c r="E1004">
        <v>14</v>
      </c>
      <c r="F1004">
        <v>10416</v>
      </c>
      <c r="G1004">
        <v>2604</v>
      </c>
      <c r="H1004" t="s">
        <v>10218</v>
      </c>
      <c r="I1004" t="s">
        <v>10219</v>
      </c>
      <c r="J1004" t="s">
        <v>10220</v>
      </c>
      <c r="K1004" t="s">
        <v>10221</v>
      </c>
      <c r="L1004" t="s">
        <v>10222</v>
      </c>
      <c r="N1004" s="8">
        <f>IFERROR(RIGHT(tests_4[[#This Row],[ accuracy]],LEN(tests_4[[#This Row],[ accuracy]])-2)/10^(LEN(tests_4[[#This Row],[ accuracy]])-2),"")</f>
        <v>0.79454685099846301</v>
      </c>
      <c r="O1004" s="8">
        <f>IFERROR(RIGHT(tests_4[[#This Row],[ precision]],LEN(tests_4[[#This Row],[ precision]])-2)/10^(LEN(tests_4[[#This Row],[ precision]])-2),"")</f>
        <v>0.41018591772151902</v>
      </c>
      <c r="P1004" s="8">
        <f>IFERROR(RIGHT(tests_4[[#This Row],[ recall]],LEN(tests_4[[#This Row],[ recall]])-2)/10^(LEN(tests_4[[#This Row],[ recall]])-2),"")</f>
        <v>0.35477411718287599</v>
      </c>
      <c r="Q1004" s="8">
        <f>IFERROR(RIGHT(tests_4[[#This Row],[ f1-score]],LEN(tests_4[[#This Row],[ f1-score]])-2)/10^(LEN(tests_4[[#This Row],[ f1-score]])-2),"")</f>
        <v>0.38047307070535102</v>
      </c>
      <c r="R1004" s="8">
        <f>IFERROR(RIGHT(tests_4[[#This Row],[ f1-score-2]],LEN(tests_4[[#This Row],[ f1-score-2]])-2)/10^(LEN(tests_4[[#This Row],[ f1-score-2]])-2),"")</f>
        <v>0.380473071011317</v>
      </c>
      <c r="S1004" s="9">
        <f t="shared" si="15"/>
        <v>-3.0596597477838827E-10</v>
      </c>
    </row>
    <row r="1005" spans="1:19" x14ac:dyDescent="0.35">
      <c r="A1005" t="s">
        <v>3</v>
      </c>
      <c r="B1005" t="s">
        <v>80</v>
      </c>
      <c r="C1005">
        <v>3</v>
      </c>
      <c r="D1005">
        <v>13</v>
      </c>
      <c r="E1005">
        <v>15</v>
      </c>
      <c r="F1005">
        <v>10416</v>
      </c>
      <c r="G1005">
        <v>2604</v>
      </c>
      <c r="H1005" t="s">
        <v>10223</v>
      </c>
      <c r="I1005" t="s">
        <v>10224</v>
      </c>
      <c r="J1005" t="s">
        <v>10225</v>
      </c>
      <c r="K1005" t="s">
        <v>10226</v>
      </c>
      <c r="L1005" t="s">
        <v>10227</v>
      </c>
      <c r="N1005" s="8">
        <f>IFERROR(RIGHT(tests_4[[#This Row],[ accuracy]],LEN(tests_4[[#This Row],[ accuracy]])-2)/10^(LEN(tests_4[[#This Row],[ accuracy]])-2),"")</f>
        <v>0.79877112135176598</v>
      </c>
      <c r="O1005" s="8">
        <f>IFERROR(RIGHT(tests_4[[#This Row],[ precision]],LEN(tests_4[[#This Row],[ precision]])-2)/10^(LEN(tests_4[[#This Row],[ precision]])-2),"")</f>
        <v>0.41210097473470297</v>
      </c>
      <c r="P1005" s="8">
        <f>IFERROR(RIGHT(tests_4[[#This Row],[ recall]],LEN(tests_4[[#This Row],[ recall]])-2)/10^(LEN(tests_4[[#This Row],[ recall]])-2),"")</f>
        <v>0.34189181864322399</v>
      </c>
      <c r="Q1005" s="8">
        <f>IFERROR(RIGHT(tests_4[[#This Row],[ f1-score]],LEN(tests_4[[#This Row],[ f1-score]])-2)/10^(LEN(tests_4[[#This Row],[ f1-score]])-2),"")</f>
        <v>0.37346877360271902</v>
      </c>
      <c r="R1005" s="8">
        <f>IFERROR(RIGHT(tests_4[[#This Row],[ f1-score-2]],LEN(tests_4[[#This Row],[ f1-score-2]])-2)/10^(LEN(tests_4[[#This Row],[ f1-score-2]])-2),"")</f>
        <v>0.37372758189234301</v>
      </c>
      <c r="S1005" s="9">
        <f t="shared" si="15"/>
        <v>-2.5880828962399072E-4</v>
      </c>
    </row>
    <row r="1006" spans="1:19" x14ac:dyDescent="0.35">
      <c r="A1006" t="s">
        <v>3</v>
      </c>
      <c r="B1006" t="s">
        <v>80</v>
      </c>
      <c r="C1006">
        <v>3</v>
      </c>
      <c r="D1006">
        <v>13</v>
      </c>
      <c r="E1006">
        <v>16</v>
      </c>
      <c r="F1006">
        <v>10416</v>
      </c>
      <c r="G1006">
        <v>2604</v>
      </c>
      <c r="H1006" t="s">
        <v>10185</v>
      </c>
      <c r="I1006" t="s">
        <v>10228</v>
      </c>
      <c r="J1006" t="s">
        <v>10229</v>
      </c>
      <c r="K1006" t="s">
        <v>10230</v>
      </c>
      <c r="L1006" t="s">
        <v>10231</v>
      </c>
      <c r="N1006" s="8">
        <f>IFERROR(RIGHT(tests_4[[#This Row],[ accuracy]],LEN(tests_4[[#This Row],[ accuracy]])-2)/10^(LEN(tests_4[[#This Row],[ accuracy]])-2),"")</f>
        <v>0.78917050691244195</v>
      </c>
      <c r="O1006" s="8">
        <f>IFERROR(RIGHT(tests_4[[#This Row],[ precision]],LEN(tests_4[[#This Row],[ precision]])-2)/10^(LEN(tests_4[[#This Row],[ precision]])-2),"")</f>
        <v>0.37963525835866202</v>
      </c>
      <c r="P1006" s="8">
        <f>IFERROR(RIGHT(tests_4[[#This Row],[ recall]],LEN(tests_4[[#This Row],[ recall]])-2)/10^(LEN(tests_4[[#This Row],[ recall]])-2),"")</f>
        <v>0.32092638544251401</v>
      </c>
      <c r="Q1006" s="8">
        <f>IFERROR(RIGHT(tests_4[[#This Row],[ f1-score]],LEN(tests_4[[#This Row],[ f1-score]])-2)/10^(LEN(tests_4[[#This Row],[ f1-score]])-2),"")</f>
        <v>0.34778832792959702</v>
      </c>
      <c r="R1006" s="8">
        <f>IFERROR(RIGHT(tests_4[[#This Row],[ f1-score-2]],LEN(tests_4[[#This Row],[ f1-score-2]])-2)/10^(LEN(tests_4[[#This Row],[ f1-score-2]])-2),"")</f>
        <v>0.34782084440283201</v>
      </c>
      <c r="S1006" s="9">
        <f t="shared" si="15"/>
        <v>-3.2516473234989185E-5</v>
      </c>
    </row>
    <row r="1007" spans="1:19" x14ac:dyDescent="0.35">
      <c r="A1007" t="s">
        <v>3</v>
      </c>
      <c r="B1007" t="s">
        <v>80</v>
      </c>
      <c r="C1007">
        <v>3</v>
      </c>
      <c r="D1007">
        <v>13</v>
      </c>
      <c r="E1007">
        <v>17</v>
      </c>
      <c r="F1007">
        <v>10416</v>
      </c>
      <c r="G1007">
        <v>2604</v>
      </c>
      <c r="H1007" t="s">
        <v>10232</v>
      </c>
      <c r="I1007" t="s">
        <v>10233</v>
      </c>
      <c r="J1007" t="s">
        <v>10234</v>
      </c>
      <c r="K1007" t="s">
        <v>10235</v>
      </c>
      <c r="L1007" t="s">
        <v>10236</v>
      </c>
      <c r="N1007" s="8">
        <f>IFERROR(RIGHT(tests_4[[#This Row],[ accuracy]],LEN(tests_4[[#This Row],[ accuracy]])-2)/10^(LEN(tests_4[[#This Row],[ accuracy]])-2),"")</f>
        <v>0.79032258064516103</v>
      </c>
      <c r="O1007" s="8">
        <f>IFERROR(RIGHT(tests_4[[#This Row],[ precision]],LEN(tests_4[[#This Row],[ precision]])-2)/10^(LEN(tests_4[[#This Row],[ precision]])-2),"")</f>
        <v>0.38659483216956703</v>
      </c>
      <c r="P1007" s="8">
        <f>IFERROR(RIGHT(tests_4[[#This Row],[ recall]],LEN(tests_4[[#This Row],[ recall]])-2)/10^(LEN(tests_4[[#This Row],[ recall]])-2),"")</f>
        <v>0.32218314189438402</v>
      </c>
      <c r="Q1007" s="8">
        <f>IFERROR(RIGHT(tests_4[[#This Row],[ f1-score]],LEN(tests_4[[#This Row],[ f1-score]])-2)/10^(LEN(tests_4[[#This Row],[ f1-score]])-2),"")</f>
        <v>0.351427316644707</v>
      </c>
      <c r="R1007" s="8">
        <f>IFERROR(RIGHT(tests_4[[#This Row],[ f1-score-2]],LEN(tests_4[[#This Row],[ f1-score-2]])-2)/10^(LEN(tests_4[[#This Row],[ f1-score-2]])-2),"")</f>
        <v>0.35146221306613301</v>
      </c>
      <c r="S1007" s="9">
        <f t="shared" si="15"/>
        <v>-3.4896421426011681E-5</v>
      </c>
    </row>
    <row r="1008" spans="1:19" x14ac:dyDescent="0.35">
      <c r="A1008" t="s">
        <v>3</v>
      </c>
      <c r="B1008" t="s">
        <v>80</v>
      </c>
      <c r="C1008">
        <v>3</v>
      </c>
      <c r="D1008">
        <v>13</v>
      </c>
      <c r="E1008">
        <v>18</v>
      </c>
      <c r="F1008">
        <v>10416</v>
      </c>
      <c r="G1008">
        <v>2604</v>
      </c>
      <c r="H1008" t="s">
        <v>10237</v>
      </c>
      <c r="I1008" t="s">
        <v>10238</v>
      </c>
      <c r="J1008" t="s">
        <v>10239</v>
      </c>
      <c r="K1008" t="s">
        <v>10240</v>
      </c>
      <c r="L1008" t="s">
        <v>10241</v>
      </c>
      <c r="N1008" s="8">
        <f>IFERROR(RIGHT(tests_4[[#This Row],[ accuracy]],LEN(tests_4[[#This Row],[ accuracy]])-2)/10^(LEN(tests_4[[#This Row],[ accuracy]])-2),"")</f>
        <v>0.79205069124423899</v>
      </c>
      <c r="O1008" s="8">
        <f>IFERROR(RIGHT(tests_4[[#This Row],[ precision]],LEN(tests_4[[#This Row],[ precision]])-2)/10^(LEN(tests_4[[#This Row],[ precision]])-2),"")</f>
        <v>0.39239571797711298</v>
      </c>
      <c r="P1008" s="8">
        <f>IFERROR(RIGHT(tests_4[[#This Row],[ recall]],LEN(tests_4[[#This Row],[ recall]])-2)/10^(LEN(tests_4[[#This Row],[ recall]])-2),"")</f>
        <v>0.32085561497326198</v>
      </c>
      <c r="Q1008" s="8">
        <f>IFERROR(RIGHT(tests_4[[#This Row],[ f1-score]],LEN(tests_4[[#This Row],[ f1-score]])-2)/10^(LEN(tests_4[[#This Row],[ f1-score]])-2),"")</f>
        <v>0.35295029251094401</v>
      </c>
      <c r="R1008" s="8">
        <f>IFERROR(RIGHT(tests_4[[#This Row],[ f1-score-2]],LEN(tests_4[[#This Row],[ f1-score-2]])-2)/10^(LEN(tests_4[[#This Row],[ f1-score-2]])-2),"")</f>
        <v>0.35303788044425799</v>
      </c>
      <c r="S1008" s="9">
        <f t="shared" si="15"/>
        <v>-8.7587933313981736E-5</v>
      </c>
    </row>
    <row r="1009" spans="1:19" x14ac:dyDescent="0.35">
      <c r="A1009" t="s">
        <v>3</v>
      </c>
      <c r="B1009" t="s">
        <v>80</v>
      </c>
      <c r="C1009">
        <v>3</v>
      </c>
      <c r="D1009">
        <v>13</v>
      </c>
      <c r="E1009">
        <v>19</v>
      </c>
      <c r="F1009">
        <v>10416</v>
      </c>
      <c r="G1009">
        <v>2604</v>
      </c>
      <c r="H1009" t="s">
        <v>10242</v>
      </c>
      <c r="I1009" t="s">
        <v>10243</v>
      </c>
      <c r="J1009" t="s">
        <v>10244</v>
      </c>
      <c r="K1009" t="s">
        <v>10245</v>
      </c>
      <c r="L1009" t="s">
        <v>10246</v>
      </c>
      <c r="N1009" s="8">
        <f>IFERROR(RIGHT(tests_4[[#This Row],[ accuracy]],LEN(tests_4[[#This Row],[ accuracy]])-2)/10^(LEN(tests_4[[#This Row],[ accuracy]])-2),"")</f>
        <v>0.79704301075268802</v>
      </c>
      <c r="O1009" s="8">
        <f>IFERROR(RIGHT(tests_4[[#This Row],[ precision]],LEN(tests_4[[#This Row],[ precision]])-2)/10^(LEN(tests_4[[#This Row],[ precision]])-2),"")</f>
        <v>0.40523680722244099</v>
      </c>
      <c r="P1009" s="8">
        <f>IFERROR(RIGHT(tests_4[[#This Row],[ recall]],LEN(tests_4[[#This Row],[ recall]])-2)/10^(LEN(tests_4[[#This Row],[ recall]])-2),"")</f>
        <v>0.29955064456721903</v>
      </c>
      <c r="Q1009" s="8">
        <f>IFERROR(RIGHT(tests_4[[#This Row],[ f1-score]],LEN(tests_4[[#This Row],[ f1-score]])-2)/10^(LEN(tests_4[[#This Row],[ f1-score]])-2),"")</f>
        <v>0.34441995039955903</v>
      </c>
      <c r="R1009" s="8">
        <f>IFERROR(RIGHT(tests_4[[#This Row],[ f1-score-2]],LEN(tests_4[[#This Row],[ f1-score-2]])-2)/10^(LEN(tests_4[[#This Row],[ f1-score-2]])-2),"")</f>
        <v>0.34446965960475601</v>
      </c>
      <c r="S1009" s="9">
        <f t="shared" si="15"/>
        <v>-4.9709205196979411E-5</v>
      </c>
    </row>
    <row r="1010" spans="1:19" x14ac:dyDescent="0.35">
      <c r="A1010" t="s">
        <v>3</v>
      </c>
      <c r="B1010" t="s">
        <v>80</v>
      </c>
      <c r="C1010">
        <v>3</v>
      </c>
      <c r="D1010">
        <v>13</v>
      </c>
      <c r="E1010">
        <v>20</v>
      </c>
      <c r="F1010">
        <v>10416</v>
      </c>
      <c r="G1010">
        <v>2604</v>
      </c>
      <c r="H1010" t="s">
        <v>10247</v>
      </c>
      <c r="I1010" t="s">
        <v>10248</v>
      </c>
      <c r="J1010" t="s">
        <v>10249</v>
      </c>
      <c r="K1010" t="s">
        <v>10250</v>
      </c>
      <c r="L1010" t="s">
        <v>10251</v>
      </c>
      <c r="N1010" s="8">
        <f>IFERROR(RIGHT(tests_4[[#This Row],[ accuracy]],LEN(tests_4[[#This Row],[ accuracy]])-2)/10^(LEN(tests_4[[#This Row],[ accuracy]])-2),"")</f>
        <v>0.79358678955453099</v>
      </c>
      <c r="O1010" s="8">
        <f>IFERROR(RIGHT(tests_4[[#This Row],[ precision]],LEN(tests_4[[#This Row],[ precision]])-2)/10^(LEN(tests_4[[#This Row],[ precision]])-2),"")</f>
        <v>0.406794425087108</v>
      </c>
      <c r="P1010" s="8">
        <f>IFERROR(RIGHT(tests_4[[#This Row],[ recall]],LEN(tests_4[[#This Row],[ recall]])-2)/10^(LEN(tests_4[[#This Row],[ recall]])-2),"")</f>
        <v>0.326416149799795</v>
      </c>
      <c r="Q1010" s="8">
        <f>IFERROR(RIGHT(tests_4[[#This Row],[ f1-score]],LEN(tests_4[[#This Row],[ f1-score]])-2)/10^(LEN(tests_4[[#This Row],[ f1-score]])-2),"")</f>
        <v>0.36192935648056301</v>
      </c>
      <c r="R1010" s="8">
        <f>IFERROR(RIGHT(tests_4[[#This Row],[ f1-score-2]],LEN(tests_4[[#This Row],[ f1-score-2]])-2)/10^(LEN(tests_4[[#This Row],[ f1-score-2]])-2),"")</f>
        <v>0.36219954961079698</v>
      </c>
      <c r="S1010" s="9">
        <f t="shared" si="15"/>
        <v>-2.7019313023396441E-4</v>
      </c>
    </row>
    <row r="1011" spans="1:19" x14ac:dyDescent="0.35">
      <c r="A1011" t="s">
        <v>3</v>
      </c>
      <c r="B1011" t="s">
        <v>80</v>
      </c>
      <c r="C1011">
        <v>3</v>
      </c>
      <c r="D1011">
        <v>13</v>
      </c>
      <c r="E1011">
        <v>21</v>
      </c>
      <c r="F1011">
        <v>10416</v>
      </c>
      <c r="G1011">
        <v>2604</v>
      </c>
      <c r="H1011" t="s">
        <v>10252</v>
      </c>
      <c r="I1011" t="s">
        <v>10253</v>
      </c>
      <c r="J1011" t="s">
        <v>10254</v>
      </c>
      <c r="K1011" t="s">
        <v>10255</v>
      </c>
      <c r="L1011" t="s">
        <v>10256</v>
      </c>
      <c r="N1011" s="8">
        <f>IFERROR(RIGHT(tests_4[[#This Row],[ accuracy]],LEN(tests_4[[#This Row],[ accuracy]])-2)/10^(LEN(tests_4[[#This Row],[ accuracy]])-2),"")</f>
        <v>0.80318740399385502</v>
      </c>
      <c r="O1011" s="8">
        <f>IFERROR(RIGHT(tests_4[[#This Row],[ precision]],LEN(tests_4[[#This Row],[ precision]])-2)/10^(LEN(tests_4[[#This Row],[ precision]])-2),"")</f>
        <v>0.43339148297899999</v>
      </c>
      <c r="P1011" s="8">
        <f>IFERROR(RIGHT(tests_4[[#This Row],[ recall]],LEN(tests_4[[#This Row],[ recall]])-2)/10^(LEN(tests_4[[#This Row],[ recall]])-2),"")</f>
        <v>0.335315777345224</v>
      </c>
      <c r="Q1011" s="8">
        <f>IFERROR(RIGHT(tests_4[[#This Row],[ f1-score]],LEN(tests_4[[#This Row],[ f1-score]])-2)/10^(LEN(tests_4[[#This Row],[ f1-score]])-2),"")</f>
        <v>0.37761258014811799</v>
      </c>
      <c r="R1011" s="8">
        <f>IFERROR(RIGHT(tests_4[[#This Row],[ f1-score-2]],LEN(tests_4[[#This Row],[ f1-score-2]])-2)/10^(LEN(tests_4[[#This Row],[ f1-score-2]])-2),"")</f>
        <v>0.37809712360101499</v>
      </c>
      <c r="S1011" s="9">
        <f t="shared" si="15"/>
        <v>-4.8454345289700163E-4</v>
      </c>
    </row>
    <row r="1012" spans="1:19" x14ac:dyDescent="0.35">
      <c r="A1012" t="s">
        <v>3</v>
      </c>
      <c r="B1012" t="s">
        <v>80</v>
      </c>
      <c r="C1012">
        <v>3</v>
      </c>
      <c r="D1012">
        <v>13</v>
      </c>
      <c r="E1012">
        <v>22</v>
      </c>
      <c r="F1012">
        <v>10416</v>
      </c>
      <c r="G1012">
        <v>2604</v>
      </c>
      <c r="H1012" t="s">
        <v>10257</v>
      </c>
      <c r="I1012" t="s">
        <v>10258</v>
      </c>
      <c r="J1012" t="s">
        <v>10259</v>
      </c>
      <c r="K1012" t="s">
        <v>10260</v>
      </c>
      <c r="L1012" t="s">
        <v>10261</v>
      </c>
      <c r="N1012" s="8">
        <f>IFERROR(RIGHT(tests_4[[#This Row],[ accuracy]],LEN(tests_4[[#This Row],[ accuracy]])-2)/10^(LEN(tests_4[[#This Row],[ accuracy]])-2),"")</f>
        <v>0.79070660522273395</v>
      </c>
      <c r="O1012" s="8">
        <f>IFERROR(RIGHT(tests_4[[#This Row],[ precision]],LEN(tests_4[[#This Row],[ precision]])-2)/10^(LEN(tests_4[[#This Row],[ precision]])-2),"")</f>
        <v>0.38369599471188198</v>
      </c>
      <c r="P1012" s="8">
        <f>IFERROR(RIGHT(tests_4[[#This Row],[ recall]],LEN(tests_4[[#This Row],[ recall]])-2)/10^(LEN(tests_4[[#This Row],[ recall]])-2),"")</f>
        <v>0.30734419509994698</v>
      </c>
      <c r="Q1012" s="8">
        <f>IFERROR(RIGHT(tests_4[[#This Row],[ f1-score]],LEN(tests_4[[#This Row],[ f1-score]])-2)/10^(LEN(tests_4[[#This Row],[ f1-score]])-2),"")</f>
        <v>0.34090083435255902</v>
      </c>
      <c r="R1012" s="8">
        <f>IFERROR(RIGHT(tests_4[[#This Row],[ f1-score-2]],LEN(tests_4[[#This Row],[ f1-score-2]])-2)/10^(LEN(tests_4[[#This Row],[ f1-score-2]])-2),"")</f>
        <v>0.34130210773966202</v>
      </c>
      <c r="S1012" s="9">
        <f t="shared" si="15"/>
        <v>-4.0127338710299609E-4</v>
      </c>
    </row>
    <row r="1013" spans="1:19" x14ac:dyDescent="0.35">
      <c r="A1013" t="s">
        <v>3</v>
      </c>
      <c r="B1013" t="s">
        <v>80</v>
      </c>
      <c r="C1013">
        <v>3</v>
      </c>
      <c r="D1013">
        <v>13</v>
      </c>
      <c r="E1013">
        <v>23</v>
      </c>
      <c r="F1013">
        <v>10416</v>
      </c>
      <c r="G1013">
        <v>2604</v>
      </c>
      <c r="H1013" t="s">
        <v>10262</v>
      </c>
      <c r="I1013" t="s">
        <v>10263</v>
      </c>
      <c r="J1013" t="s">
        <v>10264</v>
      </c>
      <c r="K1013" t="s">
        <v>10265</v>
      </c>
      <c r="L1013" t="s">
        <v>10266</v>
      </c>
      <c r="N1013" s="8">
        <f>IFERROR(RIGHT(tests_4[[#This Row],[ accuracy]],LEN(tests_4[[#This Row],[ accuracy]])-2)/10^(LEN(tests_4[[#This Row],[ accuracy]])-2),"")</f>
        <v>0.79109062980030698</v>
      </c>
      <c r="O1013" s="8">
        <f>IFERROR(RIGHT(tests_4[[#This Row],[ precision]],LEN(tests_4[[#This Row],[ precision]])-2)/10^(LEN(tests_4[[#This Row],[ precision]])-2),"")</f>
        <v>0.40808802797045002</v>
      </c>
      <c r="P1013" s="8">
        <f>IFERROR(RIGHT(tests_4[[#This Row],[ recall]],LEN(tests_4[[#This Row],[ recall]])-2)/10^(LEN(tests_4[[#This Row],[ recall]])-2),"")</f>
        <v>0.337566251709919</v>
      </c>
      <c r="Q1013" s="8">
        <f>IFERROR(RIGHT(tests_4[[#This Row],[ f1-score]],LEN(tests_4[[#This Row],[ f1-score]])-2)/10^(LEN(tests_4[[#This Row],[ f1-score]])-2),"")</f>
        <v>0.36794669879448094</v>
      </c>
      <c r="R1013" s="8">
        <f>IFERROR(RIGHT(tests_4[[#This Row],[ f1-score-2]],LEN(tests_4[[#This Row],[ f1-score-2]])-2)/10^(LEN(tests_4[[#This Row],[ f1-score-2]])-2),"")</f>
        <v>0.36949226933620799</v>
      </c>
      <c r="S1013" s="9">
        <f t="shared" si="15"/>
        <v>-1.5455705417270482E-3</v>
      </c>
    </row>
    <row r="1014" spans="1:19" x14ac:dyDescent="0.35">
      <c r="A1014" t="s">
        <v>3</v>
      </c>
      <c r="B1014" t="s">
        <v>80</v>
      </c>
      <c r="C1014">
        <v>5</v>
      </c>
      <c r="D1014">
        <v>13</v>
      </c>
      <c r="E1014">
        <v>1</v>
      </c>
      <c r="F1014">
        <v>10416</v>
      </c>
      <c r="G1014">
        <v>2604</v>
      </c>
      <c r="H1014" t="s">
        <v>4169</v>
      </c>
      <c r="I1014" t="s">
        <v>10267</v>
      </c>
      <c r="J1014" t="s">
        <v>10268</v>
      </c>
      <c r="K1014" t="s">
        <v>10269</v>
      </c>
      <c r="L1014" t="s">
        <v>10270</v>
      </c>
      <c r="N1014" s="8">
        <f>IFERROR(RIGHT(tests_4[[#This Row],[ accuracy]],LEN(tests_4[[#This Row],[ accuracy]])-2)/10^(LEN(tests_4[[#This Row],[ accuracy]])-2),"")</f>
        <v>0.861175115207373</v>
      </c>
      <c r="O1014" s="8">
        <f>IFERROR(RIGHT(tests_4[[#This Row],[ precision]],LEN(tests_4[[#This Row],[ precision]])-2)/10^(LEN(tests_4[[#This Row],[ precision]])-2),"")</f>
        <v>0.38868628010268502</v>
      </c>
      <c r="P1014" s="8">
        <f>IFERROR(RIGHT(tests_4[[#This Row],[ recall]],LEN(tests_4[[#This Row],[ recall]])-2)/10^(LEN(tests_4[[#This Row],[ recall]])-2),"")</f>
        <v>0.28076427651352498</v>
      </c>
      <c r="Q1014" s="8">
        <f>IFERROR(RIGHT(tests_4[[#This Row],[ f1-score]],LEN(tests_4[[#This Row],[ f1-score]])-2)/10^(LEN(tests_4[[#This Row],[ f1-score]])-2),"")</f>
        <v>0.32597901442758098</v>
      </c>
      <c r="R1014" s="8">
        <f>IFERROR(RIGHT(tests_4[[#This Row],[ f1-score-2]],LEN(tests_4[[#This Row],[ f1-score-2]])-2)/10^(LEN(tests_4[[#This Row],[ f1-score-2]])-2),"")</f>
        <v>0.32602623493321398</v>
      </c>
      <c r="S1014" s="9">
        <f t="shared" si="15"/>
        <v>-4.7220505632994403E-5</v>
      </c>
    </row>
    <row r="1015" spans="1:19" x14ac:dyDescent="0.35">
      <c r="A1015" t="s">
        <v>3</v>
      </c>
      <c r="B1015" t="s">
        <v>80</v>
      </c>
      <c r="C1015">
        <v>5</v>
      </c>
      <c r="D1015">
        <v>13</v>
      </c>
      <c r="E1015">
        <v>2</v>
      </c>
      <c r="F1015">
        <v>10416</v>
      </c>
      <c r="G1015">
        <v>2604</v>
      </c>
      <c r="H1015" t="s">
        <v>4371</v>
      </c>
      <c r="I1015" t="s">
        <v>10271</v>
      </c>
      <c r="J1015" t="s">
        <v>10272</v>
      </c>
      <c r="K1015" t="s">
        <v>10273</v>
      </c>
      <c r="L1015" t="s">
        <v>10274</v>
      </c>
      <c r="N1015" s="8">
        <f>IFERROR(RIGHT(tests_4[[#This Row],[ accuracy]],LEN(tests_4[[#This Row],[ accuracy]])-2)/10^(LEN(tests_4[[#This Row],[ accuracy]])-2),"")</f>
        <v>0.85675883256528396</v>
      </c>
      <c r="O1015" s="8">
        <f>IFERROR(RIGHT(tests_4[[#This Row],[ precision]],LEN(tests_4[[#This Row],[ precision]])-2)/10^(LEN(tests_4[[#This Row],[ precision]])-2),"")</f>
        <v>0.39029404111371296</v>
      </c>
      <c r="P1015" s="8">
        <f>IFERROR(RIGHT(tests_4[[#This Row],[ recall]],LEN(tests_4[[#This Row],[ recall]])-2)/10^(LEN(tests_4[[#This Row],[ recall]])-2),"")</f>
        <v>0.29911979390296201</v>
      </c>
      <c r="Q1015" s="8">
        <f>IFERROR(RIGHT(tests_4[[#This Row],[ f1-score]],LEN(tests_4[[#This Row],[ f1-score]])-2)/10^(LEN(tests_4[[#This Row],[ f1-score]])-2),"")</f>
        <v>0.33729803941266001</v>
      </c>
      <c r="R1015" s="8">
        <f>IFERROR(RIGHT(tests_4[[#This Row],[ f1-score-2]],LEN(tests_4[[#This Row],[ f1-score-2]])-2)/10^(LEN(tests_4[[#This Row],[ f1-score-2]])-2),"")</f>
        <v>0.33867806884572998</v>
      </c>
      <c r="S1015" s="9">
        <f t="shared" si="15"/>
        <v>-1.3800294330699736E-3</v>
      </c>
    </row>
    <row r="1016" spans="1:19" x14ac:dyDescent="0.35">
      <c r="A1016" t="s">
        <v>3</v>
      </c>
      <c r="B1016" t="s">
        <v>80</v>
      </c>
      <c r="C1016">
        <v>5</v>
      </c>
      <c r="D1016">
        <v>13</v>
      </c>
      <c r="E1016">
        <v>3</v>
      </c>
      <c r="F1016">
        <v>10416</v>
      </c>
      <c r="G1016">
        <v>2604</v>
      </c>
      <c r="H1016" t="s">
        <v>4404</v>
      </c>
      <c r="I1016" t="s">
        <v>10275</v>
      </c>
      <c r="J1016" t="s">
        <v>10276</v>
      </c>
      <c r="K1016" t="s">
        <v>10277</v>
      </c>
      <c r="L1016" t="s">
        <v>10278</v>
      </c>
      <c r="N1016" s="8">
        <f>IFERROR(RIGHT(tests_4[[#This Row],[ accuracy]],LEN(tests_4[[#This Row],[ accuracy]])-2)/10^(LEN(tests_4[[#This Row],[ accuracy]])-2),"")</f>
        <v>0.86386328725038397</v>
      </c>
      <c r="O1016" s="8">
        <f>IFERROR(RIGHT(tests_4[[#This Row],[ precision]],LEN(tests_4[[#This Row],[ precision]])-2)/10^(LEN(tests_4[[#This Row],[ precision]])-2),"")</f>
        <v>0.41089743589743499</v>
      </c>
      <c r="P1016" s="8">
        <f>IFERROR(RIGHT(tests_4[[#This Row],[ recall]],LEN(tests_4[[#This Row],[ recall]])-2)/10^(LEN(tests_4[[#This Row],[ recall]])-2),"")</f>
        <v>0.31200085873765498</v>
      </c>
      <c r="Q1016" s="8">
        <f>IFERROR(RIGHT(tests_4[[#This Row],[ f1-score]],LEN(tests_4[[#This Row],[ f1-score]])-2)/10^(LEN(tests_4[[#This Row],[ f1-score]])-2),"")</f>
        <v>0.35422656303734701</v>
      </c>
      <c r="R1016" s="8">
        <f>IFERROR(RIGHT(tests_4[[#This Row],[ f1-score-2]],LEN(tests_4[[#This Row],[ f1-score-2]])-2)/10^(LEN(tests_4[[#This Row],[ f1-score-2]])-2),"")</f>
        <v>0.35468434164120999</v>
      </c>
      <c r="S1016" s="9">
        <f t="shared" si="15"/>
        <v>-4.5777860386297942E-4</v>
      </c>
    </row>
    <row r="1017" spans="1:19" x14ac:dyDescent="0.35">
      <c r="A1017" t="s">
        <v>3</v>
      </c>
      <c r="B1017" t="s">
        <v>80</v>
      </c>
      <c r="C1017">
        <v>5</v>
      </c>
      <c r="D1017">
        <v>13</v>
      </c>
      <c r="E1017">
        <v>4</v>
      </c>
      <c r="F1017">
        <v>10416</v>
      </c>
      <c r="G1017">
        <v>2604</v>
      </c>
      <c r="H1017" t="s">
        <v>10279</v>
      </c>
      <c r="I1017" t="s">
        <v>10280</v>
      </c>
      <c r="J1017" t="s">
        <v>10281</v>
      </c>
      <c r="K1017" t="s">
        <v>10282</v>
      </c>
      <c r="L1017" t="s">
        <v>10283</v>
      </c>
      <c r="N1017" s="8">
        <f>IFERROR(RIGHT(tests_4[[#This Row],[ accuracy]],LEN(tests_4[[#This Row],[ accuracy]])-2)/10^(LEN(tests_4[[#This Row],[ accuracy]])-2),"")</f>
        <v>0.86405529953917004</v>
      </c>
      <c r="O1017" s="8">
        <f>IFERROR(RIGHT(tests_4[[#This Row],[ precision]],LEN(tests_4[[#This Row],[ precision]])-2)/10^(LEN(tests_4[[#This Row],[ precision]])-2),"")</f>
        <v>0.40332341269841199</v>
      </c>
      <c r="P1017" s="8">
        <f>IFERROR(RIGHT(tests_4[[#This Row],[ recall]],LEN(tests_4[[#This Row],[ recall]])-2)/10^(LEN(tests_4[[#This Row],[ recall]])-2),"")</f>
        <v>0.26109918419922701</v>
      </c>
      <c r="Q1017" s="8">
        <f>IFERROR(RIGHT(tests_4[[#This Row],[ f1-score]],LEN(tests_4[[#This Row],[ f1-score]])-2)/10^(LEN(tests_4[[#This Row],[ f1-score]])-2),"")</f>
        <v>0.31593286835222301</v>
      </c>
      <c r="R1017" s="8">
        <f>IFERROR(RIGHT(tests_4[[#This Row],[ f1-score-2]],LEN(tests_4[[#This Row],[ f1-score-2]])-2)/10^(LEN(tests_4[[#This Row],[ f1-score-2]])-2),"")</f>
        <v>0.31698926109891801</v>
      </c>
      <c r="S1017" s="9">
        <f t="shared" si="15"/>
        <v>-1.0563927466950007E-3</v>
      </c>
    </row>
    <row r="1018" spans="1:19" x14ac:dyDescent="0.35">
      <c r="A1018" t="s">
        <v>3</v>
      </c>
      <c r="B1018" t="s">
        <v>80</v>
      </c>
      <c r="C1018">
        <v>5</v>
      </c>
      <c r="D1018">
        <v>13</v>
      </c>
      <c r="E1018">
        <v>5</v>
      </c>
      <c r="F1018">
        <v>10416</v>
      </c>
      <c r="G1018">
        <v>2604</v>
      </c>
      <c r="H1018" t="s">
        <v>4444</v>
      </c>
      <c r="I1018" t="s">
        <v>10284</v>
      </c>
      <c r="J1018" t="s">
        <v>10285</v>
      </c>
      <c r="K1018" t="s">
        <v>10286</v>
      </c>
      <c r="L1018" t="s">
        <v>10287</v>
      </c>
      <c r="N1018" s="8">
        <f>IFERROR(RIGHT(tests_4[[#This Row],[ accuracy]],LEN(tests_4[[#This Row],[ accuracy]])-2)/10^(LEN(tests_4[[#This Row],[ accuracy]])-2),"")</f>
        <v>0.85714285714285698</v>
      </c>
      <c r="O1018" s="8">
        <f>IFERROR(RIGHT(tests_4[[#This Row],[ precision]],LEN(tests_4[[#This Row],[ precision]])-2)/10^(LEN(tests_4[[#This Row],[ precision]])-2),"")</f>
        <v>0.36809567048550002</v>
      </c>
      <c r="P1018" s="8">
        <f>IFERROR(RIGHT(tests_4[[#This Row],[ recall]],LEN(tests_4[[#This Row],[ recall]])-2)/10^(LEN(tests_4[[#This Row],[ recall]])-2),"")</f>
        <v>0.272455989695148</v>
      </c>
      <c r="Q1018" s="8">
        <f>IFERROR(RIGHT(tests_4[[#This Row],[ f1-score]],LEN(tests_4[[#This Row],[ f1-score]])-2)/10^(LEN(tests_4[[#This Row],[ f1-score]])-2),"")</f>
        <v>0.31279587490980698</v>
      </c>
      <c r="R1018" s="8">
        <f>IFERROR(RIGHT(tests_4[[#This Row],[ f1-score-2]],LEN(tests_4[[#This Row],[ f1-score-2]])-2)/10^(LEN(tests_4[[#This Row],[ f1-score-2]])-2),"")</f>
        <v>0.31313593091411901</v>
      </c>
      <c r="S1018" s="9">
        <f t="shared" si="15"/>
        <v>-3.400560043120282E-4</v>
      </c>
    </row>
    <row r="1019" spans="1:19" x14ac:dyDescent="0.35">
      <c r="A1019" t="s">
        <v>3</v>
      </c>
      <c r="B1019" t="s">
        <v>80</v>
      </c>
      <c r="C1019">
        <v>5</v>
      </c>
      <c r="D1019">
        <v>13</v>
      </c>
      <c r="E1019">
        <v>6</v>
      </c>
      <c r="F1019">
        <v>10416</v>
      </c>
      <c r="G1019">
        <v>2604</v>
      </c>
      <c r="H1019" t="s">
        <v>4061</v>
      </c>
      <c r="I1019" t="s">
        <v>10288</v>
      </c>
      <c r="J1019" t="s">
        <v>10289</v>
      </c>
      <c r="K1019" t="s">
        <v>10290</v>
      </c>
      <c r="L1019" t="s">
        <v>10291</v>
      </c>
      <c r="N1019" s="8">
        <f>IFERROR(RIGHT(tests_4[[#This Row],[ accuracy]],LEN(tests_4[[#This Row],[ accuracy]])-2)/10^(LEN(tests_4[[#This Row],[ accuracy]])-2),"")</f>
        <v>0.86079109062979997</v>
      </c>
      <c r="O1019" s="8">
        <f>IFERROR(RIGHT(tests_4[[#This Row],[ precision]],LEN(tests_4[[#This Row],[ precision]])-2)/10^(LEN(tests_4[[#This Row],[ precision]])-2),"")</f>
        <v>0.38572134387351698</v>
      </c>
      <c r="P1019" s="8">
        <f>IFERROR(RIGHT(tests_4[[#This Row],[ recall]],LEN(tests_4[[#This Row],[ recall]])-2)/10^(LEN(tests_4[[#This Row],[ recall]])-2),"")</f>
        <v>0.24898024903391999</v>
      </c>
      <c r="Q1019" s="8">
        <f>IFERROR(RIGHT(tests_4[[#This Row],[ f1-score]],LEN(tests_4[[#This Row],[ f1-score]])-2)/10^(LEN(tests_4[[#This Row],[ f1-score]])-2),"")</f>
        <v>0.30159075543398001</v>
      </c>
      <c r="R1019" s="8">
        <f>IFERROR(RIGHT(tests_4[[#This Row],[ f1-score-2]],LEN(tests_4[[#This Row],[ f1-score-2]])-2)/10^(LEN(tests_4[[#This Row],[ f1-score-2]])-2),"")</f>
        <v>0.30262093975658999</v>
      </c>
      <c r="S1019" s="9">
        <f t="shared" si="15"/>
        <v>-1.0301843226099838E-3</v>
      </c>
    </row>
    <row r="1020" spans="1:19" x14ac:dyDescent="0.35">
      <c r="A1020" t="s">
        <v>3</v>
      </c>
      <c r="B1020" t="s">
        <v>80</v>
      </c>
      <c r="C1020">
        <v>5</v>
      </c>
      <c r="D1020">
        <v>13</v>
      </c>
      <c r="E1020">
        <v>7</v>
      </c>
      <c r="F1020">
        <v>10416</v>
      </c>
      <c r="G1020">
        <v>2604</v>
      </c>
      <c r="H1020" t="s">
        <v>4485</v>
      </c>
      <c r="I1020" t="s">
        <v>10292</v>
      </c>
      <c r="J1020" t="s">
        <v>10293</v>
      </c>
      <c r="K1020" t="s">
        <v>10294</v>
      </c>
      <c r="L1020" t="s">
        <v>10295</v>
      </c>
      <c r="N1020" s="8">
        <f>IFERROR(RIGHT(tests_4[[#This Row],[ accuracy]],LEN(tests_4[[#This Row],[ accuracy]])-2)/10^(LEN(tests_4[[#This Row],[ accuracy]])-2),"")</f>
        <v>0.85867895545314898</v>
      </c>
      <c r="O1020" s="8">
        <f>IFERROR(RIGHT(tests_4[[#This Row],[ precision]],LEN(tests_4[[#This Row],[ precision]])-2)/10^(LEN(tests_4[[#This Row],[ precision]])-2),"")</f>
        <v>0.36541035575906999</v>
      </c>
      <c r="P1020" s="8">
        <f>IFERROR(RIGHT(tests_4[[#This Row],[ recall]],LEN(tests_4[[#This Row],[ recall]])-2)/10^(LEN(tests_4[[#This Row],[ recall]])-2),"")</f>
        <v>0.24503005581794701</v>
      </c>
      <c r="Q1020" s="8">
        <f>IFERROR(RIGHT(tests_4[[#This Row],[ f1-score]],LEN(tests_4[[#This Row],[ f1-score]])-2)/10^(LEN(tests_4[[#This Row],[ f1-score]])-2),"")</f>
        <v>0.29259703881552601</v>
      </c>
      <c r="R1020" s="8">
        <f>IFERROR(RIGHT(tests_4[[#This Row],[ f1-score-2]],LEN(tests_4[[#This Row],[ f1-score-2]])-2)/10^(LEN(tests_4[[#This Row],[ f1-score-2]])-2),"")</f>
        <v>0.293350565165866</v>
      </c>
      <c r="S1020" s="9">
        <f t="shared" si="15"/>
        <v>-7.5352635033998361E-4</v>
      </c>
    </row>
    <row r="1021" spans="1:19" x14ac:dyDescent="0.35">
      <c r="A1021" t="s">
        <v>3</v>
      </c>
      <c r="B1021" t="s">
        <v>80</v>
      </c>
      <c r="C1021">
        <v>5</v>
      </c>
      <c r="D1021">
        <v>13</v>
      </c>
      <c r="E1021">
        <v>8</v>
      </c>
      <c r="F1021">
        <v>10416</v>
      </c>
      <c r="G1021">
        <v>2604</v>
      </c>
      <c r="H1021" t="s">
        <v>4588</v>
      </c>
      <c r="I1021" t="s">
        <v>10296</v>
      </c>
      <c r="J1021" t="s">
        <v>10297</v>
      </c>
      <c r="K1021" t="s">
        <v>10298</v>
      </c>
      <c r="L1021" t="s">
        <v>10299</v>
      </c>
      <c r="N1021" s="8">
        <f>IFERROR(RIGHT(tests_4[[#This Row],[ accuracy]],LEN(tests_4[[#This Row],[ accuracy]])-2)/10^(LEN(tests_4[[#This Row],[ accuracy]])-2),"")</f>
        <v>0.85906298003072101</v>
      </c>
      <c r="O1021" s="8">
        <f>IFERROR(RIGHT(tests_4[[#This Row],[ precision]],LEN(tests_4[[#This Row],[ precision]])-2)/10^(LEN(tests_4[[#This Row],[ precision]])-2),"")</f>
        <v>0.369684210526315</v>
      </c>
      <c r="P1021" s="8">
        <f>IFERROR(RIGHT(tests_4[[#This Row],[ recall]],LEN(tests_4[[#This Row],[ recall]])-2)/10^(LEN(tests_4[[#This Row],[ recall]])-2),"")</f>
        <v>0.231440532417346</v>
      </c>
      <c r="Q1021" s="8">
        <f>IFERROR(RIGHT(tests_4[[#This Row],[ f1-score]],LEN(tests_4[[#This Row],[ f1-score]])-2)/10^(LEN(tests_4[[#This Row],[ f1-score]])-2),"")</f>
        <v>0.28335322670486102</v>
      </c>
      <c r="R1021" s="8">
        <f>IFERROR(RIGHT(tests_4[[#This Row],[ f1-score-2]],LEN(tests_4[[#This Row],[ f1-score-2]])-2)/10^(LEN(tests_4[[#This Row],[ f1-score-2]])-2),"")</f>
        <v>0.28466607477015998</v>
      </c>
      <c r="S1021" s="9">
        <f t="shared" si="15"/>
        <v>-1.312848065298966E-3</v>
      </c>
    </row>
    <row r="1022" spans="1:19" x14ac:dyDescent="0.35">
      <c r="A1022" t="s">
        <v>3</v>
      </c>
      <c r="B1022" t="s">
        <v>80</v>
      </c>
      <c r="C1022">
        <v>5</v>
      </c>
      <c r="D1022">
        <v>13</v>
      </c>
      <c r="E1022">
        <v>9</v>
      </c>
      <c r="F1022">
        <v>10416</v>
      </c>
      <c r="G1022">
        <v>2604</v>
      </c>
      <c r="H1022" t="s">
        <v>4174</v>
      </c>
      <c r="I1022" t="s">
        <v>10300</v>
      </c>
      <c r="J1022" t="s">
        <v>10301</v>
      </c>
      <c r="K1022" t="s">
        <v>10302</v>
      </c>
      <c r="L1022" t="s">
        <v>10303</v>
      </c>
      <c r="N1022" s="8">
        <f>IFERROR(RIGHT(tests_4[[#This Row],[ accuracy]],LEN(tests_4[[#This Row],[ accuracy]])-2)/10^(LEN(tests_4[[#This Row],[ accuracy]])-2),"")</f>
        <v>0.85771889400921597</v>
      </c>
      <c r="O1022" s="8">
        <f>IFERROR(RIGHT(tests_4[[#This Row],[ precision]],LEN(tests_4[[#This Row],[ precision]])-2)/10^(LEN(tests_4[[#This Row],[ precision]])-2),"")</f>
        <v>0.37093268753104802</v>
      </c>
      <c r="P1022" s="8">
        <f>IFERROR(RIGHT(tests_4[[#This Row],[ recall]],LEN(tests_4[[#This Row],[ recall]])-2)/10^(LEN(tests_4[[#This Row],[ recall]])-2),"")</f>
        <v>0.26379190131402502</v>
      </c>
      <c r="Q1022" s="8">
        <f>IFERROR(RIGHT(tests_4[[#This Row],[ f1-score]],LEN(tests_4[[#This Row],[ f1-score]])-2)/10^(LEN(tests_4[[#This Row],[ f1-score]])-2),"")</f>
        <v>0.30786750382005501</v>
      </c>
      <c r="R1022" s="8">
        <f>IFERROR(RIGHT(tests_4[[#This Row],[ f1-score-2]],LEN(tests_4[[#This Row],[ f1-score-2]])-2)/10^(LEN(tests_4[[#This Row],[ f1-score-2]])-2),"")</f>
        <v>0.30831967320308001</v>
      </c>
      <c r="S1022" s="9">
        <f t="shared" si="15"/>
        <v>-4.5216938302500287E-4</v>
      </c>
    </row>
    <row r="1023" spans="1:19" x14ac:dyDescent="0.35">
      <c r="A1023" t="s">
        <v>3</v>
      </c>
      <c r="B1023" t="s">
        <v>80</v>
      </c>
      <c r="C1023">
        <v>5</v>
      </c>
      <c r="D1023">
        <v>13</v>
      </c>
      <c r="E1023">
        <v>10</v>
      </c>
      <c r="F1023">
        <v>10416</v>
      </c>
      <c r="G1023">
        <v>2604</v>
      </c>
      <c r="H1023" t="s">
        <v>4320</v>
      </c>
      <c r="I1023" t="s">
        <v>10304</v>
      </c>
      <c r="J1023" t="s">
        <v>10305</v>
      </c>
      <c r="K1023" t="s">
        <v>10306</v>
      </c>
      <c r="L1023" t="s">
        <v>10307</v>
      </c>
      <c r="N1023" s="8">
        <f>IFERROR(RIGHT(tests_4[[#This Row],[ accuracy]],LEN(tests_4[[#This Row],[ accuracy]])-2)/10^(LEN(tests_4[[#This Row],[ accuracy]])-2),"")</f>
        <v>0.862711213517665</v>
      </c>
      <c r="O1023" s="8">
        <f>IFERROR(RIGHT(tests_4[[#This Row],[ precision]],LEN(tests_4[[#This Row],[ precision]])-2)/10^(LEN(tests_4[[#This Row],[ precision]])-2),"")</f>
        <v>0.38213828132149702</v>
      </c>
      <c r="P1023" s="8">
        <f>IFERROR(RIGHT(tests_4[[#This Row],[ recall]],LEN(tests_4[[#This Row],[ recall]])-2)/10^(LEN(tests_4[[#This Row],[ recall]])-2),"")</f>
        <v>0.26278835434353798</v>
      </c>
      <c r="Q1023" s="8">
        <f>IFERROR(RIGHT(tests_4[[#This Row],[ f1-score]],LEN(tests_4[[#This Row],[ f1-score]])-2)/10^(LEN(tests_4[[#This Row],[ f1-score]])-2),"")</f>
        <v>0.311319828393607</v>
      </c>
      <c r="R1023" s="8">
        <f>IFERROR(RIGHT(tests_4[[#This Row],[ f1-score-2]],LEN(tests_4[[#This Row],[ f1-score-2]])-2)/10^(LEN(tests_4[[#This Row],[ f1-score-2]])-2),"")</f>
        <v>0.31141988724528802</v>
      </c>
      <c r="S1023" s="9">
        <f t="shared" si="15"/>
        <v>-1.0005885168101747E-4</v>
      </c>
    </row>
    <row r="1024" spans="1:19" x14ac:dyDescent="0.35">
      <c r="A1024" t="s">
        <v>3</v>
      </c>
      <c r="B1024" t="s">
        <v>80</v>
      </c>
      <c r="C1024">
        <v>5</v>
      </c>
      <c r="D1024">
        <v>13</v>
      </c>
      <c r="E1024">
        <v>11</v>
      </c>
      <c r="F1024">
        <v>10416</v>
      </c>
      <c r="G1024">
        <v>2604</v>
      </c>
      <c r="H1024" t="s">
        <v>4061</v>
      </c>
      <c r="I1024" t="s">
        <v>10308</v>
      </c>
      <c r="J1024" t="s">
        <v>10309</v>
      </c>
      <c r="K1024" t="s">
        <v>10310</v>
      </c>
      <c r="L1024" t="s">
        <v>10311</v>
      </c>
      <c r="N1024" s="8">
        <f>IFERROR(RIGHT(tests_4[[#This Row],[ accuracy]],LEN(tests_4[[#This Row],[ accuracy]])-2)/10^(LEN(tests_4[[#This Row],[ accuracy]])-2),"")</f>
        <v>0.86079109062979997</v>
      </c>
      <c r="O1024" s="8">
        <f>IFERROR(RIGHT(tests_4[[#This Row],[ precision]],LEN(tests_4[[#This Row],[ precision]])-2)/10^(LEN(tests_4[[#This Row],[ precision]])-2),"")</f>
        <v>0.38260381126737097</v>
      </c>
      <c r="P1024" s="8">
        <f>IFERROR(RIGHT(tests_4[[#This Row],[ recall]],LEN(tests_4[[#This Row],[ recall]])-2)/10^(LEN(tests_4[[#This Row],[ recall]])-2),"")</f>
        <v>0.27405221266430202</v>
      </c>
      <c r="Q1024" s="8">
        <f>IFERROR(RIGHT(tests_4[[#This Row],[ f1-score]],LEN(tests_4[[#This Row],[ f1-score]])-2)/10^(LEN(tests_4[[#This Row],[ f1-score]])-2),"")</f>
        <v>0.319349731657189</v>
      </c>
      <c r="R1024" s="8">
        <f>IFERROR(RIGHT(tests_4[[#This Row],[ f1-score-2]],LEN(tests_4[[#This Row],[ f1-score-2]])-2)/10^(LEN(tests_4[[#This Row],[ f1-score-2]])-2),"")</f>
        <v>0.31935569683444598</v>
      </c>
      <c r="S1024" s="9">
        <f t="shared" si="15"/>
        <v>-5.9651772569835337E-6</v>
      </c>
    </row>
    <row r="1025" spans="1:19" x14ac:dyDescent="0.35">
      <c r="A1025" t="s">
        <v>3</v>
      </c>
      <c r="B1025" t="s">
        <v>80</v>
      </c>
      <c r="C1025">
        <v>5</v>
      </c>
      <c r="D1025">
        <v>13</v>
      </c>
      <c r="E1025">
        <v>12</v>
      </c>
      <c r="F1025">
        <v>10416</v>
      </c>
      <c r="G1025">
        <v>2604</v>
      </c>
      <c r="H1025" t="s">
        <v>10312</v>
      </c>
      <c r="I1025" t="s">
        <v>10313</v>
      </c>
      <c r="J1025" t="s">
        <v>10314</v>
      </c>
      <c r="K1025" t="s">
        <v>10315</v>
      </c>
      <c r="L1025" t="s">
        <v>10316</v>
      </c>
      <c r="N1025" s="8">
        <f>IFERROR(RIGHT(tests_4[[#This Row],[ accuracy]],LEN(tests_4[[#This Row],[ accuracy]])-2)/10^(LEN(tests_4[[#This Row],[ accuracy]])-2),"")</f>
        <v>0.85387864823348603</v>
      </c>
      <c r="O1025" s="8">
        <f>IFERROR(RIGHT(tests_4[[#This Row],[ precision]],LEN(tests_4[[#This Row],[ precision]])-2)/10^(LEN(tests_4[[#This Row],[ precision]])-2),"")</f>
        <v>0.35925323073887699</v>
      </c>
      <c r="P1025" s="8">
        <f>IFERROR(RIGHT(tests_4[[#This Row],[ recall]],LEN(tests_4[[#This Row],[ recall]])-2)/10^(LEN(tests_4[[#This Row],[ recall]])-2),"")</f>
        <v>0.28866906474820098</v>
      </c>
      <c r="Q1025" s="8">
        <f>IFERROR(RIGHT(tests_4[[#This Row],[ f1-score]],LEN(tests_4[[#This Row],[ f1-score]])-2)/10^(LEN(tests_4[[#This Row],[ f1-score]])-2),"")</f>
        <v>0.32005310778914198</v>
      </c>
      <c r="R1025" s="8">
        <f>IFERROR(RIGHT(tests_4[[#This Row],[ f1-score-2]],LEN(tests_4[[#This Row],[ f1-score-2]])-2)/10^(LEN(tests_4[[#This Row],[ f1-score-2]])-2),"")</f>
        <v>0.320116454851119</v>
      </c>
      <c r="S1025" s="9">
        <f t="shared" si="15"/>
        <v>-6.3347061977025998E-5</v>
      </c>
    </row>
    <row r="1026" spans="1:19" x14ac:dyDescent="0.35">
      <c r="A1026" t="s">
        <v>3</v>
      </c>
      <c r="B1026" t="s">
        <v>80</v>
      </c>
      <c r="C1026">
        <v>5</v>
      </c>
      <c r="D1026">
        <v>13</v>
      </c>
      <c r="E1026">
        <v>13</v>
      </c>
      <c r="F1026">
        <v>10416</v>
      </c>
      <c r="G1026">
        <v>2604</v>
      </c>
      <c r="H1026" t="s">
        <v>10317</v>
      </c>
      <c r="I1026" t="s">
        <v>10318</v>
      </c>
      <c r="J1026" t="s">
        <v>10319</v>
      </c>
      <c r="K1026" t="s">
        <v>10320</v>
      </c>
      <c r="L1026" t="s">
        <v>10321</v>
      </c>
      <c r="N1026" s="8">
        <f>IFERROR(RIGHT(tests_4[[#This Row],[ accuracy]],LEN(tests_4[[#This Row],[ accuracy]])-2)/10^(LEN(tests_4[[#This Row],[ accuracy]])-2),"")</f>
        <v>0.858102918586789</v>
      </c>
      <c r="O1026" s="8">
        <f>IFERROR(RIGHT(tests_4[[#This Row],[ precision]],LEN(tests_4[[#This Row],[ precision]])-2)/10^(LEN(tests_4[[#This Row],[ precision]])-2),"")</f>
        <v>0.37448998689874602</v>
      </c>
      <c r="P1026" s="8">
        <f>IFERROR(RIGHT(tests_4[[#This Row],[ recall]],LEN(tests_4[[#This Row],[ recall]])-2)/10^(LEN(tests_4[[#This Row],[ recall]])-2),"")</f>
        <v>0.28128176322687598</v>
      </c>
      <c r="Q1026" s="8">
        <f>IFERROR(RIGHT(tests_4[[#This Row],[ f1-score]],LEN(tests_4[[#This Row],[ f1-score]])-2)/10^(LEN(tests_4[[#This Row],[ f1-score]])-2),"")</f>
        <v>0.32077903182224399</v>
      </c>
      <c r="R1026" s="8">
        <f>IFERROR(RIGHT(tests_4[[#This Row],[ f1-score-2]],LEN(tests_4[[#This Row],[ f1-score-2]])-2)/10^(LEN(tests_4[[#This Row],[ f1-score-2]])-2),"")</f>
        <v>0.32126179209613698</v>
      </c>
      <c r="S1026" s="9">
        <f t="shared" si="15"/>
        <v>-4.8276027389299037E-4</v>
      </c>
    </row>
    <row r="1027" spans="1:19" x14ac:dyDescent="0.35">
      <c r="A1027" t="s">
        <v>3</v>
      </c>
      <c r="B1027" t="s">
        <v>80</v>
      </c>
      <c r="C1027">
        <v>5</v>
      </c>
      <c r="D1027">
        <v>13</v>
      </c>
      <c r="E1027">
        <v>14</v>
      </c>
      <c r="F1027">
        <v>10416</v>
      </c>
      <c r="G1027">
        <v>2604</v>
      </c>
      <c r="H1027" t="s">
        <v>4439</v>
      </c>
      <c r="I1027" t="s">
        <v>10322</v>
      </c>
      <c r="J1027" t="s">
        <v>10323</v>
      </c>
      <c r="K1027" t="s">
        <v>10324</v>
      </c>
      <c r="L1027" t="s">
        <v>10325</v>
      </c>
      <c r="N1027" s="8">
        <f>IFERROR(RIGHT(tests_4[[#This Row],[ accuracy]],LEN(tests_4[[#This Row],[ accuracy]])-2)/10^(LEN(tests_4[[#This Row],[ accuracy]])-2),"")</f>
        <v>0.85944700460829404</v>
      </c>
      <c r="O1027" s="8">
        <f>IFERROR(RIGHT(tests_4[[#This Row],[ precision]],LEN(tests_4[[#This Row],[ precision]])-2)/10^(LEN(tests_4[[#This Row],[ precision]])-2),"")</f>
        <v>0.37721272127212702</v>
      </c>
      <c r="P1027" s="8">
        <f>IFERROR(RIGHT(tests_4[[#This Row],[ recall]],LEN(tests_4[[#This Row],[ recall]])-2)/10^(LEN(tests_4[[#This Row],[ recall]])-2),"")</f>
        <v>0.28415312232677498</v>
      </c>
      <c r="Q1027" s="8">
        <f>IFERROR(RIGHT(tests_4[[#This Row],[ f1-score]],LEN(tests_4[[#This Row],[ f1-score]])-2)/10^(LEN(tests_4[[#This Row],[ f1-score]])-2),"")</f>
        <v>0.32397063517395402</v>
      </c>
      <c r="R1027" s="8">
        <f>IFERROR(RIGHT(tests_4[[#This Row],[ f1-score-2]],LEN(tests_4[[#This Row],[ f1-score-2]])-2)/10^(LEN(tests_4[[#This Row],[ f1-score-2]])-2),"")</f>
        <v>0.32413579736016501</v>
      </c>
      <c r="S1027" s="9">
        <f t="shared" ref="S1027:S1090" si="16">IFERROR(Q1027-R1027,"")</f>
        <v>-1.6516218621098755E-4</v>
      </c>
    </row>
    <row r="1028" spans="1:19" x14ac:dyDescent="0.35">
      <c r="A1028" t="s">
        <v>3</v>
      </c>
      <c r="B1028" t="s">
        <v>80</v>
      </c>
      <c r="C1028">
        <v>5</v>
      </c>
      <c r="D1028">
        <v>13</v>
      </c>
      <c r="E1028">
        <v>15</v>
      </c>
      <c r="F1028">
        <v>10416</v>
      </c>
      <c r="G1028">
        <v>2604</v>
      </c>
      <c r="H1028" t="s">
        <v>10317</v>
      </c>
      <c r="I1028" t="s">
        <v>10326</v>
      </c>
      <c r="J1028" t="s">
        <v>10327</v>
      </c>
      <c r="K1028" t="s">
        <v>10328</v>
      </c>
      <c r="L1028" t="s">
        <v>10329</v>
      </c>
      <c r="N1028" s="8">
        <f>IFERROR(RIGHT(tests_4[[#This Row],[ accuracy]],LEN(tests_4[[#This Row],[ accuracy]])-2)/10^(LEN(tests_4[[#This Row],[ accuracy]])-2),"")</f>
        <v>0.858102918586789</v>
      </c>
      <c r="O1028" s="8">
        <f>IFERROR(RIGHT(tests_4[[#This Row],[ precision]],LEN(tests_4[[#This Row],[ precision]])-2)/10^(LEN(tests_4[[#This Row],[ precision]])-2),"")</f>
        <v>0.36837925755836198</v>
      </c>
      <c r="P1028" s="8">
        <f>IFERROR(RIGHT(tests_4[[#This Row],[ recall]],LEN(tests_4[[#This Row],[ recall]])-2)/10^(LEN(tests_4[[#This Row],[ recall]])-2),"")</f>
        <v>0.27487095636561798</v>
      </c>
      <c r="Q1028" s="8">
        <f>IFERROR(RIGHT(tests_4[[#This Row],[ f1-score]],LEN(tests_4[[#This Row],[ f1-score]])-2)/10^(LEN(tests_4[[#This Row],[ f1-score]])-2),"")</f>
        <v>0.31440596205204202</v>
      </c>
      <c r="R1028" s="8">
        <f>IFERROR(RIGHT(tests_4[[#This Row],[ f1-score-2]],LEN(tests_4[[#This Row],[ f1-score-2]])-2)/10^(LEN(tests_4[[#This Row],[ f1-score-2]])-2),"")</f>
        <v>0.31482852749517998</v>
      </c>
      <c r="S1028" s="9">
        <f t="shared" si="16"/>
        <v>-4.2256544313795663E-4</v>
      </c>
    </row>
    <row r="1029" spans="1:19" x14ac:dyDescent="0.35">
      <c r="A1029" t="s">
        <v>3</v>
      </c>
      <c r="B1029" t="s">
        <v>80</v>
      </c>
      <c r="C1029">
        <v>5</v>
      </c>
      <c r="D1029">
        <v>13</v>
      </c>
      <c r="E1029">
        <v>16</v>
      </c>
      <c r="F1029">
        <v>10416</v>
      </c>
      <c r="G1029">
        <v>2604</v>
      </c>
      <c r="H1029" t="s">
        <v>4287</v>
      </c>
      <c r="I1029" t="s">
        <v>10330</v>
      </c>
      <c r="J1029" t="s">
        <v>10331</v>
      </c>
      <c r="K1029" t="s">
        <v>10332</v>
      </c>
      <c r="L1029" t="s">
        <v>10333</v>
      </c>
      <c r="N1029" s="8">
        <f>IFERROR(RIGHT(tests_4[[#This Row],[ accuracy]],LEN(tests_4[[#This Row],[ accuracy]])-2)/10^(LEN(tests_4[[#This Row],[ accuracy]])-2),"")</f>
        <v>0.85579877112135105</v>
      </c>
      <c r="O1029" s="8">
        <f>IFERROR(RIGHT(tests_4[[#This Row],[ precision]],LEN(tests_4[[#This Row],[ precision]])-2)/10^(LEN(tests_4[[#This Row],[ precision]])-2),"")</f>
        <v>0.36945773524720799</v>
      </c>
      <c r="P1029" s="8">
        <f>IFERROR(RIGHT(tests_4[[#This Row],[ recall]],LEN(tests_4[[#This Row],[ recall]])-2)/10^(LEN(tests_4[[#This Row],[ recall]])-2),"")</f>
        <v>0.30114073314534701</v>
      </c>
      <c r="Q1029" s="8">
        <f>IFERROR(RIGHT(tests_4[[#This Row],[ f1-score]],LEN(tests_4[[#This Row],[ f1-score]])-2)/10^(LEN(tests_4[[#This Row],[ f1-score]])-2),"")</f>
        <v>0.33163294956317302</v>
      </c>
      <c r="R1029" s="8">
        <f>IFERROR(RIGHT(tests_4[[#This Row],[ f1-score-2]],LEN(tests_4[[#This Row],[ f1-score-2]])-2)/10^(LEN(tests_4[[#This Row],[ f1-score-2]])-2),"")</f>
        <v>0.331819347948272</v>
      </c>
      <c r="S1029" s="9">
        <f t="shared" si="16"/>
        <v>-1.8639838509898476E-4</v>
      </c>
    </row>
    <row r="1030" spans="1:19" x14ac:dyDescent="0.35">
      <c r="A1030" t="s">
        <v>3</v>
      </c>
      <c r="B1030" t="s">
        <v>80</v>
      </c>
      <c r="C1030">
        <v>5</v>
      </c>
      <c r="D1030">
        <v>13</v>
      </c>
      <c r="E1030">
        <v>17</v>
      </c>
      <c r="F1030">
        <v>10416</v>
      </c>
      <c r="G1030">
        <v>2604</v>
      </c>
      <c r="H1030" t="s">
        <v>4116</v>
      </c>
      <c r="I1030" t="s">
        <v>10334</v>
      </c>
      <c r="J1030" t="s">
        <v>10335</v>
      </c>
      <c r="K1030" t="s">
        <v>10336</v>
      </c>
      <c r="L1030" t="s">
        <v>10337</v>
      </c>
      <c r="N1030" s="8">
        <f>IFERROR(RIGHT(tests_4[[#This Row],[ accuracy]],LEN(tests_4[[#This Row],[ accuracy]])-2)/10^(LEN(tests_4[[#This Row],[ accuracy]])-2),"")</f>
        <v>0.84850230414746497</v>
      </c>
      <c r="O1030" s="8">
        <f>IFERROR(RIGHT(tests_4[[#This Row],[ precision]],LEN(tests_4[[#This Row],[ precision]])-2)/10^(LEN(tests_4[[#This Row],[ precision]])-2),"")</f>
        <v>0.33401945457703602</v>
      </c>
      <c r="P1030" s="8">
        <f>IFERROR(RIGHT(tests_4[[#This Row],[ recall]],LEN(tests_4[[#This Row],[ recall]])-2)/10^(LEN(tests_4[[#This Row],[ recall]])-2),"")</f>
        <v>0.25888463057658001</v>
      </c>
      <c r="Q1030" s="8">
        <f>IFERROR(RIGHT(tests_4[[#This Row],[ f1-score]],LEN(tests_4[[#This Row],[ f1-score]])-2)/10^(LEN(tests_4[[#This Row],[ f1-score]])-2),"")</f>
        <v>0.28998072575212902</v>
      </c>
      <c r="R1030" s="8">
        <f>IFERROR(RIGHT(tests_4[[#This Row],[ f1-score-2]],LEN(tests_4[[#This Row],[ f1-score-2]])-2)/10^(LEN(tests_4[[#This Row],[ f1-score-2]])-2),"")</f>
        <v>0.29169137224332797</v>
      </c>
      <c r="S1030" s="9">
        <f t="shared" si="16"/>
        <v>-1.7106464911989527E-3</v>
      </c>
    </row>
    <row r="1031" spans="1:19" x14ac:dyDescent="0.35">
      <c r="A1031" t="s">
        <v>3</v>
      </c>
      <c r="B1031" t="s">
        <v>80</v>
      </c>
      <c r="C1031">
        <v>5</v>
      </c>
      <c r="D1031">
        <v>13</v>
      </c>
      <c r="E1031">
        <v>18</v>
      </c>
      <c r="F1031">
        <v>10416</v>
      </c>
      <c r="G1031">
        <v>2604</v>
      </c>
      <c r="H1031" t="s">
        <v>4371</v>
      </c>
      <c r="I1031" t="s">
        <v>10338</v>
      </c>
      <c r="J1031" t="s">
        <v>10339</v>
      </c>
      <c r="K1031" t="s">
        <v>10340</v>
      </c>
      <c r="L1031" t="s">
        <v>10341</v>
      </c>
      <c r="N1031" s="8">
        <f>IFERROR(RIGHT(tests_4[[#This Row],[ accuracy]],LEN(tests_4[[#This Row],[ accuracy]])-2)/10^(LEN(tests_4[[#This Row],[ accuracy]])-2),"")</f>
        <v>0.85675883256528396</v>
      </c>
      <c r="O1031" s="8">
        <f>IFERROR(RIGHT(tests_4[[#This Row],[ precision]],LEN(tests_4[[#This Row],[ precision]])-2)/10^(LEN(tests_4[[#This Row],[ precision]])-2),"")</f>
        <v>0.36961401587736098</v>
      </c>
      <c r="P1031" s="8">
        <f>IFERROR(RIGHT(tests_4[[#This Row],[ recall]],LEN(tests_4[[#This Row],[ recall]])-2)/10^(LEN(tests_4[[#This Row],[ recall]])-2),"")</f>
        <v>0.28048442168160398</v>
      </c>
      <c r="Q1031" s="8">
        <f>IFERROR(RIGHT(tests_4[[#This Row],[ f1-score]],LEN(tests_4[[#This Row],[ f1-score]])-2)/10^(LEN(tests_4[[#This Row],[ f1-score]])-2),"")</f>
        <v>0.318038466663705</v>
      </c>
      <c r="R1031" s="8">
        <f>IFERROR(RIGHT(tests_4[[#This Row],[ f1-score-2]],LEN(tests_4[[#This Row],[ f1-score-2]])-2)/10^(LEN(tests_4[[#This Row],[ f1-score-2]])-2),"")</f>
        <v>0.31893930980067497</v>
      </c>
      <c r="S1031" s="9">
        <f t="shared" si="16"/>
        <v>-9.0084313696997542E-4</v>
      </c>
    </row>
    <row r="1032" spans="1:19" x14ac:dyDescent="0.35">
      <c r="A1032" t="s">
        <v>3</v>
      </c>
      <c r="B1032" t="s">
        <v>80</v>
      </c>
      <c r="C1032">
        <v>5</v>
      </c>
      <c r="D1032">
        <v>13</v>
      </c>
      <c r="E1032">
        <v>19</v>
      </c>
      <c r="F1032">
        <v>10416</v>
      </c>
      <c r="G1032">
        <v>2604</v>
      </c>
      <c r="H1032" t="s">
        <v>10342</v>
      </c>
      <c r="I1032" t="s">
        <v>10343</v>
      </c>
      <c r="J1032" t="s">
        <v>10344</v>
      </c>
      <c r="K1032" t="s">
        <v>10345</v>
      </c>
      <c r="L1032" t="s">
        <v>10346</v>
      </c>
      <c r="N1032" s="8">
        <f>IFERROR(RIGHT(tests_4[[#This Row],[ accuracy]],LEN(tests_4[[#This Row],[ accuracy]])-2)/10^(LEN(tests_4[[#This Row],[ accuracy]])-2),"")</f>
        <v>0.85445468509984601</v>
      </c>
      <c r="O1032" s="8">
        <f>IFERROR(RIGHT(tests_4[[#This Row],[ precision]],LEN(tests_4[[#This Row],[ precision]])-2)/10^(LEN(tests_4[[#This Row],[ precision]])-2),"")</f>
        <v>0.357587064676616</v>
      </c>
      <c r="P1032" s="8">
        <f>IFERROR(RIGHT(tests_4[[#This Row],[ recall]],LEN(tests_4[[#This Row],[ recall]])-2)/10^(LEN(tests_4[[#This Row],[ recall]])-2),"")</f>
        <v>0.279475283954567</v>
      </c>
      <c r="Q1032" s="8">
        <f>IFERROR(RIGHT(tests_4[[#This Row],[ f1-score]],LEN(tests_4[[#This Row],[ f1-score]])-2)/10^(LEN(tests_4[[#This Row],[ f1-score]])-2),"")</f>
        <v>0.31364406864662597</v>
      </c>
      <c r="R1032" s="8">
        <f>IFERROR(RIGHT(tests_4[[#This Row],[ f1-score-2]],LEN(tests_4[[#This Row],[ f1-score-2]])-2)/10^(LEN(tests_4[[#This Row],[ f1-score-2]])-2),"")</f>
        <v>0.31374243558328402</v>
      </c>
      <c r="S1032" s="9">
        <f t="shared" si="16"/>
        <v>-9.8366936658045301E-5</v>
      </c>
    </row>
    <row r="1033" spans="1:19" x14ac:dyDescent="0.35">
      <c r="A1033" t="s">
        <v>3</v>
      </c>
      <c r="B1033" t="s">
        <v>80</v>
      </c>
      <c r="C1033">
        <v>5</v>
      </c>
      <c r="D1033">
        <v>13</v>
      </c>
      <c r="E1033">
        <v>20</v>
      </c>
      <c r="F1033">
        <v>10416</v>
      </c>
      <c r="G1033">
        <v>2604</v>
      </c>
      <c r="H1033" t="s">
        <v>10347</v>
      </c>
      <c r="I1033" t="s">
        <v>10348</v>
      </c>
      <c r="J1033" t="s">
        <v>10349</v>
      </c>
      <c r="K1033" t="s">
        <v>10350</v>
      </c>
      <c r="L1033" t="s">
        <v>10351</v>
      </c>
      <c r="N1033" s="8">
        <f>IFERROR(RIGHT(tests_4[[#This Row],[ accuracy]],LEN(tests_4[[#This Row],[ accuracy]])-2)/10^(LEN(tests_4[[#This Row],[ accuracy]])-2),"")</f>
        <v>0.853494623655914</v>
      </c>
      <c r="O1033" s="8">
        <f>IFERROR(RIGHT(tests_4[[#This Row],[ precision]],LEN(tests_4[[#This Row],[ precision]])-2)/10^(LEN(tests_4[[#This Row],[ precision]])-2),"")</f>
        <v>0.35402938850817001</v>
      </c>
      <c r="P1033" s="8">
        <f>IFERROR(RIGHT(tests_4[[#This Row],[ recall]],LEN(tests_4[[#This Row],[ recall]])-2)/10^(LEN(tests_4[[#This Row],[ recall]])-2),"")</f>
        <v>0.28386704758655901</v>
      </c>
      <c r="Q1033" s="8">
        <f>IFERROR(RIGHT(tests_4[[#This Row],[ f1-score]],LEN(tests_4[[#This Row],[ f1-score]])-2)/10^(LEN(tests_4[[#This Row],[ f1-score]])-2),"")</f>
        <v>0.31503486202494302</v>
      </c>
      <c r="R1033" s="8">
        <f>IFERROR(RIGHT(tests_4[[#This Row],[ f1-score-2]],LEN(tests_4[[#This Row],[ f1-score-2]])-2)/10^(LEN(tests_4[[#This Row],[ f1-score-2]])-2),"")</f>
        <v>0.31508963395357498</v>
      </c>
      <c r="S1033" s="9">
        <f t="shared" si="16"/>
        <v>-5.4771928631958122E-5</v>
      </c>
    </row>
    <row r="1034" spans="1:19" x14ac:dyDescent="0.35">
      <c r="A1034" t="s">
        <v>3</v>
      </c>
      <c r="B1034" t="s">
        <v>80</v>
      </c>
      <c r="C1034">
        <v>5</v>
      </c>
      <c r="D1034">
        <v>13</v>
      </c>
      <c r="E1034">
        <v>21</v>
      </c>
      <c r="F1034">
        <v>10416</v>
      </c>
      <c r="G1034">
        <v>2604</v>
      </c>
      <c r="H1034" t="s">
        <v>4470</v>
      </c>
      <c r="I1034" t="s">
        <v>10352</v>
      </c>
      <c r="J1034" t="s">
        <v>10353</v>
      </c>
      <c r="K1034" t="s">
        <v>10354</v>
      </c>
      <c r="L1034" t="s">
        <v>10355</v>
      </c>
      <c r="N1034" s="8">
        <f>IFERROR(RIGHT(tests_4[[#This Row],[ accuracy]],LEN(tests_4[[#This Row],[ accuracy]])-2)/10^(LEN(tests_4[[#This Row],[ accuracy]])-2),"")</f>
        <v>0.85733486943164305</v>
      </c>
      <c r="O1034" s="8">
        <f>IFERROR(RIGHT(tests_4[[#This Row],[ precision]],LEN(tests_4[[#This Row],[ precision]])-2)/10^(LEN(tests_4[[#This Row],[ precision]])-2),"")</f>
        <v>0.38182203389830494</v>
      </c>
      <c r="P1034" s="8">
        <f>IFERROR(RIGHT(tests_4[[#This Row],[ recall]],LEN(tests_4[[#This Row],[ recall]])-2)/10^(LEN(tests_4[[#This Row],[ recall]])-2),"")</f>
        <v>0.29888708852123402</v>
      </c>
      <c r="Q1034" s="8">
        <f>IFERROR(RIGHT(tests_4[[#This Row],[ f1-score]],LEN(tests_4[[#This Row],[ f1-score]])-2)/10^(LEN(tests_4[[#This Row],[ f1-score]])-2),"")</f>
        <v>0.33401039705658903</v>
      </c>
      <c r="R1034" s="8">
        <f>IFERROR(RIGHT(tests_4[[#This Row],[ f1-score-2]],LEN(tests_4[[#This Row],[ f1-score-2]])-2)/10^(LEN(tests_4[[#This Row],[ f1-score-2]])-2),"")</f>
        <v>0.33530232601990601</v>
      </c>
      <c r="S1034" s="9">
        <f t="shared" si="16"/>
        <v>-1.2919289633169795E-3</v>
      </c>
    </row>
    <row r="1035" spans="1:19" x14ac:dyDescent="0.35">
      <c r="A1035" t="s">
        <v>3</v>
      </c>
      <c r="B1035" t="s">
        <v>80</v>
      </c>
      <c r="C1035">
        <v>5</v>
      </c>
      <c r="D1035">
        <v>13</v>
      </c>
      <c r="E1035">
        <v>22</v>
      </c>
      <c r="F1035">
        <v>10416</v>
      </c>
      <c r="G1035">
        <v>2604</v>
      </c>
      <c r="H1035" t="s">
        <v>10356</v>
      </c>
      <c r="I1035" t="s">
        <v>10357</v>
      </c>
      <c r="J1035" t="s">
        <v>10358</v>
      </c>
      <c r="K1035" t="s">
        <v>10359</v>
      </c>
      <c r="L1035" t="s">
        <v>10360</v>
      </c>
      <c r="N1035" s="8">
        <f>IFERROR(RIGHT(tests_4[[#This Row],[ accuracy]],LEN(tests_4[[#This Row],[ accuracy]])-2)/10^(LEN(tests_4[[#This Row],[ accuracy]])-2),"")</f>
        <v>0.85311059907834097</v>
      </c>
      <c r="O1035" s="8">
        <f>IFERROR(RIGHT(tests_4[[#This Row],[ precision]],LEN(tests_4[[#This Row],[ precision]])-2)/10^(LEN(tests_4[[#This Row],[ precision]])-2),"")</f>
        <v>0.35475773300087599</v>
      </c>
      <c r="P1035" s="8">
        <f>IFERROR(RIGHT(tests_4[[#This Row],[ recall]],LEN(tests_4[[#This Row],[ recall]])-2)/10^(LEN(tests_4[[#This Row],[ recall]])-2),"")</f>
        <v>0.27969895957700802</v>
      </c>
      <c r="Q1035" s="8">
        <f>IFERROR(RIGHT(tests_4[[#This Row],[ f1-score]],LEN(tests_4[[#This Row],[ f1-score]])-2)/10^(LEN(tests_4[[#This Row],[ f1-score]])-2),"")</f>
        <v>0.31224004753416501</v>
      </c>
      <c r="R1035" s="8">
        <f>IFERROR(RIGHT(tests_4[[#This Row],[ f1-score-2]],LEN(tests_4[[#This Row],[ f1-score-2]])-2)/10^(LEN(tests_4[[#This Row],[ f1-score-2]])-2),"")</f>
        <v>0.31278846919898301</v>
      </c>
      <c r="S1035" s="9">
        <f t="shared" si="16"/>
        <v>-5.4842166481799959E-4</v>
      </c>
    </row>
    <row r="1036" spans="1:19" x14ac:dyDescent="0.35">
      <c r="A1036" t="s">
        <v>3</v>
      </c>
      <c r="B1036" t="s">
        <v>80</v>
      </c>
      <c r="C1036">
        <v>5</v>
      </c>
      <c r="D1036">
        <v>13</v>
      </c>
      <c r="E1036">
        <v>23</v>
      </c>
      <c r="F1036">
        <v>10416</v>
      </c>
      <c r="G1036">
        <v>2604</v>
      </c>
      <c r="H1036" t="s">
        <v>10361</v>
      </c>
      <c r="I1036" t="s">
        <v>10362</v>
      </c>
      <c r="J1036" t="s">
        <v>10363</v>
      </c>
      <c r="K1036" t="s">
        <v>10364</v>
      </c>
      <c r="L1036" t="s">
        <v>10365</v>
      </c>
      <c r="N1036" s="8">
        <f>IFERROR(RIGHT(tests_4[[#This Row],[ accuracy]],LEN(tests_4[[#This Row],[ accuracy]])-2)/10^(LEN(tests_4[[#This Row],[ accuracy]])-2),"")</f>
        <v>0.86367127496159701</v>
      </c>
      <c r="O1036" s="8">
        <f>IFERROR(RIGHT(tests_4[[#This Row],[ precision]],LEN(tests_4[[#This Row],[ precision]])-2)/10^(LEN(tests_4[[#This Row],[ precision]])-2),"")</f>
        <v>0.41112588652482202</v>
      </c>
      <c r="P1036" s="8">
        <f>IFERROR(RIGHT(tests_4[[#This Row],[ recall]],LEN(tests_4[[#This Row],[ recall]])-2)/10^(LEN(tests_4[[#This Row],[ recall]])-2),"")</f>
        <v>0.309333958724202</v>
      </c>
      <c r="Q1036" s="8">
        <f>IFERROR(RIGHT(tests_4[[#This Row],[ f1-score]],LEN(tests_4[[#This Row],[ f1-score]])-2)/10^(LEN(tests_4[[#This Row],[ f1-score]])-2),"")</f>
        <v>0.35123842402323402</v>
      </c>
      <c r="R1036" s="8">
        <f>IFERROR(RIGHT(tests_4[[#This Row],[ f1-score-2]],LEN(tests_4[[#This Row],[ f1-score-2]])-2)/10^(LEN(tests_4[[#This Row],[ f1-score-2]])-2),"")</f>
        <v>0.35303896213330999</v>
      </c>
      <c r="S1036" s="9">
        <f t="shared" si="16"/>
        <v>-1.8005381100759665E-3</v>
      </c>
    </row>
    <row r="1037" spans="1:19" x14ac:dyDescent="0.35">
      <c r="A1037" t="s">
        <v>3</v>
      </c>
      <c r="B1037" t="s">
        <v>80</v>
      </c>
      <c r="C1037">
        <v>7</v>
      </c>
      <c r="D1037">
        <v>13</v>
      </c>
      <c r="E1037">
        <v>1</v>
      </c>
      <c r="F1037">
        <v>10416</v>
      </c>
      <c r="G1037">
        <v>2604</v>
      </c>
      <c r="H1037" t="s">
        <v>1762</v>
      </c>
      <c r="I1037" t="s">
        <v>10366</v>
      </c>
      <c r="J1037" t="s">
        <v>10367</v>
      </c>
      <c r="K1037" t="s">
        <v>10368</v>
      </c>
      <c r="L1037" t="s">
        <v>10369</v>
      </c>
      <c r="N1037" s="8">
        <f>IFERROR(RIGHT(tests_4[[#This Row],[ accuracy]],LEN(tests_4[[#This Row],[ accuracy]])-2)/10^(LEN(tests_4[[#This Row],[ accuracy]])-2),"")</f>
        <v>0.90360983102918502</v>
      </c>
      <c r="O1037" s="8">
        <f>IFERROR(RIGHT(tests_4[[#This Row],[ precision]],LEN(tests_4[[#This Row],[ precision]])-2)/10^(LEN(tests_4[[#This Row],[ precision]])-2),"")</f>
        <v>0.46312178387649999</v>
      </c>
      <c r="P1037" s="8">
        <f>IFERROR(RIGHT(tests_4[[#This Row],[ recall]],LEN(tests_4[[#This Row],[ recall]])-2)/10^(LEN(tests_4[[#This Row],[ recall]])-2),"")</f>
        <v>0.281068983675618</v>
      </c>
      <c r="Q1037" s="8">
        <f>IFERROR(RIGHT(tests_4[[#This Row],[ f1-score]],LEN(tests_4[[#This Row],[ f1-score]])-2)/10^(LEN(tests_4[[#This Row],[ f1-score]])-2),"")</f>
        <v>0.34975228852779799</v>
      </c>
      <c r="R1037" s="8">
        <f>IFERROR(RIGHT(tests_4[[#This Row],[ f1-score-2]],LEN(tests_4[[#This Row],[ f1-score-2]])-2)/10^(LEN(tests_4[[#This Row],[ f1-score-2]])-2),"")</f>
        <v>0.349827422719514</v>
      </c>
      <c r="S1037" s="9">
        <f t="shared" si="16"/>
        <v>-7.5134191716008658E-5</v>
      </c>
    </row>
    <row r="1038" spans="1:19" x14ac:dyDescent="0.35">
      <c r="A1038" t="s">
        <v>3</v>
      </c>
      <c r="B1038" t="s">
        <v>80</v>
      </c>
      <c r="C1038">
        <v>7</v>
      </c>
      <c r="D1038">
        <v>13</v>
      </c>
      <c r="E1038">
        <v>2</v>
      </c>
      <c r="F1038">
        <v>10416</v>
      </c>
      <c r="G1038">
        <v>2604</v>
      </c>
      <c r="H1038" t="s">
        <v>1286</v>
      </c>
      <c r="I1038" t="s">
        <v>10370</v>
      </c>
      <c r="J1038" t="s">
        <v>10371</v>
      </c>
      <c r="K1038" t="s">
        <v>10372</v>
      </c>
      <c r="L1038" t="s">
        <v>10373</v>
      </c>
      <c r="N1038" s="8">
        <f>IFERROR(RIGHT(tests_4[[#This Row],[ accuracy]],LEN(tests_4[[#This Row],[ accuracy]])-2)/10^(LEN(tests_4[[#This Row],[ accuracy]])-2),"")</f>
        <v>0.89535330261136703</v>
      </c>
      <c r="O1038" s="8">
        <f>IFERROR(RIGHT(tests_4[[#This Row],[ precision]],LEN(tests_4[[#This Row],[ precision]])-2)/10^(LEN(tests_4[[#This Row],[ precision]])-2),"")</f>
        <v>0.39985917696760997</v>
      </c>
      <c r="P1038" s="8">
        <f>IFERROR(RIGHT(tests_4[[#This Row],[ recall]],LEN(tests_4[[#This Row],[ recall]])-2)/10^(LEN(tests_4[[#This Row],[ recall]])-2),"")</f>
        <v>0.26862383710724902</v>
      </c>
      <c r="Q1038" s="8">
        <f>IFERROR(RIGHT(tests_4[[#This Row],[ f1-score]],LEN(tests_4[[#This Row],[ f1-score]])-2)/10^(LEN(tests_4[[#This Row],[ f1-score]])-2),"")</f>
        <v>0.32079301244187503</v>
      </c>
      <c r="R1038" s="8">
        <f>IFERROR(RIGHT(tests_4[[#This Row],[ f1-score-2]],LEN(tests_4[[#This Row],[ f1-score-2]])-2)/10^(LEN(tests_4[[#This Row],[ f1-score-2]])-2),"")</f>
        <v>0.32135956833020601</v>
      </c>
      <c r="S1038" s="9">
        <f t="shared" si="16"/>
        <v>-5.6655588833098847E-4</v>
      </c>
    </row>
    <row r="1039" spans="1:19" x14ac:dyDescent="0.35">
      <c r="A1039" t="s">
        <v>3</v>
      </c>
      <c r="B1039" t="s">
        <v>80</v>
      </c>
      <c r="C1039">
        <v>7</v>
      </c>
      <c r="D1039">
        <v>13</v>
      </c>
      <c r="E1039">
        <v>3</v>
      </c>
      <c r="F1039">
        <v>10416</v>
      </c>
      <c r="G1039">
        <v>2604</v>
      </c>
      <c r="H1039" t="s">
        <v>954</v>
      </c>
      <c r="I1039" t="s">
        <v>10374</v>
      </c>
      <c r="J1039" t="s">
        <v>10375</v>
      </c>
      <c r="K1039" t="s">
        <v>10376</v>
      </c>
      <c r="L1039" t="s">
        <v>10377</v>
      </c>
      <c r="N1039" s="8">
        <f>IFERROR(RIGHT(tests_4[[#This Row],[ accuracy]],LEN(tests_4[[#This Row],[ accuracy]])-2)/10^(LEN(tests_4[[#This Row],[ accuracy]])-2),"")</f>
        <v>0.898041474654377</v>
      </c>
      <c r="O1039" s="8">
        <f>IFERROR(RIGHT(tests_4[[#This Row],[ precision]],LEN(tests_4[[#This Row],[ precision]])-2)/10^(LEN(tests_4[[#This Row],[ precision]])-2),"")</f>
        <v>0.40315275046188598</v>
      </c>
      <c r="P1039" s="8">
        <f>IFERROR(RIGHT(tests_4[[#This Row],[ recall]],LEN(tests_4[[#This Row],[ recall]])-2)/10^(LEN(tests_4[[#This Row],[ recall]])-2),"")</f>
        <v>0.224477795330875</v>
      </c>
      <c r="Q1039" s="8">
        <f>IFERROR(RIGHT(tests_4[[#This Row],[ f1-score]],LEN(tests_4[[#This Row],[ f1-score]])-2)/10^(LEN(tests_4[[#This Row],[ f1-score]])-2),"")</f>
        <v>0.28559534938069597</v>
      </c>
      <c r="R1039" s="8">
        <f>IFERROR(RIGHT(tests_4[[#This Row],[ f1-score-2]],LEN(tests_4[[#This Row],[ f1-score-2]])-2)/10^(LEN(tests_4[[#This Row],[ f1-score-2]])-2),"")</f>
        <v>0.28838252443865198</v>
      </c>
      <c r="S1039" s="9">
        <f t="shared" si="16"/>
        <v>-2.787175057956004E-3</v>
      </c>
    </row>
    <row r="1040" spans="1:19" x14ac:dyDescent="0.35">
      <c r="A1040" t="s">
        <v>3</v>
      </c>
      <c r="B1040" t="s">
        <v>80</v>
      </c>
      <c r="C1040">
        <v>7</v>
      </c>
      <c r="D1040">
        <v>13</v>
      </c>
      <c r="E1040">
        <v>4</v>
      </c>
      <c r="F1040">
        <v>10416</v>
      </c>
      <c r="G1040">
        <v>2604</v>
      </c>
      <c r="H1040" t="s">
        <v>2330</v>
      </c>
      <c r="I1040" t="s">
        <v>10378</v>
      </c>
      <c r="J1040" t="s">
        <v>10379</v>
      </c>
      <c r="K1040" t="s">
        <v>10380</v>
      </c>
      <c r="L1040" t="s">
        <v>10381</v>
      </c>
      <c r="N1040" s="8">
        <f>IFERROR(RIGHT(tests_4[[#This Row],[ accuracy]],LEN(tests_4[[#This Row],[ accuracy]])-2)/10^(LEN(tests_4[[#This Row],[ accuracy]])-2),"")</f>
        <v>0.89093701996927799</v>
      </c>
      <c r="O1040" s="8">
        <f>IFERROR(RIGHT(tests_4[[#This Row],[ precision]],LEN(tests_4[[#This Row],[ precision]])-2)/10^(LEN(tests_4[[#This Row],[ precision]])-2),"")</f>
        <v>0.340474142565315</v>
      </c>
      <c r="P1040" s="8">
        <f>IFERROR(RIGHT(tests_4[[#This Row],[ recall]],LEN(tests_4[[#This Row],[ recall]])-2)/10^(LEN(tests_4[[#This Row],[ recall]])-2),"")</f>
        <v>0.19500614358434201</v>
      </c>
      <c r="Q1040" s="8">
        <f>IFERROR(RIGHT(tests_4[[#This Row],[ f1-score]],LEN(tests_4[[#This Row],[ f1-score]])-2)/10^(LEN(tests_4[[#This Row],[ f1-score]])-2),"")</f>
        <v>0.24758700959518501</v>
      </c>
      <c r="R1040" s="8">
        <f>IFERROR(RIGHT(tests_4[[#This Row],[ f1-score-2]],LEN(tests_4[[#This Row],[ f1-score-2]])-2)/10^(LEN(tests_4[[#This Row],[ f1-score-2]])-2),"")</f>
        <v>0.247981302950494</v>
      </c>
      <c r="S1040" s="9">
        <f t="shared" si="16"/>
        <v>-3.9429335530899445E-4</v>
      </c>
    </row>
    <row r="1041" spans="1:19" x14ac:dyDescent="0.35">
      <c r="A1041" t="s">
        <v>3</v>
      </c>
      <c r="B1041" t="s">
        <v>80</v>
      </c>
      <c r="C1041">
        <v>7</v>
      </c>
      <c r="D1041">
        <v>13</v>
      </c>
      <c r="E1041">
        <v>5</v>
      </c>
      <c r="F1041">
        <v>10416</v>
      </c>
      <c r="G1041">
        <v>2604</v>
      </c>
      <c r="H1041" t="s">
        <v>2325</v>
      </c>
      <c r="I1041" t="s">
        <v>10382</v>
      </c>
      <c r="J1041" t="s">
        <v>10383</v>
      </c>
      <c r="K1041" t="s">
        <v>10384</v>
      </c>
      <c r="L1041" t="s">
        <v>10385</v>
      </c>
      <c r="N1041" s="8">
        <f>IFERROR(RIGHT(tests_4[[#This Row],[ accuracy]],LEN(tests_4[[#This Row],[ accuracy]])-2)/10^(LEN(tests_4[[#This Row],[ accuracy]])-2),"")</f>
        <v>0.89669738863287196</v>
      </c>
      <c r="O1041" s="8">
        <f>IFERROR(RIGHT(tests_4[[#This Row],[ precision]],LEN(tests_4[[#This Row],[ precision]])-2)/10^(LEN(tests_4[[#This Row],[ precision]])-2),"")</f>
        <v>0.39500490249482501</v>
      </c>
      <c r="P1041" s="8">
        <f>IFERROR(RIGHT(tests_4[[#This Row],[ recall]],LEN(tests_4[[#This Row],[ recall]])-2)/10^(LEN(tests_4[[#This Row],[ recall]])-2),"")</f>
        <v>0.22507460066701701</v>
      </c>
      <c r="Q1041" s="8">
        <f>IFERROR(RIGHT(tests_4[[#This Row],[ f1-score]],LEN(tests_4[[#This Row],[ f1-score]])-2)/10^(LEN(tests_4[[#This Row],[ f1-score]])-2),"")</f>
        <v>0.28556390121770697</v>
      </c>
      <c r="R1041" s="8">
        <f>IFERROR(RIGHT(tests_4[[#This Row],[ f1-score-2]],LEN(tests_4[[#This Row],[ f1-score-2]])-2)/10^(LEN(tests_4[[#This Row],[ f1-score-2]])-2),"")</f>
        <v>0.28675539261400901</v>
      </c>
      <c r="S1041" s="9">
        <f t="shared" si="16"/>
        <v>-1.1914913963020357E-3</v>
      </c>
    </row>
    <row r="1042" spans="1:19" x14ac:dyDescent="0.35">
      <c r="A1042" t="s">
        <v>3</v>
      </c>
      <c r="B1042" t="s">
        <v>80</v>
      </c>
      <c r="C1042">
        <v>7</v>
      </c>
      <c r="D1042">
        <v>13</v>
      </c>
      <c r="E1042">
        <v>6</v>
      </c>
      <c r="F1042">
        <v>10416</v>
      </c>
      <c r="G1042">
        <v>2604</v>
      </c>
      <c r="H1042" t="s">
        <v>1767</v>
      </c>
      <c r="I1042" t="s">
        <v>10386</v>
      </c>
      <c r="J1042" t="s">
        <v>10387</v>
      </c>
      <c r="K1042" t="s">
        <v>10388</v>
      </c>
      <c r="L1042" t="s">
        <v>10389</v>
      </c>
      <c r="N1042" s="8">
        <f>IFERROR(RIGHT(tests_4[[#This Row],[ accuracy]],LEN(tests_4[[#This Row],[ accuracy]])-2)/10^(LEN(tests_4[[#This Row],[ accuracy]])-2),"")</f>
        <v>0.88901689708141296</v>
      </c>
      <c r="O1042" s="8">
        <f>IFERROR(RIGHT(tests_4[[#This Row],[ precision]],LEN(tests_4[[#This Row],[ precision]])-2)/10^(LEN(tests_4[[#This Row],[ precision]])-2),"")</f>
        <v>0.34667147320355601</v>
      </c>
      <c r="P1042" s="8">
        <f>IFERROR(RIGHT(tests_4[[#This Row],[ recall]],LEN(tests_4[[#This Row],[ recall]])-2)/10^(LEN(tests_4[[#This Row],[ recall]])-2),"")</f>
        <v>0.22959452343338599</v>
      </c>
      <c r="Q1042" s="8">
        <f>IFERROR(RIGHT(tests_4[[#This Row],[ f1-score]],LEN(tests_4[[#This Row],[ f1-score]])-2)/10^(LEN(tests_4[[#This Row],[ f1-score]])-2),"")</f>
        <v>0.276110444177671</v>
      </c>
      <c r="R1042" s="8">
        <f>IFERROR(RIGHT(tests_4[[#This Row],[ f1-score-2]],LEN(tests_4[[#This Row],[ f1-score-2]])-2)/10^(LEN(tests_4[[#This Row],[ f1-score-2]])-2),"")</f>
        <v>0.27624004242008299</v>
      </c>
      <c r="S1042" s="9">
        <f t="shared" si="16"/>
        <v>-1.2959824241198792E-4</v>
      </c>
    </row>
    <row r="1043" spans="1:19" x14ac:dyDescent="0.35">
      <c r="A1043" t="s">
        <v>3</v>
      </c>
      <c r="B1043" t="s">
        <v>80</v>
      </c>
      <c r="C1043">
        <v>7</v>
      </c>
      <c r="D1043">
        <v>13</v>
      </c>
      <c r="E1043">
        <v>7</v>
      </c>
      <c r="F1043">
        <v>10416</v>
      </c>
      <c r="G1043">
        <v>2604</v>
      </c>
      <c r="H1043" t="s">
        <v>928</v>
      </c>
      <c r="I1043" t="s">
        <v>10390</v>
      </c>
      <c r="J1043" t="s">
        <v>10391</v>
      </c>
      <c r="K1043" t="s">
        <v>10392</v>
      </c>
      <c r="L1043" t="s">
        <v>10393</v>
      </c>
      <c r="N1043" s="8">
        <f>IFERROR(RIGHT(tests_4[[#This Row],[ accuracy]],LEN(tests_4[[#This Row],[ accuracy]])-2)/10^(LEN(tests_4[[#This Row],[ accuracy]])-2),"")</f>
        <v>0.88959293394777195</v>
      </c>
      <c r="O1043" s="8">
        <f>IFERROR(RIGHT(tests_4[[#This Row],[ precision]],LEN(tests_4[[#This Row],[ precision]])-2)/10^(LEN(tests_4[[#This Row],[ precision]])-2),"")</f>
        <v>0.35288904643743302</v>
      </c>
      <c r="P1043" s="8">
        <f>IFERROR(RIGHT(tests_4[[#This Row],[ recall]],LEN(tests_4[[#This Row],[ recall]])-2)/10^(LEN(tests_4[[#This Row],[ recall]])-2),"")</f>
        <v>0.22115148323679101</v>
      </c>
      <c r="Q1043" s="8">
        <f>IFERROR(RIGHT(tests_4[[#This Row],[ f1-score]],LEN(tests_4[[#This Row],[ f1-score]])-2)/10^(LEN(tests_4[[#This Row],[ f1-score]])-2),"")</f>
        <v>0.27160216616034799</v>
      </c>
      <c r="R1043" s="8">
        <f>IFERROR(RIGHT(tests_4[[#This Row],[ f1-score-2]],LEN(tests_4[[#This Row],[ f1-score-2]])-2)/10^(LEN(tests_4[[#This Row],[ f1-score-2]])-2),"")</f>
        <v>0.27190392316704498</v>
      </c>
      <c r="S1043" s="9">
        <f t="shared" si="16"/>
        <v>-3.017570066969899E-4</v>
      </c>
    </row>
    <row r="1044" spans="1:19" x14ac:dyDescent="0.35">
      <c r="A1044" t="s">
        <v>3</v>
      </c>
      <c r="B1044" t="s">
        <v>80</v>
      </c>
      <c r="C1044">
        <v>7</v>
      </c>
      <c r="D1044">
        <v>13</v>
      </c>
      <c r="E1044">
        <v>8</v>
      </c>
      <c r="F1044">
        <v>10416</v>
      </c>
      <c r="G1044">
        <v>2604</v>
      </c>
      <c r="H1044" t="s">
        <v>1106</v>
      </c>
      <c r="I1044" t="s">
        <v>10394</v>
      </c>
      <c r="J1044" t="s">
        <v>10395</v>
      </c>
      <c r="K1044" t="s">
        <v>10396</v>
      </c>
      <c r="L1044" t="s">
        <v>10397</v>
      </c>
      <c r="N1044" s="8">
        <f>IFERROR(RIGHT(tests_4[[#This Row],[ accuracy]],LEN(tests_4[[#This Row],[ accuracy]])-2)/10^(LEN(tests_4[[#This Row],[ accuracy]])-2),"")</f>
        <v>0.890360983102918</v>
      </c>
      <c r="O1044" s="8">
        <f>IFERROR(RIGHT(tests_4[[#This Row],[ precision]],LEN(tests_4[[#This Row],[ precision]])-2)/10^(LEN(tests_4[[#This Row],[ precision]])-2),"")</f>
        <v>0.35595705141441197</v>
      </c>
      <c r="P1044" s="8">
        <f>IFERROR(RIGHT(tests_4[[#This Row],[ recall]],LEN(tests_4[[#This Row],[ recall]])-2)/10^(LEN(tests_4[[#This Row],[ recall]])-2),"")</f>
        <v>0.23248200807442501</v>
      </c>
      <c r="Q1044" s="8">
        <f>IFERROR(RIGHT(tests_4[[#This Row],[ f1-score]],LEN(tests_4[[#This Row],[ f1-score]])-2)/10^(LEN(tests_4[[#This Row],[ f1-score]])-2),"")</f>
        <v>0.28107885737793398</v>
      </c>
      <c r="R1044" s="8">
        <f>IFERROR(RIGHT(tests_4[[#This Row],[ f1-score-2]],LEN(tests_4[[#This Row],[ f1-score-2]])-2)/10^(LEN(tests_4[[#This Row],[ f1-score-2]])-2),"")</f>
        <v>0.281264843883613</v>
      </c>
      <c r="S1044" s="9">
        <f t="shared" si="16"/>
        <v>-1.8598650567902553E-4</v>
      </c>
    </row>
    <row r="1045" spans="1:19" x14ac:dyDescent="0.35">
      <c r="A1045" t="s">
        <v>3</v>
      </c>
      <c r="B1045" t="s">
        <v>80</v>
      </c>
      <c r="C1045">
        <v>7</v>
      </c>
      <c r="D1045">
        <v>13</v>
      </c>
      <c r="E1045">
        <v>9</v>
      </c>
      <c r="F1045">
        <v>10416</v>
      </c>
      <c r="G1045">
        <v>2604</v>
      </c>
      <c r="H1045" t="s">
        <v>2335</v>
      </c>
      <c r="I1045" t="s">
        <v>10398</v>
      </c>
      <c r="J1045" t="s">
        <v>10399</v>
      </c>
      <c r="K1045" t="s">
        <v>10400</v>
      </c>
      <c r="L1045" t="s">
        <v>10401</v>
      </c>
      <c r="N1045" s="8">
        <f>IFERROR(RIGHT(tests_4[[#This Row],[ accuracy]],LEN(tests_4[[#This Row],[ accuracy]])-2)/10^(LEN(tests_4[[#This Row],[ accuracy]])-2),"")</f>
        <v>0.88709677419354804</v>
      </c>
      <c r="O1045" s="8">
        <f>IFERROR(RIGHT(tests_4[[#This Row],[ precision]],LEN(tests_4[[#This Row],[ precision]])-2)/10^(LEN(tests_4[[#This Row],[ precision]])-2),"")</f>
        <v>0.34029595695171599</v>
      </c>
      <c r="P1045" s="8">
        <f>IFERROR(RIGHT(tests_4[[#This Row],[ recall]],LEN(tests_4[[#This Row],[ recall]])-2)/10^(LEN(tests_4[[#This Row],[ recall]])-2),"")</f>
        <v>0.23648411444619899</v>
      </c>
      <c r="Q1045" s="8">
        <f>IFERROR(RIGHT(tests_4[[#This Row],[ f1-score]],LEN(tests_4[[#This Row],[ f1-score]])-2)/10^(LEN(tests_4[[#This Row],[ f1-score]])-2),"")</f>
        <v>0.27902599981668702</v>
      </c>
      <c r="R1045" s="8">
        <f>IFERROR(RIGHT(tests_4[[#This Row],[ f1-score-2]],LEN(tests_4[[#This Row],[ f1-score-2]])-2)/10^(LEN(tests_4[[#This Row],[ f1-score-2]])-2),"")</f>
        <v>0.279047741140938</v>
      </c>
      <c r="S1045" s="9">
        <f t="shared" si="16"/>
        <v>-2.1741324250978966E-5</v>
      </c>
    </row>
    <row r="1046" spans="1:19" x14ac:dyDescent="0.35">
      <c r="A1046" t="s">
        <v>3</v>
      </c>
      <c r="B1046" t="s">
        <v>80</v>
      </c>
      <c r="C1046">
        <v>7</v>
      </c>
      <c r="D1046">
        <v>13</v>
      </c>
      <c r="E1046">
        <v>10</v>
      </c>
      <c r="F1046">
        <v>10416</v>
      </c>
      <c r="G1046">
        <v>2604</v>
      </c>
      <c r="H1046" t="s">
        <v>1214</v>
      </c>
      <c r="I1046" t="s">
        <v>10402</v>
      </c>
      <c r="J1046" t="s">
        <v>10403</v>
      </c>
      <c r="K1046" t="s">
        <v>10404</v>
      </c>
      <c r="L1046" t="s">
        <v>10405</v>
      </c>
      <c r="N1046" s="8">
        <f>IFERROR(RIGHT(tests_4[[#This Row],[ accuracy]],LEN(tests_4[[#This Row],[ accuracy]])-2)/10^(LEN(tests_4[[#This Row],[ accuracy]])-2),"")</f>
        <v>0.89381720430107503</v>
      </c>
      <c r="O1046" s="8">
        <f>IFERROR(RIGHT(tests_4[[#This Row],[ precision]],LEN(tests_4[[#This Row],[ precision]])-2)/10^(LEN(tests_4[[#This Row],[ precision]])-2),"")</f>
        <v>0.38240285083997899</v>
      </c>
      <c r="P1046" s="8">
        <f>IFERROR(RIGHT(tests_4[[#This Row],[ recall]],LEN(tests_4[[#This Row],[ recall]])-2)/10^(LEN(tests_4[[#This Row],[ recall]])-2),"")</f>
        <v>0.24596278743198099</v>
      </c>
      <c r="Q1046" s="8">
        <f>IFERROR(RIGHT(tests_4[[#This Row],[ f1-score]],LEN(tests_4[[#This Row],[ f1-score]])-2)/10^(LEN(tests_4[[#This Row],[ f1-score]])-2),"")</f>
        <v>0.29922421186682902</v>
      </c>
      <c r="R1046" s="8">
        <f>IFERROR(RIGHT(tests_4[[#This Row],[ f1-score-2]],LEN(tests_4[[#This Row],[ f1-score-2]])-2)/10^(LEN(tests_4[[#This Row],[ f1-score-2]])-2),"")</f>
        <v>0.29936987443552399</v>
      </c>
      <c r="S1046" s="9">
        <f t="shared" si="16"/>
        <v>-1.4566256869497085E-4</v>
      </c>
    </row>
    <row r="1047" spans="1:19" x14ac:dyDescent="0.35">
      <c r="A1047" t="s">
        <v>3</v>
      </c>
      <c r="B1047" t="s">
        <v>80</v>
      </c>
      <c r="C1047">
        <v>7</v>
      </c>
      <c r="D1047">
        <v>13</v>
      </c>
      <c r="E1047">
        <v>11</v>
      </c>
      <c r="F1047">
        <v>10416</v>
      </c>
      <c r="G1047">
        <v>2604</v>
      </c>
      <c r="H1047" t="s">
        <v>1995</v>
      </c>
      <c r="I1047" t="s">
        <v>10406</v>
      </c>
      <c r="J1047" t="s">
        <v>10407</v>
      </c>
      <c r="K1047" t="s">
        <v>10408</v>
      </c>
      <c r="L1047" t="s">
        <v>10409</v>
      </c>
      <c r="N1047" s="8">
        <f>IFERROR(RIGHT(tests_4[[#This Row],[ accuracy]],LEN(tests_4[[#This Row],[ accuracy]])-2)/10^(LEN(tests_4[[#This Row],[ accuracy]])-2),"")</f>
        <v>0.88940092165898599</v>
      </c>
      <c r="O1047" s="8">
        <f>IFERROR(RIGHT(tests_4[[#This Row],[ precision]],LEN(tests_4[[#This Row],[ precision]])-2)/10^(LEN(tests_4[[#This Row],[ precision]])-2),"")</f>
        <v>0.35313970531512701</v>
      </c>
      <c r="P1047" s="8">
        <f>IFERROR(RIGHT(tests_4[[#This Row],[ recall]],LEN(tests_4[[#This Row],[ recall]])-2)/10^(LEN(tests_4[[#This Row],[ recall]])-2),"")</f>
        <v>0.23855538002457399</v>
      </c>
      <c r="Q1047" s="8">
        <f>IFERROR(RIGHT(tests_4[[#This Row],[ f1-score]],LEN(tests_4[[#This Row],[ f1-score]])-2)/10^(LEN(tests_4[[#This Row],[ f1-score]])-2),"")</f>
        <v>0.28460960960960902</v>
      </c>
      <c r="R1047" s="8">
        <f>IFERROR(RIGHT(tests_4[[#This Row],[ f1-score-2]],LEN(tests_4[[#This Row],[ f1-score-2]])-2)/10^(LEN(tests_4[[#This Row],[ f1-score-2]])-2),"")</f>
        <v>0.28475266633269702</v>
      </c>
      <c r="S1047" s="9">
        <f t="shared" si="16"/>
        <v>-1.4305672308800865E-4</v>
      </c>
    </row>
    <row r="1048" spans="1:19" x14ac:dyDescent="0.35">
      <c r="A1048" t="s">
        <v>3</v>
      </c>
      <c r="B1048" t="s">
        <v>80</v>
      </c>
      <c r="C1048">
        <v>7</v>
      </c>
      <c r="D1048">
        <v>13</v>
      </c>
      <c r="E1048">
        <v>12</v>
      </c>
      <c r="F1048">
        <v>10416</v>
      </c>
      <c r="G1048">
        <v>2604</v>
      </c>
      <c r="H1048" t="s">
        <v>2368</v>
      </c>
      <c r="I1048" t="s">
        <v>10410</v>
      </c>
      <c r="J1048" t="s">
        <v>10411</v>
      </c>
      <c r="K1048" t="s">
        <v>10412</v>
      </c>
      <c r="L1048" t="s">
        <v>10413</v>
      </c>
      <c r="N1048" s="8">
        <f>IFERROR(RIGHT(tests_4[[#This Row],[ accuracy]],LEN(tests_4[[#This Row],[ accuracy]])-2)/10^(LEN(tests_4[[#This Row],[ accuracy]])-2),"")</f>
        <v>0.89093701996927799</v>
      </c>
      <c r="O1048" s="8">
        <f>IFERROR(RIGHT(tests_4[[#This Row],[ precision]],LEN(tests_4[[#This Row],[ precision]])-2)/10^(LEN(tests_4[[#This Row],[ precision]])-2),"")</f>
        <v>0.36061672185430399</v>
      </c>
      <c r="P1048" s="8">
        <f>IFERROR(RIGHT(tests_4[[#This Row],[ recall]],LEN(tests_4[[#This Row],[ recall]])-2)/10^(LEN(tests_4[[#This Row],[ recall]])-2),"")</f>
        <v>0.23692294189924501</v>
      </c>
      <c r="Q1048" s="8">
        <f>IFERROR(RIGHT(tests_4[[#This Row],[ f1-score]],LEN(tests_4[[#This Row],[ f1-score]])-2)/10^(LEN(tests_4[[#This Row],[ f1-score]])-2),"")</f>
        <v>0.28536554028009697</v>
      </c>
      <c r="R1048" s="8">
        <f>IFERROR(RIGHT(tests_4[[#This Row],[ f1-score-2]],LEN(tests_4[[#This Row],[ f1-score-2]])-2)/10^(LEN(tests_4[[#This Row],[ f1-score-2]])-2),"")</f>
        <v>0.28596720794428099</v>
      </c>
      <c r="S1048" s="9">
        <f t="shared" si="16"/>
        <v>-6.0166766418401352E-4</v>
      </c>
    </row>
    <row r="1049" spans="1:19" x14ac:dyDescent="0.35">
      <c r="A1049" t="s">
        <v>3</v>
      </c>
      <c r="B1049" t="s">
        <v>80</v>
      </c>
      <c r="C1049">
        <v>7</v>
      </c>
      <c r="D1049">
        <v>13</v>
      </c>
      <c r="E1049">
        <v>13</v>
      </c>
      <c r="F1049">
        <v>10416</v>
      </c>
      <c r="G1049">
        <v>2604</v>
      </c>
      <c r="H1049" t="s">
        <v>6825</v>
      </c>
      <c r="I1049" t="s">
        <v>10414</v>
      </c>
      <c r="J1049" t="s">
        <v>10415</v>
      </c>
      <c r="K1049" t="s">
        <v>10416</v>
      </c>
      <c r="L1049" t="s">
        <v>10417</v>
      </c>
      <c r="N1049" s="8">
        <f>IFERROR(RIGHT(tests_4[[#This Row],[ accuracy]],LEN(tests_4[[#This Row],[ accuracy]])-2)/10^(LEN(tests_4[[#This Row],[ accuracy]])-2),"")</f>
        <v>0.893433179723502</v>
      </c>
      <c r="O1049" s="8">
        <f>IFERROR(RIGHT(tests_4[[#This Row],[ precision]],LEN(tests_4[[#This Row],[ precision]])-2)/10^(LEN(tests_4[[#This Row],[ precision]])-2),"")</f>
        <v>0.37863825363825299</v>
      </c>
      <c r="P1049" s="8">
        <f>IFERROR(RIGHT(tests_4[[#This Row],[ recall]],LEN(tests_4[[#This Row],[ recall]])-2)/10^(LEN(tests_4[[#This Row],[ recall]])-2),"")</f>
        <v>0.24247849745479999</v>
      </c>
      <c r="Q1049" s="8">
        <f>IFERROR(RIGHT(tests_4[[#This Row],[ f1-score]],LEN(tests_4[[#This Row],[ f1-score]])-2)/10^(LEN(tests_4[[#This Row],[ f1-score]])-2),"")</f>
        <v>0.29406933235988097</v>
      </c>
      <c r="R1049" s="8">
        <f>IFERROR(RIGHT(tests_4[[#This Row],[ f1-score-2]],LEN(tests_4[[#This Row],[ f1-score-2]])-2)/10^(LEN(tests_4[[#This Row],[ f1-score-2]])-2),"")</f>
        <v>0.29563406447995899</v>
      </c>
      <c r="S1049" s="9">
        <f t="shared" si="16"/>
        <v>-1.5647321200780162E-3</v>
      </c>
    </row>
    <row r="1050" spans="1:19" x14ac:dyDescent="0.35">
      <c r="A1050" t="s">
        <v>3</v>
      </c>
      <c r="B1050" t="s">
        <v>80</v>
      </c>
      <c r="C1050">
        <v>7</v>
      </c>
      <c r="D1050">
        <v>13</v>
      </c>
      <c r="E1050">
        <v>14</v>
      </c>
      <c r="F1050">
        <v>10416</v>
      </c>
      <c r="G1050">
        <v>2604</v>
      </c>
      <c r="H1050" t="s">
        <v>10418</v>
      </c>
      <c r="I1050" t="s">
        <v>10419</v>
      </c>
      <c r="J1050" t="s">
        <v>10420</v>
      </c>
      <c r="K1050" t="s">
        <v>10421</v>
      </c>
      <c r="L1050" t="s">
        <v>10422</v>
      </c>
      <c r="N1050" s="8">
        <f>IFERROR(RIGHT(tests_4[[#This Row],[ accuracy]],LEN(tests_4[[#This Row],[ accuracy]])-2)/10^(LEN(tests_4[[#This Row],[ accuracy]])-2),"")</f>
        <v>0.88920890937019903</v>
      </c>
      <c r="O1050" s="8">
        <f>IFERROR(RIGHT(tests_4[[#This Row],[ precision]],LEN(tests_4[[#This Row],[ precision]])-2)/10^(LEN(tests_4[[#This Row],[ precision]])-2),"")</f>
        <v>0.35477547464333598</v>
      </c>
      <c r="P1050" s="8">
        <f>IFERROR(RIGHT(tests_4[[#This Row],[ recall]],LEN(tests_4[[#This Row],[ recall]])-2)/10^(LEN(tests_4[[#This Row],[ recall]])-2),"")</f>
        <v>0.24544497103738799</v>
      </c>
      <c r="Q1050" s="8">
        <f>IFERROR(RIGHT(tests_4[[#This Row],[ f1-score]],LEN(tests_4[[#This Row],[ f1-score]])-2)/10^(LEN(tests_4[[#This Row],[ f1-score]])-2),"")</f>
        <v>0.28937911880428202</v>
      </c>
      <c r="R1050" s="8">
        <f>IFERROR(RIGHT(tests_4[[#This Row],[ f1-score-2]],LEN(tests_4[[#This Row],[ f1-score-2]])-2)/10^(LEN(tests_4[[#This Row],[ f1-score-2]])-2),"")</f>
        <v>0.29015291540044802</v>
      </c>
      <c r="S1050" s="9">
        <f t="shared" si="16"/>
        <v>-7.7379659616599872E-4</v>
      </c>
    </row>
    <row r="1051" spans="1:19" x14ac:dyDescent="0.35">
      <c r="A1051" t="s">
        <v>3</v>
      </c>
      <c r="B1051" t="s">
        <v>80</v>
      </c>
      <c r="C1051">
        <v>7</v>
      </c>
      <c r="D1051">
        <v>13</v>
      </c>
      <c r="E1051">
        <v>15</v>
      </c>
      <c r="F1051">
        <v>10416</v>
      </c>
      <c r="G1051">
        <v>2604</v>
      </c>
      <c r="H1051" t="s">
        <v>1033</v>
      </c>
      <c r="I1051" t="s">
        <v>10423</v>
      </c>
      <c r="J1051" t="s">
        <v>10424</v>
      </c>
      <c r="K1051" t="s">
        <v>10425</v>
      </c>
      <c r="L1051" t="s">
        <v>10426</v>
      </c>
      <c r="N1051" s="8">
        <f>IFERROR(RIGHT(tests_4[[#This Row],[ accuracy]],LEN(tests_4[[#This Row],[ accuracy]])-2)/10^(LEN(tests_4[[#This Row],[ accuracy]])-2),"")</f>
        <v>0.89285714285714202</v>
      </c>
      <c r="O1051" s="8">
        <f>IFERROR(RIGHT(tests_4[[#This Row],[ precision]],LEN(tests_4[[#This Row],[ precision]])-2)/10^(LEN(tests_4[[#This Row],[ precision]])-2),"")</f>
        <v>0.38025161140017</v>
      </c>
      <c r="P1051" s="8">
        <f>IFERROR(RIGHT(tests_4[[#This Row],[ recall]],LEN(tests_4[[#This Row],[ recall]])-2)/10^(LEN(tests_4[[#This Row],[ recall]])-2),"")</f>
        <v>0.25803054239073198</v>
      </c>
      <c r="Q1051" s="8">
        <f>IFERROR(RIGHT(tests_4[[#This Row],[ f1-score]],LEN(tests_4[[#This Row],[ f1-score]])-2)/10^(LEN(tests_4[[#This Row],[ f1-score]])-2),"")</f>
        <v>0.306589809547056</v>
      </c>
      <c r="R1051" s="8">
        <f>IFERROR(RIGHT(tests_4[[#This Row],[ f1-score-2]],LEN(tests_4[[#This Row],[ f1-score-2]])-2)/10^(LEN(tests_4[[#This Row],[ f1-score-2]])-2),"")</f>
        <v>0.30743936345955902</v>
      </c>
      <c r="S1051" s="9">
        <f t="shared" si="16"/>
        <v>-8.4955391250302048E-4</v>
      </c>
    </row>
    <row r="1052" spans="1:19" x14ac:dyDescent="0.35">
      <c r="A1052" t="s">
        <v>3</v>
      </c>
      <c r="B1052" t="s">
        <v>80</v>
      </c>
      <c r="C1052">
        <v>7</v>
      </c>
      <c r="D1052">
        <v>13</v>
      </c>
      <c r="E1052">
        <v>16</v>
      </c>
      <c r="F1052">
        <v>10416</v>
      </c>
      <c r="G1052">
        <v>2604</v>
      </c>
      <c r="H1052" t="s">
        <v>1186</v>
      </c>
      <c r="I1052" t="s">
        <v>10427</v>
      </c>
      <c r="J1052" t="s">
        <v>10428</v>
      </c>
      <c r="K1052" t="s">
        <v>10429</v>
      </c>
      <c r="L1052" t="s">
        <v>10430</v>
      </c>
      <c r="N1052" s="8">
        <f>IFERROR(RIGHT(tests_4[[#This Row],[ accuracy]],LEN(tests_4[[#This Row],[ accuracy]])-2)/10^(LEN(tests_4[[#This Row],[ accuracy]])-2),"")</f>
        <v>0.89612135176651297</v>
      </c>
      <c r="O1052" s="8">
        <f>IFERROR(RIGHT(tests_4[[#This Row],[ precision]],LEN(tests_4[[#This Row],[ precision]])-2)/10^(LEN(tests_4[[#This Row],[ precision]])-2),"")</f>
        <v>0.39487354750512599</v>
      </c>
      <c r="P1052" s="8">
        <f>IFERROR(RIGHT(tests_4[[#This Row],[ recall]],LEN(tests_4[[#This Row],[ recall]])-2)/10^(LEN(tests_4[[#This Row],[ recall]])-2),"")</f>
        <v>0.24470774091627101</v>
      </c>
      <c r="Q1052" s="8">
        <f>IFERROR(RIGHT(tests_4[[#This Row],[ f1-score]],LEN(tests_4[[#This Row],[ f1-score]])-2)/10^(LEN(tests_4[[#This Row],[ f1-score]])-2),"")</f>
        <v>0.30214514835605399</v>
      </c>
      <c r="R1052" s="8">
        <f>IFERROR(RIGHT(tests_4[[#This Row],[ f1-score-2]],LEN(tests_4[[#This Row],[ f1-score-2]])-2)/10^(LEN(tests_4[[#This Row],[ f1-score-2]])-2),"")</f>
        <v>0.30216210357269901</v>
      </c>
      <c r="S1052" s="9">
        <f t="shared" si="16"/>
        <v>-1.6955216645020421E-5</v>
      </c>
    </row>
    <row r="1053" spans="1:19" x14ac:dyDescent="0.35">
      <c r="A1053" t="s">
        <v>3</v>
      </c>
      <c r="B1053" t="s">
        <v>80</v>
      </c>
      <c r="C1053">
        <v>7</v>
      </c>
      <c r="D1053">
        <v>13</v>
      </c>
      <c r="E1053">
        <v>17</v>
      </c>
      <c r="F1053">
        <v>10416</v>
      </c>
      <c r="G1053">
        <v>2604</v>
      </c>
      <c r="H1053" t="s">
        <v>1128</v>
      </c>
      <c r="I1053" t="s">
        <v>10431</v>
      </c>
      <c r="J1053" t="s">
        <v>10432</v>
      </c>
      <c r="K1053" t="s">
        <v>10433</v>
      </c>
      <c r="L1053" t="s">
        <v>10434</v>
      </c>
      <c r="N1053" s="8">
        <f>IFERROR(RIGHT(tests_4[[#This Row],[ accuracy]],LEN(tests_4[[#This Row],[ accuracy]])-2)/10^(LEN(tests_4[[#This Row],[ accuracy]])-2),"")</f>
        <v>0.89228110599078303</v>
      </c>
      <c r="O1053" s="8">
        <f>IFERROR(RIGHT(tests_4[[#This Row],[ precision]],LEN(tests_4[[#This Row],[ precision]])-2)/10^(LEN(tests_4[[#This Row],[ precision]])-2),"")</f>
        <v>0.36866032699366003</v>
      </c>
      <c r="P1053" s="8">
        <f>IFERROR(RIGHT(tests_4[[#This Row],[ recall]],LEN(tests_4[[#This Row],[ recall]])-2)/10^(LEN(tests_4[[#This Row],[ recall]])-2),"")</f>
        <v>0.23730033350886401</v>
      </c>
      <c r="Q1053" s="8">
        <f>IFERROR(RIGHT(tests_4[[#This Row],[ f1-score]],LEN(tests_4[[#This Row],[ f1-score]])-2)/10^(LEN(tests_4[[#This Row],[ f1-score]])-2),"")</f>
        <v>0.28832662746311699</v>
      </c>
      <c r="R1053" s="8">
        <f>IFERROR(RIGHT(tests_4[[#This Row],[ f1-score-2]],LEN(tests_4[[#This Row],[ f1-score-2]])-2)/10^(LEN(tests_4[[#This Row],[ f1-score-2]])-2),"")</f>
        <v>0.28874223773712399</v>
      </c>
      <c r="S1053" s="9">
        <f t="shared" si="16"/>
        <v>-4.1561027400699446E-4</v>
      </c>
    </row>
    <row r="1054" spans="1:19" x14ac:dyDescent="0.35">
      <c r="A1054" t="s">
        <v>3</v>
      </c>
      <c r="B1054" t="s">
        <v>80</v>
      </c>
      <c r="C1054">
        <v>7</v>
      </c>
      <c r="D1054">
        <v>13</v>
      </c>
      <c r="E1054">
        <v>18</v>
      </c>
      <c r="F1054">
        <v>10416</v>
      </c>
      <c r="G1054">
        <v>2604</v>
      </c>
      <c r="H1054" t="s">
        <v>1233</v>
      </c>
      <c r="I1054" t="s">
        <v>10435</v>
      </c>
      <c r="J1054" t="s">
        <v>10436</v>
      </c>
      <c r="K1054" t="s">
        <v>10437</v>
      </c>
      <c r="L1054" t="s">
        <v>10438</v>
      </c>
      <c r="N1054" s="8">
        <f>IFERROR(RIGHT(tests_4[[#This Row],[ accuracy]],LEN(tests_4[[#This Row],[ accuracy]])-2)/10^(LEN(tests_4[[#This Row],[ accuracy]])-2),"")</f>
        <v>0.89055299539170496</v>
      </c>
      <c r="O1054" s="8">
        <f>IFERROR(RIGHT(tests_4[[#This Row],[ precision]],LEN(tests_4[[#This Row],[ precision]])-2)/10^(LEN(tests_4[[#This Row],[ precision]])-2),"")</f>
        <v>0.36059355345911898</v>
      </c>
      <c r="P1054" s="8">
        <f>IFERROR(RIGHT(tests_4[[#This Row],[ recall]],LEN(tests_4[[#This Row],[ recall]])-2)/10^(LEN(tests_4[[#This Row],[ recall]])-2),"")</f>
        <v>0.24040723187642599</v>
      </c>
      <c r="Q1054" s="8">
        <f>IFERROR(RIGHT(tests_4[[#This Row],[ f1-score]],LEN(tests_4[[#This Row],[ f1-score]])-2)/10^(LEN(tests_4[[#This Row],[ f1-score]])-2),"")</f>
        <v>0.28737928737928697</v>
      </c>
      <c r="R1054" s="8">
        <f>IFERROR(RIGHT(tests_4[[#This Row],[ f1-score-2]],LEN(tests_4[[#This Row],[ f1-score-2]])-2)/10^(LEN(tests_4[[#This Row],[ f1-score-2]])-2),"")</f>
        <v>0.28848314389869301</v>
      </c>
      <c r="S1054" s="9">
        <f t="shared" si="16"/>
        <v>-1.1038565194060324E-3</v>
      </c>
    </row>
    <row r="1055" spans="1:19" x14ac:dyDescent="0.35">
      <c r="A1055" t="s">
        <v>3</v>
      </c>
      <c r="B1055" t="s">
        <v>80</v>
      </c>
      <c r="C1055">
        <v>7</v>
      </c>
      <c r="D1055">
        <v>13</v>
      </c>
      <c r="E1055">
        <v>19</v>
      </c>
      <c r="F1055">
        <v>10416</v>
      </c>
      <c r="G1055">
        <v>2604</v>
      </c>
      <c r="H1055" t="s">
        <v>1106</v>
      </c>
      <c r="I1055" t="s">
        <v>10439</v>
      </c>
      <c r="J1055" t="s">
        <v>10415</v>
      </c>
      <c r="K1055" t="s">
        <v>10440</v>
      </c>
      <c r="L1055" t="s">
        <v>10441</v>
      </c>
      <c r="N1055" s="8">
        <f>IFERROR(RIGHT(tests_4[[#This Row],[ accuracy]],LEN(tests_4[[#This Row],[ accuracy]])-2)/10^(LEN(tests_4[[#This Row],[ accuracy]])-2),"")</f>
        <v>0.890360983102918</v>
      </c>
      <c r="O1055" s="8">
        <f>IFERROR(RIGHT(tests_4[[#This Row],[ precision]],LEN(tests_4[[#This Row],[ precision]])-2)/10^(LEN(tests_4[[#This Row],[ precision]])-2),"")</f>
        <v>0.35962854349951101</v>
      </c>
      <c r="P1055" s="8">
        <f>IFERROR(RIGHT(tests_4[[#This Row],[ recall]],LEN(tests_4[[#This Row],[ recall]])-2)/10^(LEN(tests_4[[#This Row],[ recall]])-2),"")</f>
        <v>0.24247849745479999</v>
      </c>
      <c r="Q1055" s="8">
        <f>IFERROR(RIGHT(tests_4[[#This Row],[ f1-score]],LEN(tests_4[[#This Row],[ f1-score]])-2)/10^(LEN(tests_4[[#This Row],[ f1-score]])-2),"")</f>
        <v>0.28907103825136599</v>
      </c>
      <c r="R1055" s="8">
        <f>IFERROR(RIGHT(tests_4[[#This Row],[ f1-score-2]],LEN(tests_4[[#This Row],[ f1-score-2]])-2)/10^(LEN(tests_4[[#This Row],[ f1-score-2]])-2),"")</f>
        <v>0.28965676512072802</v>
      </c>
      <c r="S1055" s="9">
        <f t="shared" si="16"/>
        <v>-5.8572686936203544E-4</v>
      </c>
    </row>
    <row r="1056" spans="1:19" x14ac:dyDescent="0.35">
      <c r="A1056" t="s">
        <v>3</v>
      </c>
      <c r="B1056" t="s">
        <v>80</v>
      </c>
      <c r="C1056">
        <v>7</v>
      </c>
      <c r="D1056">
        <v>13</v>
      </c>
      <c r="E1056">
        <v>20</v>
      </c>
      <c r="F1056">
        <v>10416</v>
      </c>
      <c r="G1056">
        <v>2604</v>
      </c>
      <c r="H1056" t="s">
        <v>1023</v>
      </c>
      <c r="I1056" t="s">
        <v>10442</v>
      </c>
      <c r="J1056" t="s">
        <v>10443</v>
      </c>
      <c r="K1056" t="s">
        <v>10444</v>
      </c>
      <c r="L1056" t="s">
        <v>10445</v>
      </c>
      <c r="N1056" s="8">
        <f>IFERROR(RIGHT(tests_4[[#This Row],[ accuracy]],LEN(tests_4[[#This Row],[ accuracy]])-2)/10^(LEN(tests_4[[#This Row],[ accuracy]])-2),"")</f>
        <v>0.89439324116743402</v>
      </c>
      <c r="O1056" s="8">
        <f>IFERROR(RIGHT(tests_4[[#This Row],[ precision]],LEN(tests_4[[#This Row],[ precision]])-2)/10^(LEN(tests_4[[#This Row],[ precision]])-2),"")</f>
        <v>0.38927137119908201</v>
      </c>
      <c r="P1056" s="8">
        <f>IFERROR(RIGHT(tests_4[[#This Row],[ recall]],LEN(tests_4[[#This Row],[ recall]])-2)/10^(LEN(tests_4[[#This Row],[ recall]])-2),"")</f>
        <v>0.25492364402317003</v>
      </c>
      <c r="Q1056" s="8">
        <f>IFERROR(RIGHT(tests_4[[#This Row],[ f1-score]],LEN(tests_4[[#This Row],[ f1-score]])-2)/10^(LEN(tests_4[[#This Row],[ f1-score]])-2),"")</f>
        <v>0.30780072779457701</v>
      </c>
      <c r="R1056" s="8">
        <f>IFERROR(RIGHT(tests_4[[#This Row],[ f1-score-2]],LEN(tests_4[[#This Row],[ f1-score-2]])-2)/10^(LEN(tests_4[[#This Row],[ f1-score-2]])-2),"")</f>
        <v>0.30808830902154499</v>
      </c>
      <c r="S1056" s="9">
        <f t="shared" si="16"/>
        <v>-2.8758122696798116E-4</v>
      </c>
    </row>
    <row r="1057" spans="1:19" x14ac:dyDescent="0.35">
      <c r="A1057" t="s">
        <v>3</v>
      </c>
      <c r="B1057" t="s">
        <v>80</v>
      </c>
      <c r="C1057">
        <v>7</v>
      </c>
      <c r="D1057">
        <v>13</v>
      </c>
      <c r="E1057">
        <v>21</v>
      </c>
      <c r="F1057">
        <v>10416</v>
      </c>
      <c r="G1057">
        <v>2604</v>
      </c>
      <c r="H1057" t="s">
        <v>1246</v>
      </c>
      <c r="I1057" t="s">
        <v>10446</v>
      </c>
      <c r="J1057" t="s">
        <v>10447</v>
      </c>
      <c r="K1057" t="s">
        <v>10448</v>
      </c>
      <c r="L1057" t="s">
        <v>10449</v>
      </c>
      <c r="N1057" s="8">
        <f>IFERROR(RIGHT(tests_4[[#This Row],[ accuracy]],LEN(tests_4[[#This Row],[ accuracy]])-2)/10^(LEN(tests_4[[#This Row],[ accuracy]])-2),"")</f>
        <v>0.89612135176651297</v>
      </c>
      <c r="O1057" s="8">
        <f>IFERROR(RIGHT(tests_4[[#This Row],[ precision]],LEN(tests_4[[#This Row],[ precision]])-2)/10^(LEN(tests_4[[#This Row],[ precision]])-2),"")</f>
        <v>0.395238095238095</v>
      </c>
      <c r="P1057" s="8">
        <f>IFERROR(RIGHT(tests_4[[#This Row],[ recall]],LEN(tests_4[[#This Row],[ recall]])-2)/10^(LEN(tests_4[[#This Row],[ recall]])-2),"")</f>
        <v>0.23544848165701199</v>
      </c>
      <c r="Q1057" s="8">
        <f>IFERROR(RIGHT(tests_4[[#This Row],[ f1-score]],LEN(tests_4[[#This Row],[ f1-score]])-2)/10^(LEN(tests_4[[#This Row],[ f1-score]])-2),"")</f>
        <v>0.29496199423360703</v>
      </c>
      <c r="R1057" s="8">
        <f>IFERROR(RIGHT(tests_4[[#This Row],[ f1-score-2]],LEN(tests_4[[#This Row],[ f1-score-2]])-2)/10^(LEN(tests_4[[#This Row],[ f1-score-2]])-2),"")</f>
        <v>0.29510128430177801</v>
      </c>
      <c r="S1057" s="9">
        <f t="shared" si="16"/>
        <v>-1.3929006817098299E-4</v>
      </c>
    </row>
    <row r="1058" spans="1:19" x14ac:dyDescent="0.35">
      <c r="A1058" t="s">
        <v>3</v>
      </c>
      <c r="B1058" t="s">
        <v>80</v>
      </c>
      <c r="C1058">
        <v>7</v>
      </c>
      <c r="D1058">
        <v>13</v>
      </c>
      <c r="E1058">
        <v>22</v>
      </c>
      <c r="F1058">
        <v>10416</v>
      </c>
      <c r="G1058">
        <v>2604</v>
      </c>
      <c r="H1058" t="s">
        <v>844</v>
      </c>
      <c r="I1058" t="s">
        <v>10450</v>
      </c>
      <c r="J1058" t="s">
        <v>10451</v>
      </c>
      <c r="K1058" t="s">
        <v>10452</v>
      </c>
      <c r="L1058" t="s">
        <v>10453</v>
      </c>
      <c r="N1058" s="8">
        <f>IFERROR(RIGHT(tests_4[[#This Row],[ accuracy]],LEN(tests_4[[#This Row],[ accuracy]])-2)/10^(LEN(tests_4[[#This Row],[ accuracy]])-2),"")</f>
        <v>0.89400921658986099</v>
      </c>
      <c r="O1058" s="8">
        <f>IFERROR(RIGHT(tests_4[[#This Row],[ precision]],LEN(tests_4[[#This Row],[ precision]])-2)/10^(LEN(tests_4[[#This Row],[ precision]])-2),"")</f>
        <v>0.38429075333837198</v>
      </c>
      <c r="P1058" s="8">
        <f>IFERROR(RIGHT(tests_4[[#This Row],[ recall]],LEN(tests_4[[#This Row],[ recall]])-2)/10^(LEN(tests_4[[#This Row],[ recall]])-2),"")</f>
        <v>0.24833245567842699</v>
      </c>
      <c r="Q1058" s="8">
        <f>IFERROR(RIGHT(tests_4[[#This Row],[ f1-score]],LEN(tests_4[[#This Row],[ f1-score]])-2)/10^(LEN(tests_4[[#This Row],[ f1-score]])-2),"")</f>
        <v>0.301300951789778</v>
      </c>
      <c r="R1058" s="8">
        <f>IFERROR(RIGHT(tests_4[[#This Row],[ f1-score-2]],LEN(tests_4[[#This Row],[ f1-score-2]])-2)/10^(LEN(tests_4[[#This Row],[ f1-score-2]])-2),"")</f>
        <v>0.30170207197850801</v>
      </c>
      <c r="S1058" s="9">
        <f t="shared" si="16"/>
        <v>-4.0112018873000865E-4</v>
      </c>
    </row>
    <row r="1059" spans="1:19" x14ac:dyDescent="0.35">
      <c r="A1059" t="s">
        <v>3</v>
      </c>
      <c r="B1059" t="s">
        <v>80</v>
      </c>
      <c r="C1059">
        <v>7</v>
      </c>
      <c r="D1059">
        <v>13</v>
      </c>
      <c r="E1059">
        <v>23</v>
      </c>
      <c r="F1059">
        <v>10416</v>
      </c>
      <c r="G1059">
        <v>2604</v>
      </c>
      <c r="H1059" t="s">
        <v>2330</v>
      </c>
      <c r="I1059" t="s">
        <v>10454</v>
      </c>
      <c r="J1059" t="s">
        <v>10455</v>
      </c>
      <c r="K1059" t="s">
        <v>10456</v>
      </c>
      <c r="L1059" t="s">
        <v>10457</v>
      </c>
      <c r="N1059" s="8">
        <f>IFERROR(RIGHT(tests_4[[#This Row],[ accuracy]],LEN(tests_4[[#This Row],[ accuracy]])-2)/10^(LEN(tests_4[[#This Row],[ accuracy]])-2),"")</f>
        <v>0.89093701996927799</v>
      </c>
      <c r="O1059" s="8">
        <f>IFERROR(RIGHT(tests_4[[#This Row],[ precision]],LEN(tests_4[[#This Row],[ precision]])-2)/10^(LEN(tests_4[[#This Row],[ precision]])-2),"")</f>
        <v>0.36264367816091903</v>
      </c>
      <c r="P1059" s="8">
        <f>IFERROR(RIGHT(tests_4[[#This Row],[ recall]],LEN(tests_4[[#This Row],[ recall]])-2)/10^(LEN(tests_4[[#This Row],[ recall]])-2),"")</f>
        <v>0.24122345093909001</v>
      </c>
      <c r="Q1059" s="8">
        <f>IFERROR(RIGHT(tests_4[[#This Row],[ f1-score]],LEN(tests_4[[#This Row],[ f1-score]])-2)/10^(LEN(tests_4[[#This Row],[ f1-score]])-2),"")</f>
        <v>0.289654823362688</v>
      </c>
      <c r="R1059" s="8">
        <f>IFERROR(RIGHT(tests_4[[#This Row],[ f1-score-2]],LEN(tests_4[[#This Row],[ f1-score-2]])-2)/10^(LEN(tests_4[[#This Row],[ f1-score-2]])-2),"")</f>
        <v>0.28972651529351301</v>
      </c>
      <c r="S1059" s="9">
        <f t="shared" si="16"/>
        <v>-7.1691930825013017E-5</v>
      </c>
    </row>
    <row r="1060" spans="1:19" x14ac:dyDescent="0.35">
      <c r="A1060" t="s">
        <v>3</v>
      </c>
      <c r="B1060" t="s">
        <v>80</v>
      </c>
      <c r="C1060">
        <v>9</v>
      </c>
      <c r="D1060">
        <v>13</v>
      </c>
      <c r="E1060">
        <v>1</v>
      </c>
      <c r="F1060">
        <v>10416</v>
      </c>
      <c r="G1060">
        <v>2604</v>
      </c>
      <c r="H1060" t="s">
        <v>2463</v>
      </c>
      <c r="I1060" t="s">
        <v>10458</v>
      </c>
      <c r="J1060" t="s">
        <v>10459</v>
      </c>
      <c r="K1060" t="s">
        <v>10460</v>
      </c>
      <c r="L1060" t="s">
        <v>10461</v>
      </c>
      <c r="N1060" s="8">
        <f>IFERROR(RIGHT(tests_4[[#This Row],[ accuracy]],LEN(tests_4[[#This Row],[ accuracy]])-2)/10^(LEN(tests_4[[#This Row],[ accuracy]])-2),"")</f>
        <v>0.91781874039938505</v>
      </c>
      <c r="O1060" s="8">
        <f>IFERROR(RIGHT(tests_4[[#This Row],[ precision]],LEN(tests_4[[#This Row],[ precision]])-2)/10^(LEN(tests_4[[#This Row],[ precision]])-2),"")</f>
        <v>0.32167373309105501</v>
      </c>
      <c r="P1060" s="8">
        <f>IFERROR(RIGHT(tests_4[[#This Row],[ recall]],LEN(tests_4[[#This Row],[ recall]])-2)/10^(LEN(tests_4[[#This Row],[ recall]])-2),"")</f>
        <v>0.18396195365981999</v>
      </c>
      <c r="Q1060" s="8">
        <f>IFERROR(RIGHT(tests_4[[#This Row],[ f1-score]],LEN(tests_4[[#This Row],[ f1-score]])-2)/10^(LEN(tests_4[[#This Row],[ f1-score]])-2),"")</f>
        <v>0.23391438776054099</v>
      </c>
      <c r="R1060" s="8">
        <f>IFERROR(RIGHT(tests_4[[#This Row],[ f1-score-2]],LEN(tests_4[[#This Row],[ f1-score-2]])-2)/10^(LEN(tests_4[[#This Row],[ f1-score-2]])-2),"")</f>
        <v>0.234064683055624</v>
      </c>
      <c r="S1060" s="9">
        <f t="shared" si="16"/>
        <v>-1.5029529508300832E-4</v>
      </c>
    </row>
    <row r="1061" spans="1:19" x14ac:dyDescent="0.35">
      <c r="A1061" t="s">
        <v>3</v>
      </c>
      <c r="B1061" t="s">
        <v>80</v>
      </c>
      <c r="C1061">
        <v>9</v>
      </c>
      <c r="D1061">
        <v>13</v>
      </c>
      <c r="E1061">
        <v>2</v>
      </c>
      <c r="F1061">
        <v>10416</v>
      </c>
      <c r="G1061">
        <v>2604</v>
      </c>
      <c r="H1061" t="s">
        <v>6291</v>
      </c>
      <c r="I1061" t="s">
        <v>10462</v>
      </c>
      <c r="J1061" t="s">
        <v>10463</v>
      </c>
      <c r="K1061" t="s">
        <v>10464</v>
      </c>
      <c r="L1061" t="s">
        <v>10465</v>
      </c>
      <c r="N1061" s="8">
        <f>IFERROR(RIGHT(tests_4[[#This Row],[ accuracy]],LEN(tests_4[[#This Row],[ accuracy]])-2)/10^(LEN(tests_4[[#This Row],[ accuracy]])-2),"")</f>
        <v>0.92127496159754196</v>
      </c>
      <c r="O1061" s="8">
        <f>IFERROR(RIGHT(tests_4[[#This Row],[ precision]],LEN(tests_4[[#This Row],[ precision]])-2)/10^(LEN(tests_4[[#This Row],[ precision]])-2),"")</f>
        <v>0.34408602150537598</v>
      </c>
      <c r="P1061" s="8">
        <f>IFERROR(RIGHT(tests_4[[#This Row],[ recall]],LEN(tests_4[[#This Row],[ recall]])-2)/10^(LEN(tests_4[[#This Row],[ recall]])-2),"")</f>
        <v>0.16406661400737199</v>
      </c>
      <c r="Q1061" s="8">
        <f>IFERROR(RIGHT(tests_4[[#This Row],[ f1-score]],LEN(tests_4[[#This Row],[ f1-score]])-2)/10^(LEN(tests_4[[#This Row],[ f1-score]])-2),"")</f>
        <v>0.22170294880299099</v>
      </c>
      <c r="R1061" s="8">
        <f>IFERROR(RIGHT(tests_4[[#This Row],[ f1-score-2]],LEN(tests_4[[#This Row],[ f1-score-2]])-2)/10^(LEN(tests_4[[#This Row],[ f1-score-2]])-2),"")</f>
        <v>0.222189257834671</v>
      </c>
      <c r="S1061" s="9">
        <f t="shared" si="16"/>
        <v>-4.8630903168001005E-4</v>
      </c>
    </row>
    <row r="1062" spans="1:19" x14ac:dyDescent="0.35">
      <c r="A1062" t="s">
        <v>3</v>
      </c>
      <c r="B1062" t="s">
        <v>80</v>
      </c>
      <c r="C1062">
        <v>9</v>
      </c>
      <c r="D1062">
        <v>13</v>
      </c>
      <c r="E1062">
        <v>3</v>
      </c>
      <c r="F1062">
        <v>10416</v>
      </c>
      <c r="G1062">
        <v>2604</v>
      </c>
      <c r="H1062" t="s">
        <v>2732</v>
      </c>
      <c r="I1062" t="s">
        <v>10466</v>
      </c>
      <c r="J1062" t="s">
        <v>10467</v>
      </c>
      <c r="K1062" t="s">
        <v>10468</v>
      </c>
      <c r="L1062" t="s">
        <v>10469</v>
      </c>
      <c r="N1062" s="8">
        <f>IFERROR(RIGHT(tests_4[[#This Row],[ accuracy]],LEN(tests_4[[#This Row],[ accuracy]])-2)/10^(LEN(tests_4[[#This Row],[ accuracy]])-2),"")</f>
        <v>0.92165898617511499</v>
      </c>
      <c r="O1062" s="8">
        <f>IFERROR(RIGHT(tests_4[[#This Row],[ precision]],LEN(tests_4[[#This Row],[ precision]])-2)/10^(LEN(tests_4[[#This Row],[ precision]])-2),"")</f>
        <v>0.33695358877495901</v>
      </c>
      <c r="P1062" s="8">
        <f>IFERROR(RIGHT(tests_4[[#This Row],[ recall]],LEN(tests_4[[#This Row],[ recall]])-2)/10^(LEN(tests_4[[#This Row],[ recall]])-2),"")</f>
        <v>0.16786795681937799</v>
      </c>
      <c r="Q1062" s="8">
        <f>IFERROR(RIGHT(tests_4[[#This Row],[ f1-score]],LEN(tests_4[[#This Row],[ f1-score]])-2)/10^(LEN(tests_4[[#This Row],[ f1-score]])-2),"")</f>
        <v>0.22399764150943299</v>
      </c>
      <c r="R1062" s="8">
        <f>IFERROR(RIGHT(tests_4[[#This Row],[ f1-score-2]],LEN(tests_4[[#This Row],[ f1-score-2]])-2)/10^(LEN(tests_4[[#This Row],[ f1-score-2]])-2),"")</f>
        <v>0.22409388420225099</v>
      </c>
      <c r="S1062" s="9">
        <f t="shared" si="16"/>
        <v>-9.6242692817993802E-5</v>
      </c>
    </row>
    <row r="1063" spans="1:19" x14ac:dyDescent="0.35">
      <c r="A1063" t="s">
        <v>3</v>
      </c>
      <c r="B1063" t="s">
        <v>80</v>
      </c>
      <c r="C1063">
        <v>9</v>
      </c>
      <c r="D1063">
        <v>13</v>
      </c>
      <c r="E1063">
        <v>4</v>
      </c>
      <c r="F1063">
        <v>10416</v>
      </c>
      <c r="G1063">
        <v>2604</v>
      </c>
      <c r="H1063" t="s">
        <v>2491</v>
      </c>
      <c r="I1063" t="s">
        <v>10470</v>
      </c>
      <c r="J1063" t="s">
        <v>10471</v>
      </c>
      <c r="K1063" t="s">
        <v>10472</v>
      </c>
      <c r="L1063" t="s">
        <v>10473</v>
      </c>
      <c r="N1063" s="8">
        <f>IFERROR(RIGHT(tests_4[[#This Row],[ accuracy]],LEN(tests_4[[#This Row],[ accuracy]])-2)/10^(LEN(tests_4[[#This Row],[ accuracy]])-2),"")</f>
        <v>0.92396313364055205</v>
      </c>
      <c r="O1063" s="8">
        <f>IFERROR(RIGHT(tests_4[[#This Row],[ precision]],LEN(tests_4[[#This Row],[ precision]])-2)/10^(LEN(tests_4[[#This Row],[ precision]])-2),"")</f>
        <v>0.38859649122807</v>
      </c>
      <c r="P1063" s="8">
        <f>IFERROR(RIGHT(tests_4[[#This Row],[ recall]],LEN(tests_4[[#This Row],[ recall]])-2)/10^(LEN(tests_4[[#This Row],[ recall]])-2),"")</f>
        <v>0.19217351237493399</v>
      </c>
      <c r="Q1063" s="8">
        <f>IFERROR(RIGHT(tests_4[[#This Row],[ f1-score]],LEN(tests_4[[#This Row],[ f1-score]])-2)/10^(LEN(tests_4[[#This Row],[ f1-score]])-2),"")</f>
        <v>0.25670960618328997</v>
      </c>
      <c r="R1063" s="8">
        <f>IFERROR(RIGHT(tests_4[[#This Row],[ f1-score-2]],LEN(tests_4[[#This Row],[ f1-score-2]])-2)/10^(LEN(tests_4[[#This Row],[ f1-score-2]])-2),"")</f>
        <v>0.25716876612973599</v>
      </c>
      <c r="S1063" s="9">
        <f t="shared" si="16"/>
        <v>-4.5915994644601943E-4</v>
      </c>
    </row>
    <row r="1064" spans="1:19" x14ac:dyDescent="0.35">
      <c r="A1064" t="s">
        <v>3</v>
      </c>
      <c r="B1064" t="s">
        <v>80</v>
      </c>
      <c r="C1064">
        <v>9</v>
      </c>
      <c r="D1064">
        <v>13</v>
      </c>
      <c r="E1064">
        <v>5</v>
      </c>
      <c r="F1064">
        <v>10416</v>
      </c>
      <c r="G1064">
        <v>2604</v>
      </c>
      <c r="H1064" t="s">
        <v>6955</v>
      </c>
      <c r="I1064" t="s">
        <v>10474</v>
      </c>
      <c r="J1064" t="s">
        <v>10475</v>
      </c>
      <c r="K1064" t="s">
        <v>10476</v>
      </c>
      <c r="L1064" t="s">
        <v>10477</v>
      </c>
      <c r="N1064" s="8">
        <f>IFERROR(RIGHT(tests_4[[#This Row],[ accuracy]],LEN(tests_4[[#This Row],[ accuracy]])-2)/10^(LEN(tests_4[[#This Row],[ accuracy]])-2),"")</f>
        <v>0.92108294930875501</v>
      </c>
      <c r="O1064" s="8">
        <f>IFERROR(RIGHT(tests_4[[#This Row],[ precision]],LEN(tests_4[[#This Row],[ precision]])-2)/10^(LEN(tests_4[[#This Row],[ precision]])-2),"")</f>
        <v>0.32199754901960698</v>
      </c>
      <c r="P1064" s="8">
        <f>IFERROR(RIGHT(tests_4[[#This Row],[ recall]],LEN(tests_4[[#This Row],[ recall]])-2)/10^(LEN(tests_4[[#This Row],[ recall]])-2),"")</f>
        <v>0.15017772511848301</v>
      </c>
      <c r="Q1064" s="8">
        <f>IFERROR(RIGHT(tests_4[[#This Row],[ f1-score]],LEN(tests_4[[#This Row],[ f1-score]])-2)/10^(LEN(tests_4[[#This Row],[ f1-score]])-2),"")</f>
        <v>0.20474932415826899</v>
      </c>
      <c r="R1064" s="8">
        <f>IFERROR(RIGHT(tests_4[[#This Row],[ f1-score-2]],LEN(tests_4[[#This Row],[ f1-score-2]])-2)/10^(LEN(tests_4[[#This Row],[ f1-score-2]])-2),"")</f>
        <v>0.204825885869448</v>
      </c>
      <c r="S1064" s="9">
        <f t="shared" si="16"/>
        <v>-7.6561711179007341E-5</v>
      </c>
    </row>
    <row r="1065" spans="1:19" x14ac:dyDescent="0.35">
      <c r="A1065" t="s">
        <v>3</v>
      </c>
      <c r="B1065" t="s">
        <v>80</v>
      </c>
      <c r="C1065">
        <v>9</v>
      </c>
      <c r="D1065">
        <v>13</v>
      </c>
      <c r="E1065">
        <v>6</v>
      </c>
      <c r="F1065">
        <v>10416</v>
      </c>
      <c r="G1065">
        <v>2604</v>
      </c>
      <c r="H1065" t="s">
        <v>2510</v>
      </c>
      <c r="I1065" t="s">
        <v>10478</v>
      </c>
      <c r="J1065" t="s">
        <v>10479</v>
      </c>
      <c r="K1065" t="s">
        <v>10480</v>
      </c>
      <c r="L1065" t="s">
        <v>10481</v>
      </c>
      <c r="N1065" s="8">
        <f>IFERROR(RIGHT(tests_4[[#This Row],[ accuracy]],LEN(tests_4[[#This Row],[ accuracy]])-2)/10^(LEN(tests_4[[#This Row],[ accuracy]])-2),"")</f>
        <v>0.92281105990783396</v>
      </c>
      <c r="O1065" s="8">
        <f>IFERROR(RIGHT(tests_4[[#This Row],[ precision]],LEN(tests_4[[#This Row],[ precision]])-2)/10^(LEN(tests_4[[#This Row],[ precision]])-2),"")</f>
        <v>0.34407051282051199</v>
      </c>
      <c r="P1065" s="8">
        <f>IFERROR(RIGHT(tests_4[[#This Row],[ recall]],LEN(tests_4[[#This Row],[ recall]])-2)/10^(LEN(tests_4[[#This Row],[ recall]])-2),"")</f>
        <v>0.15601961558715099</v>
      </c>
      <c r="Q1065" s="8">
        <f>IFERROR(RIGHT(tests_4[[#This Row],[ f1-score]],LEN(tests_4[[#This Row],[ f1-score]])-2)/10^(LEN(tests_4[[#This Row],[ f1-score]])-2),"")</f>
        <v>0.21468759253775499</v>
      </c>
      <c r="R1065" s="8">
        <f>IFERROR(RIGHT(tests_4[[#This Row],[ f1-score-2]],LEN(tests_4[[#This Row],[ f1-score-2]])-2)/10^(LEN(tests_4[[#This Row],[ f1-score-2]])-2),"")</f>
        <v>0.21468829755171601</v>
      </c>
      <c r="S1065" s="9">
        <f t="shared" si="16"/>
        <v>-7.050139610165207E-7</v>
      </c>
    </row>
    <row r="1066" spans="1:19" x14ac:dyDescent="0.35">
      <c r="A1066" t="s">
        <v>3</v>
      </c>
      <c r="B1066" t="s">
        <v>80</v>
      </c>
      <c r="C1066">
        <v>9</v>
      </c>
      <c r="D1066">
        <v>13</v>
      </c>
      <c r="E1066">
        <v>7</v>
      </c>
      <c r="F1066">
        <v>10416</v>
      </c>
      <c r="G1066">
        <v>2604</v>
      </c>
      <c r="H1066" t="s">
        <v>2586</v>
      </c>
      <c r="I1066" t="s">
        <v>10482</v>
      </c>
      <c r="J1066" t="s">
        <v>10483</v>
      </c>
      <c r="K1066" t="s">
        <v>10484</v>
      </c>
      <c r="L1066" t="s">
        <v>10485</v>
      </c>
      <c r="N1066" s="8">
        <f>IFERROR(RIGHT(tests_4[[#This Row],[ accuracy]],LEN(tests_4[[#This Row],[ accuracy]])-2)/10^(LEN(tests_4[[#This Row],[ accuracy]])-2),"")</f>
        <v>0.92089093701996905</v>
      </c>
      <c r="O1066" s="8">
        <f>IFERROR(RIGHT(tests_4[[#This Row],[ precision]],LEN(tests_4[[#This Row],[ precision]])-2)/10^(LEN(tests_4[[#This Row],[ precision]])-2),"")</f>
        <v>0.35149313962873202</v>
      </c>
      <c r="P1066" s="8">
        <f>IFERROR(RIGHT(tests_4[[#This Row],[ recall]],LEN(tests_4[[#This Row],[ recall]])-2)/10^(LEN(tests_4[[#This Row],[ recall]])-2),"")</f>
        <v>0.17338072669826199</v>
      </c>
      <c r="Q1066" s="8">
        <f>IFERROR(RIGHT(tests_4[[#This Row],[ f1-score]],LEN(tests_4[[#This Row],[ f1-score]])-2)/10^(LEN(tests_4[[#This Row],[ f1-score]])-2),"")</f>
        <v>0.23144354874234599</v>
      </c>
      <c r="R1066" s="8">
        <f>IFERROR(RIGHT(tests_4[[#This Row],[ f1-score-2]],LEN(tests_4[[#This Row],[ f1-score-2]])-2)/10^(LEN(tests_4[[#This Row],[ f1-score-2]])-2),"")</f>
        <v>0.23221630905249399</v>
      </c>
      <c r="S1066" s="9">
        <f t="shared" si="16"/>
        <v>-7.7276031014800184E-4</v>
      </c>
    </row>
    <row r="1067" spans="1:19" x14ac:dyDescent="0.35">
      <c r="A1067" t="s">
        <v>3</v>
      </c>
      <c r="B1067" t="s">
        <v>80</v>
      </c>
      <c r="C1067">
        <v>9</v>
      </c>
      <c r="D1067">
        <v>13</v>
      </c>
      <c r="E1067">
        <v>8</v>
      </c>
      <c r="F1067">
        <v>10416</v>
      </c>
      <c r="G1067">
        <v>2604</v>
      </c>
      <c r="H1067" t="s">
        <v>2468</v>
      </c>
      <c r="I1067" t="s">
        <v>10486</v>
      </c>
      <c r="J1067" t="s">
        <v>10487</v>
      </c>
      <c r="K1067" t="s">
        <v>10488</v>
      </c>
      <c r="L1067" t="s">
        <v>10489</v>
      </c>
      <c r="N1067" s="8">
        <f>IFERROR(RIGHT(tests_4[[#This Row],[ accuracy]],LEN(tests_4[[#This Row],[ accuracy]])-2)/10^(LEN(tests_4[[#This Row],[ accuracy]])-2),"")</f>
        <v>0.91762672811059898</v>
      </c>
      <c r="O1067" s="8">
        <f>IFERROR(RIGHT(tests_4[[#This Row],[ precision]],LEN(tests_4[[#This Row],[ precision]])-2)/10^(LEN(tests_4[[#This Row],[ precision]])-2),"")</f>
        <v>0.32349615558570699</v>
      </c>
      <c r="P1067" s="8">
        <f>IFERROR(RIGHT(tests_4[[#This Row],[ recall]],LEN(tests_4[[#This Row],[ recall]])-2)/10^(LEN(tests_4[[#This Row],[ recall]])-2),"")</f>
        <v>0.17464784096893099</v>
      </c>
      <c r="Q1067" s="8">
        <f>IFERROR(RIGHT(tests_4[[#This Row],[ f1-score]],LEN(tests_4[[#This Row],[ f1-score]])-2)/10^(LEN(tests_4[[#This Row],[ f1-score]])-2),"")</f>
        <v>0.22546583850931601</v>
      </c>
      <c r="R1067" s="8">
        <f>IFERROR(RIGHT(tests_4[[#This Row],[ f1-score-2]],LEN(tests_4[[#This Row],[ f1-score-2]])-2)/10^(LEN(tests_4[[#This Row],[ f1-score-2]])-2),"")</f>
        <v>0.22683362853132799</v>
      </c>
      <c r="S1067" s="9">
        <f t="shared" si="16"/>
        <v>-1.3677900220119832E-3</v>
      </c>
    </row>
    <row r="1068" spans="1:19" x14ac:dyDescent="0.35">
      <c r="A1068" t="s">
        <v>3</v>
      </c>
      <c r="B1068" t="s">
        <v>80</v>
      </c>
      <c r="C1068">
        <v>9</v>
      </c>
      <c r="D1068">
        <v>13</v>
      </c>
      <c r="E1068">
        <v>9</v>
      </c>
      <c r="F1068">
        <v>10416</v>
      </c>
      <c r="G1068">
        <v>2604</v>
      </c>
      <c r="H1068" t="s">
        <v>2555</v>
      </c>
      <c r="I1068" t="s">
        <v>10490</v>
      </c>
      <c r="J1068" t="s">
        <v>10491</v>
      </c>
      <c r="K1068" t="s">
        <v>10492</v>
      </c>
      <c r="L1068" t="s">
        <v>10493</v>
      </c>
      <c r="N1068" s="8">
        <f>IFERROR(RIGHT(tests_4[[#This Row],[ accuracy]],LEN(tests_4[[#This Row],[ accuracy]])-2)/10^(LEN(tests_4[[#This Row],[ accuracy]])-2),"")</f>
        <v>0.91993087557603603</v>
      </c>
      <c r="O1068" s="8">
        <f>IFERROR(RIGHT(tests_4[[#This Row],[ precision]],LEN(tests_4[[#This Row],[ precision]])-2)/10^(LEN(tests_4[[#This Row],[ precision]])-2),"")</f>
        <v>0.31747803040870398</v>
      </c>
      <c r="P1068" s="8">
        <f>IFERROR(RIGHT(tests_4[[#This Row],[ recall]],LEN(tests_4[[#This Row],[ recall]])-2)/10^(LEN(tests_4[[#This Row],[ recall]])-2),"")</f>
        <v>0.15475250131648199</v>
      </c>
      <c r="Q1068" s="8">
        <f>IFERROR(RIGHT(tests_4[[#This Row],[ f1-score]],LEN(tests_4[[#This Row],[ f1-score]])-2)/10^(LEN(tests_4[[#This Row],[ f1-score]])-2),"")</f>
        <v>0.20799427702763101</v>
      </c>
      <c r="R1068" s="8">
        <f>IFERROR(RIGHT(tests_4[[#This Row],[ f1-score-2]],LEN(tests_4[[#This Row],[ f1-score-2]])-2)/10^(LEN(tests_4[[#This Row],[ f1-score-2]])-2),"")</f>
        <v>0.208078537994102</v>
      </c>
      <c r="S1068" s="9">
        <f t="shared" si="16"/>
        <v>-8.426096647098924E-5</v>
      </c>
    </row>
    <row r="1069" spans="1:19" x14ac:dyDescent="0.35">
      <c r="A1069" t="s">
        <v>3</v>
      </c>
      <c r="B1069" t="s">
        <v>80</v>
      </c>
      <c r="C1069">
        <v>9</v>
      </c>
      <c r="D1069">
        <v>13</v>
      </c>
      <c r="E1069">
        <v>10</v>
      </c>
      <c r="F1069">
        <v>10416</v>
      </c>
      <c r="G1069">
        <v>2604</v>
      </c>
      <c r="H1069" t="s">
        <v>2626</v>
      </c>
      <c r="I1069" t="s">
        <v>10494</v>
      </c>
      <c r="J1069" t="s">
        <v>10495</v>
      </c>
      <c r="K1069" t="s">
        <v>10496</v>
      </c>
      <c r="L1069" t="s">
        <v>10497</v>
      </c>
      <c r="N1069" s="8">
        <f>IFERROR(RIGHT(tests_4[[#This Row],[ accuracy]],LEN(tests_4[[#This Row],[ accuracy]])-2)/10^(LEN(tests_4[[#This Row],[ accuracy]])-2),"")</f>
        <v>0.92012288786482299</v>
      </c>
      <c r="O1069" s="8">
        <f>IFERROR(RIGHT(tests_4[[#This Row],[ precision]],LEN(tests_4[[#This Row],[ precision]])-2)/10^(LEN(tests_4[[#This Row],[ precision]])-2),"")</f>
        <v>0.30977584059775798</v>
      </c>
      <c r="P1069" s="8">
        <f>IFERROR(RIGHT(tests_4[[#This Row],[ recall]],LEN(tests_4[[#This Row],[ recall]])-2)/10^(LEN(tests_4[[#This Row],[ recall]])-2),"")</f>
        <v>0.14273959978936199</v>
      </c>
      <c r="Q1069" s="8">
        <f>IFERROR(RIGHT(tests_4[[#This Row],[ f1-score]],LEN(tests_4[[#This Row],[ f1-score]])-2)/10^(LEN(tests_4[[#This Row],[ f1-score]])-2),"")</f>
        <v>0.195027973429095</v>
      </c>
      <c r="R1069" s="8">
        <f>IFERROR(RIGHT(tests_4[[#This Row],[ f1-score-2]],LEN(tests_4[[#This Row],[ f1-score-2]])-2)/10^(LEN(tests_4[[#This Row],[ f1-score-2]])-2),"")</f>
        <v>0.195428821051985</v>
      </c>
      <c r="S1069" s="9">
        <f t="shared" si="16"/>
        <v>-4.0084762288999931E-4</v>
      </c>
    </row>
    <row r="1070" spans="1:19" x14ac:dyDescent="0.35">
      <c r="A1070" t="s">
        <v>3</v>
      </c>
      <c r="B1070" t="s">
        <v>80</v>
      </c>
      <c r="C1070">
        <v>9</v>
      </c>
      <c r="D1070">
        <v>13</v>
      </c>
      <c r="E1070">
        <v>11</v>
      </c>
      <c r="F1070">
        <v>10416</v>
      </c>
      <c r="G1070">
        <v>2604</v>
      </c>
      <c r="H1070" t="s">
        <v>2591</v>
      </c>
      <c r="I1070" t="s">
        <v>10498</v>
      </c>
      <c r="J1070" t="s">
        <v>10499</v>
      </c>
      <c r="K1070" t="s">
        <v>10500</v>
      </c>
      <c r="L1070" t="s">
        <v>10501</v>
      </c>
      <c r="N1070" s="8">
        <f>IFERROR(RIGHT(tests_4[[#This Row],[ accuracy]],LEN(tests_4[[#This Row],[ accuracy]])-2)/10^(LEN(tests_4[[#This Row],[ accuracy]])-2),"")</f>
        <v>0.91666666666666596</v>
      </c>
      <c r="O1070" s="8">
        <f>IFERROR(RIGHT(tests_4[[#This Row],[ precision]],LEN(tests_4[[#This Row],[ precision]])-2)/10^(LEN(tests_4[[#This Row],[ precision]])-2),"")</f>
        <v>0.28607503607503598</v>
      </c>
      <c r="P1070" s="8">
        <f>IFERROR(RIGHT(tests_4[[#This Row],[ recall]],LEN(tests_4[[#This Row],[ recall]])-2)/10^(LEN(tests_4[[#This Row],[ recall]])-2),"")</f>
        <v>0.15188915218536</v>
      </c>
      <c r="Q1070" s="8">
        <f>IFERROR(RIGHT(tests_4[[#This Row],[ f1-score]],LEN(tests_4[[#This Row],[ f1-score]])-2)/10^(LEN(tests_4[[#This Row],[ f1-score]])-2),"")</f>
        <v>0.19790605546123299</v>
      </c>
      <c r="R1070" s="8">
        <f>IFERROR(RIGHT(tests_4[[#This Row],[ f1-score-2]],LEN(tests_4[[#This Row],[ f1-score-2]])-2)/10^(LEN(tests_4[[#This Row],[ f1-score-2]])-2),"")</f>
        <v>0.198425788480216</v>
      </c>
      <c r="S1070" s="9">
        <f t="shared" si="16"/>
        <v>-5.1973301898300406E-4</v>
      </c>
    </row>
    <row r="1071" spans="1:19" x14ac:dyDescent="0.35">
      <c r="A1071" t="s">
        <v>3</v>
      </c>
      <c r="B1071" t="s">
        <v>80</v>
      </c>
      <c r="C1071">
        <v>9</v>
      </c>
      <c r="D1071">
        <v>13</v>
      </c>
      <c r="E1071">
        <v>12</v>
      </c>
      <c r="F1071">
        <v>10416</v>
      </c>
      <c r="G1071">
        <v>2604</v>
      </c>
      <c r="H1071" t="s">
        <v>2683</v>
      </c>
      <c r="I1071" t="s">
        <v>10502</v>
      </c>
      <c r="J1071" t="s">
        <v>10503</v>
      </c>
      <c r="K1071" t="s">
        <v>10504</v>
      </c>
      <c r="L1071" t="s">
        <v>10505</v>
      </c>
      <c r="N1071" s="8">
        <f>IFERROR(RIGHT(tests_4[[#This Row],[ accuracy]],LEN(tests_4[[#This Row],[ accuracy]])-2)/10^(LEN(tests_4[[#This Row],[ accuracy]])-2),"")</f>
        <v>0.91148233486943098</v>
      </c>
      <c r="O1071" s="8">
        <f>IFERROR(RIGHT(tests_4[[#This Row],[ precision]],LEN(tests_4[[#This Row],[ precision]])-2)/10^(LEN(tests_4[[#This Row],[ precision]])-2),"")</f>
        <v>0.26455965909090901</v>
      </c>
      <c r="P1071" s="8">
        <f>IFERROR(RIGHT(tests_4[[#This Row],[ recall]],LEN(tests_4[[#This Row],[ recall]])-2)/10^(LEN(tests_4[[#This Row],[ recall]])-2),"")</f>
        <v>0.16120326487625</v>
      </c>
      <c r="Q1071" s="8">
        <f>IFERROR(RIGHT(tests_4[[#This Row],[ f1-score]],LEN(tests_4[[#This Row],[ f1-score]])-2)/10^(LEN(tests_4[[#This Row],[ f1-score]])-2),"")</f>
        <v>0.20033567287152801</v>
      </c>
      <c r="R1071" s="8">
        <f>IFERROR(RIGHT(tests_4[[#This Row],[ f1-score-2]],LEN(tests_4[[#This Row],[ f1-score-2]])-2)/10^(LEN(tests_4[[#This Row],[ f1-score-2]])-2),"")</f>
        <v>0.200336282937083</v>
      </c>
      <c r="S1071" s="9">
        <f t="shared" si="16"/>
        <v>-6.100655549901024E-7</v>
      </c>
    </row>
    <row r="1072" spans="1:19" x14ac:dyDescent="0.35">
      <c r="A1072" t="s">
        <v>3</v>
      </c>
      <c r="B1072" t="s">
        <v>80</v>
      </c>
      <c r="C1072">
        <v>9</v>
      </c>
      <c r="D1072">
        <v>13</v>
      </c>
      <c r="E1072">
        <v>13</v>
      </c>
      <c r="F1072">
        <v>10416</v>
      </c>
      <c r="G1072">
        <v>2604</v>
      </c>
      <c r="H1072" t="s">
        <v>7609</v>
      </c>
      <c r="I1072" t="s">
        <v>10506</v>
      </c>
      <c r="J1072" t="s">
        <v>10507</v>
      </c>
      <c r="K1072" t="s">
        <v>10508</v>
      </c>
      <c r="L1072" t="s">
        <v>10509</v>
      </c>
      <c r="N1072" s="8">
        <f>IFERROR(RIGHT(tests_4[[#This Row],[ accuracy]],LEN(tests_4[[#This Row],[ accuracy]])-2)/10^(LEN(tests_4[[#This Row],[ accuracy]])-2),"")</f>
        <v>0.91705069124423899</v>
      </c>
      <c r="O1072" s="8">
        <f>IFERROR(RIGHT(tests_4[[#This Row],[ precision]],LEN(tests_4[[#This Row],[ precision]])-2)/10^(LEN(tests_4[[#This Row],[ precision]])-2),"")</f>
        <v>0.29922801521593201</v>
      </c>
      <c r="P1072" s="8">
        <f>IFERROR(RIGHT(tests_4[[#This Row],[ recall]],LEN(tests_4[[#This Row],[ recall]])-2)/10^(LEN(tests_4[[#This Row],[ recall]])-2),"")</f>
        <v>0.16263493944181101</v>
      </c>
      <c r="Q1072" s="8">
        <f>IFERROR(RIGHT(tests_4[[#This Row],[ f1-score]],LEN(tests_4[[#This Row],[ f1-score]])-2)/10^(LEN(tests_4[[#This Row],[ f1-score]])-2),"")</f>
        <v>0.21061946902654799</v>
      </c>
      <c r="R1072" s="8">
        <f>IFERROR(RIGHT(tests_4[[#This Row],[ f1-score-2]],LEN(tests_4[[#This Row],[ f1-score-2]])-2)/10^(LEN(tests_4[[#This Row],[ f1-score-2]])-2),"")</f>
        <v>0.21073320405183299</v>
      </c>
      <c r="S1072" s="9">
        <f t="shared" si="16"/>
        <v>-1.1373502528500001E-4</v>
      </c>
    </row>
    <row r="1073" spans="1:19" x14ac:dyDescent="0.35">
      <c r="A1073" t="s">
        <v>3</v>
      </c>
      <c r="B1073" t="s">
        <v>80</v>
      </c>
      <c r="C1073">
        <v>9</v>
      </c>
      <c r="D1073">
        <v>13</v>
      </c>
      <c r="E1073">
        <v>14</v>
      </c>
      <c r="F1073">
        <v>10416</v>
      </c>
      <c r="G1073">
        <v>2604</v>
      </c>
      <c r="H1073" t="s">
        <v>10510</v>
      </c>
      <c r="I1073" t="s">
        <v>10511</v>
      </c>
      <c r="J1073" t="s">
        <v>10512</v>
      </c>
      <c r="K1073" t="s">
        <v>10513</v>
      </c>
      <c r="L1073" t="s">
        <v>10514</v>
      </c>
      <c r="N1073" s="8">
        <f>IFERROR(RIGHT(tests_4[[#This Row],[ accuracy]],LEN(tests_4[[#This Row],[ accuracy]])-2)/10^(LEN(tests_4[[#This Row],[ accuracy]])-2),"")</f>
        <v>0.91705069124423899</v>
      </c>
      <c r="O1073" s="8">
        <f>IFERROR(RIGHT(tests_4[[#This Row],[ precision]],LEN(tests_4[[#This Row],[ precision]])-2)/10^(LEN(tests_4[[#This Row],[ precision]])-2),"")</f>
        <v>0.28043478260869498</v>
      </c>
      <c r="P1073" s="8">
        <f>IFERROR(RIGHT(tests_4[[#This Row],[ recall]],LEN(tests_4[[#This Row],[ recall]])-2)/10^(LEN(tests_4[[#This Row],[ recall]])-2),"")</f>
        <v>0.14069905213270101</v>
      </c>
      <c r="Q1073" s="8">
        <f>IFERROR(RIGHT(tests_4[[#This Row],[ f1-score]],LEN(tests_4[[#This Row],[ f1-score]])-2)/10^(LEN(tests_4[[#This Row],[ f1-score]])-2),"")</f>
        <v>0.18731078057127801</v>
      </c>
      <c r="R1073" s="8">
        <f>IFERROR(RIGHT(tests_4[[#This Row],[ f1-score-2]],LEN(tests_4[[#This Row],[ f1-score-2]])-2)/10^(LEN(tests_4[[#This Row],[ f1-score-2]])-2),"")</f>
        <v>0.187384175020336</v>
      </c>
      <c r="S1073" s="9">
        <f t="shared" si="16"/>
        <v>-7.3394449057989641E-5</v>
      </c>
    </row>
    <row r="1074" spans="1:19" x14ac:dyDescent="0.35">
      <c r="A1074" t="s">
        <v>3</v>
      </c>
      <c r="B1074" t="s">
        <v>80</v>
      </c>
      <c r="C1074">
        <v>9</v>
      </c>
      <c r="D1074">
        <v>13</v>
      </c>
      <c r="E1074">
        <v>15</v>
      </c>
      <c r="F1074">
        <v>10416</v>
      </c>
      <c r="G1074">
        <v>2604</v>
      </c>
      <c r="H1074" t="s">
        <v>2532</v>
      </c>
      <c r="I1074" t="s">
        <v>10515</v>
      </c>
      <c r="J1074" t="s">
        <v>10516</v>
      </c>
      <c r="K1074" t="s">
        <v>10517</v>
      </c>
      <c r="L1074" t="s">
        <v>10518</v>
      </c>
      <c r="N1074" s="8">
        <f>IFERROR(RIGHT(tests_4[[#This Row],[ accuracy]],LEN(tests_4[[#This Row],[ accuracy]])-2)/10^(LEN(tests_4[[#This Row],[ accuracy]])-2),"")</f>
        <v>0.91954685099846301</v>
      </c>
      <c r="O1074" s="8">
        <f>IFERROR(RIGHT(tests_4[[#This Row],[ precision]],LEN(tests_4[[#This Row],[ precision]])-2)/10^(LEN(tests_4[[#This Row],[ precision]])-2),"")</f>
        <v>0.318909230572269</v>
      </c>
      <c r="P1074" s="8">
        <f>IFERROR(RIGHT(tests_4[[#This Row],[ recall]],LEN(tests_4[[#This Row],[ recall]])-2)/10^(LEN(tests_4[[#This Row],[ recall]])-2),"")</f>
        <v>0.161696945760926</v>
      </c>
      <c r="Q1074" s="8">
        <f>IFERROR(RIGHT(tests_4[[#This Row],[ f1-score]],LEN(tests_4[[#This Row],[ f1-score]])-2)/10^(LEN(tests_4[[#This Row],[ f1-score]])-2),"")</f>
        <v>0.214590035649074</v>
      </c>
      <c r="R1074" s="8">
        <f>IFERROR(RIGHT(tests_4[[#This Row],[ f1-score-2]],LEN(tests_4[[#This Row],[ f1-score-2]])-2)/10^(LEN(tests_4[[#This Row],[ f1-score-2]])-2),"")</f>
        <v>0.21459003690686099</v>
      </c>
      <c r="S1074" s="9">
        <f t="shared" si="16"/>
        <v>-1.2577869856755797E-9</v>
      </c>
    </row>
    <row r="1075" spans="1:19" x14ac:dyDescent="0.35">
      <c r="A1075" t="s">
        <v>3</v>
      </c>
      <c r="B1075" t="s">
        <v>80</v>
      </c>
      <c r="C1075">
        <v>9</v>
      </c>
      <c r="D1075">
        <v>13</v>
      </c>
      <c r="E1075">
        <v>16</v>
      </c>
      <c r="F1075">
        <v>10416</v>
      </c>
      <c r="G1075">
        <v>2604</v>
      </c>
      <c r="H1075" t="s">
        <v>10519</v>
      </c>
      <c r="I1075" t="s">
        <v>10520</v>
      </c>
      <c r="J1075" t="s">
        <v>10521</v>
      </c>
      <c r="K1075" t="s">
        <v>10522</v>
      </c>
      <c r="L1075" t="s">
        <v>10523</v>
      </c>
      <c r="N1075" s="8">
        <f>IFERROR(RIGHT(tests_4[[#This Row],[ accuracy]],LEN(tests_4[[#This Row],[ accuracy]])-2)/10^(LEN(tests_4[[#This Row],[ accuracy]])-2),"")</f>
        <v>0.91858678955453099</v>
      </c>
      <c r="O1075" s="8">
        <f>IFERROR(RIGHT(tests_4[[#This Row],[ precision]],LEN(tests_4[[#This Row],[ precision]])-2)/10^(LEN(tests_4[[#This Row],[ precision]])-2),"")</f>
        <v>0.28449419568822498</v>
      </c>
      <c r="P1075" s="8">
        <f>IFERROR(RIGHT(tests_4[[#This Row],[ recall]],LEN(tests_4[[#This Row],[ recall]])-2)/10^(LEN(tests_4[[#This Row],[ recall]])-2),"")</f>
        <v>0.127419036334913</v>
      </c>
      <c r="Q1075" s="8">
        <f>IFERROR(RIGHT(tests_4[[#This Row],[ f1-score]],LEN(tests_4[[#This Row],[ f1-score]])-2)/10^(LEN(tests_4[[#This Row],[ f1-score]])-2),"")</f>
        <v>0.17593802648360099</v>
      </c>
      <c r="R1075" s="8">
        <f>IFERROR(RIGHT(tests_4[[#This Row],[ f1-score-2]],LEN(tests_4[[#This Row],[ f1-score-2]])-2)/10^(LEN(tests_4[[#This Row],[ f1-score-2]])-2),"")</f>
        <v>0.17600782611146401</v>
      </c>
      <c r="S1075" s="9">
        <f t="shared" si="16"/>
        <v>-6.9799627863020852E-5</v>
      </c>
    </row>
    <row r="1076" spans="1:19" x14ac:dyDescent="0.35">
      <c r="A1076" t="s">
        <v>3</v>
      </c>
      <c r="B1076" t="s">
        <v>80</v>
      </c>
      <c r="C1076">
        <v>9</v>
      </c>
      <c r="D1076">
        <v>13</v>
      </c>
      <c r="E1076">
        <v>17</v>
      </c>
      <c r="F1076">
        <v>10416</v>
      </c>
      <c r="G1076">
        <v>2604</v>
      </c>
      <c r="H1076" t="s">
        <v>2790</v>
      </c>
      <c r="I1076" t="s">
        <v>10524</v>
      </c>
      <c r="J1076" t="s">
        <v>10525</v>
      </c>
      <c r="K1076" t="s">
        <v>10526</v>
      </c>
      <c r="L1076" t="s">
        <v>10527</v>
      </c>
      <c r="N1076" s="8">
        <f>IFERROR(RIGHT(tests_4[[#This Row],[ accuracy]],LEN(tests_4[[#This Row],[ accuracy]])-2)/10^(LEN(tests_4[[#This Row],[ accuracy]])-2),"")</f>
        <v>0.91743471582181202</v>
      </c>
      <c r="O1076" s="8">
        <f>IFERROR(RIGHT(tests_4[[#This Row],[ precision]],LEN(tests_4[[#This Row],[ precision]])-2)/10^(LEN(tests_4[[#This Row],[ precision]])-2),"")</f>
        <v>0.27395032525133001</v>
      </c>
      <c r="P1076" s="8">
        <f>IFERROR(RIGHT(tests_4[[#This Row],[ recall]],LEN(tests_4[[#This Row],[ recall]])-2)/10^(LEN(tests_4[[#This Row],[ recall]])-2),"")</f>
        <v>0.13089125855713499</v>
      </c>
      <c r="Q1076" s="8">
        <f>IFERROR(RIGHT(tests_4[[#This Row],[ f1-score]],LEN(tests_4[[#This Row],[ f1-score]])-2)/10^(LEN(tests_4[[#This Row],[ f1-score]])-2),"")</f>
        <v>0.176666666666666</v>
      </c>
      <c r="R1076" s="8">
        <f>IFERROR(RIGHT(tests_4[[#This Row],[ f1-score-2]],LEN(tests_4[[#This Row],[ f1-score-2]])-2)/10^(LEN(tests_4[[#This Row],[ f1-score-2]])-2),"")</f>
        <v>0.177144366035519</v>
      </c>
      <c r="S1076" s="9">
        <f t="shared" si="16"/>
        <v>-4.7769936885300179E-4</v>
      </c>
    </row>
    <row r="1077" spans="1:19" x14ac:dyDescent="0.35">
      <c r="A1077" t="s">
        <v>3</v>
      </c>
      <c r="B1077" t="s">
        <v>80</v>
      </c>
      <c r="C1077">
        <v>9</v>
      </c>
      <c r="D1077">
        <v>13</v>
      </c>
      <c r="E1077">
        <v>18</v>
      </c>
      <c r="F1077">
        <v>10416</v>
      </c>
      <c r="G1077">
        <v>2604</v>
      </c>
      <c r="H1077" t="s">
        <v>2732</v>
      </c>
      <c r="I1077" t="s">
        <v>10528</v>
      </c>
      <c r="J1077" t="s">
        <v>10529</v>
      </c>
      <c r="K1077" t="s">
        <v>10530</v>
      </c>
      <c r="L1077" t="s">
        <v>10531</v>
      </c>
      <c r="N1077" s="8">
        <f>IFERROR(RIGHT(tests_4[[#This Row],[ accuracy]],LEN(tests_4[[#This Row],[ accuracy]])-2)/10^(LEN(tests_4[[#This Row],[ accuracy]])-2),"")</f>
        <v>0.92165898617511499</v>
      </c>
      <c r="O1077" s="8">
        <f>IFERROR(RIGHT(tests_4[[#This Row],[ precision]],LEN(tests_4[[#This Row],[ precision]])-2)/10^(LEN(tests_4[[#This Row],[ precision]])-2),"")</f>
        <v>0.35101010101010099</v>
      </c>
      <c r="P1077" s="8">
        <f>IFERROR(RIGHT(tests_4[[#This Row],[ recall]],LEN(tests_4[[#This Row],[ recall]])-2)/10^(LEN(tests_4[[#This Row],[ recall]])-2),"")</f>
        <v>0.17068193786203201</v>
      </c>
      <c r="Q1077" s="8">
        <f>IFERROR(RIGHT(tests_4[[#This Row],[ f1-score]],LEN(tests_4[[#This Row],[ f1-score]])-2)/10^(LEN(tests_4[[#This Row],[ f1-score]])-2),"")</f>
        <v>0.22962962962962899</v>
      </c>
      <c r="R1077" s="8">
        <f>IFERROR(RIGHT(tests_4[[#This Row],[ f1-score-2]],LEN(tests_4[[#This Row],[ f1-score-2]])-2)/10^(LEN(tests_4[[#This Row],[ f1-score-2]])-2),"")</f>
        <v>0.229679886927452</v>
      </c>
      <c r="S1077" s="9">
        <f t="shared" si="16"/>
        <v>-5.0257297823014246E-5</v>
      </c>
    </row>
    <row r="1078" spans="1:19" x14ac:dyDescent="0.35">
      <c r="A1078" t="s">
        <v>3</v>
      </c>
      <c r="B1078" t="s">
        <v>80</v>
      </c>
      <c r="C1078">
        <v>9</v>
      </c>
      <c r="D1078">
        <v>13</v>
      </c>
      <c r="E1078">
        <v>19</v>
      </c>
      <c r="F1078">
        <v>10416</v>
      </c>
      <c r="G1078">
        <v>2604</v>
      </c>
      <c r="H1078" t="s">
        <v>2519</v>
      </c>
      <c r="I1078" t="s">
        <v>10532</v>
      </c>
      <c r="J1078" t="s">
        <v>10533</v>
      </c>
      <c r="K1078" t="s">
        <v>10534</v>
      </c>
      <c r="L1078" t="s">
        <v>10535</v>
      </c>
      <c r="N1078" s="8">
        <f>IFERROR(RIGHT(tests_4[[#This Row],[ accuracy]],LEN(tests_4[[#This Row],[ accuracy]])-2)/10^(LEN(tests_4[[#This Row],[ accuracy]])-2),"")</f>
        <v>0.91647465437788</v>
      </c>
      <c r="O1078" s="8">
        <f>IFERROR(RIGHT(tests_4[[#This Row],[ precision]],LEN(tests_4[[#This Row],[ precision]])-2)/10^(LEN(tests_4[[#This Row],[ precision]])-2),"")</f>
        <v>0.26348423726281101</v>
      </c>
      <c r="P1078" s="8">
        <f>IFERROR(RIGHT(tests_4[[#This Row],[ recall]],LEN(tests_4[[#This Row],[ recall]])-2)/10^(LEN(tests_4[[#This Row],[ recall]])-2),"")</f>
        <v>0.12394681411269</v>
      </c>
      <c r="Q1078" s="8">
        <f>IFERROR(RIGHT(tests_4[[#This Row],[ f1-score]],LEN(tests_4[[#This Row],[ f1-score]])-2)/10^(LEN(tests_4[[#This Row],[ f1-score]])-2),"")</f>
        <v>0.168572038290348</v>
      </c>
      <c r="R1078" s="8">
        <f>IFERROR(RIGHT(tests_4[[#This Row],[ f1-score-2]],LEN(tests_4[[#This Row],[ f1-score-2]])-2)/10^(LEN(tests_4[[#This Row],[ f1-score-2]])-2),"")</f>
        <v>0.16858758048272801</v>
      </c>
      <c r="S1078" s="9">
        <f t="shared" si="16"/>
        <v>-1.5542192380008091E-5</v>
      </c>
    </row>
    <row r="1079" spans="1:19" x14ac:dyDescent="0.35">
      <c r="A1079" t="s">
        <v>3</v>
      </c>
      <c r="B1079" t="s">
        <v>80</v>
      </c>
      <c r="C1079">
        <v>9</v>
      </c>
      <c r="D1079">
        <v>13</v>
      </c>
      <c r="E1079">
        <v>20</v>
      </c>
      <c r="F1079">
        <v>10416</v>
      </c>
      <c r="G1079">
        <v>2604</v>
      </c>
      <c r="H1079" t="s">
        <v>10536</v>
      </c>
      <c r="I1079" t="s">
        <v>10537</v>
      </c>
      <c r="J1079" t="s">
        <v>10538</v>
      </c>
      <c r="K1079" t="s">
        <v>10539</v>
      </c>
      <c r="L1079" t="s">
        <v>10540</v>
      </c>
      <c r="N1079" s="8">
        <f>IFERROR(RIGHT(tests_4[[#This Row],[ accuracy]],LEN(tests_4[[#This Row],[ accuracy]])-2)/10^(LEN(tests_4[[#This Row],[ accuracy]])-2),"")</f>
        <v>0.91973886328724996</v>
      </c>
      <c r="O1079" s="8">
        <f>IFERROR(RIGHT(tests_4[[#This Row],[ precision]],LEN(tests_4[[#This Row],[ precision]])-2)/10^(LEN(tests_4[[#This Row],[ precision]])-2),"")</f>
        <v>0.31523005241700602</v>
      </c>
      <c r="P1079" s="8">
        <f>IFERROR(RIGHT(tests_4[[#This Row],[ recall]],LEN(tests_4[[#This Row],[ recall]])-2)/10^(LEN(tests_4[[#This Row],[ recall]])-2),"")</f>
        <v>0.149848604528699</v>
      </c>
      <c r="Q1079" s="8">
        <f>IFERROR(RIGHT(tests_4[[#This Row],[ f1-score]],LEN(tests_4[[#This Row],[ f1-score]])-2)/10^(LEN(tests_4[[#This Row],[ f1-score]])-2),"")</f>
        <v>0.203132559264634</v>
      </c>
      <c r="R1079" s="8">
        <f>IFERROR(RIGHT(tests_4[[#This Row],[ f1-score-2]],LEN(tests_4[[#This Row],[ f1-score-2]])-2)/10^(LEN(tests_4[[#This Row],[ f1-score-2]])-2),"")</f>
        <v>0.203134599942356</v>
      </c>
      <c r="S1079" s="9">
        <f t="shared" si="16"/>
        <v>-2.0406777219983407E-6</v>
      </c>
    </row>
    <row r="1080" spans="1:19" x14ac:dyDescent="0.35">
      <c r="A1080" t="s">
        <v>3</v>
      </c>
      <c r="B1080" t="s">
        <v>80</v>
      </c>
      <c r="C1080">
        <v>9</v>
      </c>
      <c r="D1080">
        <v>13</v>
      </c>
      <c r="E1080">
        <v>21</v>
      </c>
      <c r="F1080">
        <v>10416</v>
      </c>
      <c r="G1080">
        <v>2604</v>
      </c>
      <c r="H1080" t="s">
        <v>2621</v>
      </c>
      <c r="I1080" t="s">
        <v>10541</v>
      </c>
      <c r="J1080" t="s">
        <v>10542</v>
      </c>
      <c r="K1080" t="s">
        <v>10543</v>
      </c>
      <c r="L1080" t="s">
        <v>10544</v>
      </c>
      <c r="N1080" s="8">
        <f>IFERROR(RIGHT(tests_4[[#This Row],[ accuracy]],LEN(tests_4[[#This Row],[ accuracy]])-2)/10^(LEN(tests_4[[#This Row],[ accuracy]])-2),"")</f>
        <v>0.92031490015360895</v>
      </c>
      <c r="O1080" s="8">
        <f>IFERROR(RIGHT(tests_4[[#This Row],[ precision]],LEN(tests_4[[#This Row],[ precision]])-2)/10^(LEN(tests_4[[#This Row],[ precision]])-2),"")</f>
        <v>0.306216610004856</v>
      </c>
      <c r="P1080" s="8">
        <f>IFERROR(RIGHT(tests_4[[#This Row],[ recall]],LEN(tests_4[[#This Row],[ recall]])-2)/10^(LEN(tests_4[[#This Row],[ recall]])-2),"")</f>
        <v>0.13706226961558701</v>
      </c>
      <c r="Q1080" s="8">
        <f>IFERROR(RIGHT(tests_4[[#This Row],[ f1-score]],LEN(tests_4[[#This Row],[ f1-score]])-2)/10^(LEN(tests_4[[#This Row],[ f1-score]])-2),"")</f>
        <v>0.189043233962853</v>
      </c>
      <c r="R1080" s="8">
        <f>IFERROR(RIGHT(tests_4[[#This Row],[ f1-score-2]],LEN(tests_4[[#This Row],[ f1-score-2]])-2)/10^(LEN(tests_4[[#This Row],[ f1-score-2]])-2),"")</f>
        <v>0.189364959581174</v>
      </c>
      <c r="S1080" s="9">
        <f t="shared" si="16"/>
        <v>-3.2172561832100044E-4</v>
      </c>
    </row>
    <row r="1081" spans="1:19" x14ac:dyDescent="0.35">
      <c r="A1081" t="s">
        <v>3</v>
      </c>
      <c r="B1081" t="s">
        <v>80</v>
      </c>
      <c r="C1081">
        <v>9</v>
      </c>
      <c r="D1081">
        <v>13</v>
      </c>
      <c r="E1081">
        <v>22</v>
      </c>
      <c r="F1081">
        <v>10416</v>
      </c>
      <c r="G1081">
        <v>2604</v>
      </c>
      <c r="H1081" t="s">
        <v>6291</v>
      </c>
      <c r="I1081" t="s">
        <v>10545</v>
      </c>
      <c r="J1081" t="s">
        <v>10546</v>
      </c>
      <c r="K1081" t="s">
        <v>10547</v>
      </c>
      <c r="L1081" t="s">
        <v>10548</v>
      </c>
      <c r="N1081" s="8">
        <f>IFERROR(RIGHT(tests_4[[#This Row],[ accuracy]],LEN(tests_4[[#This Row],[ accuracy]])-2)/10^(LEN(tests_4[[#This Row],[ accuracy]])-2),"")</f>
        <v>0.92127496159754196</v>
      </c>
      <c r="O1081" s="8">
        <f>IFERROR(RIGHT(tests_4[[#This Row],[ precision]],LEN(tests_4[[#This Row],[ precision]])-2)/10^(LEN(tests_4[[#This Row],[ precision]])-2),"")</f>
        <v>0.33676236044656999</v>
      </c>
      <c r="P1081" s="8">
        <f>IFERROR(RIGHT(tests_4[[#This Row],[ recall]],LEN(tests_4[[#This Row],[ recall]])-2)/10^(LEN(tests_4[[#This Row],[ recall]])-2),"")</f>
        <v>0.15315626645602901</v>
      </c>
      <c r="Q1081" s="8">
        <f>IFERROR(RIGHT(tests_4[[#This Row],[ f1-score]],LEN(tests_4[[#This Row],[ f1-score]])-2)/10^(LEN(tests_4[[#This Row],[ f1-score]])-2),"")</f>
        <v>0.21055088702147501</v>
      </c>
      <c r="R1081" s="8">
        <f>IFERROR(RIGHT(tests_4[[#This Row],[ f1-score-2]],LEN(tests_4[[#This Row],[ f1-score-2]])-2)/10^(LEN(tests_4[[#This Row],[ f1-score-2]])-2),"")</f>
        <v>0.210554418536817</v>
      </c>
      <c r="S1081" s="9">
        <f t="shared" si="16"/>
        <v>-3.5315153419923639E-6</v>
      </c>
    </row>
    <row r="1082" spans="1:19" x14ac:dyDescent="0.35">
      <c r="A1082" t="s">
        <v>3</v>
      </c>
      <c r="B1082" t="s">
        <v>80</v>
      </c>
      <c r="C1082">
        <v>9</v>
      </c>
      <c r="D1082">
        <v>13</v>
      </c>
      <c r="E1082">
        <v>23</v>
      </c>
      <c r="F1082">
        <v>10416</v>
      </c>
      <c r="G1082">
        <v>2604</v>
      </c>
      <c r="H1082" t="s">
        <v>6960</v>
      </c>
      <c r="I1082" t="s">
        <v>10549</v>
      </c>
      <c r="J1082" t="s">
        <v>10550</v>
      </c>
      <c r="K1082" t="s">
        <v>10551</v>
      </c>
      <c r="L1082" t="s">
        <v>10552</v>
      </c>
      <c r="N1082" s="8">
        <f>IFERROR(RIGHT(tests_4[[#This Row],[ accuracy]],LEN(tests_4[[#This Row],[ accuracy]])-2)/10^(LEN(tests_4[[#This Row],[ accuracy]])-2),"")</f>
        <v>0.92146697388632803</v>
      </c>
      <c r="O1082" s="8">
        <f>IFERROR(RIGHT(tests_4[[#This Row],[ precision]],LEN(tests_4[[#This Row],[ precision]])-2)/10^(LEN(tests_4[[#This Row],[ precision]])-2),"")</f>
        <v>0.34181286549707601</v>
      </c>
      <c r="P1082" s="8">
        <f>IFERROR(RIGHT(tests_4[[#This Row],[ recall]],LEN(tests_4[[#This Row],[ recall]])-2)/10^(LEN(tests_4[[#This Row],[ recall]])-2),"")</f>
        <v>0.16577804107424901</v>
      </c>
      <c r="Q1082" s="8">
        <f>IFERROR(RIGHT(tests_4[[#This Row],[ f1-score]],LEN(tests_4[[#This Row],[ f1-score]])-2)/10^(LEN(tests_4[[#This Row],[ f1-score]])-2),"")</f>
        <v>0.22274237390516399</v>
      </c>
      <c r="R1082" s="8">
        <f>IFERROR(RIGHT(tests_4[[#This Row],[ f1-score-2]],LEN(tests_4[[#This Row],[ f1-score-2]])-2)/10^(LEN(tests_4[[#This Row],[ f1-score-2]])-2),"")</f>
        <v>0.22327061624819999</v>
      </c>
      <c r="S1082" s="9">
        <f t="shared" si="16"/>
        <v>-5.2824234303600059E-4</v>
      </c>
    </row>
    <row r="1083" spans="1:19" x14ac:dyDescent="0.35">
      <c r="A1083" t="s">
        <v>3</v>
      </c>
      <c r="B1083" t="s">
        <v>80</v>
      </c>
      <c r="C1083">
        <v>11</v>
      </c>
      <c r="D1083">
        <v>13</v>
      </c>
      <c r="E1083">
        <v>1</v>
      </c>
      <c r="F1083">
        <v>10416</v>
      </c>
      <c r="G1083">
        <v>2604</v>
      </c>
      <c r="H1083" t="s">
        <v>10553</v>
      </c>
      <c r="I1083" t="s">
        <v>10554</v>
      </c>
      <c r="J1083" t="s">
        <v>10555</v>
      </c>
      <c r="K1083" t="s">
        <v>10556</v>
      </c>
      <c r="L1083" t="s">
        <v>10557</v>
      </c>
      <c r="N1083" s="8">
        <f>IFERROR(RIGHT(tests_4[[#This Row],[ accuracy]],LEN(tests_4[[#This Row],[ accuracy]])-2)/10^(LEN(tests_4[[#This Row],[ accuracy]])-2),"")</f>
        <v>0.93759600614439298</v>
      </c>
      <c r="O1083" s="8">
        <f>IFERROR(RIGHT(tests_4[[#This Row],[ precision]],LEN(tests_4[[#This Row],[ precision]])-2)/10^(LEN(tests_4[[#This Row],[ precision]])-2),"")</f>
        <v>0.31349206349206299</v>
      </c>
      <c r="P1083" s="8">
        <f>IFERROR(RIGHT(tests_4[[#This Row],[ recall]],LEN(tests_4[[#This Row],[ recall]])-2)/10^(LEN(tests_4[[#This Row],[ recall]])-2),"")</f>
        <v>0.13164431197217999</v>
      </c>
      <c r="Q1083" s="8">
        <f>IFERROR(RIGHT(tests_4[[#This Row],[ f1-score]],LEN(tests_4[[#This Row],[ f1-score]])-2)/10^(LEN(tests_4[[#This Row],[ f1-score]])-2),"")</f>
        <v>0.183110411749278</v>
      </c>
      <c r="R1083" s="8">
        <f>IFERROR(RIGHT(tests_4[[#This Row],[ f1-score-2]],LEN(tests_4[[#This Row],[ f1-score-2]])-2)/10^(LEN(tests_4[[#This Row],[ f1-score-2]])-2),"")</f>
        <v>0.185423835399256</v>
      </c>
      <c r="S1083" s="9">
        <f t="shared" si="16"/>
        <v>-2.313423649977997E-3</v>
      </c>
    </row>
    <row r="1084" spans="1:19" x14ac:dyDescent="0.35">
      <c r="A1084" t="s">
        <v>3</v>
      </c>
      <c r="B1084" t="s">
        <v>80</v>
      </c>
      <c r="C1084">
        <v>11</v>
      </c>
      <c r="D1084">
        <v>13</v>
      </c>
      <c r="E1084">
        <v>2</v>
      </c>
      <c r="F1084">
        <v>10416</v>
      </c>
      <c r="G1084">
        <v>2604</v>
      </c>
      <c r="H1084" t="s">
        <v>10558</v>
      </c>
      <c r="I1084" t="s">
        <v>10559</v>
      </c>
      <c r="J1084" t="s">
        <v>10560</v>
      </c>
      <c r="K1084" t="s">
        <v>10561</v>
      </c>
      <c r="L1084" t="s">
        <v>10562</v>
      </c>
      <c r="N1084" s="8">
        <f>IFERROR(RIGHT(tests_4[[#This Row],[ accuracy]],LEN(tests_4[[#This Row],[ accuracy]])-2)/10^(LEN(tests_4[[#This Row],[ accuracy]])-2),"")</f>
        <v>0.93260368663594395</v>
      </c>
      <c r="O1084" s="8">
        <f>IFERROR(RIGHT(tests_4[[#This Row],[ precision]],LEN(tests_4[[#This Row],[ precision]])-2)/10^(LEN(tests_4[[#This Row],[ precision]])-2),"")</f>
        <v>0.24102011494252801</v>
      </c>
      <c r="P1084" s="8">
        <f>IFERROR(RIGHT(tests_4[[#This Row],[ recall]],LEN(tests_4[[#This Row],[ recall]])-2)/10^(LEN(tests_4[[#This Row],[ recall]])-2),"")</f>
        <v>0.115664845173041</v>
      </c>
      <c r="Q1084" s="8">
        <f>IFERROR(RIGHT(tests_4[[#This Row],[ f1-score]],LEN(tests_4[[#This Row],[ f1-score]])-2)/10^(LEN(tests_4[[#This Row],[ f1-score]])-2),"")</f>
        <v>0.15631141345426999</v>
      </c>
      <c r="R1084" s="8">
        <f>IFERROR(RIGHT(tests_4[[#This Row],[ f1-score-2]],LEN(tests_4[[#This Row],[ f1-score-2]])-2)/10^(LEN(tests_4[[#This Row],[ f1-score-2]])-2),"")</f>
        <v>0.15631471688283999</v>
      </c>
      <c r="S1084" s="9">
        <f t="shared" si="16"/>
        <v>-3.3034285699951038E-6</v>
      </c>
    </row>
    <row r="1085" spans="1:19" x14ac:dyDescent="0.35">
      <c r="A1085" t="s">
        <v>3</v>
      </c>
      <c r="B1085" t="s">
        <v>80</v>
      </c>
      <c r="C1085">
        <v>11</v>
      </c>
      <c r="D1085">
        <v>13</v>
      </c>
      <c r="E1085">
        <v>3</v>
      </c>
      <c r="F1085">
        <v>10416</v>
      </c>
      <c r="G1085">
        <v>2604</v>
      </c>
      <c r="H1085" t="s">
        <v>6411</v>
      </c>
      <c r="I1085" t="s">
        <v>10563</v>
      </c>
      <c r="J1085" t="s">
        <v>10564</v>
      </c>
      <c r="K1085" t="s">
        <v>10565</v>
      </c>
      <c r="L1085" t="s">
        <v>10566</v>
      </c>
      <c r="N1085" s="8">
        <f>IFERROR(RIGHT(tests_4[[#This Row],[ accuracy]],LEN(tests_4[[#This Row],[ accuracy]])-2)/10^(LEN(tests_4[[#This Row],[ accuracy]])-2),"")</f>
        <v>0.93413978494623595</v>
      </c>
      <c r="O1085" s="8">
        <f>IFERROR(RIGHT(tests_4[[#This Row],[ precision]],LEN(tests_4[[#This Row],[ precision]])-2)/10^(LEN(tests_4[[#This Row],[ precision]])-2),"")</f>
        <v>0.28754331921447801</v>
      </c>
      <c r="P1085" s="8">
        <f>IFERROR(RIGHT(tests_4[[#This Row],[ recall]],LEN(tests_4[[#This Row],[ recall]])-2)/10^(LEN(tests_4[[#This Row],[ recall]])-2),"")</f>
        <v>0.156234475906607</v>
      </c>
      <c r="Q1085" s="8">
        <f>IFERROR(RIGHT(tests_4[[#This Row],[ f1-score]],LEN(tests_4[[#This Row],[ f1-score]])-2)/10^(LEN(tests_4[[#This Row],[ f1-score]])-2),"")</f>
        <v>0.20218834751706699</v>
      </c>
      <c r="R1085" s="8">
        <f>IFERROR(RIGHT(tests_4[[#This Row],[ f1-score-2]],LEN(tests_4[[#This Row],[ f1-score-2]])-2)/10^(LEN(tests_4[[#This Row],[ f1-score-2]])-2),"")</f>
        <v>0.20246249484232301</v>
      </c>
      <c r="S1085" s="9">
        <f t="shared" si="16"/>
        <v>-2.7414732525601893E-4</v>
      </c>
    </row>
    <row r="1086" spans="1:19" x14ac:dyDescent="0.35">
      <c r="A1086" t="s">
        <v>3</v>
      </c>
      <c r="B1086" t="s">
        <v>80</v>
      </c>
      <c r="C1086">
        <v>11</v>
      </c>
      <c r="D1086">
        <v>13</v>
      </c>
      <c r="E1086">
        <v>4</v>
      </c>
      <c r="F1086">
        <v>10416</v>
      </c>
      <c r="G1086">
        <v>2604</v>
      </c>
      <c r="H1086" t="s">
        <v>8424</v>
      </c>
      <c r="I1086" t="s">
        <v>10567</v>
      </c>
      <c r="J1086" t="s">
        <v>10568</v>
      </c>
      <c r="K1086" t="s">
        <v>10569</v>
      </c>
      <c r="L1086" t="s">
        <v>10570</v>
      </c>
      <c r="N1086" s="8">
        <f>IFERROR(RIGHT(tests_4[[#This Row],[ accuracy]],LEN(tests_4[[#This Row],[ accuracy]])-2)/10^(LEN(tests_4[[#This Row],[ accuracy]])-2),"")</f>
        <v>0.93241167434715799</v>
      </c>
      <c r="O1086" s="8">
        <f>IFERROR(RIGHT(tests_4[[#This Row],[ precision]],LEN(tests_4[[#This Row],[ precision]])-2)/10^(LEN(tests_4[[#This Row],[ precision]])-2),"")</f>
        <v>0.26099537037037002</v>
      </c>
      <c r="P1086" s="8">
        <f>IFERROR(RIGHT(tests_4[[#This Row],[ recall]],LEN(tests_4[[#This Row],[ recall]])-2)/10^(LEN(tests_4[[#This Row],[ recall]])-2),"")</f>
        <v>0.13942705745984399</v>
      </c>
      <c r="Q1086" s="8">
        <f>IFERROR(RIGHT(tests_4[[#This Row],[ f1-score]],LEN(tests_4[[#This Row],[ f1-score]])-2)/10^(LEN(tests_4[[#This Row],[ f1-score]])-2),"")</f>
        <v>0.18174151380982501</v>
      </c>
      <c r="R1086" s="8">
        <f>IFERROR(RIGHT(tests_4[[#This Row],[ f1-score-2]],LEN(tests_4[[#This Row],[ f1-score-2]])-2)/10^(LEN(tests_4[[#This Row],[ f1-score-2]])-2),"")</f>
        <v>0.18175713432721499</v>
      </c>
      <c r="S1086" s="9">
        <f t="shared" si="16"/>
        <v>-1.5620517389985933E-5</v>
      </c>
    </row>
    <row r="1087" spans="1:19" x14ac:dyDescent="0.35">
      <c r="A1087" t="s">
        <v>3</v>
      </c>
      <c r="B1087" t="s">
        <v>80</v>
      </c>
      <c r="C1087">
        <v>11</v>
      </c>
      <c r="D1087">
        <v>13</v>
      </c>
      <c r="E1087">
        <v>5</v>
      </c>
      <c r="F1087">
        <v>10416</v>
      </c>
      <c r="G1087">
        <v>2604</v>
      </c>
      <c r="H1087" t="s">
        <v>8414</v>
      </c>
      <c r="I1087" t="s">
        <v>10571</v>
      </c>
      <c r="J1087" t="s">
        <v>10572</v>
      </c>
      <c r="K1087" t="s">
        <v>10573</v>
      </c>
      <c r="L1087" t="s">
        <v>10574</v>
      </c>
      <c r="N1087" s="8">
        <f>IFERROR(RIGHT(tests_4[[#This Row],[ accuracy]],LEN(tests_4[[#This Row],[ accuracy]])-2)/10^(LEN(tests_4[[#This Row],[ accuracy]])-2),"")</f>
        <v>0.92914746543778803</v>
      </c>
      <c r="O1087" s="8">
        <f>IFERROR(RIGHT(tests_4[[#This Row],[ precision]],LEN(tests_4[[#This Row],[ precision]])-2)/10^(LEN(tests_4[[#This Row],[ precision]])-2),"")</f>
        <v>0.23602133160956601</v>
      </c>
      <c r="P1087" s="8">
        <f>IFERROR(RIGHT(tests_4[[#This Row],[ recall]],LEN(tests_4[[#This Row],[ recall]])-2)/10^(LEN(tests_4[[#This Row],[ recall]])-2),"")</f>
        <v>0.14025500910746799</v>
      </c>
      <c r="Q1087" s="8">
        <f>IFERROR(RIGHT(tests_4[[#This Row],[ f1-score]],LEN(tests_4[[#This Row],[ f1-score]])-2)/10^(LEN(tests_4[[#This Row],[ f1-score]])-2),"")</f>
        <v>0.175496688741721</v>
      </c>
      <c r="R1087" s="8">
        <f>IFERROR(RIGHT(tests_4[[#This Row],[ f1-score-2]],LEN(tests_4[[#This Row],[ f1-score-2]])-2)/10^(LEN(tests_4[[#This Row],[ f1-score-2]])-2),"")</f>
        <v>0.175951397589202</v>
      </c>
      <c r="S1087" s="9">
        <f t="shared" si="16"/>
        <v>-4.5470884748100016E-4</v>
      </c>
    </row>
    <row r="1088" spans="1:19" x14ac:dyDescent="0.35">
      <c r="A1088" t="s">
        <v>3</v>
      </c>
      <c r="B1088" t="s">
        <v>80</v>
      </c>
      <c r="C1088">
        <v>11</v>
      </c>
      <c r="D1088">
        <v>13</v>
      </c>
      <c r="E1088">
        <v>6</v>
      </c>
      <c r="F1088">
        <v>10416</v>
      </c>
      <c r="G1088">
        <v>2604</v>
      </c>
      <c r="H1088" t="s">
        <v>6401</v>
      </c>
      <c r="I1088" t="s">
        <v>10575</v>
      </c>
      <c r="J1088" t="s">
        <v>10576</v>
      </c>
      <c r="K1088" t="s">
        <v>10577</v>
      </c>
      <c r="L1088" t="s">
        <v>10578</v>
      </c>
      <c r="N1088" s="8">
        <f>IFERROR(RIGHT(tests_4[[#This Row],[ accuracy]],LEN(tests_4[[#This Row],[ accuracy]])-2)/10^(LEN(tests_4[[#This Row],[ accuracy]])-2),"")</f>
        <v>0.93317972350230405</v>
      </c>
      <c r="O1088" s="8">
        <f>IFERROR(RIGHT(tests_4[[#This Row],[ precision]],LEN(tests_4[[#This Row],[ precision]])-2)/10^(LEN(tests_4[[#This Row],[ precision]])-2),"")</f>
        <v>0.29045454545454502</v>
      </c>
      <c r="P1088" s="8">
        <f>IFERROR(RIGHT(tests_4[[#This Row],[ recall]],LEN(tests_4[[#This Row],[ recall]])-2)/10^(LEN(tests_4[[#This Row],[ recall]])-2),"")</f>
        <v>0.14133134624937899</v>
      </c>
      <c r="Q1088" s="8">
        <f>IFERROR(RIGHT(tests_4[[#This Row],[ f1-score]],LEN(tests_4[[#This Row],[ f1-score]])-2)/10^(LEN(tests_4[[#This Row],[ f1-score]])-2),"")</f>
        <v>0.18970075860535199</v>
      </c>
      <c r="R1088" s="8">
        <f>IFERROR(RIGHT(tests_4[[#This Row],[ f1-score-2]],LEN(tests_4[[#This Row],[ f1-score-2]])-2)/10^(LEN(tests_4[[#This Row],[ f1-score-2]])-2),"")</f>
        <v>0.19014207143891801</v>
      </c>
      <c r="S1088" s="9">
        <f t="shared" si="16"/>
        <v>-4.4131283356602102E-4</v>
      </c>
    </row>
    <row r="1089" spans="1:19" x14ac:dyDescent="0.35">
      <c r="A1089" t="s">
        <v>3</v>
      </c>
      <c r="B1089" t="s">
        <v>80</v>
      </c>
      <c r="C1089">
        <v>11</v>
      </c>
      <c r="D1089">
        <v>13</v>
      </c>
      <c r="E1089">
        <v>7</v>
      </c>
      <c r="F1089">
        <v>10416</v>
      </c>
      <c r="G1089">
        <v>2604</v>
      </c>
      <c r="H1089" t="s">
        <v>6915</v>
      </c>
      <c r="I1089" t="s">
        <v>10579</v>
      </c>
      <c r="J1089" t="s">
        <v>10576</v>
      </c>
      <c r="K1089" t="s">
        <v>10580</v>
      </c>
      <c r="L1089" t="s">
        <v>10581</v>
      </c>
      <c r="N1089" s="8">
        <f>IFERROR(RIGHT(tests_4[[#This Row],[ accuracy]],LEN(tests_4[[#This Row],[ accuracy]])-2)/10^(LEN(tests_4[[#This Row],[ accuracy]])-2),"")</f>
        <v>0.92780337941628199</v>
      </c>
      <c r="O1089" s="8">
        <f>IFERROR(RIGHT(tests_4[[#This Row],[ precision]],LEN(tests_4[[#This Row],[ precision]])-2)/10^(LEN(tests_4[[#This Row],[ precision]])-2),"")</f>
        <v>0.223951847239518</v>
      </c>
      <c r="P1089" s="8">
        <f>IFERROR(RIGHT(tests_4[[#This Row],[ recall]],LEN(tests_4[[#This Row],[ recall]])-2)/10^(LEN(tests_4[[#This Row],[ recall]])-2),"")</f>
        <v>0.14133134624937899</v>
      </c>
      <c r="Q1089" s="8">
        <f>IFERROR(RIGHT(tests_4[[#This Row],[ f1-score]],LEN(tests_4[[#This Row],[ f1-score]])-2)/10^(LEN(tests_4[[#This Row],[ f1-score]])-2),"")</f>
        <v>0.17231568530430399</v>
      </c>
      <c r="R1089" s="8">
        <f>IFERROR(RIGHT(tests_4[[#This Row],[ f1-score-2]],LEN(tests_4[[#This Row],[ f1-score-2]])-2)/10^(LEN(tests_4[[#This Row],[ f1-score-2]])-2),"")</f>
        <v>0.17329795966295</v>
      </c>
      <c r="S1089" s="9">
        <f t="shared" si="16"/>
        <v>-9.8227435864600698E-4</v>
      </c>
    </row>
    <row r="1090" spans="1:19" x14ac:dyDescent="0.35">
      <c r="A1090" t="s">
        <v>3</v>
      </c>
      <c r="B1090" t="s">
        <v>80</v>
      </c>
      <c r="C1090">
        <v>11</v>
      </c>
      <c r="D1090">
        <v>13</v>
      </c>
      <c r="E1090">
        <v>8</v>
      </c>
      <c r="F1090">
        <v>10416</v>
      </c>
      <c r="G1090">
        <v>2604</v>
      </c>
      <c r="H1090" t="s">
        <v>7591</v>
      </c>
      <c r="I1090" t="s">
        <v>10582</v>
      </c>
      <c r="J1090" t="s">
        <v>10583</v>
      </c>
      <c r="K1090" t="s">
        <v>10584</v>
      </c>
      <c r="L1090" t="s">
        <v>10585</v>
      </c>
      <c r="N1090" s="8">
        <f>IFERROR(RIGHT(tests_4[[#This Row],[ accuracy]],LEN(tests_4[[#This Row],[ accuracy]])-2)/10^(LEN(tests_4[[#This Row],[ accuracy]])-2),"")</f>
        <v>0.92300307219662003</v>
      </c>
      <c r="O1090" s="8">
        <f>IFERROR(RIGHT(tests_4[[#This Row],[ precision]],LEN(tests_4[[#This Row],[ precision]])-2)/10^(LEN(tests_4[[#This Row],[ precision]])-2),"")</f>
        <v>0.22126913853532501</v>
      </c>
      <c r="P1090" s="8">
        <f>IFERROR(RIGHT(tests_4[[#This Row],[ recall]],LEN(tests_4[[#This Row],[ recall]])-2)/10^(LEN(tests_4[[#This Row],[ recall]])-2),"")</f>
        <v>0.17097201523430999</v>
      </c>
      <c r="Q1090" s="8">
        <f>IFERROR(RIGHT(tests_4[[#This Row],[ f1-score]],LEN(tests_4[[#This Row],[ f1-score]])-2)/10^(LEN(tests_4[[#This Row],[ f1-score]])-2),"")</f>
        <v>0.192879952275678</v>
      </c>
      <c r="R1090" s="8">
        <f>IFERROR(RIGHT(tests_4[[#This Row],[ f1-score-2]],LEN(tests_4[[#This Row],[ f1-score-2]])-2)/10^(LEN(tests_4[[#This Row],[ f1-score-2]])-2),"")</f>
        <v>0.19289577424995299</v>
      </c>
      <c r="S1090" s="9">
        <f t="shared" si="16"/>
        <v>-1.5821974274993211E-5</v>
      </c>
    </row>
    <row r="1091" spans="1:19" x14ac:dyDescent="0.35">
      <c r="A1091" t="s">
        <v>3</v>
      </c>
      <c r="B1091" t="s">
        <v>80</v>
      </c>
      <c r="C1091">
        <v>11</v>
      </c>
      <c r="D1091">
        <v>13</v>
      </c>
      <c r="E1091">
        <v>9</v>
      </c>
      <c r="F1091">
        <v>10416</v>
      </c>
      <c r="G1091">
        <v>2604</v>
      </c>
      <c r="H1091" t="s">
        <v>10586</v>
      </c>
      <c r="I1091" t="s">
        <v>10587</v>
      </c>
      <c r="J1091" t="s">
        <v>10588</v>
      </c>
      <c r="K1091" t="s">
        <v>10589</v>
      </c>
      <c r="L1091" t="s">
        <v>10590</v>
      </c>
      <c r="N1091" s="8">
        <f>IFERROR(RIGHT(tests_4[[#This Row],[ accuracy]],LEN(tests_4[[#This Row],[ accuracy]])-2)/10^(LEN(tests_4[[#This Row],[ accuracy]])-2),"")</f>
        <v>0.92895545314900096</v>
      </c>
      <c r="O1091" s="8">
        <f>IFERROR(RIGHT(tests_4[[#This Row],[ precision]],LEN(tests_4[[#This Row],[ precision]])-2)/10^(LEN(tests_4[[#This Row],[ precision]])-2),"")</f>
        <v>0.248484848484848</v>
      </c>
      <c r="P1091" s="8">
        <f>IFERROR(RIGHT(tests_4[[#This Row],[ recall]],LEN(tests_4[[#This Row],[ recall]])-2)/10^(LEN(tests_4[[#This Row],[ recall]])-2),"")</f>
        <v>0.16401722139427</v>
      </c>
      <c r="Q1091" s="8">
        <f>IFERROR(RIGHT(tests_4[[#This Row],[ f1-score]],LEN(tests_4[[#This Row],[ f1-score]])-2)/10^(LEN(tests_4[[#This Row],[ f1-score]])-2),"")</f>
        <v>0.19759975997599699</v>
      </c>
      <c r="R1091" s="8">
        <f>IFERROR(RIGHT(tests_4[[#This Row],[ f1-score-2]],LEN(tests_4[[#This Row],[ f1-score-2]])-2)/10^(LEN(tests_4[[#This Row],[ f1-score-2]])-2),"")</f>
        <v>0.197602860121426</v>
      </c>
      <c r="S1091" s="9">
        <f t="shared" ref="S1091:S1154" si="17">IFERROR(Q1091-R1091,"")</f>
        <v>-3.1001454290080499E-6</v>
      </c>
    </row>
    <row r="1092" spans="1:19" x14ac:dyDescent="0.35">
      <c r="A1092" t="s">
        <v>3</v>
      </c>
      <c r="B1092" t="s">
        <v>80</v>
      </c>
      <c r="C1092">
        <v>11</v>
      </c>
      <c r="D1092">
        <v>13</v>
      </c>
      <c r="E1092">
        <v>10</v>
      </c>
      <c r="F1092">
        <v>10416</v>
      </c>
      <c r="G1092">
        <v>2604</v>
      </c>
      <c r="H1092" t="s">
        <v>6890</v>
      </c>
      <c r="I1092" t="s">
        <v>10591</v>
      </c>
      <c r="J1092" t="s">
        <v>10592</v>
      </c>
      <c r="K1092" t="s">
        <v>10593</v>
      </c>
      <c r="L1092" t="s">
        <v>10594</v>
      </c>
      <c r="N1092" s="8">
        <f>IFERROR(RIGHT(tests_4[[#This Row],[ accuracy]],LEN(tests_4[[#This Row],[ accuracy]])-2)/10^(LEN(tests_4[[#This Row],[ accuracy]])-2),"")</f>
        <v>0.92799539170506895</v>
      </c>
      <c r="O1092" s="8">
        <f>IFERROR(RIGHT(tests_4[[#This Row],[ precision]],LEN(tests_4[[#This Row],[ precision]])-2)/10^(LEN(tests_4[[#This Row],[ precision]])-2),"")</f>
        <v>0.258421052631578</v>
      </c>
      <c r="P1092" s="8">
        <f>IFERROR(RIGHT(tests_4[[#This Row],[ recall]],LEN(tests_4[[#This Row],[ recall]])-2)/10^(LEN(tests_4[[#This Row],[ recall]])-2),"")</f>
        <v>0.17983109786388399</v>
      </c>
      <c r="Q1092" s="8">
        <f>IFERROR(RIGHT(tests_4[[#This Row],[ f1-score]],LEN(tests_4[[#This Row],[ f1-score]])-2)/10^(LEN(tests_4[[#This Row],[ f1-score]])-2),"")</f>
        <v>0.211598746081504</v>
      </c>
      <c r="R1092" s="8">
        <f>IFERROR(RIGHT(tests_4[[#This Row],[ f1-score-2]],LEN(tests_4[[#This Row],[ f1-score-2]])-2)/10^(LEN(tests_4[[#This Row],[ f1-score-2]])-2),"")</f>
        <v>0.21207946864990199</v>
      </c>
      <c r="S1092" s="9">
        <f t="shared" si="17"/>
        <v>-4.8072256839798433E-4</v>
      </c>
    </row>
    <row r="1093" spans="1:19" x14ac:dyDescent="0.35">
      <c r="A1093" t="s">
        <v>3</v>
      </c>
      <c r="B1093" t="s">
        <v>80</v>
      </c>
      <c r="C1093">
        <v>11</v>
      </c>
      <c r="D1093">
        <v>13</v>
      </c>
      <c r="E1093">
        <v>11</v>
      </c>
      <c r="F1093">
        <v>10416</v>
      </c>
      <c r="G1093">
        <v>2604</v>
      </c>
      <c r="H1093" t="s">
        <v>8287</v>
      </c>
      <c r="I1093" t="s">
        <v>10595</v>
      </c>
      <c r="J1093" t="s">
        <v>10596</v>
      </c>
      <c r="K1093" t="s">
        <v>10597</v>
      </c>
      <c r="L1093" t="s">
        <v>10598</v>
      </c>
      <c r="N1093" s="8">
        <f>IFERROR(RIGHT(tests_4[[#This Row],[ accuracy]],LEN(tests_4[[#This Row],[ accuracy]])-2)/10^(LEN(tests_4[[#This Row],[ accuracy]])-2),"")</f>
        <v>0.92492319508448495</v>
      </c>
      <c r="O1093" s="8">
        <f>IFERROR(RIGHT(tests_4[[#This Row],[ precision]],LEN(tests_4[[#This Row],[ precision]])-2)/10^(LEN(tests_4[[#This Row],[ precision]])-2),"")</f>
        <v>0.219755469755469</v>
      </c>
      <c r="P1093" s="8">
        <f>IFERROR(RIGHT(tests_4[[#This Row],[ recall]],LEN(tests_4[[#This Row],[ recall]])-2)/10^(LEN(tests_4[[#This Row],[ recall]])-2),"")</f>
        <v>0.15921510183805199</v>
      </c>
      <c r="Q1093" s="8">
        <f>IFERROR(RIGHT(tests_4[[#This Row],[ f1-score]],LEN(tests_4[[#This Row],[ f1-score]])-2)/10^(LEN(tests_4[[#This Row],[ f1-score]])-2),"")</f>
        <v>0.18339466934314699</v>
      </c>
      <c r="R1093" s="8">
        <f>IFERROR(RIGHT(tests_4[[#This Row],[ f1-score-2]],LEN(tests_4[[#This Row],[ f1-score-2]])-2)/10^(LEN(tests_4[[#This Row],[ f1-score-2]])-2),"")</f>
        <v>0.184649638358274</v>
      </c>
      <c r="S1093" s="9">
        <f t="shared" si="17"/>
        <v>-1.2549690151270054E-3</v>
      </c>
    </row>
    <row r="1094" spans="1:19" x14ac:dyDescent="0.35">
      <c r="A1094" t="s">
        <v>3</v>
      </c>
      <c r="B1094" t="s">
        <v>80</v>
      </c>
      <c r="C1094">
        <v>11</v>
      </c>
      <c r="D1094">
        <v>13</v>
      </c>
      <c r="E1094">
        <v>12</v>
      </c>
      <c r="F1094">
        <v>10416</v>
      </c>
      <c r="G1094">
        <v>2604</v>
      </c>
      <c r="H1094" t="s">
        <v>6915</v>
      </c>
      <c r="I1094" t="s">
        <v>10599</v>
      </c>
      <c r="J1094" t="s">
        <v>10600</v>
      </c>
      <c r="K1094" t="s">
        <v>10601</v>
      </c>
      <c r="L1094" t="s">
        <v>10602</v>
      </c>
      <c r="N1094" s="8">
        <f>IFERROR(RIGHT(tests_4[[#This Row],[ accuracy]],LEN(tests_4[[#This Row],[ accuracy]])-2)/10^(LEN(tests_4[[#This Row],[ accuracy]])-2),"")</f>
        <v>0.92780337941628199</v>
      </c>
      <c r="O1094" s="8">
        <f>IFERROR(RIGHT(tests_4[[#This Row],[ precision]],LEN(tests_4[[#This Row],[ precision]])-2)/10^(LEN(tests_4[[#This Row],[ precision]])-2),"")</f>
        <v>0.244093477144324</v>
      </c>
      <c r="P1094" s="8">
        <f>IFERROR(RIGHT(tests_4[[#This Row],[ recall]],LEN(tests_4[[#This Row],[ recall]])-2)/10^(LEN(tests_4[[#This Row],[ recall]])-2),"")</f>
        <v>0.16004305348567599</v>
      </c>
      <c r="Q1094" s="8">
        <f>IFERROR(RIGHT(tests_4[[#This Row],[ f1-score]],LEN(tests_4[[#This Row],[ f1-score]])-2)/10^(LEN(tests_4[[#This Row],[ f1-score]])-2),"")</f>
        <v>0.19331521191986301</v>
      </c>
      <c r="R1094" s="8">
        <f>IFERROR(RIGHT(tests_4[[#This Row],[ f1-score-2]],LEN(tests_4[[#This Row],[ f1-score-2]])-2)/10^(LEN(tests_4[[#This Row],[ f1-score-2]])-2),"")</f>
        <v>0.19332805850149401</v>
      </c>
      <c r="S1094" s="9">
        <f t="shared" si="17"/>
        <v>-1.2846581631004161E-5</v>
      </c>
    </row>
    <row r="1095" spans="1:19" x14ac:dyDescent="0.35">
      <c r="A1095" t="s">
        <v>3</v>
      </c>
      <c r="B1095" t="s">
        <v>80</v>
      </c>
      <c r="C1095">
        <v>11</v>
      </c>
      <c r="D1095">
        <v>13</v>
      </c>
      <c r="E1095">
        <v>13</v>
      </c>
      <c r="F1095">
        <v>10416</v>
      </c>
      <c r="G1095">
        <v>2604</v>
      </c>
      <c r="H1095" t="s">
        <v>8438</v>
      </c>
      <c r="I1095" t="s">
        <v>10603</v>
      </c>
      <c r="J1095" t="s">
        <v>10604</v>
      </c>
      <c r="K1095" t="s">
        <v>10605</v>
      </c>
      <c r="L1095" t="s">
        <v>10606</v>
      </c>
      <c r="N1095" s="8">
        <f>IFERROR(RIGHT(tests_4[[#This Row],[ accuracy]],LEN(tests_4[[#This Row],[ accuracy]])-2)/10^(LEN(tests_4[[#This Row],[ accuracy]])-2),"")</f>
        <v>0.93106758832565195</v>
      </c>
      <c r="O1095" s="8">
        <f>IFERROR(RIGHT(tests_4[[#This Row],[ precision]],LEN(tests_4[[#This Row],[ precision]])-2)/10^(LEN(tests_4[[#This Row],[ precision]])-2),"")</f>
        <v>0.26007575757575702</v>
      </c>
      <c r="P1095" s="8">
        <f>IFERROR(RIGHT(tests_4[[#This Row],[ recall]],LEN(tests_4[[#This Row],[ recall]])-2)/10^(LEN(tests_4[[#This Row],[ recall]])-2),"")</f>
        <v>0.15457857261135899</v>
      </c>
      <c r="Q1095" s="8">
        <f>IFERROR(RIGHT(tests_4[[#This Row],[ f1-score]],LEN(tests_4[[#This Row],[ f1-score]])-2)/10^(LEN(tests_4[[#This Row],[ f1-score]])-2),"")</f>
        <v>0.191585019298468</v>
      </c>
      <c r="R1095" s="8">
        <f>IFERROR(RIGHT(tests_4[[#This Row],[ f1-score-2]],LEN(tests_4[[#This Row],[ f1-score-2]])-2)/10^(LEN(tests_4[[#This Row],[ f1-score-2]])-2),"")</f>
        <v>0.193906762573717</v>
      </c>
      <c r="S1095" s="9">
        <f t="shared" si="17"/>
        <v>-2.3217432752490053E-3</v>
      </c>
    </row>
    <row r="1096" spans="1:19" x14ac:dyDescent="0.35">
      <c r="A1096" t="s">
        <v>3</v>
      </c>
      <c r="B1096" t="s">
        <v>80</v>
      </c>
      <c r="C1096">
        <v>11</v>
      </c>
      <c r="D1096">
        <v>13</v>
      </c>
      <c r="E1096">
        <v>14</v>
      </c>
      <c r="F1096">
        <v>10416</v>
      </c>
      <c r="G1096">
        <v>2604</v>
      </c>
      <c r="H1096" t="s">
        <v>7758</v>
      </c>
      <c r="I1096" t="s">
        <v>10607</v>
      </c>
      <c r="J1096" t="s">
        <v>10608</v>
      </c>
      <c r="K1096" t="s">
        <v>10609</v>
      </c>
      <c r="L1096" t="s">
        <v>10610</v>
      </c>
      <c r="N1096" s="8">
        <f>IFERROR(RIGHT(tests_4[[#This Row],[ accuracy]],LEN(tests_4[[#This Row],[ accuracy]])-2)/10^(LEN(tests_4[[#This Row],[ accuracy]])-2),"")</f>
        <v>0.93145161290322498</v>
      </c>
      <c r="O1096" s="8">
        <f>IFERROR(RIGHT(tests_4[[#This Row],[ precision]],LEN(tests_4[[#This Row],[ precision]])-2)/10^(LEN(tests_4[[#This Row],[ precision]])-2),"")</f>
        <v>0.25592954307638599</v>
      </c>
      <c r="P1096" s="8">
        <f>IFERROR(RIGHT(tests_4[[#This Row],[ recall]],LEN(tests_4[[#This Row],[ recall]])-2)/10^(LEN(tests_4[[#This Row],[ recall]])-2),"")</f>
        <v>0.14406358668653699</v>
      </c>
      <c r="Q1096" s="8">
        <f>IFERROR(RIGHT(tests_4[[#This Row],[ f1-score]],LEN(tests_4[[#This Row],[ f1-score]])-2)/10^(LEN(tests_4[[#This Row],[ f1-score]])-2),"")</f>
        <v>0.184002707581227</v>
      </c>
      <c r="R1096" s="8">
        <f>IFERROR(RIGHT(tests_4[[#This Row],[ f1-score-2]],LEN(tests_4[[#This Row],[ f1-score-2]])-2)/10^(LEN(tests_4[[#This Row],[ f1-score-2]])-2),"")</f>
        <v>0.184353805959036</v>
      </c>
      <c r="S1096" s="9">
        <f t="shared" si="17"/>
        <v>-3.5109837780900044E-4</v>
      </c>
    </row>
    <row r="1097" spans="1:19" x14ac:dyDescent="0.35">
      <c r="A1097" t="s">
        <v>3</v>
      </c>
      <c r="B1097" t="s">
        <v>80</v>
      </c>
      <c r="C1097">
        <v>11</v>
      </c>
      <c r="D1097">
        <v>13</v>
      </c>
      <c r="E1097">
        <v>15</v>
      </c>
      <c r="F1097">
        <v>10416</v>
      </c>
      <c r="G1097">
        <v>2604</v>
      </c>
      <c r="H1097" t="s">
        <v>8443</v>
      </c>
      <c r="I1097" t="s">
        <v>10611</v>
      </c>
      <c r="J1097" t="s">
        <v>10612</v>
      </c>
      <c r="K1097" t="s">
        <v>10613</v>
      </c>
      <c r="L1097" t="s">
        <v>10614</v>
      </c>
      <c r="N1097" s="8">
        <f>IFERROR(RIGHT(tests_4[[#This Row],[ accuracy]],LEN(tests_4[[#This Row],[ accuracy]])-2)/10^(LEN(tests_4[[#This Row],[ accuracy]])-2),"")</f>
        <v>0.93298771121351698</v>
      </c>
      <c r="O1097" s="8">
        <f>IFERROR(RIGHT(tests_4[[#This Row],[ precision]],LEN(tests_4[[#This Row],[ precision]])-2)/10^(LEN(tests_4[[#This Row],[ precision]])-2),"")</f>
        <v>0.27763157894736801</v>
      </c>
      <c r="P1097" s="8">
        <f>IFERROR(RIGHT(tests_4[[#This Row],[ recall]],LEN(tests_4[[#This Row],[ recall]])-2)/10^(LEN(tests_4[[#This Row],[ recall]])-2),"")</f>
        <v>0.15499254843517099</v>
      </c>
      <c r="Q1097" s="8">
        <f>IFERROR(RIGHT(tests_4[[#This Row],[ f1-score]],LEN(tests_4[[#This Row],[ f1-score]])-2)/10^(LEN(tests_4[[#This Row],[ f1-score]])-2),"")</f>
        <v>0.198656169404099</v>
      </c>
      <c r="R1097" s="8">
        <f>IFERROR(RIGHT(tests_4[[#This Row],[ f1-score-2]],LEN(tests_4[[#This Row],[ f1-score-2]])-2)/10^(LEN(tests_4[[#This Row],[ f1-score-2]])-2),"")</f>
        <v>0.19892938568857901</v>
      </c>
      <c r="S1097" s="9">
        <f t="shared" si="17"/>
        <v>-2.7321628448001567E-4</v>
      </c>
    </row>
    <row r="1098" spans="1:19" x14ac:dyDescent="0.35">
      <c r="A1098" t="s">
        <v>3</v>
      </c>
      <c r="B1098" t="s">
        <v>80</v>
      </c>
      <c r="C1098">
        <v>11</v>
      </c>
      <c r="D1098">
        <v>13</v>
      </c>
      <c r="E1098">
        <v>16</v>
      </c>
      <c r="F1098">
        <v>10416</v>
      </c>
      <c r="G1098">
        <v>2604</v>
      </c>
      <c r="H1098" t="s">
        <v>8414</v>
      </c>
      <c r="I1098" t="s">
        <v>10615</v>
      </c>
      <c r="J1098" t="s">
        <v>10616</v>
      </c>
      <c r="K1098" t="s">
        <v>10617</v>
      </c>
      <c r="L1098" t="s">
        <v>10618</v>
      </c>
      <c r="N1098" s="8">
        <f>IFERROR(RIGHT(tests_4[[#This Row],[ accuracy]],LEN(tests_4[[#This Row],[ accuracy]])-2)/10^(LEN(tests_4[[#This Row],[ accuracy]])-2),"")</f>
        <v>0.92914746543778803</v>
      </c>
      <c r="O1098" s="8">
        <f>IFERROR(RIGHT(tests_4[[#This Row],[ precision]],LEN(tests_4[[#This Row],[ precision]])-2)/10^(LEN(tests_4[[#This Row],[ precision]])-2),"")</f>
        <v>0.235994983277591</v>
      </c>
      <c r="P1098" s="8">
        <f>IFERROR(RIGHT(tests_4[[#This Row],[ recall]],LEN(tests_4[[#This Row],[ recall]])-2)/10^(LEN(tests_4[[#This Row],[ recall]])-2),"")</f>
        <v>0.14530551415797299</v>
      </c>
      <c r="Q1098" s="8">
        <f>IFERROR(RIGHT(tests_4[[#This Row],[ f1-score]],LEN(tests_4[[#This Row],[ f1-score]])-2)/10^(LEN(tests_4[[#This Row],[ f1-score]])-2),"")</f>
        <v>0.179442508710801</v>
      </c>
      <c r="R1098" s="8">
        <f>IFERROR(RIGHT(tests_4[[#This Row],[ f1-score-2]],LEN(tests_4[[#This Row],[ f1-score-2]])-2)/10^(LEN(tests_4[[#This Row],[ f1-score-2]])-2),"")</f>
        <v>0.179865343027241</v>
      </c>
      <c r="S1098" s="9">
        <f t="shared" si="17"/>
        <v>-4.2283431643999614E-4</v>
      </c>
    </row>
    <row r="1099" spans="1:19" x14ac:dyDescent="0.35">
      <c r="A1099" t="s">
        <v>3</v>
      </c>
      <c r="B1099" t="s">
        <v>80</v>
      </c>
      <c r="C1099">
        <v>11</v>
      </c>
      <c r="D1099">
        <v>13</v>
      </c>
      <c r="E1099">
        <v>17</v>
      </c>
      <c r="F1099">
        <v>10416</v>
      </c>
      <c r="G1099">
        <v>2604</v>
      </c>
      <c r="H1099" t="s">
        <v>9850</v>
      </c>
      <c r="I1099" t="s">
        <v>10619</v>
      </c>
      <c r="J1099" t="s">
        <v>10620</v>
      </c>
      <c r="K1099" t="s">
        <v>10621</v>
      </c>
      <c r="L1099" t="s">
        <v>10622</v>
      </c>
      <c r="N1099" s="8">
        <f>IFERROR(RIGHT(tests_4[[#This Row],[ accuracy]],LEN(tests_4[[#This Row],[ accuracy]])-2)/10^(LEN(tests_4[[#This Row],[ accuracy]])-2),"")</f>
        <v>0.92357910906298002</v>
      </c>
      <c r="O1099" s="8">
        <f>IFERROR(RIGHT(tests_4[[#This Row],[ precision]],LEN(tests_4[[#This Row],[ precision]])-2)/10^(LEN(tests_4[[#This Row],[ precision]])-2),"")</f>
        <v>0.21407121407121399</v>
      </c>
      <c r="P1099" s="8">
        <f>IFERROR(RIGHT(tests_4[[#This Row],[ recall]],LEN(tests_4[[#This Row],[ recall]])-2)/10^(LEN(tests_4[[#This Row],[ recall]])-2),"")</f>
        <v>0.15416459678754699</v>
      </c>
      <c r="Q1099" s="8">
        <f>IFERROR(RIGHT(tests_4[[#This Row],[ f1-score]],LEN(tests_4[[#This Row],[ f1-score]])-2)/10^(LEN(tests_4[[#This Row],[ f1-score]])-2),"")</f>
        <v>0.17917204482107099</v>
      </c>
      <c r="R1099" s="8">
        <f>IFERROR(RIGHT(tests_4[[#This Row],[ f1-score-2]],LEN(tests_4[[#This Row],[ f1-score-2]])-2)/10^(LEN(tests_4[[#This Row],[ f1-score-2]])-2),"")</f>
        <v>0.17924493722729001</v>
      </c>
      <c r="S1099" s="9">
        <f t="shared" si="17"/>
        <v>-7.289240621902171E-5</v>
      </c>
    </row>
    <row r="1100" spans="1:19" x14ac:dyDescent="0.35">
      <c r="A1100" t="s">
        <v>3</v>
      </c>
      <c r="B1100" t="s">
        <v>80</v>
      </c>
      <c r="C1100">
        <v>11</v>
      </c>
      <c r="D1100">
        <v>13</v>
      </c>
      <c r="E1100">
        <v>18</v>
      </c>
      <c r="F1100">
        <v>10416</v>
      </c>
      <c r="G1100">
        <v>2604</v>
      </c>
      <c r="H1100" t="s">
        <v>7690</v>
      </c>
      <c r="I1100" t="s">
        <v>10623</v>
      </c>
      <c r="J1100" t="s">
        <v>10600</v>
      </c>
      <c r="K1100" t="s">
        <v>10624</v>
      </c>
      <c r="L1100" t="s">
        <v>10625</v>
      </c>
      <c r="N1100" s="8">
        <f>IFERROR(RIGHT(tests_4[[#This Row],[ accuracy]],LEN(tests_4[[#This Row],[ accuracy]])-2)/10^(LEN(tests_4[[#This Row],[ accuracy]])-2),"")</f>
        <v>0.92818740399385502</v>
      </c>
      <c r="O1100" s="8">
        <f>IFERROR(RIGHT(tests_4[[#This Row],[ precision]],LEN(tests_4[[#This Row],[ precision]])-2)/10^(LEN(tests_4[[#This Row],[ precision]])-2),"")</f>
        <v>0.242929292929292</v>
      </c>
      <c r="P1100" s="8">
        <f>IFERROR(RIGHT(tests_4[[#This Row],[ recall]],LEN(tests_4[[#This Row],[ recall]])-2)/10^(LEN(tests_4[[#This Row],[ recall]])-2),"")</f>
        <v>0.16004305348567599</v>
      </c>
      <c r="Q1100" s="8">
        <f>IFERROR(RIGHT(tests_4[[#This Row],[ f1-score]],LEN(tests_4[[#This Row],[ f1-score]])-2)/10^(LEN(tests_4[[#This Row],[ f1-score]])-2),"")</f>
        <v>0.192543360677005</v>
      </c>
      <c r="R1100" s="8">
        <f>IFERROR(RIGHT(tests_4[[#This Row],[ f1-score-2]],LEN(tests_4[[#This Row],[ f1-score-2]])-2)/10^(LEN(tests_4[[#This Row],[ f1-score-2]])-2),"")</f>
        <v>0.192961855409719</v>
      </c>
      <c r="S1100" s="9">
        <f t="shared" si="17"/>
        <v>-4.1849473271399207E-4</v>
      </c>
    </row>
    <row r="1101" spans="1:19" x14ac:dyDescent="0.35">
      <c r="A1101" t="s">
        <v>3</v>
      </c>
      <c r="B1101" t="s">
        <v>80</v>
      </c>
      <c r="C1101">
        <v>11</v>
      </c>
      <c r="D1101">
        <v>13</v>
      </c>
      <c r="E1101">
        <v>19</v>
      </c>
      <c r="F1101">
        <v>10416</v>
      </c>
      <c r="G1101">
        <v>2604</v>
      </c>
      <c r="H1101" t="s">
        <v>6338</v>
      </c>
      <c r="I1101" t="s">
        <v>10626</v>
      </c>
      <c r="J1101" t="s">
        <v>10627</v>
      </c>
      <c r="K1101" t="s">
        <v>10628</v>
      </c>
      <c r="L1101" t="s">
        <v>10629</v>
      </c>
      <c r="N1101" s="8">
        <f>IFERROR(RIGHT(tests_4[[#This Row],[ accuracy]],LEN(tests_4[[#This Row],[ accuracy]])-2)/10^(LEN(tests_4[[#This Row],[ accuracy]])-2),"")</f>
        <v>0.92761136712749603</v>
      </c>
      <c r="O1101" s="8">
        <f>IFERROR(RIGHT(tests_4[[#This Row],[ precision]],LEN(tests_4[[#This Row],[ precision]])-2)/10^(LEN(tests_4[[#This Row],[ precision]])-2),"")</f>
        <v>0.198879551820728</v>
      </c>
      <c r="P1101" s="8">
        <f>IFERROR(RIGHT(tests_4[[#This Row],[ recall]],LEN(tests_4[[#This Row],[ recall]])-2)/10^(LEN(tests_4[[#This Row],[ recall]])-2),"")</f>
        <v>0.116492796820665</v>
      </c>
      <c r="Q1101" s="8">
        <f>IFERROR(RIGHT(tests_4[[#This Row],[ f1-score]],LEN(tests_4[[#This Row],[ f1-score]])-2)/10^(LEN(tests_4[[#This Row],[ f1-score]])-2),"")</f>
        <v>0.14678362573099399</v>
      </c>
      <c r="R1101" s="8">
        <f>IFERROR(RIGHT(tests_4[[#This Row],[ f1-score-2]],LEN(tests_4[[#This Row],[ f1-score-2]])-2)/10^(LEN(tests_4[[#This Row],[ f1-score-2]])-2),"")</f>
        <v>0.14692496233004301</v>
      </c>
      <c r="S1101" s="9">
        <f t="shared" si="17"/>
        <v>-1.4133659904902451E-4</v>
      </c>
    </row>
    <row r="1102" spans="1:19" x14ac:dyDescent="0.35">
      <c r="A1102" t="s">
        <v>3</v>
      </c>
      <c r="B1102" t="s">
        <v>80</v>
      </c>
      <c r="C1102">
        <v>11</v>
      </c>
      <c r="D1102">
        <v>13</v>
      </c>
      <c r="E1102">
        <v>20</v>
      </c>
      <c r="F1102">
        <v>10416</v>
      </c>
      <c r="G1102">
        <v>2604</v>
      </c>
      <c r="H1102" t="s">
        <v>7717</v>
      </c>
      <c r="I1102" t="s">
        <v>10630</v>
      </c>
      <c r="J1102" t="s">
        <v>10631</v>
      </c>
      <c r="K1102" t="s">
        <v>10632</v>
      </c>
      <c r="L1102" t="s">
        <v>10633</v>
      </c>
      <c r="N1102" s="8">
        <f>IFERROR(RIGHT(tests_4[[#This Row],[ accuracy]],LEN(tests_4[[#This Row],[ accuracy]])-2)/10^(LEN(tests_4[[#This Row],[ accuracy]])-2),"")</f>
        <v>0.92741935483870896</v>
      </c>
      <c r="O1102" s="8">
        <f>IFERROR(RIGHT(tests_4[[#This Row],[ precision]],LEN(tests_4[[#This Row],[ precision]])-2)/10^(LEN(tests_4[[#This Row],[ precision]])-2),"")</f>
        <v>0.21128941441441401</v>
      </c>
      <c r="P1102" s="8">
        <f>IFERROR(RIGHT(tests_4[[#This Row],[ recall]],LEN(tests_4[[#This Row],[ recall]])-2)/10^(LEN(tests_4[[#This Row],[ recall]])-2),"")</f>
        <v>0.12891207153502199</v>
      </c>
      <c r="Q1102" s="8">
        <f>IFERROR(RIGHT(tests_4[[#This Row],[ f1-score]],LEN(tests_4[[#This Row],[ f1-score]])-2)/10^(LEN(tests_4[[#This Row],[ f1-score]])-2),"")</f>
        <v>0.158969896616736</v>
      </c>
      <c r="R1102" s="8">
        <f>IFERROR(RIGHT(tests_4[[#This Row],[ f1-score-2]],LEN(tests_4[[#This Row],[ f1-score-2]])-2)/10^(LEN(tests_4[[#This Row],[ f1-score-2]])-2),"")</f>
        <v>0.16012720244045101</v>
      </c>
      <c r="S1102" s="9">
        <f t="shared" si="17"/>
        <v>-1.1573058237150102E-3</v>
      </c>
    </row>
    <row r="1103" spans="1:19" x14ac:dyDescent="0.35">
      <c r="A1103" t="s">
        <v>3</v>
      </c>
      <c r="B1103" t="s">
        <v>80</v>
      </c>
      <c r="C1103">
        <v>11</v>
      </c>
      <c r="D1103">
        <v>13</v>
      </c>
      <c r="E1103">
        <v>21</v>
      </c>
      <c r="F1103">
        <v>10416</v>
      </c>
      <c r="G1103">
        <v>2604</v>
      </c>
      <c r="H1103" t="s">
        <v>10558</v>
      </c>
      <c r="I1103" t="s">
        <v>10634</v>
      </c>
      <c r="J1103" t="s">
        <v>10635</v>
      </c>
      <c r="K1103" t="s">
        <v>10636</v>
      </c>
      <c r="L1103" t="s">
        <v>10637</v>
      </c>
      <c r="N1103" s="8">
        <f>IFERROR(RIGHT(tests_4[[#This Row],[ accuracy]],LEN(tests_4[[#This Row],[ accuracy]])-2)/10^(LEN(tests_4[[#This Row],[ accuracy]])-2),"")</f>
        <v>0.93260368663594395</v>
      </c>
      <c r="O1103" s="8">
        <f>IFERROR(RIGHT(tests_4[[#This Row],[ precision]],LEN(tests_4[[#This Row],[ precision]])-2)/10^(LEN(tests_4[[#This Row],[ precision]])-2),"")</f>
        <v>0.26314205457463802</v>
      </c>
      <c r="P1103" s="8">
        <f>IFERROR(RIGHT(tests_4[[#This Row],[ recall]],LEN(tests_4[[#This Row],[ recall]])-2)/10^(LEN(tests_4[[#This Row],[ recall]])-2),"")</f>
        <v>0.13859910581222001</v>
      </c>
      <c r="Q1103" s="8">
        <f>IFERROR(RIGHT(tests_4[[#This Row],[ f1-score]],LEN(tests_4[[#This Row],[ f1-score]])-2)/10^(LEN(tests_4[[#This Row],[ f1-score]])-2),"")</f>
        <v>0.181333017077798</v>
      </c>
      <c r="R1103" s="8">
        <f>IFERROR(RIGHT(tests_4[[#This Row],[ f1-score-2]],LEN(tests_4[[#This Row],[ f1-score-2]])-2)/10^(LEN(tests_4[[#This Row],[ f1-score-2]])-2),"")</f>
        <v>0.181565928821011</v>
      </c>
      <c r="S1103" s="9">
        <f t="shared" si="17"/>
        <v>-2.3291174321299346E-4</v>
      </c>
    </row>
    <row r="1104" spans="1:19" x14ac:dyDescent="0.35">
      <c r="A1104" t="s">
        <v>3</v>
      </c>
      <c r="B1104" t="s">
        <v>80</v>
      </c>
      <c r="C1104">
        <v>11</v>
      </c>
      <c r="D1104">
        <v>13</v>
      </c>
      <c r="E1104">
        <v>22</v>
      </c>
      <c r="F1104">
        <v>10416</v>
      </c>
      <c r="G1104">
        <v>2604</v>
      </c>
      <c r="H1104" t="s">
        <v>6925</v>
      </c>
      <c r="I1104" t="s">
        <v>10638</v>
      </c>
      <c r="J1104" t="s">
        <v>10639</v>
      </c>
      <c r="K1104" t="s">
        <v>10640</v>
      </c>
      <c r="L1104" t="s">
        <v>10641</v>
      </c>
      <c r="N1104" s="8">
        <f>IFERROR(RIGHT(tests_4[[#This Row],[ accuracy]],LEN(tests_4[[#This Row],[ accuracy]])-2)/10^(LEN(tests_4[[#This Row],[ accuracy]])-2),"")</f>
        <v>0.93010752688172005</v>
      </c>
      <c r="O1104" s="8">
        <f>IFERROR(RIGHT(tests_4[[#This Row],[ precision]],LEN(tests_4[[#This Row],[ precision]])-2)/10^(LEN(tests_4[[#This Row],[ precision]])-2),"")</f>
        <v>0.240856378233719</v>
      </c>
      <c r="P1104" s="8">
        <f>IFERROR(RIGHT(tests_4[[#This Row],[ recall]],LEN(tests_4[[#This Row],[ recall]])-2)/10^(LEN(tests_4[[#This Row],[ recall]])-2),"")</f>
        <v>0.13545288955125001</v>
      </c>
      <c r="Q1104" s="8">
        <f>IFERROR(RIGHT(tests_4[[#This Row],[ f1-score]],LEN(tests_4[[#This Row],[ f1-score]])-2)/10^(LEN(tests_4[[#This Row],[ f1-score]])-2),"")</f>
        <v>0.17320826882797499</v>
      </c>
      <c r="R1104" s="8">
        <f>IFERROR(RIGHT(tests_4[[#This Row],[ f1-score-2]],LEN(tests_4[[#This Row],[ f1-score-2]])-2)/10^(LEN(tests_4[[#This Row],[ f1-score-2]])-2),"")</f>
        <v>0.17339297855001801</v>
      </c>
      <c r="S1104" s="9">
        <f t="shared" si="17"/>
        <v>-1.8470972204301384E-4</v>
      </c>
    </row>
    <row r="1105" spans="1:19" x14ac:dyDescent="0.35">
      <c r="A1105" t="s">
        <v>3</v>
      </c>
      <c r="B1105" t="s">
        <v>80</v>
      </c>
      <c r="C1105">
        <v>11</v>
      </c>
      <c r="D1105">
        <v>13</v>
      </c>
      <c r="E1105">
        <v>23</v>
      </c>
      <c r="F1105">
        <v>10416</v>
      </c>
      <c r="G1105">
        <v>2604</v>
      </c>
      <c r="H1105" t="s">
        <v>6401</v>
      </c>
      <c r="I1105" t="s">
        <v>10642</v>
      </c>
      <c r="J1105" t="s">
        <v>10643</v>
      </c>
      <c r="K1105" t="s">
        <v>10644</v>
      </c>
      <c r="L1105" t="s">
        <v>10645</v>
      </c>
      <c r="N1105" s="8">
        <f>IFERROR(RIGHT(tests_4[[#This Row],[ accuracy]],LEN(tests_4[[#This Row],[ accuracy]])-2)/10^(LEN(tests_4[[#This Row],[ accuracy]])-2),"")</f>
        <v>0.93317972350230405</v>
      </c>
      <c r="O1105" s="8">
        <f>IFERROR(RIGHT(tests_4[[#This Row],[ precision]],LEN(tests_4[[#This Row],[ precision]])-2)/10^(LEN(tests_4[[#This Row],[ precision]])-2),"")</f>
        <v>0.26402321083172098</v>
      </c>
      <c r="P1105" s="8">
        <f>IFERROR(RIGHT(tests_4[[#This Row],[ recall]],LEN(tests_4[[#This Row],[ recall]])-2)/10^(LEN(tests_4[[#This Row],[ recall]])-2),"")</f>
        <v>0.12617983109786299</v>
      </c>
      <c r="Q1105" s="8">
        <f>IFERROR(RIGHT(tests_4[[#This Row],[ f1-score]],LEN(tests_4[[#This Row],[ f1-score]])-2)/10^(LEN(tests_4[[#This Row],[ f1-score]])-2),"")</f>
        <v>0.17055868319406201</v>
      </c>
      <c r="R1105" s="8">
        <f>IFERROR(RIGHT(tests_4[[#This Row],[ f1-score-2]],LEN(tests_4[[#This Row],[ f1-score-2]])-2)/10^(LEN(tests_4[[#This Row],[ f1-score-2]])-2),"")</f>
        <v>0.17075420008988099</v>
      </c>
      <c r="S1105" s="9">
        <f t="shared" si="17"/>
        <v>-1.9551689581898124E-4</v>
      </c>
    </row>
    <row r="1106" spans="1:19" x14ac:dyDescent="0.35">
      <c r="A1106" t="s">
        <v>3</v>
      </c>
      <c r="B1106" t="s">
        <v>80</v>
      </c>
      <c r="C1106">
        <v>13</v>
      </c>
      <c r="D1106">
        <v>13</v>
      </c>
      <c r="E1106">
        <v>1</v>
      </c>
      <c r="F1106">
        <v>10416</v>
      </c>
      <c r="G1106">
        <v>2604</v>
      </c>
      <c r="H1106" t="s">
        <v>414</v>
      </c>
      <c r="I1106" t="s">
        <v>10646</v>
      </c>
      <c r="J1106" t="s">
        <v>10647</v>
      </c>
      <c r="K1106" t="s">
        <v>10648</v>
      </c>
      <c r="L1106" t="s">
        <v>10649</v>
      </c>
      <c r="N1106" s="8">
        <f>IFERROR(RIGHT(tests_4[[#This Row],[ accuracy]],LEN(tests_4[[#This Row],[ accuracy]])-2)/10^(LEN(tests_4[[#This Row],[ accuracy]])-2),"")</f>
        <v>0.94834869431643598</v>
      </c>
      <c r="O1106" s="8">
        <f>IFERROR(RIGHT(tests_4[[#This Row],[ precision]],LEN(tests_4[[#This Row],[ precision]])-2)/10^(LEN(tests_4[[#This Row],[ precision]])-2),"")</f>
        <v>0.27979651162790697</v>
      </c>
      <c r="P1106" s="8">
        <f>IFERROR(RIGHT(tests_4[[#This Row],[ recall]],LEN(tests_4[[#This Row],[ recall]])-2)/10^(LEN(tests_4[[#This Row],[ recall]])-2),"")</f>
        <v>8.8461538461538397E-2</v>
      </c>
      <c r="Q1106" s="8">
        <f>IFERROR(RIGHT(tests_4[[#This Row],[ f1-score]],LEN(tests_4[[#This Row],[ f1-score]])-2)/10^(LEN(tests_4[[#This Row],[ f1-score]])-2),"")</f>
        <v>0.133363188535602</v>
      </c>
      <c r="R1106" s="8">
        <f>IFERROR(RIGHT(tests_4[[#This Row],[ f1-score-2]],LEN(tests_4[[#This Row],[ f1-score-2]])-2)/10^(LEN(tests_4[[#This Row],[ f1-score-2]])-2),"")</f>
        <v>0.13442329295321301</v>
      </c>
      <c r="S1106" s="9">
        <f t="shared" si="17"/>
        <v>-1.0601044176110075E-3</v>
      </c>
    </row>
    <row r="1107" spans="1:19" x14ac:dyDescent="0.35">
      <c r="A1107" t="s">
        <v>3</v>
      </c>
      <c r="B1107" t="s">
        <v>80</v>
      </c>
      <c r="C1107">
        <v>13</v>
      </c>
      <c r="D1107">
        <v>13</v>
      </c>
      <c r="E1107">
        <v>2</v>
      </c>
      <c r="F1107">
        <v>10416</v>
      </c>
      <c r="G1107">
        <v>2604</v>
      </c>
      <c r="H1107" t="s">
        <v>245</v>
      </c>
      <c r="I1107" t="s">
        <v>10650</v>
      </c>
      <c r="J1107" t="s">
        <v>10651</v>
      </c>
      <c r="K1107" t="s">
        <v>10652</v>
      </c>
      <c r="L1107" t="s">
        <v>10653</v>
      </c>
      <c r="N1107" s="8">
        <f>IFERROR(RIGHT(tests_4[[#This Row],[ accuracy]],LEN(tests_4[[#This Row],[ accuracy]])-2)/10^(LEN(tests_4[[#This Row],[ accuracy]])-2),"")</f>
        <v>0.94796466973886295</v>
      </c>
      <c r="O1107" s="8">
        <f>IFERROR(RIGHT(tests_4[[#This Row],[ precision]],LEN(tests_4[[#This Row],[ precision]])-2)/10^(LEN(tests_4[[#This Row],[ precision]])-2),"")</f>
        <v>0.34087481146304599</v>
      </c>
      <c r="P1107" s="8">
        <f>IFERROR(RIGHT(tests_4[[#This Row],[ recall]],LEN(tests_4[[#This Row],[ recall]])-2)/10^(LEN(tests_4[[#This Row],[ recall]])-2),"")</f>
        <v>0.14879807692307601</v>
      </c>
      <c r="Q1107" s="8">
        <f>IFERROR(RIGHT(tests_4[[#This Row],[ f1-score]],LEN(tests_4[[#This Row],[ f1-score]])-2)/10^(LEN(tests_4[[#This Row],[ f1-score]])-2),"")</f>
        <v>0.201312431644185</v>
      </c>
      <c r="R1107" s="8">
        <f>IFERROR(RIGHT(tests_4[[#This Row],[ f1-score-2]],LEN(tests_4[[#This Row],[ f1-score-2]])-2)/10^(LEN(tests_4[[#This Row],[ f1-score-2]])-2),"")</f>
        <v>0.207164895668972</v>
      </c>
      <c r="S1107" s="9">
        <f t="shared" si="17"/>
        <v>-5.8524640247870074E-3</v>
      </c>
    </row>
    <row r="1108" spans="1:19" x14ac:dyDescent="0.35">
      <c r="A1108" t="s">
        <v>3</v>
      </c>
      <c r="B1108" t="s">
        <v>80</v>
      </c>
      <c r="C1108">
        <v>13</v>
      </c>
      <c r="D1108">
        <v>13</v>
      </c>
      <c r="E1108">
        <v>3</v>
      </c>
      <c r="F1108">
        <v>10416</v>
      </c>
      <c r="G1108">
        <v>2604</v>
      </c>
      <c r="H1108" t="s">
        <v>6361</v>
      </c>
      <c r="I1108" t="s">
        <v>10654</v>
      </c>
      <c r="J1108" t="s">
        <v>10655</v>
      </c>
      <c r="K1108" t="s">
        <v>10656</v>
      </c>
      <c r="L1108" t="s">
        <v>10657</v>
      </c>
      <c r="N1108" s="8">
        <f>IFERROR(RIGHT(tests_4[[#This Row],[ accuracy]],LEN(tests_4[[#This Row],[ accuracy]])-2)/10^(LEN(tests_4[[#This Row],[ accuracy]])-2),"")</f>
        <v>0.94162826420890899</v>
      </c>
      <c r="O1108" s="8">
        <f>IFERROR(RIGHT(tests_4[[#This Row],[ precision]],LEN(tests_4[[#This Row],[ precision]])-2)/10^(LEN(tests_4[[#This Row],[ precision]])-2),"")</f>
        <v>0.24409632920271199</v>
      </c>
      <c r="P1108" s="8">
        <f>IFERROR(RIGHT(tests_4[[#This Row],[ recall]],LEN(tests_4[[#This Row],[ recall]])-2)/10^(LEN(tests_4[[#This Row],[ recall]])-2),"")</f>
        <v>0.14206730769230699</v>
      </c>
      <c r="Q1108" s="8">
        <f>IFERROR(RIGHT(tests_4[[#This Row],[ f1-score]],LEN(tests_4[[#This Row],[ f1-score]])-2)/10^(LEN(tests_4[[#This Row],[ f1-score]])-2),"")</f>
        <v>0.17956972111553701</v>
      </c>
      <c r="R1108" s="8">
        <f>IFERROR(RIGHT(tests_4[[#This Row],[ f1-score-2]],LEN(tests_4[[#This Row],[ f1-score-2]])-2)/10^(LEN(tests_4[[#This Row],[ f1-score-2]])-2),"")</f>
        <v>0.179603178519016</v>
      </c>
      <c r="S1108" s="9">
        <f t="shared" si="17"/>
        <v>-3.3457403478986958E-5</v>
      </c>
    </row>
    <row r="1109" spans="1:19" x14ac:dyDescent="0.35">
      <c r="A1109" t="s">
        <v>3</v>
      </c>
      <c r="B1109" t="s">
        <v>80</v>
      </c>
      <c r="C1109">
        <v>13</v>
      </c>
      <c r="D1109">
        <v>13</v>
      </c>
      <c r="E1109">
        <v>4</v>
      </c>
      <c r="F1109">
        <v>10416</v>
      </c>
      <c r="G1109">
        <v>2604</v>
      </c>
      <c r="H1109" t="s">
        <v>10658</v>
      </c>
      <c r="I1109" t="s">
        <v>10659</v>
      </c>
      <c r="J1109" t="s">
        <v>10660</v>
      </c>
      <c r="K1109" t="s">
        <v>10661</v>
      </c>
      <c r="L1109" t="s">
        <v>10662</v>
      </c>
      <c r="N1109" s="8">
        <f>IFERROR(RIGHT(tests_4[[#This Row],[ accuracy]],LEN(tests_4[[#This Row],[ accuracy]])-2)/10^(LEN(tests_4[[#This Row],[ accuracy]])-2),"")</f>
        <v>0.94278033794162797</v>
      </c>
      <c r="O1109" s="8">
        <f>IFERROR(RIGHT(tests_4[[#This Row],[ precision]],LEN(tests_4[[#This Row],[ precision]])-2)/10^(LEN(tests_4[[#This Row],[ precision]])-2),"")</f>
        <v>0.28076923076922999</v>
      </c>
      <c r="P1109" s="8">
        <f>IFERROR(RIGHT(tests_4[[#This Row],[ recall]],LEN(tests_4[[#This Row],[ recall]])-2)/10^(LEN(tests_4[[#This Row],[ recall]])-2),"")</f>
        <v>0.174439102564102</v>
      </c>
      <c r="Q1109" s="8">
        <f>IFERROR(RIGHT(tests_4[[#This Row],[ f1-score]],LEN(tests_4[[#This Row],[ f1-score]])-2)/10^(LEN(tests_4[[#This Row],[ f1-score]])-2),"")</f>
        <v>0.21258068444769199</v>
      </c>
      <c r="R1109" s="8">
        <f>IFERROR(RIGHT(tests_4[[#This Row],[ f1-score-2]],LEN(tests_4[[#This Row],[ f1-score-2]])-2)/10^(LEN(tests_4[[#This Row],[ f1-score-2]])-2),"")</f>
        <v>0.21518557133765701</v>
      </c>
      <c r="S1109" s="9">
        <f t="shared" si="17"/>
        <v>-2.604886889965019E-3</v>
      </c>
    </row>
    <row r="1110" spans="1:19" x14ac:dyDescent="0.35">
      <c r="A1110" t="s">
        <v>3</v>
      </c>
      <c r="B1110" t="s">
        <v>80</v>
      </c>
      <c r="C1110">
        <v>13</v>
      </c>
      <c r="D1110">
        <v>13</v>
      </c>
      <c r="E1110">
        <v>5</v>
      </c>
      <c r="F1110">
        <v>10416</v>
      </c>
      <c r="G1110">
        <v>2604</v>
      </c>
      <c r="H1110" t="s">
        <v>429</v>
      </c>
      <c r="I1110" t="s">
        <v>10663</v>
      </c>
      <c r="J1110" t="s">
        <v>10664</v>
      </c>
      <c r="K1110" t="s">
        <v>10665</v>
      </c>
      <c r="L1110" t="s">
        <v>10666</v>
      </c>
      <c r="N1110" s="8">
        <f>IFERROR(RIGHT(tests_4[[#This Row],[ accuracy]],LEN(tests_4[[#This Row],[ accuracy]])-2)/10^(LEN(tests_4[[#This Row],[ accuracy]])-2),"")</f>
        <v>0.94470046082949299</v>
      </c>
      <c r="O1110" s="8">
        <f>IFERROR(RIGHT(tests_4[[#This Row],[ precision]],LEN(tests_4[[#This Row],[ precision]])-2)/10^(LEN(tests_4[[#This Row],[ precision]])-2),"")</f>
        <v>0.286872176454956</v>
      </c>
      <c r="P1110" s="8">
        <f>IFERROR(RIGHT(tests_4[[#This Row],[ recall]],LEN(tests_4[[#This Row],[ recall]])-2)/10^(LEN(tests_4[[#This Row],[ recall]])-2),"")</f>
        <v>0.15176282051282</v>
      </c>
      <c r="Q1110" s="8">
        <f>IFERROR(RIGHT(tests_4[[#This Row],[ f1-score]],LEN(tests_4[[#This Row],[ f1-score]])-2)/10^(LEN(tests_4[[#This Row],[ f1-score]])-2),"")</f>
        <v>0.19652357820296701</v>
      </c>
      <c r="R1110" s="8">
        <f>IFERROR(RIGHT(tests_4[[#This Row],[ f1-score-2]],LEN(tests_4[[#This Row],[ f1-score-2]])-2)/10^(LEN(tests_4[[#This Row],[ f1-score-2]])-2),"")</f>
        <v>0.198509151920926</v>
      </c>
      <c r="S1110" s="9">
        <f t="shared" si="17"/>
        <v>-1.9855737179589883E-3</v>
      </c>
    </row>
    <row r="1111" spans="1:19" x14ac:dyDescent="0.35">
      <c r="A1111" t="s">
        <v>3</v>
      </c>
      <c r="B1111" t="s">
        <v>80</v>
      </c>
      <c r="C1111">
        <v>13</v>
      </c>
      <c r="D1111">
        <v>13</v>
      </c>
      <c r="E1111">
        <v>6</v>
      </c>
      <c r="F1111">
        <v>10416</v>
      </c>
      <c r="G1111">
        <v>2604</v>
      </c>
      <c r="H1111" t="s">
        <v>3494</v>
      </c>
      <c r="I1111" t="s">
        <v>10667</v>
      </c>
      <c r="J1111" t="s">
        <v>10668</v>
      </c>
      <c r="K1111" t="s">
        <v>10669</v>
      </c>
      <c r="L1111" t="s">
        <v>10670</v>
      </c>
      <c r="N1111" s="8">
        <f>IFERROR(RIGHT(tests_4[[#This Row],[ accuracy]],LEN(tests_4[[#This Row],[ accuracy]])-2)/10^(LEN(tests_4[[#This Row],[ accuracy]])-2),"")</f>
        <v>0.94585253456221197</v>
      </c>
      <c r="O1111" s="8">
        <f>IFERROR(RIGHT(tests_4[[#This Row],[ precision]],LEN(tests_4[[#This Row],[ precision]])-2)/10^(LEN(tests_4[[#This Row],[ precision]])-2),"")</f>
        <v>0.29953175299970702</v>
      </c>
      <c r="P1111" s="8">
        <f>IFERROR(RIGHT(tests_4[[#This Row],[ recall]],LEN(tests_4[[#This Row],[ recall]])-2)/10^(LEN(tests_4[[#This Row],[ recall]])-2),"")</f>
        <v>0.14847756410256399</v>
      </c>
      <c r="Q1111" s="8">
        <f>IFERROR(RIGHT(tests_4[[#This Row],[ f1-score]],LEN(tests_4[[#This Row],[ f1-score]])-2)/10^(LEN(tests_4[[#This Row],[ f1-score]])-2),"")</f>
        <v>0.19646211112249401</v>
      </c>
      <c r="R1111" s="8">
        <f>IFERROR(RIGHT(tests_4[[#This Row],[ f1-score-2]],LEN(tests_4[[#This Row],[ f1-score-2]])-2)/10^(LEN(tests_4[[#This Row],[ f1-score-2]])-2),"")</f>
        <v>0.198539375673809</v>
      </c>
      <c r="S1111" s="9">
        <f t="shared" si="17"/>
        <v>-2.077264551314989E-3</v>
      </c>
    </row>
    <row r="1112" spans="1:19" x14ac:dyDescent="0.35">
      <c r="A1112" t="s">
        <v>3</v>
      </c>
      <c r="B1112" t="s">
        <v>80</v>
      </c>
      <c r="C1112">
        <v>13</v>
      </c>
      <c r="D1112">
        <v>13</v>
      </c>
      <c r="E1112">
        <v>7</v>
      </c>
      <c r="F1112">
        <v>10416</v>
      </c>
      <c r="G1112">
        <v>2604</v>
      </c>
      <c r="H1112" t="s">
        <v>7035</v>
      </c>
      <c r="I1112" t="s">
        <v>10671</v>
      </c>
      <c r="J1112" t="s">
        <v>10672</v>
      </c>
      <c r="K1112" t="s">
        <v>10673</v>
      </c>
      <c r="L1112" t="s">
        <v>10674</v>
      </c>
      <c r="N1112" s="8">
        <f>IFERROR(RIGHT(tests_4[[#This Row],[ accuracy]],LEN(tests_4[[#This Row],[ accuracy]])-2)/10^(LEN(tests_4[[#This Row],[ accuracy]])-2),"")</f>
        <v>0.94047619047619002</v>
      </c>
      <c r="O1112" s="8">
        <f>IFERROR(RIGHT(tests_4[[#This Row],[ precision]],LEN(tests_4[[#This Row],[ precision]])-2)/10^(LEN(tests_4[[#This Row],[ precision]])-2),"")</f>
        <v>0.207563875537566</v>
      </c>
      <c r="P1112" s="8">
        <f>IFERROR(RIGHT(tests_4[[#This Row],[ recall]],LEN(tests_4[[#This Row],[ recall]])-2)/10^(LEN(tests_4[[#This Row],[ recall]])-2),"")</f>
        <v>0.10408653846153799</v>
      </c>
      <c r="Q1112" s="8">
        <f>IFERROR(RIGHT(tests_4[[#This Row],[ f1-score]],LEN(tests_4[[#This Row],[ f1-score]])-2)/10^(LEN(tests_4[[#This Row],[ f1-score]])-2),"")</f>
        <v>0.13630663365381501</v>
      </c>
      <c r="R1112" s="8">
        <f>IFERROR(RIGHT(tests_4[[#This Row],[ f1-score-2]],LEN(tests_4[[#This Row],[ f1-score-2]])-2)/10^(LEN(tests_4[[#This Row],[ f1-score-2]])-2),"")</f>
        <v>0.138646408564879</v>
      </c>
      <c r="S1112" s="9">
        <f t="shared" si="17"/>
        <v>-2.3397749110639909E-3</v>
      </c>
    </row>
    <row r="1113" spans="1:19" x14ac:dyDescent="0.35">
      <c r="A1113" t="s">
        <v>3</v>
      </c>
      <c r="B1113" t="s">
        <v>80</v>
      </c>
      <c r="C1113">
        <v>13</v>
      </c>
      <c r="D1113">
        <v>13</v>
      </c>
      <c r="E1113">
        <v>8</v>
      </c>
      <c r="F1113">
        <v>10416</v>
      </c>
      <c r="G1113">
        <v>2604</v>
      </c>
      <c r="H1113" t="s">
        <v>620</v>
      </c>
      <c r="I1113" t="s">
        <v>10675</v>
      </c>
      <c r="J1113" t="s">
        <v>10676</v>
      </c>
      <c r="K1113" t="s">
        <v>10677</v>
      </c>
      <c r="L1113" t="s">
        <v>10678</v>
      </c>
      <c r="N1113" s="8">
        <f>IFERROR(RIGHT(tests_4[[#This Row],[ accuracy]],LEN(tests_4[[#This Row],[ accuracy]])-2)/10^(LEN(tests_4[[#This Row],[ accuracy]])-2),"")</f>
        <v>0.94009216589861699</v>
      </c>
      <c r="O1113" s="8">
        <f>IFERROR(RIGHT(tests_4[[#This Row],[ precision]],LEN(tests_4[[#This Row],[ precision]])-2)/10^(LEN(tests_4[[#This Row],[ precision]])-2),"")</f>
        <v>0.20148006684172801</v>
      </c>
      <c r="P1113" s="8">
        <f>IFERROR(RIGHT(tests_4[[#This Row],[ recall]],LEN(tests_4[[#This Row],[ recall]])-2)/10^(LEN(tests_4[[#This Row],[ recall]])-2),"")</f>
        <v>9.7355769230769204E-2</v>
      </c>
      <c r="Q1113" s="8">
        <f>IFERROR(RIGHT(tests_4[[#This Row],[ f1-score]],LEN(tests_4[[#This Row],[ f1-score]])-2)/10^(LEN(tests_4[[#This Row],[ f1-score]])-2),"")</f>
        <v>0.13012291844408599</v>
      </c>
      <c r="R1113" s="8">
        <f>IFERROR(RIGHT(tests_4[[#This Row],[ f1-score-2]],LEN(tests_4[[#This Row],[ f1-score-2]])-2)/10^(LEN(tests_4[[#This Row],[ f1-score-2]])-2),"")</f>
        <v>0.13127774198596801</v>
      </c>
      <c r="S1113" s="9">
        <f t="shared" si="17"/>
        <v>-1.1548235418820108E-3</v>
      </c>
    </row>
    <row r="1114" spans="1:19" x14ac:dyDescent="0.35">
      <c r="A1114" t="s">
        <v>3</v>
      </c>
      <c r="B1114" t="s">
        <v>80</v>
      </c>
      <c r="C1114">
        <v>13</v>
      </c>
      <c r="D1114">
        <v>13</v>
      </c>
      <c r="E1114">
        <v>9</v>
      </c>
      <c r="F1114">
        <v>10416</v>
      </c>
      <c r="G1114">
        <v>2604</v>
      </c>
      <c r="H1114" t="s">
        <v>304</v>
      </c>
      <c r="I1114" t="s">
        <v>10679</v>
      </c>
      <c r="J1114" t="s">
        <v>10680</v>
      </c>
      <c r="K1114" t="s">
        <v>10681</v>
      </c>
      <c r="L1114" t="s">
        <v>10682</v>
      </c>
      <c r="N1114" s="8">
        <f>IFERROR(RIGHT(tests_4[[#This Row],[ accuracy]],LEN(tests_4[[#This Row],[ accuracy]])-2)/10^(LEN(tests_4[[#This Row],[ accuracy]])-2),"")</f>
        <v>0.93951612903225801</v>
      </c>
      <c r="O1114" s="8">
        <f>IFERROR(RIGHT(tests_4[[#This Row],[ precision]],LEN(tests_4[[#This Row],[ precision]])-2)/10^(LEN(tests_4[[#This Row],[ precision]])-2),"")</f>
        <v>0.19841269841269801</v>
      </c>
      <c r="P1114" s="8">
        <f>IFERROR(RIGHT(tests_4[[#This Row],[ recall]],LEN(tests_4[[#This Row],[ recall]])-2)/10^(LEN(tests_4[[#This Row],[ recall]])-2),"")</f>
        <v>9.4391025641025597E-2</v>
      </c>
      <c r="Q1114" s="8">
        <f>IFERROR(RIGHT(tests_4[[#This Row],[ f1-score]],LEN(tests_4[[#This Row],[ f1-score]])-2)/10^(LEN(tests_4[[#This Row],[ f1-score]])-2),"")</f>
        <v>0.12571392706960399</v>
      </c>
      <c r="R1114" s="8">
        <f>IFERROR(RIGHT(tests_4[[#This Row],[ f1-score-2]],LEN(tests_4[[#This Row],[ f1-score-2]])-2)/10^(LEN(tests_4[[#This Row],[ f1-score-2]])-2),"")</f>
        <v>0.12792445290034399</v>
      </c>
      <c r="S1114" s="9">
        <f t="shared" si="17"/>
        <v>-2.2105258307399955E-3</v>
      </c>
    </row>
    <row r="1115" spans="1:19" x14ac:dyDescent="0.35">
      <c r="A1115" t="s">
        <v>3</v>
      </c>
      <c r="B1115" t="s">
        <v>80</v>
      </c>
      <c r="C1115">
        <v>13</v>
      </c>
      <c r="D1115">
        <v>13</v>
      </c>
      <c r="E1115">
        <v>10</v>
      </c>
      <c r="F1115">
        <v>10416</v>
      </c>
      <c r="G1115">
        <v>2604</v>
      </c>
      <c r="H1115" t="s">
        <v>3742</v>
      </c>
      <c r="I1115" t="s">
        <v>10683</v>
      </c>
      <c r="J1115" t="s">
        <v>10684</v>
      </c>
      <c r="K1115" t="s">
        <v>10685</v>
      </c>
      <c r="L1115" t="s">
        <v>10686</v>
      </c>
      <c r="N1115" s="8">
        <f>IFERROR(RIGHT(tests_4[[#This Row],[ accuracy]],LEN(tests_4[[#This Row],[ accuracy]])-2)/10^(LEN(tests_4[[#This Row],[ accuracy]])-2),"")</f>
        <v>0.93913210445468498</v>
      </c>
      <c r="O1115" s="8">
        <f>IFERROR(RIGHT(tests_4[[#This Row],[ precision]],LEN(tests_4[[#This Row],[ precision]])-2)/10^(LEN(tests_4[[#This Row],[ precision]])-2),"")</f>
        <v>0.15835777126099701</v>
      </c>
      <c r="P1115" s="8">
        <f>IFERROR(RIGHT(tests_4[[#This Row],[ recall]],LEN(tests_4[[#This Row],[ recall]])-2)/10^(LEN(tests_4[[#This Row],[ recall]])-2),"")</f>
        <v>7.5801282051282004E-2</v>
      </c>
      <c r="Q1115" s="8">
        <f>IFERROR(RIGHT(tests_4[[#This Row],[ f1-score]],LEN(tests_4[[#This Row],[ f1-score]])-2)/10^(LEN(tests_4[[#This Row],[ f1-score]])-2),"")</f>
        <v>0.100657048025469</v>
      </c>
      <c r="R1115" s="8">
        <f>IFERROR(RIGHT(tests_4[[#This Row],[ f1-score-2]],LEN(tests_4[[#This Row],[ f1-score-2]])-2)/10^(LEN(tests_4[[#This Row],[ f1-score-2]])-2),"")</f>
        <v>0.102526226635865</v>
      </c>
      <c r="S1115" s="9">
        <f t="shared" si="17"/>
        <v>-1.8691786103959968E-3</v>
      </c>
    </row>
    <row r="1116" spans="1:19" x14ac:dyDescent="0.35">
      <c r="A1116" t="s">
        <v>3</v>
      </c>
      <c r="B1116" t="s">
        <v>80</v>
      </c>
      <c r="C1116">
        <v>13</v>
      </c>
      <c r="D1116">
        <v>13</v>
      </c>
      <c r="E1116">
        <v>11</v>
      </c>
      <c r="F1116">
        <v>10416</v>
      </c>
      <c r="G1116">
        <v>2604</v>
      </c>
      <c r="H1116" t="s">
        <v>7035</v>
      </c>
      <c r="I1116" t="s">
        <v>10687</v>
      </c>
      <c r="J1116" t="s">
        <v>10688</v>
      </c>
      <c r="K1116" t="s">
        <v>10689</v>
      </c>
      <c r="L1116" t="s">
        <v>10690</v>
      </c>
      <c r="N1116" s="8">
        <f>IFERROR(RIGHT(tests_4[[#This Row],[ accuracy]],LEN(tests_4[[#This Row],[ accuracy]])-2)/10^(LEN(tests_4[[#This Row],[ accuracy]])-2),"")</f>
        <v>0.94047619047619002</v>
      </c>
      <c r="O1116" s="8">
        <f>IFERROR(RIGHT(tests_4[[#This Row],[ precision]],LEN(tests_4[[#This Row],[ precision]])-2)/10^(LEN(tests_4[[#This Row],[ precision]])-2),"")</f>
        <v>0.187722176647525</v>
      </c>
      <c r="P1116" s="8">
        <f>IFERROR(RIGHT(tests_4[[#This Row],[ recall]],LEN(tests_4[[#This Row],[ recall]])-2)/10^(LEN(tests_4[[#This Row],[ recall]])-2),"")</f>
        <v>8.7980769230769196E-2</v>
      </c>
      <c r="Q1116" s="8">
        <f>IFERROR(RIGHT(tests_4[[#This Row],[ f1-score]],LEN(tests_4[[#This Row],[ f1-score]])-2)/10^(LEN(tests_4[[#This Row],[ f1-score]])-2),"")</f>
        <v>0.11897063235441099</v>
      </c>
      <c r="R1116" s="8">
        <f>IFERROR(RIGHT(tests_4[[#This Row],[ f1-score-2]],LEN(tests_4[[#This Row],[ f1-score-2]])-2)/10^(LEN(tests_4[[#This Row],[ f1-score-2]])-2),"")</f>
        <v>0.119809684662668</v>
      </c>
      <c r="S1116" s="9">
        <f t="shared" si="17"/>
        <v>-8.3905230825701005E-4</v>
      </c>
    </row>
    <row r="1117" spans="1:19" x14ac:dyDescent="0.35">
      <c r="A1117" t="s">
        <v>3</v>
      </c>
      <c r="B1117" t="s">
        <v>80</v>
      </c>
      <c r="C1117">
        <v>13</v>
      </c>
      <c r="D1117">
        <v>13</v>
      </c>
      <c r="E1117">
        <v>12</v>
      </c>
      <c r="F1117">
        <v>10416</v>
      </c>
      <c r="G1117">
        <v>2604</v>
      </c>
      <c r="H1117" t="s">
        <v>9244</v>
      </c>
      <c r="I1117" t="s">
        <v>10691</v>
      </c>
      <c r="J1117" t="s">
        <v>10692</v>
      </c>
      <c r="K1117" t="s">
        <v>10693</v>
      </c>
      <c r="L1117" t="s">
        <v>10694</v>
      </c>
      <c r="N1117" s="8">
        <f>IFERROR(RIGHT(tests_4[[#This Row],[ accuracy]],LEN(tests_4[[#This Row],[ accuracy]])-2)/10^(LEN(tests_4[[#This Row],[ accuracy]])-2),"")</f>
        <v>0.94105222734254901</v>
      </c>
      <c r="O1117" s="8">
        <f>IFERROR(RIGHT(tests_4[[#This Row],[ precision]],LEN(tests_4[[#This Row],[ precision]])-2)/10^(LEN(tests_4[[#This Row],[ precision]])-2),"")</f>
        <v>0.23511904761904701</v>
      </c>
      <c r="P1117" s="8">
        <f>IFERROR(RIGHT(tests_4[[#This Row],[ recall]],LEN(tests_4[[#This Row],[ recall]])-2)/10^(LEN(tests_4[[#This Row],[ recall]])-2),"")</f>
        <v>0.122836538461538</v>
      </c>
      <c r="Q1117" s="8">
        <f>IFERROR(RIGHT(tests_4[[#This Row],[ f1-score]],LEN(tests_4[[#This Row],[ f1-score]])-2)/10^(LEN(tests_4[[#This Row],[ f1-score]])-2),"")</f>
        <v>0.158932501834189</v>
      </c>
      <c r="R1117" s="8">
        <f>IFERROR(RIGHT(tests_4[[#This Row],[ f1-score-2]],LEN(tests_4[[#This Row],[ f1-score-2]])-2)/10^(LEN(tests_4[[#This Row],[ f1-score-2]])-2),"")</f>
        <v>0.16136756099900801</v>
      </c>
      <c r="S1117" s="9">
        <f t="shared" si="17"/>
        <v>-2.435059164819009E-3</v>
      </c>
    </row>
    <row r="1118" spans="1:19" x14ac:dyDescent="0.35">
      <c r="A1118" t="s">
        <v>3</v>
      </c>
      <c r="B1118" t="s">
        <v>80</v>
      </c>
      <c r="C1118">
        <v>13</v>
      </c>
      <c r="D1118">
        <v>13</v>
      </c>
      <c r="E1118">
        <v>13</v>
      </c>
      <c r="F1118">
        <v>10416</v>
      </c>
      <c r="G1118">
        <v>2604</v>
      </c>
      <c r="H1118" t="s">
        <v>9895</v>
      </c>
      <c r="I1118" t="s">
        <v>10695</v>
      </c>
      <c r="J1118" t="s">
        <v>10696</v>
      </c>
      <c r="K1118" t="s">
        <v>10697</v>
      </c>
      <c r="L1118" t="s">
        <v>10698</v>
      </c>
      <c r="N1118" s="8">
        <f>IFERROR(RIGHT(tests_4[[#This Row],[ accuracy]],LEN(tests_4[[#This Row],[ accuracy]])-2)/10^(LEN(tests_4[[#This Row],[ accuracy]])-2),"")</f>
        <v>0.93701996927803299</v>
      </c>
      <c r="O1118" s="8">
        <f>IFERROR(RIGHT(tests_4[[#This Row],[ precision]],LEN(tests_4[[#This Row],[ precision]])-2)/10^(LEN(tests_4[[#This Row],[ precision]])-2),"")</f>
        <v>0.18713343108504399</v>
      </c>
      <c r="P1118" s="8">
        <f>IFERROR(RIGHT(tests_4[[#This Row],[ recall]],LEN(tests_4[[#This Row],[ recall]])-2)/10^(LEN(tests_4[[#This Row],[ recall]])-2),"")</f>
        <v>0.116746794871794</v>
      </c>
      <c r="Q1118" s="8">
        <f>IFERROR(RIGHT(tests_4[[#This Row],[ f1-score]],LEN(tests_4[[#This Row],[ f1-score]])-2)/10^(LEN(tests_4[[#This Row],[ f1-score]])-2),"")</f>
        <v>0.14274193548387001</v>
      </c>
      <c r="R1118" s="8">
        <f>IFERROR(RIGHT(tests_4[[#This Row],[ f1-score-2]],LEN(tests_4[[#This Row],[ f1-score-2]])-2)/10^(LEN(tests_4[[#This Row],[ f1-score-2]])-2),"")</f>
        <v>0.14378841679316001</v>
      </c>
      <c r="S1118" s="9">
        <f t="shared" si="17"/>
        <v>-1.0464813092899983E-3</v>
      </c>
    </row>
    <row r="1119" spans="1:19" x14ac:dyDescent="0.35">
      <c r="A1119" t="s">
        <v>3</v>
      </c>
      <c r="B1119" t="s">
        <v>80</v>
      </c>
      <c r="C1119">
        <v>13</v>
      </c>
      <c r="D1119">
        <v>13</v>
      </c>
      <c r="E1119">
        <v>14</v>
      </c>
      <c r="F1119">
        <v>10416</v>
      </c>
      <c r="G1119">
        <v>2604</v>
      </c>
      <c r="H1119" t="s">
        <v>6391</v>
      </c>
      <c r="I1119" t="s">
        <v>10699</v>
      </c>
      <c r="J1119" t="s">
        <v>10700</v>
      </c>
      <c r="K1119" t="s">
        <v>10701</v>
      </c>
      <c r="L1119" t="s">
        <v>10702</v>
      </c>
      <c r="N1119" s="8">
        <f>IFERROR(RIGHT(tests_4[[#This Row],[ accuracy]],LEN(tests_4[[#This Row],[ accuracy]])-2)/10^(LEN(tests_4[[#This Row],[ accuracy]])-2),"")</f>
        <v>0.93778801843317905</v>
      </c>
      <c r="O1119" s="8">
        <f>IFERROR(RIGHT(tests_4[[#This Row],[ precision]],LEN(tests_4[[#This Row],[ precision]])-2)/10^(LEN(tests_4[[#This Row],[ precision]])-2),"")</f>
        <v>0.16805555555555499</v>
      </c>
      <c r="P1119" s="8">
        <f>IFERROR(RIGHT(tests_4[[#This Row],[ recall]],LEN(tests_4[[#This Row],[ recall]])-2)/10^(LEN(tests_4[[#This Row],[ recall]])-2),"")</f>
        <v>9.4711538461538403E-2</v>
      </c>
      <c r="Q1119" s="8">
        <f>IFERROR(RIGHT(tests_4[[#This Row],[ f1-score]],LEN(tests_4[[#This Row],[ f1-score]])-2)/10^(LEN(tests_4[[#This Row],[ f1-score]])-2),"")</f>
        <v>0.120454545454545</v>
      </c>
      <c r="R1119" s="8">
        <f>IFERROR(RIGHT(tests_4[[#This Row],[ f1-score-2]],LEN(tests_4[[#This Row],[ f1-score-2]])-2)/10^(LEN(tests_4[[#This Row],[ f1-score-2]])-2),"")</f>
        <v>0.121147590973775</v>
      </c>
      <c r="S1119" s="9">
        <f t="shared" si="17"/>
        <v>-6.9304551923000945E-4</v>
      </c>
    </row>
    <row r="1120" spans="1:19" x14ac:dyDescent="0.35">
      <c r="A1120" t="s">
        <v>3</v>
      </c>
      <c r="B1120" t="s">
        <v>80</v>
      </c>
      <c r="C1120">
        <v>13</v>
      </c>
      <c r="D1120">
        <v>13</v>
      </c>
      <c r="E1120">
        <v>15</v>
      </c>
      <c r="F1120">
        <v>10416</v>
      </c>
      <c r="G1120">
        <v>2604</v>
      </c>
      <c r="H1120" t="s">
        <v>7748</v>
      </c>
      <c r="I1120" t="s">
        <v>10703</v>
      </c>
      <c r="J1120" t="s">
        <v>10704</v>
      </c>
      <c r="K1120" t="s">
        <v>10705</v>
      </c>
      <c r="L1120" t="s">
        <v>10706</v>
      </c>
      <c r="N1120" s="8">
        <f>IFERROR(RIGHT(tests_4[[#This Row],[ accuracy]],LEN(tests_4[[#This Row],[ accuracy]])-2)/10^(LEN(tests_4[[#This Row],[ accuracy]])-2),"")</f>
        <v>0.93701996927803299</v>
      </c>
      <c r="O1120" s="8">
        <f>IFERROR(RIGHT(tests_4[[#This Row],[ precision]],LEN(tests_4[[#This Row],[ precision]])-2)/10^(LEN(tests_4[[#This Row],[ precision]])-2),"")</f>
        <v>0.159029038112522</v>
      </c>
      <c r="P1120" s="8">
        <f>IFERROR(RIGHT(tests_4[[#This Row],[ recall]],LEN(tests_4[[#This Row],[ recall]])-2)/10^(LEN(tests_4[[#This Row],[ recall]])-2),"")</f>
        <v>9.1746794871794796E-2</v>
      </c>
      <c r="Q1120" s="8">
        <f>IFERROR(RIGHT(tests_4[[#This Row],[ f1-score]],LEN(tests_4[[#This Row],[ f1-score]])-2)/10^(LEN(tests_4[[#This Row],[ f1-score]])-2),"")</f>
        <v>0.115029910269192</v>
      </c>
      <c r="R1120" s="8">
        <f>IFERROR(RIGHT(tests_4[[#This Row],[ f1-score-2]],LEN(tests_4[[#This Row],[ f1-score-2]])-2)/10^(LEN(tests_4[[#This Row],[ f1-score-2]])-2),"")</f>
        <v>0.116362126005027</v>
      </c>
      <c r="S1120" s="9">
        <f t="shared" si="17"/>
        <v>-1.3322157358350017E-3</v>
      </c>
    </row>
    <row r="1121" spans="1:19" x14ac:dyDescent="0.35">
      <c r="A1121" t="s">
        <v>3</v>
      </c>
      <c r="B1121" t="s">
        <v>80</v>
      </c>
      <c r="C1121">
        <v>13</v>
      </c>
      <c r="D1121">
        <v>13</v>
      </c>
      <c r="E1121">
        <v>16</v>
      </c>
      <c r="F1121">
        <v>10416</v>
      </c>
      <c r="G1121">
        <v>2604</v>
      </c>
      <c r="H1121" t="s">
        <v>10020</v>
      </c>
      <c r="I1121" t="s">
        <v>10707</v>
      </c>
      <c r="J1121" t="s">
        <v>10708</v>
      </c>
      <c r="K1121" t="s">
        <v>10709</v>
      </c>
      <c r="L1121" t="s">
        <v>10710</v>
      </c>
      <c r="N1121" s="8">
        <f>IFERROR(RIGHT(tests_4[[#This Row],[ accuracy]],LEN(tests_4[[#This Row],[ accuracy]])-2)/10^(LEN(tests_4[[#This Row],[ accuracy]])-2),"")</f>
        <v>0.93970814132104397</v>
      </c>
      <c r="O1121" s="8">
        <f>IFERROR(RIGHT(tests_4[[#This Row],[ precision]],LEN(tests_4[[#This Row],[ precision]])-2)/10^(LEN(tests_4[[#This Row],[ precision]])-2),"")</f>
        <v>0.19868421052631499</v>
      </c>
      <c r="P1121" s="8">
        <f>IFERROR(RIGHT(tests_4[[#This Row],[ recall]],LEN(tests_4[[#This Row],[ recall]])-2)/10^(LEN(tests_4[[#This Row],[ recall]])-2),"")</f>
        <v>0.110977564102564</v>
      </c>
      <c r="Q1121" s="8">
        <f>IFERROR(RIGHT(tests_4[[#This Row],[ f1-score]],LEN(tests_4[[#This Row],[ f1-score]])-2)/10^(LEN(tests_4[[#This Row],[ f1-score]])-2),"")</f>
        <v>0.141684322033898</v>
      </c>
      <c r="R1121" s="8">
        <f>IFERROR(RIGHT(tests_4[[#This Row],[ f1-score-2]],LEN(tests_4[[#This Row],[ f1-score-2]])-2)/10^(LEN(tests_4[[#This Row],[ f1-score-2]])-2),"")</f>
        <v>0.14241014885532499</v>
      </c>
      <c r="S1121" s="9">
        <f t="shared" si="17"/>
        <v>-7.2582682142699473E-4</v>
      </c>
    </row>
    <row r="1122" spans="1:19" x14ac:dyDescent="0.35">
      <c r="A1122" t="s">
        <v>3</v>
      </c>
      <c r="B1122" t="s">
        <v>80</v>
      </c>
      <c r="C1122">
        <v>13</v>
      </c>
      <c r="D1122">
        <v>13</v>
      </c>
      <c r="E1122">
        <v>17</v>
      </c>
      <c r="F1122">
        <v>10416</v>
      </c>
      <c r="G1122">
        <v>2604</v>
      </c>
      <c r="H1122" t="s">
        <v>620</v>
      </c>
      <c r="I1122" t="s">
        <v>10711</v>
      </c>
      <c r="J1122" t="s">
        <v>10712</v>
      </c>
      <c r="K1122" t="s">
        <v>10713</v>
      </c>
      <c r="L1122" t="s">
        <v>10714</v>
      </c>
      <c r="N1122" s="8">
        <f>IFERROR(RIGHT(tests_4[[#This Row],[ accuracy]],LEN(tests_4[[#This Row],[ accuracy]])-2)/10^(LEN(tests_4[[#This Row],[ accuracy]])-2),"")</f>
        <v>0.94009216589861699</v>
      </c>
      <c r="O1122" s="8">
        <f>IFERROR(RIGHT(tests_4[[#This Row],[ precision]],LEN(tests_4[[#This Row],[ precision]])-2)/10^(LEN(tests_4[[#This Row],[ precision]])-2),"")</f>
        <v>0.21597760551248901</v>
      </c>
      <c r="P1122" s="8">
        <f>IFERROR(RIGHT(tests_4[[#This Row],[ recall]],LEN(tests_4[[#This Row],[ recall]])-2)/10^(LEN(tests_4[[#This Row],[ recall]])-2),"")</f>
        <v>0.12612179487179401</v>
      </c>
      <c r="Q1122" s="8">
        <f>IFERROR(RIGHT(tests_4[[#This Row],[ f1-score]],LEN(tests_4[[#This Row],[ f1-score]])-2)/10^(LEN(tests_4[[#This Row],[ f1-score]])-2),"")</f>
        <v>0.158721359940872</v>
      </c>
      <c r="R1122" s="8">
        <f>IFERROR(RIGHT(tests_4[[#This Row],[ f1-score-2]],LEN(tests_4[[#This Row],[ f1-score-2]])-2)/10^(LEN(tests_4[[#This Row],[ f1-score-2]])-2),"")</f>
        <v>0.15924893892681</v>
      </c>
      <c r="S1122" s="9">
        <f t="shared" si="17"/>
        <v>-5.2757898593799868E-4</v>
      </c>
    </row>
    <row r="1123" spans="1:19" x14ac:dyDescent="0.35">
      <c r="A1123" t="s">
        <v>3</v>
      </c>
      <c r="B1123" t="s">
        <v>80</v>
      </c>
      <c r="C1123">
        <v>13</v>
      </c>
      <c r="D1123">
        <v>13</v>
      </c>
      <c r="E1123">
        <v>18</v>
      </c>
      <c r="F1123">
        <v>10416</v>
      </c>
      <c r="G1123">
        <v>2604</v>
      </c>
      <c r="H1123" t="s">
        <v>6391</v>
      </c>
      <c r="I1123" t="s">
        <v>10715</v>
      </c>
      <c r="J1123" t="s">
        <v>10716</v>
      </c>
      <c r="K1123" t="s">
        <v>10717</v>
      </c>
      <c r="L1123" t="s">
        <v>10718</v>
      </c>
      <c r="N1123" s="8">
        <f>IFERROR(RIGHT(tests_4[[#This Row],[ accuracy]],LEN(tests_4[[#This Row],[ accuracy]])-2)/10^(LEN(tests_4[[#This Row],[ accuracy]])-2),"")</f>
        <v>0.93778801843317905</v>
      </c>
      <c r="O1123" s="8">
        <f>IFERROR(RIGHT(tests_4[[#This Row],[ precision]],LEN(tests_4[[#This Row],[ precision]])-2)/10^(LEN(tests_4[[#This Row],[ precision]])-2),"")</f>
        <v>0.171296296296296</v>
      </c>
      <c r="P1123" s="8">
        <f>IFERROR(RIGHT(tests_4[[#This Row],[ recall]],LEN(tests_4[[#This Row],[ recall]])-2)/10^(LEN(tests_4[[#This Row],[ recall]])-2),"")</f>
        <v>9.7676282051281996E-2</v>
      </c>
      <c r="Q1123" s="8">
        <f>IFERROR(RIGHT(tests_4[[#This Row],[ f1-score]],LEN(tests_4[[#This Row],[ f1-score]])-2)/10^(LEN(tests_4[[#This Row],[ f1-score]])-2),"")</f>
        <v>0.12394436164927899</v>
      </c>
      <c r="R1123" s="8">
        <f>IFERROR(RIGHT(tests_4[[#This Row],[ f1-score-2]],LEN(tests_4[[#This Row],[ f1-score-2]])-2)/10^(LEN(tests_4[[#This Row],[ f1-score-2]])-2),"")</f>
        <v>0.124411086469608</v>
      </c>
      <c r="S1123" s="9">
        <f t="shared" si="17"/>
        <v>-4.6672482032900087E-4</v>
      </c>
    </row>
    <row r="1124" spans="1:19" x14ac:dyDescent="0.35">
      <c r="A1124" t="s">
        <v>3</v>
      </c>
      <c r="B1124" t="s">
        <v>80</v>
      </c>
      <c r="C1124">
        <v>13</v>
      </c>
      <c r="D1124">
        <v>13</v>
      </c>
      <c r="E1124">
        <v>19</v>
      </c>
      <c r="F1124">
        <v>10416</v>
      </c>
      <c r="G1124">
        <v>2604</v>
      </c>
      <c r="H1124" t="s">
        <v>7057</v>
      </c>
      <c r="I1124" t="s">
        <v>10719</v>
      </c>
      <c r="J1124" t="s">
        <v>10720</v>
      </c>
      <c r="K1124" t="s">
        <v>10721</v>
      </c>
      <c r="L1124" t="s">
        <v>10722</v>
      </c>
      <c r="N1124" s="8">
        <f>IFERROR(RIGHT(tests_4[[#This Row],[ accuracy]],LEN(tests_4[[#This Row],[ accuracy]])-2)/10^(LEN(tests_4[[#This Row],[ accuracy]])-2),"")</f>
        <v>0.93740399385560602</v>
      </c>
      <c r="O1124" s="8">
        <f>IFERROR(RIGHT(tests_4[[#This Row],[ precision]],LEN(tests_4[[#This Row],[ precision]])-2)/10^(LEN(tests_4[[#This Row],[ precision]])-2),"")</f>
        <v>0.16339285714285701</v>
      </c>
      <c r="P1124" s="8">
        <f>IFERROR(RIGHT(tests_4[[#This Row],[ recall]],LEN(tests_4[[#This Row],[ recall]])-2)/10^(LEN(tests_4[[#This Row],[ recall]])-2),"")</f>
        <v>9.1426282051282004E-2</v>
      </c>
      <c r="Q1124" s="8">
        <f>IFERROR(RIGHT(tests_4[[#This Row],[ f1-score]],LEN(tests_4[[#This Row],[ f1-score]])-2)/10^(LEN(tests_4[[#This Row],[ f1-score]])-2),"")</f>
        <v>0.116480099502487</v>
      </c>
      <c r="R1124" s="8">
        <f>IFERROR(RIGHT(tests_4[[#This Row],[ f1-score-2]],LEN(tests_4[[#This Row],[ f1-score-2]])-2)/10^(LEN(tests_4[[#This Row],[ f1-score-2]])-2),"")</f>
        <v>0.117247091325636</v>
      </c>
      <c r="S1124" s="9">
        <f t="shared" si="17"/>
        <v>-7.6699182314900194E-4</v>
      </c>
    </row>
    <row r="1125" spans="1:19" x14ac:dyDescent="0.35">
      <c r="A1125" t="s">
        <v>3</v>
      </c>
      <c r="B1125" t="s">
        <v>80</v>
      </c>
      <c r="C1125">
        <v>13</v>
      </c>
      <c r="D1125">
        <v>13</v>
      </c>
      <c r="E1125">
        <v>20</v>
      </c>
      <c r="F1125">
        <v>10416</v>
      </c>
      <c r="G1125">
        <v>2604</v>
      </c>
      <c r="H1125" t="s">
        <v>6416</v>
      </c>
      <c r="I1125" t="s">
        <v>10723</v>
      </c>
      <c r="J1125" t="s">
        <v>10720</v>
      </c>
      <c r="K1125" t="s">
        <v>10724</v>
      </c>
      <c r="L1125" t="s">
        <v>10725</v>
      </c>
      <c r="N1125" s="8">
        <f>IFERROR(RIGHT(tests_4[[#This Row],[ accuracy]],LEN(tests_4[[#This Row],[ accuracy]])-2)/10^(LEN(tests_4[[#This Row],[ accuracy]])-2),"")</f>
        <v>0.93798003072196601</v>
      </c>
      <c r="O1125" s="8">
        <f>IFERROR(RIGHT(tests_4[[#This Row],[ precision]],LEN(tests_4[[#This Row],[ precision]])-2)/10^(LEN(tests_4[[#This Row],[ precision]])-2),"")</f>
        <v>0.175396825396825</v>
      </c>
      <c r="P1125" s="8">
        <f>IFERROR(RIGHT(tests_4[[#This Row],[ recall]],LEN(tests_4[[#This Row],[ recall]])-2)/10^(LEN(tests_4[[#This Row],[ recall]])-2),"")</f>
        <v>9.1426282051282004E-2</v>
      </c>
      <c r="Q1125" s="8">
        <f>IFERROR(RIGHT(tests_4[[#This Row],[ f1-score]],LEN(tests_4[[#This Row],[ f1-score]])-2)/10^(LEN(tests_4[[#This Row],[ f1-score]])-2),"")</f>
        <v>0.118069688559975</v>
      </c>
      <c r="R1125" s="8">
        <f>IFERROR(RIGHT(tests_4[[#This Row],[ f1-score-2]],LEN(tests_4[[#This Row],[ f1-score-2]])-2)/10^(LEN(tests_4[[#This Row],[ f1-score-2]])-2),"")</f>
        <v>0.12019858237164301</v>
      </c>
      <c r="S1125" s="9">
        <f t="shared" si="17"/>
        <v>-2.1288938116680034E-3</v>
      </c>
    </row>
    <row r="1126" spans="1:19" x14ac:dyDescent="0.35">
      <c r="A1126" t="s">
        <v>3</v>
      </c>
      <c r="B1126" t="s">
        <v>80</v>
      </c>
      <c r="C1126">
        <v>13</v>
      </c>
      <c r="D1126">
        <v>13</v>
      </c>
      <c r="E1126">
        <v>21</v>
      </c>
      <c r="F1126">
        <v>10416</v>
      </c>
      <c r="G1126">
        <v>2604</v>
      </c>
      <c r="H1126" t="s">
        <v>9244</v>
      </c>
      <c r="I1126" t="s">
        <v>10726</v>
      </c>
      <c r="J1126" t="s">
        <v>10727</v>
      </c>
      <c r="K1126" t="s">
        <v>10728</v>
      </c>
      <c r="L1126" t="s">
        <v>10729</v>
      </c>
      <c r="N1126" s="8">
        <f>IFERROR(RIGHT(tests_4[[#This Row],[ accuracy]],LEN(tests_4[[#This Row],[ accuracy]])-2)/10^(LEN(tests_4[[#This Row],[ accuracy]])-2),"")</f>
        <v>0.94105222734254901</v>
      </c>
      <c r="O1126" s="8">
        <f>IFERROR(RIGHT(tests_4[[#This Row],[ precision]],LEN(tests_4[[#This Row],[ precision]])-2)/10^(LEN(tests_4[[#This Row],[ precision]])-2),"")</f>
        <v>0.20698630136986301</v>
      </c>
      <c r="P1126" s="8">
        <f>IFERROR(RIGHT(tests_4[[#This Row],[ recall]],LEN(tests_4[[#This Row],[ recall]])-2)/10^(LEN(tests_4[[#This Row],[ recall]])-2),"")</f>
        <v>0.107371794871794</v>
      </c>
      <c r="Q1126" s="8">
        <f>IFERROR(RIGHT(tests_4[[#This Row],[ f1-score]],LEN(tests_4[[#This Row],[ f1-score]])-2)/10^(LEN(tests_4[[#This Row],[ f1-score]])-2),"")</f>
        <v>0.14052440987124401</v>
      </c>
      <c r="R1126" s="8">
        <f>IFERROR(RIGHT(tests_4[[#This Row],[ f1-score-2]],LEN(tests_4[[#This Row],[ f1-score-2]])-2)/10^(LEN(tests_4[[#This Row],[ f1-score-2]])-2),"")</f>
        <v>0.14139601274892299</v>
      </c>
      <c r="S1126" s="9">
        <f t="shared" si="17"/>
        <v>-8.7160287767898414E-4</v>
      </c>
    </row>
    <row r="1127" spans="1:19" x14ac:dyDescent="0.35">
      <c r="A1127" t="s">
        <v>3</v>
      </c>
      <c r="B1127" t="s">
        <v>80</v>
      </c>
      <c r="C1127">
        <v>13</v>
      </c>
      <c r="D1127">
        <v>13</v>
      </c>
      <c r="E1127">
        <v>22</v>
      </c>
      <c r="F1127">
        <v>10416</v>
      </c>
      <c r="G1127">
        <v>2604</v>
      </c>
      <c r="H1127" t="s">
        <v>6366</v>
      </c>
      <c r="I1127" t="s">
        <v>10730</v>
      </c>
      <c r="J1127" t="s">
        <v>10731</v>
      </c>
      <c r="K1127" t="s">
        <v>10732</v>
      </c>
      <c r="L1127" t="s">
        <v>10733</v>
      </c>
      <c r="N1127" s="8">
        <f>IFERROR(RIGHT(tests_4[[#This Row],[ accuracy]],LEN(tests_4[[#This Row],[ accuracy]])-2)/10^(LEN(tests_4[[#This Row],[ accuracy]])-2),"")</f>
        <v>0.93990015360983103</v>
      </c>
      <c r="O1127" s="8">
        <f>IFERROR(RIGHT(tests_4[[#This Row],[ precision]],LEN(tests_4[[#This Row],[ precision]])-2)/10^(LEN(tests_4[[#This Row],[ precision]])-2),"")</f>
        <v>0.190656565656565</v>
      </c>
      <c r="P1127" s="8">
        <f>IFERROR(RIGHT(tests_4[[#This Row],[ recall]],LEN(tests_4[[#This Row],[ recall]])-2)/10^(LEN(tests_4[[#This Row],[ recall]])-2),"")</f>
        <v>0.101121794871794</v>
      </c>
      <c r="Q1127" s="8">
        <f>IFERROR(RIGHT(tests_4[[#This Row],[ f1-score]],LEN(tests_4[[#This Row],[ f1-score]])-2)/10^(LEN(tests_4[[#This Row],[ f1-score]])-2),"")</f>
        <v>0.13206584586082501</v>
      </c>
      <c r="R1127" s="8">
        <f>IFERROR(RIGHT(tests_4[[#This Row],[ f1-score-2]],LEN(tests_4[[#This Row],[ f1-score-2]])-2)/10^(LEN(tests_4[[#This Row],[ f1-score-2]])-2),"")</f>
        <v>0.13215191207718199</v>
      </c>
      <c r="S1127" s="9">
        <f t="shared" si="17"/>
        <v>-8.6066216356983638E-5</v>
      </c>
    </row>
    <row r="1128" spans="1:19" x14ac:dyDescent="0.35">
      <c r="A1128" t="s">
        <v>3</v>
      </c>
      <c r="B1128" t="s">
        <v>80</v>
      </c>
      <c r="C1128">
        <v>13</v>
      </c>
      <c r="D1128">
        <v>13</v>
      </c>
      <c r="E1128">
        <v>23</v>
      </c>
      <c r="F1128">
        <v>10416</v>
      </c>
      <c r="G1128">
        <v>2604</v>
      </c>
      <c r="H1128" t="s">
        <v>284</v>
      </c>
      <c r="I1128" t="s">
        <v>10734</v>
      </c>
      <c r="J1128" t="s">
        <v>10735</v>
      </c>
      <c r="K1128" t="s">
        <v>10736</v>
      </c>
      <c r="L1128" t="s">
        <v>10737</v>
      </c>
      <c r="N1128" s="8">
        <f>IFERROR(RIGHT(tests_4[[#This Row],[ accuracy]],LEN(tests_4[[#This Row],[ accuracy]])-2)/10^(LEN(tests_4[[#This Row],[ accuracy]])-2),"")</f>
        <v>0.94220430107526798</v>
      </c>
      <c r="O1128" s="8">
        <f>IFERROR(RIGHT(tests_4[[#This Row],[ precision]],LEN(tests_4[[#This Row],[ precision]])-2)/10^(LEN(tests_4[[#This Row],[ precision]])-2),"")</f>
        <v>0.234189723320158</v>
      </c>
      <c r="P1128" s="8">
        <f>IFERROR(RIGHT(tests_4[[#This Row],[ recall]],LEN(tests_4[[#This Row],[ recall]])-2)/10^(LEN(tests_4[[#This Row],[ recall]])-2),"")</f>
        <v>0.123317307692307</v>
      </c>
      <c r="Q1128" s="8">
        <f>IFERROR(RIGHT(tests_4[[#This Row],[ f1-score]],LEN(tests_4[[#This Row],[ f1-score]])-2)/10^(LEN(tests_4[[#This Row],[ f1-score]])-2),"")</f>
        <v>0.16118824009799901</v>
      </c>
      <c r="R1128" s="8">
        <f>IFERROR(RIGHT(tests_4[[#This Row],[ f1-score-2]],LEN(tests_4[[#This Row],[ f1-score-2]])-2)/10^(LEN(tests_4[[#This Row],[ f1-score-2]])-2),"")</f>
        <v>0.16156127663985001</v>
      </c>
      <c r="S1128" s="9">
        <f t="shared" si="17"/>
        <v>-3.7303654185100177E-4</v>
      </c>
    </row>
    <row r="1129" spans="1:19" x14ac:dyDescent="0.35">
      <c r="A1129" t="s">
        <v>3</v>
      </c>
      <c r="B1129" t="s">
        <v>80</v>
      </c>
      <c r="C1129">
        <v>1</v>
      </c>
      <c r="D1129">
        <v>15</v>
      </c>
      <c r="E1129">
        <v>1</v>
      </c>
      <c r="F1129">
        <v>10416</v>
      </c>
      <c r="G1129">
        <v>2604</v>
      </c>
      <c r="H1129" t="s">
        <v>10738</v>
      </c>
      <c r="I1129" t="s">
        <v>10739</v>
      </c>
      <c r="J1129" t="s">
        <v>10740</v>
      </c>
      <c r="K1129" t="s">
        <v>10741</v>
      </c>
      <c r="L1129" t="s">
        <v>10742</v>
      </c>
      <c r="N1129" s="8">
        <f>IFERROR(RIGHT(tests_4[[#This Row],[ accuracy]],LEN(tests_4[[#This Row],[ accuracy]])-2)/10^(LEN(tests_4[[#This Row],[ accuracy]])-2),"")</f>
        <v>0.62692012288786403</v>
      </c>
      <c r="O1129" s="8">
        <f>IFERROR(RIGHT(tests_4[[#This Row],[ precision]],LEN(tests_4[[#This Row],[ precision]])-2)/10^(LEN(tests_4[[#This Row],[ precision]])-2),"")</f>
        <v>0.59127105052125095</v>
      </c>
      <c r="P1129" s="8">
        <f>IFERROR(RIGHT(tests_4[[#This Row],[ recall]],LEN(tests_4[[#This Row],[ recall]])-2)/10^(LEN(tests_4[[#This Row],[ recall]])-2),"")</f>
        <v>0.55409532551679397</v>
      </c>
      <c r="Q1129" s="8">
        <f>IFERROR(RIGHT(tests_4[[#This Row],[ f1-score]],LEN(tests_4[[#This Row],[ f1-score]])-2)/10^(LEN(tests_4[[#This Row],[ f1-score]])-2),"")</f>
        <v>0.57202407302008895</v>
      </c>
      <c r="R1129" s="8">
        <f>IFERROR(RIGHT(tests_4[[#This Row],[ f1-score-2]],LEN(tests_4[[#This Row],[ f1-score-2]])-2)/10^(LEN(tests_4[[#This Row],[ f1-score-2]])-2),"")</f>
        <v>0.57207987253913695</v>
      </c>
      <c r="S1129" s="9">
        <f t="shared" si="17"/>
        <v>-5.5799519047994295E-5</v>
      </c>
    </row>
    <row r="1130" spans="1:19" x14ac:dyDescent="0.35">
      <c r="A1130" t="s">
        <v>3</v>
      </c>
      <c r="B1130" t="s">
        <v>80</v>
      </c>
      <c r="C1130">
        <v>1</v>
      </c>
      <c r="D1130">
        <v>15</v>
      </c>
      <c r="E1130">
        <v>2</v>
      </c>
      <c r="F1130">
        <v>10416</v>
      </c>
      <c r="G1130">
        <v>2604</v>
      </c>
      <c r="H1130" t="s">
        <v>10743</v>
      </c>
      <c r="I1130" t="s">
        <v>10744</v>
      </c>
      <c r="J1130" t="s">
        <v>10745</v>
      </c>
      <c r="K1130" t="s">
        <v>10746</v>
      </c>
      <c r="L1130" t="s">
        <v>10747</v>
      </c>
      <c r="N1130" s="8">
        <f>IFERROR(RIGHT(tests_4[[#This Row],[ accuracy]],LEN(tests_4[[#This Row],[ accuracy]])-2)/10^(LEN(tests_4[[#This Row],[ accuracy]])-2),"")</f>
        <v>0.61443932411674296</v>
      </c>
      <c r="O1130" s="8">
        <f>IFERROR(RIGHT(tests_4[[#This Row],[ precision]],LEN(tests_4[[#This Row],[ precision]])-2)/10^(LEN(tests_4[[#This Row],[ precision]])-2),"")</f>
        <v>0.57819241064399296</v>
      </c>
      <c r="P1130" s="8">
        <f>IFERROR(RIGHT(tests_4[[#This Row],[ recall]],LEN(tests_4[[#This Row],[ recall]])-2)/10^(LEN(tests_4[[#This Row],[ recall]])-2),"")</f>
        <v>0.54596477276907796</v>
      </c>
      <c r="Q1130" s="8">
        <f>IFERROR(RIGHT(tests_4[[#This Row],[ f1-score]],LEN(tests_4[[#This Row],[ f1-score]])-2)/10^(LEN(tests_4[[#This Row],[ f1-score]])-2),"")</f>
        <v>0.561503835531456</v>
      </c>
      <c r="R1130" s="8">
        <f>IFERROR(RIGHT(tests_4[[#This Row],[ f1-score-2]],LEN(tests_4[[#This Row],[ f1-score-2]])-2)/10^(LEN(tests_4[[#This Row],[ f1-score-2]])-2),"")</f>
        <v>0.56161663644871096</v>
      </c>
      <c r="S1130" s="9">
        <f t="shared" si="17"/>
        <v>-1.1280091725496266E-4</v>
      </c>
    </row>
    <row r="1131" spans="1:19" x14ac:dyDescent="0.35">
      <c r="A1131" t="s">
        <v>3</v>
      </c>
      <c r="B1131" t="s">
        <v>80</v>
      </c>
      <c r="C1131">
        <v>1</v>
      </c>
      <c r="D1131">
        <v>15</v>
      </c>
      <c r="E1131">
        <v>3</v>
      </c>
      <c r="F1131">
        <v>10416</v>
      </c>
      <c r="G1131">
        <v>2604</v>
      </c>
      <c r="H1131" t="s">
        <v>8699</v>
      </c>
      <c r="I1131" t="s">
        <v>10748</v>
      </c>
      <c r="J1131" t="s">
        <v>10749</v>
      </c>
      <c r="K1131" t="s">
        <v>10750</v>
      </c>
      <c r="L1131" t="s">
        <v>10751</v>
      </c>
      <c r="N1131" s="8">
        <f>IFERROR(RIGHT(tests_4[[#This Row],[ accuracy]],LEN(tests_4[[#This Row],[ accuracy]])-2)/10^(LEN(tests_4[[#This Row],[ accuracy]])-2),"")</f>
        <v>0.626536098310291</v>
      </c>
      <c r="O1131" s="8">
        <f>IFERROR(RIGHT(tests_4[[#This Row],[ precision]],LEN(tests_4[[#This Row],[ precision]])-2)/10^(LEN(tests_4[[#This Row],[ precision]])-2),"")</f>
        <v>0.59416169618386805</v>
      </c>
      <c r="P1131" s="8">
        <f>IFERROR(RIGHT(tests_4[[#This Row],[ recall]],LEN(tests_4[[#This Row],[ recall]])-2)/10^(LEN(tests_4[[#This Row],[ recall]])-2),"")</f>
        <v>0.53219092794054601</v>
      </c>
      <c r="Q1131" s="8">
        <f>IFERROR(RIGHT(tests_4[[#This Row],[ f1-score]],LEN(tests_4[[#This Row],[ f1-score]])-2)/10^(LEN(tests_4[[#This Row],[ f1-score]])-2),"")</f>
        <v>0.56146986535206</v>
      </c>
      <c r="R1131" s="8">
        <f>IFERROR(RIGHT(tests_4[[#This Row],[ f1-score-2]],LEN(tests_4[[#This Row],[ f1-score-2]])-2)/10^(LEN(tests_4[[#This Row],[ f1-score-2]])-2),"")</f>
        <v>0.56147152795001498</v>
      </c>
      <c r="S1131" s="9">
        <f t="shared" si="17"/>
        <v>-1.6625979549766967E-6</v>
      </c>
    </row>
    <row r="1132" spans="1:19" x14ac:dyDescent="0.35">
      <c r="A1132" t="s">
        <v>3</v>
      </c>
      <c r="B1132" t="s">
        <v>80</v>
      </c>
      <c r="C1132">
        <v>1</v>
      </c>
      <c r="D1132">
        <v>15</v>
      </c>
      <c r="E1132">
        <v>4</v>
      </c>
      <c r="F1132">
        <v>10416</v>
      </c>
      <c r="G1132">
        <v>2604</v>
      </c>
      <c r="H1132" t="s">
        <v>10752</v>
      </c>
      <c r="I1132" t="s">
        <v>10753</v>
      </c>
      <c r="J1132" t="s">
        <v>10754</v>
      </c>
      <c r="K1132" t="s">
        <v>10755</v>
      </c>
      <c r="L1132" t="s">
        <v>10756</v>
      </c>
      <c r="N1132" s="8">
        <f>IFERROR(RIGHT(tests_4[[#This Row],[ accuracy]],LEN(tests_4[[#This Row],[ accuracy]])-2)/10^(LEN(tests_4[[#This Row],[ accuracy]])-2),"")</f>
        <v>0.63364055299539102</v>
      </c>
      <c r="O1132" s="8">
        <f>IFERROR(RIGHT(tests_4[[#This Row],[ precision]],LEN(tests_4[[#This Row],[ precision]])-2)/10^(LEN(tests_4[[#This Row],[ precision]])-2),"")</f>
        <v>0.60838115776716295</v>
      </c>
      <c r="P1132" s="8">
        <f>IFERROR(RIGHT(tests_4[[#This Row],[ recall]],LEN(tests_4[[#This Row],[ recall]])-2)/10^(LEN(tests_4[[#This Row],[ recall]])-2),"")</f>
        <v>0.53899971763377097</v>
      </c>
      <c r="Q1132" s="8">
        <f>IFERROR(RIGHT(tests_4[[#This Row],[ f1-score]],LEN(tests_4[[#This Row],[ f1-score]])-2)/10^(LEN(tests_4[[#This Row],[ f1-score]])-2),"")</f>
        <v>0.57141592815459497</v>
      </c>
      <c r="R1132" s="8">
        <f>IFERROR(RIGHT(tests_4[[#This Row],[ f1-score-2]],LEN(tests_4[[#This Row],[ f1-score-2]])-2)/10^(LEN(tests_4[[#This Row],[ f1-score-2]])-2),"")</f>
        <v>0.57159271046002402</v>
      </c>
      <c r="S1132" s="9">
        <f t="shared" si="17"/>
        <v>-1.7678230542905737E-4</v>
      </c>
    </row>
    <row r="1133" spans="1:19" x14ac:dyDescent="0.35">
      <c r="A1133" t="s">
        <v>3</v>
      </c>
      <c r="B1133" t="s">
        <v>80</v>
      </c>
      <c r="C1133">
        <v>1</v>
      </c>
      <c r="D1133">
        <v>15</v>
      </c>
      <c r="E1133">
        <v>5</v>
      </c>
      <c r="F1133">
        <v>10416</v>
      </c>
      <c r="G1133">
        <v>2604</v>
      </c>
      <c r="H1133" t="s">
        <v>8065</v>
      </c>
      <c r="I1133" t="s">
        <v>10757</v>
      </c>
      <c r="J1133" t="s">
        <v>10758</v>
      </c>
      <c r="K1133" t="s">
        <v>10759</v>
      </c>
      <c r="L1133" t="s">
        <v>10760</v>
      </c>
      <c r="N1133" s="8">
        <f>IFERROR(RIGHT(tests_4[[#This Row],[ accuracy]],LEN(tests_4[[#This Row],[ accuracy]])-2)/10^(LEN(tests_4[[#This Row],[ accuracy]])-2),"")</f>
        <v>0.61520737327188901</v>
      </c>
      <c r="O1133" s="8">
        <f>IFERROR(RIGHT(tests_4[[#This Row],[ precision]],LEN(tests_4[[#This Row],[ precision]])-2)/10^(LEN(tests_4[[#This Row],[ precision]])-2),"")</f>
        <v>0.58497564388246803</v>
      </c>
      <c r="P1133" s="8">
        <f>IFERROR(RIGHT(tests_4[[#This Row],[ recall]],LEN(tests_4[[#This Row],[ recall]])-2)/10^(LEN(tests_4[[#This Row],[ recall]])-2),"")</f>
        <v>0.52643716497411397</v>
      </c>
      <c r="Q1133" s="8">
        <f>IFERROR(RIGHT(tests_4[[#This Row],[ f1-score]],LEN(tests_4[[#This Row],[ f1-score]])-2)/10^(LEN(tests_4[[#This Row],[ f1-score]])-2),"")</f>
        <v>0.55404166569389601</v>
      </c>
      <c r="R1133" s="8">
        <f>IFERROR(RIGHT(tests_4[[#This Row],[ f1-score-2]],LEN(tests_4[[#This Row],[ f1-score-2]])-2)/10^(LEN(tests_4[[#This Row],[ f1-score-2]])-2),"")</f>
        <v>0.55416478394056801</v>
      </c>
      <c r="S1133" s="9">
        <f t="shared" si="17"/>
        <v>-1.2311824667199378E-4</v>
      </c>
    </row>
    <row r="1134" spans="1:19" x14ac:dyDescent="0.35">
      <c r="A1134" t="s">
        <v>3</v>
      </c>
      <c r="B1134" t="s">
        <v>80</v>
      </c>
      <c r="C1134">
        <v>1</v>
      </c>
      <c r="D1134">
        <v>15</v>
      </c>
      <c r="E1134">
        <v>6</v>
      </c>
      <c r="F1134">
        <v>10416</v>
      </c>
      <c r="G1134">
        <v>2604</v>
      </c>
      <c r="H1134" t="s">
        <v>5716</v>
      </c>
      <c r="I1134" t="s">
        <v>10761</v>
      </c>
      <c r="J1134" t="s">
        <v>10762</v>
      </c>
      <c r="K1134" t="s">
        <v>10763</v>
      </c>
      <c r="L1134" t="s">
        <v>10764</v>
      </c>
      <c r="N1134" s="8">
        <f>IFERROR(RIGHT(tests_4[[#This Row],[ accuracy]],LEN(tests_4[[#This Row],[ accuracy]])-2)/10^(LEN(tests_4[[#This Row],[ accuracy]])-2),"")</f>
        <v>0.59792626728110598</v>
      </c>
      <c r="O1134" s="8">
        <f>IFERROR(RIGHT(tests_4[[#This Row],[ precision]],LEN(tests_4[[#This Row],[ precision]])-2)/10^(LEN(tests_4[[#This Row],[ precision]])-2),"")</f>
        <v>0.55577181750343396</v>
      </c>
      <c r="P1134" s="8">
        <f>IFERROR(RIGHT(tests_4[[#This Row],[ recall]],LEN(tests_4[[#This Row],[ recall]])-2)/10^(LEN(tests_4[[#This Row],[ recall]])-2),"")</f>
        <v>0.52180856837176104</v>
      </c>
      <c r="Q1134" s="8">
        <f>IFERROR(RIGHT(tests_4[[#This Row],[ f1-score]],LEN(tests_4[[#This Row],[ f1-score]])-2)/10^(LEN(tests_4[[#This Row],[ f1-score]])-2),"")</f>
        <v>0.53816868751428704</v>
      </c>
      <c r="R1134" s="8">
        <f>IFERROR(RIGHT(tests_4[[#This Row],[ f1-score-2]],LEN(tests_4[[#This Row],[ f1-score-2]])-2)/10^(LEN(tests_4[[#This Row],[ f1-score-2]])-2),"")</f>
        <v>0.53825496498305203</v>
      </c>
      <c r="S1134" s="9">
        <f t="shared" si="17"/>
        <v>-8.6277468764994758E-5</v>
      </c>
    </row>
    <row r="1135" spans="1:19" x14ac:dyDescent="0.35">
      <c r="A1135" t="s">
        <v>3</v>
      </c>
      <c r="B1135" t="s">
        <v>80</v>
      </c>
      <c r="C1135">
        <v>1</v>
      </c>
      <c r="D1135">
        <v>15</v>
      </c>
      <c r="E1135">
        <v>7</v>
      </c>
      <c r="F1135">
        <v>10416</v>
      </c>
      <c r="G1135">
        <v>2604</v>
      </c>
      <c r="H1135" t="s">
        <v>5367</v>
      </c>
      <c r="I1135" t="s">
        <v>10765</v>
      </c>
      <c r="J1135" t="s">
        <v>10766</v>
      </c>
      <c r="K1135" t="s">
        <v>10767</v>
      </c>
      <c r="L1135" t="s">
        <v>10768</v>
      </c>
      <c r="N1135" s="8">
        <f>IFERROR(RIGHT(tests_4[[#This Row],[ accuracy]],LEN(tests_4[[#This Row],[ accuracy]])-2)/10^(LEN(tests_4[[#This Row],[ accuracy]])-2),"")</f>
        <v>0.603494623655914</v>
      </c>
      <c r="O1135" s="8">
        <f>IFERROR(RIGHT(tests_4[[#This Row],[ precision]],LEN(tests_4[[#This Row],[ precision]])-2)/10^(LEN(tests_4[[#This Row],[ precision]])-2),"")</f>
        <v>0.56527577984266997</v>
      </c>
      <c r="P1135" s="8">
        <f>IFERROR(RIGHT(tests_4[[#This Row],[ recall]],LEN(tests_4[[#This Row],[ recall]])-2)/10^(LEN(tests_4[[#This Row],[ recall]])-2),"")</f>
        <v>0.52448010059003702</v>
      </c>
      <c r="Q1135" s="8">
        <f>IFERROR(RIGHT(tests_4[[#This Row],[ f1-score]],LEN(tests_4[[#This Row],[ f1-score]])-2)/10^(LEN(tests_4[[#This Row],[ f1-score]])-2),"")</f>
        <v>0.543999932135525</v>
      </c>
      <c r="R1135" s="8">
        <f>IFERROR(RIGHT(tests_4[[#This Row],[ f1-score-2]],LEN(tests_4[[#This Row],[ f1-score-2]])-2)/10^(LEN(tests_4[[#This Row],[ f1-score-2]])-2),"")</f>
        <v>0.54411433458890701</v>
      </c>
      <c r="S1135" s="9">
        <f t="shared" si="17"/>
        <v>-1.1440245338201205E-4</v>
      </c>
    </row>
    <row r="1136" spans="1:19" x14ac:dyDescent="0.35">
      <c r="A1136" t="s">
        <v>3</v>
      </c>
      <c r="B1136" t="s">
        <v>80</v>
      </c>
      <c r="C1136">
        <v>1</v>
      </c>
      <c r="D1136">
        <v>15</v>
      </c>
      <c r="E1136">
        <v>8</v>
      </c>
      <c r="F1136">
        <v>10416</v>
      </c>
      <c r="G1136">
        <v>2604</v>
      </c>
      <c r="H1136" t="s">
        <v>10769</v>
      </c>
      <c r="I1136" t="s">
        <v>10770</v>
      </c>
      <c r="J1136" t="s">
        <v>10771</v>
      </c>
      <c r="K1136" t="s">
        <v>10772</v>
      </c>
      <c r="L1136" t="s">
        <v>10773</v>
      </c>
      <c r="N1136" s="8">
        <f>IFERROR(RIGHT(tests_4[[#This Row],[ accuracy]],LEN(tests_4[[#This Row],[ accuracy]])-2)/10^(LEN(tests_4[[#This Row],[ accuracy]])-2),"")</f>
        <v>0.61232718894009197</v>
      </c>
      <c r="O1136" s="8">
        <f>IFERROR(RIGHT(tests_4[[#This Row],[ precision]],LEN(tests_4[[#This Row],[ precision]])-2)/10^(LEN(tests_4[[#This Row],[ precision]])-2),"")</f>
        <v>0.57838149837403596</v>
      </c>
      <c r="P1136" s="8">
        <f>IFERROR(RIGHT(tests_4[[#This Row],[ recall]],LEN(tests_4[[#This Row],[ recall]])-2)/10^(LEN(tests_4[[#This Row],[ recall]])-2),"")</f>
        <v>0.540673576222651</v>
      </c>
      <c r="Q1136" s="8">
        <f>IFERROR(RIGHT(tests_4[[#This Row],[ f1-score]],LEN(tests_4[[#This Row],[ f1-score]])-2)/10^(LEN(tests_4[[#This Row],[ f1-score]])-2),"")</f>
        <v>0.55872742568704403</v>
      </c>
      <c r="R1136" s="8">
        <f>IFERROR(RIGHT(tests_4[[#This Row],[ f1-score-2]],LEN(tests_4[[#This Row],[ f1-score-2]])-2)/10^(LEN(tests_4[[#This Row],[ f1-score-2]])-2),"")</f>
        <v>0.55889223014266698</v>
      </c>
      <c r="S1136" s="9">
        <f t="shared" si="17"/>
        <v>-1.6480445562294666E-4</v>
      </c>
    </row>
    <row r="1137" spans="1:19" x14ac:dyDescent="0.35">
      <c r="A1137" t="s">
        <v>3</v>
      </c>
      <c r="B1137" t="s">
        <v>80</v>
      </c>
      <c r="C1137">
        <v>1</v>
      </c>
      <c r="D1137">
        <v>15</v>
      </c>
      <c r="E1137">
        <v>9</v>
      </c>
      <c r="F1137">
        <v>10416</v>
      </c>
      <c r="G1137">
        <v>2604</v>
      </c>
      <c r="H1137" t="s">
        <v>7964</v>
      </c>
      <c r="I1137" t="s">
        <v>10774</v>
      </c>
      <c r="J1137" t="s">
        <v>10775</v>
      </c>
      <c r="K1137" t="s">
        <v>10776</v>
      </c>
      <c r="L1137" t="s">
        <v>10777</v>
      </c>
      <c r="N1137" s="8">
        <f>IFERROR(RIGHT(tests_4[[#This Row],[ accuracy]],LEN(tests_4[[#This Row],[ accuracy]])-2)/10^(LEN(tests_4[[#This Row],[ accuracy]])-2),"")</f>
        <v>0.62173579109062904</v>
      </c>
      <c r="O1137" s="8">
        <f>IFERROR(RIGHT(tests_4[[#This Row],[ precision]],LEN(tests_4[[#This Row],[ precision]])-2)/10^(LEN(tests_4[[#This Row],[ precision]])-2),"")</f>
        <v>0.58993459540106497</v>
      </c>
      <c r="P1137" s="8">
        <f>IFERROR(RIGHT(tests_4[[#This Row],[ recall]],LEN(tests_4[[#This Row],[ recall]])-2)/10^(LEN(tests_4[[#This Row],[ recall]])-2),"")</f>
        <v>0.543740187487048</v>
      </c>
      <c r="Q1137" s="8">
        <f>IFERROR(RIGHT(tests_4[[#This Row],[ f1-score]],LEN(tests_4[[#This Row],[ f1-score]])-2)/10^(LEN(tests_4[[#This Row],[ f1-score]])-2),"")</f>
        <v>0.56568591195622797</v>
      </c>
      <c r="R1137" s="8">
        <f>IFERROR(RIGHT(tests_4[[#This Row],[ f1-score-2]],LEN(tests_4[[#This Row],[ f1-score-2]])-2)/10^(LEN(tests_4[[#This Row],[ f1-score-2]])-2),"")</f>
        <v>0.56589623823383395</v>
      </c>
      <c r="S1137" s="9">
        <f t="shared" si="17"/>
        <v>-2.1032627760597666E-4</v>
      </c>
    </row>
    <row r="1138" spans="1:19" x14ac:dyDescent="0.35">
      <c r="A1138" t="s">
        <v>3</v>
      </c>
      <c r="B1138" t="s">
        <v>80</v>
      </c>
      <c r="C1138">
        <v>1</v>
      </c>
      <c r="D1138">
        <v>15</v>
      </c>
      <c r="E1138">
        <v>10</v>
      </c>
      <c r="F1138">
        <v>10416</v>
      </c>
      <c r="G1138">
        <v>2604</v>
      </c>
      <c r="H1138" t="s">
        <v>10058</v>
      </c>
      <c r="I1138" t="s">
        <v>10778</v>
      </c>
      <c r="J1138" t="s">
        <v>10779</v>
      </c>
      <c r="K1138" t="s">
        <v>10780</v>
      </c>
      <c r="L1138" t="s">
        <v>10781</v>
      </c>
      <c r="N1138" s="8">
        <f>IFERROR(RIGHT(tests_4[[#This Row],[ accuracy]],LEN(tests_4[[#This Row],[ accuracy]])-2)/10^(LEN(tests_4[[#This Row],[ accuracy]])-2),"")</f>
        <v>0.61770353302611303</v>
      </c>
      <c r="O1138" s="8">
        <f>IFERROR(RIGHT(tests_4[[#This Row],[ precision]],LEN(tests_4[[#This Row],[ precision]])-2)/10^(LEN(tests_4[[#This Row],[ precision]])-2),"")</f>
        <v>0.58739229024943296</v>
      </c>
      <c r="P1138" s="8">
        <f>IFERROR(RIGHT(tests_4[[#This Row],[ recall]],LEN(tests_4[[#This Row],[ recall]])-2)/10^(LEN(tests_4[[#This Row],[ recall]])-2),"")</f>
        <v>0.54208574888887895</v>
      </c>
      <c r="Q1138" s="8">
        <f>IFERROR(RIGHT(tests_4[[#This Row],[ f1-score]],LEN(tests_4[[#This Row],[ f1-score]])-2)/10^(LEN(tests_4[[#This Row],[ f1-score]])-2),"")</f>
        <v>0.56324569864270502</v>
      </c>
      <c r="R1138" s="8">
        <f>IFERROR(RIGHT(tests_4[[#This Row],[ f1-score-2]],LEN(tests_4[[#This Row],[ f1-score-2]])-2)/10^(LEN(tests_4[[#This Row],[ f1-score-2]])-2),"")</f>
        <v>0.56383033315873998</v>
      </c>
      <c r="S1138" s="9">
        <f t="shared" si="17"/>
        <v>-5.846345160349653E-4</v>
      </c>
    </row>
    <row r="1139" spans="1:19" x14ac:dyDescent="0.35">
      <c r="A1139" t="s">
        <v>3</v>
      </c>
      <c r="B1139" t="s">
        <v>80</v>
      </c>
      <c r="C1139">
        <v>1</v>
      </c>
      <c r="D1139">
        <v>15</v>
      </c>
      <c r="E1139">
        <v>11</v>
      </c>
      <c r="F1139">
        <v>10416</v>
      </c>
      <c r="G1139">
        <v>2604</v>
      </c>
      <c r="H1139" t="s">
        <v>10782</v>
      </c>
      <c r="I1139" t="s">
        <v>10783</v>
      </c>
      <c r="J1139" t="s">
        <v>10784</v>
      </c>
      <c r="K1139" t="s">
        <v>10785</v>
      </c>
      <c r="L1139" t="s">
        <v>10786</v>
      </c>
      <c r="N1139" s="8">
        <f>IFERROR(RIGHT(tests_4[[#This Row],[ accuracy]],LEN(tests_4[[#This Row],[ accuracy]])-2)/10^(LEN(tests_4[[#This Row],[ accuracy]])-2),"")</f>
        <v>0.62231182795698903</v>
      </c>
      <c r="O1139" s="8">
        <f>IFERROR(RIGHT(tests_4[[#This Row],[ precision]],LEN(tests_4[[#This Row],[ precision]])-2)/10^(LEN(tests_4[[#This Row],[ precision]])-2),"")</f>
        <v>0.59100144020281298</v>
      </c>
      <c r="P1139" s="8">
        <f>IFERROR(RIGHT(tests_4[[#This Row],[ recall]],LEN(tests_4[[#This Row],[ recall]])-2)/10^(LEN(tests_4[[#This Row],[ recall]])-2),"")</f>
        <v>0.537084244812018</v>
      </c>
      <c r="Q1139" s="8">
        <f>IFERROR(RIGHT(tests_4[[#This Row],[ f1-score]],LEN(tests_4[[#This Row],[ f1-score]])-2)/10^(LEN(tests_4[[#This Row],[ f1-score]])-2),"")</f>
        <v>0.56273986234029105</v>
      </c>
      <c r="R1139" s="8">
        <f>IFERROR(RIGHT(tests_4[[#This Row],[ f1-score-2]],LEN(tests_4[[#This Row],[ f1-score-2]])-2)/10^(LEN(tests_4[[#This Row],[ f1-score-2]])-2),"")</f>
        <v>0.56275434820355796</v>
      </c>
      <c r="S1139" s="9">
        <f t="shared" si="17"/>
        <v>-1.4485863266910926E-5</v>
      </c>
    </row>
    <row r="1140" spans="1:19" x14ac:dyDescent="0.35">
      <c r="A1140" t="s">
        <v>3</v>
      </c>
      <c r="B1140" t="s">
        <v>80</v>
      </c>
      <c r="C1140">
        <v>1</v>
      </c>
      <c r="D1140">
        <v>15</v>
      </c>
      <c r="E1140">
        <v>12</v>
      </c>
      <c r="F1140">
        <v>10416</v>
      </c>
      <c r="G1140">
        <v>2604</v>
      </c>
      <c r="H1140" t="s">
        <v>10787</v>
      </c>
      <c r="I1140" t="s">
        <v>10788</v>
      </c>
      <c r="J1140" t="s">
        <v>10789</v>
      </c>
      <c r="K1140" t="s">
        <v>10790</v>
      </c>
      <c r="L1140" t="s">
        <v>10791</v>
      </c>
      <c r="N1140" s="8">
        <f>IFERROR(RIGHT(tests_4[[#This Row],[ accuracy]],LEN(tests_4[[#This Row],[ accuracy]])-2)/10^(LEN(tests_4[[#This Row],[ accuracy]])-2),"")</f>
        <v>0.62442396313364001</v>
      </c>
      <c r="O1140" s="8">
        <f>IFERROR(RIGHT(tests_4[[#This Row],[ precision]],LEN(tests_4[[#This Row],[ precision]])-2)/10^(LEN(tests_4[[#This Row],[ precision]])-2),"")</f>
        <v>0.59212174852584498</v>
      </c>
      <c r="P1140" s="8">
        <f>IFERROR(RIGHT(tests_4[[#This Row],[ recall]],LEN(tests_4[[#This Row],[ recall]])-2)/10^(LEN(tests_4[[#This Row],[ recall]])-2),"")</f>
        <v>0.54600310582489198</v>
      </c>
      <c r="Q1140" s="8">
        <f>IFERROR(RIGHT(tests_4[[#This Row],[ f1-score]],LEN(tests_4[[#This Row],[ f1-score]])-2)/10^(LEN(tests_4[[#This Row],[ f1-score]])-2),"")</f>
        <v>0.568113876848516</v>
      </c>
      <c r="R1140" s="8">
        <f>IFERROR(RIGHT(tests_4[[#This Row],[ f1-score-2]],LEN(tests_4[[#This Row],[ f1-score-2]])-2)/10^(LEN(tests_4[[#This Row],[ f1-score-2]])-2),"")</f>
        <v>0.568128026526596</v>
      </c>
      <c r="S1140" s="9">
        <f t="shared" si="17"/>
        <v>-1.4149678079999894E-5</v>
      </c>
    </row>
    <row r="1141" spans="1:19" x14ac:dyDescent="0.35">
      <c r="A1141" t="s">
        <v>3</v>
      </c>
      <c r="B1141" t="s">
        <v>80</v>
      </c>
      <c r="C1141">
        <v>1</v>
      </c>
      <c r="D1141">
        <v>15</v>
      </c>
      <c r="E1141">
        <v>13</v>
      </c>
      <c r="F1141">
        <v>10416</v>
      </c>
      <c r="G1141">
        <v>2604</v>
      </c>
      <c r="H1141" t="s">
        <v>10794</v>
      </c>
      <c r="I1141" t="s">
        <v>10795</v>
      </c>
      <c r="J1141" t="s">
        <v>10796</v>
      </c>
      <c r="K1141" t="s">
        <v>10797</v>
      </c>
      <c r="L1141" t="s">
        <v>10798</v>
      </c>
      <c r="N1141" s="8">
        <f>IFERROR(RIGHT(tests_4[[#This Row],[ accuracy]],LEN(tests_4[[#This Row],[ accuracy]])-2)/10^(LEN(tests_4[[#This Row],[ accuracy]])-2),"")</f>
        <v>0.62154377880184297</v>
      </c>
      <c r="O1141" s="8">
        <f>IFERROR(RIGHT(tests_4[[#This Row],[ precision]],LEN(tests_4[[#This Row],[ precision]])-2)/10^(LEN(tests_4[[#This Row],[ precision]])-2),"")</f>
        <v>0.58522980812137404</v>
      </c>
      <c r="P1141" s="8">
        <f>IFERROR(RIGHT(tests_4[[#This Row],[ recall]],LEN(tests_4[[#This Row],[ recall]])-2)/10^(LEN(tests_4[[#This Row],[ recall]])-2),"")</f>
        <v>0.54480448044804397</v>
      </c>
      <c r="Q1141" s="8">
        <f>IFERROR(RIGHT(tests_4[[#This Row],[ f1-score]],LEN(tests_4[[#This Row],[ f1-score]])-2)/10^(LEN(tests_4[[#This Row],[ f1-score]])-2),"")</f>
        <v>0.56425589832906498</v>
      </c>
      <c r="R1141" s="8">
        <f>IFERROR(RIGHT(tests_4[[#This Row],[ f1-score-2]],LEN(tests_4[[#This Row],[ f1-score-2]])-2)/10^(LEN(tests_4[[#This Row],[ f1-score-2]])-2),"")</f>
        <v>0.56429406573124097</v>
      </c>
      <c r="S1141" s="9">
        <f t="shared" si="17"/>
        <v>-3.8167402175992571E-5</v>
      </c>
    </row>
    <row r="1142" spans="1:19" x14ac:dyDescent="0.35">
      <c r="A1142" t="s">
        <v>3</v>
      </c>
      <c r="B1142" t="s">
        <v>80</v>
      </c>
      <c r="C1142">
        <v>1</v>
      </c>
      <c r="D1142">
        <v>15</v>
      </c>
      <c r="E1142">
        <v>14</v>
      </c>
      <c r="F1142">
        <v>10416</v>
      </c>
      <c r="G1142">
        <v>2604</v>
      </c>
      <c r="H1142" t="s">
        <v>8675</v>
      </c>
      <c r="I1142" t="s">
        <v>10799</v>
      </c>
      <c r="J1142" t="s">
        <v>10800</v>
      </c>
      <c r="K1142" t="s">
        <v>10801</v>
      </c>
      <c r="L1142" t="s">
        <v>10802</v>
      </c>
      <c r="N1142" s="8">
        <f>IFERROR(RIGHT(tests_4[[#This Row],[ accuracy]],LEN(tests_4[[#This Row],[ accuracy]])-2)/10^(LEN(tests_4[[#This Row],[ accuracy]])-2),"")</f>
        <v>0.62327188940092104</v>
      </c>
      <c r="O1142" s="8">
        <f>IFERROR(RIGHT(tests_4[[#This Row],[ precision]],LEN(tests_4[[#This Row],[ precision]])-2)/10^(LEN(tests_4[[#This Row],[ precision]])-2),"")</f>
        <v>0.58863175361280995</v>
      </c>
      <c r="P1142" s="8">
        <f>IFERROR(RIGHT(tests_4[[#This Row],[ recall]],LEN(tests_4[[#This Row],[ recall]])-2)/10^(LEN(tests_4[[#This Row],[ recall]])-2),"")</f>
        <v>0.55141222413949598</v>
      </c>
      <c r="Q1142" s="8">
        <f>IFERROR(RIGHT(tests_4[[#This Row],[ f1-score]],LEN(tests_4[[#This Row],[ f1-score]])-2)/10^(LEN(tests_4[[#This Row],[ f1-score]])-2),"")</f>
        <v>0.56928526560122505</v>
      </c>
      <c r="R1142" s="8">
        <f>IFERROR(RIGHT(tests_4[[#This Row],[ f1-score-2]],LEN(tests_4[[#This Row],[ f1-score-2]])-2)/10^(LEN(tests_4[[#This Row],[ f1-score-2]])-2),"")</f>
        <v>0.56941442750078197</v>
      </c>
      <c r="S1142" s="9">
        <f t="shared" si="17"/>
        <v>-1.291618995569177E-4</v>
      </c>
    </row>
    <row r="1143" spans="1:19" x14ac:dyDescent="0.35">
      <c r="A1143" t="s">
        <v>3</v>
      </c>
      <c r="B1143" t="s">
        <v>80</v>
      </c>
      <c r="C1143">
        <v>1</v>
      </c>
      <c r="D1143">
        <v>15</v>
      </c>
      <c r="E1143">
        <v>15</v>
      </c>
      <c r="F1143">
        <v>10416</v>
      </c>
      <c r="G1143">
        <v>2604</v>
      </c>
      <c r="H1143" t="s">
        <v>7322</v>
      </c>
      <c r="I1143" t="s">
        <v>10803</v>
      </c>
      <c r="J1143" t="s">
        <v>10804</v>
      </c>
      <c r="K1143" t="s">
        <v>10805</v>
      </c>
      <c r="L1143" t="s">
        <v>10806</v>
      </c>
      <c r="N1143" s="8">
        <f>IFERROR(RIGHT(tests_4[[#This Row],[ accuracy]],LEN(tests_4[[#This Row],[ accuracy]])-2)/10^(LEN(tests_4[[#This Row],[ accuracy]])-2),"")</f>
        <v>0.61559139784946204</v>
      </c>
      <c r="O1143" s="8">
        <f>IFERROR(RIGHT(tests_4[[#This Row],[ precision]],LEN(tests_4[[#This Row],[ precision]])-2)/10^(LEN(tests_4[[#This Row],[ precision]])-2),"")</f>
        <v>0.58066147115775302</v>
      </c>
      <c r="P1143" s="8">
        <f>IFERROR(RIGHT(tests_4[[#This Row],[ recall]],LEN(tests_4[[#This Row],[ recall]])-2)/10^(LEN(tests_4[[#This Row],[ recall]])-2),"")</f>
        <v>0.54036856570667202</v>
      </c>
      <c r="Q1143" s="8">
        <f>IFERROR(RIGHT(tests_4[[#This Row],[ f1-score]],LEN(tests_4[[#This Row],[ f1-score]])-2)/10^(LEN(tests_4[[#This Row],[ f1-score]])-2),"")</f>
        <v>0.559603652859196</v>
      </c>
      <c r="R1143" s="8">
        <f>IFERROR(RIGHT(tests_4[[#This Row],[ f1-score-2]],LEN(tests_4[[#This Row],[ f1-score-2]])-2)/10^(LEN(tests_4[[#This Row],[ f1-score-2]])-2),"")</f>
        <v>0.55979089946291605</v>
      </c>
      <c r="S1143" s="9">
        <f t="shared" si="17"/>
        <v>-1.872466037200482E-4</v>
      </c>
    </row>
    <row r="1144" spans="1:19" x14ac:dyDescent="0.35">
      <c r="A1144" t="s">
        <v>3</v>
      </c>
      <c r="B1144" t="s">
        <v>80</v>
      </c>
      <c r="C1144">
        <v>1</v>
      </c>
      <c r="D1144">
        <v>15</v>
      </c>
      <c r="E1144">
        <v>16</v>
      </c>
      <c r="F1144">
        <v>10416</v>
      </c>
      <c r="G1144">
        <v>2604</v>
      </c>
      <c r="H1144" t="s">
        <v>10807</v>
      </c>
      <c r="I1144" t="s">
        <v>10808</v>
      </c>
      <c r="J1144" t="s">
        <v>10809</v>
      </c>
      <c r="K1144" t="s">
        <v>10810</v>
      </c>
      <c r="L1144" t="s">
        <v>10811</v>
      </c>
      <c r="N1144" s="8">
        <f>IFERROR(RIGHT(tests_4[[#This Row],[ accuracy]],LEN(tests_4[[#This Row],[ accuracy]])-2)/10^(LEN(tests_4[[#This Row],[ accuracy]])-2),"")</f>
        <v>0.60791090629800304</v>
      </c>
      <c r="O1144" s="8">
        <f>IFERROR(RIGHT(tests_4[[#This Row],[ precision]],LEN(tests_4[[#This Row],[ precision]])-2)/10^(LEN(tests_4[[#This Row],[ precision]])-2),"")</f>
        <v>0.57204773281223098</v>
      </c>
      <c r="P1144" s="8">
        <f>IFERROR(RIGHT(tests_4[[#This Row],[ recall]],LEN(tests_4[[#This Row],[ recall]])-2)/10^(LEN(tests_4[[#This Row],[ recall]])-2),"")</f>
        <v>0.54489123030363895</v>
      </c>
      <c r="Q1144" s="8">
        <f>IFERROR(RIGHT(tests_4[[#This Row],[ f1-score]],LEN(tests_4[[#This Row],[ f1-score]])-2)/10^(LEN(tests_4[[#This Row],[ f1-score]])-2),"")</f>
        <v>0.55763235584117299</v>
      </c>
      <c r="R1144" s="8">
        <f>IFERROR(RIGHT(tests_4[[#This Row],[ f1-score-2]],LEN(tests_4[[#This Row],[ f1-score-2]])-2)/10^(LEN(tests_4[[#This Row],[ f1-score-2]])-2),"")</f>
        <v>0.55813934909194896</v>
      </c>
      <c r="S1144" s="9">
        <f t="shared" si="17"/>
        <v>-5.0699325077596669E-4</v>
      </c>
    </row>
    <row r="1145" spans="1:19" x14ac:dyDescent="0.35">
      <c r="A1145" t="s">
        <v>3</v>
      </c>
      <c r="B1145" t="s">
        <v>80</v>
      </c>
      <c r="C1145">
        <v>1</v>
      </c>
      <c r="D1145">
        <v>15</v>
      </c>
      <c r="E1145">
        <v>17</v>
      </c>
      <c r="F1145">
        <v>10416</v>
      </c>
      <c r="G1145">
        <v>2604</v>
      </c>
      <c r="H1145" t="s">
        <v>5477</v>
      </c>
      <c r="I1145" t="s">
        <v>10812</v>
      </c>
      <c r="J1145" t="s">
        <v>10813</v>
      </c>
      <c r="K1145" t="s">
        <v>10814</v>
      </c>
      <c r="L1145" t="s">
        <v>10815</v>
      </c>
      <c r="N1145" s="8">
        <f>IFERROR(RIGHT(tests_4[[#This Row],[ accuracy]],LEN(tests_4[[#This Row],[ accuracy]])-2)/10^(LEN(tests_4[[#This Row],[ accuracy]])-2),"")</f>
        <v>0.608102918586789</v>
      </c>
      <c r="O1145" s="8">
        <f>IFERROR(RIGHT(tests_4[[#This Row],[ precision]],LEN(tests_4[[#This Row],[ precision]])-2)/10^(LEN(tests_4[[#This Row],[ precision]])-2),"")</f>
        <v>0.58009902011346004</v>
      </c>
      <c r="P1145" s="8">
        <f>IFERROR(RIGHT(tests_4[[#This Row],[ recall]],LEN(tests_4[[#This Row],[ recall]])-2)/10^(LEN(tests_4[[#This Row],[ recall]])-2),"")</f>
        <v>0.53086207016833897</v>
      </c>
      <c r="Q1145" s="8">
        <f>IFERROR(RIGHT(tests_4[[#This Row],[ f1-score]],LEN(tests_4[[#This Row],[ f1-score]])-2)/10^(LEN(tests_4[[#This Row],[ f1-score]])-2),"")</f>
        <v>0.55415516869371595</v>
      </c>
      <c r="R1145" s="8">
        <f>IFERROR(RIGHT(tests_4[[#This Row],[ f1-score-2]],LEN(tests_4[[#This Row],[ f1-score-2]])-2)/10^(LEN(tests_4[[#This Row],[ f1-score-2]])-2),"")</f>
        <v>0.55438947306776198</v>
      </c>
      <c r="S1145" s="9">
        <f t="shared" si="17"/>
        <v>-2.3430437404603488E-4</v>
      </c>
    </row>
    <row r="1146" spans="1:19" x14ac:dyDescent="0.35">
      <c r="A1146" t="s">
        <v>3</v>
      </c>
      <c r="B1146" t="s">
        <v>80</v>
      </c>
      <c r="C1146">
        <v>1</v>
      </c>
      <c r="D1146">
        <v>15</v>
      </c>
      <c r="E1146">
        <v>18</v>
      </c>
      <c r="F1146">
        <v>10416</v>
      </c>
      <c r="G1146">
        <v>2604</v>
      </c>
      <c r="H1146" t="s">
        <v>5376</v>
      </c>
      <c r="I1146" t="s">
        <v>10816</v>
      </c>
      <c r="J1146" t="s">
        <v>10817</v>
      </c>
      <c r="K1146" t="s">
        <v>10818</v>
      </c>
      <c r="L1146" t="s">
        <v>10819</v>
      </c>
      <c r="N1146" s="8">
        <f>IFERROR(RIGHT(tests_4[[#This Row],[ accuracy]],LEN(tests_4[[#This Row],[ accuracy]])-2)/10^(LEN(tests_4[[#This Row],[ accuracy]])-2),"")</f>
        <v>0.60944700460829404</v>
      </c>
      <c r="O1146" s="8">
        <f>IFERROR(RIGHT(tests_4[[#This Row],[ precision]],LEN(tests_4[[#This Row],[ precision]])-2)/10^(LEN(tests_4[[#This Row],[ precision]])-2),"")</f>
        <v>0.58255183535932697</v>
      </c>
      <c r="P1146" s="8">
        <f>IFERROR(RIGHT(tests_4[[#This Row],[ recall]],LEN(tests_4[[#This Row],[ recall]])-2)/10^(LEN(tests_4[[#This Row],[ recall]])-2),"")</f>
        <v>0.534751538632113</v>
      </c>
      <c r="Q1146" s="8">
        <f>IFERROR(RIGHT(tests_4[[#This Row],[ f1-score]],LEN(tests_4[[#This Row],[ f1-score]])-2)/10^(LEN(tests_4[[#This Row],[ f1-score]])-2),"")</f>
        <v>0.55733557208850004</v>
      </c>
      <c r="R1146" s="8">
        <f>IFERROR(RIGHT(tests_4[[#This Row],[ f1-score-2]],LEN(tests_4[[#This Row],[ f1-score-2]])-2)/10^(LEN(tests_4[[#This Row],[ f1-score-2]])-2),"")</f>
        <v>0.55762919461791205</v>
      </c>
      <c r="S1146" s="9">
        <f t="shared" si="17"/>
        <v>-2.9362252941200762E-4</v>
      </c>
    </row>
    <row r="1147" spans="1:19" x14ac:dyDescent="0.35">
      <c r="A1147" t="s">
        <v>3</v>
      </c>
      <c r="B1147" t="s">
        <v>80</v>
      </c>
      <c r="C1147">
        <v>1</v>
      </c>
      <c r="D1147">
        <v>15</v>
      </c>
      <c r="E1147">
        <v>19</v>
      </c>
      <c r="F1147">
        <v>10416</v>
      </c>
      <c r="G1147">
        <v>2604</v>
      </c>
      <c r="H1147" t="s">
        <v>10820</v>
      </c>
      <c r="I1147" t="s">
        <v>10821</v>
      </c>
      <c r="J1147" t="s">
        <v>10822</v>
      </c>
      <c r="K1147" t="s">
        <v>10823</v>
      </c>
      <c r="L1147" t="s">
        <v>10824</v>
      </c>
      <c r="N1147" s="8">
        <f>IFERROR(RIGHT(tests_4[[#This Row],[ accuracy]],LEN(tests_4[[#This Row],[ accuracy]])-2)/10^(LEN(tests_4[[#This Row],[ accuracy]])-2),"")</f>
        <v>0.60522273425499196</v>
      </c>
      <c r="O1147" s="8">
        <f>IFERROR(RIGHT(tests_4[[#This Row],[ precision]],LEN(tests_4[[#This Row],[ precision]])-2)/10^(LEN(tests_4[[#This Row],[ precision]])-2),"")</f>
        <v>0.58067204925650495</v>
      </c>
      <c r="P1147" s="8">
        <f>IFERROR(RIGHT(tests_4[[#This Row],[ recall]],LEN(tests_4[[#This Row],[ recall]])-2)/10^(LEN(tests_4[[#This Row],[ recall]])-2),"")</f>
        <v>0.52892724712835903</v>
      </c>
      <c r="Q1147" s="8">
        <f>IFERROR(RIGHT(tests_4[[#This Row],[ f1-score]],LEN(tests_4[[#This Row],[ f1-score]])-2)/10^(LEN(tests_4[[#This Row],[ f1-score]])-2),"")</f>
        <v>0.55299317990925101</v>
      </c>
      <c r="R1147" s="8">
        <f>IFERROR(RIGHT(tests_4[[#This Row],[ f1-score-2]],LEN(tests_4[[#This Row],[ f1-score-2]])-2)/10^(LEN(tests_4[[#This Row],[ f1-score-2]])-2),"")</f>
        <v>0.55359312050446197</v>
      </c>
      <c r="S1147" s="9">
        <f t="shared" si="17"/>
        <v>-5.9994059521095711E-4</v>
      </c>
    </row>
    <row r="1148" spans="1:19" x14ac:dyDescent="0.35">
      <c r="A1148" t="s">
        <v>3</v>
      </c>
      <c r="B1148" t="s">
        <v>80</v>
      </c>
      <c r="C1148">
        <v>1</v>
      </c>
      <c r="D1148">
        <v>15</v>
      </c>
      <c r="E1148">
        <v>20</v>
      </c>
      <c r="F1148">
        <v>10416</v>
      </c>
      <c r="G1148">
        <v>2604</v>
      </c>
      <c r="H1148" t="s">
        <v>7269</v>
      </c>
      <c r="I1148" t="s">
        <v>10825</v>
      </c>
      <c r="J1148" t="s">
        <v>10826</v>
      </c>
      <c r="K1148" t="s">
        <v>10827</v>
      </c>
      <c r="L1148" t="s">
        <v>10828</v>
      </c>
      <c r="N1148" s="8">
        <f>IFERROR(RIGHT(tests_4[[#This Row],[ accuracy]],LEN(tests_4[[#This Row],[ accuracy]])-2)/10^(LEN(tests_4[[#This Row],[ accuracy]])-2),"")</f>
        <v>0.611175115207373</v>
      </c>
      <c r="O1148" s="8">
        <f>IFERROR(RIGHT(tests_4[[#This Row],[ precision]],LEN(tests_4[[#This Row],[ precision]])-2)/10^(LEN(tests_4[[#This Row],[ precision]])-2),"")</f>
        <v>0.58269241677271999</v>
      </c>
      <c r="P1148" s="8">
        <f>IFERROR(RIGHT(tests_4[[#This Row],[ recall]],LEN(tests_4[[#This Row],[ recall]])-2)/10^(LEN(tests_4[[#This Row],[ recall]])-2),"")</f>
        <v>0.53996037264207397</v>
      </c>
      <c r="Q1148" s="8">
        <f>IFERROR(RIGHT(tests_4[[#This Row],[ f1-score]],LEN(tests_4[[#This Row],[ f1-score]])-2)/10^(LEN(tests_4[[#This Row],[ f1-score]])-2),"")</f>
        <v>0.55992740065229896</v>
      </c>
      <c r="R1148" s="8">
        <f>IFERROR(RIGHT(tests_4[[#This Row],[ f1-score-2]],LEN(tests_4[[#This Row],[ f1-score-2]])-2)/10^(LEN(tests_4[[#This Row],[ f1-score-2]])-2),"")</f>
        <v>0.56051313008417603</v>
      </c>
      <c r="S1148" s="9">
        <f t="shared" si="17"/>
        <v>-5.8572943187706894E-4</v>
      </c>
    </row>
    <row r="1149" spans="1:19" x14ac:dyDescent="0.35">
      <c r="A1149" t="s">
        <v>3</v>
      </c>
      <c r="B1149" t="s">
        <v>80</v>
      </c>
      <c r="C1149">
        <v>1</v>
      </c>
      <c r="D1149">
        <v>15</v>
      </c>
      <c r="E1149">
        <v>21</v>
      </c>
      <c r="F1149">
        <v>10416</v>
      </c>
      <c r="G1149">
        <v>2604</v>
      </c>
      <c r="H1149" t="s">
        <v>5615</v>
      </c>
      <c r="I1149" t="s">
        <v>10829</v>
      </c>
      <c r="J1149" t="s">
        <v>10830</v>
      </c>
      <c r="K1149" t="s">
        <v>10831</v>
      </c>
      <c r="L1149" t="s">
        <v>10832</v>
      </c>
      <c r="N1149" s="8">
        <f>IFERROR(RIGHT(tests_4[[#This Row],[ accuracy]],LEN(tests_4[[#This Row],[ accuracy]])-2)/10^(LEN(tests_4[[#This Row],[ accuracy]])-2),"")</f>
        <v>0.59639016897081398</v>
      </c>
      <c r="O1149" s="8">
        <f>IFERROR(RIGHT(tests_4[[#This Row],[ precision]],LEN(tests_4[[#This Row],[ precision]])-2)/10^(LEN(tests_4[[#This Row],[ precision]])-2),"")</f>
        <v>0.56463504061371805</v>
      </c>
      <c r="P1149" s="8">
        <f>IFERROR(RIGHT(tests_4[[#This Row],[ recall]],LEN(tests_4[[#This Row],[ recall]])-2)/10^(LEN(tests_4[[#This Row],[ recall]])-2),"")</f>
        <v>0.52145788852816999</v>
      </c>
      <c r="Q1149" s="8">
        <f>IFERROR(RIGHT(tests_4[[#This Row],[ f1-score]],LEN(tests_4[[#This Row],[ f1-score]])-2)/10^(LEN(tests_4[[#This Row],[ f1-score]])-2),"")</f>
        <v>0.54185807049243095</v>
      </c>
      <c r="R1149" s="8">
        <f>IFERROR(RIGHT(tests_4[[#This Row],[ f1-score-2]],LEN(tests_4[[#This Row],[ f1-score-2]])-2)/10^(LEN(tests_4[[#This Row],[ f1-score-2]])-2),"")</f>
        <v>0.54218822011865198</v>
      </c>
      <c r="S1149" s="9">
        <f t="shared" si="17"/>
        <v>-3.3014962622102129E-4</v>
      </c>
    </row>
    <row r="1150" spans="1:19" x14ac:dyDescent="0.35">
      <c r="A1150" t="s">
        <v>3</v>
      </c>
      <c r="B1150" t="s">
        <v>80</v>
      </c>
      <c r="C1150">
        <v>1</v>
      </c>
      <c r="D1150">
        <v>15</v>
      </c>
      <c r="E1150">
        <v>22</v>
      </c>
      <c r="F1150">
        <v>10416</v>
      </c>
      <c r="G1150">
        <v>2604</v>
      </c>
      <c r="H1150" t="s">
        <v>10833</v>
      </c>
      <c r="I1150" t="s">
        <v>10834</v>
      </c>
      <c r="J1150" t="s">
        <v>10835</v>
      </c>
      <c r="K1150" t="s">
        <v>10836</v>
      </c>
      <c r="L1150" t="s">
        <v>10837</v>
      </c>
      <c r="N1150" s="8">
        <f>IFERROR(RIGHT(tests_4[[#This Row],[ accuracy]],LEN(tests_4[[#This Row],[ accuracy]])-2)/10^(LEN(tests_4[[#This Row],[ accuracy]])-2),"")</f>
        <v>0.59677419354838701</v>
      </c>
      <c r="O1150" s="8">
        <f>IFERROR(RIGHT(tests_4[[#This Row],[ precision]],LEN(tests_4[[#This Row],[ precision]])-2)/10^(LEN(tests_4[[#This Row],[ precision]])-2),"")</f>
        <v>0.56551732999673898</v>
      </c>
      <c r="P1150" s="8">
        <f>IFERROR(RIGHT(tests_4[[#This Row],[ recall]],LEN(tests_4[[#This Row],[ recall]])-2)/10^(LEN(tests_4[[#This Row],[ recall]])-2),"")</f>
        <v>0.52292836907570905</v>
      </c>
      <c r="Q1150" s="8">
        <f>IFERROR(RIGHT(tests_4[[#This Row],[ f1-score]],LEN(tests_4[[#This Row],[ f1-score]])-2)/10^(LEN(tests_4[[#This Row],[ f1-score]])-2),"")</f>
        <v>0.54301734901343901</v>
      </c>
      <c r="R1150" s="8">
        <f>IFERROR(RIGHT(tests_4[[#This Row],[ f1-score-2]],LEN(tests_4[[#This Row],[ f1-score-2]])-2)/10^(LEN(tests_4[[#This Row],[ f1-score-2]])-2),"")</f>
        <v>0.54338963406489704</v>
      </c>
      <c r="S1150" s="9">
        <f t="shared" si="17"/>
        <v>-3.7228505145803226E-4</v>
      </c>
    </row>
    <row r="1151" spans="1:19" x14ac:dyDescent="0.35">
      <c r="A1151" t="s">
        <v>3</v>
      </c>
      <c r="B1151" t="s">
        <v>80</v>
      </c>
      <c r="C1151">
        <v>1</v>
      </c>
      <c r="D1151">
        <v>15</v>
      </c>
      <c r="E1151">
        <v>23</v>
      </c>
      <c r="F1151">
        <v>10416</v>
      </c>
      <c r="G1151">
        <v>2604</v>
      </c>
      <c r="H1151" t="s">
        <v>5674</v>
      </c>
      <c r="I1151" t="s">
        <v>10838</v>
      </c>
      <c r="J1151" t="s">
        <v>10839</v>
      </c>
      <c r="K1151" t="s">
        <v>10840</v>
      </c>
      <c r="L1151" t="s">
        <v>10841</v>
      </c>
      <c r="N1151" s="8">
        <f>IFERROR(RIGHT(tests_4[[#This Row],[ accuracy]],LEN(tests_4[[#This Row],[ accuracy]])-2)/10^(LEN(tests_4[[#This Row],[ accuracy]])-2),"")</f>
        <v>0.60733486943164305</v>
      </c>
      <c r="O1151" s="8">
        <f>IFERROR(RIGHT(tests_4[[#This Row],[ precision]],LEN(tests_4[[#This Row],[ precision]])-2)/10^(LEN(tests_4[[#This Row],[ precision]])-2),"")</f>
        <v>0.57628385394831005</v>
      </c>
      <c r="P1151" s="8">
        <f>IFERROR(RIGHT(tests_4[[#This Row],[ recall]],LEN(tests_4[[#This Row],[ recall]])-2)/10^(LEN(tests_4[[#This Row],[ recall]])-2),"")</f>
        <v>0.530658880858489</v>
      </c>
      <c r="Q1151" s="8">
        <f>IFERROR(RIGHT(tests_4[[#This Row],[ f1-score]],LEN(tests_4[[#This Row],[ f1-score]])-2)/10^(LEN(tests_4[[#This Row],[ f1-score]])-2),"")</f>
        <v>0.55201761219179102</v>
      </c>
      <c r="R1151" s="8">
        <f>IFERROR(RIGHT(tests_4[[#This Row],[ f1-score-2]],LEN(tests_4[[#This Row],[ f1-score-2]])-2)/10^(LEN(tests_4[[#This Row],[ f1-score-2]])-2),"")</f>
        <v>0.55253110278808004</v>
      </c>
      <c r="S1151" s="9">
        <f t="shared" si="17"/>
        <v>-5.1349059628902349E-4</v>
      </c>
    </row>
    <row r="1152" spans="1:19" x14ac:dyDescent="0.35">
      <c r="A1152" t="s">
        <v>3</v>
      </c>
      <c r="B1152" t="s">
        <v>80</v>
      </c>
      <c r="C1152">
        <v>3</v>
      </c>
      <c r="D1152">
        <v>15</v>
      </c>
      <c r="E1152">
        <v>1</v>
      </c>
      <c r="F1152">
        <v>10416</v>
      </c>
      <c r="G1152">
        <v>2604</v>
      </c>
      <c r="H1152" t="s">
        <v>10842</v>
      </c>
      <c r="I1152" t="s">
        <v>10843</v>
      </c>
      <c r="J1152" t="s">
        <v>10844</v>
      </c>
      <c r="K1152" t="s">
        <v>10845</v>
      </c>
      <c r="L1152" t="s">
        <v>10846</v>
      </c>
      <c r="N1152" s="8">
        <f>IFERROR(RIGHT(tests_4[[#This Row],[ accuracy]],LEN(tests_4[[#This Row],[ accuracy]])-2)/10^(LEN(tests_4[[#This Row],[ accuracy]])-2),"")</f>
        <v>0.78552227342549896</v>
      </c>
      <c r="O1152" s="8">
        <f>IFERROR(RIGHT(tests_4[[#This Row],[ precision]],LEN(tests_4[[#This Row],[ precision]])-2)/10^(LEN(tests_4[[#This Row],[ precision]])-2),"")</f>
        <v>0.40972684272286197</v>
      </c>
      <c r="P1152" s="8">
        <f>IFERROR(RIGHT(tests_4[[#This Row],[ recall]],LEN(tests_4[[#This Row],[ recall]])-2)/10^(LEN(tests_4[[#This Row],[ recall]])-2),"")</f>
        <v>0.35687456800902101</v>
      </c>
      <c r="Q1152" s="8">
        <f>IFERROR(RIGHT(tests_4[[#This Row],[ f1-score]],LEN(tests_4[[#This Row],[ f1-score]])-2)/10^(LEN(tests_4[[#This Row],[ f1-score]])-2),"")</f>
        <v>0.38118197578174901</v>
      </c>
      <c r="R1152" s="8">
        <f>IFERROR(RIGHT(tests_4[[#This Row],[ f1-score-2]],LEN(tests_4[[#This Row],[ f1-score-2]])-2)/10^(LEN(tests_4[[#This Row],[ f1-score-2]])-2),"")</f>
        <v>0.38147879185044198</v>
      </c>
      <c r="S1152" s="9">
        <f t="shared" si="17"/>
        <v>-2.9681606869297328E-4</v>
      </c>
    </row>
    <row r="1153" spans="1:19" x14ac:dyDescent="0.35">
      <c r="A1153" t="s">
        <v>3</v>
      </c>
      <c r="B1153" t="s">
        <v>80</v>
      </c>
      <c r="C1153">
        <v>3</v>
      </c>
      <c r="D1153">
        <v>15</v>
      </c>
      <c r="E1153">
        <v>2</v>
      </c>
      <c r="F1153">
        <v>10416</v>
      </c>
      <c r="G1153">
        <v>2604</v>
      </c>
      <c r="H1153" t="s">
        <v>10847</v>
      </c>
      <c r="I1153" t="s">
        <v>10848</v>
      </c>
      <c r="J1153" t="s">
        <v>10849</v>
      </c>
      <c r="K1153" t="s">
        <v>10850</v>
      </c>
      <c r="L1153" t="s">
        <v>10851</v>
      </c>
      <c r="N1153" s="8">
        <f>IFERROR(RIGHT(tests_4[[#This Row],[ accuracy]],LEN(tests_4[[#This Row],[ accuracy]])-2)/10^(LEN(tests_4[[#This Row],[ accuracy]])-2),"")</f>
        <v>0.79262672811059898</v>
      </c>
      <c r="O1153" s="8">
        <f>IFERROR(RIGHT(tests_4[[#This Row],[ precision]],LEN(tests_4[[#This Row],[ precision]])-2)/10^(LEN(tests_4[[#This Row],[ precision]])-2),"")</f>
        <v>0.42646421369384496</v>
      </c>
      <c r="P1153" s="8">
        <f>IFERROR(RIGHT(tests_4[[#This Row],[ recall]],LEN(tests_4[[#This Row],[ recall]])-2)/10^(LEN(tests_4[[#This Row],[ recall]])-2),"")</f>
        <v>0.36281785441449299</v>
      </c>
      <c r="Q1153" s="8">
        <f>IFERROR(RIGHT(tests_4[[#This Row],[ f1-score]],LEN(tests_4[[#This Row],[ f1-score]])-2)/10^(LEN(tests_4[[#This Row],[ f1-score]])-2),"")</f>
        <v>0.39207424488013198</v>
      </c>
      <c r="R1153" s="8">
        <f>IFERROR(RIGHT(tests_4[[#This Row],[ f1-score-2]],LEN(tests_4[[#This Row],[ f1-score-2]])-2)/10^(LEN(tests_4[[#This Row],[ f1-score-2]])-2),"")</f>
        <v>0.39207486714553402</v>
      </c>
      <c r="S1153" s="9">
        <f t="shared" si="17"/>
        <v>-6.2226540203935699E-7</v>
      </c>
    </row>
    <row r="1154" spans="1:19" x14ac:dyDescent="0.35">
      <c r="A1154" t="s">
        <v>3</v>
      </c>
      <c r="B1154" t="s">
        <v>80</v>
      </c>
      <c r="C1154">
        <v>3</v>
      </c>
      <c r="D1154">
        <v>15</v>
      </c>
      <c r="E1154">
        <v>3</v>
      </c>
      <c r="F1154">
        <v>10416</v>
      </c>
      <c r="G1154">
        <v>2604</v>
      </c>
      <c r="H1154" t="s">
        <v>10852</v>
      </c>
      <c r="I1154" t="s">
        <v>10853</v>
      </c>
      <c r="J1154" t="s">
        <v>10854</v>
      </c>
      <c r="K1154" t="s">
        <v>10855</v>
      </c>
      <c r="L1154" t="s">
        <v>10856</v>
      </c>
      <c r="N1154" s="8">
        <f>IFERROR(RIGHT(tests_4[[#This Row],[ accuracy]],LEN(tests_4[[#This Row],[ accuracy]])-2)/10^(LEN(tests_4[[#This Row],[ accuracy]])-2),"")</f>
        <v>0.79934715821812596</v>
      </c>
      <c r="O1154" s="8">
        <f>IFERROR(RIGHT(tests_4[[#This Row],[ precision]],LEN(tests_4[[#This Row],[ precision]])-2)/10^(LEN(tests_4[[#This Row],[ precision]])-2),"")</f>
        <v>0.45090963316433003</v>
      </c>
      <c r="P1154" s="8">
        <f>IFERROR(RIGHT(tests_4[[#This Row],[ recall]],LEN(tests_4[[#This Row],[ recall]])-2)/10^(LEN(tests_4[[#This Row],[ recall]])-2),"")</f>
        <v>0.39502619229509905</v>
      </c>
      <c r="Q1154" s="8">
        <f>IFERROR(RIGHT(tests_4[[#This Row],[ f1-score]],LEN(tests_4[[#This Row],[ f1-score]])-2)/10^(LEN(tests_4[[#This Row],[ f1-score]])-2),"")</f>
        <v>0.42061959228901102</v>
      </c>
      <c r="R1154" s="8">
        <f>IFERROR(RIGHT(tests_4[[#This Row],[ f1-score-2]],LEN(tests_4[[#This Row],[ f1-score-2]])-2)/10^(LEN(tests_4[[#This Row],[ f1-score-2]])-2),"")</f>
        <v>0.42112205228179694</v>
      </c>
      <c r="S1154" s="9">
        <f t="shared" si="17"/>
        <v>-5.0245999278591968E-4</v>
      </c>
    </row>
    <row r="1155" spans="1:19" x14ac:dyDescent="0.35">
      <c r="A1155" t="s">
        <v>3</v>
      </c>
      <c r="B1155" t="s">
        <v>80</v>
      </c>
      <c r="C1155">
        <v>3</v>
      </c>
      <c r="D1155">
        <v>15</v>
      </c>
      <c r="E1155">
        <v>4</v>
      </c>
      <c r="F1155">
        <v>10416</v>
      </c>
      <c r="G1155">
        <v>2604</v>
      </c>
      <c r="H1155" t="s">
        <v>10857</v>
      </c>
      <c r="I1155" t="s">
        <v>10858</v>
      </c>
      <c r="J1155" t="s">
        <v>10859</v>
      </c>
      <c r="K1155" t="s">
        <v>10860</v>
      </c>
      <c r="L1155" t="s">
        <v>10861</v>
      </c>
      <c r="N1155" s="8">
        <f>IFERROR(RIGHT(tests_4[[#This Row],[ accuracy]],LEN(tests_4[[#This Row],[ accuracy]])-2)/10^(LEN(tests_4[[#This Row],[ accuracy]])-2),"")</f>
        <v>0.78360215053763405</v>
      </c>
      <c r="O1155" s="8">
        <f>IFERROR(RIGHT(tests_4[[#This Row],[ precision]],LEN(tests_4[[#This Row],[ precision]])-2)/10^(LEN(tests_4[[#This Row],[ precision]])-2),"")</f>
        <v>0.40213518357534495</v>
      </c>
      <c r="P1155" s="8">
        <f>IFERROR(RIGHT(tests_4[[#This Row],[ recall]],LEN(tests_4[[#This Row],[ recall]])-2)/10^(LEN(tests_4[[#This Row],[ recall]])-2),"")</f>
        <v>0.369747899159663</v>
      </c>
      <c r="Q1155" s="8">
        <f>IFERROR(RIGHT(tests_4[[#This Row],[ f1-score]],LEN(tests_4[[#This Row],[ f1-score]])-2)/10^(LEN(tests_4[[#This Row],[ f1-score]])-2),"")</f>
        <v>0.38442414431082306</v>
      </c>
      <c r="R1155" s="8">
        <f>IFERROR(RIGHT(tests_4[[#This Row],[ f1-score-2]],LEN(tests_4[[#This Row],[ f1-score-2]])-2)/10^(LEN(tests_4[[#This Row],[ f1-score-2]])-2),"")</f>
        <v>0.38526207564576198</v>
      </c>
      <c r="S1155" s="9">
        <f t="shared" ref="S1155:S1218" si="18">IFERROR(Q1155-R1155,"")</f>
        <v>-8.3793133493892391E-4</v>
      </c>
    </row>
    <row r="1156" spans="1:19" x14ac:dyDescent="0.35">
      <c r="A1156" t="s">
        <v>3</v>
      </c>
      <c r="B1156" t="s">
        <v>80</v>
      </c>
      <c r="C1156">
        <v>3</v>
      </c>
      <c r="D1156">
        <v>15</v>
      </c>
      <c r="E1156">
        <v>5</v>
      </c>
      <c r="F1156">
        <v>10416</v>
      </c>
      <c r="G1156">
        <v>2604</v>
      </c>
      <c r="H1156" t="s">
        <v>10237</v>
      </c>
      <c r="I1156" t="s">
        <v>10862</v>
      </c>
      <c r="J1156" t="s">
        <v>10863</v>
      </c>
      <c r="K1156" t="s">
        <v>10864</v>
      </c>
      <c r="L1156" t="s">
        <v>10865</v>
      </c>
      <c r="N1156" s="8">
        <f>IFERROR(RIGHT(tests_4[[#This Row],[ accuracy]],LEN(tests_4[[#This Row],[ accuracy]])-2)/10^(LEN(tests_4[[#This Row],[ accuracy]])-2),"")</f>
        <v>0.79205069124423899</v>
      </c>
      <c r="O1156" s="8">
        <f>IFERROR(RIGHT(tests_4[[#This Row],[ precision]],LEN(tests_4[[#This Row],[ precision]])-2)/10^(LEN(tests_4[[#This Row],[ precision]])-2),"")</f>
        <v>0.42598741502331505</v>
      </c>
      <c r="P1156" s="8">
        <f>IFERROR(RIGHT(tests_4[[#This Row],[ recall]],LEN(tests_4[[#This Row],[ recall]])-2)/10^(LEN(tests_4[[#This Row],[ recall]])-2),"")</f>
        <v>0.382866783076867</v>
      </c>
      <c r="Q1156" s="8">
        <f>IFERROR(RIGHT(tests_4[[#This Row],[ f1-score]],LEN(tests_4[[#This Row],[ f1-score]])-2)/10^(LEN(tests_4[[#This Row],[ f1-score]])-2),"")</f>
        <v>0.40314339916407799</v>
      </c>
      <c r="R1156" s="8">
        <f>IFERROR(RIGHT(tests_4[[#This Row],[ f1-score-2]],LEN(tests_4[[#This Row],[ f1-score-2]])-2)/10^(LEN(tests_4[[#This Row],[ f1-score-2]])-2),"")</f>
        <v>0.40327770222194298</v>
      </c>
      <c r="S1156" s="9">
        <f t="shared" si="18"/>
        <v>-1.3430305786499286E-4</v>
      </c>
    </row>
    <row r="1157" spans="1:19" x14ac:dyDescent="0.35">
      <c r="A1157" t="s">
        <v>3</v>
      </c>
      <c r="B1157" t="s">
        <v>80</v>
      </c>
      <c r="C1157">
        <v>3</v>
      </c>
      <c r="D1157">
        <v>15</v>
      </c>
      <c r="E1157">
        <v>6</v>
      </c>
      <c r="F1157">
        <v>10416</v>
      </c>
      <c r="G1157">
        <v>2604</v>
      </c>
      <c r="H1157" t="s">
        <v>10866</v>
      </c>
      <c r="I1157" t="s">
        <v>10867</v>
      </c>
      <c r="J1157" t="s">
        <v>10868</v>
      </c>
      <c r="K1157" t="s">
        <v>10869</v>
      </c>
      <c r="L1157" t="s">
        <v>10870</v>
      </c>
      <c r="N1157" s="8">
        <f>IFERROR(RIGHT(tests_4[[#This Row],[ accuracy]],LEN(tests_4[[#This Row],[ accuracy]])-2)/10^(LEN(tests_4[[#This Row],[ accuracy]])-2),"")</f>
        <v>0.79147465437788</v>
      </c>
      <c r="O1157" s="8">
        <f>IFERROR(RIGHT(tests_4[[#This Row],[ precision]],LEN(tests_4[[#This Row],[ precision]])-2)/10^(LEN(tests_4[[#This Row],[ precision]])-2),"")</f>
        <v>0.41889775664610102</v>
      </c>
      <c r="P1157" s="8">
        <f>IFERROR(RIGHT(tests_4[[#This Row],[ recall]],LEN(tests_4[[#This Row],[ recall]])-2)/10^(LEN(tests_4[[#This Row],[ recall]])-2),"")</f>
        <v>0.35509823963657</v>
      </c>
      <c r="Q1157" s="8">
        <f>IFERROR(RIGHT(tests_4[[#This Row],[ f1-score]],LEN(tests_4[[#This Row],[ f1-score]])-2)/10^(LEN(tests_4[[#This Row],[ f1-score]])-2),"")</f>
        <v>0.38348166984530602</v>
      </c>
      <c r="R1157" s="8">
        <f>IFERROR(RIGHT(tests_4[[#This Row],[ f1-score-2]],LEN(tests_4[[#This Row],[ f1-score-2]])-2)/10^(LEN(tests_4[[#This Row],[ f1-score-2]])-2),"")</f>
        <v>0.38436854114788899</v>
      </c>
      <c r="S1157" s="9">
        <f t="shared" si="18"/>
        <v>-8.8687130258296998E-4</v>
      </c>
    </row>
    <row r="1158" spans="1:19" x14ac:dyDescent="0.35">
      <c r="A1158" t="s">
        <v>3</v>
      </c>
      <c r="B1158" t="s">
        <v>80</v>
      </c>
      <c r="C1158">
        <v>3</v>
      </c>
      <c r="D1158">
        <v>15</v>
      </c>
      <c r="E1158">
        <v>7</v>
      </c>
      <c r="F1158">
        <v>10416</v>
      </c>
      <c r="G1158">
        <v>2604</v>
      </c>
      <c r="H1158" t="s">
        <v>10871</v>
      </c>
      <c r="I1158" t="s">
        <v>10872</v>
      </c>
      <c r="J1158" t="s">
        <v>10873</v>
      </c>
      <c r="K1158" t="s">
        <v>10874</v>
      </c>
      <c r="L1158" t="s">
        <v>10875</v>
      </c>
      <c r="N1158" s="8">
        <f>IFERROR(RIGHT(tests_4[[#This Row],[ accuracy]],LEN(tests_4[[#This Row],[ accuracy]])-2)/10^(LEN(tests_4[[#This Row],[ accuracy]])-2),"")</f>
        <v>0.78341013824884698</v>
      </c>
      <c r="O1158" s="8">
        <f>IFERROR(RIGHT(tests_4[[#This Row],[ precision]],LEN(tests_4[[#This Row],[ precision]])-2)/10^(LEN(tests_4[[#This Row],[ precision]])-2),"")</f>
        <v>0.40737563031534496</v>
      </c>
      <c r="P1158" s="8">
        <f>IFERROR(RIGHT(tests_4[[#This Row],[ recall]],LEN(tests_4[[#This Row],[ recall]])-2)/10^(LEN(tests_4[[#This Row],[ recall]])-2),"")</f>
        <v>0.38833418052428997</v>
      </c>
      <c r="Q1158" s="8">
        <f>IFERROR(RIGHT(tests_4[[#This Row],[ f1-score]],LEN(tests_4[[#This Row],[ f1-score]])-2)/10^(LEN(tests_4[[#This Row],[ f1-score]])-2),"")</f>
        <v>0.39700831961412397</v>
      </c>
      <c r="R1158" s="8">
        <f>IFERROR(RIGHT(tests_4[[#This Row],[ f1-score-2]],LEN(tests_4[[#This Row],[ f1-score-2]])-2)/10^(LEN(tests_4[[#This Row],[ f1-score-2]])-2),"")</f>
        <v>0.39762707310883799</v>
      </c>
      <c r="S1158" s="9">
        <f t="shared" si="18"/>
        <v>-6.1875349471401941E-4</v>
      </c>
    </row>
    <row r="1159" spans="1:19" x14ac:dyDescent="0.35">
      <c r="A1159" t="s">
        <v>3</v>
      </c>
      <c r="B1159" t="s">
        <v>80</v>
      </c>
      <c r="C1159">
        <v>3</v>
      </c>
      <c r="D1159">
        <v>15</v>
      </c>
      <c r="E1159">
        <v>8</v>
      </c>
      <c r="F1159">
        <v>10416</v>
      </c>
      <c r="G1159">
        <v>2604</v>
      </c>
      <c r="H1159" t="s">
        <v>10876</v>
      </c>
      <c r="I1159" t="s">
        <v>10877</v>
      </c>
      <c r="J1159" t="s">
        <v>10878</v>
      </c>
      <c r="K1159" t="s">
        <v>10879</v>
      </c>
      <c r="L1159" t="s">
        <v>10880</v>
      </c>
      <c r="N1159" s="8">
        <f>IFERROR(RIGHT(tests_4[[#This Row],[ accuracy]],LEN(tests_4[[#This Row],[ accuracy]])-2)/10^(LEN(tests_4[[#This Row],[ accuracy]])-2),"")</f>
        <v>0.77035330261136703</v>
      </c>
      <c r="O1159" s="8">
        <f>IFERROR(RIGHT(tests_4[[#This Row],[ precision]],LEN(tests_4[[#This Row],[ precision]])-2)/10^(LEN(tests_4[[#This Row],[ precision]])-2),"")</f>
        <v>0.36713341604841299</v>
      </c>
      <c r="P1159" s="8">
        <f>IFERROR(RIGHT(tests_4[[#This Row],[ recall]],LEN(tests_4[[#This Row],[ recall]])-2)/10^(LEN(tests_4[[#This Row],[ recall]])-2),"")</f>
        <v>0.34706749189507802</v>
      </c>
      <c r="Q1159" s="8">
        <f>IFERROR(RIGHT(tests_4[[#This Row],[ f1-score]],LEN(tests_4[[#This Row],[ f1-score]])-2)/10^(LEN(tests_4[[#This Row],[ f1-score]])-2),"")</f>
        <v>0.356771818281922</v>
      </c>
      <c r="R1159" s="8">
        <f>IFERROR(RIGHT(tests_4[[#This Row],[ f1-score-2]],LEN(tests_4[[#This Row],[ f1-score-2]])-2)/10^(LEN(tests_4[[#This Row],[ f1-score-2]])-2),"")</f>
        <v>0.35681857158567598</v>
      </c>
      <c r="S1159" s="9">
        <f t="shared" si="18"/>
        <v>-4.6753303753976905E-5</v>
      </c>
    </row>
    <row r="1160" spans="1:19" x14ac:dyDescent="0.35">
      <c r="A1160" t="s">
        <v>3</v>
      </c>
      <c r="B1160" t="s">
        <v>80</v>
      </c>
      <c r="C1160">
        <v>3</v>
      </c>
      <c r="D1160">
        <v>15</v>
      </c>
      <c r="E1160">
        <v>9</v>
      </c>
      <c r="F1160">
        <v>10416</v>
      </c>
      <c r="G1160">
        <v>2604</v>
      </c>
      <c r="H1160" t="s">
        <v>10881</v>
      </c>
      <c r="I1160" t="s">
        <v>10882</v>
      </c>
      <c r="J1160" t="s">
        <v>10883</v>
      </c>
      <c r="K1160" t="s">
        <v>10884</v>
      </c>
      <c r="L1160" t="s">
        <v>10885</v>
      </c>
      <c r="N1160" s="8">
        <f>IFERROR(RIGHT(tests_4[[#This Row],[ accuracy]],LEN(tests_4[[#This Row],[ accuracy]])-2)/10^(LEN(tests_4[[#This Row],[ accuracy]])-2),"")</f>
        <v>0.78379416282642</v>
      </c>
      <c r="O1160" s="8">
        <f>IFERROR(RIGHT(tests_4[[#This Row],[ precision]],LEN(tests_4[[#This Row],[ precision]])-2)/10^(LEN(tests_4[[#This Row],[ precision]])-2),"")</f>
        <v>0.398484848484848</v>
      </c>
      <c r="P1160" s="8">
        <f>IFERROR(RIGHT(tests_4[[#This Row],[ recall]],LEN(tests_4[[#This Row],[ recall]])-2)/10^(LEN(tests_4[[#This Row],[ recall]])-2),"")</f>
        <v>0.35447923461622</v>
      </c>
      <c r="Q1160" s="8">
        <f>IFERROR(RIGHT(tests_4[[#This Row],[ f1-score]],LEN(tests_4[[#This Row],[ f1-score]])-2)/10^(LEN(tests_4[[#This Row],[ f1-score]])-2),"")</f>
        <v>0.37516766248018502</v>
      </c>
      <c r="R1160" s="8">
        <f>IFERROR(RIGHT(tests_4[[#This Row],[ f1-score-2]],LEN(tests_4[[#This Row],[ f1-score-2]])-2)/10^(LEN(tests_4[[#This Row],[ f1-score-2]])-2),"")</f>
        <v>0.37519612759034898</v>
      </c>
      <c r="S1160" s="9">
        <f t="shared" si="18"/>
        <v>-2.8465110163966578E-5</v>
      </c>
    </row>
    <row r="1161" spans="1:19" x14ac:dyDescent="0.35">
      <c r="A1161" t="s">
        <v>3</v>
      </c>
      <c r="B1161" t="s">
        <v>80</v>
      </c>
      <c r="C1161">
        <v>3</v>
      </c>
      <c r="D1161">
        <v>15</v>
      </c>
      <c r="E1161">
        <v>10</v>
      </c>
      <c r="F1161">
        <v>10416</v>
      </c>
      <c r="G1161">
        <v>2604</v>
      </c>
      <c r="H1161" t="s">
        <v>10886</v>
      </c>
      <c r="I1161" t="s">
        <v>10887</v>
      </c>
      <c r="J1161" t="s">
        <v>10888</v>
      </c>
      <c r="K1161" t="s">
        <v>10889</v>
      </c>
      <c r="L1161" t="s">
        <v>10890</v>
      </c>
      <c r="N1161" s="8">
        <f>IFERROR(RIGHT(tests_4[[#This Row],[ accuracy]],LEN(tests_4[[#This Row],[ accuracy]])-2)/10^(LEN(tests_4[[#This Row],[ accuracy]])-2),"")</f>
        <v>0.77630568356374796</v>
      </c>
      <c r="O1161" s="8">
        <f>IFERROR(RIGHT(tests_4[[#This Row],[ precision]],LEN(tests_4[[#This Row],[ precision]])-2)/10^(LEN(tests_4[[#This Row],[ precision]])-2),"")</f>
        <v>0.37767346938775503</v>
      </c>
      <c r="P1161" s="8">
        <f>IFERROR(RIGHT(tests_4[[#This Row],[ recall]],LEN(tests_4[[#This Row],[ recall]])-2)/10^(LEN(tests_4[[#This Row],[ recall]])-2),"")</f>
        <v>0.33260770195105799</v>
      </c>
      <c r="Q1161" s="8">
        <f>IFERROR(RIGHT(tests_4[[#This Row],[ f1-score]],LEN(tests_4[[#This Row],[ f1-score]])-2)/10^(LEN(tests_4[[#This Row],[ f1-score]])-2),"")</f>
        <v>0.353647276084949</v>
      </c>
      <c r="R1161" s="8">
        <f>IFERROR(RIGHT(tests_4[[#This Row],[ f1-score-2]],LEN(tests_4[[#This Row],[ f1-score-2]])-2)/10^(LEN(tests_4[[#This Row],[ f1-score-2]])-2),"")</f>
        <v>0.35371092409550398</v>
      </c>
      <c r="S1161" s="9">
        <f t="shared" si="18"/>
        <v>-6.3648010554973045E-5</v>
      </c>
    </row>
    <row r="1162" spans="1:19" x14ac:dyDescent="0.35">
      <c r="A1162" t="s">
        <v>3</v>
      </c>
      <c r="B1162" t="s">
        <v>80</v>
      </c>
      <c r="C1162">
        <v>3</v>
      </c>
      <c r="D1162">
        <v>15</v>
      </c>
      <c r="E1162">
        <v>11</v>
      </c>
      <c r="F1162">
        <v>10416</v>
      </c>
      <c r="G1162">
        <v>2604</v>
      </c>
      <c r="H1162" t="s">
        <v>10891</v>
      </c>
      <c r="I1162" t="s">
        <v>10892</v>
      </c>
      <c r="J1162" t="s">
        <v>10893</v>
      </c>
      <c r="K1162" t="s">
        <v>10894</v>
      </c>
      <c r="L1162" t="s">
        <v>10895</v>
      </c>
      <c r="N1162" s="8">
        <f>IFERROR(RIGHT(tests_4[[#This Row],[ accuracy]],LEN(tests_4[[#This Row],[ accuracy]])-2)/10^(LEN(tests_4[[#This Row],[ accuracy]])-2),"")</f>
        <v>0.77592165898617504</v>
      </c>
      <c r="O1162" s="8">
        <f>IFERROR(RIGHT(tests_4[[#This Row],[ precision]],LEN(tests_4[[#This Row],[ precision]])-2)/10^(LEN(tests_4[[#This Row],[ precision]])-2),"")</f>
        <v>0.38426015350988602</v>
      </c>
      <c r="P1162" s="8">
        <f>IFERROR(RIGHT(tests_4[[#This Row],[ recall]],LEN(tests_4[[#This Row],[ recall]])-2)/10^(LEN(tests_4[[#This Row],[ recall]])-2),"")</f>
        <v>0.362556520166395</v>
      </c>
      <c r="Q1162" s="8">
        <f>IFERROR(RIGHT(tests_4[[#This Row],[ f1-score]],LEN(tests_4[[#This Row],[ f1-score]])-2)/10^(LEN(tests_4[[#This Row],[ f1-score]])-2),"")</f>
        <v>0.37271417873130402</v>
      </c>
      <c r="R1162" s="8">
        <f>IFERROR(RIGHT(tests_4[[#This Row],[ f1-score-2]],LEN(tests_4[[#This Row],[ f1-score-2]])-2)/10^(LEN(tests_4[[#This Row],[ f1-score-2]])-2),"")</f>
        <v>0.37309296646887002</v>
      </c>
      <c r="S1162" s="9">
        <f t="shared" si="18"/>
        <v>-3.7878773756599982E-4</v>
      </c>
    </row>
    <row r="1163" spans="1:19" x14ac:dyDescent="0.35">
      <c r="A1163" t="s">
        <v>3</v>
      </c>
      <c r="B1163" t="s">
        <v>80</v>
      </c>
      <c r="C1163">
        <v>3</v>
      </c>
      <c r="D1163">
        <v>15</v>
      </c>
      <c r="E1163">
        <v>12</v>
      </c>
      <c r="F1163">
        <v>10416</v>
      </c>
      <c r="G1163">
        <v>2604</v>
      </c>
      <c r="H1163" t="s">
        <v>10896</v>
      </c>
      <c r="I1163" t="s">
        <v>10897</v>
      </c>
      <c r="J1163" t="s">
        <v>10898</v>
      </c>
      <c r="K1163" t="s">
        <v>10899</v>
      </c>
      <c r="L1163" t="s">
        <v>10900</v>
      </c>
      <c r="N1163" s="8">
        <f>IFERROR(RIGHT(tests_4[[#This Row],[ accuracy]],LEN(tests_4[[#This Row],[ accuracy]])-2)/10^(LEN(tests_4[[#This Row],[ accuracy]])-2),"")</f>
        <v>0.77284946236559104</v>
      </c>
      <c r="O1163" s="8">
        <f>IFERROR(RIGHT(tests_4[[#This Row],[ precision]],LEN(tests_4[[#This Row],[ precision]])-2)/10^(LEN(tests_4[[#This Row],[ precision]])-2),"")</f>
        <v>0.37614283249956798</v>
      </c>
      <c r="P1163" s="8">
        <f>IFERROR(RIGHT(tests_4[[#This Row],[ recall]],LEN(tests_4[[#This Row],[ recall]])-2)/10^(LEN(tests_4[[#This Row],[ recall]])-2),"")</f>
        <v>0.35494057218751202</v>
      </c>
      <c r="Q1163" s="8">
        <f>IFERROR(RIGHT(tests_4[[#This Row],[ f1-score]],LEN(tests_4[[#This Row],[ f1-score]])-2)/10^(LEN(tests_4[[#This Row],[ f1-score]])-2),"")</f>
        <v>0.36509192626772102</v>
      </c>
      <c r="R1163" s="8">
        <f>IFERROR(RIGHT(tests_4[[#This Row],[ f1-score-2]],LEN(tests_4[[#This Row],[ f1-score-2]])-2)/10^(LEN(tests_4[[#This Row],[ f1-score-2]])-2),"")</f>
        <v>0.36523425736567694</v>
      </c>
      <c r="S1163" s="9">
        <f t="shared" si="18"/>
        <v>-1.423310979559167E-4</v>
      </c>
    </row>
    <row r="1164" spans="1:19" x14ac:dyDescent="0.35">
      <c r="A1164" t="s">
        <v>3</v>
      </c>
      <c r="B1164" t="s">
        <v>80</v>
      </c>
      <c r="C1164">
        <v>3</v>
      </c>
      <c r="D1164">
        <v>15</v>
      </c>
      <c r="E1164">
        <v>13</v>
      </c>
      <c r="F1164">
        <v>10416</v>
      </c>
      <c r="G1164">
        <v>2604</v>
      </c>
      <c r="H1164" t="s">
        <v>10901</v>
      </c>
      <c r="I1164" t="s">
        <v>10902</v>
      </c>
      <c r="J1164" t="s">
        <v>10903</v>
      </c>
      <c r="K1164" t="s">
        <v>10904</v>
      </c>
      <c r="L1164" t="s">
        <v>10905</v>
      </c>
      <c r="N1164" s="8">
        <f>IFERROR(RIGHT(tests_4[[#This Row],[ accuracy]],LEN(tests_4[[#This Row],[ accuracy]])-2)/10^(LEN(tests_4[[#This Row],[ accuracy]])-2),"")</f>
        <v>0.77841781874039895</v>
      </c>
      <c r="O1164" s="8">
        <f>IFERROR(RIGHT(tests_4[[#This Row],[ precision]],LEN(tests_4[[#This Row],[ precision]])-2)/10^(LEN(tests_4[[#This Row],[ precision]])-2),"")</f>
        <v>0.392629932209282</v>
      </c>
      <c r="P1164" s="8">
        <f>IFERROR(RIGHT(tests_4[[#This Row],[ recall]],LEN(tests_4[[#This Row],[ recall]])-2)/10^(LEN(tests_4[[#This Row],[ recall]])-2),"")</f>
        <v>0.37430492868748799</v>
      </c>
      <c r="Q1164" s="8">
        <f>IFERROR(RIGHT(tests_4[[#This Row],[ f1-score]],LEN(tests_4[[#This Row],[ f1-score]])-2)/10^(LEN(tests_4[[#This Row],[ f1-score]])-2),"")</f>
        <v>0.38295226601386895</v>
      </c>
      <c r="R1164" s="8">
        <f>IFERROR(RIGHT(tests_4[[#This Row],[ f1-score-2]],LEN(tests_4[[#This Row],[ f1-score-2]])-2)/10^(LEN(tests_4[[#This Row],[ f1-score-2]])-2),"")</f>
        <v>0.38324850328051502</v>
      </c>
      <c r="S1164" s="9">
        <f t="shared" si="18"/>
        <v>-2.9623726664607108E-4</v>
      </c>
    </row>
    <row r="1165" spans="1:19" x14ac:dyDescent="0.35">
      <c r="A1165" t="s">
        <v>3</v>
      </c>
      <c r="B1165" t="s">
        <v>80</v>
      </c>
      <c r="C1165">
        <v>3</v>
      </c>
      <c r="D1165">
        <v>15</v>
      </c>
      <c r="E1165">
        <v>14</v>
      </c>
      <c r="F1165">
        <v>10416</v>
      </c>
      <c r="G1165">
        <v>2604</v>
      </c>
      <c r="H1165" t="s">
        <v>10906</v>
      </c>
      <c r="I1165" t="s">
        <v>10907</v>
      </c>
      <c r="J1165" t="s">
        <v>10908</v>
      </c>
      <c r="K1165" t="s">
        <v>10909</v>
      </c>
      <c r="L1165" t="s">
        <v>10910</v>
      </c>
      <c r="N1165" s="8">
        <f>IFERROR(RIGHT(tests_4[[#This Row],[ accuracy]],LEN(tests_4[[#This Row],[ accuracy]])-2)/10^(LEN(tests_4[[#This Row],[ accuracy]])-2),"")</f>
        <v>0.78014592933947702</v>
      </c>
      <c r="O1165" s="8">
        <f>IFERROR(RIGHT(tests_4[[#This Row],[ precision]],LEN(tests_4[[#This Row],[ precision]])-2)/10^(LEN(tests_4[[#This Row],[ precision]])-2),"")</f>
        <v>0.39786131597654101</v>
      </c>
      <c r="P1165" s="8">
        <f>IFERROR(RIGHT(tests_4[[#This Row],[ recall]],LEN(tests_4[[#This Row],[ recall]])-2)/10^(LEN(tests_4[[#This Row],[ recall]])-2),"")</f>
        <v>0.35845091699472797</v>
      </c>
      <c r="Q1165" s="8">
        <f>IFERROR(RIGHT(tests_4[[#This Row],[ f1-score]],LEN(tests_4[[#This Row],[ f1-score]])-2)/10^(LEN(tests_4[[#This Row],[ f1-score]])-2),"")</f>
        <v>0.37696521173028402</v>
      </c>
      <c r="R1165" s="8">
        <f>IFERROR(RIGHT(tests_4[[#This Row],[ f1-score-2]],LEN(tests_4[[#This Row],[ f1-score-2]])-2)/10^(LEN(tests_4[[#This Row],[ f1-score-2]])-2),"")</f>
        <v>0.37712930541462802</v>
      </c>
      <c r="S1165" s="9">
        <f t="shared" si="18"/>
        <v>-1.6409368434400218E-4</v>
      </c>
    </row>
    <row r="1166" spans="1:19" x14ac:dyDescent="0.35">
      <c r="A1166" t="s">
        <v>3</v>
      </c>
      <c r="B1166" t="s">
        <v>80</v>
      </c>
      <c r="C1166">
        <v>3</v>
      </c>
      <c r="D1166">
        <v>15</v>
      </c>
      <c r="E1166">
        <v>15</v>
      </c>
      <c r="F1166">
        <v>10416</v>
      </c>
      <c r="G1166">
        <v>2604</v>
      </c>
      <c r="H1166" t="s">
        <v>10911</v>
      </c>
      <c r="I1166" t="s">
        <v>10912</v>
      </c>
      <c r="J1166" t="s">
        <v>10913</v>
      </c>
      <c r="K1166" t="s">
        <v>10914</v>
      </c>
      <c r="L1166" t="s">
        <v>10915</v>
      </c>
      <c r="N1166" s="8">
        <f>IFERROR(RIGHT(tests_4[[#This Row],[ accuracy]],LEN(tests_4[[#This Row],[ accuracy]])-2)/10^(LEN(tests_4[[#This Row],[ accuracy]])-2),"")</f>
        <v>0.76612903225806395</v>
      </c>
      <c r="O1166" s="8">
        <f>IFERROR(RIGHT(tests_4[[#This Row],[ precision]],LEN(tests_4[[#This Row],[ precision]])-2)/10^(LEN(tests_4[[#This Row],[ precision]])-2),"")</f>
        <v>0.346619082560647</v>
      </c>
      <c r="P1166" s="8">
        <f>IFERROR(RIGHT(tests_4[[#This Row],[ recall]],LEN(tests_4[[#This Row],[ recall]])-2)/10^(LEN(tests_4[[#This Row],[ recall]])-2),"")</f>
        <v>0.31234230824682802</v>
      </c>
      <c r="Q1166" s="8">
        <f>IFERROR(RIGHT(tests_4[[#This Row],[ f1-score]],LEN(tests_4[[#This Row],[ f1-score]])-2)/10^(LEN(tests_4[[#This Row],[ f1-score]])-2),"")</f>
        <v>0.32857977003233901</v>
      </c>
      <c r="R1166" s="8">
        <f>IFERROR(RIGHT(tests_4[[#This Row],[ f1-score-2]],LEN(tests_4[[#This Row],[ f1-score-2]])-2)/10^(LEN(tests_4[[#This Row],[ f1-score-2]])-2),"")</f>
        <v>0.32858921885158299</v>
      </c>
      <c r="S1166" s="9">
        <f t="shared" si="18"/>
        <v>-9.4488192439734497E-6</v>
      </c>
    </row>
    <row r="1167" spans="1:19" x14ac:dyDescent="0.35">
      <c r="A1167" t="s">
        <v>3</v>
      </c>
      <c r="B1167" t="s">
        <v>80</v>
      </c>
      <c r="C1167">
        <v>3</v>
      </c>
      <c r="D1167">
        <v>15</v>
      </c>
      <c r="E1167">
        <v>16</v>
      </c>
      <c r="F1167">
        <v>10416</v>
      </c>
      <c r="G1167">
        <v>2604</v>
      </c>
      <c r="H1167" t="s">
        <v>10916</v>
      </c>
      <c r="I1167" t="s">
        <v>10917</v>
      </c>
      <c r="J1167" t="s">
        <v>10918</v>
      </c>
      <c r="K1167" t="s">
        <v>10919</v>
      </c>
      <c r="L1167" t="s">
        <v>10920</v>
      </c>
      <c r="N1167" s="8">
        <f>IFERROR(RIGHT(tests_4[[#This Row],[ accuracy]],LEN(tests_4[[#This Row],[ accuracy]])-2)/10^(LEN(tests_4[[#This Row],[ accuracy]])-2),"")</f>
        <v>0.77784178187403996</v>
      </c>
      <c r="O1167" s="8">
        <f>IFERROR(RIGHT(tests_4[[#This Row],[ precision]],LEN(tests_4[[#This Row],[ precision]])-2)/10^(LEN(tests_4[[#This Row],[ precision]])-2),"")</f>
        <v>0.384629685968292</v>
      </c>
      <c r="P1167" s="8">
        <f>IFERROR(RIGHT(tests_4[[#This Row],[ recall]],LEN(tests_4[[#This Row],[ recall]])-2)/10^(LEN(tests_4[[#This Row],[ recall]])-2),"")</f>
        <v>0.34387674716964101</v>
      </c>
      <c r="Q1167" s="8">
        <f>IFERROR(RIGHT(tests_4[[#This Row],[ f1-score]],LEN(tests_4[[#This Row],[ f1-score]])-2)/10^(LEN(tests_4[[#This Row],[ f1-score]])-2),"")</f>
        <v>0.363109820379722</v>
      </c>
      <c r="R1167" s="8">
        <f>IFERROR(RIGHT(tests_4[[#This Row],[ f1-score-2]],LEN(tests_4[[#This Row],[ f1-score-2]])-2)/10^(LEN(tests_4[[#This Row],[ f1-score-2]])-2),"")</f>
        <v>0.36311334878936902</v>
      </c>
      <c r="S1167" s="9">
        <f t="shared" si="18"/>
        <v>-3.5284096470133974E-6</v>
      </c>
    </row>
    <row r="1168" spans="1:19" x14ac:dyDescent="0.35">
      <c r="A1168" t="s">
        <v>3</v>
      </c>
      <c r="B1168" t="s">
        <v>80</v>
      </c>
      <c r="C1168">
        <v>3</v>
      </c>
      <c r="D1168">
        <v>15</v>
      </c>
      <c r="E1168">
        <v>17</v>
      </c>
      <c r="F1168">
        <v>10416</v>
      </c>
      <c r="G1168">
        <v>2604</v>
      </c>
      <c r="H1168" t="s">
        <v>10906</v>
      </c>
      <c r="I1168" t="s">
        <v>10921</v>
      </c>
      <c r="J1168" t="s">
        <v>10922</v>
      </c>
      <c r="K1168" t="s">
        <v>10923</v>
      </c>
      <c r="L1168" t="s">
        <v>10924</v>
      </c>
      <c r="N1168" s="8">
        <f>IFERROR(RIGHT(tests_4[[#This Row],[ accuracy]],LEN(tests_4[[#This Row],[ accuracy]])-2)/10^(LEN(tests_4[[#This Row],[ accuracy]])-2),"")</f>
        <v>0.78014592933947702</v>
      </c>
      <c r="O1168" s="8">
        <f>IFERROR(RIGHT(tests_4[[#This Row],[ precision]],LEN(tests_4[[#This Row],[ precision]])-2)/10^(LEN(tests_4[[#This Row],[ precision]])-2),"")</f>
        <v>0.39366757343066699</v>
      </c>
      <c r="P1168" s="8">
        <f>IFERROR(RIGHT(tests_4[[#This Row],[ recall]],LEN(tests_4[[#This Row],[ recall]])-2)/10^(LEN(tests_4[[#This Row],[ recall]])-2),"")</f>
        <v>0.34848157743235397</v>
      </c>
      <c r="Q1168" s="8">
        <f>IFERROR(RIGHT(tests_4[[#This Row],[ f1-score]],LEN(tests_4[[#This Row],[ f1-score]])-2)/10^(LEN(tests_4[[#This Row],[ f1-score]])-2),"")</f>
        <v>0.369693135083834</v>
      </c>
      <c r="R1168" s="8">
        <f>IFERROR(RIGHT(tests_4[[#This Row],[ f1-score-2]],LEN(tests_4[[#This Row],[ f1-score-2]])-2)/10^(LEN(tests_4[[#This Row],[ f1-score-2]])-2),"")</f>
        <v>0.369698993291461</v>
      </c>
      <c r="S1168" s="9">
        <f t="shared" si="18"/>
        <v>-5.8582076269964034E-6</v>
      </c>
    </row>
    <row r="1169" spans="1:19" x14ac:dyDescent="0.35">
      <c r="A1169" t="s">
        <v>3</v>
      </c>
      <c r="B1169" t="s">
        <v>80</v>
      </c>
      <c r="C1169">
        <v>3</v>
      </c>
      <c r="D1169">
        <v>15</v>
      </c>
      <c r="E1169">
        <v>18</v>
      </c>
      <c r="F1169">
        <v>10416</v>
      </c>
      <c r="G1169">
        <v>2604</v>
      </c>
      <c r="H1169" t="s">
        <v>10925</v>
      </c>
      <c r="I1169" t="s">
        <v>10926</v>
      </c>
      <c r="J1169" t="s">
        <v>10927</v>
      </c>
      <c r="K1169" t="s">
        <v>10928</v>
      </c>
      <c r="L1169" t="s">
        <v>10929</v>
      </c>
      <c r="N1169" s="8">
        <f>IFERROR(RIGHT(tests_4[[#This Row],[ accuracy]],LEN(tests_4[[#This Row],[ accuracy]])-2)/10^(LEN(tests_4[[#This Row],[ accuracy]])-2),"")</f>
        <v>0.785330261136712</v>
      </c>
      <c r="O1169" s="8">
        <f>IFERROR(RIGHT(tests_4[[#This Row],[ precision]],LEN(tests_4[[#This Row],[ precision]])-2)/10^(LEN(tests_4[[#This Row],[ precision]])-2),"")</f>
        <v>0.39577020202020202</v>
      </c>
      <c r="P1169" s="8">
        <f>IFERROR(RIGHT(tests_4[[#This Row],[ recall]],LEN(tests_4[[#This Row],[ recall]])-2)/10^(LEN(tests_4[[#This Row],[ recall]])-2),"")</f>
        <v>0.31670374115267902</v>
      </c>
      <c r="Q1169" s="8">
        <f>IFERROR(RIGHT(tests_4[[#This Row],[ f1-score]],LEN(tests_4[[#This Row],[ f1-score]])-2)/10^(LEN(tests_4[[#This Row],[ f1-score]])-2),"")</f>
        <v>0.35150183028424398</v>
      </c>
      <c r="R1169" s="8">
        <f>IFERROR(RIGHT(tests_4[[#This Row],[ f1-score-2]],LEN(tests_4[[#This Row],[ f1-score-2]])-2)/10^(LEN(tests_4[[#This Row],[ f1-score-2]])-2),"")</f>
        <v>0.351849789925961</v>
      </c>
      <c r="S1169" s="9">
        <f t="shared" si="18"/>
        <v>-3.4795964171702165E-4</v>
      </c>
    </row>
    <row r="1170" spans="1:19" x14ac:dyDescent="0.35">
      <c r="A1170" t="s">
        <v>3</v>
      </c>
      <c r="B1170" t="s">
        <v>80</v>
      </c>
      <c r="C1170">
        <v>3</v>
      </c>
      <c r="D1170">
        <v>15</v>
      </c>
      <c r="E1170">
        <v>19</v>
      </c>
      <c r="F1170">
        <v>10416</v>
      </c>
      <c r="G1170">
        <v>2604</v>
      </c>
      <c r="H1170" t="s">
        <v>10930</v>
      </c>
      <c r="I1170" t="s">
        <v>10931</v>
      </c>
      <c r="J1170" t="s">
        <v>10932</v>
      </c>
      <c r="K1170" t="s">
        <v>10933</v>
      </c>
      <c r="L1170" t="s">
        <v>10934</v>
      </c>
      <c r="N1170" s="8">
        <f>IFERROR(RIGHT(tests_4[[#This Row],[ accuracy]],LEN(tests_4[[#This Row],[ accuracy]])-2)/10^(LEN(tests_4[[#This Row],[ accuracy]])-2),"")</f>
        <v>0.78052995391705005</v>
      </c>
      <c r="O1170" s="8">
        <f>IFERROR(RIGHT(tests_4[[#This Row],[ precision]],LEN(tests_4[[#This Row],[ precision]])-2)/10^(LEN(tests_4[[#This Row],[ precision]])-2),"")</f>
        <v>0.38994335685183296</v>
      </c>
      <c r="P1170" s="8">
        <f>IFERROR(RIGHT(tests_4[[#This Row],[ recall]],LEN(tests_4[[#This Row],[ recall]])-2)/10^(LEN(tests_4[[#This Row],[ recall]])-2),"")</f>
        <v>0.33243381586982201</v>
      </c>
      <c r="Q1170" s="8">
        <f>IFERROR(RIGHT(tests_4[[#This Row],[ f1-score]],LEN(tests_4[[#This Row],[ f1-score]])-2)/10^(LEN(tests_4[[#This Row],[ f1-score]])-2),"")</f>
        <v>0.35867248633557403</v>
      </c>
      <c r="R1170" s="8">
        <f>IFERROR(RIGHT(tests_4[[#This Row],[ f1-score-2]],LEN(tests_4[[#This Row],[ f1-score-2]])-2)/10^(LEN(tests_4[[#This Row],[ f1-score-2]])-2),"")</f>
        <v>0.35889937552412499</v>
      </c>
      <c r="S1170" s="9">
        <f t="shared" si="18"/>
        <v>-2.2688918855096052E-4</v>
      </c>
    </row>
    <row r="1171" spans="1:19" x14ac:dyDescent="0.35">
      <c r="A1171" t="s">
        <v>3</v>
      </c>
      <c r="B1171" t="s">
        <v>80</v>
      </c>
      <c r="C1171">
        <v>3</v>
      </c>
      <c r="D1171">
        <v>15</v>
      </c>
      <c r="E1171">
        <v>20</v>
      </c>
      <c r="F1171">
        <v>10416</v>
      </c>
      <c r="G1171">
        <v>2604</v>
      </c>
      <c r="H1171" t="s">
        <v>10935</v>
      </c>
      <c r="I1171" t="s">
        <v>10936</v>
      </c>
      <c r="J1171" t="s">
        <v>10937</v>
      </c>
      <c r="K1171" t="s">
        <v>10938</v>
      </c>
      <c r="L1171" t="s">
        <v>10939</v>
      </c>
      <c r="N1171" s="8">
        <f>IFERROR(RIGHT(tests_4[[#This Row],[ accuracy]],LEN(tests_4[[#This Row],[ accuracy]])-2)/10^(LEN(tests_4[[#This Row],[ accuracy]])-2),"")</f>
        <v>0.77649769585253403</v>
      </c>
      <c r="O1171" s="8">
        <f>IFERROR(RIGHT(tests_4[[#This Row],[ precision]],LEN(tests_4[[#This Row],[ precision]])-2)/10^(LEN(tests_4[[#This Row],[ precision]])-2),"")</f>
        <v>0.37571839080459701</v>
      </c>
      <c r="P1171" s="8">
        <f>IFERROR(RIGHT(tests_4[[#This Row],[ recall]],LEN(tests_4[[#This Row],[ recall]])-2)/10^(LEN(tests_4[[#This Row],[ recall]])-2),"")</f>
        <v>0.32021292345792002</v>
      </c>
      <c r="Q1171" s="8">
        <f>IFERROR(RIGHT(tests_4[[#This Row],[ f1-score]],LEN(tests_4[[#This Row],[ f1-score]])-2)/10^(LEN(tests_4[[#This Row],[ f1-score]])-2),"")</f>
        <v>0.345539332355492</v>
      </c>
      <c r="R1171" s="8">
        <f>IFERROR(RIGHT(tests_4[[#This Row],[ f1-score-2]],LEN(tests_4[[#This Row],[ f1-score-2]])-2)/10^(LEN(tests_4[[#This Row],[ f1-score-2]])-2),"")</f>
        <v>0.34575217942000003</v>
      </c>
      <c r="S1171" s="9">
        <f t="shared" si="18"/>
        <v>-2.1284706450802604E-4</v>
      </c>
    </row>
    <row r="1172" spans="1:19" x14ac:dyDescent="0.35">
      <c r="A1172" t="s">
        <v>3</v>
      </c>
      <c r="B1172" t="s">
        <v>80</v>
      </c>
      <c r="C1172">
        <v>3</v>
      </c>
      <c r="D1172">
        <v>15</v>
      </c>
      <c r="E1172">
        <v>21</v>
      </c>
      <c r="F1172">
        <v>10416</v>
      </c>
      <c r="G1172">
        <v>2604</v>
      </c>
      <c r="H1172" t="s">
        <v>10940</v>
      </c>
      <c r="I1172" t="s">
        <v>10941</v>
      </c>
      <c r="J1172" t="s">
        <v>10942</v>
      </c>
      <c r="K1172" t="s">
        <v>10943</v>
      </c>
      <c r="L1172" t="s">
        <v>10944</v>
      </c>
      <c r="N1172" s="8">
        <f>IFERROR(RIGHT(tests_4[[#This Row],[ accuracy]],LEN(tests_4[[#This Row],[ accuracy]])-2)/10^(LEN(tests_4[[#This Row],[ accuracy]])-2),"")</f>
        <v>0.78264208909370203</v>
      </c>
      <c r="O1172" s="8">
        <f>IFERROR(RIGHT(tests_4[[#This Row],[ precision]],LEN(tests_4[[#This Row],[ precision]])-2)/10^(LEN(tests_4[[#This Row],[ precision]])-2),"")</f>
        <v>0.39542784855877799</v>
      </c>
      <c r="P1172" s="8">
        <f>IFERROR(RIGHT(tests_4[[#This Row],[ recall]],LEN(tests_4[[#This Row],[ recall]])-2)/10^(LEN(tests_4[[#This Row],[ recall]])-2),"")</f>
        <v>0.34125874125874101</v>
      </c>
      <c r="Q1172" s="8">
        <f>IFERROR(RIGHT(tests_4[[#This Row],[ f1-score]],LEN(tests_4[[#This Row],[ f1-score]])-2)/10^(LEN(tests_4[[#This Row],[ f1-score]])-2),"")</f>
        <v>0.36603114483004301</v>
      </c>
      <c r="R1172" s="8">
        <f>IFERROR(RIGHT(tests_4[[#This Row],[ f1-score-2]],LEN(tests_4[[#This Row],[ f1-score-2]])-2)/10^(LEN(tests_4[[#This Row],[ f1-score-2]])-2),"")</f>
        <v>0.36635174773914803</v>
      </c>
      <c r="S1172" s="9">
        <f t="shared" si="18"/>
        <v>-3.2060290910501665E-4</v>
      </c>
    </row>
    <row r="1173" spans="1:19" x14ac:dyDescent="0.35">
      <c r="A1173" t="s">
        <v>3</v>
      </c>
      <c r="B1173" t="s">
        <v>80</v>
      </c>
      <c r="C1173">
        <v>3</v>
      </c>
      <c r="D1173">
        <v>15</v>
      </c>
      <c r="E1173">
        <v>22</v>
      </c>
      <c r="F1173">
        <v>10416</v>
      </c>
      <c r="G1173">
        <v>2604</v>
      </c>
      <c r="H1173" t="s">
        <v>10945</v>
      </c>
      <c r="I1173" t="s">
        <v>10946</v>
      </c>
      <c r="J1173" t="s">
        <v>10947</v>
      </c>
      <c r="K1173" t="s">
        <v>10948</v>
      </c>
      <c r="L1173" t="s">
        <v>10949</v>
      </c>
      <c r="N1173" s="8">
        <f>IFERROR(RIGHT(tests_4[[#This Row],[ accuracy]],LEN(tests_4[[#This Row],[ accuracy]])-2)/10^(LEN(tests_4[[#This Row],[ accuracy]])-2),"")</f>
        <v>0.78609831029185795</v>
      </c>
      <c r="O1173" s="8">
        <f>IFERROR(RIGHT(tests_4[[#This Row],[ precision]],LEN(tests_4[[#This Row],[ precision]])-2)/10^(LEN(tests_4[[#This Row],[ precision]])-2),"")</f>
        <v>0.40352014359792499</v>
      </c>
      <c r="P1173" s="8">
        <f>IFERROR(RIGHT(tests_4[[#This Row],[ recall]],LEN(tests_4[[#This Row],[ recall]])-2)/10^(LEN(tests_4[[#This Row],[ recall]])-2),"")</f>
        <v>0.34207459207459201</v>
      </c>
      <c r="Q1173" s="8">
        <f>IFERROR(RIGHT(tests_4[[#This Row],[ f1-score]],LEN(tests_4[[#This Row],[ f1-score]])-2)/10^(LEN(tests_4[[#This Row],[ f1-score]])-2),"")</f>
        <v>0.36922037944465297</v>
      </c>
      <c r="R1173" s="8">
        <f>IFERROR(RIGHT(tests_4[[#This Row],[ f1-score-2]],LEN(tests_4[[#This Row],[ f1-score-2]])-2)/10^(LEN(tests_4[[#This Row],[ f1-score-2]])-2),"")</f>
        <v>0.37026545899800706</v>
      </c>
      <c r="S1173" s="9">
        <f t="shared" si="18"/>
        <v>-1.0450795533540891E-3</v>
      </c>
    </row>
    <row r="1174" spans="1:19" x14ac:dyDescent="0.35">
      <c r="A1174" t="s">
        <v>3</v>
      </c>
      <c r="B1174" t="s">
        <v>80</v>
      </c>
      <c r="C1174">
        <v>3</v>
      </c>
      <c r="D1174">
        <v>15</v>
      </c>
      <c r="E1174">
        <v>23</v>
      </c>
      <c r="F1174">
        <v>10416</v>
      </c>
      <c r="G1174">
        <v>2604</v>
      </c>
      <c r="H1174" t="s">
        <v>10950</v>
      </c>
      <c r="I1174" t="s">
        <v>10951</v>
      </c>
      <c r="J1174" t="s">
        <v>10952</v>
      </c>
      <c r="K1174" t="s">
        <v>10953</v>
      </c>
      <c r="L1174" t="s">
        <v>10954</v>
      </c>
      <c r="N1174" s="8">
        <f>IFERROR(RIGHT(tests_4[[#This Row],[ accuracy]],LEN(tests_4[[#This Row],[ accuracy]])-2)/10^(LEN(tests_4[[#This Row],[ accuracy]])-2),"")</f>
        <v>0.77016129032257996</v>
      </c>
      <c r="O1174" s="8">
        <f>IFERROR(RIGHT(tests_4[[#This Row],[ precision]],LEN(tests_4[[#This Row],[ precision]])-2)/10^(LEN(tests_4[[#This Row],[ precision]])-2),"")</f>
        <v>0.36220224523917999</v>
      </c>
      <c r="P1174" s="8">
        <f>IFERROR(RIGHT(tests_4[[#This Row],[ recall]],LEN(tests_4[[#This Row],[ recall]])-2)/10^(LEN(tests_4[[#This Row],[ recall]])-2),"")</f>
        <v>0.32913752913752897</v>
      </c>
      <c r="Q1174" s="8">
        <f>IFERROR(RIGHT(tests_4[[#This Row],[ f1-score]],LEN(tests_4[[#This Row],[ f1-score]])-2)/10^(LEN(tests_4[[#This Row],[ f1-score]])-2),"")</f>
        <v>0.344213897649012</v>
      </c>
      <c r="R1174" s="8">
        <f>IFERROR(RIGHT(tests_4[[#This Row],[ f1-score-2]],LEN(tests_4[[#This Row],[ f1-score-2]])-2)/10^(LEN(tests_4[[#This Row],[ f1-score-2]])-2),"")</f>
        <v>0.34487919389151001</v>
      </c>
      <c r="S1174" s="9">
        <f t="shared" si="18"/>
        <v>-6.6529624249800356E-4</v>
      </c>
    </row>
    <row r="1175" spans="1:19" x14ac:dyDescent="0.35">
      <c r="A1175" t="s">
        <v>3</v>
      </c>
      <c r="B1175" t="s">
        <v>80</v>
      </c>
      <c r="C1175">
        <v>5</v>
      </c>
      <c r="D1175">
        <v>15</v>
      </c>
      <c r="E1175">
        <v>1</v>
      </c>
      <c r="F1175">
        <v>10416</v>
      </c>
      <c r="G1175">
        <v>2604</v>
      </c>
      <c r="H1175" t="s">
        <v>10955</v>
      </c>
      <c r="I1175" t="s">
        <v>10956</v>
      </c>
      <c r="J1175" t="s">
        <v>10957</v>
      </c>
      <c r="K1175" t="s">
        <v>10958</v>
      </c>
      <c r="L1175" t="s">
        <v>10959</v>
      </c>
      <c r="N1175" s="8">
        <f>IFERROR(RIGHT(tests_4[[#This Row],[ accuracy]],LEN(tests_4[[#This Row],[ accuracy]])-2)/10^(LEN(tests_4[[#This Row],[ accuracy]])-2),"")</f>
        <v>0.85176651305683504</v>
      </c>
      <c r="O1175" s="8">
        <f>IFERROR(RIGHT(tests_4[[#This Row],[ precision]],LEN(tests_4[[#This Row],[ precision]])-2)/10^(LEN(tests_4[[#This Row],[ precision]])-2),"")</f>
        <v>0.37585400934915397</v>
      </c>
      <c r="P1175" s="8">
        <f>IFERROR(RIGHT(tests_4[[#This Row],[ recall]],LEN(tests_4[[#This Row],[ recall]])-2)/10^(LEN(tests_4[[#This Row],[ recall]])-2),"")</f>
        <v>0.27496508379888202</v>
      </c>
      <c r="Q1175" s="8">
        <f>IFERROR(RIGHT(tests_4[[#This Row],[ f1-score]],LEN(tests_4[[#This Row],[ f1-score]])-2)/10^(LEN(tests_4[[#This Row],[ f1-score]])-2),"")</f>
        <v>0.31753655328915098</v>
      </c>
      <c r="R1175" s="8">
        <f>IFERROR(RIGHT(tests_4[[#This Row],[ f1-score-2]],LEN(tests_4[[#This Row],[ f1-score-2]])-2)/10^(LEN(tests_4[[#This Row],[ f1-score-2]])-2),"")</f>
        <v>0.317589727360161</v>
      </c>
      <c r="S1175" s="9">
        <f t="shared" si="18"/>
        <v>-5.3174071010020363E-5</v>
      </c>
    </row>
    <row r="1176" spans="1:19" x14ac:dyDescent="0.35">
      <c r="A1176" t="s">
        <v>3</v>
      </c>
      <c r="B1176" t="s">
        <v>80</v>
      </c>
      <c r="C1176">
        <v>5</v>
      </c>
      <c r="D1176">
        <v>15</v>
      </c>
      <c r="E1176">
        <v>2</v>
      </c>
      <c r="F1176">
        <v>10416</v>
      </c>
      <c r="G1176">
        <v>2604</v>
      </c>
      <c r="H1176" t="s">
        <v>10960</v>
      </c>
      <c r="I1176" t="s">
        <v>10961</v>
      </c>
      <c r="J1176" t="s">
        <v>10962</v>
      </c>
      <c r="K1176" t="s">
        <v>10963</v>
      </c>
      <c r="L1176" t="s">
        <v>10964</v>
      </c>
      <c r="N1176" s="8">
        <f>IFERROR(RIGHT(tests_4[[#This Row],[ accuracy]],LEN(tests_4[[#This Row],[ accuracy]])-2)/10^(LEN(tests_4[[#This Row],[ accuracy]])-2),"")</f>
        <v>0.85426267281105905</v>
      </c>
      <c r="O1176" s="8">
        <f>IFERROR(RIGHT(tests_4[[#This Row],[ precision]],LEN(tests_4[[#This Row],[ precision]])-2)/10^(LEN(tests_4[[#This Row],[ precision]])-2),"")</f>
        <v>0.38321365424169102</v>
      </c>
      <c r="P1176" s="8">
        <f>IFERROR(RIGHT(tests_4[[#This Row],[ recall]],LEN(tests_4[[#This Row],[ recall]])-2)/10^(LEN(tests_4[[#This Row],[ recall]])-2),"")</f>
        <v>0.281269397889509</v>
      </c>
      <c r="Q1176" s="8">
        <f>IFERROR(RIGHT(tests_4[[#This Row],[ f1-score]],LEN(tests_4[[#This Row],[ f1-score]])-2)/10^(LEN(tests_4[[#This Row],[ f1-score]])-2),"")</f>
        <v>0.324407394732254</v>
      </c>
      <c r="R1176" s="8">
        <f>IFERROR(RIGHT(tests_4[[#This Row],[ f1-score-2]],LEN(tests_4[[#This Row],[ f1-score-2]])-2)/10^(LEN(tests_4[[#This Row],[ f1-score-2]])-2),"")</f>
        <v>0.32442143842764798</v>
      </c>
      <c r="S1176" s="9">
        <f t="shared" si="18"/>
        <v>-1.4043695393983757E-5</v>
      </c>
    </row>
    <row r="1177" spans="1:19" x14ac:dyDescent="0.35">
      <c r="A1177" t="s">
        <v>3</v>
      </c>
      <c r="B1177" t="s">
        <v>80</v>
      </c>
      <c r="C1177">
        <v>5</v>
      </c>
      <c r="D1177">
        <v>15</v>
      </c>
      <c r="E1177">
        <v>3</v>
      </c>
      <c r="F1177">
        <v>10416</v>
      </c>
      <c r="G1177">
        <v>2604</v>
      </c>
      <c r="H1177" t="s">
        <v>4426</v>
      </c>
      <c r="I1177" t="s">
        <v>10965</v>
      </c>
      <c r="J1177" t="s">
        <v>10966</v>
      </c>
      <c r="K1177" t="s">
        <v>10967</v>
      </c>
      <c r="L1177" t="s">
        <v>10968</v>
      </c>
      <c r="N1177" s="8">
        <f>IFERROR(RIGHT(tests_4[[#This Row],[ accuracy]],LEN(tests_4[[#This Row],[ accuracy]])-2)/10^(LEN(tests_4[[#This Row],[ accuracy]])-2),"")</f>
        <v>0.84907834101382496</v>
      </c>
      <c r="O1177" s="8">
        <f>IFERROR(RIGHT(tests_4[[#This Row],[ precision]],LEN(tests_4[[#This Row],[ precision]])-2)/10^(LEN(tests_4[[#This Row],[ precision]])-2),"")</f>
        <v>0.35748570261437901</v>
      </c>
      <c r="P1177" s="8">
        <f>IFERROR(RIGHT(tests_4[[#This Row],[ recall]],LEN(tests_4[[#This Row],[ recall]])-2)/10^(LEN(tests_4[[#This Row],[ recall]])-2),"")</f>
        <v>0.27274402545003101</v>
      </c>
      <c r="Q1177" s="8">
        <f>IFERROR(RIGHT(tests_4[[#This Row],[ f1-score]],LEN(tests_4[[#This Row],[ f1-score]])-2)/10^(LEN(tests_4[[#This Row],[ f1-score]])-2),"")</f>
        <v>0.30825803212851399</v>
      </c>
      <c r="R1177" s="8">
        <f>IFERROR(RIGHT(tests_4[[#This Row],[ f1-score-2]],LEN(tests_4[[#This Row],[ f1-score-2]])-2)/10^(LEN(tests_4[[#This Row],[ f1-score-2]])-2),"")</f>
        <v>0.30941761465721701</v>
      </c>
      <c r="S1177" s="9">
        <f t="shared" si="18"/>
        <v>-1.1595825287030181E-3</v>
      </c>
    </row>
    <row r="1178" spans="1:19" x14ac:dyDescent="0.35">
      <c r="A1178" t="s">
        <v>3</v>
      </c>
      <c r="B1178" t="s">
        <v>80</v>
      </c>
      <c r="C1178">
        <v>5</v>
      </c>
      <c r="D1178">
        <v>15</v>
      </c>
      <c r="E1178">
        <v>4</v>
      </c>
      <c r="F1178">
        <v>10416</v>
      </c>
      <c r="G1178">
        <v>2604</v>
      </c>
      <c r="H1178" t="s">
        <v>10969</v>
      </c>
      <c r="I1178" t="s">
        <v>10970</v>
      </c>
      <c r="J1178" t="s">
        <v>10971</v>
      </c>
      <c r="K1178" t="s">
        <v>10972</v>
      </c>
      <c r="L1178" t="s">
        <v>10973</v>
      </c>
      <c r="N1178" s="8">
        <f>IFERROR(RIGHT(tests_4[[#This Row],[ accuracy]],LEN(tests_4[[#This Row],[ accuracy]])-2)/10^(LEN(tests_4[[#This Row],[ accuracy]])-2),"")</f>
        <v>0.84600614439324096</v>
      </c>
      <c r="O1178" s="8">
        <f>IFERROR(RIGHT(tests_4[[#This Row],[ precision]],LEN(tests_4[[#This Row],[ precision]])-2)/10^(LEN(tests_4[[#This Row],[ precision]])-2),"")</f>
        <v>0.332408263953129</v>
      </c>
      <c r="P1178" s="8">
        <f>IFERROR(RIGHT(tests_4[[#This Row],[ recall]],LEN(tests_4[[#This Row],[ recall]])-2)/10^(LEN(tests_4[[#This Row],[ recall]])-2),"")</f>
        <v>0.23646997206703901</v>
      </c>
      <c r="Q1178" s="8">
        <f>IFERROR(RIGHT(tests_4[[#This Row],[ f1-score]],LEN(tests_4[[#This Row],[ f1-score]])-2)/10^(LEN(tests_4[[#This Row],[ f1-score]])-2),"")</f>
        <v>0.275886064204861</v>
      </c>
      <c r="R1178" s="8">
        <f>IFERROR(RIGHT(tests_4[[#This Row],[ f1-score-2]],LEN(tests_4[[#This Row],[ f1-score-2]])-2)/10^(LEN(tests_4[[#This Row],[ f1-score-2]])-2),"")</f>
        <v>0.27634937642108198</v>
      </c>
      <c r="S1178" s="9">
        <f t="shared" si="18"/>
        <v>-4.6331221622097907E-4</v>
      </c>
    </row>
    <row r="1179" spans="1:19" x14ac:dyDescent="0.35">
      <c r="A1179" t="s">
        <v>3</v>
      </c>
      <c r="B1179" t="s">
        <v>80</v>
      </c>
      <c r="C1179">
        <v>5</v>
      </c>
      <c r="D1179">
        <v>15</v>
      </c>
      <c r="E1179">
        <v>5</v>
      </c>
      <c r="F1179">
        <v>10416</v>
      </c>
      <c r="G1179">
        <v>2604</v>
      </c>
      <c r="H1179" t="s">
        <v>4480</v>
      </c>
      <c r="I1179" t="s">
        <v>10974</v>
      </c>
      <c r="J1179" t="s">
        <v>10975</v>
      </c>
      <c r="K1179" t="s">
        <v>10976</v>
      </c>
      <c r="L1179" t="s">
        <v>10977</v>
      </c>
      <c r="N1179" s="8">
        <f>IFERROR(RIGHT(tests_4[[#This Row],[ accuracy]],LEN(tests_4[[#This Row],[ accuracy]])-2)/10^(LEN(tests_4[[#This Row],[ accuracy]])-2),"")</f>
        <v>0.85023041474654304</v>
      </c>
      <c r="O1179" s="8">
        <f>IFERROR(RIGHT(tests_4[[#This Row],[ precision]],LEN(tests_4[[#This Row],[ precision]])-2)/10^(LEN(tests_4[[#This Row],[ precision]])-2),"")</f>
        <v>0.35750906484526501</v>
      </c>
      <c r="P1179" s="8">
        <f>IFERROR(RIGHT(tests_4[[#This Row],[ recall]],LEN(tests_4[[#This Row],[ recall]])-2)/10^(LEN(tests_4[[#This Row],[ recall]])-2),"")</f>
        <v>0.274518932340161</v>
      </c>
      <c r="Q1179" s="8">
        <f>IFERROR(RIGHT(tests_4[[#This Row],[ f1-score]],LEN(tests_4[[#This Row],[ f1-score]])-2)/10^(LEN(tests_4[[#This Row],[ f1-score]])-2),"")</f>
        <v>0.31005239307647198</v>
      </c>
      <c r="R1179" s="8">
        <f>IFERROR(RIGHT(tests_4[[#This Row],[ f1-score-2]],LEN(tests_4[[#This Row],[ f1-score-2]])-2)/10^(LEN(tests_4[[#This Row],[ f1-score-2]])-2),"")</f>
        <v>0.31056537754753299</v>
      </c>
      <c r="S1179" s="9">
        <f t="shared" si="18"/>
        <v>-5.1298447106101763E-4</v>
      </c>
    </row>
    <row r="1180" spans="1:19" x14ac:dyDescent="0.35">
      <c r="A1180" t="s">
        <v>3</v>
      </c>
      <c r="B1180" t="s">
        <v>80</v>
      </c>
      <c r="C1180">
        <v>5</v>
      </c>
      <c r="D1180">
        <v>15</v>
      </c>
      <c r="E1180">
        <v>6</v>
      </c>
      <c r="F1180">
        <v>10416</v>
      </c>
      <c r="G1180">
        <v>2604</v>
      </c>
      <c r="H1180" t="s">
        <v>10978</v>
      </c>
      <c r="I1180" t="s">
        <v>10979</v>
      </c>
      <c r="J1180" t="s">
        <v>10980</v>
      </c>
      <c r="K1180" t="s">
        <v>10981</v>
      </c>
      <c r="L1180" t="s">
        <v>10982</v>
      </c>
      <c r="N1180" s="8">
        <f>IFERROR(RIGHT(tests_4[[#This Row],[ accuracy]],LEN(tests_4[[#This Row],[ accuracy]])-2)/10^(LEN(tests_4[[#This Row],[ accuracy]])-2),"")</f>
        <v>0.83678955453148995</v>
      </c>
      <c r="O1180" s="8">
        <f>IFERROR(RIGHT(tests_4[[#This Row],[ precision]],LEN(tests_4[[#This Row],[ precision]])-2)/10^(LEN(tests_4[[#This Row],[ precision]])-2),"")</f>
        <v>0.31300734905615002</v>
      </c>
      <c r="P1180" s="8">
        <f>IFERROR(RIGHT(tests_4[[#This Row],[ recall]],LEN(tests_4[[#This Row],[ recall]])-2)/10^(LEN(tests_4[[#This Row],[ recall]])-2),"")</f>
        <v>0.24201776846678999</v>
      </c>
      <c r="Q1180" s="8">
        <f>IFERROR(RIGHT(tests_4[[#This Row],[ f1-score]],LEN(tests_4[[#This Row],[ f1-score]])-2)/10^(LEN(tests_4[[#This Row],[ f1-score]])-2),"")</f>
        <v>0.27126160035353403</v>
      </c>
      <c r="R1180" s="8">
        <f>IFERROR(RIGHT(tests_4[[#This Row],[ f1-score-2]],LEN(tests_4[[#This Row],[ f1-score-2]])-2)/10^(LEN(tests_4[[#This Row],[ f1-score-2]])-2),"")</f>
        <v>0.27297265561731698</v>
      </c>
      <c r="S1180" s="9">
        <f t="shared" si="18"/>
        <v>-1.7110552637829568E-3</v>
      </c>
    </row>
    <row r="1181" spans="1:19" x14ac:dyDescent="0.35">
      <c r="A1181" t="s">
        <v>3</v>
      </c>
      <c r="B1181" t="s">
        <v>80</v>
      </c>
      <c r="C1181">
        <v>5</v>
      </c>
      <c r="D1181">
        <v>15</v>
      </c>
      <c r="E1181">
        <v>7</v>
      </c>
      <c r="F1181">
        <v>10416</v>
      </c>
      <c r="G1181">
        <v>2604</v>
      </c>
      <c r="H1181" t="s">
        <v>10983</v>
      </c>
      <c r="I1181" t="s">
        <v>10984</v>
      </c>
      <c r="J1181" t="s">
        <v>10985</v>
      </c>
      <c r="K1181" t="s">
        <v>10986</v>
      </c>
      <c r="L1181" t="s">
        <v>10987</v>
      </c>
      <c r="N1181" s="8">
        <f>IFERROR(RIGHT(tests_4[[#This Row],[ accuracy]],LEN(tests_4[[#This Row],[ accuracy]])-2)/10^(LEN(tests_4[[#This Row],[ accuracy]])-2),"")</f>
        <v>0.84197388632872505</v>
      </c>
      <c r="O1181" s="8">
        <f>IFERROR(RIGHT(tests_4[[#This Row],[ precision]],LEN(tests_4[[#This Row],[ precision]])-2)/10^(LEN(tests_4[[#This Row],[ precision]])-2),"")</f>
        <v>0.31212863933452101</v>
      </c>
      <c r="P1181" s="8">
        <f>IFERROR(RIGHT(tests_4[[#This Row],[ recall]],LEN(tests_4[[#This Row],[ recall]])-2)/10^(LEN(tests_4[[#This Row],[ recall]])-2),"")</f>
        <v>0.22746745757126299</v>
      </c>
      <c r="Q1181" s="8">
        <f>IFERROR(RIGHT(tests_4[[#This Row],[ f1-score]],LEN(tests_4[[#This Row],[ f1-score]])-2)/10^(LEN(tests_4[[#This Row],[ f1-score]])-2),"")</f>
        <v>0.26238355807439201</v>
      </c>
      <c r="R1181" s="8">
        <f>IFERROR(RIGHT(tests_4[[#This Row],[ f1-score-2]],LEN(tests_4[[#This Row],[ f1-score-2]])-2)/10^(LEN(tests_4[[#This Row],[ f1-score-2]])-2),"")</f>
        <v>0.26315649216787401</v>
      </c>
      <c r="S1181" s="9">
        <f t="shared" si="18"/>
        <v>-7.7293409348200282E-4</v>
      </c>
    </row>
    <row r="1182" spans="1:19" x14ac:dyDescent="0.35">
      <c r="A1182" t="s">
        <v>3</v>
      </c>
      <c r="B1182" t="s">
        <v>80</v>
      </c>
      <c r="C1182">
        <v>5</v>
      </c>
      <c r="D1182">
        <v>15</v>
      </c>
      <c r="E1182">
        <v>8</v>
      </c>
      <c r="F1182">
        <v>10416</v>
      </c>
      <c r="G1182">
        <v>2604</v>
      </c>
      <c r="H1182" t="s">
        <v>10988</v>
      </c>
      <c r="I1182" t="s">
        <v>10989</v>
      </c>
      <c r="J1182" t="s">
        <v>10990</v>
      </c>
      <c r="K1182" t="s">
        <v>10991</v>
      </c>
      <c r="L1182" t="s">
        <v>10992</v>
      </c>
      <c r="N1182" s="8">
        <f>IFERROR(RIGHT(tests_4[[#This Row],[ accuracy]],LEN(tests_4[[#This Row],[ accuracy]])-2)/10^(LEN(tests_4[[#This Row],[ accuracy]])-2),"")</f>
        <v>0.84331797235022998</v>
      </c>
      <c r="O1182" s="8">
        <f>IFERROR(RIGHT(tests_4[[#This Row],[ precision]],LEN(tests_4[[#This Row],[ precision]])-2)/10^(LEN(tests_4[[#This Row],[ precision]])-2),"")</f>
        <v>0.33122153076281502</v>
      </c>
      <c r="P1182" s="8">
        <f>IFERROR(RIGHT(tests_4[[#This Row],[ recall]],LEN(tests_4[[#This Row],[ recall]])-2)/10^(LEN(tests_4[[#This Row],[ recall]])-2),"")</f>
        <v>0.25756489732661703</v>
      </c>
      <c r="Q1182" s="8">
        <f>IFERROR(RIGHT(tests_4[[#This Row],[ f1-score]],LEN(tests_4[[#This Row],[ f1-score]])-2)/10^(LEN(tests_4[[#This Row],[ f1-score]])-2),"")</f>
        <v>0.28970736134618602</v>
      </c>
      <c r="R1182" s="8">
        <f>IFERROR(RIGHT(tests_4[[#This Row],[ f1-score-2]],LEN(tests_4[[#This Row],[ f1-score-2]])-2)/10^(LEN(tests_4[[#This Row],[ f1-score-2]])-2),"")</f>
        <v>0.28978602594532399</v>
      </c>
      <c r="S1182" s="9">
        <f t="shared" si="18"/>
        <v>-7.8664599137967528E-5</v>
      </c>
    </row>
    <row r="1183" spans="1:19" x14ac:dyDescent="0.35">
      <c r="A1183" t="s">
        <v>3</v>
      </c>
      <c r="B1183" t="s">
        <v>80</v>
      </c>
      <c r="C1183">
        <v>5</v>
      </c>
      <c r="D1183">
        <v>15</v>
      </c>
      <c r="E1183">
        <v>9</v>
      </c>
      <c r="F1183">
        <v>10416</v>
      </c>
      <c r="G1183">
        <v>2604</v>
      </c>
      <c r="H1183" t="s">
        <v>4229</v>
      </c>
      <c r="I1183" t="s">
        <v>10993</v>
      </c>
      <c r="J1183" t="s">
        <v>10994</v>
      </c>
      <c r="K1183" t="s">
        <v>10995</v>
      </c>
      <c r="L1183" t="s">
        <v>10996</v>
      </c>
      <c r="N1183" s="8">
        <f>IFERROR(RIGHT(tests_4[[#This Row],[ accuracy]],LEN(tests_4[[#This Row],[ accuracy]])-2)/10^(LEN(tests_4[[#This Row],[ accuracy]])-2),"")</f>
        <v>0.85483870967741904</v>
      </c>
      <c r="O1183" s="8">
        <f>IFERROR(RIGHT(tests_4[[#This Row],[ precision]],LEN(tests_4[[#This Row],[ precision]])-2)/10^(LEN(tests_4[[#This Row],[ precision]])-2),"")</f>
        <v>0.37233386894411302</v>
      </c>
      <c r="P1183" s="8">
        <f>IFERROR(RIGHT(tests_4[[#This Row],[ recall]],LEN(tests_4[[#This Row],[ recall]])-2)/10^(LEN(tests_4[[#This Row],[ recall]])-2),"")</f>
        <v>0.247514641111272</v>
      </c>
      <c r="Q1183" s="8">
        <f>IFERROR(RIGHT(tests_4[[#This Row],[ f1-score]],LEN(tests_4[[#This Row],[ f1-score]])-2)/10^(LEN(tests_4[[#This Row],[ f1-score]])-2),"")</f>
        <v>0.297064664093527</v>
      </c>
      <c r="R1183" s="8">
        <f>IFERROR(RIGHT(tests_4[[#This Row],[ f1-score-2]],LEN(tests_4[[#This Row],[ f1-score-2]])-2)/10^(LEN(tests_4[[#This Row],[ f1-score-2]])-2),"")</f>
        <v>0.297356797508601</v>
      </c>
      <c r="S1183" s="9">
        <f t="shared" si="18"/>
        <v>-2.9213341507400292E-4</v>
      </c>
    </row>
    <row r="1184" spans="1:19" x14ac:dyDescent="0.35">
      <c r="A1184" t="s">
        <v>3</v>
      </c>
      <c r="B1184" t="s">
        <v>80</v>
      </c>
      <c r="C1184">
        <v>5</v>
      </c>
      <c r="D1184">
        <v>15</v>
      </c>
      <c r="E1184">
        <v>10</v>
      </c>
      <c r="F1184">
        <v>10416</v>
      </c>
      <c r="G1184">
        <v>2604</v>
      </c>
      <c r="H1184" t="s">
        <v>4096</v>
      </c>
      <c r="I1184" t="s">
        <v>10997</v>
      </c>
      <c r="J1184" t="s">
        <v>10998</v>
      </c>
      <c r="K1184" t="s">
        <v>10999</v>
      </c>
      <c r="L1184" t="s">
        <v>11000</v>
      </c>
      <c r="N1184" s="8">
        <f>IFERROR(RIGHT(tests_4[[#This Row],[ accuracy]],LEN(tests_4[[#This Row],[ accuracy]])-2)/10^(LEN(tests_4[[#This Row],[ accuracy]])-2),"")</f>
        <v>0.84408602150537604</v>
      </c>
      <c r="O1184" s="8">
        <f>IFERROR(RIGHT(tests_4[[#This Row],[ precision]],LEN(tests_4[[#This Row],[ precision]])-2)/10^(LEN(tests_4[[#This Row],[ precision]])-2),"")</f>
        <v>0.32674844976866502</v>
      </c>
      <c r="P1184" s="8">
        <f>IFERROR(RIGHT(tests_4[[#This Row],[ recall]],LEN(tests_4[[#This Row],[ recall]])-2)/10^(LEN(tests_4[[#This Row],[ recall]])-2),"")</f>
        <v>0.23298312824084799</v>
      </c>
      <c r="Q1184" s="8">
        <f>IFERROR(RIGHT(tests_4[[#This Row],[ f1-score]],LEN(tests_4[[#This Row],[ f1-score]])-2)/10^(LEN(tests_4[[#This Row],[ f1-score]])-2),"")</f>
        <v>0.270596948600207</v>
      </c>
      <c r="R1184" s="8">
        <f>IFERROR(RIGHT(tests_4[[#This Row],[ f1-score-2]],LEN(tests_4[[#This Row],[ f1-score-2]])-2)/10^(LEN(tests_4[[#This Row],[ f1-score-2]])-2),"")</f>
        <v>0.27201208209716998</v>
      </c>
      <c r="S1184" s="9">
        <f t="shared" si="18"/>
        <v>-1.4151334969629836E-3</v>
      </c>
    </row>
    <row r="1185" spans="1:19" x14ac:dyDescent="0.35">
      <c r="A1185" t="s">
        <v>3</v>
      </c>
      <c r="B1185" t="s">
        <v>80</v>
      </c>
      <c r="C1185">
        <v>5</v>
      </c>
      <c r="D1185">
        <v>15</v>
      </c>
      <c r="E1185">
        <v>11</v>
      </c>
      <c r="F1185">
        <v>10416</v>
      </c>
      <c r="G1185">
        <v>2604</v>
      </c>
      <c r="H1185" t="s">
        <v>11001</v>
      </c>
      <c r="I1185" t="s">
        <v>11002</v>
      </c>
      <c r="J1185" t="s">
        <v>11003</v>
      </c>
      <c r="K1185" t="s">
        <v>11004</v>
      </c>
      <c r="L1185" t="s">
        <v>11005</v>
      </c>
      <c r="N1185" s="8">
        <f>IFERROR(RIGHT(tests_4[[#This Row],[ accuracy]],LEN(tests_4[[#This Row],[ accuracy]])-2)/10^(LEN(tests_4[[#This Row],[ accuracy]])-2),"")</f>
        <v>0.84485407066052198</v>
      </c>
      <c r="O1185" s="8">
        <f>IFERROR(RIGHT(tests_4[[#This Row],[ precision]],LEN(tests_4[[#This Row],[ precision]])-2)/10^(LEN(tests_4[[#This Row],[ precision]])-2),"")</f>
        <v>0.339752201821167</v>
      </c>
      <c r="P1185" s="8">
        <f>IFERROR(RIGHT(tests_4[[#This Row],[ recall]],LEN(tests_4[[#This Row],[ recall]])-2)/10^(LEN(tests_4[[#This Row],[ recall]])-2),"")</f>
        <v>0.245192354175328</v>
      </c>
      <c r="Q1185" s="8">
        <f>IFERROR(RIGHT(tests_4[[#This Row],[ f1-score]],LEN(tests_4[[#This Row],[ f1-score]])-2)/10^(LEN(tests_4[[#This Row],[ f1-score]])-2),"")</f>
        <v>0.28227946107221802</v>
      </c>
      <c r="R1185" s="8">
        <f>IFERROR(RIGHT(tests_4[[#This Row],[ f1-score-2]],LEN(tests_4[[#This Row],[ f1-score-2]])-2)/10^(LEN(tests_4[[#This Row],[ f1-score-2]])-2),"")</f>
        <v>0.28482919055077799</v>
      </c>
      <c r="S1185" s="9">
        <f t="shared" si="18"/>
        <v>-2.54972947855997E-3</v>
      </c>
    </row>
    <row r="1186" spans="1:19" x14ac:dyDescent="0.35">
      <c r="A1186" t="s">
        <v>3</v>
      </c>
      <c r="B1186" t="s">
        <v>80</v>
      </c>
      <c r="C1186">
        <v>5</v>
      </c>
      <c r="D1186">
        <v>15</v>
      </c>
      <c r="E1186">
        <v>12</v>
      </c>
      <c r="F1186">
        <v>10416</v>
      </c>
      <c r="G1186">
        <v>2604</v>
      </c>
      <c r="H1186" t="s">
        <v>4268</v>
      </c>
      <c r="I1186" t="s">
        <v>11006</v>
      </c>
      <c r="J1186" t="s">
        <v>11007</v>
      </c>
      <c r="K1186" t="s">
        <v>11008</v>
      </c>
      <c r="L1186" t="s">
        <v>11009</v>
      </c>
      <c r="N1186" s="8">
        <f>IFERROR(RIGHT(tests_4[[#This Row],[ accuracy]],LEN(tests_4[[#This Row],[ accuracy]])-2)/10^(LEN(tests_4[[#This Row],[ accuracy]])-2),"")</f>
        <v>0.845814132104454</v>
      </c>
      <c r="O1186" s="8">
        <f>IFERROR(RIGHT(tests_4[[#This Row],[ precision]],LEN(tests_4[[#This Row],[ precision]])-2)/10^(LEN(tests_4[[#This Row],[ precision]])-2),"")</f>
        <v>0.34193757241191303</v>
      </c>
      <c r="P1186" s="8">
        <f>IFERROR(RIGHT(tests_4[[#This Row],[ recall]],LEN(tests_4[[#This Row],[ recall]])-2)/10^(LEN(tests_4[[#This Row],[ recall]])-2),"")</f>
        <v>0.25825216450216398</v>
      </c>
      <c r="Q1186" s="8">
        <f>IFERROR(RIGHT(tests_4[[#This Row],[ f1-score]],LEN(tests_4[[#This Row],[ f1-score]])-2)/10^(LEN(tests_4[[#This Row],[ f1-score]])-2),"")</f>
        <v>0.29358805445761899</v>
      </c>
      <c r="R1186" s="8">
        <f>IFERROR(RIGHT(tests_4[[#This Row],[ f1-score-2]],LEN(tests_4[[#This Row],[ f1-score-2]])-2)/10^(LEN(tests_4[[#This Row],[ f1-score-2]])-2),"")</f>
        <v>0.29426067381300097</v>
      </c>
      <c r="S1186" s="9">
        <f t="shared" si="18"/>
        <v>-6.7261935538198703E-4</v>
      </c>
    </row>
    <row r="1187" spans="1:19" x14ac:dyDescent="0.35">
      <c r="A1187" t="s">
        <v>3</v>
      </c>
      <c r="B1187" t="s">
        <v>80</v>
      </c>
      <c r="C1187">
        <v>5</v>
      </c>
      <c r="D1187">
        <v>15</v>
      </c>
      <c r="E1187">
        <v>13</v>
      </c>
      <c r="F1187">
        <v>10416</v>
      </c>
      <c r="G1187">
        <v>2604</v>
      </c>
      <c r="H1187" t="s">
        <v>11001</v>
      </c>
      <c r="I1187" t="s">
        <v>11010</v>
      </c>
      <c r="J1187" t="s">
        <v>11011</v>
      </c>
      <c r="K1187" t="s">
        <v>11012</v>
      </c>
      <c r="L1187" t="s">
        <v>11013</v>
      </c>
      <c r="N1187" s="8">
        <f>IFERROR(RIGHT(tests_4[[#This Row],[ accuracy]],LEN(tests_4[[#This Row],[ accuracy]])-2)/10^(LEN(tests_4[[#This Row],[ accuracy]])-2),"")</f>
        <v>0.84485407066052198</v>
      </c>
      <c r="O1187" s="8">
        <f>IFERROR(RIGHT(tests_4[[#This Row],[ precision]],LEN(tests_4[[#This Row],[ precision]])-2)/10^(LEN(tests_4[[#This Row],[ precision]])-2),"")</f>
        <v>0.34523809523809501</v>
      </c>
      <c r="P1187" s="8">
        <f>IFERROR(RIGHT(tests_4[[#This Row],[ recall]],LEN(tests_4[[#This Row],[ recall]])-2)/10^(LEN(tests_4[[#This Row],[ recall]])-2),"")</f>
        <v>0.26964121879376102</v>
      </c>
      <c r="Q1187" s="8">
        <f>IFERROR(RIGHT(tests_4[[#This Row],[ f1-score]],LEN(tests_4[[#This Row],[ f1-score]])-2)/10^(LEN(tests_4[[#This Row],[ f1-score]])-2),"")</f>
        <v>0.30101163240267997</v>
      </c>
      <c r="R1187" s="8">
        <f>IFERROR(RIGHT(tests_4[[#This Row],[ f1-score-2]],LEN(tests_4[[#This Row],[ f1-score-2]])-2)/10^(LEN(tests_4[[#This Row],[ f1-score-2]])-2),"")</f>
        <v>0.30279249488368198</v>
      </c>
      <c r="S1187" s="9">
        <f t="shared" si="18"/>
        <v>-1.7808624810020102E-3</v>
      </c>
    </row>
    <row r="1188" spans="1:19" x14ac:dyDescent="0.35">
      <c r="A1188" t="s">
        <v>3</v>
      </c>
      <c r="B1188" t="s">
        <v>80</v>
      </c>
      <c r="C1188">
        <v>5</v>
      </c>
      <c r="D1188">
        <v>15</v>
      </c>
      <c r="E1188">
        <v>14</v>
      </c>
      <c r="F1188">
        <v>10416</v>
      </c>
      <c r="G1188">
        <v>2604</v>
      </c>
      <c r="H1188" t="s">
        <v>4206</v>
      </c>
      <c r="I1188" t="s">
        <v>11014</v>
      </c>
      <c r="J1188" t="s">
        <v>11015</v>
      </c>
      <c r="K1188" t="s">
        <v>11016</v>
      </c>
      <c r="L1188" t="s">
        <v>11017</v>
      </c>
      <c r="N1188" s="8">
        <f>IFERROR(RIGHT(tests_4[[#This Row],[ accuracy]],LEN(tests_4[[#This Row],[ accuracy]])-2)/10^(LEN(tests_4[[#This Row],[ accuracy]])-2),"")</f>
        <v>0.84984639016897001</v>
      </c>
      <c r="O1188" s="8">
        <f>IFERROR(RIGHT(tests_4[[#This Row],[ precision]],LEN(tests_4[[#This Row],[ precision]])-2)/10^(LEN(tests_4[[#This Row],[ precision]])-2),"")</f>
        <v>0.36606060606060598</v>
      </c>
      <c r="P1188" s="8">
        <f>IFERROR(RIGHT(tests_4[[#This Row],[ recall]],LEN(tests_4[[#This Row],[ recall]])-2)/10^(LEN(tests_4[[#This Row],[ recall]])-2),"")</f>
        <v>0.27811776061776</v>
      </c>
      <c r="Q1188" s="8">
        <f>IFERROR(RIGHT(tests_4[[#This Row],[ f1-score]],LEN(tests_4[[#This Row],[ f1-score]])-2)/10^(LEN(tests_4[[#This Row],[ f1-score]])-2),"")</f>
        <v>0.31489878542510102</v>
      </c>
      <c r="R1188" s="8">
        <f>IFERROR(RIGHT(tests_4[[#This Row],[ f1-score-2]],LEN(tests_4[[#This Row],[ f1-score-2]])-2)/10^(LEN(tests_4[[#This Row],[ f1-score-2]])-2),"")</f>
        <v>0.31608623100125899</v>
      </c>
      <c r="S1188" s="9">
        <f t="shared" si="18"/>
        <v>-1.1874455761579639E-3</v>
      </c>
    </row>
    <row r="1189" spans="1:19" x14ac:dyDescent="0.35">
      <c r="A1189" t="s">
        <v>3</v>
      </c>
      <c r="B1189" t="s">
        <v>80</v>
      </c>
      <c r="C1189">
        <v>5</v>
      </c>
      <c r="D1189">
        <v>15</v>
      </c>
      <c r="E1189">
        <v>15</v>
      </c>
      <c r="F1189">
        <v>10416</v>
      </c>
      <c r="G1189">
        <v>2604</v>
      </c>
      <c r="H1189" t="s">
        <v>4554</v>
      </c>
      <c r="I1189" t="s">
        <v>11018</v>
      </c>
      <c r="J1189" t="s">
        <v>11019</v>
      </c>
      <c r="K1189" t="s">
        <v>11020</v>
      </c>
      <c r="L1189" t="s">
        <v>11021</v>
      </c>
      <c r="N1189" s="8">
        <f>IFERROR(RIGHT(tests_4[[#This Row],[ accuracy]],LEN(tests_4[[#This Row],[ accuracy]])-2)/10^(LEN(tests_4[[#This Row],[ accuracy]])-2),"")</f>
        <v>0.84811827956989205</v>
      </c>
      <c r="O1189" s="8">
        <f>IFERROR(RIGHT(tests_4[[#This Row],[ precision]],LEN(tests_4[[#This Row],[ precision]])-2)/10^(LEN(tests_4[[#This Row],[ precision]])-2),"")</f>
        <v>0.35243651916211999</v>
      </c>
      <c r="P1189" s="8">
        <f>IFERROR(RIGHT(tests_4[[#This Row],[ recall]],LEN(tests_4[[#This Row],[ recall]])-2)/10^(LEN(tests_4[[#This Row],[ recall]])-2),"")</f>
        <v>0.27031853281853202</v>
      </c>
      <c r="Q1189" s="8">
        <f>IFERROR(RIGHT(tests_4[[#This Row],[ f1-score]],LEN(tests_4[[#This Row],[ f1-score]])-2)/10^(LEN(tests_4[[#This Row],[ f1-score]])-2),"")</f>
        <v>0.30463215428478901</v>
      </c>
      <c r="R1189" s="8">
        <f>IFERROR(RIGHT(tests_4[[#This Row],[ f1-score-2]],LEN(tests_4[[#This Row],[ f1-score-2]])-2)/10^(LEN(tests_4[[#This Row],[ f1-score-2]])-2),"")</f>
        <v>0.305963387911736</v>
      </c>
      <c r="S1189" s="9">
        <f t="shared" si="18"/>
        <v>-1.3312336269469816E-3</v>
      </c>
    </row>
    <row r="1190" spans="1:19" x14ac:dyDescent="0.35">
      <c r="A1190" t="s">
        <v>3</v>
      </c>
      <c r="B1190" t="s">
        <v>80</v>
      </c>
      <c r="C1190">
        <v>5</v>
      </c>
      <c r="D1190">
        <v>15</v>
      </c>
      <c r="E1190">
        <v>16</v>
      </c>
      <c r="F1190">
        <v>10416</v>
      </c>
      <c r="G1190">
        <v>2604</v>
      </c>
      <c r="H1190" t="s">
        <v>4325</v>
      </c>
      <c r="I1190" t="s">
        <v>11022</v>
      </c>
      <c r="J1190" t="s">
        <v>11023</v>
      </c>
      <c r="K1190" t="s">
        <v>11024</v>
      </c>
      <c r="L1190" t="s">
        <v>11025</v>
      </c>
      <c r="N1190" s="8">
        <f>IFERROR(RIGHT(tests_4[[#This Row],[ accuracy]],LEN(tests_4[[#This Row],[ accuracy]])-2)/10^(LEN(tests_4[[#This Row],[ accuracy]])-2),"")</f>
        <v>0.84696620583717297</v>
      </c>
      <c r="O1190" s="8">
        <f>IFERROR(RIGHT(tests_4[[#This Row],[ precision]],LEN(tests_4[[#This Row],[ precision]])-2)/10^(LEN(tests_4[[#This Row],[ precision]])-2),"")</f>
        <v>0.34852505869143602</v>
      </c>
      <c r="P1190" s="8">
        <f>IFERROR(RIGHT(tests_4[[#This Row],[ recall]],LEN(tests_4[[#This Row],[ recall]])-2)/10^(LEN(tests_4[[#This Row],[ recall]])-2),"")</f>
        <v>0.26490791390504798</v>
      </c>
      <c r="Q1190" s="8">
        <f>IFERROR(RIGHT(tests_4[[#This Row],[ f1-score]],LEN(tests_4[[#This Row],[ f1-score]])-2)/10^(LEN(tests_4[[#This Row],[ f1-score]])-2),"")</f>
        <v>0.29953581647570299</v>
      </c>
      <c r="R1190" s="8">
        <f>IFERROR(RIGHT(tests_4[[#This Row],[ f1-score-2]],LEN(tests_4[[#This Row],[ f1-score-2]])-2)/10^(LEN(tests_4[[#This Row],[ f1-score-2]])-2),"")</f>
        <v>0.30101755323255303</v>
      </c>
      <c r="S1190" s="9">
        <f t="shared" si="18"/>
        <v>-1.4817367568500384E-3</v>
      </c>
    </row>
    <row r="1191" spans="1:19" x14ac:dyDescent="0.35">
      <c r="A1191" t="s">
        <v>3</v>
      </c>
      <c r="B1191" t="s">
        <v>80</v>
      </c>
      <c r="C1191">
        <v>5</v>
      </c>
      <c r="D1191">
        <v>15</v>
      </c>
      <c r="E1191">
        <v>17</v>
      </c>
      <c r="F1191">
        <v>10416</v>
      </c>
      <c r="G1191">
        <v>2604</v>
      </c>
      <c r="H1191" t="s">
        <v>11026</v>
      </c>
      <c r="I1191" t="s">
        <v>11027</v>
      </c>
      <c r="J1191" t="s">
        <v>11028</v>
      </c>
      <c r="K1191" t="s">
        <v>11029</v>
      </c>
      <c r="L1191" t="s">
        <v>11030</v>
      </c>
      <c r="N1191" s="8">
        <f>IFERROR(RIGHT(tests_4[[#This Row],[ accuracy]],LEN(tests_4[[#This Row],[ accuracy]])-2)/10^(LEN(tests_4[[#This Row],[ accuracy]])-2),"")</f>
        <v>0.84197388632872405</v>
      </c>
      <c r="O1191" s="8">
        <f>IFERROR(RIGHT(tests_4[[#This Row],[ precision]],LEN(tests_4[[#This Row],[ precision]])-2)/10^(LEN(tests_4[[#This Row],[ precision]])-2),"")</f>
        <v>0.32030636292223003</v>
      </c>
      <c r="P1191" s="8">
        <f>IFERROR(RIGHT(tests_4[[#This Row],[ recall]],LEN(tests_4[[#This Row],[ recall]])-2)/10^(LEN(tests_4[[#This Row],[ recall]])-2),"")</f>
        <v>0.25009642829591899</v>
      </c>
      <c r="Q1191" s="8">
        <f>IFERROR(RIGHT(tests_4[[#This Row],[ f1-score]],LEN(tests_4[[#This Row],[ f1-score]])-2)/10^(LEN(tests_4[[#This Row],[ f1-score]])-2),"")</f>
        <v>0.279749683415911</v>
      </c>
      <c r="R1191" s="8">
        <f>IFERROR(RIGHT(tests_4[[#This Row],[ f1-score-2]],LEN(tests_4[[#This Row],[ f1-score-2]])-2)/10^(LEN(tests_4[[#This Row],[ f1-score-2]])-2),"")</f>
        <v>0.28088038333833898</v>
      </c>
      <c r="S1191" s="9">
        <f t="shared" si="18"/>
        <v>-1.1306999224279801E-3</v>
      </c>
    </row>
    <row r="1192" spans="1:19" x14ac:dyDescent="0.35">
      <c r="A1192" t="s">
        <v>3</v>
      </c>
      <c r="B1192" t="s">
        <v>80</v>
      </c>
      <c r="C1192">
        <v>5</v>
      </c>
      <c r="D1192">
        <v>15</v>
      </c>
      <c r="E1192">
        <v>18</v>
      </c>
      <c r="F1192">
        <v>10416</v>
      </c>
      <c r="G1192">
        <v>2604</v>
      </c>
      <c r="H1192" t="s">
        <v>11031</v>
      </c>
      <c r="I1192" t="s">
        <v>11032</v>
      </c>
      <c r="J1192" t="s">
        <v>11033</v>
      </c>
      <c r="K1192" t="s">
        <v>11034</v>
      </c>
      <c r="L1192" t="s">
        <v>11035</v>
      </c>
      <c r="N1192" s="8">
        <f>IFERROR(RIGHT(tests_4[[#This Row],[ accuracy]],LEN(tests_4[[#This Row],[ accuracy]])-2)/10^(LEN(tests_4[[#This Row],[ accuracy]])-2),"")</f>
        <v>0.839669738863287</v>
      </c>
      <c r="O1192" s="8">
        <f>IFERROR(RIGHT(tests_4[[#This Row],[ precision]],LEN(tests_4[[#This Row],[ precision]])-2)/10^(LEN(tests_4[[#This Row],[ precision]])-2),"")</f>
        <v>0.31569703444703401</v>
      </c>
      <c r="P1192" s="8">
        <f>IFERROR(RIGHT(tests_4[[#This Row],[ recall]],LEN(tests_4[[#This Row],[ recall]])-2)/10^(LEN(tests_4[[#This Row],[ recall]])-2),"")</f>
        <v>0.24362669031256901</v>
      </c>
      <c r="Q1192" s="8">
        <f>IFERROR(RIGHT(tests_4[[#This Row],[ f1-score]],LEN(tests_4[[#This Row],[ f1-score]])-2)/10^(LEN(tests_4[[#This Row],[ f1-score]])-2),"")</f>
        <v>0.27429343232018799</v>
      </c>
      <c r="R1192" s="8">
        <f>IFERROR(RIGHT(tests_4[[#This Row],[ f1-score-2]],LEN(tests_4[[#This Row],[ f1-score-2]])-2)/10^(LEN(tests_4[[#This Row],[ f1-score-2]])-2),"")</f>
        <v>0.27501863496629197</v>
      </c>
      <c r="S1192" s="9">
        <f t="shared" si="18"/>
        <v>-7.2520264610398399E-4</v>
      </c>
    </row>
    <row r="1193" spans="1:19" x14ac:dyDescent="0.35">
      <c r="A1193" t="s">
        <v>3</v>
      </c>
      <c r="B1193" t="s">
        <v>80</v>
      </c>
      <c r="C1193">
        <v>5</v>
      </c>
      <c r="D1193">
        <v>15</v>
      </c>
      <c r="E1193">
        <v>19</v>
      </c>
      <c r="F1193">
        <v>10416</v>
      </c>
      <c r="G1193">
        <v>2604</v>
      </c>
      <c r="H1193" t="s">
        <v>11036</v>
      </c>
      <c r="I1193" t="s">
        <v>11037</v>
      </c>
      <c r="J1193" t="s">
        <v>11038</v>
      </c>
      <c r="K1193" t="s">
        <v>11039</v>
      </c>
      <c r="L1193" t="s">
        <v>11040</v>
      </c>
      <c r="N1193" s="8">
        <f>IFERROR(RIGHT(tests_4[[#This Row],[ accuracy]],LEN(tests_4[[#This Row],[ accuracy]])-2)/10^(LEN(tests_4[[#This Row],[ accuracy]])-2),"")</f>
        <v>0.84043778801843305</v>
      </c>
      <c r="O1193" s="8">
        <f>IFERROR(RIGHT(tests_4[[#This Row],[ precision]],LEN(tests_4[[#This Row],[ precision]])-2)/10^(LEN(tests_4[[#This Row],[ precision]])-2),"")</f>
        <v>0.33136577708006199</v>
      </c>
      <c r="P1193" s="8">
        <f>IFERROR(RIGHT(tests_4[[#This Row],[ recall]],LEN(tests_4[[#This Row],[ recall]])-2)/10^(LEN(tests_4[[#This Row],[ recall]])-2),"")</f>
        <v>0.258728323699421</v>
      </c>
      <c r="Q1193" s="8">
        <f>IFERROR(RIGHT(tests_4[[#This Row],[ f1-score]],LEN(tests_4[[#This Row],[ f1-score]])-2)/10^(LEN(tests_4[[#This Row],[ f1-score]])-2),"")</f>
        <v>0.28823133503196902</v>
      </c>
      <c r="R1193" s="8">
        <f>IFERROR(RIGHT(tests_4[[#This Row],[ f1-score-2]],LEN(tests_4[[#This Row],[ f1-score-2]])-2)/10^(LEN(tests_4[[#This Row],[ f1-score-2]])-2),"")</f>
        <v>0.29057640780353799</v>
      </c>
      <c r="S1193" s="9">
        <f t="shared" si="18"/>
        <v>-2.345072771568979E-3</v>
      </c>
    </row>
    <row r="1194" spans="1:19" x14ac:dyDescent="0.35">
      <c r="A1194" t="s">
        <v>3</v>
      </c>
      <c r="B1194" t="s">
        <v>80</v>
      </c>
      <c r="C1194">
        <v>5</v>
      </c>
      <c r="D1194">
        <v>15</v>
      </c>
      <c r="E1194">
        <v>20</v>
      </c>
      <c r="F1194">
        <v>10416</v>
      </c>
      <c r="G1194">
        <v>2604</v>
      </c>
      <c r="H1194" t="s">
        <v>4244</v>
      </c>
      <c r="I1194" t="s">
        <v>11041</v>
      </c>
      <c r="J1194" t="s">
        <v>11042</v>
      </c>
      <c r="K1194" t="s">
        <v>11043</v>
      </c>
      <c r="L1194" t="s">
        <v>11044</v>
      </c>
      <c r="N1194" s="8">
        <f>IFERROR(RIGHT(tests_4[[#This Row],[ accuracy]],LEN(tests_4[[#This Row],[ accuracy]])-2)/10^(LEN(tests_4[[#This Row],[ accuracy]])-2),"")</f>
        <v>0.844278033794162</v>
      </c>
      <c r="O1194" s="8">
        <f>IFERROR(RIGHT(tests_4[[#This Row],[ precision]],LEN(tests_4[[#This Row],[ precision]])-2)/10^(LEN(tests_4[[#This Row],[ precision]])-2),"")</f>
        <v>0.33486622073578598</v>
      </c>
      <c r="P1194" s="8">
        <f>IFERROR(RIGHT(tests_4[[#This Row],[ recall]],LEN(tests_4[[#This Row],[ recall]])-2)/10^(LEN(tests_4[[#This Row],[ recall]])-2),"")</f>
        <v>0.244417160190668</v>
      </c>
      <c r="Q1194" s="8">
        <f>IFERROR(RIGHT(tests_4[[#This Row],[ f1-score]],LEN(tests_4[[#This Row],[ f1-score]])-2)/10^(LEN(tests_4[[#This Row],[ f1-score]])-2),"")</f>
        <v>0.28049241211500198</v>
      </c>
      <c r="R1194" s="8">
        <f>IFERROR(RIGHT(tests_4[[#This Row],[ f1-score-2]],LEN(tests_4[[#This Row],[ f1-score-2]])-2)/10^(LEN(tests_4[[#This Row],[ f1-score-2]])-2),"")</f>
        <v>0.282580351554789</v>
      </c>
      <c r="S1194" s="9">
        <f t="shared" si="18"/>
        <v>-2.0879394397870232E-3</v>
      </c>
    </row>
    <row r="1195" spans="1:19" x14ac:dyDescent="0.35">
      <c r="A1195" t="s">
        <v>3</v>
      </c>
      <c r="B1195" t="s">
        <v>80</v>
      </c>
      <c r="C1195">
        <v>5</v>
      </c>
      <c r="D1195">
        <v>15</v>
      </c>
      <c r="E1195">
        <v>21</v>
      </c>
      <c r="F1195">
        <v>10416</v>
      </c>
      <c r="G1195">
        <v>2604</v>
      </c>
      <c r="H1195" t="s">
        <v>4282</v>
      </c>
      <c r="I1195" t="s">
        <v>11045</v>
      </c>
      <c r="J1195" t="s">
        <v>11046</v>
      </c>
      <c r="K1195" t="s">
        <v>11047</v>
      </c>
      <c r="L1195" t="s">
        <v>11048</v>
      </c>
      <c r="N1195" s="8">
        <f>IFERROR(RIGHT(tests_4[[#This Row],[ accuracy]],LEN(tests_4[[#This Row],[ accuracy]])-2)/10^(LEN(tests_4[[#This Row],[ accuracy]])-2),"")</f>
        <v>0.84062980030721901</v>
      </c>
      <c r="O1195" s="8">
        <f>IFERROR(RIGHT(tests_4[[#This Row],[ precision]],LEN(tests_4[[#This Row],[ precision]])-2)/10^(LEN(tests_4[[#This Row],[ precision]])-2),"")</f>
        <v>0.32103610675039201</v>
      </c>
      <c r="P1195" s="8">
        <f>IFERROR(RIGHT(tests_4[[#This Row],[ recall]],LEN(tests_4[[#This Row],[ recall]])-2)/10^(LEN(tests_4[[#This Row],[ recall]])-2),"")</f>
        <v>0.245688285425393</v>
      </c>
      <c r="Q1195" s="8">
        <f>IFERROR(RIGHT(tests_4[[#This Row],[ f1-score]],LEN(tests_4[[#This Row],[ f1-score]])-2)/10^(LEN(tests_4[[#This Row],[ f1-score]])-2),"")</f>
        <v>0.27760406578304098</v>
      </c>
      <c r="R1195" s="8">
        <f>IFERROR(RIGHT(tests_4[[#This Row],[ f1-score-2]],LEN(tests_4[[#This Row],[ f1-score-2]])-2)/10^(LEN(tests_4[[#This Row],[ f1-score-2]])-2),"")</f>
        <v>0.278353329117629</v>
      </c>
      <c r="S1195" s="9">
        <f t="shared" si="18"/>
        <v>-7.4926333458802397E-4</v>
      </c>
    </row>
    <row r="1196" spans="1:19" x14ac:dyDescent="0.35">
      <c r="A1196" t="s">
        <v>3</v>
      </c>
      <c r="B1196" t="s">
        <v>80</v>
      </c>
      <c r="C1196">
        <v>5</v>
      </c>
      <c r="D1196">
        <v>15</v>
      </c>
      <c r="E1196">
        <v>22</v>
      </c>
      <c r="F1196">
        <v>10416</v>
      </c>
      <c r="G1196">
        <v>2604</v>
      </c>
      <c r="H1196" t="s">
        <v>4041</v>
      </c>
      <c r="I1196" t="s">
        <v>11049</v>
      </c>
      <c r="J1196" t="s">
        <v>11050</v>
      </c>
      <c r="K1196" t="s">
        <v>11051</v>
      </c>
      <c r="L1196" t="s">
        <v>11052</v>
      </c>
      <c r="N1196" s="8">
        <f>IFERROR(RIGHT(tests_4[[#This Row],[ accuracy]],LEN(tests_4[[#This Row],[ accuracy]])-2)/10^(LEN(tests_4[[#This Row],[ accuracy]])-2),"")</f>
        <v>0.84312596006144402</v>
      </c>
      <c r="O1196" s="8">
        <f>IFERROR(RIGHT(tests_4[[#This Row],[ precision]],LEN(tests_4[[#This Row],[ precision]])-2)/10^(LEN(tests_4[[#This Row],[ precision]])-2),"")</f>
        <v>0.33084278650378102</v>
      </c>
      <c r="P1196" s="8">
        <f>IFERROR(RIGHT(tests_4[[#This Row],[ recall]],LEN(tests_4[[#This Row],[ recall]])-2)/10^(LEN(tests_4[[#This Row],[ recall]])-2),"")</f>
        <v>0.23844190861379899</v>
      </c>
      <c r="Q1196" s="8">
        <f>IFERROR(RIGHT(tests_4[[#This Row],[ f1-score]],LEN(tests_4[[#This Row],[ f1-score]])-2)/10^(LEN(tests_4[[#This Row],[ f1-score]])-2),"")</f>
        <v>0.27588332755365402</v>
      </c>
      <c r="R1196" s="8">
        <f>IFERROR(RIGHT(tests_4[[#This Row],[ f1-score-2]],LEN(tests_4[[#This Row],[ f1-score-2]])-2)/10^(LEN(tests_4[[#This Row],[ f1-score-2]])-2),"")</f>
        <v>0.27714353166924999</v>
      </c>
      <c r="S1196" s="9">
        <f t="shared" si="18"/>
        <v>-1.2602041155959642E-3</v>
      </c>
    </row>
    <row r="1197" spans="1:19" x14ac:dyDescent="0.35">
      <c r="A1197" t="s">
        <v>3</v>
      </c>
      <c r="B1197" t="s">
        <v>80</v>
      </c>
      <c r="C1197">
        <v>5</v>
      </c>
      <c r="D1197">
        <v>15</v>
      </c>
      <c r="E1197">
        <v>23</v>
      </c>
      <c r="F1197">
        <v>10416</v>
      </c>
      <c r="G1197">
        <v>2604</v>
      </c>
      <c r="H1197" t="s">
        <v>11053</v>
      </c>
      <c r="I1197" t="s">
        <v>11054</v>
      </c>
      <c r="J1197" t="s">
        <v>11055</v>
      </c>
      <c r="K1197" t="s">
        <v>11056</v>
      </c>
      <c r="L1197" t="s">
        <v>11057</v>
      </c>
      <c r="N1197" s="8">
        <f>IFERROR(RIGHT(tests_4[[#This Row],[ accuracy]],LEN(tests_4[[#This Row],[ accuracy]])-2)/10^(LEN(tests_4[[#This Row],[ accuracy]])-2),"")</f>
        <v>0.84792626728110598</v>
      </c>
      <c r="O1197" s="8">
        <f>IFERROR(RIGHT(tests_4[[#This Row],[ precision]],LEN(tests_4[[#This Row],[ precision]])-2)/10^(LEN(tests_4[[#This Row],[ precision]])-2),"")</f>
        <v>0.34757418747056001</v>
      </c>
      <c r="P1197" s="8">
        <f>IFERROR(RIGHT(tests_4[[#This Row],[ recall]],LEN(tests_4[[#This Row],[ recall]])-2)/10^(LEN(tests_4[[#This Row],[ recall]])-2),"")</f>
        <v>0.24837498194424301</v>
      </c>
      <c r="Q1197" s="8">
        <f>IFERROR(RIGHT(tests_4[[#This Row],[ f1-score]],LEN(tests_4[[#This Row],[ f1-score]])-2)/10^(LEN(tests_4[[#This Row],[ f1-score]])-2),"")</f>
        <v>0.28888598667885501</v>
      </c>
      <c r="R1197" s="8">
        <f>IFERROR(RIGHT(tests_4[[#This Row],[ f1-score-2]],LEN(tests_4[[#This Row],[ f1-score-2]])-2)/10^(LEN(tests_4[[#This Row],[ f1-score-2]])-2),"")</f>
        <v>0.28971844233647198</v>
      </c>
      <c r="S1197" s="9">
        <f t="shared" si="18"/>
        <v>-8.324556576169706E-4</v>
      </c>
    </row>
    <row r="1198" spans="1:19" x14ac:dyDescent="0.35">
      <c r="A1198" t="s">
        <v>3</v>
      </c>
      <c r="B1198" t="s">
        <v>80</v>
      </c>
      <c r="C1198">
        <v>7</v>
      </c>
      <c r="D1198">
        <v>15</v>
      </c>
      <c r="E1198">
        <v>1</v>
      </c>
      <c r="F1198">
        <v>10416</v>
      </c>
      <c r="G1198">
        <v>2604</v>
      </c>
      <c r="H1198" t="s">
        <v>839</v>
      </c>
      <c r="I1198" t="s">
        <v>11058</v>
      </c>
      <c r="J1198" t="s">
        <v>11059</v>
      </c>
      <c r="K1198" t="s">
        <v>11060</v>
      </c>
      <c r="L1198" t="s">
        <v>11061</v>
      </c>
      <c r="N1198" s="8">
        <f>IFERROR(RIGHT(tests_4[[#This Row],[ accuracy]],LEN(tests_4[[#This Row],[ accuracy]])-2)/10^(LEN(tests_4[[#This Row],[ accuracy]])-2),"")</f>
        <v>0.896505376344086</v>
      </c>
      <c r="O1198" s="8">
        <f>IFERROR(RIGHT(tests_4[[#This Row],[ precision]],LEN(tests_4[[#This Row],[ precision]])-2)/10^(LEN(tests_4[[#This Row],[ precision]])-2),"")</f>
        <v>0.40171277997364901</v>
      </c>
      <c r="P1198" s="8">
        <f>IFERROR(RIGHT(tests_4[[#This Row],[ recall]],LEN(tests_4[[#This Row],[ recall]])-2)/10^(LEN(tests_4[[#This Row],[ recall]])-2),"")</f>
        <v>0.23099781044729401</v>
      </c>
      <c r="Q1198" s="8">
        <f>IFERROR(RIGHT(tests_4[[#This Row],[ f1-score]],LEN(tests_4[[#This Row],[ f1-score]])-2)/10^(LEN(tests_4[[#This Row],[ f1-score]])-2),"")</f>
        <v>0.29325042412685898</v>
      </c>
      <c r="R1198" s="8">
        <f>IFERROR(RIGHT(tests_4[[#This Row],[ f1-score-2]],LEN(tests_4[[#This Row],[ f1-score-2]])-2)/10^(LEN(tests_4[[#This Row],[ f1-score-2]])-2),"")</f>
        <v>0.29332454366180899</v>
      </c>
      <c r="S1198" s="9">
        <f t="shared" si="18"/>
        <v>-7.4119534950012333E-5</v>
      </c>
    </row>
    <row r="1199" spans="1:19" x14ac:dyDescent="0.35">
      <c r="A1199" t="s">
        <v>3</v>
      </c>
      <c r="B1199" t="s">
        <v>80</v>
      </c>
      <c r="C1199">
        <v>7</v>
      </c>
      <c r="D1199">
        <v>15</v>
      </c>
      <c r="E1199">
        <v>2</v>
      </c>
      <c r="F1199">
        <v>10416</v>
      </c>
      <c r="G1199">
        <v>2604</v>
      </c>
      <c r="H1199" t="s">
        <v>1233</v>
      </c>
      <c r="I1199" t="s">
        <v>11062</v>
      </c>
      <c r="J1199" t="s">
        <v>11063</v>
      </c>
      <c r="K1199" t="s">
        <v>11064</v>
      </c>
      <c r="L1199" t="s">
        <v>11065</v>
      </c>
      <c r="N1199" s="8">
        <f>IFERROR(RIGHT(tests_4[[#This Row],[ accuracy]],LEN(tests_4[[#This Row],[ accuracy]])-2)/10^(LEN(tests_4[[#This Row],[ accuracy]])-2),"")</f>
        <v>0.89055299539170496</v>
      </c>
      <c r="O1199" s="8">
        <f>IFERROR(RIGHT(tests_4[[#This Row],[ precision]],LEN(tests_4[[#This Row],[ precision]])-2)/10^(LEN(tests_4[[#This Row],[ precision]])-2),"")</f>
        <v>0.35662314362603398</v>
      </c>
      <c r="P1199" s="8">
        <f>IFERROR(RIGHT(tests_4[[#This Row],[ recall]],LEN(tests_4[[#This Row],[ recall]])-2)/10^(LEN(tests_4[[#This Row],[ recall]])-2),"")</f>
        <v>0.21193479998609799</v>
      </c>
      <c r="Q1199" s="8">
        <f>IFERROR(RIGHT(tests_4[[#This Row],[ f1-score]],LEN(tests_4[[#This Row],[ f1-score]])-2)/10^(LEN(tests_4[[#This Row],[ f1-score]])-2),"")</f>
        <v>0.26578036587375697</v>
      </c>
      <c r="R1199" s="8">
        <f>IFERROR(RIGHT(tests_4[[#This Row],[ f1-score-2]],LEN(tests_4[[#This Row],[ f1-score-2]])-2)/10^(LEN(tests_4[[#This Row],[ f1-score-2]])-2),"")</f>
        <v>0.26586860834137899</v>
      </c>
      <c r="S1199" s="9">
        <f t="shared" si="18"/>
        <v>-8.8242467622012821E-5</v>
      </c>
    </row>
    <row r="1200" spans="1:19" x14ac:dyDescent="0.35">
      <c r="A1200" t="s">
        <v>3</v>
      </c>
      <c r="B1200" t="s">
        <v>80</v>
      </c>
      <c r="C1200">
        <v>7</v>
      </c>
      <c r="D1200">
        <v>15</v>
      </c>
      <c r="E1200">
        <v>3</v>
      </c>
      <c r="F1200">
        <v>10416</v>
      </c>
      <c r="G1200">
        <v>2604</v>
      </c>
      <c r="H1200" t="s">
        <v>2150</v>
      </c>
      <c r="I1200" t="s">
        <v>11066</v>
      </c>
      <c r="J1200" t="s">
        <v>11067</v>
      </c>
      <c r="K1200" t="s">
        <v>11068</v>
      </c>
      <c r="L1200" t="s">
        <v>11069</v>
      </c>
      <c r="N1200" s="8">
        <f>IFERROR(RIGHT(tests_4[[#This Row],[ accuracy]],LEN(tests_4[[#This Row],[ accuracy]])-2)/10^(LEN(tests_4[[#This Row],[ accuracy]])-2),"")</f>
        <v>0.88632872503840199</v>
      </c>
      <c r="O1200" s="8">
        <f>IFERROR(RIGHT(tests_4[[#This Row],[ precision]],LEN(tests_4[[#This Row],[ precision]])-2)/10^(LEN(tests_4[[#This Row],[ precision]])-2),"")</f>
        <v>0.34975455820476797</v>
      </c>
      <c r="P1200" s="8">
        <f>IFERROR(RIGHT(tests_4[[#This Row],[ recall]],LEN(tests_4[[#This Row],[ recall]])-2)/10^(LEN(tests_4[[#This Row],[ recall]])-2),"")</f>
        <v>0.23166684044069</v>
      </c>
      <c r="Q1200" s="8">
        <f>IFERROR(RIGHT(tests_4[[#This Row],[ f1-score]],LEN(tests_4[[#This Row],[ f1-score]])-2)/10^(LEN(tests_4[[#This Row],[ f1-score]])-2),"")</f>
        <v>0.27793316099292897</v>
      </c>
      <c r="R1200" s="8">
        <f>IFERROR(RIGHT(tests_4[[#This Row],[ f1-score-2]],LEN(tests_4[[#This Row],[ f1-score-2]])-2)/10^(LEN(tests_4[[#This Row],[ f1-score-2]])-2),"")</f>
        <v>0.27871878681382001</v>
      </c>
      <c r="S1200" s="9">
        <f t="shared" si="18"/>
        <v>-7.8562582089103383E-4</v>
      </c>
    </row>
    <row r="1201" spans="1:19" x14ac:dyDescent="0.35">
      <c r="A1201" t="s">
        <v>3</v>
      </c>
      <c r="B1201" t="s">
        <v>80</v>
      </c>
      <c r="C1201">
        <v>7</v>
      </c>
      <c r="D1201">
        <v>15</v>
      </c>
      <c r="E1201">
        <v>4</v>
      </c>
      <c r="F1201">
        <v>10416</v>
      </c>
      <c r="G1201">
        <v>2604</v>
      </c>
      <c r="H1201" t="s">
        <v>765</v>
      </c>
      <c r="I1201" t="s">
        <v>11070</v>
      </c>
      <c r="J1201" t="s">
        <v>11071</v>
      </c>
      <c r="K1201" t="s">
        <v>11072</v>
      </c>
      <c r="L1201" t="s">
        <v>11073</v>
      </c>
      <c r="N1201" s="8">
        <f>IFERROR(RIGHT(tests_4[[#This Row],[ accuracy]],LEN(tests_4[[#This Row],[ accuracy]])-2)/10^(LEN(tests_4[[#This Row],[ accuracy]])-2),"")</f>
        <v>0.89151305683563697</v>
      </c>
      <c r="O1201" s="8">
        <f>IFERROR(RIGHT(tests_4[[#This Row],[ precision]],LEN(tests_4[[#This Row],[ precision]])-2)/10^(LEN(tests_4[[#This Row],[ precision]])-2),"")</f>
        <v>0.36539871901432502</v>
      </c>
      <c r="P1201" s="8">
        <f>IFERROR(RIGHT(tests_4[[#This Row],[ recall]],LEN(tests_4[[#This Row],[ recall]])-2)/10^(LEN(tests_4[[#This Row],[ recall]])-2),"")</f>
        <v>0.21835575018246201</v>
      </c>
      <c r="Q1201" s="8">
        <f>IFERROR(RIGHT(tests_4[[#This Row],[ f1-score]],LEN(tests_4[[#This Row],[ f1-score]])-2)/10^(LEN(tests_4[[#This Row],[ f1-score]])-2),"")</f>
        <v>0.27286220043572901</v>
      </c>
      <c r="R1201" s="8">
        <f>IFERROR(RIGHT(tests_4[[#This Row],[ f1-score-2]],LEN(tests_4[[#This Row],[ f1-score-2]])-2)/10^(LEN(tests_4[[#This Row],[ f1-score-2]])-2),"")</f>
        <v>0.27335777494214603</v>
      </c>
      <c r="S1201" s="9">
        <f t="shared" si="18"/>
        <v>-4.9557450641701806E-4</v>
      </c>
    </row>
    <row r="1202" spans="1:19" x14ac:dyDescent="0.35">
      <c r="A1202" t="s">
        <v>3</v>
      </c>
      <c r="B1202" t="s">
        <v>80</v>
      </c>
      <c r="C1202">
        <v>7</v>
      </c>
      <c r="D1202">
        <v>15</v>
      </c>
      <c r="E1202">
        <v>5</v>
      </c>
      <c r="F1202">
        <v>10416</v>
      </c>
      <c r="G1202">
        <v>2604</v>
      </c>
      <c r="H1202" t="s">
        <v>3473</v>
      </c>
      <c r="I1202" t="s">
        <v>11074</v>
      </c>
      <c r="J1202" t="s">
        <v>11075</v>
      </c>
      <c r="K1202" t="s">
        <v>11076</v>
      </c>
      <c r="L1202" t="s">
        <v>11077</v>
      </c>
      <c r="N1202" s="8">
        <f>IFERROR(RIGHT(tests_4[[#This Row],[ accuracy]],LEN(tests_4[[#This Row],[ accuracy]])-2)/10^(LEN(tests_4[[#This Row],[ accuracy]])-2),"")</f>
        <v>0.88824884792626702</v>
      </c>
      <c r="O1202" s="8">
        <f>IFERROR(RIGHT(tests_4[[#This Row],[ precision]],LEN(tests_4[[#This Row],[ precision]])-2)/10^(LEN(tests_4[[#This Row],[ precision]])-2),"")</f>
        <v>0.32069466160375198</v>
      </c>
      <c r="P1202" s="8">
        <f>IFERROR(RIGHT(tests_4[[#This Row],[ recall]],LEN(tests_4[[#This Row],[ recall]])-2)/10^(LEN(tests_4[[#This Row],[ recall]])-2),"")</f>
        <v>0.17935217043756299</v>
      </c>
      <c r="Q1202" s="8">
        <f>IFERROR(RIGHT(tests_4[[#This Row],[ f1-score]],LEN(tests_4[[#This Row],[ f1-score]])-2)/10^(LEN(tests_4[[#This Row],[ f1-score]])-2),"")</f>
        <v>0.22993244016947201</v>
      </c>
      <c r="R1202" s="8">
        <f>IFERROR(RIGHT(tests_4[[#This Row],[ f1-score-2]],LEN(tests_4[[#This Row],[ f1-score-2]])-2)/10^(LEN(tests_4[[#This Row],[ f1-score-2]])-2),"")</f>
        <v>0.23004758722927099</v>
      </c>
      <c r="S1202" s="9">
        <f t="shared" si="18"/>
        <v>-1.1514705979898121E-4</v>
      </c>
    </row>
    <row r="1203" spans="1:19" x14ac:dyDescent="0.35">
      <c r="A1203" t="s">
        <v>3</v>
      </c>
      <c r="B1203" t="s">
        <v>80</v>
      </c>
      <c r="C1203">
        <v>7</v>
      </c>
      <c r="D1203">
        <v>15</v>
      </c>
      <c r="E1203">
        <v>6</v>
      </c>
      <c r="F1203">
        <v>10416</v>
      </c>
      <c r="G1203">
        <v>2604</v>
      </c>
      <c r="H1203" t="s">
        <v>1237</v>
      </c>
      <c r="I1203" t="s">
        <v>11078</v>
      </c>
      <c r="J1203" t="s">
        <v>11079</v>
      </c>
      <c r="K1203" t="s">
        <v>11080</v>
      </c>
      <c r="L1203" t="s">
        <v>11081</v>
      </c>
      <c r="N1203" s="8">
        <f>IFERROR(RIGHT(tests_4[[#This Row],[ accuracy]],LEN(tests_4[[#This Row],[ accuracy]])-2)/10^(LEN(tests_4[[#This Row],[ accuracy]])-2),"")</f>
        <v>0.88767281105990703</v>
      </c>
      <c r="O1203" s="8">
        <f>IFERROR(RIGHT(tests_4[[#This Row],[ precision]],LEN(tests_4[[#This Row],[ precision]])-2)/10^(LEN(tests_4[[#This Row],[ precision]])-2),"")</f>
        <v>0.35212128155191502</v>
      </c>
      <c r="P1203" s="8">
        <f>IFERROR(RIGHT(tests_4[[#This Row],[ recall]],LEN(tests_4[[#This Row],[ recall]])-2)/10^(LEN(tests_4[[#This Row],[ recall]])-2),"")</f>
        <v>0.23762728947276901</v>
      </c>
      <c r="Q1203" s="8">
        <f>IFERROR(RIGHT(tests_4[[#This Row],[ f1-score]],LEN(tests_4[[#This Row],[ f1-score]])-2)/10^(LEN(tests_4[[#This Row],[ f1-score]])-2),"")</f>
        <v>0.28333209583209501</v>
      </c>
      <c r="R1203" s="8">
        <f>IFERROR(RIGHT(tests_4[[#This Row],[ f1-score-2]],LEN(tests_4[[#This Row],[ f1-score-2]])-2)/10^(LEN(tests_4[[#This Row],[ f1-score-2]])-2),"")</f>
        <v>0.28376033385032901</v>
      </c>
      <c r="S1203" s="9">
        <f t="shared" si="18"/>
        <v>-4.282380182339951E-4</v>
      </c>
    </row>
    <row r="1204" spans="1:19" x14ac:dyDescent="0.35">
      <c r="A1204" t="s">
        <v>3</v>
      </c>
      <c r="B1204" t="s">
        <v>80</v>
      </c>
      <c r="C1204">
        <v>7</v>
      </c>
      <c r="D1204">
        <v>15</v>
      </c>
      <c r="E1204">
        <v>7</v>
      </c>
      <c r="F1204">
        <v>10416</v>
      </c>
      <c r="G1204">
        <v>2604</v>
      </c>
      <c r="H1204" t="s">
        <v>869</v>
      </c>
      <c r="I1204" t="s">
        <v>11082</v>
      </c>
      <c r="J1204" t="s">
        <v>11083</v>
      </c>
      <c r="K1204" t="s">
        <v>11084</v>
      </c>
      <c r="L1204" t="s">
        <v>11085</v>
      </c>
      <c r="N1204" s="8">
        <f>IFERROR(RIGHT(tests_4[[#This Row],[ accuracy]],LEN(tests_4[[#This Row],[ accuracy]])-2)/10^(LEN(tests_4[[#This Row],[ accuracy]])-2),"")</f>
        <v>0.884216589861751</v>
      </c>
      <c r="O1204" s="8">
        <f>IFERROR(RIGHT(tests_4[[#This Row],[ precision]],LEN(tests_4[[#This Row],[ precision]])-2)/10^(LEN(tests_4[[#This Row],[ precision]])-2),"")</f>
        <v>0.32788718964315799</v>
      </c>
      <c r="P1204" s="8">
        <f>IFERROR(RIGHT(tests_4[[#This Row],[ recall]],LEN(tests_4[[#This Row],[ recall]])-2)/10^(LEN(tests_4[[#This Row],[ recall]])-2),"")</f>
        <v>0.22760921697424599</v>
      </c>
      <c r="Q1204" s="8">
        <f>IFERROR(RIGHT(tests_4[[#This Row],[ f1-score]],LEN(tests_4[[#This Row],[ f1-score]])-2)/10^(LEN(tests_4[[#This Row],[ f1-score]])-2),"")</f>
        <v>0.268572229398718</v>
      </c>
      <c r="R1204" s="8">
        <f>IFERROR(RIGHT(tests_4[[#This Row],[ f1-score-2]],LEN(tests_4[[#This Row],[ f1-score-2]])-2)/10^(LEN(tests_4[[#This Row],[ f1-score-2]])-2),"")</f>
        <v>0.268697135036434</v>
      </c>
      <c r="S1204" s="9">
        <f t="shared" si="18"/>
        <v>-1.2490563771599961E-4</v>
      </c>
    </row>
    <row r="1205" spans="1:19" x14ac:dyDescent="0.35">
      <c r="A1205" t="s">
        <v>3</v>
      </c>
      <c r="B1205" t="s">
        <v>80</v>
      </c>
      <c r="C1205">
        <v>7</v>
      </c>
      <c r="D1205">
        <v>15</v>
      </c>
      <c r="E1205">
        <v>8</v>
      </c>
      <c r="F1205">
        <v>10416</v>
      </c>
      <c r="G1205">
        <v>2604</v>
      </c>
      <c r="H1205" t="s">
        <v>780</v>
      </c>
      <c r="I1205" t="s">
        <v>11086</v>
      </c>
      <c r="J1205" t="s">
        <v>11087</v>
      </c>
      <c r="K1205" t="s">
        <v>11088</v>
      </c>
      <c r="L1205" t="s">
        <v>11089</v>
      </c>
      <c r="N1205" s="8">
        <f>IFERROR(RIGHT(tests_4[[#This Row],[ accuracy]],LEN(tests_4[[#This Row],[ accuracy]])-2)/10^(LEN(tests_4[[#This Row],[ accuracy]])-2),"")</f>
        <v>0.88402457757296404</v>
      </c>
      <c r="O1205" s="8">
        <f>IFERROR(RIGHT(tests_4[[#This Row],[ precision]],LEN(tests_4[[#This Row],[ precision]])-2)/10^(LEN(tests_4[[#This Row],[ precision]])-2),"")</f>
        <v>0.33157852755842698</v>
      </c>
      <c r="P1205" s="8">
        <f>IFERROR(RIGHT(tests_4[[#This Row],[ recall]],LEN(tests_4[[#This Row],[ recall]])-2)/10^(LEN(tests_4[[#This Row],[ recall]])-2),"")</f>
        <v>0.21609668786709699</v>
      </c>
      <c r="Q1205" s="8">
        <f>IFERROR(RIGHT(tests_4[[#This Row],[ f1-score]],LEN(tests_4[[#This Row],[ f1-score]])-2)/10^(LEN(tests_4[[#This Row],[ f1-score]])-2),"")</f>
        <v>0.26126126126126098</v>
      </c>
      <c r="R1205" s="8">
        <f>IFERROR(RIGHT(tests_4[[#This Row],[ f1-score-2]],LEN(tests_4[[#This Row],[ f1-score-2]])-2)/10^(LEN(tests_4[[#This Row],[ f1-score-2]])-2),"")</f>
        <v>0.26166245816894701</v>
      </c>
      <c r="S1205" s="9">
        <f t="shared" si="18"/>
        <v>-4.0119690768603E-4</v>
      </c>
    </row>
    <row r="1206" spans="1:19" x14ac:dyDescent="0.35">
      <c r="A1206" t="s">
        <v>3</v>
      </c>
      <c r="B1206" t="s">
        <v>80</v>
      </c>
      <c r="C1206">
        <v>7</v>
      </c>
      <c r="D1206">
        <v>15</v>
      </c>
      <c r="E1206">
        <v>9</v>
      </c>
      <c r="F1206">
        <v>10416</v>
      </c>
      <c r="G1206">
        <v>2604</v>
      </c>
      <c r="H1206" t="s">
        <v>1333</v>
      </c>
      <c r="I1206" t="s">
        <v>11090</v>
      </c>
      <c r="J1206" t="s">
        <v>11091</v>
      </c>
      <c r="K1206" t="s">
        <v>11092</v>
      </c>
      <c r="L1206" t="s">
        <v>11093</v>
      </c>
      <c r="N1206" s="8">
        <f>IFERROR(RIGHT(tests_4[[#This Row],[ accuracy]],LEN(tests_4[[#This Row],[ accuracy]])-2)/10^(LEN(tests_4[[#This Row],[ accuracy]])-2),"")</f>
        <v>0.888824884792626</v>
      </c>
      <c r="O1206" s="8">
        <f>IFERROR(RIGHT(tests_4[[#This Row],[ precision]],LEN(tests_4[[#This Row],[ precision]])-2)/10^(LEN(tests_4[[#This Row],[ precision]])-2),"")</f>
        <v>0.359697586507705</v>
      </c>
      <c r="P1206" s="8">
        <f>IFERROR(RIGHT(tests_4[[#This Row],[ recall]],LEN(tests_4[[#This Row],[ recall]])-2)/10^(LEN(tests_4[[#This Row],[ recall]])-2),"")</f>
        <v>0.232388002641365</v>
      </c>
      <c r="Q1206" s="8">
        <f>IFERROR(RIGHT(tests_4[[#This Row],[ f1-score]],LEN(tests_4[[#This Row],[ f1-score]])-2)/10^(LEN(tests_4[[#This Row],[ f1-score]])-2),"")</f>
        <v>0.28235294117646997</v>
      </c>
      <c r="R1206" s="8">
        <f>IFERROR(RIGHT(tests_4[[#This Row],[ f1-score-2]],LEN(tests_4[[#This Row],[ f1-score-2]])-2)/10^(LEN(tests_4[[#This Row],[ f1-score-2]])-2),"")</f>
        <v>0.28235581211688598</v>
      </c>
      <c r="S1206" s="9">
        <f t="shared" si="18"/>
        <v>-2.8709404160109919E-6</v>
      </c>
    </row>
    <row r="1207" spans="1:19" x14ac:dyDescent="0.35">
      <c r="A1207" t="s">
        <v>3</v>
      </c>
      <c r="B1207" t="s">
        <v>80</v>
      </c>
      <c r="C1207">
        <v>7</v>
      </c>
      <c r="D1207">
        <v>15</v>
      </c>
      <c r="E1207">
        <v>10</v>
      </c>
      <c r="F1207">
        <v>10416</v>
      </c>
      <c r="G1207">
        <v>2604</v>
      </c>
      <c r="H1207" t="s">
        <v>854</v>
      </c>
      <c r="I1207" t="s">
        <v>11094</v>
      </c>
      <c r="J1207" t="s">
        <v>11095</v>
      </c>
      <c r="K1207" t="s">
        <v>11096</v>
      </c>
      <c r="L1207" t="s">
        <v>11097</v>
      </c>
      <c r="N1207" s="8">
        <f>IFERROR(RIGHT(tests_4[[#This Row],[ accuracy]],LEN(tests_4[[#This Row],[ accuracy]])-2)/10^(LEN(tests_4[[#This Row],[ accuracy]])-2),"")</f>
        <v>0.88997695852534497</v>
      </c>
      <c r="O1207" s="8">
        <f>IFERROR(RIGHT(tests_4[[#This Row],[ precision]],LEN(tests_4[[#This Row],[ precision]])-2)/10^(LEN(tests_4[[#This Row],[ precision]])-2),"")</f>
        <v>0.34573412698412698</v>
      </c>
      <c r="P1207" s="8">
        <f>IFERROR(RIGHT(tests_4[[#This Row],[ recall]],LEN(tests_4[[#This Row],[ recall]])-2)/10^(LEN(tests_4[[#This Row],[ recall]])-2),"")</f>
        <v>0.21018837104229601</v>
      </c>
      <c r="Q1207" s="8">
        <f>IFERROR(RIGHT(tests_4[[#This Row],[ f1-score]],LEN(tests_4[[#This Row],[ f1-score]])-2)/10^(LEN(tests_4[[#This Row],[ f1-score]])-2),"")</f>
        <v>0.26039717551934599</v>
      </c>
      <c r="R1207" s="8">
        <f>IFERROR(RIGHT(tests_4[[#This Row],[ f1-score-2]],LEN(tests_4[[#This Row],[ f1-score-2]])-2)/10^(LEN(tests_4[[#This Row],[ f1-score-2]])-2),"")</f>
        <v>0.26143677661007297</v>
      </c>
      <c r="S1207" s="9">
        <f t="shared" si="18"/>
        <v>-1.0396010907269826E-3</v>
      </c>
    </row>
    <row r="1208" spans="1:19" x14ac:dyDescent="0.35">
      <c r="A1208" t="s">
        <v>3</v>
      </c>
      <c r="B1208" t="s">
        <v>80</v>
      </c>
      <c r="C1208">
        <v>7</v>
      </c>
      <c r="D1208">
        <v>15</v>
      </c>
      <c r="E1208">
        <v>11</v>
      </c>
      <c r="F1208">
        <v>10416</v>
      </c>
      <c r="G1208">
        <v>2604</v>
      </c>
      <c r="H1208" t="s">
        <v>1978</v>
      </c>
      <c r="I1208" t="s">
        <v>11098</v>
      </c>
      <c r="J1208" t="s">
        <v>11099</v>
      </c>
      <c r="K1208" t="s">
        <v>11100</v>
      </c>
      <c r="L1208" t="s">
        <v>11101</v>
      </c>
      <c r="N1208" s="8">
        <f>IFERROR(RIGHT(tests_4[[#This Row],[ accuracy]],LEN(tests_4[[#This Row],[ accuracy]])-2)/10^(LEN(tests_4[[#This Row],[ accuracy]])-2),"")</f>
        <v>0.88133640552995396</v>
      </c>
      <c r="O1208" s="8">
        <f>IFERROR(RIGHT(tests_4[[#This Row],[ precision]],LEN(tests_4[[#This Row],[ precision]])-2)/10^(LEN(tests_4[[#This Row],[ precision]])-2),"")</f>
        <v>0.30432844011524202</v>
      </c>
      <c r="P1208" s="8">
        <f>IFERROR(RIGHT(tests_4[[#This Row],[ recall]],LEN(tests_4[[#This Row],[ recall]])-2)/10^(LEN(tests_4[[#This Row],[ recall]])-2),"")</f>
        <v>0.21655718903138299</v>
      </c>
      <c r="Q1208" s="8">
        <f>IFERROR(RIGHT(tests_4[[#This Row],[ f1-score]],LEN(tests_4[[#This Row],[ f1-score]])-2)/10^(LEN(tests_4[[#This Row],[ f1-score]])-2),"")</f>
        <v>0.25304670126019202</v>
      </c>
      <c r="R1208" s="8">
        <f>IFERROR(RIGHT(tests_4[[#This Row],[ f1-score-2]],LEN(tests_4[[#This Row],[ f1-score-2]])-2)/10^(LEN(tests_4[[#This Row],[ f1-score-2]])-2),"")</f>
        <v>0.253047916263825</v>
      </c>
      <c r="S1208" s="9">
        <f t="shared" si="18"/>
        <v>-1.2150036329816594E-6</v>
      </c>
    </row>
    <row r="1209" spans="1:19" x14ac:dyDescent="0.35">
      <c r="A1209" t="s">
        <v>3</v>
      </c>
      <c r="B1209" t="s">
        <v>80</v>
      </c>
      <c r="C1209">
        <v>7</v>
      </c>
      <c r="D1209">
        <v>15</v>
      </c>
      <c r="E1209">
        <v>12</v>
      </c>
      <c r="F1209">
        <v>10416</v>
      </c>
      <c r="G1209">
        <v>2604</v>
      </c>
      <c r="H1209" t="s">
        <v>810</v>
      </c>
      <c r="I1209" t="s">
        <v>11102</v>
      </c>
      <c r="J1209" t="s">
        <v>11103</v>
      </c>
      <c r="K1209" t="s">
        <v>11104</v>
      </c>
      <c r="L1209" t="s">
        <v>11105</v>
      </c>
      <c r="N1209" s="8">
        <f>IFERROR(RIGHT(tests_4[[#This Row],[ accuracy]],LEN(tests_4[[#This Row],[ accuracy]])-2)/10^(LEN(tests_4[[#This Row],[ accuracy]])-2),"")</f>
        <v>0.88978494623655902</v>
      </c>
      <c r="O1209" s="8">
        <f>IFERROR(RIGHT(tests_4[[#This Row],[ precision]],LEN(tests_4[[#This Row],[ precision]])-2)/10^(LEN(tests_4[[#This Row],[ precision]])-2),"")</f>
        <v>0.33964525407478402</v>
      </c>
      <c r="P1209" s="8">
        <f>IFERROR(RIGHT(tests_4[[#This Row],[ recall]],LEN(tests_4[[#This Row],[ recall]])-2)/10^(LEN(tests_4[[#This Row],[ recall]])-2),"")</f>
        <v>0.19687728078406799</v>
      </c>
      <c r="Q1209" s="8">
        <f>IFERROR(RIGHT(tests_4[[#This Row],[ f1-score]],LEN(tests_4[[#This Row],[ f1-score]])-2)/10^(LEN(tests_4[[#This Row],[ f1-score]])-2),"")</f>
        <v>0.24621759928801801</v>
      </c>
      <c r="R1209" s="8">
        <f>IFERROR(RIGHT(tests_4[[#This Row],[ f1-score-2]],LEN(tests_4[[#This Row],[ f1-score-2]])-2)/10^(LEN(tests_4[[#This Row],[ f1-score-2]])-2),"")</f>
        <v>0.24926607815662</v>
      </c>
      <c r="S1209" s="9">
        <f t="shared" si="18"/>
        <v>-3.0484788686019892E-3</v>
      </c>
    </row>
    <row r="1210" spans="1:19" x14ac:dyDescent="0.35">
      <c r="A1210" t="s">
        <v>3</v>
      </c>
      <c r="B1210" t="s">
        <v>80</v>
      </c>
      <c r="C1210">
        <v>7</v>
      </c>
      <c r="D1210">
        <v>15</v>
      </c>
      <c r="E1210">
        <v>13</v>
      </c>
      <c r="F1210">
        <v>10416</v>
      </c>
      <c r="G1210">
        <v>2604</v>
      </c>
      <c r="H1210" t="s">
        <v>1320</v>
      </c>
      <c r="I1210" t="s">
        <v>11106</v>
      </c>
      <c r="J1210" t="s">
        <v>11107</v>
      </c>
      <c r="K1210" t="s">
        <v>11108</v>
      </c>
      <c r="L1210" t="s">
        <v>11109</v>
      </c>
      <c r="N1210" s="8">
        <f>IFERROR(RIGHT(tests_4[[#This Row],[ accuracy]],LEN(tests_4[[#This Row],[ accuracy]])-2)/10^(LEN(tests_4[[#This Row],[ accuracy]])-2),"")</f>
        <v>0.887288786482334</v>
      </c>
      <c r="O1210" s="8">
        <f>IFERROR(RIGHT(tests_4[[#This Row],[ precision]],LEN(tests_4[[#This Row],[ precision]])-2)/10^(LEN(tests_4[[#This Row],[ precision]])-2),"")</f>
        <v>0.32310478148093702</v>
      </c>
      <c r="P1210" s="8">
        <f>IFERROR(RIGHT(tests_4[[#This Row],[ recall]],LEN(tests_4[[#This Row],[ recall]])-2)/10^(LEN(tests_4[[#This Row],[ recall]])-2),"")</f>
        <v>0.19754631077746401</v>
      </c>
      <c r="Q1210" s="8">
        <f>IFERROR(RIGHT(tests_4[[#This Row],[ f1-score]],LEN(tests_4[[#This Row],[ f1-score]])-2)/10^(LEN(tests_4[[#This Row],[ f1-score]])-2),"")</f>
        <v>0.244406664399864</v>
      </c>
      <c r="R1210" s="8">
        <f>IFERROR(RIGHT(tests_4[[#This Row],[ f1-score-2]],LEN(tests_4[[#This Row],[ f1-score-2]])-2)/10^(LEN(tests_4[[#This Row],[ f1-score-2]])-2),"")</f>
        <v>0.245185916346603</v>
      </c>
      <c r="S1210" s="9">
        <f t="shared" si="18"/>
        <v>-7.7925194673900133E-4</v>
      </c>
    </row>
    <row r="1211" spans="1:19" x14ac:dyDescent="0.35">
      <c r="A1211" t="s">
        <v>3</v>
      </c>
      <c r="B1211" t="s">
        <v>80</v>
      </c>
      <c r="C1211">
        <v>7</v>
      </c>
      <c r="D1211">
        <v>15</v>
      </c>
      <c r="E1211">
        <v>14</v>
      </c>
      <c r="F1211">
        <v>10416</v>
      </c>
      <c r="G1211">
        <v>2604</v>
      </c>
      <c r="H1211" t="s">
        <v>3257</v>
      </c>
      <c r="I1211" t="s">
        <v>11110</v>
      </c>
      <c r="J1211" t="s">
        <v>11111</v>
      </c>
      <c r="K1211" t="s">
        <v>11112</v>
      </c>
      <c r="L1211" t="s">
        <v>11113</v>
      </c>
      <c r="N1211" s="8">
        <f>IFERROR(RIGHT(tests_4[[#This Row],[ accuracy]],LEN(tests_4[[#This Row],[ accuracy]])-2)/10^(LEN(tests_4[[#This Row],[ accuracy]])-2),"")</f>
        <v>0.89016897081413204</v>
      </c>
      <c r="O1211" s="8">
        <f>IFERROR(RIGHT(tests_4[[#This Row],[ precision]],LEN(tests_4[[#This Row],[ precision]])-2)/10^(LEN(tests_4[[#This Row],[ precision]])-2),"")</f>
        <v>0.35518433179723502</v>
      </c>
      <c r="P1211" s="8">
        <f>IFERROR(RIGHT(tests_4[[#This Row],[ recall]],LEN(tests_4[[#This Row],[ recall]])-2)/10^(LEN(tests_4[[#This Row],[ recall]])-2),"")</f>
        <v>0.222213533521009</v>
      </c>
      <c r="Q1211" s="8">
        <f>IFERROR(RIGHT(tests_4[[#This Row],[ f1-score]],LEN(tests_4[[#This Row],[ f1-score]])-2)/10^(LEN(tests_4[[#This Row],[ f1-score]])-2),"")</f>
        <v>0.27281016432502903</v>
      </c>
      <c r="R1211" s="8">
        <f>IFERROR(RIGHT(tests_4[[#This Row],[ f1-score-2]],LEN(tests_4[[#This Row],[ f1-score-2]])-2)/10^(LEN(tests_4[[#This Row],[ f1-score-2]])-2),"")</f>
        <v>0.27338779777601002</v>
      </c>
      <c r="S1211" s="9">
        <f t="shared" si="18"/>
        <v>-5.7763345098099661E-4</v>
      </c>
    </row>
    <row r="1212" spans="1:19" x14ac:dyDescent="0.35">
      <c r="A1212" t="s">
        <v>3</v>
      </c>
      <c r="B1212" t="s">
        <v>80</v>
      </c>
      <c r="C1212">
        <v>7</v>
      </c>
      <c r="D1212">
        <v>15</v>
      </c>
      <c r="E1212">
        <v>15</v>
      </c>
      <c r="F1212">
        <v>10416</v>
      </c>
      <c r="G1212">
        <v>2604</v>
      </c>
      <c r="H1212" t="s">
        <v>1138</v>
      </c>
      <c r="I1212" t="s">
        <v>11114</v>
      </c>
      <c r="J1212" t="s">
        <v>11115</v>
      </c>
      <c r="K1212" t="s">
        <v>11116</v>
      </c>
      <c r="L1212" t="s">
        <v>11117</v>
      </c>
      <c r="N1212" s="8">
        <f>IFERROR(RIGHT(tests_4[[#This Row],[ accuracy]],LEN(tests_4[[#This Row],[ accuracy]])-2)/10^(LEN(tests_4[[#This Row],[ accuracy]])-2),"")</f>
        <v>0.89170506912442304</v>
      </c>
      <c r="O1212" s="8">
        <f>IFERROR(RIGHT(tests_4[[#This Row],[ precision]],LEN(tests_4[[#This Row],[ precision]])-2)/10^(LEN(tests_4[[#This Row],[ precision]])-2),"")</f>
        <v>0.37853141256502598</v>
      </c>
      <c r="P1212" s="8">
        <f>IFERROR(RIGHT(tests_4[[#This Row],[ recall]],LEN(tests_4[[#This Row],[ recall]])-2)/10^(LEN(tests_4[[#This Row],[ recall]])-2),"")</f>
        <v>0.25227643971779101</v>
      </c>
      <c r="Q1212" s="8">
        <f>IFERROR(RIGHT(tests_4[[#This Row],[ f1-score]],LEN(tests_4[[#This Row],[ f1-score]])-2)/10^(LEN(tests_4[[#This Row],[ f1-score]])-2),"")</f>
        <v>0.30237338579499501</v>
      </c>
      <c r="R1212" s="8">
        <f>IFERROR(RIGHT(tests_4[[#This Row],[ f1-score-2]],LEN(tests_4[[#This Row],[ f1-score-2]])-2)/10^(LEN(tests_4[[#This Row],[ f1-score-2]])-2),"")</f>
        <v>0.30276908170266997</v>
      </c>
      <c r="S1212" s="9">
        <f t="shared" si="18"/>
        <v>-3.9569590767496443E-4</v>
      </c>
    </row>
    <row r="1213" spans="1:19" x14ac:dyDescent="0.35">
      <c r="A1213" t="s">
        <v>3</v>
      </c>
      <c r="B1213" t="s">
        <v>80</v>
      </c>
      <c r="C1213">
        <v>7</v>
      </c>
      <c r="D1213">
        <v>15</v>
      </c>
      <c r="E1213">
        <v>16</v>
      </c>
      <c r="F1213">
        <v>10416</v>
      </c>
      <c r="G1213">
        <v>2604</v>
      </c>
      <c r="H1213" t="s">
        <v>8205</v>
      </c>
      <c r="I1213" t="s">
        <v>11118</v>
      </c>
      <c r="J1213" t="s">
        <v>11119</v>
      </c>
      <c r="K1213" t="s">
        <v>11120</v>
      </c>
      <c r="L1213" t="s">
        <v>11121</v>
      </c>
      <c r="N1213" s="8">
        <f>IFERROR(RIGHT(tests_4[[#This Row],[ accuracy]],LEN(tests_4[[#This Row],[ accuracy]])-2)/10^(LEN(tests_4[[#This Row],[ accuracy]])-2),"")</f>
        <v>0.88978494623655902</v>
      </c>
      <c r="O1213" s="8">
        <f>IFERROR(RIGHT(tests_4[[#This Row],[ precision]],LEN(tests_4[[#This Row],[ precision]])-2)/10^(LEN(tests_4[[#This Row],[ precision]])-2),"")</f>
        <v>0.35792657488527302</v>
      </c>
      <c r="P1213" s="8">
        <f>IFERROR(RIGHT(tests_4[[#This Row],[ recall]],LEN(tests_4[[#This Row],[ recall]])-2)/10^(LEN(tests_4[[#This Row],[ recall]])-2),"")</f>
        <v>0.23171897264796801</v>
      </c>
      <c r="Q1213" s="8">
        <f>IFERROR(RIGHT(tests_4[[#This Row],[ f1-score]],LEN(tests_4[[#This Row],[ f1-score]])-2)/10^(LEN(tests_4[[#This Row],[ f1-score]])-2),"")</f>
        <v>0.28112171592774998</v>
      </c>
      <c r="R1213" s="8">
        <f>IFERROR(RIGHT(tests_4[[#This Row],[ f1-score-2]],LEN(tests_4[[#This Row],[ f1-score-2]])-2)/10^(LEN(tests_4[[#This Row],[ f1-score-2]])-2),"")</f>
        <v>0.281316050168753</v>
      </c>
      <c r="S1213" s="9">
        <f t="shared" si="18"/>
        <v>-1.9433424100301355E-4</v>
      </c>
    </row>
    <row r="1214" spans="1:19" x14ac:dyDescent="0.35">
      <c r="A1214" t="s">
        <v>3</v>
      </c>
      <c r="B1214" t="s">
        <v>80</v>
      </c>
      <c r="C1214">
        <v>7</v>
      </c>
      <c r="D1214">
        <v>15</v>
      </c>
      <c r="E1214">
        <v>17</v>
      </c>
      <c r="F1214">
        <v>10416</v>
      </c>
      <c r="G1214">
        <v>2604</v>
      </c>
      <c r="H1214" t="s">
        <v>11122</v>
      </c>
      <c r="I1214" t="s">
        <v>11123</v>
      </c>
      <c r="J1214" t="s">
        <v>11124</v>
      </c>
      <c r="K1214" t="s">
        <v>11125</v>
      </c>
      <c r="L1214" t="s">
        <v>11126</v>
      </c>
      <c r="N1214" s="8">
        <f>IFERROR(RIGHT(tests_4[[#This Row],[ accuracy]],LEN(tests_4[[#This Row],[ accuracy]])-2)/10^(LEN(tests_4[[#This Row],[ accuracy]])-2),"")</f>
        <v>0.89074500768049103</v>
      </c>
      <c r="O1214" s="8">
        <f>IFERROR(RIGHT(tests_4[[#This Row],[ precision]],LEN(tests_4[[#This Row],[ precision]])-2)/10^(LEN(tests_4[[#This Row],[ precision]])-2),"")</f>
        <v>0.37604949182501102</v>
      </c>
      <c r="P1214" s="8">
        <f>IFERROR(RIGHT(tests_4[[#This Row],[ recall]],LEN(tests_4[[#This Row],[ recall]])-2)/10^(LEN(tests_4[[#This Row],[ recall]])-2),"")</f>
        <v>0.25880165432871</v>
      </c>
      <c r="Q1214" s="8">
        <f>IFERROR(RIGHT(tests_4[[#This Row],[ f1-score]],LEN(tests_4[[#This Row],[ f1-score]])-2)/10^(LEN(tests_4[[#This Row],[ f1-score]])-2),"")</f>
        <v>0.30654732831884302</v>
      </c>
      <c r="R1214" s="8">
        <f>IFERROR(RIGHT(tests_4[[#This Row],[ f1-score-2]],LEN(tests_4[[#This Row],[ f1-score-2]])-2)/10^(LEN(tests_4[[#This Row],[ f1-score-2]])-2),"")</f>
        <v>0.30659858199332402</v>
      </c>
      <c r="S1214" s="9">
        <f t="shared" si="18"/>
        <v>-5.1253674480999933E-5</v>
      </c>
    </row>
    <row r="1215" spans="1:19" x14ac:dyDescent="0.35">
      <c r="A1215" t="s">
        <v>3</v>
      </c>
      <c r="B1215" t="s">
        <v>80</v>
      </c>
      <c r="C1215">
        <v>7</v>
      </c>
      <c r="D1215">
        <v>15</v>
      </c>
      <c r="E1215">
        <v>18</v>
      </c>
      <c r="F1215">
        <v>10416</v>
      </c>
      <c r="G1215">
        <v>2604</v>
      </c>
      <c r="H1215" t="s">
        <v>1200</v>
      </c>
      <c r="I1215" t="s">
        <v>11127</v>
      </c>
      <c r="J1215" t="s">
        <v>11128</v>
      </c>
      <c r="K1215" t="s">
        <v>11129</v>
      </c>
      <c r="L1215" t="s">
        <v>11130</v>
      </c>
      <c r="N1215" s="8">
        <f>IFERROR(RIGHT(tests_4[[#This Row],[ accuracy]],LEN(tests_4[[#This Row],[ accuracy]])-2)/10^(LEN(tests_4[[#This Row],[ accuracy]])-2),"")</f>
        <v>0.89420122887864795</v>
      </c>
      <c r="O1215" s="8">
        <f>IFERROR(RIGHT(tests_4[[#This Row],[ precision]],LEN(tests_4[[#This Row],[ precision]])-2)/10^(LEN(tests_4[[#This Row],[ precision]])-2),"")</f>
        <v>0.39344093547988601</v>
      </c>
      <c r="P1215" s="8">
        <f>IFERROR(RIGHT(tests_4[[#This Row],[ recall]],LEN(tests_4[[#This Row],[ recall]])-2)/10^(LEN(tests_4[[#This Row],[ recall]])-2),"")</f>
        <v>0.262555173252702</v>
      </c>
      <c r="Q1215" s="8">
        <f>IFERROR(RIGHT(tests_4[[#This Row],[ f1-score]],LEN(tests_4[[#This Row],[ f1-score]])-2)/10^(LEN(tests_4[[#This Row],[ f1-score]])-2),"")</f>
        <v>0.31222862206468699</v>
      </c>
      <c r="R1215" s="8">
        <f>IFERROR(RIGHT(tests_4[[#This Row],[ f1-score-2]],LEN(tests_4[[#This Row],[ f1-score-2]])-2)/10^(LEN(tests_4[[#This Row],[ f1-score-2]])-2),"")</f>
        <v>0.31494074920415699</v>
      </c>
      <c r="S1215" s="9">
        <f t="shared" si="18"/>
        <v>-2.7121271394699997E-3</v>
      </c>
    </row>
    <row r="1216" spans="1:19" x14ac:dyDescent="0.35">
      <c r="A1216" t="s">
        <v>3</v>
      </c>
      <c r="B1216" t="s">
        <v>80</v>
      </c>
      <c r="C1216">
        <v>7</v>
      </c>
      <c r="D1216">
        <v>15</v>
      </c>
      <c r="E1216">
        <v>19</v>
      </c>
      <c r="F1216">
        <v>10416</v>
      </c>
      <c r="G1216">
        <v>2604</v>
      </c>
      <c r="H1216" t="s">
        <v>844</v>
      </c>
      <c r="I1216" t="s">
        <v>11131</v>
      </c>
      <c r="J1216" t="s">
        <v>11132</v>
      </c>
      <c r="K1216" t="s">
        <v>11133</v>
      </c>
      <c r="L1216" t="s">
        <v>11134</v>
      </c>
      <c r="N1216" s="8">
        <f>IFERROR(RIGHT(tests_4[[#This Row],[ accuracy]],LEN(tests_4[[#This Row],[ accuracy]])-2)/10^(LEN(tests_4[[#This Row],[ accuracy]])-2),"")</f>
        <v>0.89400921658986099</v>
      </c>
      <c r="O1216" s="8">
        <f>IFERROR(RIGHT(tests_4[[#This Row],[ precision]],LEN(tests_4[[#This Row],[ precision]])-2)/10^(LEN(tests_4[[#This Row],[ precision]])-2),"")</f>
        <v>0.379150817312634</v>
      </c>
      <c r="P1216" s="8">
        <f>IFERROR(RIGHT(tests_4[[#This Row],[ recall]],LEN(tests_4[[#This Row],[ recall]])-2)/10^(LEN(tests_4[[#This Row],[ recall]])-2),"")</f>
        <v>0.219024780175859</v>
      </c>
      <c r="Q1216" s="8">
        <f>IFERROR(RIGHT(tests_4[[#This Row],[ f1-score]],LEN(tests_4[[#This Row],[ f1-score]])-2)/10^(LEN(tests_4[[#This Row],[ f1-score]])-2),"")</f>
        <v>0.276578073089701</v>
      </c>
      <c r="R1216" s="8">
        <f>IFERROR(RIGHT(tests_4[[#This Row],[ f1-score-2]],LEN(tests_4[[#This Row],[ f1-score-2]])-2)/10^(LEN(tests_4[[#This Row],[ f1-score-2]])-2),"")</f>
        <v>0.27765567423366699</v>
      </c>
      <c r="S1216" s="9">
        <f t="shared" si="18"/>
        <v>-1.0776011439659894E-3</v>
      </c>
    </row>
    <row r="1217" spans="1:19" x14ac:dyDescent="0.35">
      <c r="A1217" t="s">
        <v>3</v>
      </c>
      <c r="B1217" t="s">
        <v>80</v>
      </c>
      <c r="C1217">
        <v>7</v>
      </c>
      <c r="D1217">
        <v>15</v>
      </c>
      <c r="E1217">
        <v>20</v>
      </c>
      <c r="F1217">
        <v>10416</v>
      </c>
      <c r="G1217">
        <v>2604</v>
      </c>
      <c r="H1217" t="s">
        <v>1246</v>
      </c>
      <c r="I1217" t="s">
        <v>11135</v>
      </c>
      <c r="J1217" t="s">
        <v>11136</v>
      </c>
      <c r="K1217" t="s">
        <v>11137</v>
      </c>
      <c r="L1217" t="s">
        <v>11138</v>
      </c>
      <c r="N1217" s="8">
        <f>IFERROR(RIGHT(tests_4[[#This Row],[ accuracy]],LEN(tests_4[[#This Row],[ accuracy]])-2)/10^(LEN(tests_4[[#This Row],[ accuracy]])-2),"")</f>
        <v>0.89612135176651297</v>
      </c>
      <c r="O1217" s="8">
        <f>IFERROR(RIGHT(tests_4[[#This Row],[ precision]],LEN(tests_4[[#This Row],[ precision]])-2)/10^(LEN(tests_4[[#This Row],[ precision]])-2),"")</f>
        <v>0.40261677671802398</v>
      </c>
      <c r="P1217" s="8">
        <f>IFERROR(RIGHT(tests_4[[#This Row],[ recall]],LEN(tests_4[[#This Row],[ recall]])-2)/10^(LEN(tests_4[[#This Row],[ recall]])-2),"")</f>
        <v>0.23953011503840399</v>
      </c>
      <c r="Q1217" s="8">
        <f>IFERROR(RIGHT(tests_4[[#This Row],[ f1-score]],LEN(tests_4[[#This Row],[ f1-score]])-2)/10^(LEN(tests_4[[#This Row],[ f1-score]])-2),"")</f>
        <v>0.29853954220004297</v>
      </c>
      <c r="R1217" s="8">
        <f>IFERROR(RIGHT(tests_4[[#This Row],[ f1-score-2]],LEN(tests_4[[#This Row],[ f1-score-2]])-2)/10^(LEN(tests_4[[#This Row],[ f1-score-2]])-2),"")</f>
        <v>0.300363807975075</v>
      </c>
      <c r="S1217" s="9">
        <f t="shared" si="18"/>
        <v>-1.8242657750320301E-3</v>
      </c>
    </row>
    <row r="1218" spans="1:19" x14ac:dyDescent="0.35">
      <c r="A1218" t="s">
        <v>3</v>
      </c>
      <c r="B1218" t="s">
        <v>80</v>
      </c>
      <c r="C1218">
        <v>7</v>
      </c>
      <c r="D1218">
        <v>15</v>
      </c>
      <c r="E1218">
        <v>21</v>
      </c>
      <c r="F1218">
        <v>10416</v>
      </c>
      <c r="G1218">
        <v>2604</v>
      </c>
      <c r="H1218" t="s">
        <v>1329</v>
      </c>
      <c r="I1218" t="s">
        <v>11139</v>
      </c>
      <c r="J1218" t="s">
        <v>11140</v>
      </c>
      <c r="K1218" t="s">
        <v>11141</v>
      </c>
      <c r="L1218" t="s">
        <v>11142</v>
      </c>
      <c r="N1218" s="8">
        <f>IFERROR(RIGHT(tests_4[[#This Row],[ accuracy]],LEN(tests_4[[#This Row],[ accuracy]])-2)/10^(LEN(tests_4[[#This Row],[ accuracy]])-2),"")</f>
        <v>0.89362519201228796</v>
      </c>
      <c r="O1218" s="8">
        <f>IFERROR(RIGHT(tests_4[[#This Row],[ precision]],LEN(tests_4[[#This Row],[ precision]])-2)/10^(LEN(tests_4[[#This Row],[ precision]])-2),"")</f>
        <v>0.377152988855116</v>
      </c>
      <c r="P1218" s="8">
        <f>IFERROR(RIGHT(tests_4[[#This Row],[ recall]],LEN(tests_4[[#This Row],[ recall]])-2)/10^(LEN(tests_4[[#This Row],[ recall]])-2),"")</f>
        <v>0.221492371320335</v>
      </c>
      <c r="Q1218" s="8">
        <f>IFERROR(RIGHT(tests_4[[#This Row],[ f1-score]],LEN(tests_4[[#This Row],[ f1-score]])-2)/10^(LEN(tests_4[[#This Row],[ f1-score]])-2),"")</f>
        <v>0.27774377033282199</v>
      </c>
      <c r="R1218" s="8">
        <f>IFERROR(RIGHT(tests_4[[#This Row],[ f1-score-2]],LEN(tests_4[[#This Row],[ f1-score-2]])-2)/10^(LEN(tests_4[[#This Row],[ f1-score-2]])-2),"")</f>
        <v>0.27908513256525902</v>
      </c>
      <c r="S1218" s="9">
        <f t="shared" si="18"/>
        <v>-1.3413622324370267E-3</v>
      </c>
    </row>
    <row r="1219" spans="1:19" x14ac:dyDescent="0.35">
      <c r="A1219" t="s">
        <v>3</v>
      </c>
      <c r="B1219" t="s">
        <v>80</v>
      </c>
      <c r="C1219">
        <v>7</v>
      </c>
      <c r="D1219">
        <v>15</v>
      </c>
      <c r="E1219">
        <v>22</v>
      </c>
      <c r="F1219">
        <v>10416</v>
      </c>
      <c r="G1219">
        <v>2604</v>
      </c>
      <c r="H1219" t="s">
        <v>1033</v>
      </c>
      <c r="I1219" t="s">
        <v>11143</v>
      </c>
      <c r="J1219" t="s">
        <v>11144</v>
      </c>
      <c r="K1219" t="s">
        <v>11145</v>
      </c>
      <c r="L1219" t="s">
        <v>11146</v>
      </c>
      <c r="N1219" s="8">
        <f>IFERROR(RIGHT(tests_4[[#This Row],[ accuracy]],LEN(tests_4[[#This Row],[ accuracy]])-2)/10^(LEN(tests_4[[#This Row],[ accuracy]])-2),"")</f>
        <v>0.89285714285714202</v>
      </c>
      <c r="O1219" s="8">
        <f>IFERROR(RIGHT(tests_4[[#This Row],[ precision]],LEN(tests_4[[#This Row],[ precision]])-2)/10^(LEN(tests_4[[#This Row],[ precision]])-2),"")</f>
        <v>0.38463070671659599</v>
      </c>
      <c r="P1219" s="8">
        <f>IFERROR(RIGHT(tests_4[[#This Row],[ recall]],LEN(tests_4[[#This Row],[ recall]])-2)/10^(LEN(tests_4[[#This Row],[ recall]])-2),"")</f>
        <v>0.25520453202655202</v>
      </c>
      <c r="Q1219" s="8">
        <f>IFERROR(RIGHT(tests_4[[#This Row],[ f1-score]],LEN(tests_4[[#This Row],[ f1-score]])-2)/10^(LEN(tests_4[[#This Row],[ f1-score]])-2),"")</f>
        <v>0.30578953649788598</v>
      </c>
      <c r="R1219" s="8">
        <f>IFERROR(RIGHT(tests_4[[#This Row],[ f1-score-2]],LEN(tests_4[[#This Row],[ f1-score-2]])-2)/10^(LEN(tests_4[[#This Row],[ f1-score-2]])-2),"")</f>
        <v>0.30682742545868302</v>
      </c>
      <c r="S1219" s="9">
        <f t="shared" ref="S1219:S1282" si="19">IFERROR(Q1219-R1219,"")</f>
        <v>-1.0378889607970399E-3</v>
      </c>
    </row>
    <row r="1220" spans="1:19" x14ac:dyDescent="0.35">
      <c r="A1220" t="s">
        <v>3</v>
      </c>
      <c r="B1220" t="s">
        <v>80</v>
      </c>
      <c r="C1220">
        <v>7</v>
      </c>
      <c r="D1220">
        <v>15</v>
      </c>
      <c r="E1220">
        <v>23</v>
      </c>
      <c r="F1220">
        <v>10416</v>
      </c>
      <c r="G1220">
        <v>2604</v>
      </c>
      <c r="H1220" t="s">
        <v>765</v>
      </c>
      <c r="I1220" t="s">
        <v>11147</v>
      </c>
      <c r="J1220" t="s">
        <v>11148</v>
      </c>
      <c r="K1220" t="s">
        <v>11149</v>
      </c>
      <c r="L1220" t="s">
        <v>11150</v>
      </c>
      <c r="N1220" s="8">
        <f>IFERROR(RIGHT(tests_4[[#This Row],[ accuracy]],LEN(tests_4[[#This Row],[ accuracy]])-2)/10^(LEN(tests_4[[#This Row],[ accuracy]])-2),"")</f>
        <v>0.89151305683563697</v>
      </c>
      <c r="O1220" s="8">
        <f>IFERROR(RIGHT(tests_4[[#This Row],[ precision]],LEN(tests_4[[#This Row],[ precision]])-2)/10^(LEN(tests_4[[#This Row],[ precision]])-2),"")</f>
        <v>0.36828377673448098</v>
      </c>
      <c r="P1220" s="8">
        <f>IFERROR(RIGHT(tests_4[[#This Row],[ recall]],LEN(tests_4[[#This Row],[ recall]])-2)/10^(LEN(tests_4[[#This Row],[ recall]])-2),"")</f>
        <v>0.23351753379904699</v>
      </c>
      <c r="Q1220" s="8">
        <f>IFERROR(RIGHT(tests_4[[#This Row],[ f1-score]],LEN(tests_4[[#This Row],[ f1-score]])-2)/10^(LEN(tests_4[[#This Row],[ f1-score]])-2),"")</f>
        <v>0.285360771034123</v>
      </c>
      <c r="R1220" s="8">
        <f>IFERROR(RIGHT(tests_4[[#This Row],[ f1-score-2]],LEN(tests_4[[#This Row],[ f1-score-2]])-2)/10^(LEN(tests_4[[#This Row],[ f1-score-2]])-2),"")</f>
        <v>0.28581100697501199</v>
      </c>
      <c r="S1220" s="9">
        <f t="shared" si="19"/>
        <v>-4.5023594088899888E-4</v>
      </c>
    </row>
    <row r="1221" spans="1:19" x14ac:dyDescent="0.35">
      <c r="A1221" t="s">
        <v>3</v>
      </c>
      <c r="B1221" t="s">
        <v>80</v>
      </c>
      <c r="C1221">
        <v>9</v>
      </c>
      <c r="D1221">
        <v>15</v>
      </c>
      <c r="E1221">
        <v>1</v>
      </c>
      <c r="F1221">
        <v>10416</v>
      </c>
      <c r="G1221">
        <v>2604</v>
      </c>
      <c r="H1221" t="s">
        <v>2445</v>
      </c>
      <c r="I1221" t="s">
        <v>11151</v>
      </c>
      <c r="J1221" t="s">
        <v>11152</v>
      </c>
      <c r="K1221" t="s">
        <v>11153</v>
      </c>
      <c r="L1221" t="s">
        <v>11154</v>
      </c>
      <c r="N1221" s="8">
        <f>IFERROR(RIGHT(tests_4[[#This Row],[ accuracy]],LEN(tests_4[[#This Row],[ accuracy]])-2)/10^(LEN(tests_4[[#This Row],[ accuracy]])-2),"")</f>
        <v>0.91282642089093702</v>
      </c>
      <c r="O1221" s="8">
        <f>IFERROR(RIGHT(tests_4[[#This Row],[ precision]],LEN(tests_4[[#This Row],[ precision]])-2)/10^(LEN(tests_4[[#This Row],[ precision]])-2),"")</f>
        <v>0.257957393483709</v>
      </c>
      <c r="P1221" s="8">
        <f>IFERROR(RIGHT(tests_4[[#This Row],[ recall]],LEN(tests_4[[#This Row],[ recall]])-2)/10^(LEN(tests_4[[#This Row],[ recall]])-2),"")</f>
        <v>0.13244523944015499</v>
      </c>
      <c r="Q1221" s="8">
        <f>IFERROR(RIGHT(tests_4[[#This Row],[ f1-score]],LEN(tests_4[[#This Row],[ f1-score]])-2)/10^(LEN(tests_4[[#This Row],[ f1-score]])-2),"")</f>
        <v>0.17387331256490099</v>
      </c>
      <c r="R1221" s="8">
        <f>IFERROR(RIGHT(tests_4[[#This Row],[ f1-score-2]],LEN(tests_4[[#This Row],[ f1-score-2]])-2)/10^(LEN(tests_4[[#This Row],[ f1-score-2]])-2),"")</f>
        <v>0.175025606202666</v>
      </c>
      <c r="S1221" s="9">
        <f t="shared" si="19"/>
        <v>-1.1522936377650062E-3</v>
      </c>
    </row>
    <row r="1222" spans="1:19" x14ac:dyDescent="0.35">
      <c r="A1222" t="s">
        <v>3</v>
      </c>
      <c r="B1222" t="s">
        <v>80</v>
      </c>
      <c r="C1222">
        <v>9</v>
      </c>
      <c r="D1222">
        <v>15</v>
      </c>
      <c r="E1222">
        <v>2</v>
      </c>
      <c r="F1222">
        <v>10416</v>
      </c>
      <c r="G1222">
        <v>2604</v>
      </c>
      <c r="H1222" t="s">
        <v>7596</v>
      </c>
      <c r="I1222" t="s">
        <v>11155</v>
      </c>
      <c r="J1222" t="s">
        <v>11156</v>
      </c>
      <c r="K1222" t="s">
        <v>11157</v>
      </c>
      <c r="L1222" t="s">
        <v>11158</v>
      </c>
      <c r="N1222" s="8">
        <f>IFERROR(RIGHT(tests_4[[#This Row],[ accuracy]],LEN(tests_4[[#This Row],[ accuracy]])-2)/10^(LEN(tests_4[[#This Row],[ accuracy]])-2),"")</f>
        <v>0.91589861751152002</v>
      </c>
      <c r="O1222" s="8">
        <f>IFERROR(RIGHT(tests_4[[#This Row],[ precision]],LEN(tests_4[[#This Row],[ precision]])-2)/10^(LEN(tests_4[[#This Row],[ precision]])-2),"")</f>
        <v>0.30510860820595298</v>
      </c>
      <c r="P1222" s="8">
        <f>IFERROR(RIGHT(tests_4[[#This Row],[ recall]],LEN(tests_4[[#This Row],[ recall]])-2)/10^(LEN(tests_4[[#This Row],[ recall]])-2),"")</f>
        <v>0.14747693466390499</v>
      </c>
      <c r="Q1222" s="8">
        <f>IFERROR(RIGHT(tests_4[[#This Row],[ f1-score]],LEN(tests_4[[#This Row],[ f1-score]])-2)/10^(LEN(tests_4[[#This Row],[ f1-score]])-2),"")</f>
        <v>0.198794408105681</v>
      </c>
      <c r="R1222" s="8">
        <f>IFERROR(RIGHT(tests_4[[#This Row],[ f1-score-2]],LEN(tests_4[[#This Row],[ f1-score-2]])-2)/10^(LEN(tests_4[[#This Row],[ f1-score-2]])-2),"")</f>
        <v>0.198841889612559</v>
      </c>
      <c r="S1222" s="9">
        <f t="shared" si="19"/>
        <v>-4.7481506877999902E-5</v>
      </c>
    </row>
    <row r="1223" spans="1:19" x14ac:dyDescent="0.35">
      <c r="A1223" t="s">
        <v>3</v>
      </c>
      <c r="B1223" t="s">
        <v>80</v>
      </c>
      <c r="C1223">
        <v>9</v>
      </c>
      <c r="D1223">
        <v>15</v>
      </c>
      <c r="E1223">
        <v>3</v>
      </c>
      <c r="F1223">
        <v>10416</v>
      </c>
      <c r="G1223">
        <v>2604</v>
      </c>
      <c r="H1223" t="s">
        <v>1780</v>
      </c>
      <c r="I1223" t="s">
        <v>11159</v>
      </c>
      <c r="J1223" t="s">
        <v>11160</v>
      </c>
      <c r="K1223" t="s">
        <v>11161</v>
      </c>
      <c r="L1223" t="s">
        <v>11162</v>
      </c>
      <c r="N1223" s="8">
        <f>IFERROR(RIGHT(tests_4[[#This Row],[ accuracy]],LEN(tests_4[[#This Row],[ accuracy]])-2)/10^(LEN(tests_4[[#This Row],[ accuracy]])-2),"")</f>
        <v>0.91455453149001498</v>
      </c>
      <c r="O1223" s="8">
        <f>IFERROR(RIGHT(tests_4[[#This Row],[ precision]],LEN(tests_4[[#This Row],[ precision]])-2)/10^(LEN(tests_4[[#This Row],[ precision]])-2),"")</f>
        <v>0.29156042835288098</v>
      </c>
      <c r="P1223" s="8">
        <f>IFERROR(RIGHT(tests_4[[#This Row],[ recall]],LEN(tests_4[[#This Row],[ recall]])-2)/10^(LEN(tests_4[[#This Row],[ recall]])-2),"")</f>
        <v>0.14617460616330799</v>
      </c>
      <c r="Q1223" s="8">
        <f>IFERROR(RIGHT(tests_4[[#This Row],[ f1-score]],LEN(tests_4[[#This Row],[ f1-score]])-2)/10^(LEN(tests_4[[#This Row],[ f1-score]])-2),"")</f>
        <v>0.19459232277949001</v>
      </c>
      <c r="R1223" s="8">
        <f>IFERROR(RIGHT(tests_4[[#This Row],[ f1-score-2]],LEN(tests_4[[#This Row],[ f1-score-2]])-2)/10^(LEN(tests_4[[#This Row],[ f1-score-2]])-2),"")</f>
        <v>0.19472387369858399</v>
      </c>
      <c r="S1223" s="9">
        <f t="shared" si="19"/>
        <v>-1.3155091909397565E-4</v>
      </c>
    </row>
    <row r="1224" spans="1:19" x14ac:dyDescent="0.35">
      <c r="A1224" t="s">
        <v>3</v>
      </c>
      <c r="B1224" t="s">
        <v>80</v>
      </c>
      <c r="C1224">
        <v>9</v>
      </c>
      <c r="D1224">
        <v>15</v>
      </c>
      <c r="E1224">
        <v>4</v>
      </c>
      <c r="F1224">
        <v>10416</v>
      </c>
      <c r="G1224">
        <v>2604</v>
      </c>
      <c r="H1224" t="s">
        <v>1465</v>
      </c>
      <c r="I1224" t="s">
        <v>11163</v>
      </c>
      <c r="J1224" t="s">
        <v>11164</v>
      </c>
      <c r="K1224" t="s">
        <v>11165</v>
      </c>
      <c r="L1224" t="s">
        <v>11166</v>
      </c>
      <c r="N1224" s="8">
        <f>IFERROR(RIGHT(tests_4[[#This Row],[ accuracy]],LEN(tests_4[[#This Row],[ accuracy]])-2)/10^(LEN(tests_4[[#This Row],[ accuracy]])-2),"")</f>
        <v>0.90898617511520696</v>
      </c>
      <c r="O1224" s="8">
        <f>IFERROR(RIGHT(tests_4[[#This Row],[ precision]],LEN(tests_4[[#This Row],[ precision]])-2)/10^(LEN(tests_4[[#This Row],[ precision]])-2),"")</f>
        <v>0.24358621953454199</v>
      </c>
      <c r="P1224" s="8">
        <f>IFERROR(RIGHT(tests_4[[#This Row],[ recall]],LEN(tests_4[[#This Row],[ recall]])-2)/10^(LEN(tests_4[[#This Row],[ recall]])-2),"")</f>
        <v>0.14350718634281001</v>
      </c>
      <c r="Q1224" s="8">
        <f>IFERROR(RIGHT(tests_4[[#This Row],[ f1-score]],LEN(tests_4[[#This Row],[ f1-score]])-2)/10^(LEN(tests_4[[#This Row],[ f1-score]])-2),"")</f>
        <v>0.17873428984539999</v>
      </c>
      <c r="R1224" s="8">
        <f>IFERROR(RIGHT(tests_4[[#This Row],[ f1-score-2]],LEN(tests_4[[#This Row],[ f1-score-2]])-2)/10^(LEN(tests_4[[#This Row],[ f1-score-2]])-2),"")</f>
        <v>0.180609498723209</v>
      </c>
      <c r="S1224" s="9">
        <f t="shared" si="19"/>
        <v>-1.8752088778090092E-3</v>
      </c>
    </row>
    <row r="1225" spans="1:19" x14ac:dyDescent="0.35">
      <c r="A1225" t="s">
        <v>3</v>
      </c>
      <c r="B1225" t="s">
        <v>80</v>
      </c>
      <c r="C1225">
        <v>9</v>
      </c>
      <c r="D1225">
        <v>15</v>
      </c>
      <c r="E1225">
        <v>5</v>
      </c>
      <c r="F1225">
        <v>10416</v>
      </c>
      <c r="G1225">
        <v>2604</v>
      </c>
      <c r="H1225" t="s">
        <v>6300</v>
      </c>
      <c r="I1225" t="s">
        <v>11167</v>
      </c>
      <c r="J1225" t="s">
        <v>11168</v>
      </c>
      <c r="K1225" t="s">
        <v>11169</v>
      </c>
      <c r="L1225" t="s">
        <v>11170</v>
      </c>
      <c r="N1225" s="8">
        <f>IFERROR(RIGHT(tests_4[[#This Row],[ accuracy]],LEN(tests_4[[#This Row],[ accuracy]])-2)/10^(LEN(tests_4[[#This Row],[ accuracy]])-2),"")</f>
        <v>0.91916282642088998</v>
      </c>
      <c r="O1225" s="8">
        <f>IFERROR(RIGHT(tests_4[[#This Row],[ precision]],LEN(tests_4[[#This Row],[ precision]])-2)/10^(LEN(tests_4[[#This Row],[ precision]])-2),"")</f>
        <v>0.31474726420010402</v>
      </c>
      <c r="P1225" s="8">
        <f>IFERROR(RIGHT(tests_4[[#This Row],[ recall]],LEN(tests_4[[#This Row],[ recall]])-2)/10^(LEN(tests_4[[#This Row],[ recall]])-2),"")</f>
        <v>0.13504989644134799</v>
      </c>
      <c r="Q1225" s="8">
        <f>IFERROR(RIGHT(tests_4[[#This Row],[ f1-score]],LEN(tests_4[[#This Row],[ f1-score]])-2)/10^(LEN(tests_4[[#This Row],[ f1-score]])-2),"")</f>
        <v>0.18890742285237699</v>
      </c>
      <c r="R1225" s="8">
        <f>IFERROR(RIGHT(tests_4[[#This Row],[ f1-score-2]],LEN(tests_4[[#This Row],[ f1-score-2]])-2)/10^(LEN(tests_4[[#This Row],[ f1-score-2]])-2),"")</f>
        <v>0.18900335153207001</v>
      </c>
      <c r="S1225" s="9">
        <f t="shared" si="19"/>
        <v>-9.5928679693019214E-5</v>
      </c>
    </row>
    <row r="1226" spans="1:19" x14ac:dyDescent="0.35">
      <c r="A1226" t="s">
        <v>3</v>
      </c>
      <c r="B1226" t="s">
        <v>80</v>
      </c>
      <c r="C1226">
        <v>9</v>
      </c>
      <c r="D1226">
        <v>15</v>
      </c>
      <c r="E1226">
        <v>6</v>
      </c>
      <c r="F1226">
        <v>10416</v>
      </c>
      <c r="G1226">
        <v>2604</v>
      </c>
      <c r="H1226" t="s">
        <v>1532</v>
      </c>
      <c r="I1226" t="s">
        <v>11171</v>
      </c>
      <c r="J1226" t="s">
        <v>11172</v>
      </c>
      <c r="K1226" t="s">
        <v>11173</v>
      </c>
      <c r="L1226" t="s">
        <v>11174</v>
      </c>
      <c r="N1226" s="8">
        <f>IFERROR(RIGHT(tests_4[[#This Row],[ accuracy]],LEN(tests_4[[#This Row],[ accuracy]])-2)/10^(LEN(tests_4[[#This Row],[ accuracy]])-2),"")</f>
        <v>0.91205837173579096</v>
      </c>
      <c r="O1226" s="8">
        <f>IFERROR(RIGHT(tests_4[[#This Row],[ precision]],LEN(tests_4[[#This Row],[ precision]])-2)/10^(LEN(tests_4[[#This Row],[ precision]])-2),"")</f>
        <v>0.259062572154236</v>
      </c>
      <c r="P1226" s="8">
        <f>IFERROR(RIGHT(tests_4[[#This Row],[ recall]],LEN(tests_4[[#This Row],[ recall]])-2)/10^(LEN(tests_4[[#This Row],[ recall]])-2),"")</f>
        <v>0.13550492688131499</v>
      </c>
      <c r="Q1226" s="8">
        <f>IFERROR(RIGHT(tests_4[[#This Row],[ f1-score]],LEN(tests_4[[#This Row],[ f1-score]])-2)/10^(LEN(tests_4[[#This Row],[ f1-score]])-2),"")</f>
        <v>0.17788982867056999</v>
      </c>
      <c r="R1226" s="8">
        <f>IFERROR(RIGHT(tests_4[[#This Row],[ f1-score-2]],LEN(tests_4[[#This Row],[ f1-score-2]])-2)/10^(LEN(tests_4[[#This Row],[ f1-score-2]])-2),"")</f>
        <v>0.177937893938306</v>
      </c>
      <c r="S1226" s="9">
        <f t="shared" si="19"/>
        <v>-4.8065267736013828E-5</v>
      </c>
    </row>
    <row r="1227" spans="1:19" x14ac:dyDescent="0.35">
      <c r="A1227" t="s">
        <v>3</v>
      </c>
      <c r="B1227" t="s">
        <v>80</v>
      </c>
      <c r="C1227">
        <v>9</v>
      </c>
      <c r="D1227">
        <v>15</v>
      </c>
      <c r="E1227">
        <v>7</v>
      </c>
      <c r="F1227">
        <v>10416</v>
      </c>
      <c r="G1227">
        <v>2604</v>
      </c>
      <c r="H1227" t="s">
        <v>2463</v>
      </c>
      <c r="I1227" t="s">
        <v>11175</v>
      </c>
      <c r="J1227" t="s">
        <v>11176</v>
      </c>
      <c r="K1227" t="s">
        <v>11177</v>
      </c>
      <c r="L1227" t="s">
        <v>11178</v>
      </c>
      <c r="N1227" s="8">
        <f>IFERROR(RIGHT(tests_4[[#This Row],[ accuracy]],LEN(tests_4[[#This Row],[ accuracy]])-2)/10^(LEN(tests_4[[#This Row],[ accuracy]])-2),"")</f>
        <v>0.91781874039938505</v>
      </c>
      <c r="O1227" s="8">
        <f>IFERROR(RIGHT(tests_4[[#This Row],[ precision]],LEN(tests_4[[#This Row],[ precision]])-2)/10^(LEN(tests_4[[#This Row],[ precision]])-2),"")</f>
        <v>0.30622710622710603</v>
      </c>
      <c r="P1227" s="8">
        <f>IFERROR(RIGHT(tests_4[[#This Row],[ recall]],LEN(tests_4[[#This Row],[ recall]])-2)/10^(LEN(tests_4[[#This Row],[ recall]])-2),"")</f>
        <v>0.127534048829473</v>
      </c>
      <c r="Q1227" s="8">
        <f>IFERROR(RIGHT(tests_4[[#This Row],[ f1-score]],LEN(tests_4[[#This Row],[ f1-score]])-2)/10^(LEN(tests_4[[#This Row],[ f1-score]])-2),"")</f>
        <v>0.179578291564265</v>
      </c>
      <c r="R1227" s="8">
        <f>IFERROR(RIGHT(tests_4[[#This Row],[ f1-score-2]],LEN(tests_4[[#This Row],[ f1-score-2]])-2)/10^(LEN(tests_4[[#This Row],[ f1-score-2]])-2),"")</f>
        <v>0.18007321431713599</v>
      </c>
      <c r="S1227" s="9">
        <f t="shared" si="19"/>
        <v>-4.9492275287099652E-4</v>
      </c>
    </row>
    <row r="1228" spans="1:19" x14ac:dyDescent="0.35">
      <c r="A1228" t="s">
        <v>3</v>
      </c>
      <c r="B1228" t="s">
        <v>80</v>
      </c>
      <c r="C1228">
        <v>9</v>
      </c>
      <c r="D1228">
        <v>15</v>
      </c>
      <c r="E1228">
        <v>8</v>
      </c>
      <c r="F1228">
        <v>10416</v>
      </c>
      <c r="G1228">
        <v>2604</v>
      </c>
      <c r="H1228" t="s">
        <v>2496</v>
      </c>
      <c r="I1228" t="s">
        <v>11179</v>
      </c>
      <c r="J1228" t="s">
        <v>11180</v>
      </c>
      <c r="K1228" t="s">
        <v>11181</v>
      </c>
      <c r="L1228" t="s">
        <v>11182</v>
      </c>
      <c r="N1228" s="8">
        <f>IFERROR(RIGHT(tests_4[[#This Row],[ accuracy]],LEN(tests_4[[#This Row],[ accuracy]])-2)/10^(LEN(tests_4[[#This Row],[ accuracy]])-2),"")</f>
        <v>0.91685867895545303</v>
      </c>
      <c r="O1228" s="8">
        <f>IFERROR(RIGHT(tests_4[[#This Row],[ precision]],LEN(tests_4[[#This Row],[ precision]])-2)/10^(LEN(tests_4[[#This Row],[ precision]])-2),"")</f>
        <v>0.33784361202107899</v>
      </c>
      <c r="P1228" s="8">
        <f>IFERROR(RIGHT(tests_4[[#This Row],[ recall]],LEN(tests_4[[#This Row],[ recall]])-2)/10^(LEN(tests_4[[#This Row],[ recall]])-2),"")</f>
        <v>0.15590284315571401</v>
      </c>
      <c r="Q1228" s="8">
        <f>IFERROR(RIGHT(tests_4[[#This Row],[ f1-score]],LEN(tests_4[[#This Row],[ f1-score]])-2)/10^(LEN(tests_4[[#This Row],[ f1-score]])-2),"")</f>
        <v>0.21275362318840499</v>
      </c>
      <c r="R1228" s="8">
        <f>IFERROR(RIGHT(tests_4[[#This Row],[ f1-score-2]],LEN(tests_4[[#This Row],[ f1-score-2]])-2)/10^(LEN(tests_4[[#This Row],[ f1-score-2]])-2),"")</f>
        <v>0.21335152527717</v>
      </c>
      <c r="S1228" s="9">
        <f t="shared" si="19"/>
        <v>-5.9790208876500661E-4</v>
      </c>
    </row>
    <row r="1229" spans="1:19" x14ac:dyDescent="0.35">
      <c r="A1229" t="s">
        <v>3</v>
      </c>
      <c r="B1229" t="s">
        <v>80</v>
      </c>
      <c r="C1229">
        <v>9</v>
      </c>
      <c r="D1229">
        <v>15</v>
      </c>
      <c r="E1229">
        <v>9</v>
      </c>
      <c r="F1229">
        <v>10416</v>
      </c>
      <c r="G1229">
        <v>2604</v>
      </c>
      <c r="H1229" t="s">
        <v>1638</v>
      </c>
      <c r="I1229" t="s">
        <v>11183</v>
      </c>
      <c r="J1229" t="s">
        <v>11184</v>
      </c>
      <c r="K1229" t="s">
        <v>11185</v>
      </c>
      <c r="L1229" t="s">
        <v>11186</v>
      </c>
      <c r="N1229" s="8">
        <f>IFERROR(RIGHT(tests_4[[#This Row],[ accuracy]],LEN(tests_4[[#This Row],[ accuracy]])-2)/10^(LEN(tests_4[[#This Row],[ accuracy]])-2),"")</f>
        <v>0.91417050691244195</v>
      </c>
      <c r="O1229" s="8">
        <f>IFERROR(RIGHT(tests_4[[#This Row],[ precision]],LEN(tests_4[[#This Row],[ precision]])-2)/10^(LEN(tests_4[[#This Row],[ precision]])-2),"")</f>
        <v>0.28887484197218699</v>
      </c>
      <c r="P1229" s="8">
        <f>IFERROR(RIGHT(tests_4[[#This Row],[ recall]],LEN(tests_4[[#This Row],[ recall]])-2)/10^(LEN(tests_4[[#This Row],[ recall]])-2),"")</f>
        <v>0.151023033954685</v>
      </c>
      <c r="Q1229" s="8">
        <f>IFERROR(RIGHT(tests_4[[#This Row],[ f1-score]],LEN(tests_4[[#This Row],[ f1-score]])-2)/10^(LEN(tests_4[[#This Row],[ f1-score]])-2),"")</f>
        <v>0.19826256393602301</v>
      </c>
      <c r="R1229" s="8">
        <f>IFERROR(RIGHT(tests_4[[#This Row],[ f1-score-2]],LEN(tests_4[[#This Row],[ f1-score-2]])-2)/10^(LEN(tests_4[[#This Row],[ f1-score-2]])-2),"")</f>
        <v>0.198349469071191</v>
      </c>
      <c r="S1229" s="9">
        <f t="shared" si="19"/>
        <v>-8.6905135167986147E-5</v>
      </c>
    </row>
    <row r="1230" spans="1:19" x14ac:dyDescent="0.35">
      <c r="A1230" t="s">
        <v>3</v>
      </c>
      <c r="B1230" t="s">
        <v>80</v>
      </c>
      <c r="C1230">
        <v>9</v>
      </c>
      <c r="D1230">
        <v>15</v>
      </c>
      <c r="E1230">
        <v>10</v>
      </c>
      <c r="F1230">
        <v>10416</v>
      </c>
      <c r="G1230">
        <v>2604</v>
      </c>
      <c r="H1230" t="s">
        <v>1492</v>
      </c>
      <c r="I1230" t="s">
        <v>11187</v>
      </c>
      <c r="J1230" t="s">
        <v>11188</v>
      </c>
      <c r="K1230" t="s">
        <v>11189</v>
      </c>
      <c r="L1230" t="s">
        <v>11190</v>
      </c>
      <c r="N1230" s="8">
        <f>IFERROR(RIGHT(tests_4[[#This Row],[ accuracy]],LEN(tests_4[[#This Row],[ accuracy]])-2)/10^(LEN(tests_4[[#This Row],[ accuracy]])-2),"")</f>
        <v>0.91013824884792605</v>
      </c>
      <c r="O1230" s="8">
        <f>IFERROR(RIGHT(tests_4[[#This Row],[ precision]],LEN(tests_4[[#This Row],[ precision]])-2)/10^(LEN(tests_4[[#This Row],[ precision]])-2),"")</f>
        <v>0.270666666666666</v>
      </c>
      <c r="P1230" s="8">
        <f>IFERROR(RIGHT(tests_4[[#This Row],[ recall]],LEN(tests_4[[#This Row],[ recall]])-2)/10^(LEN(tests_4[[#This Row],[ recall]])-2),"")</f>
        <v>0.15681290403564899</v>
      </c>
      <c r="Q1230" s="8">
        <f>IFERROR(RIGHT(tests_4[[#This Row],[ f1-score]],LEN(tests_4[[#This Row],[ f1-score]])-2)/10^(LEN(tests_4[[#This Row],[ f1-score]])-2),"")</f>
        <v>0.19851851851851801</v>
      </c>
      <c r="R1230" s="8">
        <f>IFERROR(RIGHT(tests_4[[#This Row],[ f1-score-2]],LEN(tests_4[[#This Row],[ f1-score-2]])-2)/10^(LEN(tests_4[[#This Row],[ f1-score-2]])-2),"")</f>
        <v>0.19857803242347599</v>
      </c>
      <c r="S1230" s="9">
        <f t="shared" si="19"/>
        <v>-5.9513904957980701E-5</v>
      </c>
    </row>
    <row r="1231" spans="1:19" x14ac:dyDescent="0.35">
      <c r="A1231" t="s">
        <v>3</v>
      </c>
      <c r="B1231" t="s">
        <v>80</v>
      </c>
      <c r="C1231">
        <v>9</v>
      </c>
      <c r="D1231">
        <v>15</v>
      </c>
      <c r="E1231">
        <v>11</v>
      </c>
      <c r="F1231">
        <v>10416</v>
      </c>
      <c r="G1231">
        <v>2604</v>
      </c>
      <c r="H1231" t="s">
        <v>11191</v>
      </c>
      <c r="I1231" t="s">
        <v>11192</v>
      </c>
      <c r="J1231" t="s">
        <v>11193</v>
      </c>
      <c r="K1231" t="s">
        <v>11194</v>
      </c>
      <c r="L1231" t="s">
        <v>11195</v>
      </c>
      <c r="N1231" s="8">
        <f>IFERROR(RIGHT(tests_4[[#This Row],[ accuracy]],LEN(tests_4[[#This Row],[ accuracy]])-2)/10^(LEN(tests_4[[#This Row],[ accuracy]])-2),"")</f>
        <v>0.91397849462365599</v>
      </c>
      <c r="O1231" s="8">
        <f>IFERROR(RIGHT(tests_4[[#This Row],[ precision]],LEN(tests_4[[#This Row],[ precision]])-2)/10^(LEN(tests_4[[#This Row],[ precision]])-2),"")</f>
        <v>0.261431277056277</v>
      </c>
      <c r="P1231" s="8">
        <f>IFERROR(RIGHT(tests_4[[#This Row],[ recall]],LEN(tests_4[[#This Row],[ recall]])-2)/10^(LEN(tests_4[[#This Row],[ recall]])-2),"")</f>
        <v>0.12444297997866</v>
      </c>
      <c r="Q1231" s="8">
        <f>IFERROR(RIGHT(tests_4[[#This Row],[ f1-score]],LEN(tests_4[[#This Row],[ f1-score]])-2)/10^(LEN(tests_4[[#This Row],[ f1-score]])-2),"")</f>
        <v>0.16804376317738901</v>
      </c>
      <c r="R1231" s="8">
        <f>IFERROR(RIGHT(tests_4[[#This Row],[ f1-score-2]],LEN(tests_4[[#This Row],[ f1-score-2]])-2)/10^(LEN(tests_4[[#This Row],[ f1-score-2]])-2),"")</f>
        <v>0.16862118466515999</v>
      </c>
      <c r="S1231" s="9">
        <f t="shared" si="19"/>
        <v>-5.774214877709849E-4</v>
      </c>
    </row>
    <row r="1232" spans="1:19" x14ac:dyDescent="0.35">
      <c r="A1232" t="s">
        <v>3</v>
      </c>
      <c r="B1232" t="s">
        <v>80</v>
      </c>
      <c r="C1232">
        <v>9</v>
      </c>
      <c r="D1232">
        <v>15</v>
      </c>
      <c r="E1232">
        <v>12</v>
      </c>
      <c r="F1232">
        <v>10416</v>
      </c>
      <c r="G1232">
        <v>2604</v>
      </c>
      <c r="H1232" t="s">
        <v>2683</v>
      </c>
      <c r="I1232" t="s">
        <v>11196</v>
      </c>
      <c r="J1232" t="s">
        <v>11197</v>
      </c>
      <c r="K1232" t="s">
        <v>11198</v>
      </c>
      <c r="L1232" t="s">
        <v>11199</v>
      </c>
      <c r="N1232" s="8">
        <f>IFERROR(RIGHT(tests_4[[#This Row],[ accuracy]],LEN(tests_4[[#This Row],[ accuracy]])-2)/10^(LEN(tests_4[[#This Row],[ accuracy]])-2),"")</f>
        <v>0.91148233486943098</v>
      </c>
      <c r="O1232" s="8">
        <f>IFERROR(RIGHT(tests_4[[#This Row],[ precision]],LEN(tests_4[[#This Row],[ precision]])-2)/10^(LEN(tests_4[[#This Row],[ precision]])-2),"")</f>
        <v>0.22030651340996099</v>
      </c>
      <c r="P1232" s="8">
        <f>IFERROR(RIGHT(tests_4[[#This Row],[ recall]],LEN(tests_4[[#This Row],[ recall]])-2)/10^(LEN(tests_4[[#This Row],[ recall]])-2),"")</f>
        <v>0.10719889537438</v>
      </c>
      <c r="Q1232" s="8">
        <f>IFERROR(RIGHT(tests_4[[#This Row],[ f1-score]],LEN(tests_4[[#This Row],[ f1-score]])-2)/10^(LEN(tests_4[[#This Row],[ f1-score]])-2),"")</f>
        <v>0.14196525515743699</v>
      </c>
      <c r="R1232" s="8">
        <f>IFERROR(RIGHT(tests_4[[#This Row],[ f1-score-2]],LEN(tests_4[[#This Row],[ f1-score-2]])-2)/10^(LEN(tests_4[[#This Row],[ f1-score-2]])-2),"")</f>
        <v>0.14422122046161501</v>
      </c>
      <c r="S1232" s="9">
        <f t="shared" si="19"/>
        <v>-2.2559653041780148E-3</v>
      </c>
    </row>
    <row r="1233" spans="1:19" x14ac:dyDescent="0.35">
      <c r="A1233" t="s">
        <v>3</v>
      </c>
      <c r="B1233" t="s">
        <v>80</v>
      </c>
      <c r="C1233">
        <v>9</v>
      </c>
      <c r="D1233">
        <v>15</v>
      </c>
      <c r="E1233">
        <v>13</v>
      </c>
      <c r="F1233">
        <v>10416</v>
      </c>
      <c r="G1233">
        <v>2604</v>
      </c>
      <c r="H1233" t="s">
        <v>1780</v>
      </c>
      <c r="I1233" t="s">
        <v>11200</v>
      </c>
      <c r="J1233" t="s">
        <v>11201</v>
      </c>
      <c r="K1233" t="s">
        <v>11202</v>
      </c>
      <c r="L1233" t="s">
        <v>11203</v>
      </c>
      <c r="N1233" s="8">
        <f>IFERROR(RIGHT(tests_4[[#This Row],[ accuracy]],LEN(tests_4[[#This Row],[ accuracy]])-2)/10^(LEN(tests_4[[#This Row],[ accuracy]])-2),"")</f>
        <v>0.91455453149001498</v>
      </c>
      <c r="O1233" s="8">
        <f>IFERROR(RIGHT(tests_4[[#This Row],[ precision]],LEN(tests_4[[#This Row],[ precision]])-2)/10^(LEN(tests_4[[#This Row],[ precision]])-2),"")</f>
        <v>0.23209549071617999</v>
      </c>
      <c r="P1233" s="8">
        <f>IFERROR(RIGHT(tests_4[[#This Row],[ recall]],LEN(tests_4[[#This Row],[ recall]])-2)/10^(LEN(tests_4[[#This Row],[ recall]])-2),"")</f>
        <v>9.5195506182137707E-2</v>
      </c>
      <c r="Q1233" s="8">
        <f>IFERROR(RIGHT(tests_4[[#This Row],[ f1-score]],LEN(tests_4[[#This Row],[ f1-score]])-2)/10^(LEN(tests_4[[#This Row],[ f1-score]])-2),"")</f>
        <v>0.13480567015105899</v>
      </c>
      <c r="R1233" s="8">
        <f>IFERROR(RIGHT(tests_4[[#This Row],[ f1-score-2]],LEN(tests_4[[#This Row],[ f1-score-2]])-2)/10^(LEN(tests_4[[#This Row],[ f1-score-2]])-2),"")</f>
        <v>0.13501408795661199</v>
      </c>
      <c r="S1233" s="9">
        <f t="shared" si="19"/>
        <v>-2.0841780555300171E-4</v>
      </c>
    </row>
    <row r="1234" spans="1:19" x14ac:dyDescent="0.35">
      <c r="A1234" t="s">
        <v>3</v>
      </c>
      <c r="B1234" t="s">
        <v>80</v>
      </c>
      <c r="C1234">
        <v>9</v>
      </c>
      <c r="D1234">
        <v>15</v>
      </c>
      <c r="E1234">
        <v>14</v>
      </c>
      <c r="F1234">
        <v>10416</v>
      </c>
      <c r="G1234">
        <v>2604</v>
      </c>
      <c r="H1234" t="s">
        <v>2463</v>
      </c>
      <c r="I1234" t="s">
        <v>11204</v>
      </c>
      <c r="J1234" t="s">
        <v>11205</v>
      </c>
      <c r="K1234" t="s">
        <v>11206</v>
      </c>
      <c r="L1234" t="s">
        <v>11207</v>
      </c>
      <c r="N1234" s="8">
        <f>IFERROR(RIGHT(tests_4[[#This Row],[ accuracy]],LEN(tests_4[[#This Row],[ accuracy]])-2)/10^(LEN(tests_4[[#This Row],[ accuracy]])-2),"")</f>
        <v>0.91781874039938505</v>
      </c>
      <c r="O1234" s="8">
        <f>IFERROR(RIGHT(tests_4[[#This Row],[ precision]],LEN(tests_4[[#This Row],[ precision]])-2)/10^(LEN(tests_4[[#This Row],[ precision]])-2),"")</f>
        <v>0.31005366161616099</v>
      </c>
      <c r="P1234" s="8">
        <f>IFERROR(RIGHT(tests_4[[#This Row],[ recall]],LEN(tests_4[[#This Row],[ recall]])-2)/10^(LEN(tests_4[[#This Row],[ recall]])-2),"")</f>
        <v>0.138172346701813</v>
      </c>
      <c r="Q1234" s="8">
        <f>IFERROR(RIGHT(tests_4[[#This Row],[ f1-score]],LEN(tests_4[[#This Row],[ f1-score]])-2)/10^(LEN(tests_4[[#This Row],[ f1-score]])-2),"")</f>
        <v>0.191144465290806</v>
      </c>
      <c r="R1234" s="8">
        <f>IFERROR(RIGHT(tests_4[[#This Row],[ f1-score-2]],LEN(tests_4[[#This Row],[ f1-score-2]])-2)/10^(LEN(tests_4[[#This Row],[ f1-score-2]])-2),"")</f>
        <v>0.19115732346617101</v>
      </c>
      <c r="S1234" s="9">
        <f t="shared" si="19"/>
        <v>-1.2858175365004776E-5</v>
      </c>
    </row>
    <row r="1235" spans="1:19" x14ac:dyDescent="0.35">
      <c r="A1235" t="s">
        <v>3</v>
      </c>
      <c r="B1235" t="s">
        <v>80</v>
      </c>
      <c r="C1235">
        <v>9</v>
      </c>
      <c r="D1235">
        <v>15</v>
      </c>
      <c r="E1235">
        <v>15</v>
      </c>
      <c r="F1235">
        <v>10416</v>
      </c>
      <c r="G1235">
        <v>2604</v>
      </c>
      <c r="H1235" t="s">
        <v>7659</v>
      </c>
      <c r="I1235" t="s">
        <v>11208</v>
      </c>
      <c r="J1235" t="s">
        <v>11209</v>
      </c>
      <c r="K1235" t="s">
        <v>11210</v>
      </c>
      <c r="L1235" t="s">
        <v>11211</v>
      </c>
      <c r="N1235" s="8">
        <f>IFERROR(RIGHT(tests_4[[#This Row],[ accuracy]],LEN(tests_4[[#This Row],[ accuracy]])-2)/10^(LEN(tests_4[[#This Row],[ accuracy]])-2),"")</f>
        <v>0.91609062980030698</v>
      </c>
      <c r="O1235" s="8">
        <f>IFERROR(RIGHT(tests_4[[#This Row],[ precision]],LEN(tests_4[[#This Row],[ precision]])-2)/10^(LEN(tests_4[[#This Row],[ precision]])-2),"")</f>
        <v>0.292006269592476</v>
      </c>
      <c r="P1235" s="8">
        <f>IFERROR(RIGHT(tests_4[[#This Row],[ recall]],LEN(tests_4[[#This Row],[ recall]])-2)/10^(LEN(tests_4[[#This Row],[ recall]])-2),"")</f>
        <v>0.13108014812025301</v>
      </c>
      <c r="Q1235" s="8">
        <f>IFERROR(RIGHT(tests_4[[#This Row],[ f1-score]],LEN(tests_4[[#This Row],[ f1-score]])-2)/10^(LEN(tests_4[[#This Row],[ f1-score]])-2),"")</f>
        <v>0.18066523091648701</v>
      </c>
      <c r="R1235" s="8">
        <f>IFERROR(RIGHT(tests_4[[#This Row],[ f1-score-2]],LEN(tests_4[[#This Row],[ f1-score-2]])-2)/10^(LEN(tests_4[[#This Row],[ f1-score-2]])-2),"")</f>
        <v>0.180938094288876</v>
      </c>
      <c r="S1235" s="9">
        <f t="shared" si="19"/>
        <v>-2.7286337238899283E-4</v>
      </c>
    </row>
    <row r="1236" spans="1:19" x14ac:dyDescent="0.35">
      <c r="A1236" t="s">
        <v>3</v>
      </c>
      <c r="B1236" t="s">
        <v>80</v>
      </c>
      <c r="C1236">
        <v>9</v>
      </c>
      <c r="D1236">
        <v>15</v>
      </c>
      <c r="E1236">
        <v>16</v>
      </c>
      <c r="F1236">
        <v>10416</v>
      </c>
      <c r="G1236">
        <v>2604</v>
      </c>
      <c r="H1236" t="s">
        <v>7596</v>
      </c>
      <c r="I1236" t="s">
        <v>11212</v>
      </c>
      <c r="J1236" t="s">
        <v>11213</v>
      </c>
      <c r="K1236" t="s">
        <v>11214</v>
      </c>
      <c r="L1236" t="s">
        <v>11215</v>
      </c>
      <c r="N1236" s="8">
        <f>IFERROR(RIGHT(tests_4[[#This Row],[ accuracy]],LEN(tests_4[[#This Row],[ accuracy]])-2)/10^(LEN(tests_4[[#This Row],[ accuracy]])-2),"")</f>
        <v>0.91589861751152002</v>
      </c>
      <c r="O1236" s="8">
        <f>IFERROR(RIGHT(tests_4[[#This Row],[ precision]],LEN(tests_4[[#This Row],[ precision]])-2)/10^(LEN(tests_4[[#This Row],[ precision]])-2),"")</f>
        <v>0.28116769095697902</v>
      </c>
      <c r="P1236" s="8">
        <f>IFERROR(RIGHT(tests_4[[#This Row],[ recall]],LEN(tests_4[[#This Row],[ recall]])-2)/10^(LEN(tests_4[[#This Row],[ recall]])-2),"")</f>
        <v>0.12974643821000401</v>
      </c>
      <c r="Q1236" s="8">
        <f>IFERROR(RIGHT(tests_4[[#This Row],[ f1-score]],LEN(tests_4[[#This Row],[ f1-score]])-2)/10^(LEN(tests_4[[#This Row],[ f1-score]])-2),"")</f>
        <v>0.17753283302063699</v>
      </c>
      <c r="R1236" s="8">
        <f>IFERROR(RIGHT(tests_4[[#This Row],[ f1-score-2]],LEN(tests_4[[#This Row],[ f1-score-2]])-2)/10^(LEN(tests_4[[#This Row],[ f1-score-2]])-2),"")</f>
        <v>0.177557810023975</v>
      </c>
      <c r="S1236" s="9">
        <f t="shared" si="19"/>
        <v>-2.4977003338005899E-5</v>
      </c>
    </row>
    <row r="1237" spans="1:19" x14ac:dyDescent="0.35">
      <c r="A1237" t="s">
        <v>3</v>
      </c>
      <c r="B1237" t="s">
        <v>80</v>
      </c>
      <c r="C1237">
        <v>9</v>
      </c>
      <c r="D1237">
        <v>15</v>
      </c>
      <c r="E1237">
        <v>17</v>
      </c>
      <c r="F1237">
        <v>10416</v>
      </c>
      <c r="G1237">
        <v>2604</v>
      </c>
      <c r="H1237" t="s">
        <v>8304</v>
      </c>
      <c r="I1237" t="s">
        <v>11216</v>
      </c>
      <c r="J1237" t="s">
        <v>11217</v>
      </c>
      <c r="K1237" t="s">
        <v>11218</v>
      </c>
      <c r="L1237" t="s">
        <v>11219</v>
      </c>
      <c r="N1237" s="8">
        <f>IFERROR(RIGHT(tests_4[[#This Row],[ accuracy]],LEN(tests_4[[#This Row],[ accuracy]])-2)/10^(LEN(tests_4[[#This Row],[ accuracy]])-2),"")</f>
        <v>0.91090629800307199</v>
      </c>
      <c r="O1237" s="8">
        <f>IFERROR(RIGHT(tests_4[[#This Row],[ precision]],LEN(tests_4[[#This Row],[ precision]])-2)/10^(LEN(tests_4[[#This Row],[ precision]])-2),"")</f>
        <v>0.24216954022988499</v>
      </c>
      <c r="P1237" s="8">
        <f>IFERROR(RIGHT(tests_4[[#This Row],[ recall]],LEN(tests_4[[#This Row],[ recall]])-2)/10^(LEN(tests_4[[#This Row],[ recall]])-2),"")</f>
        <v>0.120865499278227</v>
      </c>
      <c r="Q1237" s="8">
        <f>IFERROR(RIGHT(tests_4[[#This Row],[ f1-score]],LEN(tests_4[[#This Row],[ f1-score]])-2)/10^(LEN(tests_4[[#This Row],[ f1-score]])-2),"")</f>
        <v>0.157931516422082</v>
      </c>
      <c r="R1237" s="8">
        <f>IFERROR(RIGHT(tests_4[[#This Row],[ f1-score-2]],LEN(tests_4[[#This Row],[ f1-score-2]])-2)/10^(LEN(tests_4[[#This Row],[ f1-score-2]])-2),"")</f>
        <v>0.16125133502001601</v>
      </c>
      <c r="S1237" s="9">
        <f t="shared" si="19"/>
        <v>-3.31981859793401E-3</v>
      </c>
    </row>
    <row r="1238" spans="1:19" x14ac:dyDescent="0.35">
      <c r="A1238" t="s">
        <v>3</v>
      </c>
      <c r="B1238" t="s">
        <v>80</v>
      </c>
      <c r="C1238">
        <v>9</v>
      </c>
      <c r="D1238">
        <v>15</v>
      </c>
      <c r="E1238">
        <v>18</v>
      </c>
      <c r="F1238">
        <v>10416</v>
      </c>
      <c r="G1238">
        <v>2604</v>
      </c>
      <c r="H1238" t="s">
        <v>2805</v>
      </c>
      <c r="I1238" t="s">
        <v>11220</v>
      </c>
      <c r="J1238" t="s">
        <v>11221</v>
      </c>
      <c r="K1238" t="s">
        <v>11222</v>
      </c>
      <c r="L1238" t="s">
        <v>11223</v>
      </c>
      <c r="N1238" s="8">
        <f>IFERROR(RIGHT(tests_4[[#This Row],[ accuracy]],LEN(tests_4[[#This Row],[ accuracy]])-2)/10^(LEN(tests_4[[#This Row],[ accuracy]])-2),"")</f>
        <v>0.91167434715821805</v>
      </c>
      <c r="O1238" s="8">
        <f>IFERROR(RIGHT(tests_4[[#This Row],[ precision]],LEN(tests_4[[#This Row],[ precision]])-2)/10^(LEN(tests_4[[#This Row],[ precision]])-2),"")</f>
        <v>0.26539245667686001</v>
      </c>
      <c r="P1238" s="8">
        <f>IFERROR(RIGHT(tests_4[[#This Row],[ recall]],LEN(tests_4[[#This Row],[ recall]])-2)/10^(LEN(tests_4[[#This Row],[ recall]])-2),"")</f>
        <v>0.14793196510387199</v>
      </c>
      <c r="Q1238" s="8">
        <f>IFERROR(RIGHT(tests_4[[#This Row],[ f1-score]],LEN(tests_4[[#This Row],[ f1-score]])-2)/10^(LEN(tests_4[[#This Row],[ f1-score]])-2),"")</f>
        <v>0.18911933837306899</v>
      </c>
      <c r="R1238" s="8">
        <f>IFERROR(RIGHT(tests_4[[#This Row],[ f1-score-2]],LEN(tests_4[[#This Row],[ f1-score-2]])-2)/10^(LEN(tests_4[[#This Row],[ f1-score-2]])-2),"")</f>
        <v>0.18997197151239001</v>
      </c>
      <c r="S1238" s="9">
        <f t="shared" si="19"/>
        <v>-8.5263313932101847E-4</v>
      </c>
    </row>
    <row r="1239" spans="1:19" x14ac:dyDescent="0.35">
      <c r="A1239" t="s">
        <v>3</v>
      </c>
      <c r="B1239" t="s">
        <v>80</v>
      </c>
      <c r="C1239">
        <v>9</v>
      </c>
      <c r="D1239">
        <v>15</v>
      </c>
      <c r="E1239">
        <v>19</v>
      </c>
      <c r="F1239">
        <v>10416</v>
      </c>
      <c r="G1239">
        <v>2604</v>
      </c>
      <c r="H1239" t="s">
        <v>1628</v>
      </c>
      <c r="I1239" t="s">
        <v>11224</v>
      </c>
      <c r="J1239" t="s">
        <v>11225</v>
      </c>
      <c r="K1239" t="s">
        <v>11226</v>
      </c>
      <c r="L1239" t="s">
        <v>11227</v>
      </c>
      <c r="N1239" s="8">
        <f>IFERROR(RIGHT(tests_4[[#This Row],[ accuracy]],LEN(tests_4[[#This Row],[ accuracy]])-2)/10^(LEN(tests_4[[#This Row],[ accuracy]])-2),"")</f>
        <v>0.91378648233486903</v>
      </c>
      <c r="O1239" s="8">
        <f>IFERROR(RIGHT(tests_4[[#This Row],[ precision]],LEN(tests_4[[#This Row],[ precision]])-2)/10^(LEN(tests_4[[#This Row],[ precision]])-2),"")</f>
        <v>0.26413170163170102</v>
      </c>
      <c r="P1239" s="8">
        <f>IFERROR(RIGHT(tests_4[[#This Row],[ recall]],LEN(tests_4[[#This Row],[ recall]])-2)/10^(LEN(tests_4[[#This Row],[ recall]])-2),"")</f>
        <v>0.12268562103809701</v>
      </c>
      <c r="Q1239" s="8">
        <f>IFERROR(RIGHT(tests_4[[#This Row],[ f1-score]],LEN(tests_4[[#This Row],[ f1-score]])-2)/10^(LEN(tests_4[[#This Row],[ f1-score]])-2),"")</f>
        <v>0.167545015371102</v>
      </c>
      <c r="R1239" s="8">
        <f>IFERROR(RIGHT(tests_4[[#This Row],[ f1-score-2]],LEN(tests_4[[#This Row],[ f1-score-2]])-2)/10^(LEN(tests_4[[#This Row],[ f1-score-2]])-2),"")</f>
        <v>0.167547624945415</v>
      </c>
      <c r="S1239" s="9">
        <f t="shared" si="19"/>
        <v>-2.6095743130005733E-6</v>
      </c>
    </row>
    <row r="1240" spans="1:19" x14ac:dyDescent="0.35">
      <c r="A1240" t="s">
        <v>3</v>
      </c>
      <c r="B1240" t="s">
        <v>80</v>
      </c>
      <c r="C1240">
        <v>9</v>
      </c>
      <c r="D1240">
        <v>15</v>
      </c>
      <c r="E1240">
        <v>20</v>
      </c>
      <c r="F1240">
        <v>10416</v>
      </c>
      <c r="G1240">
        <v>2604</v>
      </c>
      <c r="H1240" t="s">
        <v>2496</v>
      </c>
      <c r="I1240" t="s">
        <v>11228</v>
      </c>
      <c r="J1240" t="s">
        <v>11229</v>
      </c>
      <c r="K1240" t="s">
        <v>11230</v>
      </c>
      <c r="L1240" t="s">
        <v>11231</v>
      </c>
      <c r="N1240" s="8">
        <f>IFERROR(RIGHT(tests_4[[#This Row],[ accuracy]],LEN(tests_4[[#This Row],[ accuracy]])-2)/10^(LEN(tests_4[[#This Row],[ accuracy]])-2),"")</f>
        <v>0.91685867895545303</v>
      </c>
      <c r="O1240" s="8">
        <f>IFERROR(RIGHT(tests_4[[#This Row],[ precision]],LEN(tests_4[[#This Row],[ precision]])-2)/10^(LEN(tests_4[[#This Row],[ precision]])-2),"")</f>
        <v>0.28268970189701897</v>
      </c>
      <c r="P1240" s="8">
        <f>IFERROR(RIGHT(tests_4[[#This Row],[ recall]],LEN(tests_4[[#This Row],[ recall]])-2)/10^(LEN(tests_4[[#This Row],[ recall]])-2),"")</f>
        <v>0.120018201217598</v>
      </c>
      <c r="Q1240" s="8">
        <f>IFERROR(RIGHT(tests_4[[#This Row],[ f1-score]],LEN(tests_4[[#This Row],[ f1-score]])-2)/10^(LEN(tests_4[[#This Row],[ f1-score]])-2),"")</f>
        <v>0.16747454423510699</v>
      </c>
      <c r="R1240" s="8">
        <f>IFERROR(RIGHT(tests_4[[#This Row],[ f1-score-2]],LEN(tests_4[[#This Row],[ f1-score-2]])-2)/10^(LEN(tests_4[[#This Row],[ f1-score-2]])-2),"")</f>
        <v>0.16849885121208</v>
      </c>
      <c r="S1240" s="9">
        <f t="shared" si="19"/>
        <v>-1.0243069769730051E-3</v>
      </c>
    </row>
    <row r="1241" spans="1:19" x14ac:dyDescent="0.35">
      <c r="A1241" t="s">
        <v>3</v>
      </c>
      <c r="B1241" t="s">
        <v>80</v>
      </c>
      <c r="C1241">
        <v>9</v>
      </c>
      <c r="D1241">
        <v>15</v>
      </c>
      <c r="E1241">
        <v>21</v>
      </c>
      <c r="F1241">
        <v>10416</v>
      </c>
      <c r="G1241">
        <v>2604</v>
      </c>
      <c r="H1241" t="s">
        <v>11232</v>
      </c>
      <c r="I1241" t="s">
        <v>11233</v>
      </c>
      <c r="J1241" t="s">
        <v>11234</v>
      </c>
      <c r="K1241" t="s">
        <v>11235</v>
      </c>
      <c r="L1241" t="s">
        <v>11236</v>
      </c>
      <c r="N1241" s="8">
        <f>IFERROR(RIGHT(tests_4[[#This Row],[ accuracy]],LEN(tests_4[[#This Row],[ accuracy]])-2)/10^(LEN(tests_4[[#This Row],[ accuracy]])-2),"")</f>
        <v>0.91359447004608296</v>
      </c>
      <c r="O1241" s="8">
        <f>IFERROR(RIGHT(tests_4[[#This Row],[ precision]],LEN(tests_4[[#This Row],[ precision]])-2)/10^(LEN(tests_4[[#This Row],[ precision]])-2),"")</f>
        <v>0.248907979033197</v>
      </c>
      <c r="P1241" s="8">
        <f>IFERROR(RIGHT(tests_4[[#This Row],[ recall]],LEN(tests_4[[#This Row],[ recall]])-2)/10^(LEN(tests_4[[#This Row],[ recall]])-2),"")</f>
        <v>0.115138392016569</v>
      </c>
      <c r="Q1241" s="8">
        <f>IFERROR(RIGHT(tests_4[[#This Row],[ f1-score]],LEN(tests_4[[#This Row],[ f1-score]])-2)/10^(LEN(tests_4[[#This Row],[ f1-score]])-2),"")</f>
        <v>0.157397246243214</v>
      </c>
      <c r="R1241" s="8">
        <f>IFERROR(RIGHT(tests_4[[#This Row],[ f1-score-2]],LEN(tests_4[[#This Row],[ f1-score-2]])-2)/10^(LEN(tests_4[[#This Row],[ f1-score-2]])-2),"")</f>
        <v>0.15744623072788999</v>
      </c>
      <c r="S1241" s="9">
        <f t="shared" si="19"/>
        <v>-4.8984484675995699E-5</v>
      </c>
    </row>
    <row r="1242" spans="1:19" x14ac:dyDescent="0.35">
      <c r="A1242" t="s">
        <v>3</v>
      </c>
      <c r="B1242" t="s">
        <v>80</v>
      </c>
      <c r="C1242">
        <v>9</v>
      </c>
      <c r="D1242">
        <v>15</v>
      </c>
      <c r="E1242">
        <v>22</v>
      </c>
      <c r="F1242">
        <v>10416</v>
      </c>
      <c r="G1242">
        <v>2604</v>
      </c>
      <c r="H1242" t="s">
        <v>2519</v>
      </c>
      <c r="I1242" t="s">
        <v>11237</v>
      </c>
      <c r="J1242" t="s">
        <v>11238</v>
      </c>
      <c r="K1242" t="s">
        <v>11239</v>
      </c>
      <c r="L1242" t="s">
        <v>11240</v>
      </c>
      <c r="N1242" s="8">
        <f>IFERROR(RIGHT(tests_4[[#This Row],[ accuracy]],LEN(tests_4[[#This Row],[ accuracy]])-2)/10^(LEN(tests_4[[#This Row],[ accuracy]])-2),"")</f>
        <v>0.91647465437788</v>
      </c>
      <c r="O1242" s="8">
        <f>IFERROR(RIGHT(tests_4[[#This Row],[ precision]],LEN(tests_4[[#This Row],[ precision]])-2)/10^(LEN(tests_4[[#This Row],[ precision]])-2),"")</f>
        <v>0.29662162162162098</v>
      </c>
      <c r="P1242" s="8">
        <f>IFERROR(RIGHT(tests_4[[#This Row],[ recall]],LEN(tests_4[[#This Row],[ recall]])-2)/10^(LEN(tests_4[[#This Row],[ recall]])-2),"")</f>
        <v>0.141263415552626</v>
      </c>
      <c r="Q1242" s="8">
        <f>IFERROR(RIGHT(tests_4[[#This Row],[ f1-score]],LEN(tests_4[[#This Row],[ f1-score]])-2)/10^(LEN(tests_4[[#This Row],[ f1-score]])-2),"")</f>
        <v>0.19108289342274201</v>
      </c>
      <c r="R1242" s="8">
        <f>IFERROR(RIGHT(tests_4[[#This Row],[ f1-score-2]],LEN(tests_4[[#This Row],[ f1-score-2]])-2)/10^(LEN(tests_4[[#This Row],[ f1-score-2]])-2),"")</f>
        <v>0.191382576885608</v>
      </c>
      <c r="S1242" s="9">
        <f t="shared" si="19"/>
        <v>-2.9968346286599057E-4</v>
      </c>
    </row>
    <row r="1243" spans="1:19" x14ac:dyDescent="0.35">
      <c r="A1243" t="s">
        <v>3</v>
      </c>
      <c r="B1243" t="s">
        <v>80</v>
      </c>
      <c r="C1243">
        <v>9</v>
      </c>
      <c r="D1243">
        <v>15</v>
      </c>
      <c r="E1243">
        <v>23</v>
      </c>
      <c r="F1243">
        <v>10416</v>
      </c>
      <c r="G1243">
        <v>2604</v>
      </c>
      <c r="H1243" t="s">
        <v>1346</v>
      </c>
      <c r="I1243" t="s">
        <v>11241</v>
      </c>
      <c r="J1243" t="s">
        <v>11242</v>
      </c>
      <c r="K1243" t="s">
        <v>11243</v>
      </c>
      <c r="L1243" t="s">
        <v>11244</v>
      </c>
      <c r="N1243" s="8">
        <f>IFERROR(RIGHT(tests_4[[#This Row],[ accuracy]],LEN(tests_4[[#This Row],[ accuracy]])-2)/10^(LEN(tests_4[[#This Row],[ accuracy]])-2),"")</f>
        <v>0.90783410138248799</v>
      </c>
      <c r="O1243" s="8">
        <f>IFERROR(RIGHT(tests_4[[#This Row],[ precision]],LEN(tests_4[[#This Row],[ precision]])-2)/10^(LEN(tests_4[[#This Row],[ precision]])-2),"")</f>
        <v>0.21918449197860901</v>
      </c>
      <c r="P1243" s="8">
        <f>IFERROR(RIGHT(tests_4[[#This Row],[ recall]],LEN(tests_4[[#This Row],[ recall]])-2)/10^(LEN(tests_4[[#This Row],[ recall]])-2),"")</f>
        <v>0.10495512458419599</v>
      </c>
      <c r="Q1243" s="8">
        <f>IFERROR(RIGHT(tests_4[[#This Row],[ f1-score]],LEN(tests_4[[#This Row],[ f1-score]])-2)/10^(LEN(tests_4[[#This Row],[ f1-score]])-2),"")</f>
        <v>0.14048934490923401</v>
      </c>
      <c r="R1243" s="8">
        <f>IFERROR(RIGHT(tests_4[[#This Row],[ f1-score-2]],LEN(tests_4[[#This Row],[ f1-score-2]])-2)/10^(LEN(tests_4[[#This Row],[ f1-score-2]])-2),"")</f>
        <v>0.14194214151593099</v>
      </c>
      <c r="S1243" s="9">
        <f t="shared" si="19"/>
        <v>-1.4527966066969766E-3</v>
      </c>
    </row>
    <row r="1244" spans="1:19" x14ac:dyDescent="0.35">
      <c r="A1244" t="s">
        <v>3</v>
      </c>
      <c r="B1244" t="s">
        <v>80</v>
      </c>
      <c r="C1244">
        <v>11</v>
      </c>
      <c r="D1244">
        <v>15</v>
      </c>
      <c r="E1244">
        <v>1</v>
      </c>
      <c r="F1244">
        <v>10416</v>
      </c>
      <c r="G1244">
        <v>2604</v>
      </c>
      <c r="H1244" t="s">
        <v>9104</v>
      </c>
      <c r="I1244" t="s">
        <v>11245</v>
      </c>
      <c r="J1244" t="s">
        <v>11246</v>
      </c>
      <c r="K1244" t="s">
        <v>11247</v>
      </c>
      <c r="L1244" t="s">
        <v>11248</v>
      </c>
      <c r="N1244" s="8">
        <f>IFERROR(RIGHT(tests_4[[#This Row],[ accuracy]],LEN(tests_4[[#This Row],[ accuracy]])-2)/10^(LEN(tests_4[[#This Row],[ accuracy]])-2),"")</f>
        <v>0.92665130568356302</v>
      </c>
      <c r="O1244" s="8">
        <f>IFERROR(RIGHT(tests_4[[#This Row],[ precision]],LEN(tests_4[[#This Row],[ precision]])-2)/10^(LEN(tests_4[[#This Row],[ precision]])-2),"")</f>
        <v>0.229487179487179</v>
      </c>
      <c r="P1244" s="8">
        <f>IFERROR(RIGHT(tests_4[[#This Row],[ recall]],LEN(tests_4[[#This Row],[ recall]])-2)/10^(LEN(tests_4[[#This Row],[ recall]])-2),"")</f>
        <v>0.13114583874149799</v>
      </c>
      <c r="Q1244" s="8">
        <f>IFERROR(RIGHT(tests_4[[#This Row],[ f1-score]],LEN(tests_4[[#This Row],[ f1-score]])-2)/10^(LEN(tests_4[[#This Row],[ f1-score]])-2),"")</f>
        <v>0.16688803153922299</v>
      </c>
      <c r="R1244" s="8">
        <f>IFERROR(RIGHT(tests_4[[#This Row],[ f1-score-2]],LEN(tests_4[[#This Row],[ f1-score-2]])-2)/10^(LEN(tests_4[[#This Row],[ f1-score-2]])-2),"")</f>
        <v>0.16690811497012001</v>
      </c>
      <c r="S1244" s="9">
        <f t="shared" si="19"/>
        <v>-2.0083430897016585E-5</v>
      </c>
    </row>
    <row r="1245" spans="1:19" x14ac:dyDescent="0.35">
      <c r="A1245" t="s">
        <v>3</v>
      </c>
      <c r="B1245" t="s">
        <v>80</v>
      </c>
      <c r="C1245">
        <v>11</v>
      </c>
      <c r="D1245">
        <v>15</v>
      </c>
      <c r="E1245">
        <v>2</v>
      </c>
      <c r="F1245">
        <v>10416</v>
      </c>
      <c r="G1245">
        <v>2604</v>
      </c>
      <c r="H1245" t="s">
        <v>6890</v>
      </c>
      <c r="I1245" t="s">
        <v>11249</v>
      </c>
      <c r="J1245" t="s">
        <v>11250</v>
      </c>
      <c r="K1245" t="s">
        <v>11251</v>
      </c>
      <c r="L1245" t="s">
        <v>11252</v>
      </c>
      <c r="N1245" s="8">
        <f>IFERROR(RIGHT(tests_4[[#This Row],[ accuracy]],LEN(tests_4[[#This Row],[ accuracy]])-2)/10^(LEN(tests_4[[#This Row],[ accuracy]])-2),"")</f>
        <v>0.92799539170506895</v>
      </c>
      <c r="O1245" s="8">
        <f>IFERROR(RIGHT(tests_4[[#This Row],[ precision]],LEN(tests_4[[#This Row],[ precision]])-2)/10^(LEN(tests_4[[#This Row],[ precision]])-2),"")</f>
        <v>0.22500000000000001</v>
      </c>
      <c r="P1245" s="8">
        <f>IFERROR(RIGHT(tests_4[[#This Row],[ recall]],LEN(tests_4[[#This Row],[ recall]])-2)/10^(LEN(tests_4[[#This Row],[ recall]])-2),"")</f>
        <v>0.118763304085976</v>
      </c>
      <c r="Q1245" s="8">
        <f>IFERROR(RIGHT(tests_4[[#This Row],[ f1-score]],LEN(tests_4[[#This Row],[ f1-score]])-2)/10^(LEN(tests_4[[#This Row],[ f1-score]])-2),"")</f>
        <v>0.15542620099023099</v>
      </c>
      <c r="R1245" s="8">
        <f>IFERROR(RIGHT(tests_4[[#This Row],[ f1-score-2]],LEN(tests_4[[#This Row],[ f1-score-2]])-2)/10^(LEN(tests_4[[#This Row],[ f1-score-2]])-2),"")</f>
        <v>0.155465944745874</v>
      </c>
      <c r="S1245" s="9">
        <f t="shared" si="19"/>
        <v>-3.9743755643001366E-5</v>
      </c>
    </row>
    <row r="1246" spans="1:19" x14ac:dyDescent="0.35">
      <c r="A1246" t="s">
        <v>3</v>
      </c>
      <c r="B1246" t="s">
        <v>80</v>
      </c>
      <c r="C1246">
        <v>11</v>
      </c>
      <c r="D1246">
        <v>15</v>
      </c>
      <c r="E1246">
        <v>3</v>
      </c>
      <c r="F1246">
        <v>10416</v>
      </c>
      <c r="G1246">
        <v>2604</v>
      </c>
      <c r="H1246" t="s">
        <v>6333</v>
      </c>
      <c r="I1246" t="s">
        <v>11253</v>
      </c>
      <c r="J1246" t="s">
        <v>11254</v>
      </c>
      <c r="K1246" t="s">
        <v>11255</v>
      </c>
      <c r="L1246" t="s">
        <v>11256</v>
      </c>
      <c r="N1246" s="8">
        <f>IFERROR(RIGHT(tests_4[[#This Row],[ accuracy]],LEN(tests_4[[#This Row],[ accuracy]])-2)/10^(LEN(tests_4[[#This Row],[ accuracy]])-2),"")</f>
        <v>0.92338709677419295</v>
      </c>
      <c r="O1246" s="8">
        <f>IFERROR(RIGHT(tests_4[[#This Row],[ precision]],LEN(tests_4[[#This Row],[ precision]])-2)/10^(LEN(tests_4[[#This Row],[ precision]])-2),"")</f>
        <v>0.214961636828644</v>
      </c>
      <c r="P1246" s="8">
        <f>IFERROR(RIGHT(tests_4[[#This Row],[ recall]],LEN(tests_4[[#This Row],[ recall]])-2)/10^(LEN(tests_4[[#This Row],[ recall]])-2),"")</f>
        <v>0.13818077981413199</v>
      </c>
      <c r="Q1246" s="8">
        <f>IFERROR(RIGHT(tests_4[[#This Row],[ f1-score]],LEN(tests_4[[#This Row],[ f1-score]])-2)/10^(LEN(tests_4[[#This Row],[ f1-score]])-2),"")</f>
        <v>0.16817706517950501</v>
      </c>
      <c r="R1246" s="8">
        <f>IFERROR(RIGHT(tests_4[[#This Row],[ f1-score-2]],LEN(tests_4[[#This Row],[ f1-score-2]])-2)/10^(LEN(tests_4[[#This Row],[ f1-score-2]])-2),"")</f>
        <v>0.16822429256438501</v>
      </c>
      <c r="S1246" s="9">
        <f t="shared" si="19"/>
        <v>-4.7227384879999779E-5</v>
      </c>
    </row>
    <row r="1247" spans="1:19" x14ac:dyDescent="0.35">
      <c r="A1247" t="s">
        <v>3</v>
      </c>
      <c r="B1247" t="s">
        <v>80</v>
      </c>
      <c r="C1247">
        <v>11</v>
      </c>
      <c r="D1247">
        <v>15</v>
      </c>
      <c r="E1247">
        <v>4</v>
      </c>
      <c r="F1247">
        <v>10416</v>
      </c>
      <c r="G1247">
        <v>2604</v>
      </c>
      <c r="H1247" t="s">
        <v>7586</v>
      </c>
      <c r="I1247" t="s">
        <v>11257</v>
      </c>
      <c r="J1247" t="s">
        <v>11258</v>
      </c>
      <c r="K1247" t="s">
        <v>11259</v>
      </c>
      <c r="L1247" t="s">
        <v>11260</v>
      </c>
      <c r="N1247" s="8">
        <f>IFERROR(RIGHT(tests_4[[#This Row],[ accuracy]],LEN(tests_4[[#This Row],[ accuracy]])-2)/10^(LEN(tests_4[[#This Row],[ accuracy]])-2),"")</f>
        <v>0.92185099846390095</v>
      </c>
      <c r="O1247" s="8">
        <f>IFERROR(RIGHT(tests_4[[#This Row],[ precision]],LEN(tests_4[[#This Row],[ precision]])-2)/10^(LEN(tests_4[[#This Row],[ precision]])-2),"")</f>
        <v>0.17382087970323201</v>
      </c>
      <c r="P1247" s="8">
        <f>IFERROR(RIGHT(tests_4[[#This Row],[ recall]],LEN(tests_4[[#This Row],[ recall]])-2)/10^(LEN(tests_4[[#This Row],[ recall]])-2),"")</f>
        <v>0.109054566221899</v>
      </c>
      <c r="Q1247" s="8">
        <f>IFERROR(RIGHT(tests_4[[#This Row],[ f1-score]],LEN(tests_4[[#This Row],[ f1-score]])-2)/10^(LEN(tests_4[[#This Row],[ f1-score]])-2),"")</f>
        <v>0.13393382785823599</v>
      </c>
      <c r="R1247" s="8">
        <f>IFERROR(RIGHT(tests_4[[#This Row],[ f1-score-2]],LEN(tests_4[[#This Row],[ f1-score-2]])-2)/10^(LEN(tests_4[[#This Row],[ f1-score-2]])-2),"")</f>
        <v>0.134023372543702</v>
      </c>
      <c r="S1247" s="9">
        <f t="shared" si="19"/>
        <v>-8.954468546601424E-5</v>
      </c>
    </row>
    <row r="1248" spans="1:19" x14ac:dyDescent="0.35">
      <c r="A1248" t="s">
        <v>3</v>
      </c>
      <c r="B1248" t="s">
        <v>80</v>
      </c>
      <c r="C1248">
        <v>11</v>
      </c>
      <c r="D1248">
        <v>15</v>
      </c>
      <c r="E1248">
        <v>5</v>
      </c>
      <c r="F1248">
        <v>10416</v>
      </c>
      <c r="G1248">
        <v>2604</v>
      </c>
      <c r="H1248" t="s">
        <v>2458</v>
      </c>
      <c r="I1248" t="s">
        <v>11261</v>
      </c>
      <c r="J1248" t="s">
        <v>11262</v>
      </c>
      <c r="K1248" t="s">
        <v>11263</v>
      </c>
      <c r="L1248" t="s">
        <v>11264</v>
      </c>
      <c r="N1248" s="8">
        <f>IFERROR(RIGHT(tests_4[[#This Row],[ accuracy]],LEN(tests_4[[#This Row],[ accuracy]])-2)/10^(LEN(tests_4[[#This Row],[ accuracy]])-2),"")</f>
        <v>0.91839477726574503</v>
      </c>
      <c r="O1248" s="8">
        <f>IFERROR(RIGHT(tests_4[[#This Row],[ precision]],LEN(tests_4[[#This Row],[ precision]])-2)/10^(LEN(tests_4[[#This Row],[ precision]])-2),"")</f>
        <v>0.17456410256410201</v>
      </c>
      <c r="P1248" s="8">
        <f>IFERROR(RIGHT(tests_4[[#This Row],[ recall]],LEN(tests_4[[#This Row],[ recall]])-2)/10^(LEN(tests_4[[#This Row],[ recall]])-2),"")</f>
        <v>0.12579824515860999</v>
      </c>
      <c r="Q1248" s="8">
        <f>IFERROR(RIGHT(tests_4[[#This Row],[ f1-score]],LEN(tests_4[[#This Row],[ f1-score]])-2)/10^(LEN(tests_4[[#This Row],[ f1-score]])-2),"")</f>
        <v>0.14609009774755599</v>
      </c>
      <c r="R1248" s="8">
        <f>IFERROR(RIGHT(tests_4[[#This Row],[ f1-score-2]],LEN(tests_4[[#This Row],[ f1-score-2]])-2)/10^(LEN(tests_4[[#This Row],[ f1-score-2]])-2),"")</f>
        <v>0.14622244057384001</v>
      </c>
      <c r="S1248" s="9">
        <f t="shared" si="19"/>
        <v>-1.3234282628402094E-4</v>
      </c>
    </row>
    <row r="1249" spans="1:19" x14ac:dyDescent="0.35">
      <c r="A1249" t="s">
        <v>3</v>
      </c>
      <c r="B1249" t="s">
        <v>80</v>
      </c>
      <c r="C1249">
        <v>11</v>
      </c>
      <c r="D1249">
        <v>15</v>
      </c>
      <c r="E1249">
        <v>6</v>
      </c>
      <c r="F1249">
        <v>10416</v>
      </c>
      <c r="G1249">
        <v>2604</v>
      </c>
      <c r="H1249" t="s">
        <v>6268</v>
      </c>
      <c r="I1249" t="s">
        <v>11265</v>
      </c>
      <c r="J1249" t="s">
        <v>11266</v>
      </c>
      <c r="K1249" t="s">
        <v>11267</v>
      </c>
      <c r="L1249" t="s">
        <v>11268</v>
      </c>
      <c r="N1249" s="8">
        <f>IFERROR(RIGHT(tests_4[[#This Row],[ accuracy]],LEN(tests_4[[#This Row],[ accuracy]])-2)/10^(LEN(tests_4[[#This Row],[ accuracy]])-2),"")</f>
        <v>0.92434715821812596</v>
      </c>
      <c r="O1249" s="8">
        <f>IFERROR(RIGHT(tests_4[[#This Row],[ precision]],LEN(tests_4[[#This Row],[ precision]])-2)/10^(LEN(tests_4[[#This Row],[ precision]])-2),"")</f>
        <v>0.21971153846153799</v>
      </c>
      <c r="P1249" s="8">
        <f>IFERROR(RIGHT(tests_4[[#This Row],[ recall]],LEN(tests_4[[#This Row],[ recall]])-2)/10^(LEN(tests_4[[#This Row],[ recall]])-2),"")</f>
        <v>0.14838274232905799</v>
      </c>
      <c r="Q1249" s="8">
        <f>IFERROR(RIGHT(tests_4[[#This Row],[ f1-score]],LEN(tests_4[[#This Row],[ f1-score]])-2)/10^(LEN(tests_4[[#This Row],[ f1-score]])-2),"")</f>
        <v>0.17599008506562999</v>
      </c>
      <c r="R1249" s="8">
        <f>IFERROR(RIGHT(tests_4[[#This Row],[ f1-score-2]],LEN(tests_4[[#This Row],[ f1-score-2]])-2)/10^(LEN(tests_4[[#This Row],[ f1-score-2]])-2),"")</f>
        <v>0.177136143100283</v>
      </c>
      <c r="S1249" s="9">
        <f t="shared" si="19"/>
        <v>-1.146058034653008E-3</v>
      </c>
    </row>
    <row r="1250" spans="1:19" x14ac:dyDescent="0.35">
      <c r="A1250" t="s">
        <v>3</v>
      </c>
      <c r="B1250" t="s">
        <v>80</v>
      </c>
      <c r="C1250">
        <v>11</v>
      </c>
      <c r="D1250">
        <v>15</v>
      </c>
      <c r="E1250">
        <v>7</v>
      </c>
      <c r="F1250">
        <v>10416</v>
      </c>
      <c r="G1250">
        <v>2604</v>
      </c>
      <c r="H1250" t="s">
        <v>2626</v>
      </c>
      <c r="I1250" t="s">
        <v>11269</v>
      </c>
      <c r="J1250" t="s">
        <v>11270</v>
      </c>
      <c r="K1250" t="s">
        <v>11271</v>
      </c>
      <c r="L1250" t="s">
        <v>11272</v>
      </c>
      <c r="N1250" s="8">
        <f>IFERROR(RIGHT(tests_4[[#This Row],[ accuracy]],LEN(tests_4[[#This Row],[ accuracy]])-2)/10^(LEN(tests_4[[#This Row],[ accuracy]])-2),"")</f>
        <v>0.92012288786482299</v>
      </c>
      <c r="O1250" s="8">
        <f>IFERROR(RIGHT(tests_4[[#This Row],[ precision]],LEN(tests_4[[#This Row],[ precision]])-2)/10^(LEN(tests_4[[#This Row],[ precision]])-2),"")</f>
        <v>0.18887362637362601</v>
      </c>
      <c r="P1250" s="8">
        <f>IFERROR(RIGHT(tests_4[[#This Row],[ recall]],LEN(tests_4[[#This Row],[ recall]])-2)/10^(LEN(tests_4[[#This Row],[ recall]])-2),"")</f>
        <v>0.14739629302736099</v>
      </c>
      <c r="Q1250" s="8">
        <f>IFERROR(RIGHT(tests_4[[#This Row],[ f1-score]],LEN(tests_4[[#This Row],[ f1-score]])-2)/10^(LEN(tests_4[[#This Row],[ f1-score]])-2),"")</f>
        <v>0.16289685592655201</v>
      </c>
      <c r="R1250" s="8">
        <f>IFERROR(RIGHT(tests_4[[#This Row],[ f1-score-2]],LEN(tests_4[[#This Row],[ f1-score-2]])-2)/10^(LEN(tests_4[[#This Row],[ f1-score-2]])-2),"")</f>
        <v>0.16557694145047899</v>
      </c>
      <c r="S1250" s="9">
        <f t="shared" si="19"/>
        <v>-2.6800855239269838E-3</v>
      </c>
    </row>
    <row r="1251" spans="1:19" x14ac:dyDescent="0.35">
      <c r="A1251" t="s">
        <v>3</v>
      </c>
      <c r="B1251" t="s">
        <v>80</v>
      </c>
      <c r="C1251">
        <v>11</v>
      </c>
      <c r="D1251">
        <v>15</v>
      </c>
      <c r="E1251">
        <v>8</v>
      </c>
      <c r="F1251">
        <v>10416</v>
      </c>
      <c r="G1251">
        <v>2604</v>
      </c>
      <c r="H1251" t="s">
        <v>2463</v>
      </c>
      <c r="I1251" t="s">
        <v>11273</v>
      </c>
      <c r="J1251" t="s">
        <v>11274</v>
      </c>
      <c r="K1251" t="s">
        <v>11275</v>
      </c>
      <c r="L1251" t="s">
        <v>11276</v>
      </c>
      <c r="N1251" s="8">
        <f>IFERROR(RIGHT(tests_4[[#This Row],[ accuracy]],LEN(tests_4[[#This Row],[ accuracy]])-2)/10^(LEN(tests_4[[#This Row],[ accuracy]])-2),"")</f>
        <v>0.91781874039938505</v>
      </c>
      <c r="O1251" s="8">
        <f>IFERROR(RIGHT(tests_4[[#This Row],[ precision]],LEN(tests_4[[#This Row],[ precision]])-2)/10^(LEN(tests_4[[#This Row],[ precision]])-2),"")</f>
        <v>0.17950561797752801</v>
      </c>
      <c r="P1251" s="8">
        <f>IFERROR(RIGHT(tests_4[[#This Row],[ recall]],LEN(tests_4[[#This Row],[ recall]])-2)/10^(LEN(tests_4[[#This Row],[ recall]])-2),"")</f>
        <v>0.13867400446498099</v>
      </c>
      <c r="Q1251" s="8">
        <f>IFERROR(RIGHT(tests_4[[#This Row],[ f1-score]],LEN(tests_4[[#This Row],[ f1-score]])-2)/10^(LEN(tests_4[[#This Row],[ f1-score]])-2),"")</f>
        <v>0.155849358974358</v>
      </c>
      <c r="R1251" s="8">
        <f>IFERROR(RIGHT(tests_4[[#This Row],[ f1-score-2]],LEN(tests_4[[#This Row],[ f1-score-2]])-2)/10^(LEN(tests_4[[#This Row],[ f1-score-2]])-2),"")</f>
        <v>0.15646987495814699</v>
      </c>
      <c r="S1251" s="9">
        <f t="shared" si="19"/>
        <v>-6.2051598378898287E-4</v>
      </c>
    </row>
    <row r="1252" spans="1:19" x14ac:dyDescent="0.35">
      <c r="A1252" t="s">
        <v>3</v>
      </c>
      <c r="B1252" t="s">
        <v>80</v>
      </c>
      <c r="C1252">
        <v>11</v>
      </c>
      <c r="D1252">
        <v>15</v>
      </c>
      <c r="E1252">
        <v>9</v>
      </c>
      <c r="F1252">
        <v>10416</v>
      </c>
      <c r="G1252">
        <v>2604</v>
      </c>
      <c r="H1252" t="s">
        <v>6273</v>
      </c>
      <c r="I1252" t="s">
        <v>11277</v>
      </c>
      <c r="J1252" t="s">
        <v>11278</v>
      </c>
      <c r="K1252" t="s">
        <v>11279</v>
      </c>
      <c r="L1252" t="s">
        <v>11280</v>
      </c>
      <c r="N1252" s="8">
        <f>IFERROR(RIGHT(tests_4[[#This Row],[ accuracy]],LEN(tests_4[[#This Row],[ accuracy]])-2)/10^(LEN(tests_4[[#This Row],[ accuracy]])-2),"")</f>
        <v>0.92569124423963101</v>
      </c>
      <c r="O1252" s="8">
        <f>IFERROR(RIGHT(tests_4[[#This Row],[ precision]],LEN(tests_4[[#This Row],[ precision]])-2)/10^(LEN(tests_4[[#This Row],[ precision]])-2),"")</f>
        <v>0.24443055239827199</v>
      </c>
      <c r="P1252" s="8">
        <f>IFERROR(RIGHT(tests_4[[#This Row],[ recall]],LEN(tests_4[[#This Row],[ recall]])-2)/10^(LEN(tests_4[[#This Row],[ recall]])-2),"")</f>
        <v>0.16878666735891101</v>
      </c>
      <c r="Q1252" s="8">
        <f>IFERROR(RIGHT(tests_4[[#This Row],[ f1-score]],LEN(tests_4[[#This Row],[ f1-score]])-2)/10^(LEN(tests_4[[#This Row],[ f1-score]])-2),"")</f>
        <v>0.19822745788836199</v>
      </c>
      <c r="R1252" s="8">
        <f>IFERROR(RIGHT(tests_4[[#This Row],[ f1-score-2]],LEN(tests_4[[#This Row],[ f1-score-2]])-2)/10^(LEN(tests_4[[#This Row],[ f1-score-2]])-2),"")</f>
        <v>0.19968489388823399</v>
      </c>
      <c r="S1252" s="9">
        <f t="shared" si="19"/>
        <v>-1.4574359998719977E-3</v>
      </c>
    </row>
    <row r="1253" spans="1:19" x14ac:dyDescent="0.35">
      <c r="A1253" t="s">
        <v>3</v>
      </c>
      <c r="B1253" t="s">
        <v>80</v>
      </c>
      <c r="C1253">
        <v>11</v>
      </c>
      <c r="D1253">
        <v>15</v>
      </c>
      <c r="E1253">
        <v>10</v>
      </c>
      <c r="F1253">
        <v>10416</v>
      </c>
      <c r="G1253">
        <v>2604</v>
      </c>
      <c r="H1253" t="s">
        <v>2732</v>
      </c>
      <c r="I1253" t="s">
        <v>11281</v>
      </c>
      <c r="J1253" t="s">
        <v>11282</v>
      </c>
      <c r="K1253" t="s">
        <v>11283</v>
      </c>
      <c r="L1253" t="s">
        <v>11284</v>
      </c>
      <c r="N1253" s="8">
        <f>IFERROR(RIGHT(tests_4[[#This Row],[ accuracy]],LEN(tests_4[[#This Row],[ accuracy]])-2)/10^(LEN(tests_4[[#This Row],[ accuracy]])-2),"")</f>
        <v>0.92165898617511499</v>
      </c>
      <c r="O1253" s="8">
        <f>IFERROR(RIGHT(tests_4[[#This Row],[ precision]],LEN(tests_4[[#This Row],[ precision]])-2)/10^(LEN(tests_4[[#This Row],[ precision]])-2),"")</f>
        <v>0.17639241270991901</v>
      </c>
      <c r="P1253" s="8">
        <f>IFERROR(RIGHT(tests_4[[#This Row],[ recall]],LEN(tests_4[[#This Row],[ recall]])-2)/10^(LEN(tests_4[[#This Row],[ recall]])-2),"")</f>
        <v>0.116089507294532</v>
      </c>
      <c r="Q1253" s="8">
        <f>IFERROR(RIGHT(tests_4[[#This Row],[ f1-score]],LEN(tests_4[[#This Row],[ f1-score]])-2)/10^(LEN(tests_4[[#This Row],[ f1-score]])-2),"")</f>
        <v>0.13664596273291901</v>
      </c>
      <c r="R1253" s="8">
        <f>IFERROR(RIGHT(tests_4[[#This Row],[ f1-score-2]],LEN(tests_4[[#This Row],[ f1-score-2]])-2)/10^(LEN(tests_4[[#This Row],[ f1-score-2]])-2),"")</f>
        <v>0.140024438308369</v>
      </c>
      <c r="S1253" s="9">
        <f t="shared" si="19"/>
        <v>-3.3784755754499851E-3</v>
      </c>
    </row>
    <row r="1254" spans="1:19" x14ac:dyDescent="0.35">
      <c r="A1254" t="s">
        <v>3</v>
      </c>
      <c r="B1254" t="s">
        <v>80</v>
      </c>
      <c r="C1254">
        <v>11</v>
      </c>
      <c r="D1254">
        <v>15</v>
      </c>
      <c r="E1254">
        <v>11</v>
      </c>
      <c r="F1254">
        <v>10416</v>
      </c>
      <c r="G1254">
        <v>2604</v>
      </c>
      <c r="H1254" t="s">
        <v>6915</v>
      </c>
      <c r="I1254" t="s">
        <v>11285</v>
      </c>
      <c r="J1254" t="s">
        <v>11286</v>
      </c>
      <c r="K1254" t="s">
        <v>11287</v>
      </c>
      <c r="L1254" t="s">
        <v>11288</v>
      </c>
      <c r="N1254" s="8">
        <f>IFERROR(RIGHT(tests_4[[#This Row],[ accuracy]],LEN(tests_4[[#This Row],[ accuracy]])-2)/10^(LEN(tests_4[[#This Row],[ accuracy]])-2),"")</f>
        <v>0.92780337941628199</v>
      </c>
      <c r="O1254" s="8">
        <f>IFERROR(RIGHT(tests_4[[#This Row],[ precision]],LEN(tests_4[[#This Row],[ precision]])-2)/10^(LEN(tests_4[[#This Row],[ precision]])-2),"")</f>
        <v>0.25054112554112501</v>
      </c>
      <c r="P1254" s="8">
        <f>IFERROR(RIGHT(tests_4[[#This Row],[ recall]],LEN(tests_4[[#This Row],[ recall]])-2)/10^(LEN(tests_4[[#This Row],[ recall]])-2),"")</f>
        <v>0.15858470484398501</v>
      </c>
      <c r="Q1254" s="8">
        <f>IFERROR(RIGHT(tests_4[[#This Row],[ f1-score]],LEN(tests_4[[#This Row],[ f1-score]])-2)/10^(LEN(tests_4[[#This Row],[ f1-score]])-2),"")</f>
        <v>0.18958289059330299</v>
      </c>
      <c r="R1254" s="8">
        <f>IFERROR(RIGHT(tests_4[[#This Row],[ f1-score-2]],LEN(tests_4[[#This Row],[ f1-score-2]])-2)/10^(LEN(tests_4[[#This Row],[ f1-score-2]])-2),"")</f>
        <v>0.19422870664420899</v>
      </c>
      <c r="S1254" s="9">
        <f t="shared" si="19"/>
        <v>-4.6458160509059987E-3</v>
      </c>
    </row>
    <row r="1255" spans="1:19" x14ac:dyDescent="0.35">
      <c r="A1255" t="s">
        <v>3</v>
      </c>
      <c r="B1255" t="s">
        <v>80</v>
      </c>
      <c r="C1255">
        <v>11</v>
      </c>
      <c r="D1255">
        <v>15</v>
      </c>
      <c r="E1255">
        <v>12</v>
      </c>
      <c r="F1255">
        <v>10416</v>
      </c>
      <c r="G1255">
        <v>2604</v>
      </c>
      <c r="H1255" t="s">
        <v>6885</v>
      </c>
      <c r="I1255" t="s">
        <v>11289</v>
      </c>
      <c r="J1255" t="s">
        <v>11274</v>
      </c>
      <c r="K1255" t="s">
        <v>11290</v>
      </c>
      <c r="L1255" t="s">
        <v>11291</v>
      </c>
      <c r="N1255" s="8">
        <f>IFERROR(RIGHT(tests_4[[#This Row],[ accuracy]],LEN(tests_4[[#This Row],[ accuracy]])-2)/10^(LEN(tests_4[[#This Row],[ accuracy]])-2),"")</f>
        <v>0.92607526881720403</v>
      </c>
      <c r="O1255" s="8">
        <f>IFERROR(RIGHT(tests_4[[#This Row],[ precision]],LEN(tests_4[[#This Row],[ precision]])-2)/10^(LEN(tests_4[[#This Row],[ precision]])-2),"")</f>
        <v>0.22763157894736799</v>
      </c>
      <c r="P1255" s="8">
        <f>IFERROR(RIGHT(tests_4[[#This Row],[ recall]],LEN(tests_4[[#This Row],[ recall]])-2)/10^(LEN(tests_4[[#This Row],[ recall]])-2),"")</f>
        <v>0.13867400446498099</v>
      </c>
      <c r="Q1255" s="8">
        <f>IFERROR(RIGHT(tests_4[[#This Row],[ f1-score]],LEN(tests_4[[#This Row],[ f1-score]])-2)/10^(LEN(tests_4[[#This Row],[ f1-score]])-2),"")</f>
        <v>0.16570649460383299</v>
      </c>
      <c r="R1255" s="8">
        <f>IFERROR(RIGHT(tests_4[[#This Row],[ f1-score-2]],LEN(tests_4[[#This Row],[ f1-score-2]])-2)/10^(LEN(tests_4[[#This Row],[ f1-score-2]])-2),"")</f>
        <v>0.17235108622291201</v>
      </c>
      <c r="S1255" s="9">
        <f t="shared" si="19"/>
        <v>-6.6445916190790155E-3</v>
      </c>
    </row>
    <row r="1256" spans="1:19" x14ac:dyDescent="0.35">
      <c r="A1256" t="s">
        <v>3</v>
      </c>
      <c r="B1256" t="s">
        <v>80</v>
      </c>
      <c r="C1256">
        <v>11</v>
      </c>
      <c r="D1256">
        <v>15</v>
      </c>
      <c r="E1256">
        <v>13</v>
      </c>
      <c r="F1256">
        <v>10416</v>
      </c>
      <c r="G1256">
        <v>2604</v>
      </c>
      <c r="H1256" t="s">
        <v>11292</v>
      </c>
      <c r="I1256" t="s">
        <v>11293</v>
      </c>
      <c r="J1256" t="s">
        <v>11294</v>
      </c>
      <c r="K1256" t="s">
        <v>11295</v>
      </c>
      <c r="L1256" t="s">
        <v>11296</v>
      </c>
      <c r="N1256" s="8">
        <f>IFERROR(RIGHT(tests_4[[#This Row],[ accuracy]],LEN(tests_4[[#This Row],[ accuracy]])-2)/10^(LEN(tests_4[[#This Row],[ accuracy]])-2),"")</f>
        <v>0.92530721966205798</v>
      </c>
      <c r="O1256" s="8">
        <f>IFERROR(RIGHT(tests_4[[#This Row],[ precision]],LEN(tests_4[[#This Row],[ precision]])-2)/10^(LEN(tests_4[[#This Row],[ precision]])-2),"")</f>
        <v>0.232668566001899</v>
      </c>
      <c r="P1256" s="8">
        <f>IFERROR(RIGHT(tests_4[[#This Row],[ recall]],LEN(tests_4[[#This Row],[ recall]])-2)/10^(LEN(tests_4[[#This Row],[ recall]])-2),"")</f>
        <v>0.15640413270338999</v>
      </c>
      <c r="Q1256" s="8">
        <f>IFERROR(RIGHT(tests_4[[#This Row],[ f1-score]],LEN(tests_4[[#This Row],[ f1-score]])-2)/10^(LEN(tests_4[[#This Row],[ f1-score]])-2),"")</f>
        <v>0.18573509636934099</v>
      </c>
      <c r="R1256" s="8">
        <f>IFERROR(RIGHT(tests_4[[#This Row],[ f1-score-2]],LEN(tests_4[[#This Row],[ f1-score-2]])-2)/10^(LEN(tests_4[[#This Row],[ f1-score-2]])-2),"")</f>
        <v>0.18706182877371699</v>
      </c>
      <c r="S1256" s="9">
        <f t="shared" si="19"/>
        <v>-1.326732404376002E-3</v>
      </c>
    </row>
    <row r="1257" spans="1:19" x14ac:dyDescent="0.35">
      <c r="A1257" t="s">
        <v>3</v>
      </c>
      <c r="B1257" t="s">
        <v>80</v>
      </c>
      <c r="C1257">
        <v>11</v>
      </c>
      <c r="D1257">
        <v>15</v>
      </c>
      <c r="E1257">
        <v>14</v>
      </c>
      <c r="F1257">
        <v>10416</v>
      </c>
      <c r="G1257">
        <v>2604</v>
      </c>
      <c r="H1257" t="s">
        <v>9812</v>
      </c>
      <c r="I1257" t="s">
        <v>11297</v>
      </c>
      <c r="J1257" t="s">
        <v>11298</v>
      </c>
      <c r="K1257" t="s">
        <v>11299</v>
      </c>
      <c r="L1257" t="s">
        <v>11300</v>
      </c>
      <c r="N1257" s="8">
        <f>IFERROR(RIGHT(tests_4[[#This Row],[ accuracy]],LEN(tests_4[[#This Row],[ accuracy]])-2)/10^(LEN(tests_4[[#This Row],[ accuracy]])-2),"")</f>
        <v>0.92588325652841696</v>
      </c>
      <c r="O1257" s="8">
        <f>IFERROR(RIGHT(tests_4[[#This Row],[ precision]],LEN(tests_4[[#This Row],[ precision]])-2)/10^(LEN(tests_4[[#This Row],[ precision]])-2),"")</f>
        <v>0.23863636363636301</v>
      </c>
      <c r="P1257" s="8">
        <f>IFERROR(RIGHT(tests_4[[#This Row],[ recall]],LEN(tests_4[[#This Row],[ recall]])-2)/10^(LEN(tests_4[[#This Row],[ recall]])-2),"")</f>
        <v>0.16125850163542901</v>
      </c>
      <c r="Q1257" s="8">
        <f>IFERROR(RIGHT(tests_4[[#This Row],[ f1-score]],LEN(tests_4[[#This Row],[ f1-score]])-2)/10^(LEN(tests_4[[#This Row],[ f1-score]])-2),"")</f>
        <v>0.18951769559506401</v>
      </c>
      <c r="R1257" s="8">
        <f>IFERROR(RIGHT(tests_4[[#This Row],[ f1-score-2]],LEN(tests_4[[#This Row],[ f1-score-2]])-2)/10^(LEN(tests_4[[#This Row],[ f1-score-2]])-2),"")</f>
        <v>0.19246129809429999</v>
      </c>
      <c r="S1257" s="9">
        <f t="shared" si="19"/>
        <v>-2.9436024992359755E-3</v>
      </c>
    </row>
    <row r="1258" spans="1:19" x14ac:dyDescent="0.35">
      <c r="A1258" t="s">
        <v>3</v>
      </c>
      <c r="B1258" t="s">
        <v>80</v>
      </c>
      <c r="C1258">
        <v>11</v>
      </c>
      <c r="D1258">
        <v>15</v>
      </c>
      <c r="E1258">
        <v>15</v>
      </c>
      <c r="F1258">
        <v>10416</v>
      </c>
      <c r="G1258">
        <v>2604</v>
      </c>
      <c r="H1258" t="s">
        <v>11301</v>
      </c>
      <c r="I1258" t="s">
        <v>11302</v>
      </c>
      <c r="J1258" t="s">
        <v>11303</v>
      </c>
      <c r="K1258" t="s">
        <v>11304</v>
      </c>
      <c r="L1258" t="s">
        <v>11305</v>
      </c>
      <c r="N1258" s="8">
        <f>IFERROR(RIGHT(tests_4[[#This Row],[ accuracy]],LEN(tests_4[[#This Row],[ accuracy]])-2)/10^(LEN(tests_4[[#This Row],[ accuracy]])-2),"")</f>
        <v>0.92722734254992301</v>
      </c>
      <c r="O1258" s="8">
        <f>IFERROR(RIGHT(tests_4[[#This Row],[ precision]],LEN(tests_4[[#This Row],[ precision]])-2)/10^(LEN(tests_4[[#This Row],[ precision]])-2),"")</f>
        <v>0.25510585305105798</v>
      </c>
      <c r="P1258" s="8">
        <f>IFERROR(RIGHT(tests_4[[#This Row],[ recall]],LEN(tests_4[[#This Row],[ recall]])-2)/10^(LEN(tests_4[[#This Row],[ recall]])-2),"")</f>
        <v>0.16491874772856999</v>
      </c>
      <c r="Q1258" s="8">
        <f>IFERROR(RIGHT(tests_4[[#This Row],[ f1-score]],LEN(tests_4[[#This Row],[ f1-score]])-2)/10^(LEN(tests_4[[#This Row],[ f1-score]])-2),"")</f>
        <v>0.19991582491582399</v>
      </c>
      <c r="R1258" s="8">
        <f>IFERROR(RIGHT(tests_4[[#This Row],[ f1-score-2]],LEN(tests_4[[#This Row],[ f1-score-2]])-2)/10^(LEN(tests_4[[#This Row],[ f1-score-2]])-2),"")</f>
        <v>0.20032987470409</v>
      </c>
      <c r="S1258" s="9">
        <f t="shared" si="19"/>
        <v>-4.1404978826600769E-4</v>
      </c>
    </row>
    <row r="1259" spans="1:19" x14ac:dyDescent="0.35">
      <c r="A1259" t="s">
        <v>3</v>
      </c>
      <c r="B1259" t="s">
        <v>80</v>
      </c>
      <c r="C1259">
        <v>11</v>
      </c>
      <c r="D1259">
        <v>15</v>
      </c>
      <c r="E1259">
        <v>16</v>
      </c>
      <c r="F1259">
        <v>10416</v>
      </c>
      <c r="G1259">
        <v>2604</v>
      </c>
      <c r="H1259" t="s">
        <v>6920</v>
      </c>
      <c r="I1259" t="s">
        <v>11306</v>
      </c>
      <c r="J1259" t="s">
        <v>11294</v>
      </c>
      <c r="K1259" t="s">
        <v>11307</v>
      </c>
      <c r="L1259" t="s">
        <v>11308</v>
      </c>
      <c r="N1259" s="8">
        <f>IFERROR(RIGHT(tests_4[[#This Row],[ accuracy]],LEN(tests_4[[#This Row],[ accuracy]])-2)/10^(LEN(tests_4[[#This Row],[ accuracy]])-2),"")</f>
        <v>0.92684331797234998</v>
      </c>
      <c r="O1259" s="8">
        <f>IFERROR(RIGHT(tests_4[[#This Row],[ precision]],LEN(tests_4[[#This Row],[ precision]])-2)/10^(LEN(tests_4[[#This Row],[ precision]])-2),"")</f>
        <v>0.24879227053139999</v>
      </c>
      <c r="P1259" s="8">
        <f>IFERROR(RIGHT(tests_4[[#This Row],[ recall]],LEN(tests_4[[#This Row],[ recall]])-2)/10^(LEN(tests_4[[#This Row],[ recall]])-2),"")</f>
        <v>0.15640413270338999</v>
      </c>
      <c r="Q1259" s="8">
        <f>IFERROR(RIGHT(tests_4[[#This Row],[ f1-score]],LEN(tests_4[[#This Row],[ f1-score]])-2)/10^(LEN(tests_4[[#This Row],[ f1-score]])-2),"")</f>
        <v>0.19182104848245901</v>
      </c>
      <c r="R1259" s="8">
        <f>IFERROR(RIGHT(tests_4[[#This Row],[ f1-score-2]],LEN(tests_4[[#This Row],[ f1-score-2]])-2)/10^(LEN(tests_4[[#This Row],[ f1-score-2]])-2),"")</f>
        <v>0.19206557109157399</v>
      </c>
      <c r="S1259" s="9">
        <f t="shared" si="19"/>
        <v>-2.445226091149777E-4</v>
      </c>
    </row>
    <row r="1260" spans="1:19" x14ac:dyDescent="0.35">
      <c r="A1260" t="s">
        <v>3</v>
      </c>
      <c r="B1260" t="s">
        <v>80</v>
      </c>
      <c r="C1260">
        <v>11</v>
      </c>
      <c r="D1260">
        <v>15</v>
      </c>
      <c r="E1260">
        <v>17</v>
      </c>
      <c r="F1260">
        <v>10416</v>
      </c>
      <c r="G1260">
        <v>2604</v>
      </c>
      <c r="H1260" t="s">
        <v>11309</v>
      </c>
      <c r="I1260" t="s">
        <v>11310</v>
      </c>
      <c r="J1260" t="s">
        <v>11311</v>
      </c>
      <c r="K1260" t="s">
        <v>11312</v>
      </c>
      <c r="L1260" t="s">
        <v>11313</v>
      </c>
      <c r="N1260" s="8">
        <f>IFERROR(RIGHT(tests_4[[#This Row],[ accuracy]],LEN(tests_4[[#This Row],[ accuracy]])-2)/10^(LEN(tests_4[[#This Row],[ accuracy]])-2),"")</f>
        <v>0.92473118279569899</v>
      </c>
      <c r="O1260" s="8">
        <f>IFERROR(RIGHT(tests_4[[#This Row],[ precision]],LEN(tests_4[[#This Row],[ precision]])-2)/10^(LEN(tests_4[[#This Row],[ precision]])-2),"")</f>
        <v>0.20258620689655099</v>
      </c>
      <c r="P1260" s="8">
        <f>IFERROR(RIGHT(tests_4[[#This Row],[ recall]],LEN(tests_4[[#This Row],[ recall]])-2)/10^(LEN(tests_4[[#This Row],[ recall]])-2),"")</f>
        <v>0.12657702092310799</v>
      </c>
      <c r="Q1260" s="8">
        <f>IFERROR(RIGHT(tests_4[[#This Row],[ f1-score]],LEN(tests_4[[#This Row],[ f1-score]])-2)/10^(LEN(tests_4[[#This Row],[ f1-score]])-2),"")</f>
        <v>0.15557907770965199</v>
      </c>
      <c r="R1260" s="8">
        <f>IFERROR(RIGHT(tests_4[[#This Row],[ f1-score-2]],LEN(tests_4[[#This Row],[ f1-score-2]])-2)/10^(LEN(tests_4[[#This Row],[ f1-score-2]])-2),"")</f>
        <v>0.15580573029941799</v>
      </c>
      <c r="S1260" s="9">
        <f t="shared" si="19"/>
        <v>-2.2665258976600766E-4</v>
      </c>
    </row>
    <row r="1261" spans="1:19" x14ac:dyDescent="0.35">
      <c r="A1261" t="s">
        <v>3</v>
      </c>
      <c r="B1261" t="s">
        <v>80</v>
      </c>
      <c r="C1261">
        <v>11</v>
      </c>
      <c r="D1261">
        <v>15</v>
      </c>
      <c r="E1261">
        <v>18</v>
      </c>
      <c r="F1261">
        <v>10416</v>
      </c>
      <c r="G1261">
        <v>2604</v>
      </c>
      <c r="H1261" t="s">
        <v>2440</v>
      </c>
      <c r="I1261" t="s">
        <v>11314</v>
      </c>
      <c r="J1261" t="s">
        <v>11315</v>
      </c>
      <c r="K1261" t="s">
        <v>11316</v>
      </c>
      <c r="L1261" t="s">
        <v>11317</v>
      </c>
      <c r="N1261" s="8">
        <f>IFERROR(RIGHT(tests_4[[#This Row],[ accuracy]],LEN(tests_4[[#This Row],[ accuracy]])-2)/10^(LEN(tests_4[[#This Row],[ accuracy]])-2),"")</f>
        <v>0.92185099846390095</v>
      </c>
      <c r="O1261" s="8">
        <f>IFERROR(RIGHT(tests_4[[#This Row],[ precision]],LEN(tests_4[[#This Row],[ precision]])-2)/10^(LEN(tests_4[[#This Row],[ precision]])-2),"")</f>
        <v>0.197244546498277</v>
      </c>
      <c r="P1261" s="8">
        <f>IFERROR(RIGHT(tests_4[[#This Row],[ recall]],LEN(tests_4[[#This Row],[ recall]])-2)/10^(LEN(tests_4[[#This Row],[ recall]])-2),"")</f>
        <v>0.13311873734489299</v>
      </c>
      <c r="Q1261" s="8">
        <f>IFERROR(RIGHT(tests_4[[#This Row],[ f1-score]],LEN(tests_4[[#This Row],[ f1-score]])-2)/10^(LEN(tests_4[[#This Row],[ f1-score]])-2),"")</f>
        <v>0.158916311003896</v>
      </c>
      <c r="R1261" s="8">
        <f>IFERROR(RIGHT(tests_4[[#This Row],[ f1-score-2]],LEN(tests_4[[#This Row],[ f1-score-2]])-2)/10^(LEN(tests_4[[#This Row],[ f1-score-2]])-2),"")</f>
        <v>0.15895800933182</v>
      </c>
      <c r="S1261" s="9">
        <f t="shared" si="19"/>
        <v>-4.1698327924000189E-5</v>
      </c>
    </row>
    <row r="1262" spans="1:19" x14ac:dyDescent="0.35">
      <c r="A1262" t="s">
        <v>3</v>
      </c>
      <c r="B1262" t="s">
        <v>80</v>
      </c>
      <c r="C1262">
        <v>11</v>
      </c>
      <c r="D1262">
        <v>15</v>
      </c>
      <c r="E1262">
        <v>19</v>
      </c>
      <c r="F1262">
        <v>10416</v>
      </c>
      <c r="G1262">
        <v>2604</v>
      </c>
      <c r="H1262" t="s">
        <v>6915</v>
      </c>
      <c r="I1262" t="s">
        <v>11318</v>
      </c>
      <c r="J1262" t="s">
        <v>11319</v>
      </c>
      <c r="K1262" t="s">
        <v>11320</v>
      </c>
      <c r="L1262" t="s">
        <v>11321</v>
      </c>
      <c r="N1262" s="8">
        <f>IFERROR(RIGHT(tests_4[[#This Row],[ accuracy]],LEN(tests_4[[#This Row],[ accuracy]])-2)/10^(LEN(tests_4[[#This Row],[ accuracy]])-2),"")</f>
        <v>0.92780337941628199</v>
      </c>
      <c r="O1262" s="8">
        <f>IFERROR(RIGHT(tests_4[[#This Row],[ precision]],LEN(tests_4[[#This Row],[ precision]])-2)/10^(LEN(tests_4[[#This Row],[ precision]])-2),"")</f>
        <v>0.21190060182488801</v>
      </c>
      <c r="P1262" s="8">
        <f>IFERROR(RIGHT(tests_4[[#This Row],[ recall]],LEN(tests_4[[#This Row],[ recall]])-2)/10^(LEN(tests_4[[#This Row],[ recall]])-2),"")</f>
        <v>0.11004101552359601</v>
      </c>
      <c r="Q1262" s="8">
        <f>IFERROR(RIGHT(tests_4[[#This Row],[ f1-score]],LEN(tests_4[[#This Row],[ f1-score]])-2)/10^(LEN(tests_4[[#This Row],[ f1-score]])-2),"")</f>
        <v>0.14479617604617601</v>
      </c>
      <c r="R1262" s="8">
        <f>IFERROR(RIGHT(tests_4[[#This Row],[ f1-score-2]],LEN(tests_4[[#This Row],[ f1-score-2]])-2)/10^(LEN(tests_4[[#This Row],[ f1-score-2]])-2),"")</f>
        <v>0.14485705580357899</v>
      </c>
      <c r="S1262" s="9">
        <f t="shared" si="19"/>
        <v>-6.0879757402987345E-5</v>
      </c>
    </row>
    <row r="1263" spans="1:19" x14ac:dyDescent="0.35">
      <c r="A1263" t="s">
        <v>3</v>
      </c>
      <c r="B1263" t="s">
        <v>80</v>
      </c>
      <c r="C1263">
        <v>11</v>
      </c>
      <c r="D1263">
        <v>15</v>
      </c>
      <c r="E1263">
        <v>20</v>
      </c>
      <c r="F1263">
        <v>10416</v>
      </c>
      <c r="G1263">
        <v>2604</v>
      </c>
      <c r="H1263" t="s">
        <v>2795</v>
      </c>
      <c r="I1263" t="s">
        <v>11322</v>
      </c>
      <c r="J1263" t="s">
        <v>11323</v>
      </c>
      <c r="K1263" t="s">
        <v>11324</v>
      </c>
      <c r="L1263" t="s">
        <v>11325</v>
      </c>
      <c r="N1263" s="8">
        <f>IFERROR(RIGHT(tests_4[[#This Row],[ accuracy]],LEN(tests_4[[#This Row],[ accuracy]])-2)/10^(LEN(tests_4[[#This Row],[ accuracy]])-2),"")</f>
        <v>0.92549923195084405</v>
      </c>
      <c r="O1263" s="8">
        <f>IFERROR(RIGHT(tests_4[[#This Row],[ precision]],LEN(tests_4[[#This Row],[ precision]])-2)/10^(LEN(tests_4[[#This Row],[ precision]])-2),"")</f>
        <v>0.17948260481712699</v>
      </c>
      <c r="P1263" s="8">
        <f>IFERROR(RIGHT(tests_4[[#This Row],[ recall]],LEN(tests_4[[#This Row],[ recall]])-2)/10^(LEN(tests_4[[#This Row],[ recall]])-2),"")</f>
        <v>9.6672031566377603E-2</v>
      </c>
      <c r="Q1263" s="8">
        <f>IFERROR(RIGHT(tests_4[[#This Row],[ f1-score]],LEN(tests_4[[#This Row],[ f1-score]])-2)/10^(LEN(tests_4[[#This Row],[ f1-score]])-2),"")</f>
        <v>0.12555818229577001</v>
      </c>
      <c r="R1263" s="8">
        <f>IFERROR(RIGHT(tests_4[[#This Row],[ f1-score-2]],LEN(tests_4[[#This Row],[ f1-score-2]])-2)/10^(LEN(tests_4[[#This Row],[ f1-score-2]])-2),"")</f>
        <v>0.125661102530983</v>
      </c>
      <c r="S1263" s="9">
        <f t="shared" si="19"/>
        <v>-1.0292023521299432E-4</v>
      </c>
    </row>
    <row r="1264" spans="1:19" x14ac:dyDescent="0.35">
      <c r="A1264" t="s">
        <v>3</v>
      </c>
      <c r="B1264" t="s">
        <v>80</v>
      </c>
      <c r="C1264">
        <v>11</v>
      </c>
      <c r="D1264">
        <v>15</v>
      </c>
      <c r="E1264">
        <v>21</v>
      </c>
      <c r="F1264">
        <v>10416</v>
      </c>
      <c r="G1264">
        <v>2604</v>
      </c>
      <c r="H1264" t="s">
        <v>9812</v>
      </c>
      <c r="I1264" t="s">
        <v>11326</v>
      </c>
      <c r="J1264" t="s">
        <v>11327</v>
      </c>
      <c r="K1264" t="s">
        <v>11328</v>
      </c>
      <c r="L1264" t="s">
        <v>11329</v>
      </c>
      <c r="N1264" s="8">
        <f>IFERROR(RIGHT(tests_4[[#This Row],[ accuracy]],LEN(tests_4[[#This Row],[ accuracy]])-2)/10^(LEN(tests_4[[#This Row],[ accuracy]])-2),"")</f>
        <v>0.92588325652841696</v>
      </c>
      <c r="O1264" s="8">
        <f>IFERROR(RIGHT(tests_4[[#This Row],[ precision]],LEN(tests_4[[#This Row],[ precision]])-2)/10^(LEN(tests_4[[#This Row],[ precision]])-2),"")</f>
        <v>0.16253746253746201</v>
      </c>
      <c r="P1264" s="8">
        <f>IFERROR(RIGHT(tests_4[[#This Row],[ recall]],LEN(tests_4[[#This Row],[ recall]])-2)/10^(LEN(tests_4[[#This Row],[ recall]])-2),"")</f>
        <v>8.2108924770261105E-2</v>
      </c>
      <c r="Q1264" s="8">
        <f>IFERROR(RIGHT(tests_4[[#This Row],[ f1-score]],LEN(tests_4[[#This Row],[ f1-score]])-2)/10^(LEN(tests_4[[#This Row],[ f1-score]])-2),"")</f>
        <v>0.109051998907203</v>
      </c>
      <c r="R1264" s="8">
        <f>IFERROR(RIGHT(tests_4[[#This Row],[ f1-score-2]],LEN(tests_4[[#This Row],[ f1-score-2]])-2)/10^(LEN(tests_4[[#This Row],[ f1-score-2]])-2),"")</f>
        <v>0.109102582144823</v>
      </c>
      <c r="S1264" s="9">
        <f t="shared" si="19"/>
        <v>-5.0583237619999943E-5</v>
      </c>
    </row>
    <row r="1265" spans="1:19" x14ac:dyDescent="0.35">
      <c r="A1265" t="s">
        <v>3</v>
      </c>
      <c r="B1265" t="s">
        <v>80</v>
      </c>
      <c r="C1265">
        <v>11</v>
      </c>
      <c r="D1265">
        <v>15</v>
      </c>
      <c r="E1265">
        <v>22</v>
      </c>
      <c r="F1265">
        <v>10416</v>
      </c>
      <c r="G1265">
        <v>2604</v>
      </c>
      <c r="H1265" t="s">
        <v>8405</v>
      </c>
      <c r="I1265" t="s">
        <v>11330</v>
      </c>
      <c r="J1265" t="s">
        <v>11331</v>
      </c>
      <c r="K1265" t="s">
        <v>11332</v>
      </c>
      <c r="L1265" t="s">
        <v>11333</v>
      </c>
      <c r="N1265" s="8">
        <f>IFERROR(RIGHT(tests_4[[#This Row],[ accuracy]],LEN(tests_4[[#This Row],[ accuracy]])-2)/10^(LEN(tests_4[[#This Row],[ accuracy]])-2),"")</f>
        <v>0.92972350230414702</v>
      </c>
      <c r="O1265" s="8">
        <f>IFERROR(RIGHT(tests_4[[#This Row],[ precision]],LEN(tests_4[[#This Row],[ precision]])-2)/10^(LEN(tests_4[[#This Row],[ precision]])-2),"")</f>
        <v>0.13816063254265501</v>
      </c>
      <c r="P1265" s="8">
        <f>IFERROR(RIGHT(tests_4[[#This Row],[ recall]],LEN(tests_4[[#This Row],[ recall]])-2)/10^(LEN(tests_4[[#This Row],[ recall]])-2),"")</f>
        <v>5.7837080110066899E-2</v>
      </c>
      <c r="Q1265" s="8">
        <f>IFERROR(RIGHT(tests_4[[#This Row],[ f1-score]],LEN(tests_4[[#This Row],[ f1-score]])-2)/10^(LEN(tests_4[[#This Row],[ f1-score]])-2),"")</f>
        <v>8.0602006688963196E-2</v>
      </c>
      <c r="R1265" s="8">
        <f>IFERROR(RIGHT(tests_4[[#This Row],[ f1-score-2]],LEN(tests_4[[#This Row],[ f1-score-2]])-2)/10^(LEN(tests_4[[#This Row],[ f1-score-2]])-2),"")</f>
        <v>8.1539804360733006E-2</v>
      </c>
      <c r="S1265" s="9">
        <f t="shared" si="19"/>
        <v>-9.3779767176981055E-4</v>
      </c>
    </row>
    <row r="1266" spans="1:19" x14ac:dyDescent="0.35">
      <c r="A1266" t="s">
        <v>3</v>
      </c>
      <c r="B1266" t="s">
        <v>80</v>
      </c>
      <c r="C1266">
        <v>11</v>
      </c>
      <c r="D1266">
        <v>15</v>
      </c>
      <c r="E1266">
        <v>23</v>
      </c>
      <c r="F1266">
        <v>10416</v>
      </c>
      <c r="G1266">
        <v>2604</v>
      </c>
      <c r="H1266" t="s">
        <v>8463</v>
      </c>
      <c r="I1266" t="s">
        <v>11334</v>
      </c>
      <c r="J1266" t="s">
        <v>11335</v>
      </c>
      <c r="K1266" t="s">
        <v>11336</v>
      </c>
      <c r="L1266" t="s">
        <v>11337</v>
      </c>
      <c r="N1266" s="8">
        <f>IFERROR(RIGHT(tests_4[[#This Row],[ accuracy]],LEN(tests_4[[#This Row],[ accuracy]])-2)/10^(LEN(tests_4[[#This Row],[ accuracy]])-2),"")</f>
        <v>0.93049155145929296</v>
      </c>
      <c r="O1266" s="8">
        <f>IFERROR(RIGHT(tests_4[[#This Row],[ precision]],LEN(tests_4[[#This Row],[ precision]])-2)/10^(LEN(tests_4[[#This Row],[ precision]])-2),"")</f>
        <v>0.213217703349282</v>
      </c>
      <c r="P1266" s="8">
        <f>IFERROR(RIGHT(tests_4[[#This Row],[ recall]],LEN(tests_4[[#This Row],[ recall]])-2)/10^(LEN(tests_4[[#This Row],[ recall]])-2),"")</f>
        <v>8.9637090493743798E-2</v>
      </c>
      <c r="Q1266" s="8">
        <f>IFERROR(RIGHT(tests_4[[#This Row],[ f1-score]],LEN(tests_4[[#This Row],[ f1-score]])-2)/10^(LEN(tests_4[[#This Row],[ f1-score]])-2),"")</f>
        <v>0.125828497743391</v>
      </c>
      <c r="R1266" s="8">
        <f>IFERROR(RIGHT(tests_4[[#This Row],[ f1-score-2]],LEN(tests_4[[#This Row],[ f1-score-2]])-2)/10^(LEN(tests_4[[#This Row],[ f1-score-2]])-2),"")</f>
        <v>0.126213716662474</v>
      </c>
      <c r="S1266" s="9">
        <f t="shared" si="19"/>
        <v>-3.8521891908299688E-4</v>
      </c>
    </row>
    <row r="1267" spans="1:19" x14ac:dyDescent="0.35">
      <c r="A1267" t="s">
        <v>3</v>
      </c>
      <c r="B1267" t="s">
        <v>80</v>
      </c>
      <c r="C1267">
        <v>13</v>
      </c>
      <c r="D1267">
        <v>15</v>
      </c>
      <c r="E1267">
        <v>1</v>
      </c>
      <c r="F1267">
        <v>10416</v>
      </c>
      <c r="G1267">
        <v>2604</v>
      </c>
      <c r="H1267" t="s">
        <v>419</v>
      </c>
      <c r="I1267" t="s">
        <v>11338</v>
      </c>
      <c r="J1267" t="s">
        <v>11339</v>
      </c>
      <c r="K1267" t="s">
        <v>11340</v>
      </c>
      <c r="L1267" t="s">
        <v>11341</v>
      </c>
      <c r="N1267" s="8">
        <f>IFERROR(RIGHT(tests_4[[#This Row],[ accuracy]],LEN(tests_4[[#This Row],[ accuracy]])-2)/10^(LEN(tests_4[[#This Row],[ accuracy]])-2),"")</f>
        <v>0.94412442396313301</v>
      </c>
      <c r="O1267" s="8">
        <f>IFERROR(RIGHT(tests_4[[#This Row],[ precision]],LEN(tests_4[[#This Row],[ precision]])-2)/10^(LEN(tests_4[[#This Row],[ precision]])-2),"")</f>
        <v>0.19155844155844101</v>
      </c>
      <c r="P1267" s="8">
        <f>IFERROR(RIGHT(tests_4[[#This Row],[ recall]],LEN(tests_4[[#This Row],[ recall]])-2)/10^(LEN(tests_4[[#This Row],[ recall]])-2),"")</f>
        <v>8.7231968810916105E-2</v>
      </c>
      <c r="Q1267" s="8">
        <f>IFERROR(RIGHT(tests_4[[#This Row],[ f1-score]],LEN(tests_4[[#This Row],[ f1-score]])-2)/10^(LEN(tests_4[[#This Row],[ f1-score]])-2),"")</f>
        <v>0.11964917927261</v>
      </c>
      <c r="R1267" s="8">
        <f>IFERROR(RIGHT(tests_4[[#This Row],[ f1-score-2]],LEN(tests_4[[#This Row],[ f1-score-2]])-2)/10^(LEN(tests_4[[#This Row],[ f1-score-2]])-2),"")</f>
        <v>0.11987514188422201</v>
      </c>
      <c r="S1267" s="9">
        <f t="shared" si="19"/>
        <v>-2.2596261161200726E-4</v>
      </c>
    </row>
    <row r="1268" spans="1:19" x14ac:dyDescent="0.35">
      <c r="A1268" t="s">
        <v>3</v>
      </c>
      <c r="B1268" t="s">
        <v>80</v>
      </c>
      <c r="C1268">
        <v>13</v>
      </c>
      <c r="D1268">
        <v>15</v>
      </c>
      <c r="E1268">
        <v>2</v>
      </c>
      <c r="F1268">
        <v>10416</v>
      </c>
      <c r="G1268">
        <v>2604</v>
      </c>
      <c r="H1268" t="s">
        <v>610</v>
      </c>
      <c r="I1268" t="s">
        <v>11342</v>
      </c>
      <c r="J1268" t="s">
        <v>11343</v>
      </c>
      <c r="K1268" t="s">
        <v>11344</v>
      </c>
      <c r="L1268" t="s">
        <v>11345</v>
      </c>
      <c r="N1268" s="8">
        <f>IFERROR(RIGHT(tests_4[[#This Row],[ accuracy]],LEN(tests_4[[#This Row],[ accuracy]])-2)/10^(LEN(tests_4[[#This Row],[ accuracy]])-2),"")</f>
        <v>0.94489247311827895</v>
      </c>
      <c r="O1268" s="8">
        <f>IFERROR(RIGHT(tests_4[[#This Row],[ precision]],LEN(tests_4[[#This Row],[ precision]])-2)/10^(LEN(tests_4[[#This Row],[ precision]])-2),"")</f>
        <v>0.29342105263157803</v>
      </c>
      <c r="P1268" s="8">
        <f>IFERROR(RIGHT(tests_4[[#This Row],[ recall]],LEN(tests_4[[#This Row],[ recall]])-2)/10^(LEN(tests_4[[#This Row],[ recall]])-2),"")</f>
        <v>0.157975958414554</v>
      </c>
      <c r="Q1268" s="8">
        <f>IFERROR(RIGHT(tests_4[[#This Row],[ f1-score]],LEN(tests_4[[#This Row],[ f1-score]])-2)/10^(LEN(tests_4[[#This Row],[ f1-score]])-2),"")</f>
        <v>0.20487076153418499</v>
      </c>
      <c r="R1268" s="8">
        <f>IFERROR(RIGHT(tests_4[[#This Row],[ f1-score-2]],LEN(tests_4[[#This Row],[ f1-score-2]])-2)/10^(LEN(tests_4[[#This Row],[ f1-score-2]])-2),"")</f>
        <v>0.205377842006773</v>
      </c>
      <c r="S1268" s="9">
        <f t="shared" si="19"/>
        <v>-5.0708047258801736E-4</v>
      </c>
    </row>
    <row r="1269" spans="1:19" x14ac:dyDescent="0.35">
      <c r="A1269" t="s">
        <v>3</v>
      </c>
      <c r="B1269" t="s">
        <v>80</v>
      </c>
      <c r="C1269">
        <v>13</v>
      </c>
      <c r="D1269">
        <v>15</v>
      </c>
      <c r="E1269">
        <v>3</v>
      </c>
      <c r="F1269">
        <v>10416</v>
      </c>
      <c r="G1269">
        <v>2604</v>
      </c>
      <c r="H1269" t="s">
        <v>6386</v>
      </c>
      <c r="I1269" t="s">
        <v>11346</v>
      </c>
      <c r="J1269" t="s">
        <v>11347</v>
      </c>
      <c r="K1269" t="s">
        <v>11348</v>
      </c>
      <c r="L1269" t="s">
        <v>11349</v>
      </c>
      <c r="N1269" s="8">
        <f>IFERROR(RIGHT(tests_4[[#This Row],[ accuracy]],LEN(tests_4[[#This Row],[ accuracy]])-2)/10^(LEN(tests_4[[#This Row],[ accuracy]])-2),"")</f>
        <v>0.94066820276497598</v>
      </c>
      <c r="O1269" s="8">
        <f>IFERROR(RIGHT(tests_4[[#This Row],[ precision]],LEN(tests_4[[#This Row],[ precision]])-2)/10^(LEN(tests_4[[#This Row],[ precision]])-2),"")</f>
        <v>0.20602265951103099</v>
      </c>
      <c r="P1269" s="8">
        <f>IFERROR(RIGHT(tests_4[[#This Row],[ recall]],LEN(tests_4[[#This Row],[ recall]])-2)/10^(LEN(tests_4[[#This Row],[ recall]])-2),"")</f>
        <v>0.107781026640675</v>
      </c>
      <c r="Q1269" s="8">
        <f>IFERROR(RIGHT(tests_4[[#This Row],[ f1-score]],LEN(tests_4[[#This Row],[ f1-score]])-2)/10^(LEN(tests_4[[#This Row],[ f1-score]])-2),"")</f>
        <v>0.14151472650771299</v>
      </c>
      <c r="R1269" s="8">
        <f>IFERROR(RIGHT(tests_4[[#This Row],[ f1-score-2]],LEN(tests_4[[#This Row],[ f1-score-2]])-2)/10^(LEN(tests_4[[#This Row],[ f1-score-2]])-2),"")</f>
        <v>0.141523727943758</v>
      </c>
      <c r="S1269" s="9">
        <f t="shared" si="19"/>
        <v>-9.0014360450141329E-6</v>
      </c>
    </row>
    <row r="1270" spans="1:19" x14ac:dyDescent="0.35">
      <c r="A1270" t="s">
        <v>3</v>
      </c>
      <c r="B1270" t="s">
        <v>80</v>
      </c>
      <c r="C1270">
        <v>13</v>
      </c>
      <c r="D1270">
        <v>15</v>
      </c>
      <c r="E1270">
        <v>4</v>
      </c>
      <c r="F1270">
        <v>10416</v>
      </c>
      <c r="G1270">
        <v>2604</v>
      </c>
      <c r="H1270" t="s">
        <v>8370</v>
      </c>
      <c r="I1270" t="s">
        <v>11350</v>
      </c>
      <c r="J1270" t="s">
        <v>11351</v>
      </c>
      <c r="K1270" t="s">
        <v>11352</v>
      </c>
      <c r="L1270" t="s">
        <v>11353</v>
      </c>
      <c r="N1270" s="8">
        <f>IFERROR(RIGHT(tests_4[[#This Row],[ accuracy]],LEN(tests_4[[#This Row],[ accuracy]])-2)/10^(LEN(tests_4[[#This Row],[ accuracy]])-2),"")</f>
        <v>0.93625192012288705</v>
      </c>
      <c r="O1270" s="8">
        <f>IFERROR(RIGHT(tests_4[[#This Row],[ precision]],LEN(tests_4[[#This Row],[ precision]])-2)/10^(LEN(tests_4[[#This Row],[ precision]])-2),"")</f>
        <v>0.195452222789984</v>
      </c>
      <c r="P1270" s="8">
        <f>IFERROR(RIGHT(tests_4[[#This Row],[ recall]],LEN(tests_4[[#This Row],[ recall]])-2)/10^(LEN(tests_4[[#This Row],[ recall]])-2),"")</f>
        <v>0.13328460038986301</v>
      </c>
      <c r="Q1270" s="8">
        <f>IFERROR(RIGHT(tests_4[[#This Row],[ f1-score]],LEN(tests_4[[#This Row],[ f1-score]])-2)/10^(LEN(tests_4[[#This Row],[ f1-score]])-2),"")</f>
        <v>0.158235210668179</v>
      </c>
      <c r="R1270" s="8">
        <f>IFERROR(RIGHT(tests_4[[#This Row],[ f1-score-2]],LEN(tests_4[[#This Row],[ f1-score-2]])-2)/10^(LEN(tests_4[[#This Row],[ f1-score-2]])-2),"")</f>
        <v>0.15849013297559</v>
      </c>
      <c r="S1270" s="9">
        <f t="shared" si="19"/>
        <v>-2.5492230741100408E-4</v>
      </c>
    </row>
    <row r="1271" spans="1:19" x14ac:dyDescent="0.35">
      <c r="A1271" t="s">
        <v>3</v>
      </c>
      <c r="B1271" t="s">
        <v>80</v>
      </c>
      <c r="C1271">
        <v>13</v>
      </c>
      <c r="D1271">
        <v>15</v>
      </c>
      <c r="E1271">
        <v>5</v>
      </c>
      <c r="F1271">
        <v>10416</v>
      </c>
      <c r="G1271">
        <v>2604</v>
      </c>
      <c r="H1271" t="s">
        <v>6376</v>
      </c>
      <c r="I1271" t="s">
        <v>11354</v>
      </c>
      <c r="J1271" t="s">
        <v>11355</v>
      </c>
      <c r="K1271" t="s">
        <v>11356</v>
      </c>
      <c r="L1271" t="s">
        <v>11357</v>
      </c>
      <c r="N1271" s="8">
        <f>IFERROR(RIGHT(tests_4[[#This Row],[ accuracy]],LEN(tests_4[[#This Row],[ accuracy]])-2)/10^(LEN(tests_4[[#This Row],[ accuracy]])-2),"")</f>
        <v>0.93394777265744999</v>
      </c>
      <c r="O1271" s="8">
        <f>IFERROR(RIGHT(tests_4[[#This Row],[ precision]],LEN(tests_4[[#This Row],[ precision]])-2)/10^(LEN(tests_4[[#This Row],[ precision]])-2),"")</f>
        <v>0.151785714285714</v>
      </c>
      <c r="P1271" s="8">
        <f>IFERROR(RIGHT(tests_4[[#This Row],[ recall]],LEN(tests_4[[#This Row],[ recall]])-2)/10^(LEN(tests_4[[#This Row],[ recall]])-2),"")</f>
        <v>9.5029239766081797E-2</v>
      </c>
      <c r="Q1271" s="8">
        <f>IFERROR(RIGHT(tests_4[[#This Row],[ f1-score]],LEN(tests_4[[#This Row],[ f1-score]])-2)/10^(LEN(tests_4[[#This Row],[ f1-score]])-2),"")</f>
        <v>0.116540888284052</v>
      </c>
      <c r="R1271" s="8">
        <f>IFERROR(RIGHT(tests_4[[#This Row],[ f1-score-2]],LEN(tests_4[[#This Row],[ f1-score-2]])-2)/10^(LEN(tests_4[[#This Row],[ f1-score-2]])-2),"")</f>
        <v>0.116881743177491</v>
      </c>
      <c r="S1271" s="9">
        <f t="shared" si="19"/>
        <v>-3.4085489343900488E-4</v>
      </c>
    </row>
    <row r="1272" spans="1:19" x14ac:dyDescent="0.35">
      <c r="A1272" t="s">
        <v>3</v>
      </c>
      <c r="B1272" t="s">
        <v>80</v>
      </c>
      <c r="C1272">
        <v>13</v>
      </c>
      <c r="D1272">
        <v>15</v>
      </c>
      <c r="E1272">
        <v>6</v>
      </c>
      <c r="F1272">
        <v>10416</v>
      </c>
      <c r="G1272">
        <v>2604</v>
      </c>
      <c r="H1272" t="s">
        <v>284</v>
      </c>
      <c r="I1272" t="s">
        <v>11358</v>
      </c>
      <c r="J1272" t="s">
        <v>11359</v>
      </c>
      <c r="K1272" t="s">
        <v>11360</v>
      </c>
      <c r="L1272" t="s">
        <v>11361</v>
      </c>
      <c r="N1272" s="8">
        <f>IFERROR(RIGHT(tests_4[[#This Row],[ accuracy]],LEN(tests_4[[#This Row],[ accuracy]])-2)/10^(LEN(tests_4[[#This Row],[ accuracy]])-2),"")</f>
        <v>0.94220430107526798</v>
      </c>
      <c r="O1272" s="8">
        <f>IFERROR(RIGHT(tests_4[[#This Row],[ precision]],LEN(tests_4[[#This Row],[ precision]])-2)/10^(LEN(tests_4[[#This Row],[ precision]])-2),"")</f>
        <v>0.25540865384615302</v>
      </c>
      <c r="P1272" s="8">
        <f>IFERROR(RIGHT(tests_4[[#This Row],[ recall]],LEN(tests_4[[#This Row],[ recall]])-2)/10^(LEN(tests_4[[#This Row],[ recall]])-2),"")</f>
        <v>0.14725471085120201</v>
      </c>
      <c r="Q1272" s="8">
        <f>IFERROR(RIGHT(tests_4[[#This Row],[ f1-score]],LEN(tests_4[[#This Row],[ f1-score]])-2)/10^(LEN(tests_4[[#This Row],[ f1-score]])-2),"")</f>
        <v>0.18096286972938899</v>
      </c>
      <c r="R1272" s="8">
        <f>IFERROR(RIGHT(tests_4[[#This Row],[ f1-score-2]],LEN(tests_4[[#This Row],[ f1-score-2]])-2)/10^(LEN(tests_4[[#This Row],[ f1-score-2]])-2),"")</f>
        <v>0.186806800759131</v>
      </c>
      <c r="S1272" s="9">
        <f t="shared" si="19"/>
        <v>-5.8439310297420111E-3</v>
      </c>
    </row>
    <row r="1273" spans="1:19" x14ac:dyDescent="0.35">
      <c r="A1273" t="s">
        <v>3</v>
      </c>
      <c r="B1273" t="s">
        <v>80</v>
      </c>
      <c r="C1273">
        <v>13</v>
      </c>
      <c r="D1273">
        <v>15</v>
      </c>
      <c r="E1273">
        <v>7</v>
      </c>
      <c r="F1273">
        <v>10416</v>
      </c>
      <c r="G1273">
        <v>2604</v>
      </c>
      <c r="H1273" t="s">
        <v>8497</v>
      </c>
      <c r="I1273" t="s">
        <v>11362</v>
      </c>
      <c r="J1273" t="s">
        <v>11363</v>
      </c>
      <c r="K1273" t="s">
        <v>11364</v>
      </c>
      <c r="L1273" t="s">
        <v>11365</v>
      </c>
      <c r="N1273" s="8">
        <f>IFERROR(RIGHT(tests_4[[#This Row],[ accuracy]],LEN(tests_4[[#This Row],[ accuracy]])-2)/10^(LEN(tests_4[[#This Row],[ accuracy]])-2),"")</f>
        <v>0.94124423963133597</v>
      </c>
      <c r="O1273" s="8">
        <f>IFERROR(RIGHT(tests_4[[#This Row],[ precision]],LEN(tests_4[[#This Row],[ precision]])-2)/10^(LEN(tests_4[[#This Row],[ precision]])-2),"")</f>
        <v>0.276160776160776</v>
      </c>
      <c r="P1273" s="8">
        <f>IFERROR(RIGHT(tests_4[[#This Row],[ recall]],LEN(tests_4[[#This Row],[ recall]])-2)/10^(LEN(tests_4[[#This Row],[ recall]])-2),"")</f>
        <v>0.199480181936322</v>
      </c>
      <c r="Q1273" s="8">
        <f>IFERROR(RIGHT(tests_4[[#This Row],[ f1-score]],LEN(tests_4[[#This Row],[ f1-score]])-2)/10^(LEN(tests_4[[#This Row],[ f1-score]])-2),"")</f>
        <v>0.22499999999999901</v>
      </c>
      <c r="R1273" s="8">
        <f>IFERROR(RIGHT(tests_4[[#This Row],[ f1-score-2]],LEN(tests_4[[#This Row],[ f1-score-2]])-2)/10^(LEN(tests_4[[#This Row],[ f1-score-2]])-2),"")</f>
        <v>0.23163943699306699</v>
      </c>
      <c r="S1273" s="9">
        <f t="shared" si="19"/>
        <v>-6.6394369930679875E-3</v>
      </c>
    </row>
    <row r="1274" spans="1:19" x14ac:dyDescent="0.35">
      <c r="A1274" t="s">
        <v>3</v>
      </c>
      <c r="B1274" t="s">
        <v>80</v>
      </c>
      <c r="C1274">
        <v>13</v>
      </c>
      <c r="D1274">
        <v>15</v>
      </c>
      <c r="E1274">
        <v>8</v>
      </c>
      <c r="F1274">
        <v>10416</v>
      </c>
      <c r="G1274">
        <v>2604</v>
      </c>
      <c r="H1274" t="s">
        <v>11366</v>
      </c>
      <c r="I1274" t="s">
        <v>11367</v>
      </c>
      <c r="J1274" t="s">
        <v>11368</v>
      </c>
      <c r="K1274" t="s">
        <v>11369</v>
      </c>
      <c r="L1274" t="s">
        <v>11370</v>
      </c>
      <c r="N1274" s="8">
        <f>IFERROR(RIGHT(tests_4[[#This Row],[ accuracy]],LEN(tests_4[[#This Row],[ accuracy]])-2)/10^(LEN(tests_4[[#This Row],[ accuracy]])-2),"")</f>
        <v>0.93433179723502302</v>
      </c>
      <c r="O1274" s="8">
        <f>IFERROR(RIGHT(tests_4[[#This Row],[ precision]],LEN(tests_4[[#This Row],[ precision]])-2)/10^(LEN(tests_4[[#This Row],[ precision]])-2),"")</f>
        <v>0.16928571428571401</v>
      </c>
      <c r="P1274" s="8">
        <f>IFERROR(RIGHT(tests_4[[#This Row],[ recall]],LEN(tests_4[[#This Row],[ recall]])-2)/10^(LEN(tests_4[[#This Row],[ recall]])-2),"")</f>
        <v>0.115172189733593</v>
      </c>
      <c r="Q1274" s="8">
        <f>IFERROR(RIGHT(tests_4[[#This Row],[ f1-score]],LEN(tests_4[[#This Row],[ f1-score]])-2)/10^(LEN(tests_4[[#This Row],[ f1-score]])-2),"")</f>
        <v>0.13682627804765199</v>
      </c>
      <c r="R1274" s="8">
        <f>IFERROR(RIGHT(tests_4[[#This Row],[ f1-score-2]],LEN(tests_4[[#This Row],[ f1-score-2]])-2)/10^(LEN(tests_4[[#This Row],[ f1-score-2]])-2),"")</f>
        <v>0.13708183973385199</v>
      </c>
      <c r="S1274" s="9">
        <f t="shared" si="19"/>
        <v>-2.5556168620000097E-4</v>
      </c>
    </row>
    <row r="1275" spans="1:19" x14ac:dyDescent="0.35">
      <c r="A1275" t="s">
        <v>3</v>
      </c>
      <c r="B1275" t="s">
        <v>80</v>
      </c>
      <c r="C1275">
        <v>13</v>
      </c>
      <c r="D1275">
        <v>15</v>
      </c>
      <c r="E1275">
        <v>9</v>
      </c>
      <c r="F1275">
        <v>10416</v>
      </c>
      <c r="G1275">
        <v>2604</v>
      </c>
      <c r="H1275" t="s">
        <v>8506</v>
      </c>
      <c r="I1275" t="s">
        <v>11371</v>
      </c>
      <c r="J1275" t="s">
        <v>11372</v>
      </c>
      <c r="K1275" t="s">
        <v>11373</v>
      </c>
      <c r="L1275" t="s">
        <v>11374</v>
      </c>
      <c r="N1275" s="8">
        <f>IFERROR(RIGHT(tests_4[[#This Row],[ accuracy]],LEN(tests_4[[#This Row],[ accuracy]])-2)/10^(LEN(tests_4[[#This Row],[ accuracy]])-2),"")</f>
        <v>0.94239631336405505</v>
      </c>
      <c r="O1275" s="8">
        <f>IFERROR(RIGHT(tests_4[[#This Row],[ precision]],LEN(tests_4[[#This Row],[ precision]])-2)/10^(LEN(tests_4[[#This Row],[ precision]])-2),"")</f>
        <v>0.228494623655914</v>
      </c>
      <c r="P1275" s="8">
        <f>IFERROR(RIGHT(tests_4[[#This Row],[ recall]],LEN(tests_4[[#This Row],[ recall]])-2)/10^(LEN(tests_4[[#This Row],[ recall]])-2),"")</f>
        <v>0.114766081871345</v>
      </c>
      <c r="Q1275" s="8">
        <f>IFERROR(RIGHT(tests_4[[#This Row],[ f1-score]],LEN(tests_4[[#This Row],[ f1-score]])-2)/10^(LEN(tests_4[[#This Row],[ f1-score]])-2),"")</f>
        <v>0.149587912087912</v>
      </c>
      <c r="R1275" s="8">
        <f>IFERROR(RIGHT(tests_4[[#This Row],[ f1-score-2]],LEN(tests_4[[#This Row],[ f1-score-2]])-2)/10^(LEN(tests_4[[#This Row],[ f1-score-2]])-2),"")</f>
        <v>0.152790181127063</v>
      </c>
      <c r="S1275" s="9">
        <f t="shared" si="19"/>
        <v>-3.2022690391509956E-3</v>
      </c>
    </row>
    <row r="1276" spans="1:19" x14ac:dyDescent="0.35">
      <c r="A1276" t="s">
        <v>3</v>
      </c>
      <c r="B1276" t="s">
        <v>80</v>
      </c>
      <c r="C1276">
        <v>13</v>
      </c>
      <c r="D1276">
        <v>15</v>
      </c>
      <c r="E1276">
        <v>10</v>
      </c>
      <c r="F1276">
        <v>10416</v>
      </c>
      <c r="G1276">
        <v>2604</v>
      </c>
      <c r="H1276" t="s">
        <v>6376</v>
      </c>
      <c r="I1276" t="s">
        <v>11375</v>
      </c>
      <c r="J1276" t="s">
        <v>11376</v>
      </c>
      <c r="K1276" t="s">
        <v>11377</v>
      </c>
      <c r="L1276" t="s">
        <v>11378</v>
      </c>
      <c r="N1276" s="8">
        <f>IFERROR(RIGHT(tests_4[[#This Row],[ accuracy]],LEN(tests_4[[#This Row],[ accuracy]])-2)/10^(LEN(tests_4[[#This Row],[ accuracy]])-2),"")</f>
        <v>0.93394777265744999</v>
      </c>
      <c r="O1276" s="8">
        <f>IFERROR(RIGHT(tests_4[[#This Row],[ precision]],LEN(tests_4[[#This Row],[ precision]])-2)/10^(LEN(tests_4[[#This Row],[ precision]])-2),"")</f>
        <v>0.162570404505888</v>
      </c>
      <c r="P1276" s="8">
        <f>IFERROR(RIGHT(tests_4[[#This Row],[ recall]],LEN(tests_4[[#This Row],[ recall]])-2)/10^(LEN(tests_4[[#This Row],[ recall]])-2),"")</f>
        <v>0.115578297595841</v>
      </c>
      <c r="Q1276" s="8">
        <f>IFERROR(RIGHT(tests_4[[#This Row],[ f1-score]],LEN(tests_4[[#This Row],[ f1-score]])-2)/10^(LEN(tests_4[[#This Row],[ f1-score]])-2),"")</f>
        <v>0.134038651431795</v>
      </c>
      <c r="R1276" s="8">
        <f>IFERROR(RIGHT(tests_4[[#This Row],[ f1-score-2]],LEN(tests_4[[#This Row],[ f1-score-2]])-2)/10^(LEN(tests_4[[#This Row],[ f1-score-2]])-2),"")</f>
        <v>0.135104787117689</v>
      </c>
      <c r="S1276" s="9">
        <f t="shared" si="19"/>
        <v>-1.0661356858940041E-3</v>
      </c>
    </row>
    <row r="1277" spans="1:19" x14ac:dyDescent="0.35">
      <c r="A1277" t="s">
        <v>3</v>
      </c>
      <c r="B1277" t="s">
        <v>80</v>
      </c>
      <c r="C1277">
        <v>13</v>
      </c>
      <c r="D1277">
        <v>15</v>
      </c>
      <c r="E1277">
        <v>11</v>
      </c>
      <c r="F1277">
        <v>10416</v>
      </c>
      <c r="G1277">
        <v>2604</v>
      </c>
      <c r="H1277" t="s">
        <v>6406</v>
      </c>
      <c r="I1277" t="s">
        <v>11379</v>
      </c>
      <c r="J1277" t="s">
        <v>11380</v>
      </c>
      <c r="K1277" t="s">
        <v>11381</v>
      </c>
      <c r="L1277" t="s">
        <v>11382</v>
      </c>
      <c r="N1277" s="8">
        <f>IFERROR(RIGHT(tests_4[[#This Row],[ accuracy]],LEN(tests_4[[#This Row],[ accuracy]])-2)/10^(LEN(tests_4[[#This Row],[ accuracy]])-2),"")</f>
        <v>0.93817204301075197</v>
      </c>
      <c r="O1277" s="8">
        <f>IFERROR(RIGHT(tests_4[[#This Row],[ precision]],LEN(tests_4[[#This Row],[ precision]])-2)/10^(LEN(tests_4[[#This Row],[ precision]])-2),"")</f>
        <v>0.16481153554262501</v>
      </c>
      <c r="P1277" s="8">
        <f>IFERROR(RIGHT(tests_4[[#This Row],[ recall]],LEN(tests_4[[#This Row],[ recall]])-2)/10^(LEN(tests_4[[#This Row],[ recall]])-2),"")</f>
        <v>9.2755035737491803E-2</v>
      </c>
      <c r="Q1277" s="8">
        <f>IFERROR(RIGHT(tests_4[[#This Row],[ f1-score]],LEN(tests_4[[#This Row],[ f1-score]])-2)/10^(LEN(tests_4[[#This Row],[ f1-score]])-2),"")</f>
        <v>0.116027818211224</v>
      </c>
      <c r="R1277" s="8">
        <f>IFERROR(RIGHT(tests_4[[#This Row],[ f1-score-2]],LEN(tests_4[[#This Row],[ f1-score-2]])-2)/10^(LEN(tests_4[[#This Row],[ f1-score-2]])-2),"")</f>
        <v>0.118704067792878</v>
      </c>
      <c r="S1277" s="9">
        <f t="shared" si="19"/>
        <v>-2.6762495816539944E-3</v>
      </c>
    </row>
    <row r="1278" spans="1:19" x14ac:dyDescent="0.35">
      <c r="A1278" t="s">
        <v>3</v>
      </c>
      <c r="B1278" t="s">
        <v>80</v>
      </c>
      <c r="C1278">
        <v>13</v>
      </c>
      <c r="D1278">
        <v>15</v>
      </c>
      <c r="E1278">
        <v>12</v>
      </c>
      <c r="F1278">
        <v>10416</v>
      </c>
      <c r="G1278">
        <v>2604</v>
      </c>
      <c r="H1278" t="s">
        <v>6435</v>
      </c>
      <c r="I1278" t="s">
        <v>11383</v>
      </c>
      <c r="J1278" t="s">
        <v>11384</v>
      </c>
      <c r="K1278" t="s">
        <v>11385</v>
      </c>
      <c r="L1278" t="s">
        <v>11386</v>
      </c>
      <c r="N1278" s="8">
        <f>IFERROR(RIGHT(tests_4[[#This Row],[ accuracy]],LEN(tests_4[[#This Row],[ accuracy]])-2)/10^(LEN(tests_4[[#This Row],[ accuracy]])-2),"")</f>
        <v>0.93529185867895503</v>
      </c>
      <c r="O1278" s="8">
        <f>IFERROR(RIGHT(tests_4[[#This Row],[ precision]],LEN(tests_4[[#This Row],[ precision]])-2)/10^(LEN(tests_4[[#This Row],[ precision]])-2),"")</f>
        <v>0.157085561497326</v>
      </c>
      <c r="P1278" s="8">
        <f>IFERROR(RIGHT(tests_4[[#This Row],[ recall]],LEN(tests_4[[#This Row],[ recall]])-2)/10^(LEN(tests_4[[#This Row],[ recall]])-2),"")</f>
        <v>0.11988304093567199</v>
      </c>
      <c r="Q1278" s="8">
        <f>IFERROR(RIGHT(tests_4[[#This Row],[ f1-score]],LEN(tests_4[[#This Row],[ f1-score]])-2)/10^(LEN(tests_4[[#This Row],[ f1-score]])-2),"")</f>
        <v>0.13063370275646399</v>
      </c>
      <c r="R1278" s="8">
        <f>IFERROR(RIGHT(tests_4[[#This Row],[ f1-score-2]],LEN(tests_4[[#This Row],[ f1-score-2]])-2)/10^(LEN(tests_4[[#This Row],[ f1-score-2]])-2),"")</f>
        <v>0.135985773361749</v>
      </c>
      <c r="S1278" s="9">
        <f t="shared" si="19"/>
        <v>-5.3520706052850031E-3</v>
      </c>
    </row>
    <row r="1279" spans="1:19" x14ac:dyDescent="0.35">
      <c r="A1279" t="s">
        <v>3</v>
      </c>
      <c r="B1279" t="s">
        <v>80</v>
      </c>
      <c r="C1279">
        <v>13</v>
      </c>
      <c r="D1279">
        <v>15</v>
      </c>
      <c r="E1279">
        <v>13</v>
      </c>
      <c r="F1279">
        <v>10416</v>
      </c>
      <c r="G1279">
        <v>2604</v>
      </c>
      <c r="H1279" t="s">
        <v>6454</v>
      </c>
      <c r="I1279" t="s">
        <v>11387</v>
      </c>
      <c r="J1279" t="s">
        <v>11388</v>
      </c>
      <c r="K1279" t="s">
        <v>11389</v>
      </c>
      <c r="L1279" t="s">
        <v>11390</v>
      </c>
      <c r="N1279" s="8">
        <f>IFERROR(RIGHT(tests_4[[#This Row],[ accuracy]],LEN(tests_4[[#This Row],[ accuracy]])-2)/10^(LEN(tests_4[[#This Row],[ accuracy]])-2),"")</f>
        <v>0.93605990783410098</v>
      </c>
      <c r="O1279" s="8">
        <f>IFERROR(RIGHT(tests_4[[#This Row],[ precision]],LEN(tests_4[[#This Row],[ precision]])-2)/10^(LEN(tests_4[[#This Row],[ precision]])-2),"")</f>
        <v>0.211749851455733</v>
      </c>
      <c r="P1279" s="8">
        <f>IFERROR(RIGHT(tests_4[[#This Row],[ recall]],LEN(tests_4[[#This Row],[ recall]])-2)/10^(LEN(tests_4[[#This Row],[ recall]])-2),"")</f>
        <v>0.156513970110461</v>
      </c>
      <c r="Q1279" s="8">
        <f>IFERROR(RIGHT(tests_4[[#This Row],[ f1-score]],LEN(tests_4[[#This Row],[ f1-score]])-2)/10^(LEN(tests_4[[#This Row],[ f1-score]])-2),"")</f>
        <v>0.17840038314176199</v>
      </c>
      <c r="R1279" s="8">
        <f>IFERROR(RIGHT(tests_4[[#This Row],[ f1-score-2]],LEN(tests_4[[#This Row],[ f1-score-2]])-2)/10^(LEN(tests_4[[#This Row],[ f1-score-2]])-2),"")</f>
        <v>0.17998949655541999</v>
      </c>
      <c r="S1279" s="9">
        <f t="shared" si="19"/>
        <v>-1.5891134136579999E-3</v>
      </c>
    </row>
    <row r="1280" spans="1:19" x14ac:dyDescent="0.35">
      <c r="A1280" t="s">
        <v>3</v>
      </c>
      <c r="B1280" t="s">
        <v>80</v>
      </c>
      <c r="C1280">
        <v>13</v>
      </c>
      <c r="D1280">
        <v>15</v>
      </c>
      <c r="E1280">
        <v>14</v>
      </c>
      <c r="F1280">
        <v>10416</v>
      </c>
      <c r="G1280">
        <v>2604</v>
      </c>
      <c r="H1280" t="s">
        <v>8370</v>
      </c>
      <c r="I1280" t="s">
        <v>11391</v>
      </c>
      <c r="J1280" t="s">
        <v>11392</v>
      </c>
      <c r="K1280" t="s">
        <v>11393</v>
      </c>
      <c r="L1280" t="s">
        <v>11394</v>
      </c>
      <c r="N1280" s="8">
        <f>IFERROR(RIGHT(tests_4[[#This Row],[ accuracy]],LEN(tests_4[[#This Row],[ accuracy]])-2)/10^(LEN(tests_4[[#This Row],[ accuracy]])-2),"")</f>
        <v>0.93625192012288705</v>
      </c>
      <c r="O1280" s="8">
        <f>IFERROR(RIGHT(tests_4[[#This Row],[ precision]],LEN(tests_4[[#This Row],[ precision]])-2)/10^(LEN(tests_4[[#This Row],[ precision]])-2),"")</f>
        <v>0.176780523255813</v>
      </c>
      <c r="P1280" s="8">
        <f>IFERROR(RIGHT(tests_4[[#This Row],[ recall]],LEN(tests_4[[#This Row],[ recall]])-2)/10^(LEN(tests_4[[#This Row],[ recall]])-2),"")</f>
        <v>0.110867446393762</v>
      </c>
      <c r="Q1280" s="8">
        <f>IFERROR(RIGHT(tests_4[[#This Row],[ f1-score]],LEN(tests_4[[#This Row],[ f1-score]])-2)/10^(LEN(tests_4[[#This Row],[ f1-score]])-2),"")</f>
        <v>0.13467741935483801</v>
      </c>
      <c r="R1280" s="8">
        <f>IFERROR(RIGHT(tests_4[[#This Row],[ f1-score-2]],LEN(tests_4[[#This Row],[ f1-score-2]])-2)/10^(LEN(tests_4[[#This Row],[ f1-score-2]])-2),"")</f>
        <v>0.13627216079016</v>
      </c>
      <c r="S1280" s="9">
        <f t="shared" si="19"/>
        <v>-1.5947414353219835E-3</v>
      </c>
    </row>
    <row r="1281" spans="1:19" x14ac:dyDescent="0.35">
      <c r="A1281" t="s">
        <v>3</v>
      </c>
      <c r="B1281" t="s">
        <v>80</v>
      </c>
      <c r="C1281">
        <v>13</v>
      </c>
      <c r="D1281">
        <v>15</v>
      </c>
      <c r="E1281">
        <v>15</v>
      </c>
      <c r="F1281">
        <v>10416</v>
      </c>
      <c r="G1281">
        <v>2604</v>
      </c>
      <c r="H1281" t="s">
        <v>7057</v>
      </c>
      <c r="I1281" t="s">
        <v>11395</v>
      </c>
      <c r="J1281" t="s">
        <v>11396</v>
      </c>
      <c r="K1281" t="s">
        <v>11397</v>
      </c>
      <c r="L1281" t="s">
        <v>11398</v>
      </c>
      <c r="N1281" s="8">
        <f>IFERROR(RIGHT(tests_4[[#This Row],[ accuracy]],LEN(tests_4[[#This Row],[ accuracy]])-2)/10^(LEN(tests_4[[#This Row],[ accuracy]])-2),"")</f>
        <v>0.93740399385560602</v>
      </c>
      <c r="O1281" s="8">
        <f>IFERROR(RIGHT(tests_4[[#This Row],[ precision]],LEN(tests_4[[#This Row],[ precision]])-2)/10^(LEN(tests_4[[#This Row],[ precision]])-2),"")</f>
        <v>0.19750000000000001</v>
      </c>
      <c r="P1281" s="8">
        <f>IFERROR(RIGHT(tests_4[[#This Row],[ recall]],LEN(tests_4[[#This Row],[ recall]])-2)/10^(LEN(tests_4[[#This Row],[ recall]])-2),"")</f>
        <v>0.12938596491227999</v>
      </c>
      <c r="Q1281" s="8">
        <f>IFERROR(RIGHT(tests_4[[#This Row],[ f1-score]],LEN(tests_4[[#This Row],[ f1-score]])-2)/10^(LEN(tests_4[[#This Row],[ f1-score]])-2),"")</f>
        <v>0.156083738144806</v>
      </c>
      <c r="R1281" s="8">
        <f>IFERROR(RIGHT(tests_4[[#This Row],[ f1-score-2]],LEN(tests_4[[#This Row],[ f1-score-2]])-2)/10^(LEN(tests_4[[#This Row],[ f1-score-2]])-2),"")</f>
        <v>0.15634643767610301</v>
      </c>
      <c r="S1281" s="9">
        <f t="shared" si="19"/>
        <v>-2.6269953129701151E-4</v>
      </c>
    </row>
    <row r="1282" spans="1:19" x14ac:dyDescent="0.35">
      <c r="A1282" t="s">
        <v>3</v>
      </c>
      <c r="B1282" t="s">
        <v>80</v>
      </c>
      <c r="C1282">
        <v>13</v>
      </c>
      <c r="D1282">
        <v>15</v>
      </c>
      <c r="E1282">
        <v>16</v>
      </c>
      <c r="F1282">
        <v>10416</v>
      </c>
      <c r="G1282">
        <v>2604</v>
      </c>
      <c r="H1282" t="s">
        <v>9918</v>
      </c>
      <c r="I1282" t="s">
        <v>11399</v>
      </c>
      <c r="J1282" t="s">
        <v>11400</v>
      </c>
      <c r="K1282" t="s">
        <v>11401</v>
      </c>
      <c r="L1282" t="s">
        <v>11402</v>
      </c>
      <c r="N1282" s="8">
        <f>IFERROR(RIGHT(tests_4[[#This Row],[ accuracy]],LEN(tests_4[[#This Row],[ accuracy]])-2)/10^(LEN(tests_4[[#This Row],[ accuracy]])-2),"")</f>
        <v>0.93644393241167401</v>
      </c>
      <c r="O1282" s="8">
        <f>IFERROR(RIGHT(tests_4[[#This Row],[ precision]],LEN(tests_4[[#This Row],[ precision]])-2)/10^(LEN(tests_4[[#This Row],[ precision]])-2),"")</f>
        <v>0.15307659208261601</v>
      </c>
      <c r="P1282" s="8">
        <f>IFERROR(RIGHT(tests_4[[#This Row],[ recall]],LEN(tests_4[[#This Row],[ recall]])-2)/10^(LEN(tests_4[[#This Row],[ recall]])-2),"")</f>
        <v>8.8450292397660807E-2</v>
      </c>
      <c r="Q1282" s="8">
        <f>IFERROR(RIGHT(tests_4[[#This Row],[ f1-score]],LEN(tests_4[[#This Row],[ f1-score]])-2)/10^(LEN(tests_4[[#This Row],[ f1-score]])-2),"")</f>
        <v>0.111348175633889</v>
      </c>
      <c r="R1282" s="8">
        <f>IFERROR(RIGHT(tests_4[[#This Row],[ f1-score-2]],LEN(tests_4[[#This Row],[ f1-score-2]])-2)/10^(LEN(tests_4[[#This Row],[ f1-score-2]])-2),"")</f>
        <v>0.11211728547801</v>
      </c>
      <c r="S1282" s="9">
        <f t="shared" si="19"/>
        <v>-7.6910984412099925E-4</v>
      </c>
    </row>
    <row r="1283" spans="1:19" x14ac:dyDescent="0.35">
      <c r="A1283" t="s">
        <v>3</v>
      </c>
      <c r="B1283" t="s">
        <v>80</v>
      </c>
      <c r="C1283">
        <v>13</v>
      </c>
      <c r="D1283">
        <v>15</v>
      </c>
      <c r="E1283">
        <v>17</v>
      </c>
      <c r="F1283">
        <v>10416</v>
      </c>
      <c r="G1283">
        <v>2604</v>
      </c>
      <c r="H1283" t="s">
        <v>8443</v>
      </c>
      <c r="I1283" t="s">
        <v>11403</v>
      </c>
      <c r="J1283" t="s">
        <v>11355</v>
      </c>
      <c r="K1283" t="s">
        <v>11404</v>
      </c>
      <c r="L1283" t="s">
        <v>11405</v>
      </c>
      <c r="N1283" s="8">
        <f>IFERROR(RIGHT(tests_4[[#This Row],[ accuracy]],LEN(tests_4[[#This Row],[ accuracy]])-2)/10^(LEN(tests_4[[#This Row],[ accuracy]])-2),"")</f>
        <v>0.93298771121351698</v>
      </c>
      <c r="O1283" s="8">
        <f>IFERROR(RIGHT(tests_4[[#This Row],[ precision]],LEN(tests_4[[#This Row],[ precision]])-2)/10^(LEN(tests_4[[#This Row],[ precision]])-2),"")</f>
        <v>0.14161184210526301</v>
      </c>
      <c r="P1283" s="8">
        <f>IFERROR(RIGHT(tests_4[[#This Row],[ recall]],LEN(tests_4[[#This Row],[ recall]])-2)/10^(LEN(tests_4[[#This Row],[ recall]])-2),"")</f>
        <v>9.5029239766081797E-2</v>
      </c>
      <c r="Q1283" s="8">
        <f>IFERROR(RIGHT(tests_4[[#This Row],[ f1-score]],LEN(tests_4[[#This Row],[ f1-score]])-2)/10^(LEN(tests_4[[#This Row],[ f1-score]])-2),"")</f>
        <v>0.112896053362979</v>
      </c>
      <c r="R1283" s="8">
        <f>IFERROR(RIGHT(tests_4[[#This Row],[ f1-score-2]],LEN(tests_4[[#This Row],[ f1-score-2]])-2)/10^(LEN(tests_4[[#This Row],[ f1-score-2]])-2),"")</f>
        <v>0.11373566745654</v>
      </c>
      <c r="S1283" s="9">
        <f t="shared" ref="S1283:S1346" si="20">IFERROR(Q1283-R1283,"")</f>
        <v>-8.396140935609947E-4</v>
      </c>
    </row>
    <row r="1284" spans="1:19" x14ac:dyDescent="0.35">
      <c r="A1284" t="s">
        <v>3</v>
      </c>
      <c r="B1284" t="s">
        <v>80</v>
      </c>
      <c r="C1284">
        <v>13</v>
      </c>
      <c r="D1284">
        <v>15</v>
      </c>
      <c r="E1284">
        <v>18</v>
      </c>
      <c r="F1284">
        <v>10416</v>
      </c>
      <c r="G1284">
        <v>2604</v>
      </c>
      <c r="H1284" t="s">
        <v>11406</v>
      </c>
      <c r="I1284" t="s">
        <v>11407</v>
      </c>
      <c r="J1284" t="s">
        <v>11408</v>
      </c>
      <c r="K1284" t="s">
        <v>11409</v>
      </c>
      <c r="L1284" t="s">
        <v>11410</v>
      </c>
      <c r="N1284" s="8">
        <f>IFERROR(RIGHT(tests_4[[#This Row],[ accuracy]],LEN(tests_4[[#This Row],[ accuracy]])-2)/10^(LEN(tests_4[[#This Row],[ accuracy]])-2),"")</f>
        <v>0.93682795698924703</v>
      </c>
      <c r="O1284" s="8">
        <f>IFERROR(RIGHT(tests_4[[#This Row],[ precision]],LEN(tests_4[[#This Row],[ precision]])-2)/10^(LEN(tests_4[[#This Row],[ precision]])-2),"")</f>
        <v>0.168244949494949</v>
      </c>
      <c r="P1284" s="8">
        <f>IFERROR(RIGHT(tests_4[[#This Row],[ recall]],LEN(tests_4[[#This Row],[ recall]])-2)/10^(LEN(tests_4[[#This Row],[ recall]])-2),"")</f>
        <v>0.103882391163092</v>
      </c>
      <c r="Q1284" s="8">
        <f>IFERROR(RIGHT(tests_4[[#This Row],[ f1-score]],LEN(tests_4[[#This Row],[ f1-score]])-2)/10^(LEN(tests_4[[#This Row],[ f1-score]])-2),"")</f>
        <v>0.12844518600914501</v>
      </c>
      <c r="R1284" s="8">
        <f>IFERROR(RIGHT(tests_4[[#This Row],[ f1-score-2]],LEN(tests_4[[#This Row],[ f1-score-2]])-2)/10^(LEN(tests_4[[#This Row],[ f1-score-2]])-2),"")</f>
        <v>0.128452272472039</v>
      </c>
      <c r="S1284" s="9">
        <f t="shared" si="20"/>
        <v>-7.0864628939903973E-6</v>
      </c>
    </row>
    <row r="1285" spans="1:19" x14ac:dyDescent="0.35">
      <c r="A1285" t="s">
        <v>3</v>
      </c>
      <c r="B1285" t="s">
        <v>80</v>
      </c>
      <c r="C1285">
        <v>13</v>
      </c>
      <c r="D1285">
        <v>15</v>
      </c>
      <c r="E1285">
        <v>19</v>
      </c>
      <c r="F1285">
        <v>10416</v>
      </c>
      <c r="G1285">
        <v>2604</v>
      </c>
      <c r="H1285" t="s">
        <v>6391</v>
      </c>
      <c r="I1285" t="s">
        <v>11411</v>
      </c>
      <c r="J1285" t="s">
        <v>11412</v>
      </c>
      <c r="K1285" t="s">
        <v>11413</v>
      </c>
      <c r="L1285" t="s">
        <v>11414</v>
      </c>
      <c r="N1285" s="8">
        <f>IFERROR(RIGHT(tests_4[[#This Row],[ accuracy]],LEN(tests_4[[#This Row],[ accuracy]])-2)/10^(LEN(tests_4[[#This Row],[ accuracy]])-2),"")</f>
        <v>0.93778801843317905</v>
      </c>
      <c r="O1285" s="8">
        <f>IFERROR(RIGHT(tests_4[[#This Row],[ precision]],LEN(tests_4[[#This Row],[ precision]])-2)/10^(LEN(tests_4[[#This Row],[ precision]])-2),"")</f>
        <v>0.176666666666666</v>
      </c>
      <c r="P1285" s="8">
        <f>IFERROR(RIGHT(tests_4[[#This Row],[ recall]],LEN(tests_4[[#This Row],[ recall]])-2)/10^(LEN(tests_4[[#This Row],[ recall]])-2),"")</f>
        <v>0.104288499025341</v>
      </c>
      <c r="Q1285" s="8">
        <f>IFERROR(RIGHT(tests_4[[#This Row],[ f1-score]],LEN(tests_4[[#This Row],[ f1-score]])-2)/10^(LEN(tests_4[[#This Row],[ f1-score]])-2),"")</f>
        <v>0.13095238095237999</v>
      </c>
      <c r="R1285" s="8">
        <f>IFERROR(RIGHT(tests_4[[#This Row],[ f1-score-2]],LEN(tests_4[[#This Row],[ f1-score-2]])-2)/10^(LEN(tests_4[[#This Row],[ f1-score-2]])-2),"")</f>
        <v>0.13115474455930901</v>
      </c>
      <c r="S1285" s="9">
        <f t="shared" si="20"/>
        <v>-2.02363606929018E-4</v>
      </c>
    </row>
    <row r="1286" spans="1:19" x14ac:dyDescent="0.35">
      <c r="A1286" t="s">
        <v>3</v>
      </c>
      <c r="B1286" t="s">
        <v>80</v>
      </c>
      <c r="C1286">
        <v>13</v>
      </c>
      <c r="D1286">
        <v>15</v>
      </c>
      <c r="E1286">
        <v>20</v>
      </c>
      <c r="F1286">
        <v>10416</v>
      </c>
      <c r="G1286">
        <v>2604</v>
      </c>
      <c r="H1286" t="s">
        <v>10020</v>
      </c>
      <c r="I1286" t="s">
        <v>11415</v>
      </c>
      <c r="J1286" t="s">
        <v>11416</v>
      </c>
      <c r="K1286" t="s">
        <v>11417</v>
      </c>
      <c r="L1286" t="s">
        <v>11418</v>
      </c>
      <c r="N1286" s="8">
        <f>IFERROR(RIGHT(tests_4[[#This Row],[ accuracy]],LEN(tests_4[[#This Row],[ accuracy]])-2)/10^(LEN(tests_4[[#This Row],[ accuracy]])-2),"")</f>
        <v>0.93970814132104397</v>
      </c>
      <c r="O1286" s="8">
        <f>IFERROR(RIGHT(tests_4[[#This Row],[ precision]],LEN(tests_4[[#This Row],[ precision]])-2)/10^(LEN(tests_4[[#This Row],[ precision]])-2),"")</f>
        <v>0.13839285714285701</v>
      </c>
      <c r="P1286" s="8">
        <f>IFERROR(RIGHT(tests_4[[#This Row],[ recall]],LEN(tests_4[[#This Row],[ recall]])-2)/10^(LEN(tests_4[[#This Row],[ recall]])-2),"")</f>
        <v>6.8713450292397601E-2</v>
      </c>
      <c r="Q1286" s="8">
        <f>IFERROR(RIGHT(tests_4[[#This Row],[ f1-score]],LEN(tests_4[[#This Row],[ f1-score]])-2)/10^(LEN(tests_4[[#This Row],[ f1-score]])-2),"")</f>
        <v>9.16892502258356E-2</v>
      </c>
      <c r="R1286" s="8">
        <f>IFERROR(RIGHT(tests_4[[#This Row],[ f1-score-2]],LEN(tests_4[[#This Row],[ f1-score-2]])-2)/10^(LEN(tests_4[[#This Row],[ f1-score-2]])-2),"")</f>
        <v>9.1831589562586594E-2</v>
      </c>
      <c r="S1286" s="9">
        <f t="shared" si="20"/>
        <v>-1.4233933675099342E-4</v>
      </c>
    </row>
    <row r="1287" spans="1:19" x14ac:dyDescent="0.35">
      <c r="A1287" t="s">
        <v>3</v>
      </c>
      <c r="B1287" t="s">
        <v>80</v>
      </c>
      <c r="C1287">
        <v>13</v>
      </c>
      <c r="D1287">
        <v>15</v>
      </c>
      <c r="E1287">
        <v>21</v>
      </c>
      <c r="F1287">
        <v>10416</v>
      </c>
      <c r="G1287">
        <v>2604</v>
      </c>
      <c r="H1287" t="s">
        <v>6391</v>
      </c>
      <c r="I1287" t="s">
        <v>11419</v>
      </c>
      <c r="J1287" t="s">
        <v>11420</v>
      </c>
      <c r="K1287" t="s">
        <v>11421</v>
      </c>
      <c r="L1287" t="s">
        <v>11422</v>
      </c>
      <c r="N1287" s="8">
        <f>IFERROR(RIGHT(tests_4[[#This Row],[ accuracy]],LEN(tests_4[[#This Row],[ accuracy]])-2)/10^(LEN(tests_4[[#This Row],[ accuracy]])-2),"")</f>
        <v>0.93778801843317905</v>
      </c>
      <c r="O1287" s="8">
        <f>IFERROR(RIGHT(tests_4[[#This Row],[ precision]],LEN(tests_4[[#This Row],[ precision]])-2)/10^(LEN(tests_4[[#This Row],[ precision]])-2),"")</f>
        <v>0.14194139194139099</v>
      </c>
      <c r="P1287" s="8">
        <f>IFERROR(RIGHT(tests_4[[#This Row],[ recall]],LEN(tests_4[[#This Row],[ recall]])-2)/10^(LEN(tests_4[[#This Row],[ recall]])-2),"")</f>
        <v>7.3424301494476901E-2</v>
      </c>
      <c r="Q1287" s="8">
        <f>IFERROR(RIGHT(tests_4[[#This Row],[ f1-score]],LEN(tests_4[[#This Row],[ f1-score]])-2)/10^(LEN(tests_4[[#This Row],[ f1-score]])-2),"")</f>
        <v>9.6680790960451901E-2</v>
      </c>
      <c r="R1287" s="8">
        <f>IFERROR(RIGHT(tests_4[[#This Row],[ f1-score-2]],LEN(tests_4[[#This Row],[ f1-score-2]])-2)/10^(LEN(tests_4[[#This Row],[ f1-score-2]])-2),"")</f>
        <v>9.6783729944935698E-2</v>
      </c>
      <c r="S1287" s="9">
        <f t="shared" si="20"/>
        <v>-1.029389844837969E-4</v>
      </c>
    </row>
    <row r="1288" spans="1:19" x14ac:dyDescent="0.35">
      <c r="A1288" t="s">
        <v>3</v>
      </c>
      <c r="B1288" t="s">
        <v>80</v>
      </c>
      <c r="C1288">
        <v>13</v>
      </c>
      <c r="D1288">
        <v>15</v>
      </c>
      <c r="E1288">
        <v>22</v>
      </c>
      <c r="F1288">
        <v>10416</v>
      </c>
      <c r="G1288">
        <v>2604</v>
      </c>
      <c r="H1288" t="s">
        <v>6356</v>
      </c>
      <c r="I1288" t="s">
        <v>11423</v>
      </c>
      <c r="J1288" t="s">
        <v>11424</v>
      </c>
      <c r="K1288" t="s">
        <v>11425</v>
      </c>
      <c r="L1288" t="s">
        <v>11426</v>
      </c>
      <c r="N1288" s="8">
        <f>IFERROR(RIGHT(tests_4[[#This Row],[ accuracy]],LEN(tests_4[[#This Row],[ accuracy]])-2)/10^(LEN(tests_4[[#This Row],[ accuracy]])-2),"")</f>
        <v>0.93894009216589802</v>
      </c>
      <c r="O1288" s="8">
        <f>IFERROR(RIGHT(tests_4[[#This Row],[ precision]],LEN(tests_4[[#This Row],[ precision]])-2)/10^(LEN(tests_4[[#This Row],[ precision]])-2),"")</f>
        <v>0.13179487179487101</v>
      </c>
      <c r="P1288" s="8">
        <f>IFERROR(RIGHT(tests_4[[#This Row],[ recall]],LEN(tests_4[[#This Row],[ recall]])-2)/10^(LEN(tests_4[[#This Row],[ recall]])-2),"")</f>
        <v>6.2946718648472996E-2</v>
      </c>
      <c r="Q1288" s="8">
        <f>IFERROR(RIGHT(tests_4[[#This Row],[ f1-score]],LEN(tests_4[[#This Row],[ f1-score]])-2)/10^(LEN(tests_4[[#This Row],[ f1-score]])-2),"")</f>
        <v>8.5158686479544998E-2</v>
      </c>
      <c r="R1288" s="8">
        <f>IFERROR(RIGHT(tests_4[[#This Row],[ f1-score-2]],LEN(tests_4[[#This Row],[ f1-score-2]])-2)/10^(LEN(tests_4[[#This Row],[ f1-score-2]])-2),"")</f>
        <v>8.5200646613768902E-2</v>
      </c>
      <c r="S1288" s="9">
        <f t="shared" si="20"/>
        <v>-4.1960134223903434E-5</v>
      </c>
    </row>
    <row r="1289" spans="1:19" x14ac:dyDescent="0.35">
      <c r="A1289" t="s">
        <v>3</v>
      </c>
      <c r="B1289" t="s">
        <v>80</v>
      </c>
      <c r="C1289">
        <v>13</v>
      </c>
      <c r="D1289">
        <v>15</v>
      </c>
      <c r="E1289">
        <v>23</v>
      </c>
      <c r="F1289">
        <v>10416</v>
      </c>
      <c r="G1289">
        <v>2604</v>
      </c>
      <c r="H1289" t="s">
        <v>6989</v>
      </c>
      <c r="I1289" t="s">
        <v>11427</v>
      </c>
      <c r="J1289" t="s">
        <v>11428</v>
      </c>
      <c r="K1289" t="s">
        <v>11429</v>
      </c>
      <c r="L1289" t="s">
        <v>11430</v>
      </c>
      <c r="N1289" s="8">
        <f>IFERROR(RIGHT(tests_4[[#This Row],[ accuracy]],LEN(tests_4[[#This Row],[ accuracy]])-2)/10^(LEN(tests_4[[#This Row],[ accuracy]])-2),"")</f>
        <v>0.94086021505376305</v>
      </c>
      <c r="O1289" s="8">
        <f>IFERROR(RIGHT(tests_4[[#This Row],[ precision]],LEN(tests_4[[#This Row],[ precision]])-2)/10^(LEN(tests_4[[#This Row],[ precision]])-2),"")</f>
        <v>0.168989547038327</v>
      </c>
      <c r="P1289" s="8">
        <f>IFERROR(RIGHT(tests_4[[#This Row],[ recall]],LEN(tests_4[[#This Row],[ recall]])-2)/10^(LEN(tests_4[[#This Row],[ recall]])-2),"")</f>
        <v>8.0409356725146194E-2</v>
      </c>
      <c r="Q1289" s="8">
        <f>IFERROR(RIGHT(tests_4[[#This Row],[ f1-score]],LEN(tests_4[[#This Row],[ f1-score]])-2)/10^(LEN(tests_4[[#This Row],[ f1-score]])-2),"")</f>
        <v>0.108376068376068</v>
      </c>
      <c r="R1289" s="8">
        <f>IFERROR(RIGHT(tests_4[[#This Row],[ f1-score-2]],LEN(tests_4[[#This Row],[ f1-score-2]])-2)/10^(LEN(tests_4[[#This Row],[ f1-score-2]])-2),"")</f>
        <v>0.108968728936457</v>
      </c>
      <c r="S1289" s="9">
        <f t="shared" si="20"/>
        <v>-5.9266056038899395E-4</v>
      </c>
    </row>
    <row r="1290" spans="1:19" x14ac:dyDescent="0.35">
      <c r="A1290" t="s">
        <v>3</v>
      </c>
      <c r="B1290" t="s">
        <v>80</v>
      </c>
      <c r="C1290">
        <v>1</v>
      </c>
      <c r="D1290">
        <v>17</v>
      </c>
      <c r="E1290">
        <v>1</v>
      </c>
      <c r="F1290">
        <v>10416</v>
      </c>
      <c r="G1290">
        <v>2604</v>
      </c>
      <c r="H1290" t="s">
        <v>11431</v>
      </c>
      <c r="I1290" t="s">
        <v>11432</v>
      </c>
      <c r="J1290" t="s">
        <v>11433</v>
      </c>
      <c r="K1290" t="s">
        <v>11434</v>
      </c>
      <c r="L1290" t="s">
        <v>11435</v>
      </c>
      <c r="N1290" s="8">
        <f>IFERROR(RIGHT(tests_4[[#This Row],[ accuracy]],LEN(tests_4[[#This Row],[ accuracy]])-2)/10^(LEN(tests_4[[#This Row],[ accuracy]])-2),"")</f>
        <v>0.621927803379416</v>
      </c>
      <c r="O1290" s="8">
        <f>IFERROR(RIGHT(tests_4[[#This Row],[ precision]],LEN(tests_4[[#This Row],[ precision]])-2)/10^(LEN(tests_4[[#This Row],[ precision]])-2),"")</f>
        <v>0.57165780173366398</v>
      </c>
      <c r="P1290" s="8">
        <f>IFERROR(RIGHT(tests_4[[#This Row],[ recall]],LEN(tests_4[[#This Row],[ recall]])-2)/10^(LEN(tests_4[[#This Row],[ recall]])-2),"")</f>
        <v>0.58325425367276895</v>
      </c>
      <c r="Q1290" s="8">
        <f>IFERROR(RIGHT(tests_4[[#This Row],[ f1-score]],LEN(tests_4[[#This Row],[ f1-score]])-2)/10^(LEN(tests_4[[#This Row],[ f1-score]])-2),"")</f>
        <v>0.57679454316499401</v>
      </c>
      <c r="R1290" s="8">
        <f>IFERROR(RIGHT(tests_4[[#This Row],[ f1-score-2]],LEN(tests_4[[#This Row],[ f1-score-2]])-2)/10^(LEN(tests_4[[#This Row],[ f1-score-2]])-2),"")</f>
        <v>0.57739780781671302</v>
      </c>
      <c r="S1290" s="9">
        <f t="shared" si="20"/>
        <v>-6.0326465171900434E-4</v>
      </c>
    </row>
    <row r="1291" spans="1:19" x14ac:dyDescent="0.35">
      <c r="A1291" t="s">
        <v>3</v>
      </c>
      <c r="B1291" t="s">
        <v>80</v>
      </c>
      <c r="C1291">
        <v>1</v>
      </c>
      <c r="D1291">
        <v>17</v>
      </c>
      <c r="E1291">
        <v>2</v>
      </c>
      <c r="F1291">
        <v>10416</v>
      </c>
      <c r="G1291">
        <v>2604</v>
      </c>
      <c r="H1291" t="s">
        <v>11436</v>
      </c>
      <c r="I1291" t="s">
        <v>11437</v>
      </c>
      <c r="J1291" t="s">
        <v>11438</v>
      </c>
      <c r="K1291" t="s">
        <v>11439</v>
      </c>
      <c r="L1291" t="s">
        <v>11440</v>
      </c>
      <c r="N1291" s="8">
        <f>IFERROR(RIGHT(tests_4[[#This Row],[ accuracy]],LEN(tests_4[[#This Row],[ accuracy]])-2)/10^(LEN(tests_4[[#This Row],[ accuracy]])-2),"")</f>
        <v>0.60387864823348703</v>
      </c>
      <c r="O1291" s="8">
        <f>IFERROR(RIGHT(tests_4[[#This Row],[ precision]],LEN(tests_4[[#This Row],[ precision]])-2)/10^(LEN(tests_4[[#This Row],[ precision]])-2),"")</f>
        <v>0.55677302520638705</v>
      </c>
      <c r="P1291" s="8">
        <f>IFERROR(RIGHT(tests_4[[#This Row],[ recall]],LEN(tests_4[[#This Row],[ recall]])-2)/10^(LEN(tests_4[[#This Row],[ recall]])-2),"")</f>
        <v>0.55212997077458703</v>
      </c>
      <c r="Q1291" s="8">
        <f>IFERROR(RIGHT(tests_4[[#This Row],[ f1-score]],LEN(tests_4[[#This Row],[ f1-score]])-2)/10^(LEN(tests_4[[#This Row],[ f1-score]])-2),"")</f>
        <v>0.55342062190722396</v>
      </c>
      <c r="R1291" s="8">
        <f>IFERROR(RIGHT(tests_4[[#This Row],[ f1-score-2]],LEN(tests_4[[#This Row],[ f1-score-2]])-2)/10^(LEN(tests_4[[#This Row],[ f1-score-2]])-2),"")</f>
        <v>0.55444177759360203</v>
      </c>
      <c r="S1291" s="9">
        <f t="shared" si="20"/>
        <v>-1.0211556863780613E-3</v>
      </c>
    </row>
    <row r="1292" spans="1:19" x14ac:dyDescent="0.35">
      <c r="A1292" t="s">
        <v>3</v>
      </c>
      <c r="B1292" t="s">
        <v>80</v>
      </c>
      <c r="C1292">
        <v>1</v>
      </c>
      <c r="D1292">
        <v>17</v>
      </c>
      <c r="E1292">
        <v>3</v>
      </c>
      <c r="F1292">
        <v>10416</v>
      </c>
      <c r="G1292">
        <v>2604</v>
      </c>
      <c r="H1292" t="s">
        <v>10119</v>
      </c>
      <c r="I1292" t="s">
        <v>11441</v>
      </c>
      <c r="J1292" t="s">
        <v>11442</v>
      </c>
      <c r="K1292" t="s">
        <v>11443</v>
      </c>
      <c r="L1292" t="s">
        <v>11444</v>
      </c>
      <c r="N1292" s="8">
        <f>IFERROR(RIGHT(tests_4[[#This Row],[ accuracy]],LEN(tests_4[[#This Row],[ accuracy]])-2)/10^(LEN(tests_4[[#This Row],[ accuracy]])-2),"")</f>
        <v>0.61290322580645096</v>
      </c>
      <c r="O1292" s="8">
        <f>IFERROR(RIGHT(tests_4[[#This Row],[ precision]],LEN(tests_4[[#This Row],[ precision]])-2)/10^(LEN(tests_4[[#This Row],[ precision]])-2),"")</f>
        <v>0.56503402275280301</v>
      </c>
      <c r="P1292" s="8">
        <f>IFERROR(RIGHT(tests_4[[#This Row],[ recall]],LEN(tests_4[[#This Row],[ recall]])-2)/10^(LEN(tests_4[[#This Row],[ recall]])-2),"")</f>
        <v>0.57213283980475105</v>
      </c>
      <c r="Q1292" s="8">
        <f>IFERROR(RIGHT(tests_4[[#This Row],[ f1-score]],LEN(tests_4[[#This Row],[ f1-score]])-2)/10^(LEN(tests_4[[#This Row],[ f1-score]])-2),"")</f>
        <v>0.56725980382318197</v>
      </c>
      <c r="R1292" s="8">
        <f>IFERROR(RIGHT(tests_4[[#This Row],[ f1-score-2]],LEN(tests_4[[#This Row],[ f1-score-2]])-2)/10^(LEN(tests_4[[#This Row],[ f1-score-2]])-2),"")</f>
        <v>0.56856127393089895</v>
      </c>
      <c r="S1292" s="9">
        <f t="shared" si="20"/>
        <v>-1.3014701077169732E-3</v>
      </c>
    </row>
    <row r="1293" spans="1:19" x14ac:dyDescent="0.35">
      <c r="A1293" t="s">
        <v>3</v>
      </c>
      <c r="B1293" t="s">
        <v>80</v>
      </c>
      <c r="C1293">
        <v>1</v>
      </c>
      <c r="D1293">
        <v>17</v>
      </c>
      <c r="E1293">
        <v>4</v>
      </c>
      <c r="F1293">
        <v>10416</v>
      </c>
      <c r="G1293">
        <v>2604</v>
      </c>
      <c r="H1293" t="s">
        <v>8026</v>
      </c>
      <c r="I1293" t="s">
        <v>11445</v>
      </c>
      <c r="J1293" t="s">
        <v>11446</v>
      </c>
      <c r="K1293" t="s">
        <v>11447</v>
      </c>
      <c r="L1293" t="s">
        <v>11448</v>
      </c>
      <c r="N1293" s="8">
        <f>IFERROR(RIGHT(tests_4[[#This Row],[ accuracy]],LEN(tests_4[[#This Row],[ accuracy]])-2)/10^(LEN(tests_4[[#This Row],[ accuracy]])-2),"")</f>
        <v>0.61923963133640503</v>
      </c>
      <c r="O1293" s="8">
        <f>IFERROR(RIGHT(tests_4[[#This Row],[ precision]],LEN(tests_4[[#This Row],[ precision]])-2)/10^(LEN(tests_4[[#This Row],[ precision]])-2),"")</f>
        <v>0.57625414796017904</v>
      </c>
      <c r="P1293" s="8">
        <f>IFERROR(RIGHT(tests_4[[#This Row],[ recall]],LEN(tests_4[[#This Row],[ recall]])-2)/10^(LEN(tests_4[[#This Row],[ recall]])-2),"")</f>
        <v>0.57298513695346198</v>
      </c>
      <c r="Q1293" s="8">
        <f>IFERROR(RIGHT(tests_4[[#This Row],[ f1-score]],LEN(tests_4[[#This Row],[ f1-score]])-2)/10^(LEN(tests_4[[#This Row],[ f1-score]])-2),"")</f>
        <v>0.57254181801923398</v>
      </c>
      <c r="R1293" s="8">
        <f>IFERROR(RIGHT(tests_4[[#This Row],[ f1-score-2]],LEN(tests_4[[#This Row],[ f1-score-2]])-2)/10^(LEN(tests_4[[#This Row],[ f1-score-2]])-2),"")</f>
        <v>0.57461499310611397</v>
      </c>
      <c r="S1293" s="9">
        <f t="shared" si="20"/>
        <v>-2.0731750868799859E-3</v>
      </c>
    </row>
    <row r="1294" spans="1:19" x14ac:dyDescent="0.35">
      <c r="A1294" t="s">
        <v>3</v>
      </c>
      <c r="B1294" t="s">
        <v>80</v>
      </c>
      <c r="C1294">
        <v>1</v>
      </c>
      <c r="D1294">
        <v>17</v>
      </c>
      <c r="E1294">
        <v>5</v>
      </c>
      <c r="F1294">
        <v>10416</v>
      </c>
      <c r="G1294">
        <v>2604</v>
      </c>
      <c r="H1294" t="s">
        <v>7347</v>
      </c>
      <c r="I1294" t="s">
        <v>11449</v>
      </c>
      <c r="J1294" t="s">
        <v>11450</v>
      </c>
      <c r="K1294" t="s">
        <v>11451</v>
      </c>
      <c r="L1294" t="s">
        <v>11452</v>
      </c>
      <c r="N1294" s="8">
        <f>IFERROR(RIGHT(tests_4[[#This Row],[ accuracy]],LEN(tests_4[[#This Row],[ accuracy]])-2)/10^(LEN(tests_4[[#This Row],[ accuracy]])-2),"")</f>
        <v>0.61328725038402399</v>
      </c>
      <c r="O1294" s="8">
        <f>IFERROR(RIGHT(tests_4[[#This Row],[ precision]],LEN(tests_4[[#This Row],[ precision]])-2)/10^(LEN(tests_4[[#This Row],[ precision]])-2),"")</f>
        <v>0.56999797496456095</v>
      </c>
      <c r="P1294" s="8">
        <f>IFERROR(RIGHT(tests_4[[#This Row],[ recall]],LEN(tests_4[[#This Row],[ recall]])-2)/10^(LEN(tests_4[[#This Row],[ recall]])-2),"")</f>
        <v>0.55816537612165595</v>
      </c>
      <c r="Q1294" s="8">
        <f>IFERROR(RIGHT(tests_4[[#This Row],[ f1-score]],LEN(tests_4[[#This Row],[ f1-score]])-2)/10^(LEN(tests_4[[#This Row],[ f1-score]])-2),"")</f>
        <v>0.56287229742989298</v>
      </c>
      <c r="R1294" s="8">
        <f>IFERROR(RIGHT(tests_4[[#This Row],[ f1-score-2]],LEN(tests_4[[#This Row],[ f1-score-2]])-2)/10^(LEN(tests_4[[#This Row],[ f1-score-2]])-2),"")</f>
        <v>0.56401962318373899</v>
      </c>
      <c r="S1294" s="9">
        <f t="shared" si="20"/>
        <v>-1.147325753846018E-3</v>
      </c>
    </row>
    <row r="1295" spans="1:19" x14ac:dyDescent="0.35">
      <c r="A1295" t="s">
        <v>3</v>
      </c>
      <c r="B1295" t="s">
        <v>80</v>
      </c>
      <c r="C1295">
        <v>1</v>
      </c>
      <c r="D1295">
        <v>17</v>
      </c>
      <c r="E1295">
        <v>6</v>
      </c>
      <c r="F1295">
        <v>10416</v>
      </c>
      <c r="G1295">
        <v>2604</v>
      </c>
      <c r="H1295" t="s">
        <v>11453</v>
      </c>
      <c r="I1295" t="s">
        <v>11454</v>
      </c>
      <c r="J1295" t="s">
        <v>11455</v>
      </c>
      <c r="K1295" t="s">
        <v>11456</v>
      </c>
      <c r="L1295" t="s">
        <v>11457</v>
      </c>
      <c r="N1295" s="8">
        <f>IFERROR(RIGHT(tests_4[[#This Row],[ accuracy]],LEN(tests_4[[#This Row],[ accuracy]])-2)/10^(LEN(tests_4[[#This Row],[ accuracy]])-2),"")</f>
        <v>0.62615207373271797</v>
      </c>
      <c r="O1295" s="8">
        <f>IFERROR(RIGHT(tests_4[[#This Row],[ precision]],LEN(tests_4[[#This Row],[ precision]])-2)/10^(LEN(tests_4[[#This Row],[ precision]])-2),"")</f>
        <v>0.57980919156000699</v>
      </c>
      <c r="P1295" s="8">
        <f>IFERROR(RIGHT(tests_4[[#This Row],[ recall]],LEN(tests_4[[#This Row],[ recall]])-2)/10^(LEN(tests_4[[#This Row],[ recall]])-2),"")</f>
        <v>0.58799210051114303</v>
      </c>
      <c r="Q1295" s="8">
        <f>IFERROR(RIGHT(tests_4[[#This Row],[ f1-score]],LEN(tests_4[[#This Row],[ f1-score]])-2)/10^(LEN(tests_4[[#This Row],[ f1-score]])-2),"")</f>
        <v>0.58298612430143004</v>
      </c>
      <c r="R1295" s="8">
        <f>IFERROR(RIGHT(tests_4[[#This Row],[ f1-score-2]],LEN(tests_4[[#This Row],[ f1-score-2]])-2)/10^(LEN(tests_4[[#This Row],[ f1-score-2]])-2),"")</f>
        <v>0.58387197677507796</v>
      </c>
      <c r="S1295" s="9">
        <f t="shared" si="20"/>
        <v>-8.8585247364791897E-4</v>
      </c>
    </row>
    <row r="1296" spans="1:19" x14ac:dyDescent="0.35">
      <c r="A1296" t="s">
        <v>3</v>
      </c>
      <c r="B1296" t="s">
        <v>80</v>
      </c>
      <c r="C1296">
        <v>1</v>
      </c>
      <c r="D1296">
        <v>17</v>
      </c>
      <c r="E1296">
        <v>7</v>
      </c>
      <c r="F1296">
        <v>10416</v>
      </c>
      <c r="G1296">
        <v>2604</v>
      </c>
      <c r="H1296" t="s">
        <v>8730</v>
      </c>
      <c r="I1296" t="s">
        <v>11458</v>
      </c>
      <c r="J1296" t="s">
        <v>11459</v>
      </c>
      <c r="K1296" t="s">
        <v>11460</v>
      </c>
      <c r="L1296" t="s">
        <v>11461</v>
      </c>
      <c r="N1296" s="8">
        <f>IFERROR(RIGHT(tests_4[[#This Row],[ accuracy]],LEN(tests_4[[#This Row],[ accuracy]])-2)/10^(LEN(tests_4[[#This Row],[ accuracy]])-2),"")</f>
        <v>0.61847158218125897</v>
      </c>
      <c r="O1296" s="8">
        <f>IFERROR(RIGHT(tests_4[[#This Row],[ precision]],LEN(tests_4[[#This Row],[ precision]])-2)/10^(LEN(tests_4[[#This Row],[ precision]])-2),"")</f>
        <v>0.57303799092686303</v>
      </c>
      <c r="P1296" s="8">
        <f>IFERROR(RIGHT(tests_4[[#This Row],[ recall]],LEN(tests_4[[#This Row],[ recall]])-2)/10^(LEN(tests_4[[#This Row],[ recall]])-2),"")</f>
        <v>0.58801256613756603</v>
      </c>
      <c r="Q1296" s="8">
        <f>IFERROR(RIGHT(tests_4[[#This Row],[ f1-score]],LEN(tests_4[[#This Row],[ f1-score]])-2)/10^(LEN(tests_4[[#This Row],[ f1-score]])-2),"")</f>
        <v>0.57954876910770603</v>
      </c>
      <c r="R1296" s="8">
        <f>IFERROR(RIGHT(tests_4[[#This Row],[ f1-score-2]],LEN(tests_4[[#This Row],[ f1-score-2]])-2)/10^(LEN(tests_4[[#This Row],[ f1-score-2]])-2),"")</f>
        <v>0.58042871171978005</v>
      </c>
      <c r="S1296" s="9">
        <f t="shared" si="20"/>
        <v>-8.7994261207402502E-4</v>
      </c>
    </row>
    <row r="1297" spans="1:19" x14ac:dyDescent="0.35">
      <c r="A1297" t="s">
        <v>3</v>
      </c>
      <c r="B1297" t="s">
        <v>80</v>
      </c>
      <c r="C1297">
        <v>1</v>
      </c>
      <c r="D1297">
        <v>17</v>
      </c>
      <c r="E1297">
        <v>8</v>
      </c>
      <c r="F1297">
        <v>10416</v>
      </c>
      <c r="G1297">
        <v>2604</v>
      </c>
      <c r="H1297" t="s">
        <v>11462</v>
      </c>
      <c r="I1297" t="s">
        <v>11463</v>
      </c>
      <c r="J1297" t="s">
        <v>11464</v>
      </c>
      <c r="K1297" t="s">
        <v>11465</v>
      </c>
      <c r="L1297" t="s">
        <v>11466</v>
      </c>
      <c r="N1297" s="8">
        <f>IFERROR(RIGHT(tests_4[[#This Row],[ accuracy]],LEN(tests_4[[#This Row],[ accuracy]])-2)/10^(LEN(tests_4[[#This Row],[ accuracy]])-2),"")</f>
        <v>0.62519201228878596</v>
      </c>
      <c r="O1297" s="8">
        <f>IFERROR(RIGHT(tests_4[[#This Row],[ precision]],LEN(tests_4[[#This Row],[ precision]])-2)/10^(LEN(tests_4[[#This Row],[ precision]])-2),"")</f>
        <v>0.582942175814957</v>
      </c>
      <c r="P1297" s="8">
        <f>IFERROR(RIGHT(tests_4[[#This Row],[ recall]],LEN(tests_4[[#This Row],[ recall]])-2)/10^(LEN(tests_4[[#This Row],[ recall]])-2),"")</f>
        <v>0.57047138838495404</v>
      </c>
      <c r="Q1297" s="8">
        <f>IFERROR(RIGHT(tests_4[[#This Row],[ f1-score]],LEN(tests_4[[#This Row],[ f1-score]])-2)/10^(LEN(tests_4[[#This Row],[ f1-score]])-2),"")</f>
        <v>0.57619471598021099</v>
      </c>
      <c r="R1297" s="8">
        <f>IFERROR(RIGHT(tests_4[[#This Row],[ f1-score-2]],LEN(tests_4[[#This Row],[ f1-score-2]])-2)/10^(LEN(tests_4[[#This Row],[ f1-score-2]])-2),"")</f>
        <v>0.57663936459076803</v>
      </c>
      <c r="S1297" s="9">
        <f t="shared" si="20"/>
        <v>-4.446486105570413E-4</v>
      </c>
    </row>
    <row r="1298" spans="1:19" x14ac:dyDescent="0.35">
      <c r="A1298" t="s">
        <v>3</v>
      </c>
      <c r="B1298" t="s">
        <v>80</v>
      </c>
      <c r="C1298">
        <v>1</v>
      </c>
      <c r="D1298">
        <v>17</v>
      </c>
      <c r="E1298">
        <v>9</v>
      </c>
      <c r="F1298">
        <v>10416</v>
      </c>
      <c r="G1298">
        <v>2604</v>
      </c>
      <c r="H1298" t="s">
        <v>11436</v>
      </c>
      <c r="I1298" t="s">
        <v>11467</v>
      </c>
      <c r="J1298" t="s">
        <v>11468</v>
      </c>
      <c r="K1298" t="s">
        <v>11469</v>
      </c>
      <c r="L1298" t="s">
        <v>11470</v>
      </c>
      <c r="N1298" s="8">
        <f>IFERROR(RIGHT(tests_4[[#This Row],[ accuracy]],LEN(tests_4[[#This Row],[ accuracy]])-2)/10^(LEN(tests_4[[#This Row],[ accuracy]])-2),"")</f>
        <v>0.60387864823348703</v>
      </c>
      <c r="O1298" s="8">
        <f>IFERROR(RIGHT(tests_4[[#This Row],[ precision]],LEN(tests_4[[#This Row],[ precision]])-2)/10^(LEN(tests_4[[#This Row],[ precision]])-2),"")</f>
        <v>0.55525062988309704</v>
      </c>
      <c r="P1298" s="8">
        <f>IFERROR(RIGHT(tests_4[[#This Row],[ recall]],LEN(tests_4[[#This Row],[ recall]])-2)/10^(LEN(tests_4[[#This Row],[ recall]])-2),"")</f>
        <v>0.567221986495553</v>
      </c>
      <c r="Q1298" s="8">
        <f>IFERROR(RIGHT(tests_4[[#This Row],[ f1-score]],LEN(tests_4[[#This Row],[ f1-score]])-2)/10^(LEN(tests_4[[#This Row],[ f1-score]])-2),"")</f>
        <v>0.56021000869896198</v>
      </c>
      <c r="R1298" s="8">
        <f>IFERROR(RIGHT(tests_4[[#This Row],[ f1-score-2]],LEN(tests_4[[#This Row],[ f1-score-2]])-2)/10^(LEN(tests_4[[#This Row],[ f1-score-2]])-2),"")</f>
        <v>0.56117246993748204</v>
      </c>
      <c r="S1298" s="9">
        <f t="shared" si="20"/>
        <v>-9.624612385200626E-4</v>
      </c>
    </row>
    <row r="1299" spans="1:19" x14ac:dyDescent="0.35">
      <c r="A1299" t="s">
        <v>3</v>
      </c>
      <c r="B1299" t="s">
        <v>80</v>
      </c>
      <c r="C1299">
        <v>1</v>
      </c>
      <c r="D1299">
        <v>17</v>
      </c>
      <c r="E1299">
        <v>10</v>
      </c>
      <c r="F1299">
        <v>10416</v>
      </c>
      <c r="G1299">
        <v>2604</v>
      </c>
      <c r="H1299" t="s">
        <v>11471</v>
      </c>
      <c r="I1299" t="s">
        <v>11472</v>
      </c>
      <c r="J1299" t="s">
        <v>11473</v>
      </c>
      <c r="K1299" t="s">
        <v>11474</v>
      </c>
      <c r="L1299" t="s">
        <v>11475</v>
      </c>
      <c r="N1299" s="8">
        <f>IFERROR(RIGHT(tests_4[[#This Row],[ accuracy]],LEN(tests_4[[#This Row],[ accuracy]])-2)/10^(LEN(tests_4[[#This Row],[ accuracy]])-2),"")</f>
        <v>0.60291858678955401</v>
      </c>
      <c r="O1299" s="8">
        <f>IFERROR(RIGHT(tests_4[[#This Row],[ precision]],LEN(tests_4[[#This Row],[ precision]])-2)/10^(LEN(tests_4[[#This Row],[ precision]])-2),"")</f>
        <v>0.55470195272353495</v>
      </c>
      <c r="P1299" s="8">
        <f>IFERROR(RIGHT(tests_4[[#This Row],[ recall]],LEN(tests_4[[#This Row],[ recall]])-2)/10^(LEN(tests_4[[#This Row],[ recall]])-2),"")</f>
        <v>0.56789997094482103</v>
      </c>
      <c r="Q1299" s="8">
        <f>IFERROR(RIGHT(tests_4[[#This Row],[ f1-score]],LEN(tests_4[[#This Row],[ f1-score]])-2)/10^(LEN(tests_4[[#This Row],[ f1-score]])-2),"")</f>
        <v>0.56031759510869505</v>
      </c>
      <c r="R1299" s="8">
        <f>IFERROR(RIGHT(tests_4[[#This Row],[ f1-score-2]],LEN(tests_4[[#This Row],[ f1-score-2]])-2)/10^(LEN(tests_4[[#This Row],[ f1-score-2]])-2),"")</f>
        <v>0.56122337970943004</v>
      </c>
      <c r="S1299" s="9">
        <f t="shared" si="20"/>
        <v>-9.0578460073498235E-4</v>
      </c>
    </row>
    <row r="1300" spans="1:19" x14ac:dyDescent="0.35">
      <c r="A1300" t="s">
        <v>3</v>
      </c>
      <c r="B1300" t="s">
        <v>80</v>
      </c>
      <c r="C1300">
        <v>1</v>
      </c>
      <c r="D1300">
        <v>17</v>
      </c>
      <c r="E1300">
        <v>11</v>
      </c>
      <c r="F1300">
        <v>10416</v>
      </c>
      <c r="G1300">
        <v>2604</v>
      </c>
      <c r="H1300" t="s">
        <v>11476</v>
      </c>
      <c r="I1300" t="s">
        <v>11477</v>
      </c>
      <c r="J1300" t="s">
        <v>11478</v>
      </c>
      <c r="K1300" t="s">
        <v>11479</v>
      </c>
      <c r="L1300" t="s">
        <v>11480</v>
      </c>
      <c r="N1300" s="8">
        <f>IFERROR(RIGHT(tests_4[[#This Row],[ accuracy]],LEN(tests_4[[#This Row],[ accuracy]])-2)/10^(LEN(tests_4[[#This Row],[ accuracy]])-2),"")</f>
        <v>0.609639016897081</v>
      </c>
      <c r="O1300" s="8">
        <f>IFERROR(RIGHT(tests_4[[#This Row],[ precision]],LEN(tests_4[[#This Row],[ precision]])-2)/10^(LEN(tests_4[[#This Row],[ precision]])-2),"")</f>
        <v>0.56424418086944095</v>
      </c>
      <c r="P1300" s="8">
        <f>IFERROR(RIGHT(tests_4[[#This Row],[ recall]],LEN(tests_4[[#This Row],[ recall]])-2)/10^(LEN(tests_4[[#This Row],[ recall]])-2),"")</f>
        <v>0.5564321794507</v>
      </c>
      <c r="Q1300" s="8">
        <f>IFERROR(RIGHT(tests_4[[#This Row],[ f1-score]],LEN(tests_4[[#This Row],[ f1-score]])-2)/10^(LEN(tests_4[[#This Row],[ f1-score]])-2),"")</f>
        <v>0.55978347182779098</v>
      </c>
      <c r="R1300" s="8">
        <f>IFERROR(RIGHT(tests_4[[#This Row],[ f1-score-2]],LEN(tests_4[[#This Row],[ f1-score-2]])-2)/10^(LEN(tests_4[[#This Row],[ f1-score-2]])-2),"")</f>
        <v>0.56031095224292704</v>
      </c>
      <c r="S1300" s="9">
        <f t="shared" si="20"/>
        <v>-5.2748041513606125E-4</v>
      </c>
    </row>
    <row r="1301" spans="1:19" x14ac:dyDescent="0.35">
      <c r="A1301" t="s">
        <v>3</v>
      </c>
      <c r="B1301" t="s">
        <v>80</v>
      </c>
      <c r="C1301">
        <v>1</v>
      </c>
      <c r="D1301">
        <v>17</v>
      </c>
      <c r="E1301">
        <v>12</v>
      </c>
      <c r="F1301">
        <v>10416</v>
      </c>
      <c r="G1301">
        <v>2604</v>
      </c>
      <c r="H1301" t="s">
        <v>7356</v>
      </c>
      <c r="I1301" t="s">
        <v>11481</v>
      </c>
      <c r="J1301" t="s">
        <v>11482</v>
      </c>
      <c r="K1301" t="s">
        <v>11483</v>
      </c>
      <c r="L1301" t="s">
        <v>11484</v>
      </c>
      <c r="N1301" s="8">
        <f>IFERROR(RIGHT(tests_4[[#This Row],[ accuracy]],LEN(tests_4[[#This Row],[ accuracy]])-2)/10^(LEN(tests_4[[#This Row],[ accuracy]])-2),"")</f>
        <v>0.60867895545314898</v>
      </c>
      <c r="O1301" s="8">
        <f>IFERROR(RIGHT(tests_4[[#This Row],[ precision]],LEN(tests_4[[#This Row],[ precision]])-2)/10^(LEN(tests_4[[#This Row],[ precision]])-2),"")</f>
        <v>0.56235820668496705</v>
      </c>
      <c r="P1301" s="8">
        <f>IFERROR(RIGHT(tests_4[[#This Row],[ recall]],LEN(tests_4[[#This Row],[ recall]])-2)/10^(LEN(tests_4[[#This Row],[ recall]])-2),"")</f>
        <v>0.56317093371838101</v>
      </c>
      <c r="Q1301" s="8">
        <f>IFERROR(RIGHT(tests_4[[#This Row],[ f1-score]],LEN(tests_4[[#This Row],[ f1-score]])-2)/10^(LEN(tests_4[[#This Row],[ f1-score]])-2),"")</f>
        <v>0.56206653804036</v>
      </c>
      <c r="R1301" s="8">
        <f>IFERROR(RIGHT(tests_4[[#This Row],[ f1-score-2]],LEN(tests_4[[#This Row],[ f1-score-2]])-2)/10^(LEN(tests_4[[#This Row],[ f1-score-2]])-2),"")</f>
        <v>0.56276427677291796</v>
      </c>
      <c r="S1301" s="9">
        <f t="shared" si="20"/>
        <v>-6.9773873255796204E-4</v>
      </c>
    </row>
    <row r="1302" spans="1:19" x14ac:dyDescent="0.35">
      <c r="A1302" t="s">
        <v>3</v>
      </c>
      <c r="B1302" t="s">
        <v>80</v>
      </c>
      <c r="C1302">
        <v>1</v>
      </c>
      <c r="D1302">
        <v>17</v>
      </c>
      <c r="E1302">
        <v>13</v>
      </c>
      <c r="F1302">
        <v>10416</v>
      </c>
      <c r="G1302">
        <v>2604</v>
      </c>
      <c r="H1302" t="s">
        <v>11485</v>
      </c>
      <c r="I1302" t="s">
        <v>11486</v>
      </c>
      <c r="J1302" t="s">
        <v>11487</v>
      </c>
      <c r="K1302" t="s">
        <v>11488</v>
      </c>
      <c r="L1302" t="s">
        <v>11489</v>
      </c>
      <c r="N1302" s="8">
        <f>IFERROR(RIGHT(tests_4[[#This Row],[ accuracy]],LEN(tests_4[[#This Row],[ accuracy]])-2)/10^(LEN(tests_4[[#This Row],[ accuracy]])-2),"")</f>
        <v>0.60138248847926201</v>
      </c>
      <c r="O1302" s="8">
        <f>IFERROR(RIGHT(tests_4[[#This Row],[ precision]],LEN(tests_4[[#This Row],[ precision]])-2)/10^(LEN(tests_4[[#This Row],[ precision]])-2),"")</f>
        <v>0.55166178566144097</v>
      </c>
      <c r="P1302" s="8">
        <f>IFERROR(RIGHT(tests_4[[#This Row],[ recall]],LEN(tests_4[[#This Row],[ recall]])-2)/10^(LEN(tests_4[[#This Row],[ recall]])-2),"")</f>
        <v>0.57168413881013602</v>
      </c>
      <c r="Q1302" s="8">
        <f>IFERROR(RIGHT(tests_4[[#This Row],[ f1-score]],LEN(tests_4[[#This Row],[ f1-score]])-2)/10^(LEN(tests_4[[#This Row],[ f1-score]])-2),"")</f>
        <v>0.56054914863938898</v>
      </c>
      <c r="R1302" s="8">
        <f>IFERROR(RIGHT(tests_4[[#This Row],[ f1-score-2]],LEN(tests_4[[#This Row],[ f1-score-2]])-2)/10^(LEN(tests_4[[#This Row],[ f1-score-2]])-2),"")</f>
        <v>0.56149452449151105</v>
      </c>
      <c r="S1302" s="9">
        <f t="shared" si="20"/>
        <v>-9.4537585212206565E-4</v>
      </c>
    </row>
    <row r="1303" spans="1:19" x14ac:dyDescent="0.35">
      <c r="A1303" t="s">
        <v>3</v>
      </c>
      <c r="B1303" t="s">
        <v>80</v>
      </c>
      <c r="C1303">
        <v>1</v>
      </c>
      <c r="D1303">
        <v>17</v>
      </c>
      <c r="E1303">
        <v>14</v>
      </c>
      <c r="F1303">
        <v>10416</v>
      </c>
      <c r="G1303">
        <v>2604</v>
      </c>
      <c r="H1303" t="s">
        <v>8036</v>
      </c>
      <c r="I1303" t="s">
        <v>11490</v>
      </c>
      <c r="J1303" t="s">
        <v>11491</v>
      </c>
      <c r="K1303" t="s">
        <v>11492</v>
      </c>
      <c r="L1303" t="s">
        <v>11493</v>
      </c>
      <c r="N1303" s="8">
        <f>IFERROR(RIGHT(tests_4[[#This Row],[ accuracy]],LEN(tests_4[[#This Row],[ accuracy]])-2)/10^(LEN(tests_4[[#This Row],[ accuracy]])-2),"")</f>
        <v>0.61635944700460799</v>
      </c>
      <c r="O1303" s="8">
        <f>IFERROR(RIGHT(tests_4[[#This Row],[ precision]],LEN(tests_4[[#This Row],[ precision]])-2)/10^(LEN(tests_4[[#This Row],[ precision]])-2),"")</f>
        <v>0.57624924379915299</v>
      </c>
      <c r="P1303" s="8">
        <f>IFERROR(RIGHT(tests_4[[#This Row],[ recall]],LEN(tests_4[[#This Row],[ recall]])-2)/10^(LEN(tests_4[[#This Row],[ recall]])-2),"")</f>
        <v>0.54594985238641902</v>
      </c>
      <c r="Q1303" s="8">
        <f>IFERROR(RIGHT(tests_4[[#This Row],[ f1-score]],LEN(tests_4[[#This Row],[ f1-score]])-2)/10^(LEN(tests_4[[#This Row],[ f1-score]])-2),"")</f>
        <v>0.56038242017128603</v>
      </c>
      <c r="R1303" s="8">
        <f>IFERROR(RIGHT(tests_4[[#This Row],[ f1-score-2]],LEN(tests_4[[#This Row],[ f1-score-2]])-2)/10^(LEN(tests_4[[#This Row],[ f1-score-2]])-2),"")</f>
        <v>0.56069050609520199</v>
      </c>
      <c r="S1303" s="9">
        <f t="shared" si="20"/>
        <v>-3.0808592391595724E-4</v>
      </c>
    </row>
    <row r="1304" spans="1:19" x14ac:dyDescent="0.35">
      <c r="A1304" t="s">
        <v>3</v>
      </c>
      <c r="B1304" t="s">
        <v>80</v>
      </c>
      <c r="C1304">
        <v>1</v>
      </c>
      <c r="D1304">
        <v>17</v>
      </c>
      <c r="E1304">
        <v>15</v>
      </c>
      <c r="F1304">
        <v>10416</v>
      </c>
      <c r="G1304">
        <v>2604</v>
      </c>
      <c r="H1304" t="s">
        <v>5600</v>
      </c>
      <c r="I1304" t="s">
        <v>11494</v>
      </c>
      <c r="J1304" t="s">
        <v>11495</v>
      </c>
      <c r="K1304" t="s">
        <v>11496</v>
      </c>
      <c r="L1304" t="s">
        <v>11497</v>
      </c>
      <c r="N1304" s="8">
        <f>IFERROR(RIGHT(tests_4[[#This Row],[ accuracy]],LEN(tests_4[[#This Row],[ accuracy]])-2)/10^(LEN(tests_4[[#This Row],[ accuracy]])-2),"")</f>
        <v>0.60599078341013801</v>
      </c>
      <c r="O1304" s="8">
        <f>IFERROR(RIGHT(tests_4[[#This Row],[ precision]],LEN(tests_4[[#This Row],[ precision]])-2)/10^(LEN(tests_4[[#This Row],[ precision]])-2),"")</f>
        <v>0.56243280700068399</v>
      </c>
      <c r="P1304" s="8">
        <f>IFERROR(RIGHT(tests_4[[#This Row],[ recall]],LEN(tests_4[[#This Row],[ recall]])-2)/10^(LEN(tests_4[[#This Row],[ recall]])-2),"")</f>
        <v>0.54859509200657997</v>
      </c>
      <c r="Q1304" s="8">
        <f>IFERROR(RIGHT(tests_4[[#This Row],[ f1-score]],LEN(tests_4[[#This Row],[ f1-score]])-2)/10^(LEN(tests_4[[#This Row],[ f1-score]])-2),"")</f>
        <v>0.55427207746676799</v>
      </c>
      <c r="R1304" s="8">
        <f>IFERROR(RIGHT(tests_4[[#This Row],[ f1-score-2]],LEN(tests_4[[#This Row],[ f1-score-2]])-2)/10^(LEN(tests_4[[#This Row],[ f1-score-2]])-2),"")</f>
        <v>0.55542777598970505</v>
      </c>
      <c r="S1304" s="9">
        <f t="shared" si="20"/>
        <v>-1.1556985229370653E-3</v>
      </c>
    </row>
    <row r="1305" spans="1:19" x14ac:dyDescent="0.35">
      <c r="A1305" t="s">
        <v>3</v>
      </c>
      <c r="B1305" t="s">
        <v>80</v>
      </c>
      <c r="C1305">
        <v>1</v>
      </c>
      <c r="D1305">
        <v>17</v>
      </c>
      <c r="E1305">
        <v>16</v>
      </c>
      <c r="F1305">
        <v>10416</v>
      </c>
      <c r="G1305">
        <v>2604</v>
      </c>
      <c r="H1305" t="s">
        <v>11498</v>
      </c>
      <c r="I1305" t="s">
        <v>11499</v>
      </c>
      <c r="J1305" t="s">
        <v>11500</v>
      </c>
      <c r="K1305" t="s">
        <v>11501</v>
      </c>
      <c r="L1305" t="s">
        <v>11502</v>
      </c>
      <c r="N1305" s="8">
        <f>IFERROR(RIGHT(tests_4[[#This Row],[ accuracy]],LEN(tests_4[[#This Row],[ accuracy]])-2)/10^(LEN(tests_4[[#This Row],[ accuracy]])-2),"")</f>
        <v>0.60752688172043001</v>
      </c>
      <c r="O1305" s="8">
        <f>IFERROR(RIGHT(tests_4[[#This Row],[ precision]],LEN(tests_4[[#This Row],[ precision]])-2)/10^(LEN(tests_4[[#This Row],[ precision]])-2),"")</f>
        <v>0.56369179584097995</v>
      </c>
      <c r="P1305" s="8">
        <f>IFERROR(RIGHT(tests_4[[#This Row],[ recall]],LEN(tests_4[[#This Row],[ recall]])-2)/10^(LEN(tests_4[[#This Row],[ recall]])-2),"")</f>
        <v>0.54748456241524102</v>
      </c>
      <c r="Q1305" s="8">
        <f>IFERROR(RIGHT(tests_4[[#This Row],[ f1-score]],LEN(tests_4[[#This Row],[ f1-score]])-2)/10^(LEN(tests_4[[#This Row],[ f1-score]])-2),"")</f>
        <v>0.55444105936187005</v>
      </c>
      <c r="R1305" s="8">
        <f>IFERROR(RIGHT(tests_4[[#This Row],[ f1-score-2]],LEN(tests_4[[#This Row],[ f1-score-2]])-2)/10^(LEN(tests_4[[#This Row],[ f1-score-2]])-2),"")</f>
        <v>0.55546998258200697</v>
      </c>
      <c r="S1305" s="9">
        <f t="shared" si="20"/>
        <v>-1.0289232201369236E-3</v>
      </c>
    </row>
    <row r="1306" spans="1:19" x14ac:dyDescent="0.35">
      <c r="A1306" t="s">
        <v>3</v>
      </c>
      <c r="B1306" t="s">
        <v>80</v>
      </c>
      <c r="C1306">
        <v>1</v>
      </c>
      <c r="D1306">
        <v>17</v>
      </c>
      <c r="E1306">
        <v>17</v>
      </c>
      <c r="F1306">
        <v>10416</v>
      </c>
      <c r="G1306">
        <v>2604</v>
      </c>
      <c r="H1306" t="s">
        <v>8721</v>
      </c>
      <c r="I1306" t="s">
        <v>11503</v>
      </c>
      <c r="J1306" t="s">
        <v>11504</v>
      </c>
      <c r="K1306" t="s">
        <v>11505</v>
      </c>
      <c r="L1306" t="s">
        <v>11506</v>
      </c>
      <c r="N1306" s="8">
        <f>IFERROR(RIGHT(tests_4[[#This Row],[ accuracy]],LEN(tests_4[[#This Row],[ accuracy]])-2)/10^(LEN(tests_4[[#This Row],[ accuracy]])-2),"")</f>
        <v>0.60234254992319503</v>
      </c>
      <c r="O1306" s="8">
        <f>IFERROR(RIGHT(tests_4[[#This Row],[ precision]],LEN(tests_4[[#This Row],[ precision]])-2)/10^(LEN(tests_4[[#This Row],[ precision]])-2),"")</f>
        <v>0.55691591017677899</v>
      </c>
      <c r="P1306" s="8">
        <f>IFERROR(RIGHT(tests_4[[#This Row],[ recall]],LEN(tests_4[[#This Row],[ recall]])-2)/10^(LEN(tests_4[[#This Row],[ recall]])-2),"")</f>
        <v>0.55859622315964896</v>
      </c>
      <c r="Q1306" s="8">
        <f>IFERROR(RIGHT(tests_4[[#This Row],[ f1-score]],LEN(tests_4[[#This Row],[ f1-score]])-2)/10^(LEN(tests_4[[#This Row],[ f1-score]])-2),"")</f>
        <v>0.55673815897413703</v>
      </c>
      <c r="R1306" s="8">
        <f>IFERROR(RIGHT(tests_4[[#This Row],[ f1-score-2]],LEN(tests_4[[#This Row],[ f1-score-2]])-2)/10^(LEN(tests_4[[#This Row],[ f1-score-2]])-2),"")</f>
        <v>0.55775480112764497</v>
      </c>
      <c r="S1306" s="9">
        <f t="shared" si="20"/>
        <v>-1.0166421535079406E-3</v>
      </c>
    </row>
    <row r="1307" spans="1:19" x14ac:dyDescent="0.35">
      <c r="A1307" t="s">
        <v>3</v>
      </c>
      <c r="B1307" t="s">
        <v>80</v>
      </c>
      <c r="C1307">
        <v>1</v>
      </c>
      <c r="D1307">
        <v>17</v>
      </c>
      <c r="E1307">
        <v>18</v>
      </c>
      <c r="F1307">
        <v>10416</v>
      </c>
      <c r="G1307">
        <v>2604</v>
      </c>
      <c r="H1307" t="s">
        <v>9415</v>
      </c>
      <c r="I1307" t="s">
        <v>11507</v>
      </c>
      <c r="J1307" t="s">
        <v>11508</v>
      </c>
      <c r="K1307" t="s">
        <v>11509</v>
      </c>
      <c r="L1307" t="s">
        <v>11510</v>
      </c>
      <c r="N1307" s="8">
        <f>IFERROR(RIGHT(tests_4[[#This Row],[ accuracy]],LEN(tests_4[[#This Row],[ accuracy]])-2)/10^(LEN(tests_4[[#This Row],[ accuracy]])-2),"")</f>
        <v>0.614247311827957</v>
      </c>
      <c r="O1307" s="8">
        <f>IFERROR(RIGHT(tests_4[[#This Row],[ precision]],LEN(tests_4[[#This Row],[ precision]])-2)/10^(LEN(tests_4[[#This Row],[ precision]])-2),"")</f>
        <v>0.56624587330777898</v>
      </c>
      <c r="P1307" s="8">
        <f>IFERROR(RIGHT(tests_4[[#This Row],[ recall]],LEN(tests_4[[#This Row],[ recall]])-2)/10^(LEN(tests_4[[#This Row],[ recall]])-2),"")</f>
        <v>0.57574095725246599</v>
      </c>
      <c r="Q1307" s="8">
        <f>IFERROR(RIGHT(tests_4[[#This Row],[ f1-score]],LEN(tests_4[[#This Row],[ f1-score]])-2)/10^(LEN(tests_4[[#This Row],[ f1-score]])-2),"")</f>
        <v>0.57018686099661098</v>
      </c>
      <c r="R1307" s="8">
        <f>IFERROR(RIGHT(tests_4[[#This Row],[ f1-score-2]],LEN(tests_4[[#This Row],[ f1-score-2]])-2)/10^(LEN(tests_4[[#This Row],[ f1-score-2]])-2),"")</f>
        <v>0.57095394169920899</v>
      </c>
      <c r="S1307" s="9">
        <f t="shared" si="20"/>
        <v>-7.6708070259801087E-4</v>
      </c>
    </row>
    <row r="1308" spans="1:19" x14ac:dyDescent="0.35">
      <c r="A1308" t="s">
        <v>3</v>
      </c>
      <c r="B1308" t="s">
        <v>80</v>
      </c>
      <c r="C1308">
        <v>1</v>
      </c>
      <c r="D1308">
        <v>17</v>
      </c>
      <c r="E1308">
        <v>19</v>
      </c>
      <c r="F1308">
        <v>10416</v>
      </c>
      <c r="G1308">
        <v>2604</v>
      </c>
      <c r="H1308" t="s">
        <v>11471</v>
      </c>
      <c r="I1308" t="s">
        <v>11511</v>
      </c>
      <c r="J1308" t="s">
        <v>11512</v>
      </c>
      <c r="K1308" t="s">
        <v>11513</v>
      </c>
      <c r="L1308" t="s">
        <v>11514</v>
      </c>
      <c r="N1308" s="8">
        <f>IFERROR(RIGHT(tests_4[[#This Row],[ accuracy]],LEN(tests_4[[#This Row],[ accuracy]])-2)/10^(LEN(tests_4[[#This Row],[ accuracy]])-2),"")</f>
        <v>0.60291858678955401</v>
      </c>
      <c r="O1308" s="8">
        <f>IFERROR(RIGHT(tests_4[[#This Row],[ precision]],LEN(tests_4[[#This Row],[ precision]])-2)/10^(LEN(tests_4[[#This Row],[ precision]])-2),"")</f>
        <v>0.55297806377879499</v>
      </c>
      <c r="P1308" s="8">
        <f>IFERROR(RIGHT(tests_4[[#This Row],[ recall]],LEN(tests_4[[#This Row],[ recall]])-2)/10^(LEN(tests_4[[#This Row],[ recall]])-2),"")</f>
        <v>0.552196995591547</v>
      </c>
      <c r="Q1308" s="8">
        <f>IFERROR(RIGHT(tests_4[[#This Row],[ f1-score]],LEN(tests_4[[#This Row],[ f1-score]])-2)/10^(LEN(tests_4[[#This Row],[ f1-score]])-2),"")</f>
        <v>0.55156736641993198</v>
      </c>
      <c r="R1308" s="8">
        <f>IFERROR(RIGHT(tests_4[[#This Row],[ f1-score-2]],LEN(tests_4[[#This Row],[ f1-score-2]])-2)/10^(LEN(tests_4[[#This Row],[ f1-score-2]])-2),"")</f>
        <v>0.55258725368024897</v>
      </c>
      <c r="S1308" s="9">
        <f t="shared" si="20"/>
        <v>-1.0198872603169873E-3</v>
      </c>
    </row>
    <row r="1309" spans="1:19" x14ac:dyDescent="0.35">
      <c r="A1309" t="s">
        <v>3</v>
      </c>
      <c r="B1309" t="s">
        <v>80</v>
      </c>
      <c r="C1309">
        <v>1</v>
      </c>
      <c r="D1309">
        <v>17</v>
      </c>
      <c r="E1309">
        <v>20</v>
      </c>
      <c r="F1309">
        <v>10416</v>
      </c>
      <c r="G1309">
        <v>2604</v>
      </c>
      <c r="H1309" t="s">
        <v>11515</v>
      </c>
      <c r="I1309" t="s">
        <v>11516</v>
      </c>
      <c r="J1309" t="s">
        <v>11517</v>
      </c>
      <c r="K1309" t="s">
        <v>11518</v>
      </c>
      <c r="L1309" t="s">
        <v>11519</v>
      </c>
      <c r="N1309" s="8">
        <f>IFERROR(RIGHT(tests_4[[#This Row],[ accuracy]],LEN(tests_4[[#This Row],[ accuracy]])-2)/10^(LEN(tests_4[[#This Row],[ accuracy]])-2),"")</f>
        <v>0.61290322580645096</v>
      </c>
      <c r="O1309" s="8">
        <f>IFERROR(RIGHT(tests_4[[#This Row],[ precision]],LEN(tests_4[[#This Row],[ precision]])-2)/10^(LEN(tests_4[[#This Row],[ precision]])-2),"")</f>
        <v>0.56742337222658801</v>
      </c>
      <c r="P1309" s="8">
        <f>IFERROR(RIGHT(tests_4[[#This Row],[ recall]],LEN(tests_4[[#This Row],[ recall]])-2)/10^(LEN(tests_4[[#This Row],[ recall]])-2),"")</f>
        <v>0.56349489077097603</v>
      </c>
      <c r="Q1309" s="8">
        <f>IFERROR(RIGHT(tests_4[[#This Row],[ f1-score]],LEN(tests_4[[#This Row],[ f1-score]])-2)/10^(LEN(tests_4[[#This Row],[ f1-score]])-2),"")</f>
        <v>0.56415800415800399</v>
      </c>
      <c r="R1309" s="8">
        <f>IFERROR(RIGHT(tests_4[[#This Row],[ f1-score-2]],LEN(tests_4[[#This Row],[ f1-score-2]])-2)/10^(LEN(tests_4[[#This Row],[ f1-score-2]])-2),"")</f>
        <v>0.56545230829720705</v>
      </c>
      <c r="S1309" s="9">
        <f t="shared" si="20"/>
        <v>-1.2943041392030619E-3</v>
      </c>
    </row>
    <row r="1310" spans="1:19" x14ac:dyDescent="0.35">
      <c r="A1310" t="s">
        <v>3</v>
      </c>
      <c r="B1310" t="s">
        <v>80</v>
      </c>
      <c r="C1310">
        <v>1</v>
      </c>
      <c r="D1310">
        <v>17</v>
      </c>
      <c r="E1310">
        <v>21</v>
      </c>
      <c r="F1310">
        <v>10416</v>
      </c>
      <c r="G1310">
        <v>2604</v>
      </c>
      <c r="H1310" t="s">
        <v>7269</v>
      </c>
      <c r="I1310" t="s">
        <v>11520</v>
      </c>
      <c r="J1310" t="s">
        <v>11521</v>
      </c>
      <c r="K1310" t="s">
        <v>11522</v>
      </c>
      <c r="L1310" t="s">
        <v>11523</v>
      </c>
      <c r="N1310" s="8">
        <f>IFERROR(RIGHT(tests_4[[#This Row],[ accuracy]],LEN(tests_4[[#This Row],[ accuracy]])-2)/10^(LEN(tests_4[[#This Row],[ accuracy]])-2),"")</f>
        <v>0.611175115207373</v>
      </c>
      <c r="O1310" s="8">
        <f>IFERROR(RIGHT(tests_4[[#This Row],[ precision]],LEN(tests_4[[#This Row],[ precision]])-2)/10^(LEN(tests_4[[#This Row],[ precision]])-2),"")</f>
        <v>0.567234870620135</v>
      </c>
      <c r="P1310" s="8">
        <f>IFERROR(RIGHT(tests_4[[#This Row],[ recall]],LEN(tests_4[[#This Row],[ recall]])-2)/10^(LEN(tests_4[[#This Row],[ recall]])-2),"")</f>
        <v>0.56062749624605401</v>
      </c>
      <c r="Q1310" s="8">
        <f>IFERROR(RIGHT(tests_4[[#This Row],[ f1-score]],LEN(tests_4[[#This Row],[ f1-score]])-2)/10^(LEN(tests_4[[#This Row],[ f1-score]])-2),"")</f>
        <v>0.56289557495297005</v>
      </c>
      <c r="R1310" s="8">
        <f>IFERROR(RIGHT(tests_4[[#This Row],[ f1-score-2]],LEN(tests_4[[#This Row],[ f1-score-2]])-2)/10^(LEN(tests_4[[#This Row],[ f1-score-2]])-2),"")</f>
        <v>0.56391182938893003</v>
      </c>
      <c r="S1310" s="9">
        <f t="shared" si="20"/>
        <v>-1.0162544359599845E-3</v>
      </c>
    </row>
    <row r="1311" spans="1:19" x14ac:dyDescent="0.35">
      <c r="A1311" t="s">
        <v>3</v>
      </c>
      <c r="B1311" t="s">
        <v>80</v>
      </c>
      <c r="C1311">
        <v>1</v>
      </c>
      <c r="D1311">
        <v>17</v>
      </c>
      <c r="E1311">
        <v>22</v>
      </c>
      <c r="F1311">
        <v>10416</v>
      </c>
      <c r="G1311">
        <v>2604</v>
      </c>
      <c r="H1311" t="s">
        <v>11524</v>
      </c>
      <c r="I1311" t="s">
        <v>11525</v>
      </c>
      <c r="J1311" t="s">
        <v>11526</v>
      </c>
      <c r="K1311" t="s">
        <v>11527</v>
      </c>
      <c r="L1311" t="s">
        <v>11528</v>
      </c>
      <c r="N1311" s="8">
        <f>IFERROR(RIGHT(tests_4[[#This Row],[ accuracy]],LEN(tests_4[[#This Row],[ accuracy]])-2)/10^(LEN(tests_4[[#This Row],[ accuracy]])-2),"")</f>
        <v>0.61501536098310206</v>
      </c>
      <c r="O1311" s="8">
        <f>IFERROR(RIGHT(tests_4[[#This Row],[ precision]],LEN(tests_4[[#This Row],[ precision]])-2)/10^(LEN(tests_4[[#This Row],[ precision]])-2),"")</f>
        <v>0.568498382934437</v>
      </c>
      <c r="P1311" s="8">
        <f>IFERROR(RIGHT(tests_4[[#This Row],[ recall]],LEN(tests_4[[#This Row],[ recall]])-2)/10^(LEN(tests_4[[#This Row],[ recall]])-2),"")</f>
        <v>0.552401111402817</v>
      </c>
      <c r="Q1311" s="8">
        <f>IFERROR(RIGHT(tests_4[[#This Row],[ f1-score]],LEN(tests_4[[#This Row],[ f1-score]])-2)/10^(LEN(tests_4[[#This Row],[ f1-score]])-2),"")</f>
        <v>0.55974006128117704</v>
      </c>
      <c r="R1311" s="8">
        <f>IFERROR(RIGHT(tests_4[[#This Row],[ f1-score-2]],LEN(tests_4[[#This Row],[ f1-score-2]])-2)/10^(LEN(tests_4[[#This Row],[ f1-score-2]])-2),"")</f>
        <v>0.560334160467022</v>
      </c>
      <c r="S1311" s="9">
        <f t="shared" si="20"/>
        <v>-5.9409918584496513E-4</v>
      </c>
    </row>
    <row r="1312" spans="1:19" x14ac:dyDescent="0.35">
      <c r="A1312" t="s">
        <v>3</v>
      </c>
      <c r="B1312" t="s">
        <v>80</v>
      </c>
      <c r="C1312">
        <v>1</v>
      </c>
      <c r="D1312">
        <v>17</v>
      </c>
      <c r="E1312">
        <v>23</v>
      </c>
      <c r="F1312">
        <v>10416</v>
      </c>
      <c r="G1312">
        <v>2604</v>
      </c>
      <c r="H1312" t="s">
        <v>11529</v>
      </c>
      <c r="I1312" t="s">
        <v>11530</v>
      </c>
      <c r="J1312" t="s">
        <v>11531</v>
      </c>
      <c r="K1312" t="s">
        <v>11532</v>
      </c>
      <c r="L1312" t="s">
        <v>11533</v>
      </c>
      <c r="N1312" s="8">
        <f>IFERROR(RIGHT(tests_4[[#This Row],[ accuracy]],LEN(tests_4[[#This Row],[ accuracy]])-2)/10^(LEN(tests_4[[#This Row],[ accuracy]])-2),"")</f>
        <v>0.61712749615975404</v>
      </c>
      <c r="O1312" s="8">
        <f>IFERROR(RIGHT(tests_4[[#This Row],[ precision]],LEN(tests_4[[#This Row],[ precision]])-2)/10^(LEN(tests_4[[#This Row],[ precision]])-2),"")</f>
        <v>0.57860278853167202</v>
      </c>
      <c r="P1312" s="8">
        <f>IFERROR(RIGHT(tests_4[[#This Row],[ recall]],LEN(tests_4[[#This Row],[ recall]])-2)/10^(LEN(tests_4[[#This Row],[ recall]])-2),"")</f>
        <v>0.55351251422070502</v>
      </c>
      <c r="Q1312" s="8">
        <f>IFERROR(RIGHT(tests_4[[#This Row],[ f1-score]],LEN(tests_4[[#This Row],[ f1-score]])-2)/10^(LEN(tests_4[[#This Row],[ f1-score]])-2),"")</f>
        <v>0.56449636403111803</v>
      </c>
      <c r="R1312" s="8">
        <f>IFERROR(RIGHT(tests_4[[#This Row],[ f1-score-2]],LEN(tests_4[[#This Row],[ f1-score-2]])-2)/10^(LEN(tests_4[[#This Row],[ f1-score-2]])-2),"")</f>
        <v>0.56577962233468104</v>
      </c>
      <c r="S1312" s="9">
        <f t="shared" si="20"/>
        <v>-1.2832583035630174E-3</v>
      </c>
    </row>
    <row r="1313" spans="1:19" x14ac:dyDescent="0.35">
      <c r="A1313" t="s">
        <v>3</v>
      </c>
      <c r="B1313" t="s">
        <v>80</v>
      </c>
      <c r="C1313">
        <v>3</v>
      </c>
      <c r="D1313">
        <v>17</v>
      </c>
      <c r="E1313">
        <v>1</v>
      </c>
      <c r="F1313">
        <v>10416</v>
      </c>
      <c r="G1313">
        <v>2604</v>
      </c>
      <c r="H1313" t="s">
        <v>11534</v>
      </c>
      <c r="I1313" t="s">
        <v>11535</v>
      </c>
      <c r="J1313" t="s">
        <v>11536</v>
      </c>
      <c r="K1313" t="s">
        <v>11537</v>
      </c>
      <c r="L1313" t="s">
        <v>11538</v>
      </c>
      <c r="N1313" s="8">
        <f>IFERROR(RIGHT(tests_4[[#This Row],[ accuracy]],LEN(tests_4[[#This Row],[ accuracy]])-2)/10^(LEN(tests_4[[#This Row],[ accuracy]])-2),"")</f>
        <v>0.77496159754224203</v>
      </c>
      <c r="O1313" s="8">
        <f>IFERROR(RIGHT(tests_4[[#This Row],[ precision]],LEN(tests_4[[#This Row],[ precision]])-2)/10^(LEN(tests_4[[#This Row],[ precision]])-2),"")</f>
        <v>0.41474798969301102</v>
      </c>
      <c r="P1313" s="8">
        <f>IFERROR(RIGHT(tests_4[[#This Row],[ recall]],LEN(tests_4[[#This Row],[ recall]])-2)/10^(LEN(tests_4[[#This Row],[ recall]])-2),"")</f>
        <v>0.35766239916256098</v>
      </c>
      <c r="Q1313" s="8">
        <f>IFERROR(RIGHT(tests_4[[#This Row],[ f1-score]],LEN(tests_4[[#This Row],[ f1-score]])-2)/10^(LEN(tests_4[[#This Row],[ f1-score]])-2),"")</f>
        <v>0.38395739803228501</v>
      </c>
      <c r="R1313" s="8">
        <f>IFERROR(RIGHT(tests_4[[#This Row],[ f1-score-2]],LEN(tests_4[[#This Row],[ f1-score-2]])-2)/10^(LEN(tests_4[[#This Row],[ f1-score-2]])-2),"")</f>
        <v>0.38409571694455402</v>
      </c>
      <c r="S1313" s="9">
        <f t="shared" si="20"/>
        <v>-1.3831891226900872E-4</v>
      </c>
    </row>
    <row r="1314" spans="1:19" x14ac:dyDescent="0.35">
      <c r="A1314" t="s">
        <v>3</v>
      </c>
      <c r="B1314" t="s">
        <v>80</v>
      </c>
      <c r="C1314">
        <v>3</v>
      </c>
      <c r="D1314">
        <v>17</v>
      </c>
      <c r="E1314">
        <v>2</v>
      </c>
      <c r="F1314">
        <v>10416</v>
      </c>
      <c r="G1314">
        <v>2604</v>
      </c>
      <c r="H1314" t="s">
        <v>11539</v>
      </c>
      <c r="I1314" t="s">
        <v>11540</v>
      </c>
      <c r="J1314" t="s">
        <v>11541</v>
      </c>
      <c r="K1314" t="s">
        <v>11542</v>
      </c>
      <c r="L1314" t="s">
        <v>11543</v>
      </c>
      <c r="N1314" s="8">
        <f>IFERROR(RIGHT(tests_4[[#This Row],[ accuracy]],LEN(tests_4[[#This Row],[ accuracy]])-2)/10^(LEN(tests_4[[#This Row],[ accuracy]])-2),"")</f>
        <v>0.76708909370199696</v>
      </c>
      <c r="O1314" s="8">
        <f>IFERROR(RIGHT(tests_4[[#This Row],[ precision]],LEN(tests_4[[#This Row],[ precision]])-2)/10^(LEN(tests_4[[#This Row],[ precision]])-2),"")</f>
        <v>0.385968978617518</v>
      </c>
      <c r="P1314" s="8">
        <f>IFERROR(RIGHT(tests_4[[#This Row],[ recall]],LEN(tests_4[[#This Row],[ recall]])-2)/10^(LEN(tests_4[[#This Row],[ recall]])-2),"")</f>
        <v>0.34091569948573902</v>
      </c>
      <c r="Q1314" s="8">
        <f>IFERROR(RIGHT(tests_4[[#This Row],[ f1-score]],LEN(tests_4[[#This Row],[ f1-score]])-2)/10^(LEN(tests_4[[#This Row],[ f1-score]])-2),"")</f>
        <v>0.36182307827410498</v>
      </c>
      <c r="R1314" s="8">
        <f>IFERROR(RIGHT(tests_4[[#This Row],[ f1-score-2]],LEN(tests_4[[#This Row],[ f1-score-2]])-2)/10^(LEN(tests_4[[#This Row],[ f1-score-2]])-2),"")</f>
        <v>0.36204610797008802</v>
      </c>
      <c r="S1314" s="9">
        <f t="shared" si="20"/>
        <v>-2.2302969598303468E-4</v>
      </c>
    </row>
    <row r="1315" spans="1:19" x14ac:dyDescent="0.35">
      <c r="A1315" t="s">
        <v>3</v>
      </c>
      <c r="B1315" t="s">
        <v>80</v>
      </c>
      <c r="C1315">
        <v>3</v>
      </c>
      <c r="D1315">
        <v>17</v>
      </c>
      <c r="E1315">
        <v>3</v>
      </c>
      <c r="F1315">
        <v>10416</v>
      </c>
      <c r="G1315">
        <v>2604</v>
      </c>
      <c r="H1315" t="s">
        <v>11544</v>
      </c>
      <c r="I1315" t="s">
        <v>11545</v>
      </c>
      <c r="J1315" t="s">
        <v>11546</v>
      </c>
      <c r="K1315" t="s">
        <v>11547</v>
      </c>
      <c r="L1315" t="s">
        <v>11548</v>
      </c>
      <c r="N1315" s="8">
        <f>IFERROR(RIGHT(tests_4[[#This Row],[ accuracy]],LEN(tests_4[[#This Row],[ accuracy]])-2)/10^(LEN(tests_4[[#This Row],[ accuracy]])-2),"")</f>
        <v>0.77208141321044499</v>
      </c>
      <c r="O1315" s="8">
        <f>IFERROR(RIGHT(tests_4[[#This Row],[ precision]],LEN(tests_4[[#This Row],[ precision]])-2)/10^(LEN(tests_4[[#This Row],[ precision]])-2),"")</f>
        <v>0.396008895131086</v>
      </c>
      <c r="P1315" s="8">
        <f>IFERROR(RIGHT(tests_4[[#This Row],[ recall]],LEN(tests_4[[#This Row],[ recall]])-2)/10^(LEN(tests_4[[#This Row],[ recall]])-2),"")</f>
        <v>0.333550724035657</v>
      </c>
      <c r="Q1315" s="8">
        <f>IFERROR(RIGHT(tests_4[[#This Row],[ f1-score]],LEN(tests_4[[#This Row],[ f1-score]])-2)/10^(LEN(tests_4[[#This Row],[ f1-score]])-2),"")</f>
        <v>0.36198549288711102</v>
      </c>
      <c r="R1315" s="8">
        <f>IFERROR(RIGHT(tests_4[[#This Row],[ f1-score-2]],LEN(tests_4[[#This Row],[ f1-score-2]])-2)/10^(LEN(tests_4[[#This Row],[ f1-score-2]])-2),"")</f>
        <v>0.36210626308072802</v>
      </c>
      <c r="S1315" s="9">
        <f t="shared" si="20"/>
        <v>-1.2077019361700359E-4</v>
      </c>
    </row>
    <row r="1316" spans="1:19" x14ac:dyDescent="0.35">
      <c r="A1316" t="s">
        <v>3</v>
      </c>
      <c r="B1316" t="s">
        <v>80</v>
      </c>
      <c r="C1316">
        <v>3</v>
      </c>
      <c r="D1316">
        <v>17</v>
      </c>
      <c r="E1316">
        <v>4</v>
      </c>
      <c r="F1316">
        <v>10416</v>
      </c>
      <c r="G1316">
        <v>2604</v>
      </c>
      <c r="H1316" t="s">
        <v>11549</v>
      </c>
      <c r="I1316" t="s">
        <v>11550</v>
      </c>
      <c r="J1316" t="s">
        <v>11551</v>
      </c>
      <c r="K1316" t="s">
        <v>11552</v>
      </c>
      <c r="L1316" t="s">
        <v>11553</v>
      </c>
      <c r="N1316" s="8">
        <f>IFERROR(RIGHT(tests_4[[#This Row],[ accuracy]],LEN(tests_4[[#This Row],[ accuracy]])-2)/10^(LEN(tests_4[[#This Row],[ accuracy]])-2),"")</f>
        <v>0.77956989247311803</v>
      </c>
      <c r="O1316" s="8">
        <f>IFERROR(RIGHT(tests_4[[#This Row],[ precision]],LEN(tests_4[[#This Row],[ precision]])-2)/10^(LEN(tests_4[[#This Row],[ precision]])-2),"")</f>
        <v>0.41906841860298494</v>
      </c>
      <c r="P1316" s="8">
        <f>IFERROR(RIGHT(tests_4[[#This Row],[ recall]],LEN(tests_4[[#This Row],[ recall]])-2)/10^(LEN(tests_4[[#This Row],[ recall]])-2),"")</f>
        <v>0.34943132253856901</v>
      </c>
      <c r="Q1316" s="8">
        <f>IFERROR(RIGHT(tests_4[[#This Row],[ f1-score]],LEN(tests_4[[#This Row],[ f1-score]])-2)/10^(LEN(tests_4[[#This Row],[ f1-score]])-2),"")</f>
        <v>0.38099069923579698</v>
      </c>
      <c r="R1316" s="8">
        <f>IFERROR(RIGHT(tests_4[[#This Row],[ f1-score-2]],LEN(tests_4[[#This Row],[ f1-score-2]])-2)/10^(LEN(tests_4[[#This Row],[ f1-score-2]])-2),"")</f>
        <v>0.38109481085593505</v>
      </c>
      <c r="S1316" s="9">
        <f t="shared" si="20"/>
        <v>-1.0411162013806985E-4</v>
      </c>
    </row>
    <row r="1317" spans="1:19" x14ac:dyDescent="0.35">
      <c r="A1317" t="s">
        <v>3</v>
      </c>
      <c r="B1317" t="s">
        <v>80</v>
      </c>
      <c r="C1317">
        <v>3</v>
      </c>
      <c r="D1317">
        <v>17</v>
      </c>
      <c r="E1317">
        <v>5</v>
      </c>
      <c r="F1317">
        <v>10416</v>
      </c>
      <c r="G1317">
        <v>2604</v>
      </c>
      <c r="H1317" t="s">
        <v>11554</v>
      </c>
      <c r="I1317" t="s">
        <v>11555</v>
      </c>
      <c r="J1317" t="s">
        <v>11556</v>
      </c>
      <c r="K1317" t="s">
        <v>11557</v>
      </c>
      <c r="L1317" t="s">
        <v>11558</v>
      </c>
      <c r="N1317" s="8">
        <f>IFERROR(RIGHT(tests_4[[#This Row],[ accuracy]],LEN(tests_4[[#This Row],[ accuracy]])-2)/10^(LEN(tests_4[[#This Row],[ accuracy]])-2),"")</f>
        <v>0.76286482334869399</v>
      </c>
      <c r="O1317" s="8">
        <f>IFERROR(RIGHT(tests_4[[#This Row],[ precision]],LEN(tests_4[[#This Row],[ precision]])-2)/10^(LEN(tests_4[[#This Row],[ precision]])-2),"")</f>
        <v>0.37059725874571597</v>
      </c>
      <c r="P1317" s="8">
        <f>IFERROR(RIGHT(tests_4[[#This Row],[ recall]],LEN(tests_4[[#This Row],[ recall]])-2)/10^(LEN(tests_4[[#This Row],[ recall]])-2),"")</f>
        <v>0.338555716953724</v>
      </c>
      <c r="Q1317" s="8">
        <f>IFERROR(RIGHT(tests_4[[#This Row],[ f1-score]],LEN(tests_4[[#This Row],[ f1-score]])-2)/10^(LEN(tests_4[[#This Row],[ f1-score]])-2),"")</f>
        <v>0.35383826675165603</v>
      </c>
      <c r="R1317" s="8">
        <f>IFERROR(RIGHT(tests_4[[#This Row],[ f1-score-2]],LEN(tests_4[[#This Row],[ f1-score-2]])-2)/10^(LEN(tests_4[[#This Row],[ f1-score-2]])-2),"")</f>
        <v>0.35385262400398598</v>
      </c>
      <c r="S1317" s="9">
        <f t="shared" si="20"/>
        <v>-1.4357252329955106E-5</v>
      </c>
    </row>
    <row r="1318" spans="1:19" x14ac:dyDescent="0.35">
      <c r="A1318" t="s">
        <v>3</v>
      </c>
      <c r="B1318" t="s">
        <v>80</v>
      </c>
      <c r="C1318">
        <v>3</v>
      </c>
      <c r="D1318">
        <v>17</v>
      </c>
      <c r="E1318">
        <v>6</v>
      </c>
      <c r="F1318">
        <v>10416</v>
      </c>
      <c r="G1318">
        <v>2604</v>
      </c>
      <c r="H1318" t="s">
        <v>11559</v>
      </c>
      <c r="I1318" t="s">
        <v>11560</v>
      </c>
      <c r="J1318" t="s">
        <v>11561</v>
      </c>
      <c r="K1318" t="s">
        <v>11562</v>
      </c>
      <c r="L1318" t="s">
        <v>11563</v>
      </c>
      <c r="N1318" s="8">
        <f>IFERROR(RIGHT(tests_4[[#This Row],[ accuracy]],LEN(tests_4[[#This Row],[ accuracy]])-2)/10^(LEN(tests_4[[#This Row],[ accuracy]])-2),"")</f>
        <v>0.76017665130568302</v>
      </c>
      <c r="O1318" s="8">
        <f>IFERROR(RIGHT(tests_4[[#This Row],[ precision]],LEN(tests_4[[#This Row],[ precision]])-2)/10^(LEN(tests_4[[#This Row],[ precision]])-2),"")</f>
        <v>0.36718408560018001</v>
      </c>
      <c r="P1318" s="8">
        <f>IFERROR(RIGHT(tests_4[[#This Row],[ recall]],LEN(tests_4[[#This Row],[ recall]])-2)/10^(LEN(tests_4[[#This Row],[ recall]])-2),"")</f>
        <v>0.33396775638154902</v>
      </c>
      <c r="Q1318" s="8">
        <f>IFERROR(RIGHT(tests_4[[#This Row],[ f1-score]],LEN(tests_4[[#This Row],[ f1-score]])-2)/10^(LEN(tests_4[[#This Row],[ f1-score]])-2),"")</f>
        <v>0.34963576407616498</v>
      </c>
      <c r="R1318" s="8">
        <f>IFERROR(RIGHT(tests_4[[#This Row],[ f1-score-2]],LEN(tests_4[[#This Row],[ f1-score-2]])-2)/10^(LEN(tests_4[[#This Row],[ f1-score-2]])-2),"")</f>
        <v>0.34978912670416501</v>
      </c>
      <c r="S1318" s="9">
        <f t="shared" si="20"/>
        <v>-1.5336262800003109E-4</v>
      </c>
    </row>
    <row r="1319" spans="1:19" x14ac:dyDescent="0.35">
      <c r="A1319" t="s">
        <v>3</v>
      </c>
      <c r="B1319" t="s">
        <v>80</v>
      </c>
      <c r="C1319">
        <v>3</v>
      </c>
      <c r="D1319">
        <v>17</v>
      </c>
      <c r="E1319">
        <v>7</v>
      </c>
      <c r="F1319">
        <v>10416</v>
      </c>
      <c r="G1319">
        <v>2604</v>
      </c>
      <c r="H1319" t="s">
        <v>11559</v>
      </c>
      <c r="I1319" t="s">
        <v>11564</v>
      </c>
      <c r="J1319" t="s">
        <v>11565</v>
      </c>
      <c r="K1319" t="s">
        <v>11566</v>
      </c>
      <c r="L1319" t="s">
        <v>11567</v>
      </c>
      <c r="N1319" s="8">
        <f>IFERROR(RIGHT(tests_4[[#This Row],[ accuracy]],LEN(tests_4[[#This Row],[ accuracy]])-2)/10^(LEN(tests_4[[#This Row],[ accuracy]])-2),"")</f>
        <v>0.76017665130568302</v>
      </c>
      <c r="O1319" s="8">
        <f>IFERROR(RIGHT(tests_4[[#This Row],[ precision]],LEN(tests_4[[#This Row],[ precision]])-2)/10^(LEN(tests_4[[#This Row],[ precision]])-2),"")</f>
        <v>0.36651284109149201</v>
      </c>
      <c r="P1319" s="8">
        <f>IFERROR(RIGHT(tests_4[[#This Row],[ recall]],LEN(tests_4[[#This Row],[ recall]])-2)/10^(LEN(tests_4[[#This Row],[ recall]])-2),"")</f>
        <v>0.333135854434575</v>
      </c>
      <c r="Q1319" s="8">
        <f>IFERROR(RIGHT(tests_4[[#This Row],[ f1-score]],LEN(tests_4[[#This Row],[ f1-score]])-2)/10^(LEN(tests_4[[#This Row],[ f1-score]])-2),"")</f>
        <v>0.34901262529789501</v>
      </c>
      <c r="R1319" s="8">
        <f>IFERROR(RIGHT(tests_4[[#This Row],[ f1-score-2]],LEN(tests_4[[#This Row],[ f1-score-2]])-2)/10^(LEN(tests_4[[#This Row],[ f1-score-2]])-2),"")</f>
        <v>0.34902821732970302</v>
      </c>
      <c r="S1319" s="9">
        <f t="shared" si="20"/>
        <v>-1.5592031808009388E-5</v>
      </c>
    </row>
    <row r="1320" spans="1:19" x14ac:dyDescent="0.35">
      <c r="A1320" t="s">
        <v>3</v>
      </c>
      <c r="B1320" t="s">
        <v>80</v>
      </c>
      <c r="C1320">
        <v>3</v>
      </c>
      <c r="D1320">
        <v>17</v>
      </c>
      <c r="E1320">
        <v>8</v>
      </c>
      <c r="F1320">
        <v>10416</v>
      </c>
      <c r="G1320">
        <v>2604</v>
      </c>
      <c r="H1320" t="s">
        <v>11568</v>
      </c>
      <c r="I1320" t="s">
        <v>11569</v>
      </c>
      <c r="J1320" t="s">
        <v>11570</v>
      </c>
      <c r="K1320" t="s">
        <v>11571</v>
      </c>
      <c r="L1320" t="s">
        <v>11572</v>
      </c>
      <c r="N1320" s="8">
        <f>IFERROR(RIGHT(tests_4[[#This Row],[ accuracy]],LEN(tests_4[[#This Row],[ accuracy]])-2)/10^(LEN(tests_4[[#This Row],[ accuracy]])-2),"")</f>
        <v>0.76670506912442304</v>
      </c>
      <c r="O1320" s="8">
        <f>IFERROR(RIGHT(tests_4[[#This Row],[ precision]],LEN(tests_4[[#This Row],[ precision]])-2)/10^(LEN(tests_4[[#This Row],[ precision]])-2),"")</f>
        <v>0.38432077450937502</v>
      </c>
      <c r="P1320" s="8">
        <f>IFERROR(RIGHT(tests_4[[#This Row],[ recall]],LEN(tests_4[[#This Row],[ recall]])-2)/10^(LEN(tests_4[[#This Row],[ recall]])-2),"")</f>
        <v>0.33430124262167499</v>
      </c>
      <c r="Q1320" s="8">
        <f>IFERROR(RIGHT(tests_4[[#This Row],[ f1-score]],LEN(tests_4[[#This Row],[ f1-score]])-2)/10^(LEN(tests_4[[#This Row],[ f1-score]])-2),"")</f>
        <v>0.35745156482861301</v>
      </c>
      <c r="R1320" s="8">
        <f>IFERROR(RIGHT(tests_4[[#This Row],[ f1-score-2]],LEN(tests_4[[#This Row],[ f1-score-2]])-2)/10^(LEN(tests_4[[#This Row],[ f1-score-2]])-2),"")</f>
        <v>0.35757020915316301</v>
      </c>
      <c r="S1320" s="9">
        <f t="shared" si="20"/>
        <v>-1.1864432454999907E-4</v>
      </c>
    </row>
    <row r="1321" spans="1:19" x14ac:dyDescent="0.35">
      <c r="A1321" t="s">
        <v>3</v>
      </c>
      <c r="B1321" t="s">
        <v>80</v>
      </c>
      <c r="C1321">
        <v>3</v>
      </c>
      <c r="D1321">
        <v>17</v>
      </c>
      <c r="E1321">
        <v>9</v>
      </c>
      <c r="F1321">
        <v>10416</v>
      </c>
      <c r="G1321">
        <v>2604</v>
      </c>
      <c r="H1321" t="s">
        <v>11573</v>
      </c>
      <c r="I1321" t="s">
        <v>11574</v>
      </c>
      <c r="J1321" t="s">
        <v>11575</v>
      </c>
      <c r="K1321" t="s">
        <v>11576</v>
      </c>
      <c r="L1321" t="s">
        <v>11577</v>
      </c>
      <c r="N1321" s="8">
        <f>IFERROR(RIGHT(tests_4[[#This Row],[ accuracy]],LEN(tests_4[[#This Row],[ accuracy]])-2)/10^(LEN(tests_4[[#This Row],[ accuracy]])-2),"")</f>
        <v>0.76516897081413204</v>
      </c>
      <c r="O1321" s="8">
        <f>IFERROR(RIGHT(tests_4[[#This Row],[ precision]],LEN(tests_4[[#This Row],[ precision]])-2)/10^(LEN(tests_4[[#This Row],[ precision]])-2),"")</f>
        <v>0.37515058989697503</v>
      </c>
      <c r="P1321" s="8">
        <f>IFERROR(RIGHT(tests_4[[#This Row],[ recall]],LEN(tests_4[[#This Row],[ recall]])-2)/10^(LEN(tests_4[[#This Row],[ recall]])-2),"")</f>
        <v>0.33489044393161099</v>
      </c>
      <c r="Q1321" s="8">
        <f>IFERROR(RIGHT(tests_4[[#This Row],[ f1-score]],LEN(tests_4[[#This Row],[ f1-score]])-2)/10^(LEN(tests_4[[#This Row],[ f1-score]])-2),"")</f>
        <v>0.35387608984352398</v>
      </c>
      <c r="R1321" s="8">
        <f>IFERROR(RIGHT(tests_4[[#This Row],[ f1-score-2]],LEN(tests_4[[#This Row],[ f1-score-2]])-2)/10^(LEN(tests_4[[#This Row],[ f1-score-2]])-2),"")</f>
        <v>0.35387911854720699</v>
      </c>
      <c r="S1321" s="9">
        <f t="shared" si="20"/>
        <v>-3.0287036830167757E-6</v>
      </c>
    </row>
    <row r="1322" spans="1:19" x14ac:dyDescent="0.35">
      <c r="A1322" t="s">
        <v>3</v>
      </c>
      <c r="B1322" t="s">
        <v>80</v>
      </c>
      <c r="C1322">
        <v>3</v>
      </c>
      <c r="D1322">
        <v>17</v>
      </c>
      <c r="E1322">
        <v>10</v>
      </c>
      <c r="F1322">
        <v>10416</v>
      </c>
      <c r="G1322">
        <v>2604</v>
      </c>
      <c r="H1322" t="s">
        <v>11578</v>
      </c>
      <c r="I1322" t="s">
        <v>11579</v>
      </c>
      <c r="J1322" t="s">
        <v>11580</v>
      </c>
      <c r="K1322" t="s">
        <v>11581</v>
      </c>
      <c r="L1322" t="s">
        <v>11582</v>
      </c>
      <c r="N1322" s="8">
        <f>IFERROR(RIGHT(tests_4[[#This Row],[ accuracy]],LEN(tests_4[[#This Row],[ accuracy]])-2)/10^(LEN(tests_4[[#This Row],[ accuracy]])-2),"")</f>
        <v>0.76401689708141296</v>
      </c>
      <c r="O1322" s="8">
        <f>IFERROR(RIGHT(tests_4[[#This Row],[ precision]],LEN(tests_4[[#This Row],[ precision]])-2)/10^(LEN(tests_4[[#This Row],[ precision]])-2),"")</f>
        <v>0.36564046326263105</v>
      </c>
      <c r="P1322" s="8">
        <f>IFERROR(RIGHT(tests_4[[#This Row],[ recall]],LEN(tests_4[[#This Row],[ recall]])-2)/10^(LEN(tests_4[[#This Row],[ recall]])-2),"")</f>
        <v>0.32224173553718999</v>
      </c>
      <c r="Q1322" s="8">
        <f>IFERROR(RIGHT(tests_4[[#This Row],[ f1-score]],LEN(tests_4[[#This Row],[ f1-score]])-2)/10^(LEN(tests_4[[#This Row],[ f1-score]])-2),"")</f>
        <v>0.34252091988998701</v>
      </c>
      <c r="R1322" s="8">
        <f>IFERROR(RIGHT(tests_4[[#This Row],[ f1-score-2]],LEN(tests_4[[#This Row],[ f1-score-2]])-2)/10^(LEN(tests_4[[#This Row],[ f1-score-2]])-2),"")</f>
        <v>0.34257207896917902</v>
      </c>
      <c r="S1322" s="9">
        <f t="shared" si="20"/>
        <v>-5.1159079192009127E-5</v>
      </c>
    </row>
    <row r="1323" spans="1:19" x14ac:dyDescent="0.35">
      <c r="A1323" t="s">
        <v>3</v>
      </c>
      <c r="B1323" t="s">
        <v>80</v>
      </c>
      <c r="C1323">
        <v>3</v>
      </c>
      <c r="D1323">
        <v>17</v>
      </c>
      <c r="E1323">
        <v>11</v>
      </c>
      <c r="F1323">
        <v>10416</v>
      </c>
      <c r="G1323">
        <v>2604</v>
      </c>
      <c r="H1323" t="s">
        <v>11583</v>
      </c>
      <c r="I1323" t="s">
        <v>11584</v>
      </c>
      <c r="J1323" t="s">
        <v>11585</v>
      </c>
      <c r="K1323" t="s">
        <v>11586</v>
      </c>
      <c r="L1323" t="s">
        <v>11587</v>
      </c>
      <c r="N1323" s="8">
        <f>IFERROR(RIGHT(tests_4[[#This Row],[ accuracy]],LEN(tests_4[[#This Row],[ accuracy]])-2)/10^(LEN(tests_4[[#This Row],[ accuracy]])-2),"")</f>
        <v>0.774577572964669</v>
      </c>
      <c r="O1323" s="8">
        <f>IFERROR(RIGHT(tests_4[[#This Row],[ precision]],LEN(tests_4[[#This Row],[ precision]])-2)/10^(LEN(tests_4[[#This Row],[ precision]])-2),"")</f>
        <v>0.39724885489137302</v>
      </c>
      <c r="P1323" s="8">
        <f>IFERROR(RIGHT(tests_4[[#This Row],[ recall]],LEN(tests_4[[#This Row],[ recall]])-2)/10^(LEN(tests_4[[#This Row],[ recall]])-2),"")</f>
        <v>0.33633424716354798</v>
      </c>
      <c r="Q1323" s="8">
        <f>IFERROR(RIGHT(tests_4[[#This Row],[ f1-score]],LEN(tests_4[[#This Row],[ f1-score]])-2)/10^(LEN(tests_4[[#This Row],[ f1-score]])-2),"")</f>
        <v>0.36424058492497602</v>
      </c>
      <c r="R1323" s="8">
        <f>IFERROR(RIGHT(tests_4[[#This Row],[ f1-score-2]],LEN(tests_4[[#This Row],[ f1-score-2]])-2)/10^(LEN(tests_4[[#This Row],[ f1-score-2]])-2),"")</f>
        <v>0.36426246507643401</v>
      </c>
      <c r="S1323" s="9">
        <f t="shared" si="20"/>
        <v>-2.188015145798694E-5</v>
      </c>
    </row>
    <row r="1324" spans="1:19" x14ac:dyDescent="0.35">
      <c r="A1324" t="s">
        <v>3</v>
      </c>
      <c r="B1324" t="s">
        <v>80</v>
      </c>
      <c r="C1324">
        <v>3</v>
      </c>
      <c r="D1324">
        <v>17</v>
      </c>
      <c r="E1324">
        <v>12</v>
      </c>
      <c r="F1324">
        <v>10416</v>
      </c>
      <c r="G1324">
        <v>2604</v>
      </c>
      <c r="H1324" t="s">
        <v>11588</v>
      </c>
      <c r="I1324" t="s">
        <v>11589</v>
      </c>
      <c r="J1324" t="s">
        <v>11590</v>
      </c>
      <c r="K1324" t="s">
        <v>11591</v>
      </c>
      <c r="L1324" t="s">
        <v>11592</v>
      </c>
      <c r="N1324" s="8">
        <f>IFERROR(RIGHT(tests_4[[#This Row],[ accuracy]],LEN(tests_4[[#This Row],[ accuracy]])-2)/10^(LEN(tests_4[[#This Row],[ accuracy]])-2),"")</f>
        <v>0.77092933947772602</v>
      </c>
      <c r="O1324" s="8">
        <f>IFERROR(RIGHT(tests_4[[#This Row],[ precision]],LEN(tests_4[[#This Row],[ precision]])-2)/10^(LEN(tests_4[[#This Row],[ precision]])-2),"")</f>
        <v>0.387173662740112</v>
      </c>
      <c r="P1324" s="8">
        <f>IFERROR(RIGHT(tests_4[[#This Row],[ recall]],LEN(tests_4[[#This Row],[ recall]])-2)/10^(LEN(tests_4[[#This Row],[ recall]])-2),"")</f>
        <v>0.34369817578772799</v>
      </c>
      <c r="Q1324" s="8">
        <f>IFERROR(RIGHT(tests_4[[#This Row],[ f1-score]],LEN(tests_4[[#This Row],[ f1-score]])-2)/10^(LEN(tests_4[[#This Row],[ f1-score]])-2),"")</f>
        <v>0.36408382550288998</v>
      </c>
      <c r="R1324" s="8">
        <f>IFERROR(RIGHT(tests_4[[#This Row],[ f1-score-2]],LEN(tests_4[[#This Row],[ f1-score-2]])-2)/10^(LEN(tests_4[[#This Row],[ f1-score-2]])-2),"")</f>
        <v>0.36414286221471498</v>
      </c>
      <c r="S1324" s="9">
        <f t="shared" si="20"/>
        <v>-5.9036711825000143E-5</v>
      </c>
    </row>
    <row r="1325" spans="1:19" x14ac:dyDescent="0.35">
      <c r="A1325" t="s">
        <v>3</v>
      </c>
      <c r="B1325" t="s">
        <v>80</v>
      </c>
      <c r="C1325">
        <v>3</v>
      </c>
      <c r="D1325">
        <v>17</v>
      </c>
      <c r="E1325">
        <v>13</v>
      </c>
      <c r="F1325">
        <v>10416</v>
      </c>
      <c r="G1325">
        <v>2604</v>
      </c>
      <c r="H1325" t="s">
        <v>11593</v>
      </c>
      <c r="I1325" t="s">
        <v>11594</v>
      </c>
      <c r="J1325" t="s">
        <v>11595</v>
      </c>
      <c r="K1325" t="s">
        <v>11596</v>
      </c>
      <c r="L1325" t="s">
        <v>11597</v>
      </c>
      <c r="N1325" s="8">
        <f>IFERROR(RIGHT(tests_4[[#This Row],[ accuracy]],LEN(tests_4[[#This Row],[ accuracy]])-2)/10^(LEN(tests_4[[#This Row],[ accuracy]])-2),"")</f>
        <v>0.76804915514592897</v>
      </c>
      <c r="O1325" s="8">
        <f>IFERROR(RIGHT(tests_4[[#This Row],[ precision]],LEN(tests_4[[#This Row],[ precision]])-2)/10^(LEN(tests_4[[#This Row],[ precision]])-2),"")</f>
        <v>0.38376903487344699</v>
      </c>
      <c r="P1325" s="8">
        <f>IFERROR(RIGHT(tests_4[[#This Row],[ recall]],LEN(tests_4[[#This Row],[ recall]])-2)/10^(LEN(tests_4[[#This Row],[ recall]])-2),"")</f>
        <v>0.34193301072520799</v>
      </c>
      <c r="Q1325" s="8">
        <f>IFERROR(RIGHT(tests_4[[#This Row],[ f1-score]],LEN(tests_4[[#This Row],[ f1-score]])-2)/10^(LEN(tests_4[[#This Row],[ f1-score]])-2),"")</f>
        <v>0.36163440780855</v>
      </c>
      <c r="R1325" s="8">
        <f>IFERROR(RIGHT(tests_4[[#This Row],[ f1-score-2]],LEN(tests_4[[#This Row],[ f1-score-2]])-2)/10^(LEN(tests_4[[#This Row],[ f1-score-2]])-2),"")</f>
        <v>0.36164511954526701</v>
      </c>
      <c r="S1325" s="9">
        <f t="shared" si="20"/>
        <v>-1.0711736717017306E-5</v>
      </c>
    </row>
    <row r="1326" spans="1:19" x14ac:dyDescent="0.35">
      <c r="A1326" t="s">
        <v>3</v>
      </c>
      <c r="B1326" t="s">
        <v>80</v>
      </c>
      <c r="C1326">
        <v>3</v>
      </c>
      <c r="D1326">
        <v>17</v>
      </c>
      <c r="E1326">
        <v>14</v>
      </c>
      <c r="F1326">
        <v>10416</v>
      </c>
      <c r="G1326">
        <v>2604</v>
      </c>
      <c r="H1326" t="s">
        <v>11598</v>
      </c>
      <c r="I1326" t="s">
        <v>11599</v>
      </c>
      <c r="J1326" t="s">
        <v>11600</v>
      </c>
      <c r="K1326" t="s">
        <v>11601</v>
      </c>
      <c r="L1326" t="s">
        <v>11602</v>
      </c>
      <c r="N1326" s="8">
        <f>IFERROR(RIGHT(tests_4[[#This Row],[ accuracy]],LEN(tests_4[[#This Row],[ accuracy]])-2)/10^(LEN(tests_4[[#This Row],[ accuracy]])-2),"")</f>
        <v>0.76593701996927799</v>
      </c>
      <c r="O1326" s="8">
        <f>IFERROR(RIGHT(tests_4[[#This Row],[ precision]],LEN(tests_4[[#This Row],[ precision]])-2)/10^(LEN(tests_4[[#This Row],[ precision]])-2),"")</f>
        <v>0.380317912970004</v>
      </c>
      <c r="P1326" s="8">
        <f>IFERROR(RIGHT(tests_4[[#This Row],[ recall]],LEN(tests_4[[#This Row],[ recall]])-2)/10^(LEN(tests_4[[#This Row],[ recall]])-2),"")</f>
        <v>0.33592321378560402</v>
      </c>
      <c r="Q1326" s="8">
        <f>IFERROR(RIGHT(tests_4[[#This Row],[ f1-score]],LEN(tests_4[[#This Row],[ f1-score]])-2)/10^(LEN(tests_4[[#This Row],[ f1-score]])-2),"")</f>
        <v>0.356737527699447</v>
      </c>
      <c r="R1326" s="8">
        <f>IFERROR(RIGHT(tests_4[[#This Row],[ f1-score-2]],LEN(tests_4[[#This Row],[ f1-score-2]])-2)/10^(LEN(tests_4[[#This Row],[ f1-score-2]])-2),"")</f>
        <v>0.35674470736922698</v>
      </c>
      <c r="S1326" s="9">
        <f t="shared" si="20"/>
        <v>-7.1796697799775266E-6</v>
      </c>
    </row>
    <row r="1327" spans="1:19" x14ac:dyDescent="0.35">
      <c r="A1327" t="s">
        <v>3</v>
      </c>
      <c r="B1327" t="s">
        <v>80</v>
      </c>
      <c r="C1327">
        <v>3</v>
      </c>
      <c r="D1327">
        <v>17</v>
      </c>
      <c r="E1327">
        <v>15</v>
      </c>
      <c r="F1327">
        <v>10416</v>
      </c>
      <c r="G1327">
        <v>2604</v>
      </c>
      <c r="H1327" t="s">
        <v>11603</v>
      </c>
      <c r="I1327" t="s">
        <v>11604</v>
      </c>
      <c r="J1327" t="s">
        <v>11605</v>
      </c>
      <c r="K1327" t="s">
        <v>11606</v>
      </c>
      <c r="L1327" t="s">
        <v>11607</v>
      </c>
      <c r="N1327" s="8">
        <f>IFERROR(RIGHT(tests_4[[#This Row],[ accuracy]],LEN(tests_4[[#This Row],[ accuracy]])-2)/10^(LEN(tests_4[[#This Row],[ accuracy]])-2),"")</f>
        <v>0.76977726574500704</v>
      </c>
      <c r="O1327" s="8">
        <f>IFERROR(RIGHT(tests_4[[#This Row],[ precision]],LEN(tests_4[[#This Row],[ precision]])-2)/10^(LEN(tests_4[[#This Row],[ precision]])-2),"")</f>
        <v>0.39163374141186003</v>
      </c>
      <c r="P1327" s="8">
        <f>IFERROR(RIGHT(tests_4[[#This Row],[ recall]],LEN(tests_4[[#This Row],[ recall]])-2)/10^(LEN(tests_4[[#This Row],[ recall]])-2),"")</f>
        <v>0.359876543209876</v>
      </c>
      <c r="Q1327" s="8">
        <f>IFERROR(RIGHT(tests_4[[#This Row],[ f1-score]],LEN(tests_4[[#This Row],[ f1-score]])-2)/10^(LEN(tests_4[[#This Row],[ f1-score]])-2),"")</f>
        <v>0.37502428523256798</v>
      </c>
      <c r="R1327" s="8">
        <f>IFERROR(RIGHT(tests_4[[#This Row],[ f1-score-2]],LEN(tests_4[[#This Row],[ f1-score-2]])-2)/10^(LEN(tests_4[[#This Row],[ f1-score-2]])-2),"")</f>
        <v>0.375084147077484</v>
      </c>
      <c r="S1327" s="9">
        <f t="shared" si="20"/>
        <v>-5.9861844916020424E-5</v>
      </c>
    </row>
    <row r="1328" spans="1:19" x14ac:dyDescent="0.35">
      <c r="A1328" t="s">
        <v>3</v>
      </c>
      <c r="B1328" t="s">
        <v>80</v>
      </c>
      <c r="C1328">
        <v>3</v>
      </c>
      <c r="D1328">
        <v>17</v>
      </c>
      <c r="E1328">
        <v>16</v>
      </c>
      <c r="F1328">
        <v>10416</v>
      </c>
      <c r="G1328">
        <v>2604</v>
      </c>
      <c r="H1328" t="s">
        <v>11608</v>
      </c>
      <c r="I1328" t="s">
        <v>11609</v>
      </c>
      <c r="J1328" t="s">
        <v>11610</v>
      </c>
      <c r="K1328" t="s">
        <v>11611</v>
      </c>
      <c r="L1328" t="s">
        <v>11612</v>
      </c>
      <c r="N1328" s="8">
        <f>IFERROR(RIGHT(tests_4[[#This Row],[ accuracy]],LEN(tests_4[[#This Row],[ accuracy]])-2)/10^(LEN(tests_4[[#This Row],[ accuracy]])-2),"")</f>
        <v>0.77131336405529904</v>
      </c>
      <c r="O1328" s="8">
        <f>IFERROR(RIGHT(tests_4[[#This Row],[ precision]],LEN(tests_4[[#This Row],[ precision]])-2)/10^(LEN(tests_4[[#This Row],[ precision]])-2),"")</f>
        <v>0.39893389091096798</v>
      </c>
      <c r="P1328" s="8">
        <f>IFERROR(RIGHT(tests_4[[#This Row],[ recall]],LEN(tests_4[[#This Row],[ recall]])-2)/10^(LEN(tests_4[[#This Row],[ recall]])-2),"")</f>
        <v>0.356012072666266</v>
      </c>
      <c r="Q1328" s="8">
        <f>IFERROR(RIGHT(tests_4[[#This Row],[ f1-score]],LEN(tests_4[[#This Row],[ f1-score]])-2)/10^(LEN(tests_4[[#This Row],[ f1-score]])-2),"")</f>
        <v>0.37612106465274803</v>
      </c>
      <c r="R1328" s="8">
        <f>IFERROR(RIGHT(tests_4[[#This Row],[ f1-score-2]],LEN(tests_4[[#This Row],[ f1-score-2]])-2)/10^(LEN(tests_4[[#This Row],[ f1-score-2]])-2),"")</f>
        <v>0.37625283983785901</v>
      </c>
      <c r="S1328" s="9">
        <f t="shared" si="20"/>
        <v>-1.3177518511098274E-4</v>
      </c>
    </row>
    <row r="1329" spans="1:19" x14ac:dyDescent="0.35">
      <c r="A1329" t="s">
        <v>3</v>
      </c>
      <c r="B1329" t="s">
        <v>80</v>
      </c>
      <c r="C1329">
        <v>3</v>
      </c>
      <c r="D1329">
        <v>17</v>
      </c>
      <c r="E1329">
        <v>17</v>
      </c>
      <c r="F1329">
        <v>10416</v>
      </c>
      <c r="G1329">
        <v>2604</v>
      </c>
      <c r="H1329" t="s">
        <v>11613</v>
      </c>
      <c r="I1329" t="s">
        <v>11614</v>
      </c>
      <c r="J1329" t="s">
        <v>11615</v>
      </c>
      <c r="K1329" t="s">
        <v>11616</v>
      </c>
      <c r="L1329" t="s">
        <v>11617</v>
      </c>
      <c r="N1329" s="8">
        <f>IFERROR(RIGHT(tests_4[[#This Row],[ accuracy]],LEN(tests_4[[#This Row],[ accuracy]])-2)/10^(LEN(tests_4[[#This Row],[ accuracy]])-2),"")</f>
        <v>0.76478494623655902</v>
      </c>
      <c r="O1329" s="8">
        <f>IFERROR(RIGHT(tests_4[[#This Row],[ precision]],LEN(tests_4[[#This Row],[ precision]])-2)/10^(LEN(tests_4[[#This Row],[ precision]])-2),"")</f>
        <v>0.37505424338230703</v>
      </c>
      <c r="P1329" s="8">
        <f>IFERROR(RIGHT(tests_4[[#This Row],[ recall]],LEN(tests_4[[#This Row],[ recall]])-2)/10^(LEN(tests_4[[#This Row],[ recall]])-2),"")</f>
        <v>0.33588825980130299</v>
      </c>
      <c r="Q1329" s="8">
        <f>IFERROR(RIGHT(tests_4[[#This Row],[ f1-score]],LEN(tests_4[[#This Row],[ f1-score]])-2)/10^(LEN(tests_4[[#This Row],[ f1-score]])-2),"")</f>
        <v>0.35408150156680801</v>
      </c>
      <c r="R1329" s="8">
        <f>IFERROR(RIGHT(tests_4[[#This Row],[ f1-score-2]],LEN(tests_4[[#This Row],[ f1-score-2]])-2)/10^(LEN(tests_4[[#This Row],[ f1-score-2]])-2),"")</f>
        <v>0.354392420137082</v>
      </c>
      <c r="S1329" s="9">
        <f t="shared" si="20"/>
        <v>-3.1091857027398806E-4</v>
      </c>
    </row>
    <row r="1330" spans="1:19" x14ac:dyDescent="0.35">
      <c r="A1330" t="s">
        <v>3</v>
      </c>
      <c r="B1330" t="s">
        <v>80</v>
      </c>
      <c r="C1330">
        <v>3</v>
      </c>
      <c r="D1330">
        <v>17</v>
      </c>
      <c r="E1330">
        <v>18</v>
      </c>
      <c r="F1330">
        <v>10416</v>
      </c>
      <c r="G1330">
        <v>2604</v>
      </c>
      <c r="H1330" t="s">
        <v>11618</v>
      </c>
      <c r="I1330" t="s">
        <v>11619</v>
      </c>
      <c r="J1330" t="s">
        <v>11620</v>
      </c>
      <c r="K1330" t="s">
        <v>11621</v>
      </c>
      <c r="L1330" t="s">
        <v>11622</v>
      </c>
      <c r="N1330" s="8">
        <f>IFERROR(RIGHT(tests_4[[#This Row],[ accuracy]],LEN(tests_4[[#This Row],[ accuracy]])-2)/10^(LEN(tests_4[[#This Row],[ accuracy]])-2),"")</f>
        <v>0.768433179723502</v>
      </c>
      <c r="O1330" s="8">
        <f>IFERROR(RIGHT(tests_4[[#This Row],[ precision]],LEN(tests_4[[#This Row],[ precision]])-2)/10^(LEN(tests_4[[#This Row],[ precision]])-2),"")</f>
        <v>0.38344314425265602</v>
      </c>
      <c r="P1330" s="8">
        <f>IFERROR(RIGHT(tests_4[[#This Row],[ recall]],LEN(tests_4[[#This Row],[ recall]])-2)/10^(LEN(tests_4[[#This Row],[ recall]])-2),"")</f>
        <v>0.32577717016454799</v>
      </c>
      <c r="Q1330" s="8">
        <f>IFERROR(RIGHT(tests_4[[#This Row],[ f1-score]],LEN(tests_4[[#This Row],[ f1-score]])-2)/10^(LEN(tests_4[[#This Row],[ f1-score]])-2),"")</f>
        <v>0.351826484018264</v>
      </c>
      <c r="R1330" s="8">
        <f>IFERROR(RIGHT(tests_4[[#This Row],[ f1-score-2]],LEN(tests_4[[#This Row],[ f1-score-2]])-2)/10^(LEN(tests_4[[#This Row],[ f1-score-2]])-2),"")</f>
        <v>0.35226577669669901</v>
      </c>
      <c r="S1330" s="9">
        <f t="shared" si="20"/>
        <v>-4.3929267843501041E-4</v>
      </c>
    </row>
    <row r="1331" spans="1:19" x14ac:dyDescent="0.35">
      <c r="A1331" t="s">
        <v>3</v>
      </c>
      <c r="B1331" t="s">
        <v>80</v>
      </c>
      <c r="C1331">
        <v>3</v>
      </c>
      <c r="D1331">
        <v>17</v>
      </c>
      <c r="E1331">
        <v>19</v>
      </c>
      <c r="F1331">
        <v>10416</v>
      </c>
      <c r="G1331">
        <v>2604</v>
      </c>
      <c r="H1331" t="s">
        <v>11623</v>
      </c>
      <c r="I1331" t="s">
        <v>11624</v>
      </c>
      <c r="J1331" t="s">
        <v>11625</v>
      </c>
      <c r="K1331" t="s">
        <v>11626</v>
      </c>
      <c r="L1331" t="s">
        <v>11627</v>
      </c>
      <c r="N1331" s="8">
        <f>IFERROR(RIGHT(tests_4[[#This Row],[ accuracy]],LEN(tests_4[[#This Row],[ accuracy]])-2)/10^(LEN(tests_4[[#This Row],[ accuracy]])-2),"")</f>
        <v>0.77534562211981495</v>
      </c>
      <c r="O1331" s="8">
        <f>IFERROR(RIGHT(tests_4[[#This Row],[ precision]],LEN(tests_4[[#This Row],[ precision]])-2)/10^(LEN(tests_4[[#This Row],[ precision]])-2),"")</f>
        <v>0.40201096892138893</v>
      </c>
      <c r="P1331" s="8">
        <f>IFERROR(RIGHT(tests_4[[#This Row],[ recall]],LEN(tests_4[[#This Row],[ recall]])-2)/10^(LEN(tests_4[[#This Row],[ recall]])-2),"")</f>
        <v>0.33210195106742502</v>
      </c>
      <c r="Q1331" s="8">
        <f>IFERROR(RIGHT(tests_4[[#This Row],[ f1-score]],LEN(tests_4[[#This Row],[ f1-score]])-2)/10^(LEN(tests_4[[#This Row],[ f1-score]])-2),"")</f>
        <v>0.36260329941126801</v>
      </c>
      <c r="R1331" s="8">
        <f>IFERROR(RIGHT(tests_4[[#This Row],[ f1-score-2]],LEN(tests_4[[#This Row],[ f1-score-2]])-2)/10^(LEN(tests_4[[#This Row],[ f1-score-2]])-2),"")</f>
        <v>0.363727768560002</v>
      </c>
      <c r="S1331" s="9">
        <f t="shared" si="20"/>
        <v>-1.1244691487339864E-3</v>
      </c>
    </row>
    <row r="1332" spans="1:19" x14ac:dyDescent="0.35">
      <c r="A1332" t="s">
        <v>3</v>
      </c>
      <c r="B1332" t="s">
        <v>80</v>
      </c>
      <c r="C1332">
        <v>3</v>
      </c>
      <c r="D1332">
        <v>17</v>
      </c>
      <c r="E1332">
        <v>20</v>
      </c>
      <c r="F1332">
        <v>10416</v>
      </c>
      <c r="G1332">
        <v>2604</v>
      </c>
      <c r="H1332" t="s">
        <v>11603</v>
      </c>
      <c r="I1332" t="s">
        <v>11628</v>
      </c>
      <c r="J1332" t="s">
        <v>11629</v>
      </c>
      <c r="K1332" t="s">
        <v>11630</v>
      </c>
      <c r="L1332" t="s">
        <v>11631</v>
      </c>
      <c r="N1332" s="8">
        <f>IFERROR(RIGHT(tests_4[[#This Row],[ accuracy]],LEN(tests_4[[#This Row],[ accuracy]])-2)/10^(LEN(tests_4[[#This Row],[ accuracy]])-2),"")</f>
        <v>0.76977726574500704</v>
      </c>
      <c r="O1332" s="8">
        <f>IFERROR(RIGHT(tests_4[[#This Row],[ precision]],LEN(tests_4[[#This Row],[ precision]])-2)/10^(LEN(tests_4[[#This Row],[ precision]])-2),"")</f>
        <v>0.39188548927119904</v>
      </c>
      <c r="P1332" s="8">
        <f>IFERROR(RIGHT(tests_4[[#This Row],[ recall]],LEN(tests_4[[#This Row],[ recall]])-2)/10^(LEN(tests_4[[#This Row],[ recall]])-2),"")</f>
        <v>0.34668989547038298</v>
      </c>
      <c r="Q1332" s="8">
        <f>IFERROR(RIGHT(tests_4[[#This Row],[ f1-score]],LEN(tests_4[[#This Row],[ f1-score]])-2)/10^(LEN(tests_4[[#This Row],[ f1-score]])-2),"")</f>
        <v>0.36748182419035003</v>
      </c>
      <c r="R1332" s="8">
        <f>IFERROR(RIGHT(tests_4[[#This Row],[ f1-score-2]],LEN(tests_4[[#This Row],[ f1-score-2]])-2)/10^(LEN(tests_4[[#This Row],[ f1-score-2]])-2),"")</f>
        <v>0.36790486690625002</v>
      </c>
      <c r="S1332" s="9">
        <f t="shared" si="20"/>
        <v>-4.2304271589999054E-4</v>
      </c>
    </row>
    <row r="1333" spans="1:19" x14ac:dyDescent="0.35">
      <c r="A1333" t="s">
        <v>3</v>
      </c>
      <c r="B1333" t="s">
        <v>80</v>
      </c>
      <c r="C1333">
        <v>3</v>
      </c>
      <c r="D1333">
        <v>17</v>
      </c>
      <c r="E1333">
        <v>21</v>
      </c>
      <c r="F1333">
        <v>10416</v>
      </c>
      <c r="G1333">
        <v>2604</v>
      </c>
      <c r="H1333" t="s">
        <v>11632</v>
      </c>
      <c r="I1333" t="s">
        <v>11633</v>
      </c>
      <c r="J1333" t="s">
        <v>11634</v>
      </c>
      <c r="K1333" t="s">
        <v>11635</v>
      </c>
      <c r="L1333" t="s">
        <v>11636</v>
      </c>
      <c r="N1333" s="8">
        <f>IFERROR(RIGHT(tests_4[[#This Row],[ accuracy]],LEN(tests_4[[#This Row],[ accuracy]])-2)/10^(LEN(tests_4[[#This Row],[ accuracy]])-2),"")</f>
        <v>0.763824884792626</v>
      </c>
      <c r="O1333" s="8">
        <f>IFERROR(RIGHT(tests_4[[#This Row],[ precision]],LEN(tests_4[[#This Row],[ precision]])-2)/10^(LEN(tests_4[[#This Row],[ precision]])-2),"")</f>
        <v>0.37588124783704896</v>
      </c>
      <c r="P1333" s="8">
        <f>IFERROR(RIGHT(tests_4[[#This Row],[ recall]],LEN(tests_4[[#This Row],[ recall]])-2)/10^(LEN(tests_4[[#This Row],[ recall]])-2),"")</f>
        <v>0.34286908009535699</v>
      </c>
      <c r="Q1333" s="8">
        <f>IFERROR(RIGHT(tests_4[[#This Row],[ f1-score]],LEN(tests_4[[#This Row],[ f1-score]])-2)/10^(LEN(tests_4[[#This Row],[ f1-score]])-2),"")</f>
        <v>0.35844428911071902</v>
      </c>
      <c r="R1333" s="8">
        <f>IFERROR(RIGHT(tests_4[[#This Row],[ f1-score-2]],LEN(tests_4[[#This Row],[ f1-score-2]])-2)/10^(LEN(tests_4[[#This Row],[ f1-score-2]])-2),"")</f>
        <v>0.35861704033366099</v>
      </c>
      <c r="S1333" s="9">
        <f t="shared" si="20"/>
        <v>-1.7275122294196921E-4</v>
      </c>
    </row>
    <row r="1334" spans="1:19" x14ac:dyDescent="0.35">
      <c r="A1334" t="s">
        <v>3</v>
      </c>
      <c r="B1334" t="s">
        <v>80</v>
      </c>
      <c r="C1334">
        <v>3</v>
      </c>
      <c r="D1334">
        <v>17</v>
      </c>
      <c r="E1334">
        <v>22</v>
      </c>
      <c r="F1334">
        <v>10416</v>
      </c>
      <c r="G1334">
        <v>2604</v>
      </c>
      <c r="H1334" t="s">
        <v>11637</v>
      </c>
      <c r="I1334" t="s">
        <v>11638</v>
      </c>
      <c r="J1334" t="s">
        <v>11639</v>
      </c>
      <c r="K1334" t="s">
        <v>11640</v>
      </c>
      <c r="L1334" t="s">
        <v>11641</v>
      </c>
      <c r="N1334" s="8">
        <f>IFERROR(RIGHT(tests_4[[#This Row],[ accuracy]],LEN(tests_4[[#This Row],[ accuracy]])-2)/10^(LEN(tests_4[[#This Row],[ accuracy]])-2),"")</f>
        <v>0.76728110599078303</v>
      </c>
      <c r="O1334" s="8">
        <f>IFERROR(RIGHT(tests_4[[#This Row],[ precision]],LEN(tests_4[[#This Row],[ precision]])-2)/10^(LEN(tests_4[[#This Row],[ precision]])-2),"")</f>
        <v>0.38021317270620397</v>
      </c>
      <c r="P1334" s="8">
        <f>IFERROR(RIGHT(tests_4[[#This Row],[ recall]],LEN(tests_4[[#This Row],[ recall]])-2)/10^(LEN(tests_4[[#This Row],[ recall]])-2),"")</f>
        <v>0.333235026665683</v>
      </c>
      <c r="Q1334" s="8">
        <f>IFERROR(RIGHT(tests_4[[#This Row],[ f1-score]],LEN(tests_4[[#This Row],[ f1-score]])-2)/10^(LEN(tests_4[[#This Row],[ f1-score]])-2),"")</f>
        <v>0.35515280615065797</v>
      </c>
      <c r="R1334" s="8">
        <f>IFERROR(RIGHT(tests_4[[#This Row],[ f1-score-2]],LEN(tests_4[[#This Row],[ f1-score-2]])-2)/10^(LEN(tests_4[[#This Row],[ f1-score-2]])-2),"")</f>
        <v>0.35517742383242801</v>
      </c>
      <c r="S1334" s="9">
        <f t="shared" si="20"/>
        <v>-2.4617681770033872E-5</v>
      </c>
    </row>
    <row r="1335" spans="1:19" x14ac:dyDescent="0.35">
      <c r="A1335" t="s">
        <v>3</v>
      </c>
      <c r="B1335" t="s">
        <v>80</v>
      </c>
      <c r="C1335">
        <v>3</v>
      </c>
      <c r="D1335">
        <v>17</v>
      </c>
      <c r="E1335">
        <v>23</v>
      </c>
      <c r="F1335">
        <v>10416</v>
      </c>
      <c r="G1335">
        <v>2604</v>
      </c>
      <c r="H1335" t="s">
        <v>11642</v>
      </c>
      <c r="I1335" t="s">
        <v>11643</v>
      </c>
      <c r="J1335" t="s">
        <v>11644</v>
      </c>
      <c r="K1335" t="s">
        <v>11645</v>
      </c>
      <c r="L1335" t="s">
        <v>11646</v>
      </c>
      <c r="N1335" s="8">
        <f>IFERROR(RIGHT(tests_4[[#This Row],[ accuracy]],LEN(tests_4[[#This Row],[ accuracy]])-2)/10^(LEN(tests_4[[#This Row],[ accuracy]])-2),"")</f>
        <v>0.76939324116743402</v>
      </c>
      <c r="O1335" s="8">
        <f>IFERROR(RIGHT(tests_4[[#This Row],[ precision]],LEN(tests_4[[#This Row],[ precision]])-2)/10^(LEN(tests_4[[#This Row],[ precision]])-2),"")</f>
        <v>0.38802594910685695</v>
      </c>
      <c r="P1335" s="8">
        <f>IFERROR(RIGHT(tests_4[[#This Row],[ recall]],LEN(tests_4[[#This Row],[ recall]])-2)/10^(LEN(tests_4[[#This Row],[ recall]])-2),"")</f>
        <v>0.34848484848484801</v>
      </c>
      <c r="Q1335" s="8">
        <f>IFERROR(RIGHT(tests_4[[#This Row],[ f1-score]],LEN(tests_4[[#This Row],[ f1-score]])-2)/10^(LEN(tests_4[[#This Row],[ f1-score]])-2),"")</f>
        <v>0.36719181585677702</v>
      </c>
      <c r="R1335" s="8">
        <f>IFERROR(RIGHT(tests_4[[#This Row],[ f1-score-2]],LEN(tests_4[[#This Row],[ f1-score-2]])-2)/10^(LEN(tests_4[[#This Row],[ f1-score-2]])-2),"")</f>
        <v>0.36719397604175802</v>
      </c>
      <c r="S1335" s="9">
        <f t="shared" si="20"/>
        <v>-2.1601849810037876E-6</v>
      </c>
    </row>
    <row r="1336" spans="1:19" x14ac:dyDescent="0.35">
      <c r="A1336" t="s">
        <v>3</v>
      </c>
      <c r="B1336" t="s">
        <v>80</v>
      </c>
      <c r="C1336">
        <v>5</v>
      </c>
      <c r="D1336">
        <v>17</v>
      </c>
      <c r="E1336">
        <v>1</v>
      </c>
      <c r="F1336">
        <v>10416</v>
      </c>
      <c r="G1336">
        <v>2604</v>
      </c>
      <c r="H1336" t="s">
        <v>11053</v>
      </c>
      <c r="I1336" t="s">
        <v>11647</v>
      </c>
      <c r="J1336" t="s">
        <v>11648</v>
      </c>
      <c r="K1336" t="s">
        <v>11649</v>
      </c>
      <c r="L1336" t="s">
        <v>11650</v>
      </c>
      <c r="N1336" s="8">
        <f>IFERROR(RIGHT(tests_4[[#This Row],[ accuracy]],LEN(tests_4[[#This Row],[ accuracy]])-2)/10^(LEN(tests_4[[#This Row],[ accuracy]])-2),"")</f>
        <v>0.84792626728110598</v>
      </c>
      <c r="O1336" s="8">
        <f>IFERROR(RIGHT(tests_4[[#This Row],[ precision]],LEN(tests_4[[#This Row],[ precision]])-2)/10^(LEN(tests_4[[#This Row],[ precision]])-2),"")</f>
        <v>0.34927046611829199</v>
      </c>
      <c r="P1336" s="8">
        <f>IFERROR(RIGHT(tests_4[[#This Row],[ recall]],LEN(tests_4[[#This Row],[ recall]])-2)/10^(LEN(tests_4[[#This Row],[ recall]])-2),"")</f>
        <v>0.215568201667693</v>
      </c>
      <c r="Q1336" s="8">
        <f>IFERROR(RIGHT(tests_4[[#This Row],[ f1-score]],LEN(tests_4[[#This Row],[ f1-score]])-2)/10^(LEN(tests_4[[#This Row],[ f1-score]])-2),"")</f>
        <v>0.266470249513373</v>
      </c>
      <c r="R1336" s="8">
        <f>IFERROR(RIGHT(tests_4[[#This Row],[ f1-score-2]],LEN(tests_4[[#This Row],[ f1-score-2]])-2)/10^(LEN(tests_4[[#This Row],[ f1-score-2]])-2),"")</f>
        <v>0.26659508482972599</v>
      </c>
      <c r="S1336" s="9">
        <f t="shared" si="20"/>
        <v>-1.2483531635298917E-4</v>
      </c>
    </row>
    <row r="1337" spans="1:19" x14ac:dyDescent="0.35">
      <c r="A1337" t="s">
        <v>3</v>
      </c>
      <c r="B1337" t="s">
        <v>80</v>
      </c>
      <c r="C1337">
        <v>5</v>
      </c>
      <c r="D1337">
        <v>17</v>
      </c>
      <c r="E1337">
        <v>2</v>
      </c>
      <c r="F1337">
        <v>10416</v>
      </c>
      <c r="G1337">
        <v>2604</v>
      </c>
      <c r="H1337" t="s">
        <v>11651</v>
      </c>
      <c r="I1337" t="s">
        <v>11652</v>
      </c>
      <c r="J1337" t="s">
        <v>11653</v>
      </c>
      <c r="K1337" t="s">
        <v>11654</v>
      </c>
      <c r="L1337" t="s">
        <v>11655</v>
      </c>
      <c r="N1337" s="8">
        <f>IFERROR(RIGHT(tests_4[[#This Row],[ accuracy]],LEN(tests_4[[#This Row],[ accuracy]])-2)/10^(LEN(tests_4[[#This Row],[ accuracy]])-2),"")</f>
        <v>0.842741935483871</v>
      </c>
      <c r="O1337" s="8">
        <f>IFERROR(RIGHT(tests_4[[#This Row],[ precision]],LEN(tests_4[[#This Row],[ precision]])-2)/10^(LEN(tests_4[[#This Row],[ precision]])-2),"")</f>
        <v>0.35038908003472702</v>
      </c>
      <c r="P1337" s="8">
        <f>IFERROR(RIGHT(tests_4[[#This Row],[ recall]],LEN(tests_4[[#This Row],[ recall]])-2)/10^(LEN(tests_4[[#This Row],[ recall]])-2),"")</f>
        <v>0.266343669844538</v>
      </c>
      <c r="Q1337" s="8">
        <f>IFERROR(RIGHT(tests_4[[#This Row],[ f1-score]],LEN(tests_4[[#This Row],[ f1-score]])-2)/10^(LEN(tests_4[[#This Row],[ f1-score]])-2),"")</f>
        <v>0.30249194081789499</v>
      </c>
      <c r="R1337" s="8">
        <f>IFERROR(RIGHT(tests_4[[#This Row],[ f1-score-2]],LEN(tests_4[[#This Row],[ f1-score-2]])-2)/10^(LEN(tests_4[[#This Row],[ f1-score-2]])-2),"")</f>
        <v>0.30263972026188102</v>
      </c>
      <c r="S1337" s="9">
        <f t="shared" si="20"/>
        <v>-1.4777944398602916E-4</v>
      </c>
    </row>
    <row r="1338" spans="1:19" x14ac:dyDescent="0.35">
      <c r="A1338" t="s">
        <v>3</v>
      </c>
      <c r="B1338" t="s">
        <v>80</v>
      </c>
      <c r="C1338">
        <v>5</v>
      </c>
      <c r="D1338">
        <v>17</v>
      </c>
      <c r="E1338">
        <v>3</v>
      </c>
      <c r="F1338">
        <v>10416</v>
      </c>
      <c r="G1338">
        <v>2604</v>
      </c>
      <c r="H1338" t="s">
        <v>11656</v>
      </c>
      <c r="I1338" t="s">
        <v>11657</v>
      </c>
      <c r="J1338" t="s">
        <v>11658</v>
      </c>
      <c r="K1338" t="s">
        <v>11659</v>
      </c>
      <c r="L1338" t="s">
        <v>11660</v>
      </c>
      <c r="N1338" s="8">
        <f>IFERROR(RIGHT(tests_4[[#This Row],[ accuracy]],LEN(tests_4[[#This Row],[ accuracy]])-2)/10^(LEN(tests_4[[#This Row],[ accuracy]])-2),"")</f>
        <v>0.83755760368663501</v>
      </c>
      <c r="O1338" s="8">
        <f>IFERROR(RIGHT(tests_4[[#This Row],[ precision]],LEN(tests_4[[#This Row],[ precision]])-2)/10^(LEN(tests_4[[#This Row],[ precision]])-2),"")</f>
        <v>0.33611656096485198</v>
      </c>
      <c r="P1338" s="8">
        <f>IFERROR(RIGHT(tests_4[[#This Row],[ recall]],LEN(tests_4[[#This Row],[ recall]])-2)/10^(LEN(tests_4[[#This Row],[ recall]])-2),"")</f>
        <v>0.26022082685960601</v>
      </c>
      <c r="Q1338" s="8">
        <f>IFERROR(RIGHT(tests_4[[#This Row],[ f1-score]],LEN(tests_4[[#This Row],[ f1-score]])-2)/10^(LEN(tests_4[[#This Row],[ f1-score]])-2),"")</f>
        <v>0.29328422473583698</v>
      </c>
      <c r="R1338" s="8">
        <f>IFERROR(RIGHT(tests_4[[#This Row],[ f1-score-2]],LEN(tests_4[[#This Row],[ f1-score-2]])-2)/10^(LEN(tests_4[[#This Row],[ f1-score-2]])-2),"")</f>
        <v>0.293339076842278</v>
      </c>
      <c r="S1338" s="9">
        <f t="shared" si="20"/>
        <v>-5.485210644101679E-5</v>
      </c>
    </row>
    <row r="1339" spans="1:19" x14ac:dyDescent="0.35">
      <c r="A1339" t="s">
        <v>3</v>
      </c>
      <c r="B1339" t="s">
        <v>80</v>
      </c>
      <c r="C1339">
        <v>5</v>
      </c>
      <c r="D1339">
        <v>17</v>
      </c>
      <c r="E1339">
        <v>4</v>
      </c>
      <c r="F1339">
        <v>10416</v>
      </c>
      <c r="G1339">
        <v>2604</v>
      </c>
      <c r="H1339" t="s">
        <v>11661</v>
      </c>
      <c r="I1339" t="s">
        <v>11662</v>
      </c>
      <c r="J1339" t="s">
        <v>11663</v>
      </c>
      <c r="K1339" t="s">
        <v>11664</v>
      </c>
      <c r="L1339" t="s">
        <v>11665</v>
      </c>
      <c r="N1339" s="8">
        <f>IFERROR(RIGHT(tests_4[[#This Row],[ accuracy]],LEN(tests_4[[#This Row],[ accuracy]])-2)/10^(LEN(tests_4[[#This Row],[ accuracy]])-2),"")</f>
        <v>0.841205837173579</v>
      </c>
      <c r="O1339" s="8">
        <f>IFERROR(RIGHT(tests_4[[#This Row],[ precision]],LEN(tests_4[[#This Row],[ precision]])-2)/10^(LEN(tests_4[[#This Row],[ precision]])-2),"")</f>
        <v>0.33558558558558499</v>
      </c>
      <c r="P1339" s="8">
        <f>IFERROR(RIGHT(tests_4[[#This Row],[ recall]],LEN(tests_4[[#This Row],[ recall]])-2)/10^(LEN(tests_4[[#This Row],[ recall]])-2),"")</f>
        <v>0.24516653949049799</v>
      </c>
      <c r="Q1339" s="8">
        <f>IFERROR(RIGHT(tests_4[[#This Row],[ f1-score]],LEN(tests_4[[#This Row],[ f1-score]])-2)/10^(LEN(tests_4[[#This Row],[ f1-score]])-2),"")</f>
        <v>0.28300291993238003</v>
      </c>
      <c r="R1339" s="8">
        <f>IFERROR(RIGHT(tests_4[[#This Row],[ f1-score-2]],LEN(tests_4[[#This Row],[ f1-score-2]])-2)/10^(LEN(tests_4[[#This Row],[ f1-score-2]])-2),"")</f>
        <v>0.28333725583916403</v>
      </c>
      <c r="S1339" s="9">
        <f t="shared" si="20"/>
        <v>-3.3433590678400016E-4</v>
      </c>
    </row>
    <row r="1340" spans="1:19" x14ac:dyDescent="0.35">
      <c r="A1340" t="s">
        <v>3</v>
      </c>
      <c r="B1340" t="s">
        <v>80</v>
      </c>
      <c r="C1340">
        <v>5</v>
      </c>
      <c r="D1340">
        <v>17</v>
      </c>
      <c r="E1340">
        <v>5</v>
      </c>
      <c r="F1340">
        <v>10416</v>
      </c>
      <c r="G1340">
        <v>2604</v>
      </c>
      <c r="H1340" t="s">
        <v>4091</v>
      </c>
      <c r="I1340" t="s">
        <v>11666</v>
      </c>
      <c r="J1340" t="s">
        <v>11667</v>
      </c>
      <c r="K1340" t="s">
        <v>11668</v>
      </c>
      <c r="L1340" t="s">
        <v>11669</v>
      </c>
      <c r="N1340" s="8">
        <f>IFERROR(RIGHT(tests_4[[#This Row],[ accuracy]],LEN(tests_4[[#This Row],[ accuracy]])-2)/10^(LEN(tests_4[[#This Row],[ accuracy]])-2),"")</f>
        <v>0.84082181259600597</v>
      </c>
      <c r="O1340" s="8">
        <f>IFERROR(RIGHT(tests_4[[#This Row],[ precision]],LEN(tests_4[[#This Row],[ precision]])-2)/10^(LEN(tests_4[[#This Row],[ precision]])-2),"")</f>
        <v>0.337898317221625</v>
      </c>
      <c r="P1340" s="8">
        <f>IFERROR(RIGHT(tests_4[[#This Row],[ recall]],LEN(tests_4[[#This Row],[ recall]])-2)/10^(LEN(tests_4[[#This Row],[ recall]])-2),"")</f>
        <v>0.24090608465608401</v>
      </c>
      <c r="Q1340" s="8">
        <f>IFERROR(RIGHT(tests_4[[#This Row],[ f1-score]],LEN(tests_4[[#This Row],[ f1-score]])-2)/10^(LEN(tests_4[[#This Row],[ f1-score]])-2),"")</f>
        <v>0.28109769018859898</v>
      </c>
      <c r="R1340" s="8">
        <f>IFERROR(RIGHT(tests_4[[#This Row],[ f1-score-2]],LEN(tests_4[[#This Row],[ f1-score-2]])-2)/10^(LEN(tests_4[[#This Row],[ f1-score-2]])-2),"")</f>
        <v>0.28127554092423701</v>
      </c>
      <c r="S1340" s="9">
        <f t="shared" si="20"/>
        <v>-1.7785073563802989E-4</v>
      </c>
    </row>
    <row r="1341" spans="1:19" x14ac:dyDescent="0.35">
      <c r="A1341" t="s">
        <v>3</v>
      </c>
      <c r="B1341" t="s">
        <v>80</v>
      </c>
      <c r="C1341">
        <v>5</v>
      </c>
      <c r="D1341">
        <v>17</v>
      </c>
      <c r="E1341">
        <v>6</v>
      </c>
      <c r="F1341">
        <v>10416</v>
      </c>
      <c r="G1341">
        <v>2604</v>
      </c>
      <c r="H1341" t="s">
        <v>11670</v>
      </c>
      <c r="I1341" t="s">
        <v>11671</v>
      </c>
      <c r="J1341" t="s">
        <v>11672</v>
      </c>
      <c r="K1341" t="s">
        <v>11673</v>
      </c>
      <c r="L1341" t="s">
        <v>11674</v>
      </c>
      <c r="N1341" s="8">
        <f>IFERROR(RIGHT(tests_4[[#This Row],[ accuracy]],LEN(tests_4[[#This Row],[ accuracy]])-2)/10^(LEN(tests_4[[#This Row],[ accuracy]])-2),"")</f>
        <v>0.83525345622119795</v>
      </c>
      <c r="O1341" s="8">
        <f>IFERROR(RIGHT(tests_4[[#This Row],[ precision]],LEN(tests_4[[#This Row],[ precision]])-2)/10^(LEN(tests_4[[#This Row],[ precision]])-2),"")</f>
        <v>0.309539737757559</v>
      </c>
      <c r="P1341" s="8">
        <f>IFERROR(RIGHT(tests_4[[#This Row],[ recall]],LEN(tests_4[[#This Row],[ recall]])-2)/10^(LEN(tests_4[[#This Row],[ recall]])-2),"")</f>
        <v>0.229167622736409</v>
      </c>
      <c r="Q1341" s="8">
        <f>IFERROR(RIGHT(tests_4[[#This Row],[ f1-score]],LEN(tests_4[[#This Row],[ f1-score]])-2)/10^(LEN(tests_4[[#This Row],[ f1-score]])-2),"")</f>
        <v>0.26314069294855602</v>
      </c>
      <c r="R1341" s="8">
        <f>IFERROR(RIGHT(tests_4[[#This Row],[ f1-score-2]],LEN(tests_4[[#This Row],[ f1-score-2]])-2)/10^(LEN(tests_4[[#This Row],[ f1-score-2]])-2),"")</f>
        <v>0.26335814598599899</v>
      </c>
      <c r="S1341" s="9">
        <f t="shared" si="20"/>
        <v>-2.1745303744297173E-4</v>
      </c>
    </row>
    <row r="1342" spans="1:19" x14ac:dyDescent="0.35">
      <c r="A1342" t="s">
        <v>3</v>
      </c>
      <c r="B1342" t="s">
        <v>80</v>
      </c>
      <c r="C1342">
        <v>5</v>
      </c>
      <c r="D1342">
        <v>17</v>
      </c>
      <c r="E1342">
        <v>7</v>
      </c>
      <c r="F1342">
        <v>10416</v>
      </c>
      <c r="G1342">
        <v>2604</v>
      </c>
      <c r="H1342" t="s">
        <v>11675</v>
      </c>
      <c r="I1342" t="s">
        <v>11676</v>
      </c>
      <c r="J1342" t="s">
        <v>11677</v>
      </c>
      <c r="K1342" t="s">
        <v>11678</v>
      </c>
      <c r="L1342" t="s">
        <v>11679</v>
      </c>
      <c r="N1342" s="8">
        <f>IFERROR(RIGHT(tests_4[[#This Row],[ accuracy]],LEN(tests_4[[#This Row],[ accuracy]])-2)/10^(LEN(tests_4[[#This Row],[ accuracy]])-2),"")</f>
        <v>0.84101382488479204</v>
      </c>
      <c r="O1342" s="8">
        <f>IFERROR(RIGHT(tests_4[[#This Row],[ precision]],LEN(tests_4[[#This Row],[ precision]])-2)/10^(LEN(tests_4[[#This Row],[ precision]])-2),"")</f>
        <v>0.33403361344537802</v>
      </c>
      <c r="P1342" s="8">
        <f>IFERROR(RIGHT(tests_4[[#This Row],[ recall]],LEN(tests_4[[#This Row],[ recall]])-2)/10^(LEN(tests_4[[#This Row],[ recall]])-2),"")</f>
        <v>0.235546588407923</v>
      </c>
      <c r="Q1342" s="8">
        <f>IFERROR(RIGHT(tests_4[[#This Row],[ f1-score]],LEN(tests_4[[#This Row],[ f1-score]])-2)/10^(LEN(tests_4[[#This Row],[ f1-score]])-2),"")</f>
        <v>0.276274799147401</v>
      </c>
      <c r="R1342" s="8">
        <f>IFERROR(RIGHT(tests_4[[#This Row],[ f1-score-2]],LEN(tests_4[[#This Row],[ f1-score-2]])-2)/10^(LEN(tests_4[[#This Row],[ f1-score-2]])-2),"")</f>
        <v>0.27627532630038398</v>
      </c>
      <c r="S1342" s="9">
        <f t="shared" si="20"/>
        <v>-5.2715298298755542E-7</v>
      </c>
    </row>
    <row r="1343" spans="1:19" x14ac:dyDescent="0.35">
      <c r="A1343" t="s">
        <v>3</v>
      </c>
      <c r="B1343" t="s">
        <v>80</v>
      </c>
      <c r="C1343">
        <v>5</v>
      </c>
      <c r="D1343">
        <v>17</v>
      </c>
      <c r="E1343">
        <v>8</v>
      </c>
      <c r="F1343">
        <v>10416</v>
      </c>
      <c r="G1343">
        <v>2604</v>
      </c>
      <c r="H1343" t="s">
        <v>4413</v>
      </c>
      <c r="I1343" t="s">
        <v>11680</v>
      </c>
      <c r="J1343" t="s">
        <v>11681</v>
      </c>
      <c r="K1343" t="s">
        <v>11682</v>
      </c>
      <c r="L1343" t="s">
        <v>11683</v>
      </c>
      <c r="N1343" s="8">
        <f>IFERROR(RIGHT(tests_4[[#This Row],[ accuracy]],LEN(tests_4[[#This Row],[ accuracy]])-2)/10^(LEN(tests_4[[#This Row],[ accuracy]])-2),"")</f>
        <v>0.85291858678955401</v>
      </c>
      <c r="O1343" s="8">
        <f>IFERROR(RIGHT(tests_4[[#This Row],[ precision]],LEN(tests_4[[#This Row],[ precision]])-2)/10^(LEN(tests_4[[#This Row],[ precision]])-2),"")</f>
        <v>0.39128166915052098</v>
      </c>
      <c r="P1343" s="8">
        <f>IFERROR(RIGHT(tests_4[[#This Row],[ recall]],LEN(tests_4[[#This Row],[ recall]])-2)/10^(LEN(tests_4[[#This Row],[ recall]])-2),"")</f>
        <v>0.27422680412371098</v>
      </c>
      <c r="Q1343" s="8">
        <f>IFERROR(RIGHT(tests_4[[#This Row],[ f1-score]],LEN(tests_4[[#This Row],[ f1-score]])-2)/10^(LEN(tests_4[[#This Row],[ f1-score]])-2),"")</f>
        <v>0.32202055584886902</v>
      </c>
      <c r="R1343" s="8">
        <f>IFERROR(RIGHT(tests_4[[#This Row],[ f1-score-2]],LEN(tests_4[[#This Row],[ f1-score-2]])-2)/10^(LEN(tests_4[[#This Row],[ f1-score-2]])-2),"")</f>
        <v>0.32245997144239003</v>
      </c>
      <c r="S1343" s="9">
        <f t="shared" si="20"/>
        <v>-4.3941559352100867E-4</v>
      </c>
    </row>
    <row r="1344" spans="1:19" x14ac:dyDescent="0.35">
      <c r="A1344" t="s">
        <v>3</v>
      </c>
      <c r="B1344" t="s">
        <v>80</v>
      </c>
      <c r="C1344">
        <v>5</v>
      </c>
      <c r="D1344">
        <v>17</v>
      </c>
      <c r="E1344">
        <v>9</v>
      </c>
      <c r="F1344">
        <v>10416</v>
      </c>
      <c r="G1344">
        <v>2604</v>
      </c>
      <c r="H1344" t="s">
        <v>11684</v>
      </c>
      <c r="I1344" t="s">
        <v>11685</v>
      </c>
      <c r="J1344" t="s">
        <v>11686</v>
      </c>
      <c r="K1344" t="s">
        <v>11687</v>
      </c>
      <c r="L1344" t="s">
        <v>11688</v>
      </c>
      <c r="N1344" s="8">
        <f>IFERROR(RIGHT(tests_4[[#This Row],[ accuracy]],LEN(tests_4[[#This Row],[ accuracy]])-2)/10^(LEN(tests_4[[#This Row],[ accuracy]])-2),"")</f>
        <v>0.84178187403993798</v>
      </c>
      <c r="O1344" s="8">
        <f>IFERROR(RIGHT(tests_4[[#This Row],[ precision]],LEN(tests_4[[#This Row],[ precision]])-2)/10^(LEN(tests_4[[#This Row],[ precision]])-2),"")</f>
        <v>0.33445345281274402</v>
      </c>
      <c r="P1344" s="8">
        <f>IFERROR(RIGHT(tests_4[[#This Row],[ recall]],LEN(tests_4[[#This Row],[ recall]])-2)/10^(LEN(tests_4[[#This Row],[ recall]])-2),"")</f>
        <v>0.240348692403486</v>
      </c>
      <c r="Q1344" s="8">
        <f>IFERROR(RIGHT(tests_4[[#This Row],[ f1-score]],LEN(tests_4[[#This Row],[ f1-score]])-2)/10^(LEN(tests_4[[#This Row],[ f1-score]])-2),"")</f>
        <v>0.27959171010176198</v>
      </c>
      <c r="R1344" s="8">
        <f>IFERROR(RIGHT(tests_4[[#This Row],[ f1-score-2]],LEN(tests_4[[#This Row],[ f1-score-2]])-2)/10^(LEN(tests_4[[#This Row],[ f1-score-2]])-2),"")</f>
        <v>0.27969780809754802</v>
      </c>
      <c r="S1344" s="9">
        <f t="shared" si="20"/>
        <v>-1.060979957860364E-4</v>
      </c>
    </row>
    <row r="1345" spans="1:19" x14ac:dyDescent="0.35">
      <c r="A1345" t="s">
        <v>3</v>
      </c>
      <c r="B1345" t="s">
        <v>80</v>
      </c>
      <c r="C1345">
        <v>5</v>
      </c>
      <c r="D1345">
        <v>17</v>
      </c>
      <c r="E1345">
        <v>10</v>
      </c>
      <c r="F1345">
        <v>10416</v>
      </c>
      <c r="G1345">
        <v>2604</v>
      </c>
      <c r="H1345" t="s">
        <v>11689</v>
      </c>
      <c r="I1345" t="s">
        <v>11690</v>
      </c>
      <c r="J1345" t="s">
        <v>11691</v>
      </c>
      <c r="K1345" t="s">
        <v>11692</v>
      </c>
      <c r="L1345" t="s">
        <v>11693</v>
      </c>
      <c r="N1345" s="8">
        <f>IFERROR(RIGHT(tests_4[[#This Row],[ accuracy]],LEN(tests_4[[#This Row],[ accuracy]])-2)/10^(LEN(tests_4[[#This Row],[ accuracy]])-2),"")</f>
        <v>0.84639016897081398</v>
      </c>
      <c r="O1345" s="8">
        <f>IFERROR(RIGHT(tests_4[[#This Row],[ precision]],LEN(tests_4[[#This Row],[ precision]])-2)/10^(LEN(tests_4[[#This Row],[ precision]])-2),"")</f>
        <v>0.35158725353676001</v>
      </c>
      <c r="P1345" s="8">
        <f>IFERROR(RIGHT(tests_4[[#This Row],[ recall]],LEN(tests_4[[#This Row],[ recall]])-2)/10^(LEN(tests_4[[#This Row],[ recall]])-2),"")</f>
        <v>0.23680791296470799</v>
      </c>
      <c r="Q1345" s="8">
        <f>IFERROR(RIGHT(tests_4[[#This Row],[ f1-score]],LEN(tests_4[[#This Row],[ f1-score]])-2)/10^(LEN(tests_4[[#This Row],[ f1-score]])-2),"")</f>
        <v>0.28299741196768802</v>
      </c>
      <c r="R1345" s="8">
        <f>IFERROR(RIGHT(tests_4[[#This Row],[ f1-score-2]],LEN(tests_4[[#This Row],[ f1-score-2]])-2)/10^(LEN(tests_4[[#This Row],[ f1-score-2]])-2),"")</f>
        <v>0.28300247342302398</v>
      </c>
      <c r="S1345" s="9">
        <f t="shared" si="20"/>
        <v>-5.0614553359640269E-6</v>
      </c>
    </row>
    <row r="1346" spans="1:19" x14ac:dyDescent="0.35">
      <c r="A1346" t="s">
        <v>3</v>
      </c>
      <c r="B1346" t="s">
        <v>80</v>
      </c>
      <c r="C1346">
        <v>5</v>
      </c>
      <c r="D1346">
        <v>17</v>
      </c>
      <c r="E1346">
        <v>11</v>
      </c>
      <c r="F1346">
        <v>10416</v>
      </c>
      <c r="G1346">
        <v>2604</v>
      </c>
      <c r="H1346" t="s">
        <v>11694</v>
      </c>
      <c r="I1346" t="s">
        <v>11695</v>
      </c>
      <c r="J1346" t="s">
        <v>11696</v>
      </c>
      <c r="K1346" t="s">
        <v>11697</v>
      </c>
      <c r="L1346" t="s">
        <v>11698</v>
      </c>
      <c r="N1346" s="8">
        <f>IFERROR(RIGHT(tests_4[[#This Row],[ accuracy]],LEN(tests_4[[#This Row],[ accuracy]])-2)/10^(LEN(tests_4[[#This Row],[ accuracy]])-2),"")</f>
        <v>0.84082181259600597</v>
      </c>
      <c r="O1346" s="8">
        <f>IFERROR(RIGHT(tests_4[[#This Row],[ precision]],LEN(tests_4[[#This Row],[ precision]])-2)/10^(LEN(tests_4[[#This Row],[ precision]])-2),"")</f>
        <v>0.33765270814207998</v>
      </c>
      <c r="P1346" s="8">
        <f>IFERROR(RIGHT(tests_4[[#This Row],[ recall]],LEN(tests_4[[#This Row],[ recall]])-2)/10^(LEN(tests_4[[#This Row],[ recall]])-2),"")</f>
        <v>0.24207263550581501</v>
      </c>
      <c r="Q1346" s="8">
        <f>IFERROR(RIGHT(tests_4[[#This Row],[ f1-score]],LEN(tests_4[[#This Row],[ f1-score]])-2)/10^(LEN(tests_4[[#This Row],[ f1-score]])-2),"")</f>
        <v>0.28158325357374397</v>
      </c>
      <c r="R1346" s="8">
        <f>IFERROR(RIGHT(tests_4[[#This Row],[ f1-score-2]],LEN(tests_4[[#This Row],[ f1-score-2]])-2)/10^(LEN(tests_4[[#This Row],[ f1-score-2]])-2),"")</f>
        <v>0.281983466278379</v>
      </c>
      <c r="S1346" s="9">
        <f t="shared" si="20"/>
        <v>-4.0021270463502789E-4</v>
      </c>
    </row>
    <row r="1347" spans="1:19" x14ac:dyDescent="0.35">
      <c r="A1347" t="s">
        <v>3</v>
      </c>
      <c r="B1347" t="s">
        <v>80</v>
      </c>
      <c r="C1347">
        <v>5</v>
      </c>
      <c r="D1347">
        <v>17</v>
      </c>
      <c r="E1347">
        <v>12</v>
      </c>
      <c r="F1347">
        <v>10416</v>
      </c>
      <c r="G1347">
        <v>2604</v>
      </c>
      <c r="H1347" t="s">
        <v>4201</v>
      </c>
      <c r="I1347" t="s">
        <v>11699</v>
      </c>
      <c r="J1347" t="s">
        <v>11700</v>
      </c>
      <c r="K1347" t="s">
        <v>11701</v>
      </c>
      <c r="L1347" t="s">
        <v>11702</v>
      </c>
      <c r="N1347" s="8">
        <f>IFERROR(RIGHT(tests_4[[#This Row],[ accuracy]],LEN(tests_4[[#This Row],[ accuracy]])-2)/10^(LEN(tests_4[[#This Row],[ accuracy]])-2),"")</f>
        <v>0.84447004608294896</v>
      </c>
      <c r="O1347" s="8">
        <f>IFERROR(RIGHT(tests_4[[#This Row],[ precision]],LEN(tests_4[[#This Row],[ precision]])-2)/10^(LEN(tests_4[[#This Row],[ precision]])-2),"")</f>
        <v>0.352646489773355</v>
      </c>
      <c r="P1347" s="8">
        <f>IFERROR(RIGHT(tests_4[[#This Row],[ recall]],LEN(tests_4[[#This Row],[ recall]])-2)/10^(LEN(tests_4[[#This Row],[ recall]])-2),"")</f>
        <v>0.256539814518708</v>
      </c>
      <c r="Q1347" s="8">
        <f>IFERROR(RIGHT(tests_4[[#This Row],[ f1-score]],LEN(tests_4[[#This Row],[ f1-score]])-2)/10^(LEN(tests_4[[#This Row],[ f1-score]])-2),"")</f>
        <v>0.29700884148115397</v>
      </c>
      <c r="R1347" s="8">
        <f>IFERROR(RIGHT(tests_4[[#This Row],[ f1-score-2]],LEN(tests_4[[#This Row],[ f1-score-2]])-2)/10^(LEN(tests_4[[#This Row],[ f1-score-2]])-2),"")</f>
        <v>0.29701214370622703</v>
      </c>
      <c r="S1347" s="9">
        <f t="shared" ref="S1347:S1410" si="21">IFERROR(Q1347-R1347,"")</f>
        <v>-3.3022250730541103E-6</v>
      </c>
    </row>
    <row r="1348" spans="1:19" x14ac:dyDescent="0.35">
      <c r="A1348" t="s">
        <v>3</v>
      </c>
      <c r="B1348" t="s">
        <v>80</v>
      </c>
      <c r="C1348">
        <v>5</v>
      </c>
      <c r="D1348">
        <v>17</v>
      </c>
      <c r="E1348">
        <v>13</v>
      </c>
      <c r="F1348">
        <v>10416</v>
      </c>
      <c r="G1348">
        <v>2604</v>
      </c>
      <c r="H1348" t="s">
        <v>11703</v>
      </c>
      <c r="I1348" t="s">
        <v>11704</v>
      </c>
      <c r="J1348" t="s">
        <v>11705</v>
      </c>
      <c r="K1348" t="s">
        <v>11706</v>
      </c>
      <c r="L1348" t="s">
        <v>11707</v>
      </c>
      <c r="N1348" s="8">
        <f>IFERROR(RIGHT(tests_4[[#This Row],[ accuracy]],LEN(tests_4[[#This Row],[ accuracy]])-2)/10^(LEN(tests_4[[#This Row],[ accuracy]])-2),"")</f>
        <v>0.847350230414746</v>
      </c>
      <c r="O1348" s="8">
        <f>IFERROR(RIGHT(tests_4[[#This Row],[ precision]],LEN(tests_4[[#This Row],[ precision]])-2)/10^(LEN(tests_4[[#This Row],[ precision]])-2),"")</f>
        <v>0.35833637136954599</v>
      </c>
      <c r="P1348" s="8">
        <f>IFERROR(RIGHT(tests_4[[#This Row],[ recall]],LEN(tests_4[[#This Row],[ recall]])-2)/10^(LEN(tests_4[[#This Row],[ recall]])-2),"")</f>
        <v>0.243839371373749</v>
      </c>
      <c r="Q1348" s="8">
        <f>IFERROR(RIGHT(tests_4[[#This Row],[ f1-score]],LEN(tests_4[[#This Row],[ f1-score]])-2)/10^(LEN(tests_4[[#This Row],[ f1-score]])-2),"")</f>
        <v>0.28993891484009998</v>
      </c>
      <c r="R1348" s="8">
        <f>IFERROR(RIGHT(tests_4[[#This Row],[ f1-score-2]],LEN(tests_4[[#This Row],[ f1-score-2]])-2)/10^(LEN(tests_4[[#This Row],[ f1-score-2]])-2),"")</f>
        <v>0.29020270772464102</v>
      </c>
      <c r="S1348" s="9">
        <f t="shared" si="21"/>
        <v>-2.6379288454103644E-4</v>
      </c>
    </row>
    <row r="1349" spans="1:19" x14ac:dyDescent="0.35">
      <c r="A1349" t="s">
        <v>3</v>
      </c>
      <c r="B1349" t="s">
        <v>80</v>
      </c>
      <c r="C1349">
        <v>5</v>
      </c>
      <c r="D1349">
        <v>17</v>
      </c>
      <c r="E1349">
        <v>14</v>
      </c>
      <c r="F1349">
        <v>10416</v>
      </c>
      <c r="G1349">
        <v>2604</v>
      </c>
      <c r="H1349" t="s">
        <v>4554</v>
      </c>
      <c r="I1349" t="s">
        <v>11708</v>
      </c>
      <c r="J1349" t="s">
        <v>11709</v>
      </c>
      <c r="K1349" t="s">
        <v>11710</v>
      </c>
      <c r="L1349" t="s">
        <v>11711</v>
      </c>
      <c r="N1349" s="8">
        <f>IFERROR(RIGHT(tests_4[[#This Row],[ accuracy]],LEN(tests_4[[#This Row],[ accuracy]])-2)/10^(LEN(tests_4[[#This Row],[ accuracy]])-2),"")</f>
        <v>0.84811827956989205</v>
      </c>
      <c r="O1349" s="8">
        <f>IFERROR(RIGHT(tests_4[[#This Row],[ precision]],LEN(tests_4[[#This Row],[ precision]])-2)/10^(LEN(tests_4[[#This Row],[ precision]])-2),"")</f>
        <v>0.35997267759562801</v>
      </c>
      <c r="P1349" s="8">
        <f>IFERROR(RIGHT(tests_4[[#This Row],[ recall]],LEN(tests_4[[#This Row],[ recall]])-2)/10^(LEN(tests_4[[#This Row],[ recall]])-2),"")</f>
        <v>0.229197313719219</v>
      </c>
      <c r="Q1349" s="8">
        <f>IFERROR(RIGHT(tests_4[[#This Row],[ f1-score]],LEN(tests_4[[#This Row],[ f1-score]])-2)/10^(LEN(tests_4[[#This Row],[ f1-score]])-2),"")</f>
        <v>0.28001496751369098</v>
      </c>
      <c r="R1349" s="8">
        <f>IFERROR(RIGHT(tests_4[[#This Row],[ f1-score-2]],LEN(tests_4[[#This Row],[ f1-score-2]])-2)/10^(LEN(tests_4[[#This Row],[ f1-score-2]])-2),"")</f>
        <v>0.28007119145055898</v>
      </c>
      <c r="S1349" s="9">
        <f t="shared" si="21"/>
        <v>-5.6223936867993984E-5</v>
      </c>
    </row>
    <row r="1350" spans="1:19" x14ac:dyDescent="0.35">
      <c r="A1350" t="s">
        <v>3</v>
      </c>
      <c r="B1350" t="s">
        <v>80</v>
      </c>
      <c r="C1350">
        <v>5</v>
      </c>
      <c r="D1350">
        <v>17</v>
      </c>
      <c r="E1350">
        <v>15</v>
      </c>
      <c r="F1350">
        <v>10416</v>
      </c>
      <c r="G1350">
        <v>2604</v>
      </c>
      <c r="H1350" t="s">
        <v>11712</v>
      </c>
      <c r="I1350" t="s">
        <v>11713</v>
      </c>
      <c r="J1350" t="s">
        <v>11714</v>
      </c>
      <c r="K1350" t="s">
        <v>11715</v>
      </c>
      <c r="L1350" t="s">
        <v>11716</v>
      </c>
      <c r="N1350" s="8">
        <f>IFERROR(RIGHT(tests_4[[#This Row],[ accuracy]],LEN(tests_4[[#This Row],[ accuracy]])-2)/10^(LEN(tests_4[[#This Row],[ accuracy]])-2),"")</f>
        <v>0.84658218125960005</v>
      </c>
      <c r="O1350" s="8">
        <f>IFERROR(RIGHT(tests_4[[#This Row],[ precision]],LEN(tests_4[[#This Row],[ precision]])-2)/10^(LEN(tests_4[[#This Row],[ precision]])-2),"")</f>
        <v>0.34984672881498202</v>
      </c>
      <c r="P1350" s="8">
        <f>IFERROR(RIGHT(tests_4[[#This Row],[ recall]],LEN(tests_4[[#This Row],[ recall]])-2)/10^(LEN(tests_4[[#This Row],[ recall]])-2),"")</f>
        <v>0.23085111243090101</v>
      </c>
      <c r="Q1350" s="8">
        <f>IFERROR(RIGHT(tests_4[[#This Row],[ f1-score]],LEN(tests_4[[#This Row],[ f1-score]])-2)/10^(LEN(tests_4[[#This Row],[ f1-score]])-2),"")</f>
        <v>0.27815333992317698</v>
      </c>
      <c r="R1350" s="8">
        <f>IFERROR(RIGHT(tests_4[[#This Row],[ f1-score-2]],LEN(tests_4[[#This Row],[ f1-score-2]])-2)/10^(LEN(tests_4[[#This Row],[ f1-score-2]])-2),"")</f>
        <v>0.27815673071549601</v>
      </c>
      <c r="S1350" s="9">
        <f t="shared" si="21"/>
        <v>-3.3907923190357181E-6</v>
      </c>
    </row>
    <row r="1351" spans="1:19" x14ac:dyDescent="0.35">
      <c r="A1351" t="s">
        <v>3</v>
      </c>
      <c r="B1351" t="s">
        <v>80</v>
      </c>
      <c r="C1351">
        <v>5</v>
      </c>
      <c r="D1351">
        <v>17</v>
      </c>
      <c r="E1351">
        <v>16</v>
      </c>
      <c r="F1351">
        <v>10416</v>
      </c>
      <c r="G1351">
        <v>2604</v>
      </c>
      <c r="H1351" t="s">
        <v>4201</v>
      </c>
      <c r="I1351" t="s">
        <v>11717</v>
      </c>
      <c r="J1351" t="s">
        <v>11718</v>
      </c>
      <c r="K1351" t="s">
        <v>11719</v>
      </c>
      <c r="L1351" t="s">
        <v>11720</v>
      </c>
      <c r="N1351" s="8">
        <f>IFERROR(RIGHT(tests_4[[#This Row],[ accuracy]],LEN(tests_4[[#This Row],[ accuracy]])-2)/10^(LEN(tests_4[[#This Row],[ accuracy]])-2),"")</f>
        <v>0.84447004608294896</v>
      </c>
      <c r="O1351" s="8">
        <f>IFERROR(RIGHT(tests_4[[#This Row],[ precision]],LEN(tests_4[[#This Row],[ precision]])-2)/10^(LEN(tests_4[[#This Row],[ precision]])-2),"")</f>
        <v>0.34277914722838998</v>
      </c>
      <c r="P1351" s="8">
        <f>IFERROR(RIGHT(tests_4[[#This Row],[ recall]],LEN(tests_4[[#This Row],[ recall]])-2)/10^(LEN(tests_4[[#This Row],[ recall]])-2),"")</f>
        <v>0.22915619717666399</v>
      </c>
      <c r="Q1351" s="8">
        <f>IFERROR(RIGHT(tests_4[[#This Row],[ f1-score]],LEN(tests_4[[#This Row],[ f1-score]])-2)/10^(LEN(tests_4[[#This Row],[ f1-score]])-2),"")</f>
        <v>0.27460617021834199</v>
      </c>
      <c r="R1351" s="8">
        <f>IFERROR(RIGHT(tests_4[[#This Row],[ f1-score-2]],LEN(tests_4[[#This Row],[ f1-score-2]])-2)/10^(LEN(tests_4[[#This Row],[ f1-score-2]])-2),"")</f>
        <v>0.27468127864008102</v>
      </c>
      <c r="S1351" s="9">
        <f t="shared" si="21"/>
        <v>-7.510842173902299E-5</v>
      </c>
    </row>
    <row r="1352" spans="1:19" x14ac:dyDescent="0.35">
      <c r="A1352" t="s">
        <v>3</v>
      </c>
      <c r="B1352" t="s">
        <v>80</v>
      </c>
      <c r="C1352">
        <v>5</v>
      </c>
      <c r="D1352">
        <v>17</v>
      </c>
      <c r="E1352">
        <v>17</v>
      </c>
      <c r="F1352">
        <v>10416</v>
      </c>
      <c r="G1352">
        <v>2604</v>
      </c>
      <c r="H1352" t="s">
        <v>11721</v>
      </c>
      <c r="I1352" t="s">
        <v>11722</v>
      </c>
      <c r="J1352" t="s">
        <v>11723</v>
      </c>
      <c r="K1352" t="s">
        <v>11724</v>
      </c>
      <c r="L1352" t="s">
        <v>11725</v>
      </c>
      <c r="N1352" s="8">
        <f>IFERROR(RIGHT(tests_4[[#This Row],[ accuracy]],LEN(tests_4[[#This Row],[ accuracy]])-2)/10^(LEN(tests_4[[#This Row],[ accuracy]])-2),"")</f>
        <v>0.85330261136712704</v>
      </c>
      <c r="O1352" s="8">
        <f>IFERROR(RIGHT(tests_4[[#This Row],[ precision]],LEN(tests_4[[#This Row],[ precision]])-2)/10^(LEN(tests_4[[#This Row],[ precision]])-2),"")</f>
        <v>0.38669956069164002</v>
      </c>
      <c r="P1352" s="8">
        <f>IFERROR(RIGHT(tests_4[[#This Row],[ recall]],LEN(tests_4[[#This Row],[ recall]])-2)/10^(LEN(tests_4[[#This Row],[ recall]])-2),"")</f>
        <v>0.25462104253277901</v>
      </c>
      <c r="Q1352" s="8">
        <f>IFERROR(RIGHT(tests_4[[#This Row],[ f1-score]],LEN(tests_4[[#This Row],[ f1-score]])-2)/10^(LEN(tests_4[[#This Row],[ f1-score]])-2),"")</f>
        <v>0.306397802639512</v>
      </c>
      <c r="R1352" s="8">
        <f>IFERROR(RIGHT(tests_4[[#This Row],[ f1-score-2]],LEN(tests_4[[#This Row],[ f1-score-2]])-2)/10^(LEN(tests_4[[#This Row],[ f1-score-2]])-2),"")</f>
        <v>0.30705966655438299</v>
      </c>
      <c r="S1352" s="9">
        <f t="shared" si="21"/>
        <v>-6.6186391487099705E-4</v>
      </c>
    </row>
    <row r="1353" spans="1:19" x14ac:dyDescent="0.35">
      <c r="A1353" t="s">
        <v>3</v>
      </c>
      <c r="B1353" t="s">
        <v>80</v>
      </c>
      <c r="C1353">
        <v>5</v>
      </c>
      <c r="D1353">
        <v>17</v>
      </c>
      <c r="E1353">
        <v>18</v>
      </c>
      <c r="F1353">
        <v>10416</v>
      </c>
      <c r="G1353">
        <v>2604</v>
      </c>
      <c r="H1353" t="s">
        <v>11726</v>
      </c>
      <c r="I1353" t="s">
        <v>11727</v>
      </c>
      <c r="J1353" t="s">
        <v>11728</v>
      </c>
      <c r="K1353" t="s">
        <v>11729</v>
      </c>
      <c r="L1353" t="s">
        <v>11730</v>
      </c>
      <c r="N1353" s="8">
        <f>IFERROR(RIGHT(tests_4[[#This Row],[ accuracy]],LEN(tests_4[[#This Row],[ accuracy]])-2)/10^(LEN(tests_4[[#This Row],[ accuracy]])-2),"")</f>
        <v>0.84235791090629797</v>
      </c>
      <c r="O1353" s="8">
        <f>IFERROR(RIGHT(tests_4[[#This Row],[ precision]],LEN(tests_4[[#This Row],[ precision]])-2)/10^(LEN(tests_4[[#This Row],[ precision]])-2),"")</f>
        <v>0.33014798987021199</v>
      </c>
      <c r="P1353" s="8">
        <f>IFERROR(RIGHT(tests_4[[#This Row],[ recall]],LEN(tests_4[[#This Row],[ recall]])-2)/10^(LEN(tests_4[[#This Row],[ recall]])-2),"")</f>
        <v>0.22515418703458301</v>
      </c>
      <c r="Q1353" s="8">
        <f>IFERROR(RIGHT(tests_4[[#This Row],[ f1-score]],LEN(tests_4[[#This Row],[ f1-score]])-2)/10^(LEN(tests_4[[#This Row],[ f1-score]])-2),"")</f>
        <v>0.26763846886109999</v>
      </c>
      <c r="R1353" s="8">
        <f>IFERROR(RIGHT(tests_4[[#This Row],[ f1-score-2]],LEN(tests_4[[#This Row],[ f1-score-2]])-2)/10^(LEN(tests_4[[#This Row],[ f1-score-2]])-2),"")</f>
        <v>0.26772523268200199</v>
      </c>
      <c r="S1353" s="9">
        <f t="shared" si="21"/>
        <v>-8.6763820902002742E-5</v>
      </c>
    </row>
    <row r="1354" spans="1:19" x14ac:dyDescent="0.35">
      <c r="A1354" t="s">
        <v>3</v>
      </c>
      <c r="B1354" t="s">
        <v>80</v>
      </c>
      <c r="C1354">
        <v>5</v>
      </c>
      <c r="D1354">
        <v>17</v>
      </c>
      <c r="E1354">
        <v>19</v>
      </c>
      <c r="F1354">
        <v>10416</v>
      </c>
      <c r="G1354">
        <v>2604</v>
      </c>
      <c r="H1354" t="s">
        <v>10983</v>
      </c>
      <c r="I1354" t="s">
        <v>11731</v>
      </c>
      <c r="J1354" t="s">
        <v>11732</v>
      </c>
      <c r="K1354" t="s">
        <v>11733</v>
      </c>
      <c r="L1354" t="s">
        <v>11734</v>
      </c>
      <c r="N1354" s="8">
        <f>IFERROR(RIGHT(tests_4[[#This Row],[ accuracy]],LEN(tests_4[[#This Row],[ accuracy]])-2)/10^(LEN(tests_4[[#This Row],[ accuracy]])-2),"")</f>
        <v>0.84197388632872505</v>
      </c>
      <c r="O1354" s="8">
        <f>IFERROR(RIGHT(tests_4[[#This Row],[ precision]],LEN(tests_4[[#This Row],[ precision]])-2)/10^(LEN(tests_4[[#This Row],[ precision]])-2),"")</f>
        <v>0.33476349569192898</v>
      </c>
      <c r="P1354" s="8">
        <f>IFERROR(RIGHT(tests_4[[#This Row],[ recall]],LEN(tests_4[[#This Row],[ recall]])-2)/10^(LEN(tests_4[[#This Row],[ recall]])-2),"")</f>
        <v>0.247576408241582</v>
      </c>
      <c r="Q1354" s="8">
        <f>IFERROR(RIGHT(tests_4[[#This Row],[ f1-score]],LEN(tests_4[[#This Row],[ f1-score]])-2)/10^(LEN(tests_4[[#This Row],[ f1-score]])-2),"")</f>
        <v>0.28353338127108801</v>
      </c>
      <c r="R1354" s="8">
        <f>IFERROR(RIGHT(tests_4[[#This Row],[ f1-score-2]],LEN(tests_4[[#This Row],[ f1-score-2]])-2)/10^(LEN(tests_4[[#This Row],[ f1-score-2]])-2),"")</f>
        <v>0.28464318970409003</v>
      </c>
      <c r="S1354" s="9">
        <f t="shared" si="21"/>
        <v>-1.109808433002013E-3</v>
      </c>
    </row>
    <row r="1355" spans="1:19" x14ac:dyDescent="0.35">
      <c r="A1355" t="s">
        <v>3</v>
      </c>
      <c r="B1355" t="s">
        <v>80</v>
      </c>
      <c r="C1355">
        <v>5</v>
      </c>
      <c r="D1355">
        <v>17</v>
      </c>
      <c r="E1355">
        <v>20</v>
      </c>
      <c r="F1355">
        <v>10416</v>
      </c>
      <c r="G1355">
        <v>2604</v>
      </c>
      <c r="H1355" t="s">
        <v>11735</v>
      </c>
      <c r="I1355" t="s">
        <v>11736</v>
      </c>
      <c r="J1355" t="s">
        <v>11737</v>
      </c>
      <c r="K1355" t="s">
        <v>11738</v>
      </c>
      <c r="L1355" t="s">
        <v>11739</v>
      </c>
      <c r="N1355" s="8">
        <f>IFERROR(RIGHT(tests_4[[#This Row],[ accuracy]],LEN(tests_4[[#This Row],[ accuracy]])-2)/10^(LEN(tests_4[[#This Row],[ accuracy]])-2),"")</f>
        <v>0.847350230414746</v>
      </c>
      <c r="O1355" s="8">
        <f>IFERROR(RIGHT(tests_4[[#This Row],[ precision]],LEN(tests_4[[#This Row],[ precision]])-2)/10^(LEN(tests_4[[#This Row],[ precision]])-2),"")</f>
        <v>0.35130783820740102</v>
      </c>
      <c r="P1355" s="8">
        <f>IFERROR(RIGHT(tests_4[[#This Row],[ recall]],LEN(tests_4[[#This Row],[ recall]])-2)/10^(LEN(tests_4[[#This Row],[ recall]])-2),"")</f>
        <v>0.227196308648179</v>
      </c>
      <c r="Q1355" s="8">
        <f>IFERROR(RIGHT(tests_4[[#This Row],[ f1-score]],LEN(tests_4[[#This Row],[ f1-score]])-2)/10^(LEN(tests_4[[#This Row],[ f1-score]])-2),"")</f>
        <v>0.27582488167680802</v>
      </c>
      <c r="R1355" s="8">
        <f>IFERROR(RIGHT(tests_4[[#This Row],[ f1-score-2]],LEN(tests_4[[#This Row],[ f1-score-2]])-2)/10^(LEN(tests_4[[#This Row],[ f1-score-2]])-2),"")</f>
        <v>0.27593871011548299</v>
      </c>
      <c r="S1355" s="9">
        <f t="shared" si="21"/>
        <v>-1.1382843867496772E-4</v>
      </c>
    </row>
    <row r="1356" spans="1:19" x14ac:dyDescent="0.35">
      <c r="A1356" t="s">
        <v>3</v>
      </c>
      <c r="B1356" t="s">
        <v>80</v>
      </c>
      <c r="C1356">
        <v>5</v>
      </c>
      <c r="D1356">
        <v>17</v>
      </c>
      <c r="E1356">
        <v>21</v>
      </c>
      <c r="F1356">
        <v>10416</v>
      </c>
      <c r="G1356">
        <v>2604</v>
      </c>
      <c r="H1356" t="s">
        <v>11740</v>
      </c>
      <c r="I1356" t="s">
        <v>11741</v>
      </c>
      <c r="J1356" t="s">
        <v>11742</v>
      </c>
      <c r="K1356" t="s">
        <v>11743</v>
      </c>
      <c r="L1356" t="s">
        <v>11744</v>
      </c>
      <c r="N1356" s="8">
        <f>IFERROR(RIGHT(tests_4[[#This Row],[ accuracy]],LEN(tests_4[[#This Row],[ accuracy]])-2)/10^(LEN(tests_4[[#This Row],[ accuracy]])-2),"")</f>
        <v>0.84831029185867801</v>
      </c>
      <c r="O1356" s="8">
        <f>IFERROR(RIGHT(tests_4[[#This Row],[ precision]],LEN(tests_4[[#This Row],[ precision]])-2)/10^(LEN(tests_4[[#This Row],[ precision]])-2),"")</f>
        <v>0.359629712336831</v>
      </c>
      <c r="P1356" s="8">
        <f>IFERROR(RIGHT(tests_4[[#This Row],[ recall]],LEN(tests_4[[#This Row],[ recall]])-2)/10^(LEN(tests_4[[#This Row],[ recall]])-2),"")</f>
        <v>0.240285074695052</v>
      </c>
      <c r="Q1356" s="8">
        <f>IFERROR(RIGHT(tests_4[[#This Row],[ f1-score]],LEN(tests_4[[#This Row],[ f1-score]])-2)/10^(LEN(tests_4[[#This Row],[ f1-score]])-2),"")</f>
        <v>0.28750130643812699</v>
      </c>
      <c r="R1356" s="8">
        <f>IFERROR(RIGHT(tests_4[[#This Row],[ f1-score-2]],LEN(tests_4[[#This Row],[ f1-score-2]])-2)/10^(LEN(tests_4[[#This Row],[ f1-score-2]])-2),"")</f>
        <v>0.28808642213655899</v>
      </c>
      <c r="S1356" s="9">
        <f t="shared" si="21"/>
        <v>-5.8511569843200384E-4</v>
      </c>
    </row>
    <row r="1357" spans="1:19" x14ac:dyDescent="0.35">
      <c r="A1357" t="s">
        <v>3</v>
      </c>
      <c r="B1357" t="s">
        <v>80</v>
      </c>
      <c r="C1357">
        <v>5</v>
      </c>
      <c r="D1357">
        <v>17</v>
      </c>
      <c r="E1357">
        <v>22</v>
      </c>
      <c r="F1357">
        <v>10416</v>
      </c>
      <c r="G1357">
        <v>2604</v>
      </c>
      <c r="H1357" t="s">
        <v>10312</v>
      </c>
      <c r="I1357" t="s">
        <v>11745</v>
      </c>
      <c r="J1357" t="s">
        <v>11746</v>
      </c>
      <c r="K1357" t="s">
        <v>11747</v>
      </c>
      <c r="L1357" t="s">
        <v>11748</v>
      </c>
      <c r="N1357" s="8">
        <f>IFERROR(RIGHT(tests_4[[#This Row],[ accuracy]],LEN(tests_4[[#This Row],[ accuracy]])-2)/10^(LEN(tests_4[[#This Row],[ accuracy]])-2),"")</f>
        <v>0.85387864823348603</v>
      </c>
      <c r="O1357" s="8">
        <f>IFERROR(RIGHT(tests_4[[#This Row],[ precision]],LEN(tests_4[[#This Row],[ precision]])-2)/10^(LEN(tests_4[[#This Row],[ precision]])-2),"")</f>
        <v>0.38377098579423102</v>
      </c>
      <c r="P1357" s="8">
        <f>IFERROR(RIGHT(tests_4[[#This Row],[ recall]],LEN(tests_4[[#This Row],[ recall]])-2)/10^(LEN(tests_4[[#This Row],[ recall]])-2),"")</f>
        <v>0.237977979807209</v>
      </c>
      <c r="Q1357" s="8">
        <f>IFERROR(RIGHT(tests_4[[#This Row],[ f1-score]],LEN(tests_4[[#This Row],[ f1-score]])-2)/10^(LEN(tests_4[[#This Row],[ f1-score]])-2),"")</f>
        <v>0.29305591333467901</v>
      </c>
      <c r="R1357" s="8">
        <f>IFERROR(RIGHT(tests_4[[#This Row],[ f1-score-2]],LEN(tests_4[[#This Row],[ f1-score-2]])-2)/10^(LEN(tests_4[[#This Row],[ f1-score-2]])-2),"")</f>
        <v>0.293781088383754</v>
      </c>
      <c r="S1357" s="9">
        <f t="shared" si="21"/>
        <v>-7.2517504907498864E-4</v>
      </c>
    </row>
    <row r="1358" spans="1:19" x14ac:dyDescent="0.35">
      <c r="A1358" t="s">
        <v>3</v>
      </c>
      <c r="B1358" t="s">
        <v>80</v>
      </c>
      <c r="C1358">
        <v>5</v>
      </c>
      <c r="D1358">
        <v>17</v>
      </c>
      <c r="E1358">
        <v>23</v>
      </c>
      <c r="F1358">
        <v>10416</v>
      </c>
      <c r="G1358">
        <v>2604</v>
      </c>
      <c r="H1358" t="s">
        <v>4164</v>
      </c>
      <c r="I1358" t="s">
        <v>11749</v>
      </c>
      <c r="J1358" t="s">
        <v>11750</v>
      </c>
      <c r="K1358" t="s">
        <v>11751</v>
      </c>
      <c r="L1358" t="s">
        <v>11752</v>
      </c>
      <c r="N1358" s="8">
        <f>IFERROR(RIGHT(tests_4[[#This Row],[ accuracy]],LEN(tests_4[[#This Row],[ accuracy]])-2)/10^(LEN(tests_4[[#This Row],[ accuracy]])-2),"")</f>
        <v>0.84946236559139698</v>
      </c>
      <c r="O1358" s="8">
        <f>IFERROR(RIGHT(tests_4[[#This Row],[ precision]],LEN(tests_4[[#This Row],[ precision]])-2)/10^(LEN(tests_4[[#This Row],[ precision]])-2),"")</f>
        <v>0.36651583710407198</v>
      </c>
      <c r="P1358" s="8">
        <f>IFERROR(RIGHT(tests_4[[#This Row],[ recall]],LEN(tests_4[[#This Row],[ recall]])-2)/10^(LEN(tests_4[[#This Row],[ recall]])-2),"")</f>
        <v>0.24506373064096099</v>
      </c>
      <c r="Q1358" s="8">
        <f>IFERROR(RIGHT(tests_4[[#This Row],[ f1-score]],LEN(tests_4[[#This Row],[ f1-score]])-2)/10^(LEN(tests_4[[#This Row],[ f1-score]])-2),"")</f>
        <v>0.29280588728263102</v>
      </c>
      <c r="R1358" s="8">
        <f>IFERROR(RIGHT(tests_4[[#This Row],[ f1-score-2]],LEN(tests_4[[#This Row],[ f1-score-2]])-2)/10^(LEN(tests_4[[#This Row],[ f1-score-2]])-2),"")</f>
        <v>0.29373034390568198</v>
      </c>
      <c r="S1358" s="9">
        <f t="shared" si="21"/>
        <v>-9.244566230509621E-4</v>
      </c>
    </row>
    <row r="1359" spans="1:19" x14ac:dyDescent="0.35">
      <c r="A1359" t="s">
        <v>3</v>
      </c>
      <c r="B1359" t="s">
        <v>80</v>
      </c>
      <c r="C1359">
        <v>7</v>
      </c>
      <c r="D1359">
        <v>17</v>
      </c>
      <c r="E1359">
        <v>1</v>
      </c>
      <c r="F1359">
        <v>10416</v>
      </c>
      <c r="G1359">
        <v>2604</v>
      </c>
      <c r="H1359" t="s">
        <v>1294</v>
      </c>
      <c r="I1359" t="s">
        <v>11753</v>
      </c>
      <c r="J1359" t="s">
        <v>11754</v>
      </c>
      <c r="K1359" t="s">
        <v>11755</v>
      </c>
      <c r="L1359" t="s">
        <v>11756</v>
      </c>
      <c r="N1359" s="8">
        <f>IFERROR(RIGHT(tests_4[[#This Row],[ accuracy]],LEN(tests_4[[#This Row],[ accuracy]])-2)/10^(LEN(tests_4[[#This Row],[ accuracy]])-2),"")</f>
        <v>0.88191244239631295</v>
      </c>
      <c r="O1359" s="8">
        <f>IFERROR(RIGHT(tests_4[[#This Row],[ precision]],LEN(tests_4[[#This Row],[ precision]])-2)/10^(LEN(tests_4[[#This Row],[ precision]])-2),"")</f>
        <v>0.31455550768346902</v>
      </c>
      <c r="P1359" s="8">
        <f>IFERROR(RIGHT(tests_4[[#This Row],[ recall]],LEN(tests_4[[#This Row],[ recall]])-2)/10^(LEN(tests_4[[#This Row],[ recall]])-2),"")</f>
        <v>0.21823870339026499</v>
      </c>
      <c r="Q1359" s="8">
        <f>IFERROR(RIGHT(tests_4[[#This Row],[ f1-score]],LEN(tests_4[[#This Row],[ f1-score]])-2)/10^(LEN(tests_4[[#This Row],[ f1-score]])-2),"")</f>
        <v>0.25754040893483099</v>
      </c>
      <c r="R1359" s="8">
        <f>IFERROR(RIGHT(tests_4[[#This Row],[ f1-score-2]],LEN(tests_4[[#This Row],[ f1-score-2]])-2)/10^(LEN(tests_4[[#This Row],[ f1-score-2]])-2),"")</f>
        <v>0.25769118625655102</v>
      </c>
      <c r="S1359" s="9">
        <f t="shared" si="21"/>
        <v>-1.5077732172003033E-4</v>
      </c>
    </row>
    <row r="1360" spans="1:19" x14ac:dyDescent="0.35">
      <c r="A1360" t="s">
        <v>3</v>
      </c>
      <c r="B1360" t="s">
        <v>80</v>
      </c>
      <c r="C1360">
        <v>7</v>
      </c>
      <c r="D1360">
        <v>17</v>
      </c>
      <c r="E1360">
        <v>2</v>
      </c>
      <c r="F1360">
        <v>10416</v>
      </c>
      <c r="G1360">
        <v>2604</v>
      </c>
      <c r="H1360" t="s">
        <v>3145</v>
      </c>
      <c r="I1360" t="s">
        <v>11757</v>
      </c>
      <c r="J1360" t="s">
        <v>11758</v>
      </c>
      <c r="K1360" t="s">
        <v>11759</v>
      </c>
      <c r="L1360" t="s">
        <v>11760</v>
      </c>
      <c r="N1360" s="8">
        <f>IFERROR(RIGHT(tests_4[[#This Row],[ accuracy]],LEN(tests_4[[#This Row],[ accuracy]])-2)/10^(LEN(tests_4[[#This Row],[ accuracy]])-2),"")</f>
        <v>0.87941628264208904</v>
      </c>
      <c r="O1360" s="8">
        <f>IFERROR(RIGHT(tests_4[[#This Row],[ precision]],LEN(tests_4[[#This Row],[ precision]])-2)/10^(LEN(tests_4[[#This Row],[ precision]])-2),"")</f>
        <v>0.31129526869158802</v>
      </c>
      <c r="P1360" s="8">
        <f>IFERROR(RIGHT(tests_4[[#This Row],[ recall]],LEN(tests_4[[#This Row],[ recall]])-2)/10^(LEN(tests_4[[#This Row],[ recall]])-2),"")</f>
        <v>0.211596655895778</v>
      </c>
      <c r="Q1360" s="8">
        <f>IFERROR(RIGHT(tests_4[[#This Row],[ f1-score]],LEN(tests_4[[#This Row],[ f1-score]])-2)/10^(LEN(tests_4[[#This Row],[ f1-score]])-2),"")</f>
        <v>0.25162960065003398</v>
      </c>
      <c r="R1360" s="8">
        <f>IFERROR(RIGHT(tests_4[[#This Row],[ f1-score-2]],LEN(tests_4[[#This Row],[ f1-score-2]])-2)/10^(LEN(tests_4[[#This Row],[ f1-score-2]])-2),"")</f>
        <v>0.25194130853444602</v>
      </c>
      <c r="S1360" s="9">
        <f t="shared" si="21"/>
        <v>-3.1170788441203801E-4</v>
      </c>
    </row>
    <row r="1361" spans="1:19" x14ac:dyDescent="0.35">
      <c r="A1361" t="s">
        <v>3</v>
      </c>
      <c r="B1361" t="s">
        <v>80</v>
      </c>
      <c r="C1361">
        <v>7</v>
      </c>
      <c r="D1361">
        <v>17</v>
      </c>
      <c r="E1361">
        <v>3</v>
      </c>
      <c r="F1361">
        <v>10416</v>
      </c>
      <c r="G1361">
        <v>2604</v>
      </c>
      <c r="H1361" t="s">
        <v>800</v>
      </c>
      <c r="I1361" t="s">
        <v>11761</v>
      </c>
      <c r="J1361" t="s">
        <v>11762</v>
      </c>
      <c r="K1361" t="s">
        <v>11763</v>
      </c>
      <c r="L1361" t="s">
        <v>11764</v>
      </c>
      <c r="N1361" s="8">
        <f>IFERROR(RIGHT(tests_4[[#This Row],[ accuracy]],LEN(tests_4[[#This Row],[ accuracy]])-2)/10^(LEN(tests_4[[#This Row],[ accuracy]])-2),"")</f>
        <v>0.88248847926267204</v>
      </c>
      <c r="O1361" s="8">
        <f>IFERROR(RIGHT(tests_4[[#This Row],[ precision]],LEN(tests_4[[#This Row],[ precision]])-2)/10^(LEN(tests_4[[#This Row],[ precision]])-2),"")</f>
        <v>0.33252818035426701</v>
      </c>
      <c r="P1361" s="8">
        <f>IFERROR(RIGHT(tests_4[[#This Row],[ recall]],LEN(tests_4[[#This Row],[ recall]])-2)/10^(LEN(tests_4[[#This Row],[ recall]])-2),"")</f>
        <v>0.22918910601631001</v>
      </c>
      <c r="Q1361" s="8">
        <f>IFERROR(RIGHT(tests_4[[#This Row],[ f1-score]],LEN(tests_4[[#This Row],[ f1-score]])-2)/10^(LEN(tests_4[[#This Row],[ f1-score]])-2),"")</f>
        <v>0.27129948364888101</v>
      </c>
      <c r="R1361" s="8">
        <f>IFERROR(RIGHT(tests_4[[#This Row],[ f1-score-2]],LEN(tests_4[[#This Row],[ f1-score-2]])-2)/10^(LEN(tests_4[[#This Row],[ f1-score-2]])-2),"")</f>
        <v>0.27135300347636498</v>
      </c>
      <c r="S1361" s="9">
        <f t="shared" si="21"/>
        <v>-5.3519827483972104E-5</v>
      </c>
    </row>
    <row r="1362" spans="1:19" x14ac:dyDescent="0.35">
      <c r="A1362" t="s">
        <v>3</v>
      </c>
      <c r="B1362" t="s">
        <v>80</v>
      </c>
      <c r="C1362">
        <v>7</v>
      </c>
      <c r="D1362">
        <v>17</v>
      </c>
      <c r="E1362">
        <v>4</v>
      </c>
      <c r="F1362">
        <v>10416</v>
      </c>
      <c r="G1362">
        <v>2604</v>
      </c>
      <c r="H1362" t="s">
        <v>800</v>
      </c>
      <c r="I1362" t="s">
        <v>11765</v>
      </c>
      <c r="J1362" t="s">
        <v>11766</v>
      </c>
      <c r="K1362" t="s">
        <v>11767</v>
      </c>
      <c r="L1362" t="s">
        <v>11768</v>
      </c>
      <c r="N1362" s="8">
        <f>IFERROR(RIGHT(tests_4[[#This Row],[ accuracy]],LEN(tests_4[[#This Row],[ accuracy]])-2)/10^(LEN(tests_4[[#This Row],[ accuracy]])-2),"")</f>
        <v>0.88248847926267204</v>
      </c>
      <c r="O1362" s="8">
        <f>IFERROR(RIGHT(tests_4[[#This Row],[ precision]],LEN(tests_4[[#This Row],[ precision]])-2)/10^(LEN(tests_4[[#This Row],[ precision]])-2),"")</f>
        <v>0.31955157667559198</v>
      </c>
      <c r="P1362" s="8">
        <f>IFERROR(RIGHT(tests_4[[#This Row],[ recall]],LEN(tests_4[[#This Row],[ recall]])-2)/10^(LEN(tests_4[[#This Row],[ recall]])-2),"")</f>
        <v>0.208929578909575</v>
      </c>
      <c r="Q1362" s="8">
        <f>IFERROR(RIGHT(tests_4[[#This Row],[ f1-score]],LEN(tests_4[[#This Row],[ f1-score]])-2)/10^(LEN(tests_4[[#This Row],[ f1-score]])-2),"")</f>
        <v>0.25266210068489697</v>
      </c>
      <c r="R1362" s="8">
        <f>IFERROR(RIGHT(tests_4[[#This Row],[ f1-score-2]],LEN(tests_4[[#This Row],[ f1-score-2]])-2)/10^(LEN(tests_4[[#This Row],[ f1-score-2]])-2),"")</f>
        <v>0.25266284577658099</v>
      </c>
      <c r="S1362" s="9">
        <f t="shared" si="21"/>
        <v>-7.4509168401792891E-7</v>
      </c>
    </row>
    <row r="1363" spans="1:19" x14ac:dyDescent="0.35">
      <c r="A1363" t="s">
        <v>3</v>
      </c>
      <c r="B1363" t="s">
        <v>80</v>
      </c>
      <c r="C1363">
        <v>7</v>
      </c>
      <c r="D1363">
        <v>17</v>
      </c>
      <c r="E1363">
        <v>5</v>
      </c>
      <c r="F1363">
        <v>10416</v>
      </c>
      <c r="G1363">
        <v>2604</v>
      </c>
      <c r="H1363" t="s">
        <v>2095</v>
      </c>
      <c r="I1363" t="s">
        <v>11769</v>
      </c>
      <c r="J1363" t="s">
        <v>11770</v>
      </c>
      <c r="K1363" t="s">
        <v>11771</v>
      </c>
      <c r="L1363" t="s">
        <v>11772</v>
      </c>
      <c r="N1363" s="8">
        <f>IFERROR(RIGHT(tests_4[[#This Row],[ accuracy]],LEN(tests_4[[#This Row],[ accuracy]])-2)/10^(LEN(tests_4[[#This Row],[ accuracy]])-2),"")</f>
        <v>0.88536866359446997</v>
      </c>
      <c r="O1363" s="8">
        <f>IFERROR(RIGHT(tests_4[[#This Row],[ precision]],LEN(tests_4[[#This Row],[ precision]])-2)/10^(LEN(tests_4[[#This Row],[ precision]])-2),"")</f>
        <v>0.34221583370190101</v>
      </c>
      <c r="P1363" s="8">
        <f>IFERROR(RIGHT(tests_4[[#This Row],[ recall]],LEN(tests_4[[#This Row],[ recall]])-2)/10^(LEN(tests_4[[#This Row],[ recall]])-2),"")</f>
        <v>0.21141714109863</v>
      </c>
      <c r="Q1363" s="8">
        <f>IFERROR(RIGHT(tests_4[[#This Row],[ f1-score]],LEN(tests_4[[#This Row],[ f1-score]])-2)/10^(LEN(tests_4[[#This Row],[ f1-score]])-2),"")</f>
        <v>0.261220114345114</v>
      </c>
      <c r="R1363" s="8">
        <f>IFERROR(RIGHT(tests_4[[#This Row],[ f1-score-2]],LEN(tests_4[[#This Row],[ f1-score-2]])-2)/10^(LEN(tests_4[[#This Row],[ f1-score-2]])-2),"")</f>
        <v>0.261365548993924</v>
      </c>
      <c r="S1363" s="9">
        <f t="shared" si="21"/>
        <v>-1.4543464881000556E-4</v>
      </c>
    </row>
    <row r="1364" spans="1:19" x14ac:dyDescent="0.35">
      <c r="A1364" t="s">
        <v>3</v>
      </c>
      <c r="B1364" t="s">
        <v>80</v>
      </c>
      <c r="C1364">
        <v>7</v>
      </c>
      <c r="D1364">
        <v>17</v>
      </c>
      <c r="E1364">
        <v>6</v>
      </c>
      <c r="F1364">
        <v>10416</v>
      </c>
      <c r="G1364">
        <v>2604</v>
      </c>
      <c r="H1364" t="s">
        <v>8950</v>
      </c>
      <c r="I1364" t="s">
        <v>11773</v>
      </c>
      <c r="J1364" t="s">
        <v>11774</v>
      </c>
      <c r="K1364" t="s">
        <v>11775</v>
      </c>
      <c r="L1364" t="s">
        <v>11776</v>
      </c>
      <c r="N1364" s="8">
        <f>IFERROR(RIGHT(tests_4[[#This Row],[ accuracy]],LEN(tests_4[[#This Row],[ accuracy]])-2)/10^(LEN(tests_4[[#This Row],[ accuracy]])-2),"")</f>
        <v>0.87615207373271797</v>
      </c>
      <c r="O1364" s="8">
        <f>IFERROR(RIGHT(tests_4[[#This Row],[ precision]],LEN(tests_4[[#This Row],[ precision]])-2)/10^(LEN(tests_4[[#This Row],[ precision]])-2),"")</f>
        <v>0.29020109304932701</v>
      </c>
      <c r="P1364" s="8">
        <f>IFERROR(RIGHT(tests_4[[#This Row],[ recall]],LEN(tests_4[[#This Row],[ recall]])-2)/10^(LEN(tests_4[[#This Row],[ recall]])-2),"")</f>
        <v>0.201646407139559</v>
      </c>
      <c r="Q1364" s="8">
        <f>IFERROR(RIGHT(tests_4[[#This Row],[ f1-score]],LEN(tests_4[[#This Row],[ f1-score]])-2)/10^(LEN(tests_4[[#This Row],[ f1-score]])-2),"")</f>
        <v>0.23746052771634299</v>
      </c>
      <c r="R1364" s="8">
        <f>IFERROR(RIGHT(tests_4[[#This Row],[ f1-score-2]],LEN(tests_4[[#This Row],[ f1-score-2]])-2)/10^(LEN(tests_4[[#This Row],[ f1-score-2]])-2),"")</f>
        <v>0.237951835635626</v>
      </c>
      <c r="S1364" s="9">
        <f t="shared" si="21"/>
        <v>-4.9130791928300721E-4</v>
      </c>
    </row>
    <row r="1365" spans="1:19" x14ac:dyDescent="0.35">
      <c r="A1365" t="s">
        <v>3</v>
      </c>
      <c r="B1365" t="s">
        <v>80</v>
      </c>
      <c r="C1365">
        <v>7</v>
      </c>
      <c r="D1365">
        <v>17</v>
      </c>
      <c r="E1365">
        <v>7</v>
      </c>
      <c r="F1365">
        <v>10416</v>
      </c>
      <c r="G1365">
        <v>2604</v>
      </c>
      <c r="H1365" t="s">
        <v>11777</v>
      </c>
      <c r="I1365" t="s">
        <v>11778</v>
      </c>
      <c r="J1365" t="s">
        <v>11779</v>
      </c>
      <c r="K1365" t="s">
        <v>11780</v>
      </c>
      <c r="L1365" t="s">
        <v>11781</v>
      </c>
      <c r="N1365" s="8">
        <f>IFERROR(RIGHT(tests_4[[#This Row],[ accuracy]],LEN(tests_4[[#This Row],[ accuracy]])-2)/10^(LEN(tests_4[[#This Row],[ accuracy]])-2),"")</f>
        <v>0.876536098310291</v>
      </c>
      <c r="O1365" s="8">
        <f>IFERROR(RIGHT(tests_4[[#This Row],[ precision]],LEN(tests_4[[#This Row],[ precision]])-2)/10^(LEN(tests_4[[#This Row],[ precision]])-2),"")</f>
        <v>0.276795977011494</v>
      </c>
      <c r="P1365" s="8">
        <f>IFERROR(RIGHT(tests_4[[#This Row],[ recall]],LEN(tests_4[[#This Row],[ recall]])-2)/10^(LEN(tests_4[[#This Row],[ recall]])-2),"")</f>
        <v>0.19133712878904399</v>
      </c>
      <c r="Q1365" s="8">
        <f>IFERROR(RIGHT(tests_4[[#This Row],[ f1-score]],LEN(tests_4[[#This Row],[ f1-score]])-2)/10^(LEN(tests_4[[#This Row],[ f1-score]])-2),"")</f>
        <v>0.226157565313132</v>
      </c>
      <c r="R1365" s="8">
        <f>IFERROR(RIGHT(tests_4[[#This Row],[ f1-score-2]],LEN(tests_4[[#This Row],[ f1-score-2]])-2)/10^(LEN(tests_4[[#This Row],[ f1-score-2]])-2),"")</f>
        <v>0.22626619158313999</v>
      </c>
      <c r="S1365" s="9">
        <f t="shared" si="21"/>
        <v>-1.0862627000798875E-4</v>
      </c>
    </row>
    <row r="1366" spans="1:19" x14ac:dyDescent="0.35">
      <c r="A1366" t="s">
        <v>3</v>
      </c>
      <c r="B1366" t="s">
        <v>80</v>
      </c>
      <c r="C1366">
        <v>7</v>
      </c>
      <c r="D1366">
        <v>17</v>
      </c>
      <c r="E1366">
        <v>8</v>
      </c>
      <c r="F1366">
        <v>10416</v>
      </c>
      <c r="G1366">
        <v>2604</v>
      </c>
      <c r="H1366" t="s">
        <v>2247</v>
      </c>
      <c r="I1366" t="s">
        <v>11782</v>
      </c>
      <c r="J1366" t="s">
        <v>11783</v>
      </c>
      <c r="K1366" t="s">
        <v>11784</v>
      </c>
      <c r="L1366" t="s">
        <v>11785</v>
      </c>
      <c r="N1366" s="8">
        <f>IFERROR(RIGHT(tests_4[[#This Row],[ accuracy]],LEN(tests_4[[#This Row],[ accuracy]])-2)/10^(LEN(tests_4[[#This Row],[ accuracy]])-2),"")</f>
        <v>0.88824884792626702</v>
      </c>
      <c r="O1366" s="8">
        <f>IFERROR(RIGHT(tests_4[[#This Row],[ precision]],LEN(tests_4[[#This Row],[ precision]])-2)/10^(LEN(tests_4[[#This Row],[ precision]])-2),"")</f>
        <v>0.34853641933287899</v>
      </c>
      <c r="P1366" s="8">
        <f>IFERROR(RIGHT(tests_4[[#This Row],[ recall]],LEN(tests_4[[#This Row],[ recall]])-2)/10^(LEN(tests_4[[#This Row],[ recall]])-2),"")</f>
        <v>0.198799815356208</v>
      </c>
      <c r="Q1366" s="8">
        <f>IFERROR(RIGHT(tests_4[[#This Row],[ f1-score]],LEN(tests_4[[#This Row],[ f1-score]])-2)/10^(LEN(tests_4[[#This Row],[ f1-score]])-2),"")</f>
        <v>0.25317086679590101</v>
      </c>
      <c r="R1366" s="8">
        <f>IFERROR(RIGHT(tests_4[[#This Row],[ f1-score-2]],LEN(tests_4[[#This Row],[ f1-score-2]])-2)/10^(LEN(tests_4[[#This Row],[ f1-score-2]])-2),"")</f>
        <v>0.25318614561540798</v>
      </c>
      <c r="S1366" s="9">
        <f t="shared" si="21"/>
        <v>-1.5278819506969743E-5</v>
      </c>
    </row>
    <row r="1367" spans="1:19" x14ac:dyDescent="0.35">
      <c r="A1367" t="s">
        <v>3</v>
      </c>
      <c r="B1367" t="s">
        <v>80</v>
      </c>
      <c r="C1367">
        <v>7</v>
      </c>
      <c r="D1367">
        <v>17</v>
      </c>
      <c r="E1367">
        <v>9</v>
      </c>
      <c r="F1367">
        <v>10416</v>
      </c>
      <c r="G1367">
        <v>2604</v>
      </c>
      <c r="H1367" t="s">
        <v>2155</v>
      </c>
      <c r="I1367" t="s">
        <v>11786</v>
      </c>
      <c r="J1367" t="s">
        <v>11787</v>
      </c>
      <c r="K1367" t="s">
        <v>11788</v>
      </c>
      <c r="L1367" t="s">
        <v>11789</v>
      </c>
      <c r="N1367" s="8">
        <f>IFERROR(RIGHT(tests_4[[#This Row],[ accuracy]],LEN(tests_4[[#This Row],[ accuracy]])-2)/10^(LEN(tests_4[[#This Row],[ accuracy]])-2),"")</f>
        <v>0.88383256528417797</v>
      </c>
      <c r="O1367" s="8">
        <f>IFERROR(RIGHT(tests_4[[#This Row],[ precision]],LEN(tests_4[[#This Row],[ precision]])-2)/10^(LEN(tests_4[[#This Row],[ precision]])-2),"")</f>
        <v>0.31810897435897401</v>
      </c>
      <c r="P1367" s="8">
        <f>IFERROR(RIGHT(tests_4[[#This Row],[ recall]],LEN(tests_4[[#This Row],[ recall]])-2)/10^(LEN(tests_4[[#This Row],[ recall]])-2),"")</f>
        <v>0.17907883264091901</v>
      </c>
      <c r="Q1367" s="8">
        <f>IFERROR(RIGHT(tests_4[[#This Row],[ f1-score]],LEN(tests_4[[#This Row],[ f1-score]])-2)/10^(LEN(tests_4[[#This Row],[ f1-score]])-2),"")</f>
        <v>0.227646838757949</v>
      </c>
      <c r="R1367" s="8">
        <f>IFERROR(RIGHT(tests_4[[#This Row],[ f1-score-2]],LEN(tests_4[[#This Row],[ f1-score-2]])-2)/10^(LEN(tests_4[[#This Row],[ f1-score-2]])-2),"")</f>
        <v>0.229155192379114</v>
      </c>
      <c r="S1367" s="9">
        <f t="shared" si="21"/>
        <v>-1.5083536211649984E-3</v>
      </c>
    </row>
    <row r="1368" spans="1:19" x14ac:dyDescent="0.35">
      <c r="A1368" t="s">
        <v>3</v>
      </c>
      <c r="B1368" t="s">
        <v>80</v>
      </c>
      <c r="C1368">
        <v>7</v>
      </c>
      <c r="D1368">
        <v>17</v>
      </c>
      <c r="E1368">
        <v>10</v>
      </c>
      <c r="F1368">
        <v>10416</v>
      </c>
      <c r="G1368">
        <v>2604</v>
      </c>
      <c r="H1368" t="s">
        <v>780</v>
      </c>
      <c r="I1368" t="s">
        <v>11790</v>
      </c>
      <c r="J1368" t="s">
        <v>11791</v>
      </c>
      <c r="K1368" t="s">
        <v>11792</v>
      </c>
      <c r="L1368" t="s">
        <v>11793</v>
      </c>
      <c r="N1368" s="8">
        <f>IFERROR(RIGHT(tests_4[[#This Row],[ accuracy]],LEN(tests_4[[#This Row],[ accuracy]])-2)/10^(LEN(tests_4[[#This Row],[ accuracy]])-2),"")</f>
        <v>0.88402457757296404</v>
      </c>
      <c r="O1368" s="8">
        <f>IFERROR(RIGHT(tests_4[[#This Row],[ precision]],LEN(tests_4[[#This Row],[ precision]])-2)/10^(LEN(tests_4[[#This Row],[ precision]])-2),"")</f>
        <v>0.31781015037593902</v>
      </c>
      <c r="P1368" s="8">
        <f>IFERROR(RIGHT(tests_4[[#This Row],[ recall]],LEN(tests_4[[#This Row],[ recall]])-2)/10^(LEN(tests_4[[#This Row],[ recall]])-2),"")</f>
        <v>0.191696158383341</v>
      </c>
      <c r="Q1368" s="8">
        <f>IFERROR(RIGHT(tests_4[[#This Row],[ f1-score]],LEN(tests_4[[#This Row],[ f1-score]])-2)/10^(LEN(tests_4[[#This Row],[ f1-score]])-2),"")</f>
        <v>0.23879298320192799</v>
      </c>
      <c r="R1368" s="8">
        <f>IFERROR(RIGHT(tests_4[[#This Row],[ f1-score-2]],LEN(tests_4[[#This Row],[ f1-score-2]])-2)/10^(LEN(tests_4[[#This Row],[ f1-score-2]])-2),"")</f>
        <v>0.23914516415176701</v>
      </c>
      <c r="S1368" s="9">
        <f t="shared" si="21"/>
        <v>-3.5218094983902049E-4</v>
      </c>
    </row>
    <row r="1369" spans="1:19" x14ac:dyDescent="0.35">
      <c r="A1369" t="s">
        <v>3</v>
      </c>
      <c r="B1369" t="s">
        <v>80</v>
      </c>
      <c r="C1369">
        <v>7</v>
      </c>
      <c r="D1369">
        <v>17</v>
      </c>
      <c r="E1369">
        <v>11</v>
      </c>
      <c r="F1369">
        <v>10416</v>
      </c>
      <c r="G1369">
        <v>2604</v>
      </c>
      <c r="H1369" t="s">
        <v>11794</v>
      </c>
      <c r="I1369" t="s">
        <v>11795</v>
      </c>
      <c r="J1369" t="s">
        <v>11796</v>
      </c>
      <c r="K1369" t="s">
        <v>11797</v>
      </c>
      <c r="L1369" t="s">
        <v>11798</v>
      </c>
      <c r="N1369" s="8">
        <f>IFERROR(RIGHT(tests_4[[#This Row],[ accuracy]],LEN(tests_4[[#This Row],[ accuracy]])-2)/10^(LEN(tests_4[[#This Row],[ accuracy]])-2),"")</f>
        <v>0.87596006144393201</v>
      </c>
      <c r="O1369" s="8">
        <f>IFERROR(RIGHT(tests_4[[#This Row],[ precision]],LEN(tests_4[[#This Row],[ precision]])-2)/10^(LEN(tests_4[[#This Row],[ precision]])-2),"")</f>
        <v>0.28394775647777498</v>
      </c>
      <c r="P1369" s="8">
        <f>IFERROR(RIGHT(tests_4[[#This Row],[ recall]],LEN(tests_4[[#This Row],[ recall]])-2)/10^(LEN(tests_4[[#This Row],[ recall]])-2),"")</f>
        <v>0.180976560496486</v>
      </c>
      <c r="Q1369" s="8">
        <f>IFERROR(RIGHT(tests_4[[#This Row],[ f1-score]],LEN(tests_4[[#This Row],[ f1-score]])-2)/10^(LEN(tests_4[[#This Row],[ f1-score]])-2),"")</f>
        <v>0.21812756528089</v>
      </c>
      <c r="R1369" s="8">
        <f>IFERROR(RIGHT(tests_4[[#This Row],[ f1-score-2]],LEN(tests_4[[#This Row],[ f1-score-2]])-2)/10^(LEN(tests_4[[#This Row],[ f1-score-2]])-2),"")</f>
        <v>0.221059155014628</v>
      </c>
      <c r="S1369" s="9">
        <f t="shared" si="21"/>
        <v>-2.9315897337379992E-3</v>
      </c>
    </row>
    <row r="1370" spans="1:19" x14ac:dyDescent="0.35">
      <c r="A1370" t="s">
        <v>3</v>
      </c>
      <c r="B1370" t="s">
        <v>80</v>
      </c>
      <c r="C1370">
        <v>7</v>
      </c>
      <c r="D1370">
        <v>17</v>
      </c>
      <c r="E1370">
        <v>12</v>
      </c>
      <c r="F1370">
        <v>10416</v>
      </c>
      <c r="G1370">
        <v>2604</v>
      </c>
      <c r="H1370" t="s">
        <v>2285</v>
      </c>
      <c r="I1370" t="s">
        <v>11799</v>
      </c>
      <c r="J1370" t="s">
        <v>11800</v>
      </c>
      <c r="K1370" t="s">
        <v>11801</v>
      </c>
      <c r="L1370" t="s">
        <v>11802</v>
      </c>
      <c r="N1370" s="8">
        <f>IFERROR(RIGHT(tests_4[[#This Row],[ accuracy]],LEN(tests_4[[#This Row],[ accuracy]])-2)/10^(LEN(tests_4[[#This Row],[ accuracy]])-2),"")</f>
        <v>0.88287250384024496</v>
      </c>
      <c r="O1370" s="8">
        <f>IFERROR(RIGHT(tests_4[[#This Row],[ precision]],LEN(tests_4[[#This Row],[ precision]])-2)/10^(LEN(tests_4[[#This Row],[ precision]])-2),"")</f>
        <v>0.31764546928481302</v>
      </c>
      <c r="P1370" s="8">
        <f>IFERROR(RIGHT(tests_4[[#This Row],[ recall]],LEN(tests_4[[#This Row],[ recall]])-2)/10^(LEN(tests_4[[#This Row],[ recall]])-2),"")</f>
        <v>0.19518387444222099</v>
      </c>
      <c r="Q1370" s="8">
        <f>IFERROR(RIGHT(tests_4[[#This Row],[ f1-score]],LEN(tests_4[[#This Row],[ f1-score]])-2)/10^(LEN(tests_4[[#This Row],[ f1-score]])-2),"")</f>
        <v>0.24178061120965499</v>
      </c>
      <c r="R1370" s="8">
        <f>IFERROR(RIGHT(tests_4[[#This Row],[ f1-score-2]],LEN(tests_4[[#This Row],[ f1-score-2]])-2)/10^(LEN(tests_4[[#This Row],[ f1-score-2]])-2),"")</f>
        <v>0.24179300249647201</v>
      </c>
      <c r="S1370" s="9">
        <f t="shared" si="21"/>
        <v>-1.2391286817015068E-5</v>
      </c>
    </row>
    <row r="1371" spans="1:19" x14ac:dyDescent="0.35">
      <c r="A1371" t="s">
        <v>3</v>
      </c>
      <c r="B1371" t="s">
        <v>80</v>
      </c>
      <c r="C1371">
        <v>7</v>
      </c>
      <c r="D1371">
        <v>17</v>
      </c>
      <c r="E1371">
        <v>13</v>
      </c>
      <c r="F1371">
        <v>10416</v>
      </c>
      <c r="G1371">
        <v>2604</v>
      </c>
      <c r="H1371" t="s">
        <v>1995</v>
      </c>
      <c r="I1371" t="s">
        <v>11803</v>
      </c>
      <c r="J1371" t="s">
        <v>11804</v>
      </c>
      <c r="K1371" t="s">
        <v>11805</v>
      </c>
      <c r="L1371" t="s">
        <v>11806</v>
      </c>
      <c r="N1371" s="8">
        <f>IFERROR(RIGHT(tests_4[[#This Row],[ accuracy]],LEN(tests_4[[#This Row],[ accuracy]])-2)/10^(LEN(tests_4[[#This Row],[ accuracy]])-2),"")</f>
        <v>0.88940092165898599</v>
      </c>
      <c r="O1371" s="8">
        <f>IFERROR(RIGHT(tests_4[[#This Row],[ precision]],LEN(tests_4[[#This Row],[ precision]])-2)/10^(LEN(tests_4[[#This Row],[ precision]])-2),"")</f>
        <v>0.33371147664965001</v>
      </c>
      <c r="P1371" s="8">
        <f>IFERROR(RIGHT(tests_4[[#This Row],[ recall]],LEN(tests_4[[#This Row],[ recall]])-2)/10^(LEN(tests_4[[#This Row],[ recall]])-2),"")</f>
        <v>0.177411909524542</v>
      </c>
      <c r="Q1371" s="8">
        <f>IFERROR(RIGHT(tests_4[[#This Row],[ f1-score]],LEN(tests_4[[#This Row],[ f1-score]])-2)/10^(LEN(tests_4[[#This Row],[ f1-score]])-2),"")</f>
        <v>0.230335097001763</v>
      </c>
      <c r="R1371" s="8">
        <f>IFERROR(RIGHT(tests_4[[#This Row],[ f1-score-2]],LEN(tests_4[[#This Row],[ f1-score-2]])-2)/10^(LEN(tests_4[[#This Row],[ f1-score-2]])-2),"")</f>
        <v>0.2316637896216</v>
      </c>
      <c r="S1371" s="9">
        <f t="shared" si="21"/>
        <v>-1.3286926198370075E-3</v>
      </c>
    </row>
    <row r="1372" spans="1:19" x14ac:dyDescent="0.35">
      <c r="A1372" t="s">
        <v>3</v>
      </c>
      <c r="B1372" t="s">
        <v>80</v>
      </c>
      <c r="C1372">
        <v>7</v>
      </c>
      <c r="D1372">
        <v>17</v>
      </c>
      <c r="E1372">
        <v>14</v>
      </c>
      <c r="F1372">
        <v>10416</v>
      </c>
      <c r="G1372">
        <v>2604</v>
      </c>
      <c r="H1372" t="s">
        <v>8270</v>
      </c>
      <c r="I1372" t="s">
        <v>11807</v>
      </c>
      <c r="J1372" t="s">
        <v>11808</v>
      </c>
      <c r="K1372" t="s">
        <v>11809</v>
      </c>
      <c r="L1372" t="s">
        <v>11810</v>
      </c>
      <c r="N1372" s="8">
        <f>IFERROR(RIGHT(tests_4[[#This Row],[ accuracy]],LEN(tests_4[[#This Row],[ accuracy]])-2)/10^(LEN(tests_4[[#This Row],[ accuracy]])-2),"")</f>
        <v>0.88037634408602095</v>
      </c>
      <c r="O1372" s="8">
        <f>IFERROR(RIGHT(tests_4[[#This Row],[ precision]],LEN(tests_4[[#This Row],[ precision]])-2)/10^(LEN(tests_4[[#This Row],[ precision]])-2),"")</f>
        <v>0.27457699215426701</v>
      </c>
      <c r="P1372" s="8">
        <f>IFERROR(RIGHT(tests_4[[#This Row],[ recall]],LEN(tests_4[[#This Row],[ recall]])-2)/10^(LEN(tests_4[[#This Row],[ recall]])-2),"")</f>
        <v>0.17053905729086499</v>
      </c>
      <c r="Q1372" s="8">
        <f>IFERROR(RIGHT(tests_4[[#This Row],[ f1-score]],LEN(tests_4[[#This Row],[ f1-score]])-2)/10^(LEN(tests_4[[#This Row],[ f1-score]])-2),"")</f>
        <v>0.20830748927746601</v>
      </c>
      <c r="R1372" s="8">
        <f>IFERROR(RIGHT(tests_4[[#This Row],[ f1-score-2]],LEN(tests_4[[#This Row],[ f1-score-2]])-2)/10^(LEN(tests_4[[#This Row],[ f1-score-2]])-2),"")</f>
        <v>0.21039951920009101</v>
      </c>
      <c r="S1372" s="9">
        <f t="shared" si="21"/>
        <v>-2.0920299226249994E-3</v>
      </c>
    </row>
    <row r="1373" spans="1:19" x14ac:dyDescent="0.35">
      <c r="A1373" t="s">
        <v>3</v>
      </c>
      <c r="B1373" t="s">
        <v>80</v>
      </c>
      <c r="C1373">
        <v>7</v>
      </c>
      <c r="D1373">
        <v>17</v>
      </c>
      <c r="E1373">
        <v>15</v>
      </c>
      <c r="F1373">
        <v>10416</v>
      </c>
      <c r="G1373">
        <v>2604</v>
      </c>
      <c r="H1373" t="s">
        <v>2368</v>
      </c>
      <c r="I1373" t="s">
        <v>11811</v>
      </c>
      <c r="J1373" t="s">
        <v>11812</v>
      </c>
      <c r="K1373" t="s">
        <v>11813</v>
      </c>
      <c r="L1373" t="s">
        <v>11814</v>
      </c>
      <c r="N1373" s="8">
        <f>IFERROR(RIGHT(tests_4[[#This Row],[ accuracy]],LEN(tests_4[[#This Row],[ accuracy]])-2)/10^(LEN(tests_4[[#This Row],[ accuracy]])-2),"")</f>
        <v>0.89093701996927799</v>
      </c>
      <c r="O1373" s="8">
        <f>IFERROR(RIGHT(tests_4[[#This Row],[ precision]],LEN(tests_4[[#This Row],[ precision]])-2)/10^(LEN(tests_4[[#This Row],[ precision]])-2),"")</f>
        <v>0.35117204776647498</v>
      </c>
      <c r="P1373" s="8">
        <f>IFERROR(RIGHT(tests_4[[#This Row],[ recall]],LEN(tests_4[[#This Row],[ recall]])-2)/10^(LEN(tests_4[[#This Row],[ recall]])-2),"")</f>
        <v>0.18659280915012499</v>
      </c>
      <c r="Q1373" s="8">
        <f>IFERROR(RIGHT(tests_4[[#This Row],[ f1-score]],LEN(tests_4[[#This Row],[ f1-score]])-2)/10^(LEN(tests_4[[#This Row],[ f1-score]])-2),"")</f>
        <v>0.24280660377358401</v>
      </c>
      <c r="R1373" s="8">
        <f>IFERROR(RIGHT(tests_4[[#This Row],[ f1-score-2]],LEN(tests_4[[#This Row],[ f1-score-2]])-2)/10^(LEN(tests_4[[#This Row],[ f1-score-2]])-2),"")</f>
        <v>0.24369825601270401</v>
      </c>
      <c r="S1373" s="9">
        <f t="shared" si="21"/>
        <v>-8.9165223911999436E-4</v>
      </c>
    </row>
    <row r="1374" spans="1:19" x14ac:dyDescent="0.35">
      <c r="A1374" t="s">
        <v>3</v>
      </c>
      <c r="B1374" t="s">
        <v>80</v>
      </c>
      <c r="C1374">
        <v>7</v>
      </c>
      <c r="D1374">
        <v>17</v>
      </c>
      <c r="E1374">
        <v>16</v>
      </c>
      <c r="F1374">
        <v>10416</v>
      </c>
      <c r="G1374">
        <v>2604</v>
      </c>
      <c r="H1374" t="s">
        <v>933</v>
      </c>
      <c r="I1374" t="s">
        <v>11815</v>
      </c>
      <c r="J1374" t="s">
        <v>11816</v>
      </c>
      <c r="K1374" t="s">
        <v>11817</v>
      </c>
      <c r="L1374" t="s">
        <v>11818</v>
      </c>
      <c r="N1374" s="8">
        <f>IFERROR(RIGHT(tests_4[[#This Row],[ accuracy]],LEN(tests_4[[#This Row],[ accuracy]])-2)/10^(LEN(tests_4[[#This Row],[ accuracy]])-2),"")</f>
        <v>0.88210445468509902</v>
      </c>
      <c r="O1374" s="8">
        <f>IFERROR(RIGHT(tests_4[[#This Row],[ precision]],LEN(tests_4[[#This Row],[ precision]])-2)/10^(LEN(tests_4[[#This Row],[ precision]])-2),"")</f>
        <v>0.29956775997965901</v>
      </c>
      <c r="P1374" s="8">
        <f>IFERROR(RIGHT(tests_4[[#This Row],[ recall]],LEN(tests_4[[#This Row],[ recall]])-2)/10^(LEN(tests_4[[#This Row],[ recall]])-2),"")</f>
        <v>0.17320613427706799</v>
      </c>
      <c r="Q1374" s="8">
        <f>IFERROR(RIGHT(tests_4[[#This Row],[ f1-score]],LEN(tests_4[[#This Row],[ f1-score]])-2)/10^(LEN(tests_4[[#This Row],[ f1-score]])-2),"")</f>
        <v>0.21949147898514901</v>
      </c>
      <c r="R1374" s="8">
        <f>IFERROR(RIGHT(tests_4[[#This Row],[ f1-score-2]],LEN(tests_4[[#This Row],[ f1-score-2]])-2)/10^(LEN(tests_4[[#This Row],[ f1-score-2]])-2),"")</f>
        <v>0.21950016399146399</v>
      </c>
      <c r="S1374" s="9">
        <f t="shared" si="21"/>
        <v>-8.6850063149845891E-6</v>
      </c>
    </row>
    <row r="1375" spans="1:19" x14ac:dyDescent="0.35">
      <c r="A1375" t="s">
        <v>3</v>
      </c>
      <c r="B1375" t="s">
        <v>80</v>
      </c>
      <c r="C1375">
        <v>7</v>
      </c>
      <c r="D1375">
        <v>17</v>
      </c>
      <c r="E1375">
        <v>17</v>
      </c>
      <c r="F1375">
        <v>10416</v>
      </c>
      <c r="G1375">
        <v>2604</v>
      </c>
      <c r="H1375" t="s">
        <v>6246</v>
      </c>
      <c r="I1375" t="s">
        <v>11819</v>
      </c>
      <c r="J1375" t="s">
        <v>11820</v>
      </c>
      <c r="K1375" t="s">
        <v>11821</v>
      </c>
      <c r="L1375" t="s">
        <v>11822</v>
      </c>
      <c r="N1375" s="8">
        <f>IFERROR(RIGHT(tests_4[[#This Row],[ accuracy]],LEN(tests_4[[#This Row],[ accuracy]])-2)/10^(LEN(tests_4[[#This Row],[ accuracy]])-2),"")</f>
        <v>0.88863287250384004</v>
      </c>
      <c r="O1375" s="8">
        <f>IFERROR(RIGHT(tests_4[[#This Row],[ precision]],LEN(tests_4[[#This Row],[ precision]])-2)/10^(LEN(tests_4[[#This Row],[ precision]])-2),"")</f>
        <v>0.34568804561739902</v>
      </c>
      <c r="P1375" s="8">
        <f>IFERROR(RIGHT(tests_4[[#This Row],[ recall]],LEN(tests_4[[#This Row],[ recall]])-2)/10^(LEN(tests_4[[#This Row],[ recall]])-2),"")</f>
        <v>0.202826075806534</v>
      </c>
      <c r="Q1375" s="8">
        <f>IFERROR(RIGHT(tests_4[[#This Row],[ f1-score]],LEN(tests_4[[#This Row],[ f1-score]])-2)/10^(LEN(tests_4[[#This Row],[ f1-score]])-2),"")</f>
        <v>0.252210242587601</v>
      </c>
      <c r="R1375" s="8">
        <f>IFERROR(RIGHT(tests_4[[#This Row],[ f1-score-2]],LEN(tests_4[[#This Row],[ f1-score-2]])-2)/10^(LEN(tests_4[[#This Row],[ f1-score-2]])-2),"")</f>
        <v>0.25565266966615502</v>
      </c>
      <c r="S1375" s="9">
        <f t="shared" si="21"/>
        <v>-3.4424270785540223E-3</v>
      </c>
    </row>
    <row r="1376" spans="1:19" x14ac:dyDescent="0.35">
      <c r="A1376" t="s">
        <v>3</v>
      </c>
      <c r="B1376" t="s">
        <v>80</v>
      </c>
      <c r="C1376">
        <v>7</v>
      </c>
      <c r="D1376">
        <v>17</v>
      </c>
      <c r="E1376">
        <v>18</v>
      </c>
      <c r="F1376">
        <v>10416</v>
      </c>
      <c r="G1376">
        <v>2604</v>
      </c>
      <c r="H1376" t="s">
        <v>899</v>
      </c>
      <c r="I1376" t="s">
        <v>11823</v>
      </c>
      <c r="J1376" t="s">
        <v>11824</v>
      </c>
      <c r="K1376" t="s">
        <v>11825</v>
      </c>
      <c r="L1376" t="s">
        <v>11826</v>
      </c>
      <c r="N1376" s="8">
        <f>IFERROR(RIGHT(tests_4[[#This Row],[ accuracy]],LEN(tests_4[[#This Row],[ accuracy]])-2)/10^(LEN(tests_4[[#This Row],[ accuracy]])-2),"")</f>
        <v>0.88517665130568302</v>
      </c>
      <c r="O1376" s="8">
        <f>IFERROR(RIGHT(tests_4[[#This Row],[ precision]],LEN(tests_4[[#This Row],[ precision]])-2)/10^(LEN(tests_4[[#This Row],[ precision]])-2),"")</f>
        <v>0.33566480446927299</v>
      </c>
      <c r="P1376" s="8">
        <f>IFERROR(RIGHT(tests_4[[#This Row],[ recall]],LEN(tests_4[[#This Row],[ recall]])-2)/10^(LEN(tests_4[[#This Row],[ recall]])-2),"")</f>
        <v>0.20780120018464299</v>
      </c>
      <c r="Q1376" s="8">
        <f>IFERROR(RIGHT(tests_4[[#This Row],[ f1-score]],LEN(tests_4[[#This Row],[ f1-score]])-2)/10^(LEN(tests_4[[#This Row],[ f1-score]])-2),"")</f>
        <v>0.25668972718966099</v>
      </c>
      <c r="R1376" s="8">
        <f>IFERROR(RIGHT(tests_4[[#This Row],[ f1-score-2]],LEN(tests_4[[#This Row],[ f1-score-2]])-2)/10^(LEN(tests_4[[#This Row],[ f1-score-2]])-2),"")</f>
        <v>0.25669148992263802</v>
      </c>
      <c r="S1376" s="9">
        <f t="shared" si="21"/>
        <v>-1.7627329770286693E-6</v>
      </c>
    </row>
    <row r="1377" spans="1:19" x14ac:dyDescent="0.35">
      <c r="A1377" t="s">
        <v>3</v>
      </c>
      <c r="B1377" t="s">
        <v>80</v>
      </c>
      <c r="C1377">
        <v>7</v>
      </c>
      <c r="D1377">
        <v>17</v>
      </c>
      <c r="E1377">
        <v>19</v>
      </c>
      <c r="F1377">
        <v>10416</v>
      </c>
      <c r="G1377">
        <v>2604</v>
      </c>
      <c r="H1377" t="s">
        <v>1995</v>
      </c>
      <c r="I1377" t="s">
        <v>11827</v>
      </c>
      <c r="J1377" t="s">
        <v>11828</v>
      </c>
      <c r="K1377" t="s">
        <v>11829</v>
      </c>
      <c r="L1377" t="s">
        <v>11830</v>
      </c>
      <c r="N1377" s="8">
        <f>IFERROR(RIGHT(tests_4[[#This Row],[ accuracy]],LEN(tests_4[[#This Row],[ accuracy]])-2)/10^(LEN(tests_4[[#This Row],[ accuracy]])-2),"")</f>
        <v>0.88940092165898599</v>
      </c>
      <c r="O1377" s="8">
        <f>IFERROR(RIGHT(tests_4[[#This Row],[ precision]],LEN(tests_4[[#This Row],[ precision]])-2)/10^(LEN(tests_4[[#This Row],[ precision]])-2),"")</f>
        <v>0.34892086330935201</v>
      </c>
      <c r="P1377" s="8">
        <f>IFERROR(RIGHT(tests_4[[#This Row],[ recall]],LEN(tests_4[[#This Row],[ recall]])-2)/10^(LEN(tests_4[[#This Row],[ recall]])-2),"")</f>
        <v>0.20590347232907599</v>
      </c>
      <c r="Q1377" s="8">
        <f>IFERROR(RIGHT(tests_4[[#This Row],[ f1-score]],LEN(tests_4[[#This Row],[ f1-score]])-2)/10^(LEN(tests_4[[#This Row],[ f1-score]])-2),"")</f>
        <v>0.25697674418604599</v>
      </c>
      <c r="R1377" s="8">
        <f>IFERROR(RIGHT(tests_4[[#This Row],[ f1-score-2]],LEN(tests_4[[#This Row],[ f1-score-2]])-2)/10^(LEN(tests_4[[#This Row],[ f1-score-2]])-2),"")</f>
        <v>0.25897932988388001</v>
      </c>
      <c r="S1377" s="9">
        <f t="shared" si="21"/>
        <v>-2.002585697834014E-3</v>
      </c>
    </row>
    <row r="1378" spans="1:19" x14ac:dyDescent="0.35">
      <c r="A1378" t="s">
        <v>3</v>
      </c>
      <c r="B1378" t="s">
        <v>80</v>
      </c>
      <c r="C1378">
        <v>7</v>
      </c>
      <c r="D1378">
        <v>17</v>
      </c>
      <c r="E1378">
        <v>20</v>
      </c>
      <c r="F1378">
        <v>10416</v>
      </c>
      <c r="G1378">
        <v>2604</v>
      </c>
      <c r="H1378" t="s">
        <v>834</v>
      </c>
      <c r="I1378" t="s">
        <v>11831</v>
      </c>
      <c r="J1378" t="s">
        <v>11832</v>
      </c>
      <c r="K1378" t="s">
        <v>11833</v>
      </c>
      <c r="L1378" t="s">
        <v>11834</v>
      </c>
      <c r="N1378" s="8">
        <f>IFERROR(RIGHT(tests_4[[#This Row],[ accuracy]],LEN(tests_4[[#This Row],[ accuracy]])-2)/10^(LEN(tests_4[[#This Row],[ accuracy]])-2),"")</f>
        <v>0.89074500768049103</v>
      </c>
      <c r="O1378" s="8">
        <f>IFERROR(RIGHT(tests_4[[#This Row],[ precision]],LEN(tests_4[[#This Row],[ precision]])-2)/10^(LEN(tests_4[[#This Row],[ precision]])-2),"")</f>
        <v>0.34632761068800799</v>
      </c>
      <c r="P1378" s="8">
        <f>IFERROR(RIGHT(tests_4[[#This Row],[ recall]],LEN(tests_4[[#This Row],[ recall]])-2)/10^(LEN(tests_4[[#This Row],[ recall]])-2),"")</f>
        <v>0.184695081294558</v>
      </c>
      <c r="Q1378" s="8">
        <f>IFERROR(RIGHT(tests_4[[#This Row],[ f1-score]],LEN(tests_4[[#This Row],[ f1-score]])-2)/10^(LEN(tests_4[[#This Row],[ f1-score]])-2),"")</f>
        <v>0.23951590205460099</v>
      </c>
      <c r="R1378" s="8">
        <f>IFERROR(RIGHT(tests_4[[#This Row],[ f1-score-2]],LEN(tests_4[[#This Row],[ f1-score-2]])-2)/10^(LEN(tests_4[[#This Row],[ f1-score-2]])-2),"")</f>
        <v>0.240912515326828</v>
      </c>
      <c r="S1378" s="9">
        <f t="shared" si="21"/>
        <v>-1.3966132722270097E-3</v>
      </c>
    </row>
    <row r="1379" spans="1:19" x14ac:dyDescent="0.35">
      <c r="A1379" t="s">
        <v>3</v>
      </c>
      <c r="B1379" t="s">
        <v>80</v>
      </c>
      <c r="C1379">
        <v>7</v>
      </c>
      <c r="D1379">
        <v>17</v>
      </c>
      <c r="E1379">
        <v>21</v>
      </c>
      <c r="F1379">
        <v>10416</v>
      </c>
      <c r="G1379">
        <v>2604</v>
      </c>
      <c r="H1379" t="s">
        <v>1606</v>
      </c>
      <c r="I1379" t="s">
        <v>11835</v>
      </c>
      <c r="J1379" t="s">
        <v>11836</v>
      </c>
      <c r="K1379" t="s">
        <v>11837</v>
      </c>
      <c r="L1379" t="s">
        <v>11838</v>
      </c>
      <c r="N1379" s="8">
        <f>IFERROR(RIGHT(tests_4[[#This Row],[ accuracy]],LEN(tests_4[[#This Row],[ accuracy]])-2)/10^(LEN(tests_4[[#This Row],[ accuracy]])-2),"")</f>
        <v>0.88920890937019903</v>
      </c>
      <c r="O1379" s="8">
        <f>IFERROR(RIGHT(tests_4[[#This Row],[ precision]],LEN(tests_4[[#This Row],[ precision]])-2)/10^(LEN(tests_4[[#This Row],[ precision]])-2),"")</f>
        <v>0.34959349593495898</v>
      </c>
      <c r="P1379" s="8">
        <f>IFERROR(RIGHT(tests_4[[#This Row],[ recall]],LEN(tests_4[[#This Row],[ recall]])-2)/10^(LEN(tests_4[[#This Row],[ recall]])-2),"")</f>
        <v>0.20128737754526299</v>
      </c>
      <c r="Q1379" s="8">
        <f>IFERROR(RIGHT(tests_4[[#This Row],[ f1-score]],LEN(tests_4[[#This Row],[ f1-score]])-2)/10^(LEN(tests_4[[#This Row],[ f1-score]])-2),"")</f>
        <v>0.255219985085756</v>
      </c>
      <c r="R1379" s="8">
        <f>IFERROR(RIGHT(tests_4[[#This Row],[ f1-score-2]],LEN(tests_4[[#This Row],[ f1-score-2]])-2)/10^(LEN(tests_4[[#This Row],[ f1-score-2]])-2),"")</f>
        <v>0.25547722344785601</v>
      </c>
      <c r="S1379" s="9">
        <f t="shared" si="21"/>
        <v>-2.5723836210000961E-4</v>
      </c>
    </row>
    <row r="1380" spans="1:19" x14ac:dyDescent="0.35">
      <c r="A1380" t="s">
        <v>3</v>
      </c>
      <c r="B1380" t="s">
        <v>80</v>
      </c>
      <c r="C1380">
        <v>7</v>
      </c>
      <c r="D1380">
        <v>17</v>
      </c>
      <c r="E1380">
        <v>22</v>
      </c>
      <c r="F1380">
        <v>10416</v>
      </c>
      <c r="G1380">
        <v>2604</v>
      </c>
      <c r="H1380" t="s">
        <v>899</v>
      </c>
      <c r="I1380" t="s">
        <v>11839</v>
      </c>
      <c r="J1380" t="s">
        <v>11840</v>
      </c>
      <c r="K1380" t="s">
        <v>11841</v>
      </c>
      <c r="L1380" t="s">
        <v>11842</v>
      </c>
      <c r="N1380" s="8">
        <f>IFERROR(RIGHT(tests_4[[#This Row],[ accuracy]],LEN(tests_4[[#This Row],[ accuracy]])-2)/10^(LEN(tests_4[[#This Row],[ accuracy]])-2),"")</f>
        <v>0.88517665130568302</v>
      </c>
      <c r="O1380" s="8">
        <f>IFERROR(RIGHT(tests_4[[#This Row],[ precision]],LEN(tests_4[[#This Row],[ precision]])-2)/10^(LEN(tests_4[[#This Row],[ precision]])-2),"")</f>
        <v>0.31613314222009797</v>
      </c>
      <c r="P1380" s="8">
        <f>IFERROR(RIGHT(tests_4[[#This Row],[ recall]],LEN(tests_4[[#This Row],[ recall]])-2)/10^(LEN(tests_4[[#This Row],[ recall]])-2),"")</f>
        <v>0.180078986510745</v>
      </c>
      <c r="Q1380" s="8">
        <f>IFERROR(RIGHT(tests_4[[#This Row],[ f1-score]],LEN(tests_4[[#This Row],[ f1-score]])-2)/10^(LEN(tests_4[[#This Row],[ f1-score]])-2),"")</f>
        <v>0.22942060444147599</v>
      </c>
      <c r="R1380" s="8">
        <f>IFERROR(RIGHT(tests_4[[#This Row],[ f1-score-2]],LEN(tests_4[[#This Row],[ f1-score-2]])-2)/10^(LEN(tests_4[[#This Row],[ f1-score-2]])-2),"")</f>
        <v>0.229454028054731</v>
      </c>
      <c r="S1380" s="9">
        <f t="shared" si="21"/>
        <v>-3.3423613255006979E-5</v>
      </c>
    </row>
    <row r="1381" spans="1:19" x14ac:dyDescent="0.35">
      <c r="A1381" t="s">
        <v>3</v>
      </c>
      <c r="B1381" t="s">
        <v>80</v>
      </c>
      <c r="C1381">
        <v>7</v>
      </c>
      <c r="D1381">
        <v>17</v>
      </c>
      <c r="E1381">
        <v>23</v>
      </c>
      <c r="F1381">
        <v>10416</v>
      </c>
      <c r="G1381">
        <v>2604</v>
      </c>
      <c r="H1381" t="s">
        <v>869</v>
      </c>
      <c r="I1381" t="s">
        <v>11843</v>
      </c>
      <c r="J1381" t="s">
        <v>11844</v>
      </c>
      <c r="K1381" t="s">
        <v>11845</v>
      </c>
      <c r="L1381" t="s">
        <v>11846</v>
      </c>
      <c r="N1381" s="8">
        <f>IFERROR(RIGHT(tests_4[[#This Row],[ accuracy]],LEN(tests_4[[#This Row],[ accuracy]])-2)/10^(LEN(tests_4[[#This Row],[ accuracy]])-2),"")</f>
        <v>0.884216589861751</v>
      </c>
      <c r="O1381" s="8">
        <f>IFERROR(RIGHT(tests_4[[#This Row],[ precision]],LEN(tests_4[[#This Row],[ precision]])-2)/10^(LEN(tests_4[[#This Row],[ precision]])-2),"")</f>
        <v>0.33404533565823802</v>
      </c>
      <c r="P1381" s="8">
        <f>IFERROR(RIGHT(tests_4[[#This Row],[ recall]],LEN(tests_4[[#This Row],[ recall]])-2)/10^(LEN(tests_4[[#This Row],[ recall]])-2),"")</f>
        <v>0.20857054931527899</v>
      </c>
      <c r="Q1381" s="8">
        <f>IFERROR(RIGHT(tests_4[[#This Row],[ f1-score]],LEN(tests_4[[#This Row],[ f1-score]])-2)/10^(LEN(tests_4[[#This Row],[ f1-score]])-2),"")</f>
        <v>0.256787330316742</v>
      </c>
      <c r="R1381" s="8">
        <f>IFERROR(RIGHT(tests_4[[#This Row],[ f1-score-2]],LEN(tests_4[[#This Row],[ f1-score-2]])-2)/10^(LEN(tests_4[[#This Row],[ f1-score-2]])-2),"")</f>
        <v>0.25680051426377198</v>
      </c>
      <c r="S1381" s="9">
        <f t="shared" si="21"/>
        <v>-1.3183947029982157E-5</v>
      </c>
    </row>
    <row r="1382" spans="1:19" x14ac:dyDescent="0.35">
      <c r="A1382" t="s">
        <v>3</v>
      </c>
      <c r="B1382" t="s">
        <v>80</v>
      </c>
      <c r="C1382">
        <v>9</v>
      </c>
      <c r="D1382">
        <v>17</v>
      </c>
      <c r="E1382">
        <v>1</v>
      </c>
      <c r="F1382">
        <v>10416</v>
      </c>
      <c r="G1382">
        <v>2604</v>
      </c>
      <c r="H1382" t="s">
        <v>1341</v>
      </c>
      <c r="I1382" t="s">
        <v>11847</v>
      </c>
      <c r="J1382" t="s">
        <v>11848</v>
      </c>
      <c r="K1382" t="s">
        <v>11849</v>
      </c>
      <c r="L1382" t="s">
        <v>11850</v>
      </c>
      <c r="N1382" s="8">
        <f>IFERROR(RIGHT(tests_4[[#This Row],[ accuracy]],LEN(tests_4[[#This Row],[ accuracy]])-2)/10^(LEN(tests_4[[#This Row],[ accuracy]])-2),"")</f>
        <v>0.90841013824884698</v>
      </c>
      <c r="O1382" s="8">
        <f>IFERROR(RIGHT(tests_4[[#This Row],[ precision]],LEN(tests_4[[#This Row],[ precision]])-2)/10^(LEN(tests_4[[#This Row],[ precision]])-2),"")</f>
        <v>0.25348920434212002</v>
      </c>
      <c r="P1382" s="8">
        <f>IFERROR(RIGHT(tests_4[[#This Row],[ recall]],LEN(tests_4[[#This Row],[ recall]])-2)/10^(LEN(tests_4[[#This Row],[ recall]])-2),"")</f>
        <v>0.130188350191838</v>
      </c>
      <c r="Q1382" s="8">
        <f>IFERROR(RIGHT(tests_4[[#This Row],[ f1-score]],LEN(tests_4[[#This Row],[ f1-score]])-2)/10^(LEN(tests_4[[#This Row],[ f1-score]])-2),"")</f>
        <v>0.17091097308488601</v>
      </c>
      <c r="R1382" s="8">
        <f>IFERROR(RIGHT(tests_4[[#This Row],[ f1-score-2]],LEN(tests_4[[#This Row],[ f1-score-2]])-2)/10^(LEN(tests_4[[#This Row],[ f1-score-2]])-2),"")</f>
        <v>0.172026436859608</v>
      </c>
      <c r="S1382" s="9">
        <f t="shared" si="21"/>
        <v>-1.115463774721992E-3</v>
      </c>
    </row>
    <row r="1383" spans="1:19" x14ac:dyDescent="0.35">
      <c r="A1383" t="s">
        <v>3</v>
      </c>
      <c r="B1383" t="s">
        <v>80</v>
      </c>
      <c r="C1383">
        <v>9</v>
      </c>
      <c r="D1383">
        <v>17</v>
      </c>
      <c r="E1383">
        <v>2</v>
      </c>
      <c r="F1383">
        <v>10416</v>
      </c>
      <c r="G1383">
        <v>2604</v>
      </c>
      <c r="H1383" t="s">
        <v>1465</v>
      </c>
      <c r="I1383" t="s">
        <v>11851</v>
      </c>
      <c r="J1383" t="s">
        <v>11852</v>
      </c>
      <c r="K1383" t="s">
        <v>11853</v>
      </c>
      <c r="L1383" t="s">
        <v>11854</v>
      </c>
      <c r="N1383" s="8">
        <f>IFERROR(RIGHT(tests_4[[#This Row],[ accuracy]],LEN(tests_4[[#This Row],[ accuracy]])-2)/10^(LEN(tests_4[[#This Row],[ accuracy]])-2),"")</f>
        <v>0.90898617511520696</v>
      </c>
      <c r="O1383" s="8">
        <f>IFERROR(RIGHT(tests_4[[#This Row],[ precision]],LEN(tests_4[[#This Row],[ precision]])-2)/10^(LEN(tests_4[[#This Row],[ precision]])-2),"")</f>
        <v>0.27722234296891901</v>
      </c>
      <c r="P1383" s="8">
        <f>IFERROR(RIGHT(tests_4[[#This Row],[ recall]],LEN(tests_4[[#This Row],[ recall]])-2)/10^(LEN(tests_4[[#This Row],[ recall]])-2),"")</f>
        <v>0.15146494593651899</v>
      </c>
      <c r="Q1383" s="8">
        <f>IFERROR(RIGHT(tests_4[[#This Row],[ f1-score]],LEN(tests_4[[#This Row],[ f1-score]])-2)/10^(LEN(tests_4[[#This Row],[ f1-score]])-2),"")</f>
        <v>0.19483665298643199</v>
      </c>
      <c r="R1383" s="8">
        <f>IFERROR(RIGHT(tests_4[[#This Row],[ f1-score-2]],LEN(tests_4[[#This Row],[ f1-score-2]])-2)/10^(LEN(tests_4[[#This Row],[ f1-score-2]])-2),"")</f>
        <v>0.19589788769988301</v>
      </c>
      <c r="S1383" s="9">
        <f t="shared" si="21"/>
        <v>-1.0612347134510147E-3</v>
      </c>
    </row>
    <row r="1384" spans="1:19" x14ac:dyDescent="0.35">
      <c r="A1384" t="s">
        <v>3</v>
      </c>
      <c r="B1384" t="s">
        <v>80</v>
      </c>
      <c r="C1384">
        <v>9</v>
      </c>
      <c r="D1384">
        <v>17</v>
      </c>
      <c r="E1384">
        <v>3</v>
      </c>
      <c r="F1384">
        <v>10416</v>
      </c>
      <c r="G1384">
        <v>2604</v>
      </c>
      <c r="H1384" t="s">
        <v>2814</v>
      </c>
      <c r="I1384" t="s">
        <v>11855</v>
      </c>
      <c r="J1384" t="s">
        <v>11856</v>
      </c>
      <c r="K1384" t="s">
        <v>11857</v>
      </c>
      <c r="L1384" t="s">
        <v>11858</v>
      </c>
      <c r="N1384" s="8">
        <f>IFERROR(RIGHT(tests_4[[#This Row],[ accuracy]],LEN(tests_4[[#This Row],[ accuracy]])-2)/10^(LEN(tests_4[[#This Row],[ accuracy]])-2),"")</f>
        <v>0.91551459293394699</v>
      </c>
      <c r="O1384" s="8">
        <f>IFERROR(RIGHT(tests_4[[#This Row],[ precision]],LEN(tests_4[[#This Row],[ precision]])-2)/10^(LEN(tests_4[[#This Row],[ precision]])-2),"")</f>
        <v>0.34500263713080098</v>
      </c>
      <c r="P1384" s="8">
        <f>IFERROR(RIGHT(tests_4[[#This Row],[ recall]],LEN(tests_4[[#This Row],[ recall]])-2)/10^(LEN(tests_4[[#This Row],[ recall]])-2),"")</f>
        <v>0.16636146959655801</v>
      </c>
      <c r="Q1384" s="8">
        <f>IFERROR(RIGHT(tests_4[[#This Row],[ f1-score]],LEN(tests_4[[#This Row],[ f1-score]])-2)/10^(LEN(tests_4[[#This Row],[ f1-score]])-2),"")</f>
        <v>0.222994652406417</v>
      </c>
      <c r="R1384" s="8">
        <f>IFERROR(RIGHT(tests_4[[#This Row],[ f1-score-2]],LEN(tests_4[[#This Row],[ f1-score-2]])-2)/10^(LEN(tests_4[[#This Row],[ f1-score-2]])-2),"")</f>
        <v>0.224478585699286</v>
      </c>
      <c r="S1384" s="9">
        <f t="shared" si="21"/>
        <v>-1.4839332928689997E-3</v>
      </c>
    </row>
    <row r="1385" spans="1:19" x14ac:dyDescent="0.35">
      <c r="A1385" t="s">
        <v>3</v>
      </c>
      <c r="B1385" t="s">
        <v>80</v>
      </c>
      <c r="C1385">
        <v>9</v>
      </c>
      <c r="D1385">
        <v>17</v>
      </c>
      <c r="E1385">
        <v>4</v>
      </c>
      <c r="F1385">
        <v>10416</v>
      </c>
      <c r="G1385">
        <v>2604</v>
      </c>
      <c r="H1385" t="s">
        <v>1582</v>
      </c>
      <c r="I1385" t="s">
        <v>11859</v>
      </c>
      <c r="J1385" t="s">
        <v>11860</v>
      </c>
      <c r="K1385" t="s">
        <v>11861</v>
      </c>
      <c r="L1385" t="s">
        <v>11862</v>
      </c>
      <c r="N1385" s="8">
        <f>IFERROR(RIGHT(tests_4[[#This Row],[ accuracy]],LEN(tests_4[[#This Row],[ accuracy]])-2)/10^(LEN(tests_4[[#This Row],[ accuracy]])-2),"")</f>
        <v>0.90879416282642</v>
      </c>
      <c r="O1385" s="8">
        <f>IFERROR(RIGHT(tests_4[[#This Row],[ precision]],LEN(tests_4[[#This Row],[ precision]])-2)/10^(LEN(tests_4[[#This Row],[ precision]])-2),"")</f>
        <v>0.25816761363636298</v>
      </c>
      <c r="P1385" s="8">
        <f>IFERROR(RIGHT(tests_4[[#This Row],[ recall]],LEN(tests_4[[#This Row],[ recall]])-2)/10^(LEN(tests_4[[#This Row],[ recall]])-2),"")</f>
        <v>0.129011161492849</v>
      </c>
      <c r="Q1385" s="8">
        <f>IFERROR(RIGHT(tests_4[[#This Row],[ f1-score]],LEN(tests_4[[#This Row],[ f1-score]])-2)/10^(LEN(tests_4[[#This Row],[ f1-score]])-2),"")</f>
        <v>0.171926133707339</v>
      </c>
      <c r="R1385" s="8">
        <f>IFERROR(RIGHT(tests_4[[#This Row],[ f1-score-2]],LEN(tests_4[[#This Row],[ f1-score-2]])-2)/10^(LEN(tests_4[[#This Row],[ f1-score-2]])-2),"")</f>
        <v>0.172047156685947</v>
      </c>
      <c r="S1385" s="9">
        <f t="shared" si="21"/>
        <v>-1.210229786079986E-4</v>
      </c>
    </row>
    <row r="1386" spans="1:19" x14ac:dyDescent="0.35">
      <c r="A1386" t="s">
        <v>3</v>
      </c>
      <c r="B1386" t="s">
        <v>80</v>
      </c>
      <c r="C1386">
        <v>9</v>
      </c>
      <c r="D1386">
        <v>17</v>
      </c>
      <c r="E1386">
        <v>5</v>
      </c>
      <c r="F1386">
        <v>10416</v>
      </c>
      <c r="G1386">
        <v>2604</v>
      </c>
      <c r="H1386" t="s">
        <v>1872</v>
      </c>
      <c r="I1386" t="s">
        <v>11863</v>
      </c>
      <c r="J1386" t="s">
        <v>11864</v>
      </c>
      <c r="K1386" t="s">
        <v>11865</v>
      </c>
      <c r="L1386" t="s">
        <v>11866</v>
      </c>
      <c r="N1386" s="8">
        <f>IFERROR(RIGHT(tests_4[[#This Row],[ accuracy]],LEN(tests_4[[#This Row],[ accuracy]])-2)/10^(LEN(tests_4[[#This Row],[ accuracy]])-2),"")</f>
        <v>0.90610599078341003</v>
      </c>
      <c r="O1386" s="8">
        <f>IFERROR(RIGHT(tests_4[[#This Row],[ precision]],LEN(tests_4[[#This Row],[ precision]])-2)/10^(LEN(tests_4[[#This Row],[ precision]])-2),"")</f>
        <v>0.25854037267080698</v>
      </c>
      <c r="P1386" s="8">
        <f>IFERROR(RIGHT(tests_4[[#This Row],[ recall]],LEN(tests_4[[#This Row],[ recall]])-2)/10^(LEN(tests_4[[#This Row],[ recall]])-2),"")</f>
        <v>0.119157656086501</v>
      </c>
      <c r="Q1386" s="8">
        <f>IFERROR(RIGHT(tests_4[[#This Row],[ f1-score]],LEN(tests_4[[#This Row],[ f1-score]])-2)/10^(LEN(tests_4[[#This Row],[ f1-score]])-2),"")</f>
        <v>0.16205118664788501</v>
      </c>
      <c r="R1386" s="8">
        <f>IFERROR(RIGHT(tests_4[[#This Row],[ f1-score-2]],LEN(tests_4[[#This Row],[ f1-score-2]])-2)/10^(LEN(tests_4[[#This Row],[ f1-score-2]])-2),"")</f>
        <v>0.16313066241062699</v>
      </c>
      <c r="S1386" s="9">
        <f t="shared" si="21"/>
        <v>-1.0794757627419771E-3</v>
      </c>
    </row>
    <row r="1387" spans="1:19" x14ac:dyDescent="0.35">
      <c r="A1387" t="s">
        <v>3</v>
      </c>
      <c r="B1387" t="s">
        <v>80</v>
      </c>
      <c r="C1387">
        <v>9</v>
      </c>
      <c r="D1387">
        <v>17</v>
      </c>
      <c r="E1387">
        <v>6</v>
      </c>
      <c r="F1387">
        <v>10416</v>
      </c>
      <c r="G1387">
        <v>2604</v>
      </c>
      <c r="H1387" t="s">
        <v>11867</v>
      </c>
      <c r="I1387" t="s">
        <v>11868</v>
      </c>
      <c r="J1387" t="s">
        <v>11869</v>
      </c>
      <c r="K1387" t="s">
        <v>11870</v>
      </c>
      <c r="L1387" t="s">
        <v>11871</v>
      </c>
      <c r="N1387" s="8">
        <f>IFERROR(RIGHT(tests_4[[#This Row],[ accuracy]],LEN(tests_4[[#This Row],[ accuracy]])-2)/10^(LEN(tests_4[[#This Row],[ accuracy]])-2),"")</f>
        <v>0.904185867895545</v>
      </c>
      <c r="O1387" s="8">
        <f>IFERROR(RIGHT(tests_4[[#This Row],[ precision]],LEN(tests_4[[#This Row],[ precision]])-2)/10^(LEN(tests_4[[#This Row],[ precision]])-2),"")</f>
        <v>0.26079054975011301</v>
      </c>
      <c r="P1387" s="8">
        <f>IFERROR(RIGHT(tests_4[[#This Row],[ recall]],LEN(tests_4[[#This Row],[ recall]])-2)/10^(LEN(tests_4[[#This Row],[ recall]])-2),"")</f>
        <v>0.146189396581792</v>
      </c>
      <c r="Q1387" s="8">
        <f>IFERROR(RIGHT(tests_4[[#This Row],[ f1-score]],LEN(tests_4[[#This Row],[ f1-score]])-2)/10^(LEN(tests_4[[#This Row],[ f1-score]])-2),"")</f>
        <v>0.186775902019198</v>
      </c>
      <c r="R1387" s="8">
        <f>IFERROR(RIGHT(tests_4[[#This Row],[ f1-score-2]],LEN(tests_4[[#This Row],[ f1-score-2]])-2)/10^(LEN(tests_4[[#This Row],[ f1-score-2]])-2),"")</f>
        <v>0.18735475025647</v>
      </c>
      <c r="S1387" s="9">
        <f t="shared" si="21"/>
        <v>-5.7884823727200052E-4</v>
      </c>
    </row>
    <row r="1388" spans="1:19" x14ac:dyDescent="0.35">
      <c r="A1388" t="s">
        <v>3</v>
      </c>
      <c r="B1388" t="s">
        <v>80</v>
      </c>
      <c r="C1388">
        <v>9</v>
      </c>
      <c r="D1388">
        <v>17</v>
      </c>
      <c r="E1388">
        <v>7</v>
      </c>
      <c r="F1388">
        <v>10416</v>
      </c>
      <c r="G1388">
        <v>2604</v>
      </c>
      <c r="H1388" t="s">
        <v>1527</v>
      </c>
      <c r="I1388" t="s">
        <v>11872</v>
      </c>
      <c r="J1388" t="s">
        <v>11873</v>
      </c>
      <c r="K1388" t="s">
        <v>11874</v>
      </c>
      <c r="L1388" t="s">
        <v>11875</v>
      </c>
      <c r="N1388" s="8">
        <f>IFERROR(RIGHT(tests_4[[#This Row],[ accuracy]],LEN(tests_4[[#This Row],[ accuracy]])-2)/10^(LEN(tests_4[[#This Row],[ accuracy]])-2),"")</f>
        <v>0.90668202764976902</v>
      </c>
      <c r="O1388" s="8">
        <f>IFERROR(RIGHT(tests_4[[#This Row],[ precision]],LEN(tests_4[[#This Row],[ precision]])-2)/10^(LEN(tests_4[[#This Row],[ precision]])-2),"")</f>
        <v>0.25174050632911299</v>
      </c>
      <c r="P1388" s="8">
        <f>IFERROR(RIGHT(tests_4[[#This Row],[ recall]],LEN(tests_4[[#This Row],[ recall]])-2)/10^(LEN(tests_4[[#This Row],[ recall]])-2),"")</f>
        <v>0.13334205324962201</v>
      </c>
      <c r="Q1388" s="8">
        <f>IFERROR(RIGHT(tests_4[[#This Row],[ f1-score]],LEN(tests_4[[#This Row],[ f1-score]])-2)/10^(LEN(tests_4[[#This Row],[ f1-score]])-2),"")</f>
        <v>0.174175824175824</v>
      </c>
      <c r="R1388" s="8">
        <f>IFERROR(RIGHT(tests_4[[#This Row],[ f1-score-2]],LEN(tests_4[[#This Row],[ f1-score-2]])-2)/10^(LEN(tests_4[[#This Row],[ f1-score-2]])-2),"")</f>
        <v>0.17433973658399399</v>
      </c>
      <c r="S1388" s="9">
        <f t="shared" si="21"/>
        <v>-1.6391240816998609E-4</v>
      </c>
    </row>
    <row r="1389" spans="1:19" x14ac:dyDescent="0.35">
      <c r="A1389" t="s">
        <v>3</v>
      </c>
      <c r="B1389" t="s">
        <v>80</v>
      </c>
      <c r="C1389">
        <v>9</v>
      </c>
      <c r="D1389">
        <v>17</v>
      </c>
      <c r="E1389">
        <v>8</v>
      </c>
      <c r="F1389">
        <v>10416</v>
      </c>
      <c r="G1389">
        <v>2604</v>
      </c>
      <c r="H1389" t="s">
        <v>2445</v>
      </c>
      <c r="I1389" t="s">
        <v>11876</v>
      </c>
      <c r="J1389" t="s">
        <v>11877</v>
      </c>
      <c r="K1389" t="s">
        <v>11878</v>
      </c>
      <c r="L1389" t="s">
        <v>11879</v>
      </c>
      <c r="N1389" s="8">
        <f>IFERROR(RIGHT(tests_4[[#This Row],[ accuracy]],LEN(tests_4[[#This Row],[ accuracy]])-2)/10^(LEN(tests_4[[#This Row],[ accuracy]])-2),"")</f>
        <v>0.91282642089093702</v>
      </c>
      <c r="O1389" s="8">
        <f>IFERROR(RIGHT(tests_4[[#This Row],[ precision]],LEN(tests_4[[#This Row],[ precision]])-2)/10^(LEN(tests_4[[#This Row],[ precision]])-2),"")</f>
        <v>0.28836633663366301</v>
      </c>
      <c r="P1389" s="8">
        <f>IFERROR(RIGHT(tests_4[[#This Row],[ recall]],LEN(tests_4[[#This Row],[ recall]])-2)/10^(LEN(tests_4[[#This Row],[ recall]])-2),"")</f>
        <v>0.12790663876293401</v>
      </c>
      <c r="Q1389" s="8">
        <f>IFERROR(RIGHT(tests_4[[#This Row],[ f1-score]],LEN(tests_4[[#This Row],[ f1-score]])-2)/10^(LEN(tests_4[[#This Row],[ f1-score]])-2),"")</f>
        <v>0.176991886831703</v>
      </c>
      <c r="R1389" s="8">
        <f>IFERROR(RIGHT(tests_4[[#This Row],[ f1-score-2]],LEN(tests_4[[#This Row],[ f1-score-2]])-2)/10^(LEN(tests_4[[#This Row],[ f1-score-2]])-2),"")</f>
        <v>0.17721048942008299</v>
      </c>
      <c r="S1389" s="9">
        <f t="shared" si="21"/>
        <v>-2.186025883799958E-4</v>
      </c>
    </row>
    <row r="1390" spans="1:19" x14ac:dyDescent="0.35">
      <c r="A1390" t="s">
        <v>3</v>
      </c>
      <c r="B1390" t="s">
        <v>80</v>
      </c>
      <c r="C1390">
        <v>9</v>
      </c>
      <c r="D1390">
        <v>17</v>
      </c>
      <c r="E1390">
        <v>9</v>
      </c>
      <c r="F1390">
        <v>10416</v>
      </c>
      <c r="G1390">
        <v>2604</v>
      </c>
      <c r="H1390" t="s">
        <v>1556</v>
      </c>
      <c r="I1390" t="s">
        <v>11880</v>
      </c>
      <c r="J1390" t="s">
        <v>11881</v>
      </c>
      <c r="K1390" t="s">
        <v>11882</v>
      </c>
      <c r="L1390" t="s">
        <v>11883</v>
      </c>
      <c r="N1390" s="8">
        <f>IFERROR(RIGHT(tests_4[[#This Row],[ accuracy]],LEN(tests_4[[#This Row],[ accuracy]])-2)/10^(LEN(tests_4[[#This Row],[ accuracy]])-2),"")</f>
        <v>0.90552995391705005</v>
      </c>
      <c r="O1390" s="8">
        <f>IFERROR(RIGHT(tests_4[[#This Row],[ precision]],LEN(tests_4[[#This Row],[ precision]])-2)/10^(LEN(tests_4[[#This Row],[ precision]])-2),"")</f>
        <v>0.262405063291139</v>
      </c>
      <c r="P1390" s="8">
        <f>IFERROR(RIGHT(tests_4[[#This Row],[ recall]],LEN(tests_4[[#This Row],[ recall]])-2)/10^(LEN(tests_4[[#This Row],[ recall]])-2),"")</f>
        <v>0.15604290198814</v>
      </c>
      <c r="Q1390" s="8">
        <f>IFERROR(RIGHT(tests_4[[#This Row],[ f1-score]],LEN(tests_4[[#This Row],[ f1-score]])-2)/10^(LEN(tests_4[[#This Row],[ f1-score]])-2),"")</f>
        <v>0.19527363184079599</v>
      </c>
      <c r="R1390" s="8">
        <f>IFERROR(RIGHT(tests_4[[#This Row],[ f1-score-2]],LEN(tests_4[[#This Row],[ f1-score-2]])-2)/10^(LEN(tests_4[[#This Row],[ f1-score-2]])-2),"")</f>
        <v>0.195706281162116</v>
      </c>
      <c r="S1390" s="9">
        <f t="shared" si="21"/>
        <v>-4.3264932132000555E-4</v>
      </c>
    </row>
    <row r="1391" spans="1:19" x14ac:dyDescent="0.35">
      <c r="A1391" t="s">
        <v>3</v>
      </c>
      <c r="B1391" t="s">
        <v>80</v>
      </c>
      <c r="C1391">
        <v>9</v>
      </c>
      <c r="D1391">
        <v>17</v>
      </c>
      <c r="E1391">
        <v>10</v>
      </c>
      <c r="F1391">
        <v>10416</v>
      </c>
      <c r="G1391">
        <v>2604</v>
      </c>
      <c r="H1391" t="s">
        <v>1872</v>
      </c>
      <c r="I1391" t="s">
        <v>11884</v>
      </c>
      <c r="J1391" t="s">
        <v>11885</v>
      </c>
      <c r="K1391" t="s">
        <v>11886</v>
      </c>
      <c r="L1391" t="s">
        <v>11887</v>
      </c>
      <c r="N1391" s="8">
        <f>IFERROR(RIGHT(tests_4[[#This Row],[ accuracy]],LEN(tests_4[[#This Row],[ accuracy]])-2)/10^(LEN(tests_4[[#This Row],[ accuracy]])-2),"")</f>
        <v>0.90610599078341003</v>
      </c>
      <c r="O1391" s="8">
        <f>IFERROR(RIGHT(tests_4[[#This Row],[ precision]],LEN(tests_4[[#This Row],[ precision]])-2)/10^(LEN(tests_4[[#This Row],[ precision]])-2),"")</f>
        <v>0.299661546472272</v>
      </c>
      <c r="P1391" s="8">
        <f>IFERROR(RIGHT(tests_4[[#This Row],[ recall]],LEN(tests_4[[#This Row],[ recall]])-2)/10^(LEN(tests_4[[#This Row],[ recall]])-2),"")</f>
        <v>0.17117195674921501</v>
      </c>
      <c r="Q1391" s="8">
        <f>IFERROR(RIGHT(tests_4[[#This Row],[ f1-score]],LEN(tests_4[[#This Row],[ f1-score]])-2)/10^(LEN(tests_4[[#This Row],[ f1-score]])-2),"")</f>
        <v>0.21647549530761201</v>
      </c>
      <c r="R1391" s="8">
        <f>IFERROR(RIGHT(tests_4[[#This Row],[ f1-score-2]],LEN(tests_4[[#This Row],[ f1-score-2]])-2)/10^(LEN(tests_4[[#This Row],[ f1-score-2]])-2),"")</f>
        <v>0.21788446625483801</v>
      </c>
      <c r="S1391" s="9">
        <f t="shared" si="21"/>
        <v>-1.4089709472260015E-3</v>
      </c>
    </row>
    <row r="1392" spans="1:19" x14ac:dyDescent="0.35">
      <c r="A1392" t="s">
        <v>3</v>
      </c>
      <c r="B1392" t="s">
        <v>80</v>
      </c>
      <c r="C1392">
        <v>9</v>
      </c>
      <c r="D1392">
        <v>17</v>
      </c>
      <c r="E1392">
        <v>11</v>
      </c>
      <c r="F1392">
        <v>10416</v>
      </c>
      <c r="G1392">
        <v>2604</v>
      </c>
      <c r="H1392" t="s">
        <v>1101</v>
      </c>
      <c r="I1392" t="s">
        <v>11888</v>
      </c>
      <c r="J1392" t="s">
        <v>11889</v>
      </c>
      <c r="K1392" t="s">
        <v>11890</v>
      </c>
      <c r="L1392" t="s">
        <v>11891</v>
      </c>
      <c r="N1392" s="8">
        <f>IFERROR(RIGHT(tests_4[[#This Row],[ accuracy]],LEN(tests_4[[#This Row],[ accuracy]])-2)/10^(LEN(tests_4[[#This Row],[ accuracy]])-2),"")</f>
        <v>0.90706605222734205</v>
      </c>
      <c r="O1392" s="8">
        <f>IFERROR(RIGHT(tests_4[[#This Row],[ precision]],LEN(tests_4[[#This Row],[ precision]])-2)/10^(LEN(tests_4[[#This Row],[ precision]])-2),"")</f>
        <v>0.28386720053386699</v>
      </c>
      <c r="P1392" s="8">
        <f>IFERROR(RIGHT(tests_4[[#This Row],[ recall]],LEN(tests_4[[#This Row],[ recall]])-2)/10^(LEN(tests_4[[#This Row],[ recall]])-2),"")</f>
        <v>0.167625857458435</v>
      </c>
      <c r="Q1392" s="8">
        <f>IFERROR(RIGHT(tests_4[[#This Row],[ f1-score]],LEN(tests_4[[#This Row],[ f1-score]])-2)/10^(LEN(tests_4[[#This Row],[ f1-score]])-2),"")</f>
        <v>0.21074646074646</v>
      </c>
      <c r="R1392" s="8">
        <f>IFERROR(RIGHT(tests_4[[#This Row],[ f1-score-2]],LEN(tests_4[[#This Row],[ f1-score-2]])-2)/10^(LEN(tests_4[[#This Row],[ f1-score-2]])-2),"")</f>
        <v>0.21078278857889399</v>
      </c>
      <c r="S1392" s="9">
        <f t="shared" si="21"/>
        <v>-3.6327832433985519E-5</v>
      </c>
    </row>
    <row r="1393" spans="1:19" x14ac:dyDescent="0.35">
      <c r="A1393" t="s">
        <v>3</v>
      </c>
      <c r="B1393" t="s">
        <v>80</v>
      </c>
      <c r="C1393">
        <v>9</v>
      </c>
      <c r="D1393">
        <v>17</v>
      </c>
      <c r="E1393">
        <v>12</v>
      </c>
      <c r="F1393">
        <v>10416</v>
      </c>
      <c r="G1393">
        <v>2604</v>
      </c>
      <c r="H1393" t="s">
        <v>2569</v>
      </c>
      <c r="I1393" t="s">
        <v>11892</v>
      </c>
      <c r="J1393" t="s">
        <v>11893</v>
      </c>
      <c r="K1393" t="s">
        <v>11894</v>
      </c>
      <c r="L1393" t="s">
        <v>11895</v>
      </c>
      <c r="N1393" s="8">
        <f>IFERROR(RIGHT(tests_4[[#This Row],[ accuracy]],LEN(tests_4[[#This Row],[ accuracy]])-2)/10^(LEN(tests_4[[#This Row],[ accuracy]])-2),"")</f>
        <v>0.90380184331797198</v>
      </c>
      <c r="O1393" s="8">
        <f>IFERROR(RIGHT(tests_4[[#This Row],[ precision]],LEN(tests_4[[#This Row],[ precision]])-2)/10^(LEN(tests_4[[#This Row],[ precision]])-2),"")</f>
        <v>0.25446428571428498</v>
      </c>
      <c r="P1393" s="8">
        <f>IFERROR(RIGHT(tests_4[[#This Row],[ recall]],LEN(tests_4[[#This Row],[ recall]])-2)/10^(LEN(tests_4[[#This Row],[ recall]])-2),"")</f>
        <v>0.14524473898383899</v>
      </c>
      <c r="Q1393" s="8">
        <f>IFERROR(RIGHT(tests_4[[#This Row],[ f1-score]],LEN(tests_4[[#This Row],[ f1-score]])-2)/10^(LEN(tests_4[[#This Row],[ f1-score]])-2),"")</f>
        <v>0.18410679930552201</v>
      </c>
      <c r="R1393" s="8">
        <f>IFERROR(RIGHT(tests_4[[#This Row],[ f1-score-2]],LEN(tests_4[[#This Row],[ f1-score-2]])-2)/10^(LEN(tests_4[[#This Row],[ f1-score-2]])-2),"")</f>
        <v>0.184932520786558</v>
      </c>
      <c r="S1393" s="9">
        <f t="shared" si="21"/>
        <v>-8.257214810359903E-4</v>
      </c>
    </row>
    <row r="1394" spans="1:19" x14ac:dyDescent="0.35">
      <c r="A1394" t="s">
        <v>3</v>
      </c>
      <c r="B1394" t="s">
        <v>80</v>
      </c>
      <c r="C1394">
        <v>9</v>
      </c>
      <c r="D1394">
        <v>17</v>
      </c>
      <c r="E1394">
        <v>13</v>
      </c>
      <c r="F1394">
        <v>10416</v>
      </c>
      <c r="G1394">
        <v>2604</v>
      </c>
      <c r="H1394" t="s">
        <v>11232</v>
      </c>
      <c r="I1394" t="s">
        <v>11896</v>
      </c>
      <c r="J1394" t="s">
        <v>11897</v>
      </c>
      <c r="K1394" t="s">
        <v>11898</v>
      </c>
      <c r="L1394" t="s">
        <v>11899</v>
      </c>
      <c r="N1394" s="8">
        <f>IFERROR(RIGHT(tests_4[[#This Row],[ accuracy]],LEN(tests_4[[#This Row],[ accuracy]])-2)/10^(LEN(tests_4[[#This Row],[ accuracy]])-2),"")</f>
        <v>0.91359447004608296</v>
      </c>
      <c r="O1394" s="8">
        <f>IFERROR(RIGHT(tests_4[[#This Row],[ precision]],LEN(tests_4[[#This Row],[ precision]])-2)/10^(LEN(tests_4[[#This Row],[ precision]])-2),"")</f>
        <v>0.33956760466712399</v>
      </c>
      <c r="P1394" s="8">
        <f>IFERROR(RIGHT(tests_4[[#This Row],[ recall]],LEN(tests_4[[#This Row],[ recall]])-2)/10^(LEN(tests_4[[#This Row],[ recall]])-2),"")</f>
        <v>0.172828740844087</v>
      </c>
      <c r="Q1394" s="8">
        <f>IFERROR(RIGHT(tests_4[[#This Row],[ f1-score]],LEN(tests_4[[#This Row],[ f1-score]])-2)/10^(LEN(tests_4[[#This Row],[ f1-score]])-2),"")</f>
        <v>0.228123600537393</v>
      </c>
      <c r="R1394" s="8">
        <f>IFERROR(RIGHT(tests_4[[#This Row],[ f1-score-2]],LEN(tests_4[[#This Row],[ f1-score-2]])-2)/10^(LEN(tests_4[[#This Row],[ f1-score-2]])-2),"")</f>
        <v>0.229068930956213</v>
      </c>
      <c r="S1394" s="9">
        <f t="shared" si="21"/>
        <v>-9.4533041882000068E-4</v>
      </c>
    </row>
    <row r="1395" spans="1:19" x14ac:dyDescent="0.35">
      <c r="A1395" t="s">
        <v>3</v>
      </c>
      <c r="B1395" t="s">
        <v>80</v>
      </c>
      <c r="C1395">
        <v>9</v>
      </c>
      <c r="D1395">
        <v>17</v>
      </c>
      <c r="E1395">
        <v>14</v>
      </c>
      <c r="F1395">
        <v>10416</v>
      </c>
      <c r="G1395">
        <v>2604</v>
      </c>
      <c r="H1395" t="s">
        <v>1872</v>
      </c>
      <c r="I1395" t="s">
        <v>11900</v>
      </c>
      <c r="J1395" t="s">
        <v>11901</v>
      </c>
      <c r="K1395" t="s">
        <v>11902</v>
      </c>
      <c r="L1395" t="s">
        <v>11903</v>
      </c>
      <c r="N1395" s="8">
        <f>IFERROR(RIGHT(tests_4[[#This Row],[ accuracy]],LEN(tests_4[[#This Row],[ accuracy]])-2)/10^(LEN(tests_4[[#This Row],[ accuracy]])-2),"")</f>
        <v>0.90610599078341003</v>
      </c>
      <c r="O1395" s="8">
        <f>IFERROR(RIGHT(tests_4[[#This Row],[ precision]],LEN(tests_4[[#This Row],[ precision]])-2)/10^(LEN(tests_4[[#This Row],[ precision]])-2),"")</f>
        <v>0.227784602784602</v>
      </c>
      <c r="P1395" s="8">
        <f>IFERROR(RIGHT(tests_4[[#This Row],[ recall]],LEN(tests_4[[#This Row],[ recall]])-2)/10^(LEN(tests_4[[#This Row],[ recall]])-2),"")</f>
        <v>0.12767410766189899</v>
      </c>
      <c r="Q1395" s="8">
        <f>IFERROR(RIGHT(tests_4[[#This Row],[ f1-score]],LEN(tests_4[[#This Row],[ f1-score]])-2)/10^(LEN(tests_4[[#This Row],[ f1-score]])-2),"")</f>
        <v>0.163105097111308</v>
      </c>
      <c r="R1395" s="8">
        <f>IFERROR(RIGHT(tests_4[[#This Row],[ f1-score-2]],LEN(tests_4[[#This Row],[ f1-score-2]])-2)/10^(LEN(tests_4[[#This Row],[ f1-score-2]])-2),"")</f>
        <v>0.16363192148597699</v>
      </c>
      <c r="S1395" s="9">
        <f t="shared" si="21"/>
        <v>-5.2682437466899934E-4</v>
      </c>
    </row>
    <row r="1396" spans="1:19" x14ac:dyDescent="0.35">
      <c r="A1396" t="s">
        <v>3</v>
      </c>
      <c r="B1396" t="s">
        <v>80</v>
      </c>
      <c r="C1396">
        <v>9</v>
      </c>
      <c r="D1396">
        <v>17</v>
      </c>
      <c r="E1396">
        <v>15</v>
      </c>
      <c r="F1396">
        <v>10416</v>
      </c>
      <c r="G1396">
        <v>2604</v>
      </c>
      <c r="H1396" t="s">
        <v>11904</v>
      </c>
      <c r="I1396" t="s">
        <v>11905</v>
      </c>
      <c r="J1396" t="s">
        <v>11906</v>
      </c>
      <c r="K1396" t="s">
        <v>11907</v>
      </c>
      <c r="L1396" t="s">
        <v>11908</v>
      </c>
      <c r="N1396" s="8">
        <f>IFERROR(RIGHT(tests_4[[#This Row],[ accuracy]],LEN(tests_4[[#This Row],[ accuracy]])-2)/10^(LEN(tests_4[[#This Row],[ accuracy]])-2),"")</f>
        <v>0.91071428571428503</v>
      </c>
      <c r="O1396" s="8">
        <f>IFERROR(RIGHT(tests_4[[#This Row],[ precision]],LEN(tests_4[[#This Row],[ precision]])-2)/10^(LEN(tests_4[[#This Row],[ precision]])-2),"")</f>
        <v>0.27064406779660999</v>
      </c>
      <c r="P1396" s="8">
        <f>IFERROR(RIGHT(tests_4[[#This Row],[ recall]],LEN(tests_4[[#This Row],[ recall]])-2)/10^(LEN(tests_4[[#This Row],[ recall]])-2),"")</f>
        <v>0.12751424252993801</v>
      </c>
      <c r="Q1396" s="8">
        <f>IFERROR(RIGHT(tests_4[[#This Row],[ f1-score]],LEN(tests_4[[#This Row],[ f1-score]])-2)/10^(LEN(tests_4[[#This Row],[ f1-score]])-2),"")</f>
        <v>0.172981029810298</v>
      </c>
      <c r="R1396" s="8">
        <f>IFERROR(RIGHT(tests_4[[#This Row],[ f1-score-2]],LEN(tests_4[[#This Row],[ f1-score-2]])-2)/10^(LEN(tests_4[[#This Row],[ f1-score-2]])-2),"")</f>
        <v>0.173353022680862</v>
      </c>
      <c r="S1396" s="9">
        <f t="shared" si="21"/>
        <v>-3.7199287056399744E-4</v>
      </c>
    </row>
    <row r="1397" spans="1:19" x14ac:dyDescent="0.35">
      <c r="A1397" t="s">
        <v>3</v>
      </c>
      <c r="B1397" t="s">
        <v>80</v>
      </c>
      <c r="C1397">
        <v>9</v>
      </c>
      <c r="D1397">
        <v>17</v>
      </c>
      <c r="E1397">
        <v>16</v>
      </c>
      <c r="F1397">
        <v>10416</v>
      </c>
      <c r="G1397">
        <v>2604</v>
      </c>
      <c r="H1397" t="s">
        <v>2805</v>
      </c>
      <c r="I1397" t="s">
        <v>11909</v>
      </c>
      <c r="J1397" t="s">
        <v>11910</v>
      </c>
      <c r="K1397" t="s">
        <v>11911</v>
      </c>
      <c r="L1397" t="s">
        <v>11912</v>
      </c>
      <c r="N1397" s="8">
        <f>IFERROR(RIGHT(tests_4[[#This Row],[ accuracy]],LEN(tests_4[[#This Row],[ accuracy]])-2)/10^(LEN(tests_4[[#This Row],[ accuracy]])-2),"")</f>
        <v>0.91167434715821805</v>
      </c>
      <c r="O1397" s="8">
        <f>IFERROR(RIGHT(tests_4[[#This Row],[ precision]],LEN(tests_4[[#This Row],[ precision]])-2)/10^(LEN(tests_4[[#This Row],[ precision]])-2),"")</f>
        <v>0.31843906291129198</v>
      </c>
      <c r="P1397" s="8">
        <f>IFERROR(RIGHT(tests_4[[#This Row],[ recall]],LEN(tests_4[[#This Row],[ recall]])-2)/10^(LEN(tests_4[[#This Row],[ recall]])-2),"")</f>
        <v>0.148238576909661</v>
      </c>
      <c r="Q1397" s="8">
        <f>IFERROR(RIGHT(tests_4[[#This Row],[ f1-score]],LEN(tests_4[[#This Row],[ f1-score]])-2)/10^(LEN(tests_4[[#This Row],[ f1-score]])-2),"")</f>
        <v>0.20152763819095401</v>
      </c>
      <c r="R1397" s="8">
        <f>IFERROR(RIGHT(tests_4[[#This Row],[ f1-score-2]],LEN(tests_4[[#This Row],[ f1-score-2]])-2)/10^(LEN(tests_4[[#This Row],[ f1-score-2]])-2),"")</f>
        <v>0.20230218673655201</v>
      </c>
      <c r="S1397" s="9">
        <f t="shared" si="21"/>
        <v>-7.7454854559799724E-4</v>
      </c>
    </row>
    <row r="1398" spans="1:19" x14ac:dyDescent="0.35">
      <c r="A1398" t="s">
        <v>3</v>
      </c>
      <c r="B1398" t="s">
        <v>80</v>
      </c>
      <c r="C1398">
        <v>9</v>
      </c>
      <c r="D1398">
        <v>17</v>
      </c>
      <c r="E1398">
        <v>17</v>
      </c>
      <c r="F1398">
        <v>10416</v>
      </c>
      <c r="G1398">
        <v>2604</v>
      </c>
      <c r="H1398" t="s">
        <v>1375</v>
      </c>
      <c r="I1398" t="s">
        <v>11913</v>
      </c>
      <c r="J1398" t="s">
        <v>11860</v>
      </c>
      <c r="K1398" t="s">
        <v>11914</v>
      </c>
      <c r="L1398" t="s">
        <v>11915</v>
      </c>
      <c r="N1398" s="8">
        <f>IFERROR(RIGHT(tests_4[[#This Row],[ accuracy]],LEN(tests_4[[#This Row],[ accuracy]])-2)/10^(LEN(tests_4[[#This Row],[ accuracy]])-2),"")</f>
        <v>0.90994623655913898</v>
      </c>
      <c r="O1398" s="8">
        <f>IFERROR(RIGHT(tests_4[[#This Row],[ precision]],LEN(tests_4[[#This Row],[ precision]])-2)/10^(LEN(tests_4[[#This Row],[ precision]])-2),"")</f>
        <v>0.26862011101071298</v>
      </c>
      <c r="P1398" s="8">
        <f>IFERROR(RIGHT(tests_4[[#This Row],[ recall]],LEN(tests_4[[#This Row],[ recall]])-2)/10^(LEN(tests_4[[#This Row],[ recall]])-2),"")</f>
        <v>0.129011161492849</v>
      </c>
      <c r="Q1398" s="8">
        <f>IFERROR(RIGHT(tests_4[[#This Row],[ f1-score]],LEN(tests_4[[#This Row],[ f1-score]])-2)/10^(LEN(tests_4[[#This Row],[ f1-score]])-2),"")</f>
        <v>0.17398788396359799</v>
      </c>
      <c r="R1398" s="8">
        <f>IFERROR(RIGHT(tests_4[[#This Row],[ f1-score-2]],LEN(tests_4[[#This Row],[ f1-score-2]])-2)/10^(LEN(tests_4[[#This Row],[ f1-score-2]])-2),"")</f>
        <v>0.17430717812326901</v>
      </c>
      <c r="S1398" s="9">
        <f t="shared" si="21"/>
        <v>-3.1929415967102415E-4</v>
      </c>
    </row>
    <row r="1399" spans="1:19" x14ac:dyDescent="0.35">
      <c r="A1399" t="s">
        <v>3</v>
      </c>
      <c r="B1399" t="s">
        <v>80</v>
      </c>
      <c r="C1399">
        <v>9</v>
      </c>
      <c r="D1399">
        <v>17</v>
      </c>
      <c r="E1399">
        <v>18</v>
      </c>
      <c r="F1399">
        <v>10416</v>
      </c>
      <c r="G1399">
        <v>2604</v>
      </c>
      <c r="H1399" t="s">
        <v>1860</v>
      </c>
      <c r="I1399" t="s">
        <v>11916</v>
      </c>
      <c r="J1399" t="s">
        <v>11917</v>
      </c>
      <c r="K1399" t="s">
        <v>11918</v>
      </c>
      <c r="L1399" t="s">
        <v>11919</v>
      </c>
      <c r="N1399" s="8">
        <f>IFERROR(RIGHT(tests_4[[#This Row],[ accuracy]],LEN(tests_4[[#This Row],[ accuracy]])-2)/10^(LEN(tests_4[[#This Row],[ accuracy]])-2),"")</f>
        <v>0.90802611367127495</v>
      </c>
      <c r="O1399" s="8">
        <f>IFERROR(RIGHT(tests_4[[#This Row],[ precision]],LEN(tests_4[[#This Row],[ precision]])-2)/10^(LEN(tests_4[[#This Row],[ precision]])-2),"")</f>
        <v>0.24147727272727201</v>
      </c>
      <c r="P1399" s="8">
        <f>IFERROR(RIGHT(tests_4[[#This Row],[ recall]],LEN(tests_4[[#This Row],[ recall]])-2)/10^(LEN(tests_4[[#This Row],[ recall]])-2),"")</f>
        <v>0.122471224276246</v>
      </c>
      <c r="Q1399" s="8">
        <f>IFERROR(RIGHT(tests_4[[#This Row],[ f1-score]],LEN(tests_4[[#This Row],[ f1-score]])-2)/10^(LEN(tests_4[[#This Row],[ f1-score]])-2),"")</f>
        <v>0.162259989621172</v>
      </c>
      <c r="R1399" s="8">
        <f>IFERROR(RIGHT(tests_4[[#This Row],[ f1-score-2]],LEN(tests_4[[#This Row],[ f1-score-2]])-2)/10^(LEN(tests_4[[#This Row],[ f1-score-2]])-2),"")</f>
        <v>0.162517595040444</v>
      </c>
      <c r="S1399" s="9">
        <f t="shared" si="21"/>
        <v>-2.5760541927200009E-4</v>
      </c>
    </row>
    <row r="1400" spans="1:19" x14ac:dyDescent="0.35">
      <c r="A1400" t="s">
        <v>3</v>
      </c>
      <c r="B1400" t="s">
        <v>80</v>
      </c>
      <c r="C1400">
        <v>9</v>
      </c>
      <c r="D1400">
        <v>17</v>
      </c>
      <c r="E1400">
        <v>19</v>
      </c>
      <c r="F1400">
        <v>10416</v>
      </c>
      <c r="G1400">
        <v>2604</v>
      </c>
      <c r="H1400" t="s">
        <v>8304</v>
      </c>
      <c r="I1400" t="s">
        <v>11920</v>
      </c>
      <c r="J1400" t="s">
        <v>11921</v>
      </c>
      <c r="K1400" t="s">
        <v>11922</v>
      </c>
      <c r="L1400" t="s">
        <v>11923</v>
      </c>
      <c r="N1400" s="8">
        <f>IFERROR(RIGHT(tests_4[[#This Row],[ accuracy]],LEN(tests_4[[#This Row],[ accuracy]])-2)/10^(LEN(tests_4[[#This Row],[ accuracy]])-2),"")</f>
        <v>0.91090629800307199</v>
      </c>
      <c r="O1400" s="8">
        <f>IFERROR(RIGHT(tests_4[[#This Row],[ precision]],LEN(tests_4[[#This Row],[ precision]])-2)/10^(LEN(tests_4[[#This Row],[ precision]])-2),"")</f>
        <v>0.27066929133858197</v>
      </c>
      <c r="P1400" s="8">
        <f>IFERROR(RIGHT(tests_4[[#This Row],[ recall]],LEN(tests_4[[#This Row],[ recall]])-2)/10^(LEN(tests_4[[#This Row],[ recall]])-2),"")</f>
        <v>0.12191896291128899</v>
      </c>
      <c r="Q1400" s="8">
        <f>IFERROR(RIGHT(tests_4[[#This Row],[ f1-score]],LEN(tests_4[[#This Row],[ f1-score]])-2)/10^(LEN(tests_4[[#This Row],[ f1-score]])-2),"")</f>
        <v>0.167087971174392</v>
      </c>
      <c r="R1400" s="8">
        <f>IFERROR(RIGHT(tests_4[[#This Row],[ f1-score-2]],LEN(tests_4[[#This Row],[ f1-score-2]])-2)/10^(LEN(tests_4[[#This Row],[ f1-score-2]])-2),"")</f>
        <v>0.168113635263933</v>
      </c>
      <c r="S1400" s="9">
        <f t="shared" si="21"/>
        <v>-1.0256640895409952E-3</v>
      </c>
    </row>
    <row r="1401" spans="1:19" x14ac:dyDescent="0.35">
      <c r="A1401" t="s">
        <v>3</v>
      </c>
      <c r="B1401" t="s">
        <v>80</v>
      </c>
      <c r="C1401">
        <v>9</v>
      </c>
      <c r="D1401">
        <v>17</v>
      </c>
      <c r="E1401">
        <v>20</v>
      </c>
      <c r="F1401">
        <v>10416</v>
      </c>
      <c r="G1401">
        <v>2604</v>
      </c>
      <c r="H1401" t="s">
        <v>1537</v>
      </c>
      <c r="I1401" t="s">
        <v>11924</v>
      </c>
      <c r="J1401" t="s">
        <v>11925</v>
      </c>
      <c r="K1401" t="s">
        <v>11926</v>
      </c>
      <c r="L1401" t="s">
        <v>11927</v>
      </c>
      <c r="N1401" s="8">
        <f>IFERROR(RIGHT(tests_4[[#This Row],[ accuracy]],LEN(tests_4[[#This Row],[ accuracy]])-2)/10^(LEN(tests_4[[#This Row],[ accuracy]])-2),"")</f>
        <v>0.910330261136712</v>
      </c>
      <c r="O1401" s="8">
        <f>IFERROR(RIGHT(tests_4[[#This Row],[ precision]],LEN(tests_4[[#This Row],[ precision]])-2)/10^(LEN(tests_4[[#This Row],[ precision]])-2),"")</f>
        <v>0.24430085668651</v>
      </c>
      <c r="P1401" s="8">
        <f>IFERROR(RIGHT(tests_4[[#This Row],[ recall]],LEN(tests_4[[#This Row],[ recall]])-2)/10^(LEN(tests_4[[#This Row],[ recall]])-2),"")</f>
        <v>0.106077781653296</v>
      </c>
      <c r="Q1401" s="8">
        <f>IFERROR(RIGHT(tests_4[[#This Row],[ f1-score]],LEN(tests_4[[#This Row],[ f1-score]])-2)/10^(LEN(tests_4[[#This Row],[ f1-score]])-2),"")</f>
        <v>0.147512864493996</v>
      </c>
      <c r="R1401" s="8">
        <f>IFERROR(RIGHT(tests_4[[#This Row],[ f1-score-2]],LEN(tests_4[[#This Row],[ f1-score-2]])-2)/10^(LEN(tests_4[[#This Row],[ f1-score-2]])-2),"")</f>
        <v>0.14792507360663801</v>
      </c>
      <c r="S1401" s="9">
        <f t="shared" si="21"/>
        <v>-4.1220911264200355E-4</v>
      </c>
    </row>
    <row r="1402" spans="1:19" x14ac:dyDescent="0.35">
      <c r="A1402" t="s">
        <v>3</v>
      </c>
      <c r="B1402" t="s">
        <v>80</v>
      </c>
      <c r="C1402">
        <v>9</v>
      </c>
      <c r="D1402">
        <v>17</v>
      </c>
      <c r="E1402">
        <v>21</v>
      </c>
      <c r="F1402">
        <v>10416</v>
      </c>
      <c r="G1402">
        <v>2604</v>
      </c>
      <c r="H1402" t="s">
        <v>1341</v>
      </c>
      <c r="I1402" t="s">
        <v>11928</v>
      </c>
      <c r="J1402" t="s">
        <v>11929</v>
      </c>
      <c r="K1402" t="s">
        <v>11930</v>
      </c>
      <c r="L1402" t="s">
        <v>11931</v>
      </c>
      <c r="N1402" s="8">
        <f>IFERROR(RIGHT(tests_4[[#This Row],[ accuracy]],LEN(tests_4[[#This Row],[ accuracy]])-2)/10^(LEN(tests_4[[#This Row],[ accuracy]])-2),"")</f>
        <v>0.90841013824884698</v>
      </c>
      <c r="O1402" s="8">
        <f>IFERROR(RIGHT(tests_4[[#This Row],[ precision]],LEN(tests_4[[#This Row],[ precision]])-2)/10^(LEN(tests_4[[#This Row],[ precision]])-2),"")</f>
        <v>0.24497347970889299</v>
      </c>
      <c r="P1402" s="8">
        <f>IFERROR(RIGHT(tests_4[[#This Row],[ recall]],LEN(tests_4[[#This Row],[ recall]])-2)/10^(LEN(tests_4[[#This Row],[ recall]])-2),"")</f>
        <v>0.11931752121846199</v>
      </c>
      <c r="Q1402" s="8">
        <f>IFERROR(RIGHT(tests_4[[#This Row],[ f1-score]],LEN(tests_4[[#This Row],[ f1-score]])-2)/10^(LEN(tests_4[[#This Row],[ f1-score]])-2),"")</f>
        <v>0.16045837723919901</v>
      </c>
      <c r="R1402" s="8">
        <f>IFERROR(RIGHT(tests_4[[#This Row],[ f1-score-2]],LEN(tests_4[[#This Row],[ f1-score-2]])-2)/10^(LEN(tests_4[[#This Row],[ f1-score-2]])-2),"")</f>
        <v>0.160474062157551</v>
      </c>
      <c r="S1402" s="9">
        <f t="shared" si="21"/>
        <v>-1.5684918351993593E-5</v>
      </c>
    </row>
    <row r="1403" spans="1:19" x14ac:dyDescent="0.35">
      <c r="A1403" t="s">
        <v>3</v>
      </c>
      <c r="B1403" t="s">
        <v>80</v>
      </c>
      <c r="C1403">
        <v>9</v>
      </c>
      <c r="D1403">
        <v>17</v>
      </c>
      <c r="E1403">
        <v>22</v>
      </c>
      <c r="F1403">
        <v>10416</v>
      </c>
      <c r="G1403">
        <v>2604</v>
      </c>
      <c r="H1403" t="s">
        <v>1101</v>
      </c>
      <c r="I1403" t="s">
        <v>11932</v>
      </c>
      <c r="J1403" t="s">
        <v>11933</v>
      </c>
      <c r="K1403" t="s">
        <v>11934</v>
      </c>
      <c r="L1403" t="s">
        <v>11935</v>
      </c>
      <c r="N1403" s="8">
        <f>IFERROR(RIGHT(tests_4[[#This Row],[ accuracy]],LEN(tests_4[[#This Row],[ accuracy]])-2)/10^(LEN(tests_4[[#This Row],[ accuracy]])-2),"")</f>
        <v>0.90706605222734205</v>
      </c>
      <c r="O1403" s="8">
        <f>IFERROR(RIGHT(tests_4[[#This Row],[ precision]],LEN(tests_4[[#This Row],[ precision]])-2)/10^(LEN(tests_4[[#This Row],[ precision]])-2),"")</f>
        <v>0.254600929872142</v>
      </c>
      <c r="P1403" s="8">
        <f>IFERROR(RIGHT(tests_4[[#This Row],[ recall]],LEN(tests_4[[#This Row],[ recall]])-2)/10^(LEN(tests_4[[#This Row],[ recall]])-2),"")</f>
        <v>0.13854493663527401</v>
      </c>
      <c r="Q1403" s="8">
        <f>IFERROR(RIGHT(tests_4[[#This Row],[ f1-score]],LEN(tests_4[[#This Row],[ f1-score]])-2)/10^(LEN(tests_4[[#This Row],[ f1-score]])-2),"")</f>
        <v>0.178623188405797</v>
      </c>
      <c r="R1403" s="8">
        <f>IFERROR(RIGHT(tests_4[[#This Row],[ f1-score-2]],LEN(tests_4[[#This Row],[ f1-score-2]])-2)/10^(LEN(tests_4[[#This Row],[ f1-score-2]])-2),"")</f>
        <v>0.17944316703506499</v>
      </c>
      <c r="S1403" s="9">
        <f t="shared" si="21"/>
        <v>-8.1997862926799781E-4</v>
      </c>
    </row>
    <row r="1404" spans="1:19" x14ac:dyDescent="0.35">
      <c r="A1404" t="s">
        <v>3</v>
      </c>
      <c r="B1404" t="s">
        <v>80</v>
      </c>
      <c r="C1404">
        <v>9</v>
      </c>
      <c r="D1404">
        <v>17</v>
      </c>
      <c r="E1404">
        <v>23</v>
      </c>
      <c r="F1404">
        <v>10416</v>
      </c>
      <c r="G1404">
        <v>2604</v>
      </c>
      <c r="H1404" t="s">
        <v>1727</v>
      </c>
      <c r="I1404" t="s">
        <v>11936</v>
      </c>
      <c r="J1404" t="s">
        <v>11937</v>
      </c>
      <c r="K1404" t="s">
        <v>11938</v>
      </c>
      <c r="L1404" t="s">
        <v>11939</v>
      </c>
      <c r="N1404" s="8">
        <f>IFERROR(RIGHT(tests_4[[#This Row],[ accuracy]],LEN(tests_4[[#This Row],[ accuracy]])-2)/10^(LEN(tests_4[[#This Row],[ accuracy]])-2),"")</f>
        <v>0.91052227342549896</v>
      </c>
      <c r="O1404" s="8">
        <f>IFERROR(RIGHT(tests_4[[#This Row],[ precision]],LEN(tests_4[[#This Row],[ precision]])-2)/10^(LEN(tests_4[[#This Row],[ precision]])-2),"")</f>
        <v>0.25289793610404299</v>
      </c>
      <c r="P1404" s="8">
        <f>IFERROR(RIGHT(tests_4[[#This Row],[ recall]],LEN(tests_4[[#This Row],[ recall]])-2)/10^(LEN(tests_4[[#This Row],[ recall]])-2),"")</f>
        <v>0.12152656667829299</v>
      </c>
      <c r="Q1404" s="8">
        <f>IFERROR(RIGHT(tests_4[[#This Row],[ f1-score]],LEN(tests_4[[#This Row],[ f1-score]])-2)/10^(LEN(tests_4[[#This Row],[ f1-score]])-2),"")</f>
        <v>0.16328205128205101</v>
      </c>
      <c r="R1404" s="8">
        <f>IFERROR(RIGHT(tests_4[[#This Row],[ f1-score-2]],LEN(tests_4[[#This Row],[ f1-score-2]])-2)/10^(LEN(tests_4[[#This Row],[ f1-score-2]])-2),"")</f>
        <v>0.16416563374655599</v>
      </c>
      <c r="S1404" s="9">
        <f t="shared" si="21"/>
        <v>-8.835824645049839E-4</v>
      </c>
    </row>
    <row r="1405" spans="1:19" x14ac:dyDescent="0.35">
      <c r="A1405" t="s">
        <v>3</v>
      </c>
      <c r="B1405" t="s">
        <v>80</v>
      </c>
      <c r="C1405">
        <v>11</v>
      </c>
      <c r="D1405">
        <v>17</v>
      </c>
      <c r="E1405">
        <v>1</v>
      </c>
      <c r="F1405">
        <v>10416</v>
      </c>
      <c r="G1405">
        <v>2604</v>
      </c>
      <c r="H1405" t="s">
        <v>11940</v>
      </c>
      <c r="I1405" t="s">
        <v>11941</v>
      </c>
      <c r="J1405" t="s">
        <v>11942</v>
      </c>
      <c r="K1405" t="s">
        <v>11943</v>
      </c>
      <c r="L1405" t="s">
        <v>11944</v>
      </c>
      <c r="N1405" s="8">
        <f>IFERROR(RIGHT(tests_4[[#This Row],[ accuracy]],LEN(tests_4[[#This Row],[ accuracy]])-2)/10^(LEN(tests_4[[#This Row],[ accuracy]])-2),"")</f>
        <v>0.93375576036866303</v>
      </c>
      <c r="O1405" s="8">
        <f>IFERROR(RIGHT(tests_4[[#This Row],[ precision]],LEN(tests_4[[#This Row],[ precision]])-2)/10^(LEN(tests_4[[#This Row],[ precision]])-2),"")</f>
        <v>0.29468412942989203</v>
      </c>
      <c r="P1405" s="8">
        <f>IFERROR(RIGHT(tests_4[[#This Row],[ recall]],LEN(tests_4[[#This Row],[ recall]])-2)/10^(LEN(tests_4[[#This Row],[ recall]])-2),"")</f>
        <v>0.11011593770214401</v>
      </c>
      <c r="Q1405" s="8">
        <f>IFERROR(RIGHT(tests_4[[#This Row],[ f1-score]],LEN(tests_4[[#This Row],[ f1-score]])-2)/10^(LEN(tests_4[[#This Row],[ f1-score]])-2),"")</f>
        <v>0.15897080019217399</v>
      </c>
      <c r="R1405" s="8">
        <f>IFERROR(RIGHT(tests_4[[#This Row],[ f1-score-2]],LEN(tests_4[[#This Row],[ f1-score-2]])-2)/10^(LEN(tests_4[[#This Row],[ f1-score-2]])-2),"")</f>
        <v>0.16032319099160799</v>
      </c>
      <c r="S1405" s="9">
        <f t="shared" si="21"/>
        <v>-1.3523907994340001E-3</v>
      </c>
    </row>
    <row r="1406" spans="1:19" x14ac:dyDescent="0.35">
      <c r="A1406" t="s">
        <v>3</v>
      </c>
      <c r="B1406" t="s">
        <v>80</v>
      </c>
      <c r="C1406">
        <v>11</v>
      </c>
      <c r="D1406">
        <v>17</v>
      </c>
      <c r="E1406">
        <v>2</v>
      </c>
      <c r="F1406">
        <v>10416</v>
      </c>
      <c r="G1406">
        <v>2604</v>
      </c>
      <c r="H1406" t="s">
        <v>8433</v>
      </c>
      <c r="I1406" t="s">
        <v>11945</v>
      </c>
      <c r="J1406" t="s">
        <v>11946</v>
      </c>
      <c r="K1406" t="s">
        <v>11947</v>
      </c>
      <c r="L1406" t="s">
        <v>11948</v>
      </c>
      <c r="N1406" s="8">
        <f>IFERROR(RIGHT(tests_4[[#This Row],[ accuracy]],LEN(tests_4[[#This Row],[ accuracy]])-2)/10^(LEN(tests_4[[#This Row],[ accuracy]])-2),"")</f>
        <v>0.92511520737327102</v>
      </c>
      <c r="O1406" s="8">
        <f>IFERROR(RIGHT(tests_4[[#This Row],[ precision]],LEN(tests_4[[#This Row],[ precision]])-2)/10^(LEN(tests_4[[#This Row],[ precision]])-2),"")</f>
        <v>0.20609051964984099</v>
      </c>
      <c r="P1406" s="8">
        <f>IFERROR(RIGHT(tests_4[[#This Row],[ recall]],LEN(tests_4[[#This Row],[ recall]])-2)/10^(LEN(tests_4[[#This Row],[ recall]])-2),"")</f>
        <v>0.10740409016271001</v>
      </c>
      <c r="Q1406" s="8">
        <f>IFERROR(RIGHT(tests_4[[#This Row],[ f1-score]],LEN(tests_4[[#This Row],[ f1-score]])-2)/10^(LEN(tests_4[[#This Row],[ f1-score]])-2),"")</f>
        <v>0.14057521742874299</v>
      </c>
      <c r="R1406" s="8">
        <f>IFERROR(RIGHT(tests_4[[#This Row],[ f1-score-2]],LEN(tests_4[[#This Row],[ f1-score-2]])-2)/10^(LEN(tests_4[[#This Row],[ f1-score-2]])-2),"")</f>
        <v>0.141214324338059</v>
      </c>
      <c r="S1406" s="9">
        <f t="shared" si="21"/>
        <v>-6.3910690931601177E-4</v>
      </c>
    </row>
    <row r="1407" spans="1:19" x14ac:dyDescent="0.35">
      <c r="A1407" t="s">
        <v>3</v>
      </c>
      <c r="B1407" t="s">
        <v>80</v>
      </c>
      <c r="C1407">
        <v>11</v>
      </c>
      <c r="D1407">
        <v>17</v>
      </c>
      <c r="E1407">
        <v>3</v>
      </c>
      <c r="F1407">
        <v>10416</v>
      </c>
      <c r="G1407">
        <v>2604</v>
      </c>
      <c r="H1407" t="s">
        <v>6273</v>
      </c>
      <c r="I1407" t="s">
        <v>11949</v>
      </c>
      <c r="J1407" t="s">
        <v>11950</v>
      </c>
      <c r="K1407" t="s">
        <v>11951</v>
      </c>
      <c r="L1407" t="s">
        <v>11952</v>
      </c>
      <c r="N1407" s="8">
        <f>IFERROR(RIGHT(tests_4[[#This Row],[ accuracy]],LEN(tests_4[[#This Row],[ accuracy]])-2)/10^(LEN(tests_4[[#This Row],[ accuracy]])-2),"")</f>
        <v>0.92569124423963101</v>
      </c>
      <c r="O1407" s="8">
        <f>IFERROR(RIGHT(tests_4[[#This Row],[ precision]],LEN(tests_4[[#This Row],[ precision]])-2)/10^(LEN(tests_4[[#This Row],[ precision]])-2),"")</f>
        <v>0.237279680744928</v>
      </c>
      <c r="P1407" s="8">
        <f>IFERROR(RIGHT(tests_4[[#This Row],[ recall]],LEN(tests_4[[#This Row],[ recall]])-2)/10^(LEN(tests_4[[#This Row],[ recall]])-2),"")</f>
        <v>0.132532218739115</v>
      </c>
      <c r="Q1407" s="8">
        <f>IFERROR(RIGHT(tests_4[[#This Row],[ f1-score]],LEN(tests_4[[#This Row],[ f1-score]])-2)/10^(LEN(tests_4[[#This Row],[ f1-score]])-2),"")</f>
        <v>0.169378881987577</v>
      </c>
      <c r="R1407" s="8">
        <f>IFERROR(RIGHT(tests_4[[#This Row],[ f1-score-2]],LEN(tests_4[[#This Row],[ f1-score-2]])-2)/10^(LEN(tests_4[[#This Row],[ f1-score-2]])-2),"")</f>
        <v>0.17007133948209299</v>
      </c>
      <c r="S1407" s="9">
        <f t="shared" si="21"/>
        <v>-6.9245749451599115E-4</v>
      </c>
    </row>
    <row r="1408" spans="1:19" x14ac:dyDescent="0.35">
      <c r="A1408" t="s">
        <v>3</v>
      </c>
      <c r="B1408" t="s">
        <v>80</v>
      </c>
      <c r="C1408">
        <v>11</v>
      </c>
      <c r="D1408">
        <v>17</v>
      </c>
      <c r="E1408">
        <v>4</v>
      </c>
      <c r="F1408">
        <v>10416</v>
      </c>
      <c r="G1408">
        <v>2604</v>
      </c>
      <c r="H1408" t="s">
        <v>6268</v>
      </c>
      <c r="I1408" t="s">
        <v>11953</v>
      </c>
      <c r="J1408" t="s">
        <v>11942</v>
      </c>
      <c r="K1408" t="s">
        <v>11954</v>
      </c>
      <c r="L1408" t="s">
        <v>11955</v>
      </c>
      <c r="N1408" s="8">
        <f>IFERROR(RIGHT(tests_4[[#This Row],[ accuracy]],LEN(tests_4[[#This Row],[ accuracy]])-2)/10^(LEN(tests_4[[#This Row],[ accuracy]])-2),"")</f>
        <v>0.92434715821812596</v>
      </c>
      <c r="O1408" s="8">
        <f>IFERROR(RIGHT(tests_4[[#This Row],[ precision]],LEN(tests_4[[#This Row],[ precision]])-2)/10^(LEN(tests_4[[#This Row],[ precision]])-2),"")</f>
        <v>0.20028409090909</v>
      </c>
      <c r="P1408" s="8">
        <f>IFERROR(RIGHT(tests_4[[#This Row],[ recall]],LEN(tests_4[[#This Row],[ recall]])-2)/10^(LEN(tests_4[[#This Row],[ recall]])-2),"")</f>
        <v>0.11011593770214401</v>
      </c>
      <c r="Q1408" s="8">
        <f>IFERROR(RIGHT(tests_4[[#This Row],[ f1-score]],LEN(tests_4[[#This Row],[ f1-score]])-2)/10^(LEN(tests_4[[#This Row],[ f1-score]])-2),"")</f>
        <v>0.14087238842156299</v>
      </c>
      <c r="R1408" s="8">
        <f>IFERROR(RIGHT(tests_4[[#This Row],[ f1-score-2]],LEN(tests_4[[#This Row],[ f1-score-2]])-2)/10^(LEN(tests_4[[#This Row],[ f1-score-2]])-2),"")</f>
        <v>0.14210353379121901</v>
      </c>
      <c r="S1408" s="9">
        <f t="shared" si="21"/>
        <v>-1.2311453696560171E-3</v>
      </c>
    </row>
    <row r="1409" spans="1:19" x14ac:dyDescent="0.35">
      <c r="A1409" t="s">
        <v>3</v>
      </c>
      <c r="B1409" t="s">
        <v>80</v>
      </c>
      <c r="C1409">
        <v>11</v>
      </c>
      <c r="D1409">
        <v>17</v>
      </c>
      <c r="E1409">
        <v>5</v>
      </c>
      <c r="F1409">
        <v>10416</v>
      </c>
      <c r="G1409">
        <v>2604</v>
      </c>
      <c r="H1409" t="s">
        <v>6343</v>
      </c>
      <c r="I1409" t="s">
        <v>11956</v>
      </c>
      <c r="J1409" t="s">
        <v>11957</v>
      </c>
      <c r="K1409" t="s">
        <v>11958</v>
      </c>
      <c r="L1409" t="s">
        <v>11959</v>
      </c>
      <c r="N1409" s="8">
        <f>IFERROR(RIGHT(tests_4[[#This Row],[ accuracy]],LEN(tests_4[[#This Row],[ accuracy]])-2)/10^(LEN(tests_4[[#This Row],[ accuracy]])-2),"")</f>
        <v>0.92722734254992301</v>
      </c>
      <c r="O1409" s="8">
        <f>IFERROR(RIGHT(tests_4[[#This Row],[ precision]],LEN(tests_4[[#This Row],[ precision]])-2)/10^(LEN(tests_4[[#This Row],[ precision]])-2),"")</f>
        <v>0.24505928853754899</v>
      </c>
      <c r="P1409" s="8">
        <f>IFERROR(RIGHT(tests_4[[#This Row],[ recall]],LEN(tests_4[[#This Row],[ recall]])-2)/10^(LEN(tests_4[[#This Row],[ recall]])-2),"")</f>
        <v>0.12501865950141799</v>
      </c>
      <c r="Q1409" s="8">
        <f>IFERROR(RIGHT(tests_4[[#This Row],[ f1-score]],LEN(tests_4[[#This Row],[ f1-score]])-2)/10^(LEN(tests_4[[#This Row],[ f1-score]])-2),"")</f>
        <v>0.165199207572088</v>
      </c>
      <c r="R1409" s="8">
        <f>IFERROR(RIGHT(tests_4[[#This Row],[ f1-score-2]],LEN(tests_4[[#This Row],[ f1-score-2]])-2)/10^(LEN(tests_4[[#This Row],[ f1-score-2]])-2),"")</f>
        <v>0.165570436788682</v>
      </c>
      <c r="S1409" s="9">
        <f t="shared" si="21"/>
        <v>-3.7122921659399344E-4</v>
      </c>
    </row>
    <row r="1410" spans="1:19" x14ac:dyDescent="0.35">
      <c r="A1410" t="s">
        <v>3</v>
      </c>
      <c r="B1410" t="s">
        <v>80</v>
      </c>
      <c r="C1410">
        <v>11</v>
      </c>
      <c r="D1410">
        <v>17</v>
      </c>
      <c r="E1410">
        <v>6</v>
      </c>
      <c r="F1410">
        <v>10416</v>
      </c>
      <c r="G1410">
        <v>2604</v>
      </c>
      <c r="H1410" t="s">
        <v>7726</v>
      </c>
      <c r="I1410" t="s">
        <v>11960</v>
      </c>
      <c r="J1410" t="s">
        <v>11961</v>
      </c>
      <c r="K1410" t="s">
        <v>11962</v>
      </c>
      <c r="L1410" t="s">
        <v>11963</v>
      </c>
      <c r="N1410" s="8">
        <f>IFERROR(RIGHT(tests_4[[#This Row],[ accuracy]],LEN(tests_4[[#This Row],[ accuracy]])-2)/10^(LEN(tests_4[[#This Row],[ accuracy]])-2),"")</f>
        <v>0.92703533026113605</v>
      </c>
      <c r="O1410" s="8">
        <f>IFERROR(RIGHT(tests_4[[#This Row],[ precision]],LEN(tests_4[[#This Row],[ precision]])-2)/10^(LEN(tests_4[[#This Row],[ precision]])-2),"")</f>
        <v>0.23854519522196399</v>
      </c>
      <c r="P1410" s="8">
        <f>IFERROR(RIGHT(tests_4[[#This Row],[ recall]],LEN(tests_4[[#This Row],[ recall]])-2)/10^(LEN(tests_4[[#This Row],[ recall]])-2),"")</f>
        <v>0.12748171368861</v>
      </c>
      <c r="Q1410" s="8">
        <f>IFERROR(RIGHT(tests_4[[#This Row],[ f1-score]],LEN(tests_4[[#This Row],[ f1-score]])-2)/10^(LEN(tests_4[[#This Row],[ f1-score]])-2),"")</f>
        <v>0.16270337922403</v>
      </c>
      <c r="R1410" s="8">
        <f>IFERROR(RIGHT(tests_4[[#This Row],[ f1-score-2]],LEN(tests_4[[#This Row],[ f1-score-2]])-2)/10^(LEN(tests_4[[#This Row],[ f1-score-2]])-2),"")</f>
        <v>0.16616346797885101</v>
      </c>
      <c r="S1410" s="9">
        <f t="shared" si="21"/>
        <v>-3.4600887548210113E-3</v>
      </c>
    </row>
    <row r="1411" spans="1:19" x14ac:dyDescent="0.35">
      <c r="A1411" t="s">
        <v>3</v>
      </c>
      <c r="B1411" t="s">
        <v>80</v>
      </c>
      <c r="C1411">
        <v>11</v>
      </c>
      <c r="D1411">
        <v>17</v>
      </c>
      <c r="E1411">
        <v>7</v>
      </c>
      <c r="F1411">
        <v>10416</v>
      </c>
      <c r="G1411">
        <v>2604</v>
      </c>
      <c r="H1411" t="s">
        <v>11964</v>
      </c>
      <c r="I1411" t="s">
        <v>11965</v>
      </c>
      <c r="J1411" t="s">
        <v>11966</v>
      </c>
      <c r="K1411" t="s">
        <v>11967</v>
      </c>
      <c r="L1411" t="s">
        <v>11968</v>
      </c>
      <c r="N1411" s="8">
        <f>IFERROR(RIGHT(tests_4[[#This Row],[ accuracy]],LEN(tests_4[[#This Row],[ accuracy]])-2)/10^(LEN(tests_4[[#This Row],[ accuracy]])-2),"")</f>
        <v>0.91935483870967705</v>
      </c>
      <c r="O1411" s="8">
        <f>IFERROR(RIGHT(tests_4[[#This Row],[ precision]],LEN(tests_4[[#This Row],[ precision]])-2)/10^(LEN(tests_4[[#This Row],[ precision]])-2),"")</f>
        <v>0.184937870166066</v>
      </c>
      <c r="P1411" s="8">
        <f>IFERROR(RIGHT(tests_4[[#This Row],[ recall]],LEN(tests_4[[#This Row],[ recall]])-2)/10^(LEN(tests_4[[#This Row],[ recall]])-2),"")</f>
        <v>0.122431208638105</v>
      </c>
      <c r="Q1411" s="8">
        <f>IFERROR(RIGHT(tests_4[[#This Row],[ f1-score]],LEN(tests_4[[#This Row],[ f1-score]])-2)/10^(LEN(tests_4[[#This Row],[ f1-score]])-2),"")</f>
        <v>0.14595937770094999</v>
      </c>
      <c r="R1411" s="8">
        <f>IFERROR(RIGHT(tests_4[[#This Row],[ f1-score-2]],LEN(tests_4[[#This Row],[ f1-score-2]])-2)/10^(LEN(tests_4[[#This Row],[ f1-score-2]])-2),"")</f>
        <v>0.14732885334776299</v>
      </c>
      <c r="S1411" s="9">
        <f t="shared" ref="S1411:S1474" si="22">IFERROR(Q1411-R1411,"")</f>
        <v>-1.3694756468130009E-3</v>
      </c>
    </row>
    <row r="1412" spans="1:19" x14ac:dyDescent="0.35">
      <c r="A1412" t="s">
        <v>3</v>
      </c>
      <c r="B1412" t="s">
        <v>80</v>
      </c>
      <c r="C1412">
        <v>11</v>
      </c>
      <c r="D1412">
        <v>17</v>
      </c>
      <c r="E1412">
        <v>8</v>
      </c>
      <c r="F1412">
        <v>10416</v>
      </c>
      <c r="G1412">
        <v>2604</v>
      </c>
      <c r="H1412" t="s">
        <v>11969</v>
      </c>
      <c r="I1412" t="s">
        <v>11970</v>
      </c>
      <c r="J1412" t="s">
        <v>11971</v>
      </c>
      <c r="K1412" t="s">
        <v>11972</v>
      </c>
      <c r="L1412" t="s">
        <v>11973</v>
      </c>
      <c r="N1412" s="8">
        <f>IFERROR(RIGHT(tests_4[[#This Row],[ accuracy]],LEN(tests_4[[#This Row],[ accuracy]])-2)/10^(LEN(tests_4[[#This Row],[ accuracy]])-2),"")</f>
        <v>0.91436251920122802</v>
      </c>
      <c r="O1412" s="8">
        <f>IFERROR(RIGHT(tests_4[[#This Row],[ precision]],LEN(tests_4[[#This Row],[ precision]])-2)/10^(LEN(tests_4[[#This Row],[ precision]])-2),"")</f>
        <v>0.15359477124182999</v>
      </c>
      <c r="P1412" s="8">
        <f>IFERROR(RIGHT(tests_4[[#This Row],[ recall]],LEN(tests_4[[#This Row],[ recall]])-2)/10^(LEN(tests_4[[#This Row],[ recall]])-2),"")</f>
        <v>0.10727969348659</v>
      </c>
      <c r="Q1412" s="8">
        <f>IFERROR(RIGHT(tests_4[[#This Row],[ f1-score]],LEN(tests_4[[#This Row],[ f1-score]])-2)/10^(LEN(tests_4[[#This Row],[ f1-score]])-2),"")</f>
        <v>0.126274388034984</v>
      </c>
      <c r="R1412" s="8">
        <f>IFERROR(RIGHT(tests_4[[#This Row],[ f1-score-2]],LEN(tests_4[[#This Row],[ f1-score-2]])-2)/10^(LEN(tests_4[[#This Row],[ f1-score-2]])-2),"")</f>
        <v>0.12632589392848501</v>
      </c>
      <c r="S1412" s="9">
        <f t="shared" si="22"/>
        <v>-5.1505893501002653E-5</v>
      </c>
    </row>
    <row r="1413" spans="1:19" x14ac:dyDescent="0.35">
      <c r="A1413" t="s">
        <v>3</v>
      </c>
      <c r="B1413" t="s">
        <v>80</v>
      </c>
      <c r="C1413">
        <v>11</v>
      </c>
      <c r="D1413">
        <v>17</v>
      </c>
      <c r="E1413">
        <v>9</v>
      </c>
      <c r="F1413">
        <v>10416</v>
      </c>
      <c r="G1413">
        <v>2604</v>
      </c>
      <c r="H1413" t="s">
        <v>11292</v>
      </c>
      <c r="I1413" t="s">
        <v>11974</v>
      </c>
      <c r="J1413" t="s">
        <v>11975</v>
      </c>
      <c r="K1413" t="s">
        <v>11976</v>
      </c>
      <c r="L1413" t="s">
        <v>11977</v>
      </c>
      <c r="N1413" s="8">
        <f>IFERROR(RIGHT(tests_4[[#This Row],[ accuracy]],LEN(tests_4[[#This Row],[ accuracy]])-2)/10^(LEN(tests_4[[#This Row],[ accuracy]])-2),"")</f>
        <v>0.92530721966205798</v>
      </c>
      <c r="O1413" s="8">
        <f>IFERROR(RIGHT(tests_4[[#This Row],[ precision]],LEN(tests_4[[#This Row],[ precision]])-2)/10^(LEN(tests_4[[#This Row],[ precision]])-2),"")</f>
        <v>0.21016827783745001</v>
      </c>
      <c r="P1413" s="8">
        <f>IFERROR(RIGHT(tests_4[[#This Row],[ recall]],LEN(tests_4[[#This Row],[ recall]])-2)/10^(LEN(tests_4[[#This Row],[ recall]])-2),"")</f>
        <v>0.109618350997661</v>
      </c>
      <c r="Q1413" s="8">
        <f>IFERROR(RIGHT(tests_4[[#This Row],[ f1-score]],LEN(tests_4[[#This Row],[ f1-score]])-2)/10^(LEN(tests_4[[#This Row],[ f1-score]])-2),"")</f>
        <v>0.143836783371667</v>
      </c>
      <c r="R1413" s="8">
        <f>IFERROR(RIGHT(tests_4[[#This Row],[ f1-score-2]],LEN(tests_4[[#This Row],[ f1-score-2]])-2)/10^(LEN(tests_4[[#This Row],[ f1-score-2]])-2),"")</f>
        <v>0.14408544930400199</v>
      </c>
      <c r="S1413" s="9">
        <f t="shared" si="22"/>
        <v>-2.4866593233499601E-4</v>
      </c>
    </row>
    <row r="1414" spans="1:19" x14ac:dyDescent="0.35">
      <c r="A1414" t="s">
        <v>3</v>
      </c>
      <c r="B1414" t="s">
        <v>80</v>
      </c>
      <c r="C1414">
        <v>11</v>
      </c>
      <c r="D1414">
        <v>17</v>
      </c>
      <c r="E1414">
        <v>10</v>
      </c>
      <c r="F1414">
        <v>10416</v>
      </c>
      <c r="G1414">
        <v>2604</v>
      </c>
      <c r="H1414" t="s">
        <v>9812</v>
      </c>
      <c r="I1414" t="s">
        <v>11978</v>
      </c>
      <c r="J1414" t="s">
        <v>11979</v>
      </c>
      <c r="K1414" t="s">
        <v>11980</v>
      </c>
      <c r="L1414" t="s">
        <v>11981</v>
      </c>
      <c r="N1414" s="8">
        <f>IFERROR(RIGHT(tests_4[[#This Row],[ accuracy]],LEN(tests_4[[#This Row],[ accuracy]])-2)/10^(LEN(tests_4[[#This Row],[ accuracy]])-2),"")</f>
        <v>0.92588325652841696</v>
      </c>
      <c r="O1414" s="8">
        <f>IFERROR(RIGHT(tests_4[[#This Row],[ precision]],LEN(tests_4[[#This Row],[ precision]])-2)/10^(LEN(tests_4[[#This Row],[ precision]])-2),"")</f>
        <v>0.23603793466807099</v>
      </c>
      <c r="P1414" s="8">
        <f>IFERROR(RIGHT(tests_4[[#This Row],[ recall]],LEN(tests_4[[#This Row],[ recall]])-2)/10^(LEN(tests_4[[#This Row],[ recall]])-2),"")</f>
        <v>0.129571577847439</v>
      </c>
      <c r="Q1414" s="8">
        <f>IFERROR(RIGHT(tests_4[[#This Row],[ f1-score]],LEN(tests_4[[#This Row],[ f1-score]])-2)/10^(LEN(tests_4[[#This Row],[ f1-score]])-2),"")</f>
        <v>0.16500553709856</v>
      </c>
      <c r="R1414" s="8">
        <f>IFERROR(RIGHT(tests_4[[#This Row],[ f1-score-2]],LEN(tests_4[[#This Row],[ f1-score-2]])-2)/10^(LEN(tests_4[[#This Row],[ f1-score-2]])-2),"")</f>
        <v>0.16730312850104201</v>
      </c>
      <c r="S1414" s="9">
        <f t="shared" si="22"/>
        <v>-2.2975914024820077E-3</v>
      </c>
    </row>
    <row r="1415" spans="1:19" x14ac:dyDescent="0.35">
      <c r="A1415" t="s">
        <v>3</v>
      </c>
      <c r="B1415" t="s">
        <v>80</v>
      </c>
      <c r="C1415">
        <v>11</v>
      </c>
      <c r="D1415">
        <v>17</v>
      </c>
      <c r="E1415">
        <v>11</v>
      </c>
      <c r="F1415">
        <v>10416</v>
      </c>
      <c r="G1415">
        <v>2604</v>
      </c>
      <c r="H1415" t="s">
        <v>6920</v>
      </c>
      <c r="I1415" t="s">
        <v>11982</v>
      </c>
      <c r="J1415" t="s">
        <v>11983</v>
      </c>
      <c r="K1415" t="s">
        <v>11984</v>
      </c>
      <c r="L1415" t="s">
        <v>11985</v>
      </c>
      <c r="N1415" s="8">
        <f>IFERROR(RIGHT(tests_4[[#This Row],[ accuracy]],LEN(tests_4[[#This Row],[ accuracy]])-2)/10^(LEN(tests_4[[#This Row],[ accuracy]])-2),"")</f>
        <v>0.92684331797234998</v>
      </c>
      <c r="O1415" s="8">
        <f>IFERROR(RIGHT(tests_4[[#This Row],[ precision]],LEN(tests_4[[#This Row],[ precision]])-2)/10^(LEN(tests_4[[#This Row],[ precision]])-2),"")</f>
        <v>0.22025171624713899</v>
      </c>
      <c r="P1415" s="8">
        <f>IFERROR(RIGHT(tests_4[[#This Row],[ recall]],LEN(tests_4[[#This Row],[ recall]])-2)/10^(LEN(tests_4[[#This Row],[ recall]])-2),"")</f>
        <v>0.10949395432153999</v>
      </c>
      <c r="Q1415" s="8">
        <f>IFERROR(RIGHT(tests_4[[#This Row],[ f1-score]],LEN(tests_4[[#This Row],[ f1-score]])-2)/10^(LEN(tests_4[[#This Row],[ f1-score]])-2),"")</f>
        <v>0.145827900912646</v>
      </c>
      <c r="R1415" s="8">
        <f>IFERROR(RIGHT(tests_4[[#This Row],[ f1-score-2]],LEN(tests_4[[#This Row],[ f1-score-2]])-2)/10^(LEN(tests_4[[#This Row],[ f1-score-2]])-2),"")</f>
        <v>0.14627170883799201</v>
      </c>
      <c r="S1415" s="9">
        <f t="shared" si="22"/>
        <v>-4.4380792534601254E-4</v>
      </c>
    </row>
    <row r="1416" spans="1:19" x14ac:dyDescent="0.35">
      <c r="A1416" t="s">
        <v>3</v>
      </c>
      <c r="B1416" t="s">
        <v>80</v>
      </c>
      <c r="C1416">
        <v>11</v>
      </c>
      <c r="D1416">
        <v>17</v>
      </c>
      <c r="E1416">
        <v>12</v>
      </c>
      <c r="F1416">
        <v>10416</v>
      </c>
      <c r="G1416">
        <v>2604</v>
      </c>
      <c r="H1416" t="s">
        <v>6268</v>
      </c>
      <c r="I1416" t="s">
        <v>11986</v>
      </c>
      <c r="J1416" t="s">
        <v>11987</v>
      </c>
      <c r="K1416" t="s">
        <v>11988</v>
      </c>
      <c r="L1416" t="s">
        <v>11989</v>
      </c>
      <c r="N1416" s="8">
        <f>IFERROR(RIGHT(tests_4[[#This Row],[ accuracy]],LEN(tests_4[[#This Row],[ accuracy]])-2)/10^(LEN(tests_4[[#This Row],[ accuracy]])-2),"")</f>
        <v>0.92434715821812596</v>
      </c>
      <c r="O1416" s="8">
        <f>IFERROR(RIGHT(tests_4[[#This Row],[ precision]],LEN(tests_4[[#This Row],[ precision]])-2)/10^(LEN(tests_4[[#This Row],[ precision]])-2),"")</f>
        <v>0.20973557692307601</v>
      </c>
      <c r="P1416" s="8">
        <f>IFERROR(RIGHT(tests_4[[#This Row],[ recall]],LEN(tests_4[[#This Row],[ recall]])-2)/10^(LEN(tests_4[[#This Row],[ recall]])-2),"")</f>
        <v>0.11688311688311601</v>
      </c>
      <c r="Q1416" s="8">
        <f>IFERROR(RIGHT(tests_4[[#This Row],[ f1-score]],LEN(tests_4[[#This Row],[ f1-score]])-2)/10^(LEN(tests_4[[#This Row],[ f1-score]])-2),"")</f>
        <v>0.149677264642992</v>
      </c>
      <c r="R1416" s="8">
        <f>IFERROR(RIGHT(tests_4[[#This Row],[ f1-score-2]],LEN(tests_4[[#This Row],[ f1-score-2]])-2)/10^(LEN(tests_4[[#This Row],[ f1-score-2]])-2),"")</f>
        <v>0.15011111376615899</v>
      </c>
      <c r="S1416" s="9">
        <f t="shared" si="22"/>
        <v>-4.3384912316699054E-4</v>
      </c>
    </row>
    <row r="1417" spans="1:19" x14ac:dyDescent="0.35">
      <c r="A1417" t="s">
        <v>3</v>
      </c>
      <c r="B1417" t="s">
        <v>80</v>
      </c>
      <c r="C1417">
        <v>11</v>
      </c>
      <c r="D1417">
        <v>17</v>
      </c>
      <c r="E1417">
        <v>13</v>
      </c>
      <c r="F1417">
        <v>10416</v>
      </c>
      <c r="G1417">
        <v>2604</v>
      </c>
      <c r="H1417" t="s">
        <v>2510</v>
      </c>
      <c r="I1417" t="s">
        <v>11990</v>
      </c>
      <c r="J1417" t="s">
        <v>11991</v>
      </c>
      <c r="K1417" t="s">
        <v>11992</v>
      </c>
      <c r="L1417" t="s">
        <v>11993</v>
      </c>
      <c r="N1417" s="8">
        <f>IFERROR(RIGHT(tests_4[[#This Row],[ accuracy]],LEN(tests_4[[#This Row],[ accuracy]])-2)/10^(LEN(tests_4[[#This Row],[ accuracy]])-2),"")</f>
        <v>0.92281105990783396</v>
      </c>
      <c r="O1417" s="8">
        <f>IFERROR(RIGHT(tests_4[[#This Row],[ precision]],LEN(tests_4[[#This Row],[ precision]])-2)/10^(LEN(tests_4[[#This Row],[ precision]])-2),"")</f>
        <v>0.17134502923976599</v>
      </c>
      <c r="P1417" s="8">
        <f>IFERROR(RIGHT(tests_4[[#This Row],[ recall]],LEN(tests_4[[#This Row],[ recall]])-2)/10^(LEN(tests_4[[#This Row],[ recall]])-2),"")</f>
        <v>8.9540727471761894E-2</v>
      </c>
      <c r="Q1417" s="8">
        <f>IFERROR(RIGHT(tests_4[[#This Row],[ f1-score]],LEN(tests_4[[#This Row],[ f1-score]])-2)/10^(LEN(tests_4[[#This Row],[ f1-score]])-2),"")</f>
        <v>0.11703537989891399</v>
      </c>
      <c r="R1417" s="8">
        <f>IFERROR(RIGHT(tests_4[[#This Row],[ f1-score-2]],LEN(tests_4[[#This Row],[ f1-score-2]])-2)/10^(LEN(tests_4[[#This Row],[ f1-score-2]])-2),"")</f>
        <v>0.117617448803566</v>
      </c>
      <c r="S1417" s="9">
        <f t="shared" si="22"/>
        <v>-5.8206890465201111E-4</v>
      </c>
    </row>
    <row r="1418" spans="1:19" x14ac:dyDescent="0.35">
      <c r="A1418" t="s">
        <v>3</v>
      </c>
      <c r="B1418" t="s">
        <v>80</v>
      </c>
      <c r="C1418">
        <v>11</v>
      </c>
      <c r="D1418">
        <v>17</v>
      </c>
      <c r="E1418">
        <v>14</v>
      </c>
      <c r="F1418">
        <v>10416</v>
      </c>
      <c r="G1418">
        <v>2604</v>
      </c>
      <c r="H1418" t="s">
        <v>2861</v>
      </c>
      <c r="I1418" t="s">
        <v>11994</v>
      </c>
      <c r="J1418" t="s">
        <v>11995</v>
      </c>
      <c r="K1418" t="s">
        <v>11996</v>
      </c>
      <c r="L1418" t="s">
        <v>11997</v>
      </c>
      <c r="N1418" s="8">
        <f>IFERROR(RIGHT(tests_4[[#This Row],[ accuracy]],LEN(tests_4[[#This Row],[ accuracy]])-2)/10^(LEN(tests_4[[#This Row],[ accuracy]])-2),"")</f>
        <v>0.92223502304147398</v>
      </c>
      <c r="O1418" s="8">
        <f>IFERROR(RIGHT(tests_4[[#This Row],[ precision]],LEN(tests_4[[#This Row],[ precision]])-2)/10^(LEN(tests_4[[#This Row],[ precision]])-2),"")</f>
        <v>0.19965553789083201</v>
      </c>
      <c r="P1418" s="8">
        <f>IFERROR(RIGHT(tests_4[[#This Row],[ recall]],LEN(tests_4[[#This Row],[ recall]])-2)/10^(LEN(tests_4[[#This Row],[ recall]])-2),"")</f>
        <v>0.119470567746429</v>
      </c>
      <c r="Q1418" s="8">
        <f>IFERROR(RIGHT(tests_4[[#This Row],[ f1-score]],LEN(tests_4[[#This Row],[ f1-score]])-2)/10^(LEN(tests_4[[#This Row],[ f1-score]])-2),"")</f>
        <v>0.149052214043251</v>
      </c>
      <c r="R1418" s="8">
        <f>IFERROR(RIGHT(tests_4[[#This Row],[ f1-score-2]],LEN(tests_4[[#This Row],[ f1-score-2]])-2)/10^(LEN(tests_4[[#This Row],[ f1-score-2]])-2),"")</f>
        <v>0.149489246064057</v>
      </c>
      <c r="S1418" s="9">
        <f t="shared" si="22"/>
        <v>-4.3703202080599968E-4</v>
      </c>
    </row>
    <row r="1419" spans="1:19" x14ac:dyDescent="0.35">
      <c r="A1419" t="s">
        <v>3</v>
      </c>
      <c r="B1419" t="s">
        <v>80</v>
      </c>
      <c r="C1419">
        <v>11</v>
      </c>
      <c r="D1419">
        <v>17</v>
      </c>
      <c r="E1419">
        <v>15</v>
      </c>
      <c r="F1419">
        <v>10416</v>
      </c>
      <c r="G1419">
        <v>2604</v>
      </c>
      <c r="H1419" t="s">
        <v>6255</v>
      </c>
      <c r="I1419" t="s">
        <v>11998</v>
      </c>
      <c r="J1419" t="s">
        <v>11999</v>
      </c>
      <c r="K1419" t="s">
        <v>12000</v>
      </c>
      <c r="L1419" t="s">
        <v>12001</v>
      </c>
      <c r="N1419" s="8">
        <f>IFERROR(RIGHT(tests_4[[#This Row],[ accuracy]],LEN(tests_4[[#This Row],[ accuracy]])-2)/10^(LEN(tests_4[[#This Row],[ accuracy]])-2),"")</f>
        <v>0.92415514592933901</v>
      </c>
      <c r="O1419" s="8">
        <f>IFERROR(RIGHT(tests_4[[#This Row],[ precision]],LEN(tests_4[[#This Row],[ precision]])-2)/10^(LEN(tests_4[[#This Row],[ precision]])-2),"")</f>
        <v>0.21071428571428499</v>
      </c>
      <c r="P1419" s="8">
        <f>IFERROR(RIGHT(tests_4[[#This Row],[ recall]],LEN(tests_4[[#This Row],[ recall]])-2)/10^(LEN(tests_4[[#This Row],[ recall]])-2),"")</f>
        <v>0.117131910235358</v>
      </c>
      <c r="Q1419" s="8">
        <f>IFERROR(RIGHT(tests_4[[#This Row],[ f1-score]],LEN(tests_4[[#This Row],[ f1-score]])-2)/10^(LEN(tests_4[[#This Row],[ f1-score]])-2),"")</f>
        <v>0.15035122110593799</v>
      </c>
      <c r="R1419" s="8">
        <f>IFERROR(RIGHT(tests_4[[#This Row],[ f1-score-2]],LEN(tests_4[[#This Row],[ f1-score-2]])-2)/10^(LEN(tests_4[[#This Row],[ f1-score-2]])-2),"")</f>
        <v>0.15056674199376299</v>
      </c>
      <c r="S1419" s="9">
        <f t="shared" si="22"/>
        <v>-2.1552088782500478E-4</v>
      </c>
    </row>
    <row r="1420" spans="1:19" x14ac:dyDescent="0.35">
      <c r="A1420" t="s">
        <v>3</v>
      </c>
      <c r="B1420" t="s">
        <v>80</v>
      </c>
      <c r="C1420">
        <v>11</v>
      </c>
      <c r="D1420">
        <v>17</v>
      </c>
      <c r="E1420">
        <v>16</v>
      </c>
      <c r="F1420">
        <v>10416</v>
      </c>
      <c r="G1420">
        <v>2604</v>
      </c>
      <c r="H1420" t="s">
        <v>6268</v>
      </c>
      <c r="I1420" t="s">
        <v>12002</v>
      </c>
      <c r="J1420" t="s">
        <v>12003</v>
      </c>
      <c r="K1420" t="s">
        <v>12004</v>
      </c>
      <c r="L1420" t="s">
        <v>12005</v>
      </c>
      <c r="N1420" s="8">
        <f>IFERROR(RIGHT(tests_4[[#This Row],[ accuracy]],LEN(tests_4[[#This Row],[ accuracy]])-2)/10^(LEN(tests_4[[#This Row],[ accuracy]])-2),"")</f>
        <v>0.92434715821812596</v>
      </c>
      <c r="O1420" s="8">
        <f>IFERROR(RIGHT(tests_4[[#This Row],[ precision]],LEN(tests_4[[#This Row],[ precision]])-2)/10^(LEN(tests_4[[#This Row],[ precision]])-2),"")</f>
        <v>0.193631100082712</v>
      </c>
      <c r="P1420" s="8">
        <f>IFERROR(RIGHT(tests_4[[#This Row],[ recall]],LEN(tests_4[[#This Row],[ recall]])-2)/10^(LEN(tests_4[[#This Row],[ recall]])-2),"")</f>
        <v>9.9392944220530396E-2</v>
      </c>
      <c r="Q1420" s="8">
        <f>IFERROR(RIGHT(tests_4[[#This Row],[ f1-score]],LEN(tests_4[[#This Row],[ f1-score]])-2)/10^(LEN(tests_4[[#This Row],[ f1-score]])-2),"")</f>
        <v>0.13052076466710599</v>
      </c>
      <c r="R1420" s="8">
        <f>IFERROR(RIGHT(tests_4[[#This Row],[ f1-score-2]],LEN(tests_4[[#This Row],[ f1-score-2]])-2)/10^(LEN(tests_4[[#This Row],[ f1-score-2]])-2),"")</f>
        <v>0.131358265671633</v>
      </c>
      <c r="S1420" s="9">
        <f t="shared" si="22"/>
        <v>-8.3750100452700815E-4</v>
      </c>
    </row>
    <row r="1421" spans="1:19" x14ac:dyDescent="0.35">
      <c r="A1421" t="s">
        <v>3</v>
      </c>
      <c r="B1421" t="s">
        <v>80</v>
      </c>
      <c r="C1421">
        <v>11</v>
      </c>
      <c r="D1421">
        <v>17</v>
      </c>
      <c r="E1421">
        <v>17</v>
      </c>
      <c r="F1421">
        <v>10416</v>
      </c>
      <c r="G1421">
        <v>2604</v>
      </c>
      <c r="H1421" t="s">
        <v>12006</v>
      </c>
      <c r="I1421" t="s">
        <v>12007</v>
      </c>
      <c r="J1421" t="s">
        <v>12008</v>
      </c>
      <c r="K1421" t="s">
        <v>12009</v>
      </c>
      <c r="L1421" t="s">
        <v>12010</v>
      </c>
      <c r="N1421" s="8">
        <f>IFERROR(RIGHT(tests_4[[#This Row],[ accuracy]],LEN(tests_4[[#This Row],[ accuracy]])-2)/10^(LEN(tests_4[[#This Row],[ accuracy]])-2),"")</f>
        <v>0.92031490015360895</v>
      </c>
      <c r="O1421" s="8">
        <f>IFERROR(RIGHT(tests_4[[#This Row],[ precision]],LEN(tests_4[[#This Row],[ precision]])-2)/10^(LEN(tests_4[[#This Row],[ precision]])-2),"")</f>
        <v>0.20658714807650899</v>
      </c>
      <c r="P1421" s="8">
        <f>IFERROR(RIGHT(tests_4[[#This Row],[ recall]],LEN(tests_4[[#This Row],[ recall]])-2)/10^(LEN(tests_4[[#This Row],[ recall]])-2),"")</f>
        <v>0.14250883216400401</v>
      </c>
      <c r="Q1421" s="8">
        <f>IFERROR(RIGHT(tests_4[[#This Row],[ f1-score]],LEN(tests_4[[#This Row],[ f1-score]])-2)/10^(LEN(tests_4[[#This Row],[ f1-score]])-2),"")</f>
        <v>0.16424184195175501</v>
      </c>
      <c r="R1421" s="8">
        <f>IFERROR(RIGHT(tests_4[[#This Row],[ f1-score-2]],LEN(tests_4[[#This Row],[ f1-score-2]])-2)/10^(LEN(tests_4[[#This Row],[ f1-score-2]])-2),"")</f>
        <v>0.16866704218245199</v>
      </c>
      <c r="S1421" s="9">
        <f t="shared" si="22"/>
        <v>-4.4252002306969795E-3</v>
      </c>
    </row>
    <row r="1422" spans="1:19" x14ac:dyDescent="0.35">
      <c r="A1422" t="s">
        <v>3</v>
      </c>
      <c r="B1422" t="s">
        <v>80</v>
      </c>
      <c r="C1422">
        <v>11</v>
      </c>
      <c r="D1422">
        <v>17</v>
      </c>
      <c r="E1422">
        <v>18</v>
      </c>
      <c r="F1422">
        <v>10416</v>
      </c>
      <c r="G1422">
        <v>2604</v>
      </c>
      <c r="H1422" t="s">
        <v>2795</v>
      </c>
      <c r="I1422" t="s">
        <v>12011</v>
      </c>
      <c r="J1422" t="s">
        <v>12012</v>
      </c>
      <c r="K1422" t="s">
        <v>12013</v>
      </c>
      <c r="L1422" t="s">
        <v>12014</v>
      </c>
      <c r="N1422" s="8">
        <f>IFERROR(RIGHT(tests_4[[#This Row],[ accuracy]],LEN(tests_4[[#This Row],[ accuracy]])-2)/10^(LEN(tests_4[[#This Row],[ accuracy]])-2),"")</f>
        <v>0.92549923195084405</v>
      </c>
      <c r="O1422" s="8">
        <f>IFERROR(RIGHT(tests_4[[#This Row],[ precision]],LEN(tests_4[[#This Row],[ precision]])-2)/10^(LEN(tests_4[[#This Row],[ precision]])-2),"")</f>
        <v>0.17324561403508701</v>
      </c>
      <c r="P1422" s="8">
        <f>IFERROR(RIGHT(tests_4[[#This Row],[ recall]],LEN(tests_4[[#This Row],[ recall]])-2)/10^(LEN(tests_4[[#This Row],[ recall]])-2),"")</f>
        <v>7.4513608996367595E-2</v>
      </c>
      <c r="Q1422" s="8">
        <f>IFERROR(RIGHT(tests_4[[#This Row],[ f1-score]],LEN(tests_4[[#This Row],[ f1-score]])-2)/10^(LEN(tests_4[[#This Row],[ f1-score]])-2),"")</f>
        <v>0.103131128694123</v>
      </c>
      <c r="R1422" s="8">
        <f>IFERROR(RIGHT(tests_4[[#This Row],[ f1-score-2]],LEN(tests_4[[#This Row],[ f1-score-2]])-2)/10^(LEN(tests_4[[#This Row],[ f1-score-2]])-2),"")</f>
        <v>0.104207268545617</v>
      </c>
      <c r="S1422" s="9">
        <f t="shared" si="22"/>
        <v>-1.076139851494004E-3</v>
      </c>
    </row>
    <row r="1423" spans="1:19" x14ac:dyDescent="0.35">
      <c r="A1423" t="s">
        <v>3</v>
      </c>
      <c r="B1423" t="s">
        <v>80</v>
      </c>
      <c r="C1423">
        <v>11</v>
      </c>
      <c r="D1423">
        <v>17</v>
      </c>
      <c r="E1423">
        <v>19</v>
      </c>
      <c r="F1423">
        <v>10416</v>
      </c>
      <c r="G1423">
        <v>2604</v>
      </c>
      <c r="H1423" t="s">
        <v>8414</v>
      </c>
      <c r="I1423" t="s">
        <v>12015</v>
      </c>
      <c r="J1423" t="s">
        <v>12016</v>
      </c>
      <c r="K1423" t="s">
        <v>12017</v>
      </c>
      <c r="L1423" t="s">
        <v>12018</v>
      </c>
      <c r="N1423" s="8">
        <f>IFERROR(RIGHT(tests_4[[#This Row],[ accuracy]],LEN(tests_4[[#This Row],[ accuracy]])-2)/10^(LEN(tests_4[[#This Row],[ accuracy]])-2),"")</f>
        <v>0.92914746543778803</v>
      </c>
      <c r="O1423" s="8">
        <f>IFERROR(RIGHT(tests_4[[#This Row],[ precision]],LEN(tests_4[[#This Row],[ precision]])-2)/10^(LEN(tests_4[[#This Row],[ precision]])-2),"")</f>
        <v>0.224877450980392</v>
      </c>
      <c r="P1423" s="8">
        <f>IFERROR(RIGHT(tests_4[[#This Row],[ recall]],LEN(tests_4[[#This Row],[ recall]])-2)/10^(LEN(tests_4[[#This Row],[ recall]])-2),"")</f>
        <v>9.6929890033338295E-2</v>
      </c>
      <c r="Q1423" s="8">
        <f>IFERROR(RIGHT(tests_4[[#This Row],[ f1-score]],LEN(tests_4[[#This Row],[ f1-score]])-2)/10^(LEN(tests_4[[#This Row],[ f1-score]])-2),"")</f>
        <v>0.135005889281507</v>
      </c>
      <c r="R1423" s="8">
        <f>IFERROR(RIGHT(tests_4[[#This Row],[ f1-score-2]],LEN(tests_4[[#This Row],[ f1-score-2]])-2)/10^(LEN(tests_4[[#This Row],[ f1-score-2]])-2),"")</f>
        <v>0.13546829929884499</v>
      </c>
      <c r="S1423" s="9">
        <f t="shared" si="22"/>
        <v>-4.6241001733798859E-4</v>
      </c>
    </row>
    <row r="1424" spans="1:19" x14ac:dyDescent="0.35">
      <c r="A1424" t="s">
        <v>3</v>
      </c>
      <c r="B1424" t="s">
        <v>80</v>
      </c>
      <c r="C1424">
        <v>11</v>
      </c>
      <c r="D1424">
        <v>17</v>
      </c>
      <c r="E1424">
        <v>20</v>
      </c>
      <c r="F1424">
        <v>10416</v>
      </c>
      <c r="G1424">
        <v>2604</v>
      </c>
      <c r="H1424" t="s">
        <v>6273</v>
      </c>
      <c r="I1424" t="s">
        <v>12019</v>
      </c>
      <c r="J1424" t="s">
        <v>12020</v>
      </c>
      <c r="K1424" t="s">
        <v>12021</v>
      </c>
      <c r="L1424" t="s">
        <v>12022</v>
      </c>
      <c r="N1424" s="8">
        <f>IFERROR(RIGHT(tests_4[[#This Row],[ accuracy]],LEN(tests_4[[#This Row],[ accuracy]])-2)/10^(LEN(tests_4[[#This Row],[ accuracy]])-2),"")</f>
        <v>0.92569124423963101</v>
      </c>
      <c r="O1424" s="8">
        <f>IFERROR(RIGHT(tests_4[[#This Row],[ precision]],LEN(tests_4[[#This Row],[ precision]])-2)/10^(LEN(tests_4[[#This Row],[ precision]])-2),"")</f>
        <v>0.20117845117845101</v>
      </c>
      <c r="P1424" s="8">
        <f>IFERROR(RIGHT(tests_4[[#This Row],[ recall]],LEN(tests_4[[#This Row],[ recall]])-2)/10^(LEN(tests_4[[#This Row],[ recall]])-2),"")</f>
        <v>0.101855998407722</v>
      </c>
      <c r="Q1424" s="8">
        <f>IFERROR(RIGHT(tests_4[[#This Row],[ f1-score]],LEN(tests_4[[#This Row],[ f1-score]])-2)/10^(LEN(tests_4[[#This Row],[ f1-score]])-2),"")</f>
        <v>0.13515560749686101</v>
      </c>
      <c r="R1424" s="8">
        <f>IFERROR(RIGHT(tests_4[[#This Row],[ f1-score-2]],LEN(tests_4[[#This Row],[ f1-score-2]])-2)/10^(LEN(tests_4[[#This Row],[ f1-score-2]])-2),"")</f>
        <v>0.13524028064058899</v>
      </c>
      <c r="S1424" s="9">
        <f t="shared" si="22"/>
        <v>-8.4673143727981293E-5</v>
      </c>
    </row>
    <row r="1425" spans="1:19" x14ac:dyDescent="0.35">
      <c r="A1425" t="s">
        <v>3</v>
      </c>
      <c r="B1425" t="s">
        <v>80</v>
      </c>
      <c r="C1425">
        <v>11</v>
      </c>
      <c r="D1425">
        <v>17</v>
      </c>
      <c r="E1425">
        <v>21</v>
      </c>
      <c r="F1425">
        <v>10416</v>
      </c>
      <c r="G1425">
        <v>2604</v>
      </c>
      <c r="H1425" t="s">
        <v>11301</v>
      </c>
      <c r="I1425" t="s">
        <v>12023</v>
      </c>
      <c r="J1425" t="s">
        <v>12024</v>
      </c>
      <c r="K1425" t="s">
        <v>12025</v>
      </c>
      <c r="L1425" t="s">
        <v>12026</v>
      </c>
      <c r="N1425" s="8">
        <f>IFERROR(RIGHT(tests_4[[#This Row],[ accuracy]],LEN(tests_4[[#This Row],[ accuracy]])-2)/10^(LEN(tests_4[[#This Row],[ accuracy]])-2),"")</f>
        <v>0.92722734254992301</v>
      </c>
      <c r="O1425" s="8">
        <f>IFERROR(RIGHT(tests_4[[#This Row],[ precision]],LEN(tests_4[[#This Row],[ precision]])-2)/10^(LEN(tests_4[[#This Row],[ precision]])-2),"")</f>
        <v>0.20245779543197601</v>
      </c>
      <c r="P1425" s="8">
        <f>IFERROR(RIGHT(tests_4[[#This Row],[ recall]],LEN(tests_4[[#This Row],[ recall]])-2)/10^(LEN(tests_4[[#This Row],[ recall]])-2),"")</f>
        <v>9.2501368363437295E-2</v>
      </c>
      <c r="Q1425" s="8">
        <f>IFERROR(RIGHT(tests_4[[#This Row],[ f1-score]],LEN(tests_4[[#This Row],[ f1-score]])-2)/10^(LEN(tests_4[[#This Row],[ f1-score]])-2),"")</f>
        <v>0.12613186191284601</v>
      </c>
      <c r="R1425" s="8">
        <f>IFERROR(RIGHT(tests_4[[#This Row],[ f1-score-2]],LEN(tests_4[[#This Row],[ f1-score-2]])-2)/10^(LEN(tests_4[[#This Row],[ f1-score-2]])-2),"")</f>
        <v>0.12698451454990101</v>
      </c>
      <c r="S1425" s="9">
        <f t="shared" si="22"/>
        <v>-8.5265263705500138E-4</v>
      </c>
    </row>
    <row r="1426" spans="1:19" x14ac:dyDescent="0.35">
      <c r="A1426" t="s">
        <v>3</v>
      </c>
      <c r="B1426" t="s">
        <v>80</v>
      </c>
      <c r="C1426">
        <v>11</v>
      </c>
      <c r="D1426">
        <v>17</v>
      </c>
      <c r="E1426">
        <v>22</v>
      </c>
      <c r="F1426">
        <v>10416</v>
      </c>
      <c r="G1426">
        <v>2604</v>
      </c>
      <c r="H1426" t="s">
        <v>7717</v>
      </c>
      <c r="I1426" t="s">
        <v>12027</v>
      </c>
      <c r="J1426" t="s">
        <v>12028</v>
      </c>
      <c r="K1426" t="s">
        <v>12029</v>
      </c>
      <c r="L1426" t="s">
        <v>12030</v>
      </c>
      <c r="N1426" s="8">
        <f>IFERROR(RIGHT(tests_4[[#This Row],[ accuracy]],LEN(tests_4[[#This Row],[ accuracy]])-2)/10^(LEN(tests_4[[#This Row],[ accuracy]])-2),"")</f>
        <v>0.92741935483870896</v>
      </c>
      <c r="O1426" s="8">
        <f>IFERROR(RIGHT(tests_4[[#This Row],[ precision]],LEN(tests_4[[#This Row],[ precision]])-2)/10^(LEN(tests_4[[#This Row],[ precision]])-2),"")</f>
        <v>0.177062374245472</v>
      </c>
      <c r="P1426" s="8">
        <f>IFERROR(RIGHT(tests_4[[#This Row],[ recall]],LEN(tests_4[[#This Row],[ recall]])-2)/10^(LEN(tests_4[[#This Row],[ recall]])-2),"")</f>
        <v>7.2299348161417101E-2</v>
      </c>
      <c r="Q1426" s="8">
        <f>IFERROR(RIGHT(tests_4[[#This Row],[ f1-score]],LEN(tests_4[[#This Row],[ f1-score]])-2)/10^(LEN(tests_4[[#This Row],[ f1-score]])-2),"")</f>
        <v>0.102041822844742</v>
      </c>
      <c r="R1426" s="8">
        <f>IFERROR(RIGHT(tests_4[[#This Row],[ f1-score-2]],LEN(tests_4[[#This Row],[ f1-score-2]])-2)/10^(LEN(tests_4[[#This Row],[ f1-score-2]])-2),"")</f>
        <v>0.102674092224724</v>
      </c>
      <c r="S1426" s="9">
        <f t="shared" si="22"/>
        <v>-6.3226937998199506E-4</v>
      </c>
    </row>
    <row r="1427" spans="1:19" x14ac:dyDescent="0.35">
      <c r="A1427" t="s">
        <v>3</v>
      </c>
      <c r="B1427" t="s">
        <v>80</v>
      </c>
      <c r="C1427">
        <v>11</v>
      </c>
      <c r="D1427">
        <v>17</v>
      </c>
      <c r="E1427">
        <v>23</v>
      </c>
      <c r="F1427">
        <v>10416</v>
      </c>
      <c r="G1427">
        <v>2604</v>
      </c>
      <c r="H1427" t="s">
        <v>7695</v>
      </c>
      <c r="I1427" t="s">
        <v>12031</v>
      </c>
      <c r="J1427" t="s">
        <v>12032</v>
      </c>
      <c r="K1427" t="s">
        <v>12033</v>
      </c>
      <c r="L1427" t="s">
        <v>12034</v>
      </c>
      <c r="N1427" s="8">
        <f>IFERROR(RIGHT(tests_4[[#This Row],[ accuracy]],LEN(tests_4[[#This Row],[ accuracy]])-2)/10^(LEN(tests_4[[#This Row],[ accuracy]])-2),"")</f>
        <v>0.93029953917050601</v>
      </c>
      <c r="O1427" s="8">
        <f>IFERROR(RIGHT(tests_4[[#This Row],[ precision]],LEN(tests_4[[#This Row],[ precision]])-2)/10^(LEN(tests_4[[#This Row],[ precision]])-2),"")</f>
        <v>0.26343519494204398</v>
      </c>
      <c r="P1427" s="8">
        <f>IFERROR(RIGHT(tests_4[[#This Row],[ recall]],LEN(tests_4[[#This Row],[ recall]])-2)/10^(LEN(tests_4[[#This Row],[ recall]])-2),"")</f>
        <v>0.12021694780315401</v>
      </c>
      <c r="Q1427" s="8">
        <f>IFERROR(RIGHT(tests_4[[#This Row],[ f1-score]],LEN(tests_4[[#This Row],[ f1-score]])-2)/10^(LEN(tests_4[[#This Row],[ f1-score]])-2),"")</f>
        <v>0.16393127939341501</v>
      </c>
      <c r="R1427" s="8">
        <f>IFERROR(RIGHT(tests_4[[#This Row],[ f1-score-2]],LEN(tests_4[[#This Row],[ f1-score-2]])-2)/10^(LEN(tests_4[[#This Row],[ f1-score-2]])-2),"")</f>
        <v>0.165094217137709</v>
      </c>
      <c r="S1427" s="9">
        <f t="shared" si="22"/>
        <v>-1.1629377442939903E-3</v>
      </c>
    </row>
    <row r="1428" spans="1:19" x14ac:dyDescent="0.35">
      <c r="A1428" t="s">
        <v>3</v>
      </c>
      <c r="B1428" t="s">
        <v>80</v>
      </c>
      <c r="C1428">
        <v>13</v>
      </c>
      <c r="D1428">
        <v>17</v>
      </c>
      <c r="E1428">
        <v>1</v>
      </c>
      <c r="F1428">
        <v>10416</v>
      </c>
      <c r="G1428">
        <v>2604</v>
      </c>
      <c r="H1428" t="s">
        <v>289</v>
      </c>
      <c r="I1428" t="s">
        <v>12035</v>
      </c>
      <c r="J1428" t="s">
        <v>12036</v>
      </c>
      <c r="K1428" t="s">
        <v>12037</v>
      </c>
      <c r="L1428" t="s">
        <v>12038</v>
      </c>
      <c r="N1428" s="8">
        <f>IFERROR(RIGHT(tests_4[[#This Row],[ accuracy]],LEN(tests_4[[#This Row],[ accuracy]])-2)/10^(LEN(tests_4[[#This Row],[ accuracy]])-2),"")</f>
        <v>0.94930875576036799</v>
      </c>
      <c r="O1428" s="8">
        <f>IFERROR(RIGHT(tests_4[[#This Row],[ precision]],LEN(tests_4[[#This Row],[ precision]])-2)/10^(LEN(tests_4[[#This Row],[ precision]])-2),"")</f>
        <v>0.31235955056179698</v>
      </c>
      <c r="P1428" s="8">
        <f>IFERROR(RIGHT(tests_4[[#This Row],[ recall]],LEN(tests_4[[#This Row],[ recall]])-2)/10^(LEN(tests_4[[#This Row],[ recall]])-2),"")</f>
        <v>0.16724496877168599</v>
      </c>
      <c r="Q1428" s="8">
        <f>IFERROR(RIGHT(tests_4[[#This Row],[ f1-score]],LEN(tests_4[[#This Row],[ f1-score]])-2)/10^(LEN(tests_4[[#This Row],[ f1-score]])-2),"")</f>
        <v>0.21590909090909</v>
      </c>
      <c r="R1428" s="8">
        <f>IFERROR(RIGHT(tests_4[[#This Row],[ f1-score-2]],LEN(tests_4[[#This Row],[ f1-score-2]])-2)/10^(LEN(tests_4[[#This Row],[ f1-score-2]])-2),"")</f>
        <v>0.217848502978435</v>
      </c>
      <c r="S1428" s="9">
        <f t="shared" si="22"/>
        <v>-1.9394120693450034E-3</v>
      </c>
    </row>
    <row r="1429" spans="1:19" x14ac:dyDescent="0.35">
      <c r="A1429" t="s">
        <v>3</v>
      </c>
      <c r="B1429" t="s">
        <v>80</v>
      </c>
      <c r="C1429">
        <v>13</v>
      </c>
      <c r="D1429">
        <v>17</v>
      </c>
      <c r="E1429">
        <v>2</v>
      </c>
      <c r="F1429">
        <v>10416</v>
      </c>
      <c r="G1429">
        <v>2604</v>
      </c>
      <c r="H1429" t="s">
        <v>466</v>
      </c>
      <c r="I1429" t="s">
        <v>12039</v>
      </c>
      <c r="J1429" t="s">
        <v>12040</v>
      </c>
      <c r="K1429" t="s">
        <v>12041</v>
      </c>
      <c r="L1429" t="s">
        <v>12042</v>
      </c>
      <c r="N1429" s="8">
        <f>IFERROR(RIGHT(tests_4[[#This Row],[ accuracy]],LEN(tests_4[[#This Row],[ accuracy]])-2)/10^(LEN(tests_4[[#This Row],[ accuracy]])-2),"")</f>
        <v>0.94316436251920099</v>
      </c>
      <c r="O1429" s="8">
        <f>IFERROR(RIGHT(tests_4[[#This Row],[ precision]],LEN(tests_4[[#This Row],[ precision]])-2)/10^(LEN(tests_4[[#This Row],[ precision]])-2),"")</f>
        <v>0.26637168141592898</v>
      </c>
      <c r="P1429" s="8">
        <f>IFERROR(RIGHT(tests_4[[#This Row],[ recall]],LEN(tests_4[[#This Row],[ recall]])-2)/10^(LEN(tests_4[[#This Row],[ recall]])-2),"")</f>
        <v>0.12218697333201101</v>
      </c>
      <c r="Q1429" s="8">
        <f>IFERROR(RIGHT(tests_4[[#This Row],[ f1-score]],LEN(tests_4[[#This Row],[ f1-score]])-2)/10^(LEN(tests_4[[#This Row],[ f1-score]])-2),"")</f>
        <v>0.15951462552234</v>
      </c>
      <c r="R1429" s="8">
        <f>IFERROR(RIGHT(tests_4[[#This Row],[ f1-score-2]],LEN(tests_4[[#This Row],[ f1-score-2]])-2)/10^(LEN(tests_4[[#This Row],[ f1-score-2]])-2),"")</f>
        <v>0.16752760045807999</v>
      </c>
      <c r="S1429" s="9">
        <f t="shared" si="22"/>
        <v>-8.0129749357399915E-3</v>
      </c>
    </row>
    <row r="1430" spans="1:19" x14ac:dyDescent="0.35">
      <c r="A1430" t="s">
        <v>3</v>
      </c>
      <c r="B1430" t="s">
        <v>80</v>
      </c>
      <c r="C1430">
        <v>13</v>
      </c>
      <c r="D1430">
        <v>17</v>
      </c>
      <c r="E1430">
        <v>3</v>
      </c>
      <c r="F1430">
        <v>10416</v>
      </c>
      <c r="G1430">
        <v>2604</v>
      </c>
      <c r="H1430" t="s">
        <v>7161</v>
      </c>
      <c r="I1430" t="s">
        <v>12043</v>
      </c>
      <c r="J1430" t="s">
        <v>12044</v>
      </c>
      <c r="K1430" t="s">
        <v>12045</v>
      </c>
      <c r="L1430" t="s">
        <v>12046</v>
      </c>
      <c r="N1430" s="8">
        <f>IFERROR(RIGHT(tests_4[[#This Row],[ accuracy]],LEN(tests_4[[#This Row],[ accuracy]])-2)/10^(LEN(tests_4[[#This Row],[ accuracy]])-2),"")</f>
        <v>0.94393241167434705</v>
      </c>
      <c r="O1430" s="8">
        <f>IFERROR(RIGHT(tests_4[[#This Row],[ precision]],LEN(tests_4[[#This Row],[ precision]])-2)/10^(LEN(tests_4[[#This Row],[ precision]])-2),"")</f>
        <v>0.14137308039747001</v>
      </c>
      <c r="P1430" s="8">
        <f>IFERROR(RIGHT(tests_4[[#This Row],[ recall]],LEN(tests_4[[#This Row],[ recall]])-2)/10^(LEN(tests_4[[#This Row],[ recall]])-2),"")</f>
        <v>8.3225934370972504E-2</v>
      </c>
      <c r="Q1430" s="8">
        <f>IFERROR(RIGHT(tests_4[[#This Row],[ f1-score]],LEN(tests_4[[#This Row],[ f1-score]])-2)/10^(LEN(tests_4[[#This Row],[ f1-score]])-2),"")</f>
        <v>0.104653022065877</v>
      </c>
      <c r="R1430" s="8">
        <f>IFERROR(RIGHT(tests_4[[#This Row],[ f1-score-2]],LEN(tests_4[[#This Row],[ f1-score-2]])-2)/10^(LEN(tests_4[[#This Row],[ f1-score-2]])-2),"")</f>
        <v>0.104772558536042</v>
      </c>
      <c r="S1430" s="9">
        <f t="shared" si="22"/>
        <v>-1.1953647016500757E-4</v>
      </c>
    </row>
    <row r="1431" spans="1:19" x14ac:dyDescent="0.35">
      <c r="A1431" t="s">
        <v>3</v>
      </c>
      <c r="B1431" t="s">
        <v>80</v>
      </c>
      <c r="C1431">
        <v>13</v>
      </c>
      <c r="D1431">
        <v>17</v>
      </c>
      <c r="E1431">
        <v>4</v>
      </c>
      <c r="F1431">
        <v>10416</v>
      </c>
      <c r="G1431">
        <v>2604</v>
      </c>
      <c r="H1431" t="s">
        <v>12047</v>
      </c>
      <c r="I1431" t="s">
        <v>12048</v>
      </c>
      <c r="J1431" t="s">
        <v>12049</v>
      </c>
      <c r="K1431" t="s">
        <v>12050</v>
      </c>
      <c r="L1431" t="s">
        <v>12051</v>
      </c>
      <c r="N1431" s="8">
        <f>IFERROR(RIGHT(tests_4[[#This Row],[ accuracy]],LEN(tests_4[[#This Row],[ accuracy]])-2)/10^(LEN(tests_4[[#This Row],[ accuracy]])-2),"")</f>
        <v>0.94182027649769595</v>
      </c>
      <c r="O1431" s="8">
        <f>IFERROR(RIGHT(tests_4[[#This Row],[ precision]],LEN(tests_4[[#This Row],[ precision]])-2)/10^(LEN(tests_4[[#This Row],[ precision]])-2),"")</f>
        <v>0.115856777493606</v>
      </c>
      <c r="P1431" s="8">
        <f>IFERROR(RIGHT(tests_4[[#This Row],[ recall]],LEN(tests_4[[#This Row],[ recall]])-2)/10^(LEN(tests_4[[#This Row],[ recall]])-2),"")</f>
        <v>7.4055715277089304E-2</v>
      </c>
      <c r="Q1431" s="8">
        <f>IFERROR(RIGHT(tests_4[[#This Row],[ f1-score]],LEN(tests_4[[#This Row],[ f1-score]])-2)/10^(LEN(tests_4[[#This Row],[ f1-score]])-2),"")</f>
        <v>9.0334236675699994E-2</v>
      </c>
      <c r="R1431" s="8">
        <f>IFERROR(RIGHT(tests_4[[#This Row],[ f1-score-2]],LEN(tests_4[[#This Row],[ f1-score-2]])-2)/10^(LEN(tests_4[[#This Row],[ f1-score-2]])-2),"")</f>
        <v>9.03558939363414E-2</v>
      </c>
      <c r="S1431" s="9">
        <f t="shared" si="22"/>
        <v>-2.1657260641405607E-5</v>
      </c>
    </row>
    <row r="1432" spans="1:19" x14ac:dyDescent="0.35">
      <c r="A1432" t="s">
        <v>3</v>
      </c>
      <c r="B1432" t="s">
        <v>80</v>
      </c>
      <c r="C1432">
        <v>13</v>
      </c>
      <c r="D1432">
        <v>17</v>
      </c>
      <c r="E1432">
        <v>5</v>
      </c>
      <c r="F1432">
        <v>10416</v>
      </c>
      <c r="G1432">
        <v>2604</v>
      </c>
      <c r="H1432" t="s">
        <v>250</v>
      </c>
      <c r="I1432" t="s">
        <v>12052</v>
      </c>
      <c r="J1432" t="s">
        <v>12053</v>
      </c>
      <c r="K1432" t="s">
        <v>12054</v>
      </c>
      <c r="L1432" t="s">
        <v>12055</v>
      </c>
      <c r="N1432" s="8">
        <f>IFERROR(RIGHT(tests_4[[#This Row],[ accuracy]],LEN(tests_4[[#This Row],[ accuracy]])-2)/10^(LEN(tests_4[[#This Row],[ accuracy]])-2),"")</f>
        <v>0.94201228878648202</v>
      </c>
      <c r="O1432" s="8">
        <f>IFERROR(RIGHT(tests_4[[#This Row],[ precision]],LEN(tests_4[[#This Row],[ precision]])-2)/10^(LEN(tests_4[[#This Row],[ precision]])-2),"")</f>
        <v>0.16895151053566801</v>
      </c>
      <c r="P1432" s="8">
        <f>IFERROR(RIGHT(tests_4[[#This Row],[ recall]],LEN(tests_4[[#This Row],[ recall]])-2)/10^(LEN(tests_4[[#This Row],[ recall]])-2),"")</f>
        <v>0.10652324774462101</v>
      </c>
      <c r="Q1432" s="8">
        <f>IFERROR(RIGHT(tests_4[[#This Row],[ f1-score]],LEN(tests_4[[#This Row],[ f1-score]])-2)/10^(LEN(tests_4[[#This Row],[ f1-score]])-2),"")</f>
        <v>0.12931034482758599</v>
      </c>
      <c r="R1432" s="8">
        <f>IFERROR(RIGHT(tests_4[[#This Row],[ f1-score-2]],LEN(tests_4[[#This Row],[ f1-score-2]])-2)/10^(LEN(tests_4[[#This Row],[ f1-score-2]])-2),"")</f>
        <v>0.13066361307272401</v>
      </c>
      <c r="S1432" s="9">
        <f t="shared" si="22"/>
        <v>-1.3532682451380118E-3</v>
      </c>
    </row>
    <row r="1433" spans="1:19" x14ac:dyDescent="0.35">
      <c r="A1433" t="s">
        <v>3</v>
      </c>
      <c r="B1433" t="s">
        <v>80</v>
      </c>
      <c r="C1433">
        <v>13</v>
      </c>
      <c r="D1433">
        <v>17</v>
      </c>
      <c r="E1433">
        <v>6</v>
      </c>
      <c r="F1433">
        <v>10416</v>
      </c>
      <c r="G1433">
        <v>2604</v>
      </c>
      <c r="H1433" t="s">
        <v>396</v>
      </c>
      <c r="I1433" t="s">
        <v>12056</v>
      </c>
      <c r="J1433" t="s">
        <v>12057</v>
      </c>
      <c r="K1433" t="s">
        <v>12058</v>
      </c>
      <c r="L1433" t="s">
        <v>12059</v>
      </c>
      <c r="N1433" s="8">
        <f>IFERROR(RIGHT(tests_4[[#This Row],[ accuracy]],LEN(tests_4[[#This Row],[ accuracy]])-2)/10^(LEN(tests_4[[#This Row],[ accuracy]])-2),"")</f>
        <v>0.94450844854070604</v>
      </c>
      <c r="O1433" s="8">
        <f>IFERROR(RIGHT(tests_4[[#This Row],[ precision]],LEN(tests_4[[#This Row],[ precision]])-2)/10^(LEN(tests_4[[#This Row],[ precision]])-2),"")</f>
        <v>0.18266735858847899</v>
      </c>
      <c r="P1433" s="8">
        <f>IFERROR(RIGHT(tests_4[[#This Row],[ recall]],LEN(tests_4[[#This Row],[ recall]])-2)/10^(LEN(tests_4[[#This Row],[ recall]])-2),"")</f>
        <v>0.113016754238128</v>
      </c>
      <c r="Q1433" s="8">
        <f>IFERROR(RIGHT(tests_4[[#This Row],[ f1-score]],LEN(tests_4[[#This Row],[ f1-score]])-2)/10^(LEN(tests_4[[#This Row],[ f1-score]])-2),"")</f>
        <v>0.13963349992427601</v>
      </c>
      <c r="R1433" s="8">
        <f>IFERROR(RIGHT(tests_4[[#This Row],[ f1-score-2]],LEN(tests_4[[#This Row],[ f1-score-2]])-2)/10^(LEN(tests_4[[#This Row],[ f1-score-2]])-2),"")</f>
        <v>0.13963869600953699</v>
      </c>
      <c r="S1433" s="9">
        <f t="shared" si="22"/>
        <v>-5.1960852609778119E-6</v>
      </c>
    </row>
    <row r="1434" spans="1:19" x14ac:dyDescent="0.35">
      <c r="A1434" t="s">
        <v>3</v>
      </c>
      <c r="B1434" t="s">
        <v>80</v>
      </c>
      <c r="C1434">
        <v>13</v>
      </c>
      <c r="D1434">
        <v>17</v>
      </c>
      <c r="E1434">
        <v>7</v>
      </c>
      <c r="F1434">
        <v>10416</v>
      </c>
      <c r="G1434">
        <v>2604</v>
      </c>
      <c r="H1434" t="s">
        <v>6366</v>
      </c>
      <c r="I1434" t="s">
        <v>12060</v>
      </c>
      <c r="J1434" t="s">
        <v>12061</v>
      </c>
      <c r="K1434" t="s">
        <v>12062</v>
      </c>
      <c r="L1434" t="s">
        <v>12063</v>
      </c>
      <c r="N1434" s="8">
        <f>IFERROR(RIGHT(tests_4[[#This Row],[ accuracy]],LEN(tests_4[[#This Row],[ accuracy]])-2)/10^(LEN(tests_4[[#This Row],[ accuracy]])-2),"")</f>
        <v>0.93990015360983103</v>
      </c>
      <c r="O1434" s="8">
        <f>IFERROR(RIGHT(tests_4[[#This Row],[ precision]],LEN(tests_4[[#This Row],[ precision]])-2)/10^(LEN(tests_4[[#This Row],[ precision]])-2),"")</f>
        <v>0.10034013605442101</v>
      </c>
      <c r="P1434" s="8">
        <f>IFERROR(RIGHT(tests_4[[#This Row],[ recall]],LEN(tests_4[[#This Row],[ recall]])-2)/10^(LEN(tests_4[[#This Row],[ recall]])-2),"")</f>
        <v>6.4141964905323604E-2</v>
      </c>
      <c r="Q1434" s="8">
        <f>IFERROR(RIGHT(tests_4[[#This Row],[ f1-score]],LEN(tests_4[[#This Row],[ f1-score]])-2)/10^(LEN(tests_4[[#This Row],[ f1-score]])-2),"")</f>
        <v>7.8257659653008405E-2</v>
      </c>
      <c r="R1434" s="8">
        <f>IFERROR(RIGHT(tests_4[[#This Row],[ f1-score-2]],LEN(tests_4[[#This Row],[ f1-score-2]])-2)/10^(LEN(tests_4[[#This Row],[ f1-score-2]])-2),"")</f>
        <v>7.8257919224575603E-2</v>
      </c>
      <c r="S1434" s="9">
        <f t="shared" si="22"/>
        <v>-2.5957156719880192E-7</v>
      </c>
    </row>
    <row r="1435" spans="1:19" x14ac:dyDescent="0.35">
      <c r="A1435" t="s">
        <v>3</v>
      </c>
      <c r="B1435" t="s">
        <v>80</v>
      </c>
      <c r="C1435">
        <v>13</v>
      </c>
      <c r="D1435">
        <v>17</v>
      </c>
      <c r="E1435">
        <v>8</v>
      </c>
      <c r="F1435">
        <v>10416</v>
      </c>
      <c r="G1435">
        <v>2604</v>
      </c>
      <c r="H1435" t="s">
        <v>195</v>
      </c>
      <c r="I1435" t="s">
        <v>12064</v>
      </c>
      <c r="J1435" t="s">
        <v>12065</v>
      </c>
      <c r="K1435" t="s">
        <v>12066</v>
      </c>
      <c r="L1435" t="s">
        <v>12067</v>
      </c>
      <c r="N1435" s="8">
        <f>IFERROR(RIGHT(tests_4[[#This Row],[ accuracy]],LEN(tests_4[[#This Row],[ accuracy]])-2)/10^(LEN(tests_4[[#This Row],[ accuracy]])-2),"")</f>
        <v>0.94258832565284101</v>
      </c>
      <c r="O1435" s="8">
        <f>IFERROR(RIGHT(tests_4[[#This Row],[ precision]],LEN(tests_4[[#This Row],[ precision]])-2)/10^(LEN(tests_4[[#This Row],[ precision]])-2),"")</f>
        <v>0.14662447257383901</v>
      </c>
      <c r="P1435" s="8">
        <f>IFERROR(RIGHT(tests_4[[#This Row],[ recall]],LEN(tests_4[[#This Row],[ recall]])-2)/10^(LEN(tests_4[[#This Row],[ recall]])-2),"")</f>
        <v>9.01159908793496E-2</v>
      </c>
      <c r="Q1435" s="8">
        <f>IFERROR(RIGHT(tests_4[[#This Row],[ f1-score]],LEN(tests_4[[#This Row],[ f1-score]])-2)/10^(LEN(tests_4[[#This Row],[ f1-score]])-2),"")</f>
        <v>0.11161904761904699</v>
      </c>
      <c r="R1435" s="8">
        <f>IFERROR(RIGHT(tests_4[[#This Row],[ f1-score-2]],LEN(tests_4[[#This Row],[ f1-score-2]])-2)/10^(LEN(tests_4[[#This Row],[ f1-score-2]])-2),"")</f>
        <v>0.111626119510121</v>
      </c>
      <c r="S1435" s="9">
        <f t="shared" si="22"/>
        <v>-7.0718910740036334E-6</v>
      </c>
    </row>
    <row r="1436" spans="1:19" x14ac:dyDescent="0.35">
      <c r="A1436" t="s">
        <v>3</v>
      </c>
      <c r="B1436" t="s">
        <v>80</v>
      </c>
      <c r="C1436">
        <v>13</v>
      </c>
      <c r="D1436">
        <v>17</v>
      </c>
      <c r="E1436">
        <v>9</v>
      </c>
      <c r="F1436">
        <v>10416</v>
      </c>
      <c r="G1436">
        <v>2604</v>
      </c>
      <c r="H1436" t="s">
        <v>7161</v>
      </c>
      <c r="I1436" t="s">
        <v>12068</v>
      </c>
      <c r="J1436" t="s">
        <v>12069</v>
      </c>
      <c r="K1436" t="s">
        <v>12070</v>
      </c>
      <c r="L1436" t="s">
        <v>12071</v>
      </c>
      <c r="N1436" s="8">
        <f>IFERROR(RIGHT(tests_4[[#This Row],[ accuracy]],LEN(tests_4[[#This Row],[ accuracy]])-2)/10^(LEN(tests_4[[#This Row],[ accuracy]])-2),"")</f>
        <v>0.94393241167434705</v>
      </c>
      <c r="O1436" s="8">
        <f>IFERROR(RIGHT(tests_4[[#This Row],[ precision]],LEN(tests_4[[#This Row],[ precision]])-2)/10^(LEN(tests_4[[#This Row],[ precision]])-2),"")</f>
        <v>0.15</v>
      </c>
      <c r="P1436" s="8">
        <f>IFERROR(RIGHT(tests_4[[#This Row],[ recall]],LEN(tests_4[[#This Row],[ recall]])-2)/10^(LEN(tests_4[[#This Row],[ recall]])-2),"")</f>
        <v>8.4762565678596205E-2</v>
      </c>
      <c r="Q1436" s="8">
        <f>IFERROR(RIGHT(tests_4[[#This Row],[ f1-score]],LEN(tests_4[[#This Row],[ f1-score]])-2)/10^(LEN(tests_4[[#This Row],[ f1-score]])-2),"")</f>
        <v>0.10815408919674301</v>
      </c>
      <c r="R1436" s="8">
        <f>IFERROR(RIGHT(tests_4[[#This Row],[ f1-score-2]],LEN(tests_4[[#This Row],[ f1-score-2]])-2)/10^(LEN(tests_4[[#This Row],[ f1-score-2]])-2),"")</f>
        <v>0.108316969658579</v>
      </c>
      <c r="S1436" s="9">
        <f t="shared" si="22"/>
        <v>-1.6288046183599025E-4</v>
      </c>
    </row>
    <row r="1437" spans="1:19" x14ac:dyDescent="0.35">
      <c r="A1437" t="s">
        <v>3</v>
      </c>
      <c r="B1437" t="s">
        <v>80</v>
      </c>
      <c r="C1437">
        <v>13</v>
      </c>
      <c r="D1437">
        <v>17</v>
      </c>
      <c r="E1437">
        <v>10</v>
      </c>
      <c r="F1437">
        <v>10416</v>
      </c>
      <c r="G1437">
        <v>2604</v>
      </c>
      <c r="H1437" t="s">
        <v>429</v>
      </c>
      <c r="I1437" t="s">
        <v>12072</v>
      </c>
      <c r="J1437" t="s">
        <v>12073</v>
      </c>
      <c r="K1437" t="s">
        <v>12074</v>
      </c>
      <c r="L1437" t="s">
        <v>12075</v>
      </c>
      <c r="N1437" s="8">
        <f>IFERROR(RIGHT(tests_4[[#This Row],[ accuracy]],LEN(tests_4[[#This Row],[ accuracy]])-2)/10^(LEN(tests_4[[#This Row],[ accuracy]])-2),"")</f>
        <v>0.94470046082949299</v>
      </c>
      <c r="O1437" s="8">
        <f>IFERROR(RIGHT(tests_4[[#This Row],[ precision]],LEN(tests_4[[#This Row],[ precision]])-2)/10^(LEN(tests_4[[#This Row],[ precision]])-2),"")</f>
        <v>7.4350469872857899E-2</v>
      </c>
      <c r="P1437" s="8">
        <f>IFERROR(RIGHT(tests_4[[#This Row],[ recall]],LEN(tests_4[[#This Row],[ recall]])-2)/10^(LEN(tests_4[[#This Row],[ recall]])-2),"")</f>
        <v>3.2070982452661802E-2</v>
      </c>
      <c r="Q1437" s="8">
        <f>IFERROR(RIGHT(tests_4[[#This Row],[ f1-score]],LEN(tests_4[[#This Row],[ f1-score]])-2)/10^(LEN(tests_4[[#This Row],[ f1-score]])-2),"")</f>
        <v>4.4483294483294397E-2</v>
      </c>
      <c r="R1437" s="8">
        <f>IFERROR(RIGHT(tests_4[[#This Row],[ f1-score-2]],LEN(tests_4[[#This Row],[ f1-score-2]])-2)/10^(LEN(tests_4[[#This Row],[ f1-score-2]])-2),"")</f>
        <v>4.4812254719959102E-2</v>
      </c>
      <c r="S1437" s="9">
        <f t="shared" si="22"/>
        <v>-3.2896023666470486E-4</v>
      </c>
    </row>
    <row r="1438" spans="1:19" x14ac:dyDescent="0.35">
      <c r="A1438" t="s">
        <v>3</v>
      </c>
      <c r="B1438" t="s">
        <v>80</v>
      </c>
      <c r="C1438">
        <v>13</v>
      </c>
      <c r="D1438">
        <v>17</v>
      </c>
      <c r="E1438">
        <v>11</v>
      </c>
      <c r="F1438">
        <v>10416</v>
      </c>
      <c r="G1438">
        <v>2604</v>
      </c>
      <c r="H1438" t="s">
        <v>12076</v>
      </c>
      <c r="I1438" t="s">
        <v>12077</v>
      </c>
      <c r="J1438" t="s">
        <v>12078</v>
      </c>
      <c r="K1438" t="s">
        <v>12079</v>
      </c>
      <c r="L1438" t="s">
        <v>12080</v>
      </c>
      <c r="N1438" s="8">
        <f>IFERROR(RIGHT(tests_4[[#This Row],[ accuracy]],LEN(tests_4[[#This Row],[ accuracy]])-2)/10^(LEN(tests_4[[#This Row],[ accuracy]])-2),"")</f>
        <v>0.93874807987711195</v>
      </c>
      <c r="O1438" s="8">
        <f>IFERROR(RIGHT(tests_4[[#This Row],[ precision]],LEN(tests_4[[#This Row],[ precision]])-2)/10^(LEN(tests_4[[#This Row],[ precision]])-2),"")</f>
        <v>8.3522727272727207E-2</v>
      </c>
      <c r="P1438" s="8">
        <f>IFERROR(RIGHT(tests_4[[#This Row],[ recall]],LEN(tests_4[[#This Row],[ recall]])-2)/10^(LEN(tests_4[[#This Row],[ recall]])-2),"")</f>
        <v>5.38316645186874E-2</v>
      </c>
      <c r="Q1438" s="8">
        <f>IFERROR(RIGHT(tests_4[[#This Row],[ f1-score]],LEN(tests_4[[#This Row],[ f1-score]])-2)/10^(LEN(tests_4[[#This Row],[ f1-score]])-2),"")</f>
        <v>6.5381301163291605E-2</v>
      </c>
      <c r="R1438" s="8">
        <f>IFERROR(RIGHT(tests_4[[#This Row],[ f1-score-2]],LEN(tests_4[[#This Row],[ f1-score-2]])-2)/10^(LEN(tests_4[[#This Row],[ f1-score-2]])-2),"")</f>
        <v>6.5468127747369306E-2</v>
      </c>
      <c r="S1438" s="9">
        <f t="shared" si="22"/>
        <v>-8.6826584077701052E-5</v>
      </c>
    </row>
    <row r="1439" spans="1:19" x14ac:dyDescent="0.35">
      <c r="A1439" t="s">
        <v>3</v>
      </c>
      <c r="B1439" t="s">
        <v>80</v>
      </c>
      <c r="C1439">
        <v>13</v>
      </c>
      <c r="D1439">
        <v>17</v>
      </c>
      <c r="E1439">
        <v>12</v>
      </c>
      <c r="F1439">
        <v>10416</v>
      </c>
      <c r="G1439">
        <v>2604</v>
      </c>
      <c r="H1439" t="s">
        <v>11406</v>
      </c>
      <c r="I1439" t="s">
        <v>12081</v>
      </c>
      <c r="J1439" t="s">
        <v>12082</v>
      </c>
      <c r="K1439" t="s">
        <v>12083</v>
      </c>
      <c r="L1439" t="s">
        <v>12084</v>
      </c>
      <c r="N1439" s="8">
        <f>IFERROR(RIGHT(tests_4[[#This Row],[ accuracy]],LEN(tests_4[[#This Row],[ accuracy]])-2)/10^(LEN(tests_4[[#This Row],[ accuracy]])-2),"")</f>
        <v>0.93682795698924703</v>
      </c>
      <c r="O1439" s="8">
        <f>IFERROR(RIGHT(tests_4[[#This Row],[ precision]],LEN(tests_4[[#This Row],[ precision]])-2)/10^(LEN(tests_4[[#This Row],[ precision]])-2),"")</f>
        <v>5.5170707570509597E-2</v>
      </c>
      <c r="P1439" s="8">
        <f>IFERROR(RIGHT(tests_4[[#This Row],[ recall]],LEN(tests_4[[#This Row],[ recall]])-2)/10^(LEN(tests_4[[#This Row],[ recall]])-2),"")</f>
        <v>3.58877763457916E-2</v>
      </c>
      <c r="Q1439" s="8">
        <f>IFERROR(RIGHT(tests_4[[#This Row],[ f1-score]],LEN(tests_4[[#This Row],[ f1-score]])-2)/10^(LEN(tests_4[[#This Row],[ f1-score]])-2),"")</f>
        <v>4.33333333333333E-2</v>
      </c>
      <c r="R1439" s="8">
        <f>IFERROR(RIGHT(tests_4[[#This Row],[ f1-score-2]],LEN(tests_4[[#This Row],[ f1-score-2]])-2)/10^(LEN(tests_4[[#This Row],[ f1-score-2]])-2),"")</f>
        <v>4.34875242585731E-2</v>
      </c>
      <c r="S1439" s="9">
        <f t="shared" si="22"/>
        <v>-1.5419092523979994E-4</v>
      </c>
    </row>
    <row r="1440" spans="1:19" x14ac:dyDescent="0.35">
      <c r="A1440" t="s">
        <v>3</v>
      </c>
      <c r="B1440" t="s">
        <v>80</v>
      </c>
      <c r="C1440">
        <v>13</v>
      </c>
      <c r="D1440">
        <v>17</v>
      </c>
      <c r="E1440">
        <v>13</v>
      </c>
      <c r="F1440">
        <v>10416</v>
      </c>
      <c r="G1440">
        <v>2604</v>
      </c>
      <c r="H1440" t="s">
        <v>7035</v>
      </c>
      <c r="I1440" t="s">
        <v>12085</v>
      </c>
      <c r="J1440" t="s">
        <v>12086</v>
      </c>
      <c r="K1440" t="s">
        <v>12087</v>
      </c>
      <c r="L1440" t="s">
        <v>12088</v>
      </c>
      <c r="N1440" s="8">
        <f>IFERROR(RIGHT(tests_4[[#This Row],[ accuracy]],LEN(tests_4[[#This Row],[ accuracy]])-2)/10^(LEN(tests_4[[#This Row],[ accuracy]])-2),"")</f>
        <v>0.94047619047619002</v>
      </c>
      <c r="O1440" s="8">
        <f>IFERROR(RIGHT(tests_4[[#This Row],[ precision]],LEN(tests_4[[#This Row],[ precision]])-2)/10^(LEN(tests_4[[#This Row],[ precision]])-2),"")</f>
        <v>0.10394519253484499</v>
      </c>
      <c r="P1440" s="8">
        <f>IFERROR(RIGHT(tests_4[[#This Row],[ recall]],LEN(tests_4[[#This Row],[ recall]])-2)/10^(LEN(tests_4[[#This Row],[ recall]])-2),"")</f>
        <v>6.6422127490829694E-2</v>
      </c>
      <c r="Q1440" s="8">
        <f>IFERROR(RIGHT(tests_4[[#This Row],[ f1-score]],LEN(tests_4[[#This Row],[ f1-score]])-2)/10^(LEN(tests_4[[#This Row],[ f1-score]])-2),"")</f>
        <v>8.1045560747663503E-2</v>
      </c>
      <c r="R1440" s="8">
        <f>IFERROR(RIGHT(tests_4[[#This Row],[ f1-score-2]],LEN(tests_4[[#This Row],[ f1-score-2]])-2)/10^(LEN(tests_4[[#This Row],[ f1-score-2]])-2),"")</f>
        <v>8.1051469607760898E-2</v>
      </c>
      <c r="S1440" s="9">
        <f t="shared" si="22"/>
        <v>-5.9088600973949967E-6</v>
      </c>
    </row>
    <row r="1441" spans="1:19" x14ac:dyDescent="0.35">
      <c r="A1441" t="s">
        <v>3</v>
      </c>
      <c r="B1441" t="s">
        <v>80</v>
      </c>
      <c r="C1441">
        <v>13</v>
      </c>
      <c r="D1441">
        <v>17</v>
      </c>
      <c r="E1441">
        <v>14</v>
      </c>
      <c r="F1441">
        <v>10416</v>
      </c>
      <c r="G1441">
        <v>2604</v>
      </c>
      <c r="H1441" t="s">
        <v>250</v>
      </c>
      <c r="I1441" t="s">
        <v>12089</v>
      </c>
      <c r="J1441" t="s">
        <v>12090</v>
      </c>
      <c r="K1441" t="s">
        <v>12091</v>
      </c>
      <c r="L1441" t="s">
        <v>12092</v>
      </c>
      <c r="N1441" s="8">
        <f>IFERROR(RIGHT(tests_4[[#This Row],[ accuracy]],LEN(tests_4[[#This Row],[ accuracy]])-2)/10^(LEN(tests_4[[#This Row],[ accuracy]])-2),"")</f>
        <v>0.94201228878648202</v>
      </c>
      <c r="O1441" s="8">
        <f>IFERROR(RIGHT(tests_4[[#This Row],[ precision]],LEN(tests_4[[#This Row],[ precision]])-2)/10^(LEN(tests_4[[#This Row],[ precision]])-2),"")</f>
        <v>0.13679122027697899</v>
      </c>
      <c r="P1441" s="8">
        <f>IFERROR(RIGHT(tests_4[[#This Row],[ recall]],LEN(tests_4[[#This Row],[ recall]])-2)/10^(LEN(tests_4[[#This Row],[ recall]])-2),"")</f>
        <v>8.5902646971349195E-2</v>
      </c>
      <c r="Q1441" s="8">
        <f>IFERROR(RIGHT(tests_4[[#This Row],[ f1-score]],LEN(tests_4[[#This Row],[ f1-score]])-2)/10^(LEN(tests_4[[#This Row],[ f1-score]])-2),"")</f>
        <v>0.10530303030303</v>
      </c>
      <c r="R1441" s="8">
        <f>IFERROR(RIGHT(tests_4[[#This Row],[ f1-score-2]],LEN(tests_4[[#This Row],[ f1-score-2]])-2)/10^(LEN(tests_4[[#This Row],[ f1-score-2]])-2),"")</f>
        <v>0.10553256853840499</v>
      </c>
      <c r="S1441" s="9">
        <f t="shared" si="22"/>
        <v>-2.2953823537499862E-4</v>
      </c>
    </row>
    <row r="1442" spans="1:19" x14ac:dyDescent="0.35">
      <c r="A1442" t="s">
        <v>3</v>
      </c>
      <c r="B1442" t="s">
        <v>80</v>
      </c>
      <c r="C1442">
        <v>13</v>
      </c>
      <c r="D1442">
        <v>17</v>
      </c>
      <c r="E1442">
        <v>15</v>
      </c>
      <c r="F1442">
        <v>10416</v>
      </c>
      <c r="G1442">
        <v>2604</v>
      </c>
      <c r="H1442" t="s">
        <v>6356</v>
      </c>
      <c r="I1442" t="s">
        <v>12093</v>
      </c>
      <c r="J1442" t="s">
        <v>12094</v>
      </c>
      <c r="K1442" t="s">
        <v>12095</v>
      </c>
      <c r="L1442" t="s">
        <v>12096</v>
      </c>
      <c r="N1442" s="8">
        <f>IFERROR(RIGHT(tests_4[[#This Row],[ accuracy]],LEN(tests_4[[#This Row],[ accuracy]])-2)/10^(LEN(tests_4[[#This Row],[ accuracy]])-2),"")</f>
        <v>0.93894009216589802</v>
      </c>
      <c r="O1442" s="8">
        <f>IFERROR(RIGHT(tests_4[[#This Row],[ precision]],LEN(tests_4[[#This Row],[ precision]])-2)/10^(LEN(tests_4[[#This Row],[ precision]])-2),"")</f>
        <v>0.113004666260904</v>
      </c>
      <c r="P1442" s="8">
        <f>IFERROR(RIGHT(tests_4[[#This Row],[ recall]],LEN(tests_4[[#This Row],[ recall]])-2)/10^(LEN(tests_4[[#This Row],[ recall]])-2),"")</f>
        <v>7.9409140477842699E-2</v>
      </c>
      <c r="Q1442" s="8">
        <f>IFERROR(RIGHT(tests_4[[#This Row],[ f1-score]],LEN(tests_4[[#This Row],[ f1-score]])-2)/10^(LEN(tests_4[[#This Row],[ f1-score]])-2),"")</f>
        <v>9.3269230769230702E-2</v>
      </c>
      <c r="R1442" s="8">
        <f>IFERROR(RIGHT(tests_4[[#This Row],[ f1-score-2]],LEN(tests_4[[#This Row],[ f1-score-2]])-2)/10^(LEN(tests_4[[#This Row],[ f1-score-2]])-2),"")</f>
        <v>9.3274007409956394E-2</v>
      </c>
      <c r="S1442" s="9">
        <f t="shared" si="22"/>
        <v>-4.7766407256927268E-6</v>
      </c>
    </row>
    <row r="1443" spans="1:19" x14ac:dyDescent="0.35">
      <c r="A1443" t="s">
        <v>3</v>
      </c>
      <c r="B1443" t="s">
        <v>80</v>
      </c>
      <c r="C1443">
        <v>13</v>
      </c>
      <c r="D1443">
        <v>17</v>
      </c>
      <c r="E1443">
        <v>16</v>
      </c>
      <c r="F1443">
        <v>10416</v>
      </c>
      <c r="G1443">
        <v>2604</v>
      </c>
      <c r="H1443" t="s">
        <v>6366</v>
      </c>
      <c r="I1443" t="s">
        <v>12097</v>
      </c>
      <c r="J1443" t="s">
        <v>12098</v>
      </c>
      <c r="K1443" t="s">
        <v>12099</v>
      </c>
      <c r="L1443" t="s">
        <v>12099</v>
      </c>
      <c r="N1443" s="8">
        <f>IFERROR(RIGHT(tests_4[[#This Row],[ accuracy]],LEN(tests_4[[#This Row],[ accuracy]])-2)/10^(LEN(tests_4[[#This Row],[ accuracy]])-2),"")</f>
        <v>0.93990015360983103</v>
      </c>
      <c r="O1443" s="8">
        <f>IFERROR(RIGHT(tests_4[[#This Row],[ precision]],LEN(tests_4[[#This Row],[ precision]])-2)/10^(LEN(tests_4[[#This Row],[ precision]])-2),"")</f>
        <v>7.73809523809523E-2</v>
      </c>
      <c r="P1443" s="8">
        <f>IFERROR(RIGHT(tests_4[[#This Row],[ recall]],LEN(tests_4[[#This Row],[ recall]])-2)/10^(LEN(tests_4[[#This Row],[ recall]])-2),"")</f>
        <v>4.9618320610687001E-2</v>
      </c>
      <c r="Q1443" s="8">
        <f>IFERROR(RIGHT(tests_4[[#This Row],[ f1-score]],LEN(tests_4[[#This Row],[ f1-score]])-2)/10^(LEN(tests_4[[#This Row],[ f1-score]])-2),"")</f>
        <v>6.0465116279069697E-2</v>
      </c>
      <c r="R1443" s="8">
        <f>IFERROR(RIGHT(tests_4[[#This Row],[ f1-score-2]],LEN(tests_4[[#This Row],[ f1-score-2]])-2)/10^(LEN(tests_4[[#This Row],[ f1-score-2]])-2),"")</f>
        <v>6.0465116279069697E-2</v>
      </c>
      <c r="S1443" s="9">
        <f t="shared" si="22"/>
        <v>0</v>
      </c>
    </row>
    <row r="1444" spans="1:19" x14ac:dyDescent="0.35">
      <c r="A1444" t="s">
        <v>3</v>
      </c>
      <c r="B1444" t="s">
        <v>80</v>
      </c>
      <c r="C1444">
        <v>13</v>
      </c>
      <c r="D1444">
        <v>17</v>
      </c>
      <c r="E1444">
        <v>17</v>
      </c>
      <c r="F1444">
        <v>10416</v>
      </c>
      <c r="G1444">
        <v>2604</v>
      </c>
      <c r="H1444" t="s">
        <v>12100</v>
      </c>
      <c r="I1444" t="s">
        <v>12101</v>
      </c>
      <c r="J1444" t="s">
        <v>12102</v>
      </c>
      <c r="K1444" t="s">
        <v>12103</v>
      </c>
      <c r="L1444" t="s">
        <v>12104</v>
      </c>
      <c r="N1444" s="8">
        <f>IFERROR(RIGHT(tests_4[[#This Row],[ accuracy]],LEN(tests_4[[#This Row],[ accuracy]])-2)/10^(LEN(tests_4[[#This Row],[ accuracy]])-2),"")</f>
        <v>0.93740399385560602</v>
      </c>
      <c r="O1444" s="8">
        <f>IFERROR(RIGHT(tests_4[[#This Row],[ precision]],LEN(tests_4[[#This Row],[ precision]])-2)/10^(LEN(tests_4[[#This Row],[ precision]])-2),"")</f>
        <v>0.103678929765886</v>
      </c>
      <c r="P1444" s="8">
        <f>IFERROR(RIGHT(tests_4[[#This Row],[ recall]],LEN(tests_4[[#This Row],[ recall]])-2)/10^(LEN(tests_4[[#This Row],[ recall]])-2),"")</f>
        <v>7.6732427877465995E-2</v>
      </c>
      <c r="Q1444" s="8">
        <f>IFERROR(RIGHT(tests_4[[#This Row],[ f1-score]],LEN(tests_4[[#This Row],[ f1-score]])-2)/10^(LEN(tests_4[[#This Row],[ f1-score]])-2),"")</f>
        <v>8.6837678721614797E-2</v>
      </c>
      <c r="R1444" s="8">
        <f>IFERROR(RIGHT(tests_4[[#This Row],[ f1-score-2]],LEN(tests_4[[#This Row],[ f1-score-2]])-2)/10^(LEN(tests_4[[#This Row],[ f1-score-2]])-2),"")</f>
        <v>8.8193294530832106E-2</v>
      </c>
      <c r="S1444" s="9">
        <f t="shared" si="22"/>
        <v>-1.3556158092173087E-3</v>
      </c>
    </row>
    <row r="1445" spans="1:19" x14ac:dyDescent="0.35">
      <c r="A1445" t="s">
        <v>3</v>
      </c>
      <c r="B1445" t="s">
        <v>80</v>
      </c>
      <c r="C1445">
        <v>13</v>
      </c>
      <c r="D1445">
        <v>17</v>
      </c>
      <c r="E1445">
        <v>18</v>
      </c>
      <c r="F1445">
        <v>10416</v>
      </c>
      <c r="G1445">
        <v>2604</v>
      </c>
      <c r="H1445" t="s">
        <v>6361</v>
      </c>
      <c r="I1445" t="s">
        <v>12105</v>
      </c>
      <c r="J1445" t="s">
        <v>12106</v>
      </c>
      <c r="K1445" t="s">
        <v>12107</v>
      </c>
      <c r="L1445" t="s">
        <v>12107</v>
      </c>
      <c r="N1445" s="8">
        <f>IFERROR(RIGHT(tests_4[[#This Row],[ accuracy]],LEN(tests_4[[#This Row],[ accuracy]])-2)/10^(LEN(tests_4[[#This Row],[ accuracy]])-2),"")</f>
        <v>0.94162826420890899</v>
      </c>
      <c r="O1445" s="8">
        <f>IFERROR(RIGHT(tests_4[[#This Row],[ precision]],LEN(tests_4[[#This Row],[ precision]])-2)/10^(LEN(tests_4[[#This Row],[ precision]])-2),"")</f>
        <v>5.7471264367816001E-2</v>
      </c>
      <c r="P1445" s="8">
        <f>IFERROR(RIGHT(tests_4[[#This Row],[ recall]],LEN(tests_4[[#This Row],[ recall]])-2)/10^(LEN(tests_4[[#This Row],[ recall]])-2),"")</f>
        <v>3.8167938931297697E-2</v>
      </c>
      <c r="Q1445" s="8">
        <f>IFERROR(RIGHT(tests_4[[#This Row],[ f1-score]],LEN(tests_4[[#This Row],[ f1-score]])-2)/10^(LEN(tests_4[[#This Row],[ f1-score]])-2),"")</f>
        <v>4.5871559633027505E-2</v>
      </c>
      <c r="R1445" s="8">
        <f>IFERROR(RIGHT(tests_4[[#This Row],[ f1-score-2]],LEN(tests_4[[#This Row],[ f1-score-2]])-2)/10^(LEN(tests_4[[#This Row],[ f1-score-2]])-2),"")</f>
        <v>4.5871559633027505E-2</v>
      </c>
      <c r="S1445" s="9">
        <f t="shared" si="22"/>
        <v>0</v>
      </c>
    </row>
    <row r="1446" spans="1:19" x14ac:dyDescent="0.35">
      <c r="A1446" t="s">
        <v>3</v>
      </c>
      <c r="B1446" t="s">
        <v>80</v>
      </c>
      <c r="C1446">
        <v>13</v>
      </c>
      <c r="D1446">
        <v>17</v>
      </c>
      <c r="E1446">
        <v>19</v>
      </c>
      <c r="F1446">
        <v>10416</v>
      </c>
      <c r="G1446">
        <v>2604</v>
      </c>
      <c r="H1446" t="s">
        <v>195</v>
      </c>
      <c r="I1446" t="s">
        <v>12108</v>
      </c>
      <c r="J1446" t="s">
        <v>12109</v>
      </c>
      <c r="K1446" t="s">
        <v>12110</v>
      </c>
      <c r="L1446" t="s">
        <v>12111</v>
      </c>
      <c r="N1446" s="8">
        <f>IFERROR(RIGHT(tests_4[[#This Row],[ accuracy]],LEN(tests_4[[#This Row],[ accuracy]])-2)/10^(LEN(tests_4[[#This Row],[ accuracy]])-2),"")</f>
        <v>0.94258832565284101</v>
      </c>
      <c r="O1446" s="8">
        <f>IFERROR(RIGHT(tests_4[[#This Row],[ precision]],LEN(tests_4[[#This Row],[ precision]])-2)/10^(LEN(tests_4[[#This Row],[ precision]])-2),"")</f>
        <v>9.6804511278195393E-2</v>
      </c>
      <c r="P1446" s="8">
        <f>IFERROR(RIGHT(tests_4[[#This Row],[ recall]],LEN(tests_4[[#This Row],[ recall]])-2)/10^(LEN(tests_4[[#This Row],[ recall]])-2),"")</f>
        <v>6.3745414890453003E-2</v>
      </c>
      <c r="Q1446" s="8">
        <f>IFERROR(RIGHT(tests_4[[#This Row],[ f1-score]],LEN(tests_4[[#This Row],[ f1-score]])-2)/10^(LEN(tests_4[[#This Row],[ f1-score]])-2),"")</f>
        <v>7.58954909397387E-2</v>
      </c>
      <c r="R1446" s="8">
        <f>IFERROR(RIGHT(tests_4[[#This Row],[ f1-score-2]],LEN(tests_4[[#This Row],[ f1-score-2]])-2)/10^(LEN(tests_4[[#This Row],[ f1-score-2]])-2),"")</f>
        <v>7.6871336934954307E-2</v>
      </c>
      <c r="S1446" s="9">
        <f t="shared" si="22"/>
        <v>-9.7584599521560733E-4</v>
      </c>
    </row>
    <row r="1447" spans="1:19" x14ac:dyDescent="0.35">
      <c r="A1447" t="s">
        <v>3</v>
      </c>
      <c r="B1447" t="s">
        <v>80</v>
      </c>
      <c r="C1447">
        <v>13</v>
      </c>
      <c r="D1447">
        <v>17</v>
      </c>
      <c r="E1447">
        <v>20</v>
      </c>
      <c r="F1447">
        <v>10416</v>
      </c>
      <c r="G1447">
        <v>2604</v>
      </c>
      <c r="H1447" t="s">
        <v>7022</v>
      </c>
      <c r="I1447" t="s">
        <v>12112</v>
      </c>
      <c r="J1447" t="s">
        <v>12113</v>
      </c>
      <c r="K1447" t="s">
        <v>12114</v>
      </c>
      <c r="L1447" t="s">
        <v>12115</v>
      </c>
      <c r="N1447" s="8">
        <f>IFERROR(RIGHT(tests_4[[#This Row],[ accuracy]],LEN(tests_4[[#This Row],[ accuracy]])-2)/10^(LEN(tests_4[[#This Row],[ accuracy]])-2),"")</f>
        <v>0.94431643625191997</v>
      </c>
      <c r="O1447" s="8">
        <f>IFERROR(RIGHT(tests_4[[#This Row],[ precision]],LEN(tests_4[[#This Row],[ precision]])-2)/10^(LEN(tests_4[[#This Row],[ precision]])-2),"")</f>
        <v>9.3731519810762803E-2</v>
      </c>
      <c r="P1447" s="8">
        <f>IFERROR(RIGHT(tests_4[[#This Row],[ recall]],LEN(tests_4[[#This Row],[ recall]])-2)/10^(LEN(tests_4[[#This Row],[ recall]])-2),"")</f>
        <v>5.2295033211063699E-2</v>
      </c>
      <c r="Q1447" s="8">
        <f>IFERROR(RIGHT(tests_4[[#This Row],[ f1-score]],LEN(tests_4[[#This Row],[ f1-score]])-2)/10^(LEN(tests_4[[#This Row],[ f1-score]])-2),"")</f>
        <v>6.4962121212121193E-2</v>
      </c>
      <c r="R1447" s="8">
        <f>IFERROR(RIGHT(tests_4[[#This Row],[ f1-score-2]],LEN(tests_4[[#This Row],[ f1-score-2]])-2)/10^(LEN(tests_4[[#This Row],[ f1-score-2]])-2),"")</f>
        <v>6.7134268939357394E-2</v>
      </c>
      <c r="S1447" s="9">
        <f t="shared" si="22"/>
        <v>-2.1721477272362011E-3</v>
      </c>
    </row>
    <row r="1448" spans="1:19" x14ac:dyDescent="0.35">
      <c r="A1448" t="s">
        <v>3</v>
      </c>
      <c r="B1448" t="s">
        <v>80</v>
      </c>
      <c r="C1448">
        <v>13</v>
      </c>
      <c r="D1448">
        <v>17</v>
      </c>
      <c r="E1448">
        <v>21</v>
      </c>
      <c r="F1448">
        <v>10416</v>
      </c>
      <c r="G1448">
        <v>2604</v>
      </c>
      <c r="H1448" t="s">
        <v>466</v>
      </c>
      <c r="I1448" t="s">
        <v>12116</v>
      </c>
      <c r="J1448" t="s">
        <v>12117</v>
      </c>
      <c r="K1448" t="s">
        <v>12118</v>
      </c>
      <c r="L1448" t="s">
        <v>12119</v>
      </c>
      <c r="N1448" s="8">
        <f>IFERROR(RIGHT(tests_4[[#This Row],[ accuracy]],LEN(tests_4[[#This Row],[ accuracy]])-2)/10^(LEN(tests_4[[#This Row],[ accuracy]])-2),"")</f>
        <v>0.94316436251920099</v>
      </c>
      <c r="O1448" s="8">
        <f>IFERROR(RIGHT(tests_4[[#This Row],[ precision]],LEN(tests_4[[#This Row],[ precision]])-2)/10^(LEN(tests_4[[#This Row],[ precision]])-2),"")</f>
        <v>0.141025641025641</v>
      </c>
      <c r="P1448" s="8">
        <f>IFERROR(RIGHT(tests_4[[#This Row],[ recall]],LEN(tests_4[[#This Row],[ recall]])-2)/10^(LEN(tests_4[[#This Row],[ recall]])-2),"")</f>
        <v>5.8788539704570202E-2</v>
      </c>
      <c r="Q1448" s="8">
        <f>IFERROR(RIGHT(tests_4[[#This Row],[ f1-score]],LEN(tests_4[[#This Row],[ f1-score]])-2)/10^(LEN(tests_4[[#This Row],[ f1-score]])-2),"")</f>
        <v>7.35357398995935E-2</v>
      </c>
      <c r="R1448" s="8">
        <f>IFERROR(RIGHT(tests_4[[#This Row],[ f1-score-2]],LEN(tests_4[[#This Row],[ f1-score-2]])-2)/10^(LEN(tests_4[[#This Row],[ f1-score-2]])-2),"")</f>
        <v>8.2984015113446205E-2</v>
      </c>
      <c r="S1448" s="9">
        <f t="shared" si="22"/>
        <v>-9.4482752138527054E-3</v>
      </c>
    </row>
    <row r="1449" spans="1:19" x14ac:dyDescent="0.35">
      <c r="A1449" t="s">
        <v>3</v>
      </c>
      <c r="B1449" t="s">
        <v>80</v>
      </c>
      <c r="C1449">
        <v>13</v>
      </c>
      <c r="D1449">
        <v>17</v>
      </c>
      <c r="E1449">
        <v>22</v>
      </c>
      <c r="F1449">
        <v>10416</v>
      </c>
      <c r="G1449">
        <v>2604</v>
      </c>
      <c r="H1449" t="s">
        <v>391</v>
      </c>
      <c r="I1449" t="s">
        <v>12120</v>
      </c>
      <c r="J1449" t="s">
        <v>12121</v>
      </c>
      <c r="K1449" t="s">
        <v>12122</v>
      </c>
      <c r="L1449" t="s">
        <v>12123</v>
      </c>
      <c r="N1449" s="8">
        <f>IFERROR(RIGHT(tests_4[[#This Row],[ accuracy]],LEN(tests_4[[#This Row],[ accuracy]])-2)/10^(LEN(tests_4[[#This Row],[ accuracy]])-2),"")</f>
        <v>0.94988479262672798</v>
      </c>
      <c r="O1449" s="8">
        <f>IFERROR(RIGHT(tests_4[[#This Row],[ precision]],LEN(tests_4[[#This Row],[ precision]])-2)/10^(LEN(tests_4[[#This Row],[ precision]])-2),"")</f>
        <v>0.14695652173913001</v>
      </c>
      <c r="P1449" s="8">
        <f>IFERROR(RIGHT(tests_4[[#This Row],[ recall]],LEN(tests_4[[#This Row],[ recall]])-2)/10^(LEN(tests_4[[#This Row],[ recall]])-2),"")</f>
        <v>4.8874789332804598E-2</v>
      </c>
      <c r="Q1449" s="8">
        <f>IFERROR(RIGHT(tests_4[[#This Row],[ f1-score]],LEN(tests_4[[#This Row],[ f1-score]])-2)/10^(LEN(tests_4[[#This Row],[ f1-score]])-2),"")</f>
        <v>7.3149171270718197E-2</v>
      </c>
      <c r="R1449" s="8">
        <f>IFERROR(RIGHT(tests_4[[#This Row],[ f1-score-2]],LEN(tests_4[[#This Row],[ f1-score-2]])-2)/10^(LEN(tests_4[[#This Row],[ f1-score-2]])-2),"")</f>
        <v>7.3353632795149601E-2</v>
      </c>
      <c r="S1449" s="9">
        <f t="shared" si="22"/>
        <v>-2.0446152443140408E-4</v>
      </c>
    </row>
    <row r="1450" spans="1:19" x14ac:dyDescent="0.35">
      <c r="A1450" t="s">
        <v>3</v>
      </c>
      <c r="B1450" t="s">
        <v>80</v>
      </c>
      <c r="C1450">
        <v>13</v>
      </c>
      <c r="D1450">
        <v>17</v>
      </c>
      <c r="E1450">
        <v>23</v>
      </c>
      <c r="F1450">
        <v>10416</v>
      </c>
      <c r="G1450">
        <v>2604</v>
      </c>
      <c r="H1450" t="s">
        <v>582</v>
      </c>
      <c r="I1450" t="s">
        <v>12124</v>
      </c>
      <c r="J1450" t="s">
        <v>12125</v>
      </c>
      <c r="K1450" t="s">
        <v>12126</v>
      </c>
      <c r="L1450" t="s">
        <v>12127</v>
      </c>
      <c r="N1450" s="8">
        <f>IFERROR(RIGHT(tests_4[[#This Row],[ accuracy]],LEN(tests_4[[#This Row],[ accuracy]])-2)/10^(LEN(tests_4[[#This Row],[ accuracy]])-2),"")</f>
        <v>0.94662058371735702</v>
      </c>
      <c r="O1450" s="8">
        <f>IFERROR(RIGHT(tests_4[[#This Row],[ precision]],LEN(tests_4[[#This Row],[ precision]])-2)/10^(LEN(tests_4[[#This Row],[ precision]])-2),"")</f>
        <v>8.3511016346837205E-2</v>
      </c>
      <c r="P1450" s="8">
        <f>IFERROR(RIGHT(tests_4[[#This Row],[ recall]],LEN(tests_4[[#This Row],[ recall]])-2)/10^(LEN(tests_4[[#This Row],[ recall]])-2),"")</f>
        <v>3.7027857638544603E-2</v>
      </c>
      <c r="Q1450" s="8">
        <f>IFERROR(RIGHT(tests_4[[#This Row],[ f1-score]],LEN(tests_4[[#This Row],[ f1-score]])-2)/10^(LEN(tests_4[[#This Row],[ f1-score]])-2),"")</f>
        <v>5.0608122036693397E-2</v>
      </c>
      <c r="R1450" s="8">
        <f>IFERROR(RIGHT(tests_4[[#This Row],[ f1-score-2]],LEN(tests_4[[#This Row],[ f1-score-2]])-2)/10^(LEN(tests_4[[#This Row],[ f1-score-2]])-2),"")</f>
        <v>5.1306834422824701E-2</v>
      </c>
      <c r="S1450" s="9">
        <f t="shared" si="22"/>
        <v>-6.9871238613130465E-4</v>
      </c>
    </row>
    <row r="1451" spans="1:19" x14ac:dyDescent="0.35">
      <c r="A1451" t="s">
        <v>3</v>
      </c>
      <c r="B1451" t="s">
        <v>80</v>
      </c>
      <c r="C1451">
        <v>1</v>
      </c>
      <c r="D1451">
        <v>19</v>
      </c>
      <c r="E1451">
        <v>1</v>
      </c>
      <c r="F1451">
        <v>10416</v>
      </c>
      <c r="G1451">
        <v>2604</v>
      </c>
      <c r="H1451" t="s">
        <v>10119</v>
      </c>
      <c r="I1451" t="s">
        <v>12128</v>
      </c>
      <c r="J1451" t="s">
        <v>12129</v>
      </c>
      <c r="K1451" t="s">
        <v>12130</v>
      </c>
      <c r="L1451" t="s">
        <v>12131</v>
      </c>
      <c r="N1451" s="8">
        <f>IFERROR(RIGHT(tests_4[[#This Row],[ accuracy]],LEN(tests_4[[#This Row],[ accuracy]])-2)/10^(LEN(tests_4[[#This Row],[ accuracy]])-2),"")</f>
        <v>0.61290322580645096</v>
      </c>
      <c r="O1451" s="8">
        <f>IFERROR(RIGHT(tests_4[[#This Row],[ precision]],LEN(tests_4[[#This Row],[ precision]])-2)/10^(LEN(tests_4[[#This Row],[ precision]])-2),"")</f>
        <v>0.58870288361926604</v>
      </c>
      <c r="P1451" s="8">
        <f>IFERROR(RIGHT(tests_4[[#This Row],[ recall]],LEN(tests_4[[#This Row],[ recall]])-2)/10^(LEN(tests_4[[#This Row],[ recall]])-2),"")</f>
        <v>0.567250370075842</v>
      </c>
      <c r="Q1451" s="8">
        <f>IFERROR(RIGHT(tests_4[[#This Row],[ f1-score]],LEN(tests_4[[#This Row],[ f1-score]])-2)/10^(LEN(tests_4[[#This Row],[ f1-score]])-2),"")</f>
        <v>0.57715895322224797</v>
      </c>
      <c r="R1451" s="8">
        <f>IFERROR(RIGHT(tests_4[[#This Row],[ f1-score-2]],LEN(tests_4[[#This Row],[ f1-score-2]])-2)/10^(LEN(tests_4[[#This Row],[ f1-score-2]])-2),"")</f>
        <v>0.57777756588385998</v>
      </c>
      <c r="S1451" s="9">
        <f t="shared" si="22"/>
        <v>-6.1861266161200579E-4</v>
      </c>
    </row>
    <row r="1452" spans="1:19" x14ac:dyDescent="0.35">
      <c r="A1452" t="s">
        <v>3</v>
      </c>
      <c r="B1452" t="s">
        <v>80</v>
      </c>
      <c r="C1452">
        <v>1</v>
      </c>
      <c r="D1452">
        <v>19</v>
      </c>
      <c r="E1452">
        <v>2</v>
      </c>
      <c r="F1452">
        <v>10416</v>
      </c>
      <c r="G1452">
        <v>2604</v>
      </c>
      <c r="H1452" t="s">
        <v>9415</v>
      </c>
      <c r="I1452" t="s">
        <v>12132</v>
      </c>
      <c r="J1452" t="s">
        <v>12133</v>
      </c>
      <c r="K1452" t="s">
        <v>12134</v>
      </c>
      <c r="L1452" t="s">
        <v>12135</v>
      </c>
      <c r="N1452" s="8">
        <f>IFERROR(RIGHT(tests_4[[#This Row],[ accuracy]],LEN(tests_4[[#This Row],[ accuracy]])-2)/10^(LEN(tests_4[[#This Row],[ accuracy]])-2),"")</f>
        <v>0.614247311827957</v>
      </c>
      <c r="O1452" s="8">
        <f>IFERROR(RIGHT(tests_4[[#This Row],[ precision]],LEN(tests_4[[#This Row],[ precision]])-2)/10^(LEN(tests_4[[#This Row],[ precision]])-2),"")</f>
        <v>0.59491289198606201</v>
      </c>
      <c r="P1452" s="8">
        <f>IFERROR(RIGHT(tests_4[[#This Row],[ recall]],LEN(tests_4[[#This Row],[ recall]])-2)/10^(LEN(tests_4[[#This Row],[ recall]])-2),"")</f>
        <v>0.54169422934744504</v>
      </c>
      <c r="Q1452" s="8">
        <f>IFERROR(RIGHT(tests_4[[#This Row],[ f1-score]],LEN(tests_4[[#This Row],[ f1-score]])-2)/10^(LEN(tests_4[[#This Row],[ f1-score]])-2),"")</f>
        <v>0.56657940558215703</v>
      </c>
      <c r="R1452" s="8">
        <f>IFERROR(RIGHT(tests_4[[#This Row],[ f1-score-2]],LEN(tests_4[[#This Row],[ f1-score-2]])-2)/10^(LEN(tests_4[[#This Row],[ f1-score-2]])-2),"")</f>
        <v>0.56705764816106696</v>
      </c>
      <c r="S1452" s="9">
        <f t="shared" si="22"/>
        <v>-4.782425789099376E-4</v>
      </c>
    </row>
    <row r="1453" spans="1:19" x14ac:dyDescent="0.35">
      <c r="A1453" t="s">
        <v>3</v>
      </c>
      <c r="B1453" t="s">
        <v>80</v>
      </c>
      <c r="C1453">
        <v>1</v>
      </c>
      <c r="D1453">
        <v>19</v>
      </c>
      <c r="E1453">
        <v>3</v>
      </c>
      <c r="F1453">
        <v>10416</v>
      </c>
      <c r="G1453">
        <v>2604</v>
      </c>
      <c r="H1453" t="s">
        <v>7303</v>
      </c>
      <c r="I1453" t="s">
        <v>12136</v>
      </c>
      <c r="J1453" t="s">
        <v>12137</v>
      </c>
      <c r="K1453" t="s">
        <v>12138</v>
      </c>
      <c r="L1453" t="s">
        <v>12139</v>
      </c>
      <c r="N1453" s="8">
        <f>IFERROR(RIGHT(tests_4[[#This Row],[ accuracy]],LEN(tests_4[[#This Row],[ accuracy]])-2)/10^(LEN(tests_4[[#This Row],[ accuracy]])-2),"")</f>
        <v>0.61866359447004604</v>
      </c>
      <c r="O1453" s="8">
        <f>IFERROR(RIGHT(tests_4[[#This Row],[ precision]],LEN(tests_4[[#This Row],[ precision]])-2)/10^(LEN(tests_4[[#This Row],[ precision]])-2),"")</f>
        <v>0.59774361488537098</v>
      </c>
      <c r="P1453" s="8">
        <f>IFERROR(RIGHT(tests_4[[#This Row],[ recall]],LEN(tests_4[[#This Row],[ recall]])-2)/10^(LEN(tests_4[[#This Row],[ recall]])-2),"")</f>
        <v>0.56639324487334097</v>
      </c>
      <c r="Q1453" s="8">
        <f>IFERROR(RIGHT(tests_4[[#This Row],[ f1-score]],LEN(tests_4[[#This Row],[ f1-score]])-2)/10^(LEN(tests_4[[#This Row],[ f1-score]])-2),"")</f>
        <v>0.58048419833857601</v>
      </c>
      <c r="R1453" s="8">
        <f>IFERROR(RIGHT(tests_4[[#This Row],[ f1-score-2]],LEN(tests_4[[#This Row],[ f1-score-2]])-2)/10^(LEN(tests_4[[#This Row],[ f1-score-2]])-2),"")</f>
        <v>0.58164629493377296</v>
      </c>
      <c r="S1453" s="9">
        <f t="shared" si="22"/>
        <v>-1.1620965951969486E-3</v>
      </c>
    </row>
    <row r="1454" spans="1:19" x14ac:dyDescent="0.35">
      <c r="A1454" t="s">
        <v>3</v>
      </c>
      <c r="B1454" t="s">
        <v>80</v>
      </c>
      <c r="C1454">
        <v>1</v>
      </c>
      <c r="D1454">
        <v>19</v>
      </c>
      <c r="E1454">
        <v>4</v>
      </c>
      <c r="F1454">
        <v>10416</v>
      </c>
      <c r="G1454">
        <v>2604</v>
      </c>
      <c r="H1454" t="s">
        <v>8016</v>
      </c>
      <c r="I1454" t="s">
        <v>12140</v>
      </c>
      <c r="J1454" t="s">
        <v>12141</v>
      </c>
      <c r="K1454" t="s">
        <v>12142</v>
      </c>
      <c r="L1454" t="s">
        <v>12143</v>
      </c>
      <c r="N1454" s="8">
        <f>IFERROR(RIGHT(tests_4[[#This Row],[ accuracy]],LEN(tests_4[[#This Row],[ accuracy]])-2)/10^(LEN(tests_4[[#This Row],[ accuracy]])-2),"")</f>
        <v>0.62307987711213497</v>
      </c>
      <c r="O1454" s="8">
        <f>IFERROR(RIGHT(tests_4[[#This Row],[ precision]],LEN(tests_4[[#This Row],[ precision]])-2)/10^(LEN(tests_4[[#This Row],[ precision]])-2),"")</f>
        <v>0.59524333398240203</v>
      </c>
      <c r="P1454" s="8">
        <f>IFERROR(RIGHT(tests_4[[#This Row],[ recall]],LEN(tests_4[[#This Row],[ recall]])-2)/10^(LEN(tests_4[[#This Row],[ recall]])-2),"")</f>
        <v>0.57376370444848102</v>
      </c>
      <c r="Q1454" s="8">
        <f>IFERROR(RIGHT(tests_4[[#This Row],[ f1-score]],LEN(tests_4[[#This Row],[ f1-score]])-2)/10^(LEN(tests_4[[#This Row],[ f1-score]])-2),"")</f>
        <v>0.58347747177015397</v>
      </c>
      <c r="R1454" s="8">
        <f>IFERROR(RIGHT(tests_4[[#This Row],[ f1-score-2]],LEN(tests_4[[#This Row],[ f1-score-2]])-2)/10^(LEN(tests_4[[#This Row],[ f1-score-2]])-2),"")</f>
        <v>0.58430618315597105</v>
      </c>
      <c r="S1454" s="9">
        <f t="shared" si="22"/>
        <v>-8.2871138581708248E-4</v>
      </c>
    </row>
    <row r="1455" spans="1:19" x14ac:dyDescent="0.35">
      <c r="A1455" t="s">
        <v>3</v>
      </c>
      <c r="B1455" t="s">
        <v>80</v>
      </c>
      <c r="C1455">
        <v>1</v>
      </c>
      <c r="D1455">
        <v>19</v>
      </c>
      <c r="E1455">
        <v>5</v>
      </c>
      <c r="F1455">
        <v>10416</v>
      </c>
      <c r="G1455">
        <v>2604</v>
      </c>
      <c r="H1455" t="s">
        <v>12144</v>
      </c>
      <c r="I1455" t="s">
        <v>12145</v>
      </c>
      <c r="J1455" t="s">
        <v>12146</v>
      </c>
      <c r="K1455" t="s">
        <v>12147</v>
      </c>
      <c r="L1455" t="s">
        <v>12148</v>
      </c>
      <c r="N1455" s="8">
        <f>IFERROR(RIGHT(tests_4[[#This Row],[ accuracy]],LEN(tests_4[[#This Row],[ accuracy]])-2)/10^(LEN(tests_4[[#This Row],[ accuracy]])-2),"")</f>
        <v>0.62384792626728103</v>
      </c>
      <c r="O1455" s="8">
        <f>IFERROR(RIGHT(tests_4[[#This Row],[ precision]],LEN(tests_4[[#This Row],[ precision]])-2)/10^(LEN(tests_4[[#This Row],[ precision]])-2),"")</f>
        <v>0.59070910641927898</v>
      </c>
      <c r="P1455" s="8">
        <f>IFERROR(RIGHT(tests_4[[#This Row],[ recall]],LEN(tests_4[[#This Row],[ recall]])-2)/10^(LEN(tests_4[[#This Row],[ recall]])-2),"")</f>
        <v>0.569929041213868</v>
      </c>
      <c r="Q1455" s="8">
        <f>IFERROR(RIGHT(tests_4[[#This Row],[ f1-score]],LEN(tests_4[[#This Row],[ f1-score]])-2)/10^(LEN(tests_4[[#This Row],[ f1-score]])-2),"")</f>
        <v>0.58002009564728596</v>
      </c>
      <c r="R1455" s="8">
        <f>IFERROR(RIGHT(tests_4[[#This Row],[ f1-score-2]],LEN(tests_4[[#This Row],[ f1-score-2]])-2)/10^(LEN(tests_4[[#This Row],[ f1-score-2]])-2),"")</f>
        <v>0.58013305067455401</v>
      </c>
      <c r="S1455" s="9">
        <f t="shared" si="22"/>
        <v>-1.1295502726804685E-4</v>
      </c>
    </row>
    <row r="1456" spans="1:19" x14ac:dyDescent="0.35">
      <c r="A1456" t="s">
        <v>3</v>
      </c>
      <c r="B1456" t="s">
        <v>80</v>
      </c>
      <c r="C1456">
        <v>1</v>
      </c>
      <c r="D1456">
        <v>19</v>
      </c>
      <c r="E1456">
        <v>6</v>
      </c>
      <c r="F1456">
        <v>10416</v>
      </c>
      <c r="G1456">
        <v>2604</v>
      </c>
      <c r="H1456" t="s">
        <v>7293</v>
      </c>
      <c r="I1456" t="s">
        <v>12149</v>
      </c>
      <c r="J1456" t="s">
        <v>12150</v>
      </c>
      <c r="K1456" t="s">
        <v>12151</v>
      </c>
      <c r="L1456" t="s">
        <v>12152</v>
      </c>
      <c r="N1456" s="8">
        <f>IFERROR(RIGHT(tests_4[[#This Row],[ accuracy]],LEN(tests_4[[#This Row],[ accuracy]])-2)/10^(LEN(tests_4[[#This Row],[ accuracy]])-2),"")</f>
        <v>0.61098310291858604</v>
      </c>
      <c r="O1456" s="8">
        <f>IFERROR(RIGHT(tests_4[[#This Row],[ precision]],LEN(tests_4[[#This Row],[ precision]])-2)/10^(LEN(tests_4[[#This Row],[ precision]])-2),"")</f>
        <v>0.58221519280682199</v>
      </c>
      <c r="P1456" s="8">
        <f>IFERROR(RIGHT(tests_4[[#This Row],[ recall]],LEN(tests_4[[#This Row],[ recall]])-2)/10^(LEN(tests_4[[#This Row],[ recall]])-2),"")</f>
        <v>0.55266826664420998</v>
      </c>
      <c r="Q1456" s="8">
        <f>IFERROR(RIGHT(tests_4[[#This Row],[ f1-score]],LEN(tests_4[[#This Row],[ f1-score]])-2)/10^(LEN(tests_4[[#This Row],[ f1-score]])-2),"")</f>
        <v>0.56643324340821699</v>
      </c>
      <c r="R1456" s="8">
        <f>IFERROR(RIGHT(tests_4[[#This Row],[ f1-score-2]],LEN(tests_4[[#This Row],[ f1-score-2]])-2)/10^(LEN(tests_4[[#This Row],[ f1-score-2]])-2),"")</f>
        <v>0.56705709955120698</v>
      </c>
      <c r="S1456" s="9">
        <f t="shared" si="22"/>
        <v>-6.2385614298998693E-4</v>
      </c>
    </row>
    <row r="1457" spans="1:19" x14ac:dyDescent="0.35">
      <c r="A1457" t="s">
        <v>3</v>
      </c>
      <c r="B1457" t="s">
        <v>80</v>
      </c>
      <c r="C1457">
        <v>1</v>
      </c>
      <c r="D1457">
        <v>19</v>
      </c>
      <c r="E1457">
        <v>7</v>
      </c>
      <c r="F1457">
        <v>10416</v>
      </c>
      <c r="G1457">
        <v>2604</v>
      </c>
      <c r="H1457" t="s">
        <v>12153</v>
      </c>
      <c r="I1457" t="s">
        <v>12154</v>
      </c>
      <c r="J1457" t="s">
        <v>12155</v>
      </c>
      <c r="K1457" t="s">
        <v>12156</v>
      </c>
      <c r="L1457" t="s">
        <v>12157</v>
      </c>
      <c r="N1457" s="8">
        <f>IFERROR(RIGHT(tests_4[[#This Row],[ accuracy]],LEN(tests_4[[#This Row],[ accuracy]])-2)/10^(LEN(tests_4[[#This Row],[ accuracy]])-2),"")</f>
        <v>0.60714285714285698</v>
      </c>
      <c r="O1457" s="8">
        <f>IFERROR(RIGHT(tests_4[[#This Row],[ precision]],LEN(tests_4[[#This Row],[ precision]])-2)/10^(LEN(tests_4[[#This Row],[ precision]])-2),"")</f>
        <v>0.58025791920953196</v>
      </c>
      <c r="P1457" s="8">
        <f>IFERROR(RIGHT(tests_4[[#This Row],[ recall]],LEN(tests_4[[#This Row],[ recall]])-2)/10^(LEN(tests_4[[#This Row],[ recall]])-2),"")</f>
        <v>0.55440660937967601</v>
      </c>
      <c r="Q1457" s="8">
        <f>IFERROR(RIGHT(tests_4[[#This Row],[ f1-score]],LEN(tests_4[[#This Row],[ f1-score]])-2)/10^(LEN(tests_4[[#This Row],[ f1-score]])-2),"")</f>
        <v>0.56695697520274402</v>
      </c>
      <c r="R1457" s="8">
        <f>IFERROR(RIGHT(tests_4[[#This Row],[ f1-score-2]],LEN(tests_4[[#This Row],[ f1-score-2]])-2)/10^(LEN(tests_4[[#This Row],[ f1-score-2]])-2),"")</f>
        <v>0.56703777627498197</v>
      </c>
      <c r="S1457" s="9">
        <f t="shared" si="22"/>
        <v>-8.0801072237957072E-5</v>
      </c>
    </row>
    <row r="1458" spans="1:19" x14ac:dyDescent="0.35">
      <c r="A1458" t="s">
        <v>3</v>
      </c>
      <c r="B1458" t="s">
        <v>80</v>
      </c>
      <c r="C1458">
        <v>1</v>
      </c>
      <c r="D1458">
        <v>19</v>
      </c>
      <c r="E1458">
        <v>8</v>
      </c>
      <c r="F1458">
        <v>10416</v>
      </c>
      <c r="G1458">
        <v>2604</v>
      </c>
      <c r="H1458" t="s">
        <v>12158</v>
      </c>
      <c r="I1458" t="s">
        <v>12159</v>
      </c>
      <c r="J1458" t="s">
        <v>12160</v>
      </c>
      <c r="K1458" t="s">
        <v>12161</v>
      </c>
      <c r="L1458" t="s">
        <v>12162</v>
      </c>
      <c r="N1458" s="8">
        <f>IFERROR(RIGHT(tests_4[[#This Row],[ accuracy]],LEN(tests_4[[#This Row],[ accuracy]])-2)/10^(LEN(tests_4[[#This Row],[ accuracy]])-2),"")</f>
        <v>0.61040706605222705</v>
      </c>
      <c r="O1458" s="8">
        <f>IFERROR(RIGHT(tests_4[[#This Row],[ precision]],LEN(tests_4[[#This Row],[ precision]])-2)/10^(LEN(tests_4[[#This Row],[ precision]])-2),"")</f>
        <v>0.58122539315653199</v>
      </c>
      <c r="P1458" s="8">
        <f>IFERROR(RIGHT(tests_4[[#This Row],[ recall]],LEN(tests_4[[#This Row],[ recall]])-2)/10^(LEN(tests_4[[#This Row],[ recall]])-2),"")</f>
        <v>0.56755687603278104</v>
      </c>
      <c r="Q1458" s="8">
        <f>IFERROR(RIGHT(tests_4[[#This Row],[ f1-score]],LEN(tests_4[[#This Row],[ f1-score]])-2)/10^(LEN(tests_4[[#This Row],[ f1-score]])-2),"")</f>
        <v>0.57405747698880105</v>
      </c>
      <c r="R1458" s="8">
        <f>IFERROR(RIGHT(tests_4[[#This Row],[ f1-score-2]],LEN(tests_4[[#This Row],[ f1-score-2]])-2)/10^(LEN(tests_4[[#This Row],[ f1-score-2]])-2),"")</f>
        <v>0.57430981876772702</v>
      </c>
      <c r="S1458" s="9">
        <f t="shared" si="22"/>
        <v>-2.5234177892596854E-4</v>
      </c>
    </row>
    <row r="1459" spans="1:19" x14ac:dyDescent="0.35">
      <c r="A1459" t="s">
        <v>3</v>
      </c>
      <c r="B1459" t="s">
        <v>80</v>
      </c>
      <c r="C1459">
        <v>1</v>
      </c>
      <c r="D1459">
        <v>19</v>
      </c>
      <c r="E1459">
        <v>9</v>
      </c>
      <c r="F1459">
        <v>10416</v>
      </c>
      <c r="G1459">
        <v>2604</v>
      </c>
      <c r="H1459" t="s">
        <v>8764</v>
      </c>
      <c r="I1459" t="s">
        <v>12163</v>
      </c>
      <c r="J1459" t="s">
        <v>12164</v>
      </c>
      <c r="K1459" t="s">
        <v>12165</v>
      </c>
      <c r="L1459" t="s">
        <v>12166</v>
      </c>
      <c r="N1459" s="8">
        <f>IFERROR(RIGHT(tests_4[[#This Row],[ accuracy]],LEN(tests_4[[#This Row],[ accuracy]])-2)/10^(LEN(tests_4[[#This Row],[ accuracy]])-2),"")</f>
        <v>0.61232718894009197</v>
      </c>
      <c r="O1459" s="8">
        <f>IFERROR(RIGHT(tests_4[[#This Row],[ precision]],LEN(tests_4[[#This Row],[ precision]])-2)/10^(LEN(tests_4[[#This Row],[ precision]])-2),"")</f>
        <v>0.583445191387296</v>
      </c>
      <c r="P1459" s="8">
        <f>IFERROR(RIGHT(tests_4[[#This Row],[ recall]],LEN(tests_4[[#This Row],[ recall]])-2)/10^(LEN(tests_4[[#This Row],[ recall]])-2),"")</f>
        <v>0.57054074542683297</v>
      </c>
      <c r="Q1459" s="8">
        <f>IFERROR(RIGHT(tests_4[[#This Row],[ f1-score]],LEN(tests_4[[#This Row],[ f1-score]])-2)/10^(LEN(tests_4[[#This Row],[ f1-score]])-2),"")</f>
        <v>0.576587441683035</v>
      </c>
      <c r="R1459" s="8">
        <f>IFERROR(RIGHT(tests_4[[#This Row],[ f1-score-2]],LEN(tests_4[[#This Row],[ f1-score-2]])-2)/10^(LEN(tests_4[[#This Row],[ f1-score-2]])-2),"")</f>
        <v>0.57692081643352899</v>
      </c>
      <c r="S1459" s="9">
        <f t="shared" si="22"/>
        <v>-3.3337475049399767E-4</v>
      </c>
    </row>
    <row r="1460" spans="1:19" x14ac:dyDescent="0.35">
      <c r="A1460" t="s">
        <v>3</v>
      </c>
      <c r="B1460" t="s">
        <v>80</v>
      </c>
      <c r="C1460">
        <v>1</v>
      </c>
      <c r="D1460">
        <v>19</v>
      </c>
      <c r="E1460">
        <v>10</v>
      </c>
      <c r="F1460">
        <v>10416</v>
      </c>
      <c r="G1460">
        <v>2604</v>
      </c>
      <c r="H1460" t="s">
        <v>10820</v>
      </c>
      <c r="I1460" t="s">
        <v>12167</v>
      </c>
      <c r="J1460" t="s">
        <v>12168</v>
      </c>
      <c r="K1460" t="s">
        <v>12169</v>
      </c>
      <c r="L1460" t="s">
        <v>12170</v>
      </c>
      <c r="N1460" s="8">
        <f>IFERROR(RIGHT(tests_4[[#This Row],[ accuracy]],LEN(tests_4[[#This Row],[ accuracy]])-2)/10^(LEN(tests_4[[#This Row],[ accuracy]])-2),"")</f>
        <v>0.60522273425499196</v>
      </c>
      <c r="O1460" s="8">
        <f>IFERROR(RIGHT(tests_4[[#This Row],[ precision]],LEN(tests_4[[#This Row],[ precision]])-2)/10^(LEN(tests_4[[#This Row],[ precision]])-2),"")</f>
        <v>0.57541639708822701</v>
      </c>
      <c r="P1460" s="8">
        <f>IFERROR(RIGHT(tests_4[[#This Row],[ recall]],LEN(tests_4[[#This Row],[ recall]])-2)/10^(LEN(tests_4[[#This Row],[ recall]])-2),"")</f>
        <v>0.57641747222483397</v>
      </c>
      <c r="Q1460" s="8">
        <f>IFERROR(RIGHT(tests_4[[#This Row],[ f1-score]],LEN(tests_4[[#This Row],[ f1-score]])-2)/10^(LEN(tests_4[[#This Row],[ f1-score]])-2),"")</f>
        <v>0.57514967854624999</v>
      </c>
      <c r="R1460" s="8">
        <f>IFERROR(RIGHT(tests_4[[#This Row],[ f1-score-2]],LEN(tests_4[[#This Row],[ f1-score-2]])-2)/10^(LEN(tests_4[[#This Row],[ f1-score-2]])-2),"")</f>
        <v>0.57591649963223801</v>
      </c>
      <c r="S1460" s="9">
        <f t="shared" si="22"/>
        <v>-7.6682108598802312E-4</v>
      </c>
    </row>
    <row r="1461" spans="1:19" x14ac:dyDescent="0.35">
      <c r="A1461" t="s">
        <v>3</v>
      </c>
      <c r="B1461" t="s">
        <v>80</v>
      </c>
      <c r="C1461">
        <v>1</v>
      </c>
      <c r="D1461">
        <v>19</v>
      </c>
      <c r="E1461">
        <v>11</v>
      </c>
      <c r="F1461">
        <v>10416</v>
      </c>
      <c r="G1461">
        <v>2604</v>
      </c>
      <c r="H1461" t="s">
        <v>5362</v>
      </c>
      <c r="I1461" t="s">
        <v>12171</v>
      </c>
      <c r="J1461" t="s">
        <v>12172</v>
      </c>
      <c r="K1461" t="s">
        <v>12173</v>
      </c>
      <c r="L1461" t="s">
        <v>12174</v>
      </c>
      <c r="N1461" s="8">
        <f>IFERROR(RIGHT(tests_4[[#This Row],[ accuracy]],LEN(tests_4[[#This Row],[ accuracy]])-2)/10^(LEN(tests_4[[#This Row],[ accuracy]])-2),"")</f>
        <v>0.59927035330261103</v>
      </c>
      <c r="O1461" s="8">
        <f>IFERROR(RIGHT(tests_4[[#This Row],[ precision]],LEN(tests_4[[#This Row],[ precision]])-2)/10^(LEN(tests_4[[#This Row],[ precision]])-2),"")</f>
        <v>0.57138855964539104</v>
      </c>
      <c r="P1461" s="8">
        <f>IFERROR(RIGHT(tests_4[[#This Row],[ recall]],LEN(tests_4[[#This Row],[ recall]])-2)/10^(LEN(tests_4[[#This Row],[ recall]])-2),"")</f>
        <v>0.56124734669496801</v>
      </c>
      <c r="Q1461" s="8">
        <f>IFERROR(RIGHT(tests_4[[#This Row],[ f1-score]],LEN(tests_4[[#This Row],[ f1-score]])-2)/10^(LEN(tests_4[[#This Row],[ f1-score]])-2),"")</f>
        <v>0.56556855322542399</v>
      </c>
      <c r="R1461" s="8">
        <f>IFERROR(RIGHT(tests_4[[#This Row],[ f1-score-2]],LEN(tests_4[[#This Row],[ f1-score-2]])-2)/10^(LEN(tests_4[[#This Row],[ f1-score-2]])-2),"")</f>
        <v>0.56627255279061794</v>
      </c>
      <c r="S1461" s="9">
        <f t="shared" si="22"/>
        <v>-7.039995651939579E-4</v>
      </c>
    </row>
    <row r="1462" spans="1:19" x14ac:dyDescent="0.35">
      <c r="A1462" t="s">
        <v>3</v>
      </c>
      <c r="B1462" t="s">
        <v>80</v>
      </c>
      <c r="C1462">
        <v>1</v>
      </c>
      <c r="D1462">
        <v>19</v>
      </c>
      <c r="E1462">
        <v>12</v>
      </c>
      <c r="F1462">
        <v>10416</v>
      </c>
      <c r="G1462">
        <v>2604</v>
      </c>
      <c r="H1462" t="s">
        <v>12175</v>
      </c>
      <c r="I1462" t="s">
        <v>12176</v>
      </c>
      <c r="J1462" t="s">
        <v>12177</v>
      </c>
      <c r="K1462" t="s">
        <v>12178</v>
      </c>
      <c r="L1462" t="s">
        <v>12179</v>
      </c>
      <c r="N1462" s="8">
        <f>IFERROR(RIGHT(tests_4[[#This Row],[ accuracy]],LEN(tests_4[[#This Row],[ accuracy]])-2)/10^(LEN(tests_4[[#This Row],[ accuracy]])-2),"")</f>
        <v>0.61309523809523803</v>
      </c>
      <c r="O1462" s="8">
        <f>IFERROR(RIGHT(tests_4[[#This Row],[ precision]],LEN(tests_4[[#This Row],[ precision]])-2)/10^(LEN(tests_4[[#This Row],[ precision]])-2),"")</f>
        <v>0.58893152931646597</v>
      </c>
      <c r="P1462" s="8">
        <f>IFERROR(RIGHT(tests_4[[#This Row],[ recall]],LEN(tests_4[[#This Row],[ recall]])-2)/10^(LEN(tests_4[[#This Row],[ recall]])-2),"")</f>
        <v>0.56548286566997097</v>
      </c>
      <c r="Q1462" s="8">
        <f>IFERROR(RIGHT(tests_4[[#This Row],[ f1-score]],LEN(tests_4[[#This Row],[ f1-score]])-2)/10^(LEN(tests_4[[#This Row],[ f1-score]])-2),"")</f>
        <v>0.57676609105180499</v>
      </c>
      <c r="R1462" s="8">
        <f>IFERROR(RIGHT(tests_4[[#This Row],[ f1-score-2]],LEN(tests_4[[#This Row],[ f1-score-2]])-2)/10^(LEN(tests_4[[#This Row],[ f1-score-2]])-2),"")</f>
        <v>0.57696905084969297</v>
      </c>
      <c r="S1462" s="9">
        <f t="shared" si="22"/>
        <v>-2.0295979788798046E-4</v>
      </c>
    </row>
    <row r="1463" spans="1:19" x14ac:dyDescent="0.35">
      <c r="A1463" t="s">
        <v>3</v>
      </c>
      <c r="B1463" t="s">
        <v>80</v>
      </c>
      <c r="C1463">
        <v>1</v>
      </c>
      <c r="D1463">
        <v>19</v>
      </c>
      <c r="E1463">
        <v>13</v>
      </c>
      <c r="F1463">
        <v>10416</v>
      </c>
      <c r="G1463">
        <v>2604</v>
      </c>
      <c r="H1463" t="s">
        <v>8755</v>
      </c>
      <c r="I1463" t="s">
        <v>12180</v>
      </c>
      <c r="J1463" t="s">
        <v>12181</v>
      </c>
      <c r="K1463" t="s">
        <v>12182</v>
      </c>
      <c r="L1463" t="s">
        <v>12183</v>
      </c>
      <c r="N1463" s="8">
        <f>IFERROR(RIGHT(tests_4[[#This Row],[ accuracy]],LEN(tests_4[[#This Row],[ accuracy]])-2)/10^(LEN(tests_4[[#This Row],[ accuracy]])-2),"")</f>
        <v>0.60445468509984601</v>
      </c>
      <c r="O1463" s="8">
        <f>IFERROR(RIGHT(tests_4[[#This Row],[ precision]],LEN(tests_4[[#This Row],[ precision]])-2)/10^(LEN(tests_4[[#This Row],[ precision]])-2),"")</f>
        <v>0.57922826336435296</v>
      </c>
      <c r="P1463" s="8">
        <f>IFERROR(RIGHT(tests_4[[#This Row],[ recall]],LEN(tests_4[[#This Row],[ recall]])-2)/10^(LEN(tests_4[[#This Row],[ recall]])-2),"")</f>
        <v>0.58030969030969004</v>
      </c>
      <c r="Q1463" s="8">
        <f>IFERROR(RIGHT(tests_4[[#This Row],[ f1-score]],LEN(tests_4[[#This Row],[ f1-score]])-2)/10^(LEN(tests_4[[#This Row],[ f1-score]])-2),"")</f>
        <v>0.57894989662419705</v>
      </c>
      <c r="R1463" s="8">
        <f>IFERROR(RIGHT(tests_4[[#This Row],[ f1-score-2]],LEN(tests_4[[#This Row],[ f1-score-2]])-2)/10^(LEN(tests_4[[#This Row],[ f1-score-2]])-2),"")</f>
        <v>0.57976847254812203</v>
      </c>
      <c r="S1463" s="9">
        <f t="shared" si="22"/>
        <v>-8.1857592392498013E-4</v>
      </c>
    </row>
    <row r="1464" spans="1:19" x14ac:dyDescent="0.35">
      <c r="A1464" t="s">
        <v>3</v>
      </c>
      <c r="B1464" t="s">
        <v>80</v>
      </c>
      <c r="C1464">
        <v>1</v>
      </c>
      <c r="D1464">
        <v>19</v>
      </c>
      <c r="E1464">
        <v>14</v>
      </c>
      <c r="F1464">
        <v>10416</v>
      </c>
      <c r="G1464">
        <v>2604</v>
      </c>
      <c r="H1464" t="s">
        <v>5745</v>
      </c>
      <c r="I1464" t="s">
        <v>12184</v>
      </c>
      <c r="J1464" t="s">
        <v>12185</v>
      </c>
      <c r="K1464" t="s">
        <v>12186</v>
      </c>
      <c r="L1464" t="s">
        <v>12187</v>
      </c>
      <c r="N1464" s="8">
        <f>IFERROR(RIGHT(tests_4[[#This Row],[ accuracy]],LEN(tests_4[[#This Row],[ accuracy]])-2)/10^(LEN(tests_4[[#This Row],[ accuracy]])-2),"")</f>
        <v>0.60176651305683504</v>
      </c>
      <c r="O1464" s="8">
        <f>IFERROR(RIGHT(tests_4[[#This Row],[ precision]],LEN(tests_4[[#This Row],[ precision]])-2)/10^(LEN(tests_4[[#This Row],[ precision]])-2),"")</f>
        <v>0.57452293827683099</v>
      </c>
      <c r="P1464" s="8">
        <f>IFERROR(RIGHT(tests_4[[#This Row],[ recall]],LEN(tests_4[[#This Row],[ recall]])-2)/10^(LEN(tests_4[[#This Row],[ recall]])-2),"")</f>
        <v>0.56105353409144598</v>
      </c>
      <c r="Q1464" s="8">
        <f>IFERROR(RIGHT(tests_4[[#This Row],[ f1-score]],LEN(tests_4[[#This Row],[ f1-score]])-2)/10^(LEN(tests_4[[#This Row],[ f1-score]])-2),"")</f>
        <v>0.56730788564677503</v>
      </c>
      <c r="R1464" s="8">
        <f>IFERROR(RIGHT(tests_4[[#This Row],[ f1-score-2]],LEN(tests_4[[#This Row],[ f1-score-2]])-2)/10^(LEN(tests_4[[#This Row],[ f1-score-2]])-2),"")</f>
        <v>0.56770835391573804</v>
      </c>
      <c r="S1464" s="9">
        <f t="shared" si="22"/>
        <v>-4.0046826896300569E-4</v>
      </c>
    </row>
    <row r="1465" spans="1:19" x14ac:dyDescent="0.35">
      <c r="A1465" t="s">
        <v>3</v>
      </c>
      <c r="B1465" t="s">
        <v>80</v>
      </c>
      <c r="C1465">
        <v>1</v>
      </c>
      <c r="D1465">
        <v>19</v>
      </c>
      <c r="E1465">
        <v>15</v>
      </c>
      <c r="F1465">
        <v>10416</v>
      </c>
      <c r="G1465">
        <v>2604</v>
      </c>
      <c r="H1465" t="s">
        <v>5425</v>
      </c>
      <c r="I1465" t="s">
        <v>12188</v>
      </c>
      <c r="J1465" t="s">
        <v>12189</v>
      </c>
      <c r="K1465" t="s">
        <v>12190</v>
      </c>
      <c r="L1465" t="s">
        <v>12191</v>
      </c>
      <c r="N1465" s="8">
        <f>IFERROR(RIGHT(tests_4[[#This Row],[ accuracy]],LEN(tests_4[[#This Row],[ accuracy]])-2)/10^(LEN(tests_4[[#This Row],[ accuracy]])-2),"")</f>
        <v>0.609639016897081</v>
      </c>
      <c r="O1465" s="8">
        <f>IFERROR(RIGHT(tests_4[[#This Row],[ precision]],LEN(tests_4[[#This Row],[ precision]])-2)/10^(LEN(tests_4[[#This Row],[ precision]])-2),"")</f>
        <v>0.58164629635068499</v>
      </c>
      <c r="P1465" s="8">
        <f>IFERROR(RIGHT(tests_4[[#This Row],[ recall]],LEN(tests_4[[#This Row],[ recall]])-2)/10^(LEN(tests_4[[#This Row],[ recall]])-2),"")</f>
        <v>0.56429909725770699</v>
      </c>
      <c r="Q1465" s="8">
        <f>IFERROR(RIGHT(tests_4[[#This Row],[ f1-score]],LEN(tests_4[[#This Row],[ f1-score]])-2)/10^(LEN(tests_4[[#This Row],[ f1-score]])-2),"")</f>
        <v>0.57266225848249297</v>
      </c>
      <c r="R1465" s="8">
        <f>IFERROR(RIGHT(tests_4[[#This Row],[ f1-score-2]],LEN(tests_4[[#This Row],[ f1-score-2]])-2)/10^(LEN(tests_4[[#This Row],[ f1-score-2]])-2),"")</f>
        <v>0.57284139677975798</v>
      </c>
      <c r="S1465" s="9">
        <f t="shared" si="22"/>
        <v>-1.7913829726501351E-4</v>
      </c>
    </row>
    <row r="1466" spans="1:19" x14ac:dyDescent="0.35">
      <c r="A1466" t="s">
        <v>3</v>
      </c>
      <c r="B1466" t="s">
        <v>80</v>
      </c>
      <c r="C1466">
        <v>1</v>
      </c>
      <c r="D1466">
        <v>19</v>
      </c>
      <c r="E1466">
        <v>16</v>
      </c>
      <c r="F1466">
        <v>10416</v>
      </c>
      <c r="G1466">
        <v>2604</v>
      </c>
      <c r="H1466" t="s">
        <v>11498</v>
      </c>
      <c r="I1466" t="s">
        <v>12192</v>
      </c>
      <c r="J1466" t="s">
        <v>12193</v>
      </c>
      <c r="K1466" t="s">
        <v>12194</v>
      </c>
      <c r="L1466" t="s">
        <v>12195</v>
      </c>
      <c r="N1466" s="8">
        <f>IFERROR(RIGHT(tests_4[[#This Row],[ accuracy]],LEN(tests_4[[#This Row],[ accuracy]])-2)/10^(LEN(tests_4[[#This Row],[ accuracy]])-2),"")</f>
        <v>0.60752688172043001</v>
      </c>
      <c r="O1466" s="8">
        <f>IFERROR(RIGHT(tests_4[[#This Row],[ precision]],LEN(tests_4[[#This Row],[ precision]])-2)/10^(LEN(tests_4[[#This Row],[ precision]])-2),"")</f>
        <v>0.58113381674357201</v>
      </c>
      <c r="P1466" s="8">
        <f>IFERROR(RIGHT(tests_4[[#This Row],[ recall]],LEN(tests_4[[#This Row],[ recall]])-2)/10^(LEN(tests_4[[#This Row],[ recall]])-2),"")</f>
        <v>0.55736208619874394</v>
      </c>
      <c r="Q1466" s="8">
        <f>IFERROR(RIGHT(tests_4[[#This Row],[ f1-score]],LEN(tests_4[[#This Row],[ f1-score]])-2)/10^(LEN(tests_4[[#This Row],[ f1-score]])-2),"")</f>
        <v>0.56868449325862602</v>
      </c>
      <c r="R1466" s="8">
        <f>IFERROR(RIGHT(tests_4[[#This Row],[ f1-score-2]],LEN(tests_4[[#This Row],[ f1-score-2]])-2)/10^(LEN(tests_4[[#This Row],[ f1-score-2]])-2),"")</f>
        <v>0.56899977527147405</v>
      </c>
      <c r="S1466" s="9">
        <f t="shared" si="22"/>
        <v>-3.1528201284802826E-4</v>
      </c>
    </row>
    <row r="1467" spans="1:19" x14ac:dyDescent="0.35">
      <c r="A1467" t="s">
        <v>3</v>
      </c>
      <c r="B1467" t="s">
        <v>80</v>
      </c>
      <c r="C1467">
        <v>1</v>
      </c>
      <c r="D1467">
        <v>19</v>
      </c>
      <c r="E1467">
        <v>17</v>
      </c>
      <c r="F1467">
        <v>10416</v>
      </c>
      <c r="G1467">
        <v>2604</v>
      </c>
      <c r="H1467" t="s">
        <v>5585</v>
      </c>
      <c r="I1467" t="s">
        <v>12196</v>
      </c>
      <c r="J1467" t="s">
        <v>12197</v>
      </c>
      <c r="K1467" t="s">
        <v>12198</v>
      </c>
      <c r="L1467" t="s">
        <v>12199</v>
      </c>
      <c r="N1467" s="8">
        <f>IFERROR(RIGHT(tests_4[[#This Row],[ accuracy]],LEN(tests_4[[#This Row],[ accuracy]])-2)/10^(LEN(tests_4[[#This Row],[ accuracy]])-2),"")</f>
        <v>0.61347926267281105</v>
      </c>
      <c r="O1467" s="8">
        <f>IFERROR(RIGHT(tests_4[[#This Row],[ precision]],LEN(tests_4[[#This Row],[ precision]])-2)/10^(LEN(tests_4[[#This Row],[ precision]])-2),"")</f>
        <v>0.58337886674527095</v>
      </c>
      <c r="P1467" s="8">
        <f>IFERROR(RIGHT(tests_4[[#This Row],[ recall]],LEN(tests_4[[#This Row],[ recall]])-2)/10^(LEN(tests_4[[#This Row],[ recall]])-2),"")</f>
        <v>0.57101826322548399</v>
      </c>
      <c r="Q1467" s="8">
        <f>IFERROR(RIGHT(tests_4[[#This Row],[ f1-score]],LEN(tests_4[[#This Row],[ f1-score]])-2)/10^(LEN(tests_4[[#This Row],[ f1-score]])-2),"")</f>
        <v>0.57689908691163505</v>
      </c>
      <c r="R1467" s="8">
        <f>IFERROR(RIGHT(tests_4[[#This Row],[ f1-score-2]],LEN(tests_4[[#This Row],[ f1-score-2]])-2)/10^(LEN(tests_4[[#This Row],[ f1-score-2]])-2),"")</f>
        <v>0.57713238995972704</v>
      </c>
      <c r="S1467" s="9">
        <f t="shared" si="22"/>
        <v>-2.3330304809199287E-4</v>
      </c>
    </row>
    <row r="1468" spans="1:19" x14ac:dyDescent="0.35">
      <c r="A1468" t="s">
        <v>3</v>
      </c>
      <c r="B1468" t="s">
        <v>80</v>
      </c>
      <c r="C1468">
        <v>1</v>
      </c>
      <c r="D1468">
        <v>19</v>
      </c>
      <c r="E1468">
        <v>18</v>
      </c>
      <c r="F1468">
        <v>10416</v>
      </c>
      <c r="G1468">
        <v>2604</v>
      </c>
      <c r="H1468" t="s">
        <v>5716</v>
      </c>
      <c r="I1468" t="s">
        <v>12200</v>
      </c>
      <c r="J1468" t="s">
        <v>12201</v>
      </c>
      <c r="K1468" t="s">
        <v>12202</v>
      </c>
      <c r="L1468" t="s">
        <v>12203</v>
      </c>
      <c r="N1468" s="8">
        <f>IFERROR(RIGHT(tests_4[[#This Row],[ accuracy]],LEN(tests_4[[#This Row],[ accuracy]])-2)/10^(LEN(tests_4[[#This Row],[ accuracy]])-2),"")</f>
        <v>0.59792626728110598</v>
      </c>
      <c r="O1468" s="8">
        <f>IFERROR(RIGHT(tests_4[[#This Row],[ precision]],LEN(tests_4[[#This Row],[ precision]])-2)/10^(LEN(tests_4[[#This Row],[ precision]])-2),"")</f>
        <v>0.57216629895201299</v>
      </c>
      <c r="P1468" s="8">
        <f>IFERROR(RIGHT(tests_4[[#This Row],[ recall]],LEN(tests_4[[#This Row],[ recall]])-2)/10^(LEN(tests_4[[#This Row],[ recall]])-2),"")</f>
        <v>0.55428936834587295</v>
      </c>
      <c r="Q1468" s="8">
        <f>IFERROR(RIGHT(tests_4[[#This Row],[ f1-score]],LEN(tests_4[[#This Row],[ f1-score]])-2)/10^(LEN(tests_4[[#This Row],[ f1-score]])-2),"")</f>
        <v>0.56204242744063304</v>
      </c>
      <c r="R1468" s="8">
        <f>IFERROR(RIGHT(tests_4[[#This Row],[ f1-score-2]],LEN(tests_4[[#This Row],[ f1-score-2]])-2)/10^(LEN(tests_4[[#This Row],[ f1-score-2]])-2),"")</f>
        <v>0.56308597957639706</v>
      </c>
      <c r="S1468" s="9">
        <f t="shared" si="22"/>
        <v>-1.0435521357640143E-3</v>
      </c>
    </row>
    <row r="1469" spans="1:19" x14ac:dyDescent="0.35">
      <c r="A1469" t="s">
        <v>3</v>
      </c>
      <c r="B1469" t="s">
        <v>80</v>
      </c>
      <c r="C1469">
        <v>1</v>
      </c>
      <c r="D1469">
        <v>19</v>
      </c>
      <c r="E1469">
        <v>19</v>
      </c>
      <c r="F1469">
        <v>10416</v>
      </c>
      <c r="G1469">
        <v>2604</v>
      </c>
      <c r="H1469" t="s">
        <v>5783</v>
      </c>
      <c r="I1469" t="s">
        <v>12204</v>
      </c>
      <c r="J1469" t="s">
        <v>12205</v>
      </c>
      <c r="K1469" t="s">
        <v>12206</v>
      </c>
      <c r="L1469" t="s">
        <v>12207</v>
      </c>
      <c r="N1469" s="8">
        <f>IFERROR(RIGHT(tests_4[[#This Row],[ accuracy]],LEN(tests_4[[#This Row],[ accuracy]])-2)/10^(LEN(tests_4[[#This Row],[ accuracy]])-2),"")</f>
        <v>0.591205837173579</v>
      </c>
      <c r="O1469" s="8">
        <f>IFERROR(RIGHT(tests_4[[#This Row],[ precision]],LEN(tests_4[[#This Row],[ precision]])-2)/10^(LEN(tests_4[[#This Row],[ precision]])-2),"")</f>
        <v>0.56353729873102798</v>
      </c>
      <c r="P1469" s="8">
        <f>IFERROR(RIGHT(tests_4[[#This Row],[ recall]],LEN(tests_4[[#This Row],[ recall]])-2)/10^(LEN(tests_4[[#This Row],[ recall]])-2),"")</f>
        <v>0.54626058500409003</v>
      </c>
      <c r="Q1469" s="8">
        <f>IFERROR(RIGHT(tests_4[[#This Row],[ f1-score]],LEN(tests_4[[#This Row],[ f1-score]])-2)/10^(LEN(tests_4[[#This Row],[ f1-score]])-2),"")</f>
        <v>0.55385641393073404</v>
      </c>
      <c r="R1469" s="8">
        <f>IFERROR(RIGHT(tests_4[[#This Row],[ f1-score-2]],LEN(tests_4[[#This Row],[ f1-score-2]])-2)/10^(LEN(tests_4[[#This Row],[ f1-score-2]])-2),"")</f>
        <v>0.55476446475169106</v>
      </c>
      <c r="S1469" s="9">
        <f t="shared" si="22"/>
        <v>-9.0805082095701817E-4</v>
      </c>
    </row>
    <row r="1470" spans="1:19" x14ac:dyDescent="0.35">
      <c r="A1470" t="s">
        <v>3</v>
      </c>
      <c r="B1470" t="s">
        <v>80</v>
      </c>
      <c r="C1470">
        <v>1</v>
      </c>
      <c r="D1470">
        <v>19</v>
      </c>
      <c r="E1470">
        <v>20</v>
      </c>
      <c r="F1470">
        <v>10416</v>
      </c>
      <c r="G1470">
        <v>2604</v>
      </c>
      <c r="H1470" t="s">
        <v>7293</v>
      </c>
      <c r="I1470" t="s">
        <v>12208</v>
      </c>
      <c r="J1470" t="s">
        <v>12209</v>
      </c>
      <c r="K1470" t="s">
        <v>12210</v>
      </c>
      <c r="L1470" t="s">
        <v>12211</v>
      </c>
      <c r="N1470" s="8">
        <f>IFERROR(RIGHT(tests_4[[#This Row],[ accuracy]],LEN(tests_4[[#This Row],[ accuracy]])-2)/10^(LEN(tests_4[[#This Row],[ accuracy]])-2),"")</f>
        <v>0.61098310291858604</v>
      </c>
      <c r="O1470" s="8">
        <f>IFERROR(RIGHT(tests_4[[#This Row],[ precision]],LEN(tests_4[[#This Row],[ precision]])-2)/10^(LEN(tests_4[[#This Row],[ precision]])-2),"")</f>
        <v>0.58561246697316205</v>
      </c>
      <c r="P1470" s="8">
        <f>IFERROR(RIGHT(tests_4[[#This Row],[ recall]],LEN(tests_4[[#This Row],[ recall]])-2)/10^(LEN(tests_4[[#This Row],[ recall]])-2),"")</f>
        <v>0.564636596485801</v>
      </c>
      <c r="Q1470" s="8">
        <f>IFERROR(RIGHT(tests_4[[#This Row],[ f1-score]],LEN(tests_4[[#This Row],[ f1-score]])-2)/10^(LEN(tests_4[[#This Row],[ f1-score]])-2),"")</f>
        <v>0.57408482788692305</v>
      </c>
      <c r="R1470" s="8">
        <f>IFERROR(RIGHT(tests_4[[#This Row],[ f1-score-2]],LEN(tests_4[[#This Row],[ f1-score-2]])-2)/10^(LEN(tests_4[[#This Row],[ f1-score-2]])-2),"")</f>
        <v>0.57493327439371</v>
      </c>
      <c r="S1470" s="9">
        <f t="shared" si="22"/>
        <v>-8.4844650678694844E-4</v>
      </c>
    </row>
    <row r="1471" spans="1:19" x14ac:dyDescent="0.35">
      <c r="A1471" t="s">
        <v>3</v>
      </c>
      <c r="B1471" t="s">
        <v>80</v>
      </c>
      <c r="C1471">
        <v>1</v>
      </c>
      <c r="D1471">
        <v>19</v>
      </c>
      <c r="E1471">
        <v>21</v>
      </c>
      <c r="F1471">
        <v>10416</v>
      </c>
      <c r="G1471">
        <v>2604</v>
      </c>
      <c r="H1471" t="s">
        <v>12212</v>
      </c>
      <c r="I1471" t="s">
        <v>12213</v>
      </c>
      <c r="J1471" t="s">
        <v>12214</v>
      </c>
      <c r="K1471" t="s">
        <v>12215</v>
      </c>
      <c r="L1471" t="s">
        <v>12216</v>
      </c>
      <c r="N1471" s="8">
        <f>IFERROR(RIGHT(tests_4[[#This Row],[ accuracy]],LEN(tests_4[[#This Row],[ accuracy]])-2)/10^(LEN(tests_4[[#This Row],[ accuracy]])-2),"")</f>
        <v>0.62135176651305601</v>
      </c>
      <c r="O1471" s="8">
        <f>IFERROR(RIGHT(tests_4[[#This Row],[ precision]],LEN(tests_4[[#This Row],[ precision]])-2)/10^(LEN(tests_4[[#This Row],[ precision]])-2),"")</f>
        <v>0.60460718251067302</v>
      </c>
      <c r="P1471" s="8">
        <f>IFERROR(RIGHT(tests_4[[#This Row],[ recall]],LEN(tests_4[[#This Row],[ recall]])-2)/10^(LEN(tests_4[[#This Row],[ recall]])-2),"")</f>
        <v>0.56448642523730297</v>
      </c>
      <c r="Q1471" s="8">
        <f>IFERROR(RIGHT(tests_4[[#This Row],[ f1-score]],LEN(tests_4[[#This Row],[ f1-score]])-2)/10^(LEN(tests_4[[#This Row],[ f1-score]])-2),"")</f>
        <v>0.58257686274008602</v>
      </c>
      <c r="R1471" s="8">
        <f>IFERROR(RIGHT(tests_4[[#This Row],[ f1-score-2]],LEN(tests_4[[#This Row],[ f1-score-2]])-2)/10^(LEN(tests_4[[#This Row],[ f1-score-2]])-2),"")</f>
        <v>0.58385837518294004</v>
      </c>
      <c r="S1471" s="9">
        <f t="shared" si="22"/>
        <v>-1.2815124428540159E-3</v>
      </c>
    </row>
    <row r="1472" spans="1:19" x14ac:dyDescent="0.35">
      <c r="A1472" t="s">
        <v>3</v>
      </c>
      <c r="B1472" t="s">
        <v>80</v>
      </c>
      <c r="C1472">
        <v>1</v>
      </c>
      <c r="D1472">
        <v>19</v>
      </c>
      <c r="E1472">
        <v>22</v>
      </c>
      <c r="F1472">
        <v>10416</v>
      </c>
      <c r="G1472">
        <v>2604</v>
      </c>
      <c r="H1472" t="s">
        <v>5571</v>
      </c>
      <c r="I1472" t="s">
        <v>12217</v>
      </c>
      <c r="J1472" t="s">
        <v>12218</v>
      </c>
      <c r="K1472" t="s">
        <v>12219</v>
      </c>
      <c r="L1472" t="s">
        <v>12220</v>
      </c>
      <c r="N1472" s="8">
        <f>IFERROR(RIGHT(tests_4[[#This Row],[ accuracy]],LEN(tests_4[[#This Row],[ accuracy]])-2)/10^(LEN(tests_4[[#This Row],[ accuracy]])-2),"")</f>
        <v>0.606566820276497</v>
      </c>
      <c r="O1472" s="8">
        <f>IFERROR(RIGHT(tests_4[[#This Row],[ precision]],LEN(tests_4[[#This Row],[ precision]])-2)/10^(LEN(tests_4[[#This Row],[ precision]])-2),"")</f>
        <v>0.58837826103371405</v>
      </c>
      <c r="P1472" s="8">
        <f>IFERROR(RIGHT(tests_4[[#This Row],[ recall]],LEN(tests_4[[#This Row],[ recall]])-2)/10^(LEN(tests_4[[#This Row],[ recall]])-2),"")</f>
        <v>0.55550803373032798</v>
      </c>
      <c r="Q1472" s="8">
        <f>IFERROR(RIGHT(tests_4[[#This Row],[ f1-score]],LEN(tests_4[[#This Row],[ f1-score]])-2)/10^(LEN(tests_4[[#This Row],[ f1-score]])-2),"")</f>
        <v>0.570025687060562</v>
      </c>
      <c r="R1472" s="8">
        <f>IFERROR(RIGHT(tests_4[[#This Row],[ f1-score-2]],LEN(tests_4[[#This Row],[ f1-score-2]])-2)/10^(LEN(tests_4[[#This Row],[ f1-score-2]])-2),"")</f>
        <v>0.571470874985752</v>
      </c>
      <c r="S1472" s="9">
        <f t="shared" si="22"/>
        <v>-1.4451879251899946E-3</v>
      </c>
    </row>
    <row r="1473" spans="1:19" x14ac:dyDescent="0.35">
      <c r="A1473" t="s">
        <v>3</v>
      </c>
      <c r="B1473" t="s">
        <v>80</v>
      </c>
      <c r="C1473">
        <v>1</v>
      </c>
      <c r="D1473">
        <v>19</v>
      </c>
      <c r="E1473">
        <v>23</v>
      </c>
      <c r="F1473">
        <v>10416</v>
      </c>
      <c r="G1473">
        <v>2604</v>
      </c>
      <c r="H1473" t="s">
        <v>5590</v>
      </c>
      <c r="I1473" t="s">
        <v>12221</v>
      </c>
      <c r="J1473" t="s">
        <v>12222</v>
      </c>
      <c r="K1473" t="s">
        <v>12223</v>
      </c>
      <c r="L1473" t="s">
        <v>12224</v>
      </c>
      <c r="N1473" s="8">
        <f>IFERROR(RIGHT(tests_4[[#This Row],[ accuracy]],LEN(tests_4[[#This Row],[ accuracy]])-2)/10^(LEN(tests_4[[#This Row],[ accuracy]])-2),"")</f>
        <v>0.60368663594469996</v>
      </c>
      <c r="O1473" s="8">
        <f>IFERROR(RIGHT(tests_4[[#This Row],[ precision]],LEN(tests_4[[#This Row],[ precision]])-2)/10^(LEN(tests_4[[#This Row],[ precision]])-2),"")</f>
        <v>0.582851029499456</v>
      </c>
      <c r="P1473" s="8">
        <f>IFERROR(RIGHT(tests_4[[#This Row],[ recall]],LEN(tests_4[[#This Row],[ recall]])-2)/10^(LEN(tests_4[[#This Row],[ recall]])-2),"")</f>
        <v>0.570917285259809</v>
      </c>
      <c r="Q1473" s="8">
        <f>IFERROR(RIGHT(tests_4[[#This Row],[ f1-score]],LEN(tests_4[[#This Row],[ f1-score]])-2)/10^(LEN(tests_4[[#This Row],[ f1-score]])-2),"")</f>
        <v>0.57522284385361599</v>
      </c>
      <c r="R1473" s="8">
        <f>IFERROR(RIGHT(tests_4[[#This Row],[ f1-score-2]],LEN(tests_4[[#This Row],[ f1-score-2]])-2)/10^(LEN(tests_4[[#This Row],[ f1-score-2]])-2),"")</f>
        <v>0.57682244037381902</v>
      </c>
      <c r="S1473" s="9">
        <f t="shared" si="22"/>
        <v>-1.5995965202030282E-3</v>
      </c>
    </row>
    <row r="1474" spans="1:19" x14ac:dyDescent="0.35">
      <c r="A1474" t="s">
        <v>3</v>
      </c>
      <c r="B1474" t="s">
        <v>80</v>
      </c>
      <c r="C1474">
        <v>3</v>
      </c>
      <c r="D1474">
        <v>19</v>
      </c>
      <c r="E1474">
        <v>1</v>
      </c>
      <c r="F1474">
        <v>10416</v>
      </c>
      <c r="G1474">
        <v>2604</v>
      </c>
      <c r="H1474" t="s">
        <v>4814</v>
      </c>
      <c r="I1474" t="s">
        <v>12225</v>
      </c>
      <c r="J1474" t="s">
        <v>12226</v>
      </c>
      <c r="K1474" t="s">
        <v>12227</v>
      </c>
      <c r="L1474" t="s">
        <v>12228</v>
      </c>
      <c r="N1474" s="8">
        <f>IFERROR(RIGHT(tests_4[[#This Row],[ accuracy]],LEN(tests_4[[#This Row],[ accuracy]])-2)/10^(LEN(tests_4[[#This Row],[ accuracy]])-2),"")</f>
        <v>0.74596774193548299</v>
      </c>
      <c r="O1474" s="8">
        <f>IFERROR(RIGHT(tests_4[[#This Row],[ precision]],LEN(tests_4[[#This Row],[ precision]])-2)/10^(LEN(tests_4[[#This Row],[ precision]])-2),"")</f>
        <v>0.36460722069553603</v>
      </c>
      <c r="P1474" s="8">
        <f>IFERROR(RIGHT(tests_4[[#This Row],[ recall]],LEN(tests_4[[#This Row],[ recall]])-2)/10^(LEN(tests_4[[#This Row],[ recall]])-2),"")</f>
        <v>0.326634382566585</v>
      </c>
      <c r="Q1474" s="8">
        <f>IFERROR(RIGHT(tests_4[[#This Row],[ f1-score]],LEN(tests_4[[#This Row],[ f1-score]])-2)/10^(LEN(tests_4[[#This Row],[ f1-score]])-2),"")</f>
        <v>0.34413064728632697</v>
      </c>
      <c r="R1474" s="8">
        <f>IFERROR(RIGHT(tests_4[[#This Row],[ f1-score-2]],LEN(tests_4[[#This Row],[ f1-score-2]])-2)/10^(LEN(tests_4[[#This Row],[ f1-score-2]])-2),"")</f>
        <v>0.34457779696470198</v>
      </c>
      <c r="S1474" s="9">
        <f t="shared" si="22"/>
        <v>-4.4714967837500286E-4</v>
      </c>
    </row>
    <row r="1475" spans="1:19" x14ac:dyDescent="0.35">
      <c r="A1475" t="s">
        <v>3</v>
      </c>
      <c r="B1475" t="s">
        <v>80</v>
      </c>
      <c r="C1475">
        <v>3</v>
      </c>
      <c r="D1475">
        <v>19</v>
      </c>
      <c r="E1475">
        <v>2</v>
      </c>
      <c r="F1475">
        <v>10416</v>
      </c>
      <c r="G1475">
        <v>2604</v>
      </c>
      <c r="H1475" t="s">
        <v>12229</v>
      </c>
      <c r="I1475" t="s">
        <v>12230</v>
      </c>
      <c r="J1475" t="s">
        <v>12231</v>
      </c>
      <c r="K1475" t="s">
        <v>12232</v>
      </c>
      <c r="L1475" t="s">
        <v>12233</v>
      </c>
      <c r="N1475" s="8">
        <f>IFERROR(RIGHT(tests_4[[#This Row],[ accuracy]],LEN(tests_4[[#This Row],[ accuracy]])-2)/10^(LEN(tests_4[[#This Row],[ accuracy]])-2),"")</f>
        <v>0.75499231950844803</v>
      </c>
      <c r="O1475" s="8">
        <f>IFERROR(RIGHT(tests_4[[#This Row],[ precision]],LEN(tests_4[[#This Row],[ precision]])-2)/10^(LEN(tests_4[[#This Row],[ precision]])-2),"")</f>
        <v>0.37777162144302201</v>
      </c>
      <c r="P1475" s="8">
        <f>IFERROR(RIGHT(tests_4[[#This Row],[ recall]],LEN(tests_4[[#This Row],[ recall]])-2)/10^(LEN(tests_4[[#This Row],[ recall]])-2),"")</f>
        <v>0.328436911487758</v>
      </c>
      <c r="Q1475" s="8">
        <f>IFERROR(RIGHT(tests_4[[#This Row],[ f1-score]],LEN(tests_4[[#This Row],[ f1-score]])-2)/10^(LEN(tests_4[[#This Row],[ f1-score]])-2),"")</f>
        <v>0.35092187179123902</v>
      </c>
      <c r="R1475" s="8">
        <f>IFERROR(RIGHT(tests_4[[#This Row],[ f1-score-2]],LEN(tests_4[[#This Row],[ f1-score-2]])-2)/10^(LEN(tests_4[[#This Row],[ f1-score-2]])-2),"")</f>
        <v>0.35138104061008302</v>
      </c>
      <c r="S1475" s="9">
        <f t="shared" ref="S1475:S1538" si="23">IFERROR(Q1475-R1475,"")</f>
        <v>-4.591688188440024E-4</v>
      </c>
    </row>
    <row r="1476" spans="1:19" x14ac:dyDescent="0.35">
      <c r="A1476" t="s">
        <v>3</v>
      </c>
      <c r="B1476" t="s">
        <v>80</v>
      </c>
      <c r="C1476">
        <v>3</v>
      </c>
      <c r="D1476">
        <v>19</v>
      </c>
      <c r="E1476">
        <v>3</v>
      </c>
      <c r="F1476">
        <v>10416</v>
      </c>
      <c r="G1476">
        <v>2604</v>
      </c>
      <c r="H1476" t="s">
        <v>11578</v>
      </c>
      <c r="I1476" t="s">
        <v>12234</v>
      </c>
      <c r="J1476" t="s">
        <v>12235</v>
      </c>
      <c r="K1476" t="s">
        <v>12236</v>
      </c>
      <c r="L1476" t="s">
        <v>12237</v>
      </c>
      <c r="N1476" s="8">
        <f>IFERROR(RIGHT(tests_4[[#This Row],[ accuracy]],LEN(tests_4[[#This Row],[ accuracy]])-2)/10^(LEN(tests_4[[#This Row],[ accuracy]])-2),"")</f>
        <v>0.76401689708141296</v>
      </c>
      <c r="O1476" s="8">
        <f>IFERROR(RIGHT(tests_4[[#This Row],[ precision]],LEN(tests_4[[#This Row],[ precision]])-2)/10^(LEN(tests_4[[#This Row],[ precision]])-2),"")</f>
        <v>0.38903819288234298</v>
      </c>
      <c r="P1476" s="8">
        <f>IFERROR(RIGHT(tests_4[[#This Row],[ recall]],LEN(tests_4[[#This Row],[ recall]])-2)/10^(LEN(tests_4[[#This Row],[ recall]])-2),"")</f>
        <v>0.31424391143061198</v>
      </c>
      <c r="Q1476" s="8">
        <f>IFERROR(RIGHT(tests_4[[#This Row],[ f1-score]],LEN(tests_4[[#This Row],[ f1-score]])-2)/10^(LEN(tests_4[[#This Row],[ f1-score]])-2),"")</f>
        <v>0.34735444504082003</v>
      </c>
      <c r="R1476" s="8">
        <f>IFERROR(RIGHT(tests_4[[#This Row],[ f1-score-2]],LEN(tests_4[[#This Row],[ f1-score-2]])-2)/10^(LEN(tests_4[[#This Row],[ f1-score-2]])-2),"")</f>
        <v>0.34766385402817701</v>
      </c>
      <c r="S1476" s="9">
        <f t="shared" si="23"/>
        <v>-3.0940898735698497E-4</v>
      </c>
    </row>
    <row r="1477" spans="1:19" x14ac:dyDescent="0.35">
      <c r="A1477" t="s">
        <v>3</v>
      </c>
      <c r="B1477" t="s">
        <v>80</v>
      </c>
      <c r="C1477">
        <v>3</v>
      </c>
      <c r="D1477">
        <v>19</v>
      </c>
      <c r="E1477">
        <v>4</v>
      </c>
      <c r="F1477">
        <v>10416</v>
      </c>
      <c r="G1477">
        <v>2604</v>
      </c>
      <c r="H1477" t="s">
        <v>12238</v>
      </c>
      <c r="I1477" t="s">
        <v>12239</v>
      </c>
      <c r="J1477" t="s">
        <v>12240</v>
      </c>
      <c r="K1477" t="s">
        <v>12241</v>
      </c>
      <c r="L1477" t="s">
        <v>12242</v>
      </c>
      <c r="N1477" s="8">
        <f>IFERROR(RIGHT(tests_4[[#This Row],[ accuracy]],LEN(tests_4[[#This Row],[ accuracy]])-2)/10^(LEN(tests_4[[#This Row],[ accuracy]])-2),"")</f>
        <v>0.76036866359446997</v>
      </c>
      <c r="O1477" s="8">
        <f>IFERROR(RIGHT(tests_4[[#This Row],[ precision]],LEN(tests_4[[#This Row],[ precision]])-2)/10^(LEN(tests_4[[#This Row],[ precision]])-2),"")</f>
        <v>0.384206110463093</v>
      </c>
      <c r="P1477" s="8">
        <f>IFERROR(RIGHT(tests_4[[#This Row],[ recall]],LEN(tests_4[[#This Row],[ recall]])-2)/10^(LEN(tests_4[[#This Row],[ recall]])-2),"")</f>
        <v>0.33264523060394402</v>
      </c>
      <c r="Q1477" s="8">
        <f>IFERROR(RIGHT(tests_4[[#This Row],[ f1-score]],LEN(tests_4[[#This Row],[ f1-score]])-2)/10^(LEN(tests_4[[#This Row],[ f1-score]])-2),"")</f>
        <v>0.35655704738660199</v>
      </c>
      <c r="R1477" s="8">
        <f>IFERROR(RIGHT(tests_4[[#This Row],[ f1-score-2]],LEN(tests_4[[#This Row],[ f1-score-2]])-2)/10^(LEN(tests_4[[#This Row],[ f1-score-2]])-2),"")</f>
        <v>0.356571363943332</v>
      </c>
      <c r="S1477" s="9">
        <f t="shared" si="23"/>
        <v>-1.4316556730009644E-5</v>
      </c>
    </row>
    <row r="1478" spans="1:19" x14ac:dyDescent="0.35">
      <c r="A1478" t="s">
        <v>3</v>
      </c>
      <c r="B1478" t="s">
        <v>80</v>
      </c>
      <c r="C1478">
        <v>3</v>
      </c>
      <c r="D1478">
        <v>19</v>
      </c>
      <c r="E1478">
        <v>5</v>
      </c>
      <c r="F1478">
        <v>10416</v>
      </c>
      <c r="G1478">
        <v>2604</v>
      </c>
      <c r="H1478" t="s">
        <v>12243</v>
      </c>
      <c r="I1478" t="s">
        <v>12244</v>
      </c>
      <c r="J1478" t="s">
        <v>12245</v>
      </c>
      <c r="K1478" t="s">
        <v>12246</v>
      </c>
      <c r="L1478" t="s">
        <v>12247</v>
      </c>
      <c r="N1478" s="8">
        <f>IFERROR(RIGHT(tests_4[[#This Row],[ accuracy]],LEN(tests_4[[#This Row],[ accuracy]])-2)/10^(LEN(tests_4[[#This Row],[ accuracy]])-2),"")</f>
        <v>0.75844854070660495</v>
      </c>
      <c r="O1478" s="8">
        <f>IFERROR(RIGHT(tests_4[[#This Row],[ precision]],LEN(tests_4[[#This Row],[ precision]])-2)/10^(LEN(tests_4[[#This Row],[ precision]])-2),"")</f>
        <v>0.38489510803647597</v>
      </c>
      <c r="P1478" s="8">
        <f>IFERROR(RIGHT(tests_4[[#This Row],[ recall]],LEN(tests_4[[#This Row],[ recall]])-2)/10^(LEN(tests_4[[#This Row],[ recall]])-2),"")</f>
        <v>0.35529957980615801</v>
      </c>
      <c r="Q1478" s="8">
        <f>IFERROR(RIGHT(tests_4[[#This Row],[ f1-score]],LEN(tests_4[[#This Row],[ f1-score]])-2)/10^(LEN(tests_4[[#This Row],[ f1-score]])-2),"")</f>
        <v>0.36944858728975</v>
      </c>
      <c r="R1478" s="8">
        <f>IFERROR(RIGHT(tests_4[[#This Row],[ f1-score-2]],LEN(tests_4[[#This Row],[ f1-score-2]])-2)/10^(LEN(tests_4[[#This Row],[ f1-score-2]])-2),"")</f>
        <v>0.36950567844085802</v>
      </c>
      <c r="S1478" s="9">
        <f t="shared" si="23"/>
        <v>-5.7091151108024096E-5</v>
      </c>
    </row>
    <row r="1479" spans="1:19" x14ac:dyDescent="0.35">
      <c r="A1479" t="s">
        <v>3</v>
      </c>
      <c r="B1479" t="s">
        <v>80</v>
      </c>
      <c r="C1479">
        <v>3</v>
      </c>
      <c r="D1479">
        <v>19</v>
      </c>
      <c r="E1479">
        <v>6</v>
      </c>
      <c r="F1479">
        <v>10416</v>
      </c>
      <c r="G1479">
        <v>2604</v>
      </c>
      <c r="H1479" t="s">
        <v>12248</v>
      </c>
      <c r="I1479" t="s">
        <v>12249</v>
      </c>
      <c r="J1479" t="s">
        <v>12250</v>
      </c>
      <c r="K1479" t="s">
        <v>12251</v>
      </c>
      <c r="L1479" t="s">
        <v>12252</v>
      </c>
      <c r="N1479" s="8">
        <f>IFERROR(RIGHT(tests_4[[#This Row],[ accuracy]],LEN(tests_4[[#This Row],[ accuracy]])-2)/10^(LEN(tests_4[[#This Row],[ accuracy]])-2),"")</f>
        <v>0.759216589861751</v>
      </c>
      <c r="O1479" s="8">
        <f>IFERROR(RIGHT(tests_4[[#This Row],[ precision]],LEN(tests_4[[#This Row],[ precision]])-2)/10^(LEN(tests_4[[#This Row],[ precision]])-2),"")</f>
        <v>0.38468150517655803</v>
      </c>
      <c r="P1479" s="8">
        <f>IFERROR(RIGHT(tests_4[[#This Row],[ recall]],LEN(tests_4[[#This Row],[ recall]])-2)/10^(LEN(tests_4[[#This Row],[ recall]])-2),"")</f>
        <v>0.34398870679813898</v>
      </c>
      <c r="Q1479" s="8">
        <f>IFERROR(RIGHT(tests_4[[#This Row],[ f1-score]],LEN(tests_4[[#This Row],[ f1-score]])-2)/10^(LEN(tests_4[[#This Row],[ f1-score]])-2),"")</f>
        <v>0.36309213201138402</v>
      </c>
      <c r="R1479" s="8">
        <f>IFERROR(RIGHT(tests_4[[#This Row],[ f1-score-2]],LEN(tests_4[[#This Row],[ f1-score-2]])-2)/10^(LEN(tests_4[[#This Row],[ f1-score-2]])-2),"")</f>
        <v>0.363198855449963</v>
      </c>
      <c r="S1479" s="9">
        <f t="shared" si="23"/>
        <v>-1.067234385789817E-4</v>
      </c>
    </row>
    <row r="1480" spans="1:19" x14ac:dyDescent="0.35">
      <c r="A1480" t="s">
        <v>3</v>
      </c>
      <c r="B1480" t="s">
        <v>80</v>
      </c>
      <c r="C1480">
        <v>3</v>
      </c>
      <c r="D1480">
        <v>19</v>
      </c>
      <c r="E1480">
        <v>7</v>
      </c>
      <c r="F1480">
        <v>10416</v>
      </c>
      <c r="G1480">
        <v>2604</v>
      </c>
      <c r="H1480" t="s">
        <v>12253</v>
      </c>
      <c r="I1480" t="s">
        <v>12254</v>
      </c>
      <c r="J1480" t="s">
        <v>12255</v>
      </c>
      <c r="K1480" t="s">
        <v>12256</v>
      </c>
      <c r="L1480" t="s">
        <v>12257</v>
      </c>
      <c r="N1480" s="8">
        <f>IFERROR(RIGHT(tests_4[[#This Row],[ accuracy]],LEN(tests_4[[#This Row],[ accuracy]])-2)/10^(LEN(tests_4[[#This Row],[ accuracy]])-2),"")</f>
        <v>0.765360983102918</v>
      </c>
      <c r="O1480" s="8">
        <f>IFERROR(RIGHT(tests_4[[#This Row],[ precision]],LEN(tests_4[[#This Row],[ precision]])-2)/10^(LEN(tests_4[[#This Row],[ precision]])-2),"")</f>
        <v>0.39722744134508797</v>
      </c>
      <c r="P1480" s="8">
        <f>IFERROR(RIGHT(tests_4[[#This Row],[ recall]],LEN(tests_4[[#This Row],[ recall]])-2)/10^(LEN(tests_4[[#This Row],[ recall]])-2),"")</f>
        <v>0.35428325358851598</v>
      </c>
      <c r="Q1480" s="8">
        <f>IFERROR(RIGHT(tests_4[[#This Row],[ f1-score]],LEN(tests_4[[#This Row],[ f1-score]])-2)/10^(LEN(tests_4[[#This Row],[ f1-score]])-2),"")</f>
        <v>0.37452384417185203</v>
      </c>
      <c r="R1480" s="8">
        <f>IFERROR(RIGHT(tests_4[[#This Row],[ f1-score-2]],LEN(tests_4[[#This Row],[ f1-score-2]])-2)/10^(LEN(tests_4[[#This Row],[ f1-score-2]])-2),"")</f>
        <v>0.37452835011699398</v>
      </c>
      <c r="S1480" s="9">
        <f t="shared" si="23"/>
        <v>-4.505945141952683E-6</v>
      </c>
    </row>
    <row r="1481" spans="1:19" x14ac:dyDescent="0.35">
      <c r="A1481" t="s">
        <v>3</v>
      </c>
      <c r="B1481" t="s">
        <v>80</v>
      </c>
      <c r="C1481">
        <v>3</v>
      </c>
      <c r="D1481">
        <v>19</v>
      </c>
      <c r="E1481">
        <v>8</v>
      </c>
      <c r="F1481">
        <v>10416</v>
      </c>
      <c r="G1481">
        <v>2604</v>
      </c>
      <c r="H1481" t="s">
        <v>12258</v>
      </c>
      <c r="I1481" t="s">
        <v>12259</v>
      </c>
      <c r="J1481" t="s">
        <v>12260</v>
      </c>
      <c r="K1481" t="s">
        <v>12261</v>
      </c>
      <c r="L1481" t="s">
        <v>12262</v>
      </c>
      <c r="N1481" s="8">
        <f>IFERROR(RIGHT(tests_4[[#This Row],[ accuracy]],LEN(tests_4[[#This Row],[ accuracy]])-2)/10^(LEN(tests_4[[#This Row],[ accuracy]])-2),"")</f>
        <v>0.77054531490015299</v>
      </c>
      <c r="O1481" s="8">
        <f>IFERROR(RIGHT(tests_4[[#This Row],[ precision]],LEN(tests_4[[#This Row],[ precision]])-2)/10^(LEN(tests_4[[#This Row],[ precision]])-2),"")</f>
        <v>0.41250561545372799</v>
      </c>
      <c r="P1481" s="8">
        <f>IFERROR(RIGHT(tests_4[[#This Row],[ recall]],LEN(tests_4[[#This Row],[ recall]])-2)/10^(LEN(tests_4[[#This Row],[ recall]])-2),"")</f>
        <v>0.34055060889786398</v>
      </c>
      <c r="Q1481" s="8">
        <f>IFERROR(RIGHT(tests_4[[#This Row],[ f1-score]],LEN(tests_4[[#This Row],[ f1-score]])-2)/10^(LEN(tests_4[[#This Row],[ f1-score]])-2),"")</f>
        <v>0.373014105845489</v>
      </c>
      <c r="R1481" s="8">
        <f>IFERROR(RIGHT(tests_4[[#This Row],[ f1-score-2]],LEN(tests_4[[#This Row],[ f1-score-2]])-2)/10^(LEN(tests_4[[#This Row],[ f1-score-2]])-2),"")</f>
        <v>0.37309043859909002</v>
      </c>
      <c r="S1481" s="9">
        <f t="shared" si="23"/>
        <v>-7.6332753601027203E-5</v>
      </c>
    </row>
    <row r="1482" spans="1:19" x14ac:dyDescent="0.35">
      <c r="A1482" t="s">
        <v>3</v>
      </c>
      <c r="B1482" t="s">
        <v>80</v>
      </c>
      <c r="C1482">
        <v>3</v>
      </c>
      <c r="D1482">
        <v>19</v>
      </c>
      <c r="E1482">
        <v>9</v>
      </c>
      <c r="F1482">
        <v>10416</v>
      </c>
      <c r="G1482">
        <v>2604</v>
      </c>
      <c r="H1482" t="s">
        <v>12263</v>
      </c>
      <c r="I1482" t="s">
        <v>12264</v>
      </c>
      <c r="J1482" t="s">
        <v>12265</v>
      </c>
      <c r="K1482" t="s">
        <v>12266</v>
      </c>
      <c r="L1482" t="s">
        <v>12267</v>
      </c>
      <c r="N1482" s="8">
        <f>IFERROR(RIGHT(tests_4[[#This Row],[ accuracy]],LEN(tests_4[[#This Row],[ accuracy]])-2)/10^(LEN(tests_4[[#This Row],[ accuracy]])-2),"")</f>
        <v>0.77073732718893995</v>
      </c>
      <c r="O1482" s="8">
        <f>IFERROR(RIGHT(tests_4[[#This Row],[ precision]],LEN(tests_4[[#This Row],[ precision]])-2)/10^(LEN(tests_4[[#This Row],[ precision]])-2),"")</f>
        <v>0.42188572676777103</v>
      </c>
      <c r="P1482" s="8">
        <f>IFERROR(RIGHT(tests_4[[#This Row],[ recall]],LEN(tests_4[[#This Row],[ recall]])-2)/10^(LEN(tests_4[[#This Row],[ recall]])-2),"")</f>
        <v>0.36205189941145</v>
      </c>
      <c r="Q1482" s="8">
        <f>IFERROR(RIGHT(tests_4[[#This Row],[ f1-score]],LEN(tests_4[[#This Row],[ f1-score]])-2)/10^(LEN(tests_4[[#This Row],[ f1-score]])-2),"")</f>
        <v>0.38878995199073102</v>
      </c>
      <c r="R1482" s="8">
        <f>IFERROR(RIGHT(tests_4[[#This Row],[ f1-score-2]],LEN(tests_4[[#This Row],[ f1-score-2]])-2)/10^(LEN(tests_4[[#This Row],[ f1-score-2]])-2),"")</f>
        <v>0.38968541274208801</v>
      </c>
      <c r="S1482" s="9">
        <f t="shared" si="23"/>
        <v>-8.9546075135699121E-4</v>
      </c>
    </row>
    <row r="1483" spans="1:19" x14ac:dyDescent="0.35">
      <c r="A1483" t="s">
        <v>3</v>
      </c>
      <c r="B1483" t="s">
        <v>80</v>
      </c>
      <c r="C1483">
        <v>3</v>
      </c>
      <c r="D1483">
        <v>19</v>
      </c>
      <c r="E1483">
        <v>10</v>
      </c>
      <c r="F1483">
        <v>10416</v>
      </c>
      <c r="G1483">
        <v>2604</v>
      </c>
      <c r="H1483" t="s">
        <v>12268</v>
      </c>
      <c r="I1483" t="s">
        <v>12269</v>
      </c>
      <c r="J1483" t="s">
        <v>12270</v>
      </c>
      <c r="K1483" t="s">
        <v>12271</v>
      </c>
      <c r="L1483" t="s">
        <v>12272</v>
      </c>
      <c r="N1483" s="8">
        <f>IFERROR(RIGHT(tests_4[[#This Row],[ accuracy]],LEN(tests_4[[#This Row],[ accuracy]])-2)/10^(LEN(tests_4[[#This Row],[ accuracy]])-2),"")</f>
        <v>0.76881720430107503</v>
      </c>
      <c r="O1483" s="8">
        <f>IFERROR(RIGHT(tests_4[[#This Row],[ precision]],LEN(tests_4[[#This Row],[ precision]])-2)/10^(LEN(tests_4[[#This Row],[ precision]])-2),"")</f>
        <v>0.40403278538079401</v>
      </c>
      <c r="P1483" s="8">
        <f>IFERROR(RIGHT(tests_4[[#This Row],[ recall]],LEN(tests_4[[#This Row],[ recall]])-2)/10^(LEN(tests_4[[#This Row],[ recall]])-2),"")</f>
        <v>0.32980157487531597</v>
      </c>
      <c r="Q1483" s="8">
        <f>IFERROR(RIGHT(tests_4[[#This Row],[ f1-score]],LEN(tests_4[[#This Row],[ f1-score]])-2)/10^(LEN(tests_4[[#This Row],[ f1-score]])-2),"")</f>
        <v>0.36300961557382599</v>
      </c>
      <c r="R1483" s="8">
        <f>IFERROR(RIGHT(tests_4[[#This Row],[ f1-score-2]],LEN(tests_4[[#This Row],[ f1-score-2]])-2)/10^(LEN(tests_4[[#This Row],[ f1-score-2]])-2),"")</f>
        <v>0.36316274117592801</v>
      </c>
      <c r="S1483" s="9">
        <f t="shared" si="23"/>
        <v>-1.5312560210201109E-4</v>
      </c>
    </row>
    <row r="1484" spans="1:19" x14ac:dyDescent="0.35">
      <c r="A1484" t="s">
        <v>3</v>
      </c>
      <c r="B1484" t="s">
        <v>80</v>
      </c>
      <c r="C1484">
        <v>3</v>
      </c>
      <c r="D1484">
        <v>19</v>
      </c>
      <c r="E1484">
        <v>11</v>
      </c>
      <c r="F1484">
        <v>10416</v>
      </c>
      <c r="G1484">
        <v>2604</v>
      </c>
      <c r="H1484" t="s">
        <v>11583</v>
      </c>
      <c r="I1484" t="s">
        <v>12273</v>
      </c>
      <c r="J1484" t="s">
        <v>12274</v>
      </c>
      <c r="K1484" t="s">
        <v>12275</v>
      </c>
      <c r="L1484" t="s">
        <v>12276</v>
      </c>
      <c r="N1484" s="8">
        <f>IFERROR(RIGHT(tests_4[[#This Row],[ accuracy]],LEN(tests_4[[#This Row],[ accuracy]])-2)/10^(LEN(tests_4[[#This Row],[ accuracy]])-2),"")</f>
        <v>0.774577572964669</v>
      </c>
      <c r="O1484" s="8">
        <f>IFERROR(RIGHT(tests_4[[#This Row],[ precision]],LEN(tests_4[[#This Row],[ precision]])-2)/10^(LEN(tests_4[[#This Row],[ precision]])-2),"")</f>
        <v>0.41163199755276803</v>
      </c>
      <c r="P1484" s="8">
        <f>IFERROR(RIGHT(tests_4[[#This Row],[ recall]],LEN(tests_4[[#This Row],[ recall]])-2)/10^(LEN(tests_4[[#This Row],[ recall]])-2),"")</f>
        <v>0.30520067770222298</v>
      </c>
      <c r="Q1484" s="8">
        <f>IFERROR(RIGHT(tests_4[[#This Row],[ f1-score]],LEN(tests_4[[#This Row],[ f1-score]])-2)/10^(LEN(tests_4[[#This Row],[ f1-score]])-2),"")</f>
        <v>0.35049607171635699</v>
      </c>
      <c r="R1484" s="8">
        <f>IFERROR(RIGHT(tests_4[[#This Row],[ f1-score-2]],LEN(tests_4[[#This Row],[ f1-score-2]])-2)/10^(LEN(tests_4[[#This Row],[ f1-score-2]])-2),"")</f>
        <v>0.35051517307671698</v>
      </c>
      <c r="S1484" s="9">
        <f t="shared" si="23"/>
        <v>-1.9101360359985442E-5</v>
      </c>
    </row>
    <row r="1485" spans="1:19" x14ac:dyDescent="0.35">
      <c r="A1485" t="s">
        <v>3</v>
      </c>
      <c r="B1485" t="s">
        <v>80</v>
      </c>
      <c r="C1485">
        <v>3</v>
      </c>
      <c r="D1485">
        <v>19</v>
      </c>
      <c r="E1485">
        <v>12</v>
      </c>
      <c r="F1485">
        <v>10416</v>
      </c>
      <c r="G1485">
        <v>2604</v>
      </c>
      <c r="H1485" t="s">
        <v>12277</v>
      </c>
      <c r="I1485" t="s">
        <v>12278</v>
      </c>
      <c r="J1485" t="s">
        <v>12279</v>
      </c>
      <c r="K1485" t="s">
        <v>12280</v>
      </c>
      <c r="L1485" t="s">
        <v>12281</v>
      </c>
      <c r="N1485" s="8">
        <f>IFERROR(RIGHT(tests_4[[#This Row],[ accuracy]],LEN(tests_4[[#This Row],[ accuracy]])-2)/10^(LEN(tests_4[[#This Row],[ accuracy]])-2),"")</f>
        <v>0.76900921658986099</v>
      </c>
      <c r="O1485" s="8">
        <f>IFERROR(RIGHT(tests_4[[#This Row],[ precision]],LEN(tests_4[[#This Row],[ precision]])-2)/10^(LEN(tests_4[[#This Row],[ precision]])-2),"")</f>
        <v>0.406110592385102</v>
      </c>
      <c r="P1485" s="8">
        <f>IFERROR(RIGHT(tests_4[[#This Row],[ recall]],LEN(tests_4[[#This Row],[ recall]])-2)/10^(LEN(tests_4[[#This Row],[ recall]])-2),"")</f>
        <v>0.31139708686036699</v>
      </c>
      <c r="Q1485" s="8">
        <f>IFERROR(RIGHT(tests_4[[#This Row],[ f1-score]],LEN(tests_4[[#This Row],[ f1-score]])-2)/10^(LEN(tests_4[[#This Row],[ f1-score]])-2),"")</f>
        <v>0.352502467290084</v>
      </c>
      <c r="R1485" s="8">
        <f>IFERROR(RIGHT(tests_4[[#This Row],[ f1-score-2]],LEN(tests_4[[#This Row],[ f1-score-2]])-2)/10^(LEN(tests_4[[#This Row],[ f1-score-2]])-2),"")</f>
        <v>0.35250258379072902</v>
      </c>
      <c r="S1485" s="9">
        <f t="shared" si="23"/>
        <v>-1.1650064501989021E-7</v>
      </c>
    </row>
    <row r="1486" spans="1:19" x14ac:dyDescent="0.35">
      <c r="A1486" t="s">
        <v>3</v>
      </c>
      <c r="B1486" t="s">
        <v>80</v>
      </c>
      <c r="C1486">
        <v>3</v>
      </c>
      <c r="D1486">
        <v>19</v>
      </c>
      <c r="E1486">
        <v>13</v>
      </c>
      <c r="F1486">
        <v>10416</v>
      </c>
      <c r="G1486">
        <v>2604</v>
      </c>
      <c r="H1486" t="s">
        <v>12282</v>
      </c>
      <c r="I1486" t="s">
        <v>12283</v>
      </c>
      <c r="J1486" t="s">
        <v>12284</v>
      </c>
      <c r="K1486" t="s">
        <v>12285</v>
      </c>
      <c r="L1486" t="s">
        <v>12286</v>
      </c>
      <c r="N1486" s="8">
        <f>IFERROR(RIGHT(tests_4[[#This Row],[ accuracy]],LEN(tests_4[[#This Row],[ accuracy]])-2)/10^(LEN(tests_4[[#This Row],[ accuracy]])-2),"")</f>
        <v>0.75691244239631295</v>
      </c>
      <c r="O1486" s="8">
        <f>IFERROR(RIGHT(tests_4[[#This Row],[ precision]],LEN(tests_4[[#This Row],[ precision]])-2)/10^(LEN(tests_4[[#This Row],[ precision]])-2),"")</f>
        <v>0.36086873811033598</v>
      </c>
      <c r="P1486" s="8">
        <f>IFERROR(RIGHT(tests_4[[#This Row],[ recall]],LEN(tests_4[[#This Row],[ recall]])-2)/10^(LEN(tests_4[[#This Row],[ recall]])-2),"")</f>
        <v>0.27970021641722798</v>
      </c>
      <c r="Q1486" s="8">
        <f>IFERROR(RIGHT(tests_4[[#This Row],[ f1-score]],LEN(tests_4[[#This Row],[ f1-score]])-2)/10^(LEN(tests_4[[#This Row],[ f1-score]])-2),"")</f>
        <v>0.31513401623090798</v>
      </c>
      <c r="R1486" s="8">
        <f>IFERROR(RIGHT(tests_4[[#This Row],[ f1-score-2]],LEN(tests_4[[#This Row],[ f1-score-2]])-2)/10^(LEN(tests_4[[#This Row],[ f1-score-2]])-2),"")</f>
        <v>0.31514191699194999</v>
      </c>
      <c r="S1486" s="9">
        <f t="shared" si="23"/>
        <v>-7.9007610420123164E-6</v>
      </c>
    </row>
    <row r="1487" spans="1:19" x14ac:dyDescent="0.35">
      <c r="A1487" t="s">
        <v>3</v>
      </c>
      <c r="B1487" t="s">
        <v>80</v>
      </c>
      <c r="C1487">
        <v>3</v>
      </c>
      <c r="D1487">
        <v>19</v>
      </c>
      <c r="E1487">
        <v>14</v>
      </c>
      <c r="F1487">
        <v>10416</v>
      </c>
      <c r="G1487">
        <v>2604</v>
      </c>
      <c r="H1487" t="s">
        <v>12287</v>
      </c>
      <c r="I1487" t="s">
        <v>12288</v>
      </c>
      <c r="J1487" t="s">
        <v>12289</v>
      </c>
      <c r="K1487" t="s">
        <v>12290</v>
      </c>
      <c r="L1487" t="s">
        <v>12291</v>
      </c>
      <c r="N1487" s="8">
        <f>IFERROR(RIGHT(tests_4[[#This Row],[ accuracy]],LEN(tests_4[[#This Row],[ accuracy]])-2)/10^(LEN(tests_4[[#This Row],[ accuracy]])-2),"")</f>
        <v>0.757680491551459</v>
      </c>
      <c r="O1487" s="8">
        <f>IFERROR(RIGHT(tests_4[[#This Row],[ precision]],LEN(tests_4[[#This Row],[ precision]])-2)/10^(LEN(tests_4[[#This Row],[ precision]])-2),"")</f>
        <v>0.36270367563471001</v>
      </c>
      <c r="P1487" s="8">
        <f>IFERROR(RIGHT(tests_4[[#This Row],[ recall]],LEN(tests_4[[#This Row],[ recall]])-2)/10^(LEN(tests_4[[#This Row],[ recall]])-2),"")</f>
        <v>0.28275842375785198</v>
      </c>
      <c r="Q1487" s="8">
        <f>IFERROR(RIGHT(tests_4[[#This Row],[ f1-score]],LEN(tests_4[[#This Row],[ f1-score]])-2)/10^(LEN(tests_4[[#This Row],[ f1-score]])-2),"")</f>
        <v>0.317030104102347</v>
      </c>
      <c r="R1487" s="8">
        <f>IFERROR(RIGHT(tests_4[[#This Row],[ f1-score-2]],LEN(tests_4[[#This Row],[ f1-score-2]])-2)/10^(LEN(tests_4[[#This Row],[ f1-score-2]])-2),"")</f>
        <v>0.31778014452023001</v>
      </c>
      <c r="S1487" s="9">
        <f t="shared" si="23"/>
        <v>-7.5004041788301334E-4</v>
      </c>
    </row>
    <row r="1488" spans="1:19" x14ac:dyDescent="0.35">
      <c r="A1488" t="s">
        <v>3</v>
      </c>
      <c r="B1488" t="s">
        <v>80</v>
      </c>
      <c r="C1488">
        <v>3</v>
      </c>
      <c r="D1488">
        <v>19</v>
      </c>
      <c r="E1488">
        <v>15</v>
      </c>
      <c r="F1488">
        <v>10416</v>
      </c>
      <c r="G1488">
        <v>2604</v>
      </c>
      <c r="H1488" t="s">
        <v>12292</v>
      </c>
      <c r="I1488" t="s">
        <v>12293</v>
      </c>
      <c r="J1488" t="s">
        <v>12294</v>
      </c>
      <c r="K1488" t="s">
        <v>12295</v>
      </c>
      <c r="L1488" t="s">
        <v>12296</v>
      </c>
      <c r="N1488" s="8">
        <f>IFERROR(RIGHT(tests_4[[#This Row],[ accuracy]],LEN(tests_4[[#This Row],[ accuracy]])-2)/10^(LEN(tests_4[[#This Row],[ accuracy]])-2),"")</f>
        <v>0.753072196620583</v>
      </c>
      <c r="O1488" s="8">
        <f>IFERROR(RIGHT(tests_4[[#This Row],[ precision]],LEN(tests_4[[#This Row],[ precision]])-2)/10^(LEN(tests_4[[#This Row],[ precision]])-2),"")</f>
        <v>0.35858199646393901</v>
      </c>
      <c r="P1488" s="8">
        <f>IFERROR(RIGHT(tests_4[[#This Row],[ recall]],LEN(tests_4[[#This Row],[ recall]])-2)/10^(LEN(tests_4[[#This Row],[ recall]])-2),"")</f>
        <v>0.30099261153088103</v>
      </c>
      <c r="Q1488" s="8">
        <f>IFERROR(RIGHT(tests_4[[#This Row],[ f1-score]],LEN(tests_4[[#This Row],[ f1-score]])-2)/10^(LEN(tests_4[[#This Row],[ f1-score]])-2),"")</f>
        <v>0.326668278665939</v>
      </c>
      <c r="R1488" s="8">
        <f>IFERROR(RIGHT(tests_4[[#This Row],[ f1-score-2]],LEN(tests_4[[#This Row],[ f1-score-2]])-2)/10^(LEN(tests_4[[#This Row],[ f1-score-2]])-2),"")</f>
        <v>0.32727315531978701</v>
      </c>
      <c r="S1488" s="9">
        <f t="shared" si="23"/>
        <v>-6.0487665384800771E-4</v>
      </c>
    </row>
    <row r="1489" spans="1:19" x14ac:dyDescent="0.35">
      <c r="A1489" t="s">
        <v>3</v>
      </c>
      <c r="B1489" t="s">
        <v>80</v>
      </c>
      <c r="C1489">
        <v>3</v>
      </c>
      <c r="D1489">
        <v>19</v>
      </c>
      <c r="E1489">
        <v>16</v>
      </c>
      <c r="F1489">
        <v>10416</v>
      </c>
      <c r="G1489">
        <v>2604</v>
      </c>
      <c r="H1489" t="s">
        <v>12297</v>
      </c>
      <c r="I1489" t="s">
        <v>12298</v>
      </c>
      <c r="J1489" t="s">
        <v>12299</v>
      </c>
      <c r="K1489" t="s">
        <v>12300</v>
      </c>
      <c r="L1489" t="s">
        <v>12301</v>
      </c>
      <c r="N1489" s="8">
        <f>IFERROR(RIGHT(tests_4[[#This Row],[ accuracy]],LEN(tests_4[[#This Row],[ accuracy]])-2)/10^(LEN(tests_4[[#This Row],[ accuracy]])-2),"")</f>
        <v>0.75672043010752599</v>
      </c>
      <c r="O1489" s="8">
        <f>IFERROR(RIGHT(tests_4[[#This Row],[ precision]],LEN(tests_4[[#This Row],[ precision]])-2)/10^(LEN(tests_4[[#This Row],[ precision]])-2),"")</f>
        <v>0.36612576064908697</v>
      </c>
      <c r="P1489" s="8">
        <f>IFERROR(RIGHT(tests_4[[#This Row],[ recall]],LEN(tests_4[[#This Row],[ recall]])-2)/10^(LEN(tests_4[[#This Row],[ recall]])-2),"")</f>
        <v>0.29093038109431502</v>
      </c>
      <c r="Q1489" s="8">
        <f>IFERROR(RIGHT(tests_4[[#This Row],[ f1-score]],LEN(tests_4[[#This Row],[ f1-score]])-2)/10^(LEN(tests_4[[#This Row],[ f1-score]])-2),"")</f>
        <v>0.324168734491315</v>
      </c>
      <c r="R1489" s="8">
        <f>IFERROR(RIGHT(tests_4[[#This Row],[ f1-score-2]],LEN(tests_4[[#This Row],[ f1-score-2]])-2)/10^(LEN(tests_4[[#This Row],[ f1-score-2]])-2),"")</f>
        <v>0.32422528398093098</v>
      </c>
      <c r="S1489" s="9">
        <f t="shared" si="23"/>
        <v>-5.6549489615975723E-5</v>
      </c>
    </row>
    <row r="1490" spans="1:19" x14ac:dyDescent="0.35">
      <c r="A1490" t="s">
        <v>3</v>
      </c>
      <c r="B1490" t="s">
        <v>80</v>
      </c>
      <c r="C1490">
        <v>3</v>
      </c>
      <c r="D1490">
        <v>19</v>
      </c>
      <c r="E1490">
        <v>17</v>
      </c>
      <c r="F1490">
        <v>10416</v>
      </c>
      <c r="G1490">
        <v>2604</v>
      </c>
      <c r="H1490" t="s">
        <v>12302</v>
      </c>
      <c r="I1490" t="s">
        <v>12303</v>
      </c>
      <c r="J1490" t="s">
        <v>12304</v>
      </c>
      <c r="K1490" t="s">
        <v>12305</v>
      </c>
      <c r="L1490" t="s">
        <v>12306</v>
      </c>
      <c r="N1490" s="8">
        <f>IFERROR(RIGHT(tests_4[[#This Row],[ accuracy]],LEN(tests_4[[#This Row],[ accuracy]])-2)/10^(LEN(tests_4[[#This Row],[ accuracy]])-2),"")</f>
        <v>0.76190476190476097</v>
      </c>
      <c r="O1490" s="8">
        <f>IFERROR(RIGHT(tests_4[[#This Row],[ precision]],LEN(tests_4[[#This Row],[ precision]])-2)/10^(LEN(tests_4[[#This Row],[ precision]])-2),"")</f>
        <v>0.37921378860374</v>
      </c>
      <c r="P1490" s="8">
        <f>IFERROR(RIGHT(tests_4[[#This Row],[ recall]],LEN(tests_4[[#This Row],[ recall]])-2)/10^(LEN(tests_4[[#This Row],[ recall]])-2),"")</f>
        <v>0.30115492743712402</v>
      </c>
      <c r="Q1490" s="8">
        <f>IFERROR(RIGHT(tests_4[[#This Row],[ f1-score]],LEN(tests_4[[#This Row],[ f1-score]])-2)/10^(LEN(tests_4[[#This Row],[ f1-score]])-2),"")</f>
        <v>0.335332953240293</v>
      </c>
      <c r="R1490" s="8">
        <f>IFERROR(RIGHT(tests_4[[#This Row],[ f1-score-2]],LEN(tests_4[[#This Row],[ f1-score-2]])-2)/10^(LEN(tests_4[[#This Row],[ f1-score-2]])-2),"")</f>
        <v>0.33570650236439498</v>
      </c>
      <c r="S1490" s="9">
        <f t="shared" si="23"/>
        <v>-3.7354912410197949E-4</v>
      </c>
    </row>
    <row r="1491" spans="1:19" x14ac:dyDescent="0.35">
      <c r="A1491" t="s">
        <v>3</v>
      </c>
      <c r="B1491" t="s">
        <v>80</v>
      </c>
      <c r="C1491">
        <v>3</v>
      </c>
      <c r="D1491">
        <v>19</v>
      </c>
      <c r="E1491">
        <v>18</v>
      </c>
      <c r="F1491">
        <v>10416</v>
      </c>
      <c r="G1491">
        <v>2604</v>
      </c>
      <c r="H1491" t="s">
        <v>12307</v>
      </c>
      <c r="I1491" t="s">
        <v>12308</v>
      </c>
      <c r="J1491" t="s">
        <v>12309</v>
      </c>
      <c r="K1491" t="s">
        <v>12310</v>
      </c>
      <c r="L1491" t="s">
        <v>12311</v>
      </c>
      <c r="N1491" s="8">
        <f>IFERROR(RIGHT(tests_4[[#This Row],[ accuracy]],LEN(tests_4[[#This Row],[ accuracy]])-2)/10^(LEN(tests_4[[#This Row],[ accuracy]])-2),"")</f>
        <v>0.75864055299539102</v>
      </c>
      <c r="O1491" s="8">
        <f>IFERROR(RIGHT(tests_4[[#This Row],[ precision]],LEN(tests_4[[#This Row],[ precision]])-2)/10^(LEN(tests_4[[#This Row],[ precision]])-2),"")</f>
        <v>0.37669190631252603</v>
      </c>
      <c r="P1491" s="8">
        <f>IFERROR(RIGHT(tests_4[[#This Row],[ recall]],LEN(tests_4[[#This Row],[ recall]])-2)/10^(LEN(tests_4[[#This Row],[ recall]])-2),"")</f>
        <v>0.31021313106003601</v>
      </c>
      <c r="Q1491" s="8">
        <f>IFERROR(RIGHT(tests_4[[#This Row],[ f1-score]],LEN(tests_4[[#This Row],[ f1-score]])-2)/10^(LEN(tests_4[[#This Row],[ f1-score]])-2),"")</f>
        <v>0.34021232072445801</v>
      </c>
      <c r="R1491" s="8">
        <f>IFERROR(RIGHT(tests_4[[#This Row],[ f1-score-2]],LEN(tests_4[[#This Row],[ f1-score-2]])-2)/10^(LEN(tests_4[[#This Row],[ f1-score-2]])-2),"")</f>
        <v>0.34023560563526101</v>
      </c>
      <c r="S1491" s="9">
        <f t="shared" si="23"/>
        <v>-2.328491080300088E-5</v>
      </c>
    </row>
    <row r="1492" spans="1:19" x14ac:dyDescent="0.35">
      <c r="A1492" t="s">
        <v>3</v>
      </c>
      <c r="B1492" t="s">
        <v>80</v>
      </c>
      <c r="C1492">
        <v>3</v>
      </c>
      <c r="D1492">
        <v>19</v>
      </c>
      <c r="E1492">
        <v>19</v>
      </c>
      <c r="F1492">
        <v>10416</v>
      </c>
      <c r="G1492">
        <v>2604</v>
      </c>
      <c r="H1492" t="s">
        <v>12312</v>
      </c>
      <c r="I1492" t="s">
        <v>12313</v>
      </c>
      <c r="J1492" t="s">
        <v>12314</v>
      </c>
      <c r="K1492" t="s">
        <v>12315</v>
      </c>
      <c r="L1492" t="s">
        <v>12316</v>
      </c>
      <c r="N1492" s="8">
        <f>IFERROR(RIGHT(tests_4[[#This Row],[ accuracy]],LEN(tests_4[[#This Row],[ accuracy]])-2)/10^(LEN(tests_4[[#This Row],[ accuracy]])-2),"")</f>
        <v>0.765360983102918</v>
      </c>
      <c r="O1492" s="8">
        <f>IFERROR(RIGHT(tests_4[[#This Row],[ precision]],LEN(tests_4[[#This Row],[ precision]])-2)/10^(LEN(tests_4[[#This Row],[ precision]])-2),"")</f>
        <v>0.39857793549070403</v>
      </c>
      <c r="P1492" s="8">
        <f>IFERROR(RIGHT(tests_4[[#This Row],[ recall]],LEN(tests_4[[#This Row],[ recall]])-2)/10^(LEN(tests_4[[#This Row],[ recall]])-2),"")</f>
        <v>0.33926931977692598</v>
      </c>
      <c r="Q1492" s="8">
        <f>IFERROR(RIGHT(tests_4[[#This Row],[ f1-score]],LEN(tests_4[[#This Row],[ f1-score]])-2)/10^(LEN(tests_4[[#This Row],[ f1-score]])-2),"")</f>
        <v>0.36593283893008899</v>
      </c>
      <c r="R1492" s="8">
        <f>IFERROR(RIGHT(tests_4[[#This Row],[ f1-score-2]],LEN(tests_4[[#This Row],[ f1-score-2]])-2)/10^(LEN(tests_4[[#This Row],[ f1-score-2]])-2),"")</f>
        <v>0.36653999614859106</v>
      </c>
      <c r="S1492" s="9">
        <f t="shared" si="23"/>
        <v>-6.071572185020746E-4</v>
      </c>
    </row>
    <row r="1493" spans="1:19" x14ac:dyDescent="0.35">
      <c r="A1493" t="s">
        <v>3</v>
      </c>
      <c r="B1493" t="s">
        <v>80</v>
      </c>
      <c r="C1493">
        <v>3</v>
      </c>
      <c r="D1493">
        <v>19</v>
      </c>
      <c r="E1493">
        <v>20</v>
      </c>
      <c r="F1493">
        <v>10416</v>
      </c>
      <c r="G1493">
        <v>2604</v>
      </c>
      <c r="H1493" t="s">
        <v>12297</v>
      </c>
      <c r="I1493" t="s">
        <v>12317</v>
      </c>
      <c r="J1493" t="s">
        <v>12318</v>
      </c>
      <c r="K1493" t="s">
        <v>12319</v>
      </c>
      <c r="L1493" t="s">
        <v>12320</v>
      </c>
      <c r="N1493" s="8">
        <f>IFERROR(RIGHT(tests_4[[#This Row],[ accuracy]],LEN(tests_4[[#This Row],[ accuracy]])-2)/10^(LEN(tests_4[[#This Row],[ accuracy]])-2),"")</f>
        <v>0.75672043010752599</v>
      </c>
      <c r="O1493" s="8">
        <f>IFERROR(RIGHT(tests_4[[#This Row],[ precision]],LEN(tests_4[[#This Row],[ precision]])-2)/10^(LEN(tests_4[[#This Row],[ precision]])-2),"")</f>
        <v>0.38146234904584603</v>
      </c>
      <c r="P1493" s="8">
        <f>IFERROR(RIGHT(tests_4[[#This Row],[ recall]],LEN(tests_4[[#This Row],[ recall]])-2)/10^(LEN(tests_4[[#This Row],[ recall]])-2),"")</f>
        <v>0.34930735635321403</v>
      </c>
      <c r="Q1493" s="8">
        <f>IFERROR(RIGHT(tests_4[[#This Row],[ f1-score]],LEN(tests_4[[#This Row],[ f1-score]])-2)/10^(LEN(tests_4[[#This Row],[ f1-score]])-2),"")</f>
        <v>0.36394830197290601</v>
      </c>
      <c r="R1493" s="8">
        <f>IFERROR(RIGHT(tests_4[[#This Row],[ f1-score-2]],LEN(tests_4[[#This Row],[ f1-score-2]])-2)/10^(LEN(tests_4[[#This Row],[ f1-score-2]])-2),"")</f>
        <v>0.36467741809501297</v>
      </c>
      <c r="S1493" s="9">
        <f t="shared" si="23"/>
        <v>-7.291161221069653E-4</v>
      </c>
    </row>
    <row r="1494" spans="1:19" x14ac:dyDescent="0.35">
      <c r="A1494" t="s">
        <v>3</v>
      </c>
      <c r="B1494" t="s">
        <v>80</v>
      </c>
      <c r="C1494">
        <v>3</v>
      </c>
      <c r="D1494">
        <v>19</v>
      </c>
      <c r="E1494">
        <v>21</v>
      </c>
      <c r="F1494">
        <v>10416</v>
      </c>
      <c r="G1494">
        <v>2604</v>
      </c>
      <c r="H1494" t="s">
        <v>12321</v>
      </c>
      <c r="I1494" t="s">
        <v>12322</v>
      </c>
      <c r="J1494" t="s">
        <v>12323</v>
      </c>
      <c r="K1494" t="s">
        <v>12324</v>
      </c>
      <c r="L1494" t="s">
        <v>12325</v>
      </c>
      <c r="N1494" s="8">
        <f>IFERROR(RIGHT(tests_4[[#This Row],[ accuracy]],LEN(tests_4[[#This Row],[ accuracy]])-2)/10^(LEN(tests_4[[#This Row],[ accuracy]])-2),"")</f>
        <v>0.76171274961597502</v>
      </c>
      <c r="O1494" s="8">
        <f>IFERROR(RIGHT(tests_4[[#This Row],[ precision]],LEN(tests_4[[#This Row],[ precision]])-2)/10^(LEN(tests_4[[#This Row],[ precision]])-2),"")</f>
        <v>0.38394510582010499</v>
      </c>
      <c r="P1494" s="8">
        <f>IFERROR(RIGHT(tests_4[[#This Row],[ recall]],LEN(tests_4[[#This Row],[ recall]])-2)/10^(LEN(tests_4[[#This Row],[ recall]])-2),"")</f>
        <v>0.31867104923949402</v>
      </c>
      <c r="Q1494" s="8">
        <f>IFERROR(RIGHT(tests_4[[#This Row],[ f1-score]],LEN(tests_4[[#This Row],[ f1-score]])-2)/10^(LEN(tests_4[[#This Row],[ f1-score]])-2),"")</f>
        <v>0.348006855114395</v>
      </c>
      <c r="R1494" s="8">
        <f>IFERROR(RIGHT(tests_4[[#This Row],[ f1-score-2]],LEN(tests_4[[#This Row],[ f1-score-2]])-2)/10^(LEN(tests_4[[#This Row],[ f1-score-2]])-2),"")</f>
        <v>0.34827605041812099</v>
      </c>
      <c r="S1494" s="9">
        <f t="shared" si="23"/>
        <v>-2.6919530372598865E-4</v>
      </c>
    </row>
    <row r="1495" spans="1:19" x14ac:dyDescent="0.35">
      <c r="A1495" t="s">
        <v>3</v>
      </c>
      <c r="B1495" t="s">
        <v>80</v>
      </c>
      <c r="C1495">
        <v>3</v>
      </c>
      <c r="D1495">
        <v>19</v>
      </c>
      <c r="E1495">
        <v>22</v>
      </c>
      <c r="F1495">
        <v>10416</v>
      </c>
      <c r="G1495">
        <v>2604</v>
      </c>
      <c r="H1495" t="s">
        <v>11573</v>
      </c>
      <c r="I1495" t="s">
        <v>12326</v>
      </c>
      <c r="J1495" t="s">
        <v>12327</v>
      </c>
      <c r="K1495" t="s">
        <v>12328</v>
      </c>
      <c r="L1495" t="s">
        <v>12329</v>
      </c>
      <c r="N1495" s="8">
        <f>IFERROR(RIGHT(tests_4[[#This Row],[ accuracy]],LEN(tests_4[[#This Row],[ accuracy]])-2)/10^(LEN(tests_4[[#This Row],[ accuracy]])-2),"")</f>
        <v>0.76516897081413204</v>
      </c>
      <c r="O1495" s="8">
        <f>IFERROR(RIGHT(tests_4[[#This Row],[ precision]],LEN(tests_4[[#This Row],[ precision]])-2)/10^(LEN(tests_4[[#This Row],[ precision]])-2),"")</f>
        <v>0.39442850310855998</v>
      </c>
      <c r="P1495" s="8">
        <f>IFERROR(RIGHT(tests_4[[#This Row],[ recall]],LEN(tests_4[[#This Row],[ recall]])-2)/10^(LEN(tests_4[[#This Row],[ recall]])-2),"")</f>
        <v>0.329291964272174</v>
      </c>
      <c r="Q1495" s="8">
        <f>IFERROR(RIGHT(tests_4[[#This Row],[ f1-score]],LEN(tests_4[[#This Row],[ f1-score]])-2)/10^(LEN(tests_4[[#This Row],[ f1-score]])-2),"")</f>
        <v>0.35879917184264998</v>
      </c>
      <c r="R1495" s="8">
        <f>IFERROR(RIGHT(tests_4[[#This Row],[ f1-score-2]],LEN(tests_4[[#This Row],[ f1-score-2]])-2)/10^(LEN(tests_4[[#This Row],[ f1-score-2]])-2),"")</f>
        <v>0.35892901308599501</v>
      </c>
      <c r="S1495" s="9">
        <f t="shared" si="23"/>
        <v>-1.2984124334503022E-4</v>
      </c>
    </row>
    <row r="1496" spans="1:19" x14ac:dyDescent="0.35">
      <c r="A1496" t="s">
        <v>3</v>
      </c>
      <c r="B1496" t="s">
        <v>80</v>
      </c>
      <c r="C1496">
        <v>3</v>
      </c>
      <c r="D1496">
        <v>19</v>
      </c>
      <c r="E1496">
        <v>23</v>
      </c>
      <c r="F1496">
        <v>10416</v>
      </c>
      <c r="G1496">
        <v>2604</v>
      </c>
      <c r="H1496" t="s">
        <v>12330</v>
      </c>
      <c r="I1496" t="s">
        <v>12331</v>
      </c>
      <c r="J1496" t="s">
        <v>12332</v>
      </c>
      <c r="K1496" t="s">
        <v>12333</v>
      </c>
      <c r="L1496" t="s">
        <v>12334</v>
      </c>
      <c r="N1496" s="8">
        <f>IFERROR(RIGHT(tests_4[[#This Row],[ accuracy]],LEN(tests_4[[#This Row],[ accuracy]])-2)/10^(LEN(tests_4[[#This Row],[ accuracy]])-2),"")</f>
        <v>0.76459293394777195</v>
      </c>
      <c r="O1496" s="8">
        <f>IFERROR(RIGHT(tests_4[[#This Row],[ precision]],LEN(tests_4[[#This Row],[ precision]])-2)/10^(LEN(tests_4[[#This Row],[ precision]])-2),"")</f>
        <v>0.38808814275707298</v>
      </c>
      <c r="P1496" s="8">
        <f>IFERROR(RIGHT(tests_4[[#This Row],[ recall]],LEN(tests_4[[#This Row],[ recall]])-2)/10^(LEN(tests_4[[#This Row],[ recall]])-2),"")</f>
        <v>0.3102565852327</v>
      </c>
      <c r="Q1496" s="8">
        <f>IFERROR(RIGHT(tests_4[[#This Row],[ f1-score]],LEN(tests_4[[#This Row],[ f1-score]])-2)/10^(LEN(tests_4[[#This Row],[ f1-score]])-2),"")</f>
        <v>0.34482661694572198</v>
      </c>
      <c r="R1496" s="8">
        <f>IFERROR(RIGHT(tests_4[[#This Row],[ f1-score-2]],LEN(tests_4[[#This Row],[ f1-score-2]])-2)/10^(LEN(tests_4[[#This Row],[ f1-score-2]])-2),"")</f>
        <v>0.34483514263137199</v>
      </c>
      <c r="S1496" s="9">
        <f t="shared" si="23"/>
        <v>-8.525685650018211E-6</v>
      </c>
    </row>
    <row r="1497" spans="1:19" x14ac:dyDescent="0.35">
      <c r="A1497" t="s">
        <v>3</v>
      </c>
      <c r="B1497" t="s">
        <v>80</v>
      </c>
      <c r="C1497">
        <v>5</v>
      </c>
      <c r="D1497">
        <v>19</v>
      </c>
      <c r="E1497">
        <v>1</v>
      </c>
      <c r="F1497">
        <v>10416</v>
      </c>
      <c r="G1497">
        <v>2604</v>
      </c>
      <c r="H1497" t="s">
        <v>12335</v>
      </c>
      <c r="I1497" t="s">
        <v>12336</v>
      </c>
      <c r="J1497" t="s">
        <v>12337</v>
      </c>
      <c r="K1497" t="s">
        <v>12338</v>
      </c>
      <c r="L1497" t="s">
        <v>12339</v>
      </c>
      <c r="N1497" s="8">
        <f>IFERROR(RIGHT(tests_4[[#This Row],[ accuracy]],LEN(tests_4[[#This Row],[ accuracy]])-2)/10^(LEN(tests_4[[#This Row],[ accuracy]])-2),"")</f>
        <v>0.82795698924731098</v>
      </c>
      <c r="O1497" s="8">
        <f>IFERROR(RIGHT(tests_4[[#This Row],[ precision]],LEN(tests_4[[#This Row],[ precision]])-2)/10^(LEN(tests_4[[#This Row],[ precision]])-2),"")</f>
        <v>0.330591149189981</v>
      </c>
      <c r="P1497" s="8">
        <f>IFERROR(RIGHT(tests_4[[#This Row],[ recall]],LEN(tests_4[[#This Row],[ recall]])-2)/10^(LEN(tests_4[[#This Row],[ recall]])-2),"")</f>
        <v>0.26915925423388098</v>
      </c>
      <c r="Q1497" s="8">
        <f>IFERROR(RIGHT(tests_4[[#This Row],[ f1-score]],LEN(tests_4[[#This Row],[ f1-score]])-2)/10^(LEN(tests_4[[#This Row],[ f1-score]])-2),"")</f>
        <v>0.29672894223158702</v>
      </c>
      <c r="R1497" s="8">
        <f>IFERROR(RIGHT(tests_4[[#This Row],[ f1-score-2]],LEN(tests_4[[#This Row],[ f1-score-2]])-2)/10^(LEN(tests_4[[#This Row],[ f1-score-2]])-2),"")</f>
        <v>0.29672899480956499</v>
      </c>
      <c r="S1497" s="9">
        <f t="shared" si="23"/>
        <v>-5.2577977971424161E-8</v>
      </c>
    </row>
    <row r="1498" spans="1:19" x14ac:dyDescent="0.35">
      <c r="A1498" t="s">
        <v>3</v>
      </c>
      <c r="B1498" t="s">
        <v>80</v>
      </c>
      <c r="C1498">
        <v>5</v>
      </c>
      <c r="D1498">
        <v>19</v>
      </c>
      <c r="E1498">
        <v>2</v>
      </c>
      <c r="F1498">
        <v>10416</v>
      </c>
      <c r="G1498">
        <v>2604</v>
      </c>
      <c r="H1498" t="s">
        <v>12340</v>
      </c>
      <c r="I1498" t="s">
        <v>12341</v>
      </c>
      <c r="J1498" t="s">
        <v>12342</v>
      </c>
      <c r="K1498" t="s">
        <v>12343</v>
      </c>
      <c r="L1498" t="s">
        <v>12344</v>
      </c>
      <c r="N1498" s="8">
        <f>IFERROR(RIGHT(tests_4[[#This Row],[ accuracy]],LEN(tests_4[[#This Row],[ accuracy]])-2)/10^(LEN(tests_4[[#This Row],[ accuracy]])-2),"")</f>
        <v>0.83602150537634401</v>
      </c>
      <c r="O1498" s="8">
        <f>IFERROR(RIGHT(tests_4[[#This Row],[ precision]],LEN(tests_4[[#This Row],[ precision]])-2)/10^(LEN(tests_4[[#This Row],[ precision]])-2),"")</f>
        <v>0.34231623289684199</v>
      </c>
      <c r="P1498" s="8">
        <f>IFERROR(RIGHT(tests_4[[#This Row],[ recall]],LEN(tests_4[[#This Row],[ recall]])-2)/10^(LEN(tests_4[[#This Row],[ recall]])-2),"")</f>
        <v>0.24478617015930401</v>
      </c>
      <c r="Q1498" s="8">
        <f>IFERROR(RIGHT(tests_4[[#This Row],[ f1-score]],LEN(tests_4[[#This Row],[ f1-score]])-2)/10^(LEN(tests_4[[#This Row],[ f1-score]])-2),"")</f>
        <v>0.28519599180632899</v>
      </c>
      <c r="R1498" s="8">
        <f>IFERROR(RIGHT(tests_4[[#This Row],[ f1-score-2]],LEN(tests_4[[#This Row],[ f1-score-2]])-2)/10^(LEN(tests_4[[#This Row],[ f1-score-2]])-2),"")</f>
        <v>0.285450303722108</v>
      </c>
      <c r="S1498" s="9">
        <f t="shared" si="23"/>
        <v>-2.5431191577901524E-4</v>
      </c>
    </row>
    <row r="1499" spans="1:19" x14ac:dyDescent="0.35">
      <c r="A1499" t="s">
        <v>3</v>
      </c>
      <c r="B1499" t="s">
        <v>80</v>
      </c>
      <c r="C1499">
        <v>5</v>
      </c>
      <c r="D1499">
        <v>19</v>
      </c>
      <c r="E1499">
        <v>3</v>
      </c>
      <c r="F1499">
        <v>10416</v>
      </c>
      <c r="G1499">
        <v>2604</v>
      </c>
      <c r="H1499" t="s">
        <v>12345</v>
      </c>
      <c r="I1499" t="s">
        <v>12346</v>
      </c>
      <c r="J1499" t="s">
        <v>12347</v>
      </c>
      <c r="K1499" t="s">
        <v>12348</v>
      </c>
      <c r="L1499" t="s">
        <v>12349</v>
      </c>
      <c r="N1499" s="8">
        <f>IFERROR(RIGHT(tests_4[[#This Row],[ accuracy]],LEN(tests_4[[#This Row],[ accuracy]])-2)/10^(LEN(tests_4[[#This Row],[ accuracy]])-2),"")</f>
        <v>0.83141321044546801</v>
      </c>
      <c r="O1499" s="8">
        <f>IFERROR(RIGHT(tests_4[[#This Row],[ precision]],LEN(tests_4[[#This Row],[ precision]])-2)/10^(LEN(tests_4[[#This Row],[ precision]])-2),"")</f>
        <v>0.331616986761681</v>
      </c>
      <c r="P1499" s="8">
        <f>IFERROR(RIGHT(tests_4[[#This Row],[ recall]],LEN(tests_4[[#This Row],[ recall]])-2)/10^(LEN(tests_4[[#This Row],[ recall]])-2),"")</f>
        <v>0.25224885672646802</v>
      </c>
      <c r="Q1499" s="8">
        <f>IFERROR(RIGHT(tests_4[[#This Row],[ f1-score]],LEN(tests_4[[#This Row],[ f1-score]])-2)/10^(LEN(tests_4[[#This Row],[ f1-score]])-2),"")</f>
        <v>0.28651765856769501</v>
      </c>
      <c r="R1499" s="8">
        <f>IFERROR(RIGHT(tests_4[[#This Row],[ f1-score-2]],LEN(tests_4[[#This Row],[ f1-score-2]])-2)/10^(LEN(tests_4[[#This Row],[ f1-score-2]])-2),"")</f>
        <v>0.286538446167585</v>
      </c>
      <c r="S1499" s="9">
        <f t="shared" si="23"/>
        <v>-2.0787599889993125E-5</v>
      </c>
    </row>
    <row r="1500" spans="1:19" x14ac:dyDescent="0.35">
      <c r="A1500" t="s">
        <v>3</v>
      </c>
      <c r="B1500" t="s">
        <v>80</v>
      </c>
      <c r="C1500">
        <v>5</v>
      </c>
      <c r="D1500">
        <v>19</v>
      </c>
      <c r="E1500">
        <v>4</v>
      </c>
      <c r="F1500">
        <v>10416</v>
      </c>
      <c r="G1500">
        <v>2604</v>
      </c>
      <c r="H1500" t="s">
        <v>12350</v>
      </c>
      <c r="I1500" t="s">
        <v>12351</v>
      </c>
      <c r="J1500" t="s">
        <v>12352</v>
      </c>
      <c r="K1500" t="s">
        <v>12353</v>
      </c>
      <c r="L1500" t="s">
        <v>12354</v>
      </c>
      <c r="N1500" s="8">
        <f>IFERROR(RIGHT(tests_4[[#This Row],[ accuracy]],LEN(tests_4[[#This Row],[ accuracy]])-2)/10^(LEN(tests_4[[#This Row],[ accuracy]])-2),"")</f>
        <v>0.83026113671274904</v>
      </c>
      <c r="O1500" s="8">
        <f>IFERROR(RIGHT(tests_4[[#This Row],[ precision]],LEN(tests_4[[#This Row],[ precision]])-2)/10^(LEN(tests_4[[#This Row],[ precision]])-2),"")</f>
        <v>0.30904546312016601</v>
      </c>
      <c r="P1500" s="8">
        <f>IFERROR(RIGHT(tests_4[[#This Row],[ recall]],LEN(tests_4[[#This Row],[ recall]])-2)/10^(LEN(tests_4[[#This Row],[ recall]])-2),"")</f>
        <v>0.20519875370621601</v>
      </c>
      <c r="Q1500" s="8">
        <f>IFERROR(RIGHT(tests_4[[#This Row],[ f1-score]],LEN(tests_4[[#This Row],[ f1-score]])-2)/10^(LEN(tests_4[[#This Row],[ f1-score]])-2),"")</f>
        <v>0.246539242025406</v>
      </c>
      <c r="R1500" s="8">
        <f>IFERROR(RIGHT(tests_4[[#This Row],[ f1-score-2]],LEN(tests_4[[#This Row],[ f1-score-2]])-2)/10^(LEN(tests_4[[#This Row],[ f1-score-2]])-2),"")</f>
        <v>0.24663668271150899</v>
      </c>
      <c r="S1500" s="9">
        <f t="shared" si="23"/>
        <v>-9.7440686102984175E-5</v>
      </c>
    </row>
    <row r="1501" spans="1:19" x14ac:dyDescent="0.35">
      <c r="A1501" t="s">
        <v>3</v>
      </c>
      <c r="B1501" t="s">
        <v>80</v>
      </c>
      <c r="C1501">
        <v>5</v>
      </c>
      <c r="D1501">
        <v>19</v>
      </c>
      <c r="E1501">
        <v>5</v>
      </c>
      <c r="F1501">
        <v>10416</v>
      </c>
      <c r="G1501">
        <v>2604</v>
      </c>
      <c r="H1501" t="s">
        <v>12355</v>
      </c>
      <c r="I1501" t="s">
        <v>12356</v>
      </c>
      <c r="J1501" t="s">
        <v>12357</v>
      </c>
      <c r="K1501" t="s">
        <v>12358</v>
      </c>
      <c r="L1501" t="s">
        <v>12359</v>
      </c>
      <c r="N1501" s="8">
        <f>IFERROR(RIGHT(tests_4[[#This Row],[ accuracy]],LEN(tests_4[[#This Row],[ accuracy]])-2)/10^(LEN(tests_4[[#This Row],[ accuracy]])-2),"")</f>
        <v>0.827380952380952</v>
      </c>
      <c r="O1501" s="8">
        <f>IFERROR(RIGHT(tests_4[[#This Row],[ precision]],LEN(tests_4[[#This Row],[ precision]])-2)/10^(LEN(tests_4[[#This Row],[ precision]])-2),"")</f>
        <v>0.29397993311036702</v>
      </c>
      <c r="P1501" s="8">
        <f>IFERROR(RIGHT(tests_4[[#This Row],[ recall]],LEN(tests_4[[#This Row],[ recall]])-2)/10^(LEN(tests_4[[#This Row],[ recall]])-2),"")</f>
        <v>0.206564126596261</v>
      </c>
      <c r="Q1501" s="8">
        <f>IFERROR(RIGHT(tests_4[[#This Row],[ f1-score]],LEN(tests_4[[#This Row],[ f1-score]])-2)/10^(LEN(tests_4[[#This Row],[ f1-score]])-2),"")</f>
        <v>0.24239061141698001</v>
      </c>
      <c r="R1501" s="8">
        <f>IFERROR(RIGHT(tests_4[[#This Row],[ f1-score-2]],LEN(tests_4[[#This Row],[ f1-score-2]])-2)/10^(LEN(tests_4[[#This Row],[ f1-score-2]])-2),"")</f>
        <v>0.24263881247681501</v>
      </c>
      <c r="S1501" s="9">
        <f t="shared" si="23"/>
        <v>-2.4820105983500151E-4</v>
      </c>
    </row>
    <row r="1502" spans="1:19" x14ac:dyDescent="0.35">
      <c r="A1502" t="s">
        <v>3</v>
      </c>
      <c r="B1502" t="s">
        <v>80</v>
      </c>
      <c r="C1502">
        <v>5</v>
      </c>
      <c r="D1502">
        <v>19</v>
      </c>
      <c r="E1502">
        <v>6</v>
      </c>
      <c r="F1502">
        <v>10416</v>
      </c>
      <c r="G1502">
        <v>2604</v>
      </c>
      <c r="H1502" t="s">
        <v>12355</v>
      </c>
      <c r="I1502" t="s">
        <v>12360</v>
      </c>
      <c r="J1502" t="s">
        <v>12361</v>
      </c>
      <c r="K1502" t="s">
        <v>12362</v>
      </c>
      <c r="L1502" t="s">
        <v>12363</v>
      </c>
      <c r="N1502" s="8">
        <f>IFERROR(RIGHT(tests_4[[#This Row],[ accuracy]],LEN(tests_4[[#This Row],[ accuracy]])-2)/10^(LEN(tests_4[[#This Row],[ accuracy]])-2),"")</f>
        <v>0.827380952380952</v>
      </c>
      <c r="O1502" s="8">
        <f>IFERROR(RIGHT(tests_4[[#This Row],[ precision]],LEN(tests_4[[#This Row],[ precision]])-2)/10^(LEN(tests_4[[#This Row],[ precision]])-2),"")</f>
        <v>0.30125274036955801</v>
      </c>
      <c r="P1502" s="8">
        <f>IFERROR(RIGHT(tests_4[[#This Row],[ recall]],LEN(tests_4[[#This Row],[ recall]])-2)/10^(LEN(tests_4[[#This Row],[ recall]])-2),"")</f>
        <v>0.22156772575250799</v>
      </c>
      <c r="Q1502" s="8">
        <f>IFERROR(RIGHT(tests_4[[#This Row],[ f1-score]],LEN(tests_4[[#This Row],[ f1-score]])-2)/10^(LEN(tests_4[[#This Row],[ f1-score]])-2),"")</f>
        <v>0.25512480825547301</v>
      </c>
      <c r="R1502" s="8">
        <f>IFERROR(RIGHT(tests_4[[#This Row],[ f1-score-2]],LEN(tests_4[[#This Row],[ f1-score-2]])-2)/10^(LEN(tests_4[[#This Row],[ f1-score-2]])-2),"")</f>
        <v>0.255337688118773</v>
      </c>
      <c r="S1502" s="9">
        <f t="shared" si="23"/>
        <v>-2.1287986329998621E-4</v>
      </c>
    </row>
    <row r="1503" spans="1:19" x14ac:dyDescent="0.35">
      <c r="A1503" t="s">
        <v>3</v>
      </c>
      <c r="B1503" t="s">
        <v>80</v>
      </c>
      <c r="C1503">
        <v>5</v>
      </c>
      <c r="D1503">
        <v>19</v>
      </c>
      <c r="E1503">
        <v>7</v>
      </c>
      <c r="F1503">
        <v>10416</v>
      </c>
      <c r="G1503">
        <v>2604</v>
      </c>
      <c r="H1503" t="s">
        <v>12364</v>
      </c>
      <c r="I1503" t="s">
        <v>12365</v>
      </c>
      <c r="J1503" t="s">
        <v>12366</v>
      </c>
      <c r="K1503" t="s">
        <v>12367</v>
      </c>
      <c r="L1503" t="s">
        <v>12368</v>
      </c>
      <c r="N1503" s="8">
        <f>IFERROR(RIGHT(tests_4[[#This Row],[ accuracy]],LEN(tests_4[[#This Row],[ accuracy]])-2)/10^(LEN(tests_4[[#This Row],[ accuracy]])-2),"")</f>
        <v>0.83160522273425497</v>
      </c>
      <c r="O1503" s="8">
        <f>IFERROR(RIGHT(tests_4[[#This Row],[ precision]],LEN(tests_4[[#This Row],[ precision]])-2)/10^(LEN(tests_4[[#This Row],[ precision]])-2),"")</f>
        <v>0.31802721088435298</v>
      </c>
      <c r="P1503" s="8">
        <f>IFERROR(RIGHT(tests_4[[#This Row],[ recall]],LEN(tests_4[[#This Row],[ recall]])-2)/10^(LEN(tests_4[[#This Row],[ recall]])-2),"")</f>
        <v>0.22112781954887201</v>
      </c>
      <c r="Q1503" s="8">
        <f>IFERROR(RIGHT(tests_4[[#This Row],[ f1-score]],LEN(tests_4[[#This Row],[ f1-score]])-2)/10^(LEN(tests_4[[#This Row],[ f1-score]])-2),"")</f>
        <v>0.26064213564213501</v>
      </c>
      <c r="R1503" s="8">
        <f>IFERROR(RIGHT(tests_4[[#This Row],[ f1-score-2]],LEN(tests_4[[#This Row],[ f1-score-2]])-2)/10^(LEN(tests_4[[#This Row],[ f1-score-2]])-2),"")</f>
        <v>0.26086991581459801</v>
      </c>
      <c r="S1503" s="9">
        <f t="shared" si="23"/>
        <v>-2.2778017246299909E-4</v>
      </c>
    </row>
    <row r="1504" spans="1:19" x14ac:dyDescent="0.35">
      <c r="A1504" t="s">
        <v>3</v>
      </c>
      <c r="B1504" t="s">
        <v>80</v>
      </c>
      <c r="C1504">
        <v>5</v>
      </c>
      <c r="D1504">
        <v>19</v>
      </c>
      <c r="E1504">
        <v>8</v>
      </c>
      <c r="F1504">
        <v>10416</v>
      </c>
      <c r="G1504">
        <v>2604</v>
      </c>
      <c r="H1504" t="s">
        <v>12369</v>
      </c>
      <c r="I1504" t="s">
        <v>12370</v>
      </c>
      <c r="J1504" t="s">
        <v>12371</v>
      </c>
      <c r="K1504" t="s">
        <v>12372</v>
      </c>
      <c r="L1504" t="s">
        <v>12373</v>
      </c>
      <c r="N1504" s="8">
        <f>IFERROR(RIGHT(tests_4[[#This Row],[ accuracy]],LEN(tests_4[[#This Row],[ accuracy]])-2)/10^(LEN(tests_4[[#This Row],[ accuracy]])-2),"")</f>
        <v>0.82930107526881702</v>
      </c>
      <c r="O1504" s="8">
        <f>IFERROR(RIGHT(tests_4[[#This Row],[ precision]],LEN(tests_4[[#This Row],[ precision]])-2)/10^(LEN(tests_4[[#This Row],[ precision]])-2),"")</f>
        <v>0.31211769023733699</v>
      </c>
      <c r="P1504" s="8">
        <f>IFERROR(RIGHT(tests_4[[#This Row],[ recall]],LEN(tests_4[[#This Row],[ recall]])-2)/10^(LEN(tests_4[[#This Row],[ recall]])-2),"")</f>
        <v>0.22817158884121599</v>
      </c>
      <c r="Q1504" s="8">
        <f>IFERROR(RIGHT(tests_4[[#This Row],[ f1-score]],LEN(tests_4[[#This Row],[ f1-score]])-2)/10^(LEN(tests_4[[#This Row],[ f1-score]])-2),"")</f>
        <v>0.26307683830619599</v>
      </c>
      <c r="R1504" s="8">
        <f>IFERROR(RIGHT(tests_4[[#This Row],[ f1-score-2]],LEN(tests_4[[#This Row],[ f1-score-2]])-2)/10^(LEN(tests_4[[#This Row],[ f1-score-2]])-2),"")</f>
        <v>0.26362318130154699</v>
      </c>
      <c r="S1504" s="9">
        <f t="shared" si="23"/>
        <v>-5.4634299535100128E-4</v>
      </c>
    </row>
    <row r="1505" spans="1:19" x14ac:dyDescent="0.35">
      <c r="A1505" t="s">
        <v>3</v>
      </c>
      <c r="B1505" t="s">
        <v>80</v>
      </c>
      <c r="C1505">
        <v>5</v>
      </c>
      <c r="D1505">
        <v>19</v>
      </c>
      <c r="E1505">
        <v>9</v>
      </c>
      <c r="F1505">
        <v>10416</v>
      </c>
      <c r="G1505">
        <v>2604</v>
      </c>
      <c r="H1505" t="s">
        <v>12374</v>
      </c>
      <c r="I1505" t="s">
        <v>12375</v>
      </c>
      <c r="J1505" t="s">
        <v>12376</v>
      </c>
      <c r="K1505" t="s">
        <v>12377</v>
      </c>
      <c r="L1505" t="s">
        <v>12378</v>
      </c>
      <c r="N1505" s="8">
        <f>IFERROR(RIGHT(tests_4[[#This Row],[ accuracy]],LEN(tests_4[[#This Row],[ accuracy]])-2)/10^(LEN(tests_4[[#This Row],[ accuracy]])-2),"")</f>
        <v>0.82814900153609805</v>
      </c>
      <c r="O1505" s="8">
        <f>IFERROR(RIGHT(tests_4[[#This Row],[ precision]],LEN(tests_4[[#This Row],[ precision]])-2)/10^(LEN(tests_4[[#This Row],[ precision]])-2),"")</f>
        <v>0.296412860148493</v>
      </c>
      <c r="P1505" s="8">
        <f>IFERROR(RIGHT(tests_4[[#This Row],[ recall]],LEN(tests_4[[#This Row],[ recall]])-2)/10^(LEN(tests_4[[#This Row],[ recall]])-2),"")</f>
        <v>0.206088582447119</v>
      </c>
      <c r="Q1505" s="8">
        <f>IFERROR(RIGHT(tests_4[[#This Row],[ f1-score]],LEN(tests_4[[#This Row],[ f1-score]])-2)/10^(LEN(tests_4[[#This Row],[ f1-score]])-2),"")</f>
        <v>0.24300436681222701</v>
      </c>
      <c r="R1505" s="8">
        <f>IFERROR(RIGHT(tests_4[[#This Row],[ f1-score-2]],LEN(tests_4[[#This Row],[ f1-score-2]])-2)/10^(LEN(tests_4[[#This Row],[ f1-score-2]])-2),"")</f>
        <v>0.243132858889159</v>
      </c>
      <c r="S1505" s="9">
        <f t="shared" si="23"/>
        <v>-1.2849207693199638E-4</v>
      </c>
    </row>
    <row r="1506" spans="1:19" x14ac:dyDescent="0.35">
      <c r="A1506" t="s">
        <v>3</v>
      </c>
      <c r="B1506" t="s">
        <v>80</v>
      </c>
      <c r="C1506">
        <v>5</v>
      </c>
      <c r="D1506">
        <v>19</v>
      </c>
      <c r="E1506">
        <v>10</v>
      </c>
      <c r="F1506">
        <v>10416</v>
      </c>
      <c r="G1506">
        <v>2604</v>
      </c>
      <c r="H1506" t="s">
        <v>7426</v>
      </c>
      <c r="I1506" t="s">
        <v>12379</v>
      </c>
      <c r="J1506" t="s">
        <v>12380</v>
      </c>
      <c r="K1506" t="s">
        <v>12381</v>
      </c>
      <c r="L1506" t="s">
        <v>12382</v>
      </c>
      <c r="N1506" s="8">
        <f>IFERROR(RIGHT(tests_4[[#This Row],[ accuracy]],LEN(tests_4[[#This Row],[ accuracy]])-2)/10^(LEN(tests_4[[#This Row],[ accuracy]])-2),"")</f>
        <v>0.82430875576036799</v>
      </c>
      <c r="O1506" s="8">
        <f>IFERROR(RIGHT(tests_4[[#This Row],[ precision]],LEN(tests_4[[#This Row],[ precision]])-2)/10^(LEN(tests_4[[#This Row],[ precision]])-2),"")</f>
        <v>0.29582544938505201</v>
      </c>
      <c r="P1506" s="8">
        <f>IFERROR(RIGHT(tests_4[[#This Row],[ recall]],LEN(tests_4[[#This Row],[ recall]])-2)/10^(LEN(tests_4[[#This Row],[ recall]])-2),"")</f>
        <v>0.222253293043289</v>
      </c>
      <c r="Q1506" s="8">
        <f>IFERROR(RIGHT(tests_4[[#This Row],[ f1-score]],LEN(tests_4[[#This Row],[ f1-score]])-2)/10^(LEN(tests_4[[#This Row],[ f1-score]])-2),"")</f>
        <v>0.25380952380952299</v>
      </c>
      <c r="R1506" s="8">
        <f>IFERROR(RIGHT(tests_4[[#This Row],[ f1-score-2]],LEN(tests_4[[#This Row],[ f1-score-2]])-2)/10^(LEN(tests_4[[#This Row],[ f1-score-2]])-2),"")</f>
        <v>0.25381539487091698</v>
      </c>
      <c r="S1506" s="9">
        <f t="shared" si="23"/>
        <v>-5.8710613939916279E-6</v>
      </c>
    </row>
    <row r="1507" spans="1:19" x14ac:dyDescent="0.35">
      <c r="A1507" t="s">
        <v>3</v>
      </c>
      <c r="B1507" t="s">
        <v>80</v>
      </c>
      <c r="C1507">
        <v>5</v>
      </c>
      <c r="D1507">
        <v>19</v>
      </c>
      <c r="E1507">
        <v>11</v>
      </c>
      <c r="F1507">
        <v>10416</v>
      </c>
      <c r="G1507">
        <v>2604</v>
      </c>
      <c r="H1507" t="s">
        <v>12383</v>
      </c>
      <c r="I1507" t="s">
        <v>12384</v>
      </c>
      <c r="J1507" t="s">
        <v>12385</v>
      </c>
      <c r="K1507" t="s">
        <v>12386</v>
      </c>
      <c r="L1507" t="s">
        <v>12387</v>
      </c>
      <c r="N1507" s="8">
        <f>IFERROR(RIGHT(tests_4[[#This Row],[ accuracy]],LEN(tests_4[[#This Row],[ accuracy]])-2)/10^(LEN(tests_4[[#This Row],[ accuracy]])-2),"")</f>
        <v>0.82853302611367097</v>
      </c>
      <c r="O1507" s="8">
        <f>IFERROR(RIGHT(tests_4[[#This Row],[ precision]],LEN(tests_4[[#This Row],[ precision]])-2)/10^(LEN(tests_4[[#This Row],[ precision]])-2),"")</f>
        <v>0.29841079972658902</v>
      </c>
      <c r="P1507" s="8">
        <f>IFERROR(RIGHT(tests_4[[#This Row],[ recall]],LEN(tests_4[[#This Row],[ recall]])-2)/10^(LEN(tests_4[[#This Row],[ recall]])-2),"")</f>
        <v>0.20811282325247499</v>
      </c>
      <c r="Q1507" s="8">
        <f>IFERROR(RIGHT(tests_4[[#This Row],[ f1-score]],LEN(tests_4[[#This Row],[ f1-score]])-2)/10^(LEN(tests_4[[#This Row],[ f1-score]])-2),"")</f>
        <v>0.24509458178202201</v>
      </c>
      <c r="R1507" s="8">
        <f>IFERROR(RIGHT(tests_4[[#This Row],[ f1-score-2]],LEN(tests_4[[#This Row],[ f1-score-2]])-2)/10^(LEN(tests_4[[#This Row],[ f1-score-2]])-2),"")</f>
        <v>0.24521310044683201</v>
      </c>
      <c r="S1507" s="9">
        <f t="shared" si="23"/>
        <v>-1.1851866480999673E-4</v>
      </c>
    </row>
    <row r="1508" spans="1:19" x14ac:dyDescent="0.35">
      <c r="A1508" t="s">
        <v>3</v>
      </c>
      <c r="B1508" t="s">
        <v>80</v>
      </c>
      <c r="C1508">
        <v>5</v>
      </c>
      <c r="D1508">
        <v>19</v>
      </c>
      <c r="E1508">
        <v>12</v>
      </c>
      <c r="F1508">
        <v>10416</v>
      </c>
      <c r="G1508">
        <v>2604</v>
      </c>
      <c r="H1508" t="s">
        <v>12388</v>
      </c>
      <c r="I1508" t="s">
        <v>12389</v>
      </c>
      <c r="J1508" t="s">
        <v>12390</v>
      </c>
      <c r="K1508" t="s">
        <v>12391</v>
      </c>
      <c r="L1508" t="s">
        <v>12392</v>
      </c>
      <c r="N1508" s="8">
        <f>IFERROR(RIGHT(tests_4[[#This Row],[ accuracy]],LEN(tests_4[[#This Row],[ accuracy]])-2)/10^(LEN(tests_4[[#This Row],[ accuracy]])-2),"")</f>
        <v>0.82680491551459201</v>
      </c>
      <c r="O1508" s="8">
        <f>IFERROR(RIGHT(tests_4[[#This Row],[ precision]],LEN(tests_4[[#This Row],[ precision]])-2)/10^(LEN(tests_4[[#This Row],[ precision]])-2),"")</f>
        <v>0.296763285024154</v>
      </c>
      <c r="P1508" s="8">
        <f>IFERROR(RIGHT(tests_4[[#This Row],[ recall]],LEN(tests_4[[#This Row],[ recall]])-2)/10^(LEN(tests_4[[#This Row],[ recall]])-2),"")</f>
        <v>0.21443596721147201</v>
      </c>
      <c r="Q1508" s="8">
        <f>IFERROR(RIGHT(tests_4[[#This Row],[ f1-score]],LEN(tests_4[[#This Row],[ f1-score]])-2)/10^(LEN(tests_4[[#This Row],[ f1-score]])-2),"")</f>
        <v>0.248843715452473</v>
      </c>
      <c r="R1508" s="8">
        <f>IFERROR(RIGHT(tests_4[[#This Row],[ f1-score-2]],LEN(tests_4[[#This Row],[ f1-score-2]])-2)/10^(LEN(tests_4[[#This Row],[ f1-score-2]])-2),"")</f>
        <v>0.24897032528395099</v>
      </c>
      <c r="S1508" s="9">
        <f t="shared" si="23"/>
        <v>-1.2660983147799731E-4</v>
      </c>
    </row>
    <row r="1509" spans="1:19" x14ac:dyDescent="0.35">
      <c r="A1509" t="s">
        <v>3</v>
      </c>
      <c r="B1509" t="s">
        <v>80</v>
      </c>
      <c r="C1509">
        <v>5</v>
      </c>
      <c r="D1509">
        <v>19</v>
      </c>
      <c r="E1509">
        <v>13</v>
      </c>
      <c r="F1509">
        <v>10416</v>
      </c>
      <c r="G1509">
        <v>2604</v>
      </c>
      <c r="H1509" t="s">
        <v>12393</v>
      </c>
      <c r="I1509" t="s">
        <v>12394</v>
      </c>
      <c r="J1509" t="s">
        <v>12395</v>
      </c>
      <c r="K1509" t="s">
        <v>12396</v>
      </c>
      <c r="L1509" t="s">
        <v>12397</v>
      </c>
      <c r="N1509" s="8">
        <f>IFERROR(RIGHT(tests_4[[#This Row],[ accuracy]],LEN(tests_4[[#This Row],[ accuracy]])-2)/10^(LEN(tests_4[[#This Row],[ accuracy]])-2),"")</f>
        <v>0.83851766513056802</v>
      </c>
      <c r="O1509" s="8">
        <f>IFERROR(RIGHT(tests_4[[#This Row],[ precision]],LEN(tests_4[[#This Row],[ precision]])-2)/10^(LEN(tests_4[[#This Row],[ precision]])-2),"")</f>
        <v>0.34684437618838598</v>
      </c>
      <c r="P1509" s="8">
        <f>IFERROR(RIGHT(tests_4[[#This Row],[ recall]],LEN(tests_4[[#This Row],[ recall]])-2)/10^(LEN(tests_4[[#This Row],[ recall]])-2),"")</f>
        <v>0.233964673867677</v>
      </c>
      <c r="Q1509" s="8">
        <f>IFERROR(RIGHT(tests_4[[#This Row],[ f1-score]],LEN(tests_4[[#This Row],[ f1-score]])-2)/10^(LEN(tests_4[[#This Row],[ f1-score]])-2),"")</f>
        <v>0.27931999714733902</v>
      </c>
      <c r="R1509" s="8">
        <f>IFERROR(RIGHT(tests_4[[#This Row],[ f1-score-2]],LEN(tests_4[[#This Row],[ f1-score-2]])-2)/10^(LEN(tests_4[[#This Row],[ f1-score-2]])-2),"")</f>
        <v>0.27943549209476198</v>
      </c>
      <c r="S1509" s="9">
        <f t="shared" si="23"/>
        <v>-1.1549494742296718E-4</v>
      </c>
    </row>
    <row r="1510" spans="1:19" x14ac:dyDescent="0.35">
      <c r="A1510" t="s">
        <v>3</v>
      </c>
      <c r="B1510" t="s">
        <v>80</v>
      </c>
      <c r="C1510">
        <v>5</v>
      </c>
      <c r="D1510">
        <v>19</v>
      </c>
      <c r="E1510">
        <v>14</v>
      </c>
      <c r="F1510">
        <v>10416</v>
      </c>
      <c r="G1510">
        <v>2604</v>
      </c>
      <c r="H1510" t="s">
        <v>6121</v>
      </c>
      <c r="I1510" t="s">
        <v>12398</v>
      </c>
      <c r="J1510" t="s">
        <v>12399</v>
      </c>
      <c r="K1510" t="s">
        <v>12400</v>
      </c>
      <c r="L1510" t="s">
        <v>12401</v>
      </c>
      <c r="N1510" s="8">
        <f>IFERROR(RIGHT(tests_4[[#This Row],[ accuracy]],LEN(tests_4[[#This Row],[ accuracy]])-2)/10^(LEN(tests_4[[#This Row],[ accuracy]])-2),"")</f>
        <v>0.83179723502304104</v>
      </c>
      <c r="O1510" s="8">
        <f>IFERROR(RIGHT(tests_4[[#This Row],[ precision]],LEN(tests_4[[#This Row],[ precision]])-2)/10^(LEN(tests_4[[#This Row],[ precision]])-2),"")</f>
        <v>0.30208375115318198</v>
      </c>
      <c r="P1510" s="8">
        <f>IFERROR(RIGHT(tests_4[[#This Row],[ recall]],LEN(tests_4[[#This Row],[ recall]])-2)/10^(LEN(tests_4[[#This Row],[ recall]])-2),"")</f>
        <v>0.19591312041937201</v>
      </c>
      <c r="Q1510" s="8">
        <f>IFERROR(RIGHT(tests_4[[#This Row],[ f1-score]],LEN(tests_4[[#This Row],[ f1-score]])-2)/10^(LEN(tests_4[[#This Row],[ f1-score]])-2),"")</f>
        <v>0.2371486160048</v>
      </c>
      <c r="R1510" s="8">
        <f>IFERROR(RIGHT(tests_4[[#This Row],[ f1-score-2]],LEN(tests_4[[#This Row],[ f1-score-2]])-2)/10^(LEN(tests_4[[#This Row],[ f1-score-2]])-2),"")</f>
        <v>0.23768089196836101</v>
      </c>
      <c r="S1510" s="9">
        <f t="shared" si="23"/>
        <v>-5.3227596356100748E-4</v>
      </c>
    </row>
    <row r="1511" spans="1:19" x14ac:dyDescent="0.35">
      <c r="A1511" t="s">
        <v>3</v>
      </c>
      <c r="B1511" t="s">
        <v>80</v>
      </c>
      <c r="C1511">
        <v>5</v>
      </c>
      <c r="D1511">
        <v>19</v>
      </c>
      <c r="E1511">
        <v>15</v>
      </c>
      <c r="F1511">
        <v>10416</v>
      </c>
      <c r="G1511">
        <v>2604</v>
      </c>
      <c r="H1511" t="s">
        <v>12402</v>
      </c>
      <c r="I1511" t="s">
        <v>12403</v>
      </c>
      <c r="J1511" t="s">
        <v>12404</v>
      </c>
      <c r="K1511" t="s">
        <v>12405</v>
      </c>
      <c r="L1511" t="s">
        <v>12406</v>
      </c>
      <c r="N1511" s="8">
        <f>IFERROR(RIGHT(tests_4[[#This Row],[ accuracy]],LEN(tests_4[[#This Row],[ accuracy]])-2)/10^(LEN(tests_4[[#This Row],[ accuracy]])-2),"")</f>
        <v>0.82949308755760298</v>
      </c>
      <c r="O1511" s="8">
        <f>IFERROR(RIGHT(tests_4[[#This Row],[ precision]],LEN(tests_4[[#This Row],[ precision]])-2)/10^(LEN(tests_4[[#This Row],[ precision]])-2),"")</f>
        <v>0.30601958525345602</v>
      </c>
      <c r="P1511" s="8">
        <f>IFERROR(RIGHT(tests_4[[#This Row],[ recall]],LEN(tests_4[[#This Row],[ recall]])-2)/10^(LEN(tests_4[[#This Row],[ recall]])-2),"")</f>
        <v>0.2147573415249</v>
      </c>
      <c r="Q1511" s="8">
        <f>IFERROR(RIGHT(tests_4[[#This Row],[ f1-score]],LEN(tests_4[[#This Row],[ f1-score]])-2)/10^(LEN(tests_4[[#This Row],[ f1-score]])-2),"")</f>
        <v>0.25234829712441598</v>
      </c>
      <c r="R1511" s="8">
        <f>IFERROR(RIGHT(tests_4[[#This Row],[ f1-score-2]],LEN(tests_4[[#This Row],[ f1-score-2]])-2)/10^(LEN(tests_4[[#This Row],[ f1-score-2]])-2),"")</f>
        <v>0.25239195211716903</v>
      </c>
      <c r="S1511" s="9">
        <f t="shared" si="23"/>
        <v>-4.3654992753050514E-5</v>
      </c>
    </row>
    <row r="1512" spans="1:19" x14ac:dyDescent="0.35">
      <c r="A1512" t="s">
        <v>3</v>
      </c>
      <c r="B1512" t="s">
        <v>80</v>
      </c>
      <c r="C1512">
        <v>5</v>
      </c>
      <c r="D1512">
        <v>19</v>
      </c>
      <c r="E1512">
        <v>16</v>
      </c>
      <c r="F1512">
        <v>10416</v>
      </c>
      <c r="G1512">
        <v>2604</v>
      </c>
      <c r="H1512" t="s">
        <v>12407</v>
      </c>
      <c r="I1512" t="s">
        <v>12408</v>
      </c>
      <c r="J1512" t="s">
        <v>12409</v>
      </c>
      <c r="K1512" t="s">
        <v>12410</v>
      </c>
      <c r="L1512" t="s">
        <v>12411</v>
      </c>
      <c r="N1512" s="8">
        <f>IFERROR(RIGHT(tests_4[[#This Row],[ accuracy]],LEN(tests_4[[#This Row],[ accuracy]])-2)/10^(LEN(tests_4[[#This Row],[ accuracy]])-2),"")</f>
        <v>0.83237327188940002</v>
      </c>
      <c r="O1512" s="8">
        <f>IFERROR(RIGHT(tests_4[[#This Row],[ precision]],LEN(tests_4[[#This Row],[ precision]])-2)/10^(LEN(tests_4[[#This Row],[ precision]])-2),"")</f>
        <v>0.30547515433660499</v>
      </c>
      <c r="P1512" s="8">
        <f>IFERROR(RIGHT(tests_4[[#This Row],[ recall]],LEN(tests_4[[#This Row],[ recall]])-2)/10^(LEN(tests_4[[#This Row],[ recall]])-2),"")</f>
        <v>0.19676455366533599</v>
      </c>
      <c r="Q1512" s="8">
        <f>IFERROR(RIGHT(tests_4[[#This Row],[ f1-score]],LEN(tests_4[[#This Row],[ f1-score]])-2)/10^(LEN(tests_4[[#This Row],[ f1-score]])-2),"")</f>
        <v>0.23915826977676299</v>
      </c>
      <c r="R1512" s="8">
        <f>IFERROR(RIGHT(tests_4[[#This Row],[ f1-score-2]],LEN(tests_4[[#This Row],[ f1-score-2]])-2)/10^(LEN(tests_4[[#This Row],[ f1-score-2]])-2),"")</f>
        <v>0.239354560944669</v>
      </c>
      <c r="S1512" s="9">
        <f t="shared" si="23"/>
        <v>-1.9629116790600976E-4</v>
      </c>
    </row>
    <row r="1513" spans="1:19" x14ac:dyDescent="0.35">
      <c r="A1513" t="s">
        <v>3</v>
      </c>
      <c r="B1513" t="s">
        <v>80</v>
      </c>
      <c r="C1513">
        <v>5</v>
      </c>
      <c r="D1513">
        <v>19</v>
      </c>
      <c r="E1513">
        <v>17</v>
      </c>
      <c r="F1513">
        <v>10416</v>
      </c>
      <c r="G1513">
        <v>2604</v>
      </c>
      <c r="H1513" t="s">
        <v>12393</v>
      </c>
      <c r="I1513" t="s">
        <v>12412</v>
      </c>
      <c r="J1513" t="s">
        <v>12413</v>
      </c>
      <c r="K1513" t="s">
        <v>12414</v>
      </c>
      <c r="L1513" t="s">
        <v>12415</v>
      </c>
      <c r="N1513" s="8">
        <f>IFERROR(RIGHT(tests_4[[#This Row],[ accuracy]],LEN(tests_4[[#This Row],[ accuracy]])-2)/10^(LEN(tests_4[[#This Row],[ accuracy]])-2),"")</f>
        <v>0.83851766513056802</v>
      </c>
      <c r="O1513" s="8">
        <f>IFERROR(RIGHT(tests_4[[#This Row],[ precision]],LEN(tests_4[[#This Row],[ precision]])-2)/10^(LEN(tests_4[[#This Row],[ precision]])-2),"")</f>
        <v>0.34354891127721798</v>
      </c>
      <c r="P1513" s="8">
        <f>IFERROR(RIGHT(tests_4[[#This Row],[ recall]],LEN(tests_4[[#This Row],[ recall]])-2)/10^(LEN(tests_4[[#This Row],[ recall]])-2),"")</f>
        <v>0.212607889948079</v>
      </c>
      <c r="Q1513" s="8">
        <f>IFERROR(RIGHT(tests_4[[#This Row],[ f1-score]],LEN(tests_4[[#This Row],[ f1-score]])-2)/10^(LEN(tests_4[[#This Row],[ f1-score]])-2),"")</f>
        <v>0.26260222528642102</v>
      </c>
      <c r="R1513" s="8">
        <f>IFERROR(RIGHT(tests_4[[#This Row],[ f1-score-2]],LEN(tests_4[[#This Row],[ f1-score-2]])-2)/10^(LEN(tests_4[[#This Row],[ f1-score-2]])-2),"")</f>
        <v>0.26266408667371599</v>
      </c>
      <c r="S1513" s="9">
        <f t="shared" si="23"/>
        <v>-6.186138729497026E-5</v>
      </c>
    </row>
    <row r="1514" spans="1:19" x14ac:dyDescent="0.35">
      <c r="A1514" t="s">
        <v>3</v>
      </c>
      <c r="B1514" t="s">
        <v>80</v>
      </c>
      <c r="C1514">
        <v>5</v>
      </c>
      <c r="D1514">
        <v>19</v>
      </c>
      <c r="E1514">
        <v>18</v>
      </c>
      <c r="F1514">
        <v>10416</v>
      </c>
      <c r="G1514">
        <v>2604</v>
      </c>
      <c r="H1514" t="s">
        <v>4244</v>
      </c>
      <c r="I1514" t="s">
        <v>12416</v>
      </c>
      <c r="J1514" t="s">
        <v>12417</v>
      </c>
      <c r="K1514" t="s">
        <v>12418</v>
      </c>
      <c r="L1514" t="s">
        <v>12419</v>
      </c>
      <c r="N1514" s="8">
        <f>IFERROR(RIGHT(tests_4[[#This Row],[ accuracy]],LEN(tests_4[[#This Row],[ accuracy]])-2)/10^(LEN(tests_4[[#This Row],[ accuracy]])-2),"")</f>
        <v>0.844278033794162</v>
      </c>
      <c r="O1514" s="8">
        <f>IFERROR(RIGHT(tests_4[[#This Row],[ precision]],LEN(tests_4[[#This Row],[ precision]])-2)/10^(LEN(tests_4[[#This Row],[ precision]])-2),"")</f>
        <v>0.37268427276310601</v>
      </c>
      <c r="P1514" s="8">
        <f>IFERROR(RIGHT(tests_4[[#This Row],[ recall]],LEN(tests_4[[#This Row],[ recall]])-2)/10^(LEN(tests_4[[#This Row],[ recall]])-2),"")</f>
        <v>0.216293260321541</v>
      </c>
      <c r="Q1514" s="8">
        <f>IFERROR(RIGHT(tests_4[[#This Row],[ f1-score]],LEN(tests_4[[#This Row],[ f1-score]])-2)/10^(LEN(tests_4[[#This Row],[ f1-score]])-2),"")</f>
        <v>0.27370432370065501</v>
      </c>
      <c r="R1514" s="8">
        <f>IFERROR(RIGHT(tests_4[[#This Row],[ f1-score-2]],LEN(tests_4[[#This Row],[ f1-score-2]])-2)/10^(LEN(tests_4[[#This Row],[ f1-score-2]])-2),"")</f>
        <v>0.273725539255534</v>
      </c>
      <c r="S1514" s="9">
        <f t="shared" si="23"/>
        <v>-2.1215554878994958E-5</v>
      </c>
    </row>
    <row r="1515" spans="1:19" x14ac:dyDescent="0.35">
      <c r="A1515" t="s">
        <v>3</v>
      </c>
      <c r="B1515" t="s">
        <v>80</v>
      </c>
      <c r="C1515">
        <v>5</v>
      </c>
      <c r="D1515">
        <v>19</v>
      </c>
      <c r="E1515">
        <v>19</v>
      </c>
      <c r="F1515">
        <v>10416</v>
      </c>
      <c r="G1515">
        <v>2604</v>
      </c>
      <c r="H1515" t="s">
        <v>12420</v>
      </c>
      <c r="I1515" t="s">
        <v>12421</v>
      </c>
      <c r="J1515" t="s">
        <v>12422</v>
      </c>
      <c r="K1515" t="s">
        <v>12423</v>
      </c>
      <c r="L1515" t="s">
        <v>12424</v>
      </c>
      <c r="N1515" s="8">
        <f>IFERROR(RIGHT(tests_4[[#This Row],[ accuracy]],LEN(tests_4[[#This Row],[ accuracy]])-2)/10^(LEN(tests_4[[#This Row],[ accuracy]])-2),"")</f>
        <v>0.83486943164362504</v>
      </c>
      <c r="O1515" s="8">
        <f>IFERROR(RIGHT(tests_4[[#This Row],[ precision]],LEN(tests_4[[#This Row],[ precision]])-2)/10^(LEN(tests_4[[#This Row],[ precision]])-2),"")</f>
        <v>0.335141428078647</v>
      </c>
      <c r="P1515" s="8">
        <f>IFERROR(RIGHT(tests_4[[#This Row],[ recall]],LEN(tests_4[[#This Row],[ recall]])-2)/10^(LEN(tests_4[[#This Row],[ recall]])-2),"")</f>
        <v>0.23464915941835399</v>
      </c>
      <c r="Q1515" s="8">
        <f>IFERROR(RIGHT(tests_4[[#This Row],[ f1-score]],LEN(tests_4[[#This Row],[ f1-score]])-2)/10^(LEN(tests_4[[#This Row],[ f1-score]])-2),"")</f>
        <v>0.27577205967655799</v>
      </c>
      <c r="R1515" s="8">
        <f>IFERROR(RIGHT(tests_4[[#This Row],[ f1-score-2]],LEN(tests_4[[#This Row],[ f1-score-2]])-2)/10^(LEN(tests_4[[#This Row],[ f1-score-2]])-2),"")</f>
        <v>0.27603353270673398</v>
      </c>
      <c r="S1515" s="9">
        <f t="shared" si="23"/>
        <v>-2.6147303017598489E-4</v>
      </c>
    </row>
    <row r="1516" spans="1:19" x14ac:dyDescent="0.35">
      <c r="A1516" t="s">
        <v>3</v>
      </c>
      <c r="B1516" t="s">
        <v>80</v>
      </c>
      <c r="C1516">
        <v>5</v>
      </c>
      <c r="D1516">
        <v>19</v>
      </c>
      <c r="E1516">
        <v>20</v>
      </c>
      <c r="F1516">
        <v>10416</v>
      </c>
      <c r="G1516">
        <v>2604</v>
      </c>
      <c r="H1516" t="s">
        <v>12425</v>
      </c>
      <c r="I1516" t="s">
        <v>12426</v>
      </c>
      <c r="J1516" t="s">
        <v>12427</v>
      </c>
      <c r="K1516" t="s">
        <v>12428</v>
      </c>
      <c r="L1516" t="s">
        <v>12429</v>
      </c>
      <c r="N1516" s="8">
        <f>IFERROR(RIGHT(tests_4[[#This Row],[ accuracy]],LEN(tests_4[[#This Row],[ accuracy]])-2)/10^(LEN(tests_4[[#This Row],[ accuracy]])-2),"")</f>
        <v>0.83218125960061395</v>
      </c>
      <c r="O1516" s="8">
        <f>IFERROR(RIGHT(tests_4[[#This Row],[ precision]],LEN(tests_4[[#This Row],[ precision]])-2)/10^(LEN(tests_4[[#This Row],[ precision]])-2),"")</f>
        <v>0.30782914572864301</v>
      </c>
      <c r="P1516" s="8">
        <f>IFERROR(RIGHT(tests_4[[#This Row],[ recall]],LEN(tests_4[[#This Row],[ recall]])-2)/10^(LEN(tests_4[[#This Row],[ recall]])-2),"")</f>
        <v>0.19883053139451401</v>
      </c>
      <c r="Q1516" s="8">
        <f>IFERROR(RIGHT(tests_4[[#This Row],[ f1-score]],LEN(tests_4[[#This Row],[ f1-score]])-2)/10^(LEN(tests_4[[#This Row],[ f1-score]])-2),"")</f>
        <v>0.24156790123456701</v>
      </c>
      <c r="R1516" s="8">
        <f>IFERROR(RIGHT(tests_4[[#This Row],[ f1-score-2]],LEN(tests_4[[#This Row],[ f1-score-2]])-2)/10^(LEN(tests_4[[#This Row],[ f1-score-2]])-2),"")</f>
        <v>0.24160530386580401</v>
      </c>
      <c r="S1516" s="9">
        <f t="shared" si="23"/>
        <v>-3.7402631236999051E-5</v>
      </c>
    </row>
    <row r="1517" spans="1:19" x14ac:dyDescent="0.35">
      <c r="A1517" t="s">
        <v>3</v>
      </c>
      <c r="B1517" t="s">
        <v>80</v>
      </c>
      <c r="C1517">
        <v>5</v>
      </c>
      <c r="D1517">
        <v>19</v>
      </c>
      <c r="E1517">
        <v>21</v>
      </c>
      <c r="F1517">
        <v>10416</v>
      </c>
      <c r="G1517">
        <v>2604</v>
      </c>
      <c r="H1517" t="s">
        <v>6106</v>
      </c>
      <c r="I1517" t="s">
        <v>12430</v>
      </c>
      <c r="J1517" t="s">
        <v>12431</v>
      </c>
      <c r="K1517" t="s">
        <v>12432</v>
      </c>
      <c r="L1517" t="s">
        <v>12433</v>
      </c>
      <c r="N1517" s="8">
        <f>IFERROR(RIGHT(tests_4[[#This Row],[ accuracy]],LEN(tests_4[[#This Row],[ accuracy]])-2)/10^(LEN(tests_4[[#This Row],[ accuracy]])-2),"")</f>
        <v>0.83736559139784905</v>
      </c>
      <c r="O1517" s="8">
        <f>IFERROR(RIGHT(tests_4[[#This Row],[ precision]],LEN(tests_4[[#This Row],[ precision]])-2)/10^(LEN(tests_4[[#This Row],[ precision]])-2),"")</f>
        <v>0.332381456831633</v>
      </c>
      <c r="P1517" s="8">
        <f>IFERROR(RIGHT(tests_4[[#This Row],[ recall]],LEN(tests_4[[#This Row],[ recall]])-2)/10^(LEN(tests_4[[#This Row],[ recall]])-2),"")</f>
        <v>0.19927711647940699</v>
      </c>
      <c r="Q1517" s="8">
        <f>IFERROR(RIGHT(tests_4[[#This Row],[ f1-score]],LEN(tests_4[[#This Row],[ f1-score]])-2)/10^(LEN(tests_4[[#This Row],[ f1-score]])-2),"")</f>
        <v>0.249042668695103</v>
      </c>
      <c r="R1517" s="8">
        <f>IFERROR(RIGHT(tests_4[[#This Row],[ f1-score-2]],LEN(tests_4[[#This Row],[ f1-score-2]])-2)/10^(LEN(tests_4[[#This Row],[ f1-score-2]])-2),"")</f>
        <v>0.24916749814126199</v>
      </c>
      <c r="S1517" s="9">
        <f t="shared" si="23"/>
        <v>-1.2482944615899161E-4</v>
      </c>
    </row>
    <row r="1518" spans="1:19" x14ac:dyDescent="0.35">
      <c r="A1518" t="s">
        <v>3</v>
      </c>
      <c r="B1518" t="s">
        <v>80</v>
      </c>
      <c r="C1518">
        <v>5</v>
      </c>
      <c r="D1518">
        <v>19</v>
      </c>
      <c r="E1518">
        <v>22</v>
      </c>
      <c r="F1518">
        <v>10416</v>
      </c>
      <c r="G1518">
        <v>2604</v>
      </c>
      <c r="H1518" t="s">
        <v>12434</v>
      </c>
      <c r="I1518" t="s">
        <v>12435</v>
      </c>
      <c r="J1518" t="s">
        <v>12436</v>
      </c>
      <c r="K1518" t="s">
        <v>12437</v>
      </c>
      <c r="L1518" t="s">
        <v>12438</v>
      </c>
      <c r="N1518" s="8">
        <f>IFERROR(RIGHT(tests_4[[#This Row],[ accuracy]],LEN(tests_4[[#This Row],[ accuracy]])-2)/10^(LEN(tests_4[[#This Row],[ accuracy]])-2),"")</f>
        <v>0.83832565284178195</v>
      </c>
      <c r="O1518" s="8">
        <f>IFERROR(RIGHT(tests_4[[#This Row],[ precision]],LEN(tests_4[[#This Row],[ precision]])-2)/10^(LEN(tests_4[[#This Row],[ precision]])-2),"")</f>
        <v>0.34308437067773101</v>
      </c>
      <c r="P1518" s="8">
        <f>IFERROR(RIGHT(tests_4[[#This Row],[ recall]],LEN(tests_4[[#This Row],[ recall]])-2)/10^(LEN(tests_4[[#This Row],[ recall]])-2),"")</f>
        <v>0.22464064508589399</v>
      </c>
      <c r="Q1518" s="8">
        <f>IFERROR(RIGHT(tests_4[[#This Row],[ f1-score]],LEN(tests_4[[#This Row],[ f1-score]])-2)/10^(LEN(tests_4[[#This Row],[ f1-score]])-2),"")</f>
        <v>0.27118571397946201</v>
      </c>
      <c r="R1518" s="8">
        <f>IFERROR(RIGHT(tests_4[[#This Row],[ f1-score-2]],LEN(tests_4[[#This Row],[ f1-score-2]])-2)/10^(LEN(tests_4[[#This Row],[ f1-score-2]])-2),"")</f>
        <v>0.27150712830319301</v>
      </c>
      <c r="S1518" s="9">
        <f t="shared" si="23"/>
        <v>-3.2141432373100631E-4</v>
      </c>
    </row>
    <row r="1519" spans="1:19" x14ac:dyDescent="0.35">
      <c r="A1519" t="s">
        <v>3</v>
      </c>
      <c r="B1519" t="s">
        <v>80</v>
      </c>
      <c r="C1519">
        <v>5</v>
      </c>
      <c r="D1519">
        <v>19</v>
      </c>
      <c r="E1519">
        <v>23</v>
      </c>
      <c r="F1519">
        <v>10416</v>
      </c>
      <c r="G1519">
        <v>2604</v>
      </c>
      <c r="H1519" t="s">
        <v>12439</v>
      </c>
      <c r="I1519" t="s">
        <v>12440</v>
      </c>
      <c r="J1519" t="s">
        <v>12441</v>
      </c>
      <c r="K1519" t="s">
        <v>12442</v>
      </c>
      <c r="L1519" t="s">
        <v>12443</v>
      </c>
      <c r="N1519" s="8">
        <f>IFERROR(RIGHT(tests_4[[#This Row],[ accuracy]],LEN(tests_4[[#This Row],[ accuracy]])-2)/10^(LEN(tests_4[[#This Row],[ accuracy]])-2),"")</f>
        <v>0.83621351766512997</v>
      </c>
      <c r="O1519" s="8">
        <f>IFERROR(RIGHT(tests_4[[#This Row],[ precision]],LEN(tests_4[[#This Row],[ precision]])-2)/10^(LEN(tests_4[[#This Row],[ precision]])-2),"")</f>
        <v>0.33771929824561397</v>
      </c>
      <c r="P1519" s="8">
        <f>IFERROR(RIGHT(tests_4[[#This Row],[ recall]],LEN(tests_4[[#This Row],[ recall]])-2)/10^(LEN(tests_4[[#This Row],[ recall]])-2),"")</f>
        <v>0.226063874188216</v>
      </c>
      <c r="Q1519" s="8">
        <f>IFERROR(RIGHT(tests_4[[#This Row],[ f1-score]],LEN(tests_4[[#This Row],[ f1-score]])-2)/10^(LEN(tests_4[[#This Row],[ f1-score]])-2),"")</f>
        <v>0.27061818617467298</v>
      </c>
      <c r="R1519" s="8">
        <f>IFERROR(RIGHT(tests_4[[#This Row],[ f1-score-2]],LEN(tests_4[[#This Row],[ f1-score-2]])-2)/10^(LEN(tests_4[[#This Row],[ f1-score-2]])-2),"")</f>
        <v>0.270835089383551</v>
      </c>
      <c r="S1519" s="9">
        <f t="shared" si="23"/>
        <v>-2.1690320887801651E-4</v>
      </c>
    </row>
    <row r="1520" spans="1:19" x14ac:dyDescent="0.35">
      <c r="A1520" t="s">
        <v>3</v>
      </c>
      <c r="B1520" t="s">
        <v>80</v>
      </c>
      <c r="C1520">
        <v>7</v>
      </c>
      <c r="D1520">
        <v>19</v>
      </c>
      <c r="E1520">
        <v>1</v>
      </c>
      <c r="F1520">
        <v>10416</v>
      </c>
      <c r="G1520">
        <v>2604</v>
      </c>
      <c r="H1520" t="s">
        <v>1916</v>
      </c>
      <c r="I1520" t="s">
        <v>12444</v>
      </c>
      <c r="J1520" t="s">
        <v>12445</v>
      </c>
      <c r="K1520" t="s">
        <v>12446</v>
      </c>
      <c r="L1520" t="s">
        <v>12447</v>
      </c>
      <c r="N1520" s="8">
        <f>IFERROR(RIGHT(tests_4[[#This Row],[ accuracy]],LEN(tests_4[[#This Row],[ accuracy]])-2)/10^(LEN(tests_4[[#This Row],[ accuracy]])-2),"")</f>
        <v>0.87461597542242697</v>
      </c>
      <c r="O1520" s="8">
        <f>IFERROR(RIGHT(tests_4[[#This Row],[ precision]],LEN(tests_4[[#This Row],[ precision]])-2)/10^(LEN(tests_4[[#This Row],[ precision]])-2),"")</f>
        <v>0.244554204660587</v>
      </c>
      <c r="P1520" s="8">
        <f>IFERROR(RIGHT(tests_4[[#This Row],[ recall]],LEN(tests_4[[#This Row],[ recall]])-2)/10^(LEN(tests_4[[#This Row],[ recall]])-2),"")</f>
        <v>0.121905940594059</v>
      </c>
      <c r="Q1520" s="8">
        <f>IFERROR(RIGHT(tests_4[[#This Row],[ f1-score]],LEN(tests_4[[#This Row],[ f1-score]])-2)/10^(LEN(tests_4[[#This Row],[ f1-score]])-2),"")</f>
        <v>0.161347924614899</v>
      </c>
      <c r="R1520" s="8">
        <f>IFERROR(RIGHT(tests_4[[#This Row],[ f1-score-2]],LEN(tests_4[[#This Row],[ f1-score-2]])-2)/10^(LEN(tests_4[[#This Row],[ f1-score-2]])-2),"")</f>
        <v>0.16270588074271899</v>
      </c>
      <c r="S1520" s="9">
        <f t="shared" si="23"/>
        <v>-1.3579561278199981E-3</v>
      </c>
    </row>
    <row r="1521" spans="1:19" x14ac:dyDescent="0.35">
      <c r="A1521" t="s">
        <v>3</v>
      </c>
      <c r="B1521" t="s">
        <v>80</v>
      </c>
      <c r="C1521">
        <v>7</v>
      </c>
      <c r="D1521">
        <v>19</v>
      </c>
      <c r="E1521">
        <v>2</v>
      </c>
      <c r="F1521">
        <v>10416</v>
      </c>
      <c r="G1521">
        <v>2604</v>
      </c>
      <c r="H1521" t="s">
        <v>12448</v>
      </c>
      <c r="I1521" t="s">
        <v>12449</v>
      </c>
      <c r="J1521" t="s">
        <v>12450</v>
      </c>
      <c r="K1521" t="s">
        <v>12451</v>
      </c>
      <c r="L1521" t="s">
        <v>12452</v>
      </c>
      <c r="N1521" s="8">
        <f>IFERROR(RIGHT(tests_4[[#This Row],[ accuracy]],LEN(tests_4[[#This Row],[ accuracy]])-2)/10^(LEN(tests_4[[#This Row],[ accuracy]])-2),"")</f>
        <v>0.88152841781874003</v>
      </c>
      <c r="O1521" s="8">
        <f>IFERROR(RIGHT(tests_4[[#This Row],[ precision]],LEN(tests_4[[#This Row],[ precision]])-2)/10^(LEN(tests_4[[#This Row],[ precision]])-2),"")</f>
        <v>0.29004083484573501</v>
      </c>
      <c r="P1521" s="8">
        <f>IFERROR(RIGHT(tests_4[[#This Row],[ recall]],LEN(tests_4[[#This Row],[ recall]])-2)/10^(LEN(tests_4[[#This Row],[ recall]])-2),"")</f>
        <v>0.157656765676567</v>
      </c>
      <c r="Q1521" s="8">
        <f>IFERROR(RIGHT(tests_4[[#This Row],[ f1-score]],LEN(tests_4[[#This Row],[ f1-score]])-2)/10^(LEN(tests_4[[#This Row],[ f1-score]])-2),"")</f>
        <v>0.20403394074280101</v>
      </c>
      <c r="R1521" s="8">
        <f>IFERROR(RIGHT(tests_4[[#This Row],[ f1-score-2]],LEN(tests_4[[#This Row],[ f1-score-2]])-2)/10^(LEN(tests_4[[#This Row],[ f1-score-2]])-2),"")</f>
        <v>0.20427583209096101</v>
      </c>
      <c r="S1521" s="9">
        <f t="shared" si="23"/>
        <v>-2.4189134815999491E-4</v>
      </c>
    </row>
    <row r="1522" spans="1:19" x14ac:dyDescent="0.35">
      <c r="A1522" t="s">
        <v>3</v>
      </c>
      <c r="B1522" t="s">
        <v>80</v>
      </c>
      <c r="C1522">
        <v>7</v>
      </c>
      <c r="D1522">
        <v>19</v>
      </c>
      <c r="E1522">
        <v>3</v>
      </c>
      <c r="F1522">
        <v>10416</v>
      </c>
      <c r="G1522">
        <v>2604</v>
      </c>
      <c r="H1522" t="s">
        <v>904</v>
      </c>
      <c r="I1522" t="s">
        <v>12453</v>
      </c>
      <c r="J1522" t="s">
        <v>12454</v>
      </c>
      <c r="K1522" t="s">
        <v>12455</v>
      </c>
      <c r="L1522" t="s">
        <v>12456</v>
      </c>
      <c r="N1522" s="8">
        <f>IFERROR(RIGHT(tests_4[[#This Row],[ accuracy]],LEN(tests_4[[#This Row],[ accuracy]])-2)/10^(LEN(tests_4[[#This Row],[ accuracy]])-2),"")</f>
        <v>0.87826420890936996</v>
      </c>
      <c r="O1522" s="8">
        <f>IFERROR(RIGHT(tests_4[[#This Row],[ precision]],LEN(tests_4[[#This Row],[ precision]])-2)/10^(LEN(tests_4[[#This Row],[ precision]])-2),"")</f>
        <v>0.26775103980986298</v>
      </c>
      <c r="P1522" s="8">
        <f>IFERROR(RIGHT(tests_4[[#This Row],[ recall]],LEN(tests_4[[#This Row],[ recall]])-2)/10^(LEN(tests_4[[#This Row],[ recall]])-2),"")</f>
        <v>0.15340759075907501</v>
      </c>
      <c r="Q1522" s="8">
        <f>IFERROR(RIGHT(tests_4[[#This Row],[ f1-score]],LEN(tests_4[[#This Row],[ f1-score]])-2)/10^(LEN(tests_4[[#This Row],[ f1-score]])-2),"")</f>
        <v>0.19425068695835901</v>
      </c>
      <c r="R1522" s="8">
        <f>IFERROR(RIGHT(tests_4[[#This Row],[ f1-score-2]],LEN(tests_4[[#This Row],[ f1-score-2]])-2)/10^(LEN(tests_4[[#This Row],[ f1-score-2]])-2),"")</f>
        <v>0.195057343998771</v>
      </c>
      <c r="S1522" s="9">
        <f t="shared" si="23"/>
        <v>-8.0665704041199549E-4</v>
      </c>
    </row>
    <row r="1523" spans="1:19" x14ac:dyDescent="0.35">
      <c r="A1523" t="s">
        <v>3</v>
      </c>
      <c r="B1523" t="s">
        <v>80</v>
      </c>
      <c r="C1523">
        <v>7</v>
      </c>
      <c r="D1523">
        <v>19</v>
      </c>
      <c r="E1523">
        <v>4</v>
      </c>
      <c r="F1523">
        <v>10416</v>
      </c>
      <c r="G1523">
        <v>2604</v>
      </c>
      <c r="H1523" t="s">
        <v>899</v>
      </c>
      <c r="I1523" t="s">
        <v>12457</v>
      </c>
      <c r="J1523" t="s">
        <v>12458</v>
      </c>
      <c r="K1523" t="s">
        <v>12459</v>
      </c>
      <c r="L1523" t="s">
        <v>12460</v>
      </c>
      <c r="N1523" s="8">
        <f>IFERROR(RIGHT(tests_4[[#This Row],[ accuracy]],LEN(tests_4[[#This Row],[ accuracy]])-2)/10^(LEN(tests_4[[#This Row],[ accuracy]])-2),"")</f>
        <v>0.88517665130568302</v>
      </c>
      <c r="O1523" s="8">
        <f>IFERROR(RIGHT(tests_4[[#This Row],[ precision]],LEN(tests_4[[#This Row],[ precision]])-2)/10^(LEN(tests_4[[#This Row],[ precision]])-2),"")</f>
        <v>0.30532410676458099</v>
      </c>
      <c r="P1523" s="8">
        <f>IFERROR(RIGHT(tests_4[[#This Row],[ recall]],LEN(tests_4[[#This Row],[ recall]])-2)/10^(LEN(tests_4[[#This Row],[ recall]])-2),"")</f>
        <v>0.147607260726072</v>
      </c>
      <c r="Q1523" s="8">
        <f>IFERROR(RIGHT(tests_4[[#This Row],[ f1-score]],LEN(tests_4[[#This Row],[ f1-score]])-2)/10^(LEN(tests_4[[#This Row],[ f1-score]])-2),"")</f>
        <v>0.19900564666711601</v>
      </c>
      <c r="R1523" s="8">
        <f>IFERROR(RIGHT(tests_4[[#This Row],[ f1-score-2]],LEN(tests_4[[#This Row],[ f1-score-2]])-2)/10^(LEN(tests_4[[#This Row],[ f1-score-2]])-2),"")</f>
        <v>0.19900611115914699</v>
      </c>
      <c r="S1523" s="9">
        <f t="shared" si="23"/>
        <v>-4.644920309770928E-7</v>
      </c>
    </row>
    <row r="1524" spans="1:19" x14ac:dyDescent="0.35">
      <c r="A1524" t="s">
        <v>3</v>
      </c>
      <c r="B1524" t="s">
        <v>80</v>
      </c>
      <c r="C1524">
        <v>7</v>
      </c>
      <c r="D1524">
        <v>19</v>
      </c>
      <c r="E1524">
        <v>5</v>
      </c>
      <c r="F1524">
        <v>10416</v>
      </c>
      <c r="G1524">
        <v>2604</v>
      </c>
      <c r="H1524" t="s">
        <v>1916</v>
      </c>
      <c r="I1524" t="s">
        <v>12461</v>
      </c>
      <c r="J1524" t="s">
        <v>12462</v>
      </c>
      <c r="K1524" t="s">
        <v>12463</v>
      </c>
      <c r="L1524" t="s">
        <v>12464</v>
      </c>
      <c r="N1524" s="8">
        <f>IFERROR(RIGHT(tests_4[[#This Row],[ accuracy]],LEN(tests_4[[#This Row],[ accuracy]])-2)/10^(LEN(tests_4[[#This Row],[ accuracy]])-2),"")</f>
        <v>0.87461597542242697</v>
      </c>
      <c r="O1524" s="8">
        <f>IFERROR(RIGHT(tests_4[[#This Row],[ precision]],LEN(tests_4[[#This Row],[ precision]])-2)/10^(LEN(tests_4[[#This Row],[ precision]])-2),"")</f>
        <v>0.25355162855162799</v>
      </c>
      <c r="P1524" s="8">
        <f>IFERROR(RIGHT(tests_4[[#This Row],[ recall]],LEN(tests_4[[#This Row],[ recall]])-2)/10^(LEN(tests_4[[#This Row],[ recall]])-2),"")</f>
        <v>0.160206270627062</v>
      </c>
      <c r="Q1524" s="8">
        <f>IFERROR(RIGHT(tests_4[[#This Row],[ f1-score]],LEN(tests_4[[#This Row],[ f1-score]])-2)/10^(LEN(tests_4[[#This Row],[ f1-score]])-2),"")</f>
        <v>0.194857636541206</v>
      </c>
      <c r="R1524" s="8">
        <f>IFERROR(RIGHT(tests_4[[#This Row],[ f1-score-2]],LEN(tests_4[[#This Row],[ f1-score-2]])-2)/10^(LEN(tests_4[[#This Row],[ f1-score-2]])-2),"")</f>
        <v>0.19634941545433399</v>
      </c>
      <c r="S1524" s="9">
        <f t="shared" si="23"/>
        <v>-1.491778913127989E-3</v>
      </c>
    </row>
    <row r="1525" spans="1:19" x14ac:dyDescent="0.35">
      <c r="A1525" t="s">
        <v>3</v>
      </c>
      <c r="B1525" t="s">
        <v>80</v>
      </c>
      <c r="C1525">
        <v>7</v>
      </c>
      <c r="D1525">
        <v>19</v>
      </c>
      <c r="E1525">
        <v>6</v>
      </c>
      <c r="F1525">
        <v>10416</v>
      </c>
      <c r="G1525">
        <v>2604</v>
      </c>
      <c r="H1525" t="s">
        <v>869</v>
      </c>
      <c r="I1525" t="s">
        <v>12465</v>
      </c>
      <c r="J1525" t="s">
        <v>12466</v>
      </c>
      <c r="K1525" t="s">
        <v>12467</v>
      </c>
      <c r="L1525" t="s">
        <v>12468</v>
      </c>
      <c r="N1525" s="8">
        <f>IFERROR(RIGHT(tests_4[[#This Row],[ accuracy]],LEN(tests_4[[#This Row],[ accuracy]])-2)/10^(LEN(tests_4[[#This Row],[ accuracy]])-2),"")</f>
        <v>0.884216589861751</v>
      </c>
      <c r="O1525" s="8">
        <f>IFERROR(RIGHT(tests_4[[#This Row],[ precision]],LEN(tests_4[[#This Row],[ precision]])-2)/10^(LEN(tests_4[[#This Row],[ precision]])-2),"")</f>
        <v>0.32549019607843099</v>
      </c>
      <c r="P1525" s="8">
        <f>IFERROR(RIGHT(tests_4[[#This Row],[ recall]],LEN(tests_4[[#This Row],[ recall]])-2)/10^(LEN(tests_4[[#This Row],[ recall]])-2),"")</f>
        <v>0.18410891089108899</v>
      </c>
      <c r="Q1525" s="8">
        <f>IFERROR(RIGHT(tests_4[[#This Row],[ f1-score]],LEN(tests_4[[#This Row],[ f1-score]])-2)/10^(LEN(tests_4[[#This Row],[ f1-score]])-2),"")</f>
        <v>0.23518401314283399</v>
      </c>
      <c r="R1525" s="8">
        <f>IFERROR(RIGHT(tests_4[[#This Row],[ f1-score-2]],LEN(tests_4[[#This Row],[ f1-score-2]])-2)/10^(LEN(tests_4[[#This Row],[ f1-score-2]])-2),"")</f>
        <v>0.23518740392655799</v>
      </c>
      <c r="S1525" s="9">
        <f t="shared" si="23"/>
        <v>-3.3907837239943728E-6</v>
      </c>
    </row>
    <row r="1526" spans="1:19" x14ac:dyDescent="0.35">
      <c r="A1526" t="s">
        <v>3</v>
      </c>
      <c r="B1526" t="s">
        <v>80</v>
      </c>
      <c r="C1526">
        <v>7</v>
      </c>
      <c r="D1526">
        <v>19</v>
      </c>
      <c r="E1526">
        <v>7</v>
      </c>
      <c r="F1526">
        <v>10416</v>
      </c>
      <c r="G1526">
        <v>2604</v>
      </c>
      <c r="H1526" t="s">
        <v>1028</v>
      </c>
      <c r="I1526" t="s">
        <v>12469</v>
      </c>
      <c r="J1526" t="s">
        <v>12470</v>
      </c>
      <c r="K1526" t="s">
        <v>12471</v>
      </c>
      <c r="L1526" t="s">
        <v>12472</v>
      </c>
      <c r="N1526" s="8">
        <f>IFERROR(RIGHT(tests_4[[#This Row],[ accuracy]],LEN(tests_4[[#This Row],[ accuracy]])-2)/10^(LEN(tests_4[[#This Row],[ accuracy]])-2),"")</f>
        <v>0.87768817204300997</v>
      </c>
      <c r="O1526" s="8">
        <f>IFERROR(RIGHT(tests_4[[#This Row],[ precision]],LEN(tests_4[[#This Row],[ precision]])-2)/10^(LEN(tests_4[[#This Row],[ precision]])-2),"")</f>
        <v>0.279582025117739</v>
      </c>
      <c r="P1526" s="8">
        <f>IFERROR(RIGHT(tests_4[[#This Row],[ recall]],LEN(tests_4[[#This Row],[ recall]])-2)/10^(LEN(tests_4[[#This Row],[ recall]])-2),"")</f>
        <v>0.16485973597359699</v>
      </c>
      <c r="Q1526" s="8">
        <f>IFERROR(RIGHT(tests_4[[#This Row],[ f1-score]],LEN(tests_4[[#This Row],[ f1-score]])-2)/10^(LEN(tests_4[[#This Row],[ f1-score]])-2),"")</f>
        <v>0.20606390942880701</v>
      </c>
      <c r="R1526" s="8">
        <f>IFERROR(RIGHT(tests_4[[#This Row],[ f1-score-2]],LEN(tests_4[[#This Row],[ f1-score-2]])-2)/10^(LEN(tests_4[[#This Row],[ f1-score-2]])-2),"")</f>
        <v>0.20741443707132601</v>
      </c>
      <c r="S1526" s="9">
        <f t="shared" si="23"/>
        <v>-1.3505276425190005E-3</v>
      </c>
    </row>
    <row r="1527" spans="1:19" x14ac:dyDescent="0.35">
      <c r="A1527" t="s">
        <v>3</v>
      </c>
      <c r="B1527" t="s">
        <v>80</v>
      </c>
      <c r="C1527">
        <v>7</v>
      </c>
      <c r="D1527">
        <v>19</v>
      </c>
      <c r="E1527">
        <v>8</v>
      </c>
      <c r="F1527">
        <v>10416</v>
      </c>
      <c r="G1527">
        <v>2604</v>
      </c>
      <c r="H1527" t="s">
        <v>11794</v>
      </c>
      <c r="I1527" t="s">
        <v>12473</v>
      </c>
      <c r="J1527" t="s">
        <v>12474</v>
      </c>
      <c r="K1527" t="s">
        <v>12475</v>
      </c>
      <c r="L1527" t="s">
        <v>12476</v>
      </c>
      <c r="N1527" s="8">
        <f>IFERROR(RIGHT(tests_4[[#This Row],[ accuracy]],LEN(tests_4[[#This Row],[ accuracy]])-2)/10^(LEN(tests_4[[#This Row],[ accuracy]])-2),"")</f>
        <v>0.87596006144393201</v>
      </c>
      <c r="O1527" s="8">
        <f>IFERROR(RIGHT(tests_4[[#This Row],[ precision]],LEN(tests_4[[#This Row],[ precision]])-2)/10^(LEN(tests_4[[#This Row],[ precision]])-2),"")</f>
        <v>0.25554262276909401</v>
      </c>
      <c r="P1527" s="8">
        <f>IFERROR(RIGHT(tests_4[[#This Row],[ recall]],LEN(tests_4[[#This Row],[ recall]])-2)/10^(LEN(tests_4[[#This Row],[ recall]])-2),"")</f>
        <v>0.140057755775577</v>
      </c>
      <c r="Q1527" s="8">
        <f>IFERROR(RIGHT(tests_4[[#This Row],[ f1-score]],LEN(tests_4[[#This Row],[ f1-score]])-2)/10^(LEN(tests_4[[#This Row],[ f1-score]])-2),"")</f>
        <v>0.17989163650847001</v>
      </c>
      <c r="R1527" s="8">
        <f>IFERROR(RIGHT(tests_4[[#This Row],[ f1-score-2]],LEN(tests_4[[#This Row],[ f1-score-2]])-2)/10^(LEN(tests_4[[#This Row],[ f1-score-2]])-2),"")</f>
        <v>0.18094384227694901</v>
      </c>
      <c r="S1527" s="9">
        <f t="shared" si="23"/>
        <v>-1.0522057684790032E-3</v>
      </c>
    </row>
    <row r="1528" spans="1:19" x14ac:dyDescent="0.35">
      <c r="A1528" t="s">
        <v>3</v>
      </c>
      <c r="B1528" t="s">
        <v>80</v>
      </c>
      <c r="C1528">
        <v>7</v>
      </c>
      <c r="D1528">
        <v>19</v>
      </c>
      <c r="E1528">
        <v>9</v>
      </c>
      <c r="F1528">
        <v>10416</v>
      </c>
      <c r="G1528">
        <v>2604</v>
      </c>
      <c r="H1528" t="s">
        <v>12477</v>
      </c>
      <c r="I1528" t="s">
        <v>12478</v>
      </c>
      <c r="J1528" t="s">
        <v>12479</v>
      </c>
      <c r="K1528" t="s">
        <v>12480</v>
      </c>
      <c r="L1528" t="s">
        <v>12481</v>
      </c>
      <c r="N1528" s="8">
        <f>IFERROR(RIGHT(tests_4[[#This Row],[ accuracy]],LEN(tests_4[[#This Row],[ accuracy]])-2)/10^(LEN(tests_4[[#This Row],[ accuracy]])-2),"")</f>
        <v>0.87442396313364001</v>
      </c>
      <c r="O1528" s="8">
        <f>IFERROR(RIGHT(tests_4[[#This Row],[ precision]],LEN(tests_4[[#This Row],[ precision]])-2)/10^(LEN(tests_4[[#This Row],[ precision]])-2),"")</f>
        <v>0.25563033049040501</v>
      </c>
      <c r="P1528" s="8">
        <f>IFERROR(RIGHT(tests_4[[#This Row],[ recall]],LEN(tests_4[[#This Row],[ recall]])-2)/10^(LEN(tests_4[[#This Row],[ recall]])-2),"")</f>
        <v>0.131658415841584</v>
      </c>
      <c r="Q1528" s="8">
        <f>IFERROR(RIGHT(tests_4[[#This Row],[ f1-score]],LEN(tests_4[[#This Row],[ f1-score]])-2)/10^(LEN(tests_4[[#This Row],[ f1-score]])-2),"")</f>
        <v>0.16793524223752501</v>
      </c>
      <c r="R1528" s="8">
        <f>IFERROR(RIGHT(tests_4[[#This Row],[ f1-score-2]],LEN(tests_4[[#This Row],[ f1-score-2]])-2)/10^(LEN(tests_4[[#This Row],[ f1-score-2]])-2),"")</f>
        <v>0.17380254227463099</v>
      </c>
      <c r="S1528" s="9">
        <f t="shared" si="23"/>
        <v>-5.8673000371059769E-3</v>
      </c>
    </row>
    <row r="1529" spans="1:19" x14ac:dyDescent="0.35">
      <c r="A1529" t="s">
        <v>3</v>
      </c>
      <c r="B1529" t="s">
        <v>80</v>
      </c>
      <c r="C1529">
        <v>7</v>
      </c>
      <c r="D1529">
        <v>19</v>
      </c>
      <c r="E1529">
        <v>10</v>
      </c>
      <c r="F1529">
        <v>10416</v>
      </c>
      <c r="G1529">
        <v>2604</v>
      </c>
      <c r="H1529" t="s">
        <v>12482</v>
      </c>
      <c r="I1529" t="s">
        <v>12483</v>
      </c>
      <c r="J1529" t="s">
        <v>12484</v>
      </c>
      <c r="K1529" t="s">
        <v>12485</v>
      </c>
      <c r="L1529" t="s">
        <v>12486</v>
      </c>
      <c r="N1529" s="8">
        <f>IFERROR(RIGHT(tests_4[[#This Row],[ accuracy]],LEN(tests_4[[#This Row],[ accuracy]])-2)/10^(LEN(tests_4[[#This Row],[ accuracy]])-2),"")</f>
        <v>0.878072196620583</v>
      </c>
      <c r="O1529" s="8">
        <f>IFERROR(RIGHT(tests_4[[#This Row],[ precision]],LEN(tests_4[[#This Row],[ precision]])-2)/10^(LEN(tests_4[[#This Row],[ precision]])-2),"")</f>
        <v>0.30501738698460001</v>
      </c>
      <c r="P1529" s="8">
        <f>IFERROR(RIGHT(tests_4[[#This Row],[ recall]],LEN(tests_4[[#This Row],[ recall]])-2)/10^(LEN(tests_4[[#This Row],[ recall]])-2),"")</f>
        <v>0.191658415841584</v>
      </c>
      <c r="Q1529" s="8">
        <f>IFERROR(RIGHT(tests_4[[#This Row],[ f1-score]],LEN(tests_4[[#This Row],[ f1-score]])-2)/10^(LEN(tests_4[[#This Row],[ f1-score]])-2),"")</f>
        <v>0.235336779856436</v>
      </c>
      <c r="R1529" s="8">
        <f>IFERROR(RIGHT(tests_4[[#This Row],[ f1-score-2]],LEN(tests_4[[#This Row],[ f1-score-2]])-2)/10^(LEN(tests_4[[#This Row],[ f1-score-2]])-2),"")</f>
        <v>0.235401639705271</v>
      </c>
      <c r="S1529" s="9">
        <f t="shared" si="23"/>
        <v>-6.4859848835002731E-5</v>
      </c>
    </row>
    <row r="1530" spans="1:19" x14ac:dyDescent="0.35">
      <c r="A1530" t="s">
        <v>3</v>
      </c>
      <c r="B1530" t="s">
        <v>80</v>
      </c>
      <c r="C1530">
        <v>7</v>
      </c>
      <c r="D1530">
        <v>19</v>
      </c>
      <c r="E1530">
        <v>11</v>
      </c>
      <c r="F1530">
        <v>10416</v>
      </c>
      <c r="G1530">
        <v>2604</v>
      </c>
      <c r="H1530" t="s">
        <v>8270</v>
      </c>
      <c r="I1530" t="s">
        <v>12487</v>
      </c>
      <c r="J1530" t="s">
        <v>12488</v>
      </c>
      <c r="K1530" t="s">
        <v>12489</v>
      </c>
      <c r="L1530" t="s">
        <v>12490</v>
      </c>
      <c r="N1530" s="8">
        <f>IFERROR(RIGHT(tests_4[[#This Row],[ accuracy]],LEN(tests_4[[#This Row],[ accuracy]])-2)/10^(LEN(tests_4[[#This Row],[ accuracy]])-2),"")</f>
        <v>0.88037634408602095</v>
      </c>
      <c r="O1530" s="8">
        <f>IFERROR(RIGHT(tests_4[[#This Row],[ precision]],LEN(tests_4[[#This Row],[ precision]])-2)/10^(LEN(tests_4[[#This Row],[ precision]])-2),"")</f>
        <v>0.30220022002200198</v>
      </c>
      <c r="P1530" s="8">
        <f>IFERROR(RIGHT(tests_4[[#This Row],[ recall]],LEN(tests_4[[#This Row],[ recall]])-2)/10^(LEN(tests_4[[#This Row],[ recall]])-2),"")</f>
        <v>0.16655940594059401</v>
      </c>
      <c r="Q1530" s="8">
        <f>IFERROR(RIGHT(tests_4[[#This Row],[ f1-score]],LEN(tests_4[[#This Row],[ f1-score]])-2)/10^(LEN(tests_4[[#This Row],[ f1-score]])-2),"")</f>
        <v>0.21287128712871201</v>
      </c>
      <c r="R1530" s="8">
        <f>IFERROR(RIGHT(tests_4[[#This Row],[ f1-score-2]],LEN(tests_4[[#This Row],[ f1-score-2]])-2)/10^(LEN(tests_4[[#This Row],[ f1-score-2]])-2),"")</f>
        <v>0.21475522350552301</v>
      </c>
      <c r="S1530" s="9">
        <f t="shared" si="23"/>
        <v>-1.8839363768110018E-3</v>
      </c>
    </row>
    <row r="1531" spans="1:19" x14ac:dyDescent="0.35">
      <c r="A1531" t="s">
        <v>3</v>
      </c>
      <c r="B1531" t="s">
        <v>80</v>
      </c>
      <c r="C1531">
        <v>7</v>
      </c>
      <c r="D1531">
        <v>19</v>
      </c>
      <c r="E1531">
        <v>12</v>
      </c>
      <c r="F1531">
        <v>10416</v>
      </c>
      <c r="G1531">
        <v>2604</v>
      </c>
      <c r="H1531" t="s">
        <v>12491</v>
      </c>
      <c r="I1531" t="s">
        <v>12492</v>
      </c>
      <c r="J1531" t="s">
        <v>12493</v>
      </c>
      <c r="K1531" t="s">
        <v>12494</v>
      </c>
      <c r="L1531" t="s">
        <v>12495</v>
      </c>
      <c r="N1531" s="8">
        <f>IFERROR(RIGHT(tests_4[[#This Row],[ accuracy]],LEN(tests_4[[#This Row],[ accuracy]])-2)/10^(LEN(tests_4[[#This Row],[ accuracy]])-2),"")</f>
        <v>0.87749615975422401</v>
      </c>
      <c r="O1531" s="8">
        <f>IFERROR(RIGHT(tests_4[[#This Row],[ precision]],LEN(tests_4[[#This Row],[ precision]])-2)/10^(LEN(tests_4[[#This Row],[ precision]])-2),"")</f>
        <v>0.28748524203069598</v>
      </c>
      <c r="P1531" s="8">
        <f>IFERROR(RIGHT(tests_4[[#This Row],[ recall]],LEN(tests_4[[#This Row],[ recall]])-2)/10^(LEN(tests_4[[#This Row],[ recall]])-2),"")</f>
        <v>0.179909240924092</v>
      </c>
      <c r="Q1531" s="8">
        <f>IFERROR(RIGHT(tests_4[[#This Row],[ f1-score]],LEN(tests_4[[#This Row],[ f1-score]])-2)/10^(LEN(tests_4[[#This Row],[ f1-score]])-2),"")</f>
        <v>0.221258716810568</v>
      </c>
      <c r="R1531" s="8">
        <f>IFERROR(RIGHT(tests_4[[#This Row],[ f1-score-2]],LEN(tests_4[[#This Row],[ f1-score-2]])-2)/10^(LEN(tests_4[[#This Row],[ f1-score-2]])-2),"")</f>
        <v>0.22131733923622099</v>
      </c>
      <c r="S1531" s="9">
        <f t="shared" si="23"/>
        <v>-5.8622425652993249E-5</v>
      </c>
    </row>
    <row r="1532" spans="1:19" x14ac:dyDescent="0.35">
      <c r="A1532" t="s">
        <v>3</v>
      </c>
      <c r="B1532" t="s">
        <v>80</v>
      </c>
      <c r="C1532">
        <v>7</v>
      </c>
      <c r="D1532">
        <v>19</v>
      </c>
      <c r="E1532">
        <v>13</v>
      </c>
      <c r="F1532">
        <v>10416</v>
      </c>
      <c r="G1532">
        <v>2604</v>
      </c>
      <c r="H1532" t="s">
        <v>12496</v>
      </c>
      <c r="I1532" t="s">
        <v>12497</v>
      </c>
      <c r="J1532" t="s">
        <v>12498</v>
      </c>
      <c r="K1532" t="s">
        <v>12499</v>
      </c>
      <c r="L1532" t="s">
        <v>12500</v>
      </c>
      <c r="N1532" s="8">
        <f>IFERROR(RIGHT(tests_4[[#This Row],[ accuracy]],LEN(tests_4[[#This Row],[ accuracy]])-2)/10^(LEN(tests_4[[#This Row],[ accuracy]])-2),"")</f>
        <v>0.87999231950844803</v>
      </c>
      <c r="O1532" s="8">
        <f>IFERROR(RIGHT(tests_4[[#This Row],[ precision]],LEN(tests_4[[#This Row],[ precision]])-2)/10^(LEN(tests_4[[#This Row],[ precision]])-2),"")</f>
        <v>0.28174603174603102</v>
      </c>
      <c r="P1532" s="8">
        <f>IFERROR(RIGHT(tests_4[[#This Row],[ recall]],LEN(tests_4[[#This Row],[ recall]])-2)/10^(LEN(tests_4[[#This Row],[ recall]])-2),"")</f>
        <v>0.161608910891089</v>
      </c>
      <c r="Q1532" s="8">
        <f>IFERROR(RIGHT(tests_4[[#This Row],[ f1-score]],LEN(tests_4[[#This Row],[ f1-score]])-2)/10^(LEN(tests_4[[#This Row],[ f1-score]])-2),"")</f>
        <v>0.205086087472788</v>
      </c>
      <c r="R1532" s="8">
        <f>IFERROR(RIGHT(tests_4[[#This Row],[ f1-score-2]],LEN(tests_4[[#This Row],[ f1-score-2]])-2)/10^(LEN(tests_4[[#This Row],[ f1-score-2]])-2),"")</f>
        <v>0.20540052657371699</v>
      </c>
      <c r="S1532" s="9">
        <f t="shared" si="23"/>
        <v>-3.1443910092898708E-4</v>
      </c>
    </row>
    <row r="1533" spans="1:19" x14ac:dyDescent="0.35">
      <c r="A1533" t="s">
        <v>3</v>
      </c>
      <c r="B1533" t="s">
        <v>80</v>
      </c>
      <c r="C1533">
        <v>7</v>
      </c>
      <c r="D1533">
        <v>19</v>
      </c>
      <c r="E1533">
        <v>14</v>
      </c>
      <c r="F1533">
        <v>10416</v>
      </c>
      <c r="G1533">
        <v>2604</v>
      </c>
      <c r="H1533" t="s">
        <v>933</v>
      </c>
      <c r="I1533" t="s">
        <v>12501</v>
      </c>
      <c r="J1533" t="s">
        <v>12502</v>
      </c>
      <c r="K1533" t="s">
        <v>12503</v>
      </c>
      <c r="L1533" t="s">
        <v>12504</v>
      </c>
      <c r="N1533" s="8">
        <f>IFERROR(RIGHT(tests_4[[#This Row],[ accuracy]],LEN(tests_4[[#This Row],[ accuracy]])-2)/10^(LEN(tests_4[[#This Row],[ accuracy]])-2),"")</f>
        <v>0.88210445468509902</v>
      </c>
      <c r="O1533" s="8">
        <f>IFERROR(RIGHT(tests_4[[#This Row],[ precision]],LEN(tests_4[[#This Row],[ precision]])-2)/10^(LEN(tests_4[[#This Row],[ precision]])-2),"")</f>
        <v>0.27665259269032799</v>
      </c>
      <c r="P1533" s="8">
        <f>IFERROR(RIGHT(tests_4[[#This Row],[ recall]],LEN(tests_4[[#This Row],[ recall]])-2)/10^(LEN(tests_4[[#This Row],[ recall]])-2),"")</f>
        <v>0.13850660066006501</v>
      </c>
      <c r="Q1533" s="8">
        <f>IFERROR(RIGHT(tests_4[[#This Row],[ f1-score]],LEN(tests_4[[#This Row],[ f1-score]])-2)/10^(LEN(tests_4[[#This Row],[ f1-score]])-2),"")</f>
        <v>0.184457340484773</v>
      </c>
      <c r="R1533" s="8">
        <f>IFERROR(RIGHT(tests_4[[#This Row],[ f1-score-2]],LEN(tests_4[[#This Row],[ f1-score-2]])-2)/10^(LEN(tests_4[[#This Row],[ f1-score-2]])-2),"")</f>
        <v>0.184595262689946</v>
      </c>
      <c r="S1533" s="9">
        <f t="shared" si="23"/>
        <v>-1.3792220517300224E-4</v>
      </c>
    </row>
    <row r="1534" spans="1:19" x14ac:dyDescent="0.35">
      <c r="A1534" t="s">
        <v>3</v>
      </c>
      <c r="B1534" t="s">
        <v>80</v>
      </c>
      <c r="C1534">
        <v>7</v>
      </c>
      <c r="D1534">
        <v>19</v>
      </c>
      <c r="E1534">
        <v>15</v>
      </c>
      <c r="F1534">
        <v>10416</v>
      </c>
      <c r="G1534">
        <v>2604</v>
      </c>
      <c r="H1534" t="s">
        <v>1894</v>
      </c>
      <c r="I1534" t="s">
        <v>12505</v>
      </c>
      <c r="J1534" t="s">
        <v>12506</v>
      </c>
      <c r="K1534" t="s">
        <v>12507</v>
      </c>
      <c r="L1534" t="s">
        <v>12508</v>
      </c>
      <c r="N1534" s="8">
        <f>IFERROR(RIGHT(tests_4[[#This Row],[ accuracy]],LEN(tests_4[[#This Row],[ accuracy]])-2)/10^(LEN(tests_4[[#This Row],[ accuracy]])-2),"")</f>
        <v>0.879608294930875</v>
      </c>
      <c r="O1534" s="8">
        <f>IFERROR(RIGHT(tests_4[[#This Row],[ precision]],LEN(tests_4[[#This Row],[ precision]])-2)/10^(LEN(tests_4[[#This Row],[ precision]])-2),"")</f>
        <v>0.27164308559657402</v>
      </c>
      <c r="P1534" s="8">
        <f>IFERROR(RIGHT(tests_4[[#This Row],[ recall]],LEN(tests_4[[#This Row],[ recall]])-2)/10^(LEN(tests_4[[#This Row],[ recall]])-2),"")</f>
        <v>0.15100660066006599</v>
      </c>
      <c r="Q1534" s="8">
        <f>IFERROR(RIGHT(tests_4[[#This Row],[ f1-score]],LEN(tests_4[[#This Row],[ f1-score]])-2)/10^(LEN(tests_4[[#This Row],[ f1-score]])-2),"")</f>
        <v>0.193029563700301</v>
      </c>
      <c r="R1534" s="8">
        <f>IFERROR(RIGHT(tests_4[[#This Row],[ f1-score-2]],LEN(tests_4[[#This Row],[ f1-score-2]])-2)/10^(LEN(tests_4[[#This Row],[ f1-score-2]])-2),"")</f>
        <v>0.1941082664088</v>
      </c>
      <c r="S1534" s="9">
        <f t="shared" si="23"/>
        <v>-1.0787027084989964E-3</v>
      </c>
    </row>
    <row r="1535" spans="1:19" x14ac:dyDescent="0.35">
      <c r="A1535" t="s">
        <v>3</v>
      </c>
      <c r="B1535" t="s">
        <v>80</v>
      </c>
      <c r="C1535">
        <v>7</v>
      </c>
      <c r="D1535">
        <v>19</v>
      </c>
      <c r="E1535">
        <v>16</v>
      </c>
      <c r="F1535">
        <v>10416</v>
      </c>
      <c r="G1535">
        <v>2604</v>
      </c>
      <c r="H1535" t="s">
        <v>2021</v>
      </c>
      <c r="I1535" t="s">
        <v>12509</v>
      </c>
      <c r="J1535" t="s">
        <v>12510</v>
      </c>
      <c r="K1535" t="s">
        <v>12511</v>
      </c>
      <c r="L1535" t="s">
        <v>12512</v>
      </c>
      <c r="N1535" s="8">
        <f>IFERROR(RIGHT(tests_4[[#This Row],[ accuracy]],LEN(tests_4[[#This Row],[ accuracy]])-2)/10^(LEN(tests_4[[#This Row],[ accuracy]])-2),"")</f>
        <v>0.88613671274961603</v>
      </c>
      <c r="O1535" s="8">
        <f>IFERROR(RIGHT(tests_4[[#This Row],[ precision]],LEN(tests_4[[#This Row],[ precision]])-2)/10^(LEN(tests_4[[#This Row],[ precision]])-2),"")</f>
        <v>0.29166666666666602</v>
      </c>
      <c r="P1535" s="8">
        <f>IFERROR(RIGHT(tests_4[[#This Row],[ recall]],LEN(tests_4[[#This Row],[ recall]])-2)/10^(LEN(tests_4[[#This Row],[ recall]])-2),"")</f>
        <v>0.13170792079207899</v>
      </c>
      <c r="Q1535" s="8">
        <f>IFERROR(RIGHT(tests_4[[#This Row],[ f1-score]],LEN(tests_4[[#This Row],[ f1-score]])-2)/10^(LEN(tests_4[[#This Row],[ f1-score]])-2),"")</f>
        <v>0.18132621230740101</v>
      </c>
      <c r="R1535" s="8">
        <f>IFERROR(RIGHT(tests_4[[#This Row],[ f1-score-2]],LEN(tests_4[[#This Row],[ f1-score-2]])-2)/10^(LEN(tests_4[[#This Row],[ f1-score-2]])-2),"")</f>
        <v>0.18146960809151599</v>
      </c>
      <c r="S1535" s="9">
        <f t="shared" si="23"/>
        <v>-1.4339578411498577E-4</v>
      </c>
    </row>
    <row r="1536" spans="1:19" x14ac:dyDescent="0.35">
      <c r="A1536" t="s">
        <v>3</v>
      </c>
      <c r="B1536" t="s">
        <v>80</v>
      </c>
      <c r="C1536">
        <v>7</v>
      </c>
      <c r="D1536">
        <v>19</v>
      </c>
      <c r="E1536">
        <v>17</v>
      </c>
      <c r="F1536">
        <v>10416</v>
      </c>
      <c r="G1536">
        <v>2604</v>
      </c>
      <c r="H1536" t="s">
        <v>933</v>
      </c>
      <c r="I1536" t="s">
        <v>12513</v>
      </c>
      <c r="J1536" t="s">
        <v>12514</v>
      </c>
      <c r="K1536" t="s">
        <v>12515</v>
      </c>
      <c r="L1536" t="s">
        <v>12516</v>
      </c>
      <c r="N1536" s="8">
        <f>IFERROR(RIGHT(tests_4[[#This Row],[ accuracy]],LEN(tests_4[[#This Row],[ accuracy]])-2)/10^(LEN(tests_4[[#This Row],[ accuracy]])-2),"")</f>
        <v>0.88210445468509902</v>
      </c>
      <c r="O1536" s="8">
        <f>IFERROR(RIGHT(tests_4[[#This Row],[ precision]],LEN(tests_4[[#This Row],[ precision]])-2)/10^(LEN(tests_4[[#This Row],[ precision]])-2),"")</f>
        <v>0.27682801895248998</v>
      </c>
      <c r="P1536" s="8">
        <f>IFERROR(RIGHT(tests_4[[#This Row],[ recall]],LEN(tests_4[[#This Row],[ recall]])-2)/10^(LEN(tests_4[[#This Row],[ recall]])-2),"")</f>
        <v>0.14015676567656701</v>
      </c>
      <c r="Q1536" s="8">
        <f>IFERROR(RIGHT(tests_4[[#This Row],[ f1-score]],LEN(tests_4[[#This Row],[ f1-score]])-2)/10^(LEN(tests_4[[#This Row],[ f1-score]])-2),"")</f>
        <v>0.18553850607990699</v>
      </c>
      <c r="R1536" s="8">
        <f>IFERROR(RIGHT(tests_4[[#This Row],[ f1-score-2]],LEN(tests_4[[#This Row],[ f1-score-2]])-2)/10^(LEN(tests_4[[#This Row],[ f1-score-2]])-2),"")</f>
        <v>0.186094654842371</v>
      </c>
      <c r="S1536" s="9">
        <f t="shared" si="23"/>
        <v>-5.561487624640149E-4</v>
      </c>
    </row>
    <row r="1537" spans="1:19" x14ac:dyDescent="0.35">
      <c r="A1537" t="s">
        <v>3</v>
      </c>
      <c r="B1537" t="s">
        <v>80</v>
      </c>
      <c r="C1537">
        <v>7</v>
      </c>
      <c r="D1537">
        <v>19</v>
      </c>
      <c r="E1537">
        <v>18</v>
      </c>
      <c r="F1537">
        <v>10416</v>
      </c>
      <c r="G1537">
        <v>2604</v>
      </c>
      <c r="H1537" t="s">
        <v>928</v>
      </c>
      <c r="I1537" t="s">
        <v>12517</v>
      </c>
      <c r="J1537" t="s">
        <v>12518</v>
      </c>
      <c r="K1537" t="s">
        <v>12519</v>
      </c>
      <c r="L1537" t="s">
        <v>12520</v>
      </c>
      <c r="N1537" s="8">
        <f>IFERROR(RIGHT(tests_4[[#This Row],[ accuracy]],LEN(tests_4[[#This Row],[ accuracy]])-2)/10^(LEN(tests_4[[#This Row],[ accuracy]])-2),"")</f>
        <v>0.88959293394777195</v>
      </c>
      <c r="O1537" s="8">
        <f>IFERROR(RIGHT(tests_4[[#This Row],[ precision]],LEN(tests_4[[#This Row],[ precision]])-2)/10^(LEN(tests_4[[#This Row],[ precision]])-2),"")</f>
        <v>0.31011690156232902</v>
      </c>
      <c r="P1537" s="8">
        <f>IFERROR(RIGHT(tests_4[[#This Row],[ recall]],LEN(tests_4[[#This Row],[ recall]])-2)/10^(LEN(tests_4[[#This Row],[ recall]])-2),"")</f>
        <v>0.120206270627062</v>
      </c>
      <c r="Q1537" s="8">
        <f>IFERROR(RIGHT(tests_4[[#This Row],[ f1-score]],LEN(tests_4[[#This Row],[ f1-score]])-2)/10^(LEN(tests_4[[#This Row],[ f1-score]])-2),"")</f>
        <v>0.17319668765398299</v>
      </c>
      <c r="R1537" s="8">
        <f>IFERROR(RIGHT(tests_4[[#This Row],[ f1-score-2]],LEN(tests_4[[#This Row],[ f1-score-2]])-2)/10^(LEN(tests_4[[#This Row],[ f1-score-2]])-2),"")</f>
        <v>0.17325581611403801</v>
      </c>
      <c r="S1537" s="9">
        <f t="shared" si="23"/>
        <v>-5.9128460055013488E-5</v>
      </c>
    </row>
    <row r="1538" spans="1:19" x14ac:dyDescent="0.35">
      <c r="A1538" t="s">
        <v>3</v>
      </c>
      <c r="B1538" t="s">
        <v>80</v>
      </c>
      <c r="C1538">
        <v>7</v>
      </c>
      <c r="D1538">
        <v>19</v>
      </c>
      <c r="E1538">
        <v>19</v>
      </c>
      <c r="F1538">
        <v>10416</v>
      </c>
      <c r="G1538">
        <v>2604</v>
      </c>
      <c r="H1538" t="s">
        <v>12521</v>
      </c>
      <c r="I1538" t="s">
        <v>12522</v>
      </c>
      <c r="J1538" t="s">
        <v>12523</v>
      </c>
      <c r="K1538" t="s">
        <v>12524</v>
      </c>
      <c r="L1538" t="s">
        <v>12525</v>
      </c>
      <c r="N1538" s="8">
        <f>IFERROR(RIGHT(tests_4[[#This Row],[ accuracy]],LEN(tests_4[[#This Row],[ accuracy]])-2)/10^(LEN(tests_4[[#This Row],[ accuracy]])-2),"")</f>
        <v>0.882680491551459</v>
      </c>
      <c r="O1538" s="8">
        <f>IFERROR(RIGHT(tests_4[[#This Row],[ precision]],LEN(tests_4[[#This Row],[ precision]])-2)/10^(LEN(tests_4[[#This Row],[ precision]])-2),"")</f>
        <v>0.276029221000887</v>
      </c>
      <c r="P1538" s="8">
        <f>IFERROR(RIGHT(tests_4[[#This Row],[ recall]],LEN(tests_4[[#This Row],[ recall]])-2)/10^(LEN(tests_4[[#This Row],[ recall]])-2),"")</f>
        <v>0.13590759075907499</v>
      </c>
      <c r="Q1538" s="8">
        <f>IFERROR(RIGHT(tests_4[[#This Row],[ f1-score]],LEN(tests_4[[#This Row],[ f1-score]])-2)/10^(LEN(tests_4[[#This Row],[ f1-score]])-2),"")</f>
        <v>0.18212966671116401</v>
      </c>
      <c r="R1538" s="8">
        <f>IFERROR(RIGHT(tests_4[[#This Row],[ f1-score-2]],LEN(tests_4[[#This Row],[ f1-score-2]])-2)/10^(LEN(tests_4[[#This Row],[ f1-score-2]])-2),"")</f>
        <v>0.182136994482517</v>
      </c>
      <c r="S1538" s="9">
        <f t="shared" si="23"/>
        <v>-7.3277713529829036E-6</v>
      </c>
    </row>
    <row r="1539" spans="1:19" x14ac:dyDescent="0.35">
      <c r="A1539" t="s">
        <v>3</v>
      </c>
      <c r="B1539" t="s">
        <v>80</v>
      </c>
      <c r="C1539">
        <v>7</v>
      </c>
      <c r="D1539">
        <v>19</v>
      </c>
      <c r="E1539">
        <v>20</v>
      </c>
      <c r="F1539">
        <v>10416</v>
      </c>
      <c r="G1539">
        <v>2604</v>
      </c>
      <c r="H1539" t="s">
        <v>1894</v>
      </c>
      <c r="I1539" t="s">
        <v>12526</v>
      </c>
      <c r="J1539" t="s">
        <v>12527</v>
      </c>
      <c r="K1539" t="s">
        <v>12528</v>
      </c>
      <c r="L1539" t="s">
        <v>12529</v>
      </c>
      <c r="N1539" s="8">
        <f>IFERROR(RIGHT(tests_4[[#This Row],[ accuracy]],LEN(tests_4[[#This Row],[ accuracy]])-2)/10^(LEN(tests_4[[#This Row],[ accuracy]])-2),"")</f>
        <v>0.879608294930875</v>
      </c>
      <c r="O1539" s="8">
        <f>IFERROR(RIGHT(tests_4[[#This Row],[ precision]],LEN(tests_4[[#This Row],[ precision]])-2)/10^(LEN(tests_4[[#This Row],[ precision]])-2),"")</f>
        <v>0.23864269788182799</v>
      </c>
      <c r="P1539" s="8">
        <f>IFERROR(RIGHT(tests_4[[#This Row],[ recall]],LEN(tests_4[[#This Row],[ recall]])-2)/10^(LEN(tests_4[[#This Row],[ recall]])-2),"")</f>
        <v>0.115206270627062</v>
      </c>
      <c r="Q1539" s="8">
        <f>IFERROR(RIGHT(tests_4[[#This Row],[ f1-score]],LEN(tests_4[[#This Row],[ f1-score]])-2)/10^(LEN(tests_4[[#This Row],[ f1-score]])-2),"")</f>
        <v>0.15524674782193501</v>
      </c>
      <c r="R1539" s="8">
        <f>IFERROR(RIGHT(tests_4[[#This Row],[ f1-score-2]],LEN(tests_4[[#This Row],[ f1-score-2]])-2)/10^(LEN(tests_4[[#This Row],[ f1-score-2]])-2),"")</f>
        <v>0.155394745680347</v>
      </c>
      <c r="S1539" s="9">
        <f t="shared" ref="S1539:S1602" si="24">IFERROR(Q1539-R1539,"")</f>
        <v>-1.479978584119912E-4</v>
      </c>
    </row>
    <row r="1540" spans="1:19" x14ac:dyDescent="0.35">
      <c r="A1540" t="s">
        <v>3</v>
      </c>
      <c r="B1540" t="s">
        <v>80</v>
      </c>
      <c r="C1540">
        <v>7</v>
      </c>
      <c r="D1540">
        <v>19</v>
      </c>
      <c r="E1540">
        <v>21</v>
      </c>
      <c r="F1540">
        <v>10416</v>
      </c>
      <c r="G1540">
        <v>2604</v>
      </c>
      <c r="H1540" t="s">
        <v>2155</v>
      </c>
      <c r="I1540" t="s">
        <v>12530</v>
      </c>
      <c r="J1540" t="s">
        <v>12518</v>
      </c>
      <c r="K1540" t="s">
        <v>12531</v>
      </c>
      <c r="L1540" t="s">
        <v>12532</v>
      </c>
      <c r="N1540" s="8">
        <f>IFERROR(RIGHT(tests_4[[#This Row],[ accuracy]],LEN(tests_4[[#This Row],[ accuracy]])-2)/10^(LEN(tests_4[[#This Row],[ accuracy]])-2),"")</f>
        <v>0.88383256528417797</v>
      </c>
      <c r="O1540" s="8">
        <f>IFERROR(RIGHT(tests_4[[#This Row],[ precision]],LEN(tests_4[[#This Row],[ precision]])-2)/10^(LEN(tests_4[[#This Row],[ precision]])-2),"")</f>
        <v>0.27860235003092099</v>
      </c>
      <c r="P1540" s="8">
        <f>IFERROR(RIGHT(tests_4[[#This Row],[ recall]],LEN(tests_4[[#This Row],[ recall]])-2)/10^(LEN(tests_4[[#This Row],[ recall]])-2),"")</f>
        <v>0.120206270627062</v>
      </c>
      <c r="Q1540" s="8">
        <f>IFERROR(RIGHT(tests_4[[#This Row],[ f1-score]],LEN(tests_4[[#This Row],[ f1-score]])-2)/10^(LEN(tests_4[[#This Row],[ f1-score]])-2),"")</f>
        <v>0.167476935419173</v>
      </c>
      <c r="R1540" s="8">
        <f>IFERROR(RIGHT(tests_4[[#This Row],[ f1-score-2]],LEN(tests_4[[#This Row],[ f1-score-2]])-2)/10^(LEN(tests_4[[#This Row],[ f1-score-2]])-2),"")</f>
        <v>0.16794897477340701</v>
      </c>
      <c r="S1540" s="9">
        <f t="shared" si="24"/>
        <v>-4.7203935423401067E-4</v>
      </c>
    </row>
    <row r="1541" spans="1:19" x14ac:dyDescent="0.35">
      <c r="A1541" t="s">
        <v>3</v>
      </c>
      <c r="B1541" t="s">
        <v>80</v>
      </c>
      <c r="C1541">
        <v>7</v>
      </c>
      <c r="D1541">
        <v>19</v>
      </c>
      <c r="E1541">
        <v>22</v>
      </c>
      <c r="F1541">
        <v>10416</v>
      </c>
      <c r="G1541">
        <v>2604</v>
      </c>
      <c r="H1541" t="s">
        <v>933</v>
      </c>
      <c r="I1541" t="s">
        <v>12533</v>
      </c>
      <c r="J1541" t="s">
        <v>12534</v>
      </c>
      <c r="K1541" t="s">
        <v>12535</v>
      </c>
      <c r="L1541" t="s">
        <v>12536</v>
      </c>
      <c r="N1541" s="8">
        <f>IFERROR(RIGHT(tests_4[[#This Row],[ accuracy]],LEN(tests_4[[#This Row],[ accuracy]])-2)/10^(LEN(tests_4[[#This Row],[ accuracy]])-2),"")</f>
        <v>0.88210445468509902</v>
      </c>
      <c r="O1541" s="8">
        <f>IFERROR(RIGHT(tests_4[[#This Row],[ precision]],LEN(tests_4[[#This Row],[ precision]])-2)/10^(LEN(tests_4[[#This Row],[ precision]])-2),"")</f>
        <v>0.23665158371040701</v>
      </c>
      <c r="P1541" s="8">
        <f>IFERROR(RIGHT(tests_4[[#This Row],[ recall]],LEN(tests_4[[#This Row],[ recall]])-2)/10^(LEN(tests_4[[#This Row],[ recall]])-2),"")</f>
        <v>0.10110561056105601</v>
      </c>
      <c r="Q1541" s="8">
        <f>IFERROR(RIGHT(tests_4[[#This Row],[ f1-score]],LEN(tests_4[[#This Row],[ f1-score]])-2)/10^(LEN(tests_4[[#This Row],[ f1-score]])-2),"")</f>
        <v>0.14167983469065201</v>
      </c>
      <c r="R1541" s="8">
        <f>IFERROR(RIGHT(tests_4[[#This Row],[ f1-score-2]],LEN(tests_4[[#This Row],[ f1-score-2]])-2)/10^(LEN(tests_4[[#This Row],[ f1-score-2]])-2),"")</f>
        <v>0.141680492774647</v>
      </c>
      <c r="S1541" s="9">
        <f t="shared" si="24"/>
        <v>-6.5808399499212022E-7</v>
      </c>
    </row>
    <row r="1542" spans="1:19" x14ac:dyDescent="0.35">
      <c r="A1542" t="s">
        <v>3</v>
      </c>
      <c r="B1542" t="s">
        <v>80</v>
      </c>
      <c r="C1542">
        <v>7</v>
      </c>
      <c r="D1542">
        <v>19</v>
      </c>
      <c r="E1542">
        <v>23</v>
      </c>
      <c r="F1542">
        <v>10416</v>
      </c>
      <c r="G1542">
        <v>2604</v>
      </c>
      <c r="H1542" t="s">
        <v>1181</v>
      </c>
      <c r="I1542" t="s">
        <v>12537</v>
      </c>
      <c r="J1542" t="s">
        <v>12518</v>
      </c>
      <c r="K1542" t="s">
        <v>12538</v>
      </c>
      <c r="L1542" t="s">
        <v>12539</v>
      </c>
      <c r="N1542" s="8">
        <f>IFERROR(RIGHT(tests_4[[#This Row],[ accuracy]],LEN(tests_4[[#This Row],[ accuracy]])-2)/10^(LEN(tests_4[[#This Row],[ accuracy]])-2),"")</f>
        <v>0.88364055299539102</v>
      </c>
      <c r="O1542" s="8">
        <f>IFERROR(RIGHT(tests_4[[#This Row],[ precision]],LEN(tests_4[[#This Row],[ precision]])-2)/10^(LEN(tests_4[[#This Row],[ precision]])-2),"")</f>
        <v>0.27478448275862</v>
      </c>
      <c r="P1542" s="8">
        <f>IFERROR(RIGHT(tests_4[[#This Row],[ recall]],LEN(tests_4[[#This Row],[ recall]])-2)/10^(LEN(tests_4[[#This Row],[ recall]])-2),"")</f>
        <v>0.120206270627062</v>
      </c>
      <c r="Q1542" s="8">
        <f>IFERROR(RIGHT(tests_4[[#This Row],[ f1-score]],LEN(tests_4[[#This Row],[ f1-score]])-2)/10^(LEN(tests_4[[#This Row],[ f1-score]])-2),"")</f>
        <v>0.16696428571428501</v>
      </c>
      <c r="R1542" s="8">
        <f>IFERROR(RIGHT(tests_4[[#This Row],[ f1-score-2]],LEN(tests_4[[#This Row],[ f1-score-2]])-2)/10^(LEN(tests_4[[#This Row],[ f1-score-2]])-2),"")</f>
        <v>0.16724856273456901</v>
      </c>
      <c r="S1542" s="9">
        <f t="shared" si="24"/>
        <v>-2.8427702028399615E-4</v>
      </c>
    </row>
    <row r="1543" spans="1:19" x14ac:dyDescent="0.35">
      <c r="A1543" t="s">
        <v>3</v>
      </c>
      <c r="B1543" t="s">
        <v>80</v>
      </c>
      <c r="C1543">
        <v>9</v>
      </c>
      <c r="D1543">
        <v>19</v>
      </c>
      <c r="E1543">
        <v>1</v>
      </c>
      <c r="F1543">
        <v>10416</v>
      </c>
      <c r="G1543">
        <v>2604</v>
      </c>
      <c r="H1543" t="s">
        <v>1380</v>
      </c>
      <c r="I1543" t="s">
        <v>12540</v>
      </c>
      <c r="J1543" t="s">
        <v>12541</v>
      </c>
      <c r="K1543" t="s">
        <v>12542</v>
      </c>
      <c r="L1543" t="s">
        <v>12543</v>
      </c>
      <c r="N1543" s="8">
        <f>IFERROR(RIGHT(tests_4[[#This Row],[ accuracy]],LEN(tests_4[[#This Row],[ accuracy]])-2)/10^(LEN(tests_4[[#This Row],[ accuracy]])-2),"")</f>
        <v>0.905721966205837</v>
      </c>
      <c r="O1543" s="8">
        <f>IFERROR(RIGHT(tests_4[[#This Row],[ precision]],LEN(tests_4[[#This Row],[ precision]])-2)/10^(LEN(tests_4[[#This Row],[ precision]])-2),"")</f>
        <v>0.27208538587848902</v>
      </c>
      <c r="P1543" s="8">
        <f>IFERROR(RIGHT(tests_4[[#This Row],[ recall]],LEN(tests_4[[#This Row],[ recall]])-2)/10^(LEN(tests_4[[#This Row],[ recall]])-2),"")</f>
        <v>0.15757575757575701</v>
      </c>
      <c r="Q1543" s="8">
        <f>IFERROR(RIGHT(tests_4[[#This Row],[ f1-score]],LEN(tests_4[[#This Row],[ f1-score]])-2)/10^(LEN(tests_4[[#This Row],[ f1-score]])-2),"")</f>
        <v>0.19957143172730599</v>
      </c>
      <c r="R1543" s="8">
        <f>IFERROR(RIGHT(tests_4[[#This Row],[ f1-score-2]],LEN(tests_4[[#This Row],[ f1-score-2]])-2)/10^(LEN(tests_4[[#This Row],[ f1-score-2]])-2),"")</f>
        <v>0.199571506328967</v>
      </c>
      <c r="S1543" s="9">
        <f t="shared" si="24"/>
        <v>-7.4601661015361032E-8</v>
      </c>
    </row>
    <row r="1544" spans="1:19" x14ac:dyDescent="0.35">
      <c r="A1544" t="s">
        <v>3</v>
      </c>
      <c r="B1544" t="s">
        <v>80</v>
      </c>
      <c r="C1544">
        <v>9</v>
      </c>
      <c r="D1544">
        <v>19</v>
      </c>
      <c r="E1544">
        <v>2</v>
      </c>
      <c r="F1544">
        <v>10416</v>
      </c>
      <c r="G1544">
        <v>2604</v>
      </c>
      <c r="H1544" t="s">
        <v>1497</v>
      </c>
      <c r="I1544" t="s">
        <v>12544</v>
      </c>
      <c r="J1544" t="s">
        <v>12545</v>
      </c>
      <c r="K1544" t="s">
        <v>12546</v>
      </c>
      <c r="L1544" t="s">
        <v>12547</v>
      </c>
      <c r="N1544" s="8">
        <f>IFERROR(RIGHT(tests_4[[#This Row],[ accuracy]],LEN(tests_4[[#This Row],[ accuracy]])-2)/10^(LEN(tests_4[[#This Row],[ accuracy]])-2),"")</f>
        <v>0.90821812596006102</v>
      </c>
      <c r="O1544" s="8">
        <f>IFERROR(RIGHT(tests_4[[#This Row],[ precision]],LEN(tests_4[[#This Row],[ precision]])-2)/10^(LEN(tests_4[[#This Row],[ precision]])-2),"")</f>
        <v>0.27133995037220798</v>
      </c>
      <c r="P1544" s="8">
        <f>IFERROR(RIGHT(tests_4[[#This Row],[ recall]],LEN(tests_4[[#This Row],[ recall]])-2)/10^(LEN(tests_4[[#This Row],[ recall]])-2),"")</f>
        <v>0.12977961432506799</v>
      </c>
      <c r="Q1544" s="8">
        <f>IFERROR(RIGHT(tests_4[[#This Row],[ f1-score]],LEN(tests_4[[#This Row],[ f1-score]])-2)/10^(LEN(tests_4[[#This Row],[ f1-score]])-2),"")</f>
        <v>0.17493406370460499</v>
      </c>
      <c r="R1544" s="8">
        <f>IFERROR(RIGHT(tests_4[[#This Row],[ f1-score-2]],LEN(tests_4[[#This Row],[ f1-score-2]])-2)/10^(LEN(tests_4[[#This Row],[ f1-score-2]])-2),"")</f>
        <v>0.175580536127</v>
      </c>
      <c r="S1544" s="9">
        <f t="shared" si="24"/>
        <v>-6.464724223950169E-4</v>
      </c>
    </row>
    <row r="1545" spans="1:19" x14ac:dyDescent="0.35">
      <c r="A1545" t="s">
        <v>3</v>
      </c>
      <c r="B1545" t="s">
        <v>80</v>
      </c>
      <c r="C1545">
        <v>9</v>
      </c>
      <c r="D1545">
        <v>19</v>
      </c>
      <c r="E1545">
        <v>3</v>
      </c>
      <c r="F1545">
        <v>10416</v>
      </c>
      <c r="G1545">
        <v>2604</v>
      </c>
      <c r="H1545" t="s">
        <v>2777</v>
      </c>
      <c r="I1545" t="s">
        <v>12548</v>
      </c>
      <c r="J1545" t="s">
        <v>12549</v>
      </c>
      <c r="K1545" t="s">
        <v>12550</v>
      </c>
      <c r="L1545" t="s">
        <v>12551</v>
      </c>
      <c r="N1545" s="8">
        <f>IFERROR(RIGHT(tests_4[[#This Row],[ accuracy]],LEN(tests_4[[#This Row],[ accuracy]])-2)/10^(LEN(tests_4[[#This Row],[ accuracy]])-2),"")</f>
        <v>0.911866359447004</v>
      </c>
      <c r="O1545" s="8">
        <f>IFERROR(RIGHT(tests_4[[#This Row],[ precision]],LEN(tests_4[[#This Row],[ precision]])-2)/10^(LEN(tests_4[[#This Row],[ precision]])-2),"")</f>
        <v>0.318354762529519</v>
      </c>
      <c r="P1545" s="8">
        <f>IFERROR(RIGHT(tests_4[[#This Row],[ recall]],LEN(tests_4[[#This Row],[ recall]])-2)/10^(LEN(tests_4[[#This Row],[ recall]])-2),"")</f>
        <v>0.14785123966942099</v>
      </c>
      <c r="Q1545" s="8">
        <f>IFERROR(RIGHT(tests_4[[#This Row],[ f1-score]],LEN(tests_4[[#This Row],[ f1-score]])-2)/10^(LEN(tests_4[[#This Row],[ f1-score]])-2),"")</f>
        <v>0.20169513457556901</v>
      </c>
      <c r="R1545" s="8">
        <f>IFERROR(RIGHT(tests_4[[#This Row],[ f1-score-2]],LEN(tests_4[[#This Row],[ f1-score-2]])-2)/10^(LEN(tests_4[[#This Row],[ f1-score-2]])-2),"")</f>
        <v>0.20192423981091601</v>
      </c>
      <c r="S1545" s="9">
        <f t="shared" si="24"/>
        <v>-2.2910523534699911E-4</v>
      </c>
    </row>
    <row r="1546" spans="1:19" x14ac:dyDescent="0.35">
      <c r="A1546" t="s">
        <v>3</v>
      </c>
      <c r="B1546" t="s">
        <v>80</v>
      </c>
      <c r="C1546">
        <v>9</v>
      </c>
      <c r="D1546">
        <v>19</v>
      </c>
      <c r="E1546">
        <v>4</v>
      </c>
      <c r="F1546">
        <v>10416</v>
      </c>
      <c r="G1546">
        <v>2604</v>
      </c>
      <c r="H1546" t="s">
        <v>1727</v>
      </c>
      <c r="I1546" t="s">
        <v>12552</v>
      </c>
      <c r="J1546" t="s">
        <v>12553</v>
      </c>
      <c r="K1546" t="s">
        <v>12554</v>
      </c>
      <c r="L1546" t="s">
        <v>12555</v>
      </c>
      <c r="N1546" s="8">
        <f>IFERROR(RIGHT(tests_4[[#This Row],[ accuracy]],LEN(tests_4[[#This Row],[ accuracy]])-2)/10^(LEN(tests_4[[#This Row],[ accuracy]])-2),"")</f>
        <v>0.91052227342549896</v>
      </c>
      <c r="O1546" s="8">
        <f>IFERROR(RIGHT(tests_4[[#This Row],[ precision]],LEN(tests_4[[#This Row],[ precision]])-2)/10^(LEN(tests_4[[#This Row],[ precision]])-2),"")</f>
        <v>0.32374557662643999</v>
      </c>
      <c r="P1546" s="8">
        <f>IFERROR(RIGHT(tests_4[[#This Row],[ recall]],LEN(tests_4[[#This Row],[ recall]])-2)/10^(LEN(tests_4[[#This Row],[ recall]])-2),"")</f>
        <v>0.18484848484848401</v>
      </c>
      <c r="Q1546" s="8">
        <f>IFERROR(RIGHT(tests_4[[#This Row],[ f1-score]],LEN(tests_4[[#This Row],[ f1-score]])-2)/10^(LEN(tests_4[[#This Row],[ f1-score]])-2),"")</f>
        <v>0.23183894434105901</v>
      </c>
      <c r="R1546" s="8">
        <f>IFERROR(RIGHT(tests_4[[#This Row],[ f1-score-2]],LEN(tests_4[[#This Row],[ f1-score-2]])-2)/10^(LEN(tests_4[[#This Row],[ f1-score-2]])-2),"")</f>
        <v>0.235330625537581</v>
      </c>
      <c r="S1546" s="9">
        <f t="shared" si="24"/>
        <v>-3.4916811965219896E-3</v>
      </c>
    </row>
    <row r="1547" spans="1:19" x14ac:dyDescent="0.35">
      <c r="A1547" t="s">
        <v>3</v>
      </c>
      <c r="B1547" t="s">
        <v>80</v>
      </c>
      <c r="C1547">
        <v>9</v>
      </c>
      <c r="D1547">
        <v>19</v>
      </c>
      <c r="E1547">
        <v>5</v>
      </c>
      <c r="F1547">
        <v>10416</v>
      </c>
      <c r="G1547">
        <v>2604</v>
      </c>
      <c r="H1547" t="s">
        <v>1111</v>
      </c>
      <c r="I1547" t="s">
        <v>12556</v>
      </c>
      <c r="J1547" t="s">
        <v>12557</v>
      </c>
      <c r="K1547" t="s">
        <v>12558</v>
      </c>
      <c r="L1547" t="s">
        <v>12559</v>
      </c>
      <c r="N1547" s="8">
        <f>IFERROR(RIGHT(tests_4[[#This Row],[ accuracy]],LEN(tests_4[[#This Row],[ accuracy]])-2)/10^(LEN(tests_4[[#This Row],[ accuracy]])-2),"")</f>
        <v>0.90380184331797198</v>
      </c>
      <c r="O1547" s="8">
        <f>IFERROR(RIGHT(tests_4[[#This Row],[ precision]],LEN(tests_4[[#This Row],[ precision]])-2)/10^(LEN(tests_4[[#This Row],[ precision]])-2),"")</f>
        <v>0.24789415857901401</v>
      </c>
      <c r="P1547" s="8">
        <f>IFERROR(RIGHT(tests_4[[#This Row],[ recall]],LEN(tests_4[[#This Row],[ recall]])-2)/10^(LEN(tests_4[[#This Row],[ recall]])-2),"")</f>
        <v>0.13658402203856701</v>
      </c>
      <c r="Q1547" s="8">
        <f>IFERROR(RIGHT(tests_4[[#This Row],[ f1-score]],LEN(tests_4[[#This Row],[ f1-score]])-2)/10^(LEN(tests_4[[#This Row],[ f1-score]])-2),"")</f>
        <v>0.17604841302650301</v>
      </c>
      <c r="R1547" s="8">
        <f>IFERROR(RIGHT(tests_4[[#This Row],[ f1-score-2]],LEN(tests_4[[#This Row],[ f1-score-2]])-2)/10^(LEN(tests_4[[#This Row],[ f1-score-2]])-2),"")</f>
        <v>0.176126411981049</v>
      </c>
      <c r="S1547" s="9">
        <f t="shared" si="24"/>
        <v>-7.7998954545993593E-5</v>
      </c>
    </row>
    <row r="1548" spans="1:19" x14ac:dyDescent="0.35">
      <c r="A1548" t="s">
        <v>3</v>
      </c>
      <c r="B1548" t="s">
        <v>80</v>
      </c>
      <c r="C1548">
        <v>9</v>
      </c>
      <c r="D1548">
        <v>19</v>
      </c>
      <c r="E1548">
        <v>6</v>
      </c>
      <c r="F1548">
        <v>10416</v>
      </c>
      <c r="G1548">
        <v>2604</v>
      </c>
      <c r="H1548" t="s">
        <v>1385</v>
      </c>
      <c r="I1548" t="s">
        <v>12560</v>
      </c>
      <c r="J1548" t="s">
        <v>12561</v>
      </c>
      <c r="K1548" t="s">
        <v>12562</v>
      </c>
      <c r="L1548" t="s">
        <v>12563</v>
      </c>
      <c r="N1548" s="8">
        <f>IFERROR(RIGHT(tests_4[[#This Row],[ accuracy]],LEN(tests_4[[#This Row],[ accuracy]])-2)/10^(LEN(tests_4[[#This Row],[ accuracy]])-2),"")</f>
        <v>0.90188172043010695</v>
      </c>
      <c r="O1548" s="8">
        <f>IFERROR(RIGHT(tests_4[[#This Row],[ precision]],LEN(tests_4[[#This Row],[ precision]])-2)/10^(LEN(tests_4[[#This Row],[ precision]])-2),"")</f>
        <v>0.26591580028237699</v>
      </c>
      <c r="P1548" s="8">
        <f>IFERROR(RIGHT(tests_4[[#This Row],[ recall]],LEN(tests_4[[#This Row],[ recall]])-2)/10^(LEN(tests_4[[#This Row],[ recall]])-2),"")</f>
        <v>0.174242424242424</v>
      </c>
      <c r="Q1548" s="8">
        <f>IFERROR(RIGHT(tests_4[[#This Row],[ f1-score]],LEN(tests_4[[#This Row],[ f1-score]])-2)/10^(LEN(tests_4[[#This Row],[ f1-score]])-2),"")</f>
        <v>0.21053213739843901</v>
      </c>
      <c r="R1548" s="8">
        <f>IFERROR(RIGHT(tests_4[[#This Row],[ f1-score-2]],LEN(tests_4[[#This Row],[ f1-score-2]])-2)/10^(LEN(tests_4[[#This Row],[ f1-score-2]])-2),"")</f>
        <v>0.210532536274145</v>
      </c>
      <c r="S1548" s="9">
        <f t="shared" si="24"/>
        <v>-3.9887570599250743E-7</v>
      </c>
    </row>
    <row r="1549" spans="1:19" x14ac:dyDescent="0.35">
      <c r="A1549" t="s">
        <v>3</v>
      </c>
      <c r="B1549" t="s">
        <v>80</v>
      </c>
      <c r="C1549">
        <v>9</v>
      </c>
      <c r="D1549">
        <v>19</v>
      </c>
      <c r="E1549">
        <v>7</v>
      </c>
      <c r="F1549">
        <v>10416</v>
      </c>
      <c r="G1549">
        <v>2604</v>
      </c>
      <c r="H1549" t="s">
        <v>12564</v>
      </c>
      <c r="I1549" t="s">
        <v>12565</v>
      </c>
      <c r="J1549" t="s">
        <v>12566</v>
      </c>
      <c r="K1549" t="s">
        <v>12567</v>
      </c>
      <c r="L1549" t="s">
        <v>12568</v>
      </c>
      <c r="N1549" s="8">
        <f>IFERROR(RIGHT(tests_4[[#This Row],[ accuracy]],LEN(tests_4[[#This Row],[ accuracy]])-2)/10^(LEN(tests_4[[#This Row],[ accuracy]])-2),"")</f>
        <v>0.89861751152073699</v>
      </c>
      <c r="O1549" s="8">
        <f>IFERROR(RIGHT(tests_4[[#This Row],[ precision]],LEN(tests_4[[#This Row],[ precision]])-2)/10^(LEN(tests_4[[#This Row],[ precision]])-2),"")</f>
        <v>0.20678621921273899</v>
      </c>
      <c r="P1549" s="8">
        <f>IFERROR(RIGHT(tests_4[[#This Row],[ recall]],LEN(tests_4[[#This Row],[ recall]])-2)/10^(LEN(tests_4[[#This Row],[ recall]])-2),"")</f>
        <v>0.12644628099173499</v>
      </c>
      <c r="Q1549" s="8">
        <f>IFERROR(RIGHT(tests_4[[#This Row],[ f1-score]],LEN(tests_4[[#This Row],[ f1-score]])-2)/10^(LEN(tests_4[[#This Row],[ f1-score]])-2),"")</f>
        <v>0.15690908897335101</v>
      </c>
      <c r="R1549" s="8">
        <f>IFERROR(RIGHT(tests_4[[#This Row],[ f1-score-2]],LEN(tests_4[[#This Row],[ f1-score-2]])-2)/10^(LEN(tests_4[[#This Row],[ f1-score-2]])-2),"")</f>
        <v>0.156931561979989</v>
      </c>
      <c r="S1549" s="9">
        <f t="shared" si="24"/>
        <v>-2.2473006637990789E-5</v>
      </c>
    </row>
    <row r="1550" spans="1:19" x14ac:dyDescent="0.35">
      <c r="A1550" t="s">
        <v>3</v>
      </c>
      <c r="B1550" t="s">
        <v>80</v>
      </c>
      <c r="C1550">
        <v>9</v>
      </c>
      <c r="D1550">
        <v>19</v>
      </c>
      <c r="E1550">
        <v>8</v>
      </c>
      <c r="F1550">
        <v>10416</v>
      </c>
      <c r="G1550">
        <v>2604</v>
      </c>
      <c r="H1550" t="s">
        <v>2569</v>
      </c>
      <c r="I1550" t="s">
        <v>12569</v>
      </c>
      <c r="J1550" t="s">
        <v>12570</v>
      </c>
      <c r="K1550" t="s">
        <v>12571</v>
      </c>
      <c r="L1550" t="s">
        <v>12572</v>
      </c>
      <c r="N1550" s="8">
        <f>IFERROR(RIGHT(tests_4[[#This Row],[ accuracy]],LEN(tests_4[[#This Row],[ accuracy]])-2)/10^(LEN(tests_4[[#This Row],[ accuracy]])-2),"")</f>
        <v>0.90380184331797198</v>
      </c>
      <c r="O1550" s="8">
        <f>IFERROR(RIGHT(tests_4[[#This Row],[ precision]],LEN(tests_4[[#This Row],[ precision]])-2)/10^(LEN(tests_4[[#This Row],[ precision]])-2),"")</f>
        <v>0.25131556611780598</v>
      </c>
      <c r="P1550" s="8">
        <f>IFERROR(RIGHT(tests_4[[#This Row],[ recall]],LEN(tests_4[[#This Row],[ recall]])-2)/10^(LEN(tests_4[[#This Row],[ recall]])-2),"")</f>
        <v>0.14311294765840199</v>
      </c>
      <c r="Q1550" s="8">
        <f>IFERROR(RIGHT(tests_4[[#This Row],[ f1-score]],LEN(tests_4[[#This Row],[ f1-score]])-2)/10^(LEN(tests_4[[#This Row],[ f1-score]])-2),"")</f>
        <v>0.18237109252716699</v>
      </c>
      <c r="R1550" s="8">
        <f>IFERROR(RIGHT(tests_4[[#This Row],[ f1-score-2]],LEN(tests_4[[#This Row],[ f1-score-2]])-2)/10^(LEN(tests_4[[#This Row],[ f1-score-2]])-2),"")</f>
        <v>0.18237277581795699</v>
      </c>
      <c r="S1550" s="9">
        <f t="shared" si="24"/>
        <v>-1.6832907900055094E-6</v>
      </c>
    </row>
    <row r="1551" spans="1:19" x14ac:dyDescent="0.35">
      <c r="A1551" t="s">
        <v>3</v>
      </c>
      <c r="B1551" t="s">
        <v>80</v>
      </c>
      <c r="C1551">
        <v>9</v>
      </c>
      <c r="D1551">
        <v>19</v>
      </c>
      <c r="E1551">
        <v>9</v>
      </c>
      <c r="F1551">
        <v>10416</v>
      </c>
      <c r="G1551">
        <v>2604</v>
      </c>
      <c r="H1551" t="s">
        <v>1111</v>
      </c>
      <c r="I1551" t="s">
        <v>12573</v>
      </c>
      <c r="J1551" t="s">
        <v>12574</v>
      </c>
      <c r="K1551" t="s">
        <v>12575</v>
      </c>
      <c r="L1551" t="s">
        <v>12576</v>
      </c>
      <c r="N1551" s="8">
        <f>IFERROR(RIGHT(tests_4[[#This Row],[ accuracy]],LEN(tests_4[[#This Row],[ accuracy]])-2)/10^(LEN(tests_4[[#This Row],[ accuracy]])-2),"")</f>
        <v>0.90380184331797198</v>
      </c>
      <c r="O1551" s="8">
        <f>IFERROR(RIGHT(tests_4[[#This Row],[ precision]],LEN(tests_4[[#This Row],[ precision]])-2)/10^(LEN(tests_4[[#This Row],[ precision]])-2),"")</f>
        <v>0.232598039215686</v>
      </c>
      <c r="P1551" s="8">
        <f>IFERROR(RIGHT(tests_4[[#This Row],[ recall]],LEN(tests_4[[#This Row],[ recall]])-2)/10^(LEN(tests_4[[#This Row],[ recall]])-2),"")</f>
        <v>0.12325068870523399</v>
      </c>
      <c r="Q1551" s="8">
        <f>IFERROR(RIGHT(tests_4[[#This Row],[ f1-score]],LEN(tests_4[[#This Row],[ f1-score]])-2)/10^(LEN(tests_4[[#This Row],[ f1-score]])-2),"")</f>
        <v>0.16096156106735601</v>
      </c>
      <c r="R1551" s="8">
        <f>IFERROR(RIGHT(tests_4[[#This Row],[ f1-score-2]],LEN(tests_4[[#This Row],[ f1-score-2]])-2)/10^(LEN(tests_4[[#This Row],[ f1-score-2]])-2),"")</f>
        <v>0.161123906173924</v>
      </c>
      <c r="S1551" s="9">
        <f t="shared" si="24"/>
        <v>-1.6234510656798484E-4</v>
      </c>
    </row>
    <row r="1552" spans="1:19" x14ac:dyDescent="0.35">
      <c r="A1552" t="s">
        <v>3</v>
      </c>
      <c r="B1552" t="s">
        <v>80</v>
      </c>
      <c r="C1552">
        <v>9</v>
      </c>
      <c r="D1552">
        <v>19</v>
      </c>
      <c r="E1552">
        <v>10</v>
      </c>
      <c r="F1552">
        <v>10416</v>
      </c>
      <c r="G1552">
        <v>2604</v>
      </c>
      <c r="H1552" t="s">
        <v>1465</v>
      </c>
      <c r="I1552" t="s">
        <v>12577</v>
      </c>
      <c r="J1552" t="s">
        <v>12578</v>
      </c>
      <c r="K1552" t="s">
        <v>12579</v>
      </c>
      <c r="L1552" t="s">
        <v>12580</v>
      </c>
      <c r="N1552" s="8">
        <f>IFERROR(RIGHT(tests_4[[#This Row],[ accuracy]],LEN(tests_4[[#This Row],[ accuracy]])-2)/10^(LEN(tests_4[[#This Row],[ accuracy]])-2),"")</f>
        <v>0.90898617511520696</v>
      </c>
      <c r="O1552" s="8">
        <f>IFERROR(RIGHT(tests_4[[#This Row],[ precision]],LEN(tests_4[[#This Row],[ precision]])-2)/10^(LEN(tests_4[[#This Row],[ precision]])-2),"")</f>
        <v>0.29588055797733198</v>
      </c>
      <c r="P1552" s="8">
        <f>IFERROR(RIGHT(tests_4[[#This Row],[ recall]],LEN(tests_4[[#This Row],[ recall]])-2)/10^(LEN(tests_4[[#This Row],[ recall]])-2),"")</f>
        <v>0.153774104683195</v>
      </c>
      <c r="Q1552" s="8">
        <f>IFERROR(RIGHT(tests_4[[#This Row],[ f1-score]],LEN(tests_4[[#This Row],[ f1-score]])-2)/10^(LEN(tests_4[[#This Row],[ f1-score]])-2),"")</f>
        <v>0.200701499758103</v>
      </c>
      <c r="R1552" s="8">
        <f>IFERROR(RIGHT(tests_4[[#This Row],[ f1-score-2]],LEN(tests_4[[#This Row],[ f1-score-2]])-2)/10^(LEN(tests_4[[#This Row],[ f1-score-2]])-2),"")</f>
        <v>0.20237204981672</v>
      </c>
      <c r="S1552" s="9">
        <f t="shared" si="24"/>
        <v>-1.670550058616993E-3</v>
      </c>
    </row>
    <row r="1553" spans="1:19" x14ac:dyDescent="0.35">
      <c r="A1553" t="s">
        <v>3</v>
      </c>
      <c r="B1553" t="s">
        <v>80</v>
      </c>
      <c r="C1553">
        <v>9</v>
      </c>
      <c r="D1553">
        <v>19</v>
      </c>
      <c r="E1553">
        <v>11</v>
      </c>
      <c r="F1553">
        <v>10416</v>
      </c>
      <c r="G1553">
        <v>2604</v>
      </c>
      <c r="H1553" t="s">
        <v>1736</v>
      </c>
      <c r="I1553" t="s">
        <v>12581</v>
      </c>
      <c r="J1553" t="s">
        <v>1759</v>
      </c>
      <c r="K1553" t="s">
        <v>12582</v>
      </c>
      <c r="L1553" t="s">
        <v>12583</v>
      </c>
      <c r="N1553" s="8">
        <f>IFERROR(RIGHT(tests_4[[#This Row],[ accuracy]],LEN(tests_4[[#This Row],[ accuracy]])-2)/10^(LEN(tests_4[[#This Row],[ accuracy]])-2),"")</f>
        <v>0.90341781874039895</v>
      </c>
      <c r="O1553" s="8">
        <f>IFERROR(RIGHT(tests_4[[#This Row],[ precision]],LEN(tests_4[[#This Row],[ precision]])-2)/10^(LEN(tests_4[[#This Row],[ precision]])-2),"")</f>
        <v>0.212480773456383</v>
      </c>
      <c r="P1553" s="8">
        <f>IFERROR(RIGHT(tests_4[[#This Row],[ recall]],LEN(tests_4[[#This Row],[ recall]])-2)/10^(LEN(tests_4[[#This Row],[ recall]])-2),"")</f>
        <v>0.106584022038567</v>
      </c>
      <c r="Q1553" s="8">
        <f>IFERROR(RIGHT(tests_4[[#This Row],[ f1-score]],LEN(tests_4[[#This Row],[ f1-score]])-2)/10^(LEN(tests_4[[#This Row],[ f1-score]])-2),"")</f>
        <v>0.14195205479452</v>
      </c>
      <c r="R1553" s="8">
        <f>IFERROR(RIGHT(tests_4[[#This Row],[ f1-score-2]],LEN(tests_4[[#This Row],[ f1-score-2]])-2)/10^(LEN(tests_4[[#This Row],[ f1-score-2]])-2),"")</f>
        <v>0.14195897360418999</v>
      </c>
      <c r="S1553" s="9">
        <f t="shared" si="24"/>
        <v>-6.9188096699923651E-6</v>
      </c>
    </row>
    <row r="1554" spans="1:19" x14ac:dyDescent="0.35">
      <c r="A1554" t="s">
        <v>3</v>
      </c>
      <c r="B1554" t="s">
        <v>80</v>
      </c>
      <c r="C1554">
        <v>9</v>
      </c>
      <c r="D1554">
        <v>19</v>
      </c>
      <c r="E1554">
        <v>12</v>
      </c>
      <c r="F1554">
        <v>10416</v>
      </c>
      <c r="G1554">
        <v>2604</v>
      </c>
      <c r="H1554" t="s">
        <v>1260</v>
      </c>
      <c r="I1554" t="s">
        <v>12584</v>
      </c>
      <c r="J1554" t="s">
        <v>12585</v>
      </c>
      <c r="K1554" t="s">
        <v>12586</v>
      </c>
      <c r="L1554" t="s">
        <v>12587</v>
      </c>
      <c r="N1554" s="8">
        <f>IFERROR(RIGHT(tests_4[[#This Row],[ accuracy]],LEN(tests_4[[#This Row],[ accuracy]])-2)/10^(LEN(tests_4[[#This Row],[ accuracy]])-2),"")</f>
        <v>0.89938556067588304</v>
      </c>
      <c r="O1554" s="8">
        <f>IFERROR(RIGHT(tests_4[[#This Row],[ precision]],LEN(tests_4[[#This Row],[ precision]])-2)/10^(LEN(tests_4[[#This Row],[ precision]])-2),"")</f>
        <v>0.21650728008960099</v>
      </c>
      <c r="P1554" s="8">
        <f>IFERROR(RIGHT(tests_4[[#This Row],[ recall]],LEN(tests_4[[#This Row],[ recall]])-2)/10^(LEN(tests_4[[#This Row],[ recall]])-2),"")</f>
        <v>0.12358126721763001</v>
      </c>
      <c r="Q1554" s="8">
        <f>IFERROR(RIGHT(tests_4[[#This Row],[ f1-score]],LEN(tests_4[[#This Row],[ f1-score]])-2)/10^(LEN(tests_4[[#This Row],[ f1-score]])-2),"")</f>
        <v>0.15653690884895299</v>
      </c>
      <c r="R1554" s="8">
        <f>IFERROR(RIGHT(tests_4[[#This Row],[ f1-score-2]],LEN(tests_4[[#This Row],[ f1-score-2]])-2)/10^(LEN(tests_4[[#This Row],[ f1-score-2]])-2),"")</f>
        <v>0.15734869196370799</v>
      </c>
      <c r="S1554" s="9">
        <f t="shared" si="24"/>
        <v>-8.1178311475499365E-4</v>
      </c>
    </row>
    <row r="1555" spans="1:19" x14ac:dyDescent="0.35">
      <c r="A1555" t="s">
        <v>3</v>
      </c>
      <c r="B1555" t="s">
        <v>80</v>
      </c>
      <c r="C1555">
        <v>9</v>
      </c>
      <c r="D1555">
        <v>19</v>
      </c>
      <c r="E1555">
        <v>13</v>
      </c>
      <c r="F1555">
        <v>10416</v>
      </c>
      <c r="G1555">
        <v>2604</v>
      </c>
      <c r="H1555" t="s">
        <v>1307</v>
      </c>
      <c r="I1555" t="s">
        <v>12588</v>
      </c>
      <c r="J1555" t="s">
        <v>12589</v>
      </c>
      <c r="K1555" t="s">
        <v>12590</v>
      </c>
      <c r="L1555" t="s">
        <v>12591</v>
      </c>
      <c r="N1555" s="8">
        <f>IFERROR(RIGHT(tests_4[[#This Row],[ accuracy]],LEN(tests_4[[#This Row],[ accuracy]])-2)/10^(LEN(tests_4[[#This Row],[ accuracy]])-2),"")</f>
        <v>0.90495391705069095</v>
      </c>
      <c r="O1555" s="8">
        <f>IFERROR(RIGHT(tests_4[[#This Row],[ precision]],LEN(tests_4[[#This Row],[ precision]])-2)/10^(LEN(tests_4[[#This Row],[ precision]])-2),"")</f>
        <v>0.22981266149870799</v>
      </c>
      <c r="P1555" s="8">
        <f>IFERROR(RIGHT(tests_4[[#This Row],[ recall]],LEN(tests_4[[#This Row],[ recall]])-2)/10^(LEN(tests_4[[#This Row],[ recall]])-2),"")</f>
        <v>0.11771349862258899</v>
      </c>
      <c r="Q1555" s="8">
        <f>IFERROR(RIGHT(tests_4[[#This Row],[ f1-score]],LEN(tests_4[[#This Row],[ f1-score]])-2)/10^(LEN(tests_4[[#This Row],[ f1-score]])-2),"")</f>
        <v>0.155593598989825</v>
      </c>
      <c r="R1555" s="8">
        <f>IFERROR(RIGHT(tests_4[[#This Row],[ f1-score-2]],LEN(tests_4[[#This Row],[ f1-score-2]])-2)/10^(LEN(tests_4[[#This Row],[ f1-score-2]])-2),"")</f>
        <v>0.15568354568381099</v>
      </c>
      <c r="S1555" s="9">
        <f t="shared" si="24"/>
        <v>-8.9946693985987203E-5</v>
      </c>
    </row>
    <row r="1556" spans="1:19" x14ac:dyDescent="0.35">
      <c r="A1556" t="s">
        <v>3</v>
      </c>
      <c r="B1556" t="s">
        <v>80</v>
      </c>
      <c r="C1556">
        <v>9</v>
      </c>
      <c r="D1556">
        <v>19</v>
      </c>
      <c r="E1556">
        <v>14</v>
      </c>
      <c r="F1556">
        <v>10416</v>
      </c>
      <c r="G1556">
        <v>2604</v>
      </c>
      <c r="H1556" t="s">
        <v>9049</v>
      </c>
      <c r="I1556" t="s">
        <v>12592</v>
      </c>
      <c r="J1556" t="s">
        <v>12593</v>
      </c>
      <c r="K1556" t="s">
        <v>12594</v>
      </c>
      <c r="L1556" t="s">
        <v>12595</v>
      </c>
      <c r="N1556" s="8">
        <f>IFERROR(RIGHT(tests_4[[#This Row],[ accuracy]],LEN(tests_4[[#This Row],[ accuracy]])-2)/10^(LEN(tests_4[[#This Row],[ accuracy]])-2),"")</f>
        <v>0.90303379416282603</v>
      </c>
      <c r="O1556" s="8">
        <f>IFERROR(RIGHT(tests_4[[#This Row],[ precision]],LEN(tests_4[[#This Row],[ precision]])-2)/10^(LEN(tests_4[[#This Row],[ precision]])-2),"")</f>
        <v>0.20034722222222201</v>
      </c>
      <c r="P1556" s="8">
        <f>IFERROR(RIGHT(tests_4[[#This Row],[ recall]],LEN(tests_4[[#This Row],[ recall]])-2)/10^(LEN(tests_4[[#This Row],[ recall]])-2),"")</f>
        <v>0.101515151515151</v>
      </c>
      <c r="Q1556" s="8">
        <f>IFERROR(RIGHT(tests_4[[#This Row],[ f1-score]],LEN(tests_4[[#This Row],[ f1-score]])-2)/10^(LEN(tests_4[[#This Row],[ f1-score]])-2),"")</f>
        <v>0.13426212846128999</v>
      </c>
      <c r="R1556" s="8">
        <f>IFERROR(RIGHT(tests_4[[#This Row],[ f1-score-2]],LEN(tests_4[[#This Row],[ f1-score-2]])-2)/10^(LEN(tests_4[[#This Row],[ f1-score-2]])-2),"")</f>
        <v>0.13475199553835901</v>
      </c>
      <c r="S1556" s="9">
        <f t="shared" si="24"/>
        <v>-4.8986707706902277E-4</v>
      </c>
    </row>
    <row r="1557" spans="1:19" x14ac:dyDescent="0.35">
      <c r="A1557" t="s">
        <v>3</v>
      </c>
      <c r="B1557" t="s">
        <v>80</v>
      </c>
      <c r="C1557">
        <v>9</v>
      </c>
      <c r="D1557">
        <v>19</v>
      </c>
      <c r="E1557">
        <v>15</v>
      </c>
      <c r="F1557">
        <v>10416</v>
      </c>
      <c r="G1557">
        <v>2604</v>
      </c>
      <c r="H1557" t="s">
        <v>1052</v>
      </c>
      <c r="I1557" t="s">
        <v>12596</v>
      </c>
      <c r="J1557" t="s">
        <v>12597</v>
      </c>
      <c r="K1557" t="s">
        <v>12598</v>
      </c>
      <c r="L1557" t="s">
        <v>12599</v>
      </c>
      <c r="N1557" s="8">
        <f>IFERROR(RIGHT(tests_4[[#This Row],[ accuracy]],LEN(tests_4[[#This Row],[ accuracy]])-2)/10^(LEN(tests_4[[#This Row],[ accuracy]])-2),"")</f>
        <v>0.90514592933947702</v>
      </c>
      <c r="O1557" s="8">
        <f>IFERROR(RIGHT(tests_4[[#This Row],[ precision]],LEN(tests_4[[#This Row],[ precision]])-2)/10^(LEN(tests_4[[#This Row],[ precision]])-2),"")</f>
        <v>0.17852062588904599</v>
      </c>
      <c r="P1557" s="8">
        <f>IFERROR(RIGHT(tests_4[[#This Row],[ recall]],LEN(tests_4[[#This Row],[ recall]])-2)/10^(LEN(tests_4[[#This Row],[ recall]])-2),"")</f>
        <v>7.7052341597796101E-2</v>
      </c>
      <c r="Q1557" s="8">
        <f>IFERROR(RIGHT(tests_4[[#This Row],[ f1-score]],LEN(tests_4[[#This Row],[ f1-score]])-2)/10^(LEN(tests_4[[#This Row],[ f1-score]])-2),"")</f>
        <v>0.10747081605561699</v>
      </c>
      <c r="R1557" s="8">
        <f>IFERROR(RIGHT(tests_4[[#This Row],[ f1-score-2]],LEN(tests_4[[#This Row],[ f1-score-2]])-2)/10^(LEN(tests_4[[#This Row],[ f1-score-2]])-2),"")</f>
        <v>0.10764387472993001</v>
      </c>
      <c r="S1557" s="9">
        <f t="shared" si="24"/>
        <v>-1.7305867431301192E-4</v>
      </c>
    </row>
    <row r="1558" spans="1:19" x14ac:dyDescent="0.35">
      <c r="A1558" t="s">
        <v>3</v>
      </c>
      <c r="B1558" t="s">
        <v>80</v>
      </c>
      <c r="C1558">
        <v>9</v>
      </c>
      <c r="D1558">
        <v>19</v>
      </c>
      <c r="E1558">
        <v>16</v>
      </c>
      <c r="F1558">
        <v>10416</v>
      </c>
      <c r="G1558">
        <v>2604</v>
      </c>
      <c r="H1558" t="s">
        <v>1018</v>
      </c>
      <c r="I1558" t="s">
        <v>12600</v>
      </c>
      <c r="J1558" t="s">
        <v>12601</v>
      </c>
      <c r="K1558" t="s">
        <v>12602</v>
      </c>
      <c r="L1558" t="s">
        <v>12603</v>
      </c>
      <c r="N1558" s="8">
        <f>IFERROR(RIGHT(tests_4[[#This Row],[ accuracy]],LEN(tests_4[[#This Row],[ accuracy]])-2)/10^(LEN(tests_4[[#This Row],[ accuracy]])-2),"")</f>
        <v>0.89823348694316396</v>
      </c>
      <c r="O1558" s="8">
        <f>IFERROR(RIGHT(tests_4[[#This Row],[ precision]],LEN(tests_4[[#This Row],[ precision]])-2)/10^(LEN(tests_4[[#This Row],[ precision]])-2),"")</f>
        <v>0.20881226053639801</v>
      </c>
      <c r="P1558" s="8">
        <f>IFERROR(RIGHT(tests_4[[#This Row],[ recall]],LEN(tests_4[[#This Row],[ recall]])-2)/10^(LEN(tests_4[[#This Row],[ recall]])-2),"")</f>
        <v>0.12691460055096401</v>
      </c>
      <c r="Q1558" s="8">
        <f>IFERROR(RIGHT(tests_4[[#This Row],[ f1-score]],LEN(tests_4[[#This Row],[ f1-score]])-2)/10^(LEN(tests_4[[#This Row],[ f1-score]])-2),"")</f>
        <v>0.157805907172995</v>
      </c>
      <c r="R1558" s="8">
        <f>IFERROR(RIGHT(tests_4[[#This Row],[ f1-score-2]],LEN(tests_4[[#This Row],[ f1-score-2]])-2)/10^(LEN(tests_4[[#This Row],[ f1-score-2]])-2),"")</f>
        <v>0.157874318130444</v>
      </c>
      <c r="S1558" s="9">
        <f t="shared" si="24"/>
        <v>-6.8410957448999943E-5</v>
      </c>
    </row>
    <row r="1559" spans="1:19" x14ac:dyDescent="0.35">
      <c r="A1559" t="s">
        <v>3</v>
      </c>
      <c r="B1559" t="s">
        <v>80</v>
      </c>
      <c r="C1559">
        <v>9</v>
      </c>
      <c r="D1559">
        <v>19</v>
      </c>
      <c r="E1559">
        <v>17</v>
      </c>
      <c r="F1559">
        <v>10416</v>
      </c>
      <c r="G1559">
        <v>2604</v>
      </c>
      <c r="H1559" t="s">
        <v>1565</v>
      </c>
      <c r="I1559" t="s">
        <v>12604</v>
      </c>
      <c r="J1559" t="s">
        <v>12605</v>
      </c>
      <c r="K1559" t="s">
        <v>12606</v>
      </c>
      <c r="L1559" t="s">
        <v>12607</v>
      </c>
      <c r="N1559" s="8">
        <f>IFERROR(RIGHT(tests_4[[#This Row],[ accuracy]],LEN(tests_4[[#This Row],[ accuracy]])-2)/10^(LEN(tests_4[[#This Row],[ accuracy]])-2),"")</f>
        <v>0.90764208909370203</v>
      </c>
      <c r="O1559" s="8">
        <f>IFERROR(RIGHT(tests_4[[#This Row],[ precision]],LEN(tests_4[[#This Row],[ precision]])-2)/10^(LEN(tests_4[[#This Row],[ precision]])-2),"")</f>
        <v>0.24208144796379999</v>
      </c>
      <c r="P1559" s="8">
        <f>IFERROR(RIGHT(tests_4[[#This Row],[ recall]],LEN(tests_4[[#This Row],[ recall]])-2)/10^(LEN(tests_4[[#This Row],[ recall]])-2),"")</f>
        <v>0.114380165289256</v>
      </c>
      <c r="Q1559" s="8">
        <f>IFERROR(RIGHT(tests_4[[#This Row],[ f1-score]],LEN(tests_4[[#This Row],[ f1-score]])-2)/10^(LEN(tests_4[[#This Row],[ f1-score]])-2),"")</f>
        <v>0.155324423091666</v>
      </c>
      <c r="R1559" s="8">
        <f>IFERROR(RIGHT(tests_4[[#This Row],[ f1-score-2]],LEN(tests_4[[#This Row],[ f1-score-2]])-2)/10^(LEN(tests_4[[#This Row],[ f1-score-2]])-2),"")</f>
        <v>0.15535650966099901</v>
      </c>
      <c r="S1559" s="9">
        <f t="shared" si="24"/>
        <v>-3.2086569333011905E-5</v>
      </c>
    </row>
    <row r="1560" spans="1:19" x14ac:dyDescent="0.35">
      <c r="A1560" t="s">
        <v>3</v>
      </c>
      <c r="B1560" t="s">
        <v>80</v>
      </c>
      <c r="C1560">
        <v>9</v>
      </c>
      <c r="D1560">
        <v>19</v>
      </c>
      <c r="E1560">
        <v>18</v>
      </c>
      <c r="F1560">
        <v>10416</v>
      </c>
      <c r="G1560">
        <v>2604</v>
      </c>
      <c r="H1560" t="s">
        <v>12608</v>
      </c>
      <c r="I1560" t="s">
        <v>12609</v>
      </c>
      <c r="J1560" t="s">
        <v>12610</v>
      </c>
      <c r="K1560" t="s">
        <v>12611</v>
      </c>
      <c r="L1560" t="s">
        <v>12612</v>
      </c>
      <c r="N1560" s="8">
        <f>IFERROR(RIGHT(tests_4[[#This Row],[ accuracy]],LEN(tests_4[[#This Row],[ accuracy]])-2)/10^(LEN(tests_4[[#This Row],[ accuracy]])-2),"")</f>
        <v>0.91109831029185795</v>
      </c>
      <c r="O1560" s="8">
        <f>IFERROR(RIGHT(tests_4[[#This Row],[ precision]],LEN(tests_4[[#This Row],[ precision]])-2)/10^(LEN(tests_4[[#This Row],[ precision]])-2),"")</f>
        <v>0.30170929660600099</v>
      </c>
      <c r="P1560" s="8">
        <f>IFERROR(RIGHT(tests_4[[#This Row],[ recall]],LEN(tests_4[[#This Row],[ recall]])-2)/10^(LEN(tests_4[[#This Row],[ recall]])-2),"")</f>
        <v>0.14231404958677599</v>
      </c>
      <c r="Q1560" s="8">
        <f>IFERROR(RIGHT(tests_4[[#This Row],[ f1-score]],LEN(tests_4[[#This Row],[ f1-score]])-2)/10^(LEN(tests_4[[#This Row],[ f1-score]])-2),"")</f>
        <v>0.19320688693359001</v>
      </c>
      <c r="R1560" s="8">
        <f>IFERROR(RIGHT(tests_4[[#This Row],[ f1-score-2]],LEN(tests_4[[#This Row],[ f1-score-2]])-2)/10^(LEN(tests_4[[#This Row],[ f1-score-2]])-2),"")</f>
        <v>0.19340186576287</v>
      </c>
      <c r="S1560" s="9">
        <f t="shared" si="24"/>
        <v>-1.9497882927999033E-4</v>
      </c>
    </row>
    <row r="1561" spans="1:19" x14ac:dyDescent="0.35">
      <c r="A1561" t="s">
        <v>3</v>
      </c>
      <c r="B1561" t="s">
        <v>80</v>
      </c>
      <c r="C1561">
        <v>9</v>
      </c>
      <c r="D1561">
        <v>19</v>
      </c>
      <c r="E1561">
        <v>19</v>
      </c>
      <c r="F1561">
        <v>10416</v>
      </c>
      <c r="G1561">
        <v>2604</v>
      </c>
      <c r="H1561" t="s">
        <v>1794</v>
      </c>
      <c r="I1561" t="s">
        <v>12613</v>
      </c>
      <c r="J1561" t="s">
        <v>12614</v>
      </c>
      <c r="K1561" t="s">
        <v>12615</v>
      </c>
      <c r="L1561" t="s">
        <v>12616</v>
      </c>
      <c r="N1561" s="8">
        <f>IFERROR(RIGHT(tests_4[[#This Row],[ accuracy]],LEN(tests_4[[#This Row],[ accuracy]])-2)/10^(LEN(tests_4[[#This Row],[ accuracy]])-2),"")</f>
        <v>0.91321044546850905</v>
      </c>
      <c r="O1561" s="8">
        <f>IFERROR(RIGHT(tests_4[[#This Row],[ precision]],LEN(tests_4[[#This Row],[ precision]])-2)/10^(LEN(tests_4[[#This Row],[ precision]])-2),"")</f>
        <v>0.29615745079662598</v>
      </c>
      <c r="P1561" s="8">
        <f>IFERROR(RIGHT(tests_4[[#This Row],[ recall]],LEN(tests_4[[#This Row],[ recall]])-2)/10^(LEN(tests_4[[#This Row],[ recall]])-2),"")</f>
        <v>0.114049586776859</v>
      </c>
      <c r="Q1561" s="8">
        <f>IFERROR(RIGHT(tests_4[[#This Row],[ f1-score]],LEN(tests_4[[#This Row],[ f1-score]])-2)/10^(LEN(tests_4[[#This Row],[ f1-score]])-2),"")</f>
        <v>0.16461615943593</v>
      </c>
      <c r="R1561" s="8">
        <f>IFERROR(RIGHT(tests_4[[#This Row],[ f1-score-2]],LEN(tests_4[[#This Row],[ f1-score-2]])-2)/10^(LEN(tests_4[[#This Row],[ f1-score-2]])-2),"")</f>
        <v>0.16468091373587099</v>
      </c>
      <c r="S1561" s="9">
        <f t="shared" si="24"/>
        <v>-6.4754299940988913E-5</v>
      </c>
    </row>
    <row r="1562" spans="1:19" x14ac:dyDescent="0.35">
      <c r="A1562" t="s">
        <v>3</v>
      </c>
      <c r="B1562" t="s">
        <v>80</v>
      </c>
      <c r="C1562">
        <v>9</v>
      </c>
      <c r="D1562">
        <v>19</v>
      </c>
      <c r="E1562">
        <v>20</v>
      </c>
      <c r="F1562">
        <v>10416</v>
      </c>
      <c r="G1562">
        <v>2604</v>
      </c>
      <c r="H1562" t="s">
        <v>2962</v>
      </c>
      <c r="I1562" t="s">
        <v>12617</v>
      </c>
      <c r="J1562" t="s">
        <v>1589</v>
      </c>
      <c r="K1562" t="s">
        <v>12618</v>
      </c>
      <c r="L1562" t="s">
        <v>12619</v>
      </c>
      <c r="N1562" s="8">
        <f>IFERROR(RIGHT(tests_4[[#This Row],[ accuracy]],LEN(tests_4[[#This Row],[ accuracy]])-2)/10^(LEN(tests_4[[#This Row],[ accuracy]])-2),"")</f>
        <v>0.91225038402457703</v>
      </c>
      <c r="O1562" s="8">
        <f>IFERROR(RIGHT(tests_4[[#This Row],[ precision]],LEN(tests_4[[#This Row],[ precision]])-2)/10^(LEN(tests_4[[#This Row],[ precision]])-2),"")</f>
        <v>0.29983633387888697</v>
      </c>
      <c r="P1562" s="8">
        <f>IFERROR(RIGHT(tests_4[[#This Row],[ recall]],LEN(tests_4[[#This Row],[ recall]])-2)/10^(LEN(tests_4[[#This Row],[ recall]])-2),"")</f>
        <v>0.123719008264462</v>
      </c>
      <c r="Q1562" s="8">
        <f>IFERROR(RIGHT(tests_4[[#This Row],[ f1-score]],LEN(tests_4[[#This Row],[ f1-score]])-2)/10^(LEN(tests_4[[#This Row],[ f1-score]])-2),"")</f>
        <v>0.175055370985603</v>
      </c>
      <c r="R1562" s="8">
        <f>IFERROR(RIGHT(tests_4[[#This Row],[ f1-score-2]],LEN(tests_4[[#This Row],[ f1-score-2]])-2)/10^(LEN(tests_4[[#This Row],[ f1-score-2]])-2),"")</f>
        <v>0.17516225238209099</v>
      </c>
      <c r="S1562" s="9">
        <f t="shared" si="24"/>
        <v>-1.0688139648798445E-4</v>
      </c>
    </row>
    <row r="1563" spans="1:19" x14ac:dyDescent="0.35">
      <c r="A1563" t="s">
        <v>3</v>
      </c>
      <c r="B1563" t="s">
        <v>80</v>
      </c>
      <c r="C1563">
        <v>9</v>
      </c>
      <c r="D1563">
        <v>19</v>
      </c>
      <c r="E1563">
        <v>21</v>
      </c>
      <c r="F1563">
        <v>10416</v>
      </c>
      <c r="G1563">
        <v>2604</v>
      </c>
      <c r="H1563" t="s">
        <v>1346</v>
      </c>
      <c r="I1563" t="s">
        <v>12620</v>
      </c>
      <c r="J1563" t="s">
        <v>12621</v>
      </c>
      <c r="K1563" t="s">
        <v>12622</v>
      </c>
      <c r="L1563" t="s">
        <v>12623</v>
      </c>
      <c r="N1563" s="8">
        <f>IFERROR(RIGHT(tests_4[[#This Row],[ accuracy]],LEN(tests_4[[#This Row],[ accuracy]])-2)/10^(LEN(tests_4[[#This Row],[ accuracy]])-2),"")</f>
        <v>0.90783410138248799</v>
      </c>
      <c r="O1563" s="8">
        <f>IFERROR(RIGHT(tests_4[[#This Row],[ precision]],LEN(tests_4[[#This Row],[ precision]])-2)/10^(LEN(tests_4[[#This Row],[ precision]])-2),"")</f>
        <v>0.22348484848484801</v>
      </c>
      <c r="P1563" s="8">
        <f>IFERROR(RIGHT(tests_4[[#This Row],[ recall]],LEN(tests_4[[#This Row],[ recall]])-2)/10^(LEN(tests_4[[#This Row],[ recall]])-2),"")</f>
        <v>9.2920110192837399E-2</v>
      </c>
      <c r="Q1563" s="8">
        <f>IFERROR(RIGHT(tests_4[[#This Row],[ f1-score]],LEN(tests_4[[#This Row],[ f1-score]])-2)/10^(LEN(tests_4[[#This Row],[ f1-score]])-2),"")</f>
        <v>0.13119110234494799</v>
      </c>
      <c r="R1563" s="8">
        <f>IFERROR(RIGHT(tests_4[[#This Row],[ f1-score-2]],LEN(tests_4[[#This Row],[ f1-score-2]])-2)/10^(LEN(tests_4[[#This Row],[ f1-score-2]])-2),"")</f>
        <v>0.13126366182393301</v>
      </c>
      <c r="S1563" s="9">
        <f t="shared" si="24"/>
        <v>-7.2559478985018133E-5</v>
      </c>
    </row>
    <row r="1564" spans="1:19" x14ac:dyDescent="0.35">
      <c r="A1564" t="s">
        <v>3</v>
      </c>
      <c r="B1564" t="s">
        <v>80</v>
      </c>
      <c r="C1564">
        <v>9</v>
      </c>
      <c r="D1564">
        <v>19</v>
      </c>
      <c r="E1564">
        <v>22</v>
      </c>
      <c r="F1564">
        <v>10416</v>
      </c>
      <c r="G1564">
        <v>2604</v>
      </c>
      <c r="H1564" t="s">
        <v>12624</v>
      </c>
      <c r="I1564" t="s">
        <v>12625</v>
      </c>
      <c r="J1564" t="s">
        <v>12614</v>
      </c>
      <c r="K1564" t="s">
        <v>12626</v>
      </c>
      <c r="L1564" t="s">
        <v>12627</v>
      </c>
      <c r="N1564" s="8">
        <f>IFERROR(RIGHT(tests_4[[#This Row],[ accuracy]],LEN(tests_4[[#This Row],[ accuracy]])-2)/10^(LEN(tests_4[[#This Row],[ accuracy]])-2),"")</f>
        <v>0.90841013824884798</v>
      </c>
      <c r="O1564" s="8">
        <f>IFERROR(RIGHT(tests_4[[#This Row],[ precision]],LEN(tests_4[[#This Row],[ precision]])-2)/10^(LEN(tests_4[[#This Row],[ precision]])-2),"")</f>
        <v>0.25186021791124102</v>
      </c>
      <c r="P1564" s="8">
        <f>IFERROR(RIGHT(tests_4[[#This Row],[ recall]],LEN(tests_4[[#This Row],[ recall]])-2)/10^(LEN(tests_4[[#This Row],[ recall]])-2),"")</f>
        <v>0.114049586776859</v>
      </c>
      <c r="Q1564" s="8">
        <f>IFERROR(RIGHT(tests_4[[#This Row],[ f1-score]],LEN(tests_4[[#This Row],[ f1-score]])-2)/10^(LEN(tests_4[[#This Row],[ f1-score]])-2),"")</f>
        <v>0.15695376293753499</v>
      </c>
      <c r="R1564" s="8">
        <f>IFERROR(RIGHT(tests_4[[#This Row],[ f1-score-2]],LEN(tests_4[[#This Row],[ f1-score-2]])-2)/10^(LEN(tests_4[[#This Row],[ f1-score-2]])-2),"")</f>
        <v>0.15700346593768599</v>
      </c>
      <c r="S1564" s="9">
        <f t="shared" si="24"/>
        <v>-4.9703000151002374E-5</v>
      </c>
    </row>
    <row r="1565" spans="1:19" x14ac:dyDescent="0.35">
      <c r="A1565" t="s">
        <v>3</v>
      </c>
      <c r="B1565" t="s">
        <v>80</v>
      </c>
      <c r="C1565">
        <v>9</v>
      </c>
      <c r="D1565">
        <v>19</v>
      </c>
      <c r="E1565">
        <v>23</v>
      </c>
      <c r="F1565">
        <v>10416</v>
      </c>
      <c r="G1565">
        <v>2604</v>
      </c>
      <c r="H1565" t="s">
        <v>2897</v>
      </c>
      <c r="I1565" t="s">
        <v>12628</v>
      </c>
      <c r="J1565" t="s">
        <v>12629</v>
      </c>
      <c r="K1565" t="s">
        <v>12630</v>
      </c>
      <c r="L1565" t="s">
        <v>12631</v>
      </c>
      <c r="N1565" s="8">
        <f>IFERROR(RIGHT(tests_4[[#This Row],[ accuracy]],LEN(tests_4[[#This Row],[ accuracy]])-2)/10^(LEN(tests_4[[#This Row],[ accuracy]])-2),"")</f>
        <v>0.91436251920122802</v>
      </c>
      <c r="O1565" s="8">
        <f>IFERROR(RIGHT(tests_4[[#This Row],[ precision]],LEN(tests_4[[#This Row],[ precision]])-2)/10^(LEN(tests_4[[#This Row],[ precision]])-2),"")</f>
        <v>0.27247807017543801</v>
      </c>
      <c r="P1565" s="8">
        <f>IFERROR(RIGHT(tests_4[[#This Row],[ recall]],LEN(tests_4[[#This Row],[ recall]])-2)/10^(LEN(tests_4[[#This Row],[ recall]])-2),"")</f>
        <v>8.62534435261708E-2</v>
      </c>
      <c r="Q1565" s="8">
        <f>IFERROR(RIGHT(tests_4[[#This Row],[ f1-score]],LEN(tests_4[[#This Row],[ f1-score]])-2)/10^(LEN(tests_4[[#This Row],[ f1-score]])-2),"")</f>
        <v>0.131027253668763</v>
      </c>
      <c r="R1565" s="8">
        <f>IFERROR(RIGHT(tests_4[[#This Row],[ f1-score-2]],LEN(tests_4[[#This Row],[ f1-score-2]])-2)/10^(LEN(tests_4[[#This Row],[ f1-score-2]])-2),"")</f>
        <v>0.13102931267725801</v>
      </c>
      <c r="S1565" s="9">
        <f t="shared" si="24"/>
        <v>-2.0590084950089516E-6</v>
      </c>
    </row>
    <row r="1566" spans="1:19" x14ac:dyDescent="0.35">
      <c r="A1566" t="s">
        <v>3</v>
      </c>
      <c r="B1566" t="s">
        <v>80</v>
      </c>
      <c r="C1566">
        <v>11</v>
      </c>
      <c r="D1566">
        <v>19</v>
      </c>
      <c r="E1566">
        <v>1</v>
      </c>
      <c r="F1566">
        <v>10416</v>
      </c>
      <c r="G1566">
        <v>2604</v>
      </c>
      <c r="H1566" t="s">
        <v>6905</v>
      </c>
      <c r="I1566" t="s">
        <v>12632</v>
      </c>
      <c r="J1566" t="s">
        <v>12633</v>
      </c>
      <c r="K1566" t="s">
        <v>12634</v>
      </c>
      <c r="L1566" t="s">
        <v>12635</v>
      </c>
      <c r="N1566" s="8">
        <f>IFERROR(RIGHT(tests_4[[#This Row],[ accuracy]],LEN(tests_4[[#This Row],[ accuracy]])-2)/10^(LEN(tests_4[[#This Row],[ accuracy]])-2),"")</f>
        <v>0.92626728110598999</v>
      </c>
      <c r="O1566" s="8">
        <f>IFERROR(RIGHT(tests_4[[#This Row],[ precision]],LEN(tests_4[[#This Row],[ precision]])-2)/10^(LEN(tests_4[[#This Row],[ precision]])-2),"")</f>
        <v>0.17013888888888801</v>
      </c>
      <c r="P1566" s="8">
        <f>IFERROR(RIGHT(tests_4[[#This Row],[ recall]],LEN(tests_4[[#This Row],[ recall]])-2)/10^(LEN(tests_4[[#This Row],[ recall]])-2),"")</f>
        <v>7.1428571428571397E-2</v>
      </c>
      <c r="Q1566" s="8">
        <f>IFERROR(RIGHT(tests_4[[#This Row],[ f1-score]],LEN(tests_4[[#This Row],[ f1-score]])-2)/10^(LEN(tests_4[[#This Row],[ f1-score]])-2),"")</f>
        <v>0.100184011449601</v>
      </c>
      <c r="R1566" s="8">
        <f>IFERROR(RIGHT(tests_4[[#This Row],[ f1-score-2]],LEN(tests_4[[#This Row],[ f1-score-2]])-2)/10^(LEN(tests_4[[#This Row],[ f1-score-2]])-2),"")</f>
        <v>0.10061601642710399</v>
      </c>
      <c r="S1566" s="9">
        <f t="shared" si="24"/>
        <v>-4.3200497750299494E-4</v>
      </c>
    </row>
    <row r="1567" spans="1:19" x14ac:dyDescent="0.35">
      <c r="A1567" t="s">
        <v>3</v>
      </c>
      <c r="B1567" t="s">
        <v>80</v>
      </c>
      <c r="C1567">
        <v>11</v>
      </c>
      <c r="D1567">
        <v>19</v>
      </c>
      <c r="E1567">
        <v>2</v>
      </c>
      <c r="F1567">
        <v>10416</v>
      </c>
      <c r="G1567">
        <v>2604</v>
      </c>
      <c r="H1567" t="s">
        <v>9104</v>
      </c>
      <c r="I1567" t="s">
        <v>12636</v>
      </c>
      <c r="J1567" t="s">
        <v>12637</v>
      </c>
      <c r="K1567" t="s">
        <v>12638</v>
      </c>
      <c r="L1567" t="s">
        <v>12639</v>
      </c>
      <c r="N1567" s="8">
        <f>IFERROR(RIGHT(tests_4[[#This Row],[ accuracy]],LEN(tests_4[[#This Row],[ accuracy]])-2)/10^(LEN(tests_4[[#This Row],[ accuracy]])-2),"")</f>
        <v>0.92665130568356302</v>
      </c>
      <c r="O1567" s="8">
        <f>IFERROR(RIGHT(tests_4[[#This Row],[ precision]],LEN(tests_4[[#This Row],[ precision]])-2)/10^(LEN(tests_4[[#This Row],[ precision]])-2),"")</f>
        <v>0.15274599542334</v>
      </c>
      <c r="P1567" s="8">
        <f>IFERROR(RIGHT(tests_4[[#This Row],[ recall]],LEN(tests_4[[#This Row],[ recall]])-2)/10^(LEN(tests_4[[#This Row],[ recall]])-2),"")</f>
        <v>6.6326530612244805E-2</v>
      </c>
      <c r="Q1567" s="8">
        <f>IFERROR(RIGHT(tests_4[[#This Row],[ f1-score]],LEN(tests_4[[#This Row],[ f1-score]])-2)/10^(LEN(tests_4[[#This Row],[ f1-score]])-2),"")</f>
        <v>9.2320261437908502E-2</v>
      </c>
      <c r="R1567" s="8">
        <f>IFERROR(RIGHT(tests_4[[#This Row],[ f1-score-2]],LEN(tests_4[[#This Row],[ f1-score-2]])-2)/10^(LEN(tests_4[[#This Row],[ f1-score-2]])-2),"")</f>
        <v>9.2490940098060095E-2</v>
      </c>
      <c r="S1567" s="9">
        <f t="shared" si="24"/>
        <v>-1.7067866015159361E-4</v>
      </c>
    </row>
    <row r="1568" spans="1:19" x14ac:dyDescent="0.35">
      <c r="A1568" t="s">
        <v>3</v>
      </c>
      <c r="B1568" t="s">
        <v>80</v>
      </c>
      <c r="C1568">
        <v>11</v>
      </c>
      <c r="D1568">
        <v>19</v>
      </c>
      <c r="E1568">
        <v>3</v>
      </c>
      <c r="F1568">
        <v>10416</v>
      </c>
      <c r="G1568">
        <v>2604</v>
      </c>
      <c r="H1568" t="s">
        <v>9152</v>
      </c>
      <c r="I1568" t="s">
        <v>12640</v>
      </c>
      <c r="J1568" t="s">
        <v>12641</v>
      </c>
      <c r="K1568" t="s">
        <v>12642</v>
      </c>
      <c r="L1568" t="s">
        <v>12643</v>
      </c>
      <c r="N1568" s="8">
        <f>IFERROR(RIGHT(tests_4[[#This Row],[ accuracy]],LEN(tests_4[[#This Row],[ accuracy]])-2)/10^(LEN(tests_4[[#This Row],[ accuracy]])-2),"")</f>
        <v>0.92857142857142805</v>
      </c>
      <c r="O1568" s="8">
        <f>IFERROR(RIGHT(tests_4[[#This Row],[ precision]],LEN(tests_4[[#This Row],[ precision]])-2)/10^(LEN(tests_4[[#This Row],[ precision]])-2),"")</f>
        <v>0.22673992673992599</v>
      </c>
      <c r="P1568" s="8">
        <f>IFERROR(RIGHT(tests_4[[#This Row],[ recall]],LEN(tests_4[[#This Row],[ recall]])-2)/10^(LEN(tests_4[[#This Row],[ recall]])-2),"")</f>
        <v>0.10459183673469299</v>
      </c>
      <c r="Q1568" s="8">
        <f>IFERROR(RIGHT(tests_4[[#This Row],[ f1-score]],LEN(tests_4[[#This Row],[ f1-score]])-2)/10^(LEN(tests_4[[#This Row],[ f1-score]])-2),"")</f>
        <v>0.143149533393435</v>
      </c>
      <c r="R1568" s="8">
        <f>IFERROR(RIGHT(tests_4[[#This Row],[ f1-score-2]],LEN(tests_4[[#This Row],[ f1-score-2]])-2)/10^(LEN(tests_4[[#This Row],[ f1-score-2]])-2),"")</f>
        <v>0.14315044926645101</v>
      </c>
      <c r="S1568" s="9">
        <f t="shared" si="24"/>
        <v>-9.1587301601081528E-7</v>
      </c>
    </row>
    <row r="1569" spans="1:19" x14ac:dyDescent="0.35">
      <c r="A1569" t="s">
        <v>3</v>
      </c>
      <c r="B1569" t="s">
        <v>80</v>
      </c>
      <c r="C1569">
        <v>11</v>
      </c>
      <c r="D1569">
        <v>19</v>
      </c>
      <c r="E1569">
        <v>4</v>
      </c>
      <c r="F1569">
        <v>10416</v>
      </c>
      <c r="G1569">
        <v>2604</v>
      </c>
      <c r="H1569" t="s">
        <v>9812</v>
      </c>
      <c r="I1569" t="s">
        <v>12644</v>
      </c>
      <c r="J1569" t="s">
        <v>12645</v>
      </c>
      <c r="K1569" t="s">
        <v>12646</v>
      </c>
      <c r="L1569" t="s">
        <v>12647</v>
      </c>
      <c r="N1569" s="8">
        <f>IFERROR(RIGHT(tests_4[[#This Row],[ accuracy]],LEN(tests_4[[#This Row],[ accuracy]])-2)/10^(LEN(tests_4[[#This Row],[ accuracy]])-2),"")</f>
        <v>0.92588325652841696</v>
      </c>
      <c r="O1569" s="8">
        <f>IFERROR(RIGHT(tests_4[[#This Row],[ precision]],LEN(tests_4[[#This Row],[ precision]])-2)/10^(LEN(tests_4[[#This Row],[ precision]])-2),"")</f>
        <v>0.18167985392574501</v>
      </c>
      <c r="P1569" s="8">
        <f>IFERROR(RIGHT(tests_4[[#This Row],[ recall]],LEN(tests_4[[#This Row],[ recall]])-2)/10^(LEN(tests_4[[#This Row],[ recall]])-2),"")</f>
        <v>9.18367346938775E-2</v>
      </c>
      <c r="Q1569" s="8">
        <f>IFERROR(RIGHT(tests_4[[#This Row],[ f1-score]],LEN(tests_4[[#This Row],[ f1-score]])-2)/10^(LEN(tests_4[[#This Row],[ f1-score]])-2),"")</f>
        <v>0.12188638603084299</v>
      </c>
      <c r="R1569" s="8">
        <f>IFERROR(RIGHT(tests_4[[#This Row],[ f1-score-2]],LEN(tests_4[[#This Row],[ f1-score-2]])-2)/10^(LEN(tests_4[[#This Row],[ f1-score-2]])-2),"")</f>
        <v>0.12200272479564001</v>
      </c>
      <c r="S1569" s="9">
        <f t="shared" si="24"/>
        <v>-1.16338764797011E-4</v>
      </c>
    </row>
    <row r="1570" spans="1:19" x14ac:dyDescent="0.35">
      <c r="A1570" t="s">
        <v>3</v>
      </c>
      <c r="B1570" t="s">
        <v>80</v>
      </c>
      <c r="C1570">
        <v>11</v>
      </c>
      <c r="D1570">
        <v>19</v>
      </c>
      <c r="E1570">
        <v>5</v>
      </c>
      <c r="F1570">
        <v>10416</v>
      </c>
      <c r="G1570">
        <v>2604</v>
      </c>
      <c r="H1570" t="s">
        <v>7704</v>
      </c>
      <c r="I1570" t="s">
        <v>12648</v>
      </c>
      <c r="J1570" t="s">
        <v>12649</v>
      </c>
      <c r="K1570" t="s">
        <v>12650</v>
      </c>
      <c r="L1570" t="s">
        <v>12651</v>
      </c>
      <c r="N1570" s="8">
        <f>IFERROR(RIGHT(tests_4[[#This Row],[ accuracy]],LEN(tests_4[[#This Row],[ accuracy]])-2)/10^(LEN(tests_4[[#This Row],[ accuracy]])-2),"")</f>
        <v>0.92876344086021501</v>
      </c>
      <c r="O1570" s="8">
        <f>IFERROR(RIGHT(tests_4[[#This Row],[ precision]],LEN(tests_4[[#This Row],[ precision]])-2)/10^(LEN(tests_4[[#This Row],[ precision]])-2),"")</f>
        <v>0.123166023166023</v>
      </c>
      <c r="P1570" s="8">
        <f>IFERROR(RIGHT(tests_4[[#This Row],[ recall]],LEN(tests_4[[#This Row],[ recall]])-2)/10^(LEN(tests_4[[#This Row],[ recall]])-2),"")</f>
        <v>4.5918367346938702E-2</v>
      </c>
      <c r="Q1570" s="8">
        <f>IFERROR(RIGHT(tests_4[[#This Row],[ f1-score]],LEN(tests_4[[#This Row],[ f1-score]])-2)/10^(LEN(tests_4[[#This Row],[ f1-score]])-2),"")</f>
        <v>6.6889445836814193E-2</v>
      </c>
      <c r="R1570" s="8">
        <f>IFERROR(RIGHT(tests_4[[#This Row],[ f1-score-2]],LEN(tests_4[[#This Row],[ f1-score-2]])-2)/10^(LEN(tests_4[[#This Row],[ f1-score-2]])-2),"")</f>
        <v>6.6896567793648207E-2</v>
      </c>
      <c r="S1570" s="9">
        <f t="shared" si="24"/>
        <v>-7.1219568340136208E-6</v>
      </c>
    </row>
    <row r="1571" spans="1:19" x14ac:dyDescent="0.35">
      <c r="A1571" t="s">
        <v>3</v>
      </c>
      <c r="B1571" t="s">
        <v>80</v>
      </c>
      <c r="C1571">
        <v>11</v>
      </c>
      <c r="D1571">
        <v>19</v>
      </c>
      <c r="E1571">
        <v>6</v>
      </c>
      <c r="F1571">
        <v>10416</v>
      </c>
      <c r="G1571">
        <v>2604</v>
      </c>
      <c r="H1571" t="s">
        <v>6915</v>
      </c>
      <c r="I1571" t="s">
        <v>12652</v>
      </c>
      <c r="J1571" t="s">
        <v>12653</v>
      </c>
      <c r="K1571" t="s">
        <v>12654</v>
      </c>
      <c r="L1571" t="s">
        <v>12655</v>
      </c>
      <c r="N1571" s="8">
        <f>IFERROR(RIGHT(tests_4[[#This Row],[ accuracy]],LEN(tests_4[[#This Row],[ accuracy]])-2)/10^(LEN(tests_4[[#This Row],[ accuracy]])-2),"")</f>
        <v>0.92780337941628199</v>
      </c>
      <c r="O1571" s="8">
        <f>IFERROR(RIGHT(tests_4[[#This Row],[ precision]],LEN(tests_4[[#This Row],[ precision]])-2)/10^(LEN(tests_4[[#This Row],[ precision]])-2),"")</f>
        <v>0.14298245614034999</v>
      </c>
      <c r="P1571" s="8">
        <f>IFERROR(RIGHT(tests_4[[#This Row],[ recall]],LEN(tests_4[[#This Row],[ recall]])-2)/10^(LEN(tests_4[[#This Row],[ recall]])-2),"")</f>
        <v>6.3775510204081606E-2</v>
      </c>
      <c r="Q1571" s="8">
        <f>IFERROR(RIGHT(tests_4[[#This Row],[ f1-score]],LEN(tests_4[[#This Row],[ f1-score]])-2)/10^(LEN(tests_4[[#This Row],[ f1-score]])-2),"")</f>
        <v>8.8132455779514604E-2</v>
      </c>
      <c r="R1571" s="8">
        <f>IFERROR(RIGHT(tests_4[[#This Row],[ f1-score-2]],LEN(tests_4[[#This Row],[ f1-score-2]])-2)/10^(LEN(tests_4[[#This Row],[ f1-score-2]])-2),"")</f>
        <v>8.8207281700506499E-2</v>
      </c>
      <c r="S1571" s="9">
        <f t="shared" si="24"/>
        <v>-7.4825920991894446E-5</v>
      </c>
    </row>
    <row r="1572" spans="1:19" x14ac:dyDescent="0.35">
      <c r="A1572" t="s">
        <v>3</v>
      </c>
      <c r="B1572" t="s">
        <v>80</v>
      </c>
      <c r="C1572">
        <v>11</v>
      </c>
      <c r="D1572">
        <v>19</v>
      </c>
      <c r="E1572">
        <v>7</v>
      </c>
      <c r="F1572">
        <v>10416</v>
      </c>
      <c r="G1572">
        <v>2604</v>
      </c>
      <c r="H1572" t="s">
        <v>2591</v>
      </c>
      <c r="I1572" t="s">
        <v>12656</v>
      </c>
      <c r="J1572" t="s">
        <v>12657</v>
      </c>
      <c r="K1572" t="s">
        <v>12658</v>
      </c>
      <c r="L1572" t="s">
        <v>12659</v>
      </c>
      <c r="N1572" s="8">
        <f>IFERROR(RIGHT(tests_4[[#This Row],[ accuracy]],LEN(tests_4[[#This Row],[ accuracy]])-2)/10^(LEN(tests_4[[#This Row],[ accuracy]])-2),"")</f>
        <v>0.91666666666666596</v>
      </c>
      <c r="O1572" s="8">
        <f>IFERROR(RIGHT(tests_4[[#This Row],[ precision]],LEN(tests_4[[#This Row],[ precision]])-2)/10^(LEN(tests_4[[#This Row],[ precision]])-2),"")</f>
        <v>8.7033003853241697E-2</v>
      </c>
      <c r="P1572" s="8">
        <f>IFERROR(RIGHT(tests_4[[#This Row],[ recall]],LEN(tests_4[[#This Row],[ recall]])-2)/10^(LEN(tests_4[[#This Row],[ recall]])-2),"")</f>
        <v>5.10204081632653E-2</v>
      </c>
      <c r="Q1572" s="8">
        <f>IFERROR(RIGHT(tests_4[[#This Row],[ f1-score]],LEN(tests_4[[#This Row],[ f1-score]])-2)/10^(LEN(tests_4[[#This Row],[ f1-score]])-2),"")</f>
        <v>6.4033308423187704E-2</v>
      </c>
      <c r="R1572" s="8">
        <f>IFERROR(RIGHT(tests_4[[#This Row],[ f1-score-2]],LEN(tests_4[[#This Row],[ f1-score-2]])-2)/10^(LEN(tests_4[[#This Row],[ f1-score-2]])-2),"")</f>
        <v>6.4329585417801705E-2</v>
      </c>
      <c r="S1572" s="9">
        <f t="shared" si="24"/>
        <v>-2.9627699461400037E-4</v>
      </c>
    </row>
    <row r="1573" spans="1:19" x14ac:dyDescent="0.35">
      <c r="A1573" t="s">
        <v>3</v>
      </c>
      <c r="B1573" t="s">
        <v>80</v>
      </c>
      <c r="C1573">
        <v>11</v>
      </c>
      <c r="D1573">
        <v>19</v>
      </c>
      <c r="E1573">
        <v>8</v>
      </c>
      <c r="F1573">
        <v>10416</v>
      </c>
      <c r="G1573">
        <v>2604</v>
      </c>
      <c r="H1573" t="s">
        <v>2814</v>
      </c>
      <c r="I1573" t="s">
        <v>12660</v>
      </c>
      <c r="J1573" t="s">
        <v>12649</v>
      </c>
      <c r="K1573" t="s">
        <v>12661</v>
      </c>
      <c r="L1573" t="s">
        <v>12662</v>
      </c>
      <c r="N1573" s="8">
        <f>IFERROR(RIGHT(tests_4[[#This Row],[ accuracy]],LEN(tests_4[[#This Row],[ accuracy]])-2)/10^(LEN(tests_4[[#This Row],[ accuracy]])-2),"")</f>
        <v>0.91551459293394699</v>
      </c>
      <c r="O1573" s="8">
        <f>IFERROR(RIGHT(tests_4[[#This Row],[ precision]],LEN(tests_4[[#This Row],[ precision]])-2)/10^(LEN(tests_4[[#This Row],[ precision]])-2),"")</f>
        <v>7.4970131421744302E-2</v>
      </c>
      <c r="P1573" s="8">
        <f>IFERROR(RIGHT(tests_4[[#This Row],[ recall]],LEN(tests_4[[#This Row],[ recall]])-2)/10^(LEN(tests_4[[#This Row],[ recall]])-2),"")</f>
        <v>4.5918367346938702E-2</v>
      </c>
      <c r="Q1573" s="8">
        <f>IFERROR(RIGHT(tests_4[[#This Row],[ f1-score]],LEN(tests_4[[#This Row],[ f1-score]])-2)/10^(LEN(tests_4[[#This Row],[ f1-score]])-2),"")</f>
        <v>5.6907894736842102E-2</v>
      </c>
      <c r="R1573" s="8">
        <f>IFERROR(RIGHT(tests_4[[#This Row],[ f1-score-2]],LEN(tests_4[[#This Row],[ f1-score-2]])-2)/10^(LEN(tests_4[[#This Row],[ f1-score-2]])-2),"")</f>
        <v>5.6953408632513101E-2</v>
      </c>
      <c r="S1573" s="9">
        <f t="shared" si="24"/>
        <v>-4.5513895670999671E-5</v>
      </c>
    </row>
    <row r="1574" spans="1:19" x14ac:dyDescent="0.35">
      <c r="A1574" t="s">
        <v>3</v>
      </c>
      <c r="B1574" t="s">
        <v>80</v>
      </c>
      <c r="C1574">
        <v>11</v>
      </c>
      <c r="D1574">
        <v>19</v>
      </c>
      <c r="E1574">
        <v>9</v>
      </c>
      <c r="F1574">
        <v>10416</v>
      </c>
      <c r="G1574">
        <v>2604</v>
      </c>
      <c r="H1574" t="s">
        <v>12663</v>
      </c>
      <c r="I1574" t="s">
        <v>12664</v>
      </c>
      <c r="J1574" t="s">
        <v>12665</v>
      </c>
      <c r="K1574" t="s">
        <v>12666</v>
      </c>
      <c r="L1574" t="s">
        <v>12667</v>
      </c>
      <c r="N1574" s="8">
        <f>IFERROR(RIGHT(tests_4[[#This Row],[ accuracy]],LEN(tests_4[[#This Row],[ accuracy]])-2)/10^(LEN(tests_4[[#This Row],[ accuracy]])-2),"")</f>
        <v>0.92453917050691203</v>
      </c>
      <c r="O1574" s="8">
        <f>IFERROR(RIGHT(tests_4[[#This Row],[ precision]],LEN(tests_4[[#This Row],[ precision]])-2)/10^(LEN(tests_4[[#This Row],[ precision]])-2),"")</f>
        <v>0.15656565656565599</v>
      </c>
      <c r="P1574" s="8">
        <f>IFERROR(RIGHT(tests_4[[#This Row],[ recall]],LEN(tests_4[[#This Row],[ recall]])-2)/10^(LEN(tests_4[[#This Row],[ recall]])-2),"")</f>
        <v>7.6530612244897905E-2</v>
      </c>
      <c r="Q1574" s="8">
        <f>IFERROR(RIGHT(tests_4[[#This Row],[ f1-score]],LEN(tests_4[[#This Row],[ f1-score]])-2)/10^(LEN(tests_4[[#This Row],[ f1-score]])-2),"")</f>
        <v>0.101567315312142</v>
      </c>
      <c r="R1574" s="8">
        <f>IFERROR(RIGHT(tests_4[[#This Row],[ f1-score-2]],LEN(tests_4[[#This Row],[ f1-score-2]])-2)/10^(LEN(tests_4[[#This Row],[ f1-score-2]])-2),"")</f>
        <v>0.102807870882157</v>
      </c>
      <c r="S1574" s="9">
        <f t="shared" si="24"/>
        <v>-1.2405555700149978E-3</v>
      </c>
    </row>
    <row r="1575" spans="1:19" x14ac:dyDescent="0.35">
      <c r="A1575" t="s">
        <v>3</v>
      </c>
      <c r="B1575" t="s">
        <v>80</v>
      </c>
      <c r="C1575">
        <v>11</v>
      </c>
      <c r="D1575">
        <v>19</v>
      </c>
      <c r="E1575">
        <v>10</v>
      </c>
      <c r="F1575">
        <v>10416</v>
      </c>
      <c r="G1575">
        <v>2604</v>
      </c>
      <c r="H1575" t="s">
        <v>2510</v>
      </c>
      <c r="I1575" t="s">
        <v>12668</v>
      </c>
      <c r="J1575" t="s">
        <v>12669</v>
      </c>
      <c r="K1575" t="s">
        <v>12670</v>
      </c>
      <c r="L1575" t="s">
        <v>12671</v>
      </c>
      <c r="N1575" s="8">
        <f>IFERROR(RIGHT(tests_4[[#This Row],[ accuracy]],LEN(tests_4[[#This Row],[ accuracy]])-2)/10^(LEN(tests_4[[#This Row],[ accuracy]])-2),"")</f>
        <v>0.92281105990783396</v>
      </c>
      <c r="O1575" s="8">
        <f>IFERROR(RIGHT(tests_4[[#This Row],[ precision]],LEN(tests_4[[#This Row],[ precision]])-2)/10^(LEN(tests_4[[#This Row],[ precision]])-2),"")</f>
        <v>0.14903846153846101</v>
      </c>
      <c r="P1575" s="8">
        <f>IFERROR(RIGHT(tests_4[[#This Row],[ recall]],LEN(tests_4[[#This Row],[ recall]])-2)/10^(LEN(tests_4[[#This Row],[ recall]])-2),"")</f>
        <v>7.9081632653061201E-2</v>
      </c>
      <c r="Q1575" s="8">
        <f>IFERROR(RIGHT(tests_4[[#This Row],[ f1-score]],LEN(tests_4[[#This Row],[ f1-score]])-2)/10^(LEN(tests_4[[#This Row],[ f1-score]])-2),"")</f>
        <v>0.103333333333333</v>
      </c>
      <c r="R1575" s="8">
        <f>IFERROR(RIGHT(tests_4[[#This Row],[ f1-score-2]],LEN(tests_4[[#This Row],[ f1-score-2]])-2)/10^(LEN(tests_4[[#This Row],[ f1-score-2]])-2),"")</f>
        <v>0.103333333333333</v>
      </c>
      <c r="S1575" s="9">
        <f t="shared" si="24"/>
        <v>0</v>
      </c>
    </row>
    <row r="1576" spans="1:19" x14ac:dyDescent="0.35">
      <c r="A1576" t="s">
        <v>3</v>
      </c>
      <c r="B1576" t="s">
        <v>80</v>
      </c>
      <c r="C1576">
        <v>11</v>
      </c>
      <c r="D1576">
        <v>19</v>
      </c>
      <c r="E1576">
        <v>11</v>
      </c>
      <c r="F1576">
        <v>10416</v>
      </c>
      <c r="G1576">
        <v>2604</v>
      </c>
      <c r="H1576" t="s">
        <v>6324</v>
      </c>
      <c r="I1576" t="s">
        <v>12672</v>
      </c>
      <c r="J1576" t="s">
        <v>12673</v>
      </c>
      <c r="K1576" t="s">
        <v>12674</v>
      </c>
      <c r="L1576" t="s">
        <v>12675</v>
      </c>
      <c r="N1576" s="8">
        <f>IFERROR(RIGHT(tests_4[[#This Row],[ accuracy]],LEN(tests_4[[#This Row],[ accuracy]])-2)/10^(LEN(tests_4[[#This Row],[ accuracy]])-2),"")</f>
        <v>0.92261904761904701</v>
      </c>
      <c r="O1576" s="8">
        <f>IFERROR(RIGHT(tests_4[[#This Row],[ precision]],LEN(tests_4[[#This Row],[ precision]])-2)/10^(LEN(tests_4[[#This Row],[ precision]])-2),"")</f>
        <v>0.14963880288957601</v>
      </c>
      <c r="P1576" s="8">
        <f>IFERROR(RIGHT(tests_4[[#This Row],[ recall]],LEN(tests_4[[#This Row],[ recall]])-2)/10^(LEN(tests_4[[#This Row],[ recall]])-2),"")</f>
        <v>8.1632653061224497E-2</v>
      </c>
      <c r="Q1576" s="8">
        <f>IFERROR(RIGHT(tests_4[[#This Row],[ f1-score]],LEN(tests_4[[#This Row],[ f1-score]])-2)/10^(LEN(tests_4[[#This Row],[ f1-score]])-2),"")</f>
        <v>0.10556397488633899</v>
      </c>
      <c r="R1576" s="8">
        <f>IFERROR(RIGHT(tests_4[[#This Row],[ f1-score-2]],LEN(tests_4[[#This Row],[ f1-score-2]])-2)/10^(LEN(tests_4[[#This Row],[ f1-score-2]])-2),"")</f>
        <v>0.105637009379837</v>
      </c>
      <c r="S1576" s="9">
        <f t="shared" si="24"/>
        <v>-7.3034493498005948E-5</v>
      </c>
    </row>
    <row r="1577" spans="1:19" x14ac:dyDescent="0.35">
      <c r="A1577" t="s">
        <v>3</v>
      </c>
      <c r="B1577" t="s">
        <v>80</v>
      </c>
      <c r="C1577">
        <v>11</v>
      </c>
      <c r="D1577">
        <v>19</v>
      </c>
      <c r="E1577">
        <v>12</v>
      </c>
      <c r="F1577">
        <v>10416</v>
      </c>
      <c r="G1577">
        <v>2604</v>
      </c>
      <c r="H1577" t="s">
        <v>12676</v>
      </c>
      <c r="I1577" t="s">
        <v>12677</v>
      </c>
      <c r="J1577" t="s">
        <v>12678</v>
      </c>
      <c r="K1577" t="s">
        <v>12679</v>
      </c>
      <c r="L1577" t="s">
        <v>12680</v>
      </c>
      <c r="N1577" s="8">
        <f>IFERROR(RIGHT(tests_4[[#This Row],[ accuracy]],LEN(tests_4[[#This Row],[ accuracy]])-2)/10^(LEN(tests_4[[#This Row],[ accuracy]])-2),"")</f>
        <v>0.92204301075268802</v>
      </c>
      <c r="O1577" s="8">
        <f>IFERROR(RIGHT(tests_4[[#This Row],[ precision]],LEN(tests_4[[#This Row],[ precision]])-2)/10^(LEN(tests_4[[#This Row],[ precision]])-2),"")</f>
        <v>0.166411694713581</v>
      </c>
      <c r="P1577" s="8">
        <f>IFERROR(RIGHT(tests_4[[#This Row],[ recall]],LEN(tests_4[[#This Row],[ recall]])-2)/10^(LEN(tests_4[[#This Row],[ recall]])-2),"")</f>
        <v>9.18367346938775E-2</v>
      </c>
      <c r="Q1577" s="8">
        <f>IFERROR(RIGHT(tests_4[[#This Row],[ f1-score]],LEN(tests_4[[#This Row],[ f1-score]])-2)/10^(LEN(tests_4[[#This Row],[ f1-score]])-2),"")</f>
        <v>0.11834242940656201</v>
      </c>
      <c r="R1577" s="8">
        <f>IFERROR(RIGHT(tests_4[[#This Row],[ f1-score-2]],LEN(tests_4[[#This Row],[ f1-score-2]])-2)/10^(LEN(tests_4[[#This Row],[ f1-score-2]])-2),"")</f>
        <v>0.118356628092068</v>
      </c>
      <c r="S1577" s="9">
        <f t="shared" si="24"/>
        <v>-1.4198685505992237E-5</v>
      </c>
    </row>
    <row r="1578" spans="1:19" x14ac:dyDescent="0.35">
      <c r="A1578" t="s">
        <v>3</v>
      </c>
      <c r="B1578" t="s">
        <v>80</v>
      </c>
      <c r="C1578">
        <v>11</v>
      </c>
      <c r="D1578">
        <v>19</v>
      </c>
      <c r="E1578">
        <v>13</v>
      </c>
      <c r="F1578">
        <v>10416</v>
      </c>
      <c r="G1578">
        <v>2604</v>
      </c>
      <c r="H1578" t="s">
        <v>8405</v>
      </c>
      <c r="I1578" t="s">
        <v>12681</v>
      </c>
      <c r="J1578" t="s">
        <v>12678</v>
      </c>
      <c r="K1578" t="s">
        <v>12682</v>
      </c>
      <c r="L1578" t="s">
        <v>12683</v>
      </c>
      <c r="N1578" s="8">
        <f>IFERROR(RIGHT(tests_4[[#This Row],[ accuracy]],LEN(tests_4[[#This Row],[ accuracy]])-2)/10^(LEN(tests_4[[#This Row],[ accuracy]])-2),"")</f>
        <v>0.92972350230414702</v>
      </c>
      <c r="O1578" s="8">
        <f>IFERROR(RIGHT(tests_4[[#This Row],[ precision]],LEN(tests_4[[#This Row],[ precision]])-2)/10^(LEN(tests_4[[#This Row],[ precision]])-2),"")</f>
        <v>0.20820512820512799</v>
      </c>
      <c r="P1578" s="8">
        <f>IFERROR(RIGHT(tests_4[[#This Row],[ recall]],LEN(tests_4[[#This Row],[ recall]])-2)/10^(LEN(tests_4[[#This Row],[ recall]])-2),"")</f>
        <v>9.18367346938775E-2</v>
      </c>
      <c r="Q1578" s="8">
        <f>IFERROR(RIGHT(tests_4[[#This Row],[ f1-score]],LEN(tests_4[[#This Row],[ f1-score]])-2)/10^(LEN(tests_4[[#This Row],[ f1-score]])-2),"")</f>
        <v>0.127046754783981</v>
      </c>
      <c r="R1578" s="8">
        <f>IFERROR(RIGHT(tests_4[[#This Row],[ f1-score-2]],LEN(tests_4[[#This Row],[ f1-score-2]])-2)/10^(LEN(tests_4[[#This Row],[ f1-score-2]])-2),"")</f>
        <v>0.12745474205587901</v>
      </c>
      <c r="S1578" s="9">
        <f t="shared" si="24"/>
        <v>-4.0798727189800266E-4</v>
      </c>
    </row>
    <row r="1579" spans="1:19" x14ac:dyDescent="0.35">
      <c r="A1579" t="s">
        <v>3</v>
      </c>
      <c r="B1579" t="s">
        <v>80</v>
      </c>
      <c r="C1579">
        <v>11</v>
      </c>
      <c r="D1579">
        <v>19</v>
      </c>
      <c r="E1579">
        <v>14</v>
      </c>
      <c r="F1579">
        <v>10416</v>
      </c>
      <c r="G1579">
        <v>2604</v>
      </c>
      <c r="H1579" t="s">
        <v>2440</v>
      </c>
      <c r="I1579" t="s">
        <v>12684</v>
      </c>
      <c r="J1579" t="s">
        <v>12669</v>
      </c>
      <c r="K1579" t="s">
        <v>12685</v>
      </c>
      <c r="L1579" t="s">
        <v>12686</v>
      </c>
      <c r="N1579" s="8">
        <f>IFERROR(RIGHT(tests_4[[#This Row],[ accuracy]],LEN(tests_4[[#This Row],[ accuracy]])-2)/10^(LEN(tests_4[[#This Row],[ accuracy]])-2),"")</f>
        <v>0.92185099846390095</v>
      </c>
      <c r="O1579" s="8">
        <f>IFERROR(RIGHT(tests_4[[#This Row],[ precision]],LEN(tests_4[[#This Row],[ precision]])-2)/10^(LEN(tests_4[[#This Row],[ precision]])-2),"")</f>
        <v>0.142254220456802</v>
      </c>
      <c r="P1579" s="8">
        <f>IFERROR(RIGHT(tests_4[[#This Row],[ recall]],LEN(tests_4[[#This Row],[ recall]])-2)/10^(LEN(tests_4[[#This Row],[ recall]])-2),"")</f>
        <v>7.9081632653061201E-2</v>
      </c>
      <c r="Q1579" s="8">
        <f>IFERROR(RIGHT(tests_4[[#This Row],[ f1-score]],LEN(tests_4[[#This Row],[ f1-score]])-2)/10^(LEN(tests_4[[#This Row],[ f1-score]])-2),"")</f>
        <v>0.101623584704123</v>
      </c>
      <c r="R1579" s="8">
        <f>IFERROR(RIGHT(tests_4[[#This Row],[ f1-score-2]],LEN(tests_4[[#This Row],[ f1-score-2]])-2)/10^(LEN(tests_4[[#This Row],[ f1-score-2]])-2),"")</f>
        <v>0.101652722299161</v>
      </c>
      <c r="S1579" s="9">
        <f t="shared" si="24"/>
        <v>-2.9137595038003505E-5</v>
      </c>
    </row>
    <row r="1580" spans="1:19" x14ac:dyDescent="0.35">
      <c r="A1580" t="s">
        <v>3</v>
      </c>
      <c r="B1580" t="s">
        <v>80</v>
      </c>
      <c r="C1580">
        <v>11</v>
      </c>
      <c r="D1580">
        <v>19</v>
      </c>
      <c r="E1580">
        <v>15</v>
      </c>
      <c r="F1580">
        <v>10416</v>
      </c>
      <c r="G1580">
        <v>2604</v>
      </c>
      <c r="H1580" t="s">
        <v>11301</v>
      </c>
      <c r="I1580" t="s">
        <v>12687</v>
      </c>
      <c r="J1580" t="s">
        <v>12688</v>
      </c>
      <c r="K1580" t="s">
        <v>12689</v>
      </c>
      <c r="L1580" t="s">
        <v>12690</v>
      </c>
      <c r="N1580" s="8">
        <f>IFERROR(RIGHT(tests_4[[#This Row],[ accuracy]],LEN(tests_4[[#This Row],[ accuracy]])-2)/10^(LEN(tests_4[[#This Row],[ accuracy]])-2),"")</f>
        <v>0.92722734254992301</v>
      </c>
      <c r="O1580" s="8">
        <f>IFERROR(RIGHT(tests_4[[#This Row],[ precision]],LEN(tests_4[[#This Row],[ precision]])-2)/10^(LEN(tests_4[[#This Row],[ precision]])-2),"")</f>
        <v>0.16517857142857101</v>
      </c>
      <c r="P1580" s="8">
        <f>IFERROR(RIGHT(tests_4[[#This Row],[ recall]],LEN(tests_4[[#This Row],[ recall]])-2)/10^(LEN(tests_4[[#This Row],[ recall]])-2),"")</f>
        <v>7.3979591836734596E-2</v>
      </c>
      <c r="Q1580" s="8">
        <f>IFERROR(RIGHT(tests_4[[#This Row],[ f1-score]],LEN(tests_4[[#This Row],[ f1-score]])-2)/10^(LEN(tests_4[[#This Row],[ f1-score]])-2),"")</f>
        <v>0.101966873706004</v>
      </c>
      <c r="R1580" s="8">
        <f>IFERROR(RIGHT(tests_4[[#This Row],[ f1-score-2]],LEN(tests_4[[#This Row],[ f1-score-2]])-2)/10^(LEN(tests_4[[#This Row],[ f1-score-2]])-2),"")</f>
        <v>0.102190476190476</v>
      </c>
      <c r="S1580" s="9">
        <f t="shared" si="24"/>
        <v>-2.236024844719936E-4</v>
      </c>
    </row>
    <row r="1581" spans="1:19" x14ac:dyDescent="0.35">
      <c r="A1581" t="s">
        <v>3</v>
      </c>
      <c r="B1581" t="s">
        <v>80</v>
      </c>
      <c r="C1581">
        <v>11</v>
      </c>
      <c r="D1581">
        <v>19</v>
      </c>
      <c r="E1581">
        <v>16</v>
      </c>
      <c r="F1581">
        <v>10416</v>
      </c>
      <c r="G1581">
        <v>2604</v>
      </c>
      <c r="H1581" t="s">
        <v>2649</v>
      </c>
      <c r="I1581" t="s">
        <v>12691</v>
      </c>
      <c r="J1581" t="s">
        <v>12645</v>
      </c>
      <c r="K1581" t="s">
        <v>12692</v>
      </c>
      <c r="L1581" t="s">
        <v>12693</v>
      </c>
      <c r="N1581" s="8">
        <f>IFERROR(RIGHT(tests_4[[#This Row],[ accuracy]],LEN(tests_4[[#This Row],[ accuracy]])-2)/10^(LEN(tests_4[[#This Row],[ accuracy]])-2),"")</f>
        <v>0.92300307219662003</v>
      </c>
      <c r="O1581" s="8">
        <f>IFERROR(RIGHT(tests_4[[#This Row],[ precision]],LEN(tests_4[[#This Row],[ precision]])-2)/10^(LEN(tests_4[[#This Row],[ precision]])-2),"")</f>
        <v>0.160818181818181</v>
      </c>
      <c r="P1581" s="8">
        <f>IFERROR(RIGHT(tests_4[[#This Row],[ recall]],LEN(tests_4[[#This Row],[ recall]])-2)/10^(LEN(tests_4[[#This Row],[ recall]])-2),"")</f>
        <v>9.18367346938775E-2</v>
      </c>
      <c r="Q1581" s="8">
        <f>IFERROR(RIGHT(tests_4[[#This Row],[ f1-score]],LEN(tests_4[[#This Row],[ f1-score]])-2)/10^(LEN(tests_4[[#This Row],[ f1-score]])-2),"")</f>
        <v>0.11620815234083599</v>
      </c>
      <c r="R1581" s="8">
        <f>IFERROR(RIGHT(tests_4[[#This Row],[ f1-score-2]],LEN(tests_4[[#This Row],[ f1-score-2]])-2)/10^(LEN(tests_4[[#This Row],[ f1-score-2]])-2),"")</f>
        <v>0.116910582239813</v>
      </c>
      <c r="S1581" s="9">
        <f t="shared" si="24"/>
        <v>-7.0242989897700836E-4</v>
      </c>
    </row>
    <row r="1582" spans="1:19" x14ac:dyDescent="0.35">
      <c r="A1582" t="s">
        <v>3</v>
      </c>
      <c r="B1582" t="s">
        <v>80</v>
      </c>
      <c r="C1582">
        <v>11</v>
      </c>
      <c r="D1582">
        <v>19</v>
      </c>
      <c r="E1582">
        <v>17</v>
      </c>
      <c r="F1582">
        <v>10416</v>
      </c>
      <c r="G1582">
        <v>2604</v>
      </c>
      <c r="H1582" t="s">
        <v>2435</v>
      </c>
      <c r="I1582" t="s">
        <v>12694</v>
      </c>
      <c r="J1582" t="s">
        <v>12695</v>
      </c>
      <c r="K1582" t="s">
        <v>12696</v>
      </c>
      <c r="L1582" t="s">
        <v>12697</v>
      </c>
      <c r="N1582" s="8">
        <f>IFERROR(RIGHT(tests_4[[#This Row],[ accuracy]],LEN(tests_4[[#This Row],[ accuracy]])-2)/10^(LEN(tests_4[[#This Row],[ accuracy]])-2),"")</f>
        <v>0.92069892473118198</v>
      </c>
      <c r="O1582" s="8">
        <f>IFERROR(RIGHT(tests_4[[#This Row],[ precision]],LEN(tests_4[[#This Row],[ precision]])-2)/10^(LEN(tests_4[[#This Row],[ precision]])-2),"")</f>
        <v>0.21952259164535301</v>
      </c>
      <c r="P1582" s="8">
        <f>IFERROR(RIGHT(tests_4[[#This Row],[ recall]],LEN(tests_4[[#This Row],[ recall]])-2)/10^(LEN(tests_4[[#This Row],[ recall]])-2),"")</f>
        <v>0.12755102040816299</v>
      </c>
      <c r="Q1582" s="8">
        <f>IFERROR(RIGHT(tests_4[[#This Row],[ f1-score]],LEN(tests_4[[#This Row],[ f1-score]])-2)/10^(LEN(tests_4[[#This Row],[ f1-score]])-2),"")</f>
        <v>0.160551380460555</v>
      </c>
      <c r="R1582" s="8">
        <f>IFERROR(RIGHT(tests_4[[#This Row],[ f1-score-2]],LEN(tests_4[[#This Row],[ f1-score-2]])-2)/10^(LEN(tests_4[[#This Row],[ f1-score-2]])-2),"")</f>
        <v>0.16135096183971401</v>
      </c>
      <c r="S1582" s="9">
        <f t="shared" si="24"/>
        <v>-7.995813791590034E-4</v>
      </c>
    </row>
    <row r="1583" spans="1:19" x14ac:dyDescent="0.35">
      <c r="A1583" t="s">
        <v>3</v>
      </c>
      <c r="B1583" t="s">
        <v>80</v>
      </c>
      <c r="C1583">
        <v>11</v>
      </c>
      <c r="D1583">
        <v>19</v>
      </c>
      <c r="E1583">
        <v>18</v>
      </c>
      <c r="F1583">
        <v>10416</v>
      </c>
      <c r="G1583">
        <v>2604</v>
      </c>
      <c r="H1583" t="s">
        <v>12676</v>
      </c>
      <c r="I1583" t="s">
        <v>12698</v>
      </c>
      <c r="J1583" t="s">
        <v>12665</v>
      </c>
      <c r="K1583" t="s">
        <v>12699</v>
      </c>
      <c r="L1583" t="s">
        <v>12700</v>
      </c>
      <c r="N1583" s="8">
        <f>IFERROR(RIGHT(tests_4[[#This Row],[ accuracy]],LEN(tests_4[[#This Row],[ accuracy]])-2)/10^(LEN(tests_4[[#This Row],[ accuracy]])-2),"")</f>
        <v>0.92204301075268802</v>
      </c>
      <c r="O1583" s="8">
        <f>IFERROR(RIGHT(tests_4[[#This Row],[ precision]],LEN(tests_4[[#This Row],[ precision]])-2)/10^(LEN(tests_4[[#This Row],[ precision]])-2),"")</f>
        <v>0.15271786022433101</v>
      </c>
      <c r="P1583" s="8">
        <f>IFERROR(RIGHT(tests_4[[#This Row],[ recall]],LEN(tests_4[[#This Row],[ recall]])-2)/10^(LEN(tests_4[[#This Row],[ recall]])-2),"")</f>
        <v>7.6530612244897905E-2</v>
      </c>
      <c r="Q1583" s="8">
        <f>IFERROR(RIGHT(tests_4[[#This Row],[ f1-score]],LEN(tests_4[[#This Row],[ f1-score]])-2)/10^(LEN(tests_4[[#This Row],[ f1-score]])-2),"")</f>
        <v>0.10072142064372901</v>
      </c>
      <c r="R1583" s="8">
        <f>IFERROR(RIGHT(tests_4[[#This Row],[ f1-score-2]],LEN(tests_4[[#This Row],[ f1-score-2]])-2)/10^(LEN(tests_4[[#This Row],[ f1-score-2]])-2),"")</f>
        <v>0.101964398870902</v>
      </c>
      <c r="S1583" s="9">
        <f t="shared" si="24"/>
        <v>-1.2429782271729944E-3</v>
      </c>
    </row>
    <row r="1584" spans="1:19" x14ac:dyDescent="0.35">
      <c r="A1584" t="s">
        <v>3</v>
      </c>
      <c r="B1584" t="s">
        <v>80</v>
      </c>
      <c r="C1584">
        <v>11</v>
      </c>
      <c r="D1584">
        <v>19</v>
      </c>
      <c r="E1584">
        <v>19</v>
      </c>
      <c r="F1584">
        <v>10416</v>
      </c>
      <c r="G1584">
        <v>2604</v>
      </c>
      <c r="H1584" t="s">
        <v>2491</v>
      </c>
      <c r="I1584" t="s">
        <v>12701</v>
      </c>
      <c r="J1584" t="s">
        <v>12702</v>
      </c>
      <c r="K1584" t="s">
        <v>12703</v>
      </c>
      <c r="L1584" t="s">
        <v>12704</v>
      </c>
      <c r="N1584" s="8">
        <f>IFERROR(RIGHT(tests_4[[#This Row],[ accuracy]],LEN(tests_4[[#This Row],[ accuracy]])-2)/10^(LEN(tests_4[[#This Row],[ accuracy]])-2),"")</f>
        <v>0.92396313364055205</v>
      </c>
      <c r="O1584" s="8">
        <f>IFERROR(RIGHT(tests_4[[#This Row],[ precision]],LEN(tests_4[[#This Row],[ precision]])-2)/10^(LEN(tests_4[[#This Row],[ precision]])-2),"")</f>
        <v>0.182021151586369</v>
      </c>
      <c r="P1584" s="8">
        <f>IFERROR(RIGHT(tests_4[[#This Row],[ recall]],LEN(tests_4[[#This Row],[ recall]])-2)/10^(LEN(tests_4[[#This Row],[ recall]])-2),"")</f>
        <v>8.4183673469387696E-2</v>
      </c>
      <c r="Q1584" s="8">
        <f>IFERROR(RIGHT(tests_4[[#This Row],[ f1-score]],LEN(tests_4[[#This Row],[ f1-score]])-2)/10^(LEN(tests_4[[#This Row],[ f1-score]])-2),"")</f>
        <v>0.113921638680481</v>
      </c>
      <c r="R1584" s="8">
        <f>IFERROR(RIGHT(tests_4[[#This Row],[ f1-score-2]],LEN(tests_4[[#This Row],[ f1-score-2]])-2)/10^(LEN(tests_4[[#This Row],[ f1-score-2]])-2),"")</f>
        <v>0.115123451924354</v>
      </c>
      <c r="S1584" s="9">
        <f t="shared" si="24"/>
        <v>-1.2018132438730011E-3</v>
      </c>
    </row>
    <row r="1585" spans="1:19" x14ac:dyDescent="0.35">
      <c r="A1585" t="s">
        <v>3</v>
      </c>
      <c r="B1585" t="s">
        <v>80</v>
      </c>
      <c r="C1585">
        <v>11</v>
      </c>
      <c r="D1585">
        <v>19</v>
      </c>
      <c r="E1585">
        <v>20</v>
      </c>
      <c r="F1585">
        <v>10416</v>
      </c>
      <c r="G1585">
        <v>2604</v>
      </c>
      <c r="H1585" t="s">
        <v>12705</v>
      </c>
      <c r="I1585" t="s">
        <v>12706</v>
      </c>
      <c r="J1585" t="s">
        <v>12707</v>
      </c>
      <c r="K1585" t="s">
        <v>12708</v>
      </c>
      <c r="L1585" t="s">
        <v>12709</v>
      </c>
      <c r="N1585" s="8">
        <f>IFERROR(RIGHT(tests_4[[#This Row],[ accuracy]],LEN(tests_4[[#This Row],[ accuracy]])-2)/10^(LEN(tests_4[[#This Row],[ accuracy]])-2),"")</f>
        <v>0.93125960061443902</v>
      </c>
      <c r="O1585" s="8">
        <f>IFERROR(RIGHT(tests_4[[#This Row],[ precision]],LEN(tests_4[[#This Row],[ precision]])-2)/10^(LEN(tests_4[[#This Row],[ precision]])-2),"")</f>
        <v>0.18996710526315699</v>
      </c>
      <c r="P1585" s="8">
        <f>IFERROR(RIGHT(tests_4[[#This Row],[ recall]],LEN(tests_4[[#This Row],[ recall]])-2)/10^(LEN(tests_4[[#This Row],[ recall]])-2),"")</f>
        <v>6.8877551020408101E-2</v>
      </c>
      <c r="Q1585" s="8">
        <f>IFERROR(RIGHT(tests_4[[#This Row],[ f1-score]],LEN(tests_4[[#This Row],[ f1-score]])-2)/10^(LEN(tests_4[[#This Row],[ f1-score]])-2),"")</f>
        <v>0.10096153846153801</v>
      </c>
      <c r="R1585" s="8">
        <f>IFERROR(RIGHT(tests_4[[#This Row],[ f1-score-2]],LEN(tests_4[[#This Row],[ f1-score-2]])-2)/10^(LEN(tests_4[[#This Row],[ f1-score-2]])-2),"")</f>
        <v>0.101099007975102</v>
      </c>
      <c r="S1585" s="9">
        <f t="shared" si="24"/>
        <v>-1.3746951356399806E-4</v>
      </c>
    </row>
    <row r="1586" spans="1:19" x14ac:dyDescent="0.35">
      <c r="A1586" t="s">
        <v>3</v>
      </c>
      <c r="B1586" t="s">
        <v>80</v>
      </c>
      <c r="C1586">
        <v>11</v>
      </c>
      <c r="D1586">
        <v>19</v>
      </c>
      <c r="E1586">
        <v>21</v>
      </c>
      <c r="F1586">
        <v>10416</v>
      </c>
      <c r="G1586">
        <v>2604</v>
      </c>
      <c r="H1586" t="s">
        <v>12710</v>
      </c>
      <c r="I1586" t="s">
        <v>9877</v>
      </c>
      <c r="J1586" t="s">
        <v>12637</v>
      </c>
      <c r="K1586" t="s">
        <v>12711</v>
      </c>
      <c r="L1586" t="s">
        <v>12712</v>
      </c>
      <c r="N1586" s="8">
        <f>IFERROR(RIGHT(tests_4[[#This Row],[ accuracy]],LEN(tests_4[[#This Row],[ accuracy]])-2)/10^(LEN(tests_4[[#This Row],[ accuracy]])-2),"")</f>
        <v>0.92837941628264198</v>
      </c>
      <c r="O1586" s="8">
        <f>IFERROR(RIGHT(tests_4[[#This Row],[ precision]],LEN(tests_4[[#This Row],[ precision]])-2)/10^(LEN(tests_4[[#This Row],[ precision]])-2),"")</f>
        <v>0.18333333333333299</v>
      </c>
      <c r="P1586" s="8">
        <f>IFERROR(RIGHT(tests_4[[#This Row],[ recall]],LEN(tests_4[[#This Row],[ recall]])-2)/10^(LEN(tests_4[[#This Row],[ recall]])-2),"")</f>
        <v>6.6326530612244805E-2</v>
      </c>
      <c r="Q1586" s="8">
        <f>IFERROR(RIGHT(tests_4[[#This Row],[ f1-score]],LEN(tests_4[[#This Row],[ f1-score]])-2)/10^(LEN(tests_4[[#This Row],[ f1-score]])-2),"")</f>
        <v>9.5444927052010201E-2</v>
      </c>
      <c r="R1586" s="8">
        <f>IFERROR(RIGHT(tests_4[[#This Row],[ f1-score-2]],LEN(tests_4[[#This Row],[ f1-score-2]])-2)/10^(LEN(tests_4[[#This Row],[ f1-score-2]])-2),"")</f>
        <v>9.7411444141689299E-2</v>
      </c>
      <c r="S1586" s="9">
        <f t="shared" si="24"/>
        <v>-1.9665170896790984E-3</v>
      </c>
    </row>
    <row r="1587" spans="1:19" x14ac:dyDescent="0.35">
      <c r="A1587" t="s">
        <v>3</v>
      </c>
      <c r="B1587" t="s">
        <v>80</v>
      </c>
      <c r="C1587">
        <v>11</v>
      </c>
      <c r="D1587">
        <v>19</v>
      </c>
      <c r="E1587">
        <v>22</v>
      </c>
      <c r="F1587">
        <v>10416</v>
      </c>
      <c r="G1587">
        <v>2604</v>
      </c>
      <c r="H1587" t="s">
        <v>6273</v>
      </c>
      <c r="I1587" t="s">
        <v>12713</v>
      </c>
      <c r="J1587" t="s">
        <v>12637</v>
      </c>
      <c r="K1587" t="s">
        <v>12714</v>
      </c>
      <c r="L1587" t="s">
        <v>12715</v>
      </c>
      <c r="N1587" s="8">
        <f>IFERROR(RIGHT(tests_4[[#This Row],[ accuracy]],LEN(tests_4[[#This Row],[ accuracy]])-2)/10^(LEN(tests_4[[#This Row],[ accuracy]])-2),"")</f>
        <v>0.92569124423963101</v>
      </c>
      <c r="O1587" s="8">
        <f>IFERROR(RIGHT(tests_4[[#This Row],[ precision]],LEN(tests_4[[#This Row],[ precision]])-2)/10^(LEN(tests_4[[#This Row],[ precision]])-2),"")</f>
        <v>0.17272727272727201</v>
      </c>
      <c r="P1587" s="8">
        <f>IFERROR(RIGHT(tests_4[[#This Row],[ recall]],LEN(tests_4[[#This Row],[ recall]])-2)/10^(LEN(tests_4[[#This Row],[ recall]])-2),"")</f>
        <v>6.6326530612244805E-2</v>
      </c>
      <c r="Q1587" s="8">
        <f>IFERROR(RIGHT(tests_4[[#This Row],[ f1-score]],LEN(tests_4[[#This Row],[ f1-score]])-2)/10^(LEN(tests_4[[#This Row],[ f1-score]])-2),"")</f>
        <v>9.2937988203411398E-2</v>
      </c>
      <c r="R1587" s="8">
        <f>IFERROR(RIGHT(tests_4[[#This Row],[ f1-score-2]],LEN(tests_4[[#This Row],[ f1-score-2]])-2)/10^(LEN(tests_4[[#This Row],[ f1-score-2]])-2),"")</f>
        <v>9.5847885137756994E-2</v>
      </c>
      <c r="S1587" s="9">
        <f t="shared" si="24"/>
        <v>-2.909896934345596E-3</v>
      </c>
    </row>
    <row r="1588" spans="1:19" x14ac:dyDescent="0.35">
      <c r="A1588" t="s">
        <v>3</v>
      </c>
      <c r="B1588" t="s">
        <v>80</v>
      </c>
      <c r="C1588">
        <v>11</v>
      </c>
      <c r="D1588">
        <v>19</v>
      </c>
      <c r="E1588">
        <v>23</v>
      </c>
      <c r="F1588">
        <v>10416</v>
      </c>
      <c r="G1588">
        <v>2604</v>
      </c>
      <c r="H1588" t="s">
        <v>6885</v>
      </c>
      <c r="I1588" t="s">
        <v>12716</v>
      </c>
      <c r="J1588" t="s">
        <v>12717</v>
      </c>
      <c r="K1588" t="s">
        <v>12718</v>
      </c>
      <c r="L1588" t="s">
        <v>12719</v>
      </c>
      <c r="N1588" s="8">
        <f>IFERROR(RIGHT(tests_4[[#This Row],[ accuracy]],LEN(tests_4[[#This Row],[ accuracy]])-2)/10^(LEN(tests_4[[#This Row],[ accuracy]])-2),"")</f>
        <v>0.92607526881720403</v>
      </c>
      <c r="O1588" s="8">
        <f>IFERROR(RIGHT(tests_4[[#This Row],[ precision]],LEN(tests_4[[#This Row],[ precision]])-2)/10^(LEN(tests_4[[#This Row],[ precision]])-2),"")</f>
        <v>0.116568914956011</v>
      </c>
      <c r="P1588" s="8">
        <f>IFERROR(RIGHT(tests_4[[#This Row],[ recall]],LEN(tests_4[[#This Row],[ recall]])-2)/10^(LEN(tests_4[[#This Row],[ recall]])-2),"")</f>
        <v>3.8265306122448897E-2</v>
      </c>
      <c r="Q1588" s="8">
        <f>IFERROR(RIGHT(tests_4[[#This Row],[ f1-score]],LEN(tests_4[[#This Row],[ f1-score]])-2)/10^(LEN(tests_4[[#This Row],[ f1-score]])-2),"")</f>
        <v>5.6141868512110706E-2</v>
      </c>
      <c r="R1588" s="8">
        <f>IFERROR(RIGHT(tests_4[[#This Row],[ f1-score-2]],LEN(tests_4[[#This Row],[ f1-score-2]])-2)/10^(LEN(tests_4[[#This Row],[ f1-score-2]])-2),"")</f>
        <v>5.7617045948688203E-2</v>
      </c>
      <c r="S1588" s="9">
        <f t="shared" si="24"/>
        <v>-1.4751774365774975E-3</v>
      </c>
    </row>
    <row r="1589" spans="1:19" x14ac:dyDescent="0.35">
      <c r="A1589" t="s">
        <v>3</v>
      </c>
      <c r="B1589" t="s">
        <v>80</v>
      </c>
      <c r="C1589">
        <v>13</v>
      </c>
      <c r="D1589">
        <v>19</v>
      </c>
      <c r="E1589">
        <v>1</v>
      </c>
      <c r="F1589">
        <v>10416</v>
      </c>
      <c r="G1589">
        <v>2604</v>
      </c>
      <c r="H1589" t="s">
        <v>377</v>
      </c>
      <c r="I1589" t="s">
        <v>12720</v>
      </c>
      <c r="J1589" t="s">
        <v>12721</v>
      </c>
      <c r="K1589" t="s">
        <v>12722</v>
      </c>
      <c r="L1589" t="s">
        <v>12723</v>
      </c>
      <c r="N1589" s="8">
        <f>IFERROR(RIGHT(tests_4[[#This Row],[ accuracy]],LEN(tests_4[[#This Row],[ accuracy]])-2)/10^(LEN(tests_4[[#This Row],[ accuracy]])-2),"")</f>
        <v>0.95084485407065999</v>
      </c>
      <c r="O1589" s="8">
        <f>IFERROR(RIGHT(tests_4[[#This Row],[ precision]],LEN(tests_4[[#This Row],[ precision]])-2)/10^(LEN(tests_4[[#This Row],[ precision]])-2),"")</f>
        <v>0.22848731884057899</v>
      </c>
      <c r="P1589" s="8">
        <f>IFERROR(RIGHT(tests_4[[#This Row],[ recall]],LEN(tests_4[[#This Row],[ recall]])-2)/10^(LEN(tests_4[[#This Row],[ recall]])-2),"")</f>
        <v>0.13301991150442399</v>
      </c>
      <c r="Q1589" s="8">
        <f>IFERROR(RIGHT(tests_4[[#This Row],[ f1-score]],LEN(tests_4[[#This Row],[ f1-score]])-2)/10^(LEN(tests_4[[#This Row],[ f1-score]])-2),"")</f>
        <v>0.15859153621034</v>
      </c>
      <c r="R1589" s="8">
        <f>IFERROR(RIGHT(tests_4[[#This Row],[ f1-score-2]],LEN(tests_4[[#This Row],[ f1-score-2]])-2)/10^(LEN(tests_4[[#This Row],[ f1-score-2]])-2),"")</f>
        <v>0.168148022395299</v>
      </c>
      <c r="S1589" s="9">
        <f t="shared" si="24"/>
        <v>-9.5564861849589955E-3</v>
      </c>
    </row>
    <row r="1590" spans="1:19" x14ac:dyDescent="0.35">
      <c r="A1590" t="s">
        <v>3</v>
      </c>
      <c r="B1590" t="s">
        <v>80</v>
      </c>
      <c r="C1590">
        <v>13</v>
      </c>
      <c r="D1590">
        <v>19</v>
      </c>
      <c r="E1590">
        <v>2</v>
      </c>
      <c r="F1590">
        <v>10416</v>
      </c>
      <c r="G1590">
        <v>2604</v>
      </c>
      <c r="H1590" t="s">
        <v>582</v>
      </c>
      <c r="I1590" t="s">
        <v>12724</v>
      </c>
      <c r="J1590" t="s">
        <v>12725</v>
      </c>
      <c r="K1590" t="s">
        <v>12726</v>
      </c>
      <c r="L1590" t="s">
        <v>12727</v>
      </c>
      <c r="N1590" s="8">
        <f>IFERROR(RIGHT(tests_4[[#This Row],[ accuracy]],LEN(tests_4[[#This Row],[ accuracy]])-2)/10^(LEN(tests_4[[#This Row],[ accuracy]])-2),"")</f>
        <v>0.94662058371735702</v>
      </c>
      <c r="O1590" s="8">
        <f>IFERROR(RIGHT(tests_4[[#This Row],[ precision]],LEN(tests_4[[#This Row],[ precision]])-2)/10^(LEN(tests_4[[#This Row],[ precision]])-2),"")</f>
        <v>0.16631291691934499</v>
      </c>
      <c r="P1590" s="8">
        <f>IFERROR(RIGHT(tests_4[[#This Row],[ recall]],LEN(tests_4[[#This Row],[ recall]])-2)/10^(LEN(tests_4[[#This Row],[ recall]])-2),"")</f>
        <v>0.110896017699115</v>
      </c>
      <c r="Q1590" s="8">
        <f>IFERROR(RIGHT(tests_4[[#This Row],[ f1-score]],LEN(tests_4[[#This Row],[ f1-score]])-2)/10^(LEN(tests_4[[#This Row],[ f1-score]])-2),"")</f>
        <v>0.12957393483709201</v>
      </c>
      <c r="R1590" s="8">
        <f>IFERROR(RIGHT(tests_4[[#This Row],[ f1-score-2]],LEN(tests_4[[#This Row],[ f1-score-2]])-2)/10^(LEN(tests_4[[#This Row],[ f1-score-2]])-2),"")</f>
        <v>0.13306526504034899</v>
      </c>
      <c r="S1590" s="9">
        <f t="shared" si="24"/>
        <v>-3.4913302032569815E-3</v>
      </c>
    </row>
    <row r="1591" spans="1:19" x14ac:dyDescent="0.35">
      <c r="A1591" t="s">
        <v>3</v>
      </c>
      <c r="B1591" t="s">
        <v>80</v>
      </c>
      <c r="C1591">
        <v>13</v>
      </c>
      <c r="D1591">
        <v>19</v>
      </c>
      <c r="E1591">
        <v>3</v>
      </c>
      <c r="F1591">
        <v>10416</v>
      </c>
      <c r="G1591">
        <v>2604</v>
      </c>
      <c r="H1591" t="s">
        <v>1</v>
      </c>
      <c r="I1591" t="s">
        <v>12728</v>
      </c>
      <c r="J1591" t="s">
        <v>12729</v>
      </c>
      <c r="K1591" t="s">
        <v>12730</v>
      </c>
      <c r="L1591" t="s">
        <v>12731</v>
      </c>
      <c r="N1591" s="8">
        <f>IFERROR(RIGHT(tests_4[[#This Row],[ accuracy]],LEN(tests_4[[#This Row],[ accuracy]])-2)/10^(LEN(tests_4[[#This Row],[ accuracy]])-2),"")</f>
        <v>0.94623655913978499</v>
      </c>
      <c r="O1591" s="8">
        <f>IFERROR(RIGHT(tests_4[[#This Row],[ precision]],LEN(tests_4[[#This Row],[ precision]])-2)/10^(LEN(tests_4[[#This Row],[ precision]])-2),"")</f>
        <v>0.18709959231217199</v>
      </c>
      <c r="P1591" s="8">
        <f>IFERROR(RIGHT(tests_4[[#This Row],[ recall]],LEN(tests_4[[#This Row],[ recall]])-2)/10^(LEN(tests_4[[#This Row],[ recall]])-2),"")</f>
        <v>0.118971238938053</v>
      </c>
      <c r="Q1591" s="8">
        <f>IFERROR(RIGHT(tests_4[[#This Row],[ f1-score]],LEN(tests_4[[#This Row],[ f1-score]])-2)/10^(LEN(tests_4[[#This Row],[ f1-score]])-2),"")</f>
        <v>0.14084276110837801</v>
      </c>
      <c r="R1591" s="8">
        <f>IFERROR(RIGHT(tests_4[[#This Row],[ f1-score-2]],LEN(tests_4[[#This Row],[ f1-score-2]])-2)/10^(LEN(tests_4[[#This Row],[ f1-score-2]])-2),"")</f>
        <v>0.145453065300337</v>
      </c>
      <c r="S1591" s="9">
        <f t="shared" si="24"/>
        <v>-4.610304191958986E-3</v>
      </c>
    </row>
    <row r="1592" spans="1:19" x14ac:dyDescent="0.35">
      <c r="A1592" t="s">
        <v>3</v>
      </c>
      <c r="B1592" t="s">
        <v>80</v>
      </c>
      <c r="C1592">
        <v>13</v>
      </c>
      <c r="D1592">
        <v>19</v>
      </c>
      <c r="E1592">
        <v>4</v>
      </c>
      <c r="F1592">
        <v>10416</v>
      </c>
      <c r="G1592">
        <v>2604</v>
      </c>
      <c r="H1592" t="s">
        <v>6356</v>
      </c>
      <c r="I1592" t="s">
        <v>12732</v>
      </c>
      <c r="J1592" t="s">
        <v>12733</v>
      </c>
      <c r="K1592" t="s">
        <v>12734</v>
      </c>
      <c r="L1592" t="s">
        <v>12735</v>
      </c>
      <c r="N1592" s="8">
        <f>IFERROR(RIGHT(tests_4[[#This Row],[ accuracy]],LEN(tests_4[[#This Row],[ accuracy]])-2)/10^(LEN(tests_4[[#This Row],[ accuracy]])-2),"")</f>
        <v>0.93894009216589802</v>
      </c>
      <c r="O1592" s="8">
        <f>IFERROR(RIGHT(tests_4[[#This Row],[ precision]],LEN(tests_4[[#This Row],[ precision]])-2)/10^(LEN(tests_4[[#This Row],[ precision]])-2),"")</f>
        <v>0.102130325814536</v>
      </c>
      <c r="P1592" s="8">
        <f>IFERROR(RIGHT(tests_4[[#This Row],[ recall]],LEN(tests_4[[#This Row],[ recall]])-2)/10^(LEN(tests_4[[#This Row],[ recall]])-2),"")</f>
        <v>6.22234513274336E-2</v>
      </c>
      <c r="Q1592" s="8">
        <f>IFERROR(RIGHT(tests_4[[#This Row],[ f1-score]],LEN(tests_4[[#This Row],[ f1-score]])-2)/10^(LEN(tests_4[[#This Row],[ f1-score]])-2),"")</f>
        <v>7.4315265274851494E-2</v>
      </c>
      <c r="R1592" s="8">
        <f>IFERROR(RIGHT(tests_4[[#This Row],[ f1-score-2]],LEN(tests_4[[#This Row],[ f1-score-2]])-2)/10^(LEN(tests_4[[#This Row],[ f1-score-2]])-2),"")</f>
        <v>7.7331978222640096E-2</v>
      </c>
      <c r="S1592" s="9">
        <f t="shared" si="24"/>
        <v>-3.0167129477886023E-3</v>
      </c>
    </row>
    <row r="1593" spans="1:19" x14ac:dyDescent="0.35">
      <c r="A1593" t="s">
        <v>3</v>
      </c>
      <c r="B1593" t="s">
        <v>80</v>
      </c>
      <c r="C1593">
        <v>13</v>
      </c>
      <c r="D1593">
        <v>19</v>
      </c>
      <c r="E1593">
        <v>5</v>
      </c>
      <c r="F1593">
        <v>10416</v>
      </c>
      <c r="G1593">
        <v>2604</v>
      </c>
      <c r="H1593" t="s">
        <v>461</v>
      </c>
      <c r="I1593" t="s">
        <v>12736</v>
      </c>
      <c r="J1593" t="s">
        <v>12737</v>
      </c>
      <c r="K1593" t="s">
        <v>12738</v>
      </c>
      <c r="L1593" t="s">
        <v>12739</v>
      </c>
      <c r="N1593" s="8">
        <f>IFERROR(RIGHT(tests_4[[#This Row],[ accuracy]],LEN(tests_4[[#This Row],[ accuracy]])-2)/10^(LEN(tests_4[[#This Row],[ accuracy]])-2),"")</f>
        <v>0.94374039938555998</v>
      </c>
      <c r="O1593" s="8">
        <f>IFERROR(RIGHT(tests_4[[#This Row],[ precision]],LEN(tests_4[[#This Row],[ precision]])-2)/10^(LEN(tests_4[[#This Row],[ precision]])-2),"")</f>
        <v>0.15104166666666599</v>
      </c>
      <c r="P1593" s="8">
        <f>IFERROR(RIGHT(tests_4[[#This Row],[ recall]],LEN(tests_4[[#This Row],[ recall]])-2)/10^(LEN(tests_4[[#This Row],[ recall]])-2),"")</f>
        <v>6.5873893805309697E-2</v>
      </c>
      <c r="Q1593" s="8">
        <f>IFERROR(RIGHT(tests_4[[#This Row],[ f1-score]],LEN(tests_4[[#This Row],[ f1-score]])-2)/10^(LEN(tests_4[[#This Row],[ f1-score]])-2),"")</f>
        <v>8.8738259790891297E-2</v>
      </c>
      <c r="R1593" s="8">
        <f>IFERROR(RIGHT(tests_4[[#This Row],[ f1-score-2]],LEN(tests_4[[#This Row],[ f1-score-2]])-2)/10^(LEN(tests_4[[#This Row],[ f1-score-2]])-2),"")</f>
        <v>9.17380264332157E-2</v>
      </c>
      <c r="S1593" s="9">
        <f t="shared" si="24"/>
        <v>-2.9997666423244029E-3</v>
      </c>
    </row>
    <row r="1594" spans="1:19" x14ac:dyDescent="0.35">
      <c r="A1594" t="s">
        <v>3</v>
      </c>
      <c r="B1594" t="s">
        <v>80</v>
      </c>
      <c r="C1594">
        <v>13</v>
      </c>
      <c r="D1594">
        <v>19</v>
      </c>
      <c r="E1594">
        <v>6</v>
      </c>
      <c r="F1594">
        <v>10416</v>
      </c>
      <c r="G1594">
        <v>2604</v>
      </c>
      <c r="H1594" t="s">
        <v>284</v>
      </c>
      <c r="I1594" t="s">
        <v>12740</v>
      </c>
      <c r="J1594" t="s">
        <v>12741</v>
      </c>
      <c r="K1594" t="s">
        <v>12742</v>
      </c>
      <c r="L1594" t="s">
        <v>12743</v>
      </c>
      <c r="N1594" s="8">
        <f>IFERROR(RIGHT(tests_4[[#This Row],[ accuracy]],LEN(tests_4[[#This Row],[ accuracy]])-2)/10^(LEN(tests_4[[#This Row],[ accuracy]])-2),"")</f>
        <v>0.94220430107526798</v>
      </c>
      <c r="O1594" s="8">
        <f>IFERROR(RIGHT(tests_4[[#This Row],[ precision]],LEN(tests_4[[#This Row],[ precision]])-2)/10^(LEN(tests_4[[#This Row],[ precision]])-2),"")</f>
        <v>0.15003808073114999</v>
      </c>
      <c r="P1594" s="8">
        <f>IFERROR(RIGHT(tests_4[[#This Row],[ recall]],LEN(tests_4[[#This Row],[ recall]])-2)/10^(LEN(tests_4[[#This Row],[ recall]])-2),"")</f>
        <v>8.7223451327433602E-2</v>
      </c>
      <c r="Q1594" s="8">
        <f>IFERROR(RIGHT(tests_4[[#This Row],[ f1-score]],LEN(tests_4[[#This Row],[ f1-score]])-2)/10^(LEN(tests_4[[#This Row],[ f1-score]])-2),"")</f>
        <v>0.108340532474672</v>
      </c>
      <c r="R1594" s="8">
        <f>IFERROR(RIGHT(tests_4[[#This Row],[ f1-score-2]],LEN(tests_4[[#This Row],[ f1-score-2]])-2)/10^(LEN(tests_4[[#This Row],[ f1-score-2]])-2),"")</f>
        <v>0.110315727276713</v>
      </c>
      <c r="S1594" s="9">
        <f t="shared" si="24"/>
        <v>-1.9751948020410026E-3</v>
      </c>
    </row>
    <row r="1595" spans="1:19" x14ac:dyDescent="0.35">
      <c r="A1595" t="s">
        <v>3</v>
      </c>
      <c r="B1595" t="s">
        <v>80</v>
      </c>
      <c r="C1595">
        <v>13</v>
      </c>
      <c r="D1595">
        <v>19</v>
      </c>
      <c r="E1595">
        <v>7</v>
      </c>
      <c r="F1595">
        <v>10416</v>
      </c>
      <c r="G1595">
        <v>2604</v>
      </c>
      <c r="H1595" t="s">
        <v>6361</v>
      </c>
      <c r="I1595" t="s">
        <v>12744</v>
      </c>
      <c r="J1595" t="s">
        <v>12745</v>
      </c>
      <c r="K1595" t="s">
        <v>12746</v>
      </c>
      <c r="L1595" t="s">
        <v>12747</v>
      </c>
      <c r="N1595" s="8">
        <f>IFERROR(RIGHT(tests_4[[#This Row],[ accuracy]],LEN(tests_4[[#This Row],[ accuracy]])-2)/10^(LEN(tests_4[[#This Row],[ accuracy]])-2),"")</f>
        <v>0.94162826420890899</v>
      </c>
      <c r="O1595" s="8">
        <f>IFERROR(RIGHT(tests_4[[#This Row],[ precision]],LEN(tests_4[[#This Row],[ precision]])-2)/10^(LEN(tests_4[[#This Row],[ precision]])-2),"")</f>
        <v>0.14010989010989</v>
      </c>
      <c r="P1595" s="8">
        <f>IFERROR(RIGHT(tests_4[[#This Row],[ recall]],LEN(tests_4[[#This Row],[ recall]])-2)/10^(LEN(tests_4[[#This Row],[ recall]])-2),"")</f>
        <v>0.101548672566371</v>
      </c>
      <c r="Q1595" s="8">
        <f>IFERROR(RIGHT(tests_4[[#This Row],[ f1-score]],LEN(tests_4[[#This Row],[ f1-score]])-2)/10^(LEN(tests_4[[#This Row],[ f1-score]])-2),"")</f>
        <v>0.11764705882352899</v>
      </c>
      <c r="R1595" s="8">
        <f>IFERROR(RIGHT(tests_4[[#This Row],[ f1-score-2]],LEN(tests_4[[#This Row],[ f1-score-2]])-2)/10^(LEN(tests_4[[#This Row],[ f1-score-2]])-2),"")</f>
        <v>0.117752693689071</v>
      </c>
      <c r="S1595" s="9">
        <f t="shared" si="24"/>
        <v>-1.0563486554200641E-4</v>
      </c>
    </row>
    <row r="1596" spans="1:19" x14ac:dyDescent="0.35">
      <c r="A1596" t="s">
        <v>3</v>
      </c>
      <c r="B1596" t="s">
        <v>80</v>
      </c>
      <c r="C1596">
        <v>13</v>
      </c>
      <c r="D1596">
        <v>19</v>
      </c>
      <c r="E1596">
        <v>8</v>
      </c>
      <c r="F1596">
        <v>10416</v>
      </c>
      <c r="G1596">
        <v>2604</v>
      </c>
      <c r="H1596" t="s">
        <v>12748</v>
      </c>
      <c r="I1596" t="s">
        <v>12749</v>
      </c>
      <c r="J1596" t="s">
        <v>12750</v>
      </c>
      <c r="K1596" t="s">
        <v>12751</v>
      </c>
      <c r="L1596" t="s">
        <v>12752</v>
      </c>
      <c r="N1596" s="8">
        <f>IFERROR(RIGHT(tests_4[[#This Row],[ accuracy]],LEN(tests_4[[#This Row],[ accuracy]])-2)/10^(LEN(tests_4[[#This Row],[ accuracy]])-2),"")</f>
        <v>0.94489247311827895</v>
      </c>
      <c r="O1596" s="8">
        <f>IFERROR(RIGHT(tests_4[[#This Row],[ precision]],LEN(tests_4[[#This Row],[ precision]])-2)/10^(LEN(tests_4[[#This Row],[ precision]])-2),"")</f>
        <v>0.22143774069319599</v>
      </c>
      <c r="P1596" s="8">
        <f>IFERROR(RIGHT(tests_4[[#This Row],[ recall]],LEN(tests_4[[#This Row],[ recall]])-2)/10^(LEN(tests_4[[#This Row],[ recall]])-2),"")</f>
        <v>0.122123893805309</v>
      </c>
      <c r="Q1596" s="8">
        <f>IFERROR(RIGHT(tests_4[[#This Row],[ f1-score]],LEN(tests_4[[#This Row],[ f1-score]])-2)/10^(LEN(tests_4[[#This Row],[ f1-score]])-2),"")</f>
        <v>0.156269866497139</v>
      </c>
      <c r="R1596" s="8">
        <f>IFERROR(RIGHT(tests_4[[#This Row],[ f1-score-2]],LEN(tests_4[[#This Row],[ f1-score-2]])-2)/10^(LEN(tests_4[[#This Row],[ f1-score-2]])-2),"")</f>
        <v>0.15742642026009501</v>
      </c>
      <c r="S1596" s="9">
        <f t="shared" si="24"/>
        <v>-1.1565537629560085E-3</v>
      </c>
    </row>
    <row r="1597" spans="1:19" x14ac:dyDescent="0.35">
      <c r="A1597" t="s">
        <v>3</v>
      </c>
      <c r="B1597" t="s">
        <v>80</v>
      </c>
      <c r="C1597">
        <v>13</v>
      </c>
      <c r="D1597">
        <v>19</v>
      </c>
      <c r="E1597">
        <v>9</v>
      </c>
      <c r="F1597">
        <v>10416</v>
      </c>
      <c r="G1597">
        <v>2604</v>
      </c>
      <c r="H1597" t="s">
        <v>1</v>
      </c>
      <c r="I1597" t="s">
        <v>12753</v>
      </c>
      <c r="J1597" t="s">
        <v>12754</v>
      </c>
      <c r="K1597" t="s">
        <v>12755</v>
      </c>
      <c r="L1597" t="s">
        <v>12756</v>
      </c>
      <c r="N1597" s="8">
        <f>IFERROR(RIGHT(tests_4[[#This Row],[ accuracy]],LEN(tests_4[[#This Row],[ accuracy]])-2)/10^(LEN(tests_4[[#This Row],[ accuracy]])-2),"")</f>
        <v>0.94623655913978499</v>
      </c>
      <c r="O1597" s="8">
        <f>IFERROR(RIGHT(tests_4[[#This Row],[ precision]],LEN(tests_4[[#This Row],[ precision]])-2)/10^(LEN(tests_4[[#This Row],[ precision]])-2),"")</f>
        <v>0.14003364171572699</v>
      </c>
      <c r="P1597" s="8">
        <f>IFERROR(RIGHT(tests_4[[#This Row],[ recall]],LEN(tests_4[[#This Row],[ recall]])-2)/10^(LEN(tests_4[[#This Row],[ recall]])-2),"")</f>
        <v>6.4048672566371603E-2</v>
      </c>
      <c r="Q1597" s="8">
        <f>IFERROR(RIGHT(tests_4[[#This Row],[ f1-score]],LEN(tests_4[[#This Row],[ f1-score]])-2)/10^(LEN(tests_4[[#This Row],[ f1-score]])-2),"")</f>
        <v>8.5815102328863802E-2</v>
      </c>
      <c r="R1597" s="8">
        <f>IFERROR(RIGHT(tests_4[[#This Row],[ f1-score-2]],LEN(tests_4[[#This Row],[ f1-score-2]])-2)/10^(LEN(tests_4[[#This Row],[ f1-score-2]])-2),"")</f>
        <v>8.7895601322215397E-2</v>
      </c>
      <c r="S1597" s="9">
        <f t="shared" si="24"/>
        <v>-2.0804989933515955E-3</v>
      </c>
    </row>
    <row r="1598" spans="1:19" x14ac:dyDescent="0.35">
      <c r="A1598" t="s">
        <v>3</v>
      </c>
      <c r="B1598" t="s">
        <v>80</v>
      </c>
      <c r="C1598">
        <v>13</v>
      </c>
      <c r="D1598">
        <v>19</v>
      </c>
      <c r="E1598">
        <v>10</v>
      </c>
      <c r="F1598">
        <v>10416</v>
      </c>
      <c r="G1598">
        <v>2604</v>
      </c>
      <c r="H1598" t="s">
        <v>391</v>
      </c>
      <c r="I1598" t="s">
        <v>12757</v>
      </c>
      <c r="J1598" t="s">
        <v>12758</v>
      </c>
      <c r="K1598" t="s">
        <v>12759</v>
      </c>
      <c r="L1598" t="s">
        <v>12760</v>
      </c>
      <c r="N1598" s="8">
        <f>IFERROR(RIGHT(tests_4[[#This Row],[ accuracy]],LEN(tests_4[[#This Row],[ accuracy]])-2)/10^(LEN(tests_4[[#This Row],[ accuracy]])-2),"")</f>
        <v>0.94988479262672798</v>
      </c>
      <c r="O1598" s="8">
        <f>IFERROR(RIGHT(tests_4[[#This Row],[ precision]],LEN(tests_4[[#This Row],[ precision]])-2)/10^(LEN(tests_4[[#This Row],[ precision]])-2),"")</f>
        <v>0.18421052631578899</v>
      </c>
      <c r="P1598" s="8">
        <f>IFERROR(RIGHT(tests_4[[#This Row],[ recall]],LEN(tests_4[[#This Row],[ recall]])-2)/10^(LEN(tests_4[[#This Row],[ recall]])-2),"")</f>
        <v>7.1073008849557501E-2</v>
      </c>
      <c r="Q1598" s="8">
        <f>IFERROR(RIGHT(tests_4[[#This Row],[ f1-score]],LEN(tests_4[[#This Row],[ f1-score]])-2)/10^(LEN(tests_4[[#This Row],[ f1-score]])-2),"")</f>
        <v>9.7619047619047605E-2</v>
      </c>
      <c r="R1598" s="8">
        <f>IFERROR(RIGHT(tests_4[[#This Row],[ f1-score-2]],LEN(tests_4[[#This Row],[ f1-score-2]])-2)/10^(LEN(tests_4[[#This Row],[ f1-score-2]])-2),"")</f>
        <v>0.10257141228120099</v>
      </c>
      <c r="S1598" s="9">
        <f t="shared" si="24"/>
        <v>-4.9523646621533884E-3</v>
      </c>
    </row>
    <row r="1599" spans="1:19" x14ac:dyDescent="0.35">
      <c r="A1599" t="s">
        <v>3</v>
      </c>
      <c r="B1599" t="s">
        <v>80</v>
      </c>
      <c r="C1599">
        <v>13</v>
      </c>
      <c r="D1599">
        <v>19</v>
      </c>
      <c r="E1599">
        <v>11</v>
      </c>
      <c r="F1599">
        <v>10416</v>
      </c>
      <c r="G1599">
        <v>2604</v>
      </c>
      <c r="H1599" t="s">
        <v>6361</v>
      </c>
      <c r="I1599" t="s">
        <v>12761</v>
      </c>
      <c r="J1599" t="s">
        <v>12762</v>
      </c>
      <c r="K1599" t="s">
        <v>12763</v>
      </c>
      <c r="L1599" t="s">
        <v>12764</v>
      </c>
      <c r="N1599" s="8">
        <f>IFERROR(RIGHT(tests_4[[#This Row],[ accuracy]],LEN(tests_4[[#This Row],[ accuracy]])-2)/10^(LEN(tests_4[[#This Row],[ accuracy]])-2),"")</f>
        <v>0.94162826420890899</v>
      </c>
      <c r="O1599" s="8">
        <f>IFERROR(RIGHT(tests_4[[#This Row],[ precision]],LEN(tests_4[[#This Row],[ precision]])-2)/10^(LEN(tests_4[[#This Row],[ precision]])-2),"")</f>
        <v>0.11430678466076601</v>
      </c>
      <c r="P1599" s="8">
        <f>IFERROR(RIGHT(tests_4[[#This Row],[ recall]],LEN(tests_4[[#This Row],[ recall]])-2)/10^(LEN(tests_4[[#This Row],[ recall]])-2),"")</f>
        <v>4.9723451327433603E-2</v>
      </c>
      <c r="Q1599" s="8">
        <f>IFERROR(RIGHT(tests_4[[#This Row],[ f1-score]],LEN(tests_4[[#This Row],[ f1-score]])-2)/10^(LEN(tests_4[[#This Row],[ f1-score]])-2),"")</f>
        <v>6.1585696225392797E-2</v>
      </c>
      <c r="R1599" s="8">
        <f>IFERROR(RIGHT(tests_4[[#This Row],[ f1-score-2]],LEN(tests_4[[#This Row],[ f1-score-2]])-2)/10^(LEN(tests_4[[#This Row],[ f1-score-2]])-2),"")</f>
        <v>6.9300977459837806E-2</v>
      </c>
      <c r="S1599" s="9">
        <f t="shared" si="24"/>
        <v>-7.7152812344450095E-3</v>
      </c>
    </row>
    <row r="1600" spans="1:19" x14ac:dyDescent="0.35">
      <c r="A1600" t="s">
        <v>3</v>
      </c>
      <c r="B1600" t="s">
        <v>80</v>
      </c>
      <c r="C1600">
        <v>13</v>
      </c>
      <c r="D1600">
        <v>19</v>
      </c>
      <c r="E1600">
        <v>12</v>
      </c>
      <c r="F1600">
        <v>10416</v>
      </c>
      <c r="G1600">
        <v>2604</v>
      </c>
      <c r="H1600" t="s">
        <v>600</v>
      </c>
      <c r="I1600" t="s">
        <v>12765</v>
      </c>
      <c r="J1600" t="s">
        <v>12762</v>
      </c>
      <c r="K1600" t="s">
        <v>12766</v>
      </c>
      <c r="L1600" t="s">
        <v>12767</v>
      </c>
      <c r="N1600" s="8">
        <f>IFERROR(RIGHT(tests_4[[#This Row],[ accuracy]],LEN(tests_4[[#This Row],[ accuracy]])-2)/10^(LEN(tests_4[[#This Row],[ accuracy]])-2),"")</f>
        <v>0.94758064516129004</v>
      </c>
      <c r="O1600" s="8">
        <f>IFERROR(RIGHT(tests_4[[#This Row],[ precision]],LEN(tests_4[[#This Row],[ precision]])-2)/10^(LEN(tests_4[[#This Row],[ precision]])-2),"")</f>
        <v>0.11874999999999999</v>
      </c>
      <c r="P1600" s="8">
        <f>IFERROR(RIGHT(tests_4[[#This Row],[ recall]],LEN(tests_4[[#This Row],[ recall]])-2)/10^(LEN(tests_4[[#This Row],[ recall]])-2),"")</f>
        <v>4.9723451327433603E-2</v>
      </c>
      <c r="Q1600" s="8">
        <f>IFERROR(RIGHT(tests_4[[#This Row],[ f1-score]],LEN(tests_4[[#This Row],[ f1-score]])-2)/10^(LEN(tests_4[[#This Row],[ f1-score]])-2),"")</f>
        <v>6.6269430051813405E-2</v>
      </c>
      <c r="R1600" s="8">
        <f>IFERROR(RIGHT(tests_4[[#This Row],[ f1-score-2]],LEN(tests_4[[#This Row],[ f1-score-2]])-2)/10^(LEN(tests_4[[#This Row],[ f1-score-2]])-2),"")</f>
        <v>7.0096027577150305E-2</v>
      </c>
      <c r="S1600" s="9">
        <f t="shared" si="24"/>
        <v>-3.8265975253369E-3</v>
      </c>
    </row>
    <row r="1601" spans="1:19" x14ac:dyDescent="0.35">
      <c r="A1601" t="s">
        <v>3</v>
      </c>
      <c r="B1601" t="s">
        <v>80</v>
      </c>
      <c r="C1601">
        <v>13</v>
      </c>
      <c r="D1601">
        <v>19</v>
      </c>
      <c r="E1601">
        <v>13</v>
      </c>
      <c r="F1601">
        <v>10416</v>
      </c>
      <c r="G1601">
        <v>2604</v>
      </c>
      <c r="H1601" t="s">
        <v>7035</v>
      </c>
      <c r="I1601" t="s">
        <v>12768</v>
      </c>
      <c r="J1601" t="s">
        <v>12769</v>
      </c>
      <c r="K1601" t="s">
        <v>12770</v>
      </c>
      <c r="L1601" t="s">
        <v>12771</v>
      </c>
      <c r="N1601" s="8">
        <f>IFERROR(RIGHT(tests_4[[#This Row],[ accuracy]],LEN(tests_4[[#This Row],[ accuracy]])-2)/10^(LEN(tests_4[[#This Row],[ accuracy]])-2),"")</f>
        <v>0.94047619047619002</v>
      </c>
      <c r="O1601" s="8">
        <f>IFERROR(RIGHT(tests_4[[#This Row],[ precision]],LEN(tests_4[[#This Row],[ precision]])-2)/10^(LEN(tests_4[[#This Row],[ precision]])-2),"")</f>
        <v>4.9362244897959102E-2</v>
      </c>
      <c r="P1601" s="8">
        <f>IFERROR(RIGHT(tests_4[[#This Row],[ recall]],LEN(tests_4[[#This Row],[ recall]])-2)/10^(LEN(tests_4[[#This Row],[ recall]])-2),"")</f>
        <v>3.2024336283185802E-2</v>
      </c>
      <c r="Q1601" s="8">
        <f>IFERROR(RIGHT(tests_4[[#This Row],[ f1-score]],LEN(tests_4[[#This Row],[ f1-score]])-2)/10^(LEN(tests_4[[#This Row],[ f1-score]])-2),"")</f>
        <v>3.8799855404265504E-2</v>
      </c>
      <c r="R1601" s="8">
        <f>IFERROR(RIGHT(tests_4[[#This Row],[ f1-score-2]],LEN(tests_4[[#This Row],[ f1-score-2]])-2)/10^(LEN(tests_4[[#This Row],[ f1-score-2]])-2),"")</f>
        <v>3.8846529915952305E-2</v>
      </c>
      <c r="S1601" s="9">
        <f t="shared" si="24"/>
        <v>-4.667451168680059E-5</v>
      </c>
    </row>
    <row r="1602" spans="1:19" x14ac:dyDescent="0.35">
      <c r="A1602" t="s">
        <v>3</v>
      </c>
      <c r="B1602" t="s">
        <v>80</v>
      </c>
      <c r="C1602">
        <v>13</v>
      </c>
      <c r="D1602">
        <v>19</v>
      </c>
      <c r="E1602">
        <v>14</v>
      </c>
      <c r="F1602">
        <v>10416</v>
      </c>
      <c r="G1602">
        <v>2604</v>
      </c>
      <c r="H1602" t="s">
        <v>12047</v>
      </c>
      <c r="I1602" t="s">
        <v>12772</v>
      </c>
      <c r="J1602" t="s">
        <v>12773</v>
      </c>
      <c r="K1602" t="s">
        <v>12774</v>
      </c>
      <c r="L1602" t="s">
        <v>12775</v>
      </c>
      <c r="N1602" s="8">
        <f>IFERROR(RIGHT(tests_4[[#This Row],[ accuracy]],LEN(tests_4[[#This Row],[ accuracy]])-2)/10^(LEN(tests_4[[#This Row],[ accuracy]])-2),"")</f>
        <v>0.94182027649769595</v>
      </c>
      <c r="O1602" s="8">
        <f>IFERROR(RIGHT(tests_4[[#This Row],[ precision]],LEN(tests_4[[#This Row],[ precision]])-2)/10^(LEN(tests_4[[#This Row],[ precision]])-2),"")</f>
        <v>0.142124692370795</v>
      </c>
      <c r="P1602" s="8">
        <f>IFERROR(RIGHT(tests_4[[#This Row],[ recall]],LEN(tests_4[[#This Row],[ recall]])-2)/10^(LEN(tests_4[[#This Row],[ recall]])-2),"")</f>
        <v>0.105696902654867</v>
      </c>
      <c r="Q1602" s="8">
        <f>IFERROR(RIGHT(tests_4[[#This Row],[ f1-score]],LEN(tests_4[[#This Row],[ f1-score]])-2)/10^(LEN(tests_4[[#This Row],[ f1-score]])-2),"")</f>
        <v>0.119482496194824</v>
      </c>
      <c r="R1602" s="8">
        <f>IFERROR(RIGHT(tests_4[[#This Row],[ f1-score-2]],LEN(tests_4[[#This Row],[ f1-score-2]])-2)/10^(LEN(tests_4[[#This Row],[ f1-score-2]])-2),"")</f>
        <v>0.121233500840097</v>
      </c>
      <c r="S1602" s="9">
        <f t="shared" si="24"/>
        <v>-1.7510046452730021E-3</v>
      </c>
    </row>
    <row r="1603" spans="1:19" x14ac:dyDescent="0.35">
      <c r="A1603" t="s">
        <v>3</v>
      </c>
      <c r="B1603" t="s">
        <v>80</v>
      </c>
      <c r="C1603">
        <v>13</v>
      </c>
      <c r="D1603">
        <v>19</v>
      </c>
      <c r="E1603">
        <v>15</v>
      </c>
      <c r="F1603">
        <v>10416</v>
      </c>
      <c r="G1603">
        <v>2604</v>
      </c>
      <c r="H1603" t="s">
        <v>195</v>
      </c>
      <c r="I1603" t="s">
        <v>12776</v>
      </c>
      <c r="J1603" t="s">
        <v>12777</v>
      </c>
      <c r="K1603" t="s">
        <v>12778</v>
      </c>
      <c r="L1603" t="s">
        <v>12778</v>
      </c>
      <c r="N1603" s="8">
        <f>IFERROR(RIGHT(tests_4[[#This Row],[ accuracy]],LEN(tests_4[[#This Row],[ accuracy]])-2)/10^(LEN(tests_4[[#This Row],[ accuracy]])-2),"")</f>
        <v>0.94258832565284101</v>
      </c>
      <c r="O1603" s="8">
        <f>IFERROR(RIGHT(tests_4[[#This Row],[ precision]],LEN(tests_4[[#This Row],[ precision]])-2)/10^(LEN(tests_4[[#This Row],[ precision]])-2),"")</f>
        <v>4.2105263157894701E-2</v>
      </c>
      <c r="P1603" s="8">
        <f>IFERROR(RIGHT(tests_4[[#This Row],[ recall]],LEN(tests_4[[#This Row],[ recall]])-2)/10^(LEN(tests_4[[#This Row],[ recall]])-2),"")</f>
        <v>3.5398230088495498E-2</v>
      </c>
      <c r="Q1603" s="8">
        <f>IFERROR(RIGHT(tests_4[[#This Row],[ f1-score]],LEN(tests_4[[#This Row],[ f1-score]])-2)/10^(LEN(tests_4[[#This Row],[ f1-score]])-2),"")</f>
        <v>3.8461538461538401E-2</v>
      </c>
      <c r="R1603" s="8">
        <f>IFERROR(RIGHT(tests_4[[#This Row],[ f1-score-2]],LEN(tests_4[[#This Row],[ f1-score-2]])-2)/10^(LEN(tests_4[[#This Row],[ f1-score-2]])-2),"")</f>
        <v>3.8461538461538401E-2</v>
      </c>
      <c r="S1603" s="9">
        <f t="shared" ref="S1603:S1666" si="25">IFERROR(Q1603-R1603,"")</f>
        <v>0</v>
      </c>
    </row>
    <row r="1604" spans="1:19" x14ac:dyDescent="0.35">
      <c r="A1604" t="s">
        <v>3</v>
      </c>
      <c r="B1604" t="s">
        <v>80</v>
      </c>
      <c r="C1604">
        <v>13</v>
      </c>
      <c r="D1604">
        <v>19</v>
      </c>
      <c r="E1604">
        <v>16</v>
      </c>
      <c r="F1604">
        <v>10416</v>
      </c>
      <c r="G1604">
        <v>2604</v>
      </c>
      <c r="H1604" t="s">
        <v>620</v>
      </c>
      <c r="I1604" t="s">
        <v>12779</v>
      </c>
      <c r="J1604" t="s">
        <v>12780</v>
      </c>
      <c r="K1604" t="s">
        <v>12781</v>
      </c>
      <c r="L1604" t="s">
        <v>12782</v>
      </c>
      <c r="N1604" s="8">
        <f>IFERROR(RIGHT(tests_4[[#This Row],[ accuracy]],LEN(tests_4[[#This Row],[ accuracy]])-2)/10^(LEN(tests_4[[#This Row],[ accuracy]])-2),"")</f>
        <v>0.94009216589861699</v>
      </c>
      <c r="O1604" s="8">
        <f>IFERROR(RIGHT(tests_4[[#This Row],[ precision]],LEN(tests_4[[#This Row],[ precision]])-2)/10^(LEN(tests_4[[#This Row],[ precision]])-2),"")</f>
        <v>0.104228121927236</v>
      </c>
      <c r="P1604" s="8">
        <f>IFERROR(RIGHT(tests_4[[#This Row],[ recall]],LEN(tests_4[[#This Row],[ recall]])-2)/10^(LEN(tests_4[[#This Row],[ recall]])-2),"")</f>
        <v>7.3672566371681403E-2</v>
      </c>
      <c r="Q1604" s="8">
        <f>IFERROR(RIGHT(tests_4[[#This Row],[ f1-score]],LEN(tests_4[[#This Row],[ f1-score]])-2)/10^(LEN(tests_4[[#This Row],[ f1-score]])-2),"")</f>
        <v>8.3155324992370994E-2</v>
      </c>
      <c r="R1604" s="8">
        <f>IFERROR(RIGHT(tests_4[[#This Row],[ f1-score-2]],LEN(tests_4[[#This Row],[ f1-score-2]])-2)/10^(LEN(tests_4[[#This Row],[ f1-score-2]])-2),"")</f>
        <v>8.6326290290432206E-2</v>
      </c>
      <c r="S1604" s="9">
        <f t="shared" si="25"/>
        <v>-3.1709652980612124E-3</v>
      </c>
    </row>
    <row r="1605" spans="1:19" x14ac:dyDescent="0.35">
      <c r="A1605" t="s">
        <v>3</v>
      </c>
      <c r="B1605" t="s">
        <v>80</v>
      </c>
      <c r="C1605">
        <v>13</v>
      </c>
      <c r="D1605">
        <v>19</v>
      </c>
      <c r="E1605">
        <v>17</v>
      </c>
      <c r="F1605">
        <v>10416</v>
      </c>
      <c r="G1605">
        <v>2604</v>
      </c>
      <c r="H1605" t="s">
        <v>6386</v>
      </c>
      <c r="I1605" t="s">
        <v>12783</v>
      </c>
      <c r="J1605" t="s">
        <v>12758</v>
      </c>
      <c r="K1605" t="s">
        <v>12784</v>
      </c>
      <c r="L1605" t="s">
        <v>12785</v>
      </c>
      <c r="N1605" s="8">
        <f>IFERROR(RIGHT(tests_4[[#This Row],[ accuracy]],LEN(tests_4[[#This Row],[ accuracy]])-2)/10^(LEN(tests_4[[#This Row],[ accuracy]])-2),"")</f>
        <v>0.94066820276497598</v>
      </c>
      <c r="O1605" s="8">
        <f>IFERROR(RIGHT(tests_4[[#This Row],[ precision]],LEN(tests_4[[#This Row],[ precision]])-2)/10^(LEN(tests_4[[#This Row],[ precision]])-2),"")</f>
        <v>0.108242303872889</v>
      </c>
      <c r="P1605" s="8">
        <f>IFERROR(RIGHT(tests_4[[#This Row],[ recall]],LEN(tests_4[[#This Row],[ recall]])-2)/10^(LEN(tests_4[[#This Row],[ recall]])-2),"")</f>
        <v>7.1073008849557501E-2</v>
      </c>
      <c r="Q1605" s="8">
        <f>IFERROR(RIGHT(tests_4[[#This Row],[ f1-score]],LEN(tests_4[[#This Row],[ f1-score]])-2)/10^(LEN(tests_4[[#This Row],[ f1-score]])-2),"")</f>
        <v>8.3468771766891103E-2</v>
      </c>
      <c r="R1605" s="8">
        <f>IFERROR(RIGHT(tests_4[[#This Row],[ f1-score-2]],LEN(tests_4[[#This Row],[ f1-score-2]])-2)/10^(LEN(tests_4[[#This Row],[ f1-score-2]])-2),"")</f>
        <v>8.5805345949033801E-2</v>
      </c>
      <c r="S1605" s="9">
        <f t="shared" si="25"/>
        <v>-2.3365741821426977E-3</v>
      </c>
    </row>
    <row r="1606" spans="1:19" x14ac:dyDescent="0.35">
      <c r="A1606" t="s">
        <v>3</v>
      </c>
      <c r="B1606" t="s">
        <v>80</v>
      </c>
      <c r="C1606">
        <v>13</v>
      </c>
      <c r="D1606">
        <v>19</v>
      </c>
      <c r="E1606">
        <v>18</v>
      </c>
      <c r="F1606">
        <v>10416</v>
      </c>
      <c r="G1606">
        <v>2604</v>
      </c>
      <c r="H1606" t="s">
        <v>240</v>
      </c>
      <c r="I1606" t="s">
        <v>12786</v>
      </c>
      <c r="J1606" t="s">
        <v>12787</v>
      </c>
      <c r="K1606" t="s">
        <v>12788</v>
      </c>
      <c r="L1606" t="s">
        <v>12789</v>
      </c>
      <c r="N1606" s="8">
        <f>IFERROR(RIGHT(tests_4[[#This Row],[ accuracy]],LEN(tests_4[[#This Row],[ accuracy]])-2)/10^(LEN(tests_4[[#This Row],[ accuracy]])-2),"")</f>
        <v>0.94354838709677402</v>
      </c>
      <c r="O1606" s="8">
        <f>IFERROR(RIGHT(tests_4[[#This Row],[ precision]],LEN(tests_4[[#This Row],[ precision]])-2)/10^(LEN(tests_4[[#This Row],[ precision]])-2),"")</f>
        <v>0.148809523809523</v>
      </c>
      <c r="P1606" s="8">
        <f>IFERROR(RIGHT(tests_4[[#This Row],[ recall]],LEN(tests_4[[#This Row],[ recall]])-2)/10^(LEN(tests_4[[#This Row],[ recall]])-2),"")</f>
        <v>7.8097345132743301E-2</v>
      </c>
      <c r="Q1606" s="8">
        <f>IFERROR(RIGHT(tests_4[[#This Row],[ f1-score]],LEN(tests_4[[#This Row],[ f1-score]])-2)/10^(LEN(tests_4[[#This Row],[ f1-score]])-2),"")</f>
        <v>9.29372937293729E-2</v>
      </c>
      <c r="R1606" s="8">
        <f>IFERROR(RIGHT(tests_4[[#This Row],[ f1-score-2]],LEN(tests_4[[#This Row],[ f1-score-2]])-2)/10^(LEN(tests_4[[#This Row],[ f1-score-2]])-2),"")</f>
        <v>0.102435230754944</v>
      </c>
      <c r="S1606" s="9">
        <f t="shared" si="25"/>
        <v>-9.4979370255710988E-3</v>
      </c>
    </row>
    <row r="1607" spans="1:19" x14ac:dyDescent="0.35">
      <c r="A1607" t="s">
        <v>3</v>
      </c>
      <c r="B1607" t="s">
        <v>80</v>
      </c>
      <c r="C1607">
        <v>13</v>
      </c>
      <c r="D1607">
        <v>19</v>
      </c>
      <c r="E1607">
        <v>19</v>
      </c>
      <c r="F1607">
        <v>10416</v>
      </c>
      <c r="G1607">
        <v>2604</v>
      </c>
      <c r="H1607" t="s">
        <v>3494</v>
      </c>
      <c r="I1607" t="s">
        <v>12790</v>
      </c>
      <c r="J1607" t="s">
        <v>12791</v>
      </c>
      <c r="K1607" t="s">
        <v>12792</v>
      </c>
      <c r="L1607" t="s">
        <v>12793</v>
      </c>
      <c r="N1607" s="8">
        <f>IFERROR(RIGHT(tests_4[[#This Row],[ accuracy]],LEN(tests_4[[#This Row],[ accuracy]])-2)/10^(LEN(tests_4[[#This Row],[ accuracy]])-2),"")</f>
        <v>0.94585253456221197</v>
      </c>
      <c r="O1607" s="8">
        <f>IFERROR(RIGHT(tests_4[[#This Row],[ precision]],LEN(tests_4[[#This Row],[ precision]])-2)/10^(LEN(tests_4[[#This Row],[ precision]])-2),"")</f>
        <v>0.167763157894736</v>
      </c>
      <c r="P1607" s="8">
        <f>IFERROR(RIGHT(tests_4[[#This Row],[ recall]],LEN(tests_4[[#This Row],[ recall]])-2)/10^(LEN(tests_4[[#This Row],[ recall]])-2),"")</f>
        <v>8.2522123893805296E-2</v>
      </c>
      <c r="Q1607" s="8">
        <f>IFERROR(RIGHT(tests_4[[#This Row],[ f1-score]],LEN(tests_4[[#This Row],[ f1-score]])-2)/10^(LEN(tests_4[[#This Row],[ f1-score]])-2),"")</f>
        <v>0.10031187450542201</v>
      </c>
      <c r="R1607" s="8">
        <f>IFERROR(RIGHT(tests_4[[#This Row],[ f1-score-2]],LEN(tests_4[[#This Row],[ f1-score-2]])-2)/10^(LEN(tests_4[[#This Row],[ f1-score-2]])-2),"")</f>
        <v>0.11062713717462599</v>
      </c>
      <c r="S1607" s="9">
        <f t="shared" si="25"/>
        <v>-1.0315262669203989E-2</v>
      </c>
    </row>
    <row r="1608" spans="1:19" x14ac:dyDescent="0.35">
      <c r="A1608" t="s">
        <v>3</v>
      </c>
      <c r="B1608" t="s">
        <v>80</v>
      </c>
      <c r="C1608">
        <v>13</v>
      </c>
      <c r="D1608">
        <v>19</v>
      </c>
      <c r="E1608">
        <v>20</v>
      </c>
      <c r="F1608">
        <v>10416</v>
      </c>
      <c r="G1608">
        <v>2604</v>
      </c>
      <c r="H1608" t="s">
        <v>195</v>
      </c>
      <c r="I1608" t="s">
        <v>12794</v>
      </c>
      <c r="J1608" t="s">
        <v>12787</v>
      </c>
      <c r="K1608" t="s">
        <v>12795</v>
      </c>
      <c r="L1608" t="s">
        <v>12796</v>
      </c>
      <c r="N1608" s="8">
        <f>IFERROR(RIGHT(tests_4[[#This Row],[ accuracy]],LEN(tests_4[[#This Row],[ accuracy]])-2)/10^(LEN(tests_4[[#This Row],[ accuracy]])-2),"")</f>
        <v>0.94258832565284101</v>
      </c>
      <c r="O1608" s="8">
        <f>IFERROR(RIGHT(tests_4[[#This Row],[ precision]],LEN(tests_4[[#This Row],[ precision]])-2)/10^(LEN(tests_4[[#This Row],[ precision]])-2),"")</f>
        <v>0.13596491228070101</v>
      </c>
      <c r="P1608" s="8">
        <f>IFERROR(RIGHT(tests_4[[#This Row],[ recall]],LEN(tests_4[[#This Row],[ recall]])-2)/10^(LEN(tests_4[[#This Row],[ recall]])-2),"")</f>
        <v>7.8097345132743301E-2</v>
      </c>
      <c r="Q1608" s="8">
        <f>IFERROR(RIGHT(tests_4[[#This Row],[ f1-score]],LEN(tests_4[[#This Row],[ f1-score]])-2)/10^(LEN(tests_4[[#This Row],[ f1-score]])-2),"")</f>
        <v>9.1324974584886406E-2</v>
      </c>
      <c r="R1608" s="8">
        <f>IFERROR(RIGHT(tests_4[[#This Row],[ f1-score-2]],LEN(tests_4[[#This Row],[ f1-score-2]])-2)/10^(LEN(tests_4[[#This Row],[ f1-score-2]])-2),"")</f>
        <v>9.9209443165128405E-2</v>
      </c>
      <c r="S1608" s="9">
        <f t="shared" si="25"/>
        <v>-7.8844685802419989E-3</v>
      </c>
    </row>
    <row r="1609" spans="1:19" x14ac:dyDescent="0.35">
      <c r="A1609" t="s">
        <v>3</v>
      </c>
      <c r="B1609" t="s">
        <v>80</v>
      </c>
      <c r="C1609">
        <v>13</v>
      </c>
      <c r="D1609">
        <v>19</v>
      </c>
      <c r="E1609">
        <v>21</v>
      </c>
      <c r="F1609">
        <v>10416</v>
      </c>
      <c r="G1609">
        <v>2604</v>
      </c>
      <c r="H1609" t="s">
        <v>591</v>
      </c>
      <c r="I1609" t="s">
        <v>12797</v>
      </c>
      <c r="J1609" t="s">
        <v>12798</v>
      </c>
      <c r="K1609" t="s">
        <v>12799</v>
      </c>
      <c r="L1609" t="s">
        <v>12800</v>
      </c>
      <c r="N1609" s="8">
        <f>IFERROR(RIGHT(tests_4[[#This Row],[ accuracy]],LEN(tests_4[[#This Row],[ accuracy]])-2)/10^(LEN(tests_4[[#This Row],[ accuracy]])-2),"")</f>
        <v>0.94335637480798695</v>
      </c>
      <c r="O1609" s="8">
        <f>IFERROR(RIGHT(tests_4[[#This Row],[ precision]],LEN(tests_4[[#This Row],[ precision]])-2)/10^(LEN(tests_4[[#This Row],[ precision]])-2),"")</f>
        <v>0.170833333333333</v>
      </c>
      <c r="P1609" s="8">
        <f>IFERROR(RIGHT(tests_4[[#This Row],[ recall]],LEN(tests_4[[#This Row],[ recall]])-2)/10^(LEN(tests_4[[#This Row],[ recall]])-2),"")</f>
        <v>6.1172566371681399E-2</v>
      </c>
      <c r="Q1609" s="8">
        <f>IFERROR(RIGHT(tests_4[[#This Row],[ f1-score]],LEN(tests_4[[#This Row],[ f1-score]])-2)/10^(LEN(tests_4[[#This Row],[ f1-score]])-2),"")</f>
        <v>6.9937573156457197E-2</v>
      </c>
      <c r="R1609" s="8">
        <f>IFERROR(RIGHT(tests_4[[#This Row],[ f1-score-2]],LEN(tests_4[[#This Row],[ f1-score-2]])-2)/10^(LEN(tests_4[[#This Row],[ f1-score-2]])-2),"")</f>
        <v>9.0086617927526993E-2</v>
      </c>
      <c r="S1609" s="9">
        <f t="shared" si="25"/>
        <v>-2.0149044771069796E-2</v>
      </c>
    </row>
    <row r="1610" spans="1:19" x14ac:dyDescent="0.35">
      <c r="A1610" t="s">
        <v>3</v>
      </c>
      <c r="B1610" t="s">
        <v>80</v>
      </c>
      <c r="C1610">
        <v>13</v>
      </c>
      <c r="D1610">
        <v>19</v>
      </c>
      <c r="E1610">
        <v>22</v>
      </c>
      <c r="F1610">
        <v>10416</v>
      </c>
      <c r="G1610">
        <v>2604</v>
      </c>
      <c r="H1610" t="s">
        <v>3722</v>
      </c>
      <c r="I1610" t="s">
        <v>12801</v>
      </c>
      <c r="J1610" t="s">
        <v>12802</v>
      </c>
      <c r="K1610" t="s">
        <v>12803</v>
      </c>
      <c r="L1610" t="s">
        <v>12804</v>
      </c>
      <c r="N1610" s="8">
        <f>IFERROR(RIGHT(tests_4[[#This Row],[ accuracy]],LEN(tests_4[[#This Row],[ accuracy]])-2)/10^(LEN(tests_4[[#This Row],[ accuracy]])-2),"")</f>
        <v>0.94873271889400901</v>
      </c>
      <c r="O1610" s="8">
        <f>IFERROR(RIGHT(tests_4[[#This Row],[ precision]],LEN(tests_4[[#This Row],[ precision]])-2)/10^(LEN(tests_4[[#This Row],[ precision]])-2),"")</f>
        <v>0.29444444444444401</v>
      </c>
      <c r="P1610" s="8">
        <f>IFERROR(RIGHT(tests_4[[#This Row],[ recall]],LEN(tests_4[[#This Row],[ recall]])-2)/10^(LEN(tests_4[[#This Row],[ recall]])-2),"")</f>
        <v>0.104148230088495</v>
      </c>
      <c r="Q1610" s="8">
        <f>IFERROR(RIGHT(tests_4[[#This Row],[ f1-score]],LEN(tests_4[[#This Row],[ f1-score]])-2)/10^(LEN(tests_4[[#This Row],[ f1-score]])-2),"")</f>
        <v>0.147252004249975</v>
      </c>
      <c r="R1610" s="8">
        <f>IFERROR(RIGHT(tests_4[[#This Row],[ f1-score-2]],LEN(tests_4[[#This Row],[ f1-score-2]])-2)/10^(LEN(tests_4[[#This Row],[ f1-score-2]])-2),"")</f>
        <v>0.15387070414283199</v>
      </c>
      <c r="S1610" s="9">
        <f t="shared" si="25"/>
        <v>-6.6186998928569885E-3</v>
      </c>
    </row>
    <row r="1611" spans="1:19" x14ac:dyDescent="0.35">
      <c r="A1611" t="s">
        <v>3</v>
      </c>
      <c r="B1611" t="s">
        <v>80</v>
      </c>
      <c r="C1611">
        <v>13</v>
      </c>
      <c r="D1611">
        <v>19</v>
      </c>
      <c r="E1611">
        <v>23</v>
      </c>
      <c r="F1611">
        <v>10416</v>
      </c>
      <c r="G1611">
        <v>2604</v>
      </c>
      <c r="H1611" t="s">
        <v>451</v>
      </c>
      <c r="I1611" t="s">
        <v>12805</v>
      </c>
      <c r="J1611" t="s">
        <v>12806</v>
      </c>
      <c r="K1611" t="s">
        <v>12807</v>
      </c>
      <c r="L1611" t="s">
        <v>12808</v>
      </c>
      <c r="N1611" s="8">
        <f>IFERROR(RIGHT(tests_4[[#This Row],[ accuracy]],LEN(tests_4[[#This Row],[ accuracy]])-2)/10^(LEN(tests_4[[#This Row],[ accuracy]])-2),"")</f>
        <v>0.94566052227342501</v>
      </c>
      <c r="O1611" s="8">
        <f>IFERROR(RIGHT(tests_4[[#This Row],[ precision]],LEN(tests_4[[#This Row],[ precision]])-2)/10^(LEN(tests_4[[#This Row],[ precision]])-2),"")</f>
        <v>0.13225806451612901</v>
      </c>
      <c r="P1611" s="8">
        <f>IFERROR(RIGHT(tests_4[[#This Row],[ recall]],LEN(tests_4[[#This Row],[ recall]])-2)/10^(LEN(tests_4[[#This Row],[ recall]])-2),"")</f>
        <v>4.5298672566371601E-2</v>
      </c>
      <c r="Q1611" s="8">
        <f>IFERROR(RIGHT(tests_4[[#This Row],[ f1-score]],LEN(tests_4[[#This Row],[ f1-score]])-2)/10^(LEN(tests_4[[#This Row],[ f1-score]])-2),"")</f>
        <v>6.0705160960654002E-2</v>
      </c>
      <c r="R1611" s="8">
        <f>IFERROR(RIGHT(tests_4[[#This Row],[ f1-score-2]],LEN(tests_4[[#This Row],[ f1-score-2]])-2)/10^(LEN(tests_4[[#This Row],[ f1-score-2]])-2),"")</f>
        <v>6.7483947466262004E-2</v>
      </c>
      <c r="S1611" s="9">
        <f t="shared" si="25"/>
        <v>-6.7787865056080018E-3</v>
      </c>
    </row>
    <row r="1612" spans="1:19" x14ac:dyDescent="0.35">
      <c r="A1612" t="s">
        <v>3</v>
      </c>
      <c r="B1612" t="s">
        <v>80</v>
      </c>
      <c r="C1612">
        <v>1</v>
      </c>
      <c r="D1612">
        <v>21</v>
      </c>
      <c r="E1612">
        <v>1</v>
      </c>
      <c r="F1612">
        <v>10416</v>
      </c>
      <c r="G1612">
        <v>2604</v>
      </c>
      <c r="H1612" t="s">
        <v>12809</v>
      </c>
      <c r="I1612" t="s">
        <v>12810</v>
      </c>
      <c r="J1612" t="s">
        <v>12811</v>
      </c>
      <c r="K1612" t="s">
        <v>12812</v>
      </c>
      <c r="L1612" t="s">
        <v>12813</v>
      </c>
      <c r="N1612" s="8">
        <f>IFERROR(RIGHT(tests_4[[#This Row],[ accuracy]],LEN(tests_4[[#This Row],[ accuracy]])-2)/10^(LEN(tests_4[[#This Row],[ accuracy]])-2),"")</f>
        <v>0.60445468509984601</v>
      </c>
      <c r="O1612" s="8">
        <f>IFERROR(RIGHT(tests_4[[#This Row],[ precision]],LEN(tests_4[[#This Row],[ precision]])-2)/10^(LEN(tests_4[[#This Row],[ precision]])-2),"")</f>
        <v>0.57804163955757903</v>
      </c>
      <c r="P1612" s="8">
        <f>IFERROR(RIGHT(tests_4[[#This Row],[ recall]],LEN(tests_4[[#This Row],[ recall]])-2)/10^(LEN(tests_4[[#This Row],[ recall]])-2),"")</f>
        <v>0.57760537497067399</v>
      </c>
      <c r="Q1612" s="8">
        <f>IFERROR(RIGHT(tests_4[[#This Row],[ f1-score]],LEN(tests_4[[#This Row],[ f1-score]])-2)/10^(LEN(tests_4[[#This Row],[ f1-score]])-2),"")</f>
        <v>0.57710034254513598</v>
      </c>
      <c r="R1612" s="8">
        <f>IFERROR(RIGHT(tests_4[[#This Row],[ f1-score-2]],LEN(tests_4[[#This Row],[ f1-score-2]])-2)/10^(LEN(tests_4[[#This Row],[ f1-score-2]])-2),"")</f>
        <v>0.577823424917706</v>
      </c>
      <c r="S1612" s="9">
        <f t="shared" si="25"/>
        <v>-7.230823725700164E-4</v>
      </c>
    </row>
    <row r="1613" spans="1:19" x14ac:dyDescent="0.35">
      <c r="A1613" t="s">
        <v>3</v>
      </c>
      <c r="B1613" t="s">
        <v>80</v>
      </c>
      <c r="C1613">
        <v>1</v>
      </c>
      <c r="D1613">
        <v>21</v>
      </c>
      <c r="E1613">
        <v>2</v>
      </c>
      <c r="F1613">
        <v>10416</v>
      </c>
      <c r="G1613">
        <v>2604</v>
      </c>
      <c r="H1613" t="s">
        <v>8036</v>
      </c>
      <c r="I1613" t="s">
        <v>12814</v>
      </c>
      <c r="J1613" t="s">
        <v>12815</v>
      </c>
      <c r="K1613" t="s">
        <v>12816</v>
      </c>
      <c r="L1613" t="s">
        <v>12817</v>
      </c>
      <c r="N1613" s="8">
        <f>IFERROR(RIGHT(tests_4[[#This Row],[ accuracy]],LEN(tests_4[[#This Row],[ accuracy]])-2)/10^(LEN(tests_4[[#This Row],[ accuracy]])-2),"")</f>
        <v>0.61635944700460799</v>
      </c>
      <c r="O1613" s="8">
        <f>IFERROR(RIGHT(tests_4[[#This Row],[ precision]],LEN(tests_4[[#This Row],[ precision]])-2)/10^(LEN(tests_4[[#This Row],[ precision]])-2),"")</f>
        <v>0.59562677947134401</v>
      </c>
      <c r="P1613" s="8">
        <f>IFERROR(RIGHT(tests_4[[#This Row],[ recall]],LEN(tests_4[[#This Row],[ recall]])-2)/10^(LEN(tests_4[[#This Row],[ recall]])-2),"")</f>
        <v>0.57449795275385496</v>
      </c>
      <c r="Q1613" s="8">
        <f>IFERROR(RIGHT(tests_4[[#This Row],[ f1-score]],LEN(tests_4[[#This Row],[ f1-score]])-2)/10^(LEN(tests_4[[#This Row],[ f1-score]])-2),"")</f>
        <v>0.58432465840376802</v>
      </c>
      <c r="R1613" s="8">
        <f>IFERROR(RIGHT(tests_4[[#This Row],[ f1-score-2]],LEN(tests_4[[#This Row],[ f1-score-2]])-2)/10^(LEN(tests_4[[#This Row],[ f1-score-2]])-2),"")</f>
        <v>0.58487160554401996</v>
      </c>
      <c r="S1613" s="9">
        <f t="shared" si="25"/>
        <v>-5.4694714025194102E-4</v>
      </c>
    </row>
    <row r="1614" spans="1:19" x14ac:dyDescent="0.35">
      <c r="A1614" t="s">
        <v>3</v>
      </c>
      <c r="B1614" t="s">
        <v>80</v>
      </c>
      <c r="C1614">
        <v>1</v>
      </c>
      <c r="D1614">
        <v>21</v>
      </c>
      <c r="E1614">
        <v>3</v>
      </c>
      <c r="F1614">
        <v>10416</v>
      </c>
      <c r="G1614">
        <v>2604</v>
      </c>
      <c r="H1614" t="s">
        <v>12153</v>
      </c>
      <c r="I1614" t="s">
        <v>12818</v>
      </c>
      <c r="J1614" t="s">
        <v>12819</v>
      </c>
      <c r="K1614" t="s">
        <v>12820</v>
      </c>
      <c r="L1614" t="s">
        <v>12821</v>
      </c>
      <c r="N1614" s="8">
        <f>IFERROR(RIGHT(tests_4[[#This Row],[ accuracy]],LEN(tests_4[[#This Row],[ accuracy]])-2)/10^(LEN(tests_4[[#This Row],[ accuracy]])-2),"")</f>
        <v>0.60714285714285698</v>
      </c>
      <c r="O1614" s="8">
        <f>IFERROR(RIGHT(tests_4[[#This Row],[ precision]],LEN(tests_4[[#This Row],[ precision]])-2)/10^(LEN(tests_4[[#This Row],[ precision]])-2),"")</f>
        <v>0.58232547710245997</v>
      </c>
      <c r="P1614" s="8">
        <f>IFERROR(RIGHT(tests_4[[#This Row],[ recall]],LEN(tests_4[[#This Row],[ recall]])-2)/10^(LEN(tests_4[[#This Row],[ recall]])-2),"")</f>
        <v>0.59108199492814795</v>
      </c>
      <c r="Q1614" s="8">
        <f>IFERROR(RIGHT(tests_4[[#This Row],[ f1-score]],LEN(tests_4[[#This Row],[ f1-score]])-2)/10^(LEN(tests_4[[#This Row],[ f1-score]])-2),"")</f>
        <v>0.585443453518662</v>
      </c>
      <c r="R1614" s="8">
        <f>IFERROR(RIGHT(tests_4[[#This Row],[ f1-score-2]],LEN(tests_4[[#This Row],[ f1-score-2]])-2)/10^(LEN(tests_4[[#This Row],[ f1-score-2]])-2),"")</f>
        <v>0.586671063390381</v>
      </c>
      <c r="S1614" s="9">
        <f t="shared" si="25"/>
        <v>-1.2276098717189932E-3</v>
      </c>
    </row>
    <row r="1615" spans="1:19" x14ac:dyDescent="0.35">
      <c r="A1615" t="s">
        <v>3</v>
      </c>
      <c r="B1615" t="s">
        <v>80</v>
      </c>
      <c r="C1615">
        <v>1</v>
      </c>
      <c r="D1615">
        <v>21</v>
      </c>
      <c r="E1615">
        <v>4</v>
      </c>
      <c r="F1615">
        <v>10416</v>
      </c>
      <c r="G1615">
        <v>2604</v>
      </c>
      <c r="H1615" t="s">
        <v>12822</v>
      </c>
      <c r="I1615" t="s">
        <v>12823</v>
      </c>
      <c r="J1615" t="s">
        <v>12824</v>
      </c>
      <c r="K1615" t="s">
        <v>12825</v>
      </c>
      <c r="L1615" t="s">
        <v>12826</v>
      </c>
      <c r="N1615" s="8">
        <f>IFERROR(RIGHT(tests_4[[#This Row],[ accuracy]],LEN(tests_4[[#This Row],[ accuracy]])-2)/10^(LEN(tests_4[[#This Row],[ accuracy]])-2),"")</f>
        <v>0.60579877112135105</v>
      </c>
      <c r="O1615" s="8">
        <f>IFERROR(RIGHT(tests_4[[#This Row],[ precision]],LEN(tests_4[[#This Row],[ precision]])-2)/10^(LEN(tests_4[[#This Row],[ precision]])-2),"")</f>
        <v>0.58693037754853905</v>
      </c>
      <c r="P1615" s="8">
        <f>IFERROR(RIGHT(tests_4[[#This Row],[ recall]],LEN(tests_4[[#This Row],[ recall]])-2)/10^(LEN(tests_4[[#This Row],[ recall]])-2),"")</f>
        <v>0.55125617859300202</v>
      </c>
      <c r="Q1615" s="8">
        <f>IFERROR(RIGHT(tests_4[[#This Row],[ f1-score]],LEN(tests_4[[#This Row],[ f1-score]])-2)/10^(LEN(tests_4[[#This Row],[ f1-score]])-2),"")</f>
        <v>0.56807902595124604</v>
      </c>
      <c r="R1615" s="8">
        <f>IFERROR(RIGHT(tests_4[[#This Row],[ f1-score-2]],LEN(tests_4[[#This Row],[ f1-score-2]])-2)/10^(LEN(tests_4[[#This Row],[ f1-score-2]])-2),"")</f>
        <v>0.568534209584039</v>
      </c>
      <c r="S1615" s="9">
        <f t="shared" si="25"/>
        <v>-4.5518363279295482E-4</v>
      </c>
    </row>
    <row r="1616" spans="1:19" x14ac:dyDescent="0.35">
      <c r="A1616" t="s">
        <v>3</v>
      </c>
      <c r="B1616" t="s">
        <v>80</v>
      </c>
      <c r="C1616">
        <v>1</v>
      </c>
      <c r="D1616">
        <v>21</v>
      </c>
      <c r="E1616">
        <v>5</v>
      </c>
      <c r="F1616">
        <v>10416</v>
      </c>
      <c r="G1616">
        <v>2604</v>
      </c>
      <c r="H1616" t="s">
        <v>9456</v>
      </c>
      <c r="I1616" t="s">
        <v>12827</v>
      </c>
      <c r="J1616" t="s">
        <v>12828</v>
      </c>
      <c r="K1616" t="s">
        <v>12829</v>
      </c>
      <c r="L1616" t="s">
        <v>12830</v>
      </c>
      <c r="N1616" s="8">
        <f>IFERROR(RIGHT(tests_4[[#This Row],[ accuracy]],LEN(tests_4[[#This Row],[ accuracy]])-2)/10^(LEN(tests_4[[#This Row],[ accuracy]])-2),"")</f>
        <v>0.61443932411674296</v>
      </c>
      <c r="O1616" s="8">
        <f>IFERROR(RIGHT(tests_4[[#This Row],[ precision]],LEN(tests_4[[#This Row],[ precision]])-2)/10^(LEN(tests_4[[#This Row],[ precision]])-2),"")</f>
        <v>0.58730283247744197</v>
      </c>
      <c r="P1616" s="8">
        <f>IFERROR(RIGHT(tests_4[[#This Row],[ recall]],LEN(tests_4[[#This Row],[ recall]])-2)/10^(LEN(tests_4[[#This Row],[ recall]])-2),"")</f>
        <v>0.58543867439469</v>
      </c>
      <c r="Q1616" s="8">
        <f>IFERROR(RIGHT(tests_4[[#This Row],[ f1-score]],LEN(tests_4[[#This Row],[ f1-score]])-2)/10^(LEN(tests_4[[#This Row],[ f1-score]])-2),"")</f>
        <v>0.58564873722768396</v>
      </c>
      <c r="R1616" s="8">
        <f>IFERROR(RIGHT(tests_4[[#This Row],[ f1-score-2]],LEN(tests_4[[#This Row],[ f1-score-2]])-2)/10^(LEN(tests_4[[#This Row],[ f1-score-2]])-2),"")</f>
        <v>0.58636927182850895</v>
      </c>
      <c r="S1616" s="9">
        <f t="shared" si="25"/>
        <v>-7.2053460082499576E-4</v>
      </c>
    </row>
    <row r="1617" spans="1:19" x14ac:dyDescent="0.35">
      <c r="A1617" t="s">
        <v>3</v>
      </c>
      <c r="B1617" t="s">
        <v>80</v>
      </c>
      <c r="C1617">
        <v>1</v>
      </c>
      <c r="D1617">
        <v>21</v>
      </c>
      <c r="E1617">
        <v>6</v>
      </c>
      <c r="F1617">
        <v>10416</v>
      </c>
      <c r="G1617">
        <v>2604</v>
      </c>
      <c r="H1617" t="s">
        <v>10119</v>
      </c>
      <c r="I1617" t="s">
        <v>12831</v>
      </c>
      <c r="J1617" t="s">
        <v>12832</v>
      </c>
      <c r="K1617" t="s">
        <v>12833</v>
      </c>
      <c r="L1617" t="s">
        <v>12834</v>
      </c>
      <c r="N1617" s="8">
        <f>IFERROR(RIGHT(tests_4[[#This Row],[ accuracy]],LEN(tests_4[[#This Row],[ accuracy]])-2)/10^(LEN(tests_4[[#This Row],[ accuracy]])-2),"")</f>
        <v>0.61290322580645096</v>
      </c>
      <c r="O1617" s="8">
        <f>IFERROR(RIGHT(tests_4[[#This Row],[ precision]],LEN(tests_4[[#This Row],[ precision]])-2)/10^(LEN(tests_4[[#This Row],[ precision]])-2),"")</f>
        <v>0.59615145593525798</v>
      </c>
      <c r="P1617" s="8">
        <f>IFERROR(RIGHT(tests_4[[#This Row],[ recall]],LEN(tests_4[[#This Row],[ recall]])-2)/10^(LEN(tests_4[[#This Row],[ recall]])-2),"")</f>
        <v>0.57085418364539497</v>
      </c>
      <c r="Q1617" s="8">
        <f>IFERROR(RIGHT(tests_4[[#This Row],[ f1-score]],LEN(tests_4[[#This Row],[ f1-score]])-2)/10^(LEN(tests_4[[#This Row],[ f1-score]])-2),"")</f>
        <v>0.58202754906113197</v>
      </c>
      <c r="R1617" s="8">
        <f>IFERROR(RIGHT(tests_4[[#This Row],[ f1-score-2]],LEN(tests_4[[#This Row],[ f1-score-2]])-2)/10^(LEN(tests_4[[#This Row],[ f1-score-2]])-2),"")</f>
        <v>0.58322863431786498</v>
      </c>
      <c r="S1617" s="9">
        <f t="shared" si="25"/>
        <v>-1.2010852567330144E-3</v>
      </c>
    </row>
    <row r="1618" spans="1:19" x14ac:dyDescent="0.35">
      <c r="A1618" t="s">
        <v>3</v>
      </c>
      <c r="B1618" t="s">
        <v>80</v>
      </c>
      <c r="C1618">
        <v>1</v>
      </c>
      <c r="D1618">
        <v>21</v>
      </c>
      <c r="E1618">
        <v>7</v>
      </c>
      <c r="F1618">
        <v>10416</v>
      </c>
      <c r="G1618">
        <v>2604</v>
      </c>
      <c r="H1618" t="s">
        <v>7279</v>
      </c>
      <c r="I1618" t="s">
        <v>12835</v>
      </c>
      <c r="J1618" t="s">
        <v>12836</v>
      </c>
      <c r="K1618" t="s">
        <v>12837</v>
      </c>
      <c r="L1618" t="s">
        <v>12838</v>
      </c>
      <c r="N1618" s="8">
        <f>IFERROR(RIGHT(tests_4[[#This Row],[ accuracy]],LEN(tests_4[[#This Row],[ accuracy]])-2)/10^(LEN(tests_4[[#This Row],[ accuracy]])-2),"")</f>
        <v>0.61943164362519199</v>
      </c>
      <c r="O1618" s="8">
        <f>IFERROR(RIGHT(tests_4[[#This Row],[ precision]],LEN(tests_4[[#This Row],[ precision]])-2)/10^(LEN(tests_4[[#This Row],[ precision]])-2),"")</f>
        <v>0.59871738972458399</v>
      </c>
      <c r="P1618" s="8">
        <f>IFERROR(RIGHT(tests_4[[#This Row],[ recall]],LEN(tests_4[[#This Row],[ recall]])-2)/10^(LEN(tests_4[[#This Row],[ recall]])-2),"")</f>
        <v>0.58559501867154995</v>
      </c>
      <c r="Q1618" s="8">
        <f>IFERROR(RIGHT(tests_4[[#This Row],[ f1-score]],LEN(tests_4[[#This Row],[ f1-score]])-2)/10^(LEN(tests_4[[#This Row],[ f1-score]])-2),"")</f>
        <v>0.59093450813160997</v>
      </c>
      <c r="R1618" s="8">
        <f>IFERROR(RIGHT(tests_4[[#This Row],[ f1-score-2]],LEN(tests_4[[#This Row],[ f1-score-2]])-2)/10^(LEN(tests_4[[#This Row],[ f1-score-2]])-2),"")</f>
        <v>0.59208350521221098</v>
      </c>
      <c r="S1618" s="9">
        <f t="shared" si="25"/>
        <v>-1.1489970806010108E-3</v>
      </c>
    </row>
    <row r="1619" spans="1:19" x14ac:dyDescent="0.35">
      <c r="A1619" t="s">
        <v>3</v>
      </c>
      <c r="B1619" t="s">
        <v>80</v>
      </c>
      <c r="C1619">
        <v>1</v>
      </c>
      <c r="D1619">
        <v>21</v>
      </c>
      <c r="E1619">
        <v>8</v>
      </c>
      <c r="F1619">
        <v>10416</v>
      </c>
      <c r="G1619">
        <v>2604</v>
      </c>
      <c r="H1619" t="s">
        <v>5600</v>
      </c>
      <c r="I1619" t="s">
        <v>12839</v>
      </c>
      <c r="J1619" t="s">
        <v>12840</v>
      </c>
      <c r="K1619" t="s">
        <v>12841</v>
      </c>
      <c r="L1619" t="s">
        <v>12842</v>
      </c>
      <c r="N1619" s="8">
        <f>IFERROR(RIGHT(tests_4[[#This Row],[ accuracy]],LEN(tests_4[[#This Row],[ accuracy]])-2)/10^(LEN(tests_4[[#This Row],[ accuracy]])-2),"")</f>
        <v>0.60599078341013801</v>
      </c>
      <c r="O1619" s="8">
        <f>IFERROR(RIGHT(tests_4[[#This Row],[ precision]],LEN(tests_4[[#This Row],[ precision]])-2)/10^(LEN(tests_4[[#This Row],[ precision]])-2),"")</f>
        <v>0.58530174713785299</v>
      </c>
      <c r="P1619" s="8">
        <f>IFERROR(RIGHT(tests_4[[#This Row],[ recall]],LEN(tests_4[[#This Row],[ recall]])-2)/10^(LEN(tests_4[[#This Row],[ recall]])-2),"")</f>
        <v>0.57237034012017896</v>
      </c>
      <c r="Q1619" s="8">
        <f>IFERROR(RIGHT(tests_4[[#This Row],[ f1-score]],LEN(tests_4[[#This Row],[ f1-score]])-2)/10^(LEN(tests_4[[#This Row],[ f1-score]])-2),"")</f>
        <v>0.57764136571962499</v>
      </c>
      <c r="R1619" s="8">
        <f>IFERROR(RIGHT(tests_4[[#This Row],[ f1-score-2]],LEN(tests_4[[#This Row],[ f1-score-2]])-2)/10^(LEN(tests_4[[#This Row],[ f1-score-2]])-2),"")</f>
        <v>0.57876382054905395</v>
      </c>
      <c r="S1619" s="9">
        <f t="shared" si="25"/>
        <v>-1.1224548294289649E-3</v>
      </c>
    </row>
    <row r="1620" spans="1:19" x14ac:dyDescent="0.35">
      <c r="A1620" t="s">
        <v>3</v>
      </c>
      <c r="B1620" t="s">
        <v>80</v>
      </c>
      <c r="C1620">
        <v>1</v>
      </c>
      <c r="D1620">
        <v>21</v>
      </c>
      <c r="E1620">
        <v>9</v>
      </c>
      <c r="F1620">
        <v>10416</v>
      </c>
      <c r="G1620">
        <v>2604</v>
      </c>
      <c r="H1620" t="s">
        <v>5337</v>
      </c>
      <c r="I1620" t="s">
        <v>12843</v>
      </c>
      <c r="J1620" t="s">
        <v>12844</v>
      </c>
      <c r="K1620" t="s">
        <v>12845</v>
      </c>
      <c r="L1620" t="s">
        <v>12846</v>
      </c>
      <c r="N1620" s="8">
        <f>IFERROR(RIGHT(tests_4[[#This Row],[ accuracy]],LEN(tests_4[[#This Row],[ accuracy]])-2)/10^(LEN(tests_4[[#This Row],[ accuracy]])-2),"")</f>
        <v>0.60272657450076805</v>
      </c>
      <c r="O1620" s="8">
        <f>IFERROR(RIGHT(tests_4[[#This Row],[ precision]],LEN(tests_4[[#This Row],[ precision]])-2)/10^(LEN(tests_4[[#This Row],[ precision]])-2),"")</f>
        <v>0.581558906247021</v>
      </c>
      <c r="P1620" s="8">
        <f>IFERROR(RIGHT(tests_4[[#This Row],[ recall]],LEN(tests_4[[#This Row],[ recall]])-2)/10^(LEN(tests_4[[#This Row],[ recall]])-2),"")</f>
        <v>0.56920360747929899</v>
      </c>
      <c r="Q1620" s="8">
        <f>IFERROR(RIGHT(tests_4[[#This Row],[ f1-score]],LEN(tests_4[[#This Row],[ f1-score]])-2)/10^(LEN(tests_4[[#This Row],[ f1-score]])-2),"")</f>
        <v>0.57407769740140502</v>
      </c>
      <c r="R1620" s="8">
        <f>IFERROR(RIGHT(tests_4[[#This Row],[ f1-score-2]],LEN(tests_4[[#This Row],[ f1-score-2]])-2)/10^(LEN(tests_4[[#This Row],[ f1-score-2]])-2),"")</f>
        <v>0.57531492979488197</v>
      </c>
      <c r="S1620" s="9">
        <f t="shared" si="25"/>
        <v>-1.2372323934769502E-3</v>
      </c>
    </row>
    <row r="1621" spans="1:19" x14ac:dyDescent="0.35">
      <c r="A1621" t="s">
        <v>3</v>
      </c>
      <c r="B1621" t="s">
        <v>80</v>
      </c>
      <c r="C1621">
        <v>1</v>
      </c>
      <c r="D1621">
        <v>21</v>
      </c>
      <c r="E1621">
        <v>10</v>
      </c>
      <c r="F1621">
        <v>10416</v>
      </c>
      <c r="G1621">
        <v>2604</v>
      </c>
      <c r="H1621" t="s">
        <v>8036</v>
      </c>
      <c r="I1621" t="s">
        <v>12847</v>
      </c>
      <c r="J1621" t="s">
        <v>12848</v>
      </c>
      <c r="K1621" t="s">
        <v>12849</v>
      </c>
      <c r="L1621" t="s">
        <v>12850</v>
      </c>
      <c r="N1621" s="8">
        <f>IFERROR(RIGHT(tests_4[[#This Row],[ accuracy]],LEN(tests_4[[#This Row],[ accuracy]])-2)/10^(LEN(tests_4[[#This Row],[ accuracy]])-2),"")</f>
        <v>0.61635944700460799</v>
      </c>
      <c r="O1621" s="8">
        <f>IFERROR(RIGHT(tests_4[[#This Row],[ precision]],LEN(tests_4[[#This Row],[ precision]])-2)/10^(LEN(tests_4[[#This Row],[ precision]])-2),"")</f>
        <v>0.59107912291340803</v>
      </c>
      <c r="P1621" s="8">
        <f>IFERROR(RIGHT(tests_4[[#This Row],[ recall]],LEN(tests_4[[#This Row],[ recall]])-2)/10^(LEN(tests_4[[#This Row],[ recall]])-2),"")</f>
        <v>0.59099303988789198</v>
      </c>
      <c r="Q1621" s="8">
        <f>IFERROR(RIGHT(tests_4[[#This Row],[ f1-score]],LEN(tests_4[[#This Row],[ f1-score]])-2)/10^(LEN(tests_4[[#This Row],[ f1-score]])-2),"")</f>
        <v>0.59068918605676601</v>
      </c>
      <c r="R1621" s="8">
        <f>IFERROR(RIGHT(tests_4[[#This Row],[ f1-score-2]],LEN(tests_4[[#This Row],[ f1-score-2]])-2)/10^(LEN(tests_4[[#This Row],[ f1-score-2]])-2),"")</f>
        <v>0.59103607826620197</v>
      </c>
      <c r="S1621" s="9">
        <f t="shared" si="25"/>
        <v>-3.4689220943595611E-4</v>
      </c>
    </row>
    <row r="1622" spans="1:19" x14ac:dyDescent="0.35">
      <c r="A1622" t="s">
        <v>3</v>
      </c>
      <c r="B1622" t="s">
        <v>80</v>
      </c>
      <c r="C1622">
        <v>1</v>
      </c>
      <c r="D1622">
        <v>21</v>
      </c>
      <c r="E1622">
        <v>11</v>
      </c>
      <c r="F1622">
        <v>10416</v>
      </c>
      <c r="G1622">
        <v>2604</v>
      </c>
      <c r="H1622" t="s">
        <v>10142</v>
      </c>
      <c r="I1622" t="s">
        <v>12851</v>
      </c>
      <c r="J1622" t="s">
        <v>12852</v>
      </c>
      <c r="K1622" t="s">
        <v>12853</v>
      </c>
      <c r="L1622" t="s">
        <v>12854</v>
      </c>
      <c r="N1622" s="8">
        <f>IFERROR(RIGHT(tests_4[[#This Row],[ accuracy]],LEN(tests_4[[#This Row],[ accuracy]])-2)/10^(LEN(tests_4[[#This Row],[ accuracy]])-2),"")</f>
        <v>0.60003840245775697</v>
      </c>
      <c r="O1622" s="8">
        <f>IFERROR(RIGHT(tests_4[[#This Row],[ precision]],LEN(tests_4[[#This Row],[ precision]])-2)/10^(LEN(tests_4[[#This Row],[ precision]])-2),"")</f>
        <v>0.57470344034683796</v>
      </c>
      <c r="P1622" s="8">
        <f>IFERROR(RIGHT(tests_4[[#This Row],[ recall]],LEN(tests_4[[#This Row],[ recall]])-2)/10^(LEN(tests_4[[#This Row],[ recall]])-2),"")</f>
        <v>0.54679144385026701</v>
      </c>
      <c r="Q1622" s="8">
        <f>IFERROR(RIGHT(tests_4[[#This Row],[ f1-score]],LEN(tests_4[[#This Row],[ f1-score]])-2)/10^(LEN(tests_4[[#This Row],[ f1-score]])-2),"")</f>
        <v>0.56029970337449497</v>
      </c>
      <c r="R1622" s="8">
        <f>IFERROR(RIGHT(tests_4[[#This Row],[ f1-score-2]],LEN(tests_4[[#This Row],[ f1-score-2]])-2)/10^(LEN(tests_4[[#This Row],[ f1-score-2]])-2),"")</f>
        <v>0.56040010232937298</v>
      </c>
      <c r="S1622" s="9">
        <f t="shared" si="25"/>
        <v>-1.0039895487801154E-4</v>
      </c>
    </row>
    <row r="1623" spans="1:19" x14ac:dyDescent="0.35">
      <c r="A1623" t="s">
        <v>3</v>
      </c>
      <c r="B1623" t="s">
        <v>80</v>
      </c>
      <c r="C1623">
        <v>1</v>
      </c>
      <c r="D1623">
        <v>21</v>
      </c>
      <c r="E1623">
        <v>12</v>
      </c>
      <c r="F1623">
        <v>10416</v>
      </c>
      <c r="G1623">
        <v>2604</v>
      </c>
      <c r="H1623" t="s">
        <v>5541</v>
      </c>
      <c r="I1623" t="s">
        <v>12855</v>
      </c>
      <c r="J1623" t="s">
        <v>12856</v>
      </c>
      <c r="K1623" t="s">
        <v>12857</v>
      </c>
      <c r="L1623" t="s">
        <v>12858</v>
      </c>
      <c r="N1623" s="8">
        <f>IFERROR(RIGHT(tests_4[[#This Row],[ accuracy]],LEN(tests_4[[#This Row],[ accuracy]])-2)/10^(LEN(tests_4[[#This Row],[ accuracy]])-2),"")</f>
        <v>0.59850230414746497</v>
      </c>
      <c r="O1623" s="8">
        <f>IFERROR(RIGHT(tests_4[[#This Row],[ precision]],LEN(tests_4[[#This Row],[ precision]])-2)/10^(LEN(tests_4[[#This Row],[ precision]])-2),"")</f>
        <v>0.57837217971991695</v>
      </c>
      <c r="P1623" s="8">
        <f>IFERROR(RIGHT(tests_4[[#This Row],[ recall]],LEN(tests_4[[#This Row],[ recall]])-2)/10^(LEN(tests_4[[#This Row],[ recall]])-2),"")</f>
        <v>0.56042051860640496</v>
      </c>
      <c r="Q1623" s="8">
        <f>IFERROR(RIGHT(tests_4[[#This Row],[ f1-score]],LEN(tests_4[[#This Row],[ f1-score]])-2)/10^(LEN(tests_4[[#This Row],[ f1-score]])-2),"")</f>
        <v>0.56858625489190995</v>
      </c>
      <c r="R1623" s="8">
        <f>IFERROR(RIGHT(tests_4[[#This Row],[ f1-score-2]],LEN(tests_4[[#This Row],[ f1-score-2]])-2)/10^(LEN(tests_4[[#This Row],[ f1-score-2]])-2),"")</f>
        <v>0.56925485627459205</v>
      </c>
      <c r="S1623" s="9">
        <f t="shared" si="25"/>
        <v>-6.6860138268209912E-4</v>
      </c>
    </row>
    <row r="1624" spans="1:19" x14ac:dyDescent="0.35">
      <c r="A1624" t="s">
        <v>3</v>
      </c>
      <c r="B1624" t="s">
        <v>80</v>
      </c>
      <c r="C1624">
        <v>1</v>
      </c>
      <c r="D1624">
        <v>21</v>
      </c>
      <c r="E1624">
        <v>13</v>
      </c>
      <c r="F1624">
        <v>10416</v>
      </c>
      <c r="G1624">
        <v>2604</v>
      </c>
      <c r="H1624" t="s">
        <v>5337</v>
      </c>
      <c r="I1624" t="s">
        <v>12859</v>
      </c>
      <c r="J1624" t="s">
        <v>12860</v>
      </c>
      <c r="K1624" t="s">
        <v>12861</v>
      </c>
      <c r="L1624" t="s">
        <v>12862</v>
      </c>
      <c r="N1624" s="8">
        <f>IFERROR(RIGHT(tests_4[[#This Row],[ accuracy]],LEN(tests_4[[#This Row],[ accuracy]])-2)/10^(LEN(tests_4[[#This Row],[ accuracy]])-2),"")</f>
        <v>0.60272657450076805</v>
      </c>
      <c r="O1624" s="8">
        <f>IFERROR(RIGHT(tests_4[[#This Row],[ precision]],LEN(tests_4[[#This Row],[ precision]])-2)/10^(LEN(tests_4[[#This Row],[ precision]])-2),"")</f>
        <v>0.57712051459922997</v>
      </c>
      <c r="P1624" s="8">
        <f>IFERROR(RIGHT(tests_4[[#This Row],[ recall]],LEN(tests_4[[#This Row],[ recall]])-2)/10^(LEN(tests_4[[#This Row],[ recall]])-2),"")</f>
        <v>0.57648850322013301</v>
      </c>
      <c r="Q1624" s="8">
        <f>IFERROR(RIGHT(tests_4[[#This Row],[ f1-score]],LEN(tests_4[[#This Row],[ f1-score]])-2)/10^(LEN(tests_4[[#This Row],[ f1-score]])-2),"")</f>
        <v>0.57589008085196502</v>
      </c>
      <c r="R1624" s="8">
        <f>IFERROR(RIGHT(tests_4[[#This Row],[ f1-score-2]],LEN(tests_4[[#This Row],[ f1-score-2]])-2)/10^(LEN(tests_4[[#This Row],[ f1-score-2]])-2),"")</f>
        <v>0.57680433578413504</v>
      </c>
      <c r="S1624" s="9">
        <f t="shared" si="25"/>
        <v>-9.1425493217001108E-4</v>
      </c>
    </row>
    <row r="1625" spans="1:19" x14ac:dyDescent="0.35">
      <c r="A1625" t="s">
        <v>3</v>
      </c>
      <c r="B1625" t="s">
        <v>80</v>
      </c>
      <c r="C1625">
        <v>1</v>
      </c>
      <c r="D1625">
        <v>21</v>
      </c>
      <c r="E1625">
        <v>14</v>
      </c>
      <c r="F1625">
        <v>10416</v>
      </c>
      <c r="G1625">
        <v>2604</v>
      </c>
      <c r="H1625" t="s">
        <v>5711</v>
      </c>
      <c r="I1625" t="s">
        <v>12863</v>
      </c>
      <c r="J1625" t="s">
        <v>12864</v>
      </c>
      <c r="K1625" t="s">
        <v>12865</v>
      </c>
      <c r="L1625" t="s">
        <v>12866</v>
      </c>
      <c r="N1625" s="8">
        <f>IFERROR(RIGHT(tests_4[[#This Row],[ accuracy]],LEN(tests_4[[#This Row],[ accuracy]])-2)/10^(LEN(tests_4[[#This Row],[ accuracy]])-2),"")</f>
        <v>0.60157450076804897</v>
      </c>
      <c r="O1625" s="8">
        <f>IFERROR(RIGHT(tests_4[[#This Row],[ precision]],LEN(tests_4[[#This Row],[ precision]])-2)/10^(LEN(tests_4[[#This Row],[ precision]])-2),"")</f>
        <v>0.57743484022230696</v>
      </c>
      <c r="P1625" s="8">
        <f>IFERROR(RIGHT(tests_4[[#This Row],[ recall]],LEN(tests_4[[#This Row],[ recall]])-2)/10^(LEN(tests_4[[#This Row],[ recall]])-2),"")</f>
        <v>0.57861699239956499</v>
      </c>
      <c r="Q1625" s="8">
        <f>IFERROR(RIGHT(tests_4[[#This Row],[ f1-score]],LEN(tests_4[[#This Row],[ f1-score]])-2)/10^(LEN(tests_4[[#This Row],[ f1-score]])-2),"")</f>
        <v>0.57721881568945999</v>
      </c>
      <c r="R1625" s="8">
        <f>IFERROR(RIGHT(tests_4[[#This Row],[ f1-score-2]],LEN(tests_4[[#This Row],[ f1-score-2]])-2)/10^(LEN(tests_4[[#This Row],[ f1-score-2]])-2),"")</f>
        <v>0.57802531189003903</v>
      </c>
      <c r="S1625" s="9">
        <f t="shared" si="25"/>
        <v>-8.0649620057904325E-4</v>
      </c>
    </row>
    <row r="1626" spans="1:19" x14ac:dyDescent="0.35">
      <c r="A1626" t="s">
        <v>3</v>
      </c>
      <c r="B1626" t="s">
        <v>80</v>
      </c>
      <c r="C1626">
        <v>1</v>
      </c>
      <c r="D1626">
        <v>21</v>
      </c>
      <c r="E1626">
        <v>15</v>
      </c>
      <c r="F1626">
        <v>10416</v>
      </c>
      <c r="G1626">
        <v>2604</v>
      </c>
      <c r="H1626" t="s">
        <v>12867</v>
      </c>
      <c r="I1626" t="s">
        <v>12868</v>
      </c>
      <c r="J1626" t="s">
        <v>12869</v>
      </c>
      <c r="K1626" t="s">
        <v>12870</v>
      </c>
      <c r="L1626" t="s">
        <v>12871</v>
      </c>
      <c r="N1626" s="8">
        <f>IFERROR(RIGHT(tests_4[[#This Row],[ accuracy]],LEN(tests_4[[#This Row],[ accuracy]])-2)/10^(LEN(tests_4[[#This Row],[ accuracy]])-2),"")</f>
        <v>0.60330261136712704</v>
      </c>
      <c r="O1626" s="8">
        <f>IFERROR(RIGHT(tests_4[[#This Row],[ precision]],LEN(tests_4[[#This Row],[ precision]])-2)/10^(LEN(tests_4[[#This Row],[ precision]])-2),"")</f>
        <v>0.57690249848342701</v>
      </c>
      <c r="P1626" s="8">
        <f>IFERROR(RIGHT(tests_4[[#This Row],[ recall]],LEN(tests_4[[#This Row],[ recall]])-2)/10^(LEN(tests_4[[#This Row],[ recall]])-2),"")</f>
        <v>0.57871383002225996</v>
      </c>
      <c r="Q1626" s="8">
        <f>IFERROR(RIGHT(tests_4[[#This Row],[ f1-score]],LEN(tests_4[[#This Row],[ f1-score]])-2)/10^(LEN(tests_4[[#This Row],[ f1-score]])-2),"")</f>
        <v>0.577193904094087</v>
      </c>
      <c r="R1626" s="8">
        <f>IFERROR(RIGHT(tests_4[[#This Row],[ f1-score-2]],LEN(tests_4[[#This Row],[ f1-score-2]])-2)/10^(LEN(tests_4[[#This Row],[ f1-score-2]])-2),"")</f>
        <v>0.57780674469781301</v>
      </c>
      <c r="S1626" s="9">
        <f t="shared" si="25"/>
        <v>-6.1284060372601701E-4</v>
      </c>
    </row>
    <row r="1627" spans="1:19" x14ac:dyDescent="0.35">
      <c r="A1627" t="s">
        <v>3</v>
      </c>
      <c r="B1627" t="s">
        <v>80</v>
      </c>
      <c r="C1627">
        <v>1</v>
      </c>
      <c r="D1627">
        <v>21</v>
      </c>
      <c r="E1627">
        <v>16</v>
      </c>
      <c r="F1627">
        <v>10416</v>
      </c>
      <c r="G1627">
        <v>2604</v>
      </c>
      <c r="H1627" t="s">
        <v>8750</v>
      </c>
      <c r="I1627" t="s">
        <v>12872</v>
      </c>
      <c r="J1627" t="s">
        <v>12873</v>
      </c>
      <c r="K1627" t="s">
        <v>12874</v>
      </c>
      <c r="L1627" t="s">
        <v>12875</v>
      </c>
      <c r="N1627" s="8">
        <f>IFERROR(RIGHT(tests_4[[#This Row],[ accuracy]],LEN(tests_4[[#This Row],[ accuracy]])-2)/10^(LEN(tests_4[[#This Row],[ accuracy]])-2),"")</f>
        <v>0.61079109062979997</v>
      </c>
      <c r="O1627" s="8">
        <f>IFERROR(RIGHT(tests_4[[#This Row],[ precision]],LEN(tests_4[[#This Row],[ precision]])-2)/10^(LEN(tests_4[[#This Row],[ precision]])-2),"")</f>
        <v>0.58745846516744304</v>
      </c>
      <c r="P1627" s="8">
        <f>IFERROR(RIGHT(tests_4[[#This Row],[ recall]],LEN(tests_4[[#This Row],[ recall]])-2)/10^(LEN(tests_4[[#This Row],[ recall]])-2),"")</f>
        <v>0.57175776765664099</v>
      </c>
      <c r="Q1627" s="8">
        <f>IFERROR(RIGHT(tests_4[[#This Row],[ f1-score]],LEN(tests_4[[#This Row],[ f1-score]])-2)/10^(LEN(tests_4[[#This Row],[ f1-score]])-2),"")</f>
        <v>0.57890768146582094</v>
      </c>
      <c r="R1627" s="8">
        <f>IFERROR(RIGHT(tests_4[[#This Row],[ f1-score-2]],LEN(tests_4[[#This Row],[ f1-score-2]])-2)/10^(LEN(tests_4[[#This Row],[ f1-score-2]])-2),"")</f>
        <v>0.57950178944070296</v>
      </c>
      <c r="S1627" s="9">
        <f t="shared" si="25"/>
        <v>-5.9410797488201883E-4</v>
      </c>
    </row>
    <row r="1628" spans="1:19" x14ac:dyDescent="0.35">
      <c r="A1628" t="s">
        <v>3</v>
      </c>
      <c r="B1628" t="s">
        <v>80</v>
      </c>
      <c r="C1628">
        <v>1</v>
      </c>
      <c r="D1628">
        <v>21</v>
      </c>
      <c r="E1628">
        <v>17</v>
      </c>
      <c r="F1628">
        <v>10416</v>
      </c>
      <c r="G1628">
        <v>2604</v>
      </c>
      <c r="H1628" t="s">
        <v>5487</v>
      </c>
      <c r="I1628" t="s">
        <v>12876</v>
      </c>
      <c r="J1628" t="s">
        <v>12877</v>
      </c>
      <c r="K1628" t="s">
        <v>12878</v>
      </c>
      <c r="L1628" t="s">
        <v>12879</v>
      </c>
      <c r="N1628" s="8">
        <f>IFERROR(RIGHT(tests_4[[#This Row],[ accuracy]],LEN(tests_4[[#This Row],[ accuracy]])-2)/10^(LEN(tests_4[[#This Row],[ accuracy]])-2),"")</f>
        <v>0.59773425499231903</v>
      </c>
      <c r="O1628" s="8">
        <f>IFERROR(RIGHT(tests_4[[#This Row],[ precision]],LEN(tests_4[[#This Row],[ precision]])-2)/10^(LEN(tests_4[[#This Row],[ precision]])-2),"")</f>
        <v>0.57467290061973197</v>
      </c>
      <c r="P1628" s="8">
        <f>IFERROR(RIGHT(tests_4[[#This Row],[ recall]],LEN(tests_4[[#This Row],[ recall]])-2)/10^(LEN(tests_4[[#This Row],[ recall]])-2),"")</f>
        <v>0.55659844031937</v>
      </c>
      <c r="Q1628" s="8">
        <f>IFERROR(RIGHT(tests_4[[#This Row],[ f1-score]],LEN(tests_4[[#This Row],[ f1-score]])-2)/10^(LEN(tests_4[[#This Row],[ f1-score]])-2),"")</f>
        <v>0.564389965609704</v>
      </c>
      <c r="R1628" s="8">
        <f>IFERROR(RIGHT(tests_4[[#This Row],[ f1-score-2]],LEN(tests_4[[#This Row],[ f1-score-2]])-2)/10^(LEN(tests_4[[#This Row],[ f1-score-2]])-2),"")</f>
        <v>0.56549128154033201</v>
      </c>
      <c r="S1628" s="9">
        <f t="shared" si="25"/>
        <v>-1.1013159306280107E-3</v>
      </c>
    </row>
    <row r="1629" spans="1:19" x14ac:dyDescent="0.35">
      <c r="A1629" t="s">
        <v>3</v>
      </c>
      <c r="B1629" t="s">
        <v>80</v>
      </c>
      <c r="C1629">
        <v>1</v>
      </c>
      <c r="D1629">
        <v>21</v>
      </c>
      <c r="E1629">
        <v>18</v>
      </c>
      <c r="F1629">
        <v>10416</v>
      </c>
      <c r="G1629">
        <v>2604</v>
      </c>
      <c r="H1629" t="s">
        <v>12880</v>
      </c>
      <c r="I1629" t="s">
        <v>12881</v>
      </c>
      <c r="J1629" t="s">
        <v>12882</v>
      </c>
      <c r="K1629" t="s">
        <v>12883</v>
      </c>
      <c r="L1629" t="s">
        <v>12884</v>
      </c>
      <c r="N1629" s="8">
        <f>IFERROR(RIGHT(tests_4[[#This Row],[ accuracy]],LEN(tests_4[[#This Row],[ accuracy]])-2)/10^(LEN(tests_4[[#This Row],[ accuracy]])-2),"")</f>
        <v>0.59543010752688097</v>
      </c>
      <c r="O1629" s="8">
        <f>IFERROR(RIGHT(tests_4[[#This Row],[ precision]],LEN(tests_4[[#This Row],[ precision]])-2)/10^(LEN(tests_4[[#This Row],[ precision]])-2),"")</f>
        <v>0.57303772276235798</v>
      </c>
      <c r="P1629" s="8">
        <f>IFERROR(RIGHT(tests_4[[#This Row],[ recall]],LEN(tests_4[[#This Row],[ recall]])-2)/10^(LEN(tests_4[[#This Row],[ recall]])-2),"")</f>
        <v>0.56812100883699901</v>
      </c>
      <c r="Q1629" s="8">
        <f>IFERROR(RIGHT(tests_4[[#This Row],[ f1-score]],LEN(tests_4[[#This Row],[ f1-score]])-2)/10^(LEN(tests_4[[#This Row],[ f1-score]])-2),"")</f>
        <v>0.56945833908237797</v>
      </c>
      <c r="R1629" s="8">
        <f>IFERROR(RIGHT(tests_4[[#This Row],[ f1-score-2]],LEN(tests_4[[#This Row],[ f1-score-2]])-2)/10^(LEN(tests_4[[#This Row],[ f1-score-2]])-2),"")</f>
        <v>0.57056877390077998</v>
      </c>
      <c r="S1629" s="9">
        <f t="shared" si="25"/>
        <v>-1.1104348184020063E-3</v>
      </c>
    </row>
    <row r="1630" spans="1:19" x14ac:dyDescent="0.35">
      <c r="A1630" t="s">
        <v>3</v>
      </c>
      <c r="B1630" t="s">
        <v>80</v>
      </c>
      <c r="C1630">
        <v>1</v>
      </c>
      <c r="D1630">
        <v>21</v>
      </c>
      <c r="E1630">
        <v>19</v>
      </c>
      <c r="F1630">
        <v>10416</v>
      </c>
      <c r="G1630">
        <v>2604</v>
      </c>
      <c r="H1630" t="s">
        <v>12885</v>
      </c>
      <c r="I1630" t="s">
        <v>12886</v>
      </c>
      <c r="J1630" t="s">
        <v>12887</v>
      </c>
      <c r="K1630" t="s">
        <v>12888</v>
      </c>
      <c r="L1630" t="s">
        <v>12889</v>
      </c>
      <c r="N1630" s="8">
        <f>IFERROR(RIGHT(tests_4[[#This Row],[ accuracy]],LEN(tests_4[[#This Row],[ accuracy]])-2)/10^(LEN(tests_4[[#This Row],[ accuracy]])-2),"")</f>
        <v>0.59677419354838701</v>
      </c>
      <c r="O1630" s="8">
        <f>IFERROR(RIGHT(tests_4[[#This Row],[ precision]],LEN(tests_4[[#This Row],[ precision]])-2)/10^(LEN(tests_4[[#This Row],[ precision]])-2),"")</f>
        <v>0.57714252633728103</v>
      </c>
      <c r="P1630" s="8">
        <f>IFERROR(RIGHT(tests_4[[#This Row],[ recall]],LEN(tests_4[[#This Row],[ recall]])-2)/10^(LEN(tests_4[[#This Row],[ recall]])-2),"")</f>
        <v>0.57555333483769</v>
      </c>
      <c r="Q1630" s="8">
        <f>IFERROR(RIGHT(tests_4[[#This Row],[ f1-score]],LEN(tests_4[[#This Row],[ f1-score]])-2)/10^(LEN(tests_4[[#This Row],[ f1-score]])-2),"")</f>
        <v>0.57388098013097999</v>
      </c>
      <c r="R1630" s="8">
        <f>IFERROR(RIGHT(tests_4[[#This Row],[ f1-score-2]],LEN(tests_4[[#This Row],[ f1-score-2]])-2)/10^(LEN(tests_4[[#This Row],[ f1-score-2]])-2),"")</f>
        <v>0.57634683509920104</v>
      </c>
      <c r="S1630" s="9">
        <f t="shared" si="25"/>
        <v>-2.4658549682210484E-3</v>
      </c>
    </row>
    <row r="1631" spans="1:19" x14ac:dyDescent="0.35">
      <c r="A1631" t="s">
        <v>3</v>
      </c>
      <c r="B1631" t="s">
        <v>80</v>
      </c>
      <c r="C1631">
        <v>1</v>
      </c>
      <c r="D1631">
        <v>21</v>
      </c>
      <c r="E1631">
        <v>20</v>
      </c>
      <c r="F1631">
        <v>10416</v>
      </c>
      <c r="G1631">
        <v>2604</v>
      </c>
      <c r="H1631" t="s">
        <v>11436</v>
      </c>
      <c r="I1631" t="s">
        <v>12890</v>
      </c>
      <c r="J1631" t="s">
        <v>12891</v>
      </c>
      <c r="K1631" t="s">
        <v>12892</v>
      </c>
      <c r="L1631" t="s">
        <v>12893</v>
      </c>
      <c r="N1631" s="8">
        <f>IFERROR(RIGHT(tests_4[[#This Row],[ accuracy]],LEN(tests_4[[#This Row],[ accuracy]])-2)/10^(LEN(tests_4[[#This Row],[ accuracy]])-2),"")</f>
        <v>0.60387864823348703</v>
      </c>
      <c r="O1631" s="8">
        <f>IFERROR(RIGHT(tests_4[[#This Row],[ precision]],LEN(tests_4[[#This Row],[ precision]])-2)/10^(LEN(tests_4[[#This Row],[ precision]])-2),"")</f>
        <v>0.58752633284718803</v>
      </c>
      <c r="P1631" s="8">
        <f>IFERROR(RIGHT(tests_4[[#This Row],[ recall]],LEN(tests_4[[#This Row],[ recall]])-2)/10^(LEN(tests_4[[#This Row],[ recall]])-2),"")</f>
        <v>0.56384916077994596</v>
      </c>
      <c r="Q1631" s="8">
        <f>IFERROR(RIGHT(tests_4[[#This Row],[ f1-score]],LEN(tests_4[[#This Row],[ f1-score]])-2)/10^(LEN(tests_4[[#This Row],[ f1-score]])-2),"")</f>
        <v>0.57345963621379203</v>
      </c>
      <c r="R1631" s="8">
        <f>IFERROR(RIGHT(tests_4[[#This Row],[ f1-score-2]],LEN(tests_4[[#This Row],[ f1-score-2]])-2)/10^(LEN(tests_4[[#This Row],[ f1-score-2]])-2),"")</f>
        <v>0.57544429518540396</v>
      </c>
      <c r="S1631" s="9">
        <f t="shared" si="25"/>
        <v>-1.9846589716119301E-3</v>
      </c>
    </row>
    <row r="1632" spans="1:19" x14ac:dyDescent="0.35">
      <c r="A1632" t="s">
        <v>3</v>
      </c>
      <c r="B1632" t="s">
        <v>80</v>
      </c>
      <c r="C1632">
        <v>1</v>
      </c>
      <c r="D1632">
        <v>21</v>
      </c>
      <c r="E1632">
        <v>21</v>
      </c>
      <c r="F1632">
        <v>10416</v>
      </c>
      <c r="G1632">
        <v>2604</v>
      </c>
      <c r="H1632" t="s">
        <v>11436</v>
      </c>
      <c r="I1632" t="s">
        <v>12894</v>
      </c>
      <c r="J1632" t="s">
        <v>12895</v>
      </c>
      <c r="K1632" t="s">
        <v>12896</v>
      </c>
      <c r="L1632" t="s">
        <v>12897</v>
      </c>
      <c r="N1632" s="8">
        <f>IFERROR(RIGHT(tests_4[[#This Row],[ accuracy]],LEN(tests_4[[#This Row],[ accuracy]])-2)/10^(LEN(tests_4[[#This Row],[ accuracy]])-2),"")</f>
        <v>0.60387864823348703</v>
      </c>
      <c r="O1632" s="8">
        <f>IFERROR(RIGHT(tests_4[[#This Row],[ precision]],LEN(tests_4[[#This Row],[ precision]])-2)/10^(LEN(tests_4[[#This Row],[ precision]])-2),"")</f>
        <v>0.58366271409749604</v>
      </c>
      <c r="P1632" s="8">
        <f>IFERROR(RIGHT(tests_4[[#This Row],[ recall]],LEN(tests_4[[#This Row],[ recall]])-2)/10^(LEN(tests_4[[#This Row],[ recall]])-2),"")</f>
        <v>0.57266396314693802</v>
      </c>
      <c r="Q1632" s="8">
        <f>IFERROR(RIGHT(tests_4[[#This Row],[ f1-score]],LEN(tests_4[[#This Row],[ f1-score]])-2)/10^(LEN(tests_4[[#This Row],[ f1-score]])-2),"")</f>
        <v>0.57691833022644201</v>
      </c>
      <c r="R1632" s="8">
        <f>IFERROR(RIGHT(tests_4[[#This Row],[ f1-score-2]],LEN(tests_4[[#This Row],[ f1-score-2]])-2)/10^(LEN(tests_4[[#This Row],[ f1-score-2]])-2),"")</f>
        <v>0.57811102964896</v>
      </c>
      <c r="S1632" s="9">
        <f t="shared" si="25"/>
        <v>-1.1926994225179843E-3</v>
      </c>
    </row>
    <row r="1633" spans="1:19" x14ac:dyDescent="0.35">
      <c r="A1633" t="s">
        <v>3</v>
      </c>
      <c r="B1633" t="s">
        <v>80</v>
      </c>
      <c r="C1633">
        <v>1</v>
      </c>
      <c r="D1633">
        <v>21</v>
      </c>
      <c r="E1633">
        <v>22</v>
      </c>
      <c r="F1633">
        <v>10416</v>
      </c>
      <c r="G1633">
        <v>2604</v>
      </c>
      <c r="H1633" t="s">
        <v>12898</v>
      </c>
      <c r="I1633" t="s">
        <v>12899</v>
      </c>
      <c r="J1633" t="s">
        <v>12900</v>
      </c>
      <c r="K1633" t="s">
        <v>12901</v>
      </c>
      <c r="L1633" t="s">
        <v>12902</v>
      </c>
      <c r="N1633" s="8">
        <f>IFERROR(RIGHT(tests_4[[#This Row],[ accuracy]],LEN(tests_4[[#This Row],[ accuracy]])-2)/10^(LEN(tests_4[[#This Row],[ accuracy]])-2),"")</f>
        <v>0.59312596006144402</v>
      </c>
      <c r="O1633" s="8">
        <f>IFERROR(RIGHT(tests_4[[#This Row],[ precision]],LEN(tests_4[[#This Row],[ precision]])-2)/10^(LEN(tests_4[[#This Row],[ precision]])-2),"")</f>
        <v>0.57376725304465404</v>
      </c>
      <c r="P1633" s="8">
        <f>IFERROR(RIGHT(tests_4[[#This Row],[ recall]],LEN(tests_4[[#This Row],[ recall]])-2)/10^(LEN(tests_4[[#This Row],[ recall]])-2),"")</f>
        <v>0.550688603787578</v>
      </c>
      <c r="Q1633" s="8">
        <f>IFERROR(RIGHT(tests_4[[#This Row],[ f1-score]],LEN(tests_4[[#This Row],[ f1-score]])-2)/10^(LEN(tests_4[[#This Row],[ f1-score]])-2),"")</f>
        <v>0.56066750598632398</v>
      </c>
      <c r="R1633" s="8">
        <f>IFERROR(RIGHT(tests_4[[#This Row],[ f1-score-2]],LEN(tests_4[[#This Row],[ f1-score-2]])-2)/10^(LEN(tests_4[[#This Row],[ f1-score-2]])-2),"")</f>
        <v>0.56199109206176101</v>
      </c>
      <c r="S1633" s="9">
        <f t="shared" si="25"/>
        <v>-1.3235860754370332E-3</v>
      </c>
    </row>
    <row r="1634" spans="1:19" x14ac:dyDescent="0.35">
      <c r="A1634" t="s">
        <v>3</v>
      </c>
      <c r="B1634" t="s">
        <v>80</v>
      </c>
      <c r="C1634">
        <v>1</v>
      </c>
      <c r="D1634">
        <v>21</v>
      </c>
      <c r="E1634">
        <v>23</v>
      </c>
      <c r="F1634">
        <v>10416</v>
      </c>
      <c r="G1634">
        <v>2604</v>
      </c>
      <c r="H1634" t="s">
        <v>5430</v>
      </c>
      <c r="I1634" t="s">
        <v>12903</v>
      </c>
      <c r="J1634" t="s">
        <v>12904</v>
      </c>
      <c r="K1634" t="s">
        <v>12905</v>
      </c>
      <c r="L1634" t="s">
        <v>12906</v>
      </c>
      <c r="N1634" s="8">
        <f>IFERROR(RIGHT(tests_4[[#This Row],[ accuracy]],LEN(tests_4[[#This Row],[ accuracy]])-2)/10^(LEN(tests_4[[#This Row],[ accuracy]])-2),"")</f>
        <v>0.597350230414746</v>
      </c>
      <c r="O1634" s="8">
        <f>IFERROR(RIGHT(tests_4[[#This Row],[ precision]],LEN(tests_4[[#This Row],[ precision]])-2)/10^(LEN(tests_4[[#This Row],[ precision]])-2),"")</f>
        <v>0.57520318300446904</v>
      </c>
      <c r="P1634" s="8">
        <f>IFERROR(RIGHT(tests_4[[#This Row],[ recall]],LEN(tests_4[[#This Row],[ recall]])-2)/10^(LEN(tests_4[[#This Row],[ recall]])-2),"")</f>
        <v>0.562813459199629</v>
      </c>
      <c r="Q1634" s="8">
        <f>IFERROR(RIGHT(tests_4[[#This Row],[ f1-score]],LEN(tests_4[[#This Row],[ f1-score]])-2)/10^(LEN(tests_4[[#This Row],[ f1-score]])-2),"")</f>
        <v>0.56792007568208303</v>
      </c>
      <c r="R1634" s="8">
        <f>IFERROR(RIGHT(tests_4[[#This Row],[ f1-score-2]],LEN(tests_4[[#This Row],[ f1-score-2]])-2)/10^(LEN(tests_4[[#This Row],[ f1-score-2]])-2),"")</f>
        <v>0.56894087689681205</v>
      </c>
      <c r="S1634" s="9">
        <f t="shared" si="25"/>
        <v>-1.020801214729028E-3</v>
      </c>
    </row>
    <row r="1635" spans="1:19" x14ac:dyDescent="0.35">
      <c r="A1635" t="s">
        <v>3</v>
      </c>
      <c r="B1635" t="s">
        <v>80</v>
      </c>
      <c r="C1635">
        <v>3</v>
      </c>
      <c r="D1635">
        <v>21</v>
      </c>
      <c r="E1635">
        <v>1</v>
      </c>
      <c r="F1635">
        <v>10416</v>
      </c>
      <c r="G1635">
        <v>2604</v>
      </c>
      <c r="H1635" t="s">
        <v>12907</v>
      </c>
      <c r="I1635" t="s">
        <v>12908</v>
      </c>
      <c r="J1635" t="s">
        <v>12909</v>
      </c>
      <c r="K1635" t="s">
        <v>12910</v>
      </c>
      <c r="L1635" t="s">
        <v>12911</v>
      </c>
      <c r="N1635" s="8">
        <f>IFERROR(RIGHT(tests_4[[#This Row],[ accuracy]],LEN(tests_4[[#This Row],[ accuracy]])-2)/10^(LEN(tests_4[[#This Row],[ accuracy]])-2),"")</f>
        <v>0.75</v>
      </c>
      <c r="O1635" s="8">
        <f>IFERROR(RIGHT(tests_4[[#This Row],[ precision]],LEN(tests_4[[#This Row],[ precision]])-2)/10^(LEN(tests_4[[#This Row],[ precision]])-2),"")</f>
        <v>0.38886043533930797</v>
      </c>
      <c r="P1635" s="8">
        <f>IFERROR(RIGHT(tests_4[[#This Row],[ recall]],LEN(tests_4[[#This Row],[ recall]])-2)/10^(LEN(tests_4[[#This Row],[ recall]])-2),"")</f>
        <v>0.35675071278772202</v>
      </c>
      <c r="Q1635" s="8">
        <f>IFERROR(RIGHT(tests_4[[#This Row],[ f1-score]],LEN(tests_4[[#This Row],[ f1-score]])-2)/10^(LEN(tests_4[[#This Row],[ f1-score]])-2),"")</f>
        <v>0.37092322335025302</v>
      </c>
      <c r="R1635" s="8">
        <f>IFERROR(RIGHT(tests_4[[#This Row],[ f1-score-2]],LEN(tests_4[[#This Row],[ f1-score-2]])-2)/10^(LEN(tests_4[[#This Row],[ f1-score-2]])-2),"")</f>
        <v>0.37211417192653701</v>
      </c>
      <c r="S1635" s="9">
        <f t="shared" si="25"/>
        <v>-1.19094857628399E-3</v>
      </c>
    </row>
    <row r="1636" spans="1:19" x14ac:dyDescent="0.35">
      <c r="A1636" t="s">
        <v>3</v>
      </c>
      <c r="B1636" t="s">
        <v>80</v>
      </c>
      <c r="C1636">
        <v>3</v>
      </c>
      <c r="D1636">
        <v>21</v>
      </c>
      <c r="E1636">
        <v>2</v>
      </c>
      <c r="F1636">
        <v>10416</v>
      </c>
      <c r="G1636">
        <v>2604</v>
      </c>
      <c r="H1636" t="s">
        <v>5165</v>
      </c>
      <c r="I1636" t="s">
        <v>12912</v>
      </c>
      <c r="J1636" t="s">
        <v>12913</v>
      </c>
      <c r="K1636" t="s">
        <v>12914</v>
      </c>
      <c r="L1636" t="s">
        <v>12915</v>
      </c>
      <c r="N1636" s="8">
        <f>IFERROR(RIGHT(tests_4[[#This Row],[ accuracy]],LEN(tests_4[[#This Row],[ accuracy]])-2)/10^(LEN(tests_4[[#This Row],[ accuracy]])-2),"")</f>
        <v>0.74270353302611303</v>
      </c>
      <c r="O1636" s="8">
        <f>IFERROR(RIGHT(tests_4[[#This Row],[ precision]],LEN(tests_4[[#This Row],[ precision]])-2)/10^(LEN(tests_4[[#This Row],[ precision]])-2),"")</f>
        <v>0.35436197440584999</v>
      </c>
      <c r="P1636" s="8">
        <f>IFERROR(RIGHT(tests_4[[#This Row],[ recall]],LEN(tests_4[[#This Row],[ recall]])-2)/10^(LEN(tests_4[[#This Row],[ recall]])-2),"")</f>
        <v>0.30688684075780798</v>
      </c>
      <c r="Q1636" s="8">
        <f>IFERROR(RIGHT(tests_4[[#This Row],[ f1-score]],LEN(tests_4[[#This Row],[ f1-score]])-2)/10^(LEN(tests_4[[#This Row],[ f1-score]])-2),"")</f>
        <v>0.32891966229535302</v>
      </c>
      <c r="R1636" s="8">
        <f>IFERROR(RIGHT(tests_4[[#This Row],[ f1-score-2]],LEN(tests_4[[#This Row],[ f1-score-2]])-2)/10^(LEN(tests_4[[#This Row],[ f1-score-2]])-2),"")</f>
        <v>0.32892014115199703</v>
      </c>
      <c r="S1636" s="9">
        <f t="shared" si="25"/>
        <v>-4.7885664400393324E-7</v>
      </c>
    </row>
    <row r="1637" spans="1:19" x14ac:dyDescent="0.35">
      <c r="A1637" t="s">
        <v>3</v>
      </c>
      <c r="B1637" t="s">
        <v>80</v>
      </c>
      <c r="C1637">
        <v>3</v>
      </c>
      <c r="D1637">
        <v>21</v>
      </c>
      <c r="E1637">
        <v>3</v>
      </c>
      <c r="F1637">
        <v>10416</v>
      </c>
      <c r="G1637">
        <v>2604</v>
      </c>
      <c r="H1637" t="s">
        <v>12916</v>
      </c>
      <c r="I1637" t="s">
        <v>12917</v>
      </c>
      <c r="J1637" t="s">
        <v>12918</v>
      </c>
      <c r="K1637" t="s">
        <v>12919</v>
      </c>
      <c r="L1637" t="s">
        <v>12920</v>
      </c>
      <c r="N1637" s="8">
        <f>IFERROR(RIGHT(tests_4[[#This Row],[ accuracy]],LEN(tests_4[[#This Row],[ accuracy]])-2)/10^(LEN(tests_4[[#This Row],[ accuracy]])-2),"")</f>
        <v>0.754608294930875</v>
      </c>
      <c r="O1637" s="8">
        <f>IFERROR(RIGHT(tests_4[[#This Row],[ precision]],LEN(tests_4[[#This Row],[ precision]])-2)/10^(LEN(tests_4[[#This Row],[ precision]])-2),"")</f>
        <v>0.39280587158597402</v>
      </c>
      <c r="P1637" s="8">
        <f>IFERROR(RIGHT(tests_4[[#This Row],[ recall]],LEN(tests_4[[#This Row],[ recall]])-2)/10^(LEN(tests_4[[#This Row],[ recall]])-2),"")</f>
        <v>0.35436288215192802</v>
      </c>
      <c r="Q1637" s="8">
        <f>IFERROR(RIGHT(tests_4[[#This Row],[ f1-score]],LEN(tests_4[[#This Row],[ f1-score]])-2)/10^(LEN(tests_4[[#This Row],[ f1-score]])-2),"")</f>
        <v>0.37237607527559802</v>
      </c>
      <c r="R1637" s="8">
        <f>IFERROR(RIGHT(tests_4[[#This Row],[ f1-score-2]],LEN(tests_4[[#This Row],[ f1-score-2]])-2)/10^(LEN(tests_4[[#This Row],[ f1-score-2]])-2),"")</f>
        <v>0.37259540119964402</v>
      </c>
      <c r="S1637" s="9">
        <f t="shared" si="25"/>
        <v>-2.1932592404599882E-4</v>
      </c>
    </row>
    <row r="1638" spans="1:19" x14ac:dyDescent="0.35">
      <c r="A1638" t="s">
        <v>3</v>
      </c>
      <c r="B1638" t="s">
        <v>80</v>
      </c>
      <c r="C1638">
        <v>3</v>
      </c>
      <c r="D1638">
        <v>21</v>
      </c>
      <c r="E1638">
        <v>4</v>
      </c>
      <c r="F1638">
        <v>10416</v>
      </c>
      <c r="G1638">
        <v>2604</v>
      </c>
      <c r="H1638" t="s">
        <v>4657</v>
      </c>
      <c r="I1638" t="s">
        <v>12921</v>
      </c>
      <c r="J1638" t="s">
        <v>12922</v>
      </c>
      <c r="K1638" t="s">
        <v>12923</v>
      </c>
      <c r="L1638" t="s">
        <v>12924</v>
      </c>
      <c r="N1638" s="8">
        <f>IFERROR(RIGHT(tests_4[[#This Row],[ accuracy]],LEN(tests_4[[#This Row],[ accuracy]])-2)/10^(LEN(tests_4[[#This Row],[ accuracy]])-2),"")</f>
        <v>0.74980798771121304</v>
      </c>
      <c r="O1638" s="8">
        <f>IFERROR(RIGHT(tests_4[[#This Row],[ precision]],LEN(tests_4[[#This Row],[ precision]])-2)/10^(LEN(tests_4[[#This Row],[ precision]])-2),"")</f>
        <v>0.38508157293810102</v>
      </c>
      <c r="P1638" s="8">
        <f>IFERROR(RIGHT(tests_4[[#This Row],[ recall]],LEN(tests_4[[#This Row],[ recall]])-2)/10^(LEN(tests_4[[#This Row],[ recall]])-2),"")</f>
        <v>0.35237100449950298</v>
      </c>
      <c r="Q1638" s="8">
        <f>IFERROR(RIGHT(tests_4[[#This Row],[ f1-score]],LEN(tests_4[[#This Row],[ f1-score]])-2)/10^(LEN(tests_4[[#This Row],[ f1-score]])-2),"")</f>
        <v>0.36780878646378501</v>
      </c>
      <c r="R1638" s="8">
        <f>IFERROR(RIGHT(tests_4[[#This Row],[ f1-score-2]],LEN(tests_4[[#This Row],[ f1-score-2]])-2)/10^(LEN(tests_4[[#This Row],[ f1-score-2]])-2),"")</f>
        <v>0.368000831028157</v>
      </c>
      <c r="S1638" s="9">
        <f t="shared" si="25"/>
        <v>-1.9204456437199591E-4</v>
      </c>
    </row>
    <row r="1639" spans="1:19" x14ac:dyDescent="0.35">
      <c r="A1639" t="s">
        <v>3</v>
      </c>
      <c r="B1639" t="s">
        <v>80</v>
      </c>
      <c r="C1639">
        <v>3</v>
      </c>
      <c r="D1639">
        <v>21</v>
      </c>
      <c r="E1639">
        <v>5</v>
      </c>
      <c r="F1639">
        <v>10416</v>
      </c>
      <c r="G1639">
        <v>2604</v>
      </c>
      <c r="H1639" t="s">
        <v>12925</v>
      </c>
      <c r="I1639" t="s">
        <v>12926</v>
      </c>
      <c r="J1639" t="s">
        <v>12927</v>
      </c>
      <c r="K1639" t="s">
        <v>12928</v>
      </c>
      <c r="L1639" t="s">
        <v>12929</v>
      </c>
      <c r="N1639" s="8">
        <f>IFERROR(RIGHT(tests_4[[#This Row],[ accuracy]],LEN(tests_4[[#This Row],[ accuracy]])-2)/10^(LEN(tests_4[[#This Row],[ accuracy]])-2),"")</f>
        <v>0.737711213517665</v>
      </c>
      <c r="O1639" s="8">
        <f>IFERROR(RIGHT(tests_4[[#This Row],[ precision]],LEN(tests_4[[#This Row],[ precision]])-2)/10^(LEN(tests_4[[#This Row],[ precision]])-2),"")</f>
        <v>0.35412243453644698</v>
      </c>
      <c r="P1639" s="8">
        <f>IFERROR(RIGHT(tests_4[[#This Row],[ recall]],LEN(tests_4[[#This Row],[ recall]])-2)/10^(LEN(tests_4[[#This Row],[ recall]])-2),"")</f>
        <v>0.33745926080022098</v>
      </c>
      <c r="Q1639" s="8">
        <f>IFERROR(RIGHT(tests_4[[#This Row],[ f1-score]],LEN(tests_4[[#This Row],[ f1-score]])-2)/10^(LEN(tests_4[[#This Row],[ f1-score]])-2),"")</f>
        <v>0.345373846749855</v>
      </c>
      <c r="R1639" s="8">
        <f>IFERROR(RIGHT(tests_4[[#This Row],[ f1-score-2]],LEN(tests_4[[#This Row],[ f1-score-2]])-2)/10^(LEN(tests_4[[#This Row],[ f1-score-2]])-2),"")</f>
        <v>0.34559010395227302</v>
      </c>
      <c r="S1639" s="9">
        <f t="shared" si="25"/>
        <v>-2.1625720241802426E-4</v>
      </c>
    </row>
    <row r="1640" spans="1:19" x14ac:dyDescent="0.35">
      <c r="A1640" t="s">
        <v>3</v>
      </c>
      <c r="B1640" t="s">
        <v>80</v>
      </c>
      <c r="C1640">
        <v>3</v>
      </c>
      <c r="D1640">
        <v>21</v>
      </c>
      <c r="E1640">
        <v>6</v>
      </c>
      <c r="F1640">
        <v>10416</v>
      </c>
      <c r="G1640">
        <v>2604</v>
      </c>
      <c r="H1640" t="s">
        <v>4687</v>
      </c>
      <c r="I1640" t="s">
        <v>12930</v>
      </c>
      <c r="J1640" t="s">
        <v>12931</v>
      </c>
      <c r="K1640" t="s">
        <v>12932</v>
      </c>
      <c r="L1640" t="s">
        <v>12933</v>
      </c>
      <c r="N1640" s="8">
        <f>IFERROR(RIGHT(tests_4[[#This Row],[ accuracy]],LEN(tests_4[[#This Row],[ accuracy]])-2)/10^(LEN(tests_4[[#This Row],[ accuracy]])-2),"")</f>
        <v>0.74481566820276401</v>
      </c>
      <c r="O1640" s="8">
        <f>IFERROR(RIGHT(tests_4[[#This Row],[ precision]],LEN(tests_4[[#This Row],[ precision]])-2)/10^(LEN(tests_4[[#This Row],[ precision]])-2),"")</f>
        <v>0.37030012026032799</v>
      </c>
      <c r="P1640" s="8">
        <f>IFERROR(RIGHT(tests_4[[#This Row],[ recall]],LEN(tests_4[[#This Row],[ recall]])-2)/10^(LEN(tests_4[[#This Row],[ recall]])-2),"")</f>
        <v>0.33554349570367697</v>
      </c>
      <c r="Q1640" s="8">
        <f>IFERROR(RIGHT(tests_4[[#This Row],[ f1-score]],LEN(tests_4[[#This Row],[ f1-score]])-2)/10^(LEN(tests_4[[#This Row],[ f1-score]])-2),"")</f>
        <v>0.35195698537142101</v>
      </c>
      <c r="R1640" s="8">
        <f>IFERROR(RIGHT(tests_4[[#This Row],[ f1-score-2]],LEN(tests_4[[#This Row],[ f1-score-2]])-2)/10^(LEN(tests_4[[#This Row],[ f1-score-2]])-2),"")</f>
        <v>0.35206607809846302</v>
      </c>
      <c r="S1640" s="9">
        <f t="shared" si="25"/>
        <v>-1.09092727042015E-4</v>
      </c>
    </row>
    <row r="1641" spans="1:19" x14ac:dyDescent="0.35">
      <c r="A1641" t="s">
        <v>3</v>
      </c>
      <c r="B1641" t="s">
        <v>80</v>
      </c>
      <c r="C1641">
        <v>3</v>
      </c>
      <c r="D1641">
        <v>21</v>
      </c>
      <c r="E1641">
        <v>7</v>
      </c>
      <c r="F1641">
        <v>10416</v>
      </c>
      <c r="G1641">
        <v>2604</v>
      </c>
      <c r="H1641" t="s">
        <v>12934</v>
      </c>
      <c r="I1641" t="s">
        <v>12935</v>
      </c>
      <c r="J1641" t="s">
        <v>12936</v>
      </c>
      <c r="K1641" t="s">
        <v>12937</v>
      </c>
      <c r="L1641" t="s">
        <v>12938</v>
      </c>
      <c r="N1641" s="8">
        <f>IFERROR(RIGHT(tests_4[[#This Row],[ accuracy]],LEN(tests_4[[#This Row],[ accuracy]])-2)/10^(LEN(tests_4[[#This Row],[ accuracy]])-2),"")</f>
        <v>0.74980798771121304</v>
      </c>
      <c r="O1641" s="8">
        <f>IFERROR(RIGHT(tests_4[[#This Row],[ precision]],LEN(tests_4[[#This Row],[ precision]])-2)/10^(LEN(tests_4[[#This Row],[ precision]])-2),"")</f>
        <v>0.37065425526027401</v>
      </c>
      <c r="P1641" s="8">
        <f>IFERROR(RIGHT(tests_4[[#This Row],[ recall]],LEN(tests_4[[#This Row],[ recall]])-2)/10^(LEN(tests_4[[#This Row],[ recall]])-2),"")</f>
        <v>0.29981958997722002</v>
      </c>
      <c r="Q1641" s="8">
        <f>IFERROR(RIGHT(tests_4[[#This Row],[ f1-score]],LEN(tests_4[[#This Row],[ f1-score]])-2)/10^(LEN(tests_4[[#This Row],[ f1-score]])-2),"")</f>
        <v>0.33115504183872901</v>
      </c>
      <c r="R1641" s="8">
        <f>IFERROR(RIGHT(tests_4[[#This Row],[ f1-score-2]],LEN(tests_4[[#This Row],[ f1-score-2]])-2)/10^(LEN(tests_4[[#This Row],[ f1-score-2]])-2),"")</f>
        <v>0.33149512878040199</v>
      </c>
      <c r="S1641" s="9">
        <f t="shared" si="25"/>
        <v>-3.4008694167297904E-4</v>
      </c>
    </row>
    <row r="1642" spans="1:19" x14ac:dyDescent="0.35">
      <c r="A1642" t="s">
        <v>3</v>
      </c>
      <c r="B1642" t="s">
        <v>80</v>
      </c>
      <c r="C1642">
        <v>3</v>
      </c>
      <c r="D1642">
        <v>21</v>
      </c>
      <c r="E1642">
        <v>8</v>
      </c>
      <c r="F1642">
        <v>10416</v>
      </c>
      <c r="G1642">
        <v>2604</v>
      </c>
      <c r="H1642" t="s">
        <v>12939</v>
      </c>
      <c r="I1642" t="s">
        <v>12940</v>
      </c>
      <c r="J1642" t="s">
        <v>12941</v>
      </c>
      <c r="K1642" t="s">
        <v>12942</v>
      </c>
      <c r="L1642" t="s">
        <v>12943</v>
      </c>
      <c r="N1642" s="8">
        <f>IFERROR(RIGHT(tests_4[[#This Row],[ accuracy]],LEN(tests_4[[#This Row],[ accuracy]])-2)/10^(LEN(tests_4[[#This Row],[ accuracy]])-2),"")</f>
        <v>0.74731182795698903</v>
      </c>
      <c r="O1642" s="8">
        <f>IFERROR(RIGHT(tests_4[[#This Row],[ precision]],LEN(tests_4[[#This Row],[ precision]])-2)/10^(LEN(tests_4[[#This Row],[ precision]])-2),"")</f>
        <v>0.36854471051362198</v>
      </c>
      <c r="P1642" s="8">
        <f>IFERROR(RIGHT(tests_4[[#This Row],[ recall]],LEN(tests_4[[#This Row],[ recall]])-2)/10^(LEN(tests_4[[#This Row],[ recall]])-2),"")</f>
        <v>0.308318764568764</v>
      </c>
      <c r="Q1642" s="8">
        <f>IFERROR(RIGHT(tests_4[[#This Row],[ f1-score]],LEN(tests_4[[#This Row],[ f1-score]])-2)/10^(LEN(tests_4[[#This Row],[ f1-score]])-2),"")</f>
        <v>0.33488938283872</v>
      </c>
      <c r="R1642" s="8">
        <f>IFERROR(RIGHT(tests_4[[#This Row],[ f1-score-2]],LEN(tests_4[[#This Row],[ f1-score-2]])-2)/10^(LEN(tests_4[[#This Row],[ f1-score-2]])-2),"")</f>
        <v>0.33575234598109199</v>
      </c>
      <c r="S1642" s="9">
        <f t="shared" si="25"/>
        <v>-8.6296314237199745E-4</v>
      </c>
    </row>
    <row r="1643" spans="1:19" x14ac:dyDescent="0.35">
      <c r="A1643" t="s">
        <v>3</v>
      </c>
      <c r="B1643" t="s">
        <v>80</v>
      </c>
      <c r="C1643">
        <v>3</v>
      </c>
      <c r="D1643">
        <v>21</v>
      </c>
      <c r="E1643">
        <v>9</v>
      </c>
      <c r="F1643">
        <v>10416</v>
      </c>
      <c r="G1643">
        <v>2604</v>
      </c>
      <c r="H1643" t="s">
        <v>5082</v>
      </c>
      <c r="I1643" t="s">
        <v>12944</v>
      </c>
      <c r="J1643" t="s">
        <v>12945</v>
      </c>
      <c r="K1643" t="s">
        <v>12946</v>
      </c>
      <c r="L1643" t="s">
        <v>12947</v>
      </c>
      <c r="N1643" s="8">
        <f>IFERROR(RIGHT(tests_4[[#This Row],[ accuracy]],LEN(tests_4[[#This Row],[ accuracy]])-2)/10^(LEN(tests_4[[#This Row],[ accuracy]])-2),"")</f>
        <v>0.73886328725038397</v>
      </c>
      <c r="O1643" s="8">
        <f>IFERROR(RIGHT(tests_4[[#This Row],[ precision]],LEN(tests_4[[#This Row],[ precision]])-2)/10^(LEN(tests_4[[#This Row],[ precision]])-2),"")</f>
        <v>0.35200604501794602</v>
      </c>
      <c r="P1643" s="8">
        <f>IFERROR(RIGHT(tests_4[[#This Row],[ recall]],LEN(tests_4[[#This Row],[ recall]])-2)/10^(LEN(tests_4[[#This Row],[ recall]])-2),"")</f>
        <v>0.304364442406175</v>
      </c>
      <c r="Q1643" s="8">
        <f>IFERROR(RIGHT(tests_4[[#This Row],[ f1-score]],LEN(tests_4[[#This Row],[ f1-score]])-2)/10^(LEN(tests_4[[#This Row],[ f1-score]])-2),"")</f>
        <v>0.32528721278721201</v>
      </c>
      <c r="R1643" s="8">
        <f>IFERROR(RIGHT(tests_4[[#This Row],[ f1-score-2]],LEN(tests_4[[#This Row],[ f1-score-2]])-2)/10^(LEN(tests_4[[#This Row],[ f1-score-2]])-2),"")</f>
        <v>0.32645624892717501</v>
      </c>
      <c r="S1643" s="9">
        <f t="shared" si="25"/>
        <v>-1.1690361399629978E-3</v>
      </c>
    </row>
    <row r="1644" spans="1:19" x14ac:dyDescent="0.35">
      <c r="A1644" t="s">
        <v>3</v>
      </c>
      <c r="B1644" t="s">
        <v>80</v>
      </c>
      <c r="C1644">
        <v>3</v>
      </c>
      <c r="D1644">
        <v>21</v>
      </c>
      <c r="E1644">
        <v>10</v>
      </c>
      <c r="F1644">
        <v>10416</v>
      </c>
      <c r="G1644">
        <v>2604</v>
      </c>
      <c r="H1644" t="s">
        <v>12948</v>
      </c>
      <c r="I1644" t="s">
        <v>12949</v>
      </c>
      <c r="J1644" t="s">
        <v>12950</v>
      </c>
      <c r="K1644" t="s">
        <v>12951</v>
      </c>
      <c r="L1644" t="s">
        <v>12952</v>
      </c>
      <c r="N1644" s="8">
        <f>IFERROR(RIGHT(tests_4[[#This Row],[ accuracy]],LEN(tests_4[[#This Row],[ accuracy]])-2)/10^(LEN(tests_4[[#This Row],[ accuracy]])-2),"")</f>
        <v>0.74462365591397806</v>
      </c>
      <c r="O1644" s="8">
        <f>IFERROR(RIGHT(tests_4[[#This Row],[ precision]],LEN(tests_4[[#This Row],[ precision]])-2)/10^(LEN(tests_4[[#This Row],[ precision]])-2),"")</f>
        <v>0.361575311942959</v>
      </c>
      <c r="P1644" s="8">
        <f>IFERROR(RIGHT(tests_4[[#This Row],[ recall]],LEN(tests_4[[#This Row],[ recall]])-2)/10^(LEN(tests_4[[#This Row],[ recall]])-2),"")</f>
        <v>0.320095735548733</v>
      </c>
      <c r="Q1644" s="8">
        <f>IFERROR(RIGHT(tests_4[[#This Row],[ f1-score]],LEN(tests_4[[#This Row],[ f1-score]])-2)/10^(LEN(tests_4[[#This Row],[ f1-score]])-2),"")</f>
        <v>0.33940145340272998</v>
      </c>
      <c r="R1644" s="8">
        <f>IFERROR(RIGHT(tests_4[[#This Row],[ f1-score-2]],LEN(tests_4[[#This Row],[ f1-score-2]])-2)/10^(LEN(tests_4[[#This Row],[ f1-score-2]])-2),"")</f>
        <v>0.33957351088482202</v>
      </c>
      <c r="S1644" s="9">
        <f t="shared" si="25"/>
        <v>-1.720574820920362E-4</v>
      </c>
    </row>
    <row r="1645" spans="1:19" x14ac:dyDescent="0.35">
      <c r="A1645" t="s">
        <v>3</v>
      </c>
      <c r="B1645" t="s">
        <v>80</v>
      </c>
      <c r="C1645">
        <v>3</v>
      </c>
      <c r="D1645">
        <v>21</v>
      </c>
      <c r="E1645">
        <v>11</v>
      </c>
      <c r="F1645">
        <v>10416</v>
      </c>
      <c r="G1645">
        <v>2604</v>
      </c>
      <c r="H1645" t="s">
        <v>12953</v>
      </c>
      <c r="I1645" t="s">
        <v>12954</v>
      </c>
      <c r="J1645" t="s">
        <v>12955</v>
      </c>
      <c r="K1645" t="s">
        <v>12956</v>
      </c>
      <c r="L1645" t="s">
        <v>12957</v>
      </c>
      <c r="N1645" s="8">
        <f>IFERROR(RIGHT(tests_4[[#This Row],[ accuracy]],LEN(tests_4[[#This Row],[ accuracy]])-2)/10^(LEN(tests_4[[#This Row],[ accuracy]])-2),"")</f>
        <v>0.73943932411674296</v>
      </c>
      <c r="O1645" s="8">
        <f>IFERROR(RIGHT(tests_4[[#This Row],[ precision]],LEN(tests_4[[#This Row],[ precision]])-2)/10^(LEN(tests_4[[#This Row],[ precision]])-2),"")</f>
        <v>0.34980366492146597</v>
      </c>
      <c r="P1645" s="8">
        <f>IFERROR(RIGHT(tests_4[[#This Row],[ recall]],LEN(tests_4[[#This Row],[ recall]])-2)/10^(LEN(tests_4[[#This Row],[ recall]])-2),"")</f>
        <v>0.305514661781223</v>
      </c>
      <c r="Q1645" s="8">
        <f>IFERROR(RIGHT(tests_4[[#This Row],[ f1-score]],LEN(tests_4[[#This Row],[ f1-score]])-2)/10^(LEN(tests_4[[#This Row],[ f1-score]])-2),"")</f>
        <v>0.32593919040331099</v>
      </c>
      <c r="R1645" s="8">
        <f>IFERROR(RIGHT(tests_4[[#This Row],[ f1-score-2]],LEN(tests_4[[#This Row],[ f1-score-2]])-2)/10^(LEN(tests_4[[#This Row],[ f1-score-2]])-2),"")</f>
        <v>0.32616255039300901</v>
      </c>
      <c r="S1645" s="9">
        <f t="shared" si="25"/>
        <v>-2.2335998969802429E-4</v>
      </c>
    </row>
    <row r="1646" spans="1:19" x14ac:dyDescent="0.35">
      <c r="A1646" t="s">
        <v>3</v>
      </c>
      <c r="B1646" t="s">
        <v>80</v>
      </c>
      <c r="C1646">
        <v>3</v>
      </c>
      <c r="D1646">
        <v>21</v>
      </c>
      <c r="E1646">
        <v>12</v>
      </c>
      <c r="F1646">
        <v>10416</v>
      </c>
      <c r="G1646">
        <v>2604</v>
      </c>
      <c r="H1646" t="s">
        <v>5082</v>
      </c>
      <c r="I1646" t="s">
        <v>12958</v>
      </c>
      <c r="J1646" t="s">
        <v>12959</v>
      </c>
      <c r="K1646" t="s">
        <v>12960</v>
      </c>
      <c r="L1646" t="s">
        <v>12961</v>
      </c>
      <c r="N1646" s="8">
        <f>IFERROR(RIGHT(tests_4[[#This Row],[ accuracy]],LEN(tests_4[[#This Row],[ accuracy]])-2)/10^(LEN(tests_4[[#This Row],[ accuracy]])-2),"")</f>
        <v>0.73886328725038397</v>
      </c>
      <c r="O1646" s="8">
        <f>IFERROR(RIGHT(tests_4[[#This Row],[ precision]],LEN(tests_4[[#This Row],[ precision]])-2)/10^(LEN(tests_4[[#This Row],[ precision]])-2),"")</f>
        <v>0.344688652440992</v>
      </c>
      <c r="P1646" s="8">
        <f>IFERROR(RIGHT(tests_4[[#This Row],[ recall]],LEN(tests_4[[#This Row],[ recall]])-2)/10^(LEN(tests_4[[#This Row],[ recall]])-2),"")</f>
        <v>0.28431415286253903</v>
      </c>
      <c r="Q1646" s="8">
        <f>IFERROR(RIGHT(tests_4[[#This Row],[ f1-score]],LEN(tests_4[[#This Row],[ f1-score]])-2)/10^(LEN(tests_4[[#This Row],[ f1-score]])-2),"")</f>
        <v>0.31074456271498602</v>
      </c>
      <c r="R1646" s="8">
        <f>IFERROR(RIGHT(tests_4[[#This Row],[ f1-score-2]],LEN(tests_4[[#This Row],[ f1-score-2]])-2)/10^(LEN(tests_4[[#This Row],[ f1-score-2]])-2),"")</f>
        <v>0.311603895543201</v>
      </c>
      <c r="S1646" s="9">
        <f t="shared" si="25"/>
        <v>-8.5933282821498702E-4</v>
      </c>
    </row>
    <row r="1647" spans="1:19" x14ac:dyDescent="0.35">
      <c r="A1647" t="s">
        <v>3</v>
      </c>
      <c r="B1647" t="s">
        <v>80</v>
      </c>
      <c r="C1647">
        <v>3</v>
      </c>
      <c r="D1647">
        <v>21</v>
      </c>
      <c r="E1647">
        <v>13</v>
      </c>
      <c r="F1647">
        <v>10416</v>
      </c>
      <c r="G1647">
        <v>2604</v>
      </c>
      <c r="H1647" t="s">
        <v>4642</v>
      </c>
      <c r="I1647" t="s">
        <v>12962</v>
      </c>
      <c r="J1647" t="s">
        <v>12963</v>
      </c>
      <c r="K1647" t="s">
        <v>12964</v>
      </c>
      <c r="L1647" t="s">
        <v>12965</v>
      </c>
      <c r="N1647" s="8">
        <f>IFERROR(RIGHT(tests_4[[#This Row],[ accuracy]],LEN(tests_4[[#This Row],[ accuracy]])-2)/10^(LEN(tests_4[[#This Row],[ accuracy]])-2),"")</f>
        <v>0.74654377880184297</v>
      </c>
      <c r="O1647" s="8">
        <f>IFERROR(RIGHT(tests_4[[#This Row],[ precision]],LEN(tests_4[[#This Row],[ precision]])-2)/10^(LEN(tests_4[[#This Row],[ precision]])-2),"")</f>
        <v>0.35856140276029702</v>
      </c>
      <c r="P1647" s="8">
        <f>IFERROR(RIGHT(tests_4[[#This Row],[ recall]],LEN(tests_4[[#This Row],[ recall]])-2)/10^(LEN(tests_4[[#This Row],[ recall]])-2),"")</f>
        <v>0.29560545279628198</v>
      </c>
      <c r="Q1647" s="8">
        <f>IFERROR(RIGHT(tests_4[[#This Row],[ f1-score]],LEN(tests_4[[#This Row],[ f1-score]])-2)/10^(LEN(tests_4[[#This Row],[ f1-score]])-2),"")</f>
        <v>0.32403801826367501</v>
      </c>
      <c r="R1647" s="8">
        <f>IFERROR(RIGHT(tests_4[[#This Row],[ f1-score-2]],LEN(tests_4[[#This Row],[ f1-score-2]])-2)/10^(LEN(tests_4[[#This Row],[ f1-score-2]])-2),"")</f>
        <v>0.324054038867643</v>
      </c>
      <c r="S1647" s="9">
        <f t="shared" si="25"/>
        <v>-1.6020603967992209E-5</v>
      </c>
    </row>
    <row r="1648" spans="1:19" x14ac:dyDescent="0.35">
      <c r="A1648" t="s">
        <v>3</v>
      </c>
      <c r="B1648" t="s">
        <v>80</v>
      </c>
      <c r="C1648">
        <v>3</v>
      </c>
      <c r="D1648">
        <v>21</v>
      </c>
      <c r="E1648">
        <v>14</v>
      </c>
      <c r="F1648">
        <v>10416</v>
      </c>
      <c r="G1648">
        <v>2604</v>
      </c>
      <c r="H1648" t="s">
        <v>12966</v>
      </c>
      <c r="I1648" t="s">
        <v>12967</v>
      </c>
      <c r="J1648" t="s">
        <v>12968</v>
      </c>
      <c r="K1648" t="s">
        <v>12969</v>
      </c>
      <c r="L1648" t="s">
        <v>12970</v>
      </c>
      <c r="N1648" s="8">
        <f>IFERROR(RIGHT(tests_4[[#This Row],[ accuracy]],LEN(tests_4[[#This Row],[ accuracy]])-2)/10^(LEN(tests_4[[#This Row],[ accuracy]])-2),"")</f>
        <v>0.73694316436251905</v>
      </c>
      <c r="O1648" s="8">
        <f>IFERROR(RIGHT(tests_4[[#This Row],[ precision]],LEN(tests_4[[#This Row],[ precision]])-2)/10^(LEN(tests_4[[#This Row],[ precision]])-2),"")</f>
        <v>0.336100944741615</v>
      </c>
      <c r="P1648" s="8">
        <f>IFERROR(RIGHT(tests_4[[#This Row],[ recall]],LEN(tests_4[[#This Row],[ recall]])-2)/10^(LEN(tests_4[[#This Row],[ recall]])-2),"")</f>
        <v>0.29821353418375401</v>
      </c>
      <c r="Q1648" s="8">
        <f>IFERROR(RIGHT(tests_4[[#This Row],[ f1-score]],LEN(tests_4[[#This Row],[ f1-score]])-2)/10^(LEN(tests_4[[#This Row],[ f1-score]])-2),"")</f>
        <v>0.31600458657153702</v>
      </c>
      <c r="R1648" s="8">
        <f>IFERROR(RIGHT(tests_4[[#This Row],[ f1-score-2]],LEN(tests_4[[#This Row],[ f1-score-2]])-2)/10^(LEN(tests_4[[#This Row],[ f1-score-2]])-2),"")</f>
        <v>0.316025737718304</v>
      </c>
      <c r="S1648" s="9">
        <f t="shared" si="25"/>
        <v>-2.1151146766984485E-5</v>
      </c>
    </row>
    <row r="1649" spans="1:19" x14ac:dyDescent="0.35">
      <c r="A1649" t="s">
        <v>3</v>
      </c>
      <c r="B1649" t="s">
        <v>80</v>
      </c>
      <c r="C1649">
        <v>3</v>
      </c>
      <c r="D1649">
        <v>21</v>
      </c>
      <c r="E1649">
        <v>15</v>
      </c>
      <c r="F1649">
        <v>10416</v>
      </c>
      <c r="G1649">
        <v>2604</v>
      </c>
      <c r="H1649" t="s">
        <v>12971</v>
      </c>
      <c r="I1649" t="s">
        <v>12972</v>
      </c>
      <c r="J1649" t="s">
        <v>12973</v>
      </c>
      <c r="K1649" t="s">
        <v>12974</v>
      </c>
      <c r="L1649" t="s">
        <v>12975</v>
      </c>
      <c r="N1649" s="8">
        <f>IFERROR(RIGHT(tests_4[[#This Row],[ accuracy]],LEN(tests_4[[#This Row],[ accuracy]])-2)/10^(LEN(tests_4[[#This Row],[ accuracy]])-2),"")</f>
        <v>0.745391705069124</v>
      </c>
      <c r="O1649" s="8">
        <f>IFERROR(RIGHT(tests_4[[#This Row],[ precision]],LEN(tests_4[[#This Row],[ precision]])-2)/10^(LEN(tests_4[[#This Row],[ precision]])-2),"")</f>
        <v>0.35585566485753001</v>
      </c>
      <c r="P1649" s="8">
        <f>IFERROR(RIGHT(tests_4[[#This Row],[ recall]],LEN(tests_4[[#This Row],[ recall]])-2)/10^(LEN(tests_4[[#This Row],[ recall]])-2),"")</f>
        <v>0.29402028288717502</v>
      </c>
      <c r="Q1649" s="8">
        <f>IFERROR(RIGHT(tests_4[[#This Row],[ f1-score]],LEN(tests_4[[#This Row],[ f1-score]])-2)/10^(LEN(tests_4[[#This Row],[ f1-score]])-2),"")</f>
        <v>0.32180403301177601</v>
      </c>
      <c r="R1649" s="8">
        <f>IFERROR(RIGHT(tests_4[[#This Row],[ f1-score-2]],LEN(tests_4[[#This Row],[ f1-score-2]])-2)/10^(LEN(tests_4[[#This Row],[ f1-score-2]])-2),"")</f>
        <v>0.32199617053535501</v>
      </c>
      <c r="S1649" s="9">
        <f t="shared" si="25"/>
        <v>-1.9213752357899461E-4</v>
      </c>
    </row>
    <row r="1650" spans="1:19" x14ac:dyDescent="0.35">
      <c r="A1650" t="s">
        <v>3</v>
      </c>
      <c r="B1650" t="s">
        <v>80</v>
      </c>
      <c r="C1650">
        <v>3</v>
      </c>
      <c r="D1650">
        <v>21</v>
      </c>
      <c r="E1650">
        <v>16</v>
      </c>
      <c r="F1650">
        <v>10416</v>
      </c>
      <c r="G1650">
        <v>2604</v>
      </c>
      <c r="H1650" t="s">
        <v>5068</v>
      </c>
      <c r="I1650" t="s">
        <v>12976</v>
      </c>
      <c r="J1650" t="s">
        <v>12977</v>
      </c>
      <c r="K1650" t="s">
        <v>12978</v>
      </c>
      <c r="L1650" t="s">
        <v>12979</v>
      </c>
      <c r="N1650" s="8">
        <f>IFERROR(RIGHT(tests_4[[#This Row],[ accuracy]],LEN(tests_4[[#This Row],[ accuracy]])-2)/10^(LEN(tests_4[[#This Row],[ accuracy]])-2),"")</f>
        <v>0.74059139784946204</v>
      </c>
      <c r="O1650" s="8">
        <f>IFERROR(RIGHT(tests_4[[#This Row],[ precision]],LEN(tests_4[[#This Row],[ precision]])-2)/10^(LEN(tests_4[[#This Row],[ precision]])-2),"")</f>
        <v>0.35024851691518299</v>
      </c>
      <c r="P1650" s="8">
        <f>IFERROR(RIGHT(tests_4[[#This Row],[ recall]],LEN(tests_4[[#This Row],[ recall]])-2)/10^(LEN(tests_4[[#This Row],[ recall]])-2),"")</f>
        <v>0.30681818181818099</v>
      </c>
      <c r="Q1650" s="8">
        <f>IFERROR(RIGHT(tests_4[[#This Row],[ f1-score]],LEN(tests_4[[#This Row],[ f1-score]])-2)/10^(LEN(tests_4[[#This Row],[ f1-score]])-2),"")</f>
        <v>0.326904052339201</v>
      </c>
      <c r="R1650" s="8">
        <f>IFERROR(RIGHT(tests_4[[#This Row],[ f1-score-2]],LEN(tests_4[[#This Row],[ f1-score-2]])-2)/10^(LEN(tests_4[[#This Row],[ f1-score-2]])-2),"")</f>
        <v>0.32709803540976301</v>
      </c>
      <c r="S1650" s="9">
        <f t="shared" si="25"/>
        <v>-1.9398307056200936E-4</v>
      </c>
    </row>
    <row r="1651" spans="1:19" x14ac:dyDescent="0.35">
      <c r="A1651" t="s">
        <v>3</v>
      </c>
      <c r="B1651" t="s">
        <v>80</v>
      </c>
      <c r="C1651">
        <v>3</v>
      </c>
      <c r="D1651">
        <v>21</v>
      </c>
      <c r="E1651">
        <v>17</v>
      </c>
      <c r="F1651">
        <v>10416</v>
      </c>
      <c r="G1651">
        <v>2604</v>
      </c>
      <c r="H1651" t="s">
        <v>4886</v>
      </c>
      <c r="I1651" t="s">
        <v>12980</v>
      </c>
      <c r="J1651" t="s">
        <v>12981</v>
      </c>
      <c r="K1651" t="s">
        <v>12982</v>
      </c>
      <c r="L1651" t="s">
        <v>12983</v>
      </c>
      <c r="N1651" s="8">
        <f>IFERROR(RIGHT(tests_4[[#This Row],[ accuracy]],LEN(tests_4[[#This Row],[ accuracy]])-2)/10^(LEN(tests_4[[#This Row],[ accuracy]])-2),"")</f>
        <v>0.74366359447004604</v>
      </c>
      <c r="O1651" s="8">
        <f>IFERROR(RIGHT(tests_4[[#This Row],[ precision]],LEN(tests_4[[#This Row],[ precision]])-2)/10^(LEN(tests_4[[#This Row],[ precision]])-2),"")</f>
        <v>0.36001642036124698</v>
      </c>
      <c r="P1651" s="8">
        <f>IFERROR(RIGHT(tests_4[[#This Row],[ recall]],LEN(tests_4[[#This Row],[ recall]])-2)/10^(LEN(tests_4[[#This Row],[ recall]])-2),"")</f>
        <v>0.32036141742263702</v>
      </c>
      <c r="Q1651" s="8">
        <f>IFERROR(RIGHT(tests_4[[#This Row],[ f1-score]],LEN(tests_4[[#This Row],[ f1-score]])-2)/10^(LEN(tests_4[[#This Row],[ f1-score]])-2),"")</f>
        <v>0.339007675438596</v>
      </c>
      <c r="R1651" s="8">
        <f>IFERROR(RIGHT(tests_4[[#This Row],[ f1-score-2]],LEN(tests_4[[#This Row],[ f1-score-2]])-2)/10^(LEN(tests_4[[#This Row],[ f1-score-2]])-2),"")</f>
        <v>0.339033296845828</v>
      </c>
      <c r="S1651" s="9">
        <f t="shared" si="25"/>
        <v>-2.562140723200157E-5</v>
      </c>
    </row>
    <row r="1652" spans="1:19" x14ac:dyDescent="0.35">
      <c r="A1652" t="s">
        <v>3</v>
      </c>
      <c r="B1652" t="s">
        <v>80</v>
      </c>
      <c r="C1652">
        <v>3</v>
      </c>
      <c r="D1652">
        <v>21</v>
      </c>
      <c r="E1652">
        <v>18</v>
      </c>
      <c r="F1652">
        <v>10416</v>
      </c>
      <c r="G1652">
        <v>2604</v>
      </c>
      <c r="H1652" t="s">
        <v>4764</v>
      </c>
      <c r="I1652" t="s">
        <v>12984</v>
      </c>
      <c r="J1652" t="s">
        <v>12985</v>
      </c>
      <c r="K1652" t="s">
        <v>12986</v>
      </c>
      <c r="L1652" t="s">
        <v>12987</v>
      </c>
      <c r="N1652" s="8">
        <f>IFERROR(RIGHT(tests_4[[#This Row],[ accuracy]],LEN(tests_4[[#This Row],[ accuracy]])-2)/10^(LEN(tests_4[[#This Row],[ accuracy]])-2),"")</f>
        <v>0.74135944700460799</v>
      </c>
      <c r="O1652" s="8">
        <f>IFERROR(RIGHT(tests_4[[#This Row],[ precision]],LEN(tests_4[[#This Row],[ precision]])-2)/10^(LEN(tests_4[[#This Row],[ precision]])-2),"")</f>
        <v>0.35627126649930402</v>
      </c>
      <c r="P1652" s="8">
        <f>IFERROR(RIGHT(tests_4[[#This Row],[ recall]],LEN(tests_4[[#This Row],[ recall]])-2)/10^(LEN(tests_4[[#This Row],[ recall]])-2),"")</f>
        <v>0.32457835685848702</v>
      </c>
      <c r="Q1652" s="8">
        <f>IFERROR(RIGHT(tests_4[[#This Row],[ f1-score]],LEN(tests_4[[#This Row],[ f1-score]])-2)/10^(LEN(tests_4[[#This Row],[ f1-score]])-2),"")</f>
        <v>0.33965038878767301</v>
      </c>
      <c r="R1652" s="8">
        <f>IFERROR(RIGHT(tests_4[[#This Row],[ f1-score-2]],LEN(tests_4[[#This Row],[ f1-score-2]])-2)/10^(LEN(tests_4[[#This Row],[ f1-score-2]])-2),"")</f>
        <v>0.33968717411030303</v>
      </c>
      <c r="S1652" s="9">
        <f t="shared" si="25"/>
        <v>-3.6785322630017436E-5</v>
      </c>
    </row>
    <row r="1653" spans="1:19" x14ac:dyDescent="0.35">
      <c r="A1653" t="s">
        <v>3</v>
      </c>
      <c r="B1653" t="s">
        <v>80</v>
      </c>
      <c r="C1653">
        <v>3</v>
      </c>
      <c r="D1653">
        <v>21</v>
      </c>
      <c r="E1653">
        <v>19</v>
      </c>
      <c r="F1653">
        <v>10416</v>
      </c>
      <c r="G1653">
        <v>2604</v>
      </c>
      <c r="H1653" t="s">
        <v>12988</v>
      </c>
      <c r="I1653" t="s">
        <v>12989</v>
      </c>
      <c r="J1653" t="s">
        <v>12990</v>
      </c>
      <c r="K1653" t="s">
        <v>12991</v>
      </c>
      <c r="L1653" t="s">
        <v>12992</v>
      </c>
      <c r="N1653" s="8">
        <f>IFERROR(RIGHT(tests_4[[#This Row],[ accuracy]],LEN(tests_4[[#This Row],[ accuracy]])-2)/10^(LEN(tests_4[[#This Row],[ accuracy]])-2),"")</f>
        <v>0.74519969278033704</v>
      </c>
      <c r="O1653" s="8">
        <f>IFERROR(RIGHT(tests_4[[#This Row],[ precision]],LEN(tests_4[[#This Row],[ precision]])-2)/10^(LEN(tests_4[[#This Row],[ precision]])-2),"")</f>
        <v>0.36134466047760799</v>
      </c>
      <c r="P1653" s="8">
        <f>IFERROR(RIGHT(tests_4[[#This Row],[ recall]],LEN(tests_4[[#This Row],[ recall]])-2)/10^(LEN(tests_4[[#This Row],[ recall]])-2),"")</f>
        <v>0.31219729222355203</v>
      </c>
      <c r="Q1653" s="8">
        <f>IFERROR(RIGHT(tests_4[[#This Row],[ f1-score]],LEN(tests_4[[#This Row],[ f1-score]])-2)/10^(LEN(tests_4[[#This Row],[ f1-score]])-2),"")</f>
        <v>0.33495062598821002</v>
      </c>
      <c r="R1653" s="8">
        <f>IFERROR(RIGHT(tests_4[[#This Row],[ f1-score-2]],LEN(tests_4[[#This Row],[ f1-score-2]])-2)/10^(LEN(tests_4[[#This Row],[ f1-score-2]])-2),"")</f>
        <v>0.33497787066754697</v>
      </c>
      <c r="S1653" s="9">
        <f t="shared" si="25"/>
        <v>-2.72446793369574E-5</v>
      </c>
    </row>
    <row r="1654" spans="1:19" x14ac:dyDescent="0.35">
      <c r="A1654" t="s">
        <v>3</v>
      </c>
      <c r="B1654" t="s">
        <v>80</v>
      </c>
      <c r="C1654">
        <v>3</v>
      </c>
      <c r="D1654">
        <v>21</v>
      </c>
      <c r="E1654">
        <v>20</v>
      </c>
      <c r="F1654">
        <v>10416</v>
      </c>
      <c r="G1654">
        <v>2604</v>
      </c>
      <c r="H1654" t="s">
        <v>12993</v>
      </c>
      <c r="I1654" t="s">
        <v>12994</v>
      </c>
      <c r="J1654" t="s">
        <v>12995</v>
      </c>
      <c r="K1654" t="s">
        <v>12996</v>
      </c>
      <c r="L1654" t="s">
        <v>12997</v>
      </c>
      <c r="N1654" s="8">
        <f>IFERROR(RIGHT(tests_4[[#This Row],[ accuracy]],LEN(tests_4[[#This Row],[ accuracy]])-2)/10^(LEN(tests_4[[#This Row],[ accuracy]])-2),"")</f>
        <v>0.74231950844854</v>
      </c>
      <c r="O1654" s="8">
        <f>IFERROR(RIGHT(tests_4[[#This Row],[ precision]],LEN(tests_4[[#This Row],[ precision]])-2)/10^(LEN(tests_4[[#This Row],[ precision]])-2),"")</f>
        <v>0.36499353262431694</v>
      </c>
      <c r="P1654" s="8">
        <f>IFERROR(RIGHT(tests_4[[#This Row],[ recall]],LEN(tests_4[[#This Row],[ recall]])-2)/10^(LEN(tests_4[[#This Row],[ recall]])-2),"")</f>
        <v>0.32602377234079399</v>
      </c>
      <c r="Q1654" s="8">
        <f>IFERROR(RIGHT(tests_4[[#This Row],[ f1-score]],LEN(tests_4[[#This Row],[ f1-score]])-2)/10^(LEN(tests_4[[#This Row],[ f1-score]])-2),"")</f>
        <v>0.34431279620853</v>
      </c>
      <c r="R1654" s="8">
        <f>IFERROR(RIGHT(tests_4[[#This Row],[ f1-score-2]],LEN(tests_4[[#This Row],[ f1-score-2]])-2)/10^(LEN(tests_4[[#This Row],[ f1-score-2]])-2),"")</f>
        <v>0.34440980719630598</v>
      </c>
      <c r="S1654" s="9">
        <f t="shared" si="25"/>
        <v>-9.7010987775980606E-5</v>
      </c>
    </row>
    <row r="1655" spans="1:19" x14ac:dyDescent="0.35">
      <c r="A1655" t="s">
        <v>3</v>
      </c>
      <c r="B1655" t="s">
        <v>80</v>
      </c>
      <c r="C1655">
        <v>3</v>
      </c>
      <c r="D1655">
        <v>21</v>
      </c>
      <c r="E1655">
        <v>21</v>
      </c>
      <c r="F1655">
        <v>10416</v>
      </c>
      <c r="G1655">
        <v>2604</v>
      </c>
      <c r="H1655" t="s">
        <v>4602</v>
      </c>
      <c r="I1655" t="s">
        <v>12998</v>
      </c>
      <c r="J1655" t="s">
        <v>12999</v>
      </c>
      <c r="K1655" t="s">
        <v>13000</v>
      </c>
      <c r="L1655" t="s">
        <v>13001</v>
      </c>
      <c r="N1655" s="8">
        <f>IFERROR(RIGHT(tests_4[[#This Row],[ accuracy]],LEN(tests_4[[#This Row],[ accuracy]])-2)/10^(LEN(tests_4[[#This Row],[ accuracy]])-2),"")</f>
        <v>0.73559907834101301</v>
      </c>
      <c r="O1655" s="8">
        <f>IFERROR(RIGHT(tests_4[[#This Row],[ precision]],LEN(tests_4[[#This Row],[ precision]])-2)/10^(LEN(tests_4[[#This Row],[ precision]])-2),"")</f>
        <v>0.34382959369314697</v>
      </c>
      <c r="P1655" s="8">
        <f>IFERROR(RIGHT(tests_4[[#This Row],[ recall]],LEN(tests_4[[#This Row],[ recall]])-2)/10^(LEN(tests_4[[#This Row],[ recall]])-2),"")</f>
        <v>0.31381443224475403</v>
      </c>
      <c r="Q1655" s="8">
        <f>IFERROR(RIGHT(tests_4[[#This Row],[ f1-score]],LEN(tests_4[[#This Row],[ f1-score]])-2)/10^(LEN(tests_4[[#This Row],[ f1-score]])-2),"")</f>
        <v>0.3278001589358</v>
      </c>
      <c r="R1655" s="8">
        <f>IFERROR(RIGHT(tests_4[[#This Row],[ f1-score-2]],LEN(tests_4[[#This Row],[ f1-score-2]])-2)/10^(LEN(tests_4[[#This Row],[ f1-score-2]])-2),"")</f>
        <v>0.328137060410089</v>
      </c>
      <c r="S1655" s="9">
        <f t="shared" si="25"/>
        <v>-3.3690147428899753E-4</v>
      </c>
    </row>
    <row r="1656" spans="1:19" x14ac:dyDescent="0.35">
      <c r="A1656" t="s">
        <v>3</v>
      </c>
      <c r="B1656" t="s">
        <v>80</v>
      </c>
      <c r="C1656">
        <v>3</v>
      </c>
      <c r="D1656">
        <v>21</v>
      </c>
      <c r="E1656">
        <v>22</v>
      </c>
      <c r="F1656">
        <v>10416</v>
      </c>
      <c r="G1656">
        <v>2604</v>
      </c>
      <c r="H1656" t="s">
        <v>4702</v>
      </c>
      <c r="I1656" t="s">
        <v>13002</v>
      </c>
      <c r="J1656" t="s">
        <v>13003</v>
      </c>
      <c r="K1656" t="s">
        <v>13004</v>
      </c>
      <c r="L1656" t="s">
        <v>13005</v>
      </c>
      <c r="N1656" s="8">
        <f>IFERROR(RIGHT(tests_4[[#This Row],[ accuracy]],LEN(tests_4[[#This Row],[ accuracy]])-2)/10^(LEN(tests_4[[#This Row],[ accuracy]])-2),"")</f>
        <v>0.74577572964669703</v>
      </c>
      <c r="O1656" s="8">
        <f>IFERROR(RIGHT(tests_4[[#This Row],[ precision]],LEN(tests_4[[#This Row],[ precision]])-2)/10^(LEN(tests_4[[#This Row],[ precision]])-2),"")</f>
        <v>0.35886827705858798</v>
      </c>
      <c r="P1656" s="8">
        <f>IFERROR(RIGHT(tests_4[[#This Row],[ recall]],LEN(tests_4[[#This Row],[ recall]])-2)/10^(LEN(tests_4[[#This Row],[ recall]])-2),"")</f>
        <v>0.30673487894849</v>
      </c>
      <c r="Q1656" s="8">
        <f>IFERROR(RIGHT(tests_4[[#This Row],[ f1-score]],LEN(tests_4[[#This Row],[ f1-score]])-2)/10^(LEN(tests_4[[#This Row],[ f1-score]])-2),"")</f>
        <v>0.33073786154963902</v>
      </c>
      <c r="R1656" s="8">
        <f>IFERROR(RIGHT(tests_4[[#This Row],[ f1-score-2]],LEN(tests_4[[#This Row],[ f1-score-2]])-2)/10^(LEN(tests_4[[#This Row],[ f1-score-2]])-2),"")</f>
        <v>0.33075990258930998</v>
      </c>
      <c r="S1656" s="9">
        <f t="shared" si="25"/>
        <v>-2.2041039670961382E-5</v>
      </c>
    </row>
    <row r="1657" spans="1:19" x14ac:dyDescent="0.35">
      <c r="A1657" t="s">
        <v>3</v>
      </c>
      <c r="B1657" t="s">
        <v>80</v>
      </c>
      <c r="C1657">
        <v>3</v>
      </c>
      <c r="D1657">
        <v>21</v>
      </c>
      <c r="E1657">
        <v>23</v>
      </c>
      <c r="F1657">
        <v>10416</v>
      </c>
      <c r="G1657">
        <v>2604</v>
      </c>
      <c r="H1657" t="s">
        <v>5082</v>
      </c>
      <c r="I1657" t="s">
        <v>13006</v>
      </c>
      <c r="J1657" t="s">
        <v>13007</v>
      </c>
      <c r="K1657" t="s">
        <v>13008</v>
      </c>
      <c r="L1657" t="s">
        <v>13009</v>
      </c>
      <c r="N1657" s="8">
        <f>IFERROR(RIGHT(tests_4[[#This Row],[ accuracy]],LEN(tests_4[[#This Row],[ accuracy]])-2)/10^(LEN(tests_4[[#This Row],[ accuracy]])-2),"")</f>
        <v>0.73886328725038397</v>
      </c>
      <c r="O1657" s="8">
        <f>IFERROR(RIGHT(tests_4[[#This Row],[ precision]],LEN(tests_4[[#This Row],[ precision]])-2)/10^(LEN(tests_4[[#This Row],[ precision]])-2),"")</f>
        <v>0.34257246376811501</v>
      </c>
      <c r="P1657" s="8">
        <f>IFERROR(RIGHT(tests_4[[#This Row],[ recall]],LEN(tests_4[[#This Row],[ recall]])-2)/10^(LEN(tests_4[[#This Row],[ recall]])-2),"")</f>
        <v>0.29811511518740502</v>
      </c>
      <c r="Q1657" s="8">
        <f>IFERROR(RIGHT(tests_4[[#This Row],[ f1-score]],LEN(tests_4[[#This Row],[ f1-score]])-2)/10^(LEN(tests_4[[#This Row],[ f1-score]])-2),"")</f>
        <v>0.31868068368024999</v>
      </c>
      <c r="R1657" s="8">
        <f>IFERROR(RIGHT(tests_4[[#This Row],[ f1-score-2]],LEN(tests_4[[#This Row],[ f1-score-2]])-2)/10^(LEN(tests_4[[#This Row],[ f1-score-2]])-2),"")</f>
        <v>0.31880134046848702</v>
      </c>
      <c r="S1657" s="9">
        <f t="shared" si="25"/>
        <v>-1.2065678823702797E-4</v>
      </c>
    </row>
    <row r="1658" spans="1:19" x14ac:dyDescent="0.35">
      <c r="A1658" t="s">
        <v>3</v>
      </c>
      <c r="B1658" t="s">
        <v>80</v>
      </c>
      <c r="C1658">
        <v>5</v>
      </c>
      <c r="D1658">
        <v>21</v>
      </c>
      <c r="E1658">
        <v>1</v>
      </c>
      <c r="F1658">
        <v>10416</v>
      </c>
      <c r="G1658">
        <v>2604</v>
      </c>
      <c r="H1658" t="s">
        <v>6667</v>
      </c>
      <c r="I1658" t="s">
        <v>13010</v>
      </c>
      <c r="J1658" t="s">
        <v>13011</v>
      </c>
      <c r="K1658" t="s">
        <v>13012</v>
      </c>
      <c r="L1658" t="s">
        <v>13013</v>
      </c>
      <c r="N1658" s="8">
        <f>IFERROR(RIGHT(tests_4[[#This Row],[ accuracy]],LEN(tests_4[[#This Row],[ accuracy]])-2)/10^(LEN(tests_4[[#This Row],[ accuracy]])-2),"")</f>
        <v>0.81432411674347105</v>
      </c>
      <c r="O1658" s="8">
        <f>IFERROR(RIGHT(tests_4[[#This Row],[ precision]],LEN(tests_4[[#This Row],[ precision]])-2)/10^(LEN(tests_4[[#This Row],[ precision]])-2),"")</f>
        <v>0.28386396708314499</v>
      </c>
      <c r="P1658" s="8">
        <f>IFERROR(RIGHT(tests_4[[#This Row],[ recall]],LEN(tests_4[[#This Row],[ recall]])-2)/10^(LEN(tests_4[[#This Row],[ recall]])-2),"")</f>
        <v>0.227317569683683</v>
      </c>
      <c r="Q1658" s="8">
        <f>IFERROR(RIGHT(tests_4[[#This Row],[ f1-score]],LEN(tests_4[[#This Row],[ f1-score]])-2)/10^(LEN(tests_4[[#This Row],[ f1-score]])-2),"")</f>
        <v>0.25174206689536799</v>
      </c>
      <c r="R1658" s="8">
        <f>IFERROR(RIGHT(tests_4[[#This Row],[ f1-score-2]],LEN(tests_4[[#This Row],[ f1-score-2]])-2)/10^(LEN(tests_4[[#This Row],[ f1-score-2]])-2),"")</f>
        <v>0.25246321503017499</v>
      </c>
      <c r="S1658" s="9">
        <f t="shared" si="25"/>
        <v>-7.2114813480700368E-4</v>
      </c>
    </row>
    <row r="1659" spans="1:19" x14ac:dyDescent="0.35">
      <c r="A1659" t="s">
        <v>3</v>
      </c>
      <c r="B1659" t="s">
        <v>80</v>
      </c>
      <c r="C1659">
        <v>5</v>
      </c>
      <c r="D1659">
        <v>21</v>
      </c>
      <c r="E1659">
        <v>2</v>
      </c>
      <c r="F1659">
        <v>10416</v>
      </c>
      <c r="G1659">
        <v>2604</v>
      </c>
      <c r="H1659" t="s">
        <v>13014</v>
      </c>
      <c r="I1659" t="s">
        <v>13015</v>
      </c>
      <c r="J1659" t="s">
        <v>13016</v>
      </c>
      <c r="K1659" t="s">
        <v>13017</v>
      </c>
      <c r="L1659" t="s">
        <v>13018</v>
      </c>
      <c r="N1659" s="8">
        <f>IFERROR(RIGHT(tests_4[[#This Row],[ accuracy]],LEN(tests_4[[#This Row],[ accuracy]])-2)/10^(LEN(tests_4[[#This Row],[ accuracy]])-2),"")</f>
        <v>0.828917050691244</v>
      </c>
      <c r="O1659" s="8">
        <f>IFERROR(RIGHT(tests_4[[#This Row],[ precision]],LEN(tests_4[[#This Row],[ precision]])-2)/10^(LEN(tests_4[[#This Row],[ precision]])-2),"")</f>
        <v>0.31957905395631397</v>
      </c>
      <c r="P1659" s="8">
        <f>IFERROR(RIGHT(tests_4[[#This Row],[ recall]],LEN(tests_4[[#This Row],[ recall]])-2)/10^(LEN(tests_4[[#This Row],[ recall]])-2),"")</f>
        <v>0.210006263701847</v>
      </c>
      <c r="Q1659" s="8">
        <f>IFERROR(RIGHT(tests_4[[#This Row],[ f1-score]],LEN(tests_4[[#This Row],[ f1-score]])-2)/10^(LEN(tests_4[[#This Row],[ f1-score]])-2),"")</f>
        <v>0.252976292000682</v>
      </c>
      <c r="R1659" s="8">
        <f>IFERROR(RIGHT(tests_4[[#This Row],[ f1-score-2]],LEN(tests_4[[#This Row],[ f1-score-2]])-2)/10^(LEN(tests_4[[#This Row],[ f1-score-2]])-2),"")</f>
        <v>0.25345718939306899</v>
      </c>
      <c r="S1659" s="9">
        <f t="shared" si="25"/>
        <v>-4.8089739238699192E-4</v>
      </c>
    </row>
    <row r="1660" spans="1:19" x14ac:dyDescent="0.35">
      <c r="A1660" t="s">
        <v>3</v>
      </c>
      <c r="B1660" t="s">
        <v>80</v>
      </c>
      <c r="C1660">
        <v>5</v>
      </c>
      <c r="D1660">
        <v>21</v>
      </c>
      <c r="E1660">
        <v>3</v>
      </c>
      <c r="F1660">
        <v>10416</v>
      </c>
      <c r="G1660">
        <v>2604</v>
      </c>
      <c r="H1660" t="s">
        <v>11656</v>
      </c>
      <c r="I1660" t="s">
        <v>13019</v>
      </c>
      <c r="J1660" t="s">
        <v>13020</v>
      </c>
      <c r="K1660" t="s">
        <v>13021</v>
      </c>
      <c r="L1660" t="s">
        <v>13022</v>
      </c>
      <c r="N1660" s="8">
        <f>IFERROR(RIGHT(tests_4[[#This Row],[ accuracy]],LEN(tests_4[[#This Row],[ accuracy]])-2)/10^(LEN(tests_4[[#This Row],[ accuracy]])-2),"")</f>
        <v>0.83755760368663501</v>
      </c>
      <c r="O1660" s="8">
        <f>IFERROR(RIGHT(tests_4[[#This Row],[ precision]],LEN(tests_4[[#This Row],[ precision]])-2)/10^(LEN(tests_4[[#This Row],[ precision]])-2),"")</f>
        <v>0.36350710900473904</v>
      </c>
      <c r="P1660" s="8">
        <f>IFERROR(RIGHT(tests_4[[#This Row],[ recall]],LEN(tests_4[[#This Row],[ recall]])-2)/10^(LEN(tests_4[[#This Row],[ recall]])-2),"")</f>
        <v>0.23507673034763499</v>
      </c>
      <c r="Q1660" s="8">
        <f>IFERROR(RIGHT(tests_4[[#This Row],[ f1-score]],LEN(tests_4[[#This Row],[ f1-score]])-2)/10^(LEN(tests_4[[#This Row],[ f1-score]])-2),"")</f>
        <v>0.28536115819249602</v>
      </c>
      <c r="R1660" s="8">
        <f>IFERROR(RIGHT(tests_4[[#This Row],[ f1-score-2]],LEN(tests_4[[#This Row],[ f1-score-2]])-2)/10^(LEN(tests_4[[#This Row],[ f1-score-2]])-2),"")</f>
        <v>0.28551409852764698</v>
      </c>
      <c r="S1660" s="9">
        <f t="shared" si="25"/>
        <v>-1.5294033515095284E-4</v>
      </c>
    </row>
    <row r="1661" spans="1:19" x14ac:dyDescent="0.35">
      <c r="A1661" t="s">
        <v>3</v>
      </c>
      <c r="B1661" t="s">
        <v>80</v>
      </c>
      <c r="C1661">
        <v>5</v>
      </c>
      <c r="D1661">
        <v>21</v>
      </c>
      <c r="E1661">
        <v>4</v>
      </c>
      <c r="F1661">
        <v>10416</v>
      </c>
      <c r="G1661">
        <v>2604</v>
      </c>
      <c r="H1661" t="s">
        <v>13023</v>
      </c>
      <c r="I1661" t="s">
        <v>13024</v>
      </c>
      <c r="J1661" t="s">
        <v>13025</v>
      </c>
      <c r="K1661" t="s">
        <v>13026</v>
      </c>
      <c r="L1661" t="s">
        <v>13027</v>
      </c>
      <c r="N1661" s="8">
        <f>IFERROR(RIGHT(tests_4[[#This Row],[ accuracy]],LEN(tests_4[[#This Row],[ accuracy]])-2)/10^(LEN(tests_4[[#This Row],[ accuracy]])-2),"")</f>
        <v>0.81970046082949299</v>
      </c>
      <c r="O1661" s="8">
        <f>IFERROR(RIGHT(tests_4[[#This Row],[ precision]],LEN(tests_4[[#This Row],[ precision]])-2)/10^(LEN(tests_4[[#This Row],[ precision]])-2),"")</f>
        <v>0.29775755018385602</v>
      </c>
      <c r="P1661" s="8">
        <f>IFERROR(RIGHT(tests_4[[#This Row],[ recall]],LEN(tests_4[[#This Row],[ recall]])-2)/10^(LEN(tests_4[[#This Row],[ recall]])-2),"")</f>
        <v>0.21404635139367301</v>
      </c>
      <c r="Q1661" s="8">
        <f>IFERROR(RIGHT(tests_4[[#This Row],[ f1-score]],LEN(tests_4[[#This Row],[ f1-score]])-2)/10^(LEN(tests_4[[#This Row],[ f1-score]])-2),"")</f>
        <v>0.24888888888888799</v>
      </c>
      <c r="R1661" s="8">
        <f>IFERROR(RIGHT(tests_4[[#This Row],[ f1-score-2]],LEN(tests_4[[#This Row],[ f1-score-2]])-2)/10^(LEN(tests_4[[#This Row],[ f1-score-2]])-2),"")</f>
        <v>0.249056003755838</v>
      </c>
      <c r="S1661" s="9">
        <f t="shared" si="25"/>
        <v>-1.6711486695000777E-4</v>
      </c>
    </row>
    <row r="1662" spans="1:19" x14ac:dyDescent="0.35">
      <c r="A1662" t="s">
        <v>3</v>
      </c>
      <c r="B1662" t="s">
        <v>80</v>
      </c>
      <c r="C1662">
        <v>5</v>
      </c>
      <c r="D1662">
        <v>21</v>
      </c>
      <c r="E1662">
        <v>5</v>
      </c>
      <c r="F1662">
        <v>10416</v>
      </c>
      <c r="G1662">
        <v>2604</v>
      </c>
      <c r="H1662" t="s">
        <v>13028</v>
      </c>
      <c r="I1662" t="s">
        <v>13029</v>
      </c>
      <c r="J1662" t="s">
        <v>13030</v>
      </c>
      <c r="K1662" t="s">
        <v>13031</v>
      </c>
      <c r="L1662" t="s">
        <v>13032</v>
      </c>
      <c r="N1662" s="8">
        <f>IFERROR(RIGHT(tests_4[[#This Row],[ accuracy]],LEN(tests_4[[#This Row],[ accuracy]])-2)/10^(LEN(tests_4[[#This Row],[ accuracy]])-2),"")</f>
        <v>0.830453149001536</v>
      </c>
      <c r="O1662" s="8">
        <f>IFERROR(RIGHT(tests_4[[#This Row],[ precision]],LEN(tests_4[[#This Row],[ precision]])-2)/10^(LEN(tests_4[[#This Row],[ precision]])-2),"")</f>
        <v>0.34298245614035</v>
      </c>
      <c r="P1662" s="8">
        <f>IFERROR(RIGHT(tests_4[[#This Row],[ recall]],LEN(tests_4[[#This Row],[ recall]])-2)/10^(LEN(tests_4[[#This Row],[ recall]])-2),"")</f>
        <v>0.24962417788913199</v>
      </c>
      <c r="Q1662" s="8">
        <f>IFERROR(RIGHT(tests_4[[#This Row],[ f1-score]],LEN(tests_4[[#This Row],[ f1-score]])-2)/10^(LEN(tests_4[[#This Row],[ f1-score]])-2),"")</f>
        <v>0.28872831616016598</v>
      </c>
      <c r="R1662" s="8">
        <f>IFERROR(RIGHT(tests_4[[#This Row],[ f1-score-2]],LEN(tests_4[[#This Row],[ f1-score-2]])-2)/10^(LEN(tests_4[[#This Row],[ f1-score-2]])-2),"")</f>
        <v>0.28894956191182603</v>
      </c>
      <c r="S1662" s="9">
        <f t="shared" si="25"/>
        <v>-2.2124575166004856E-4</v>
      </c>
    </row>
    <row r="1663" spans="1:19" x14ac:dyDescent="0.35">
      <c r="A1663" t="s">
        <v>3</v>
      </c>
      <c r="B1663" t="s">
        <v>80</v>
      </c>
      <c r="C1663">
        <v>5</v>
      </c>
      <c r="D1663">
        <v>21</v>
      </c>
      <c r="E1663">
        <v>6</v>
      </c>
      <c r="F1663">
        <v>10416</v>
      </c>
      <c r="G1663">
        <v>2604</v>
      </c>
      <c r="H1663" t="s">
        <v>12439</v>
      </c>
      <c r="I1663" t="s">
        <v>13033</v>
      </c>
      <c r="J1663" t="s">
        <v>13034</v>
      </c>
      <c r="K1663" t="s">
        <v>13035</v>
      </c>
      <c r="L1663" t="s">
        <v>13036</v>
      </c>
      <c r="N1663" s="8">
        <f>IFERROR(RIGHT(tests_4[[#This Row],[ accuracy]],LEN(tests_4[[#This Row],[ accuracy]])-2)/10^(LEN(tests_4[[#This Row],[ accuracy]])-2),"")</f>
        <v>0.83621351766512997</v>
      </c>
      <c r="O1663" s="8">
        <f>IFERROR(RIGHT(tests_4[[#This Row],[ precision]],LEN(tests_4[[#This Row],[ precision]])-2)/10^(LEN(tests_4[[#This Row],[ precision]])-2),"")</f>
        <v>0.34377387318563701</v>
      </c>
      <c r="P1663" s="8">
        <f>IFERROR(RIGHT(tests_4[[#This Row],[ recall]],LEN(tests_4[[#This Row],[ recall]])-2)/10^(LEN(tests_4[[#This Row],[ recall]])-2),"")</f>
        <v>0.20275602881302801</v>
      </c>
      <c r="Q1663" s="8">
        <f>IFERROR(RIGHT(tests_4[[#This Row],[ f1-score]],LEN(tests_4[[#This Row],[ f1-score]])-2)/10^(LEN(tests_4[[#This Row],[ f1-score]])-2),"")</f>
        <v>0.255044110818758</v>
      </c>
      <c r="R1663" s="8">
        <f>IFERROR(RIGHT(tests_4[[#This Row],[ f1-score-2]],LEN(tests_4[[#This Row],[ f1-score-2]])-2)/10^(LEN(tests_4[[#This Row],[ f1-score-2]])-2),"")</f>
        <v>0.25507195519180798</v>
      </c>
      <c r="S1663" s="9">
        <f t="shared" si="25"/>
        <v>-2.7844373049978888E-5</v>
      </c>
    </row>
    <row r="1664" spans="1:19" x14ac:dyDescent="0.35">
      <c r="A1664" t="s">
        <v>3</v>
      </c>
      <c r="B1664" t="s">
        <v>80</v>
      </c>
      <c r="C1664">
        <v>5</v>
      </c>
      <c r="D1664">
        <v>21</v>
      </c>
      <c r="E1664">
        <v>7</v>
      </c>
      <c r="F1664">
        <v>10416</v>
      </c>
      <c r="G1664">
        <v>2604</v>
      </c>
      <c r="H1664" t="s">
        <v>13037</v>
      </c>
      <c r="I1664" t="s">
        <v>13038</v>
      </c>
      <c r="J1664" t="s">
        <v>13039</v>
      </c>
      <c r="K1664" t="s">
        <v>13040</v>
      </c>
      <c r="L1664" t="s">
        <v>13041</v>
      </c>
      <c r="N1664" s="8">
        <f>IFERROR(RIGHT(tests_4[[#This Row],[ accuracy]],LEN(tests_4[[#This Row],[ accuracy]])-2)/10^(LEN(tests_4[[#This Row],[ accuracy]])-2),"")</f>
        <v>0.82373271889400901</v>
      </c>
      <c r="O1664" s="8">
        <f>IFERROR(RIGHT(tests_4[[#This Row],[ precision]],LEN(tests_4[[#This Row],[ precision]])-2)/10^(LEN(tests_4[[#This Row],[ precision]])-2),"")</f>
        <v>0.29725353903534701</v>
      </c>
      <c r="P1664" s="8">
        <f>IFERROR(RIGHT(tests_4[[#This Row],[ recall]],LEN(tests_4[[#This Row],[ recall]])-2)/10^(LEN(tests_4[[#This Row],[ recall]])-2),"")</f>
        <v>0.20072815533980501</v>
      </c>
      <c r="Q1664" s="8">
        <f>IFERROR(RIGHT(tests_4[[#This Row],[ f1-score]],LEN(tests_4[[#This Row],[ f1-score]])-2)/10^(LEN(tests_4[[#This Row],[ f1-score]])-2),"")</f>
        <v>0.23895000484315099</v>
      </c>
      <c r="R1664" s="8">
        <f>IFERROR(RIGHT(tests_4[[#This Row],[ f1-score-2]],LEN(tests_4[[#This Row],[ f1-score-2]])-2)/10^(LEN(tests_4[[#This Row],[ f1-score-2]])-2),"")</f>
        <v>0.239635935347632</v>
      </c>
      <c r="S1664" s="9">
        <f t="shared" si="25"/>
        <v>-6.8593050448101378E-4</v>
      </c>
    </row>
    <row r="1665" spans="1:19" x14ac:dyDescent="0.35">
      <c r="A1665" t="s">
        <v>3</v>
      </c>
      <c r="B1665" t="s">
        <v>80</v>
      </c>
      <c r="C1665">
        <v>5</v>
      </c>
      <c r="D1665">
        <v>21</v>
      </c>
      <c r="E1665">
        <v>8</v>
      </c>
      <c r="F1665">
        <v>10416</v>
      </c>
      <c r="G1665">
        <v>2604</v>
      </c>
      <c r="H1665" t="s">
        <v>7459</v>
      </c>
      <c r="I1665" t="s">
        <v>13042</v>
      </c>
      <c r="J1665" t="s">
        <v>13043</v>
      </c>
      <c r="K1665" t="s">
        <v>13044</v>
      </c>
      <c r="L1665" t="s">
        <v>13045</v>
      </c>
      <c r="N1665" s="8">
        <f>IFERROR(RIGHT(tests_4[[#This Row],[ accuracy]],LEN(tests_4[[#This Row],[ accuracy]])-2)/10^(LEN(tests_4[[#This Row],[ accuracy]])-2),"")</f>
        <v>0.82622887864823302</v>
      </c>
      <c r="O1665" s="8">
        <f>IFERROR(RIGHT(tests_4[[#This Row],[ precision]],LEN(tests_4[[#This Row],[ precision]])-2)/10^(LEN(tests_4[[#This Row],[ precision]])-2),"")</f>
        <v>0.33885496758631001</v>
      </c>
      <c r="P1665" s="8">
        <f>IFERROR(RIGHT(tests_4[[#This Row],[ recall]],LEN(tests_4[[#This Row],[ recall]])-2)/10^(LEN(tests_4[[#This Row],[ recall]])-2),"")</f>
        <v>0.26973066082054498</v>
      </c>
      <c r="Q1665" s="8">
        <f>IFERROR(RIGHT(tests_4[[#This Row],[ f1-score]],LEN(tests_4[[#This Row],[ f1-score]])-2)/10^(LEN(tests_4[[#This Row],[ f1-score]])-2),"")</f>
        <v>0.29976183620382502</v>
      </c>
      <c r="R1665" s="8">
        <f>IFERROR(RIGHT(tests_4[[#This Row],[ f1-score-2]],LEN(tests_4[[#This Row],[ f1-score-2]])-2)/10^(LEN(tests_4[[#This Row],[ f1-score-2]])-2),"")</f>
        <v>0.30036717945063501</v>
      </c>
      <c r="S1665" s="9">
        <f t="shared" si="25"/>
        <v>-6.0534324680999729E-4</v>
      </c>
    </row>
    <row r="1666" spans="1:19" x14ac:dyDescent="0.35">
      <c r="A1666" t="s">
        <v>3</v>
      </c>
      <c r="B1666" t="s">
        <v>80</v>
      </c>
      <c r="C1666">
        <v>5</v>
      </c>
      <c r="D1666">
        <v>21</v>
      </c>
      <c r="E1666">
        <v>9</v>
      </c>
      <c r="F1666">
        <v>10416</v>
      </c>
      <c r="G1666">
        <v>2604</v>
      </c>
      <c r="H1666" t="s">
        <v>12374</v>
      </c>
      <c r="I1666" t="s">
        <v>13046</v>
      </c>
      <c r="J1666" t="s">
        <v>13047</v>
      </c>
      <c r="K1666" t="s">
        <v>13048</v>
      </c>
      <c r="L1666" t="s">
        <v>13049</v>
      </c>
      <c r="N1666" s="8">
        <f>IFERROR(RIGHT(tests_4[[#This Row],[ accuracy]],LEN(tests_4[[#This Row],[ accuracy]])-2)/10^(LEN(tests_4[[#This Row],[ accuracy]])-2),"")</f>
        <v>0.82814900153609805</v>
      </c>
      <c r="O1666" s="8">
        <f>IFERROR(RIGHT(tests_4[[#This Row],[ precision]],LEN(tests_4[[#This Row],[ precision]])-2)/10^(LEN(tests_4[[#This Row],[ precision]])-2),"")</f>
        <v>0.32104755220213999</v>
      </c>
      <c r="P1666" s="8">
        <f>IFERROR(RIGHT(tests_4[[#This Row],[ recall]],LEN(tests_4[[#This Row],[ recall]])-2)/10^(LEN(tests_4[[#This Row],[ recall]])-2),"")</f>
        <v>0.214461321641089</v>
      </c>
      <c r="Q1666" s="8">
        <f>IFERROR(RIGHT(tests_4[[#This Row],[ f1-score]],LEN(tests_4[[#This Row],[ f1-score]])-2)/10^(LEN(tests_4[[#This Row],[ f1-score]])-2),"")</f>
        <v>0.25714084705220203</v>
      </c>
      <c r="R1666" s="8">
        <f>IFERROR(RIGHT(tests_4[[#This Row],[ f1-score-2]],LEN(tests_4[[#This Row],[ f1-score-2]])-2)/10^(LEN(tests_4[[#This Row],[ f1-score-2]])-2),"")</f>
        <v>0.25714712012434099</v>
      </c>
      <c r="S1666" s="9">
        <f t="shared" si="25"/>
        <v>-6.2730721389625543E-6</v>
      </c>
    </row>
    <row r="1667" spans="1:19" x14ac:dyDescent="0.35">
      <c r="A1667" t="s">
        <v>3</v>
      </c>
      <c r="B1667" t="s">
        <v>80</v>
      </c>
      <c r="C1667">
        <v>5</v>
      </c>
      <c r="D1667">
        <v>21</v>
      </c>
      <c r="E1667">
        <v>10</v>
      </c>
      <c r="F1667">
        <v>10416</v>
      </c>
      <c r="G1667">
        <v>2604</v>
      </c>
      <c r="H1667" t="s">
        <v>8779</v>
      </c>
      <c r="I1667" t="s">
        <v>13050</v>
      </c>
      <c r="J1667" t="s">
        <v>13051</v>
      </c>
      <c r="K1667" t="s">
        <v>13052</v>
      </c>
      <c r="L1667" t="s">
        <v>13053</v>
      </c>
      <c r="N1667" s="8">
        <f>IFERROR(RIGHT(tests_4[[#This Row],[ accuracy]],LEN(tests_4[[#This Row],[ accuracy]])-2)/10^(LEN(tests_4[[#This Row],[ accuracy]])-2),"")</f>
        <v>0.82354070660522205</v>
      </c>
      <c r="O1667" s="8">
        <f>IFERROR(RIGHT(tests_4[[#This Row],[ precision]],LEN(tests_4[[#This Row],[ precision]])-2)/10^(LEN(tests_4[[#This Row],[ precision]])-2),"")</f>
        <v>0.31525383141762398</v>
      </c>
      <c r="P1667" s="8">
        <f>IFERROR(RIGHT(tests_4[[#This Row],[ recall]],LEN(tests_4[[#This Row],[ recall]])-2)/10^(LEN(tests_4[[#This Row],[ recall]])-2),"")</f>
        <v>0.23702630754776</v>
      </c>
      <c r="Q1667" s="8">
        <f>IFERROR(RIGHT(tests_4[[#This Row],[ f1-score]],LEN(tests_4[[#This Row],[ f1-score]])-2)/10^(LEN(tests_4[[#This Row],[ f1-score]])-2),"")</f>
        <v>0.26962802511240103</v>
      </c>
      <c r="R1667" s="8">
        <f>IFERROR(RIGHT(tests_4[[#This Row],[ f1-score-2]],LEN(tests_4[[#This Row],[ f1-score-2]])-2)/10^(LEN(tests_4[[#This Row],[ f1-score-2]])-2),"")</f>
        <v>0.27059981458390597</v>
      </c>
      <c r="S1667" s="9">
        <f t="shared" ref="S1667:S1730" si="26">IFERROR(Q1667-R1667,"")</f>
        <v>-9.7178947150494688E-4</v>
      </c>
    </row>
    <row r="1668" spans="1:19" x14ac:dyDescent="0.35">
      <c r="A1668" t="s">
        <v>3</v>
      </c>
      <c r="B1668" t="s">
        <v>80</v>
      </c>
      <c r="C1668">
        <v>5</v>
      </c>
      <c r="D1668">
        <v>21</v>
      </c>
      <c r="E1668">
        <v>11</v>
      </c>
      <c r="F1668">
        <v>10416</v>
      </c>
      <c r="G1668">
        <v>2604</v>
      </c>
      <c r="H1668" t="s">
        <v>7454</v>
      </c>
      <c r="I1668" t="s">
        <v>13054</v>
      </c>
      <c r="J1668" t="s">
        <v>13055</v>
      </c>
      <c r="K1668" t="s">
        <v>13056</v>
      </c>
      <c r="L1668" t="s">
        <v>13057</v>
      </c>
      <c r="N1668" s="8">
        <f>IFERROR(RIGHT(tests_4[[#This Row],[ accuracy]],LEN(tests_4[[#This Row],[ accuracy]])-2)/10^(LEN(tests_4[[#This Row],[ accuracy]])-2),"")</f>
        <v>0.82718894009216504</v>
      </c>
      <c r="O1668" s="8">
        <f>IFERROR(RIGHT(tests_4[[#This Row],[ precision]],LEN(tests_4[[#This Row],[ precision]])-2)/10^(LEN(tests_4[[#This Row],[ precision]])-2),"")</f>
        <v>0.327773984294981</v>
      </c>
      <c r="P1668" s="8">
        <f>IFERROR(RIGHT(tests_4[[#This Row],[ recall]],LEN(tests_4[[#This Row],[ recall]])-2)/10^(LEN(tests_4[[#This Row],[ recall]])-2),"")</f>
        <v>0.220881616035076</v>
      </c>
      <c r="Q1668" s="8">
        <f>IFERROR(RIGHT(tests_4[[#This Row],[ f1-score]],LEN(tests_4[[#This Row],[ f1-score]])-2)/10^(LEN(tests_4[[#This Row],[ f1-score]])-2),"")</f>
        <v>0.26382211538461497</v>
      </c>
      <c r="R1668" s="8">
        <f>IFERROR(RIGHT(tests_4[[#This Row],[ f1-score-2]],LEN(tests_4[[#This Row],[ f1-score-2]])-2)/10^(LEN(tests_4[[#This Row],[ f1-score-2]])-2),"")</f>
        <v>0.26391509464872898</v>
      </c>
      <c r="S1668" s="9">
        <f t="shared" si="26"/>
        <v>-9.2979264114001481E-5</v>
      </c>
    </row>
    <row r="1669" spans="1:19" x14ac:dyDescent="0.35">
      <c r="A1669" t="s">
        <v>3</v>
      </c>
      <c r="B1669" t="s">
        <v>80</v>
      </c>
      <c r="C1669">
        <v>5</v>
      </c>
      <c r="D1669">
        <v>21</v>
      </c>
      <c r="E1669">
        <v>12</v>
      </c>
      <c r="F1669">
        <v>10416</v>
      </c>
      <c r="G1669">
        <v>2604</v>
      </c>
      <c r="H1669" t="s">
        <v>13058</v>
      </c>
      <c r="I1669" t="s">
        <v>13059</v>
      </c>
      <c r="J1669" t="s">
        <v>13060</v>
      </c>
      <c r="K1669" t="s">
        <v>13061</v>
      </c>
      <c r="L1669" t="s">
        <v>13062</v>
      </c>
      <c r="N1669" s="8">
        <f>IFERROR(RIGHT(tests_4[[#This Row],[ accuracy]],LEN(tests_4[[#This Row],[ accuracy]])-2)/10^(LEN(tests_4[[#This Row],[ accuracy]])-2),"")</f>
        <v>0.82795698924731098</v>
      </c>
      <c r="O1669" s="8">
        <f>IFERROR(RIGHT(tests_4[[#This Row],[ precision]],LEN(tests_4[[#This Row],[ precision]])-2)/10^(LEN(tests_4[[#This Row],[ precision]])-2),"")</f>
        <v>0.313708999158957</v>
      </c>
      <c r="P1669" s="8">
        <f>IFERROR(RIGHT(tests_4[[#This Row],[ recall]],LEN(tests_4[[#This Row],[ recall]])-2)/10^(LEN(tests_4[[#This Row],[ recall]])-2),"")</f>
        <v>0.20313968055120499</v>
      </c>
      <c r="Q1669" s="8">
        <f>IFERROR(RIGHT(tests_4[[#This Row],[ f1-score]],LEN(tests_4[[#This Row],[ f1-score]])-2)/10^(LEN(tests_4[[#This Row],[ f1-score]])-2),"")</f>
        <v>0.24657020441725899</v>
      </c>
      <c r="R1669" s="8">
        <f>IFERROR(RIGHT(tests_4[[#This Row],[ f1-score-2]],LEN(tests_4[[#This Row],[ f1-score-2]])-2)/10^(LEN(tests_4[[#This Row],[ f1-score-2]])-2),"")</f>
        <v>0.24659730546637099</v>
      </c>
      <c r="S1669" s="9">
        <f t="shared" si="26"/>
        <v>-2.7101049111993847E-5</v>
      </c>
    </row>
    <row r="1670" spans="1:19" x14ac:dyDescent="0.35">
      <c r="A1670" t="s">
        <v>3</v>
      </c>
      <c r="B1670" t="s">
        <v>80</v>
      </c>
      <c r="C1670">
        <v>5</v>
      </c>
      <c r="D1670">
        <v>21</v>
      </c>
      <c r="E1670">
        <v>13</v>
      </c>
      <c r="F1670">
        <v>10416</v>
      </c>
      <c r="G1670">
        <v>2604</v>
      </c>
      <c r="H1670" t="s">
        <v>12345</v>
      </c>
      <c r="I1670" t="s">
        <v>13063</v>
      </c>
      <c r="J1670" t="s">
        <v>13064</v>
      </c>
      <c r="K1670" t="s">
        <v>13065</v>
      </c>
      <c r="L1670" t="s">
        <v>13066</v>
      </c>
      <c r="N1670" s="8">
        <f>IFERROR(RIGHT(tests_4[[#This Row],[ accuracy]],LEN(tests_4[[#This Row],[ accuracy]])-2)/10^(LEN(tests_4[[#This Row],[ accuracy]])-2),"")</f>
        <v>0.83141321044546801</v>
      </c>
      <c r="O1670" s="8">
        <f>IFERROR(RIGHT(tests_4[[#This Row],[ precision]],LEN(tests_4[[#This Row],[ precision]])-2)/10^(LEN(tests_4[[#This Row],[ precision]])-2),"")</f>
        <v>0.30606459451250301</v>
      </c>
      <c r="P1670" s="8">
        <f>IFERROR(RIGHT(tests_4[[#This Row],[ recall]],LEN(tests_4[[#This Row],[ recall]])-2)/10^(LEN(tests_4[[#This Row],[ recall]])-2),"")</f>
        <v>0.170450986533041</v>
      </c>
      <c r="Q1670" s="8">
        <f>IFERROR(RIGHT(tests_4[[#This Row],[ f1-score]],LEN(tests_4[[#This Row],[ f1-score]])-2)/10^(LEN(tests_4[[#This Row],[ f1-score]])-2),"")</f>
        <v>0.218888170652876</v>
      </c>
      <c r="R1670" s="8">
        <f>IFERROR(RIGHT(tests_4[[#This Row],[ f1-score-2]],LEN(tests_4[[#This Row],[ f1-score-2]])-2)/10^(LEN(tests_4[[#This Row],[ f1-score-2]])-2),"")</f>
        <v>0.218960362064237</v>
      </c>
      <c r="S1670" s="9">
        <f t="shared" si="26"/>
        <v>-7.2191411361000046E-5</v>
      </c>
    </row>
    <row r="1671" spans="1:19" x14ac:dyDescent="0.35">
      <c r="A1671" t="s">
        <v>3</v>
      </c>
      <c r="B1671" t="s">
        <v>80</v>
      </c>
      <c r="C1671">
        <v>5</v>
      </c>
      <c r="D1671">
        <v>21</v>
      </c>
      <c r="E1671">
        <v>14</v>
      </c>
      <c r="F1671">
        <v>10416</v>
      </c>
      <c r="G1671">
        <v>2604</v>
      </c>
      <c r="H1671" t="s">
        <v>6091</v>
      </c>
      <c r="I1671" t="s">
        <v>13067</v>
      </c>
      <c r="J1671" t="s">
        <v>13068</v>
      </c>
      <c r="K1671" t="s">
        <v>13069</v>
      </c>
      <c r="L1671" t="s">
        <v>13070</v>
      </c>
      <c r="N1671" s="8">
        <f>IFERROR(RIGHT(tests_4[[#This Row],[ accuracy]],LEN(tests_4[[#This Row],[ accuracy]])-2)/10^(LEN(tests_4[[#This Row],[ accuracy]])-2),"")</f>
        <v>0.83294930875576001</v>
      </c>
      <c r="O1671" s="8">
        <f>IFERROR(RIGHT(tests_4[[#This Row],[ precision]],LEN(tests_4[[#This Row],[ precision]])-2)/10^(LEN(tests_4[[#This Row],[ precision]])-2),"")</f>
        <v>0.32811675751714398</v>
      </c>
      <c r="P1671" s="8">
        <f>IFERROR(RIGHT(tests_4[[#This Row],[ recall]],LEN(tests_4[[#This Row],[ recall]])-2)/10^(LEN(tests_4[[#This Row],[ recall]])-2),"")</f>
        <v>0.19587378640776601</v>
      </c>
      <c r="Q1671" s="8">
        <f>IFERROR(RIGHT(tests_4[[#This Row],[ f1-score]],LEN(tests_4[[#This Row],[ f1-score]])-2)/10^(LEN(tests_4[[#This Row],[ f1-score]])-2),"")</f>
        <v>0.24529309900151</v>
      </c>
      <c r="R1671" s="8">
        <f>IFERROR(RIGHT(tests_4[[#This Row],[ f1-score-2]],LEN(tests_4[[#This Row],[ f1-score-2]])-2)/10^(LEN(tests_4[[#This Row],[ f1-score-2]])-2),"")</f>
        <v>0.24530775382821399</v>
      </c>
      <c r="S1671" s="9">
        <f t="shared" si="26"/>
        <v>-1.4654826703985879E-5</v>
      </c>
    </row>
    <row r="1672" spans="1:19" x14ac:dyDescent="0.35">
      <c r="A1672" t="s">
        <v>3</v>
      </c>
      <c r="B1672" t="s">
        <v>80</v>
      </c>
      <c r="C1672">
        <v>5</v>
      </c>
      <c r="D1672">
        <v>21</v>
      </c>
      <c r="E1672">
        <v>15</v>
      </c>
      <c r="F1672">
        <v>10416</v>
      </c>
      <c r="G1672">
        <v>2604</v>
      </c>
      <c r="H1672" t="s">
        <v>13071</v>
      </c>
      <c r="I1672" t="s">
        <v>13072</v>
      </c>
      <c r="J1672" t="s">
        <v>13073</v>
      </c>
      <c r="K1672" t="s">
        <v>13074</v>
      </c>
      <c r="L1672" t="s">
        <v>13075</v>
      </c>
      <c r="N1672" s="8">
        <f>IFERROR(RIGHT(tests_4[[#This Row],[ accuracy]],LEN(tests_4[[#This Row],[ accuracy]])-2)/10^(LEN(tests_4[[#This Row],[ accuracy]])-2),"")</f>
        <v>0.83774961597542197</v>
      </c>
      <c r="O1672" s="8">
        <f>IFERROR(RIGHT(tests_4[[#This Row],[ precision]],LEN(tests_4[[#This Row],[ precision]])-2)/10^(LEN(tests_4[[#This Row],[ precision]])-2),"")</f>
        <v>0.34995791245791202</v>
      </c>
      <c r="P1672" s="8">
        <f>IFERROR(RIGHT(tests_4[[#This Row],[ recall]],LEN(tests_4[[#This Row],[ recall]])-2)/10^(LEN(tests_4[[#This Row],[ recall]])-2),"")</f>
        <v>0.202771688067647</v>
      </c>
      <c r="Q1672" s="8">
        <f>IFERROR(RIGHT(tests_4[[#This Row],[ f1-score]],LEN(tests_4[[#This Row],[ f1-score]])-2)/10^(LEN(tests_4[[#This Row],[ f1-score]])-2),"")</f>
        <v>0.25674614393868</v>
      </c>
      <c r="R1672" s="8">
        <f>IFERROR(RIGHT(tests_4[[#This Row],[ f1-score-2]],LEN(tests_4[[#This Row],[ f1-score-2]])-2)/10^(LEN(tests_4[[#This Row],[ f1-score-2]])-2),"")</f>
        <v>0.256767709180936</v>
      </c>
      <c r="S1672" s="9">
        <f t="shared" si="26"/>
        <v>-2.156524225599421E-5</v>
      </c>
    </row>
    <row r="1673" spans="1:19" x14ac:dyDescent="0.35">
      <c r="A1673" t="s">
        <v>3</v>
      </c>
      <c r="B1673" t="s">
        <v>80</v>
      </c>
      <c r="C1673">
        <v>5</v>
      </c>
      <c r="D1673">
        <v>21</v>
      </c>
      <c r="E1673">
        <v>16</v>
      </c>
      <c r="F1673">
        <v>10416</v>
      </c>
      <c r="G1673">
        <v>2604</v>
      </c>
      <c r="H1673" t="s">
        <v>13028</v>
      </c>
      <c r="I1673" t="s">
        <v>13076</v>
      </c>
      <c r="J1673" t="s">
        <v>13077</v>
      </c>
      <c r="K1673" t="s">
        <v>13078</v>
      </c>
      <c r="L1673" t="s">
        <v>13079</v>
      </c>
      <c r="N1673" s="8">
        <f>IFERROR(RIGHT(tests_4[[#This Row],[ accuracy]],LEN(tests_4[[#This Row],[ accuracy]])-2)/10^(LEN(tests_4[[#This Row],[ accuracy]])-2),"")</f>
        <v>0.830453149001536</v>
      </c>
      <c r="O1673" s="8">
        <f>IFERROR(RIGHT(tests_4[[#This Row],[ precision]],LEN(tests_4[[#This Row],[ precision]])-2)/10^(LEN(tests_4[[#This Row],[ precision]])-2),"")</f>
        <v>0.30883194646237799</v>
      </c>
      <c r="P1673" s="8">
        <f>IFERROR(RIGHT(tests_4[[#This Row],[ recall]],LEN(tests_4[[#This Row],[ recall]])-2)/10^(LEN(tests_4[[#This Row],[ recall]])-2),"")</f>
        <v>0.182571249608518</v>
      </c>
      <c r="Q1673" s="8">
        <f>IFERROR(RIGHT(tests_4[[#This Row],[ f1-score]],LEN(tests_4[[#This Row],[ f1-score]])-2)/10^(LEN(tests_4[[#This Row],[ f1-score]])-2),"")</f>
        <v>0.229110049138391</v>
      </c>
      <c r="R1673" s="8">
        <f>IFERROR(RIGHT(tests_4[[#This Row],[ f1-score-2]],LEN(tests_4[[#This Row],[ f1-score-2]])-2)/10^(LEN(tests_4[[#This Row],[ f1-score-2]])-2),"")</f>
        <v>0.229480942881506</v>
      </c>
      <c r="S1673" s="9">
        <f t="shared" si="26"/>
        <v>-3.7089374311499723E-4</v>
      </c>
    </row>
    <row r="1674" spans="1:19" x14ac:dyDescent="0.35">
      <c r="A1674" t="s">
        <v>3</v>
      </c>
      <c r="B1674" t="s">
        <v>80</v>
      </c>
      <c r="C1674">
        <v>5</v>
      </c>
      <c r="D1674">
        <v>21</v>
      </c>
      <c r="E1674">
        <v>17</v>
      </c>
      <c r="F1674">
        <v>10416</v>
      </c>
      <c r="G1674">
        <v>2604</v>
      </c>
      <c r="H1674" t="s">
        <v>13080</v>
      </c>
      <c r="I1674" t="s">
        <v>13081</v>
      </c>
      <c r="J1674" t="s">
        <v>13082</v>
      </c>
      <c r="K1674" t="s">
        <v>13083</v>
      </c>
      <c r="L1674" t="s">
        <v>13084</v>
      </c>
      <c r="N1674" s="8">
        <f>IFERROR(RIGHT(tests_4[[#This Row],[ accuracy]],LEN(tests_4[[#This Row],[ accuracy]])-2)/10^(LEN(tests_4[[#This Row],[ accuracy]])-2),"")</f>
        <v>0.82219662058371701</v>
      </c>
      <c r="O1674" s="8">
        <f>IFERROR(RIGHT(tests_4[[#This Row],[ precision]],LEN(tests_4[[#This Row],[ precision]])-2)/10^(LEN(tests_4[[#This Row],[ precision]])-2),"")</f>
        <v>0.28601152368757998</v>
      </c>
      <c r="P1674" s="8">
        <f>IFERROR(RIGHT(tests_4[[#This Row],[ recall]],LEN(tests_4[[#This Row],[ recall]])-2)/10^(LEN(tests_4[[#This Row],[ recall]])-2),"")</f>
        <v>0.190252113999373</v>
      </c>
      <c r="Q1674" s="8">
        <f>IFERROR(RIGHT(tests_4[[#This Row],[ f1-score]],LEN(tests_4[[#This Row],[ f1-score]])-2)/10^(LEN(tests_4[[#This Row],[ f1-score]])-2),"")</f>
        <v>0.22842564938003401</v>
      </c>
      <c r="R1674" s="8">
        <f>IFERROR(RIGHT(tests_4[[#This Row],[ f1-score-2]],LEN(tests_4[[#This Row],[ f1-score-2]])-2)/10^(LEN(tests_4[[#This Row],[ f1-score-2]])-2),"")</f>
        <v>0.22850494013784101</v>
      </c>
      <c r="S1674" s="9">
        <f t="shared" si="26"/>
        <v>-7.9290757806993462E-5</v>
      </c>
    </row>
    <row r="1675" spans="1:19" x14ac:dyDescent="0.35">
      <c r="A1675" t="s">
        <v>3</v>
      </c>
      <c r="B1675" t="s">
        <v>80</v>
      </c>
      <c r="C1675">
        <v>5</v>
      </c>
      <c r="D1675">
        <v>21</v>
      </c>
      <c r="E1675">
        <v>18</v>
      </c>
      <c r="F1675">
        <v>10416</v>
      </c>
      <c r="G1675">
        <v>2604</v>
      </c>
      <c r="H1675" t="s">
        <v>8842</v>
      </c>
      <c r="I1675" t="s">
        <v>13085</v>
      </c>
      <c r="J1675" t="s">
        <v>13086</v>
      </c>
      <c r="K1675" t="s">
        <v>13087</v>
      </c>
      <c r="L1675" t="s">
        <v>13088</v>
      </c>
      <c r="N1675" s="8">
        <f>IFERROR(RIGHT(tests_4[[#This Row],[ accuracy]],LEN(tests_4[[#This Row],[ accuracy]])-2)/10^(LEN(tests_4[[#This Row],[ accuracy]])-2),"")</f>
        <v>0.82469278033794102</v>
      </c>
      <c r="O1675" s="8">
        <f>IFERROR(RIGHT(tests_4[[#This Row],[ precision]],LEN(tests_4[[#This Row],[ precision]])-2)/10^(LEN(tests_4[[#This Row],[ precision]])-2),"")</f>
        <v>0.28813938992559102</v>
      </c>
      <c r="P1675" s="8">
        <f>IFERROR(RIGHT(tests_4[[#This Row],[ recall]],LEN(tests_4[[#This Row],[ recall]])-2)/10^(LEN(tests_4[[#This Row],[ recall]])-2),"")</f>
        <v>0.182986219855934</v>
      </c>
      <c r="Q1675" s="8">
        <f>IFERROR(RIGHT(tests_4[[#This Row],[ f1-score]],LEN(tests_4[[#This Row],[ f1-score]])-2)/10^(LEN(tests_4[[#This Row],[ f1-score]])-2),"")</f>
        <v>0.22381052915544999</v>
      </c>
      <c r="R1675" s="8">
        <f>IFERROR(RIGHT(tests_4[[#This Row],[ f1-score-2]],LEN(tests_4[[#This Row],[ f1-score-2]])-2)/10^(LEN(tests_4[[#This Row],[ f1-score-2]])-2),"")</f>
        <v>0.223827941675806</v>
      </c>
      <c r="S1675" s="9">
        <f t="shared" si="26"/>
        <v>-1.7412520356002714E-5</v>
      </c>
    </row>
    <row r="1676" spans="1:19" x14ac:dyDescent="0.35">
      <c r="A1676" t="s">
        <v>3</v>
      </c>
      <c r="B1676" t="s">
        <v>80</v>
      </c>
      <c r="C1676">
        <v>5</v>
      </c>
      <c r="D1676">
        <v>21</v>
      </c>
      <c r="E1676">
        <v>19</v>
      </c>
      <c r="F1676">
        <v>10416</v>
      </c>
      <c r="G1676">
        <v>2604</v>
      </c>
      <c r="H1676" t="s">
        <v>12383</v>
      </c>
      <c r="I1676" t="s">
        <v>13089</v>
      </c>
      <c r="J1676" t="s">
        <v>13090</v>
      </c>
      <c r="K1676" t="s">
        <v>13091</v>
      </c>
      <c r="L1676" t="s">
        <v>13092</v>
      </c>
      <c r="N1676" s="8">
        <f>IFERROR(RIGHT(tests_4[[#This Row],[ accuracy]],LEN(tests_4[[#This Row],[ accuracy]])-2)/10^(LEN(tests_4[[#This Row],[ accuracy]])-2),"")</f>
        <v>0.82853302611367097</v>
      </c>
      <c r="O1676" s="8">
        <f>IFERROR(RIGHT(tests_4[[#This Row],[ precision]],LEN(tests_4[[#This Row],[ precision]])-2)/10^(LEN(tests_4[[#This Row],[ precision]])-2),"")</f>
        <v>0.29402039129236701</v>
      </c>
      <c r="P1676" s="8">
        <f>IFERROR(RIGHT(tests_4[[#This Row],[ recall]],LEN(tests_4[[#This Row],[ recall]])-2)/10^(LEN(tests_4[[#This Row],[ recall]])-2),"")</f>
        <v>0.17124960851863399</v>
      </c>
      <c r="Q1676" s="8">
        <f>IFERROR(RIGHT(tests_4[[#This Row],[ f1-score]],LEN(tests_4[[#This Row],[ f1-score]])-2)/10^(LEN(tests_4[[#This Row],[ f1-score]])-2),"")</f>
        <v>0.21629241516966</v>
      </c>
      <c r="R1676" s="8">
        <f>IFERROR(RIGHT(tests_4[[#This Row],[ f1-score-2]],LEN(tests_4[[#This Row],[ f1-score-2]])-2)/10^(LEN(tests_4[[#This Row],[ f1-score-2]])-2),"")</f>
        <v>0.21643723827354699</v>
      </c>
      <c r="S1676" s="9">
        <f t="shared" si="26"/>
        <v>-1.4482310388699848E-4</v>
      </c>
    </row>
    <row r="1677" spans="1:19" x14ac:dyDescent="0.35">
      <c r="A1677" t="s">
        <v>3</v>
      </c>
      <c r="B1677" t="s">
        <v>80</v>
      </c>
      <c r="C1677">
        <v>5</v>
      </c>
      <c r="D1677">
        <v>21</v>
      </c>
      <c r="E1677">
        <v>20</v>
      </c>
      <c r="F1677">
        <v>10416</v>
      </c>
      <c r="G1677">
        <v>2604</v>
      </c>
      <c r="H1677" t="s">
        <v>13093</v>
      </c>
      <c r="I1677" t="s">
        <v>13094</v>
      </c>
      <c r="J1677" t="s">
        <v>13095</v>
      </c>
      <c r="K1677" t="s">
        <v>13096</v>
      </c>
      <c r="L1677" t="s">
        <v>13097</v>
      </c>
      <c r="N1677" s="8">
        <f>IFERROR(RIGHT(tests_4[[#This Row],[ accuracy]],LEN(tests_4[[#This Row],[ accuracy]])-2)/10^(LEN(tests_4[[#This Row],[ accuracy]])-2),"")</f>
        <v>0.82411674347158204</v>
      </c>
      <c r="O1677" s="8">
        <f>IFERROR(RIGHT(tests_4[[#This Row],[ precision]],LEN(tests_4[[#This Row],[ precision]])-2)/10^(LEN(tests_4[[#This Row],[ precision]])-2),"")</f>
        <v>0.30153835784933097</v>
      </c>
      <c r="P1677" s="8">
        <f>IFERROR(RIGHT(tests_4[[#This Row],[ recall]],LEN(tests_4[[#This Row],[ recall]])-2)/10^(LEN(tests_4[[#This Row],[ recall]])-2),"")</f>
        <v>0.20556686501722499</v>
      </c>
      <c r="Q1677" s="8">
        <f>IFERROR(RIGHT(tests_4[[#This Row],[ f1-score]],LEN(tests_4[[#This Row],[ f1-score]])-2)/10^(LEN(tests_4[[#This Row],[ f1-score]])-2),"")</f>
        <v>0.24439603993279899</v>
      </c>
      <c r="R1677" s="8">
        <f>IFERROR(RIGHT(tests_4[[#This Row],[ f1-score-2]],LEN(tests_4[[#This Row],[ f1-score-2]])-2)/10^(LEN(tests_4[[#This Row],[ f1-score-2]])-2),"")</f>
        <v>0.24447113581332899</v>
      </c>
      <c r="S1677" s="9">
        <f t="shared" si="26"/>
        <v>-7.5095880530007264E-5</v>
      </c>
    </row>
    <row r="1678" spans="1:19" x14ac:dyDescent="0.35">
      <c r="A1678" t="s">
        <v>3</v>
      </c>
      <c r="B1678" t="s">
        <v>80</v>
      </c>
      <c r="C1678">
        <v>5</v>
      </c>
      <c r="D1678">
        <v>21</v>
      </c>
      <c r="E1678">
        <v>21</v>
      </c>
      <c r="F1678">
        <v>10416</v>
      </c>
      <c r="G1678">
        <v>2604</v>
      </c>
      <c r="H1678" t="s">
        <v>8842</v>
      </c>
      <c r="I1678" t="s">
        <v>13098</v>
      </c>
      <c r="J1678" t="s">
        <v>13099</v>
      </c>
      <c r="K1678" t="s">
        <v>13100</v>
      </c>
      <c r="L1678" t="s">
        <v>13101</v>
      </c>
      <c r="N1678" s="8">
        <f>IFERROR(RIGHT(tests_4[[#This Row],[ accuracy]],LEN(tests_4[[#This Row],[ accuracy]])-2)/10^(LEN(tests_4[[#This Row],[ accuracy]])-2),"")</f>
        <v>0.82469278033794102</v>
      </c>
      <c r="O1678" s="8">
        <f>IFERROR(RIGHT(tests_4[[#This Row],[ precision]],LEN(tests_4[[#This Row],[ precision]])-2)/10^(LEN(tests_4[[#This Row],[ precision]])-2),"")</f>
        <v>0.30159594702078302</v>
      </c>
      <c r="P1678" s="8">
        <f>IFERROR(RIGHT(tests_4[[#This Row],[ recall]],LEN(tests_4[[#This Row],[ recall]])-2)/10^(LEN(tests_4[[#This Row],[ recall]])-2),"")</f>
        <v>0.205919198246163</v>
      </c>
      <c r="Q1678" s="8">
        <f>IFERROR(RIGHT(tests_4[[#This Row],[ f1-score]],LEN(tests_4[[#This Row],[ f1-score]])-2)/10^(LEN(tests_4[[#This Row],[ f1-score]])-2),"")</f>
        <v>0.24373154287624599</v>
      </c>
      <c r="R1678" s="8">
        <f>IFERROR(RIGHT(tests_4[[#This Row],[ f1-score-2]],LEN(tests_4[[#This Row],[ f1-score-2]])-2)/10^(LEN(tests_4[[#This Row],[ f1-score-2]])-2),"")</f>
        <v>0.244739082898288</v>
      </c>
      <c r="S1678" s="9">
        <f t="shared" si="26"/>
        <v>-1.0075400220420083E-3</v>
      </c>
    </row>
    <row r="1679" spans="1:19" x14ac:dyDescent="0.35">
      <c r="A1679" t="s">
        <v>3</v>
      </c>
      <c r="B1679" t="s">
        <v>80</v>
      </c>
      <c r="C1679">
        <v>5</v>
      </c>
      <c r="D1679">
        <v>21</v>
      </c>
      <c r="E1679">
        <v>22</v>
      </c>
      <c r="F1679">
        <v>10416</v>
      </c>
      <c r="G1679">
        <v>2604</v>
      </c>
      <c r="H1679" t="s">
        <v>8774</v>
      </c>
      <c r="I1679" t="s">
        <v>13102</v>
      </c>
      <c r="J1679" t="s">
        <v>13103</v>
      </c>
      <c r="K1679" t="s">
        <v>13104</v>
      </c>
      <c r="L1679" t="s">
        <v>13105</v>
      </c>
      <c r="N1679" s="8">
        <f>IFERROR(RIGHT(tests_4[[#This Row],[ accuracy]],LEN(tests_4[[#This Row],[ accuracy]])-2)/10^(LEN(tests_4[[#This Row],[ accuracy]])-2),"")</f>
        <v>0.82699692780337897</v>
      </c>
      <c r="O1679" s="8">
        <f>IFERROR(RIGHT(tests_4[[#This Row],[ precision]],LEN(tests_4[[#This Row],[ precision]])-2)/10^(LEN(tests_4[[#This Row],[ precision]])-2),"")</f>
        <v>0.313078826440438</v>
      </c>
      <c r="P1679" s="8">
        <f>IFERROR(RIGHT(tests_4[[#This Row],[ recall]],LEN(tests_4[[#This Row],[ recall]])-2)/10^(LEN(tests_4[[#This Row],[ recall]])-2),"")</f>
        <v>0.20840901973066001</v>
      </c>
      <c r="Q1679" s="8">
        <f>IFERROR(RIGHT(tests_4[[#This Row],[ f1-score]],LEN(tests_4[[#This Row],[ f1-score]])-2)/10^(LEN(tests_4[[#This Row],[ f1-score]])-2),"")</f>
        <v>0.25023707383156402</v>
      </c>
      <c r="R1679" s="8">
        <f>IFERROR(RIGHT(tests_4[[#This Row],[ f1-score-2]],LEN(tests_4[[#This Row],[ f1-score-2]])-2)/10^(LEN(tests_4[[#This Row],[ f1-score-2]])-2),"")</f>
        <v>0.25023958581565597</v>
      </c>
      <c r="S1679" s="9">
        <f t="shared" si="26"/>
        <v>-2.5119840919574088E-6</v>
      </c>
    </row>
    <row r="1680" spans="1:19" x14ac:dyDescent="0.35">
      <c r="A1680" t="s">
        <v>3</v>
      </c>
      <c r="B1680" t="s">
        <v>80</v>
      </c>
      <c r="C1680">
        <v>5</v>
      </c>
      <c r="D1680">
        <v>21</v>
      </c>
      <c r="E1680">
        <v>23</v>
      </c>
      <c r="F1680">
        <v>10416</v>
      </c>
      <c r="G1680">
        <v>2604</v>
      </c>
      <c r="H1680" t="s">
        <v>13106</v>
      </c>
      <c r="I1680" t="s">
        <v>13107</v>
      </c>
      <c r="J1680" t="s">
        <v>13108</v>
      </c>
      <c r="K1680" t="s">
        <v>13109</v>
      </c>
      <c r="L1680" t="s">
        <v>13110</v>
      </c>
      <c r="N1680" s="8">
        <f>IFERROR(RIGHT(tests_4[[#This Row],[ accuracy]],LEN(tests_4[[#This Row],[ accuracy]])-2)/10^(LEN(tests_4[[#This Row],[ accuracy]])-2),"")</f>
        <v>0.82488479262672798</v>
      </c>
      <c r="O1680" s="8">
        <f>IFERROR(RIGHT(tests_4[[#This Row],[ precision]],LEN(tests_4[[#This Row],[ precision]])-2)/10^(LEN(tests_4[[#This Row],[ precision]])-2),"")</f>
        <v>0.30284090909090899</v>
      </c>
      <c r="P1680" s="8">
        <f>IFERROR(RIGHT(tests_4[[#This Row],[ recall]],LEN(tests_4[[#This Row],[ recall]])-2)/10^(LEN(tests_4[[#This Row],[ recall]])-2),"")</f>
        <v>0.20473692452239201</v>
      </c>
      <c r="Q1680" s="8">
        <f>IFERROR(RIGHT(tests_4[[#This Row],[ f1-score]],LEN(tests_4[[#This Row],[ f1-score]])-2)/10^(LEN(tests_4[[#This Row],[ f1-score]])-2),"")</f>
        <v>0.24319154851264899</v>
      </c>
      <c r="R1680" s="8">
        <f>IFERROR(RIGHT(tests_4[[#This Row],[ f1-score-2]],LEN(tests_4[[#This Row],[ f1-score-2]])-2)/10^(LEN(tests_4[[#This Row],[ f1-score-2]])-2),"")</f>
        <v>0.24430821143413001</v>
      </c>
      <c r="S1680" s="9">
        <f t="shared" si="26"/>
        <v>-1.1166629214810209E-3</v>
      </c>
    </row>
    <row r="1681" spans="1:19" x14ac:dyDescent="0.35">
      <c r="A1681" t="s">
        <v>3</v>
      </c>
      <c r="B1681" t="s">
        <v>80</v>
      </c>
      <c r="C1681">
        <v>7</v>
      </c>
      <c r="D1681">
        <v>21</v>
      </c>
      <c r="E1681">
        <v>1</v>
      </c>
      <c r="F1681">
        <v>10416</v>
      </c>
      <c r="G1681">
        <v>2604</v>
      </c>
      <c r="H1681" t="s">
        <v>8889</v>
      </c>
      <c r="I1681" t="s">
        <v>13111</v>
      </c>
      <c r="J1681" t="s">
        <v>13112</v>
      </c>
      <c r="K1681" t="s">
        <v>13113</v>
      </c>
      <c r="L1681" t="s">
        <v>13114</v>
      </c>
      <c r="N1681" s="8">
        <f>IFERROR(RIGHT(tests_4[[#This Row],[ accuracy]],LEN(tests_4[[#This Row],[ accuracy]])-2)/10^(LEN(tests_4[[#This Row],[ accuracy]])-2),"")</f>
        <v>0.87135176651305601</v>
      </c>
      <c r="O1681" s="8">
        <f>IFERROR(RIGHT(tests_4[[#This Row],[ precision]],LEN(tests_4[[#This Row],[ precision]])-2)/10^(LEN(tests_4[[#This Row],[ precision]])-2),"")</f>
        <v>0.25032565242779498</v>
      </c>
      <c r="P1681" s="8">
        <f>IFERROR(RIGHT(tests_4[[#This Row],[ recall]],LEN(tests_4[[#This Row],[ recall]])-2)/10^(LEN(tests_4[[#This Row],[ recall]])-2),"")</f>
        <v>0.148957409050576</v>
      </c>
      <c r="Q1681" s="8">
        <f>IFERROR(RIGHT(tests_4[[#This Row],[ f1-score]],LEN(tests_4[[#This Row],[ f1-score]])-2)/10^(LEN(tests_4[[#This Row],[ f1-score]])-2),"")</f>
        <v>0.18664190406152401</v>
      </c>
      <c r="R1681" s="8">
        <f>IFERROR(RIGHT(tests_4[[#This Row],[ f1-score-2]],LEN(tests_4[[#This Row],[ f1-score-2]])-2)/10^(LEN(tests_4[[#This Row],[ f1-score-2]])-2),"")</f>
        <v>0.186774066831078</v>
      </c>
      <c r="S1681" s="9">
        <f t="shared" si="26"/>
        <v>-1.3216276955399509E-4</v>
      </c>
    </row>
    <row r="1682" spans="1:19" x14ac:dyDescent="0.35">
      <c r="A1682" t="s">
        <v>3</v>
      </c>
      <c r="B1682" t="s">
        <v>80</v>
      </c>
      <c r="C1682">
        <v>7</v>
      </c>
      <c r="D1682">
        <v>21</v>
      </c>
      <c r="E1682">
        <v>2</v>
      </c>
      <c r="F1682">
        <v>10416</v>
      </c>
      <c r="G1682">
        <v>2604</v>
      </c>
      <c r="H1682" t="s">
        <v>13115</v>
      </c>
      <c r="I1682" t="s">
        <v>13116</v>
      </c>
      <c r="J1682" t="s">
        <v>13117</v>
      </c>
      <c r="K1682" t="s">
        <v>13118</v>
      </c>
      <c r="L1682" t="s">
        <v>13119</v>
      </c>
      <c r="N1682" s="8">
        <f>IFERROR(RIGHT(tests_4[[#This Row],[ accuracy]],LEN(tests_4[[#This Row],[ accuracy]])-2)/10^(LEN(tests_4[[#This Row],[ accuracy]])-2),"")</f>
        <v>0.87327188940092104</v>
      </c>
      <c r="O1682" s="8">
        <f>IFERROR(RIGHT(tests_4[[#This Row],[ precision]],LEN(tests_4[[#This Row],[ precision]])-2)/10^(LEN(tests_4[[#This Row],[ precision]])-2),"")</f>
        <v>0.225731482033251</v>
      </c>
      <c r="P1682" s="8">
        <f>IFERROR(RIGHT(tests_4[[#This Row],[ recall]],LEN(tests_4[[#This Row],[ recall]])-2)/10^(LEN(tests_4[[#This Row],[ recall]])-2),"")</f>
        <v>0.11734693877551</v>
      </c>
      <c r="Q1682" s="8">
        <f>IFERROR(RIGHT(tests_4[[#This Row],[ f1-score]],LEN(tests_4[[#This Row],[ f1-score]])-2)/10^(LEN(tests_4[[#This Row],[ f1-score]])-2),"")</f>
        <v>0.154362740028269</v>
      </c>
      <c r="R1682" s="8">
        <f>IFERROR(RIGHT(tests_4[[#This Row],[ f1-score-2]],LEN(tests_4[[#This Row],[ f1-score-2]])-2)/10^(LEN(tests_4[[#This Row],[ f1-score-2]])-2),"")</f>
        <v>0.154418912966995</v>
      </c>
      <c r="S1682" s="9">
        <f t="shared" si="26"/>
        <v>-5.6172938726006816E-5</v>
      </c>
    </row>
    <row r="1683" spans="1:19" x14ac:dyDescent="0.35">
      <c r="A1683" t="s">
        <v>3</v>
      </c>
      <c r="B1683" t="s">
        <v>80</v>
      </c>
      <c r="C1683">
        <v>7</v>
      </c>
      <c r="D1683">
        <v>21</v>
      </c>
      <c r="E1683">
        <v>3</v>
      </c>
      <c r="F1683">
        <v>10416</v>
      </c>
      <c r="G1683">
        <v>2604</v>
      </c>
      <c r="H1683" t="s">
        <v>13120</v>
      </c>
      <c r="I1683" t="s">
        <v>13121</v>
      </c>
      <c r="J1683" t="s">
        <v>13122</v>
      </c>
      <c r="K1683" t="s">
        <v>13123</v>
      </c>
      <c r="L1683" t="s">
        <v>13124</v>
      </c>
      <c r="N1683" s="8">
        <f>IFERROR(RIGHT(tests_4[[#This Row],[ accuracy]],LEN(tests_4[[#This Row],[ accuracy]])-2)/10^(LEN(tests_4[[#This Row],[ accuracy]])-2),"")</f>
        <v>0.87307987711213497</v>
      </c>
      <c r="O1683" s="8">
        <f>IFERROR(RIGHT(tests_4[[#This Row],[ precision]],LEN(tests_4[[#This Row],[ precision]])-2)/10^(LEN(tests_4[[#This Row],[ precision]])-2),"")</f>
        <v>0.220276971456216</v>
      </c>
      <c r="P1683" s="8">
        <f>IFERROR(RIGHT(tests_4[[#This Row],[ recall]],LEN(tests_4[[#This Row],[ recall]])-2)/10^(LEN(tests_4[[#This Row],[ recall]])-2),"")</f>
        <v>0.112133984028393</v>
      </c>
      <c r="Q1683" s="8">
        <f>IFERROR(RIGHT(tests_4[[#This Row],[ f1-score]],LEN(tests_4[[#This Row],[ f1-score]])-2)/10^(LEN(tests_4[[#This Row],[ f1-score]])-2),"")</f>
        <v>0.14857241857241801</v>
      </c>
      <c r="R1683" s="8">
        <f>IFERROR(RIGHT(tests_4[[#This Row],[ f1-score-2]],LEN(tests_4[[#This Row],[ f1-score-2]])-2)/10^(LEN(tests_4[[#This Row],[ f1-score-2]])-2),"")</f>
        <v>0.14861444240358601</v>
      </c>
      <c r="S1683" s="9">
        <f t="shared" si="26"/>
        <v>-4.2023831167997683E-5</v>
      </c>
    </row>
    <row r="1684" spans="1:19" x14ac:dyDescent="0.35">
      <c r="A1684" t="s">
        <v>3</v>
      </c>
      <c r="B1684" t="s">
        <v>80</v>
      </c>
      <c r="C1684">
        <v>7</v>
      </c>
      <c r="D1684">
        <v>21</v>
      </c>
      <c r="E1684">
        <v>4</v>
      </c>
      <c r="F1684">
        <v>10416</v>
      </c>
      <c r="G1684">
        <v>2604</v>
      </c>
      <c r="H1684" t="s">
        <v>760</v>
      </c>
      <c r="I1684" t="s">
        <v>13125</v>
      </c>
      <c r="J1684" t="s">
        <v>13126</v>
      </c>
      <c r="K1684" t="s">
        <v>13127</v>
      </c>
      <c r="L1684" t="s">
        <v>13128</v>
      </c>
      <c r="N1684" s="8">
        <f>IFERROR(RIGHT(tests_4[[#This Row],[ accuracy]],LEN(tests_4[[#This Row],[ accuracy]])-2)/10^(LEN(tests_4[[#This Row],[ accuracy]])-2),"")</f>
        <v>0.873463901689708</v>
      </c>
      <c r="O1684" s="8">
        <f>IFERROR(RIGHT(tests_4[[#This Row],[ precision]],LEN(tests_4[[#This Row],[ precision]])-2)/10^(LEN(tests_4[[#This Row],[ precision]])-2),"")</f>
        <v>0.228094194961664</v>
      </c>
      <c r="P1684" s="8">
        <f>IFERROR(RIGHT(tests_4[[#This Row],[ recall]],LEN(tests_4[[#This Row],[ recall]])-2)/10^(LEN(tests_4[[#This Row],[ recall]])-2),"")</f>
        <v>0.110581188997338</v>
      </c>
      <c r="Q1684" s="8">
        <f>IFERROR(RIGHT(tests_4[[#This Row],[ f1-score]],LEN(tests_4[[#This Row],[ f1-score]])-2)/10^(LEN(tests_4[[#This Row],[ f1-score]])-2),"")</f>
        <v>0.14842164356350099</v>
      </c>
      <c r="R1684" s="8">
        <f>IFERROR(RIGHT(tests_4[[#This Row],[ f1-score-2]],LEN(tests_4[[#This Row],[ f1-score-2]])-2)/10^(LEN(tests_4[[#This Row],[ f1-score-2]])-2),"")</f>
        <v>0.14895046098363501</v>
      </c>
      <c r="S1684" s="9">
        <f t="shared" si="26"/>
        <v>-5.2881742013402566E-4</v>
      </c>
    </row>
    <row r="1685" spans="1:19" x14ac:dyDescent="0.35">
      <c r="A1685" t="s">
        <v>3</v>
      </c>
      <c r="B1685" t="s">
        <v>80</v>
      </c>
      <c r="C1685">
        <v>7</v>
      </c>
      <c r="D1685">
        <v>21</v>
      </c>
      <c r="E1685">
        <v>5</v>
      </c>
      <c r="F1685">
        <v>10416</v>
      </c>
      <c r="G1685">
        <v>2604</v>
      </c>
      <c r="H1685" t="s">
        <v>1956</v>
      </c>
      <c r="I1685" t="s">
        <v>13129</v>
      </c>
      <c r="J1685" t="s">
        <v>13130</v>
      </c>
      <c r="K1685" t="s">
        <v>13131</v>
      </c>
      <c r="L1685" t="s">
        <v>13132</v>
      </c>
      <c r="N1685" s="8">
        <f>IFERROR(RIGHT(tests_4[[#This Row],[ accuracy]],LEN(tests_4[[#This Row],[ accuracy]])-2)/10^(LEN(tests_4[[#This Row],[ accuracy]])-2),"")</f>
        <v>0.87000768049155097</v>
      </c>
      <c r="O1685" s="8">
        <f>IFERROR(RIGHT(tests_4[[#This Row],[ precision]],LEN(tests_4[[#This Row],[ precision]])-2)/10^(LEN(tests_4[[#This Row],[ precision]])-2),"")</f>
        <v>0.22208525937339399</v>
      </c>
      <c r="P1685" s="8">
        <f>IFERROR(RIGHT(tests_4[[#This Row],[ recall]],LEN(tests_4[[#This Row],[ recall]])-2)/10^(LEN(tests_4[[#This Row],[ recall]])-2),"")</f>
        <v>0.12333629103815399</v>
      </c>
      <c r="Q1685" s="8">
        <f>IFERROR(RIGHT(tests_4[[#This Row],[ f1-score]],LEN(tests_4[[#This Row],[ f1-score]])-2)/10^(LEN(tests_4[[#This Row],[ f1-score]])-2),"")</f>
        <v>0.158591693190302</v>
      </c>
      <c r="R1685" s="8">
        <f>IFERROR(RIGHT(tests_4[[#This Row],[ f1-score-2]],LEN(tests_4[[#This Row],[ f1-score-2]])-2)/10^(LEN(tests_4[[#This Row],[ f1-score-2]])-2),"")</f>
        <v>0.15859561832622199</v>
      </c>
      <c r="S1685" s="9">
        <f t="shared" si="26"/>
        <v>-3.9251359199854452E-6</v>
      </c>
    </row>
    <row r="1686" spans="1:19" x14ac:dyDescent="0.35">
      <c r="A1686" t="s">
        <v>3</v>
      </c>
      <c r="B1686" t="s">
        <v>80</v>
      </c>
      <c r="C1686">
        <v>7</v>
      </c>
      <c r="D1686">
        <v>21</v>
      </c>
      <c r="E1686">
        <v>6</v>
      </c>
      <c r="F1686">
        <v>10416</v>
      </c>
      <c r="G1686">
        <v>2604</v>
      </c>
      <c r="H1686" t="s">
        <v>13120</v>
      </c>
      <c r="I1686" t="s">
        <v>13133</v>
      </c>
      <c r="J1686" t="s">
        <v>13134</v>
      </c>
      <c r="K1686" t="s">
        <v>13135</v>
      </c>
      <c r="L1686" t="s">
        <v>13136</v>
      </c>
      <c r="N1686" s="8">
        <f>IFERROR(RIGHT(tests_4[[#This Row],[ accuracy]],LEN(tests_4[[#This Row],[ accuracy]])-2)/10^(LEN(tests_4[[#This Row],[ accuracy]])-2),"")</f>
        <v>0.87307987711213497</v>
      </c>
      <c r="O1686" s="8">
        <f>IFERROR(RIGHT(tests_4[[#This Row],[ precision]],LEN(tests_4[[#This Row],[ precision]])-2)/10^(LEN(tests_4[[#This Row],[ precision]])-2),"")</f>
        <v>0.21842040716212899</v>
      </c>
      <c r="P1686" s="8">
        <f>IFERROR(RIGHT(tests_4[[#This Row],[ recall]],LEN(tests_4[[#This Row],[ recall]])-2)/10^(LEN(tests_4[[#This Row],[ recall]])-2),"")</f>
        <v>0.110026619343389</v>
      </c>
      <c r="Q1686" s="8">
        <f>IFERROR(RIGHT(tests_4[[#This Row],[ f1-score]],LEN(tests_4[[#This Row],[ f1-score]])-2)/10^(LEN(tests_4[[#This Row],[ f1-score]])-2),"")</f>
        <v>0.14612774006898799</v>
      </c>
      <c r="R1686" s="8">
        <f>IFERROR(RIGHT(tests_4[[#This Row],[ f1-score-2]],LEN(tests_4[[#This Row],[ f1-score-2]])-2)/10^(LEN(tests_4[[#This Row],[ f1-score-2]])-2),"")</f>
        <v>0.14633750380597099</v>
      </c>
      <c r="S1686" s="9">
        <f t="shared" si="26"/>
        <v>-2.097637369830041E-4</v>
      </c>
    </row>
    <row r="1687" spans="1:19" x14ac:dyDescent="0.35">
      <c r="A1687" t="s">
        <v>3</v>
      </c>
      <c r="B1687" t="s">
        <v>80</v>
      </c>
      <c r="C1687">
        <v>7</v>
      </c>
      <c r="D1687">
        <v>21</v>
      </c>
      <c r="E1687">
        <v>7</v>
      </c>
      <c r="F1687">
        <v>10416</v>
      </c>
      <c r="G1687">
        <v>2604</v>
      </c>
      <c r="H1687" t="s">
        <v>13137</v>
      </c>
      <c r="I1687" t="s">
        <v>13138</v>
      </c>
      <c r="J1687" t="s">
        <v>13139</v>
      </c>
      <c r="K1687" t="s">
        <v>13140</v>
      </c>
      <c r="L1687" t="s">
        <v>13141</v>
      </c>
      <c r="N1687" s="8">
        <f>IFERROR(RIGHT(tests_4[[#This Row],[ accuracy]],LEN(tests_4[[#This Row],[ accuracy]])-2)/10^(LEN(tests_4[[#This Row],[ accuracy]])-2),"")</f>
        <v>0.87403993855606699</v>
      </c>
      <c r="O1687" s="8">
        <f>IFERROR(RIGHT(tests_4[[#This Row],[ precision]],LEN(tests_4[[#This Row],[ precision]])-2)/10^(LEN(tests_4[[#This Row],[ precision]])-2),"")</f>
        <v>0.25065410779696401</v>
      </c>
      <c r="P1687" s="8">
        <f>IFERROR(RIGHT(tests_4[[#This Row],[ recall]],LEN(tests_4[[#This Row],[ recall]])-2)/10^(LEN(tests_4[[#This Row],[ recall]])-2),"")</f>
        <v>0.12555456965394801</v>
      </c>
      <c r="Q1687" s="8">
        <f>IFERROR(RIGHT(tests_4[[#This Row],[ f1-score]],LEN(tests_4[[#This Row],[ f1-score]])-2)/10^(LEN(tests_4[[#This Row],[ f1-score]])-2),"")</f>
        <v>0.16565679339401901</v>
      </c>
      <c r="R1687" s="8">
        <f>IFERROR(RIGHT(tests_4[[#This Row],[ f1-score-2]],LEN(tests_4[[#This Row],[ f1-score-2]])-2)/10^(LEN(tests_4[[#This Row],[ f1-score-2]])-2),"")</f>
        <v>0.16730485245412</v>
      </c>
      <c r="S1687" s="9">
        <f t="shared" si="26"/>
        <v>-1.648059060100987E-3</v>
      </c>
    </row>
    <row r="1688" spans="1:19" x14ac:dyDescent="0.35">
      <c r="A1688" t="s">
        <v>3</v>
      </c>
      <c r="B1688" t="s">
        <v>80</v>
      </c>
      <c r="C1688">
        <v>7</v>
      </c>
      <c r="D1688">
        <v>21</v>
      </c>
      <c r="E1688">
        <v>8</v>
      </c>
      <c r="F1688">
        <v>10416</v>
      </c>
      <c r="G1688">
        <v>2604</v>
      </c>
      <c r="H1688" t="s">
        <v>1933</v>
      </c>
      <c r="I1688" t="s">
        <v>13142</v>
      </c>
      <c r="J1688" t="s">
        <v>13143</v>
      </c>
      <c r="K1688" t="s">
        <v>13144</v>
      </c>
      <c r="L1688" t="s">
        <v>13145</v>
      </c>
      <c r="N1688" s="8">
        <f>IFERROR(RIGHT(tests_4[[#This Row],[ accuracy]],LEN(tests_4[[#This Row],[ accuracy]])-2)/10^(LEN(tests_4[[#This Row],[ accuracy]])-2),"")</f>
        <v>0.87634408602150504</v>
      </c>
      <c r="O1688" s="8">
        <f>IFERROR(RIGHT(tests_4[[#This Row],[ precision]],LEN(tests_4[[#This Row],[ precision]])-2)/10^(LEN(tests_4[[#This Row],[ precision]])-2),"")</f>
        <v>0.28480475382003301</v>
      </c>
      <c r="P1688" s="8">
        <f>IFERROR(RIGHT(tests_4[[#This Row],[ recall]],LEN(tests_4[[#This Row],[ recall]])-2)/10^(LEN(tests_4[[#This Row],[ recall]])-2),"")</f>
        <v>0.16503992901508399</v>
      </c>
      <c r="Q1688" s="8">
        <f>IFERROR(RIGHT(tests_4[[#This Row],[ f1-score]],LEN(tests_4[[#This Row],[ f1-score]])-2)/10^(LEN(tests_4[[#This Row],[ f1-score]])-2),"")</f>
        <v>0.20897891795783499</v>
      </c>
      <c r="R1688" s="8">
        <f>IFERROR(RIGHT(tests_4[[#This Row],[ f1-score-2]],LEN(tests_4[[#This Row],[ f1-score-2]])-2)/10^(LEN(tests_4[[#This Row],[ f1-score-2]])-2),"")</f>
        <v>0.208979490687213</v>
      </c>
      <c r="S1688" s="9">
        <f t="shared" si="26"/>
        <v>-5.7272937800667556E-7</v>
      </c>
    </row>
    <row r="1689" spans="1:19" x14ac:dyDescent="0.35">
      <c r="A1689" t="s">
        <v>3</v>
      </c>
      <c r="B1689" t="s">
        <v>80</v>
      </c>
      <c r="C1689">
        <v>7</v>
      </c>
      <c r="D1689">
        <v>21</v>
      </c>
      <c r="E1689">
        <v>9</v>
      </c>
      <c r="F1689">
        <v>10416</v>
      </c>
      <c r="G1689">
        <v>2604</v>
      </c>
      <c r="H1689" t="s">
        <v>9610</v>
      </c>
      <c r="I1689" t="s">
        <v>13146</v>
      </c>
      <c r="J1689" t="s">
        <v>2567</v>
      </c>
      <c r="K1689" t="s">
        <v>13147</v>
      </c>
      <c r="L1689" t="s">
        <v>13148</v>
      </c>
      <c r="N1689" s="8">
        <f>IFERROR(RIGHT(tests_4[[#This Row],[ accuracy]],LEN(tests_4[[#This Row],[ accuracy]])-2)/10^(LEN(tests_4[[#This Row],[ accuracy]])-2),"")</f>
        <v>0.86808755760368606</v>
      </c>
      <c r="O1689" s="8">
        <f>IFERROR(RIGHT(tests_4[[#This Row],[ precision]],LEN(tests_4[[#This Row],[ precision]])-2)/10^(LEN(tests_4[[#This Row],[ precision]])-2),"")</f>
        <v>0.26258961734473502</v>
      </c>
      <c r="P1689" s="8">
        <f>IFERROR(RIGHT(tests_4[[#This Row],[ recall]],LEN(tests_4[[#This Row],[ recall]])-2)/10^(LEN(tests_4[[#This Row],[ recall]])-2),"")</f>
        <v>0.15616681455190701</v>
      </c>
      <c r="Q1689" s="8">
        <f>IFERROR(RIGHT(tests_4[[#This Row],[ f1-score]],LEN(tests_4[[#This Row],[ f1-score]])-2)/10^(LEN(tests_4[[#This Row],[ f1-score]])-2),"")</f>
        <v>0.19481424432464101</v>
      </c>
      <c r="R1689" s="8">
        <f>IFERROR(RIGHT(tests_4[[#This Row],[ f1-score-2]],LEN(tests_4[[#This Row],[ f1-score-2]])-2)/10^(LEN(tests_4[[#This Row],[ f1-score-2]])-2),"")</f>
        <v>0.19585506490920301</v>
      </c>
      <c r="S1689" s="9">
        <f t="shared" si="26"/>
        <v>-1.0408205845620078E-3</v>
      </c>
    </row>
    <row r="1690" spans="1:19" x14ac:dyDescent="0.35">
      <c r="A1690" t="s">
        <v>3</v>
      </c>
      <c r="B1690" t="s">
        <v>80</v>
      </c>
      <c r="C1690">
        <v>7</v>
      </c>
      <c r="D1690">
        <v>21</v>
      </c>
      <c r="E1690">
        <v>10</v>
      </c>
      <c r="F1690">
        <v>10416</v>
      </c>
      <c r="G1690">
        <v>2604</v>
      </c>
      <c r="H1690" t="s">
        <v>995</v>
      </c>
      <c r="I1690" t="s">
        <v>13149</v>
      </c>
      <c r="J1690" t="s">
        <v>13150</v>
      </c>
      <c r="K1690" t="s">
        <v>13151</v>
      </c>
      <c r="L1690" t="s">
        <v>13152</v>
      </c>
      <c r="N1690" s="8">
        <f>IFERROR(RIGHT(tests_4[[#This Row],[ accuracy]],LEN(tests_4[[#This Row],[ accuracy]])-2)/10^(LEN(tests_4[[#This Row],[ accuracy]])-2),"")</f>
        <v>0.875</v>
      </c>
      <c r="O1690" s="8">
        <f>IFERROR(RIGHT(tests_4[[#This Row],[ precision]],LEN(tests_4[[#This Row],[ precision]])-2)/10^(LEN(tests_4[[#This Row],[ precision]])-2),"")</f>
        <v>0.24904290057425901</v>
      </c>
      <c r="P1690" s="8">
        <f>IFERROR(RIGHT(tests_4[[#This Row],[ recall]],LEN(tests_4[[#This Row],[ recall]])-2)/10^(LEN(tests_4[[#This Row],[ recall]])-2),"")</f>
        <v>0.131654835847382</v>
      </c>
      <c r="Q1690" s="8">
        <f>IFERROR(RIGHT(tests_4[[#This Row],[ f1-score]],LEN(tests_4[[#This Row],[ f1-score]])-2)/10^(LEN(tests_4[[#This Row],[ f1-score]])-2),"")</f>
        <v>0.172219066168911</v>
      </c>
      <c r="R1690" s="8">
        <f>IFERROR(RIGHT(tests_4[[#This Row],[ f1-score-2]],LEN(tests_4[[#This Row],[ f1-score-2]])-2)/10^(LEN(tests_4[[#This Row],[ f1-score-2]])-2),"")</f>
        <v>0.172250576019953</v>
      </c>
      <c r="S1690" s="9">
        <f t="shared" si="26"/>
        <v>-3.150985104199977E-5</v>
      </c>
    </row>
    <row r="1691" spans="1:19" x14ac:dyDescent="0.35">
      <c r="A1691" t="s">
        <v>3</v>
      </c>
      <c r="B1691" t="s">
        <v>80</v>
      </c>
      <c r="C1691">
        <v>7</v>
      </c>
      <c r="D1691">
        <v>21</v>
      </c>
      <c r="E1691">
        <v>11</v>
      </c>
      <c r="F1691">
        <v>10416</v>
      </c>
      <c r="G1691">
        <v>2604</v>
      </c>
      <c r="H1691" t="s">
        <v>750</v>
      </c>
      <c r="I1691" t="s">
        <v>13153</v>
      </c>
      <c r="J1691" t="s">
        <v>13154</v>
      </c>
      <c r="K1691" t="s">
        <v>13155</v>
      </c>
      <c r="L1691" t="s">
        <v>13156</v>
      </c>
      <c r="N1691" s="8">
        <f>IFERROR(RIGHT(tests_4[[#This Row],[ accuracy]],LEN(tests_4[[#This Row],[ accuracy]])-2)/10^(LEN(tests_4[[#This Row],[ accuracy]])-2),"")</f>
        <v>0.87250384024577499</v>
      </c>
      <c r="O1691" s="8">
        <f>IFERROR(RIGHT(tests_4[[#This Row],[ precision]],LEN(tests_4[[#This Row],[ precision]])-2)/10^(LEN(tests_4[[#This Row],[ precision]])-2),"")</f>
        <v>0.250906191097578</v>
      </c>
      <c r="P1691" s="8">
        <f>IFERROR(RIGHT(tests_4[[#This Row],[ recall]],LEN(tests_4[[#This Row],[ recall]])-2)/10^(LEN(tests_4[[#This Row],[ recall]])-2),"")</f>
        <v>0.14429902395740901</v>
      </c>
      <c r="Q1691" s="8">
        <f>IFERROR(RIGHT(tests_4[[#This Row],[ f1-score]],LEN(tests_4[[#This Row],[ f1-score]])-2)/10^(LEN(tests_4[[#This Row],[ f1-score]])-2),"")</f>
        <v>0.18298449587601801</v>
      </c>
      <c r="R1691" s="8">
        <f>IFERROR(RIGHT(tests_4[[#This Row],[ f1-score-2]],LEN(tests_4[[#This Row],[ f1-score-2]])-2)/10^(LEN(tests_4[[#This Row],[ f1-score-2]])-2),"")</f>
        <v>0.18322389027793601</v>
      </c>
      <c r="S1691" s="9">
        <f t="shared" si="26"/>
        <v>-2.3939440191800276E-4</v>
      </c>
    </row>
    <row r="1692" spans="1:19" x14ac:dyDescent="0.35">
      <c r="A1692" t="s">
        <v>3</v>
      </c>
      <c r="B1692" t="s">
        <v>80</v>
      </c>
      <c r="C1692">
        <v>7</v>
      </c>
      <c r="D1692">
        <v>21</v>
      </c>
      <c r="E1692">
        <v>12</v>
      </c>
      <c r="F1692">
        <v>10416</v>
      </c>
      <c r="G1692">
        <v>2604</v>
      </c>
      <c r="H1692" t="s">
        <v>13157</v>
      </c>
      <c r="I1692" t="s">
        <v>13158</v>
      </c>
      <c r="J1692" t="s">
        <v>13159</v>
      </c>
      <c r="K1692" t="s">
        <v>13160</v>
      </c>
      <c r="L1692" t="s">
        <v>13161</v>
      </c>
      <c r="N1692" s="8">
        <f>IFERROR(RIGHT(tests_4[[#This Row],[ accuracy]],LEN(tests_4[[#This Row],[ accuracy]])-2)/10^(LEN(tests_4[[#This Row],[ accuracy]])-2),"")</f>
        <v>0.87115975422427006</v>
      </c>
      <c r="O1692" s="8">
        <f>IFERROR(RIGHT(tests_4[[#This Row],[ precision]],LEN(tests_4[[#This Row],[ precision]])-2)/10^(LEN(tests_4[[#This Row],[ precision]])-2),"")</f>
        <v>0.25539135664575902</v>
      </c>
      <c r="P1692" s="8">
        <f>IFERROR(RIGHT(tests_4[[#This Row],[ recall]],LEN(tests_4[[#This Row],[ recall]])-2)/10^(LEN(tests_4[[#This Row],[ recall]])-2),"")</f>
        <v>0.15583407275953801</v>
      </c>
      <c r="Q1692" s="8">
        <f>IFERROR(RIGHT(tests_4[[#This Row],[ f1-score]],LEN(tests_4[[#This Row],[ f1-score]])-2)/10^(LEN(tests_4[[#This Row],[ f1-score]])-2),"")</f>
        <v>0.19343924683730501</v>
      </c>
      <c r="R1692" s="8">
        <f>IFERROR(RIGHT(tests_4[[#This Row],[ f1-score-2]],LEN(tests_4[[#This Row],[ f1-score-2]])-2)/10^(LEN(tests_4[[#This Row],[ f1-score-2]])-2),"")</f>
        <v>0.19356135300897201</v>
      </c>
      <c r="S1692" s="9">
        <f t="shared" si="26"/>
        <v>-1.2210617166699689E-4</v>
      </c>
    </row>
    <row r="1693" spans="1:19" x14ac:dyDescent="0.35">
      <c r="A1693" t="s">
        <v>3</v>
      </c>
      <c r="B1693" t="s">
        <v>80</v>
      </c>
      <c r="C1693">
        <v>7</v>
      </c>
      <c r="D1693">
        <v>21</v>
      </c>
      <c r="E1693">
        <v>13</v>
      </c>
      <c r="F1693">
        <v>10416</v>
      </c>
      <c r="G1693">
        <v>2604</v>
      </c>
      <c r="H1693" t="s">
        <v>9647</v>
      </c>
      <c r="I1693" t="s">
        <v>13162</v>
      </c>
      <c r="J1693" t="s">
        <v>13163</v>
      </c>
      <c r="K1693" t="s">
        <v>13164</v>
      </c>
      <c r="L1693" t="s">
        <v>13165</v>
      </c>
      <c r="N1693" s="8">
        <f>IFERROR(RIGHT(tests_4[[#This Row],[ accuracy]],LEN(tests_4[[#This Row],[ accuracy]])-2)/10^(LEN(tests_4[[#This Row],[ accuracy]])-2),"")</f>
        <v>0.86904761904761896</v>
      </c>
      <c r="O1693" s="8">
        <f>IFERROR(RIGHT(tests_4[[#This Row],[ precision]],LEN(tests_4[[#This Row],[ precision]])-2)/10^(LEN(tests_4[[#This Row],[ precision]])-2),"")</f>
        <v>0.210758377425044</v>
      </c>
      <c r="P1693" s="8">
        <f>IFERROR(RIGHT(tests_4[[#This Row],[ recall]],LEN(tests_4[[#This Row],[ recall]])-2)/10^(LEN(tests_4[[#This Row],[ recall]])-2),"")</f>
        <v>0.118234250221827</v>
      </c>
      <c r="Q1693" s="8">
        <f>IFERROR(RIGHT(tests_4[[#This Row],[ f1-score]],LEN(tests_4[[#This Row],[ f1-score]])-2)/10^(LEN(tests_4[[#This Row],[ f1-score]])-2),"")</f>
        <v>0.15096760946563301</v>
      </c>
      <c r="R1693" s="8">
        <f>IFERROR(RIGHT(tests_4[[#This Row],[ f1-score-2]],LEN(tests_4[[#This Row],[ f1-score-2]])-2)/10^(LEN(tests_4[[#This Row],[ f1-score-2]])-2),"")</f>
        <v>0.15148581845770701</v>
      </c>
      <c r="S1693" s="9">
        <f t="shared" si="26"/>
        <v>-5.1820899207399851E-4</v>
      </c>
    </row>
    <row r="1694" spans="1:19" x14ac:dyDescent="0.35">
      <c r="A1694" t="s">
        <v>3</v>
      </c>
      <c r="B1694" t="s">
        <v>80</v>
      </c>
      <c r="C1694">
        <v>7</v>
      </c>
      <c r="D1694">
        <v>21</v>
      </c>
      <c r="E1694">
        <v>14</v>
      </c>
      <c r="F1694">
        <v>10416</v>
      </c>
      <c r="G1694">
        <v>2604</v>
      </c>
      <c r="H1694" t="s">
        <v>1083</v>
      </c>
      <c r="I1694" t="s">
        <v>13166</v>
      </c>
      <c r="J1694" t="s">
        <v>13167</v>
      </c>
      <c r="K1694" t="s">
        <v>13168</v>
      </c>
      <c r="L1694" t="s">
        <v>13169</v>
      </c>
      <c r="N1694" s="8">
        <f>IFERROR(RIGHT(tests_4[[#This Row],[ accuracy]],LEN(tests_4[[#This Row],[ accuracy]])-2)/10^(LEN(tests_4[[#This Row],[ accuracy]])-2),"")</f>
        <v>0.88172043010752599</v>
      </c>
      <c r="O1694" s="8">
        <f>IFERROR(RIGHT(tests_4[[#This Row],[ precision]],LEN(tests_4[[#This Row],[ precision]])-2)/10^(LEN(tests_4[[#This Row],[ precision]])-2),"")</f>
        <v>0.29965578786333502</v>
      </c>
      <c r="P1694" s="8">
        <f>IFERROR(RIGHT(tests_4[[#This Row],[ recall]],LEN(tests_4[[#This Row],[ recall]])-2)/10^(LEN(tests_4[[#This Row],[ recall]])-2),"")</f>
        <v>0.14807009760425899</v>
      </c>
      <c r="Q1694" s="8">
        <f>IFERROR(RIGHT(tests_4[[#This Row],[ f1-score]],LEN(tests_4[[#This Row],[ f1-score]])-2)/10^(LEN(tests_4[[#This Row],[ f1-score]])-2),"")</f>
        <v>0.19791461180780601</v>
      </c>
      <c r="R1694" s="8">
        <f>IFERROR(RIGHT(tests_4[[#This Row],[ f1-score-2]],LEN(tests_4[[#This Row],[ f1-score-2]])-2)/10^(LEN(tests_4[[#This Row],[ f1-score-2]])-2),"")</f>
        <v>0.19820190521379399</v>
      </c>
      <c r="S1694" s="9">
        <f t="shared" si="26"/>
        <v>-2.8729340598798725E-4</v>
      </c>
    </row>
    <row r="1695" spans="1:19" x14ac:dyDescent="0.35">
      <c r="A1695" t="s">
        <v>3</v>
      </c>
      <c r="B1695" t="s">
        <v>80</v>
      </c>
      <c r="C1695">
        <v>7</v>
      </c>
      <c r="D1695">
        <v>21</v>
      </c>
      <c r="E1695">
        <v>15</v>
      </c>
      <c r="F1695">
        <v>10416</v>
      </c>
      <c r="G1695">
        <v>2604</v>
      </c>
      <c r="H1695" t="s">
        <v>3145</v>
      </c>
      <c r="I1695" t="s">
        <v>13170</v>
      </c>
      <c r="J1695" t="s">
        <v>13171</v>
      </c>
      <c r="K1695" t="s">
        <v>13172</v>
      </c>
      <c r="L1695" t="s">
        <v>13173</v>
      </c>
      <c r="N1695" s="8">
        <f>IFERROR(RIGHT(tests_4[[#This Row],[ accuracy]],LEN(tests_4[[#This Row],[ accuracy]])-2)/10^(LEN(tests_4[[#This Row],[ accuracy]])-2),"")</f>
        <v>0.87941628264208904</v>
      </c>
      <c r="O1695" s="8">
        <f>IFERROR(RIGHT(tests_4[[#This Row],[ precision]],LEN(tests_4[[#This Row],[ precision]])-2)/10^(LEN(tests_4[[#This Row],[ precision]])-2),"")</f>
        <v>0.295672314233136</v>
      </c>
      <c r="P1695" s="8">
        <f>IFERROR(RIGHT(tests_4[[#This Row],[ recall]],LEN(tests_4[[#This Row],[ recall]])-2)/10^(LEN(tests_4[[#This Row],[ recall]])-2),"")</f>
        <v>0.149290150842945</v>
      </c>
      <c r="Q1695" s="8">
        <f>IFERROR(RIGHT(tests_4[[#This Row],[ f1-score]],LEN(tests_4[[#This Row],[ f1-score]])-2)/10^(LEN(tests_4[[#This Row],[ f1-score]])-2),"")</f>
        <v>0.19829607463474699</v>
      </c>
      <c r="R1695" s="8">
        <f>IFERROR(RIGHT(tests_4[[#This Row],[ f1-score-2]],LEN(tests_4[[#This Row],[ f1-score-2]])-2)/10^(LEN(tests_4[[#This Row],[ f1-score-2]])-2),"")</f>
        <v>0.198403091750223</v>
      </c>
      <c r="S1695" s="9">
        <f t="shared" si="26"/>
        <v>-1.0701711547600468E-4</v>
      </c>
    </row>
    <row r="1696" spans="1:19" x14ac:dyDescent="0.35">
      <c r="A1696" t="s">
        <v>3</v>
      </c>
      <c r="B1696" t="s">
        <v>80</v>
      </c>
      <c r="C1696">
        <v>7</v>
      </c>
      <c r="D1696">
        <v>21</v>
      </c>
      <c r="E1696">
        <v>16</v>
      </c>
      <c r="F1696">
        <v>10416</v>
      </c>
      <c r="G1696">
        <v>2604</v>
      </c>
      <c r="H1696" t="s">
        <v>2252</v>
      </c>
      <c r="I1696" t="s">
        <v>13174</v>
      </c>
      <c r="J1696" t="s">
        <v>13175</v>
      </c>
      <c r="K1696" t="s">
        <v>13176</v>
      </c>
      <c r="L1696" t="s">
        <v>13177</v>
      </c>
      <c r="N1696" s="8">
        <f>IFERROR(RIGHT(tests_4[[#This Row],[ accuracy]],LEN(tests_4[[#This Row],[ accuracy]])-2)/10^(LEN(tests_4[[#This Row],[ accuracy]])-2),"")</f>
        <v>0.88767281105990703</v>
      </c>
      <c r="O1696" s="8">
        <f>IFERROR(RIGHT(tests_4[[#This Row],[ precision]],LEN(tests_4[[#This Row],[ precision]])-2)/10^(LEN(tests_4[[#This Row],[ precision]])-2),"")</f>
        <v>0.351943076081007</v>
      </c>
      <c r="P1696" s="8">
        <f>IFERROR(RIGHT(tests_4[[#This Row],[ recall]],LEN(tests_4[[#This Row],[ recall]])-2)/10^(LEN(tests_4[[#This Row],[ recall]])-2),"")</f>
        <v>0.148291925465838</v>
      </c>
      <c r="Q1696" s="8">
        <f>IFERROR(RIGHT(tests_4[[#This Row],[ f1-score]],LEN(tests_4[[#This Row],[ f1-score]])-2)/10^(LEN(tests_4[[#This Row],[ f1-score]])-2),"")</f>
        <v>0.20849634023220501</v>
      </c>
      <c r="R1696" s="8">
        <f>IFERROR(RIGHT(tests_4[[#This Row],[ f1-score-2]],LEN(tests_4[[#This Row],[ f1-score-2]])-2)/10^(LEN(tests_4[[#This Row],[ f1-score-2]])-2),"")</f>
        <v>0.20866319327930899</v>
      </c>
      <c r="S1696" s="9">
        <f t="shared" si="26"/>
        <v>-1.6685304710398197E-4</v>
      </c>
    </row>
    <row r="1697" spans="1:19" x14ac:dyDescent="0.35">
      <c r="A1697" t="s">
        <v>3</v>
      </c>
      <c r="B1697" t="s">
        <v>80</v>
      </c>
      <c r="C1697">
        <v>7</v>
      </c>
      <c r="D1697">
        <v>21</v>
      </c>
      <c r="E1697">
        <v>17</v>
      </c>
      <c r="F1697">
        <v>10416</v>
      </c>
      <c r="G1697">
        <v>2604</v>
      </c>
      <c r="H1697" t="s">
        <v>2155</v>
      </c>
      <c r="I1697" t="s">
        <v>13178</v>
      </c>
      <c r="J1697" t="s">
        <v>13179</v>
      </c>
      <c r="K1697" t="s">
        <v>13180</v>
      </c>
      <c r="L1697" t="s">
        <v>13181</v>
      </c>
      <c r="N1697" s="8">
        <f>IFERROR(RIGHT(tests_4[[#This Row],[ accuracy]],LEN(tests_4[[#This Row],[ accuracy]])-2)/10^(LEN(tests_4[[#This Row],[ accuracy]])-2),"")</f>
        <v>0.88383256528417797</v>
      </c>
      <c r="O1697" s="8">
        <f>IFERROR(RIGHT(tests_4[[#This Row],[ precision]],LEN(tests_4[[#This Row],[ precision]])-2)/10^(LEN(tests_4[[#This Row],[ precision]])-2),"")</f>
        <v>0.33882746382746298</v>
      </c>
      <c r="P1697" s="8">
        <f>IFERROR(RIGHT(tests_4[[#This Row],[ recall]],LEN(tests_4[[#This Row],[ recall]])-2)/10^(LEN(tests_4[[#This Row],[ recall]])-2),"")</f>
        <v>0.16515084294587401</v>
      </c>
      <c r="Q1697" s="8">
        <f>IFERROR(RIGHT(tests_4[[#This Row],[ f1-score]],LEN(tests_4[[#This Row],[ f1-score]])-2)/10^(LEN(tests_4[[#This Row],[ f1-score]])-2),"")</f>
        <v>0.22196177425171201</v>
      </c>
      <c r="R1697" s="8">
        <f>IFERROR(RIGHT(tests_4[[#This Row],[ f1-score-2]],LEN(tests_4[[#This Row],[ f1-score-2]])-2)/10^(LEN(tests_4[[#This Row],[ f1-score-2]])-2),"")</f>
        <v>0.22206369009245799</v>
      </c>
      <c r="S1697" s="9">
        <f t="shared" si="26"/>
        <v>-1.0191584074598081E-4</v>
      </c>
    </row>
    <row r="1698" spans="1:19" x14ac:dyDescent="0.35">
      <c r="A1698" t="s">
        <v>3</v>
      </c>
      <c r="B1698" t="s">
        <v>80</v>
      </c>
      <c r="C1698">
        <v>7</v>
      </c>
      <c r="D1698">
        <v>21</v>
      </c>
      <c r="E1698">
        <v>18</v>
      </c>
      <c r="F1698">
        <v>10416</v>
      </c>
      <c r="G1698">
        <v>2604</v>
      </c>
      <c r="H1698" t="s">
        <v>1038</v>
      </c>
      <c r="I1698" t="s">
        <v>13182</v>
      </c>
      <c r="J1698" t="s">
        <v>13183</v>
      </c>
      <c r="K1698" t="s">
        <v>13184</v>
      </c>
      <c r="L1698" t="s">
        <v>13185</v>
      </c>
      <c r="N1698" s="8">
        <f>IFERROR(RIGHT(tests_4[[#This Row],[ accuracy]],LEN(tests_4[[#This Row],[ accuracy]])-2)/10^(LEN(tests_4[[#This Row],[ accuracy]])-2),"")</f>
        <v>0.88306451612903203</v>
      </c>
      <c r="O1698" s="8">
        <f>IFERROR(RIGHT(tests_4[[#This Row],[ precision]],LEN(tests_4[[#This Row],[ precision]])-2)/10^(LEN(tests_4[[#This Row],[ precision]])-2),"")</f>
        <v>0.33553477081250799</v>
      </c>
      <c r="P1698" s="8">
        <f>IFERROR(RIGHT(tests_4[[#This Row],[ recall]],LEN(tests_4[[#This Row],[ recall]])-2)/10^(LEN(tests_4[[#This Row],[ recall]])-2),"")</f>
        <v>0.15893966282165001</v>
      </c>
      <c r="Q1698" s="8">
        <f>IFERROR(RIGHT(tests_4[[#This Row],[ f1-score]],LEN(tests_4[[#This Row],[ f1-score]])-2)/10^(LEN(tests_4[[#This Row],[ f1-score]])-2),"")</f>
        <v>0.21568928911340501</v>
      </c>
      <c r="R1698" s="8">
        <f>IFERROR(RIGHT(tests_4[[#This Row],[ f1-score-2]],LEN(tests_4[[#This Row],[ f1-score-2]])-2)/10^(LEN(tests_4[[#This Row],[ f1-score-2]])-2),"")</f>
        <v>0.21570289467113801</v>
      </c>
      <c r="S1698" s="9">
        <f t="shared" si="26"/>
        <v>-1.3605557732998541E-5</v>
      </c>
    </row>
    <row r="1699" spans="1:19" x14ac:dyDescent="0.35">
      <c r="A1699" t="s">
        <v>3</v>
      </c>
      <c r="B1699" t="s">
        <v>80</v>
      </c>
      <c r="C1699">
        <v>7</v>
      </c>
      <c r="D1699">
        <v>21</v>
      </c>
      <c r="E1699">
        <v>19</v>
      </c>
      <c r="F1699">
        <v>10416</v>
      </c>
      <c r="G1699">
        <v>2604</v>
      </c>
      <c r="H1699" t="s">
        <v>2012</v>
      </c>
      <c r="I1699" t="s">
        <v>13186</v>
      </c>
      <c r="J1699" t="s">
        <v>13187</v>
      </c>
      <c r="K1699" t="s">
        <v>13188</v>
      </c>
      <c r="L1699" t="s">
        <v>13189</v>
      </c>
      <c r="N1699" s="8">
        <f>IFERROR(RIGHT(tests_4[[#This Row],[ accuracy]],LEN(tests_4[[#This Row],[ accuracy]])-2)/10^(LEN(tests_4[[#This Row],[ accuracy]])-2),"")</f>
        <v>0.87692012288786403</v>
      </c>
      <c r="O1699" s="8">
        <f>IFERROR(RIGHT(tests_4[[#This Row],[ precision]],LEN(tests_4[[#This Row],[ precision]])-2)/10^(LEN(tests_4[[#This Row],[ precision]])-2),"")</f>
        <v>0.27097069597069601</v>
      </c>
      <c r="P1699" s="8">
        <f>IFERROR(RIGHT(tests_4[[#This Row],[ recall]],LEN(tests_4[[#This Row],[ recall]])-2)/10^(LEN(tests_4[[#This Row],[ recall]])-2),"")</f>
        <v>0.13908606921029201</v>
      </c>
      <c r="Q1699" s="8">
        <f>IFERROR(RIGHT(tests_4[[#This Row],[ f1-score]],LEN(tests_4[[#This Row],[ f1-score]])-2)/10^(LEN(tests_4[[#This Row],[ f1-score]])-2),"")</f>
        <v>0.18371815009938899</v>
      </c>
      <c r="R1699" s="8">
        <f>IFERROR(RIGHT(tests_4[[#This Row],[ f1-score-2]],LEN(tests_4[[#This Row],[ f1-score-2]])-2)/10^(LEN(tests_4[[#This Row],[ f1-score-2]])-2),"")</f>
        <v>0.18381966680689499</v>
      </c>
      <c r="S1699" s="9">
        <f t="shared" si="26"/>
        <v>-1.0151670750599417E-4</v>
      </c>
    </row>
    <row r="1700" spans="1:19" x14ac:dyDescent="0.35">
      <c r="A1700" t="s">
        <v>3</v>
      </c>
      <c r="B1700" t="s">
        <v>80</v>
      </c>
      <c r="C1700">
        <v>7</v>
      </c>
      <c r="D1700">
        <v>21</v>
      </c>
      <c r="E1700">
        <v>20</v>
      </c>
      <c r="F1700">
        <v>10416</v>
      </c>
      <c r="G1700">
        <v>2604</v>
      </c>
      <c r="H1700" t="s">
        <v>825</v>
      </c>
      <c r="I1700" t="s">
        <v>13190</v>
      </c>
      <c r="J1700" t="s">
        <v>13191</v>
      </c>
      <c r="K1700" t="s">
        <v>13192</v>
      </c>
      <c r="L1700" t="s">
        <v>13193</v>
      </c>
      <c r="N1700" s="8">
        <f>IFERROR(RIGHT(tests_4[[#This Row],[ accuracy]],LEN(tests_4[[#This Row],[ accuracy]])-2)/10^(LEN(tests_4[[#This Row],[ accuracy]])-2),"")</f>
        <v>0.87538402457757303</v>
      </c>
      <c r="O1700" s="8">
        <f>IFERROR(RIGHT(tests_4[[#This Row],[ precision]],LEN(tests_4[[#This Row],[ precision]])-2)/10^(LEN(tests_4[[#This Row],[ precision]])-2),"")</f>
        <v>0.228831958315241</v>
      </c>
      <c r="P1700" s="8">
        <f>IFERROR(RIGHT(tests_4[[#This Row],[ recall]],LEN(tests_4[[#This Row],[ recall]])-2)/10^(LEN(tests_4[[#This Row],[ recall]])-2),"")</f>
        <v>0.107808340727595</v>
      </c>
      <c r="Q1700" s="8">
        <f>IFERROR(RIGHT(tests_4[[#This Row],[ f1-score]],LEN(tests_4[[#This Row],[ f1-score]])-2)/10^(LEN(tests_4[[#This Row],[ f1-score]])-2),"")</f>
        <v>0.14642746947591101</v>
      </c>
      <c r="R1700" s="8">
        <f>IFERROR(RIGHT(tests_4[[#This Row],[ f1-score-2]],LEN(tests_4[[#This Row],[ f1-score-2]])-2)/10^(LEN(tests_4[[#This Row],[ f1-score-2]])-2),"")</f>
        <v>0.146565897199807</v>
      </c>
      <c r="S1700" s="9">
        <f t="shared" si="26"/>
        <v>-1.3842772389599522E-4</v>
      </c>
    </row>
    <row r="1701" spans="1:19" x14ac:dyDescent="0.35">
      <c r="A1701" t="s">
        <v>3</v>
      </c>
      <c r="B1701" t="s">
        <v>80</v>
      </c>
      <c r="C1701">
        <v>7</v>
      </c>
      <c r="D1701">
        <v>21</v>
      </c>
      <c r="E1701">
        <v>21</v>
      </c>
      <c r="F1701">
        <v>10416</v>
      </c>
      <c r="G1701">
        <v>2604</v>
      </c>
      <c r="H1701" t="s">
        <v>12448</v>
      </c>
      <c r="I1701" t="s">
        <v>13194</v>
      </c>
      <c r="J1701" t="s">
        <v>13195</v>
      </c>
      <c r="K1701" t="s">
        <v>13196</v>
      </c>
      <c r="L1701" t="s">
        <v>13197</v>
      </c>
      <c r="N1701" s="8">
        <f>IFERROR(RIGHT(tests_4[[#This Row],[ accuracy]],LEN(tests_4[[#This Row],[ accuracy]])-2)/10^(LEN(tests_4[[#This Row],[ accuracy]])-2),"")</f>
        <v>0.88152841781874003</v>
      </c>
      <c r="O1701" s="8">
        <f>IFERROR(RIGHT(tests_4[[#This Row],[ precision]],LEN(tests_4[[#This Row],[ precision]])-2)/10^(LEN(tests_4[[#This Row],[ precision]])-2),"")</f>
        <v>0.27877032029615301</v>
      </c>
      <c r="P1701" s="8">
        <f>IFERROR(RIGHT(tests_4[[#This Row],[ recall]],LEN(tests_4[[#This Row],[ recall]])-2)/10^(LEN(tests_4[[#This Row],[ recall]])-2),"")</f>
        <v>0.130212954747116</v>
      </c>
      <c r="Q1701" s="8">
        <f>IFERROR(RIGHT(tests_4[[#This Row],[ f1-score]],LEN(tests_4[[#This Row],[ f1-score]])-2)/10^(LEN(tests_4[[#This Row],[ f1-score]])-2),"")</f>
        <v>0.175695593322304</v>
      </c>
      <c r="R1701" s="8">
        <f>IFERROR(RIGHT(tests_4[[#This Row],[ f1-score-2]],LEN(tests_4[[#This Row],[ f1-score-2]])-2)/10^(LEN(tests_4[[#This Row],[ f1-score-2]])-2),"")</f>
        <v>0.177510961042217</v>
      </c>
      <c r="S1701" s="9">
        <f t="shared" si="26"/>
        <v>-1.8153677199130025E-3</v>
      </c>
    </row>
    <row r="1702" spans="1:19" x14ac:dyDescent="0.35">
      <c r="A1702" t="s">
        <v>3</v>
      </c>
      <c r="B1702" t="s">
        <v>80</v>
      </c>
      <c r="C1702">
        <v>7</v>
      </c>
      <c r="D1702">
        <v>21</v>
      </c>
      <c r="E1702">
        <v>22</v>
      </c>
      <c r="F1702">
        <v>10416</v>
      </c>
      <c r="G1702">
        <v>2604</v>
      </c>
      <c r="H1702" t="s">
        <v>1078</v>
      </c>
      <c r="I1702" t="s">
        <v>13198</v>
      </c>
      <c r="J1702" t="s">
        <v>13199</v>
      </c>
      <c r="K1702" t="s">
        <v>13200</v>
      </c>
      <c r="L1702" t="s">
        <v>13201</v>
      </c>
      <c r="N1702" s="8">
        <f>IFERROR(RIGHT(tests_4[[#This Row],[ accuracy]],LEN(tests_4[[#This Row],[ accuracy]])-2)/10^(LEN(tests_4[[#This Row],[ accuracy]])-2),"")</f>
        <v>0.88056835637480702</v>
      </c>
      <c r="O1702" s="8">
        <f>IFERROR(RIGHT(tests_4[[#This Row],[ precision]],LEN(tests_4[[#This Row],[ precision]])-2)/10^(LEN(tests_4[[#This Row],[ precision]])-2),"")</f>
        <v>0.26470588235294101</v>
      </c>
      <c r="P1702" s="8">
        <f>IFERROR(RIGHT(tests_4[[#This Row],[ recall]],LEN(tests_4[[#This Row],[ recall]])-2)/10^(LEN(tests_4[[#This Row],[ recall]])-2),"")</f>
        <v>0.10592280390417</v>
      </c>
      <c r="Q1702" s="8">
        <f>IFERROR(RIGHT(tests_4[[#This Row],[ f1-score]],LEN(tests_4[[#This Row],[ f1-score]])-2)/10^(LEN(tests_4[[#This Row],[ f1-score]])-2),"")</f>
        <v>0.150693101225016</v>
      </c>
      <c r="R1702" s="8">
        <f>IFERROR(RIGHT(tests_4[[#This Row],[ f1-score-2]],LEN(tests_4[[#This Row],[ f1-score-2]])-2)/10^(LEN(tests_4[[#This Row],[ f1-score-2]])-2),"")</f>
        <v>0.15130177618955401</v>
      </c>
      <c r="S1702" s="9">
        <f t="shared" si="26"/>
        <v>-6.0867496453800851E-4</v>
      </c>
    </row>
    <row r="1703" spans="1:19" x14ac:dyDescent="0.35">
      <c r="A1703" t="s">
        <v>3</v>
      </c>
      <c r="B1703" t="s">
        <v>80</v>
      </c>
      <c r="C1703">
        <v>7</v>
      </c>
      <c r="D1703">
        <v>21</v>
      </c>
      <c r="E1703">
        <v>23</v>
      </c>
      <c r="F1703">
        <v>10416</v>
      </c>
      <c r="G1703">
        <v>2604</v>
      </c>
      <c r="H1703" t="s">
        <v>13202</v>
      </c>
      <c r="I1703" t="s">
        <v>13203</v>
      </c>
      <c r="J1703" t="s">
        <v>13117</v>
      </c>
      <c r="K1703" t="s">
        <v>13204</v>
      </c>
      <c r="L1703" t="s">
        <v>13205</v>
      </c>
      <c r="N1703" s="8">
        <f>IFERROR(RIGHT(tests_4[[#This Row],[ accuracy]],LEN(tests_4[[#This Row],[ accuracy]])-2)/10^(LEN(tests_4[[#This Row],[ accuracy]])-2),"")</f>
        <v>0.87480798771121304</v>
      </c>
      <c r="O1703" s="8">
        <f>IFERROR(RIGHT(tests_4[[#This Row],[ precision]],LEN(tests_4[[#This Row],[ precision]])-2)/10^(LEN(tests_4[[#This Row],[ precision]])-2),"")</f>
        <v>0.23289560472507001</v>
      </c>
      <c r="P1703" s="8">
        <f>IFERROR(RIGHT(tests_4[[#This Row],[ recall]],LEN(tests_4[[#This Row],[ recall]])-2)/10^(LEN(tests_4[[#This Row],[ recall]])-2),"")</f>
        <v>0.11734693877551</v>
      </c>
      <c r="Q1703" s="8">
        <f>IFERROR(RIGHT(tests_4[[#This Row],[ f1-score]],LEN(tests_4[[#This Row],[ f1-score]])-2)/10^(LEN(tests_4[[#This Row],[ f1-score]])-2),"")</f>
        <v>0.15585849870578</v>
      </c>
      <c r="R1703" s="8">
        <f>IFERROR(RIGHT(tests_4[[#This Row],[ f1-score-2]],LEN(tests_4[[#This Row],[ f1-score-2]])-2)/10^(LEN(tests_4[[#This Row],[ f1-score-2]])-2),"")</f>
        <v>0.156060917075386</v>
      </c>
      <c r="S1703" s="9">
        <f t="shared" si="26"/>
        <v>-2.0241836960599446E-4</v>
      </c>
    </row>
    <row r="1704" spans="1:19" x14ac:dyDescent="0.35">
      <c r="A1704" t="s">
        <v>3</v>
      </c>
      <c r="B1704" t="s">
        <v>80</v>
      </c>
      <c r="C1704">
        <v>9</v>
      </c>
      <c r="D1704">
        <v>21</v>
      </c>
      <c r="E1704">
        <v>1</v>
      </c>
      <c r="F1704">
        <v>10416</v>
      </c>
      <c r="G1704">
        <v>2604</v>
      </c>
      <c r="H1704" t="s">
        <v>1307</v>
      </c>
      <c r="I1704" t="s">
        <v>13206</v>
      </c>
      <c r="J1704" t="s">
        <v>13207</v>
      </c>
      <c r="K1704" t="s">
        <v>13208</v>
      </c>
      <c r="L1704" t="s">
        <v>13209</v>
      </c>
      <c r="N1704" s="8">
        <f>IFERROR(RIGHT(tests_4[[#This Row],[ accuracy]],LEN(tests_4[[#This Row],[ accuracy]])-2)/10^(LEN(tests_4[[#This Row],[ accuracy]])-2),"")</f>
        <v>0.90495391705069095</v>
      </c>
      <c r="O1704" s="8">
        <f>IFERROR(RIGHT(tests_4[[#This Row],[ precision]],LEN(tests_4[[#This Row],[ precision]])-2)/10^(LEN(tests_4[[#This Row],[ precision]])-2),"")</f>
        <v>0.221052631578947</v>
      </c>
      <c r="P1704" s="8">
        <f>IFERROR(RIGHT(tests_4[[#This Row],[ recall]],LEN(tests_4[[#This Row],[ recall]])-2)/10^(LEN(tests_4[[#This Row],[ recall]])-2),"")</f>
        <v>9.8973687083742698E-2</v>
      </c>
      <c r="Q1704" s="8">
        <f>IFERROR(RIGHT(tests_4[[#This Row],[ f1-score]],LEN(tests_4[[#This Row],[ f1-score]])-2)/10^(LEN(tests_4[[#This Row],[ f1-score]])-2),"")</f>
        <v>0.13571744158848101</v>
      </c>
      <c r="R1704" s="8">
        <f>IFERROR(RIGHT(tests_4[[#This Row],[ f1-score-2]],LEN(tests_4[[#This Row],[ f1-score-2]])-2)/10^(LEN(tests_4[[#This Row],[ f1-score-2]])-2),"")</f>
        <v>0.136728717052753</v>
      </c>
      <c r="S1704" s="9">
        <f t="shared" si="26"/>
        <v>-1.0112754642719879E-3</v>
      </c>
    </row>
    <row r="1705" spans="1:19" x14ac:dyDescent="0.35">
      <c r="A1705" t="s">
        <v>3</v>
      </c>
      <c r="B1705" t="s">
        <v>80</v>
      </c>
      <c r="C1705">
        <v>9</v>
      </c>
      <c r="D1705">
        <v>21</v>
      </c>
      <c r="E1705">
        <v>2</v>
      </c>
      <c r="F1705">
        <v>10416</v>
      </c>
      <c r="G1705">
        <v>2604</v>
      </c>
      <c r="H1705" t="s">
        <v>1872</v>
      </c>
      <c r="I1705" t="s">
        <v>13210</v>
      </c>
      <c r="J1705" t="s">
        <v>13211</v>
      </c>
      <c r="K1705" t="s">
        <v>13212</v>
      </c>
      <c r="L1705" t="s">
        <v>13213</v>
      </c>
      <c r="N1705" s="8">
        <f>IFERROR(RIGHT(tests_4[[#This Row],[ accuracy]],LEN(tests_4[[#This Row],[ accuracy]])-2)/10^(LEN(tests_4[[#This Row],[ accuracy]])-2),"")</f>
        <v>0.90610599078341003</v>
      </c>
      <c r="O1705" s="8">
        <f>IFERROR(RIGHT(tests_4[[#This Row],[ precision]],LEN(tests_4[[#This Row],[ precision]])-2)/10^(LEN(tests_4[[#This Row],[ precision]])-2),"")</f>
        <v>0.18577694235588901</v>
      </c>
      <c r="P1705" s="8">
        <f>IFERROR(RIGHT(tests_4[[#This Row],[ recall]],LEN(tests_4[[#This Row],[ recall]])-2)/10^(LEN(tests_4[[#This Row],[ recall]])-2),"")</f>
        <v>6.7802161808057607E-2</v>
      </c>
      <c r="Q1705" s="8">
        <f>IFERROR(RIGHT(tests_4[[#This Row],[ f1-score]],LEN(tests_4[[#This Row],[ f1-score]])-2)/10^(LEN(tests_4[[#This Row],[ f1-score]])-2),"")</f>
        <v>9.9136031032354702E-2</v>
      </c>
      <c r="R1705" s="8">
        <f>IFERROR(RIGHT(tests_4[[#This Row],[ f1-score-2]],LEN(tests_4[[#This Row],[ f1-score-2]])-2)/10^(LEN(tests_4[[#This Row],[ f1-score-2]])-2),"")</f>
        <v>9.9346342809669697E-2</v>
      </c>
      <c r="S1705" s="9">
        <f t="shared" si="26"/>
        <v>-2.1031177731499484E-4</v>
      </c>
    </row>
    <row r="1706" spans="1:19" x14ac:dyDescent="0.35">
      <c r="A1706" t="s">
        <v>3</v>
      </c>
      <c r="B1706" t="s">
        <v>80</v>
      </c>
      <c r="C1706">
        <v>9</v>
      </c>
      <c r="D1706">
        <v>21</v>
      </c>
      <c r="E1706">
        <v>3</v>
      </c>
      <c r="F1706">
        <v>10416</v>
      </c>
      <c r="G1706">
        <v>2604</v>
      </c>
      <c r="H1706" t="s">
        <v>3417</v>
      </c>
      <c r="I1706" t="s">
        <v>13214</v>
      </c>
      <c r="J1706" t="s">
        <v>13215</v>
      </c>
      <c r="K1706" t="s">
        <v>13216</v>
      </c>
      <c r="L1706" t="s">
        <v>13217</v>
      </c>
      <c r="N1706" s="8">
        <f>IFERROR(RIGHT(tests_4[[#This Row],[ accuracy]],LEN(tests_4[[#This Row],[ accuracy]])-2)/10^(LEN(tests_4[[#This Row],[ accuracy]])-2),"")</f>
        <v>0.90092165898617504</v>
      </c>
      <c r="O1706" s="8">
        <f>IFERROR(RIGHT(tests_4[[#This Row],[ precision]],LEN(tests_4[[#This Row],[ precision]])-2)/10^(LEN(tests_4[[#This Row],[ precision]])-2),"")</f>
        <v>0.197619047619047</v>
      </c>
      <c r="P1706" s="8">
        <f>IFERROR(RIGHT(tests_4[[#This Row],[ recall]],LEN(tests_4[[#This Row],[ recall]])-2)/10^(LEN(tests_4[[#This Row],[ recall]])-2),"")</f>
        <v>9.7226771481602803E-2</v>
      </c>
      <c r="Q1706" s="8">
        <f>IFERROR(RIGHT(tests_4[[#This Row],[ f1-score]],LEN(tests_4[[#This Row],[ f1-score]])-2)/10^(LEN(tests_4[[#This Row],[ f1-score]])-2),"")</f>
        <v>0.12990696054529999</v>
      </c>
      <c r="R1706" s="8">
        <f>IFERROR(RIGHT(tests_4[[#This Row],[ f1-score-2]],LEN(tests_4[[#This Row],[ f1-score-2]])-2)/10^(LEN(tests_4[[#This Row],[ f1-score-2]])-2),"")</f>
        <v>0.130331588501922</v>
      </c>
      <c r="S1706" s="9">
        <f t="shared" si="26"/>
        <v>-4.2462795662201458E-4</v>
      </c>
    </row>
    <row r="1707" spans="1:19" x14ac:dyDescent="0.35">
      <c r="A1707" t="s">
        <v>3</v>
      </c>
      <c r="B1707" t="s">
        <v>80</v>
      </c>
      <c r="C1707">
        <v>9</v>
      </c>
      <c r="D1707">
        <v>21</v>
      </c>
      <c r="E1707">
        <v>4</v>
      </c>
      <c r="F1707">
        <v>10416</v>
      </c>
      <c r="G1707">
        <v>2604</v>
      </c>
      <c r="H1707" t="s">
        <v>9027</v>
      </c>
      <c r="I1707" t="s">
        <v>13218</v>
      </c>
      <c r="J1707" t="s">
        <v>13219</v>
      </c>
      <c r="K1707" t="s">
        <v>13220</v>
      </c>
      <c r="L1707" t="s">
        <v>13221</v>
      </c>
      <c r="N1707" s="8">
        <f>IFERROR(RIGHT(tests_4[[#This Row],[ accuracy]],LEN(tests_4[[#This Row],[ accuracy]])-2)/10^(LEN(tests_4[[#This Row],[ accuracy]])-2),"")</f>
        <v>0.89996159754224203</v>
      </c>
      <c r="O1707" s="8">
        <f>IFERROR(RIGHT(tests_4[[#This Row],[ precision]],LEN(tests_4[[#This Row],[ precision]])-2)/10^(LEN(tests_4[[#This Row],[ precision]])-2),"")</f>
        <v>0.19860531517680599</v>
      </c>
      <c r="P1707" s="8">
        <f>IFERROR(RIGHT(tests_4[[#This Row],[ recall]],LEN(tests_4[[#This Row],[ recall]])-2)/10^(LEN(tests_4[[#This Row],[ recall]])-2),"")</f>
        <v>0.105333551697783</v>
      </c>
      <c r="Q1707" s="8">
        <f>IFERROR(RIGHT(tests_4[[#This Row],[ f1-score]],LEN(tests_4[[#This Row],[ f1-score]])-2)/10^(LEN(tests_4[[#This Row],[ f1-score]])-2),"")</f>
        <v>0.13656626506024</v>
      </c>
      <c r="R1707" s="8">
        <f>IFERROR(RIGHT(tests_4[[#This Row],[ f1-score-2]],LEN(tests_4[[#This Row],[ f1-score-2]])-2)/10^(LEN(tests_4[[#This Row],[ f1-score-2]])-2),"")</f>
        <v>0.13765796687175599</v>
      </c>
      <c r="S1707" s="9">
        <f t="shared" si="26"/>
        <v>-1.0917018115159938E-3</v>
      </c>
    </row>
    <row r="1708" spans="1:19" x14ac:dyDescent="0.35">
      <c r="A1708" t="s">
        <v>3</v>
      </c>
      <c r="B1708" t="s">
        <v>80</v>
      </c>
      <c r="C1708">
        <v>9</v>
      </c>
      <c r="D1708">
        <v>21</v>
      </c>
      <c r="E1708">
        <v>5</v>
      </c>
      <c r="F1708">
        <v>10416</v>
      </c>
      <c r="G1708">
        <v>2604</v>
      </c>
      <c r="H1708" t="s">
        <v>13222</v>
      </c>
      <c r="I1708" t="s">
        <v>13223</v>
      </c>
      <c r="J1708" t="s">
        <v>13224</v>
      </c>
      <c r="K1708" t="s">
        <v>13225</v>
      </c>
      <c r="L1708" t="s">
        <v>13226</v>
      </c>
      <c r="N1708" s="8">
        <f>IFERROR(RIGHT(tests_4[[#This Row],[ accuracy]],LEN(tests_4[[#This Row],[ accuracy]])-2)/10^(LEN(tests_4[[#This Row],[ accuracy]])-2),"")</f>
        <v>0.90533794162826398</v>
      </c>
      <c r="O1708" s="8">
        <f>IFERROR(RIGHT(tests_4[[#This Row],[ precision]],LEN(tests_4[[#This Row],[ precision]])-2)/10^(LEN(tests_4[[#This Row],[ precision]])-2),"")</f>
        <v>0.224080267558528</v>
      </c>
      <c r="P1708" s="8">
        <f>IFERROR(RIGHT(tests_4[[#This Row],[ recall]],LEN(tests_4[[#This Row],[ recall]])-2)/10^(LEN(tests_4[[#This Row],[ recall]])-2),"")</f>
        <v>9.0703133529861299E-2</v>
      </c>
      <c r="Q1708" s="8">
        <f>IFERROR(RIGHT(tests_4[[#This Row],[ f1-score]],LEN(tests_4[[#This Row],[ f1-score]])-2)/10^(LEN(tests_4[[#This Row],[ f1-score]])-2),"")</f>
        <v>0.12887979878941899</v>
      </c>
      <c r="R1708" s="8">
        <f>IFERROR(RIGHT(tests_4[[#This Row],[ f1-score-2]],LEN(tests_4[[#This Row],[ f1-score-2]])-2)/10^(LEN(tests_4[[#This Row],[ f1-score-2]])-2),"")</f>
        <v>0.12913503291147899</v>
      </c>
      <c r="S1708" s="9">
        <f t="shared" si="26"/>
        <v>-2.5523412205999407E-4</v>
      </c>
    </row>
    <row r="1709" spans="1:19" x14ac:dyDescent="0.35">
      <c r="A1709" t="s">
        <v>3</v>
      </c>
      <c r="B1709" t="s">
        <v>80</v>
      </c>
      <c r="C1709">
        <v>9</v>
      </c>
      <c r="D1709">
        <v>21</v>
      </c>
      <c r="E1709">
        <v>6</v>
      </c>
      <c r="F1709">
        <v>10416</v>
      </c>
      <c r="G1709">
        <v>2604</v>
      </c>
      <c r="H1709" t="s">
        <v>923</v>
      </c>
      <c r="I1709" t="s">
        <v>13227</v>
      </c>
      <c r="J1709" t="s">
        <v>13228</v>
      </c>
      <c r="K1709" t="s">
        <v>13229</v>
      </c>
      <c r="L1709" t="s">
        <v>13230</v>
      </c>
      <c r="N1709" s="8">
        <f>IFERROR(RIGHT(tests_4[[#This Row],[ accuracy]],LEN(tests_4[[#This Row],[ accuracy]])-2)/10^(LEN(tests_4[[#This Row],[ accuracy]])-2),"")</f>
        <v>0.90399385560675805</v>
      </c>
      <c r="O1709" s="8">
        <f>IFERROR(RIGHT(tests_4[[#This Row],[ precision]],LEN(tests_4[[#This Row],[ precision]])-2)/10^(LEN(tests_4[[#This Row],[ precision]])-2),"")</f>
        <v>0.215137672884151</v>
      </c>
      <c r="P1709" s="8">
        <f>IFERROR(RIGHT(tests_4[[#This Row],[ recall]],LEN(tests_4[[#This Row],[ recall]])-2)/10^(LEN(tests_4[[#This Row],[ recall]])-2),"")</f>
        <v>9.8455071514357395E-2</v>
      </c>
      <c r="Q1709" s="8">
        <f>IFERROR(RIGHT(tests_4[[#This Row],[ f1-score]],LEN(tests_4[[#This Row],[ f1-score]])-2)/10^(LEN(tests_4[[#This Row],[ f1-score]])-2),"")</f>
        <v>0.13492881407687299</v>
      </c>
      <c r="R1709" s="8">
        <f>IFERROR(RIGHT(tests_4[[#This Row],[ f1-score-2]],LEN(tests_4[[#This Row],[ f1-score-2]])-2)/10^(LEN(tests_4[[#This Row],[ f1-score-2]])-2),"")</f>
        <v>0.13508855257393701</v>
      </c>
      <c r="S1709" s="9">
        <f t="shared" si="26"/>
        <v>-1.5973849706402143E-4</v>
      </c>
    </row>
    <row r="1710" spans="1:19" x14ac:dyDescent="0.35">
      <c r="A1710" t="s">
        <v>3</v>
      </c>
      <c r="B1710" t="s">
        <v>80</v>
      </c>
      <c r="C1710">
        <v>9</v>
      </c>
      <c r="D1710">
        <v>21</v>
      </c>
      <c r="E1710">
        <v>7</v>
      </c>
      <c r="F1710">
        <v>10416</v>
      </c>
      <c r="G1710">
        <v>2604</v>
      </c>
      <c r="H1710" t="s">
        <v>884</v>
      </c>
      <c r="I1710" t="s">
        <v>3841</v>
      </c>
      <c r="J1710" t="s">
        <v>13231</v>
      </c>
      <c r="K1710" t="s">
        <v>13232</v>
      </c>
      <c r="L1710" t="s">
        <v>13233</v>
      </c>
      <c r="N1710" s="8">
        <f>IFERROR(RIGHT(tests_4[[#This Row],[ accuracy]],LEN(tests_4[[#This Row],[ accuracy]])-2)/10^(LEN(tests_4[[#This Row],[ accuracy]])-2),"")</f>
        <v>0.90015360983102899</v>
      </c>
      <c r="O1710" s="8">
        <f>IFERROR(RIGHT(tests_4[[#This Row],[ precision]],LEN(tests_4[[#This Row],[ precision]])-2)/10^(LEN(tests_4[[#This Row],[ precision]])-2),"")</f>
        <v>0.214285714285714</v>
      </c>
      <c r="P1710" s="8">
        <f>IFERROR(RIGHT(tests_4[[#This Row],[ recall]],LEN(tests_4[[#This Row],[ recall]])-2)/10^(LEN(tests_4[[#This Row],[ recall]])-2),"")</f>
        <v>0.115705863085489</v>
      </c>
      <c r="Q1710" s="8">
        <f>IFERROR(RIGHT(tests_4[[#This Row],[ f1-score]],LEN(tests_4[[#This Row],[ f1-score]])-2)/10^(LEN(tests_4[[#This Row],[ f1-score]])-2),"")</f>
        <v>0.149958517699115</v>
      </c>
      <c r="R1710" s="8">
        <f>IFERROR(RIGHT(tests_4[[#This Row],[ f1-score-2]],LEN(tests_4[[#This Row],[ f1-score-2]])-2)/10^(LEN(tests_4[[#This Row],[ f1-score-2]])-2),"")</f>
        <v>0.15027119004573</v>
      </c>
      <c r="S1710" s="9">
        <f t="shared" si="26"/>
        <v>-3.1267234661500054E-4</v>
      </c>
    </row>
    <row r="1711" spans="1:19" x14ac:dyDescent="0.35">
      <c r="A1711" t="s">
        <v>3</v>
      </c>
      <c r="B1711" t="s">
        <v>80</v>
      </c>
      <c r="C1711">
        <v>9</v>
      </c>
      <c r="D1711">
        <v>21</v>
      </c>
      <c r="E1711">
        <v>8</v>
      </c>
      <c r="F1711">
        <v>10416</v>
      </c>
      <c r="G1711">
        <v>2604</v>
      </c>
      <c r="H1711" t="s">
        <v>1668</v>
      </c>
      <c r="I1711" t="s">
        <v>13234</v>
      </c>
      <c r="J1711" t="s">
        <v>13235</v>
      </c>
      <c r="K1711" t="s">
        <v>13236</v>
      </c>
      <c r="L1711" t="s">
        <v>13237</v>
      </c>
      <c r="N1711" s="8">
        <f>IFERROR(RIGHT(tests_4[[#This Row],[ accuracy]],LEN(tests_4[[#This Row],[ accuracy]])-2)/10^(LEN(tests_4[[#This Row],[ accuracy]])-2),"")</f>
        <v>0.90629800307219599</v>
      </c>
      <c r="O1711" s="8">
        <f>IFERROR(RIGHT(tests_4[[#This Row],[ precision]],LEN(tests_4[[#This Row],[ precision]])-2)/10^(LEN(tests_4[[#This Row],[ precision]])-2),"")</f>
        <v>0.233974358974358</v>
      </c>
      <c r="P1711" s="8">
        <f>IFERROR(RIGHT(tests_4[[#This Row],[ recall]],LEN(tests_4[[#This Row],[ recall]])-2)/10^(LEN(tests_4[[#This Row],[ recall]])-2),"")</f>
        <v>0.102494813844306</v>
      </c>
      <c r="Q1711" s="8">
        <f>IFERROR(RIGHT(tests_4[[#This Row],[ f1-score]],LEN(tests_4[[#This Row],[ f1-score]])-2)/10^(LEN(tests_4[[#This Row],[ f1-score]])-2),"")</f>
        <v>0.140856542301629</v>
      </c>
      <c r="R1711" s="8">
        <f>IFERROR(RIGHT(tests_4[[#This Row],[ f1-score-2]],LEN(tests_4[[#This Row],[ f1-score-2]])-2)/10^(LEN(tests_4[[#This Row],[ f1-score-2]])-2),"")</f>
        <v>0.142545946581216</v>
      </c>
      <c r="S1711" s="9">
        <f t="shared" si="26"/>
        <v>-1.6894042795869979E-3</v>
      </c>
    </row>
    <row r="1712" spans="1:19" x14ac:dyDescent="0.35">
      <c r="A1712" t="s">
        <v>3</v>
      </c>
      <c r="B1712" t="s">
        <v>80</v>
      </c>
      <c r="C1712">
        <v>9</v>
      </c>
      <c r="D1712">
        <v>21</v>
      </c>
      <c r="E1712">
        <v>9</v>
      </c>
      <c r="F1712">
        <v>10416</v>
      </c>
      <c r="G1712">
        <v>2604</v>
      </c>
      <c r="H1712" t="s">
        <v>2564</v>
      </c>
      <c r="I1712" t="s">
        <v>13238</v>
      </c>
      <c r="J1712" t="s">
        <v>13239</v>
      </c>
      <c r="K1712" t="s">
        <v>13240</v>
      </c>
      <c r="L1712" t="s">
        <v>13241</v>
      </c>
      <c r="N1712" s="8">
        <f>IFERROR(RIGHT(tests_4[[#This Row],[ accuracy]],LEN(tests_4[[#This Row],[ accuracy]])-2)/10^(LEN(tests_4[[#This Row],[ accuracy]])-2),"")</f>
        <v>0.91071428571428503</v>
      </c>
      <c r="O1712" s="8">
        <f>IFERROR(RIGHT(tests_4[[#This Row],[ precision]],LEN(tests_4[[#This Row],[ precision]])-2)/10^(LEN(tests_4[[#This Row],[ precision]])-2),"")</f>
        <v>0.28999999999999998</v>
      </c>
      <c r="P1712" s="8">
        <f>IFERROR(RIGHT(tests_4[[#This Row],[ recall]],LEN(tests_4[[#This Row],[ recall]])-2)/10^(LEN(tests_4[[#This Row],[ recall]])-2),"")</f>
        <v>0.12045528987880701</v>
      </c>
      <c r="Q1712" s="8">
        <f>IFERROR(RIGHT(tests_4[[#This Row],[ f1-score]],LEN(tests_4[[#This Row],[ f1-score]])-2)/10^(LEN(tests_4[[#This Row],[ f1-score]])-2),"")</f>
        <v>0.16778011070814999</v>
      </c>
      <c r="R1712" s="8">
        <f>IFERROR(RIGHT(tests_4[[#This Row],[ f1-score-2]],LEN(tests_4[[#This Row],[ f1-score-2]])-2)/10^(LEN(tests_4[[#This Row],[ f1-score-2]])-2),"")</f>
        <v>0.17021115296220601</v>
      </c>
      <c r="S1712" s="9">
        <f t="shared" si="26"/>
        <v>-2.4310422540560206E-3</v>
      </c>
    </row>
    <row r="1713" spans="1:19" x14ac:dyDescent="0.35">
      <c r="A1713" t="s">
        <v>3</v>
      </c>
      <c r="B1713" t="s">
        <v>80</v>
      </c>
      <c r="C1713">
        <v>9</v>
      </c>
      <c r="D1713">
        <v>21</v>
      </c>
      <c r="E1713">
        <v>10</v>
      </c>
      <c r="F1713">
        <v>10416</v>
      </c>
      <c r="G1713">
        <v>2604</v>
      </c>
      <c r="H1713" t="s">
        <v>1785</v>
      </c>
      <c r="I1713" t="s">
        <v>13242</v>
      </c>
      <c r="J1713" t="s">
        <v>13243</v>
      </c>
      <c r="K1713" t="s">
        <v>13244</v>
      </c>
      <c r="L1713" t="s">
        <v>13245</v>
      </c>
      <c r="N1713" s="8">
        <f>IFERROR(RIGHT(tests_4[[#This Row],[ accuracy]],LEN(tests_4[[#This Row],[ accuracy]])-2)/10^(LEN(tests_4[[#This Row],[ accuracy]])-2),"")</f>
        <v>0.907258064516129</v>
      </c>
      <c r="O1713" s="8">
        <f>IFERROR(RIGHT(tests_4[[#This Row],[ precision]],LEN(tests_4[[#This Row],[ precision]])-2)/10^(LEN(tests_4[[#This Row],[ precision]])-2),"")</f>
        <v>0.25563063063063002</v>
      </c>
      <c r="P1713" s="8">
        <f>IFERROR(RIGHT(tests_4[[#This Row],[ recall]],LEN(tests_4[[#This Row],[ recall]])-2)/10^(LEN(tests_4[[#This Row],[ recall]])-2),"")</f>
        <v>0.10901845179604699</v>
      </c>
      <c r="Q1713" s="8">
        <f>IFERROR(RIGHT(tests_4[[#This Row],[ f1-score]],LEN(tests_4[[#This Row],[ f1-score]])-2)/10^(LEN(tests_4[[#This Row],[ f1-score]])-2),"")</f>
        <v>0.152848211650433</v>
      </c>
      <c r="R1713" s="8">
        <f>IFERROR(RIGHT(tests_4[[#This Row],[ f1-score-2]],LEN(tests_4[[#This Row],[ f1-score-2]])-2)/10^(LEN(tests_4[[#This Row],[ f1-score-2]])-2),"")</f>
        <v>0.15285081973901399</v>
      </c>
      <c r="S1713" s="9">
        <f t="shared" si="26"/>
        <v>-2.6080885809909304E-6</v>
      </c>
    </row>
    <row r="1714" spans="1:19" x14ac:dyDescent="0.35">
      <c r="A1714" t="s">
        <v>3</v>
      </c>
      <c r="B1714" t="s">
        <v>80</v>
      </c>
      <c r="C1714">
        <v>9</v>
      </c>
      <c r="D1714">
        <v>21</v>
      </c>
      <c r="E1714">
        <v>11</v>
      </c>
      <c r="F1714">
        <v>10416</v>
      </c>
      <c r="G1714">
        <v>2604</v>
      </c>
      <c r="H1714" t="s">
        <v>2892</v>
      </c>
      <c r="I1714" t="s">
        <v>13246</v>
      </c>
      <c r="J1714" t="s">
        <v>13247</v>
      </c>
      <c r="K1714" t="s">
        <v>13248</v>
      </c>
      <c r="L1714" t="s">
        <v>13249</v>
      </c>
      <c r="N1714" s="8">
        <f>IFERROR(RIGHT(tests_4[[#This Row],[ accuracy]],LEN(tests_4[[#This Row],[ accuracy]])-2)/10^(LEN(tests_4[[#This Row],[ accuracy]])-2),"")</f>
        <v>0.89976958525345596</v>
      </c>
      <c r="O1714" s="8">
        <f>IFERROR(RIGHT(tests_4[[#This Row],[ precision]],LEN(tests_4[[#This Row],[ precision]])-2)/10^(LEN(tests_4[[#This Row],[ precision]])-2),"")</f>
        <v>0.20135467980295499</v>
      </c>
      <c r="P1714" s="8">
        <f>IFERROR(RIGHT(tests_4[[#This Row],[ recall]],LEN(tests_4[[#This Row],[ recall]])-2)/10^(LEN(tests_4[[#This Row],[ recall]])-2),"")</f>
        <v>9.4224260290424702E-2</v>
      </c>
      <c r="Q1714" s="8">
        <f>IFERROR(RIGHT(tests_4[[#This Row],[ f1-score]],LEN(tests_4[[#This Row],[ f1-score]])-2)/10^(LEN(tests_4[[#This Row],[ f1-score]])-2),"")</f>
        <v>0.12781407035175801</v>
      </c>
      <c r="R1714" s="8">
        <f>IFERROR(RIGHT(tests_4[[#This Row],[ f1-score-2]],LEN(tests_4[[#This Row],[ f1-score-2]])-2)/10^(LEN(tests_4[[#This Row],[ f1-score-2]])-2),"")</f>
        <v>0.12837515253593401</v>
      </c>
      <c r="S1714" s="9">
        <f t="shared" si="26"/>
        <v>-5.6108218417599831E-4</v>
      </c>
    </row>
    <row r="1715" spans="1:19" x14ac:dyDescent="0.35">
      <c r="A1715" t="s">
        <v>3</v>
      </c>
      <c r="B1715" t="s">
        <v>80</v>
      </c>
      <c r="C1715">
        <v>9</v>
      </c>
      <c r="D1715">
        <v>21</v>
      </c>
      <c r="E1715">
        <v>12</v>
      </c>
      <c r="F1715">
        <v>10416</v>
      </c>
      <c r="G1715">
        <v>2604</v>
      </c>
      <c r="H1715" t="s">
        <v>1111</v>
      </c>
      <c r="I1715" t="s">
        <v>13250</v>
      </c>
      <c r="J1715" t="s">
        <v>13251</v>
      </c>
      <c r="K1715" t="s">
        <v>13252</v>
      </c>
      <c r="L1715" t="s">
        <v>13253</v>
      </c>
      <c r="N1715" s="8">
        <f>IFERROR(RIGHT(tests_4[[#This Row],[ accuracy]],LEN(tests_4[[#This Row],[ accuracy]])-2)/10^(LEN(tests_4[[#This Row],[ accuracy]])-2),"")</f>
        <v>0.90380184331797198</v>
      </c>
      <c r="O1715" s="8">
        <f>IFERROR(RIGHT(tests_4[[#This Row],[ precision]],LEN(tests_4[[#This Row],[ precision]])-2)/10^(LEN(tests_4[[#This Row],[ precision]])-2),"")</f>
        <v>0.198370497427101</v>
      </c>
      <c r="P1715" s="8">
        <f>IFERROR(RIGHT(tests_4[[#This Row],[ recall]],LEN(tests_4[[#This Row],[ recall]])-2)/10^(LEN(tests_4[[#This Row],[ recall]])-2),"")</f>
        <v>7.8720384321432399E-2</v>
      </c>
      <c r="Q1715" s="8">
        <f>IFERROR(RIGHT(tests_4[[#This Row],[ f1-score]],LEN(tests_4[[#This Row],[ f1-score]])-2)/10^(LEN(tests_4[[#This Row],[ f1-score]])-2),"")</f>
        <v>0.112693144419032</v>
      </c>
      <c r="R1715" s="8">
        <f>IFERROR(RIGHT(tests_4[[#This Row],[ f1-score-2]],LEN(tests_4[[#This Row],[ f1-score-2]])-2)/10^(LEN(tests_4[[#This Row],[ f1-score-2]])-2),"")</f>
        <v>0.112712491273291</v>
      </c>
      <c r="S1715" s="9">
        <f t="shared" si="26"/>
        <v>-1.934685425900029E-5</v>
      </c>
    </row>
    <row r="1716" spans="1:19" x14ac:dyDescent="0.35">
      <c r="A1716" t="s">
        <v>3</v>
      </c>
      <c r="B1716" t="s">
        <v>80</v>
      </c>
      <c r="C1716">
        <v>9</v>
      </c>
      <c r="D1716">
        <v>21</v>
      </c>
      <c r="E1716">
        <v>13</v>
      </c>
      <c r="F1716">
        <v>10416</v>
      </c>
      <c r="G1716">
        <v>2604</v>
      </c>
      <c r="H1716" t="s">
        <v>1385</v>
      </c>
      <c r="I1716" t="s">
        <v>13254</v>
      </c>
      <c r="J1716" t="s">
        <v>13255</v>
      </c>
      <c r="K1716" t="s">
        <v>13256</v>
      </c>
      <c r="L1716" t="s">
        <v>13257</v>
      </c>
      <c r="N1716" s="8">
        <f>IFERROR(RIGHT(tests_4[[#This Row],[ accuracy]],LEN(tests_4[[#This Row],[ accuracy]])-2)/10^(LEN(tests_4[[#This Row],[ accuracy]])-2),"")</f>
        <v>0.90188172043010695</v>
      </c>
      <c r="O1716" s="8">
        <f>IFERROR(RIGHT(tests_4[[#This Row],[ precision]],LEN(tests_4[[#This Row],[ precision]])-2)/10^(LEN(tests_4[[#This Row],[ precision]])-2),"")</f>
        <v>0.21939109559144401</v>
      </c>
      <c r="P1716" s="8">
        <f>IFERROR(RIGHT(tests_4[[#This Row],[ recall]],LEN(tests_4[[#This Row],[ recall]])-2)/10^(LEN(tests_4[[#This Row],[ recall]])-2),"")</f>
        <v>0.111475051861556</v>
      </c>
      <c r="Q1716" s="8">
        <f>IFERROR(RIGHT(tests_4[[#This Row],[ f1-score]],LEN(tests_4[[#This Row],[ f1-score]])-2)/10^(LEN(tests_4[[#This Row],[ f1-score]])-2),"")</f>
        <v>0.147470176881941</v>
      </c>
      <c r="R1716" s="8">
        <f>IFERROR(RIGHT(tests_4[[#This Row],[ f1-score-2]],LEN(tests_4[[#This Row],[ f1-score-2]])-2)/10^(LEN(tests_4[[#This Row],[ f1-score-2]])-2),"")</f>
        <v>0.14783400445942599</v>
      </c>
      <c r="S1716" s="9">
        <f t="shared" si="26"/>
        <v>-3.6382757748498751E-4</v>
      </c>
    </row>
    <row r="1717" spans="1:19" x14ac:dyDescent="0.35">
      <c r="A1717" t="s">
        <v>3</v>
      </c>
      <c r="B1717" t="s">
        <v>80</v>
      </c>
      <c r="C1717">
        <v>9</v>
      </c>
      <c r="D1717">
        <v>21</v>
      </c>
      <c r="E1717">
        <v>14</v>
      </c>
      <c r="F1717">
        <v>10416</v>
      </c>
      <c r="G1717">
        <v>2604</v>
      </c>
      <c r="H1717" t="s">
        <v>1013</v>
      </c>
      <c r="I1717" t="s">
        <v>13258</v>
      </c>
      <c r="J1717" t="s">
        <v>13259</v>
      </c>
      <c r="K1717" t="s">
        <v>13260</v>
      </c>
      <c r="L1717" t="s">
        <v>13261</v>
      </c>
      <c r="N1717" s="8">
        <f>IFERROR(RIGHT(tests_4[[#This Row],[ accuracy]],LEN(tests_4[[#This Row],[ accuracy]])-2)/10^(LEN(tests_4[[#This Row],[ accuracy]])-2),"")</f>
        <v>0.89746543778801802</v>
      </c>
      <c r="O1717" s="8">
        <f>IFERROR(RIGHT(tests_4[[#This Row],[ precision]],LEN(tests_4[[#This Row],[ precision]])-2)/10^(LEN(tests_4[[#This Row],[ precision]])-2),"")</f>
        <v>0.19729504785684501</v>
      </c>
      <c r="P1717" s="8">
        <f>IFERROR(RIGHT(tests_4[[#This Row],[ recall]],LEN(tests_4[[#This Row],[ recall]])-2)/10^(LEN(tests_4[[#This Row],[ recall]])-2),"")</f>
        <v>0.11253957855661</v>
      </c>
      <c r="Q1717" s="8">
        <f>IFERROR(RIGHT(tests_4[[#This Row],[ f1-score]],LEN(tests_4[[#This Row],[ f1-score]])-2)/10^(LEN(tests_4[[#This Row],[ f1-score]])-2),"")</f>
        <v>0.14305541786457801</v>
      </c>
      <c r="R1717" s="8">
        <f>IFERROR(RIGHT(tests_4[[#This Row],[ f1-score-2]],LEN(tests_4[[#This Row],[ f1-score-2]])-2)/10^(LEN(tests_4[[#This Row],[ f1-score-2]])-2),"")</f>
        <v>0.143324855547207</v>
      </c>
      <c r="S1717" s="9">
        <f t="shared" si="26"/>
        <v>-2.6943768262899237E-4</v>
      </c>
    </row>
    <row r="1718" spans="1:19" x14ac:dyDescent="0.35">
      <c r="A1718" t="s">
        <v>3</v>
      </c>
      <c r="B1718" t="s">
        <v>80</v>
      </c>
      <c r="C1718">
        <v>9</v>
      </c>
      <c r="D1718">
        <v>21</v>
      </c>
      <c r="E1718">
        <v>15</v>
      </c>
      <c r="F1718">
        <v>10416</v>
      </c>
      <c r="G1718">
        <v>2604</v>
      </c>
      <c r="H1718" t="s">
        <v>9027</v>
      </c>
      <c r="I1718" t="s">
        <v>13262</v>
      </c>
      <c r="J1718" t="s">
        <v>13263</v>
      </c>
      <c r="K1718" t="s">
        <v>13264</v>
      </c>
      <c r="L1718" t="s">
        <v>13265</v>
      </c>
      <c r="N1718" s="8">
        <f>IFERROR(RIGHT(tests_4[[#This Row],[ accuracy]],LEN(tests_4[[#This Row],[ accuracy]])-2)/10^(LEN(tests_4[[#This Row],[ accuracy]])-2),"")</f>
        <v>0.89996159754224203</v>
      </c>
      <c r="O1718" s="8">
        <f>IFERROR(RIGHT(tests_4[[#This Row],[ precision]],LEN(tests_4[[#This Row],[ precision]])-2)/10^(LEN(tests_4[[#This Row],[ precision]])-2),"")</f>
        <v>0.23409047345217501</v>
      </c>
      <c r="P1718" s="8">
        <f>IFERROR(RIGHT(tests_4[[#This Row],[ recall]],LEN(tests_4[[#This Row],[ recall]])-2)/10^(LEN(tests_4[[#This Row],[ recall]])-2),"")</f>
        <v>0.12433125887105501</v>
      </c>
      <c r="Q1718" s="8">
        <f>IFERROR(RIGHT(tests_4[[#This Row],[ f1-score]],LEN(tests_4[[#This Row],[ f1-score]])-2)/10^(LEN(tests_4[[#This Row],[ f1-score]])-2),"")</f>
        <v>0.16238512949039199</v>
      </c>
      <c r="R1718" s="8">
        <f>IFERROR(RIGHT(tests_4[[#This Row],[ f1-score-2]],LEN(tests_4[[#This Row],[ f1-score-2]])-2)/10^(LEN(tests_4[[#This Row],[ f1-score-2]])-2),"")</f>
        <v>0.16240512574602001</v>
      </c>
      <c r="S1718" s="9">
        <f t="shared" si="26"/>
        <v>-1.9996255628013104E-5</v>
      </c>
    </row>
    <row r="1719" spans="1:19" x14ac:dyDescent="0.35">
      <c r="A1719" t="s">
        <v>3</v>
      </c>
      <c r="B1719" t="s">
        <v>80</v>
      </c>
      <c r="C1719">
        <v>9</v>
      </c>
      <c r="D1719">
        <v>21</v>
      </c>
      <c r="E1719">
        <v>16</v>
      </c>
      <c r="F1719">
        <v>10416</v>
      </c>
      <c r="G1719">
        <v>2604</v>
      </c>
      <c r="H1719" t="s">
        <v>1753</v>
      </c>
      <c r="I1719" t="s">
        <v>13266</v>
      </c>
      <c r="J1719" t="s">
        <v>13235</v>
      </c>
      <c r="K1719" t="s">
        <v>13267</v>
      </c>
      <c r="L1719" t="s">
        <v>13268</v>
      </c>
      <c r="N1719" s="8">
        <f>IFERROR(RIGHT(tests_4[[#This Row],[ accuracy]],LEN(tests_4[[#This Row],[ accuracy]])-2)/10^(LEN(tests_4[[#This Row],[ accuracy]])-2),"")</f>
        <v>0.90437788018433096</v>
      </c>
      <c r="O1719" s="8">
        <f>IFERROR(RIGHT(tests_4[[#This Row],[ precision]],LEN(tests_4[[#This Row],[ precision]])-2)/10^(LEN(tests_4[[#This Row],[ precision]])-2),"")</f>
        <v>0.22520215633423099</v>
      </c>
      <c r="P1719" s="8">
        <f>IFERROR(RIGHT(tests_4[[#This Row],[ recall]],LEN(tests_4[[#This Row],[ recall]])-2)/10^(LEN(tests_4[[#This Row],[ recall]])-2),"")</f>
        <v>0.102494813844306</v>
      </c>
      <c r="Q1719" s="8">
        <f>IFERROR(RIGHT(tests_4[[#This Row],[ f1-score]],LEN(tests_4[[#This Row],[ f1-score]])-2)/10^(LEN(tests_4[[#This Row],[ f1-score]])-2),"")</f>
        <v>0.140628239684843</v>
      </c>
      <c r="R1719" s="8">
        <f>IFERROR(RIGHT(tests_4[[#This Row],[ f1-score-2]],LEN(tests_4[[#This Row],[ f1-score-2]])-2)/10^(LEN(tests_4[[#This Row],[ f1-score-2]])-2),"")</f>
        <v>0.14087437597142</v>
      </c>
      <c r="S1719" s="9">
        <f t="shared" si="26"/>
        <v>-2.4613628657699227E-4</v>
      </c>
    </row>
    <row r="1720" spans="1:19" x14ac:dyDescent="0.35">
      <c r="A1720" t="s">
        <v>3</v>
      </c>
      <c r="B1720" t="s">
        <v>80</v>
      </c>
      <c r="C1720">
        <v>9</v>
      </c>
      <c r="D1720">
        <v>21</v>
      </c>
      <c r="E1720">
        <v>17</v>
      </c>
      <c r="F1720">
        <v>10416</v>
      </c>
      <c r="G1720">
        <v>2604</v>
      </c>
      <c r="H1720" t="s">
        <v>1527</v>
      </c>
      <c r="I1720" t="s">
        <v>13269</v>
      </c>
      <c r="J1720" t="s">
        <v>13270</v>
      </c>
      <c r="K1720" t="s">
        <v>13271</v>
      </c>
      <c r="L1720" t="s">
        <v>13272</v>
      </c>
      <c r="N1720" s="8">
        <f>IFERROR(RIGHT(tests_4[[#This Row],[ accuracy]],LEN(tests_4[[#This Row],[ accuracy]])-2)/10^(LEN(tests_4[[#This Row],[ accuracy]])-2),"")</f>
        <v>0.90668202764976902</v>
      </c>
      <c r="O1720" s="8">
        <f>IFERROR(RIGHT(tests_4[[#This Row],[ precision]],LEN(tests_4[[#This Row],[ precision]])-2)/10^(LEN(tests_4[[#This Row],[ precision]])-2),"")</f>
        <v>0.22604718343765001</v>
      </c>
      <c r="P1720" s="8">
        <f>IFERROR(RIGHT(tests_4[[#This Row],[ recall]],LEN(tests_4[[#This Row],[ recall]])-2)/10^(LEN(tests_4[[#This Row],[ recall]])-2),"")</f>
        <v>9.2286275794300598E-2</v>
      </c>
      <c r="Q1720" s="8">
        <f>IFERROR(RIGHT(tests_4[[#This Row],[ f1-score]],LEN(tests_4[[#This Row],[ f1-score]])-2)/10^(LEN(tests_4[[#This Row],[ f1-score]])-2),"")</f>
        <v>0.130577025313867</v>
      </c>
      <c r="R1720" s="8">
        <f>IFERROR(RIGHT(tests_4[[#This Row],[ f1-score-2]],LEN(tests_4[[#This Row],[ f1-score-2]])-2)/10^(LEN(tests_4[[#This Row],[ f1-score-2]])-2),"")</f>
        <v>0.131064153693323</v>
      </c>
      <c r="S1720" s="9">
        <f t="shared" si="26"/>
        <v>-4.8712837945599774E-4</v>
      </c>
    </row>
    <row r="1721" spans="1:19" x14ac:dyDescent="0.35">
      <c r="A1721" t="s">
        <v>3</v>
      </c>
      <c r="B1721" t="s">
        <v>80</v>
      </c>
      <c r="C1721">
        <v>9</v>
      </c>
      <c r="D1721">
        <v>21</v>
      </c>
      <c r="E1721">
        <v>18</v>
      </c>
      <c r="F1721">
        <v>10416</v>
      </c>
      <c r="G1721">
        <v>2604</v>
      </c>
      <c r="H1721" t="s">
        <v>1380</v>
      </c>
      <c r="I1721" t="s">
        <v>13273</v>
      </c>
      <c r="J1721" t="s">
        <v>13274</v>
      </c>
      <c r="K1721" t="s">
        <v>13275</v>
      </c>
      <c r="L1721" t="s">
        <v>13276</v>
      </c>
      <c r="N1721" s="8">
        <f>IFERROR(RIGHT(tests_4[[#This Row],[ accuracy]],LEN(tests_4[[#This Row],[ accuracy]])-2)/10^(LEN(tests_4[[#This Row],[ accuracy]])-2),"")</f>
        <v>0.905721966205837</v>
      </c>
      <c r="O1721" s="8">
        <f>IFERROR(RIGHT(tests_4[[#This Row],[ precision]],LEN(tests_4[[#This Row],[ precision]])-2)/10^(LEN(tests_4[[#This Row],[ precision]])-2),"")</f>
        <v>0.21718750000000001</v>
      </c>
      <c r="P1721" s="8">
        <f>IFERROR(RIGHT(tests_4[[#This Row],[ recall]],LEN(tests_4[[#This Row],[ recall]])-2)/10^(LEN(tests_4[[#This Row],[ recall]])-2),"")</f>
        <v>8.9638606834807205E-2</v>
      </c>
      <c r="Q1721" s="8">
        <f>IFERROR(RIGHT(tests_4[[#This Row],[ f1-score]],LEN(tests_4[[#This Row],[ f1-score]])-2)/10^(LEN(tests_4[[#This Row],[ f1-score]])-2),"")</f>
        <v>0.12663989658681399</v>
      </c>
      <c r="R1721" s="8">
        <f>IFERROR(RIGHT(tests_4[[#This Row],[ f1-score-2]],LEN(tests_4[[#This Row],[ f1-score-2]])-2)/10^(LEN(tests_4[[#This Row],[ f1-score-2]])-2),"")</f>
        <v>0.12690174980720401</v>
      </c>
      <c r="S1721" s="9">
        <f t="shared" si="26"/>
        <v>-2.6185322039001813E-4</v>
      </c>
    </row>
    <row r="1722" spans="1:19" x14ac:dyDescent="0.35">
      <c r="A1722" t="s">
        <v>3</v>
      </c>
      <c r="B1722" t="s">
        <v>80</v>
      </c>
      <c r="C1722">
        <v>9</v>
      </c>
      <c r="D1722">
        <v>21</v>
      </c>
      <c r="E1722">
        <v>19</v>
      </c>
      <c r="F1722">
        <v>10416</v>
      </c>
      <c r="G1722">
        <v>2604</v>
      </c>
      <c r="H1722" t="s">
        <v>3417</v>
      </c>
      <c r="I1722" t="s">
        <v>13277</v>
      </c>
      <c r="J1722" t="s">
        <v>13278</v>
      </c>
      <c r="K1722" t="s">
        <v>13279</v>
      </c>
      <c r="L1722" t="s">
        <v>13280</v>
      </c>
      <c r="N1722" s="8">
        <f>IFERROR(RIGHT(tests_4[[#This Row],[ accuracy]],LEN(tests_4[[#This Row],[ accuracy]])-2)/10^(LEN(tests_4[[#This Row],[ accuracy]])-2),"")</f>
        <v>0.90092165898617504</v>
      </c>
      <c r="O1722" s="8">
        <f>IFERROR(RIGHT(tests_4[[#This Row],[ precision]],LEN(tests_4[[#This Row],[ precision]])-2)/10^(LEN(tests_4[[#This Row],[ precision]])-2),"")</f>
        <v>0.196084373863498</v>
      </c>
      <c r="P1722" s="8">
        <f>IFERROR(RIGHT(tests_4[[#This Row],[ recall]],LEN(tests_4[[#This Row],[ recall]])-2)/10^(LEN(tests_4[[#This Row],[ recall]])-2),"")</f>
        <v>9.4742875859810005E-2</v>
      </c>
      <c r="Q1722" s="8">
        <f>IFERROR(RIGHT(tests_4[[#This Row],[ f1-score]],LEN(tests_4[[#This Row],[ f1-score]])-2)/10^(LEN(tests_4[[#This Row],[ f1-score]])-2),"")</f>
        <v>0.127587287657493</v>
      </c>
      <c r="R1722" s="8">
        <f>IFERROR(RIGHT(tests_4[[#This Row],[ f1-score-2]],LEN(tests_4[[#This Row],[ f1-score-2]])-2)/10^(LEN(tests_4[[#This Row],[ f1-score-2]])-2),"")</f>
        <v>0.12775692448814599</v>
      </c>
      <c r="S1722" s="9">
        <f t="shared" si="26"/>
        <v>-1.6963683065299162E-4</v>
      </c>
    </row>
    <row r="1723" spans="1:19" x14ac:dyDescent="0.35">
      <c r="A1723" t="s">
        <v>3</v>
      </c>
      <c r="B1723" t="s">
        <v>80</v>
      </c>
      <c r="C1723">
        <v>9</v>
      </c>
      <c r="D1723">
        <v>21</v>
      </c>
      <c r="E1723">
        <v>20</v>
      </c>
      <c r="F1723">
        <v>10416</v>
      </c>
      <c r="G1723">
        <v>2604</v>
      </c>
      <c r="H1723" t="s">
        <v>1785</v>
      </c>
      <c r="I1723" t="s">
        <v>13281</v>
      </c>
      <c r="J1723" t="s">
        <v>13282</v>
      </c>
      <c r="K1723" t="s">
        <v>13283</v>
      </c>
      <c r="L1723" t="s">
        <v>13284</v>
      </c>
      <c r="N1723" s="8">
        <f>IFERROR(RIGHT(tests_4[[#This Row],[ accuracy]],LEN(tests_4[[#This Row],[ accuracy]])-2)/10^(LEN(tests_4[[#This Row],[ accuracy]])-2),"")</f>
        <v>0.907258064516129</v>
      </c>
      <c r="O1723" s="8">
        <f>IFERROR(RIGHT(tests_4[[#This Row],[ precision]],LEN(tests_4[[#This Row],[ precision]])-2)/10^(LEN(tests_4[[#This Row],[ precision]])-2),"")</f>
        <v>0.232434232434232</v>
      </c>
      <c r="P1723" s="8">
        <f>IFERROR(RIGHT(tests_4[[#This Row],[ recall]],LEN(tests_4[[#This Row],[ recall]])-2)/10^(LEN(tests_4[[#This Row],[ recall]])-2),"")</f>
        <v>9.3869418058739995E-2</v>
      </c>
      <c r="Q1723" s="8">
        <f>IFERROR(RIGHT(tests_4[[#This Row],[ f1-score]],LEN(tests_4[[#This Row],[ f1-score]])-2)/10^(LEN(tests_4[[#This Row],[ f1-score]])-2),"")</f>
        <v>0.13321027110425299</v>
      </c>
      <c r="R1723" s="8">
        <f>IFERROR(RIGHT(tests_4[[#This Row],[ f1-score-2]],LEN(tests_4[[#This Row],[ f1-score-2]])-2)/10^(LEN(tests_4[[#This Row],[ f1-score-2]])-2),"")</f>
        <v>0.13373105757516601</v>
      </c>
      <c r="S1723" s="9">
        <f t="shared" si="26"/>
        <v>-5.207864709130261E-4</v>
      </c>
    </row>
    <row r="1724" spans="1:19" x14ac:dyDescent="0.35">
      <c r="A1724" t="s">
        <v>3</v>
      </c>
      <c r="B1724" t="s">
        <v>80</v>
      </c>
      <c r="C1724">
        <v>9</v>
      </c>
      <c r="D1724">
        <v>21</v>
      </c>
      <c r="E1724">
        <v>21</v>
      </c>
      <c r="F1724">
        <v>10416</v>
      </c>
      <c r="G1724">
        <v>2604</v>
      </c>
      <c r="H1724" t="s">
        <v>2957</v>
      </c>
      <c r="I1724" t="s">
        <v>13285</v>
      </c>
      <c r="J1724" t="s">
        <v>13286</v>
      </c>
      <c r="K1724" t="s">
        <v>13287</v>
      </c>
      <c r="L1724" t="s">
        <v>13288</v>
      </c>
      <c r="N1724" s="8">
        <f>IFERROR(RIGHT(tests_4[[#This Row],[ accuracy]],LEN(tests_4[[#This Row],[ accuracy]])-2)/10^(LEN(tests_4[[#This Row],[ accuracy]])-2),"")</f>
        <v>0.90629800307219599</v>
      </c>
      <c r="O1724" s="8">
        <f>IFERROR(RIGHT(tests_4[[#This Row],[ precision]],LEN(tests_4[[#This Row],[ precision]])-2)/10^(LEN(tests_4[[#This Row],[ precision]])-2),"")</f>
        <v>0.22083333333333299</v>
      </c>
      <c r="P1724" s="8">
        <f>IFERROR(RIGHT(tests_4[[#This Row],[ recall]],LEN(tests_4[[#This Row],[ recall]])-2)/10^(LEN(tests_4[[#This Row],[ recall]])-2),"")</f>
        <v>8.8055464570367906E-2</v>
      </c>
      <c r="Q1724" s="8">
        <f>IFERROR(RIGHT(tests_4[[#This Row],[ f1-score]],LEN(tests_4[[#This Row],[ f1-score]])-2)/10^(LEN(tests_4[[#This Row],[ f1-score]])-2),"")</f>
        <v>0.12580410583431201</v>
      </c>
      <c r="R1724" s="8">
        <f>IFERROR(RIGHT(tests_4[[#This Row],[ f1-score-2]],LEN(tests_4[[#This Row],[ f1-score-2]])-2)/10^(LEN(tests_4[[#This Row],[ f1-score-2]])-2),"")</f>
        <v>0.12590668157122301</v>
      </c>
      <c r="S1724" s="9">
        <f t="shared" si="26"/>
        <v>-1.0257573691099808E-4</v>
      </c>
    </row>
    <row r="1725" spans="1:19" x14ac:dyDescent="0.35">
      <c r="A1725" t="s">
        <v>3</v>
      </c>
      <c r="B1725" t="s">
        <v>80</v>
      </c>
      <c r="C1725">
        <v>9</v>
      </c>
      <c r="D1725">
        <v>21</v>
      </c>
      <c r="E1725">
        <v>22</v>
      </c>
      <c r="F1725">
        <v>10416</v>
      </c>
      <c r="G1725">
        <v>2604</v>
      </c>
      <c r="H1725" t="s">
        <v>1872</v>
      </c>
      <c r="I1725" t="s">
        <v>13289</v>
      </c>
      <c r="J1725" t="s">
        <v>13290</v>
      </c>
      <c r="K1725" t="s">
        <v>13291</v>
      </c>
      <c r="L1725" t="s">
        <v>13292</v>
      </c>
      <c r="N1725" s="8">
        <f>IFERROR(RIGHT(tests_4[[#This Row],[ accuracy]],LEN(tests_4[[#This Row],[ accuracy]])-2)/10^(LEN(tests_4[[#This Row],[ accuracy]])-2),"")</f>
        <v>0.90610599078341003</v>
      </c>
      <c r="O1725" s="8">
        <f>IFERROR(RIGHT(tests_4[[#This Row],[ precision]],LEN(tests_4[[#This Row],[ precision]])-2)/10^(LEN(tests_4[[#This Row],[ precision]])-2),"")</f>
        <v>0.21764150943396199</v>
      </c>
      <c r="P1725" s="8">
        <f>IFERROR(RIGHT(tests_4[[#This Row],[ recall]],LEN(tests_4[[#This Row],[ recall]])-2)/10^(LEN(tests_4[[#This Row],[ recall]])-2),"")</f>
        <v>8.2596353313680496E-2</v>
      </c>
      <c r="Q1725" s="8">
        <f>IFERROR(RIGHT(tests_4[[#This Row],[ f1-score]],LEN(tests_4[[#This Row],[ f1-score]])-2)/10^(LEN(tests_4[[#This Row],[ f1-score]])-2),"")</f>
        <v>0.11973929236498999</v>
      </c>
      <c r="R1725" s="8">
        <f>IFERROR(RIGHT(tests_4[[#This Row],[ f1-score-2]],LEN(tests_4[[#This Row],[ f1-score-2]])-2)/10^(LEN(tests_4[[#This Row],[ f1-score-2]])-2),"")</f>
        <v>0.11974768834562199</v>
      </c>
      <c r="S1725" s="9">
        <f t="shared" si="26"/>
        <v>-8.3959806320005326E-6</v>
      </c>
    </row>
    <row r="1726" spans="1:19" x14ac:dyDescent="0.35">
      <c r="A1726" t="s">
        <v>3</v>
      </c>
      <c r="B1726" t="s">
        <v>80</v>
      </c>
      <c r="C1726">
        <v>9</v>
      </c>
      <c r="D1726">
        <v>21</v>
      </c>
      <c r="E1726">
        <v>23</v>
      </c>
      <c r="F1726">
        <v>10416</v>
      </c>
      <c r="G1726">
        <v>2604</v>
      </c>
      <c r="H1726" t="s">
        <v>13293</v>
      </c>
      <c r="I1726" t="s">
        <v>13294</v>
      </c>
      <c r="J1726" t="s">
        <v>13295</v>
      </c>
      <c r="K1726" t="s">
        <v>13296</v>
      </c>
      <c r="L1726" t="s">
        <v>13297</v>
      </c>
      <c r="N1726" s="8">
        <f>IFERROR(RIGHT(tests_4[[#This Row],[ accuracy]],LEN(tests_4[[#This Row],[ accuracy]])-2)/10^(LEN(tests_4[[#This Row],[ accuracy]])-2),"")</f>
        <v>0.90591397849462296</v>
      </c>
      <c r="O1726" s="8">
        <f>IFERROR(RIGHT(tests_4[[#This Row],[ precision]],LEN(tests_4[[#This Row],[ precision]])-2)/10^(LEN(tests_4[[#This Row],[ precision]])-2),"")</f>
        <v>0.19854166666666601</v>
      </c>
      <c r="P1726" s="8">
        <f>IFERROR(RIGHT(tests_4[[#This Row],[ recall]],LEN(tests_4[[#This Row],[ recall]])-2)/10^(LEN(tests_4[[#This Row],[ recall]])-2),"")</f>
        <v>7.1678130800305703E-2</v>
      </c>
      <c r="Q1726" s="8">
        <f>IFERROR(RIGHT(tests_4[[#This Row],[ f1-score]],LEN(tests_4[[#This Row],[ f1-score]])-2)/10^(LEN(tests_4[[#This Row],[ f1-score]])-2),"")</f>
        <v>0.105314265536723</v>
      </c>
      <c r="R1726" s="8">
        <f>IFERROR(RIGHT(tests_4[[#This Row],[ f1-score-2]],LEN(tests_4[[#This Row],[ f1-score-2]])-2)/10^(LEN(tests_4[[#This Row],[ f1-score-2]])-2),"")</f>
        <v>0.105329777359361</v>
      </c>
      <c r="S1726" s="9">
        <f t="shared" si="26"/>
        <v>-1.5511822637995221E-5</v>
      </c>
    </row>
    <row r="1727" spans="1:19" x14ac:dyDescent="0.35">
      <c r="A1727" t="s">
        <v>3</v>
      </c>
      <c r="B1727" t="s">
        <v>80</v>
      </c>
      <c r="C1727">
        <v>11</v>
      </c>
      <c r="D1727">
        <v>21</v>
      </c>
      <c r="E1727">
        <v>1</v>
      </c>
      <c r="F1727">
        <v>10416</v>
      </c>
      <c r="G1727">
        <v>2604</v>
      </c>
      <c r="H1727" t="s">
        <v>6406</v>
      </c>
      <c r="I1727" t="s">
        <v>13298</v>
      </c>
      <c r="J1727" t="s">
        <v>13299</v>
      </c>
      <c r="K1727" t="s">
        <v>13300</v>
      </c>
      <c r="L1727" t="s">
        <v>13301</v>
      </c>
      <c r="N1727" s="8">
        <f>IFERROR(RIGHT(tests_4[[#This Row],[ accuracy]],LEN(tests_4[[#This Row],[ accuracy]])-2)/10^(LEN(tests_4[[#This Row],[ accuracy]])-2),"")</f>
        <v>0.93817204301075197</v>
      </c>
      <c r="O1727" s="8">
        <f>IFERROR(RIGHT(tests_4[[#This Row],[ precision]],LEN(tests_4[[#This Row],[ precision]])-2)/10^(LEN(tests_4[[#This Row],[ precision]])-2),"")</f>
        <v>0.21079812206572701</v>
      </c>
      <c r="P1727" s="8">
        <f>IFERROR(RIGHT(tests_4[[#This Row],[ recall]],LEN(tests_4[[#This Row],[ recall]])-2)/10^(LEN(tests_4[[#This Row],[ recall]])-2),"")</f>
        <v>7.4247533408267702E-2</v>
      </c>
      <c r="Q1727" s="8">
        <f>IFERROR(RIGHT(tests_4[[#This Row],[ f1-score]],LEN(tests_4[[#This Row],[ f1-score]])-2)/10^(LEN(tests_4[[#This Row],[ f1-score]])-2),"")</f>
        <v>0.10885167464114801</v>
      </c>
      <c r="R1727" s="8">
        <f>IFERROR(RIGHT(tests_4[[#This Row],[ f1-score-2]],LEN(tests_4[[#This Row],[ f1-score-2]])-2)/10^(LEN(tests_4[[#This Row],[ f1-score-2]])-2),"")</f>
        <v>0.109815675558704</v>
      </c>
      <c r="S1727" s="9">
        <f t="shared" si="26"/>
        <v>-9.6400091755599604E-4</v>
      </c>
    </row>
    <row r="1728" spans="1:19" x14ac:dyDescent="0.35">
      <c r="A1728" t="s">
        <v>3</v>
      </c>
      <c r="B1728" t="s">
        <v>80</v>
      </c>
      <c r="C1728">
        <v>11</v>
      </c>
      <c r="D1728">
        <v>21</v>
      </c>
      <c r="E1728">
        <v>2</v>
      </c>
      <c r="F1728">
        <v>10416</v>
      </c>
      <c r="G1728">
        <v>2604</v>
      </c>
      <c r="H1728" t="s">
        <v>6396</v>
      </c>
      <c r="I1728" t="s">
        <v>13302</v>
      </c>
      <c r="J1728" t="s">
        <v>13303</v>
      </c>
      <c r="K1728" t="s">
        <v>13304</v>
      </c>
      <c r="L1728" t="s">
        <v>13305</v>
      </c>
      <c r="N1728" s="8">
        <f>IFERROR(RIGHT(tests_4[[#This Row],[ accuracy]],LEN(tests_4[[#This Row],[ accuracy]])-2)/10^(LEN(tests_4[[#This Row],[ accuracy]])-2),"")</f>
        <v>0.93221966205837103</v>
      </c>
      <c r="O1728" s="8">
        <f>IFERROR(RIGHT(tests_4[[#This Row],[ precision]],LEN(tests_4[[#This Row],[ precision]])-2)/10^(LEN(tests_4[[#This Row],[ precision]])-2),"")</f>
        <v>0.17708333333333301</v>
      </c>
      <c r="P1728" s="8">
        <f>IFERROR(RIGHT(tests_4[[#This Row],[ recall]],LEN(tests_4[[#This Row],[ recall]])-2)/10^(LEN(tests_4[[#This Row],[ recall]])-2),"")</f>
        <v>7.5964780816785302E-2</v>
      </c>
      <c r="Q1728" s="8">
        <f>IFERROR(RIGHT(tests_4[[#This Row],[ f1-score]],LEN(tests_4[[#This Row],[ f1-score]])-2)/10^(LEN(tests_4[[#This Row],[ f1-score]])-2),"")</f>
        <v>0.10474308300395201</v>
      </c>
      <c r="R1728" s="8">
        <f>IFERROR(RIGHT(tests_4[[#This Row],[ f1-score-2]],LEN(tests_4[[#This Row],[ f1-score-2]])-2)/10^(LEN(tests_4[[#This Row],[ f1-score-2]])-2),"")</f>
        <v>0.106320465166494</v>
      </c>
      <c r="S1728" s="9">
        <f t="shared" si="26"/>
        <v>-1.5773821625419959E-3</v>
      </c>
    </row>
    <row r="1729" spans="1:19" x14ac:dyDescent="0.35">
      <c r="A1729" t="s">
        <v>3</v>
      </c>
      <c r="B1729" t="s">
        <v>80</v>
      </c>
      <c r="C1729">
        <v>11</v>
      </c>
      <c r="D1729">
        <v>21</v>
      </c>
      <c r="E1729">
        <v>3</v>
      </c>
      <c r="F1729">
        <v>10416</v>
      </c>
      <c r="G1729">
        <v>2604</v>
      </c>
      <c r="H1729" t="s">
        <v>6411</v>
      </c>
      <c r="I1729" t="s">
        <v>13306</v>
      </c>
      <c r="J1729" t="s">
        <v>13307</v>
      </c>
      <c r="K1729" t="s">
        <v>13308</v>
      </c>
      <c r="L1729" t="s">
        <v>13309</v>
      </c>
      <c r="N1729" s="8">
        <f>IFERROR(RIGHT(tests_4[[#This Row],[ accuracy]],LEN(tests_4[[#This Row],[ accuracy]])-2)/10^(LEN(tests_4[[#This Row],[ accuracy]])-2),"")</f>
        <v>0.93413978494623595</v>
      </c>
      <c r="O1729" s="8">
        <f>IFERROR(RIGHT(tests_4[[#This Row],[ precision]],LEN(tests_4[[#This Row],[ precision]])-2)/10^(LEN(tests_4[[#This Row],[ precision]])-2),"")</f>
        <v>0.122689075630252</v>
      </c>
      <c r="P1729" s="8">
        <f>IFERROR(RIGHT(tests_4[[#This Row],[ recall]],LEN(tests_4[[#This Row],[ recall]])-2)/10^(LEN(tests_4[[#This Row],[ recall]])-2),"")</f>
        <v>6.07593355813663E-2</v>
      </c>
      <c r="Q1729" s="8">
        <f>IFERROR(RIGHT(tests_4[[#This Row],[ f1-score]],LEN(tests_4[[#This Row],[ f1-score]])-2)/10^(LEN(tests_4[[#This Row],[ f1-score]])-2),"")</f>
        <v>8.0714242625324201E-2</v>
      </c>
      <c r="R1729" s="8">
        <f>IFERROR(RIGHT(tests_4[[#This Row],[ f1-score-2]],LEN(tests_4[[#This Row],[ f1-score-2]])-2)/10^(LEN(tests_4[[#This Row],[ f1-score-2]])-2),"")</f>
        <v>8.1270877944937994E-2</v>
      </c>
      <c r="S1729" s="9">
        <f t="shared" si="26"/>
        <v>-5.5663531961379353E-4</v>
      </c>
    </row>
    <row r="1730" spans="1:19" x14ac:dyDescent="0.35">
      <c r="A1730" t="s">
        <v>3</v>
      </c>
      <c r="B1730" t="s">
        <v>80</v>
      </c>
      <c r="C1730">
        <v>11</v>
      </c>
      <c r="D1730">
        <v>21</v>
      </c>
      <c r="E1730">
        <v>4</v>
      </c>
      <c r="F1730">
        <v>10416</v>
      </c>
      <c r="G1730">
        <v>2604</v>
      </c>
      <c r="H1730" t="s">
        <v>6890</v>
      </c>
      <c r="I1730" t="s">
        <v>13310</v>
      </c>
      <c r="J1730" t="s">
        <v>13311</v>
      </c>
      <c r="K1730" t="s">
        <v>13312</v>
      </c>
      <c r="L1730" t="s">
        <v>13313</v>
      </c>
      <c r="N1730" s="8">
        <f>IFERROR(RIGHT(tests_4[[#This Row],[ accuracy]],LEN(tests_4[[#This Row],[ accuracy]])-2)/10^(LEN(tests_4[[#This Row],[ accuracy]])-2),"")</f>
        <v>0.92799539170506895</v>
      </c>
      <c r="O1730" s="8">
        <f>IFERROR(RIGHT(tests_4[[#This Row],[ precision]],LEN(tests_4[[#This Row],[ precision]])-2)/10^(LEN(tests_4[[#This Row],[ precision]])-2),"")</f>
        <v>0.105864509605662</v>
      </c>
      <c r="P1730" s="8">
        <f>IFERROR(RIGHT(tests_4[[#This Row],[ recall]],LEN(tests_4[[#This Row],[ recall]])-2)/10^(LEN(tests_4[[#This Row],[ recall]])-2),"")</f>
        <v>7.0313475708754805E-2</v>
      </c>
      <c r="Q1730" s="8">
        <f>IFERROR(RIGHT(tests_4[[#This Row],[ f1-score]],LEN(tests_4[[#This Row],[ f1-score]])-2)/10^(LEN(tests_4[[#This Row],[ f1-score]])-2),"")</f>
        <v>8.3646044624746396E-2</v>
      </c>
      <c r="R1730" s="8">
        <f>IFERROR(RIGHT(tests_4[[#This Row],[ f1-score-2]],LEN(tests_4[[#This Row],[ f1-score-2]])-2)/10^(LEN(tests_4[[#This Row],[ f1-score-2]])-2),"")</f>
        <v>8.4502063198106506E-2</v>
      </c>
      <c r="S1730" s="9">
        <f t="shared" si="26"/>
        <v>-8.5601857336010945E-4</v>
      </c>
    </row>
    <row r="1731" spans="1:19" x14ac:dyDescent="0.35">
      <c r="A1731" t="s">
        <v>3</v>
      </c>
      <c r="B1731" t="s">
        <v>80</v>
      </c>
      <c r="C1731">
        <v>11</v>
      </c>
      <c r="D1731">
        <v>21</v>
      </c>
      <c r="E1731">
        <v>5</v>
      </c>
      <c r="F1731">
        <v>10416</v>
      </c>
      <c r="G1731">
        <v>2604</v>
      </c>
      <c r="H1731" t="s">
        <v>7758</v>
      </c>
      <c r="I1731" t="s">
        <v>13314</v>
      </c>
      <c r="J1731" t="s">
        <v>13315</v>
      </c>
      <c r="K1731" t="s">
        <v>13316</v>
      </c>
      <c r="L1731" t="s">
        <v>13317</v>
      </c>
      <c r="N1731" s="8">
        <f>IFERROR(RIGHT(tests_4[[#This Row],[ accuracy]],LEN(tests_4[[#This Row],[ accuracy]])-2)/10^(LEN(tests_4[[#This Row],[ accuracy]])-2),"")</f>
        <v>0.93145161290322498</v>
      </c>
      <c r="O1731" s="8">
        <f>IFERROR(RIGHT(tests_4[[#This Row],[ precision]],LEN(tests_4[[#This Row],[ precision]])-2)/10^(LEN(tests_4[[#This Row],[ precision]])-2),"")</f>
        <v>0.12120493358633699</v>
      </c>
      <c r="P1731" s="8">
        <f>IFERROR(RIGHT(tests_4[[#This Row],[ recall]],LEN(tests_4[[#This Row],[ recall]])-2)/10^(LEN(tests_4[[#This Row],[ recall]])-2),"")</f>
        <v>5.9541651055326501E-2</v>
      </c>
      <c r="Q1731" s="8">
        <f>IFERROR(RIGHT(tests_4[[#This Row],[ f1-score]],LEN(tests_4[[#This Row],[ f1-score]])-2)/10^(LEN(tests_4[[#This Row],[ f1-score]])-2),"")</f>
        <v>7.9376693766937595E-2</v>
      </c>
      <c r="R1731" s="8">
        <f>IFERROR(RIGHT(tests_4[[#This Row],[ f1-score-2]],LEN(tests_4[[#This Row],[ f1-score-2]])-2)/10^(LEN(tests_4[[#This Row],[ f1-score-2]])-2),"")</f>
        <v>7.9854807503988698E-2</v>
      </c>
      <c r="S1731" s="9">
        <f t="shared" ref="S1731:S1794" si="27">IFERROR(Q1731-R1731,"")</f>
        <v>-4.7811373705110294E-4</v>
      </c>
    </row>
    <row r="1732" spans="1:19" x14ac:dyDescent="0.35">
      <c r="A1732" t="s">
        <v>3</v>
      </c>
      <c r="B1732" t="s">
        <v>80</v>
      </c>
      <c r="C1732">
        <v>11</v>
      </c>
      <c r="D1732">
        <v>21</v>
      </c>
      <c r="E1732">
        <v>6</v>
      </c>
      <c r="F1732">
        <v>10416</v>
      </c>
      <c r="G1732">
        <v>2604</v>
      </c>
      <c r="H1732" t="s">
        <v>9104</v>
      </c>
      <c r="I1732" t="s">
        <v>13318</v>
      </c>
      <c r="J1732" t="s">
        <v>13319</v>
      </c>
      <c r="K1732" t="s">
        <v>13320</v>
      </c>
      <c r="L1732" t="s">
        <v>13321</v>
      </c>
      <c r="N1732" s="8">
        <f>IFERROR(RIGHT(tests_4[[#This Row],[ accuracy]],LEN(tests_4[[#This Row],[ accuracy]])-2)/10^(LEN(tests_4[[#This Row],[ accuracy]])-2),"")</f>
        <v>0.92665130568356302</v>
      </c>
      <c r="O1732" s="8">
        <f>IFERROR(RIGHT(tests_4[[#This Row],[ precision]],LEN(tests_4[[#This Row],[ precision]])-2)/10^(LEN(tests_4[[#This Row],[ precision]])-2),"")</f>
        <v>8.5835948005378707E-2</v>
      </c>
      <c r="P1732" s="8">
        <f>IFERROR(RIGHT(tests_4[[#This Row],[ recall]],LEN(tests_4[[#This Row],[ recall]])-2)/10^(LEN(tests_4[[#This Row],[ recall]])-2),"")</f>
        <v>4.2150618209067001E-2</v>
      </c>
      <c r="Q1732" s="8">
        <f>IFERROR(RIGHT(tests_4[[#This Row],[ f1-score]],LEN(tests_4[[#This Row],[ f1-score]])-2)/10^(LEN(tests_4[[#This Row],[ f1-score]])-2),"")</f>
        <v>5.6288572036603507E-2</v>
      </c>
      <c r="R1732" s="8">
        <f>IFERROR(RIGHT(tests_4[[#This Row],[ f1-score-2]],LEN(tests_4[[#This Row],[ f1-score-2]])-2)/10^(LEN(tests_4[[#This Row],[ f1-score-2]])-2),"")</f>
        <v>5.6537781737591199E-2</v>
      </c>
      <c r="S1732" s="9">
        <f t="shared" si="27"/>
        <v>-2.4920970098769174E-4</v>
      </c>
    </row>
    <row r="1733" spans="1:19" x14ac:dyDescent="0.35">
      <c r="A1733" t="s">
        <v>3</v>
      </c>
      <c r="B1733" t="s">
        <v>80</v>
      </c>
      <c r="C1733">
        <v>11</v>
      </c>
      <c r="D1733">
        <v>21</v>
      </c>
      <c r="E1733">
        <v>7</v>
      </c>
      <c r="F1733">
        <v>10416</v>
      </c>
      <c r="G1733">
        <v>2604</v>
      </c>
      <c r="H1733" t="s">
        <v>9104</v>
      </c>
      <c r="I1733" t="s">
        <v>13322</v>
      </c>
      <c r="J1733" t="s">
        <v>13323</v>
      </c>
      <c r="K1733" t="s">
        <v>13324</v>
      </c>
      <c r="L1733" t="s">
        <v>13325</v>
      </c>
      <c r="N1733" s="8">
        <f>IFERROR(RIGHT(tests_4[[#This Row],[ accuracy]],LEN(tests_4[[#This Row],[ accuracy]])-2)/10^(LEN(tests_4[[#This Row],[ accuracy]])-2),"")</f>
        <v>0.92665130568356302</v>
      </c>
      <c r="O1733" s="8">
        <f>IFERROR(RIGHT(tests_4[[#This Row],[ precision]],LEN(tests_4[[#This Row],[ precision]])-2)/10^(LEN(tests_4[[#This Row],[ precision]])-2),"")</f>
        <v>8.2968236582694393E-2</v>
      </c>
      <c r="P1733" s="8">
        <f>IFERROR(RIGHT(tests_4[[#This Row],[ recall]],LEN(tests_4[[#This Row],[ recall]])-2)/10^(LEN(tests_4[[#This Row],[ recall]])-2),"")</f>
        <v>4.6553016110902894E-2</v>
      </c>
      <c r="Q1733" s="8">
        <f>IFERROR(RIGHT(tests_4[[#This Row],[ f1-score]],LEN(tests_4[[#This Row],[ f1-score]])-2)/10^(LEN(tests_4[[#This Row],[ f1-score]])-2),"")</f>
        <v>5.95238095238095E-2</v>
      </c>
      <c r="R1733" s="8">
        <f>IFERROR(RIGHT(tests_4[[#This Row],[ f1-score-2]],LEN(tests_4[[#This Row],[ f1-score-2]])-2)/10^(LEN(tests_4[[#This Row],[ f1-score-2]])-2),"")</f>
        <v>5.9641511705643198E-2</v>
      </c>
      <c r="S1733" s="9">
        <f t="shared" si="27"/>
        <v>-1.1770218183369818E-4</v>
      </c>
    </row>
    <row r="1734" spans="1:19" x14ac:dyDescent="0.35">
      <c r="A1734" t="s">
        <v>3</v>
      </c>
      <c r="B1734" t="s">
        <v>80</v>
      </c>
      <c r="C1734">
        <v>11</v>
      </c>
      <c r="D1734">
        <v>21</v>
      </c>
      <c r="E1734">
        <v>8</v>
      </c>
      <c r="F1734">
        <v>10416</v>
      </c>
      <c r="G1734">
        <v>2604</v>
      </c>
      <c r="H1734" t="s">
        <v>9850</v>
      </c>
      <c r="I1734" t="s">
        <v>13326</v>
      </c>
      <c r="J1734" t="s">
        <v>13327</v>
      </c>
      <c r="K1734" t="s">
        <v>13328</v>
      </c>
      <c r="L1734" t="s">
        <v>13329</v>
      </c>
      <c r="N1734" s="8">
        <f>IFERROR(RIGHT(tests_4[[#This Row],[ accuracy]],LEN(tests_4[[#This Row],[ accuracy]])-2)/10^(LEN(tests_4[[#This Row],[ accuracy]])-2),"")</f>
        <v>0.92357910906298002</v>
      </c>
      <c r="O1734" s="8">
        <f>IFERROR(RIGHT(tests_4[[#This Row],[ precision]],LEN(tests_4[[#This Row],[ precision]])-2)/10^(LEN(tests_4[[#This Row],[ precision]])-2),"")</f>
        <v>5.4563106796116499E-2</v>
      </c>
      <c r="P1734" s="8">
        <f>IFERROR(RIGHT(tests_4[[#This Row],[ recall]],LEN(tests_4[[#This Row],[ recall]])-2)/10^(LEN(tests_4[[#This Row],[ recall]])-2),"")</f>
        <v>2.91619832646434E-2</v>
      </c>
      <c r="Q1734" s="8">
        <f>IFERROR(RIGHT(tests_4[[#This Row],[ f1-score]],LEN(tests_4[[#This Row],[ f1-score]])-2)/10^(LEN(tests_4[[#This Row],[ f1-score]])-2),"")</f>
        <v>3.78542510121457E-2</v>
      </c>
      <c r="R1734" s="8">
        <f>IFERROR(RIGHT(tests_4[[#This Row],[ f1-score-2]],LEN(tests_4[[#This Row],[ f1-score-2]])-2)/10^(LEN(tests_4[[#This Row],[ f1-score-2]])-2),"")</f>
        <v>3.8009356719725905E-2</v>
      </c>
      <c r="S1734" s="9">
        <f t="shared" si="27"/>
        <v>-1.5510570758020537E-4</v>
      </c>
    </row>
    <row r="1735" spans="1:19" x14ac:dyDescent="0.35">
      <c r="A1735" t="s">
        <v>3</v>
      </c>
      <c r="B1735" t="s">
        <v>80</v>
      </c>
      <c r="C1735">
        <v>11</v>
      </c>
      <c r="D1735">
        <v>21</v>
      </c>
      <c r="E1735">
        <v>9</v>
      </c>
      <c r="F1735">
        <v>10416</v>
      </c>
      <c r="G1735">
        <v>2604</v>
      </c>
      <c r="H1735" t="s">
        <v>6273</v>
      </c>
      <c r="I1735" t="s">
        <v>13330</v>
      </c>
      <c r="J1735" t="s">
        <v>13331</v>
      </c>
      <c r="K1735" t="s">
        <v>13332</v>
      </c>
      <c r="L1735" t="s">
        <v>13333</v>
      </c>
      <c r="N1735" s="8">
        <f>IFERROR(RIGHT(tests_4[[#This Row],[ accuracy]],LEN(tests_4[[#This Row],[ accuracy]])-2)/10^(LEN(tests_4[[#This Row],[ accuracy]])-2),"")</f>
        <v>0.92569124423963101</v>
      </c>
      <c r="O1735" s="8">
        <f>IFERROR(RIGHT(tests_4[[#This Row],[ precision]],LEN(tests_4[[#This Row],[ precision]])-2)/10^(LEN(tests_4[[#This Row],[ precision]])-2),"")</f>
        <v>0.104001322751322</v>
      </c>
      <c r="P1735" s="8">
        <f>IFERROR(RIGHT(tests_4[[#This Row],[ recall]],LEN(tests_4[[#This Row],[ recall]])-2)/10^(LEN(tests_4[[#This Row],[ recall]])-2),"")</f>
        <v>6.7378543774197497E-2</v>
      </c>
      <c r="Q1735" s="8">
        <f>IFERROR(RIGHT(tests_4[[#This Row],[ f1-score]],LEN(tests_4[[#This Row],[ f1-score]])-2)/10^(LEN(tests_4[[#This Row],[ f1-score]])-2),"")</f>
        <v>8.1403107425412194E-2</v>
      </c>
      <c r="R1735" s="8">
        <f>IFERROR(RIGHT(tests_4[[#This Row],[ f1-score-2]],LEN(tests_4[[#This Row],[ f1-score-2]])-2)/10^(LEN(tests_4[[#This Row],[ f1-score-2]])-2),"")</f>
        <v>8.1776906700192303E-2</v>
      </c>
      <c r="S1735" s="9">
        <f t="shared" si="27"/>
        <v>-3.7379927478010944E-4</v>
      </c>
    </row>
    <row r="1736" spans="1:19" x14ac:dyDescent="0.35">
      <c r="A1736" t="s">
        <v>3</v>
      </c>
      <c r="B1736" t="s">
        <v>80</v>
      </c>
      <c r="C1736">
        <v>11</v>
      </c>
      <c r="D1736">
        <v>21</v>
      </c>
      <c r="E1736">
        <v>10</v>
      </c>
      <c r="F1736">
        <v>10416</v>
      </c>
      <c r="G1736">
        <v>2604</v>
      </c>
      <c r="H1736" t="s">
        <v>9812</v>
      </c>
      <c r="I1736" t="s">
        <v>13334</v>
      </c>
      <c r="J1736" t="s">
        <v>13335</v>
      </c>
      <c r="K1736" t="s">
        <v>13336</v>
      </c>
      <c r="L1736" t="s">
        <v>13337</v>
      </c>
      <c r="N1736" s="8">
        <f>IFERROR(RIGHT(tests_4[[#This Row],[ accuracy]],LEN(tests_4[[#This Row],[ accuracy]])-2)/10^(LEN(tests_4[[#This Row],[ accuracy]])-2),"")</f>
        <v>0.92588325652841696</v>
      </c>
      <c r="O1736" s="8">
        <f>IFERROR(RIGHT(tests_4[[#This Row],[ precision]],LEN(tests_4[[#This Row],[ precision]])-2)/10^(LEN(tests_4[[#This Row],[ precision]])-2),"")</f>
        <v>6.4096817570596099E-2</v>
      </c>
      <c r="P1736" s="8">
        <f>IFERROR(RIGHT(tests_4[[#This Row],[ recall]],LEN(tests_4[[#This Row],[ recall]])-2)/10^(LEN(tests_4[[#This Row],[ recall]])-2),"")</f>
        <v>3.2346696640439598E-2</v>
      </c>
      <c r="Q1736" s="8">
        <f>IFERROR(RIGHT(tests_4[[#This Row],[ f1-score]],LEN(tests_4[[#This Row],[ f1-score]])-2)/10^(LEN(tests_4[[#This Row],[ f1-score]])-2),"")</f>
        <v>4.277505852309E-2</v>
      </c>
      <c r="R1736" s="8">
        <f>IFERROR(RIGHT(tests_4[[#This Row],[ f1-score-2]],LEN(tests_4[[#This Row],[ f1-score-2]])-2)/10^(LEN(tests_4[[#This Row],[ f1-score-2]])-2),"")</f>
        <v>4.2995536413923598E-2</v>
      </c>
      <c r="S1736" s="9">
        <f t="shared" si="27"/>
        <v>-2.2047789083359803E-4</v>
      </c>
    </row>
    <row r="1737" spans="1:19" x14ac:dyDescent="0.35">
      <c r="A1737" t="s">
        <v>3</v>
      </c>
      <c r="B1737" t="s">
        <v>80</v>
      </c>
      <c r="C1737">
        <v>11</v>
      </c>
      <c r="D1737">
        <v>21</v>
      </c>
      <c r="E1737">
        <v>11</v>
      </c>
      <c r="F1737">
        <v>10416</v>
      </c>
      <c r="G1737">
        <v>2604</v>
      </c>
      <c r="H1737" t="s">
        <v>6910</v>
      </c>
      <c r="I1737" t="s">
        <v>13338</v>
      </c>
      <c r="J1737" t="s">
        <v>13339</v>
      </c>
      <c r="K1737" t="s">
        <v>13340</v>
      </c>
      <c r="L1737" t="s">
        <v>13341</v>
      </c>
      <c r="N1737" s="8">
        <f>IFERROR(RIGHT(tests_4[[#This Row],[ accuracy]],LEN(tests_4[[#This Row],[ accuracy]])-2)/10^(LEN(tests_4[[#This Row],[ accuracy]])-2),"")</f>
        <v>0.92953149001536095</v>
      </c>
      <c r="O1737" s="8">
        <f>IFERROR(RIGHT(tests_4[[#This Row],[ precision]],LEN(tests_4[[#This Row],[ precision]])-2)/10^(LEN(tests_4[[#This Row],[ precision]])-2),"")</f>
        <v>7.3495177918190796E-2</v>
      </c>
      <c r="P1737" s="8">
        <f>IFERROR(RIGHT(tests_4[[#This Row],[ recall]],LEN(tests_4[[#This Row],[ recall]])-2)/10^(LEN(tests_4[[#This Row],[ recall]])-2),"")</f>
        <v>3.5281628574996803E-2</v>
      </c>
      <c r="Q1737" s="8">
        <f>IFERROR(RIGHT(tests_4[[#This Row],[ f1-score]],LEN(tests_4[[#This Row],[ f1-score]])-2)/10^(LEN(tests_4[[#This Row],[ f1-score]])-2),"")</f>
        <v>4.6533656977088299E-2</v>
      </c>
      <c r="R1737" s="8">
        <f>IFERROR(RIGHT(tests_4[[#This Row],[ f1-score-2]],LEN(tests_4[[#This Row],[ f1-score-2]])-2)/10^(LEN(tests_4[[#This Row],[ f1-score-2]])-2),"")</f>
        <v>4.7676148123089297E-2</v>
      </c>
      <c r="S1737" s="9">
        <f t="shared" si="27"/>
        <v>-1.1424911460009984E-3</v>
      </c>
    </row>
    <row r="1738" spans="1:19" x14ac:dyDescent="0.35">
      <c r="A1738" t="s">
        <v>3</v>
      </c>
      <c r="B1738" t="s">
        <v>80</v>
      </c>
      <c r="C1738">
        <v>11</v>
      </c>
      <c r="D1738">
        <v>21</v>
      </c>
      <c r="E1738">
        <v>12</v>
      </c>
      <c r="F1738">
        <v>10416</v>
      </c>
      <c r="G1738">
        <v>2604</v>
      </c>
      <c r="H1738" t="s">
        <v>6905</v>
      </c>
      <c r="I1738" t="s">
        <v>13342</v>
      </c>
      <c r="J1738" t="s">
        <v>13315</v>
      </c>
      <c r="K1738" t="s">
        <v>13343</v>
      </c>
      <c r="L1738" t="s">
        <v>13344</v>
      </c>
      <c r="N1738" s="8">
        <f>IFERROR(RIGHT(tests_4[[#This Row],[ accuracy]],LEN(tests_4[[#This Row],[ accuracy]])-2)/10^(LEN(tests_4[[#This Row],[ accuracy]])-2),"")</f>
        <v>0.92626728110598999</v>
      </c>
      <c r="O1738" s="8">
        <f>IFERROR(RIGHT(tests_4[[#This Row],[ precision]],LEN(tests_4[[#This Row],[ precision]])-2)/10^(LEN(tests_4[[#This Row],[ precision]])-2),"")</f>
        <v>0.103191489361702</v>
      </c>
      <c r="P1738" s="8">
        <f>IFERROR(RIGHT(tests_4[[#This Row],[ recall]],LEN(tests_4[[#This Row],[ recall]])-2)/10^(LEN(tests_4[[#This Row],[ recall]])-2),"")</f>
        <v>5.9541651055326501E-2</v>
      </c>
      <c r="Q1738" s="8">
        <f>IFERROR(RIGHT(tests_4[[#This Row],[ f1-score]],LEN(tests_4[[#This Row],[ f1-score]])-2)/10^(LEN(tests_4[[#This Row],[ f1-score]])-2),"")</f>
        <v>7.4755548852524903E-2</v>
      </c>
      <c r="R1738" s="8">
        <f>IFERROR(RIGHT(tests_4[[#This Row],[ f1-score-2]],LEN(tests_4[[#This Row],[ f1-score-2]])-2)/10^(LEN(tests_4[[#This Row],[ f1-score-2]])-2),"")</f>
        <v>7.5512481793302499E-2</v>
      </c>
      <c r="S1738" s="9">
        <f t="shared" si="27"/>
        <v>-7.5693294077759654E-4</v>
      </c>
    </row>
    <row r="1739" spans="1:19" x14ac:dyDescent="0.35">
      <c r="A1739" t="s">
        <v>3</v>
      </c>
      <c r="B1739" t="s">
        <v>80</v>
      </c>
      <c r="C1739">
        <v>11</v>
      </c>
      <c r="D1739">
        <v>21</v>
      </c>
      <c r="E1739">
        <v>13</v>
      </c>
      <c r="F1739">
        <v>10416</v>
      </c>
      <c r="G1739">
        <v>2604</v>
      </c>
      <c r="H1739" t="s">
        <v>6905</v>
      </c>
      <c r="I1739" t="s">
        <v>13345</v>
      </c>
      <c r="J1739" t="s">
        <v>13346</v>
      </c>
      <c r="K1739" t="s">
        <v>13347</v>
      </c>
      <c r="L1739" t="s">
        <v>13348</v>
      </c>
      <c r="N1739" s="8">
        <f>IFERROR(RIGHT(tests_4[[#This Row],[ accuracy]],LEN(tests_4[[#This Row],[ accuracy]])-2)/10^(LEN(tests_4[[#This Row],[ accuracy]])-2),"")</f>
        <v>0.92626728110598999</v>
      </c>
      <c r="O1739" s="8">
        <f>IFERROR(RIGHT(tests_4[[#This Row],[ precision]],LEN(tests_4[[#This Row],[ precision]])-2)/10^(LEN(tests_4[[#This Row],[ precision]])-2),"")</f>
        <v>9.2086834733893494E-2</v>
      </c>
      <c r="P1739" s="8">
        <f>IFERROR(RIGHT(tests_4[[#This Row],[ recall]],LEN(tests_4[[#This Row],[ recall]])-2)/10^(LEN(tests_4[[#This Row],[ recall]])-2),"")</f>
        <v>5.2922442862495297E-2</v>
      </c>
      <c r="Q1739" s="8">
        <f>IFERROR(RIGHT(tests_4[[#This Row],[ f1-score]],LEN(tests_4[[#This Row],[ f1-score]])-2)/10^(LEN(tests_4[[#This Row],[ f1-score]])-2),"")</f>
        <v>6.5217391304347797E-2</v>
      </c>
      <c r="R1739" s="8">
        <f>IFERROR(RIGHT(tests_4[[#This Row],[ f1-score-2]],LEN(tests_4[[#This Row],[ f1-score-2]])-2)/10^(LEN(tests_4[[#This Row],[ f1-score-2]])-2),"")</f>
        <v>6.7215840674098901E-2</v>
      </c>
      <c r="S1739" s="9">
        <f t="shared" si="27"/>
        <v>-1.9984493697511041E-3</v>
      </c>
    </row>
    <row r="1740" spans="1:19" x14ac:dyDescent="0.35">
      <c r="A1740" t="s">
        <v>3</v>
      </c>
      <c r="B1740" t="s">
        <v>80</v>
      </c>
      <c r="C1740">
        <v>11</v>
      </c>
      <c r="D1740">
        <v>21</v>
      </c>
      <c r="E1740">
        <v>14</v>
      </c>
      <c r="F1740">
        <v>10416</v>
      </c>
      <c r="G1740">
        <v>2604</v>
      </c>
      <c r="H1740" t="s">
        <v>13349</v>
      </c>
      <c r="I1740" t="s">
        <v>13350</v>
      </c>
      <c r="J1740" t="s">
        <v>13351</v>
      </c>
      <c r="K1740" t="s">
        <v>13352</v>
      </c>
      <c r="L1740" t="s">
        <v>13353</v>
      </c>
      <c r="N1740" s="8">
        <f>IFERROR(RIGHT(tests_4[[#This Row],[ accuracy]],LEN(tests_4[[#This Row],[ accuracy]])-2)/10^(LEN(tests_4[[#This Row],[ accuracy]])-2),"")</f>
        <v>0.92780337941628199</v>
      </c>
      <c r="O1740" s="8">
        <f>IFERROR(RIGHT(tests_4[[#This Row],[ precision]],LEN(tests_4[[#This Row],[ precision]])-2)/10^(LEN(tests_4[[#This Row],[ precision]])-2),"")</f>
        <v>9.0396445659603503E-2</v>
      </c>
      <c r="P1740" s="8">
        <f>IFERROR(RIGHT(tests_4[[#This Row],[ recall]],LEN(tests_4[[#This Row],[ recall]])-2)/10^(LEN(tests_4[[#This Row],[ recall]])-2),"")</f>
        <v>6.2226801548644899E-2</v>
      </c>
      <c r="Q1740" s="8">
        <f>IFERROR(RIGHT(tests_4[[#This Row],[ f1-score]],LEN(tests_4[[#This Row],[ f1-score]])-2)/10^(LEN(tests_4[[#This Row],[ f1-score]])-2),"")</f>
        <v>7.0133481646273602E-2</v>
      </c>
      <c r="R1740" s="8">
        <f>IFERROR(RIGHT(tests_4[[#This Row],[ f1-score-2]],LEN(tests_4[[#This Row],[ f1-score-2]])-2)/10^(LEN(tests_4[[#This Row],[ f1-score-2]])-2),"")</f>
        <v>7.3711990639116806E-2</v>
      </c>
      <c r="S1740" s="9">
        <f t="shared" si="27"/>
        <v>-3.5785089928432046E-3</v>
      </c>
    </row>
    <row r="1741" spans="1:19" x14ac:dyDescent="0.35">
      <c r="A1741" t="s">
        <v>3</v>
      </c>
      <c r="B1741" t="s">
        <v>80</v>
      </c>
      <c r="C1741">
        <v>11</v>
      </c>
      <c r="D1741">
        <v>21</v>
      </c>
      <c r="E1741">
        <v>15</v>
      </c>
      <c r="F1741">
        <v>10416</v>
      </c>
      <c r="G1741">
        <v>2604</v>
      </c>
      <c r="H1741" t="s">
        <v>6955</v>
      </c>
      <c r="I1741" t="s">
        <v>13354</v>
      </c>
      <c r="J1741" t="s">
        <v>13299</v>
      </c>
      <c r="K1741" t="s">
        <v>13355</v>
      </c>
      <c r="L1741" t="s">
        <v>13356</v>
      </c>
      <c r="N1741" s="8">
        <f>IFERROR(RIGHT(tests_4[[#This Row],[ accuracy]],LEN(tests_4[[#This Row],[ accuracy]])-2)/10^(LEN(tests_4[[#This Row],[ accuracy]])-2),"")</f>
        <v>0.92108294930875501</v>
      </c>
      <c r="O1741" s="8">
        <f>IFERROR(RIGHT(tests_4[[#This Row],[ precision]],LEN(tests_4[[#This Row],[ precision]])-2)/10^(LEN(tests_4[[#This Row],[ precision]])-2),"")</f>
        <v>0.12206572769953</v>
      </c>
      <c r="P1741" s="8">
        <f>IFERROR(RIGHT(tests_4[[#This Row],[ recall]],LEN(tests_4[[#This Row],[ recall]])-2)/10^(LEN(tests_4[[#This Row],[ recall]])-2),"")</f>
        <v>7.4247533408267702E-2</v>
      </c>
      <c r="Q1741" s="8">
        <f>IFERROR(RIGHT(tests_4[[#This Row],[ f1-score]],LEN(tests_4[[#This Row],[ f1-score]])-2)/10^(LEN(tests_4[[#This Row],[ f1-score]])-2),"")</f>
        <v>9.0122630992196195E-2</v>
      </c>
      <c r="R1741" s="8">
        <f>IFERROR(RIGHT(tests_4[[#This Row],[ f1-score-2]],LEN(tests_4[[#This Row],[ f1-score-2]])-2)/10^(LEN(tests_4[[#This Row],[ f1-score-2]])-2),"")</f>
        <v>9.2332827076809093E-2</v>
      </c>
      <c r="S1741" s="9">
        <f t="shared" si="27"/>
        <v>-2.2101960846128976E-3</v>
      </c>
    </row>
    <row r="1742" spans="1:19" x14ac:dyDescent="0.35">
      <c r="A1742" t="s">
        <v>3</v>
      </c>
      <c r="B1742" t="s">
        <v>80</v>
      </c>
      <c r="C1742">
        <v>11</v>
      </c>
      <c r="D1742">
        <v>21</v>
      </c>
      <c r="E1742">
        <v>16</v>
      </c>
      <c r="F1742">
        <v>10416</v>
      </c>
      <c r="G1742">
        <v>2604</v>
      </c>
      <c r="H1742" t="s">
        <v>7726</v>
      </c>
      <c r="I1742" t="s">
        <v>13357</v>
      </c>
      <c r="J1742" t="s">
        <v>13358</v>
      </c>
      <c r="K1742" t="s">
        <v>13359</v>
      </c>
      <c r="L1742" t="s">
        <v>13360</v>
      </c>
      <c r="N1742" s="8">
        <f>IFERROR(RIGHT(tests_4[[#This Row],[ accuracy]],LEN(tests_4[[#This Row],[ accuracy]])-2)/10^(LEN(tests_4[[#This Row],[ accuracy]])-2),"")</f>
        <v>0.92703533026113605</v>
      </c>
      <c r="O1742" s="8">
        <f>IFERROR(RIGHT(tests_4[[#This Row],[ precision]],LEN(tests_4[[#This Row],[ precision]])-2)/10^(LEN(tests_4[[#This Row],[ precision]])-2),"")</f>
        <v>0.144557823129251</v>
      </c>
      <c r="P1742" s="8">
        <f>IFERROR(RIGHT(tests_4[[#This Row],[ recall]],LEN(tests_4[[#This Row],[ recall]])-2)/10^(LEN(tests_4[[#This Row],[ recall]])-2),"")</f>
        <v>9.6290745597602007E-2</v>
      </c>
      <c r="Q1742" s="8">
        <f>IFERROR(RIGHT(tests_4[[#This Row],[ f1-score]],LEN(tests_4[[#This Row],[ f1-score]])-2)/10^(LEN(tests_4[[#This Row],[ f1-score]])-2),"")</f>
        <v>0.11394004633421401</v>
      </c>
      <c r="R1742" s="8">
        <f>IFERROR(RIGHT(tests_4[[#This Row],[ f1-score-2]],LEN(tests_4[[#This Row],[ f1-score-2]])-2)/10^(LEN(tests_4[[#This Row],[ f1-score-2]])-2),"")</f>
        <v>0.115587820551826</v>
      </c>
      <c r="S1742" s="9">
        <f t="shared" si="27"/>
        <v>-1.6477742176119886E-3</v>
      </c>
    </row>
    <row r="1743" spans="1:19" x14ac:dyDescent="0.35">
      <c r="A1743" t="s">
        <v>3</v>
      </c>
      <c r="B1743" t="s">
        <v>80</v>
      </c>
      <c r="C1743">
        <v>11</v>
      </c>
      <c r="D1743">
        <v>21</v>
      </c>
      <c r="E1743">
        <v>17</v>
      </c>
      <c r="F1743">
        <v>10416</v>
      </c>
      <c r="G1743">
        <v>2604</v>
      </c>
      <c r="H1743" t="s">
        <v>6885</v>
      </c>
      <c r="I1743" t="s">
        <v>13361</v>
      </c>
      <c r="J1743" t="s">
        <v>13362</v>
      </c>
      <c r="K1743" t="s">
        <v>13363</v>
      </c>
      <c r="L1743" t="s">
        <v>13364</v>
      </c>
      <c r="N1743" s="8">
        <f>IFERROR(RIGHT(tests_4[[#This Row],[ accuracy]],LEN(tests_4[[#This Row],[ accuracy]])-2)/10^(LEN(tests_4[[#This Row],[ accuracy]])-2),"")</f>
        <v>0.92607526881720403</v>
      </c>
      <c r="O1743" s="8">
        <f>IFERROR(RIGHT(tests_4[[#This Row],[ precision]],LEN(tests_4[[#This Row],[ precision]])-2)/10^(LEN(tests_4[[#This Row],[ precision]])-2),"")</f>
        <v>0.149946310783862</v>
      </c>
      <c r="P1743" s="8">
        <f>IFERROR(RIGHT(tests_4[[#This Row],[ recall]],LEN(tests_4[[#This Row],[ recall]])-2)/10^(LEN(tests_4[[#This Row],[ recall]])-2),"")</f>
        <v>9.5073061071562298E-2</v>
      </c>
      <c r="Q1743" s="8">
        <f>IFERROR(RIGHT(tests_4[[#This Row],[ f1-score]],LEN(tests_4[[#This Row],[ f1-score]])-2)/10^(LEN(tests_4[[#This Row],[ f1-score]])-2),"")</f>
        <v>0.115207373271889</v>
      </c>
      <c r="R1743" s="8">
        <f>IFERROR(RIGHT(tests_4[[#This Row],[ f1-score-2]],LEN(tests_4[[#This Row],[ f1-score-2]])-2)/10^(LEN(tests_4[[#This Row],[ f1-score-2]])-2),"")</f>
        <v>0.11636512374230799</v>
      </c>
      <c r="S1743" s="9">
        <f t="shared" si="27"/>
        <v>-1.1577504704189945E-3</v>
      </c>
    </row>
    <row r="1744" spans="1:19" x14ac:dyDescent="0.35">
      <c r="A1744" t="s">
        <v>3</v>
      </c>
      <c r="B1744" t="s">
        <v>80</v>
      </c>
      <c r="C1744">
        <v>11</v>
      </c>
      <c r="D1744">
        <v>21</v>
      </c>
      <c r="E1744">
        <v>18</v>
      </c>
      <c r="F1744">
        <v>10416</v>
      </c>
      <c r="G1744">
        <v>2604</v>
      </c>
      <c r="H1744" t="s">
        <v>9152</v>
      </c>
      <c r="I1744" t="s">
        <v>13365</v>
      </c>
      <c r="J1744" t="s">
        <v>13366</v>
      </c>
      <c r="K1744" t="s">
        <v>13367</v>
      </c>
      <c r="L1744" t="s">
        <v>13368</v>
      </c>
      <c r="N1744" s="8">
        <f>IFERROR(RIGHT(tests_4[[#This Row],[ accuracy]],LEN(tests_4[[#This Row],[ accuracy]])-2)/10^(LEN(tests_4[[#This Row],[ accuracy]])-2),"")</f>
        <v>0.92857142857142805</v>
      </c>
      <c r="O1744" s="8">
        <f>IFERROR(RIGHT(tests_4[[#This Row],[ precision]],LEN(tests_4[[#This Row],[ precision]])-2)/10^(LEN(tests_4[[#This Row],[ precision]])-2),"")</f>
        <v>0.14430596285434899</v>
      </c>
      <c r="P1744" s="8">
        <f>IFERROR(RIGHT(tests_4[[#This Row],[ recall]],LEN(tests_4[[#This Row],[ recall]])-2)/10^(LEN(tests_4[[#This Row],[ recall]])-2),"")</f>
        <v>7.8649931310103602E-2</v>
      </c>
      <c r="Q1744" s="8">
        <f>IFERROR(RIGHT(tests_4[[#This Row],[ f1-score]],LEN(tests_4[[#This Row],[ f1-score]])-2)/10^(LEN(tests_4[[#This Row],[ f1-score]])-2),"")</f>
        <v>9.7535257677606402E-2</v>
      </c>
      <c r="R1744" s="8">
        <f>IFERROR(RIGHT(tests_4[[#This Row],[ f1-score-2]],LEN(tests_4[[#This Row],[ f1-score-2]])-2)/10^(LEN(tests_4[[#This Row],[ f1-score-2]])-2),"")</f>
        <v>0.101810755967379</v>
      </c>
      <c r="S1744" s="9">
        <f t="shared" si="27"/>
        <v>-4.2754982897725974E-3</v>
      </c>
    </row>
    <row r="1745" spans="1:19" x14ac:dyDescent="0.35">
      <c r="A1745" t="s">
        <v>3</v>
      </c>
      <c r="B1745" t="s">
        <v>80</v>
      </c>
      <c r="C1745">
        <v>11</v>
      </c>
      <c r="D1745">
        <v>21</v>
      </c>
      <c r="E1745">
        <v>19</v>
      </c>
      <c r="F1745">
        <v>10416</v>
      </c>
      <c r="G1745">
        <v>2604</v>
      </c>
      <c r="H1745" t="s">
        <v>6915</v>
      </c>
      <c r="I1745" t="s">
        <v>13369</v>
      </c>
      <c r="J1745" t="s">
        <v>13370</v>
      </c>
      <c r="K1745" t="s">
        <v>13371</v>
      </c>
      <c r="L1745" t="s">
        <v>13372</v>
      </c>
      <c r="N1745" s="8">
        <f>IFERROR(RIGHT(tests_4[[#This Row],[ accuracy]],LEN(tests_4[[#This Row],[ accuracy]])-2)/10^(LEN(tests_4[[#This Row],[ accuracy]])-2),"")</f>
        <v>0.92780337941628199</v>
      </c>
      <c r="O1745" s="8">
        <f>IFERROR(RIGHT(tests_4[[#This Row],[ precision]],LEN(tests_4[[#This Row],[ precision]])-2)/10^(LEN(tests_4[[#This Row],[ precision]])-2),"")</f>
        <v>0.12664934026389399</v>
      </c>
      <c r="P1745" s="8">
        <f>IFERROR(RIGHT(tests_4[[#This Row],[ recall]],LEN(tests_4[[#This Row],[ recall]])-2)/10^(LEN(tests_4[[#This Row],[ recall]])-2),"")</f>
        <v>8.0117397277382194E-2</v>
      </c>
      <c r="Q1745" s="8">
        <f>IFERROR(RIGHT(tests_4[[#This Row],[ f1-score]],LEN(tests_4[[#This Row],[ f1-score]])-2)/10^(LEN(tests_4[[#This Row],[ f1-score]])-2),"")</f>
        <v>9.6072386394966999E-2</v>
      </c>
      <c r="R1745" s="8">
        <f>IFERROR(RIGHT(tests_4[[#This Row],[ f1-score-2]],LEN(tests_4[[#This Row],[ f1-score-2]])-2)/10^(LEN(tests_4[[#This Row],[ f1-score-2]])-2),"")</f>
        <v>9.8147464427784895E-2</v>
      </c>
      <c r="S1745" s="9">
        <f t="shared" si="27"/>
        <v>-2.0750780328178953E-3</v>
      </c>
    </row>
    <row r="1746" spans="1:19" x14ac:dyDescent="0.35">
      <c r="A1746" t="s">
        <v>3</v>
      </c>
      <c r="B1746" t="s">
        <v>80</v>
      </c>
      <c r="C1746">
        <v>11</v>
      </c>
      <c r="D1746">
        <v>21</v>
      </c>
      <c r="E1746">
        <v>20</v>
      </c>
      <c r="F1746">
        <v>10416</v>
      </c>
      <c r="G1746">
        <v>2604</v>
      </c>
      <c r="H1746" t="s">
        <v>8405</v>
      </c>
      <c r="I1746" t="s">
        <v>13373</v>
      </c>
      <c r="J1746" t="s">
        <v>13346</v>
      </c>
      <c r="K1746" t="s">
        <v>13374</v>
      </c>
      <c r="L1746" t="s">
        <v>13375</v>
      </c>
      <c r="N1746" s="8">
        <f>IFERROR(RIGHT(tests_4[[#This Row],[ accuracy]],LEN(tests_4[[#This Row],[ accuracy]])-2)/10^(LEN(tests_4[[#This Row],[ accuracy]])-2),"")</f>
        <v>0.92972350230414702</v>
      </c>
      <c r="O1746" s="8">
        <f>IFERROR(RIGHT(tests_4[[#This Row],[ precision]],LEN(tests_4[[#This Row],[ precision]])-2)/10^(LEN(tests_4[[#This Row],[ precision]])-2),"")</f>
        <v>0.103146853146853</v>
      </c>
      <c r="P1746" s="8">
        <f>IFERROR(RIGHT(tests_4[[#This Row],[ recall]],LEN(tests_4[[#This Row],[ recall]])-2)/10^(LEN(tests_4[[#This Row],[ recall]])-2),"")</f>
        <v>5.2922442862495297E-2</v>
      </c>
      <c r="Q1746" s="8">
        <f>IFERROR(RIGHT(tests_4[[#This Row],[ f1-score]],LEN(tests_4[[#This Row],[ f1-score]])-2)/10^(LEN(tests_4[[#This Row],[ f1-score]])-2),"")</f>
        <v>6.8199233716475099E-2</v>
      </c>
      <c r="R1746" s="8">
        <f>IFERROR(RIGHT(tests_4[[#This Row],[ f1-score-2]],LEN(tests_4[[#This Row],[ f1-score-2]])-2)/10^(LEN(tests_4[[#This Row],[ f1-score-2]])-2),"")</f>
        <v>6.9953329472102602E-2</v>
      </c>
      <c r="S1746" s="9">
        <f t="shared" si="27"/>
        <v>-1.7540957556275022E-3</v>
      </c>
    </row>
    <row r="1747" spans="1:19" x14ac:dyDescent="0.35">
      <c r="A1747" t="s">
        <v>3</v>
      </c>
      <c r="B1747" t="s">
        <v>80</v>
      </c>
      <c r="C1747">
        <v>11</v>
      </c>
      <c r="D1747">
        <v>21</v>
      </c>
      <c r="E1747">
        <v>21</v>
      </c>
      <c r="F1747">
        <v>10416</v>
      </c>
      <c r="G1747">
        <v>2604</v>
      </c>
      <c r="H1747" t="s">
        <v>2800</v>
      </c>
      <c r="I1747" t="s">
        <v>2442</v>
      </c>
      <c r="J1747" t="s">
        <v>13376</v>
      </c>
      <c r="K1747" t="s">
        <v>13377</v>
      </c>
      <c r="L1747" t="s">
        <v>13378</v>
      </c>
      <c r="N1747" s="8">
        <f>IFERROR(RIGHT(tests_4[[#This Row],[ accuracy]],LEN(tests_4[[#This Row],[ accuracy]])-2)/10^(LEN(tests_4[[#This Row],[ accuracy]])-2),"")</f>
        <v>0.92645929339477695</v>
      </c>
      <c r="O1747" s="8">
        <f>IFERROR(RIGHT(tests_4[[#This Row],[ precision]],LEN(tests_4[[#This Row],[ precision]])-2)/10^(LEN(tests_4[[#This Row],[ precision]])-2),"")</f>
        <v>8.2971014492753598E-2</v>
      </c>
      <c r="P1747" s="8">
        <f>IFERROR(RIGHT(tests_4[[#This Row],[ recall]],LEN(tests_4[[#This Row],[ recall]])-2)/10^(LEN(tests_4[[#This Row],[ recall]])-2),"")</f>
        <v>5.5857374797052502E-2</v>
      </c>
      <c r="Q1747" s="8">
        <f>IFERROR(RIGHT(tests_4[[#This Row],[ f1-score]],LEN(tests_4[[#This Row],[ f1-score]])-2)/10^(LEN(tests_4[[#This Row],[ f1-score]])-2),"")</f>
        <v>6.2434009447068603E-2</v>
      </c>
      <c r="R1747" s="8">
        <f>IFERROR(RIGHT(tests_4[[#This Row],[ f1-score-2]],LEN(tests_4[[#This Row],[ f1-score-2]])-2)/10^(LEN(tests_4[[#This Row],[ f1-score-2]])-2),"")</f>
        <v>6.6766503271009595E-2</v>
      </c>
      <c r="S1747" s="9">
        <f t="shared" si="27"/>
        <v>-4.3324938239409916E-3</v>
      </c>
    </row>
    <row r="1748" spans="1:19" x14ac:dyDescent="0.35">
      <c r="A1748" t="s">
        <v>3</v>
      </c>
      <c r="B1748" t="s">
        <v>80</v>
      </c>
      <c r="C1748">
        <v>11</v>
      </c>
      <c r="D1748">
        <v>21</v>
      </c>
      <c r="E1748">
        <v>22</v>
      </c>
      <c r="F1748">
        <v>10416</v>
      </c>
      <c r="G1748">
        <v>2604</v>
      </c>
      <c r="H1748" t="s">
        <v>7695</v>
      </c>
      <c r="I1748" t="s">
        <v>13379</v>
      </c>
      <c r="J1748" t="s">
        <v>13380</v>
      </c>
      <c r="K1748" t="s">
        <v>13381</v>
      </c>
      <c r="L1748" t="s">
        <v>13382</v>
      </c>
      <c r="N1748" s="8">
        <f>IFERROR(RIGHT(tests_4[[#This Row],[ accuracy]],LEN(tests_4[[#This Row],[ accuracy]])-2)/10^(LEN(tests_4[[#This Row],[ accuracy]])-2),"")</f>
        <v>0.93029953917050601</v>
      </c>
      <c r="O1748" s="8">
        <f>IFERROR(RIGHT(tests_4[[#This Row],[ precision]],LEN(tests_4[[#This Row],[ precision]])-2)/10^(LEN(tests_4[[#This Row],[ precision]])-2),"")</f>
        <v>5.8441558441558399E-2</v>
      </c>
      <c r="P1748" s="8">
        <f>IFERROR(RIGHT(tests_4[[#This Row],[ recall]],LEN(tests_4[[#This Row],[ recall]])-2)/10^(LEN(tests_4[[#This Row],[ recall]])-2),"")</f>
        <v>2.7194954414886899E-2</v>
      </c>
      <c r="Q1748" s="8">
        <f>IFERROR(RIGHT(tests_4[[#This Row],[ f1-score]],LEN(tests_4[[#This Row],[ f1-score]])-2)/10^(LEN(tests_4[[#This Row],[ f1-score]])-2),"")</f>
        <v>3.5515496521189099E-2</v>
      </c>
      <c r="R1748" s="8">
        <f>IFERROR(RIGHT(tests_4[[#This Row],[ f1-score-2]],LEN(tests_4[[#This Row],[ f1-score-2]])-2)/10^(LEN(tests_4[[#This Row],[ f1-score-2]])-2),"")</f>
        <v>3.7117707499774999E-2</v>
      </c>
      <c r="S1748" s="9">
        <f t="shared" si="27"/>
        <v>-1.6022109785858996E-3</v>
      </c>
    </row>
    <row r="1749" spans="1:19" x14ac:dyDescent="0.35">
      <c r="A1749" t="s">
        <v>3</v>
      </c>
      <c r="B1749" t="s">
        <v>80</v>
      </c>
      <c r="C1749">
        <v>11</v>
      </c>
      <c r="D1749">
        <v>21</v>
      </c>
      <c r="E1749">
        <v>23</v>
      </c>
      <c r="F1749">
        <v>10416</v>
      </c>
      <c r="G1749">
        <v>2604</v>
      </c>
      <c r="H1749" t="s">
        <v>13383</v>
      </c>
      <c r="I1749" t="s">
        <v>13384</v>
      </c>
      <c r="J1749" t="s">
        <v>13339</v>
      </c>
      <c r="K1749" t="s">
        <v>13385</v>
      </c>
      <c r="L1749" t="s">
        <v>13386</v>
      </c>
      <c r="N1749" s="8">
        <f>IFERROR(RIGHT(tests_4[[#This Row],[ accuracy]],LEN(tests_4[[#This Row],[ accuracy]])-2)/10^(LEN(tests_4[[#This Row],[ accuracy]])-2),"")</f>
        <v>0.93221966205837103</v>
      </c>
      <c r="O1749" s="8">
        <f>IFERROR(RIGHT(tests_4[[#This Row],[ precision]],LEN(tests_4[[#This Row],[ precision]])-2)/10^(LEN(tests_4[[#This Row],[ precision]])-2),"")</f>
        <v>0.111428571428571</v>
      </c>
      <c r="P1749" s="8">
        <f>IFERROR(RIGHT(tests_4[[#This Row],[ recall]],LEN(tests_4[[#This Row],[ recall]])-2)/10^(LEN(tests_4[[#This Row],[ recall]])-2),"")</f>
        <v>3.5281628574996803E-2</v>
      </c>
      <c r="Q1749" s="8">
        <f>IFERROR(RIGHT(tests_4[[#This Row],[ f1-score]],LEN(tests_4[[#This Row],[ f1-score]])-2)/10^(LEN(tests_4[[#This Row],[ f1-score]])-2),"")</f>
        <v>4.8369783979605507E-2</v>
      </c>
      <c r="R1749" s="8">
        <f>IFERROR(RIGHT(tests_4[[#This Row],[ f1-score-2]],LEN(tests_4[[#This Row],[ f1-score-2]])-2)/10^(LEN(tests_4[[#This Row],[ f1-score-2]])-2),"")</f>
        <v>5.3593839687898201E-2</v>
      </c>
      <c r="S1749" s="9">
        <f t="shared" si="27"/>
        <v>-5.2240557082926936E-3</v>
      </c>
    </row>
    <row r="1750" spans="1:19" x14ac:dyDescent="0.35">
      <c r="A1750" t="s">
        <v>3</v>
      </c>
      <c r="B1750" t="s">
        <v>80</v>
      </c>
      <c r="C1750">
        <v>13</v>
      </c>
      <c r="D1750">
        <v>21</v>
      </c>
      <c r="E1750">
        <v>1</v>
      </c>
      <c r="F1750">
        <v>10416</v>
      </c>
      <c r="G1750">
        <v>2604</v>
      </c>
      <c r="H1750" t="s">
        <v>347</v>
      </c>
      <c r="I1750" t="s">
        <v>13387</v>
      </c>
      <c r="J1750" t="s">
        <v>13388</v>
      </c>
      <c r="K1750" t="s">
        <v>13389</v>
      </c>
      <c r="L1750" t="s">
        <v>13390</v>
      </c>
      <c r="N1750" s="8">
        <f>IFERROR(RIGHT(tests_4[[#This Row],[ accuracy]],LEN(tests_4[[#This Row],[ accuracy]])-2)/10^(LEN(tests_4[[#This Row],[ accuracy]])-2),"")</f>
        <v>0.95910138248847898</v>
      </c>
      <c r="O1750" s="8">
        <f>IFERROR(RIGHT(tests_4[[#This Row],[ precision]],LEN(tests_4[[#This Row],[ precision]])-2)/10^(LEN(tests_4[[#This Row],[ precision]])-2),"")</f>
        <v>0.121354166666666</v>
      </c>
      <c r="P1750" s="8">
        <f>IFERROR(RIGHT(tests_4[[#This Row],[ recall]],LEN(tests_4[[#This Row],[ recall]])-2)/10^(LEN(tests_4[[#This Row],[ recall]])-2),"")</f>
        <v>5.5017921146953398E-2</v>
      </c>
      <c r="Q1750" s="8">
        <f>IFERROR(RIGHT(tests_4[[#This Row],[ f1-score]],LEN(tests_4[[#This Row],[ f1-score]])-2)/10^(LEN(tests_4[[#This Row],[ f1-score]])-2),"")</f>
        <v>7.1428571428571397E-2</v>
      </c>
      <c r="R1750" s="8">
        <f>IFERROR(RIGHT(tests_4[[#This Row],[ f1-score-2]],LEN(tests_4[[#This Row],[ f1-score-2]])-2)/10^(LEN(tests_4[[#This Row],[ f1-score-2]])-2),"")</f>
        <v>7.5711004561860307E-2</v>
      </c>
      <c r="S1750" s="9">
        <f t="shared" si="27"/>
        <v>-4.2824331332889098E-3</v>
      </c>
    </row>
    <row r="1751" spans="1:19" x14ac:dyDescent="0.35">
      <c r="A1751" t="s">
        <v>3</v>
      </c>
      <c r="B1751" t="s">
        <v>80</v>
      </c>
      <c r="C1751">
        <v>13</v>
      </c>
      <c r="D1751">
        <v>21</v>
      </c>
      <c r="E1751">
        <v>2</v>
      </c>
      <c r="F1751">
        <v>10416</v>
      </c>
      <c r="G1751">
        <v>2604</v>
      </c>
      <c r="H1751" t="s">
        <v>649</v>
      </c>
      <c r="I1751" t="s">
        <v>13391</v>
      </c>
      <c r="J1751" t="s">
        <v>13392</v>
      </c>
      <c r="K1751" t="s">
        <v>13393</v>
      </c>
      <c r="L1751" t="s">
        <v>13394</v>
      </c>
      <c r="N1751" s="8">
        <f>IFERROR(RIGHT(tests_4[[#This Row],[ accuracy]],LEN(tests_4[[#This Row],[ accuracy]])-2)/10^(LEN(tests_4[[#This Row],[ accuracy]])-2),"")</f>
        <v>0.95660522273425497</v>
      </c>
      <c r="O1751" s="8">
        <f>IFERROR(RIGHT(tests_4[[#This Row],[ precision]],LEN(tests_4[[#This Row],[ precision]])-2)/10^(LEN(tests_4[[#This Row],[ precision]])-2),"")</f>
        <v>6.3352826510721202E-2</v>
      </c>
      <c r="P1751" s="8">
        <f>IFERROR(RIGHT(tests_4[[#This Row],[ recall]],LEN(tests_4[[#This Row],[ recall]])-2)/10^(LEN(tests_4[[#This Row],[ recall]])-2),"")</f>
        <v>3.2795698924731102E-2</v>
      </c>
      <c r="Q1751" s="8">
        <f>IFERROR(RIGHT(tests_4[[#This Row],[ f1-score]],LEN(tests_4[[#This Row],[ f1-score]])-2)/10^(LEN(tests_4[[#This Row],[ f1-score]])-2),"")</f>
        <v>4.2880073377665598E-2</v>
      </c>
      <c r="R1751" s="8">
        <f>IFERROR(RIGHT(tests_4[[#This Row],[ f1-score-2]],LEN(tests_4[[#This Row],[ f1-score-2]])-2)/10^(LEN(tests_4[[#This Row],[ f1-score-2]])-2),"")</f>
        <v>4.3218556184123E-2</v>
      </c>
      <c r="S1751" s="9">
        <f t="shared" si="27"/>
        <v>-3.3848280645740192E-4</v>
      </c>
    </row>
    <row r="1752" spans="1:19" x14ac:dyDescent="0.35">
      <c r="A1752" t="s">
        <v>3</v>
      </c>
      <c r="B1752" t="s">
        <v>80</v>
      </c>
      <c r="C1752">
        <v>13</v>
      </c>
      <c r="D1752">
        <v>21</v>
      </c>
      <c r="E1752">
        <v>3</v>
      </c>
      <c r="F1752">
        <v>10416</v>
      </c>
      <c r="G1752">
        <v>2604</v>
      </c>
      <c r="H1752" t="s">
        <v>699</v>
      </c>
      <c r="I1752" t="s">
        <v>13395</v>
      </c>
      <c r="J1752" t="s">
        <v>13396</v>
      </c>
      <c r="K1752" t="s">
        <v>13397</v>
      </c>
      <c r="L1752" t="s">
        <v>13398</v>
      </c>
      <c r="N1752" s="8">
        <f>IFERROR(RIGHT(tests_4[[#This Row],[ accuracy]],LEN(tests_4[[#This Row],[ accuracy]])-2)/10^(LEN(tests_4[[#This Row],[ accuracy]])-2),"")</f>
        <v>0.95046082949308697</v>
      </c>
      <c r="O1752" s="8">
        <f>IFERROR(RIGHT(tests_4[[#This Row],[ precision]],LEN(tests_4[[#This Row],[ precision]])-2)/10^(LEN(tests_4[[#This Row],[ precision]])-2),"")</f>
        <v>5.96695226438188E-2</v>
      </c>
      <c r="P1752" s="8">
        <f>IFERROR(RIGHT(tests_4[[#This Row],[ recall]],LEN(tests_4[[#This Row],[ recall]])-2)/10^(LEN(tests_4[[#This Row],[ recall]])-2),"")</f>
        <v>5.2508960573476704E-2</v>
      </c>
      <c r="Q1752" s="8">
        <f>IFERROR(RIGHT(tests_4[[#This Row],[ f1-score]],LEN(tests_4[[#This Row],[ f1-score]])-2)/10^(LEN(tests_4[[#This Row],[ f1-score]])-2),"")</f>
        <v>5.5454545454545402E-2</v>
      </c>
      <c r="R1752" s="8">
        <f>IFERROR(RIGHT(tests_4[[#This Row],[ f1-score-2]],LEN(tests_4[[#This Row],[ f1-score-2]])-2)/10^(LEN(tests_4[[#This Row],[ f1-score-2]])-2),"")</f>
        <v>5.5860705584212897E-2</v>
      </c>
      <c r="S1752" s="9">
        <f t="shared" si="27"/>
        <v>-4.0616012966749465E-4</v>
      </c>
    </row>
    <row r="1753" spans="1:19" x14ac:dyDescent="0.35">
      <c r="A1753" t="s">
        <v>3</v>
      </c>
      <c r="B1753" t="s">
        <v>80</v>
      </c>
      <c r="C1753">
        <v>13</v>
      </c>
      <c r="D1753">
        <v>21</v>
      </c>
      <c r="E1753">
        <v>4</v>
      </c>
      <c r="F1753">
        <v>10416</v>
      </c>
      <c r="G1753">
        <v>2604</v>
      </c>
      <c r="H1753" t="s">
        <v>215</v>
      </c>
      <c r="I1753" t="s">
        <v>13399</v>
      </c>
      <c r="J1753" t="s">
        <v>13400</v>
      </c>
      <c r="K1753" t="s">
        <v>13401</v>
      </c>
      <c r="L1753" t="s">
        <v>13402</v>
      </c>
      <c r="N1753" s="8">
        <f>IFERROR(RIGHT(tests_4[[#This Row],[ accuracy]],LEN(tests_4[[#This Row],[ accuracy]])-2)/10^(LEN(tests_4[[#This Row],[ accuracy]])-2),"")</f>
        <v>0.955453149001536</v>
      </c>
      <c r="O1753" s="8">
        <f>IFERROR(RIGHT(tests_4[[#This Row],[ precision]],LEN(tests_4[[#This Row],[ precision]])-2)/10^(LEN(tests_4[[#This Row],[ precision]])-2),"")</f>
        <v>7.0024570024569993E-2</v>
      </c>
      <c r="P1753" s="8">
        <f>IFERROR(RIGHT(tests_4[[#This Row],[ recall]],LEN(tests_4[[#This Row],[ recall]])-2)/10^(LEN(tests_4[[#This Row],[ recall]])-2),"")</f>
        <v>4.6953405017921099E-2</v>
      </c>
      <c r="Q1753" s="8">
        <f>IFERROR(RIGHT(tests_4[[#This Row],[ f1-score]],LEN(tests_4[[#This Row],[ f1-score]])-2)/10^(LEN(tests_4[[#This Row],[ f1-score]])-2),"")</f>
        <v>5.45876887340302E-2</v>
      </c>
      <c r="R1753" s="8">
        <f>IFERROR(RIGHT(tests_4[[#This Row],[ f1-score-2]],LEN(tests_4[[#This Row],[ f1-score-2]])-2)/10^(LEN(tests_4[[#This Row],[ f1-score-2]])-2),"")</f>
        <v>5.6213864129125497E-2</v>
      </c>
      <c r="S1753" s="9">
        <f t="shared" si="27"/>
        <v>-1.6261753950952973E-3</v>
      </c>
    </row>
    <row r="1754" spans="1:19" x14ac:dyDescent="0.35">
      <c r="A1754" t="s">
        <v>3</v>
      </c>
      <c r="B1754" t="s">
        <v>80</v>
      </c>
      <c r="C1754">
        <v>13</v>
      </c>
      <c r="D1754">
        <v>21</v>
      </c>
      <c r="E1754">
        <v>5</v>
      </c>
      <c r="F1754">
        <v>10416</v>
      </c>
      <c r="G1754">
        <v>2604</v>
      </c>
      <c r="H1754" t="s">
        <v>269</v>
      </c>
      <c r="I1754" t="s">
        <v>13403</v>
      </c>
      <c r="J1754" t="s">
        <v>13404</v>
      </c>
      <c r="K1754" t="s">
        <v>13405</v>
      </c>
      <c r="L1754" t="s">
        <v>13406</v>
      </c>
      <c r="N1754" s="8">
        <f>IFERROR(RIGHT(tests_4[[#This Row],[ accuracy]],LEN(tests_4[[#This Row],[ accuracy]])-2)/10^(LEN(tests_4[[#This Row],[ accuracy]])-2),"")</f>
        <v>0.952380952380952</v>
      </c>
      <c r="O1754" s="8">
        <f>IFERROR(RIGHT(tests_4[[#This Row],[ precision]],LEN(tests_4[[#This Row],[ precision]])-2)/10^(LEN(tests_4[[#This Row],[ precision]])-2),"")</f>
        <v>7.6168929110105504E-2</v>
      </c>
      <c r="P1754" s="8">
        <f>IFERROR(RIGHT(tests_4[[#This Row],[ recall]],LEN(tests_4[[#This Row],[ recall]])-2)/10^(LEN(tests_4[[#This Row],[ recall]])-2),"")</f>
        <v>5.1971326164874501E-2</v>
      </c>
      <c r="Q1754" s="8">
        <f>IFERROR(RIGHT(tests_4[[#This Row],[ f1-score]],LEN(tests_4[[#This Row],[ f1-score]])-2)/10^(LEN(tests_4[[#This Row],[ f1-score]])-2),"")</f>
        <v>6.1011904761904698E-2</v>
      </c>
      <c r="R1754" s="8">
        <f>IFERROR(RIGHT(tests_4[[#This Row],[ f1-score-2]],LEN(tests_4[[#This Row],[ f1-score-2]])-2)/10^(LEN(tests_4[[#This Row],[ f1-score-2]])-2),"")</f>
        <v>6.1785428004893901E-2</v>
      </c>
      <c r="S1754" s="9">
        <f t="shared" si="27"/>
        <v>-7.7352324298920333E-4</v>
      </c>
    </row>
    <row r="1755" spans="1:19" x14ac:dyDescent="0.35">
      <c r="A1755" t="s">
        <v>3</v>
      </c>
      <c r="B1755" t="s">
        <v>80</v>
      </c>
      <c r="C1755">
        <v>13</v>
      </c>
      <c r="D1755">
        <v>21</v>
      </c>
      <c r="E1755">
        <v>6</v>
      </c>
      <c r="F1755">
        <v>10416</v>
      </c>
      <c r="G1755">
        <v>2604</v>
      </c>
      <c r="H1755" t="s">
        <v>13407</v>
      </c>
      <c r="I1755" t="s">
        <v>13408</v>
      </c>
      <c r="J1755" t="s">
        <v>13409</v>
      </c>
      <c r="K1755" t="s">
        <v>13410</v>
      </c>
      <c r="L1755" t="s">
        <v>13411</v>
      </c>
      <c r="N1755" s="8">
        <f>IFERROR(RIGHT(tests_4[[#This Row],[ accuracy]],LEN(tests_4[[#This Row],[ accuracy]])-2)/10^(LEN(tests_4[[#This Row],[ accuracy]])-2),"")</f>
        <v>0.95468509984639005</v>
      </c>
      <c r="O1755" s="8">
        <f>IFERROR(RIGHT(tests_4[[#This Row],[ precision]],LEN(tests_4[[#This Row],[ precision]])-2)/10^(LEN(tests_4[[#This Row],[ precision]])-2),"")</f>
        <v>0.115074798619102</v>
      </c>
      <c r="P1755" s="8">
        <f>IFERROR(RIGHT(tests_4[[#This Row],[ recall]],LEN(tests_4[[#This Row],[ recall]])-2)/10^(LEN(tests_4[[#This Row],[ recall]])-2),"")</f>
        <v>8.5304659498207799E-2</v>
      </c>
      <c r="Q1755" s="8">
        <f>IFERROR(RIGHT(tests_4[[#This Row],[ f1-score]],LEN(tests_4[[#This Row],[ f1-score]])-2)/10^(LEN(tests_4[[#This Row],[ f1-score]])-2),"")</f>
        <v>9.6667704764870702E-2</v>
      </c>
      <c r="R1755" s="8">
        <f>IFERROR(RIGHT(tests_4[[#This Row],[ f1-score-2]],LEN(tests_4[[#This Row],[ f1-score-2]])-2)/10^(LEN(tests_4[[#This Row],[ f1-score-2]])-2),"")</f>
        <v>9.7978271877354195E-2</v>
      </c>
      <c r="S1755" s="9">
        <f t="shared" si="27"/>
        <v>-1.3105671124834933E-3</v>
      </c>
    </row>
    <row r="1756" spans="1:19" x14ac:dyDescent="0.35">
      <c r="A1756" t="s">
        <v>3</v>
      </c>
      <c r="B1756" t="s">
        <v>80</v>
      </c>
      <c r="C1756">
        <v>13</v>
      </c>
      <c r="D1756">
        <v>21</v>
      </c>
      <c r="E1756">
        <v>7</v>
      </c>
      <c r="F1756">
        <v>10416</v>
      </c>
      <c r="G1756">
        <v>2604</v>
      </c>
      <c r="H1756" t="s">
        <v>230</v>
      </c>
      <c r="I1756" t="s">
        <v>13412</v>
      </c>
      <c r="J1756" t="s">
        <v>13413</v>
      </c>
      <c r="K1756" t="s">
        <v>13414</v>
      </c>
      <c r="L1756" t="s">
        <v>13415</v>
      </c>
      <c r="N1756" s="8">
        <f>IFERROR(RIGHT(tests_4[[#This Row],[ accuracy]],LEN(tests_4[[#This Row],[ accuracy]])-2)/10^(LEN(tests_4[[#This Row],[ accuracy]])-2),"")</f>
        <v>0.95372503840245704</v>
      </c>
      <c r="O1756" s="8">
        <f>IFERROR(RIGHT(tests_4[[#This Row],[ precision]],LEN(tests_4[[#This Row],[ precision]])-2)/10^(LEN(tests_4[[#This Row],[ precision]])-2),"")</f>
        <v>0.115384615384615</v>
      </c>
      <c r="P1756" s="8">
        <f>IFERROR(RIGHT(tests_4[[#This Row],[ recall]],LEN(tests_4[[#This Row],[ recall]])-2)/10^(LEN(tests_4[[#This Row],[ recall]])-2),"")</f>
        <v>8.7813620071684501E-2</v>
      </c>
      <c r="Q1756" s="8">
        <f>IFERROR(RIGHT(tests_4[[#This Row],[ f1-score]],LEN(tests_4[[#This Row],[ f1-score]])-2)/10^(LEN(tests_4[[#This Row],[ f1-score]])-2),"")</f>
        <v>9.9127769919849104E-2</v>
      </c>
      <c r="R1756" s="8">
        <f>IFERROR(RIGHT(tests_4[[#This Row],[ f1-score-2]],LEN(tests_4[[#This Row],[ f1-score-2]])-2)/10^(LEN(tests_4[[#This Row],[ f1-score-2]])-2),"")</f>
        <v>9.9728629579375797E-2</v>
      </c>
      <c r="S1756" s="9">
        <f t="shared" si="27"/>
        <v>-6.008596595266924E-4</v>
      </c>
    </row>
    <row r="1757" spans="1:19" x14ac:dyDescent="0.35">
      <c r="A1757" t="s">
        <v>3</v>
      </c>
      <c r="B1757" t="s">
        <v>80</v>
      </c>
      <c r="C1757">
        <v>13</v>
      </c>
      <c r="D1757">
        <v>21</v>
      </c>
      <c r="E1757">
        <v>8</v>
      </c>
      <c r="F1757">
        <v>10416</v>
      </c>
      <c r="G1757">
        <v>2604</v>
      </c>
      <c r="H1757" t="s">
        <v>479</v>
      </c>
      <c r="I1757" t="s">
        <v>13416</v>
      </c>
      <c r="J1757" t="s">
        <v>13417</v>
      </c>
      <c r="K1757" t="s">
        <v>13418</v>
      </c>
      <c r="L1757" t="s">
        <v>13419</v>
      </c>
      <c r="N1757" s="8">
        <f>IFERROR(RIGHT(tests_4[[#This Row],[ accuracy]],LEN(tests_4[[#This Row],[ accuracy]])-2)/10^(LEN(tests_4[[#This Row],[ accuracy]])-2),"")</f>
        <v>0.95487711213517601</v>
      </c>
      <c r="O1757" s="8">
        <f>IFERROR(RIGHT(tests_4[[#This Row],[ precision]],LEN(tests_4[[#This Row],[ precision]])-2)/10^(LEN(tests_4[[#This Row],[ precision]])-2),"")</f>
        <v>9.6509671993271595E-2</v>
      </c>
      <c r="P1757" s="8">
        <f>IFERROR(RIGHT(tests_4[[#This Row],[ recall]],LEN(tests_4[[#This Row],[ recall]])-2)/10^(LEN(tests_4[[#This Row],[ recall]])-2),"")</f>
        <v>8.0286738351254397E-2</v>
      </c>
      <c r="Q1757" s="8">
        <f>IFERROR(RIGHT(tests_4[[#This Row],[ f1-score]],LEN(tests_4[[#This Row],[ f1-score]])-2)/10^(LEN(tests_4[[#This Row],[ f1-score]])-2),"")</f>
        <v>8.6570406337848196E-2</v>
      </c>
      <c r="R1757" s="8">
        <f>IFERROR(RIGHT(tests_4[[#This Row],[ f1-score-2]],LEN(tests_4[[#This Row],[ f1-score-2]])-2)/10^(LEN(tests_4[[#This Row],[ f1-score-2]])-2),"")</f>
        <v>8.7653892616820203E-2</v>
      </c>
      <c r="S1757" s="9">
        <f t="shared" si="27"/>
        <v>-1.0834862789720068E-3</v>
      </c>
    </row>
    <row r="1758" spans="1:19" x14ac:dyDescent="0.35">
      <c r="A1758" t="s">
        <v>3</v>
      </c>
      <c r="B1758" t="s">
        <v>80</v>
      </c>
      <c r="C1758">
        <v>13</v>
      </c>
      <c r="D1758">
        <v>21</v>
      </c>
      <c r="E1758">
        <v>9</v>
      </c>
      <c r="F1758">
        <v>10416</v>
      </c>
      <c r="G1758">
        <v>2604</v>
      </c>
      <c r="H1758" t="s">
        <v>531</v>
      </c>
      <c r="I1758" t="s">
        <v>13420</v>
      </c>
      <c r="J1758" t="s">
        <v>13421</v>
      </c>
      <c r="K1758" t="s">
        <v>13422</v>
      </c>
      <c r="L1758" t="s">
        <v>13423</v>
      </c>
      <c r="N1758" s="8">
        <f>IFERROR(RIGHT(tests_4[[#This Row],[ accuracy]],LEN(tests_4[[#This Row],[ accuracy]])-2)/10^(LEN(tests_4[[#This Row],[ accuracy]])-2),"")</f>
        <v>0.95814132104454597</v>
      </c>
      <c r="O1758" s="8">
        <f>IFERROR(RIGHT(tests_4[[#This Row],[ precision]],LEN(tests_4[[#This Row],[ precision]])-2)/10^(LEN(tests_4[[#This Row],[ precision]])-2),"")</f>
        <v>0.17857142857142799</v>
      </c>
      <c r="P1758" s="8">
        <f>IFERROR(RIGHT(tests_4[[#This Row],[ recall]],LEN(tests_4[[#This Row],[ recall]])-2)/10^(LEN(tests_4[[#This Row],[ recall]])-2),"")</f>
        <v>0.109498207885304</v>
      </c>
      <c r="Q1758" s="8">
        <f>IFERROR(RIGHT(tests_4[[#This Row],[ f1-score]],LEN(tests_4[[#This Row],[ f1-score]])-2)/10^(LEN(tests_4[[#This Row],[ f1-score]])-2),"")</f>
        <v>0.13396739130434701</v>
      </c>
      <c r="R1758" s="8">
        <f>IFERROR(RIGHT(tests_4[[#This Row],[ f1-score-2]],LEN(tests_4[[#This Row],[ f1-score-2]])-2)/10^(LEN(tests_4[[#This Row],[ f1-score-2]])-2),"")</f>
        <v>0.135753643796658</v>
      </c>
      <c r="S1758" s="9">
        <f t="shared" si="27"/>
        <v>-1.7862524923109857E-3</v>
      </c>
    </row>
    <row r="1759" spans="1:19" x14ac:dyDescent="0.35">
      <c r="A1759" t="s">
        <v>3</v>
      </c>
      <c r="B1759" t="s">
        <v>80</v>
      </c>
      <c r="C1759">
        <v>13</v>
      </c>
      <c r="D1759">
        <v>21</v>
      </c>
      <c r="E1759">
        <v>10</v>
      </c>
      <c r="F1759">
        <v>10416</v>
      </c>
      <c r="G1759">
        <v>2604</v>
      </c>
      <c r="H1759" t="s">
        <v>205</v>
      </c>
      <c r="I1759" t="s">
        <v>13424</v>
      </c>
      <c r="J1759" t="s">
        <v>13425</v>
      </c>
      <c r="K1759" t="s">
        <v>13426</v>
      </c>
      <c r="L1759" t="s">
        <v>13427</v>
      </c>
      <c r="N1759" s="8">
        <f>IFERROR(RIGHT(tests_4[[#This Row],[ accuracy]],LEN(tests_4[[#This Row],[ accuracy]])-2)/10^(LEN(tests_4[[#This Row],[ accuracy]])-2),"")</f>
        <v>0.95218894009216504</v>
      </c>
      <c r="O1759" s="8">
        <f>IFERROR(RIGHT(tests_4[[#This Row],[ precision]],LEN(tests_4[[#This Row],[ precision]])-2)/10^(LEN(tests_4[[#This Row],[ precision]])-2),"")</f>
        <v>0.13214285714285701</v>
      </c>
      <c r="P1759" s="8">
        <f>IFERROR(RIGHT(tests_4[[#This Row],[ recall]],LEN(tests_4[[#This Row],[ recall]])-2)/10^(LEN(tests_4[[#This Row],[ recall]])-2),"")</f>
        <v>0.115591397849462</v>
      </c>
      <c r="Q1759" s="8">
        <f>IFERROR(RIGHT(tests_4[[#This Row],[ f1-score]],LEN(tests_4[[#This Row],[ f1-score]])-2)/10^(LEN(tests_4[[#This Row],[ f1-score]])-2),"")</f>
        <v>0.120184481823114</v>
      </c>
      <c r="R1759" s="8">
        <f>IFERROR(RIGHT(tests_4[[#This Row],[ f1-score-2]],LEN(tests_4[[#This Row],[ f1-score-2]])-2)/10^(LEN(tests_4[[#This Row],[ f1-score-2]])-2),"")</f>
        <v>0.12331421485041</v>
      </c>
      <c r="S1759" s="9">
        <f t="shared" si="27"/>
        <v>-3.1297330272959945E-3</v>
      </c>
    </row>
    <row r="1760" spans="1:19" x14ac:dyDescent="0.35">
      <c r="A1760" t="s">
        <v>3</v>
      </c>
      <c r="B1760" t="s">
        <v>80</v>
      </c>
      <c r="C1760">
        <v>13</v>
      </c>
      <c r="D1760">
        <v>21</v>
      </c>
      <c r="E1760">
        <v>11</v>
      </c>
      <c r="F1760">
        <v>10416</v>
      </c>
      <c r="G1760">
        <v>2604</v>
      </c>
      <c r="H1760" t="s">
        <v>225</v>
      </c>
      <c r="I1760" t="s">
        <v>13428</v>
      </c>
      <c r="J1760" t="s">
        <v>13429</v>
      </c>
      <c r="K1760" t="s">
        <v>13430</v>
      </c>
      <c r="L1760" t="s">
        <v>13431</v>
      </c>
      <c r="N1760" s="8">
        <f>IFERROR(RIGHT(tests_4[[#This Row],[ accuracy]],LEN(tests_4[[#This Row],[ accuracy]])-2)/10^(LEN(tests_4[[#This Row],[ accuracy]])-2),"")</f>
        <v>0.95602918586789498</v>
      </c>
      <c r="O1760" s="8">
        <f>IFERROR(RIGHT(tests_4[[#This Row],[ precision]],LEN(tests_4[[#This Row],[ precision]])-2)/10^(LEN(tests_4[[#This Row],[ precision]])-2),"")</f>
        <v>0.14332514332514301</v>
      </c>
      <c r="P1760" s="8">
        <f>IFERROR(RIGHT(tests_4[[#This Row],[ recall]],LEN(tests_4[[#This Row],[ recall]])-2)/10^(LEN(tests_4[[#This Row],[ recall]])-2),"")</f>
        <v>9.5878136200716793E-2</v>
      </c>
      <c r="Q1760" s="8">
        <f>IFERROR(RIGHT(tests_4[[#This Row],[ f1-score]],LEN(tests_4[[#This Row],[ f1-score]])-2)/10^(LEN(tests_4[[#This Row],[ f1-score]])-2),"")</f>
        <v>0.11360718870346501</v>
      </c>
      <c r="R1760" s="8">
        <f>IFERROR(RIGHT(tests_4[[#This Row],[ f1-score-2]],LEN(tests_4[[#This Row],[ f1-score-2]])-2)/10^(LEN(tests_4[[#This Row],[ f1-score-2]])-2),"")</f>
        <v>0.11489598002129101</v>
      </c>
      <c r="S1760" s="9">
        <f t="shared" si="27"/>
        <v>-1.2887913178259991E-3</v>
      </c>
    </row>
    <row r="1761" spans="1:19" x14ac:dyDescent="0.35">
      <c r="A1761" t="s">
        <v>3</v>
      </c>
      <c r="B1761" t="s">
        <v>80</v>
      </c>
      <c r="C1761">
        <v>13</v>
      </c>
      <c r="D1761">
        <v>21</v>
      </c>
      <c r="E1761">
        <v>12</v>
      </c>
      <c r="F1761">
        <v>10416</v>
      </c>
      <c r="G1761">
        <v>2604</v>
      </c>
      <c r="H1761" t="s">
        <v>497</v>
      </c>
      <c r="I1761" t="s">
        <v>13432</v>
      </c>
      <c r="J1761" t="s">
        <v>13433</v>
      </c>
      <c r="K1761" t="s">
        <v>13434</v>
      </c>
      <c r="L1761" t="s">
        <v>13435</v>
      </c>
      <c r="N1761" s="8">
        <f>IFERROR(RIGHT(tests_4[[#This Row],[ accuracy]],LEN(tests_4[[#This Row],[ accuracy]])-2)/10^(LEN(tests_4[[#This Row],[ accuracy]])-2),"")</f>
        <v>0.95199692780337897</v>
      </c>
      <c r="O1761" s="8">
        <f>IFERROR(RIGHT(tests_4[[#This Row],[ precision]],LEN(tests_4[[#This Row],[ precision]])-2)/10^(LEN(tests_4[[#This Row],[ precision]])-2),"")</f>
        <v>0.112903225806451</v>
      </c>
      <c r="P1761" s="8">
        <f>IFERROR(RIGHT(tests_4[[#This Row],[ recall]],LEN(tests_4[[#This Row],[ recall]])-2)/10^(LEN(tests_4[[#This Row],[ recall]])-2),"")</f>
        <v>8.2258064516129006E-2</v>
      </c>
      <c r="Q1761" s="8">
        <f>IFERROR(RIGHT(tests_4[[#This Row],[ f1-score]],LEN(tests_4[[#This Row],[ f1-score]])-2)/10^(LEN(tests_4[[#This Row],[ f1-score]])-2),"")</f>
        <v>9.2191080557024394E-2</v>
      </c>
      <c r="R1761" s="8">
        <f>IFERROR(RIGHT(tests_4[[#This Row],[ f1-score-2]],LEN(tests_4[[#This Row],[ f1-score-2]])-2)/10^(LEN(tests_4[[#This Row],[ f1-score-2]])-2),"")</f>
        <v>9.5174620101306298E-2</v>
      </c>
      <c r="S1761" s="9">
        <f t="shared" si="27"/>
        <v>-2.9835395442819046E-3</v>
      </c>
    </row>
    <row r="1762" spans="1:19" x14ac:dyDescent="0.35">
      <c r="A1762" t="s">
        <v>3</v>
      </c>
      <c r="B1762" t="s">
        <v>80</v>
      </c>
      <c r="C1762">
        <v>13</v>
      </c>
      <c r="D1762">
        <v>21</v>
      </c>
      <c r="E1762">
        <v>13</v>
      </c>
      <c r="F1762">
        <v>10416</v>
      </c>
      <c r="G1762">
        <v>2604</v>
      </c>
      <c r="H1762" t="s">
        <v>497</v>
      </c>
      <c r="I1762" t="s">
        <v>13436</v>
      </c>
      <c r="J1762" t="s">
        <v>13437</v>
      </c>
      <c r="K1762" t="s">
        <v>13438</v>
      </c>
      <c r="L1762" t="s">
        <v>13439</v>
      </c>
      <c r="N1762" s="8">
        <f>IFERROR(RIGHT(tests_4[[#This Row],[ accuracy]],LEN(tests_4[[#This Row],[ accuracy]])-2)/10^(LEN(tests_4[[#This Row],[ accuracy]])-2),"")</f>
        <v>0.95199692780337897</v>
      </c>
      <c r="O1762" s="8">
        <f>IFERROR(RIGHT(tests_4[[#This Row],[ precision]],LEN(tests_4[[#This Row],[ precision]])-2)/10^(LEN(tests_4[[#This Row],[ precision]])-2),"")</f>
        <v>0.14065656565656501</v>
      </c>
      <c r="P1762" s="8">
        <f>IFERROR(RIGHT(tests_4[[#This Row],[ recall]],LEN(tests_4[[#This Row],[ recall]])-2)/10^(LEN(tests_4[[#This Row],[ recall]])-2),"")</f>
        <v>0.117562724014336</v>
      </c>
      <c r="Q1762" s="8">
        <f>IFERROR(RIGHT(tests_4[[#This Row],[ f1-score]],LEN(tests_4[[#This Row],[ f1-score]])-2)/10^(LEN(tests_4[[#This Row],[ f1-score]])-2),"")</f>
        <v>0.12714884696016701</v>
      </c>
      <c r="R1762" s="8">
        <f>IFERROR(RIGHT(tests_4[[#This Row],[ f1-score-2]],LEN(tests_4[[#This Row],[ f1-score-2]])-2)/10^(LEN(tests_4[[#This Row],[ f1-score-2]])-2),"")</f>
        <v>0.12807694599549199</v>
      </c>
      <c r="S1762" s="9">
        <f t="shared" si="27"/>
        <v>-9.2809903532498073E-4</v>
      </c>
    </row>
    <row r="1763" spans="1:19" x14ac:dyDescent="0.35">
      <c r="A1763" t="s">
        <v>3</v>
      </c>
      <c r="B1763" t="s">
        <v>80</v>
      </c>
      <c r="C1763">
        <v>13</v>
      </c>
      <c r="D1763">
        <v>21</v>
      </c>
      <c r="E1763">
        <v>14</v>
      </c>
      <c r="F1763">
        <v>10416</v>
      </c>
      <c r="G1763">
        <v>2604</v>
      </c>
      <c r="H1763" t="s">
        <v>3596</v>
      </c>
      <c r="I1763" t="s">
        <v>13440</v>
      </c>
      <c r="J1763" t="s">
        <v>13433</v>
      </c>
      <c r="K1763" t="s">
        <v>13441</v>
      </c>
      <c r="L1763" t="s">
        <v>13442</v>
      </c>
      <c r="N1763" s="8">
        <f>IFERROR(RIGHT(tests_4[[#This Row],[ accuracy]],LEN(tests_4[[#This Row],[ accuracy]])-2)/10^(LEN(tests_4[[#This Row],[ accuracy]])-2),"")</f>
        <v>0.94873271889400901</v>
      </c>
      <c r="O1763" s="8">
        <f>IFERROR(RIGHT(tests_4[[#This Row],[ precision]],LEN(tests_4[[#This Row],[ precision]])-2)/10^(LEN(tests_4[[#This Row],[ precision]])-2),"")</f>
        <v>0.100879604178119</v>
      </c>
      <c r="P1763" s="8">
        <f>IFERROR(RIGHT(tests_4[[#This Row],[ recall]],LEN(tests_4[[#This Row],[ recall]])-2)/10^(LEN(tests_4[[#This Row],[ recall]])-2),"")</f>
        <v>8.2258064516129006E-2</v>
      </c>
      <c r="Q1763" s="8">
        <f>IFERROR(RIGHT(tests_4[[#This Row],[ f1-score]],LEN(tests_4[[#This Row],[ f1-score]])-2)/10^(LEN(tests_4[[#This Row],[ f1-score]])-2),"")</f>
        <v>8.7351945854483901E-2</v>
      </c>
      <c r="R1763" s="8">
        <f>IFERROR(RIGHT(tests_4[[#This Row],[ f1-score-2]],LEN(tests_4[[#This Row],[ f1-score-2]])-2)/10^(LEN(tests_4[[#This Row],[ f1-score-2]])-2),"")</f>
        <v>9.0622110109954995E-2</v>
      </c>
      <c r="S1763" s="9">
        <f t="shared" si="27"/>
        <v>-3.2701642554710947E-3</v>
      </c>
    </row>
    <row r="1764" spans="1:19" x14ac:dyDescent="0.35">
      <c r="A1764" t="s">
        <v>3</v>
      </c>
      <c r="B1764" t="s">
        <v>80</v>
      </c>
      <c r="C1764">
        <v>13</v>
      </c>
      <c r="D1764">
        <v>21</v>
      </c>
      <c r="E1764">
        <v>15</v>
      </c>
      <c r="F1764">
        <v>10416</v>
      </c>
      <c r="G1764">
        <v>2604</v>
      </c>
      <c r="H1764" t="s">
        <v>314</v>
      </c>
      <c r="I1764" t="s">
        <v>13443</v>
      </c>
      <c r="J1764" t="s">
        <v>13444</v>
      </c>
      <c r="K1764" t="s">
        <v>13445</v>
      </c>
      <c r="L1764" t="s">
        <v>13446</v>
      </c>
      <c r="N1764" s="8">
        <f>IFERROR(RIGHT(tests_4[[#This Row],[ accuracy]],LEN(tests_4[[#This Row],[ accuracy]])-2)/10^(LEN(tests_4[[#This Row],[ accuracy]])-2),"")</f>
        <v>0.94950076804915495</v>
      </c>
      <c r="O1764" s="8">
        <f>IFERROR(RIGHT(tests_4[[#This Row],[ precision]],LEN(tests_4[[#This Row],[ precision]])-2)/10^(LEN(tests_4[[#This Row],[ precision]])-2),"")</f>
        <v>8.3890746934225102E-2</v>
      </c>
      <c r="P1764" s="8">
        <f>IFERROR(RIGHT(tests_4[[#This Row],[ recall]],LEN(tests_4[[#This Row],[ recall]])-2)/10^(LEN(tests_4[[#This Row],[ recall]])-2),"")</f>
        <v>6.5591397849462302E-2</v>
      </c>
      <c r="Q1764" s="8">
        <f>IFERROR(RIGHT(tests_4[[#This Row],[ f1-score]],LEN(tests_4[[#This Row],[ f1-score]])-2)/10^(LEN(tests_4[[#This Row],[ f1-score]])-2),"")</f>
        <v>7.2570993363072503E-2</v>
      </c>
      <c r="R1764" s="8">
        <f>IFERROR(RIGHT(tests_4[[#This Row],[ f1-score-2]],LEN(tests_4[[#This Row],[ f1-score-2]])-2)/10^(LEN(tests_4[[#This Row],[ f1-score-2]])-2),"")</f>
        <v>7.3620984847573498E-2</v>
      </c>
      <c r="S1764" s="9">
        <f t="shared" si="27"/>
        <v>-1.049991484500995E-3</v>
      </c>
    </row>
    <row r="1765" spans="1:19" x14ac:dyDescent="0.35">
      <c r="A1765" t="s">
        <v>3</v>
      </c>
      <c r="B1765" t="s">
        <v>80</v>
      </c>
      <c r="C1765">
        <v>13</v>
      </c>
      <c r="D1765">
        <v>21</v>
      </c>
      <c r="E1765">
        <v>16</v>
      </c>
      <c r="F1765">
        <v>10416</v>
      </c>
      <c r="G1765">
        <v>2604</v>
      </c>
      <c r="H1765" t="s">
        <v>289</v>
      </c>
      <c r="I1765" t="s">
        <v>13447</v>
      </c>
      <c r="J1765" t="s">
        <v>13444</v>
      </c>
      <c r="K1765" t="s">
        <v>13448</v>
      </c>
      <c r="L1765" t="s">
        <v>13449</v>
      </c>
      <c r="N1765" s="8">
        <f>IFERROR(RIGHT(tests_4[[#This Row],[ accuracy]],LEN(tests_4[[#This Row],[ accuracy]])-2)/10^(LEN(tests_4[[#This Row],[ accuracy]])-2),"")</f>
        <v>0.94930875576036799</v>
      </c>
      <c r="O1765" s="8">
        <f>IFERROR(RIGHT(tests_4[[#This Row],[ precision]],LEN(tests_4[[#This Row],[ precision]])-2)/10^(LEN(tests_4[[#This Row],[ precision]])-2),"")</f>
        <v>9.8091730833612306E-2</v>
      </c>
      <c r="P1765" s="8">
        <f>IFERROR(RIGHT(tests_4[[#This Row],[ recall]],LEN(tests_4[[#This Row],[ recall]])-2)/10^(LEN(tests_4[[#This Row],[ recall]])-2),"")</f>
        <v>6.5591397849462302E-2</v>
      </c>
      <c r="Q1765" s="8">
        <f>IFERROR(RIGHT(tests_4[[#This Row],[ f1-score]],LEN(tests_4[[#This Row],[ f1-score]])-2)/10^(LEN(tests_4[[#This Row],[ f1-score]])-2),"")</f>
        <v>7.5044126857598301E-2</v>
      </c>
      <c r="R1765" s="8">
        <f>IFERROR(RIGHT(tests_4[[#This Row],[ f1-score-2]],LEN(tests_4[[#This Row],[ f1-score-2]])-2)/10^(LEN(tests_4[[#This Row],[ f1-score-2]])-2),"")</f>
        <v>7.8614989762413198E-2</v>
      </c>
      <c r="S1765" s="9">
        <f t="shared" si="27"/>
        <v>-3.5708629048148977E-3</v>
      </c>
    </row>
    <row r="1766" spans="1:19" x14ac:dyDescent="0.35">
      <c r="A1766" t="s">
        <v>3</v>
      </c>
      <c r="B1766" t="s">
        <v>80</v>
      </c>
      <c r="C1766">
        <v>13</v>
      </c>
      <c r="D1766">
        <v>21</v>
      </c>
      <c r="E1766">
        <v>17</v>
      </c>
      <c r="F1766">
        <v>10416</v>
      </c>
      <c r="G1766">
        <v>2604</v>
      </c>
      <c r="H1766" t="s">
        <v>7136</v>
      </c>
      <c r="I1766" t="s">
        <v>13450</v>
      </c>
      <c r="J1766" t="s">
        <v>13451</v>
      </c>
      <c r="K1766" t="s">
        <v>13452</v>
      </c>
      <c r="L1766" t="s">
        <v>13453</v>
      </c>
      <c r="N1766" s="8">
        <f>IFERROR(RIGHT(tests_4[[#This Row],[ accuracy]],LEN(tests_4[[#This Row],[ accuracy]])-2)/10^(LEN(tests_4[[#This Row],[ accuracy]])-2),"")</f>
        <v>0.95007680491551405</v>
      </c>
      <c r="O1766" s="8">
        <f>IFERROR(RIGHT(tests_4[[#This Row],[ precision]],LEN(tests_4[[#This Row],[ precision]])-2)/10^(LEN(tests_4[[#This Row],[ precision]])-2),"")</f>
        <v>0.17418032786885199</v>
      </c>
      <c r="P1766" s="8">
        <f>IFERROR(RIGHT(tests_4[[#This Row],[ recall]],LEN(tests_4[[#This Row],[ recall]])-2)/10^(LEN(tests_4[[#This Row],[ recall]])-2),"")</f>
        <v>0.106989247311827</v>
      </c>
      <c r="Q1766" s="8">
        <f>IFERROR(RIGHT(tests_4[[#This Row],[ f1-score]],LEN(tests_4[[#This Row],[ f1-score]])-2)/10^(LEN(tests_4[[#This Row],[ f1-score]])-2),"")</f>
        <v>0.117579383341003</v>
      </c>
      <c r="R1766" s="8">
        <f>IFERROR(RIGHT(tests_4[[#This Row],[ f1-score-2]],LEN(tests_4[[#This Row],[ f1-score-2]])-2)/10^(LEN(tests_4[[#This Row],[ f1-score-2]])-2),"")</f>
        <v>0.13255646286224701</v>
      </c>
      <c r="S1766" s="9">
        <f t="shared" si="27"/>
        <v>-1.4977079521244011E-2</v>
      </c>
    </row>
    <row r="1767" spans="1:19" x14ac:dyDescent="0.35">
      <c r="A1767" t="s">
        <v>3</v>
      </c>
      <c r="B1767" t="s">
        <v>80</v>
      </c>
      <c r="C1767">
        <v>13</v>
      </c>
      <c r="D1767">
        <v>21</v>
      </c>
      <c r="E1767">
        <v>18</v>
      </c>
      <c r="F1767">
        <v>10416</v>
      </c>
      <c r="G1767">
        <v>2604</v>
      </c>
      <c r="H1767" t="s">
        <v>3596</v>
      </c>
      <c r="I1767" t="s">
        <v>13454</v>
      </c>
      <c r="J1767" t="s">
        <v>13400</v>
      </c>
      <c r="K1767" t="s">
        <v>13455</v>
      </c>
      <c r="L1767" t="s">
        <v>13456</v>
      </c>
      <c r="N1767" s="8">
        <f>IFERROR(RIGHT(tests_4[[#This Row],[ accuracy]],LEN(tests_4[[#This Row],[ accuracy]])-2)/10^(LEN(tests_4[[#This Row],[ accuracy]])-2),"")</f>
        <v>0.94873271889400901</v>
      </c>
      <c r="O1767" s="8">
        <f>IFERROR(RIGHT(tests_4[[#This Row],[ precision]],LEN(tests_4[[#This Row],[ precision]])-2)/10^(LEN(tests_4[[#This Row],[ precision]])-2),"")</f>
        <v>5.7565789473684202E-2</v>
      </c>
      <c r="P1767" s="8">
        <f>IFERROR(RIGHT(tests_4[[#This Row],[ recall]],LEN(tests_4[[#This Row],[ recall]])-2)/10^(LEN(tests_4[[#This Row],[ recall]])-2),"")</f>
        <v>4.6953405017921099E-2</v>
      </c>
      <c r="Q1767" s="8">
        <f>IFERROR(RIGHT(tests_4[[#This Row],[ f1-score]],LEN(tests_4[[#This Row],[ f1-score]])-2)/10^(LEN(tests_4[[#This Row],[ f1-score]])-2),"")</f>
        <v>4.6999144358880307E-2</v>
      </c>
      <c r="R1767" s="8">
        <f>IFERROR(RIGHT(tests_4[[#This Row],[ f1-score-2]],LEN(tests_4[[#This Row],[ f1-score-2]])-2)/10^(LEN(tests_4[[#This Row],[ f1-score-2]])-2),"")</f>
        <v>5.1720831594265E-2</v>
      </c>
      <c r="S1767" s="9">
        <f t="shared" si="27"/>
        <v>-4.7216872353846931E-3</v>
      </c>
    </row>
    <row r="1768" spans="1:19" x14ac:dyDescent="0.35">
      <c r="A1768" t="s">
        <v>3</v>
      </c>
      <c r="B1768" t="s">
        <v>80</v>
      </c>
      <c r="C1768">
        <v>13</v>
      </c>
      <c r="D1768">
        <v>21</v>
      </c>
      <c r="E1768">
        <v>19</v>
      </c>
      <c r="F1768">
        <v>10416</v>
      </c>
      <c r="G1768">
        <v>2604</v>
      </c>
      <c r="H1768" t="s">
        <v>289</v>
      </c>
      <c r="I1768" t="s">
        <v>13457</v>
      </c>
      <c r="J1768" t="s">
        <v>13458</v>
      </c>
      <c r="K1768" t="s">
        <v>13459</v>
      </c>
      <c r="L1768" t="s">
        <v>13460</v>
      </c>
      <c r="N1768" s="8">
        <f>IFERROR(RIGHT(tests_4[[#This Row],[ accuracy]],LEN(tests_4[[#This Row],[ accuracy]])-2)/10^(LEN(tests_4[[#This Row],[ accuracy]])-2),"")</f>
        <v>0.94930875576036799</v>
      </c>
      <c r="O1768" s="8">
        <f>IFERROR(RIGHT(tests_4[[#This Row],[ precision]],LEN(tests_4[[#This Row],[ precision]])-2)/10^(LEN(tests_4[[#This Row],[ precision]])-2),"")</f>
        <v>0.11088709677419301</v>
      </c>
      <c r="P1768" s="8">
        <f>IFERROR(RIGHT(tests_4[[#This Row],[ recall]],LEN(tests_4[[#This Row],[ recall]])-2)/10^(LEN(tests_4[[#This Row],[ recall]])-2),"")</f>
        <v>8.2795698924731098E-2</v>
      </c>
      <c r="Q1768" s="8">
        <f>IFERROR(RIGHT(tests_4[[#This Row],[ f1-score]],LEN(tests_4[[#This Row],[ f1-score]])-2)/10^(LEN(tests_4[[#This Row],[ f1-score]])-2),"")</f>
        <v>8.1715791996165799E-2</v>
      </c>
      <c r="R1768" s="8">
        <f>IFERROR(RIGHT(tests_4[[#This Row],[ f1-score-2]],LEN(tests_4[[#This Row],[ f1-score-2]])-2)/10^(LEN(tests_4[[#This Row],[ f1-score-2]])-2),"")</f>
        <v>9.4804235409997495E-2</v>
      </c>
      <c r="S1768" s="9">
        <f t="shared" si="27"/>
        <v>-1.3088443413831696E-2</v>
      </c>
    </row>
    <row r="1769" spans="1:19" x14ac:dyDescent="0.35">
      <c r="A1769" t="s">
        <v>3</v>
      </c>
      <c r="B1769" t="s">
        <v>80</v>
      </c>
      <c r="C1769">
        <v>13</v>
      </c>
      <c r="D1769">
        <v>21</v>
      </c>
      <c r="E1769">
        <v>20</v>
      </c>
      <c r="F1769">
        <v>10416</v>
      </c>
      <c r="G1769">
        <v>2604</v>
      </c>
      <c r="H1769" t="s">
        <v>299</v>
      </c>
      <c r="I1769" t="s">
        <v>13461</v>
      </c>
      <c r="J1769" t="s">
        <v>13462</v>
      </c>
      <c r="K1769" t="s">
        <v>13463</v>
      </c>
      <c r="L1769" t="s">
        <v>13463</v>
      </c>
      <c r="N1769" s="8">
        <f>IFERROR(RIGHT(tests_4[[#This Row],[ accuracy]],LEN(tests_4[[#This Row],[ accuracy]])-2)/10^(LEN(tests_4[[#This Row],[ accuracy]])-2),"")</f>
        <v>0.95122887864823302</v>
      </c>
      <c r="O1769" s="8">
        <f>IFERROR(RIGHT(tests_4[[#This Row],[ precision]],LEN(tests_4[[#This Row],[ precision]])-2)/10^(LEN(tests_4[[#This Row],[ precision]])-2),"")</f>
        <v>3.5714285714285698E-2</v>
      </c>
      <c r="P1769" s="8">
        <f>IFERROR(RIGHT(tests_4[[#This Row],[ recall]],LEN(tests_4[[#This Row],[ recall]])-2)/10^(LEN(tests_4[[#This Row],[ recall]])-2),"")</f>
        <v>4.4444444444444398E-2</v>
      </c>
      <c r="Q1769" s="8">
        <f>IFERROR(RIGHT(tests_4[[#This Row],[ f1-score]],LEN(tests_4[[#This Row],[ f1-score]])-2)/10^(LEN(tests_4[[#This Row],[ f1-score]])-2),"")</f>
        <v>3.9603960396039598E-2</v>
      </c>
      <c r="R1769" s="8">
        <f>IFERROR(RIGHT(tests_4[[#This Row],[ f1-score-2]],LEN(tests_4[[#This Row],[ f1-score-2]])-2)/10^(LEN(tests_4[[#This Row],[ f1-score-2]])-2),"")</f>
        <v>3.9603960396039598E-2</v>
      </c>
      <c r="S1769" s="9">
        <f t="shared" si="27"/>
        <v>0</v>
      </c>
    </row>
    <row r="1770" spans="1:19" x14ac:dyDescent="0.35">
      <c r="A1770" t="s">
        <v>3</v>
      </c>
      <c r="B1770" t="s">
        <v>80</v>
      </c>
      <c r="C1770">
        <v>13</v>
      </c>
      <c r="D1770">
        <v>21</v>
      </c>
      <c r="E1770">
        <v>21</v>
      </c>
      <c r="F1770">
        <v>10416</v>
      </c>
      <c r="G1770">
        <v>2604</v>
      </c>
      <c r="H1770" t="s">
        <v>279</v>
      </c>
      <c r="I1770" t="s">
        <v>13464</v>
      </c>
      <c r="J1770" t="s">
        <v>13465</v>
      </c>
      <c r="K1770" t="s">
        <v>13466</v>
      </c>
      <c r="L1770" t="s">
        <v>13467</v>
      </c>
      <c r="N1770" s="8">
        <f>IFERROR(RIGHT(tests_4[[#This Row],[ accuracy]],LEN(tests_4[[#This Row],[ accuracy]])-2)/10^(LEN(tests_4[[#This Row],[ accuracy]])-2),"")</f>
        <v>0.94911674347158204</v>
      </c>
      <c r="O1770" s="8">
        <f>IFERROR(RIGHT(tests_4[[#This Row],[ precision]],LEN(tests_4[[#This Row],[ precision]])-2)/10^(LEN(tests_4[[#This Row],[ precision]])-2),"")</f>
        <v>0.140151515151515</v>
      </c>
      <c r="P1770" s="8">
        <f>IFERROR(RIGHT(tests_4[[#This Row],[ recall]],LEN(tests_4[[#This Row],[ recall]])-2)/10^(LEN(tests_4[[#This Row],[ recall]])-2),"")</f>
        <v>8.8351254480286703E-2</v>
      </c>
      <c r="Q1770" s="8">
        <f>IFERROR(RIGHT(tests_4[[#This Row],[ f1-score]],LEN(tests_4[[#This Row],[ f1-score]])-2)/10^(LEN(tests_4[[#This Row],[ f1-score]])-2),"")</f>
        <v>8.5955818832531103E-2</v>
      </c>
      <c r="R1770" s="8">
        <f>IFERROR(RIGHT(tests_4[[#This Row],[ f1-score-2]],LEN(tests_4[[#This Row],[ f1-score-2]])-2)/10^(LEN(tests_4[[#This Row],[ f1-score-2]])-2),"")</f>
        <v>0.108379974570128</v>
      </c>
      <c r="S1770" s="9">
        <f t="shared" si="27"/>
        <v>-2.2424155737596901E-2</v>
      </c>
    </row>
    <row r="1771" spans="1:19" x14ac:dyDescent="0.35">
      <c r="A1771" t="s">
        <v>3</v>
      </c>
      <c r="B1771" t="s">
        <v>80</v>
      </c>
      <c r="C1771">
        <v>13</v>
      </c>
      <c r="D1771">
        <v>21</v>
      </c>
      <c r="E1771">
        <v>22</v>
      </c>
      <c r="F1771">
        <v>10416</v>
      </c>
      <c r="G1771">
        <v>2604</v>
      </c>
      <c r="H1771" t="s">
        <v>497</v>
      </c>
      <c r="I1771" t="s">
        <v>13468</v>
      </c>
      <c r="J1771" t="s">
        <v>13469</v>
      </c>
      <c r="K1771" t="s">
        <v>13470</v>
      </c>
      <c r="L1771" t="s">
        <v>13470</v>
      </c>
      <c r="N1771" s="8">
        <f>IFERROR(RIGHT(tests_4[[#This Row],[ accuracy]],LEN(tests_4[[#This Row],[ accuracy]])-2)/10^(LEN(tests_4[[#This Row],[ accuracy]])-2),"")</f>
        <v>0.95199692780337897</v>
      </c>
      <c r="O1771" s="8">
        <f>IFERROR(RIGHT(tests_4[[#This Row],[ precision]],LEN(tests_4[[#This Row],[ precision]])-2)/10^(LEN(tests_4[[#This Row],[ precision]])-2),"")</f>
        <v>2.9702970297029702E-2</v>
      </c>
      <c r="P1771" s="8">
        <f>IFERROR(RIGHT(tests_4[[#This Row],[ recall]],LEN(tests_4[[#This Row],[ recall]])-2)/10^(LEN(tests_4[[#This Row],[ recall]])-2),"")</f>
        <v>3.3333333333333298E-2</v>
      </c>
      <c r="Q1771" s="8">
        <f>IFERROR(RIGHT(tests_4[[#This Row],[ f1-score]],LEN(tests_4[[#This Row],[ f1-score]])-2)/10^(LEN(tests_4[[#This Row],[ f1-score]])-2),"")</f>
        <v>3.1413612565444997E-2</v>
      </c>
      <c r="R1771" s="8">
        <f>IFERROR(RIGHT(tests_4[[#This Row],[ f1-score-2]],LEN(tests_4[[#This Row],[ f1-score-2]])-2)/10^(LEN(tests_4[[#This Row],[ f1-score-2]])-2),"")</f>
        <v>3.1413612565444997E-2</v>
      </c>
      <c r="S1771" s="9">
        <f t="shared" si="27"/>
        <v>0</v>
      </c>
    </row>
    <row r="1772" spans="1:19" x14ac:dyDescent="0.35">
      <c r="A1772" t="s">
        <v>3</v>
      </c>
      <c r="B1772" t="s">
        <v>80</v>
      </c>
      <c r="C1772">
        <v>13</v>
      </c>
      <c r="D1772">
        <v>21</v>
      </c>
      <c r="E1772">
        <v>23</v>
      </c>
      <c r="F1772">
        <v>10416</v>
      </c>
      <c r="G1772">
        <v>2604</v>
      </c>
      <c r="H1772" t="s">
        <v>434</v>
      </c>
      <c r="I1772" t="s">
        <v>13471</v>
      </c>
      <c r="J1772" t="s">
        <v>13472</v>
      </c>
      <c r="K1772" t="s">
        <v>13473</v>
      </c>
      <c r="L1772" t="s">
        <v>13474</v>
      </c>
      <c r="N1772" s="8">
        <f>IFERROR(RIGHT(tests_4[[#This Row],[ accuracy]],LEN(tests_4[[#This Row],[ accuracy]])-2)/10^(LEN(tests_4[[#This Row],[ accuracy]])-2),"")</f>
        <v>0.95142089093701898</v>
      </c>
      <c r="O1772" s="8">
        <f>IFERROR(RIGHT(tests_4[[#This Row],[ precision]],LEN(tests_4[[#This Row],[ precision]])-2)/10^(LEN(tests_4[[#This Row],[ precision]])-2),"")</f>
        <v>8.6363636363636295E-2</v>
      </c>
      <c r="P1772" s="8">
        <f>IFERROR(RIGHT(tests_4[[#This Row],[ recall]],LEN(tests_4[[#This Row],[ recall]])-2)/10^(LEN(tests_4[[#This Row],[ recall]])-2),"")</f>
        <v>5.8064516129032198E-2</v>
      </c>
      <c r="Q1772" s="8">
        <f>IFERROR(RIGHT(tests_4[[#This Row],[ f1-score]],LEN(tests_4[[#This Row],[ f1-score]])-2)/10^(LEN(tests_4[[#This Row],[ f1-score]])-2),"")</f>
        <v>5.8698630136986306E-2</v>
      </c>
      <c r="R1772" s="8">
        <f>IFERROR(RIGHT(tests_4[[#This Row],[ f1-score-2]],LEN(tests_4[[#This Row],[ f1-score-2]])-2)/10^(LEN(tests_4[[#This Row],[ f1-score-2]])-2),"")</f>
        <v>6.9441624365482194E-2</v>
      </c>
      <c r="S1772" s="9">
        <f t="shared" si="27"/>
        <v>-1.0742994228495888E-2</v>
      </c>
    </row>
    <row r="1773" spans="1:19" x14ac:dyDescent="0.35">
      <c r="A1773" t="s">
        <v>3</v>
      </c>
      <c r="B1773" t="s">
        <v>80</v>
      </c>
      <c r="C1773">
        <v>1</v>
      </c>
      <c r="D1773">
        <v>23</v>
      </c>
      <c r="E1773">
        <v>1</v>
      </c>
      <c r="F1773">
        <v>10416</v>
      </c>
      <c r="G1773">
        <v>2604</v>
      </c>
      <c r="H1773" t="s">
        <v>12175</v>
      </c>
      <c r="I1773" t="s">
        <v>13475</v>
      </c>
      <c r="J1773" t="s">
        <v>13476</v>
      </c>
      <c r="K1773" t="s">
        <v>13477</v>
      </c>
      <c r="L1773" t="s">
        <v>13478</v>
      </c>
      <c r="N1773" s="8">
        <f>IFERROR(RIGHT(tests_4[[#This Row],[ accuracy]],LEN(tests_4[[#This Row],[ accuracy]])-2)/10^(LEN(tests_4[[#This Row],[ accuracy]])-2),"")</f>
        <v>0.61309523809523803</v>
      </c>
      <c r="O1773" s="8">
        <f>IFERROR(RIGHT(tests_4[[#This Row],[ precision]],LEN(tests_4[[#This Row],[ precision]])-2)/10^(LEN(tests_4[[#This Row],[ precision]])-2),"")</f>
        <v>0.58662884356842304</v>
      </c>
      <c r="P1773" s="8">
        <f>IFERROR(RIGHT(tests_4[[#This Row],[ recall]],LEN(tests_4[[#This Row],[ recall]])-2)/10^(LEN(tests_4[[#This Row],[ recall]])-2),"")</f>
        <v>0.59282809578272699</v>
      </c>
      <c r="Q1773" s="8">
        <f>IFERROR(RIGHT(tests_4[[#This Row],[ f1-score]],LEN(tests_4[[#This Row],[ f1-score]])-2)/10^(LEN(tests_4[[#This Row],[ f1-score]])-2),"")</f>
        <v>0.58914769643826204</v>
      </c>
      <c r="R1773" s="8">
        <f>IFERROR(RIGHT(tests_4[[#This Row],[ f1-score-2]],LEN(tests_4[[#This Row],[ f1-score-2]])-2)/10^(LEN(tests_4[[#This Row],[ f1-score-2]])-2),"")</f>
        <v>0.58971217797100595</v>
      </c>
      <c r="S1773" s="9">
        <f t="shared" si="27"/>
        <v>-5.6448153274391011E-4</v>
      </c>
    </row>
    <row r="1774" spans="1:19" x14ac:dyDescent="0.35">
      <c r="A1774" t="s">
        <v>3</v>
      </c>
      <c r="B1774" t="s">
        <v>80</v>
      </c>
      <c r="C1774">
        <v>1</v>
      </c>
      <c r="D1774">
        <v>23</v>
      </c>
      <c r="E1774">
        <v>2</v>
      </c>
      <c r="F1774">
        <v>10416</v>
      </c>
      <c r="G1774">
        <v>2604</v>
      </c>
      <c r="H1774" t="s">
        <v>5381</v>
      </c>
      <c r="I1774" t="s">
        <v>13479</v>
      </c>
      <c r="J1774" t="s">
        <v>13480</v>
      </c>
      <c r="K1774" t="s">
        <v>13481</v>
      </c>
      <c r="L1774" t="s">
        <v>13482</v>
      </c>
      <c r="N1774" s="8">
        <f>IFERROR(RIGHT(tests_4[[#This Row],[ accuracy]],LEN(tests_4[[#This Row],[ accuracy]])-2)/10^(LEN(tests_4[[#This Row],[ accuracy]])-2),"")</f>
        <v>0.60887096774193505</v>
      </c>
      <c r="O1774" s="8">
        <f>IFERROR(RIGHT(tests_4[[#This Row],[ precision]],LEN(tests_4[[#This Row],[ precision]])-2)/10^(LEN(tests_4[[#This Row],[ precision]])-2),"")</f>
        <v>0.58521870143051902</v>
      </c>
      <c r="P1774" s="8">
        <f>IFERROR(RIGHT(tests_4[[#This Row],[ recall]],LEN(tests_4[[#This Row],[ recall]])-2)/10^(LEN(tests_4[[#This Row],[ recall]])-2),"")</f>
        <v>0.58070039999170997</v>
      </c>
      <c r="Q1774" s="8">
        <f>IFERROR(RIGHT(tests_4[[#This Row],[ f1-score]],LEN(tests_4[[#This Row],[ f1-score]])-2)/10^(LEN(tests_4[[#This Row],[ f1-score]])-2),"")</f>
        <v>0.58131986965812499</v>
      </c>
      <c r="R1774" s="8">
        <f>IFERROR(RIGHT(tests_4[[#This Row],[ f1-score-2]],LEN(tests_4[[#This Row],[ f1-score-2]])-2)/10^(LEN(tests_4[[#This Row],[ f1-score-2]])-2),"")</f>
        <v>0.58295079579498599</v>
      </c>
      <c r="S1774" s="9">
        <f t="shared" si="27"/>
        <v>-1.6309261368609995E-3</v>
      </c>
    </row>
    <row r="1775" spans="1:19" x14ac:dyDescent="0.35">
      <c r="A1775" t="s">
        <v>3</v>
      </c>
      <c r="B1775" t="s">
        <v>80</v>
      </c>
      <c r="C1775">
        <v>1</v>
      </c>
      <c r="D1775">
        <v>23</v>
      </c>
      <c r="E1775">
        <v>3</v>
      </c>
      <c r="F1775">
        <v>10416</v>
      </c>
      <c r="G1775">
        <v>2604</v>
      </c>
      <c r="H1775" t="s">
        <v>7317</v>
      </c>
      <c r="I1775" t="s">
        <v>13483</v>
      </c>
      <c r="J1775" t="s">
        <v>13484</v>
      </c>
      <c r="K1775" t="s">
        <v>13485</v>
      </c>
      <c r="L1775" t="s">
        <v>13486</v>
      </c>
      <c r="N1775" s="8">
        <f>IFERROR(RIGHT(tests_4[[#This Row],[ accuracy]],LEN(tests_4[[#This Row],[ accuracy]])-2)/10^(LEN(tests_4[[#This Row],[ accuracy]])-2),"")</f>
        <v>0.61002304147465403</v>
      </c>
      <c r="O1775" s="8">
        <f>IFERROR(RIGHT(tests_4[[#This Row],[ precision]],LEN(tests_4[[#This Row],[ precision]])-2)/10^(LEN(tests_4[[#This Row],[ precision]])-2),"")</f>
        <v>0.58993985819848005</v>
      </c>
      <c r="P1775" s="8">
        <f>IFERROR(RIGHT(tests_4[[#This Row],[ recall]],LEN(tests_4[[#This Row],[ recall]])-2)/10^(LEN(tests_4[[#This Row],[ recall]])-2),"")</f>
        <v>0.57953439776417703</v>
      </c>
      <c r="Q1775" s="8">
        <f>IFERROR(RIGHT(tests_4[[#This Row],[ f1-score]],LEN(tests_4[[#This Row],[ f1-score]])-2)/10^(LEN(tests_4[[#This Row],[ f1-score]])-2),"")</f>
        <v>0.58257286366185801</v>
      </c>
      <c r="R1775" s="8">
        <f>IFERROR(RIGHT(tests_4[[#This Row],[ f1-score-2]],LEN(tests_4[[#This Row],[ f1-score-2]])-2)/10^(LEN(tests_4[[#This Row],[ f1-score-2]])-2),"")</f>
        <v>0.584690836407873</v>
      </c>
      <c r="S1775" s="9">
        <f t="shared" si="27"/>
        <v>-2.1179727460149955E-3</v>
      </c>
    </row>
    <row r="1776" spans="1:19" x14ac:dyDescent="0.35">
      <c r="A1776" t="s">
        <v>3</v>
      </c>
      <c r="B1776" t="s">
        <v>80</v>
      </c>
      <c r="C1776">
        <v>1</v>
      </c>
      <c r="D1776">
        <v>23</v>
      </c>
      <c r="E1776">
        <v>4</v>
      </c>
      <c r="F1776">
        <v>10416</v>
      </c>
      <c r="G1776">
        <v>2604</v>
      </c>
      <c r="H1776" t="s">
        <v>9364</v>
      </c>
      <c r="I1776" t="s">
        <v>13487</v>
      </c>
      <c r="J1776" t="s">
        <v>13488</v>
      </c>
      <c r="K1776" t="s">
        <v>13489</v>
      </c>
      <c r="L1776" t="s">
        <v>13490</v>
      </c>
      <c r="N1776" s="8">
        <f>IFERROR(RIGHT(tests_4[[#This Row],[ accuracy]],LEN(tests_4[[#This Row],[ accuracy]])-2)/10^(LEN(tests_4[[#This Row],[ accuracy]])-2),"")</f>
        <v>0.61386328725038397</v>
      </c>
      <c r="O1776" s="8">
        <f>IFERROR(RIGHT(tests_4[[#This Row],[ precision]],LEN(tests_4[[#This Row],[ precision]])-2)/10^(LEN(tests_4[[#This Row],[ precision]])-2),"")</f>
        <v>0.59097792373654401</v>
      </c>
      <c r="P1776" s="8">
        <f>IFERROR(RIGHT(tests_4[[#This Row],[ recall]],LEN(tests_4[[#This Row],[ recall]])-2)/10^(LEN(tests_4[[#This Row],[ recall]])-2),"")</f>
        <v>0.58965018533740698</v>
      </c>
      <c r="Q1776" s="8">
        <f>IFERROR(RIGHT(tests_4[[#This Row],[ f1-score]],LEN(tests_4[[#This Row],[ f1-score]])-2)/10^(LEN(tests_4[[#This Row],[ f1-score]])-2),"")</f>
        <v>0.58887017649189399</v>
      </c>
      <c r="R1776" s="8">
        <f>IFERROR(RIGHT(tests_4[[#This Row],[ f1-score-2]],LEN(tests_4[[#This Row],[ f1-score-2]])-2)/10^(LEN(tests_4[[#This Row],[ f1-score-2]])-2),"")</f>
        <v>0.59031330794740899</v>
      </c>
      <c r="S1776" s="9">
        <f t="shared" si="27"/>
        <v>-1.443131455515001E-3</v>
      </c>
    </row>
    <row r="1777" spans="1:19" x14ac:dyDescent="0.35">
      <c r="A1777" t="s">
        <v>3</v>
      </c>
      <c r="B1777" t="s">
        <v>80</v>
      </c>
      <c r="C1777">
        <v>1</v>
      </c>
      <c r="D1777">
        <v>23</v>
      </c>
      <c r="E1777">
        <v>5</v>
      </c>
      <c r="F1777">
        <v>10416</v>
      </c>
      <c r="G1777">
        <v>2604</v>
      </c>
      <c r="H1777" t="s">
        <v>9447</v>
      </c>
      <c r="I1777" t="s">
        <v>13491</v>
      </c>
      <c r="J1777" t="s">
        <v>13492</v>
      </c>
      <c r="K1777" t="s">
        <v>13493</v>
      </c>
      <c r="L1777" t="s">
        <v>13494</v>
      </c>
      <c r="N1777" s="8">
        <f>IFERROR(RIGHT(tests_4[[#This Row],[ accuracy]],LEN(tests_4[[#This Row],[ accuracy]])-2)/10^(LEN(tests_4[[#This Row],[ accuracy]])-2),"")</f>
        <v>0.61827956989247301</v>
      </c>
      <c r="O1777" s="8">
        <f>IFERROR(RIGHT(tests_4[[#This Row],[ precision]],LEN(tests_4[[#This Row],[ precision]])-2)/10^(LEN(tests_4[[#This Row],[ precision]])-2),"")</f>
        <v>0.59850862194791299</v>
      </c>
      <c r="P1777" s="8">
        <f>IFERROR(RIGHT(tests_4[[#This Row],[ recall]],LEN(tests_4[[#This Row],[ recall]])-2)/10^(LEN(tests_4[[#This Row],[ recall]])-2),"")</f>
        <v>0.59080839064000601</v>
      </c>
      <c r="Q1777" s="8">
        <f>IFERROR(RIGHT(tests_4[[#This Row],[ f1-score]],LEN(tests_4[[#This Row],[ f1-score]])-2)/10^(LEN(tests_4[[#This Row],[ f1-score]])-2),"")</f>
        <v>0.594010072857865</v>
      </c>
      <c r="R1777" s="8">
        <f>IFERROR(RIGHT(tests_4[[#This Row],[ f1-score-2]],LEN(tests_4[[#This Row],[ f1-score-2]])-2)/10^(LEN(tests_4[[#This Row],[ f1-score-2]])-2),"")</f>
        <v>0.59463357872563005</v>
      </c>
      <c r="S1777" s="9">
        <f t="shared" si="27"/>
        <v>-6.2350586776505068E-4</v>
      </c>
    </row>
    <row r="1778" spans="1:19" x14ac:dyDescent="0.35">
      <c r="A1778" t="s">
        <v>3</v>
      </c>
      <c r="B1778" t="s">
        <v>80</v>
      </c>
      <c r="C1778">
        <v>1</v>
      </c>
      <c r="D1778">
        <v>23</v>
      </c>
      <c r="E1778">
        <v>6</v>
      </c>
      <c r="F1778">
        <v>10416</v>
      </c>
      <c r="G1778">
        <v>2604</v>
      </c>
      <c r="H1778" t="s">
        <v>9402</v>
      </c>
      <c r="I1778" t="s">
        <v>13495</v>
      </c>
      <c r="J1778" t="s">
        <v>13496</v>
      </c>
      <c r="K1778" t="s">
        <v>13497</v>
      </c>
      <c r="L1778" t="s">
        <v>13498</v>
      </c>
      <c r="N1778" s="8">
        <f>IFERROR(RIGHT(tests_4[[#This Row],[ accuracy]],LEN(tests_4[[#This Row],[ accuracy]])-2)/10^(LEN(tests_4[[#This Row],[ accuracy]])-2),"")</f>
        <v>0.61194316436251905</v>
      </c>
      <c r="O1778" s="8">
        <f>IFERROR(RIGHT(tests_4[[#This Row],[ precision]],LEN(tests_4[[#This Row],[ precision]])-2)/10^(LEN(tests_4[[#This Row],[ precision]])-2),"")</f>
        <v>0.58523025910436299</v>
      </c>
      <c r="P1778" s="8">
        <f>IFERROR(RIGHT(tests_4[[#This Row],[ recall]],LEN(tests_4[[#This Row],[ recall]])-2)/10^(LEN(tests_4[[#This Row],[ recall]])-2),"")</f>
        <v>0.58712577015043999</v>
      </c>
      <c r="Q1778" s="8">
        <f>IFERROR(RIGHT(tests_4[[#This Row],[ f1-score]],LEN(tests_4[[#This Row],[ f1-score]])-2)/10^(LEN(tests_4[[#This Row],[ f1-score]])-2),"")</f>
        <v>0.58566350390399302</v>
      </c>
      <c r="R1778" s="8">
        <f>IFERROR(RIGHT(tests_4[[#This Row],[ f1-score-2]],LEN(tests_4[[#This Row],[ f1-score-2]])-2)/10^(LEN(tests_4[[#This Row],[ f1-score-2]])-2),"")</f>
        <v>0.58617648225923202</v>
      </c>
      <c r="S1778" s="9">
        <f t="shared" si="27"/>
        <v>-5.1297835523900215E-4</v>
      </c>
    </row>
    <row r="1779" spans="1:19" x14ac:dyDescent="0.35">
      <c r="A1779" t="s">
        <v>3</v>
      </c>
      <c r="B1779" t="s">
        <v>80</v>
      </c>
      <c r="C1779">
        <v>1</v>
      </c>
      <c r="D1779">
        <v>23</v>
      </c>
      <c r="E1779">
        <v>7</v>
      </c>
      <c r="F1779">
        <v>10416</v>
      </c>
      <c r="G1779">
        <v>2604</v>
      </c>
      <c r="H1779" t="s">
        <v>8050</v>
      </c>
      <c r="I1779" t="s">
        <v>13499</v>
      </c>
      <c r="J1779" t="s">
        <v>13500</v>
      </c>
      <c r="K1779" t="s">
        <v>13501</v>
      </c>
      <c r="L1779" t="s">
        <v>13502</v>
      </c>
      <c r="N1779" s="8">
        <f>IFERROR(RIGHT(tests_4[[#This Row],[ accuracy]],LEN(tests_4[[#This Row],[ accuracy]])-2)/10^(LEN(tests_4[[#This Row],[ accuracy]])-2),"")</f>
        <v>0.61251920122887804</v>
      </c>
      <c r="O1779" s="8">
        <f>IFERROR(RIGHT(tests_4[[#This Row],[ precision]],LEN(tests_4[[#This Row],[ precision]])-2)/10^(LEN(tests_4[[#This Row],[ precision]])-2),"")</f>
        <v>0.58962544127481098</v>
      </c>
      <c r="P1779" s="8">
        <f>IFERROR(RIGHT(tests_4[[#This Row],[ recall]],LEN(tests_4[[#This Row],[ recall]])-2)/10^(LEN(tests_4[[#This Row],[ recall]])-2),"")</f>
        <v>0.58018866402769298</v>
      </c>
      <c r="Q1779" s="8">
        <f>IFERROR(RIGHT(tests_4[[#This Row],[ f1-score]],LEN(tests_4[[#This Row],[ f1-score]])-2)/10^(LEN(tests_4[[#This Row],[ f1-score]])-2),"")</f>
        <v>0.583830832405136</v>
      </c>
      <c r="R1779" s="8">
        <f>IFERROR(RIGHT(tests_4[[#This Row],[ f1-score-2]],LEN(tests_4[[#This Row],[ f1-score-2]])-2)/10^(LEN(tests_4[[#This Row],[ f1-score-2]])-2),"")</f>
        <v>0.58486898986657199</v>
      </c>
      <c r="S1779" s="9">
        <f t="shared" si="27"/>
        <v>-1.0381574614359845E-3</v>
      </c>
    </row>
    <row r="1780" spans="1:19" x14ac:dyDescent="0.35">
      <c r="A1780" t="s">
        <v>3</v>
      </c>
      <c r="B1780" t="s">
        <v>80</v>
      </c>
      <c r="C1780">
        <v>1</v>
      </c>
      <c r="D1780">
        <v>23</v>
      </c>
      <c r="E1780">
        <v>8</v>
      </c>
      <c r="F1780">
        <v>10416</v>
      </c>
      <c r="G1780">
        <v>2604</v>
      </c>
      <c r="H1780" t="s">
        <v>7269</v>
      </c>
      <c r="I1780" t="s">
        <v>13503</v>
      </c>
      <c r="J1780" t="s">
        <v>13504</v>
      </c>
      <c r="K1780" t="s">
        <v>13505</v>
      </c>
      <c r="L1780" t="s">
        <v>13506</v>
      </c>
      <c r="N1780" s="8">
        <f>IFERROR(RIGHT(tests_4[[#This Row],[ accuracy]],LEN(tests_4[[#This Row],[ accuracy]])-2)/10^(LEN(tests_4[[#This Row],[ accuracy]])-2),"")</f>
        <v>0.611175115207373</v>
      </c>
      <c r="O1780" s="8">
        <f>IFERROR(RIGHT(tests_4[[#This Row],[ precision]],LEN(tests_4[[#This Row],[ precision]])-2)/10^(LEN(tests_4[[#This Row],[ precision]])-2),"")</f>
        <v>0.58683000382075201</v>
      </c>
      <c r="P1780" s="8">
        <f>IFERROR(RIGHT(tests_4[[#This Row],[ recall]],LEN(tests_4[[#This Row],[ recall]])-2)/10^(LEN(tests_4[[#This Row],[ recall]])-2),"")</f>
        <v>0.58882203477273898</v>
      </c>
      <c r="Q1780" s="8">
        <f>IFERROR(RIGHT(tests_4[[#This Row],[ f1-score]],LEN(tests_4[[#This Row],[ f1-score]])-2)/10^(LEN(tests_4[[#This Row],[ f1-score]])-2),"")</f>
        <v>0.58646565429699804</v>
      </c>
      <c r="R1780" s="8">
        <f>IFERROR(RIGHT(tests_4[[#This Row],[ f1-score-2]],LEN(tests_4[[#This Row],[ f1-score-2]])-2)/10^(LEN(tests_4[[#This Row],[ f1-score-2]])-2),"")</f>
        <v>0.58782433164292303</v>
      </c>
      <c r="S1780" s="9">
        <f t="shared" si="27"/>
        <v>-1.3586773459249857E-3</v>
      </c>
    </row>
    <row r="1781" spans="1:19" x14ac:dyDescent="0.35">
      <c r="A1781" t="s">
        <v>3</v>
      </c>
      <c r="B1781" t="s">
        <v>80</v>
      </c>
      <c r="C1781">
        <v>1</v>
      </c>
      <c r="D1781">
        <v>23</v>
      </c>
      <c r="E1781">
        <v>9</v>
      </c>
      <c r="F1781">
        <v>10416</v>
      </c>
      <c r="G1781">
        <v>2604</v>
      </c>
      <c r="H1781" t="s">
        <v>13507</v>
      </c>
      <c r="I1781" t="s">
        <v>13508</v>
      </c>
      <c r="J1781" t="s">
        <v>13509</v>
      </c>
      <c r="K1781" t="s">
        <v>13510</v>
      </c>
      <c r="L1781" t="s">
        <v>13511</v>
      </c>
      <c r="N1781" s="8">
        <f>IFERROR(RIGHT(tests_4[[#This Row],[ accuracy]],LEN(tests_4[[#This Row],[ accuracy]])-2)/10^(LEN(tests_4[[#This Row],[ accuracy]])-2),"")</f>
        <v>0.60253456221198098</v>
      </c>
      <c r="O1781" s="8">
        <f>IFERROR(RIGHT(tests_4[[#This Row],[ precision]],LEN(tests_4[[#This Row],[ precision]])-2)/10^(LEN(tests_4[[#This Row],[ precision]])-2),"")</f>
        <v>0.58330393056241603</v>
      </c>
      <c r="P1781" s="8">
        <f>IFERROR(RIGHT(tests_4[[#This Row],[ recall]],LEN(tests_4[[#This Row],[ recall]])-2)/10^(LEN(tests_4[[#This Row],[ recall]])-2),"")</f>
        <v>0.58012560000979696</v>
      </c>
      <c r="Q1781" s="8">
        <f>IFERROR(RIGHT(tests_4[[#This Row],[ f1-score]],LEN(tests_4[[#This Row],[ f1-score]])-2)/10^(LEN(tests_4[[#This Row],[ f1-score]])-2),"")</f>
        <v>0.579758658547331</v>
      </c>
      <c r="R1781" s="8">
        <f>IFERROR(RIGHT(tests_4[[#This Row],[ f1-score-2]],LEN(tests_4[[#This Row],[ f1-score-2]])-2)/10^(LEN(tests_4[[#This Row],[ f1-score-2]])-2),"")</f>
        <v>0.58171042390365202</v>
      </c>
      <c r="S1781" s="9">
        <f t="shared" si="27"/>
        <v>-1.9517653563210224E-3</v>
      </c>
    </row>
    <row r="1782" spans="1:19" x14ac:dyDescent="0.35">
      <c r="A1782" t="s">
        <v>3</v>
      </c>
      <c r="B1782" t="s">
        <v>80</v>
      </c>
      <c r="C1782">
        <v>1</v>
      </c>
      <c r="D1782">
        <v>23</v>
      </c>
      <c r="E1782">
        <v>10</v>
      </c>
      <c r="F1782">
        <v>10416</v>
      </c>
      <c r="G1782">
        <v>2604</v>
      </c>
      <c r="H1782" t="s">
        <v>11515</v>
      </c>
      <c r="I1782" t="s">
        <v>13512</v>
      </c>
      <c r="J1782" t="s">
        <v>13513</v>
      </c>
      <c r="K1782" t="s">
        <v>13514</v>
      </c>
      <c r="L1782" t="s">
        <v>13515</v>
      </c>
      <c r="N1782" s="8">
        <f>IFERROR(RIGHT(tests_4[[#This Row],[ accuracy]],LEN(tests_4[[#This Row],[ accuracy]])-2)/10^(LEN(tests_4[[#This Row],[ accuracy]])-2),"")</f>
        <v>0.61290322580645096</v>
      </c>
      <c r="O1782" s="8">
        <f>IFERROR(RIGHT(tests_4[[#This Row],[ precision]],LEN(tests_4[[#This Row],[ precision]])-2)/10^(LEN(tests_4[[#This Row],[ precision]])-2),"")</f>
        <v>0.59142913681557796</v>
      </c>
      <c r="P1782" s="8">
        <f>IFERROR(RIGHT(tests_4[[#This Row],[ recall]],LEN(tests_4[[#This Row],[ recall]])-2)/10^(LEN(tests_4[[#This Row],[ recall]])-2),"")</f>
        <v>0.57091695528480402</v>
      </c>
      <c r="Q1782" s="8">
        <f>IFERROR(RIGHT(tests_4[[#This Row],[ f1-score]],LEN(tests_4[[#This Row],[ f1-score]])-2)/10^(LEN(tests_4[[#This Row],[ f1-score]])-2),"")</f>
        <v>0.58010294639687598</v>
      </c>
      <c r="R1782" s="8">
        <f>IFERROR(RIGHT(tests_4[[#This Row],[ f1-score-2]],LEN(tests_4[[#This Row],[ f1-score-2]])-2)/10^(LEN(tests_4[[#This Row],[ f1-score-2]])-2),"")</f>
        <v>0.58099205452193203</v>
      </c>
      <c r="S1782" s="9">
        <f t="shared" si="27"/>
        <v>-8.8910812505604842E-4</v>
      </c>
    </row>
    <row r="1783" spans="1:19" x14ac:dyDescent="0.35">
      <c r="A1783" t="s">
        <v>3</v>
      </c>
      <c r="B1783" t="s">
        <v>80</v>
      </c>
      <c r="C1783">
        <v>1</v>
      </c>
      <c r="D1783">
        <v>23</v>
      </c>
      <c r="E1783">
        <v>11</v>
      </c>
      <c r="F1783">
        <v>10416</v>
      </c>
      <c r="G1783">
        <v>2604</v>
      </c>
      <c r="H1783" t="s">
        <v>7322</v>
      </c>
      <c r="I1783" t="s">
        <v>13516</v>
      </c>
      <c r="J1783" t="s">
        <v>13517</v>
      </c>
      <c r="K1783" t="s">
        <v>13518</v>
      </c>
      <c r="L1783" t="s">
        <v>13519</v>
      </c>
      <c r="N1783" s="8">
        <f>IFERROR(RIGHT(tests_4[[#This Row],[ accuracy]],LEN(tests_4[[#This Row],[ accuracy]])-2)/10^(LEN(tests_4[[#This Row],[ accuracy]])-2),"")</f>
        <v>0.61559139784946204</v>
      </c>
      <c r="O1783" s="8">
        <f>IFERROR(RIGHT(tests_4[[#This Row],[ precision]],LEN(tests_4[[#This Row],[ precision]])-2)/10^(LEN(tests_4[[#This Row],[ precision]])-2),"")</f>
        <v>0.59337891038508195</v>
      </c>
      <c r="P1783" s="8">
        <f>IFERROR(RIGHT(tests_4[[#This Row],[ recall]],LEN(tests_4[[#This Row],[ recall]])-2)/10^(LEN(tests_4[[#This Row],[ recall]])-2),"")</f>
        <v>0.57516324718466605</v>
      </c>
      <c r="Q1783" s="8">
        <f>IFERROR(RIGHT(tests_4[[#This Row],[ f1-score]],LEN(tests_4[[#This Row],[ f1-score]])-2)/10^(LEN(tests_4[[#This Row],[ f1-score]])-2),"")</f>
        <v>0.583473894353981</v>
      </c>
      <c r="R1783" s="8">
        <f>IFERROR(RIGHT(tests_4[[#This Row],[ f1-score-2]],LEN(tests_4[[#This Row],[ f1-score-2]])-2)/10^(LEN(tests_4[[#This Row],[ f1-score-2]])-2),"")</f>
        <v>0.58412910256960404</v>
      </c>
      <c r="S1783" s="9">
        <f t="shared" si="27"/>
        <v>-6.5520821562303766E-4</v>
      </c>
    </row>
    <row r="1784" spans="1:19" x14ac:dyDescent="0.35">
      <c r="A1784" t="s">
        <v>3</v>
      </c>
      <c r="B1784" t="s">
        <v>80</v>
      </c>
      <c r="C1784">
        <v>1</v>
      </c>
      <c r="D1784">
        <v>23</v>
      </c>
      <c r="E1784">
        <v>12</v>
      </c>
      <c r="F1784">
        <v>10416</v>
      </c>
      <c r="G1784">
        <v>2604</v>
      </c>
      <c r="H1784" t="s">
        <v>9415</v>
      </c>
      <c r="I1784" t="s">
        <v>13520</v>
      </c>
      <c r="J1784" t="s">
        <v>13521</v>
      </c>
      <c r="K1784" t="s">
        <v>13522</v>
      </c>
      <c r="L1784" t="s">
        <v>13523</v>
      </c>
      <c r="N1784" s="8">
        <f>IFERROR(RIGHT(tests_4[[#This Row],[ accuracy]],LEN(tests_4[[#This Row],[ accuracy]])-2)/10^(LEN(tests_4[[#This Row],[ accuracy]])-2),"")</f>
        <v>0.614247311827957</v>
      </c>
      <c r="O1784" s="8">
        <f>IFERROR(RIGHT(tests_4[[#This Row],[ precision]],LEN(tests_4[[#This Row],[ precision]])-2)/10^(LEN(tests_4[[#This Row],[ precision]])-2),"")</f>
        <v>0.59490356375897202</v>
      </c>
      <c r="P1784" s="8">
        <f>IFERROR(RIGHT(tests_4[[#This Row],[ recall]],LEN(tests_4[[#This Row],[ recall]])-2)/10^(LEN(tests_4[[#This Row],[ recall]])-2),"")</f>
        <v>0.57660574076457705</v>
      </c>
      <c r="Q1784" s="8">
        <f>IFERROR(RIGHT(tests_4[[#This Row],[ f1-score]],LEN(tests_4[[#This Row],[ f1-score]])-2)/10^(LEN(tests_4[[#This Row],[ f1-score]])-2),"")</f>
        <v>0.58472359517880901</v>
      </c>
      <c r="R1784" s="8">
        <f>IFERROR(RIGHT(tests_4[[#This Row],[ f1-score-2]],LEN(tests_4[[#This Row],[ f1-score-2]])-2)/10^(LEN(tests_4[[#This Row],[ f1-score-2]])-2),"")</f>
        <v>0.58561175526341502</v>
      </c>
      <c r="S1784" s="9">
        <f t="shared" si="27"/>
        <v>-8.8816008460601559E-4</v>
      </c>
    </row>
    <row r="1785" spans="1:19" x14ac:dyDescent="0.35">
      <c r="A1785" t="s">
        <v>3</v>
      </c>
      <c r="B1785" t="s">
        <v>80</v>
      </c>
      <c r="C1785">
        <v>1</v>
      </c>
      <c r="D1785">
        <v>23</v>
      </c>
      <c r="E1785">
        <v>13</v>
      </c>
      <c r="F1785">
        <v>10416</v>
      </c>
      <c r="G1785">
        <v>2604</v>
      </c>
      <c r="H1785" t="s">
        <v>13524</v>
      </c>
      <c r="I1785" t="s">
        <v>13525</v>
      </c>
      <c r="J1785" t="s">
        <v>13526</v>
      </c>
      <c r="K1785" t="s">
        <v>13527</v>
      </c>
      <c r="L1785" t="s">
        <v>13528</v>
      </c>
      <c r="N1785" s="8">
        <f>IFERROR(RIGHT(tests_4[[#This Row],[ accuracy]],LEN(tests_4[[#This Row],[ accuracy]])-2)/10^(LEN(tests_4[[#This Row],[ accuracy]])-2),"")</f>
        <v>0.61616743471582103</v>
      </c>
      <c r="O1785" s="8">
        <f>IFERROR(RIGHT(tests_4[[#This Row],[ precision]],LEN(tests_4[[#This Row],[ precision]])-2)/10^(LEN(tests_4[[#This Row],[ precision]])-2),"")</f>
        <v>0.59402185341235603</v>
      </c>
      <c r="P1785" s="8">
        <f>IFERROR(RIGHT(tests_4[[#This Row],[ recall]],LEN(tests_4[[#This Row],[ recall]])-2)/10^(LEN(tests_4[[#This Row],[ recall]])-2),"")</f>
        <v>0.58269473846717901</v>
      </c>
      <c r="Q1785" s="8">
        <f>IFERROR(RIGHT(tests_4[[#This Row],[ f1-score]],LEN(tests_4[[#This Row],[ f1-score]])-2)/10^(LEN(tests_4[[#This Row],[ f1-score]])-2),"")</f>
        <v>0.58716536522187401</v>
      </c>
      <c r="R1785" s="8">
        <f>IFERROR(RIGHT(tests_4[[#This Row],[ f1-score-2]],LEN(tests_4[[#This Row],[ f1-score-2]])-2)/10^(LEN(tests_4[[#This Row],[ f1-score-2]])-2),"")</f>
        <v>0.58830377833805003</v>
      </c>
      <c r="S1785" s="9">
        <f t="shared" si="27"/>
        <v>-1.138413116176018E-3</v>
      </c>
    </row>
    <row r="1786" spans="1:19" x14ac:dyDescent="0.35">
      <c r="A1786" t="s">
        <v>3</v>
      </c>
      <c r="B1786" t="s">
        <v>80</v>
      </c>
      <c r="C1786">
        <v>1</v>
      </c>
      <c r="D1786">
        <v>23</v>
      </c>
      <c r="E1786">
        <v>14</v>
      </c>
      <c r="F1786">
        <v>10416</v>
      </c>
      <c r="G1786">
        <v>2604</v>
      </c>
      <c r="H1786" t="s">
        <v>5740</v>
      </c>
      <c r="I1786" t="s">
        <v>13529</v>
      </c>
      <c r="J1786" t="s">
        <v>13530</v>
      </c>
      <c r="K1786" t="s">
        <v>13531</v>
      </c>
      <c r="L1786" t="s">
        <v>13532</v>
      </c>
      <c r="N1786" s="8">
        <f>IFERROR(RIGHT(tests_4[[#This Row],[ accuracy]],LEN(tests_4[[#This Row],[ accuracy]])-2)/10^(LEN(tests_4[[#This Row],[ accuracy]])-2),"")</f>
        <v>0.61482334869431599</v>
      </c>
      <c r="O1786" s="8">
        <f>IFERROR(RIGHT(tests_4[[#This Row],[ precision]],LEN(tests_4[[#This Row],[ precision]])-2)/10^(LEN(tests_4[[#This Row],[ precision]])-2),"")</f>
        <v>0.59678592442468603</v>
      </c>
      <c r="P1786" s="8">
        <f>IFERROR(RIGHT(tests_4[[#This Row],[ recall]],LEN(tests_4[[#This Row],[ recall]])-2)/10^(LEN(tests_4[[#This Row],[ recall]])-2),"")</f>
        <v>0.57381725739503397</v>
      </c>
      <c r="Q1786" s="8">
        <f>IFERROR(RIGHT(tests_4[[#This Row],[ f1-score]],LEN(tests_4[[#This Row],[ f1-score]])-2)/10^(LEN(tests_4[[#This Row],[ f1-score]])-2),"")</f>
        <v>0.58434521827378905</v>
      </c>
      <c r="R1786" s="8">
        <f>IFERROR(RIGHT(tests_4[[#This Row],[ f1-score-2]],LEN(tests_4[[#This Row],[ f1-score-2]])-2)/10^(LEN(tests_4[[#This Row],[ f1-score-2]])-2),"")</f>
        <v>0.58507625423159304</v>
      </c>
      <c r="S1786" s="9">
        <f t="shared" si="27"/>
        <v>-7.3103595780399377E-4</v>
      </c>
    </row>
    <row r="1787" spans="1:19" x14ac:dyDescent="0.35">
      <c r="A1787" t="s">
        <v>3</v>
      </c>
      <c r="B1787" t="s">
        <v>80</v>
      </c>
      <c r="C1787">
        <v>1</v>
      </c>
      <c r="D1787">
        <v>23</v>
      </c>
      <c r="E1787">
        <v>15</v>
      </c>
      <c r="F1787">
        <v>10416</v>
      </c>
      <c r="G1787">
        <v>2604</v>
      </c>
      <c r="H1787" t="s">
        <v>5482</v>
      </c>
      <c r="I1787" t="s">
        <v>13533</v>
      </c>
      <c r="J1787" t="s">
        <v>13534</v>
      </c>
      <c r="K1787" t="s">
        <v>13535</v>
      </c>
      <c r="L1787" t="s">
        <v>13536</v>
      </c>
      <c r="N1787" s="8">
        <f>IFERROR(RIGHT(tests_4[[#This Row],[ accuracy]],LEN(tests_4[[#This Row],[ accuracy]])-2)/10^(LEN(tests_4[[#This Row],[ accuracy]])-2),"")</f>
        <v>0.60311059907834097</v>
      </c>
      <c r="O1787" s="8">
        <f>IFERROR(RIGHT(tests_4[[#This Row],[ precision]],LEN(tests_4[[#This Row],[ precision]])-2)/10^(LEN(tests_4[[#This Row],[ precision]])-2),"")</f>
        <v>0.58258371996534797</v>
      </c>
      <c r="P1787" s="8">
        <f>IFERROR(RIGHT(tests_4[[#This Row],[ recall]],LEN(tests_4[[#This Row],[ recall]])-2)/10^(LEN(tests_4[[#This Row],[ recall]])-2),"")</f>
        <v>0.55878518059645899</v>
      </c>
      <c r="Q1787" s="8">
        <f>IFERROR(RIGHT(tests_4[[#This Row],[ f1-score]],LEN(tests_4[[#This Row],[ f1-score]])-2)/10^(LEN(tests_4[[#This Row],[ f1-score]])-2),"")</f>
        <v>0.56922774257296804</v>
      </c>
      <c r="R1787" s="8">
        <f>IFERROR(RIGHT(tests_4[[#This Row],[ f1-score-2]],LEN(tests_4[[#This Row],[ f1-score-2]])-2)/10^(LEN(tests_4[[#This Row],[ f1-score-2]])-2),"")</f>
        <v>0.57043634010556299</v>
      </c>
      <c r="S1787" s="9">
        <f t="shared" si="27"/>
        <v>-1.2085975325949461E-3</v>
      </c>
    </row>
    <row r="1788" spans="1:19" x14ac:dyDescent="0.35">
      <c r="A1788" t="s">
        <v>3</v>
      </c>
      <c r="B1788" t="s">
        <v>80</v>
      </c>
      <c r="C1788">
        <v>1</v>
      </c>
      <c r="D1788">
        <v>23</v>
      </c>
      <c r="E1788">
        <v>16</v>
      </c>
      <c r="F1788">
        <v>10416</v>
      </c>
      <c r="G1788">
        <v>2604</v>
      </c>
      <c r="H1788" t="s">
        <v>13537</v>
      </c>
      <c r="I1788" t="s">
        <v>13538</v>
      </c>
      <c r="J1788" t="s">
        <v>13539</v>
      </c>
      <c r="K1788" t="s">
        <v>13540</v>
      </c>
      <c r="L1788" t="s">
        <v>13541</v>
      </c>
      <c r="N1788" s="8">
        <f>IFERROR(RIGHT(tests_4[[#This Row],[ accuracy]],LEN(tests_4[[#This Row],[ accuracy]])-2)/10^(LEN(tests_4[[#This Row],[ accuracy]])-2),"")</f>
        <v>0.60483870967741904</v>
      </c>
      <c r="O1788" s="8">
        <f>IFERROR(RIGHT(tests_4[[#This Row],[ precision]],LEN(tests_4[[#This Row],[ precision]])-2)/10^(LEN(tests_4[[#This Row],[ precision]])-2),"")</f>
        <v>0.58307456393808699</v>
      </c>
      <c r="P1788" s="8">
        <f>IFERROR(RIGHT(tests_4[[#This Row],[ recall]],LEN(tests_4[[#This Row],[ recall]])-2)/10^(LEN(tests_4[[#This Row],[ recall]])-2),"")</f>
        <v>0.57104952830188604</v>
      </c>
      <c r="Q1788" s="8">
        <f>IFERROR(RIGHT(tests_4[[#This Row],[ f1-score]],LEN(tests_4[[#This Row],[ f1-score]])-2)/10^(LEN(tests_4[[#This Row],[ f1-score]])-2),"")</f>
        <v>0.57590156520925995</v>
      </c>
      <c r="R1788" s="8">
        <f>IFERROR(RIGHT(tests_4[[#This Row],[ f1-score-2]],LEN(tests_4[[#This Row],[ f1-score-2]])-2)/10^(LEN(tests_4[[#This Row],[ f1-score-2]])-2),"")</f>
        <v>0.57699940056782095</v>
      </c>
      <c r="S1788" s="9">
        <f t="shared" si="27"/>
        <v>-1.0978353585610057E-3</v>
      </c>
    </row>
    <row r="1789" spans="1:19" x14ac:dyDescent="0.35">
      <c r="A1789" t="s">
        <v>3</v>
      </c>
      <c r="B1789" t="s">
        <v>80</v>
      </c>
      <c r="C1789">
        <v>1</v>
      </c>
      <c r="D1789">
        <v>23</v>
      </c>
      <c r="E1789">
        <v>17</v>
      </c>
      <c r="F1789">
        <v>10416</v>
      </c>
      <c r="G1789">
        <v>2604</v>
      </c>
      <c r="H1789" t="s">
        <v>13542</v>
      </c>
      <c r="I1789" t="s">
        <v>13543</v>
      </c>
      <c r="J1789" t="s">
        <v>13544</v>
      </c>
      <c r="K1789" t="s">
        <v>13545</v>
      </c>
      <c r="L1789" t="s">
        <v>13546</v>
      </c>
      <c r="N1789" s="8">
        <f>IFERROR(RIGHT(tests_4[[#This Row],[ accuracy]],LEN(tests_4[[#This Row],[ accuracy]])-2)/10^(LEN(tests_4[[#This Row],[ accuracy]])-2),"")</f>
        <v>0.59869431643625104</v>
      </c>
      <c r="O1789" s="8">
        <f>IFERROR(RIGHT(tests_4[[#This Row],[ precision]],LEN(tests_4[[#This Row],[ precision]])-2)/10^(LEN(tests_4[[#This Row],[ precision]])-2),"")</f>
        <v>0.58122809738365699</v>
      </c>
      <c r="P1789" s="8">
        <f>IFERROR(RIGHT(tests_4[[#This Row],[ recall]],LEN(tests_4[[#This Row],[ recall]])-2)/10^(LEN(tests_4[[#This Row],[ recall]])-2),"")</f>
        <v>0.555018119605445</v>
      </c>
      <c r="Q1789" s="8">
        <f>IFERROR(RIGHT(tests_4[[#This Row],[ f1-score]],LEN(tests_4[[#This Row],[ f1-score]])-2)/10^(LEN(tests_4[[#This Row],[ f1-score]])-2),"")</f>
        <v>0.56629008834593597</v>
      </c>
      <c r="R1789" s="8">
        <f>IFERROR(RIGHT(tests_4[[#This Row],[ f1-score-2]],LEN(tests_4[[#This Row],[ f1-score-2]])-2)/10^(LEN(tests_4[[#This Row],[ f1-score-2]])-2),"")</f>
        <v>0.56782081356724401</v>
      </c>
      <c r="S1789" s="9">
        <f t="shared" si="27"/>
        <v>-1.530725221308038E-3</v>
      </c>
    </row>
    <row r="1790" spans="1:19" x14ac:dyDescent="0.35">
      <c r="A1790" t="s">
        <v>3</v>
      </c>
      <c r="B1790" t="s">
        <v>80</v>
      </c>
      <c r="C1790">
        <v>1</v>
      </c>
      <c r="D1790">
        <v>23</v>
      </c>
      <c r="E1790">
        <v>18</v>
      </c>
      <c r="F1790">
        <v>10416</v>
      </c>
      <c r="G1790">
        <v>2604</v>
      </c>
      <c r="H1790" t="s">
        <v>5745</v>
      </c>
      <c r="I1790" t="s">
        <v>13547</v>
      </c>
      <c r="J1790" t="s">
        <v>13548</v>
      </c>
      <c r="K1790" t="s">
        <v>13549</v>
      </c>
      <c r="L1790" t="s">
        <v>13550</v>
      </c>
      <c r="N1790" s="8">
        <f>IFERROR(RIGHT(tests_4[[#This Row],[ accuracy]],LEN(tests_4[[#This Row],[ accuracy]])-2)/10^(LEN(tests_4[[#This Row],[ accuracy]])-2),"")</f>
        <v>0.60176651305683504</v>
      </c>
      <c r="O1790" s="8">
        <f>IFERROR(RIGHT(tests_4[[#This Row],[ precision]],LEN(tests_4[[#This Row],[ precision]])-2)/10^(LEN(tests_4[[#This Row],[ precision]])-2),"")</f>
        <v>0.58543315508021299</v>
      </c>
      <c r="P1790" s="8">
        <f>IFERROR(RIGHT(tests_4[[#This Row],[ recall]],LEN(tests_4[[#This Row],[ recall]])-2)/10^(LEN(tests_4[[#This Row],[ recall]])-2),"")</f>
        <v>0.56501013808325995</v>
      </c>
      <c r="Q1790" s="8">
        <f>IFERROR(RIGHT(tests_4[[#This Row],[ f1-score]],LEN(tests_4[[#This Row],[ f1-score]])-2)/10^(LEN(tests_4[[#This Row],[ f1-score]])-2),"")</f>
        <v>0.57352566614419997</v>
      </c>
      <c r="R1790" s="8">
        <f>IFERROR(RIGHT(tests_4[[#This Row],[ f1-score-2]],LEN(tests_4[[#This Row],[ f1-score-2]])-2)/10^(LEN(tests_4[[#This Row],[ f1-score-2]])-2),"")</f>
        <v>0.57504036879701803</v>
      </c>
      <c r="S1790" s="9">
        <f t="shared" si="27"/>
        <v>-1.5147026528180563E-3</v>
      </c>
    </row>
    <row r="1791" spans="1:19" x14ac:dyDescent="0.35">
      <c r="A1791" t="s">
        <v>3</v>
      </c>
      <c r="B1791" t="s">
        <v>80</v>
      </c>
      <c r="C1791">
        <v>1</v>
      </c>
      <c r="D1791">
        <v>23</v>
      </c>
      <c r="E1791">
        <v>19</v>
      </c>
      <c r="F1791">
        <v>10416</v>
      </c>
      <c r="G1791">
        <v>2604</v>
      </c>
      <c r="H1791" t="s">
        <v>13551</v>
      </c>
      <c r="I1791" t="s">
        <v>13552</v>
      </c>
      <c r="J1791" t="s">
        <v>13553</v>
      </c>
      <c r="K1791" t="s">
        <v>13554</v>
      </c>
      <c r="L1791" t="s">
        <v>13555</v>
      </c>
      <c r="N1791" s="8">
        <f>IFERROR(RIGHT(tests_4[[#This Row],[ accuracy]],LEN(tests_4[[#This Row],[ accuracy]])-2)/10^(LEN(tests_4[[#This Row],[ accuracy]])-2),"")</f>
        <v>0.59389400921658897</v>
      </c>
      <c r="O1791" s="8">
        <f>IFERROR(RIGHT(tests_4[[#This Row],[ precision]],LEN(tests_4[[#This Row],[ precision]])-2)/10^(LEN(tests_4[[#This Row],[ precision]])-2),"")</f>
        <v>0.57533503779746797</v>
      </c>
      <c r="P1791" s="8">
        <f>IFERROR(RIGHT(tests_4[[#This Row],[ recall]],LEN(tests_4[[#This Row],[ recall]])-2)/10^(LEN(tests_4[[#This Row],[ recall]])-2),"")</f>
        <v>0.56145763387981296</v>
      </c>
      <c r="Q1791" s="8">
        <f>IFERROR(RIGHT(tests_4[[#This Row],[ f1-score]],LEN(tests_4[[#This Row],[ f1-score]])-2)/10^(LEN(tests_4[[#This Row],[ f1-score]])-2),"")</f>
        <v>0.566661836682122</v>
      </c>
      <c r="R1791" s="8">
        <f>IFERROR(RIGHT(tests_4[[#This Row],[ f1-score-2]],LEN(tests_4[[#This Row],[ f1-score-2]])-2)/10^(LEN(tests_4[[#This Row],[ f1-score-2]])-2),"")</f>
        <v>0.56831163158944298</v>
      </c>
      <c r="S1791" s="9">
        <f t="shared" si="27"/>
        <v>-1.6497949073209783E-3</v>
      </c>
    </row>
    <row r="1792" spans="1:19" x14ac:dyDescent="0.35">
      <c r="A1792" t="s">
        <v>3</v>
      </c>
      <c r="B1792" t="s">
        <v>80</v>
      </c>
      <c r="C1792">
        <v>1</v>
      </c>
      <c r="D1792">
        <v>23</v>
      </c>
      <c r="E1792">
        <v>20</v>
      </c>
      <c r="F1792">
        <v>10416</v>
      </c>
      <c r="G1792">
        <v>2604</v>
      </c>
      <c r="H1792" t="s">
        <v>5302</v>
      </c>
      <c r="I1792" t="s">
        <v>13556</v>
      </c>
      <c r="J1792" t="s">
        <v>13557</v>
      </c>
      <c r="K1792" t="s">
        <v>13558</v>
      </c>
      <c r="L1792" t="s">
        <v>13559</v>
      </c>
      <c r="N1792" s="8">
        <f>IFERROR(RIGHT(tests_4[[#This Row],[ accuracy]],LEN(tests_4[[#This Row],[ accuracy]])-2)/10^(LEN(tests_4[[#This Row],[ accuracy]])-2),"")</f>
        <v>0.60407066052227298</v>
      </c>
      <c r="O1792" s="8">
        <f>IFERROR(RIGHT(tests_4[[#This Row],[ precision]],LEN(tests_4[[#This Row],[ precision]])-2)/10^(LEN(tests_4[[#This Row],[ precision]])-2),"")</f>
        <v>0.590973718946461</v>
      </c>
      <c r="P1792" s="8">
        <f>IFERROR(RIGHT(tests_4[[#This Row],[ recall]],LEN(tests_4[[#This Row],[ recall]])-2)/10^(LEN(tests_4[[#This Row],[ recall]])-2),"")</f>
        <v>0.56221250442300796</v>
      </c>
      <c r="Q1792" s="8">
        <f>IFERROR(RIGHT(tests_4[[#This Row],[ f1-score]],LEN(tests_4[[#This Row],[ f1-score]])-2)/10^(LEN(tests_4[[#This Row],[ f1-score]])-2),"")</f>
        <v>0.574060758242803</v>
      </c>
      <c r="R1792" s="8">
        <f>IFERROR(RIGHT(tests_4[[#This Row],[ f1-score-2]],LEN(tests_4[[#This Row],[ f1-score-2]])-2)/10^(LEN(tests_4[[#This Row],[ f1-score-2]])-2),"")</f>
        <v>0.57623444998547901</v>
      </c>
      <c r="S1792" s="9">
        <f t="shared" si="27"/>
        <v>-2.1736917426760094E-3</v>
      </c>
    </row>
    <row r="1793" spans="1:19" x14ac:dyDescent="0.35">
      <c r="A1793" t="s">
        <v>3</v>
      </c>
      <c r="B1793" t="s">
        <v>80</v>
      </c>
      <c r="C1793">
        <v>1</v>
      </c>
      <c r="D1793">
        <v>23</v>
      </c>
      <c r="E1793">
        <v>21</v>
      </c>
      <c r="F1793">
        <v>10416</v>
      </c>
      <c r="G1793">
        <v>2604</v>
      </c>
      <c r="H1793" t="s">
        <v>13542</v>
      </c>
      <c r="I1793" t="s">
        <v>13560</v>
      </c>
      <c r="J1793" t="s">
        <v>13561</v>
      </c>
      <c r="K1793" t="s">
        <v>13562</v>
      </c>
      <c r="L1793" t="s">
        <v>13563</v>
      </c>
      <c r="N1793" s="8">
        <f>IFERROR(RIGHT(tests_4[[#This Row],[ accuracy]],LEN(tests_4[[#This Row],[ accuracy]])-2)/10^(LEN(tests_4[[#This Row],[ accuracy]])-2),"")</f>
        <v>0.59869431643625104</v>
      </c>
      <c r="O1793" s="8">
        <f>IFERROR(RIGHT(tests_4[[#This Row],[ precision]],LEN(tests_4[[#This Row],[ precision]])-2)/10^(LEN(tests_4[[#This Row],[ precision]])-2),"")</f>
        <v>0.58371743153931999</v>
      </c>
      <c r="P1793" s="8">
        <f>IFERROR(RIGHT(tests_4[[#This Row],[ recall]],LEN(tests_4[[#This Row],[ recall]])-2)/10^(LEN(tests_4[[#This Row],[ recall]])-2),"")</f>
        <v>0.54827417857460903</v>
      </c>
      <c r="Q1793" s="8">
        <f>IFERROR(RIGHT(tests_4[[#This Row],[ f1-score]],LEN(tests_4[[#This Row],[ f1-score]])-2)/10^(LEN(tests_4[[#This Row],[ f1-score]])-2),"")</f>
        <v>0.56368478353684504</v>
      </c>
      <c r="R1793" s="8">
        <f>IFERROR(RIGHT(tests_4[[#This Row],[ f1-score-2]],LEN(tests_4[[#This Row],[ f1-score-2]])-2)/10^(LEN(tests_4[[#This Row],[ f1-score-2]])-2),"")</f>
        <v>0.56544093160671205</v>
      </c>
      <c r="S1793" s="9">
        <f t="shared" si="27"/>
        <v>-1.756148069867014E-3</v>
      </c>
    </row>
    <row r="1794" spans="1:19" x14ac:dyDescent="0.35">
      <c r="A1794" t="s">
        <v>3</v>
      </c>
      <c r="B1794" t="s">
        <v>80</v>
      </c>
      <c r="C1794">
        <v>1</v>
      </c>
      <c r="D1794">
        <v>23</v>
      </c>
      <c r="E1794">
        <v>22</v>
      </c>
      <c r="F1794">
        <v>10416</v>
      </c>
      <c r="G1794">
        <v>2604</v>
      </c>
      <c r="H1794" t="s">
        <v>13564</v>
      </c>
      <c r="I1794" t="s">
        <v>13565</v>
      </c>
      <c r="J1794" t="s">
        <v>13566</v>
      </c>
      <c r="K1794" t="s">
        <v>13567</v>
      </c>
      <c r="L1794" t="s">
        <v>13568</v>
      </c>
      <c r="N1794" s="8">
        <f>IFERROR(RIGHT(tests_4[[#This Row],[ accuracy]],LEN(tests_4[[#This Row],[ accuracy]])-2)/10^(LEN(tests_4[[#This Row],[ accuracy]])-2),"")</f>
        <v>0.59850230414746497</v>
      </c>
      <c r="O1794" s="8">
        <f>IFERROR(RIGHT(tests_4[[#This Row],[ precision]],LEN(tests_4[[#This Row],[ precision]])-2)/10^(LEN(tests_4[[#This Row],[ precision]])-2),"")</f>
        <v>0.58211407976492702</v>
      </c>
      <c r="P1794" s="8">
        <f>IFERROR(RIGHT(tests_4[[#This Row],[ recall]],LEN(tests_4[[#This Row],[ recall]])-2)/10^(LEN(tests_4[[#This Row],[ recall]])-2),"")</f>
        <v>0.55209909349471697</v>
      </c>
      <c r="Q1794" s="8">
        <f>IFERROR(RIGHT(tests_4[[#This Row],[ f1-score]],LEN(tests_4[[#This Row],[ f1-score]])-2)/10^(LEN(tests_4[[#This Row],[ f1-score]])-2),"")</f>
        <v>0.565034130329366</v>
      </c>
      <c r="R1794" s="8">
        <f>IFERROR(RIGHT(tests_4[[#This Row],[ f1-score-2]],LEN(tests_4[[#This Row],[ f1-score-2]])-2)/10^(LEN(tests_4[[#This Row],[ f1-score-2]])-2),"")</f>
        <v>0.56670943932892603</v>
      </c>
      <c r="S1794" s="9">
        <f t="shared" si="27"/>
        <v>-1.6753089995600323E-3</v>
      </c>
    </row>
    <row r="1795" spans="1:19" x14ac:dyDescent="0.35">
      <c r="A1795" t="s">
        <v>3</v>
      </c>
      <c r="B1795" t="s">
        <v>80</v>
      </c>
      <c r="C1795">
        <v>1</v>
      </c>
      <c r="D1795">
        <v>23</v>
      </c>
      <c r="E1795">
        <v>23</v>
      </c>
      <c r="F1795">
        <v>10416</v>
      </c>
      <c r="G1795">
        <v>2604</v>
      </c>
      <c r="H1795" t="s">
        <v>13569</v>
      </c>
      <c r="I1795" t="s">
        <v>13570</v>
      </c>
      <c r="J1795" t="s">
        <v>13571</v>
      </c>
      <c r="K1795" t="s">
        <v>13572</v>
      </c>
      <c r="L1795" t="s">
        <v>13573</v>
      </c>
      <c r="N1795" s="8">
        <f>IFERROR(RIGHT(tests_4[[#This Row],[ accuracy]],LEN(tests_4[[#This Row],[ accuracy]])-2)/10^(LEN(tests_4[[#This Row],[ accuracy]])-2),"")</f>
        <v>0.60560675883256498</v>
      </c>
      <c r="O1795" s="8">
        <f>IFERROR(RIGHT(tests_4[[#This Row],[ precision]],LEN(tests_4[[#This Row],[ precision]])-2)/10^(LEN(tests_4[[#This Row],[ precision]])-2),"")</f>
        <v>0.582713781742908</v>
      </c>
      <c r="P1795" s="8">
        <f>IFERROR(RIGHT(tests_4[[#This Row],[ recall]],LEN(tests_4[[#This Row],[ recall]])-2)/10^(LEN(tests_4[[#This Row],[ recall]])-2),"")</f>
        <v>0.57011619543848902</v>
      </c>
      <c r="Q1795" s="8">
        <f>IFERROR(RIGHT(tests_4[[#This Row],[ f1-score]],LEN(tests_4[[#This Row],[ f1-score]])-2)/10^(LEN(tests_4[[#This Row],[ f1-score]])-2),"")</f>
        <v>0.57537281981039701</v>
      </c>
      <c r="R1795" s="8">
        <f>IFERROR(RIGHT(tests_4[[#This Row],[ f1-score-2]],LEN(tests_4[[#This Row],[ f1-score-2]])-2)/10^(LEN(tests_4[[#This Row],[ f1-score-2]])-2),"")</f>
        <v>0.57634615832784997</v>
      </c>
      <c r="S1795" s="9">
        <f t="shared" ref="S1795:S1858" si="28">IFERROR(Q1795-R1795,"")</f>
        <v>-9.7333851745295963E-4</v>
      </c>
    </row>
    <row r="1796" spans="1:19" x14ac:dyDescent="0.35">
      <c r="A1796" t="s">
        <v>3</v>
      </c>
      <c r="B1796" t="s">
        <v>80</v>
      </c>
      <c r="C1796">
        <v>3</v>
      </c>
      <c r="D1796">
        <v>23</v>
      </c>
      <c r="E1796">
        <v>1</v>
      </c>
      <c r="F1796">
        <v>10416</v>
      </c>
      <c r="G1796">
        <v>2604</v>
      </c>
      <c r="H1796" t="s">
        <v>13574</v>
      </c>
      <c r="I1796" t="s">
        <v>13575</v>
      </c>
      <c r="J1796" t="s">
        <v>13576</v>
      </c>
      <c r="K1796" t="s">
        <v>13577</v>
      </c>
      <c r="L1796" t="s">
        <v>13578</v>
      </c>
      <c r="N1796" s="8">
        <f>IFERROR(RIGHT(tests_4[[#This Row],[ accuracy]],LEN(tests_4[[#This Row],[ accuracy]])-2)/10^(LEN(tests_4[[#This Row],[ accuracy]])-2),"")</f>
        <v>0.74231950844854</v>
      </c>
      <c r="O1796" s="8">
        <f>IFERROR(RIGHT(tests_4[[#This Row],[ precision]],LEN(tests_4[[#This Row],[ precision]])-2)/10^(LEN(tests_4[[#This Row],[ precision]])-2),"")</f>
        <v>0.38588501291989602</v>
      </c>
      <c r="P1796" s="8">
        <f>IFERROR(RIGHT(tests_4[[#This Row],[ recall]],LEN(tests_4[[#This Row],[ recall]])-2)/10^(LEN(tests_4[[#This Row],[ recall]])-2),"")</f>
        <v>0.34057971014492699</v>
      </c>
      <c r="Q1796" s="8">
        <f>IFERROR(RIGHT(tests_4[[#This Row],[ f1-score]],LEN(tests_4[[#This Row],[ f1-score]])-2)/10^(LEN(tests_4[[#This Row],[ f1-score]])-2),"")</f>
        <v>0.36159277013603403</v>
      </c>
      <c r="R1796" s="8">
        <f>IFERROR(RIGHT(tests_4[[#This Row],[ f1-score-2]],LEN(tests_4[[#This Row],[ f1-score-2]])-2)/10^(LEN(tests_4[[#This Row],[ f1-score-2]])-2),"")</f>
        <v>0.36181964981058701</v>
      </c>
      <c r="S1796" s="9">
        <f t="shared" si="28"/>
        <v>-2.2687967455298219E-4</v>
      </c>
    </row>
    <row r="1797" spans="1:19" x14ac:dyDescent="0.35">
      <c r="A1797" t="s">
        <v>3</v>
      </c>
      <c r="B1797" t="s">
        <v>80</v>
      </c>
      <c r="C1797">
        <v>3</v>
      </c>
      <c r="D1797">
        <v>23</v>
      </c>
      <c r="E1797">
        <v>2</v>
      </c>
      <c r="F1797">
        <v>10416</v>
      </c>
      <c r="G1797">
        <v>2604</v>
      </c>
      <c r="H1797" t="s">
        <v>13579</v>
      </c>
      <c r="I1797" t="s">
        <v>13580</v>
      </c>
      <c r="J1797" t="s">
        <v>13581</v>
      </c>
      <c r="K1797" t="s">
        <v>13582</v>
      </c>
      <c r="L1797" t="s">
        <v>13583</v>
      </c>
      <c r="N1797" s="8">
        <f>IFERROR(RIGHT(tests_4[[#This Row],[ accuracy]],LEN(tests_4[[#This Row],[ accuracy]])-2)/10^(LEN(tests_4[[#This Row],[ accuracy]])-2),"")</f>
        <v>0.73425499231950797</v>
      </c>
      <c r="O1797" s="8">
        <f>IFERROR(RIGHT(tests_4[[#This Row],[ precision]],LEN(tests_4[[#This Row],[ precision]])-2)/10^(LEN(tests_4[[#This Row],[ precision]])-2),"")</f>
        <v>0.35823579724498</v>
      </c>
      <c r="P1797" s="8">
        <f>IFERROR(RIGHT(tests_4[[#This Row],[ recall]],LEN(tests_4[[#This Row],[ recall]])-2)/10^(LEN(tests_4[[#This Row],[ recall]])-2),"")</f>
        <v>0.309600719472925</v>
      </c>
      <c r="Q1797" s="8">
        <f>IFERROR(RIGHT(tests_4[[#This Row],[ f1-score]],LEN(tests_4[[#This Row],[ f1-score]])-2)/10^(LEN(tests_4[[#This Row],[ f1-score]])-2),"")</f>
        <v>0.33201297896725801</v>
      </c>
      <c r="R1797" s="8">
        <f>IFERROR(RIGHT(tests_4[[#This Row],[ f1-score-2]],LEN(tests_4[[#This Row],[ f1-score-2]])-2)/10^(LEN(tests_4[[#This Row],[ f1-score-2]])-2),"")</f>
        <v>0.33214733783373301</v>
      </c>
      <c r="S1797" s="9">
        <f t="shared" si="28"/>
        <v>-1.3435886647500395E-4</v>
      </c>
    </row>
    <row r="1798" spans="1:19" x14ac:dyDescent="0.35">
      <c r="A1798" t="s">
        <v>3</v>
      </c>
      <c r="B1798" t="s">
        <v>80</v>
      </c>
      <c r="C1798">
        <v>3</v>
      </c>
      <c r="D1798">
        <v>23</v>
      </c>
      <c r="E1798">
        <v>3</v>
      </c>
      <c r="F1798">
        <v>10416</v>
      </c>
      <c r="G1798">
        <v>2604</v>
      </c>
      <c r="H1798" t="s">
        <v>5142</v>
      </c>
      <c r="I1798" t="s">
        <v>13584</v>
      </c>
      <c r="J1798" t="s">
        <v>13585</v>
      </c>
      <c r="K1798" t="s">
        <v>13586</v>
      </c>
      <c r="L1798" t="s">
        <v>13587</v>
      </c>
      <c r="N1798" s="8">
        <f>IFERROR(RIGHT(tests_4[[#This Row],[ accuracy]],LEN(tests_4[[#This Row],[ accuracy]])-2)/10^(LEN(tests_4[[#This Row],[ accuracy]])-2),"")</f>
        <v>0.73867127496159701</v>
      </c>
      <c r="O1798" s="8">
        <f>IFERROR(RIGHT(tests_4[[#This Row],[ precision]],LEN(tests_4[[#This Row],[ precision]])-2)/10^(LEN(tests_4[[#This Row],[ precision]])-2),"")</f>
        <v>0.35461939840392798</v>
      </c>
      <c r="P1798" s="8">
        <f>IFERROR(RIGHT(tests_4[[#This Row],[ recall]],LEN(tests_4[[#This Row],[ recall]])-2)/10^(LEN(tests_4[[#This Row],[ recall]])-2),"")</f>
        <v>0.28833323234567398</v>
      </c>
      <c r="Q1798" s="8">
        <f>IFERROR(RIGHT(tests_4[[#This Row],[ f1-score]],LEN(tests_4[[#This Row],[ f1-score]])-2)/10^(LEN(tests_4[[#This Row],[ f1-score]])-2),"")</f>
        <v>0.31796526848804602</v>
      </c>
      <c r="R1798" s="8">
        <f>IFERROR(RIGHT(tests_4[[#This Row],[ f1-score-2]],LEN(tests_4[[#This Row],[ f1-score-2]])-2)/10^(LEN(tests_4[[#This Row],[ f1-score-2]])-2),"")</f>
        <v>0.31805937950692897</v>
      </c>
      <c r="S1798" s="9">
        <f t="shared" si="28"/>
        <v>-9.4111018882958586E-5</v>
      </c>
    </row>
    <row r="1799" spans="1:19" x14ac:dyDescent="0.35">
      <c r="A1799" t="s">
        <v>3</v>
      </c>
      <c r="B1799" t="s">
        <v>80</v>
      </c>
      <c r="C1799">
        <v>3</v>
      </c>
      <c r="D1799">
        <v>23</v>
      </c>
      <c r="E1799">
        <v>4</v>
      </c>
      <c r="F1799">
        <v>10416</v>
      </c>
      <c r="G1799">
        <v>2604</v>
      </c>
      <c r="H1799" t="s">
        <v>5073</v>
      </c>
      <c r="I1799" t="s">
        <v>13588</v>
      </c>
      <c r="J1799" t="s">
        <v>13589</v>
      </c>
      <c r="K1799" t="s">
        <v>13590</v>
      </c>
      <c r="L1799" t="s">
        <v>13591</v>
      </c>
      <c r="N1799" s="8">
        <f>IFERROR(RIGHT(tests_4[[#This Row],[ accuracy]],LEN(tests_4[[#This Row],[ accuracy]])-2)/10^(LEN(tests_4[[#This Row],[ accuracy]])-2),"")</f>
        <v>0.74558371735791096</v>
      </c>
      <c r="O1799" s="8">
        <f>IFERROR(RIGHT(tests_4[[#This Row],[ precision]],LEN(tests_4[[#This Row],[ precision]])-2)/10^(LEN(tests_4[[#This Row],[ precision]])-2),"")</f>
        <v>0.38337062619580303</v>
      </c>
      <c r="P1799" s="8">
        <f>IFERROR(RIGHT(tests_4[[#This Row],[ recall]],LEN(tests_4[[#This Row],[ recall]])-2)/10^(LEN(tests_4[[#This Row],[ recall]])-2),"")</f>
        <v>0.32674283253601299</v>
      </c>
      <c r="Q1799" s="8">
        <f>IFERROR(RIGHT(tests_4[[#This Row],[ f1-score]],LEN(tests_4[[#This Row],[ f1-score]])-2)/10^(LEN(tests_4[[#This Row],[ f1-score]])-2),"")</f>
        <v>0.35278785109233002</v>
      </c>
      <c r="R1799" s="8">
        <f>IFERROR(RIGHT(tests_4[[#This Row],[ f1-score-2]],LEN(tests_4[[#This Row],[ f1-score-2]])-2)/10^(LEN(tests_4[[#This Row],[ f1-score-2]])-2),"")</f>
        <v>0.35279884580142701</v>
      </c>
      <c r="S1799" s="9">
        <f t="shared" si="28"/>
        <v>-1.0994709096989741E-5</v>
      </c>
    </row>
    <row r="1800" spans="1:19" x14ac:dyDescent="0.35">
      <c r="A1800" t="s">
        <v>3</v>
      </c>
      <c r="B1800" t="s">
        <v>80</v>
      </c>
      <c r="C1800">
        <v>3</v>
      </c>
      <c r="D1800">
        <v>23</v>
      </c>
      <c r="E1800">
        <v>5</v>
      </c>
      <c r="F1800">
        <v>10416</v>
      </c>
      <c r="G1800">
        <v>2604</v>
      </c>
      <c r="H1800" t="s">
        <v>4842</v>
      </c>
      <c r="I1800" t="s">
        <v>13592</v>
      </c>
      <c r="J1800" t="s">
        <v>13593</v>
      </c>
      <c r="K1800" t="s">
        <v>13594</v>
      </c>
      <c r="L1800" t="s">
        <v>13595</v>
      </c>
      <c r="N1800" s="8">
        <f>IFERROR(RIGHT(tests_4[[#This Row],[ accuracy]],LEN(tests_4[[#This Row],[ accuracy]])-2)/10^(LEN(tests_4[[#This Row],[ accuracy]])-2),"")</f>
        <v>0.73655913978494603</v>
      </c>
      <c r="O1800" s="8">
        <f>IFERROR(RIGHT(tests_4[[#This Row],[ precision]],LEN(tests_4[[#This Row],[ precision]])-2)/10^(LEN(tests_4[[#This Row],[ precision]])-2),"")</f>
        <v>0.35262605042016798</v>
      </c>
      <c r="P1800" s="8">
        <f>IFERROR(RIGHT(tests_4[[#This Row],[ recall]],LEN(tests_4[[#This Row],[ recall]])-2)/10^(LEN(tests_4[[#This Row],[ recall]])-2),"")</f>
        <v>0.290109406100381</v>
      </c>
      <c r="Q1800" s="8">
        <f>IFERROR(RIGHT(tests_4[[#This Row],[ f1-score]],LEN(tests_4[[#This Row],[ f1-score]])-2)/10^(LEN(tests_4[[#This Row],[ f1-score]])-2),"")</f>
        <v>0.31801046833688101</v>
      </c>
      <c r="R1800" s="8">
        <f>IFERROR(RIGHT(tests_4[[#This Row],[ f1-score-2]],LEN(tests_4[[#This Row],[ f1-score-2]])-2)/10^(LEN(tests_4[[#This Row],[ f1-score-2]])-2),"")</f>
        <v>0.318327339887923</v>
      </c>
      <c r="S1800" s="9">
        <f t="shared" si="28"/>
        <v>-3.1687155104198617E-4</v>
      </c>
    </row>
    <row r="1801" spans="1:19" x14ac:dyDescent="0.35">
      <c r="A1801" t="s">
        <v>3</v>
      </c>
      <c r="B1801" t="s">
        <v>80</v>
      </c>
      <c r="C1801">
        <v>3</v>
      </c>
      <c r="D1801">
        <v>23</v>
      </c>
      <c r="E1801">
        <v>6</v>
      </c>
      <c r="F1801">
        <v>10416</v>
      </c>
      <c r="G1801">
        <v>2604</v>
      </c>
      <c r="H1801" t="s">
        <v>13596</v>
      </c>
      <c r="I1801" t="s">
        <v>13597</v>
      </c>
      <c r="J1801" t="s">
        <v>13598</v>
      </c>
      <c r="K1801" t="s">
        <v>13599</v>
      </c>
      <c r="L1801" t="s">
        <v>13600</v>
      </c>
      <c r="N1801" s="8">
        <f>IFERROR(RIGHT(tests_4[[#This Row],[ accuracy]],LEN(tests_4[[#This Row],[ accuracy]])-2)/10^(LEN(tests_4[[#This Row],[ accuracy]])-2),"")</f>
        <v>0.74423963133640503</v>
      </c>
      <c r="O1801" s="8">
        <f>IFERROR(RIGHT(tests_4[[#This Row],[ precision]],LEN(tests_4[[#This Row],[ precision]])-2)/10^(LEN(tests_4[[#This Row],[ precision]])-2),"")</f>
        <v>0.38329755942443694</v>
      </c>
      <c r="P1801" s="8">
        <f>IFERROR(RIGHT(tests_4[[#This Row],[ recall]],LEN(tests_4[[#This Row],[ recall]])-2)/10^(LEN(tests_4[[#This Row],[ recall]])-2),"")</f>
        <v>0.33530745967741898</v>
      </c>
      <c r="Q1801" s="8">
        <f>IFERROR(RIGHT(tests_4[[#This Row],[ f1-score]],LEN(tests_4[[#This Row],[ f1-score]])-2)/10^(LEN(tests_4[[#This Row],[ f1-score]])-2),"")</f>
        <v>0.35725918330417999</v>
      </c>
      <c r="R1801" s="8">
        <f>IFERROR(RIGHT(tests_4[[#This Row],[ f1-score-2]],LEN(tests_4[[#This Row],[ f1-score-2]])-2)/10^(LEN(tests_4[[#This Row],[ f1-score-2]])-2),"")</f>
        <v>0.357700064805547</v>
      </c>
      <c r="S1801" s="9">
        <f t="shared" si="28"/>
        <v>-4.4088150136700754E-4</v>
      </c>
    </row>
    <row r="1802" spans="1:19" x14ac:dyDescent="0.35">
      <c r="A1802" t="s">
        <v>3</v>
      </c>
      <c r="B1802" t="s">
        <v>80</v>
      </c>
      <c r="C1802">
        <v>3</v>
      </c>
      <c r="D1802">
        <v>23</v>
      </c>
      <c r="E1802">
        <v>7</v>
      </c>
      <c r="F1802">
        <v>10416</v>
      </c>
      <c r="G1802">
        <v>2604</v>
      </c>
      <c r="H1802" t="s">
        <v>13601</v>
      </c>
      <c r="I1802" t="s">
        <v>13602</v>
      </c>
      <c r="J1802" t="s">
        <v>13603</v>
      </c>
      <c r="K1802" t="s">
        <v>13604</v>
      </c>
      <c r="L1802" t="s">
        <v>13605</v>
      </c>
      <c r="N1802" s="8">
        <f>IFERROR(RIGHT(tests_4[[#This Row],[ accuracy]],LEN(tests_4[[#This Row],[ accuracy]])-2)/10^(LEN(tests_4[[#This Row],[ accuracy]])-2),"")</f>
        <v>0.72983870967741904</v>
      </c>
      <c r="O1802" s="8">
        <f>IFERROR(RIGHT(tests_4[[#This Row],[ precision]],LEN(tests_4[[#This Row],[ precision]])-2)/10^(LEN(tests_4[[#This Row],[ precision]])-2),"")</f>
        <v>0.36017538152135298</v>
      </c>
      <c r="P1802" s="8">
        <f>IFERROR(RIGHT(tests_4[[#This Row],[ recall]],LEN(tests_4[[#This Row],[ recall]])-2)/10^(LEN(tests_4[[#This Row],[ recall]])-2),"")</f>
        <v>0.343035322089907</v>
      </c>
      <c r="Q1802" s="8">
        <f>IFERROR(RIGHT(tests_4[[#This Row],[ f1-score]],LEN(tests_4[[#This Row],[ f1-score]])-2)/10^(LEN(tests_4[[#This Row],[ f1-score]])-2),"")</f>
        <v>0.35127618866576099</v>
      </c>
      <c r="R1802" s="8">
        <f>IFERROR(RIGHT(tests_4[[#This Row],[ f1-score-2]],LEN(tests_4[[#This Row],[ f1-score-2]])-2)/10^(LEN(tests_4[[#This Row],[ f1-score-2]])-2),"")</f>
        <v>0.35139646588011397</v>
      </c>
      <c r="S1802" s="9">
        <f t="shared" si="28"/>
        <v>-1.2027721435298178E-4</v>
      </c>
    </row>
    <row r="1803" spans="1:19" x14ac:dyDescent="0.35">
      <c r="A1803" t="s">
        <v>3</v>
      </c>
      <c r="B1803" t="s">
        <v>80</v>
      </c>
      <c r="C1803">
        <v>3</v>
      </c>
      <c r="D1803">
        <v>23</v>
      </c>
      <c r="E1803">
        <v>8</v>
      </c>
      <c r="F1803">
        <v>10416</v>
      </c>
      <c r="G1803">
        <v>2604</v>
      </c>
      <c r="H1803" t="s">
        <v>4667</v>
      </c>
      <c r="I1803" t="s">
        <v>13606</v>
      </c>
      <c r="J1803" t="s">
        <v>13607</v>
      </c>
      <c r="K1803" t="s">
        <v>13608</v>
      </c>
      <c r="L1803" t="s">
        <v>13609</v>
      </c>
      <c r="N1803" s="8">
        <f>IFERROR(RIGHT(tests_4[[#This Row],[ accuracy]],LEN(tests_4[[#This Row],[ accuracy]])-2)/10^(LEN(tests_4[[#This Row],[ accuracy]])-2),"")</f>
        <v>0.740783410138248</v>
      </c>
      <c r="O1803" s="8">
        <f>IFERROR(RIGHT(tests_4[[#This Row],[ precision]],LEN(tests_4[[#This Row],[ precision]])-2)/10^(LEN(tests_4[[#This Row],[ precision]])-2),"")</f>
        <v>0.36918604651162701</v>
      </c>
      <c r="P1803" s="8">
        <f>IFERROR(RIGHT(tests_4[[#This Row],[ recall]],LEN(tests_4[[#This Row],[ recall]])-2)/10^(LEN(tests_4[[#This Row],[ recall]])-2),"")</f>
        <v>0.30913823310264199</v>
      </c>
      <c r="Q1803" s="8">
        <f>IFERROR(RIGHT(tests_4[[#This Row],[ f1-score]],LEN(tests_4[[#This Row],[ f1-score]])-2)/10^(LEN(tests_4[[#This Row],[ f1-score]])-2),"")</f>
        <v>0.33649499210744999</v>
      </c>
      <c r="R1803" s="8">
        <f>IFERROR(RIGHT(tests_4[[#This Row],[ f1-score-2]],LEN(tests_4[[#This Row],[ f1-score-2]])-2)/10^(LEN(tests_4[[#This Row],[ f1-score-2]])-2),"")</f>
        <v>0.33650431079852999</v>
      </c>
      <c r="S1803" s="9">
        <f t="shared" si="28"/>
        <v>-9.3186910800069356E-6</v>
      </c>
    </row>
    <row r="1804" spans="1:19" x14ac:dyDescent="0.35">
      <c r="A1804" t="s">
        <v>3</v>
      </c>
      <c r="B1804" t="s">
        <v>80</v>
      </c>
      <c r="C1804">
        <v>3</v>
      </c>
      <c r="D1804">
        <v>23</v>
      </c>
      <c r="E1804">
        <v>9</v>
      </c>
      <c r="F1804">
        <v>10416</v>
      </c>
      <c r="G1804">
        <v>2604</v>
      </c>
      <c r="H1804" t="s">
        <v>4997</v>
      </c>
      <c r="I1804" t="s">
        <v>13610</v>
      </c>
      <c r="J1804" t="s">
        <v>13611</v>
      </c>
      <c r="K1804" t="s">
        <v>13612</v>
      </c>
      <c r="L1804" t="s">
        <v>13613</v>
      </c>
      <c r="N1804" s="8">
        <f>IFERROR(RIGHT(tests_4[[#This Row],[ accuracy]],LEN(tests_4[[#This Row],[ accuracy]])-2)/10^(LEN(tests_4[[#This Row],[ accuracy]])-2),"")</f>
        <v>0.73790322580645096</v>
      </c>
      <c r="O1804" s="8">
        <f>IFERROR(RIGHT(tests_4[[#This Row],[ precision]],LEN(tests_4[[#This Row],[ precision]])-2)/10^(LEN(tests_4[[#This Row],[ precision]])-2),"")</f>
        <v>0.36694008747123802</v>
      </c>
      <c r="P1804" s="8">
        <f>IFERROR(RIGHT(tests_4[[#This Row],[ recall]],LEN(tests_4[[#This Row],[ recall]])-2)/10^(LEN(tests_4[[#This Row],[ recall]])-2),"")</f>
        <v>0.32081807081807001</v>
      </c>
      <c r="Q1804" s="8">
        <f>IFERROR(RIGHT(tests_4[[#This Row],[ f1-score]],LEN(tests_4[[#This Row],[ f1-score]])-2)/10^(LEN(tests_4[[#This Row],[ f1-score]])-2),"")</f>
        <v>0.34221305605683</v>
      </c>
      <c r="R1804" s="8">
        <f>IFERROR(RIGHT(tests_4[[#This Row],[ f1-score-2]],LEN(tests_4[[#This Row],[ f1-score-2]])-2)/10^(LEN(tests_4[[#This Row],[ f1-score-2]])-2),"")</f>
        <v>0.34233257591927202</v>
      </c>
      <c r="S1804" s="9">
        <f t="shared" si="28"/>
        <v>-1.1951986244201906E-4</v>
      </c>
    </row>
    <row r="1805" spans="1:19" x14ac:dyDescent="0.35">
      <c r="A1805" t="s">
        <v>3</v>
      </c>
      <c r="B1805" t="s">
        <v>80</v>
      </c>
      <c r="C1805">
        <v>3</v>
      </c>
      <c r="D1805">
        <v>23</v>
      </c>
      <c r="E1805">
        <v>10</v>
      </c>
      <c r="F1805">
        <v>10416</v>
      </c>
      <c r="G1805">
        <v>2604</v>
      </c>
      <c r="H1805" t="s">
        <v>5198</v>
      </c>
      <c r="I1805" t="s">
        <v>13614</v>
      </c>
      <c r="J1805" t="s">
        <v>13615</v>
      </c>
      <c r="K1805" t="s">
        <v>13616</v>
      </c>
      <c r="L1805" t="s">
        <v>13617</v>
      </c>
      <c r="N1805" s="8">
        <f>IFERROR(RIGHT(tests_4[[#This Row],[ accuracy]],LEN(tests_4[[#This Row],[ accuracy]])-2)/10^(LEN(tests_4[[#This Row],[ accuracy]])-2),"")</f>
        <v>0.75480030721966196</v>
      </c>
      <c r="O1805" s="8">
        <f>IFERROR(RIGHT(tests_4[[#This Row],[ precision]],LEN(tests_4[[#This Row],[ precision]])-2)/10^(LEN(tests_4[[#This Row],[ precision]])-2),"")</f>
        <v>0.40765623841648702</v>
      </c>
      <c r="P1805" s="8">
        <f>IFERROR(RIGHT(tests_4[[#This Row],[ recall]],LEN(tests_4[[#This Row],[ recall]])-2)/10^(LEN(tests_4[[#This Row],[ recall]])-2),"")</f>
        <v>0.34780779391452399</v>
      </c>
      <c r="Q1805" s="8">
        <f>IFERROR(RIGHT(tests_4[[#This Row],[ f1-score]],LEN(tests_4[[#This Row],[ f1-score]])-2)/10^(LEN(tests_4[[#This Row],[ f1-score]])-2),"")</f>
        <v>0.37503545405643302</v>
      </c>
      <c r="R1805" s="8">
        <f>IFERROR(RIGHT(tests_4[[#This Row],[ f1-score-2]],LEN(tests_4[[#This Row],[ f1-score-2]])-2)/10^(LEN(tests_4[[#This Row],[ f1-score-2]])-2),"")</f>
        <v>0.375361396151835</v>
      </c>
      <c r="S1805" s="9">
        <f t="shared" si="28"/>
        <v>-3.259420954019876E-4</v>
      </c>
    </row>
    <row r="1806" spans="1:19" x14ac:dyDescent="0.35">
      <c r="A1806" t="s">
        <v>3</v>
      </c>
      <c r="B1806" t="s">
        <v>80</v>
      </c>
      <c r="C1806">
        <v>3</v>
      </c>
      <c r="D1806">
        <v>23</v>
      </c>
      <c r="E1806">
        <v>11</v>
      </c>
      <c r="F1806">
        <v>10416</v>
      </c>
      <c r="G1806">
        <v>2604</v>
      </c>
      <c r="H1806" t="s">
        <v>12988</v>
      </c>
      <c r="I1806" t="s">
        <v>13618</v>
      </c>
      <c r="J1806" t="s">
        <v>13619</v>
      </c>
      <c r="K1806" t="s">
        <v>13620</v>
      </c>
      <c r="L1806" t="s">
        <v>13621</v>
      </c>
      <c r="N1806" s="8">
        <f>IFERROR(RIGHT(tests_4[[#This Row],[ accuracy]],LEN(tests_4[[#This Row],[ accuracy]])-2)/10^(LEN(tests_4[[#This Row],[ accuracy]])-2),"")</f>
        <v>0.74519969278033704</v>
      </c>
      <c r="O1806" s="8">
        <f>IFERROR(RIGHT(tests_4[[#This Row],[ precision]],LEN(tests_4[[#This Row],[ precision]])-2)/10^(LEN(tests_4[[#This Row],[ precision]])-2),"")</f>
        <v>0.38253303404068201</v>
      </c>
      <c r="P1806" s="8">
        <f>IFERROR(RIGHT(tests_4[[#This Row],[ recall]],LEN(tests_4[[#This Row],[ recall]])-2)/10^(LEN(tests_4[[#This Row],[ recall]])-2),"")</f>
        <v>0.32548165521862898</v>
      </c>
      <c r="Q1806" s="8">
        <f>IFERROR(RIGHT(tests_4[[#This Row],[ f1-score]],LEN(tests_4[[#This Row],[ f1-score]])-2)/10^(LEN(tests_4[[#This Row],[ f1-score]])-2),"")</f>
        <v>0.35169547059456302</v>
      </c>
      <c r="R1806" s="8">
        <f>IFERROR(RIGHT(tests_4[[#This Row],[ f1-score-2]],LEN(tests_4[[#This Row],[ f1-score-2]])-2)/10^(LEN(tests_4[[#This Row],[ f1-score-2]])-2),"")</f>
        <v>0.35170876249931698</v>
      </c>
      <c r="S1806" s="9">
        <f t="shared" si="28"/>
        <v>-1.3291904753964801E-5</v>
      </c>
    </row>
    <row r="1807" spans="1:19" x14ac:dyDescent="0.35">
      <c r="A1807" t="s">
        <v>3</v>
      </c>
      <c r="B1807" t="s">
        <v>80</v>
      </c>
      <c r="C1807">
        <v>3</v>
      </c>
      <c r="D1807">
        <v>23</v>
      </c>
      <c r="E1807">
        <v>12</v>
      </c>
      <c r="F1807">
        <v>10416</v>
      </c>
      <c r="G1807">
        <v>2604</v>
      </c>
      <c r="H1807" t="s">
        <v>5188</v>
      </c>
      <c r="I1807" t="s">
        <v>13622</v>
      </c>
      <c r="J1807" t="s">
        <v>13623</v>
      </c>
      <c r="K1807" t="s">
        <v>13624</v>
      </c>
      <c r="L1807" t="s">
        <v>13625</v>
      </c>
      <c r="N1807" s="8">
        <f>IFERROR(RIGHT(tests_4[[#This Row],[ accuracy]],LEN(tests_4[[#This Row],[ accuracy]])-2)/10^(LEN(tests_4[[#This Row],[ accuracy]])-2),"")</f>
        <v>0.74750384024577499</v>
      </c>
      <c r="O1807" s="8">
        <f>IFERROR(RIGHT(tests_4[[#This Row],[ precision]],LEN(tests_4[[#This Row],[ precision]])-2)/10^(LEN(tests_4[[#This Row],[ precision]])-2),"")</f>
        <v>0.37896190753125902</v>
      </c>
      <c r="P1807" s="8">
        <f>IFERROR(RIGHT(tests_4[[#This Row],[ recall]],LEN(tests_4[[#This Row],[ recall]])-2)/10^(LEN(tests_4[[#This Row],[ recall]])-2),"")</f>
        <v>0.29321465169081101</v>
      </c>
      <c r="Q1807" s="8">
        <f>IFERROR(RIGHT(tests_4[[#This Row],[ f1-score]],LEN(tests_4[[#This Row],[ f1-score]])-2)/10^(LEN(tests_4[[#This Row],[ f1-score]])-2),"")</f>
        <v>0.330615224813329</v>
      </c>
      <c r="R1807" s="8">
        <f>IFERROR(RIGHT(tests_4[[#This Row],[ f1-score-2]],LEN(tests_4[[#This Row],[ f1-score-2]])-2)/10^(LEN(tests_4[[#This Row],[ f1-score-2]])-2),"")</f>
        <v>0.33061903809755799</v>
      </c>
      <c r="S1807" s="9">
        <f t="shared" si="28"/>
        <v>-3.8132842289928526E-6</v>
      </c>
    </row>
    <row r="1808" spans="1:19" x14ac:dyDescent="0.35">
      <c r="A1808" t="s">
        <v>3</v>
      </c>
      <c r="B1808" t="s">
        <v>80</v>
      </c>
      <c r="C1808">
        <v>3</v>
      </c>
      <c r="D1808">
        <v>23</v>
      </c>
      <c r="E1808">
        <v>13</v>
      </c>
      <c r="F1808">
        <v>10416</v>
      </c>
      <c r="G1808">
        <v>2604</v>
      </c>
      <c r="H1808" t="s">
        <v>4814</v>
      </c>
      <c r="I1808" t="s">
        <v>13626</v>
      </c>
      <c r="J1808" t="s">
        <v>13627</v>
      </c>
      <c r="K1808" t="s">
        <v>13628</v>
      </c>
      <c r="L1808" t="s">
        <v>13629</v>
      </c>
      <c r="N1808" s="8">
        <f>IFERROR(RIGHT(tests_4[[#This Row],[ accuracy]],LEN(tests_4[[#This Row],[ accuracy]])-2)/10^(LEN(tests_4[[#This Row],[ accuracy]])-2),"")</f>
        <v>0.74596774193548299</v>
      </c>
      <c r="O1808" s="8">
        <f>IFERROR(RIGHT(tests_4[[#This Row],[ precision]],LEN(tests_4[[#This Row],[ precision]])-2)/10^(LEN(tests_4[[#This Row],[ precision]])-2),"")</f>
        <v>0.38343641145944402</v>
      </c>
      <c r="P1808" s="8">
        <f>IFERROR(RIGHT(tests_4[[#This Row],[ recall]],LEN(tests_4[[#This Row],[ recall]])-2)/10^(LEN(tests_4[[#This Row],[ recall]])-2),"")</f>
        <v>0.322460639408787</v>
      </c>
      <c r="Q1808" s="8">
        <f>IFERROR(RIGHT(tests_4[[#This Row],[ f1-score]],LEN(tests_4[[#This Row],[ f1-score]])-2)/10^(LEN(tests_4[[#This Row],[ f1-score]])-2),"")</f>
        <v>0.35027735564562501</v>
      </c>
      <c r="R1808" s="8">
        <f>IFERROR(RIGHT(tests_4[[#This Row],[ f1-score-2]],LEN(tests_4[[#This Row],[ f1-score-2]])-2)/10^(LEN(tests_4[[#This Row],[ f1-score-2]])-2),"")</f>
        <v>0.35031496521977501</v>
      </c>
      <c r="S1808" s="9">
        <f t="shared" si="28"/>
        <v>-3.7609574149999325E-5</v>
      </c>
    </row>
    <row r="1809" spans="1:19" x14ac:dyDescent="0.35">
      <c r="A1809" t="s">
        <v>3</v>
      </c>
      <c r="B1809" t="s">
        <v>80</v>
      </c>
      <c r="C1809">
        <v>3</v>
      </c>
      <c r="D1809">
        <v>23</v>
      </c>
      <c r="E1809">
        <v>14</v>
      </c>
      <c r="F1809">
        <v>10416</v>
      </c>
      <c r="G1809">
        <v>2604</v>
      </c>
      <c r="H1809" t="s">
        <v>5174</v>
      </c>
      <c r="I1809" t="s">
        <v>13630</v>
      </c>
      <c r="J1809" t="s">
        <v>13631</v>
      </c>
      <c r="K1809" t="s">
        <v>13632</v>
      </c>
      <c r="L1809" t="s">
        <v>13633</v>
      </c>
      <c r="N1809" s="8">
        <f>IFERROR(RIGHT(tests_4[[#This Row],[ accuracy]],LEN(tests_4[[#This Row],[ accuracy]])-2)/10^(LEN(tests_4[[#This Row],[ accuracy]])-2),"")</f>
        <v>0.73847926267281105</v>
      </c>
      <c r="O1809" s="8">
        <f>IFERROR(RIGHT(tests_4[[#This Row],[ precision]],LEN(tests_4[[#This Row],[ precision]])-2)/10^(LEN(tests_4[[#This Row],[ precision]])-2),"")</f>
        <v>0.36831970086468802</v>
      </c>
      <c r="P1809" s="8">
        <f>IFERROR(RIGHT(tests_4[[#This Row],[ recall]],LEN(tests_4[[#This Row],[ recall]])-2)/10^(LEN(tests_4[[#This Row],[ recall]])-2),"")</f>
        <v>0.31099967886102697</v>
      </c>
      <c r="Q1809" s="8">
        <f>IFERROR(RIGHT(tests_4[[#This Row],[ f1-score]],LEN(tests_4[[#This Row],[ f1-score]])-2)/10^(LEN(tests_4[[#This Row],[ f1-score]])-2),"")</f>
        <v>0.33717479124218203</v>
      </c>
      <c r="R1809" s="8">
        <f>IFERROR(RIGHT(tests_4[[#This Row],[ f1-score-2]],LEN(tests_4[[#This Row],[ f1-score-2]])-2)/10^(LEN(tests_4[[#This Row],[ f1-score-2]])-2),"")</f>
        <v>0.33724139809865999</v>
      </c>
      <c r="S1809" s="9">
        <f t="shared" si="28"/>
        <v>-6.6606856477968712E-5</v>
      </c>
    </row>
    <row r="1810" spans="1:19" x14ac:dyDescent="0.35">
      <c r="A1810" t="s">
        <v>3</v>
      </c>
      <c r="B1810" t="s">
        <v>80</v>
      </c>
      <c r="C1810">
        <v>3</v>
      </c>
      <c r="D1810">
        <v>23</v>
      </c>
      <c r="E1810">
        <v>15</v>
      </c>
      <c r="F1810">
        <v>10416</v>
      </c>
      <c r="G1810">
        <v>2604</v>
      </c>
      <c r="H1810" t="s">
        <v>13634</v>
      </c>
      <c r="I1810" t="s">
        <v>13635</v>
      </c>
      <c r="J1810" t="s">
        <v>13636</v>
      </c>
      <c r="K1810" t="s">
        <v>13637</v>
      </c>
      <c r="L1810" t="s">
        <v>13638</v>
      </c>
      <c r="N1810" s="8">
        <f>IFERROR(RIGHT(tests_4[[#This Row],[ accuracy]],LEN(tests_4[[#This Row],[ accuracy]])-2)/10^(LEN(tests_4[[#This Row],[ accuracy]])-2),"")</f>
        <v>0.73943932411674296</v>
      </c>
      <c r="O1810" s="8">
        <f>IFERROR(RIGHT(tests_4[[#This Row],[ precision]],LEN(tests_4[[#This Row],[ precision]])-2)/10^(LEN(tests_4[[#This Row],[ precision]])-2),"")</f>
        <v>0.37096523294703199</v>
      </c>
      <c r="P1810" s="8">
        <f>IFERROR(RIGHT(tests_4[[#This Row],[ recall]],LEN(tests_4[[#This Row],[ recall]])-2)/10^(LEN(tests_4[[#This Row],[ recall]])-2),"")</f>
        <v>0.31670143834379799</v>
      </c>
      <c r="Q1810" s="8">
        <f>IFERROR(RIGHT(tests_4[[#This Row],[ f1-score]],LEN(tests_4[[#This Row],[ f1-score]])-2)/10^(LEN(tests_4[[#This Row],[ f1-score]])-2),"")</f>
        <v>0.34158449506970401</v>
      </c>
      <c r="R1810" s="8">
        <f>IFERROR(RIGHT(tests_4[[#This Row],[ f1-score-2]],LEN(tests_4[[#This Row],[ f1-score-2]])-2)/10^(LEN(tests_4[[#This Row],[ f1-score-2]])-2),"")</f>
        <v>0.34169235693605399</v>
      </c>
      <c r="S1810" s="9">
        <f t="shared" si="28"/>
        <v>-1.0786186634997863E-4</v>
      </c>
    </row>
    <row r="1811" spans="1:19" x14ac:dyDescent="0.35">
      <c r="A1811" t="s">
        <v>3</v>
      </c>
      <c r="B1811" t="s">
        <v>80</v>
      </c>
      <c r="C1811">
        <v>3</v>
      </c>
      <c r="D1811">
        <v>23</v>
      </c>
      <c r="E1811">
        <v>16</v>
      </c>
      <c r="F1811">
        <v>10416</v>
      </c>
      <c r="G1811">
        <v>2604</v>
      </c>
      <c r="H1811" t="s">
        <v>13639</v>
      </c>
      <c r="I1811" t="s">
        <v>13640</v>
      </c>
      <c r="J1811" t="s">
        <v>13641</v>
      </c>
      <c r="K1811" t="s">
        <v>13642</v>
      </c>
      <c r="L1811" t="s">
        <v>13643</v>
      </c>
      <c r="N1811" s="8">
        <f>IFERROR(RIGHT(tests_4[[#This Row],[ accuracy]],LEN(tests_4[[#This Row],[ accuracy]])-2)/10^(LEN(tests_4[[#This Row],[ accuracy]])-2),"")</f>
        <v>0.73905529953917004</v>
      </c>
      <c r="O1811" s="8">
        <f>IFERROR(RIGHT(tests_4[[#This Row],[ precision]],LEN(tests_4[[#This Row],[ precision]])-2)/10^(LEN(tests_4[[#This Row],[ precision]])-2),"")</f>
        <v>0.36766525917297599</v>
      </c>
      <c r="P1811" s="8">
        <f>IFERROR(RIGHT(tests_4[[#This Row],[ recall]],LEN(tests_4[[#This Row],[ recall]])-2)/10^(LEN(tests_4[[#This Row],[ recall]])-2),"")</f>
        <v>0.31502088554720098</v>
      </c>
      <c r="Q1811" s="8">
        <f>IFERROR(RIGHT(tests_4[[#This Row],[ f1-score]],LEN(tests_4[[#This Row],[ f1-score]])-2)/10^(LEN(tests_4[[#This Row],[ f1-score]])-2),"")</f>
        <v>0.339308452186451</v>
      </c>
      <c r="R1811" s="8">
        <f>IFERROR(RIGHT(tests_4[[#This Row],[ f1-score-2]],LEN(tests_4[[#This Row],[ f1-score-2]])-2)/10^(LEN(tests_4[[#This Row],[ f1-score-2]])-2),"")</f>
        <v>0.33931327426334601</v>
      </c>
      <c r="S1811" s="9">
        <f t="shared" si="28"/>
        <v>-4.8220768950058002E-6</v>
      </c>
    </row>
    <row r="1812" spans="1:19" x14ac:dyDescent="0.35">
      <c r="A1812" t="s">
        <v>3</v>
      </c>
      <c r="B1812" t="s">
        <v>80</v>
      </c>
      <c r="C1812">
        <v>3</v>
      </c>
      <c r="D1812">
        <v>23</v>
      </c>
      <c r="E1812">
        <v>17</v>
      </c>
      <c r="F1812">
        <v>10416</v>
      </c>
      <c r="G1812">
        <v>2604</v>
      </c>
      <c r="H1812" t="s">
        <v>4627</v>
      </c>
      <c r="I1812" t="s">
        <v>13644</v>
      </c>
      <c r="J1812" t="s">
        <v>13645</v>
      </c>
      <c r="K1812" t="s">
        <v>13646</v>
      </c>
      <c r="L1812" t="s">
        <v>13647</v>
      </c>
      <c r="N1812" s="8">
        <f>IFERROR(RIGHT(tests_4[[#This Row],[ accuracy]],LEN(tests_4[[#This Row],[ accuracy]])-2)/10^(LEN(tests_4[[#This Row],[ accuracy]])-2),"")</f>
        <v>0.734639016897081</v>
      </c>
      <c r="O1812" s="8">
        <f>IFERROR(RIGHT(tests_4[[#This Row],[ precision]],LEN(tests_4[[#This Row],[ precision]])-2)/10^(LEN(tests_4[[#This Row],[ precision]])-2),"")</f>
        <v>0.35587189433822802</v>
      </c>
      <c r="P1812" s="8">
        <f>IFERROR(RIGHT(tests_4[[#This Row],[ recall]],LEN(tests_4[[#This Row],[ recall]])-2)/10^(LEN(tests_4[[#This Row],[ recall]])-2),"")</f>
        <v>0.302492618669089</v>
      </c>
      <c r="Q1812" s="8">
        <f>IFERROR(RIGHT(tests_4[[#This Row],[ f1-score]],LEN(tests_4[[#This Row],[ f1-score]])-2)/10^(LEN(tests_4[[#This Row],[ f1-score]])-2),"")</f>
        <v>0.32701106989474299</v>
      </c>
      <c r="R1812" s="8">
        <f>IFERROR(RIGHT(tests_4[[#This Row],[ f1-score-2]],LEN(tests_4[[#This Row],[ f1-score-2]])-2)/10^(LEN(tests_4[[#This Row],[ f1-score-2]])-2),"")</f>
        <v>0.32701829792549397</v>
      </c>
      <c r="S1812" s="9">
        <f t="shared" si="28"/>
        <v>-7.2280307509831054E-6</v>
      </c>
    </row>
    <row r="1813" spans="1:19" x14ac:dyDescent="0.35">
      <c r="A1813" t="s">
        <v>3</v>
      </c>
      <c r="B1813" t="s">
        <v>80</v>
      </c>
      <c r="C1813">
        <v>3</v>
      </c>
      <c r="D1813">
        <v>23</v>
      </c>
      <c r="E1813">
        <v>18</v>
      </c>
      <c r="F1813">
        <v>10416</v>
      </c>
      <c r="G1813">
        <v>2604</v>
      </c>
      <c r="H1813" t="s">
        <v>4602</v>
      </c>
      <c r="I1813" t="s">
        <v>13648</v>
      </c>
      <c r="J1813" t="s">
        <v>13649</v>
      </c>
      <c r="K1813" t="s">
        <v>13650</v>
      </c>
      <c r="L1813" t="s">
        <v>13651</v>
      </c>
      <c r="N1813" s="8">
        <f>IFERROR(RIGHT(tests_4[[#This Row],[ accuracy]],LEN(tests_4[[#This Row],[ accuracy]])-2)/10^(LEN(tests_4[[#This Row],[ accuracy]])-2),"")</f>
        <v>0.73559907834101301</v>
      </c>
      <c r="O1813" s="8">
        <f>IFERROR(RIGHT(tests_4[[#This Row],[ precision]],LEN(tests_4[[#This Row],[ precision]])-2)/10^(LEN(tests_4[[#This Row],[ precision]])-2),"")</f>
        <v>0.35480758151860797</v>
      </c>
      <c r="P1813" s="8">
        <f>IFERROR(RIGHT(tests_4[[#This Row],[ recall]],LEN(tests_4[[#This Row],[ recall]])-2)/10^(LEN(tests_4[[#This Row],[ recall]])-2),"")</f>
        <v>0.295807795537395</v>
      </c>
      <c r="Q1813" s="8">
        <f>IFERROR(RIGHT(tests_4[[#This Row],[ f1-score]],LEN(tests_4[[#This Row],[ f1-score]])-2)/10^(LEN(tests_4[[#This Row],[ f1-score]])-2),"")</f>
        <v>0.32263098024501602</v>
      </c>
      <c r="R1813" s="8">
        <f>IFERROR(RIGHT(tests_4[[#This Row],[ f1-score-2]],LEN(tests_4[[#This Row],[ f1-score-2]])-2)/10^(LEN(tests_4[[#This Row],[ f1-score-2]])-2),"")</f>
        <v>0.322632548292629</v>
      </c>
      <c r="S1813" s="9">
        <f t="shared" si="28"/>
        <v>-1.5680476129764642E-6</v>
      </c>
    </row>
    <row r="1814" spans="1:19" x14ac:dyDescent="0.35">
      <c r="A1814" t="s">
        <v>3</v>
      </c>
      <c r="B1814" t="s">
        <v>80</v>
      </c>
      <c r="C1814">
        <v>3</v>
      </c>
      <c r="D1814">
        <v>23</v>
      </c>
      <c r="E1814">
        <v>19</v>
      </c>
      <c r="F1814">
        <v>10416</v>
      </c>
      <c r="G1814">
        <v>2604</v>
      </c>
      <c r="H1814" t="s">
        <v>4852</v>
      </c>
      <c r="I1814" t="s">
        <v>13652</v>
      </c>
      <c r="J1814" t="s">
        <v>13653</v>
      </c>
      <c r="K1814" t="s">
        <v>13654</v>
      </c>
      <c r="L1814" t="s">
        <v>13655</v>
      </c>
      <c r="N1814" s="8">
        <f>IFERROR(RIGHT(tests_4[[#This Row],[ accuracy]],LEN(tests_4[[#This Row],[ accuracy]])-2)/10^(LEN(tests_4[[#This Row],[ accuracy]])-2),"")</f>
        <v>0.74116743471582103</v>
      </c>
      <c r="O1814" s="8">
        <f>IFERROR(RIGHT(tests_4[[#This Row],[ precision]],LEN(tests_4[[#This Row],[ precision]])-2)/10^(LEN(tests_4[[#This Row],[ precision]])-2),"")</f>
        <v>0.37405205655526902</v>
      </c>
      <c r="P1814" s="8">
        <f>IFERROR(RIGHT(tests_4[[#This Row],[ recall]],LEN(tests_4[[#This Row],[ recall]])-2)/10^(LEN(tests_4[[#This Row],[ recall]])-2),"")</f>
        <v>0.31878574336182702</v>
      </c>
      <c r="Q1814" s="8">
        <f>IFERROR(RIGHT(tests_4[[#This Row],[ f1-score]],LEN(tests_4[[#This Row],[ f1-score]])-2)/10^(LEN(tests_4[[#This Row],[ f1-score]])-2),"")</f>
        <v>0.34402975720244899</v>
      </c>
      <c r="R1814" s="8">
        <f>IFERROR(RIGHT(tests_4[[#This Row],[ f1-score-2]],LEN(tests_4[[#This Row],[ f1-score-2]])-2)/10^(LEN(tests_4[[#This Row],[ f1-score-2]])-2),"")</f>
        <v>0.34421465722355299</v>
      </c>
      <c r="S1814" s="9">
        <f t="shared" si="28"/>
        <v>-1.8490002110399528E-4</v>
      </c>
    </row>
    <row r="1815" spans="1:19" x14ac:dyDescent="0.35">
      <c r="A1815" t="s">
        <v>3</v>
      </c>
      <c r="B1815" t="s">
        <v>80</v>
      </c>
      <c r="C1815">
        <v>3</v>
      </c>
      <c r="D1815">
        <v>23</v>
      </c>
      <c r="E1815">
        <v>20</v>
      </c>
      <c r="F1815">
        <v>10416</v>
      </c>
      <c r="G1815">
        <v>2604</v>
      </c>
      <c r="H1815" t="s">
        <v>4837</v>
      </c>
      <c r="I1815" t="s">
        <v>13656</v>
      </c>
      <c r="J1815" t="s">
        <v>13657</v>
      </c>
      <c r="K1815" t="s">
        <v>13658</v>
      </c>
      <c r="L1815" t="s">
        <v>13659</v>
      </c>
      <c r="N1815" s="8">
        <f>IFERROR(RIGHT(tests_4[[#This Row],[ accuracy]],LEN(tests_4[[#This Row],[ accuracy]])-2)/10^(LEN(tests_4[[#This Row],[ accuracy]])-2),"")</f>
        <v>0.73598310291858604</v>
      </c>
      <c r="O1815" s="8">
        <f>IFERROR(RIGHT(tests_4[[#This Row],[ precision]],LEN(tests_4[[#This Row],[ precision]])-2)/10^(LEN(tests_4[[#This Row],[ precision]])-2),"")</f>
        <v>0.35186893527174401</v>
      </c>
      <c r="P1815" s="8">
        <f>IFERROR(RIGHT(tests_4[[#This Row],[ recall]],LEN(tests_4[[#This Row],[ recall]])-2)/10^(LEN(tests_4[[#This Row],[ recall]])-2),"")</f>
        <v>0.28953590747497099</v>
      </c>
      <c r="Q1815" s="8">
        <f>IFERROR(RIGHT(tests_4[[#This Row],[ f1-score]],LEN(tests_4[[#This Row],[ f1-score]])-2)/10^(LEN(tests_4[[#This Row],[ f1-score]])-2),"")</f>
        <v>0.31763204248336402</v>
      </c>
      <c r="R1815" s="8">
        <f>IFERROR(RIGHT(tests_4[[#This Row],[ f1-score-2]],LEN(tests_4[[#This Row],[ f1-score-2]])-2)/10^(LEN(tests_4[[#This Row],[ f1-score-2]])-2),"")</f>
        <v>0.31767359613275398</v>
      </c>
      <c r="S1815" s="9">
        <f t="shared" si="28"/>
        <v>-4.1553649389958203E-5</v>
      </c>
    </row>
    <row r="1816" spans="1:19" x14ac:dyDescent="0.35">
      <c r="A1816" t="s">
        <v>3</v>
      </c>
      <c r="B1816" t="s">
        <v>80</v>
      </c>
      <c r="C1816">
        <v>3</v>
      </c>
      <c r="D1816">
        <v>23</v>
      </c>
      <c r="E1816">
        <v>21</v>
      </c>
      <c r="F1816">
        <v>10416</v>
      </c>
      <c r="G1816">
        <v>2604</v>
      </c>
      <c r="H1816" t="s">
        <v>13660</v>
      </c>
      <c r="I1816" t="s">
        <v>13661</v>
      </c>
      <c r="J1816" t="s">
        <v>13662</v>
      </c>
      <c r="K1816" t="s">
        <v>13663</v>
      </c>
      <c r="L1816" t="s">
        <v>13664</v>
      </c>
      <c r="N1816" s="8">
        <f>IFERROR(RIGHT(tests_4[[#This Row],[ accuracy]],LEN(tests_4[[#This Row],[ accuracy]])-2)/10^(LEN(tests_4[[#This Row],[ accuracy]])-2),"")</f>
        <v>0.73175883256528396</v>
      </c>
      <c r="O1816" s="8">
        <f>IFERROR(RIGHT(tests_4[[#This Row],[ precision]],LEN(tests_4[[#This Row],[ precision]])-2)/10^(LEN(tests_4[[#This Row],[ precision]])-2),"")</f>
        <v>0.35284692778080901</v>
      </c>
      <c r="P1816" s="8">
        <f>IFERROR(RIGHT(tests_4[[#This Row],[ recall]],LEN(tests_4[[#This Row],[ recall]])-2)/10^(LEN(tests_4[[#This Row],[ recall]])-2),"")</f>
        <v>0.29727500000000001</v>
      </c>
      <c r="Q1816" s="8">
        <f>IFERROR(RIGHT(tests_4[[#This Row],[ f1-score]],LEN(tests_4[[#This Row],[ f1-score]])-2)/10^(LEN(tests_4[[#This Row],[ f1-score]])-2),"")</f>
        <v>0.32196496902999699</v>
      </c>
      <c r="R1816" s="8">
        <f>IFERROR(RIGHT(tests_4[[#This Row],[ f1-score-2]],LEN(tests_4[[#This Row],[ f1-score-2]])-2)/10^(LEN(tests_4[[#This Row],[ f1-score-2]])-2),"")</f>
        <v>0.32268584083632001</v>
      </c>
      <c r="S1816" s="9">
        <f t="shared" si="28"/>
        <v>-7.2087180632302017E-4</v>
      </c>
    </row>
    <row r="1817" spans="1:19" x14ac:dyDescent="0.35">
      <c r="A1817" t="s">
        <v>3</v>
      </c>
      <c r="B1817" t="s">
        <v>80</v>
      </c>
      <c r="C1817">
        <v>3</v>
      </c>
      <c r="D1817">
        <v>23</v>
      </c>
      <c r="E1817">
        <v>22</v>
      </c>
      <c r="F1817">
        <v>10416</v>
      </c>
      <c r="G1817">
        <v>2604</v>
      </c>
      <c r="H1817" t="s">
        <v>13665</v>
      </c>
      <c r="I1817" t="s">
        <v>13666</v>
      </c>
      <c r="J1817" t="s">
        <v>13667</v>
      </c>
      <c r="K1817" t="s">
        <v>13668</v>
      </c>
      <c r="L1817" t="s">
        <v>13669</v>
      </c>
      <c r="N1817" s="8">
        <f>IFERROR(RIGHT(tests_4[[#This Row],[ accuracy]],LEN(tests_4[[#This Row],[ accuracy]])-2)/10^(LEN(tests_4[[#This Row],[ accuracy]])-2),"")</f>
        <v>0.72100614439324096</v>
      </c>
      <c r="O1817" s="8">
        <f>IFERROR(RIGHT(tests_4[[#This Row],[ precision]],LEN(tests_4[[#This Row],[ precision]])-2)/10^(LEN(tests_4[[#This Row],[ precision]])-2),"")</f>
        <v>0.32993936173537902</v>
      </c>
      <c r="P1817" s="8">
        <f>IFERROR(RIGHT(tests_4[[#This Row],[ recall]],LEN(tests_4[[#This Row],[ recall]])-2)/10^(LEN(tests_4[[#This Row],[ recall]])-2),"")</f>
        <v>0.30498527373527301</v>
      </c>
      <c r="Q1817" s="8">
        <f>IFERROR(RIGHT(tests_4[[#This Row],[ f1-score]],LEN(tests_4[[#This Row],[ f1-score]])-2)/10^(LEN(tests_4[[#This Row],[ f1-score]])-2),"")</f>
        <v>0.316863192047519</v>
      </c>
      <c r="R1817" s="8">
        <f>IFERROR(RIGHT(tests_4[[#This Row],[ f1-score-2]],LEN(tests_4[[#This Row],[ f1-score-2]])-2)/10^(LEN(tests_4[[#This Row],[ f1-score-2]])-2),"")</f>
        <v>0.31697193945015001</v>
      </c>
      <c r="S1817" s="9">
        <f t="shared" si="28"/>
        <v>-1.0874740263100424E-4</v>
      </c>
    </row>
    <row r="1818" spans="1:19" x14ac:dyDescent="0.35">
      <c r="A1818" t="s">
        <v>3</v>
      </c>
      <c r="B1818" t="s">
        <v>80</v>
      </c>
      <c r="C1818">
        <v>3</v>
      </c>
      <c r="D1818">
        <v>23</v>
      </c>
      <c r="E1818">
        <v>23</v>
      </c>
      <c r="F1818">
        <v>10416</v>
      </c>
      <c r="G1818">
        <v>2604</v>
      </c>
      <c r="H1818" t="s">
        <v>13670</v>
      </c>
      <c r="I1818" t="s">
        <v>13671</v>
      </c>
      <c r="J1818" t="s">
        <v>13672</v>
      </c>
      <c r="K1818" t="s">
        <v>13673</v>
      </c>
      <c r="L1818" t="s">
        <v>13674</v>
      </c>
      <c r="N1818" s="8">
        <f>IFERROR(RIGHT(tests_4[[#This Row],[ accuracy]],LEN(tests_4[[#This Row],[ accuracy]])-2)/10^(LEN(tests_4[[#This Row],[ accuracy]])-2),"")</f>
        <v>0.73348694316436203</v>
      </c>
      <c r="O1818" s="8">
        <f>IFERROR(RIGHT(tests_4[[#This Row],[ precision]],LEN(tests_4[[#This Row],[ precision]])-2)/10^(LEN(tests_4[[#This Row],[ precision]])-2),"")</f>
        <v>0.34359562006620797</v>
      </c>
      <c r="P1818" s="8">
        <f>IFERROR(RIGHT(tests_4[[#This Row],[ recall]],LEN(tests_4[[#This Row],[ recall]])-2)/10^(LEN(tests_4[[#This Row],[ recall]])-2),"")</f>
        <v>0.27904397807423498</v>
      </c>
      <c r="Q1818" s="8">
        <f>IFERROR(RIGHT(tests_4[[#This Row],[ f1-score]],LEN(tests_4[[#This Row],[ f1-score]])-2)/10^(LEN(tests_4[[#This Row],[ f1-score]])-2),"")</f>
        <v>0.30738903842616999</v>
      </c>
      <c r="R1818" s="8">
        <f>IFERROR(RIGHT(tests_4[[#This Row],[ f1-score-2]],LEN(tests_4[[#This Row],[ f1-score-2]])-2)/10^(LEN(tests_4[[#This Row],[ f1-score-2]])-2),"")</f>
        <v>0.30797363019796797</v>
      </c>
      <c r="S1818" s="9">
        <f t="shared" si="28"/>
        <v>-5.8459177179798205E-4</v>
      </c>
    </row>
    <row r="1819" spans="1:19" x14ac:dyDescent="0.35">
      <c r="A1819" t="s">
        <v>3</v>
      </c>
      <c r="B1819" t="s">
        <v>80</v>
      </c>
      <c r="C1819">
        <v>5</v>
      </c>
      <c r="D1819">
        <v>23</v>
      </c>
      <c r="E1819">
        <v>1</v>
      </c>
      <c r="F1819">
        <v>10416</v>
      </c>
      <c r="G1819">
        <v>2604</v>
      </c>
      <c r="H1819" t="s">
        <v>13675</v>
      </c>
      <c r="I1819" t="s">
        <v>13676</v>
      </c>
      <c r="J1819" t="s">
        <v>13677</v>
      </c>
      <c r="K1819" t="s">
        <v>13678</v>
      </c>
      <c r="L1819" t="s">
        <v>13679</v>
      </c>
      <c r="N1819" s="8">
        <f>IFERROR(RIGHT(tests_4[[#This Row],[ accuracy]],LEN(tests_4[[#This Row],[ accuracy]])-2)/10^(LEN(tests_4[[#This Row],[ accuracy]])-2),"")</f>
        <v>0.82853302611367097</v>
      </c>
      <c r="O1819" s="8">
        <f>IFERROR(RIGHT(tests_4[[#This Row],[ precision]],LEN(tests_4[[#This Row],[ precision]])-2)/10^(LEN(tests_4[[#This Row],[ precision]])-2),"")</f>
        <v>0.315202145214521</v>
      </c>
      <c r="P1819" s="8">
        <f>IFERROR(RIGHT(tests_4[[#This Row],[ recall]],LEN(tests_4[[#This Row],[ recall]])-2)/10^(LEN(tests_4[[#This Row],[ recall]])-2),"")</f>
        <v>0.198686545134799</v>
      </c>
      <c r="Q1819" s="8">
        <f>IFERROR(RIGHT(tests_4[[#This Row],[ f1-score]],LEN(tests_4[[#This Row],[ f1-score]])-2)/10^(LEN(tests_4[[#This Row],[ f1-score]])-2),"")</f>
        <v>0.24328819837801799</v>
      </c>
      <c r="R1819" s="8">
        <f>IFERROR(RIGHT(tests_4[[#This Row],[ f1-score-2]],LEN(tests_4[[#This Row],[ f1-score-2]])-2)/10^(LEN(tests_4[[#This Row],[ f1-score-2]])-2),"")</f>
        <v>0.24373537082195601</v>
      </c>
      <c r="S1819" s="9">
        <f t="shared" si="28"/>
        <v>-4.4717244393802091E-4</v>
      </c>
    </row>
    <row r="1820" spans="1:19" x14ac:dyDescent="0.35">
      <c r="A1820" t="s">
        <v>3</v>
      </c>
      <c r="B1820" t="s">
        <v>80</v>
      </c>
      <c r="C1820">
        <v>5</v>
      </c>
      <c r="D1820">
        <v>23</v>
      </c>
      <c r="E1820">
        <v>2</v>
      </c>
      <c r="F1820">
        <v>10416</v>
      </c>
      <c r="G1820">
        <v>2604</v>
      </c>
      <c r="H1820" t="s">
        <v>13680</v>
      </c>
      <c r="I1820" t="s">
        <v>13681</v>
      </c>
      <c r="J1820" t="s">
        <v>13682</v>
      </c>
      <c r="K1820" t="s">
        <v>13683</v>
      </c>
      <c r="L1820" t="s">
        <v>13684</v>
      </c>
      <c r="N1820" s="8">
        <f>IFERROR(RIGHT(tests_4[[#This Row],[ accuracy]],LEN(tests_4[[#This Row],[ accuracy]])-2)/10^(LEN(tests_4[[#This Row],[ accuracy]])-2),"")</f>
        <v>0.82200460829493005</v>
      </c>
      <c r="O1820" s="8">
        <f>IFERROR(RIGHT(tests_4[[#This Row],[ precision]],LEN(tests_4[[#This Row],[ precision]])-2)/10^(LEN(tests_4[[#This Row],[ precision]])-2),"")</f>
        <v>0.29247424776362102</v>
      </c>
      <c r="P1820" s="8">
        <f>IFERROR(RIGHT(tests_4[[#This Row],[ recall]],LEN(tests_4[[#This Row],[ recall]])-2)/10^(LEN(tests_4[[#This Row],[ recall]])-2),"")</f>
        <v>0.20305949408827501</v>
      </c>
      <c r="Q1820" s="8">
        <f>IFERROR(RIGHT(tests_4[[#This Row],[ f1-score]],LEN(tests_4[[#This Row],[ f1-score]])-2)/10^(LEN(tests_4[[#This Row],[ f1-score]])-2),"")</f>
        <v>0.238314296923782</v>
      </c>
      <c r="R1820" s="8">
        <f>IFERROR(RIGHT(tests_4[[#This Row],[ f1-score-2]],LEN(tests_4[[#This Row],[ f1-score-2]])-2)/10^(LEN(tests_4[[#This Row],[ f1-score-2]])-2),"")</f>
        <v>0.23969981363036999</v>
      </c>
      <c r="S1820" s="9">
        <f t="shared" si="28"/>
        <v>-1.3855167065879859E-3</v>
      </c>
    </row>
    <row r="1821" spans="1:19" x14ac:dyDescent="0.35">
      <c r="A1821" t="s">
        <v>3</v>
      </c>
      <c r="B1821" t="s">
        <v>80</v>
      </c>
      <c r="C1821">
        <v>5</v>
      </c>
      <c r="D1821">
        <v>23</v>
      </c>
      <c r="E1821">
        <v>3</v>
      </c>
      <c r="F1821">
        <v>10416</v>
      </c>
      <c r="G1821">
        <v>2604</v>
      </c>
      <c r="H1821" t="s">
        <v>6126</v>
      </c>
      <c r="I1821" t="s">
        <v>13685</v>
      </c>
      <c r="J1821" t="s">
        <v>13686</v>
      </c>
      <c r="K1821" t="s">
        <v>13687</v>
      </c>
      <c r="L1821" t="s">
        <v>13688</v>
      </c>
      <c r="N1821" s="8">
        <f>IFERROR(RIGHT(tests_4[[#This Row],[ accuracy]],LEN(tests_4[[#This Row],[ accuracy]])-2)/10^(LEN(tests_4[[#This Row],[ accuracy]])-2),"")</f>
        <v>0.82603686635944695</v>
      </c>
      <c r="O1821" s="8">
        <f>IFERROR(RIGHT(tests_4[[#This Row],[ precision]],LEN(tests_4[[#This Row],[ precision]])-2)/10^(LEN(tests_4[[#This Row],[ precision]])-2),"")</f>
        <v>0.34634700275094299</v>
      </c>
      <c r="P1821" s="8">
        <f>IFERROR(RIGHT(tests_4[[#This Row],[ recall]],LEN(tests_4[[#This Row],[ recall]])-2)/10^(LEN(tests_4[[#This Row],[ recall]])-2),"")</f>
        <v>0.23888313156531099</v>
      </c>
      <c r="Q1821" s="8">
        <f>IFERROR(RIGHT(tests_4[[#This Row],[ f1-score]],LEN(tests_4[[#This Row],[ f1-score]])-2)/10^(LEN(tests_4[[#This Row],[ f1-score]])-2),"")</f>
        <v>0.282462205952138</v>
      </c>
      <c r="R1821" s="8">
        <f>IFERROR(RIGHT(tests_4[[#This Row],[ f1-score-2]],LEN(tests_4[[#This Row],[ f1-score-2]])-2)/10^(LEN(tests_4[[#This Row],[ f1-score-2]])-2),"")</f>
        <v>0.282748449794263</v>
      </c>
      <c r="S1821" s="9">
        <f t="shared" si="28"/>
        <v>-2.862438421250002E-4</v>
      </c>
    </row>
    <row r="1822" spans="1:19" x14ac:dyDescent="0.35">
      <c r="A1822" t="s">
        <v>3</v>
      </c>
      <c r="B1822" t="s">
        <v>80</v>
      </c>
      <c r="C1822">
        <v>5</v>
      </c>
      <c r="D1822">
        <v>23</v>
      </c>
      <c r="E1822">
        <v>4</v>
      </c>
      <c r="F1822">
        <v>10416</v>
      </c>
      <c r="G1822">
        <v>2604</v>
      </c>
      <c r="H1822" t="s">
        <v>13689</v>
      </c>
      <c r="I1822" t="s">
        <v>13690</v>
      </c>
      <c r="J1822" t="s">
        <v>13691</v>
      </c>
      <c r="K1822" t="s">
        <v>13692</v>
      </c>
      <c r="L1822" t="s">
        <v>13693</v>
      </c>
      <c r="N1822" s="8">
        <f>IFERROR(RIGHT(tests_4[[#This Row],[ accuracy]],LEN(tests_4[[#This Row],[ accuracy]])-2)/10^(LEN(tests_4[[#This Row],[ accuracy]])-2),"")</f>
        <v>0.83122119815668205</v>
      </c>
      <c r="O1822" s="8">
        <f>IFERROR(RIGHT(tests_4[[#This Row],[ precision]],LEN(tests_4[[#This Row],[ precision]])-2)/10^(LEN(tests_4[[#This Row],[ precision]])-2),"")</f>
        <v>0.31076923076923002</v>
      </c>
      <c r="P1822" s="8">
        <f>IFERROR(RIGHT(tests_4[[#This Row],[ recall]],LEN(tests_4[[#This Row],[ recall]])-2)/10^(LEN(tests_4[[#This Row],[ recall]])-2),"")</f>
        <v>0.183958264637995</v>
      </c>
      <c r="Q1822" s="8">
        <f>IFERROR(RIGHT(tests_4[[#This Row],[ f1-score]],LEN(tests_4[[#This Row],[ f1-score]])-2)/10^(LEN(tests_4[[#This Row],[ f1-score]])-2),"")</f>
        <v>0.22912137424302501</v>
      </c>
      <c r="R1822" s="8">
        <f>IFERROR(RIGHT(tests_4[[#This Row],[ f1-score-2]],LEN(tests_4[[#This Row],[ f1-score-2]])-2)/10^(LEN(tests_4[[#This Row],[ f1-score-2]])-2),"")</f>
        <v>0.231111344834938</v>
      </c>
      <c r="S1822" s="9">
        <f t="shared" si="28"/>
        <v>-1.9899705919129984E-3</v>
      </c>
    </row>
    <row r="1823" spans="1:19" x14ac:dyDescent="0.35">
      <c r="A1823" t="s">
        <v>3</v>
      </c>
      <c r="B1823" t="s">
        <v>80</v>
      </c>
      <c r="C1823">
        <v>5</v>
      </c>
      <c r="D1823">
        <v>23</v>
      </c>
      <c r="E1823">
        <v>5</v>
      </c>
      <c r="F1823">
        <v>10416</v>
      </c>
      <c r="G1823">
        <v>2604</v>
      </c>
      <c r="H1823" t="s">
        <v>6106</v>
      </c>
      <c r="I1823" t="s">
        <v>13694</v>
      </c>
      <c r="J1823" t="s">
        <v>13695</v>
      </c>
      <c r="K1823" t="s">
        <v>13696</v>
      </c>
      <c r="L1823" t="s">
        <v>13697</v>
      </c>
      <c r="N1823" s="8">
        <f>IFERROR(RIGHT(tests_4[[#This Row],[ accuracy]],LEN(tests_4[[#This Row],[ accuracy]])-2)/10^(LEN(tests_4[[#This Row],[ accuracy]])-2),"")</f>
        <v>0.83736559139784905</v>
      </c>
      <c r="O1823" s="8">
        <f>IFERROR(RIGHT(tests_4[[#This Row],[ precision]],LEN(tests_4[[#This Row],[ precision]])-2)/10^(LEN(tests_4[[#This Row],[ precision]])-2),"")</f>
        <v>0.36229163368240097</v>
      </c>
      <c r="P1823" s="8">
        <f>IFERROR(RIGHT(tests_4[[#This Row],[ recall]],LEN(tests_4[[#This Row],[ recall]])-2)/10^(LEN(tests_4[[#This Row],[ recall]])-2),"")</f>
        <v>0.21379951952517701</v>
      </c>
      <c r="Q1823" s="8">
        <f>IFERROR(RIGHT(tests_4[[#This Row],[ f1-score]],LEN(tests_4[[#This Row],[ f1-score]])-2)/10^(LEN(tests_4[[#This Row],[ f1-score]])-2),"")</f>
        <v>0.26889217703780599</v>
      </c>
      <c r="R1823" s="8">
        <f>IFERROR(RIGHT(tests_4[[#This Row],[ f1-score-2]],LEN(tests_4[[#This Row],[ f1-score-2]])-2)/10^(LEN(tests_4[[#This Row],[ f1-score-2]])-2),"")</f>
        <v>0.26890806004576501</v>
      </c>
      <c r="S1823" s="9">
        <f t="shared" si="28"/>
        <v>-1.5883007959016648E-5</v>
      </c>
    </row>
    <row r="1824" spans="1:19" x14ac:dyDescent="0.35">
      <c r="A1824" t="s">
        <v>3</v>
      </c>
      <c r="B1824" t="s">
        <v>80</v>
      </c>
      <c r="C1824">
        <v>5</v>
      </c>
      <c r="D1824">
        <v>23</v>
      </c>
      <c r="E1824">
        <v>6</v>
      </c>
      <c r="F1824">
        <v>10416</v>
      </c>
      <c r="G1824">
        <v>2604</v>
      </c>
      <c r="H1824" t="s">
        <v>13698</v>
      </c>
      <c r="I1824" t="s">
        <v>13699</v>
      </c>
      <c r="J1824" t="s">
        <v>13700</v>
      </c>
      <c r="K1824" t="s">
        <v>13701</v>
      </c>
      <c r="L1824" t="s">
        <v>13702</v>
      </c>
      <c r="N1824" s="8">
        <f>IFERROR(RIGHT(tests_4[[#This Row],[ accuracy]],LEN(tests_4[[#This Row],[ accuracy]])-2)/10^(LEN(tests_4[[#This Row],[ accuracy]])-2),"")</f>
        <v>0.83122119815668105</v>
      </c>
      <c r="O1824" s="8">
        <f>IFERROR(RIGHT(tests_4[[#This Row],[ precision]],LEN(tests_4[[#This Row],[ precision]])-2)/10^(LEN(tests_4[[#This Row],[ precision]])-2),"")</f>
        <v>0.33579142488716901</v>
      </c>
      <c r="P1824" s="8">
        <f>IFERROR(RIGHT(tests_4[[#This Row],[ recall]],LEN(tests_4[[#This Row],[ recall]])-2)/10^(LEN(tests_4[[#This Row],[ recall]])-2),"")</f>
        <v>0.209779860882126</v>
      </c>
      <c r="Q1824" s="8">
        <f>IFERROR(RIGHT(tests_4[[#This Row],[ f1-score]],LEN(tests_4[[#This Row],[ f1-score]])-2)/10^(LEN(tests_4[[#This Row],[ f1-score]])-2),"")</f>
        <v>0.25822991994762301</v>
      </c>
      <c r="R1824" s="8">
        <f>IFERROR(RIGHT(tests_4[[#This Row],[ f1-score-2]],LEN(tests_4[[#This Row],[ f1-score-2]])-2)/10^(LEN(tests_4[[#This Row],[ f1-score-2]])-2),"")</f>
        <v>0.25823308607201501</v>
      </c>
      <c r="S1824" s="9">
        <f t="shared" si="28"/>
        <v>-3.166124391995595E-6</v>
      </c>
    </row>
    <row r="1825" spans="1:19" x14ac:dyDescent="0.35">
      <c r="A1825" t="s">
        <v>3</v>
      </c>
      <c r="B1825" t="s">
        <v>80</v>
      </c>
      <c r="C1825">
        <v>5</v>
      </c>
      <c r="D1825">
        <v>23</v>
      </c>
      <c r="E1825">
        <v>7</v>
      </c>
      <c r="F1825">
        <v>10416</v>
      </c>
      <c r="G1825">
        <v>2604</v>
      </c>
      <c r="H1825" t="s">
        <v>13689</v>
      </c>
      <c r="I1825" t="s">
        <v>13703</v>
      </c>
      <c r="J1825" t="s">
        <v>13704</v>
      </c>
      <c r="K1825" t="s">
        <v>13705</v>
      </c>
      <c r="L1825" t="s">
        <v>13706</v>
      </c>
      <c r="N1825" s="8">
        <f>IFERROR(RIGHT(tests_4[[#This Row],[ accuracy]],LEN(tests_4[[#This Row],[ accuracy]])-2)/10^(LEN(tests_4[[#This Row],[ accuracy]])-2),"")</f>
        <v>0.83122119815668205</v>
      </c>
      <c r="O1825" s="8">
        <f>IFERROR(RIGHT(tests_4[[#This Row],[ precision]],LEN(tests_4[[#This Row],[ precision]])-2)/10^(LEN(tests_4[[#This Row],[ precision]])-2),"")</f>
        <v>0.34219602789569398</v>
      </c>
      <c r="P1825" s="8">
        <f>IFERROR(RIGHT(tests_4[[#This Row],[ recall]],LEN(tests_4[[#This Row],[ recall]])-2)/10^(LEN(tests_4[[#This Row],[ recall]])-2),"")</f>
        <v>0.22048848273588001</v>
      </c>
      <c r="Q1825" s="8">
        <f>IFERROR(RIGHT(tests_4[[#This Row],[ f1-score]],LEN(tests_4[[#This Row],[ f1-score]])-2)/10^(LEN(tests_4[[#This Row],[ f1-score]])-2),"")</f>
        <v>0.26817566271642501</v>
      </c>
      <c r="R1825" s="8">
        <f>IFERROR(RIGHT(tests_4[[#This Row],[ f1-score-2]],LEN(tests_4[[#This Row],[ f1-score-2]])-2)/10^(LEN(tests_4[[#This Row],[ f1-score-2]])-2),"")</f>
        <v>0.26817970483772102</v>
      </c>
      <c r="S1825" s="9">
        <f t="shared" si="28"/>
        <v>-4.0421212960106701E-6</v>
      </c>
    </row>
    <row r="1826" spans="1:19" x14ac:dyDescent="0.35">
      <c r="A1826" t="s">
        <v>3</v>
      </c>
      <c r="B1826" t="s">
        <v>80</v>
      </c>
      <c r="C1826">
        <v>5</v>
      </c>
      <c r="D1826">
        <v>23</v>
      </c>
      <c r="E1826">
        <v>8</v>
      </c>
      <c r="F1826">
        <v>10416</v>
      </c>
      <c r="G1826">
        <v>2604</v>
      </c>
      <c r="H1826" t="s">
        <v>7426</v>
      </c>
      <c r="I1826" t="s">
        <v>13707</v>
      </c>
      <c r="J1826" t="s">
        <v>13708</v>
      </c>
      <c r="K1826" t="s">
        <v>13709</v>
      </c>
      <c r="L1826" t="s">
        <v>13710</v>
      </c>
      <c r="N1826" s="8">
        <f>IFERROR(RIGHT(tests_4[[#This Row],[ accuracy]],LEN(tests_4[[#This Row],[ accuracy]])-2)/10^(LEN(tests_4[[#This Row],[ accuracy]])-2),"")</f>
        <v>0.82430875576036799</v>
      </c>
      <c r="O1826" s="8">
        <f>IFERROR(RIGHT(tests_4[[#This Row],[ precision]],LEN(tests_4[[#This Row],[ precision]])-2)/10^(LEN(tests_4[[#This Row],[ precision]])-2),"")</f>
        <v>0.30638350926772501</v>
      </c>
      <c r="P1826" s="8">
        <f>IFERROR(RIGHT(tests_4[[#This Row],[ recall]],LEN(tests_4[[#This Row],[ recall]])-2)/10^(LEN(tests_4[[#This Row],[ recall]])-2),"")</f>
        <v>0.21113021495752601</v>
      </c>
      <c r="Q1826" s="8">
        <f>IFERROR(RIGHT(tests_4[[#This Row],[ f1-score]],LEN(tests_4[[#This Row],[ f1-score]])-2)/10^(LEN(tests_4[[#This Row],[ f1-score]])-2),"")</f>
        <v>0.24939334078015499</v>
      </c>
      <c r="R1826" s="8">
        <f>IFERROR(RIGHT(tests_4[[#This Row],[ f1-score-2]],LEN(tests_4[[#This Row],[ f1-score-2]])-2)/10^(LEN(tests_4[[#This Row],[ f1-score-2]])-2),"")</f>
        <v>0.249990727368539</v>
      </c>
      <c r="S1826" s="9">
        <f t="shared" si="28"/>
        <v>-5.9738658838401348E-4</v>
      </c>
    </row>
    <row r="1827" spans="1:19" x14ac:dyDescent="0.35">
      <c r="A1827" t="s">
        <v>3</v>
      </c>
      <c r="B1827" t="s">
        <v>80</v>
      </c>
      <c r="C1827">
        <v>5</v>
      </c>
      <c r="D1827">
        <v>23</v>
      </c>
      <c r="E1827">
        <v>9</v>
      </c>
      <c r="F1827">
        <v>10416</v>
      </c>
      <c r="G1827">
        <v>2604</v>
      </c>
      <c r="H1827" t="s">
        <v>13711</v>
      </c>
      <c r="I1827" t="s">
        <v>13712</v>
      </c>
      <c r="J1827" t="s">
        <v>13713</v>
      </c>
      <c r="K1827" t="s">
        <v>13714</v>
      </c>
      <c r="L1827" t="s">
        <v>13715</v>
      </c>
      <c r="N1827" s="8">
        <f>IFERROR(RIGHT(tests_4[[#This Row],[ accuracy]],LEN(tests_4[[#This Row],[ accuracy]])-2)/10^(LEN(tests_4[[#This Row],[ accuracy]])-2),"")</f>
        <v>0.82392473118279497</v>
      </c>
      <c r="O1827" s="8">
        <f>IFERROR(RIGHT(tests_4[[#This Row],[ precision]],LEN(tests_4[[#This Row],[ precision]])-2)/10^(LEN(tests_4[[#This Row],[ precision]])-2),"")</f>
        <v>0.29292393714450898</v>
      </c>
      <c r="P1827" s="8">
        <f>IFERROR(RIGHT(tests_4[[#This Row],[ recall]],LEN(tests_4[[#This Row],[ recall]])-2)/10^(LEN(tests_4[[#This Row],[ recall]])-2),"")</f>
        <v>0.18850785874668299</v>
      </c>
      <c r="Q1827" s="8">
        <f>IFERROR(RIGHT(tests_4[[#This Row],[ f1-score]],LEN(tests_4[[#This Row],[ f1-score]])-2)/10^(LEN(tests_4[[#This Row],[ f1-score]])-2),"")</f>
        <v>0.22911552937326099</v>
      </c>
      <c r="R1827" s="8">
        <f>IFERROR(RIGHT(tests_4[[#This Row],[ f1-score-2]],LEN(tests_4[[#This Row],[ f1-score-2]])-2)/10^(LEN(tests_4[[#This Row],[ f1-score-2]])-2),"")</f>
        <v>0.22939267675307101</v>
      </c>
      <c r="S1827" s="9">
        <f t="shared" si="28"/>
        <v>-2.7714737981002213E-4</v>
      </c>
    </row>
    <row r="1828" spans="1:19" x14ac:dyDescent="0.35">
      <c r="A1828" t="s">
        <v>3</v>
      </c>
      <c r="B1828" t="s">
        <v>80</v>
      </c>
      <c r="C1828">
        <v>5</v>
      </c>
      <c r="D1828">
        <v>23</v>
      </c>
      <c r="E1828">
        <v>10</v>
      </c>
      <c r="F1828">
        <v>10416</v>
      </c>
      <c r="G1828">
        <v>2604</v>
      </c>
      <c r="H1828" t="s">
        <v>13014</v>
      </c>
      <c r="I1828" t="s">
        <v>13716</v>
      </c>
      <c r="J1828" t="s">
        <v>13717</v>
      </c>
      <c r="K1828" t="s">
        <v>13718</v>
      </c>
      <c r="L1828" t="s">
        <v>13719</v>
      </c>
      <c r="N1828" s="8">
        <f>IFERROR(RIGHT(tests_4[[#This Row],[ accuracy]],LEN(tests_4[[#This Row],[ accuracy]])-2)/10^(LEN(tests_4[[#This Row],[ accuracy]])-2),"")</f>
        <v>0.828917050691244</v>
      </c>
      <c r="O1828" s="8">
        <f>IFERROR(RIGHT(tests_4[[#This Row],[ precision]],LEN(tests_4[[#This Row],[ precision]])-2)/10^(LEN(tests_4[[#This Row],[ precision]])-2),"")</f>
        <v>0.32325038090401198</v>
      </c>
      <c r="P1828" s="8">
        <f>IFERROR(RIGHT(tests_4[[#This Row],[ recall]],LEN(tests_4[[#This Row],[ recall]])-2)/10^(LEN(tests_4[[#This Row],[ recall]])-2),"")</f>
        <v>0.200421593103773</v>
      </c>
      <c r="Q1828" s="8">
        <f>IFERROR(RIGHT(tests_4[[#This Row],[ f1-score]],LEN(tests_4[[#This Row],[ f1-score]])-2)/10^(LEN(tests_4[[#This Row],[ f1-score]])-2),"")</f>
        <v>0.24734837858647801</v>
      </c>
      <c r="R1828" s="8">
        <f>IFERROR(RIGHT(tests_4[[#This Row],[ f1-score-2]],LEN(tests_4[[#This Row],[ f1-score-2]])-2)/10^(LEN(tests_4[[#This Row],[ f1-score-2]])-2),"")</f>
        <v>0.24743106191594799</v>
      </c>
      <c r="S1828" s="9">
        <f t="shared" si="28"/>
        <v>-8.2683329469979139E-5</v>
      </c>
    </row>
    <row r="1829" spans="1:19" x14ac:dyDescent="0.35">
      <c r="A1829" t="s">
        <v>3</v>
      </c>
      <c r="B1829" t="s">
        <v>80</v>
      </c>
      <c r="C1829">
        <v>5</v>
      </c>
      <c r="D1829">
        <v>23</v>
      </c>
      <c r="E1829">
        <v>11</v>
      </c>
      <c r="F1829">
        <v>10416</v>
      </c>
      <c r="G1829">
        <v>2604</v>
      </c>
      <c r="H1829" t="s">
        <v>7454</v>
      </c>
      <c r="I1829" t="s">
        <v>13720</v>
      </c>
      <c r="J1829" t="s">
        <v>13721</v>
      </c>
      <c r="K1829" t="s">
        <v>13722</v>
      </c>
      <c r="L1829" t="s">
        <v>13723</v>
      </c>
      <c r="N1829" s="8">
        <f>IFERROR(RIGHT(tests_4[[#This Row],[ accuracy]],LEN(tests_4[[#This Row],[ accuracy]])-2)/10^(LEN(tests_4[[#This Row],[ accuracy]])-2),"")</f>
        <v>0.82718894009216504</v>
      </c>
      <c r="O1829" s="8">
        <f>IFERROR(RIGHT(tests_4[[#This Row],[ precision]],LEN(tests_4[[#This Row],[ precision]])-2)/10^(LEN(tests_4[[#This Row],[ precision]])-2),"")</f>
        <v>0.31906584189557502</v>
      </c>
      <c r="P1829" s="8">
        <f>IFERROR(RIGHT(tests_4[[#This Row],[ recall]],LEN(tests_4[[#This Row],[ recall]])-2)/10^(LEN(tests_4[[#This Row],[ recall]])-2),"")</f>
        <v>0.21878483835005499</v>
      </c>
      <c r="Q1829" s="8">
        <f>IFERROR(RIGHT(tests_4[[#This Row],[ f1-score]],LEN(tests_4[[#This Row],[ f1-score]])-2)/10^(LEN(tests_4[[#This Row],[ f1-score]])-2),"")</f>
        <v>0.25857463583899198</v>
      </c>
      <c r="R1829" s="8">
        <f>IFERROR(RIGHT(tests_4[[#This Row],[ f1-score-2]],LEN(tests_4[[#This Row],[ f1-score-2]])-2)/10^(LEN(tests_4[[#This Row],[ f1-score-2]])-2),"")</f>
        <v>0.25957676063649399</v>
      </c>
      <c r="S1829" s="9">
        <f t="shared" si="28"/>
        <v>-1.002124797502002E-3</v>
      </c>
    </row>
    <row r="1830" spans="1:19" x14ac:dyDescent="0.35">
      <c r="A1830" t="s">
        <v>3</v>
      </c>
      <c r="B1830" t="s">
        <v>80</v>
      </c>
      <c r="C1830">
        <v>5</v>
      </c>
      <c r="D1830">
        <v>23</v>
      </c>
      <c r="E1830">
        <v>12</v>
      </c>
      <c r="F1830">
        <v>10416</v>
      </c>
      <c r="G1830">
        <v>2604</v>
      </c>
      <c r="H1830" t="s">
        <v>8803</v>
      </c>
      <c r="I1830" t="s">
        <v>13724</v>
      </c>
      <c r="J1830" t="s">
        <v>13725</v>
      </c>
      <c r="K1830" t="s">
        <v>13726</v>
      </c>
      <c r="L1830" t="s">
        <v>13727</v>
      </c>
      <c r="N1830" s="8">
        <f>IFERROR(RIGHT(tests_4[[#This Row],[ accuracy]],LEN(tests_4[[#This Row],[ accuracy]])-2)/10^(LEN(tests_4[[#This Row],[ accuracy]])-2),"")</f>
        <v>0.82968509984639005</v>
      </c>
      <c r="O1830" s="8">
        <f>IFERROR(RIGHT(tests_4[[#This Row],[ precision]],LEN(tests_4[[#This Row],[ precision]])-2)/10^(LEN(tests_4[[#This Row],[ precision]])-2),"")</f>
        <v>0.31142987249544601</v>
      </c>
      <c r="P1830" s="8">
        <f>IFERROR(RIGHT(tests_4[[#This Row],[ recall]],LEN(tests_4[[#This Row],[ recall]])-2)/10^(LEN(tests_4[[#This Row],[ recall]])-2),"")</f>
        <v>0.18316924961138001</v>
      </c>
      <c r="Q1830" s="8">
        <f>IFERROR(RIGHT(tests_4[[#This Row],[ f1-score]],LEN(tests_4[[#This Row],[ f1-score]])-2)/10^(LEN(tests_4[[#This Row],[ f1-score]])-2),"")</f>
        <v>0.23063596422895899</v>
      </c>
      <c r="R1830" s="8">
        <f>IFERROR(RIGHT(tests_4[[#This Row],[ f1-score-2]],LEN(tests_4[[#This Row],[ f1-score-2]])-2)/10^(LEN(tests_4[[#This Row],[ f1-score-2]])-2),"")</f>
        <v>0.23066913587945201</v>
      </c>
      <c r="S1830" s="9">
        <f t="shared" si="28"/>
        <v>-3.3171650493019067E-5</v>
      </c>
    </row>
    <row r="1831" spans="1:19" x14ac:dyDescent="0.35">
      <c r="A1831" t="s">
        <v>3</v>
      </c>
      <c r="B1831" t="s">
        <v>80</v>
      </c>
      <c r="C1831">
        <v>5</v>
      </c>
      <c r="D1831">
        <v>23</v>
      </c>
      <c r="E1831">
        <v>13</v>
      </c>
      <c r="F1831">
        <v>10416</v>
      </c>
      <c r="G1831">
        <v>2604</v>
      </c>
      <c r="H1831" t="s">
        <v>8798</v>
      </c>
      <c r="I1831" t="s">
        <v>13728</v>
      </c>
      <c r="J1831" t="s">
        <v>13729</v>
      </c>
      <c r="K1831" t="s">
        <v>13730</v>
      </c>
      <c r="L1831" t="s">
        <v>13731</v>
      </c>
      <c r="N1831" s="8">
        <f>IFERROR(RIGHT(tests_4[[#This Row],[ accuracy]],LEN(tests_4[[#This Row],[ accuracy]])-2)/10^(LEN(tests_4[[#This Row],[ accuracy]])-2),"")</f>
        <v>0.82776497695852502</v>
      </c>
      <c r="O1831" s="8">
        <f>IFERROR(RIGHT(tests_4[[#This Row],[ precision]],LEN(tests_4[[#This Row],[ precision]])-2)/10^(LEN(tests_4[[#This Row],[ precision]])-2),"")</f>
        <v>0.30878034162421297</v>
      </c>
      <c r="P1831" s="8">
        <f>IFERROR(RIGHT(tests_4[[#This Row],[ recall]],LEN(tests_4[[#This Row],[ recall]])-2)/10^(LEN(tests_4[[#This Row],[ recall]])-2),"")</f>
        <v>0.196370530877573</v>
      </c>
      <c r="Q1831" s="8">
        <f>IFERROR(RIGHT(tests_4[[#This Row],[ f1-score]],LEN(tests_4[[#This Row],[ f1-score]])-2)/10^(LEN(tests_4[[#This Row],[ f1-score]])-2),"")</f>
        <v>0.23915291698184499</v>
      </c>
      <c r="R1831" s="8">
        <f>IFERROR(RIGHT(tests_4[[#This Row],[ f1-score-2]],LEN(tests_4[[#This Row],[ f1-score-2]])-2)/10^(LEN(tests_4[[#This Row],[ f1-score-2]])-2),"")</f>
        <v>0.24006831586375499</v>
      </c>
      <c r="S1831" s="9">
        <f t="shared" si="28"/>
        <v>-9.1539888191000118E-4</v>
      </c>
    </row>
    <row r="1832" spans="1:19" x14ac:dyDescent="0.35">
      <c r="A1832" t="s">
        <v>3</v>
      </c>
      <c r="B1832" t="s">
        <v>80</v>
      </c>
      <c r="C1832">
        <v>5</v>
      </c>
      <c r="D1832">
        <v>23</v>
      </c>
      <c r="E1832">
        <v>14</v>
      </c>
      <c r="F1832">
        <v>10416</v>
      </c>
      <c r="G1832">
        <v>2604</v>
      </c>
      <c r="H1832" t="s">
        <v>6076</v>
      </c>
      <c r="I1832" t="s">
        <v>13732</v>
      </c>
      <c r="J1832" t="s">
        <v>13733</v>
      </c>
      <c r="K1832" t="s">
        <v>13734</v>
      </c>
      <c r="L1832" t="s">
        <v>13735</v>
      </c>
      <c r="N1832" s="8">
        <f>IFERROR(RIGHT(tests_4[[#This Row],[ accuracy]],LEN(tests_4[[#This Row],[ accuracy]])-2)/10^(LEN(tests_4[[#This Row],[ accuracy]])-2),"")</f>
        <v>0.82834101382488401</v>
      </c>
      <c r="O1832" s="8">
        <f>IFERROR(RIGHT(tests_4[[#This Row],[ precision]],LEN(tests_4[[#This Row],[ precision]])-2)/10^(LEN(tests_4[[#This Row],[ precision]])-2),"")</f>
        <v>0.30916225030574801</v>
      </c>
      <c r="P1832" s="8">
        <f>IFERROR(RIGHT(tests_4[[#This Row],[ recall]],LEN(tests_4[[#This Row],[ recall]])-2)/10^(LEN(tests_4[[#This Row],[ recall]])-2),"")</f>
        <v>0.19320269442743401</v>
      </c>
      <c r="Q1832" s="8">
        <f>IFERROR(RIGHT(tests_4[[#This Row],[ f1-score]],LEN(tests_4[[#This Row],[ f1-score]])-2)/10^(LEN(tests_4[[#This Row],[ f1-score]])-2),"")</f>
        <v>0.23618075533427699</v>
      </c>
      <c r="R1832" s="8">
        <f>IFERROR(RIGHT(tests_4[[#This Row],[ f1-score-2]],LEN(tests_4[[#This Row],[ f1-score-2]])-2)/10^(LEN(tests_4[[#This Row],[ f1-score-2]])-2),"")</f>
        <v>0.23779915537714799</v>
      </c>
      <c r="S1832" s="9">
        <f t="shared" si="28"/>
        <v>-1.6184000428710044E-3</v>
      </c>
    </row>
    <row r="1833" spans="1:19" x14ac:dyDescent="0.35">
      <c r="A1833" t="s">
        <v>3</v>
      </c>
      <c r="B1833" t="s">
        <v>80</v>
      </c>
      <c r="C1833">
        <v>5</v>
      </c>
      <c r="D1833">
        <v>23</v>
      </c>
      <c r="E1833">
        <v>15</v>
      </c>
      <c r="F1833">
        <v>10416</v>
      </c>
      <c r="G1833">
        <v>2604</v>
      </c>
      <c r="H1833" t="s">
        <v>12350</v>
      </c>
      <c r="I1833" t="s">
        <v>13736</v>
      </c>
      <c r="J1833" t="s">
        <v>13737</v>
      </c>
      <c r="K1833" t="s">
        <v>13738</v>
      </c>
      <c r="L1833" t="s">
        <v>13739</v>
      </c>
      <c r="N1833" s="8">
        <f>IFERROR(RIGHT(tests_4[[#This Row],[ accuracy]],LEN(tests_4[[#This Row],[ accuracy]])-2)/10^(LEN(tests_4[[#This Row],[ accuracy]])-2),"")</f>
        <v>0.83026113671274904</v>
      </c>
      <c r="O1833" s="8">
        <f>IFERROR(RIGHT(tests_4[[#This Row],[ precision]],LEN(tests_4[[#This Row],[ precision]])-2)/10^(LEN(tests_4[[#This Row],[ precision]])-2),"")</f>
        <v>0.32302869161474601</v>
      </c>
      <c r="P1833" s="8">
        <f>IFERROR(RIGHT(tests_4[[#This Row],[ recall]],LEN(tests_4[[#This Row],[ recall]])-2)/10^(LEN(tests_4[[#This Row],[ recall]])-2),"")</f>
        <v>0.205085025201375</v>
      </c>
      <c r="Q1833" s="8">
        <f>IFERROR(RIGHT(tests_4[[#This Row],[ f1-score]],LEN(tests_4[[#This Row],[ f1-score]])-2)/10^(LEN(tests_4[[#This Row],[ f1-score]])-2),"")</f>
        <v>0.24889573703133</v>
      </c>
      <c r="R1833" s="8">
        <f>IFERROR(RIGHT(tests_4[[#This Row],[ f1-score-2]],LEN(tests_4[[#This Row],[ f1-score-2]])-2)/10^(LEN(tests_4[[#This Row],[ f1-score-2]])-2),"")</f>
        <v>0.250886675543948</v>
      </c>
      <c r="S1833" s="9">
        <f t="shared" si="28"/>
        <v>-1.9909385126180013E-3</v>
      </c>
    </row>
    <row r="1834" spans="1:19" x14ac:dyDescent="0.35">
      <c r="A1834" t="s">
        <v>3</v>
      </c>
      <c r="B1834" t="s">
        <v>80</v>
      </c>
      <c r="C1834">
        <v>5</v>
      </c>
      <c r="D1834">
        <v>23</v>
      </c>
      <c r="E1834">
        <v>16</v>
      </c>
      <c r="F1834">
        <v>10416</v>
      </c>
      <c r="G1834">
        <v>2604</v>
      </c>
      <c r="H1834" t="s">
        <v>8793</v>
      </c>
      <c r="I1834" t="s">
        <v>13740</v>
      </c>
      <c r="J1834" t="s">
        <v>13741</v>
      </c>
      <c r="K1834" t="s">
        <v>13742</v>
      </c>
      <c r="L1834" t="s">
        <v>13743</v>
      </c>
      <c r="N1834" s="8">
        <f>IFERROR(RIGHT(tests_4[[#This Row],[ accuracy]],LEN(tests_4[[#This Row],[ accuracy]])-2)/10^(LEN(tests_4[[#This Row],[ accuracy]])-2),"")</f>
        <v>0.82258064516129004</v>
      </c>
      <c r="O1834" s="8">
        <f>IFERROR(RIGHT(tests_4[[#This Row],[ precision]],LEN(tests_4[[#This Row],[ precision]])-2)/10^(LEN(tests_4[[#This Row],[ precision]])-2),"")</f>
        <v>0.28064767850175498</v>
      </c>
      <c r="P1834" s="8">
        <f>IFERROR(RIGHT(tests_4[[#This Row],[ recall]],LEN(tests_4[[#This Row],[ recall]])-2)/10^(LEN(tests_4[[#This Row],[ recall]])-2),"")</f>
        <v>0.180967073343068</v>
      </c>
      <c r="Q1834" s="8">
        <f>IFERROR(RIGHT(tests_4[[#This Row],[ f1-score]],LEN(tests_4[[#This Row],[ f1-score]])-2)/10^(LEN(tests_4[[#This Row],[ f1-score]])-2),"")</f>
        <v>0.21891345853032401</v>
      </c>
      <c r="R1834" s="8">
        <f>IFERROR(RIGHT(tests_4[[#This Row],[ f1-score-2]],LEN(tests_4[[#This Row],[ f1-score-2]])-2)/10^(LEN(tests_4[[#This Row],[ f1-score-2]])-2),"")</f>
        <v>0.22004491327894901</v>
      </c>
      <c r="S1834" s="9">
        <f t="shared" si="28"/>
        <v>-1.1314547486249993E-3</v>
      </c>
    </row>
    <row r="1835" spans="1:19" x14ac:dyDescent="0.35">
      <c r="A1835" t="s">
        <v>3</v>
      </c>
      <c r="B1835" t="s">
        <v>80</v>
      </c>
      <c r="C1835">
        <v>5</v>
      </c>
      <c r="D1835">
        <v>23</v>
      </c>
      <c r="E1835">
        <v>17</v>
      </c>
      <c r="F1835">
        <v>10416</v>
      </c>
      <c r="G1835">
        <v>2604</v>
      </c>
      <c r="H1835" t="s">
        <v>7375</v>
      </c>
      <c r="I1835" t="s">
        <v>13744</v>
      </c>
      <c r="J1835" t="s">
        <v>13745</v>
      </c>
      <c r="K1835" t="s">
        <v>13746</v>
      </c>
      <c r="L1835" t="s">
        <v>13747</v>
      </c>
      <c r="N1835" s="8">
        <f>IFERROR(RIGHT(tests_4[[#This Row],[ accuracy]],LEN(tests_4[[#This Row],[ accuracy]])-2)/10^(LEN(tests_4[[#This Row],[ accuracy]])-2),"")</f>
        <v>0.82046850998463805</v>
      </c>
      <c r="O1835" s="8">
        <f>IFERROR(RIGHT(tests_4[[#This Row],[ precision]],LEN(tests_4[[#This Row],[ precision]])-2)/10^(LEN(tests_4[[#This Row],[ precision]])-2),"")</f>
        <v>0.28978288633461002</v>
      </c>
      <c r="P1835" s="8">
        <f>IFERROR(RIGHT(tests_4[[#This Row],[ recall]],LEN(tests_4[[#This Row],[ recall]])-2)/10^(LEN(tests_4[[#This Row],[ recall]])-2),"")</f>
        <v>0.20326754282663601</v>
      </c>
      <c r="Q1835" s="8">
        <f>IFERROR(RIGHT(tests_4[[#This Row],[ f1-score]],LEN(tests_4[[#This Row],[ f1-score]])-2)/10^(LEN(tests_4[[#This Row],[ f1-score]])-2),"")</f>
        <v>0.23834339892200701</v>
      </c>
      <c r="R1835" s="8">
        <f>IFERROR(RIGHT(tests_4[[#This Row],[ f1-score-2]],LEN(tests_4[[#This Row],[ f1-score-2]])-2)/10^(LEN(tests_4[[#This Row],[ f1-score-2]])-2),"")</f>
        <v>0.23893480980698201</v>
      </c>
      <c r="S1835" s="9">
        <f t="shared" si="28"/>
        <v>-5.9141088497499661E-4</v>
      </c>
    </row>
    <row r="1836" spans="1:19" x14ac:dyDescent="0.35">
      <c r="A1836" t="s">
        <v>3</v>
      </c>
      <c r="B1836" t="s">
        <v>80</v>
      </c>
      <c r="C1836">
        <v>5</v>
      </c>
      <c r="D1836">
        <v>23</v>
      </c>
      <c r="E1836">
        <v>18</v>
      </c>
      <c r="F1836">
        <v>10416</v>
      </c>
      <c r="G1836">
        <v>2604</v>
      </c>
      <c r="H1836" t="s">
        <v>8837</v>
      </c>
      <c r="I1836" t="s">
        <v>13748</v>
      </c>
      <c r="J1836" t="s">
        <v>13749</v>
      </c>
      <c r="K1836" t="s">
        <v>13750</v>
      </c>
      <c r="L1836" t="s">
        <v>13751</v>
      </c>
      <c r="N1836" s="8">
        <f>IFERROR(RIGHT(tests_4[[#This Row],[ accuracy]],LEN(tests_4[[#This Row],[ accuracy]])-2)/10^(LEN(tests_4[[#This Row],[ accuracy]])-2),"")</f>
        <v>0.82027649769585198</v>
      </c>
      <c r="O1836" s="8">
        <f>IFERROR(RIGHT(tests_4[[#This Row],[ precision]],LEN(tests_4[[#This Row],[ precision]])-2)/10^(LEN(tests_4[[#This Row],[ precision]])-2),"")</f>
        <v>0.282137777931943</v>
      </c>
      <c r="P1836" s="8">
        <f>IFERROR(RIGHT(tests_4[[#This Row],[ recall]],LEN(tests_4[[#This Row],[ recall]])-2)/10^(LEN(tests_4[[#This Row],[ recall]])-2),"")</f>
        <v>0.19334793599949701</v>
      </c>
      <c r="Q1836" s="8">
        <f>IFERROR(RIGHT(tests_4[[#This Row],[ f1-score]],LEN(tests_4[[#This Row],[ f1-score]])-2)/10^(LEN(tests_4[[#This Row],[ f1-score]])-2),"")</f>
        <v>0.228668083202862</v>
      </c>
      <c r="R1836" s="8">
        <f>IFERROR(RIGHT(tests_4[[#This Row],[ f1-score-2]],LEN(tests_4[[#This Row],[ f1-score-2]])-2)/10^(LEN(tests_4[[#This Row],[ f1-score-2]])-2),"")</f>
        <v>0.22945276979863699</v>
      </c>
      <c r="S1836" s="9">
        <f t="shared" si="28"/>
        <v>-7.8468659577499156E-4</v>
      </c>
    </row>
    <row r="1837" spans="1:19" x14ac:dyDescent="0.35">
      <c r="A1837" t="s">
        <v>3</v>
      </c>
      <c r="B1837" t="s">
        <v>80</v>
      </c>
      <c r="C1837">
        <v>5</v>
      </c>
      <c r="D1837">
        <v>23</v>
      </c>
      <c r="E1837">
        <v>19</v>
      </c>
      <c r="F1837">
        <v>10416</v>
      </c>
      <c r="G1837">
        <v>2604</v>
      </c>
      <c r="H1837" t="s">
        <v>8779</v>
      </c>
      <c r="I1837" t="s">
        <v>13752</v>
      </c>
      <c r="J1837" t="s">
        <v>13753</v>
      </c>
      <c r="K1837" t="s">
        <v>13754</v>
      </c>
      <c r="L1837" t="s">
        <v>13755</v>
      </c>
      <c r="N1837" s="8">
        <f>IFERROR(RIGHT(tests_4[[#This Row],[ accuracy]],LEN(tests_4[[#This Row],[ accuracy]])-2)/10^(LEN(tests_4[[#This Row],[ accuracy]])-2),"")</f>
        <v>0.82354070660522205</v>
      </c>
      <c r="O1837" s="8">
        <f>IFERROR(RIGHT(tests_4[[#This Row],[ precision]],LEN(tests_4[[#This Row],[ precision]])-2)/10^(LEN(tests_4[[#This Row],[ precision]])-2),"")</f>
        <v>0.29017020390389803</v>
      </c>
      <c r="P1837" s="8">
        <f>IFERROR(RIGHT(tests_4[[#This Row],[ recall]],LEN(tests_4[[#This Row],[ recall]])-2)/10^(LEN(tests_4[[#This Row],[ recall]])-2),"")</f>
        <v>0.191000518159121</v>
      </c>
      <c r="Q1837" s="8">
        <f>IFERROR(RIGHT(tests_4[[#This Row],[ f1-score]],LEN(tests_4[[#This Row],[ f1-score]])-2)/10^(LEN(tests_4[[#This Row],[ f1-score]])-2),"")</f>
        <v>0.22935222672064701</v>
      </c>
      <c r="R1837" s="8">
        <f>IFERROR(RIGHT(tests_4[[#This Row],[ f1-score-2]],LEN(tests_4[[#This Row],[ f1-score-2]])-2)/10^(LEN(tests_4[[#This Row],[ f1-score-2]])-2),"")</f>
        <v>0.230365883702806</v>
      </c>
      <c r="S1837" s="9">
        <f t="shared" si="28"/>
        <v>-1.0136569821589947E-3</v>
      </c>
    </row>
    <row r="1838" spans="1:19" x14ac:dyDescent="0.35">
      <c r="A1838" t="s">
        <v>3</v>
      </c>
      <c r="B1838" t="s">
        <v>80</v>
      </c>
      <c r="C1838">
        <v>5</v>
      </c>
      <c r="D1838">
        <v>23</v>
      </c>
      <c r="E1838">
        <v>20</v>
      </c>
      <c r="F1838">
        <v>10416</v>
      </c>
      <c r="G1838">
        <v>2604</v>
      </c>
      <c r="H1838" t="s">
        <v>13680</v>
      </c>
      <c r="I1838" t="s">
        <v>13756</v>
      </c>
      <c r="J1838" t="s">
        <v>13757</v>
      </c>
      <c r="K1838" t="s">
        <v>13758</v>
      </c>
      <c r="L1838" t="s">
        <v>13759</v>
      </c>
      <c r="N1838" s="8">
        <f>IFERROR(RIGHT(tests_4[[#This Row],[ accuracy]],LEN(tests_4[[#This Row],[ accuracy]])-2)/10^(LEN(tests_4[[#This Row],[ accuracy]])-2),"")</f>
        <v>0.82200460829493005</v>
      </c>
      <c r="O1838" s="8">
        <f>IFERROR(RIGHT(tests_4[[#This Row],[ precision]],LEN(tests_4[[#This Row],[ precision]])-2)/10^(LEN(tests_4[[#This Row],[ precision]])-2),"")</f>
        <v>0.28072854799479602</v>
      </c>
      <c r="P1838" s="8">
        <f>IFERROR(RIGHT(tests_4[[#This Row],[ recall]],LEN(tests_4[[#This Row],[ recall]])-2)/10^(LEN(tests_4[[#This Row],[ recall]])-2),"")</f>
        <v>0.181372549019607</v>
      </c>
      <c r="Q1838" s="8">
        <f>IFERROR(RIGHT(tests_4[[#This Row],[ f1-score]],LEN(tests_4[[#This Row],[ f1-score]])-2)/10^(LEN(tests_4[[#This Row],[ f1-score]])-2),"")</f>
        <v>0.21988535466592601</v>
      </c>
      <c r="R1838" s="8">
        <f>IFERROR(RIGHT(tests_4[[#This Row],[ f1-score-2]],LEN(tests_4[[#This Row],[ f1-score-2]])-2)/10^(LEN(tests_4[[#This Row],[ f1-score-2]])-2),"")</f>
        <v>0.220369320312617</v>
      </c>
      <c r="S1838" s="9">
        <f t="shared" si="28"/>
        <v>-4.8396564669098141E-4</v>
      </c>
    </row>
    <row r="1839" spans="1:19" x14ac:dyDescent="0.35">
      <c r="A1839" t="s">
        <v>3</v>
      </c>
      <c r="B1839" t="s">
        <v>80</v>
      </c>
      <c r="C1839">
        <v>5</v>
      </c>
      <c r="D1839">
        <v>23</v>
      </c>
      <c r="E1839">
        <v>21</v>
      </c>
      <c r="F1839">
        <v>10416</v>
      </c>
      <c r="G1839">
        <v>2604</v>
      </c>
      <c r="H1839" t="s">
        <v>6742</v>
      </c>
      <c r="I1839" t="s">
        <v>13760</v>
      </c>
      <c r="J1839" t="s">
        <v>13761</v>
      </c>
      <c r="K1839" t="s">
        <v>13762</v>
      </c>
      <c r="L1839" t="s">
        <v>13763</v>
      </c>
      <c r="N1839" s="8">
        <f>IFERROR(RIGHT(tests_4[[#This Row],[ accuracy]],LEN(tests_4[[#This Row],[ accuracy]])-2)/10^(LEN(tests_4[[#This Row],[ accuracy]])-2),"")</f>
        <v>0.81682027649769495</v>
      </c>
      <c r="O1839" s="8">
        <f>IFERROR(RIGHT(tests_4[[#This Row],[ precision]],LEN(tests_4[[#This Row],[ precision]])-2)/10^(LEN(tests_4[[#This Row],[ precision]])-2),"")</f>
        <v>0.26694137638062798</v>
      </c>
      <c r="P1839" s="8">
        <f>IFERROR(RIGHT(tests_4[[#This Row],[ recall]],LEN(tests_4[[#This Row],[ recall]])-2)/10^(LEN(tests_4[[#This Row],[ recall]])-2),"")</f>
        <v>0.18186274509803901</v>
      </c>
      <c r="Q1839" s="8">
        <f>IFERROR(RIGHT(tests_4[[#This Row],[ f1-score]],LEN(tests_4[[#This Row],[ f1-score]])-2)/10^(LEN(tests_4[[#This Row],[ f1-score]])-2),"")</f>
        <v>0.21621456364646999</v>
      </c>
      <c r="R1839" s="8">
        <f>IFERROR(RIGHT(tests_4[[#This Row],[ f1-score-2]],LEN(tests_4[[#This Row],[ f1-score-2]])-2)/10^(LEN(tests_4[[#This Row],[ f1-score-2]])-2),"")</f>
        <v>0.21633799319348401</v>
      </c>
      <c r="S1839" s="9">
        <f t="shared" si="28"/>
        <v>-1.2342954701402564E-4</v>
      </c>
    </row>
    <row r="1840" spans="1:19" x14ac:dyDescent="0.35">
      <c r="A1840" t="s">
        <v>3</v>
      </c>
      <c r="B1840" t="s">
        <v>80</v>
      </c>
      <c r="C1840">
        <v>5</v>
      </c>
      <c r="D1840">
        <v>23</v>
      </c>
      <c r="E1840">
        <v>22</v>
      </c>
      <c r="F1840">
        <v>10416</v>
      </c>
      <c r="G1840">
        <v>2604</v>
      </c>
      <c r="H1840" t="s">
        <v>8832</v>
      </c>
      <c r="I1840" t="s">
        <v>13764</v>
      </c>
      <c r="J1840" t="s">
        <v>13765</v>
      </c>
      <c r="K1840" t="s">
        <v>13766</v>
      </c>
      <c r="L1840" t="s">
        <v>13767</v>
      </c>
      <c r="N1840" s="8">
        <f>IFERROR(RIGHT(tests_4[[#This Row],[ accuracy]],LEN(tests_4[[#This Row],[ accuracy]])-2)/10^(LEN(tests_4[[#This Row],[ accuracy]])-2),"")</f>
        <v>0.82238863287250297</v>
      </c>
      <c r="O1840" s="8">
        <f>IFERROR(RIGHT(tests_4[[#This Row],[ precision]],LEN(tests_4[[#This Row],[ precision]])-2)/10^(LEN(tests_4[[#This Row],[ precision]])-2),"")</f>
        <v>0.293948668843937</v>
      </c>
      <c r="P1840" s="8">
        <f>IFERROR(RIGHT(tests_4[[#This Row],[ recall]],LEN(tests_4[[#This Row],[ recall]])-2)/10^(LEN(tests_4[[#This Row],[ recall]])-2),"")</f>
        <v>0.20235294117647001</v>
      </c>
      <c r="Q1840" s="8">
        <f>IFERROR(RIGHT(tests_4[[#This Row],[ f1-score]],LEN(tests_4[[#This Row],[ f1-score]])-2)/10^(LEN(tests_4[[#This Row],[ f1-score]])-2),"")</f>
        <v>0.23863472362534199</v>
      </c>
      <c r="R1840" s="8">
        <f>IFERROR(RIGHT(tests_4[[#This Row],[ f1-score-2]],LEN(tests_4[[#This Row],[ f1-score-2]])-2)/10^(LEN(tests_4[[#This Row],[ f1-score-2]])-2),"")</f>
        <v>0.23969850790140701</v>
      </c>
      <c r="S1840" s="9">
        <f t="shared" si="28"/>
        <v>-1.0637842760650162E-3</v>
      </c>
    </row>
    <row r="1841" spans="1:19" x14ac:dyDescent="0.35">
      <c r="A1841" t="s">
        <v>3</v>
      </c>
      <c r="B1841" t="s">
        <v>80</v>
      </c>
      <c r="C1841">
        <v>5</v>
      </c>
      <c r="D1841">
        <v>23</v>
      </c>
      <c r="E1841">
        <v>23</v>
      </c>
      <c r="F1841">
        <v>10416</v>
      </c>
      <c r="G1841">
        <v>2604</v>
      </c>
      <c r="H1841" t="s">
        <v>13768</v>
      </c>
      <c r="I1841" t="s">
        <v>13769</v>
      </c>
      <c r="J1841" t="s">
        <v>13770</v>
      </c>
      <c r="K1841" t="s">
        <v>13771</v>
      </c>
      <c r="L1841" t="s">
        <v>13772</v>
      </c>
      <c r="N1841" s="8">
        <f>IFERROR(RIGHT(tests_4[[#This Row],[ accuracy]],LEN(tests_4[[#This Row],[ accuracy]])-2)/10^(LEN(tests_4[[#This Row],[ accuracy]])-2),"")</f>
        <v>0.81201996927803299</v>
      </c>
      <c r="O1841" s="8">
        <f>IFERROR(RIGHT(tests_4[[#This Row],[ precision]],LEN(tests_4[[#This Row],[ precision]])-2)/10^(LEN(tests_4[[#This Row],[ precision]])-2),"")</f>
        <v>0.26848816784919</v>
      </c>
      <c r="P1841" s="8">
        <f>IFERROR(RIGHT(tests_4[[#This Row],[ recall]],LEN(tests_4[[#This Row],[ recall]])-2)/10^(LEN(tests_4[[#This Row],[ recall]])-2),"")</f>
        <v>0.202450980392156</v>
      </c>
      <c r="Q1841" s="8">
        <f>IFERROR(RIGHT(tests_4[[#This Row],[ f1-score]],LEN(tests_4[[#This Row],[ f1-score]])-2)/10^(LEN(tests_4[[#This Row],[ f1-score]])-2),"")</f>
        <v>0.23081163015019901</v>
      </c>
      <c r="R1841" s="8">
        <f>IFERROR(RIGHT(tests_4[[#This Row],[ f1-score-2]],LEN(tests_4[[#This Row],[ f1-score-2]])-2)/10^(LEN(tests_4[[#This Row],[ f1-score-2]])-2),"")</f>
        <v>0.23083955966602401</v>
      </c>
      <c r="S1841" s="9">
        <f t="shared" si="28"/>
        <v>-2.7929515825003692E-5</v>
      </c>
    </row>
    <row r="1842" spans="1:19" x14ac:dyDescent="0.35">
      <c r="A1842" t="s">
        <v>3</v>
      </c>
      <c r="B1842" t="s">
        <v>80</v>
      </c>
      <c r="C1842">
        <v>7</v>
      </c>
      <c r="D1842">
        <v>23</v>
      </c>
      <c r="E1842">
        <v>1</v>
      </c>
      <c r="F1842">
        <v>10416</v>
      </c>
      <c r="G1842">
        <v>2604</v>
      </c>
      <c r="H1842" t="s">
        <v>10361</v>
      </c>
      <c r="I1842" t="s">
        <v>13773</v>
      </c>
      <c r="J1842" t="s">
        <v>13774</v>
      </c>
      <c r="K1842" t="s">
        <v>13775</v>
      </c>
      <c r="L1842" t="s">
        <v>13776</v>
      </c>
      <c r="N1842" s="8">
        <f>IFERROR(RIGHT(tests_4[[#This Row],[ accuracy]],LEN(tests_4[[#This Row],[ accuracy]])-2)/10^(LEN(tests_4[[#This Row],[ accuracy]])-2),"")</f>
        <v>0.86367127496159701</v>
      </c>
      <c r="O1842" s="8">
        <f>IFERROR(RIGHT(tests_4[[#This Row],[ precision]],LEN(tests_4[[#This Row],[ precision]])-2)/10^(LEN(tests_4[[#This Row],[ precision]])-2),"")</f>
        <v>0.18118163240774099</v>
      </c>
      <c r="P1842" s="8">
        <f>IFERROR(RIGHT(tests_4[[#This Row],[ recall]],LEN(tests_4[[#This Row],[ recall]])-2)/10^(LEN(tests_4[[#This Row],[ recall]])-2),"")</f>
        <v>8.9318956382277895E-2</v>
      </c>
      <c r="Q1842" s="8">
        <f>IFERROR(RIGHT(tests_4[[#This Row],[ f1-score]],LEN(tests_4[[#This Row],[ f1-score]])-2)/10^(LEN(tests_4[[#This Row],[ f1-score]])-2),"")</f>
        <v>0.11898148148148099</v>
      </c>
      <c r="R1842" s="8">
        <f>IFERROR(RIGHT(tests_4[[#This Row],[ f1-score-2]],LEN(tests_4[[#This Row],[ f1-score-2]])-2)/10^(LEN(tests_4[[#This Row],[ f1-score-2]])-2),"")</f>
        <v>0.119651897207952</v>
      </c>
      <c r="S1842" s="9">
        <f t="shared" si="28"/>
        <v>-6.70415726471002E-4</v>
      </c>
    </row>
    <row r="1843" spans="1:19" x14ac:dyDescent="0.35">
      <c r="A1843" t="s">
        <v>3</v>
      </c>
      <c r="B1843" t="s">
        <v>80</v>
      </c>
      <c r="C1843">
        <v>7</v>
      </c>
      <c r="D1843">
        <v>23</v>
      </c>
      <c r="E1843">
        <v>2</v>
      </c>
      <c r="F1843">
        <v>10416</v>
      </c>
      <c r="G1843">
        <v>2604</v>
      </c>
      <c r="H1843" t="s">
        <v>4315</v>
      </c>
      <c r="I1843" t="s">
        <v>13777</v>
      </c>
      <c r="J1843" t="s">
        <v>13778</v>
      </c>
      <c r="K1843" t="s">
        <v>13779</v>
      </c>
      <c r="L1843" t="s">
        <v>13780</v>
      </c>
      <c r="N1843" s="8">
        <f>IFERROR(RIGHT(tests_4[[#This Row],[ accuracy]],LEN(tests_4[[#This Row],[ accuracy]])-2)/10^(LEN(tests_4[[#This Row],[ accuracy]])-2),"")</f>
        <v>0.86136712749615896</v>
      </c>
      <c r="O1843" s="8">
        <f>IFERROR(RIGHT(tests_4[[#This Row],[ precision]],LEN(tests_4[[#This Row],[ precision]])-2)/10^(LEN(tests_4[[#This Row],[ precision]])-2),"")</f>
        <v>0.18034923757993099</v>
      </c>
      <c r="P1843" s="8">
        <f>IFERROR(RIGHT(tests_4[[#This Row],[ recall]],LEN(tests_4[[#This Row],[ recall]])-2)/10^(LEN(tests_4[[#This Row],[ recall]])-2),"")</f>
        <v>9.8970415556891997E-2</v>
      </c>
      <c r="Q1843" s="8">
        <f>IFERROR(RIGHT(tests_4[[#This Row],[ f1-score]],LEN(tests_4[[#This Row],[ f1-score]])-2)/10^(LEN(tests_4[[#This Row],[ f1-score]])-2),"")</f>
        <v>0.12777136921190699</v>
      </c>
      <c r="R1843" s="8">
        <f>IFERROR(RIGHT(tests_4[[#This Row],[ f1-score-2]],LEN(tests_4[[#This Row],[ f1-score-2]])-2)/10^(LEN(tests_4[[#This Row],[ f1-score-2]])-2),"")</f>
        <v>0.127805106358993</v>
      </c>
      <c r="S1843" s="9">
        <f t="shared" si="28"/>
        <v>-3.3737147086015939E-5</v>
      </c>
    </row>
    <row r="1844" spans="1:19" x14ac:dyDescent="0.35">
      <c r="A1844" t="s">
        <v>3</v>
      </c>
      <c r="B1844" t="s">
        <v>80</v>
      </c>
      <c r="C1844">
        <v>7</v>
      </c>
      <c r="D1844">
        <v>23</v>
      </c>
      <c r="E1844">
        <v>3</v>
      </c>
      <c r="F1844">
        <v>10416</v>
      </c>
      <c r="G1844">
        <v>2604</v>
      </c>
      <c r="H1844" t="s">
        <v>13781</v>
      </c>
      <c r="I1844" t="s">
        <v>13782</v>
      </c>
      <c r="J1844" t="s">
        <v>13783</v>
      </c>
      <c r="K1844" t="s">
        <v>13784</v>
      </c>
      <c r="L1844" t="s">
        <v>13785</v>
      </c>
      <c r="N1844" s="8">
        <f>IFERROR(RIGHT(tests_4[[#This Row],[ accuracy]],LEN(tests_4[[#This Row],[ accuracy]])-2)/10^(LEN(tests_4[[#This Row],[ accuracy]])-2),"")</f>
        <v>0.86443932411674296</v>
      </c>
      <c r="O1844" s="8">
        <f>IFERROR(RIGHT(tests_4[[#This Row],[ precision]],LEN(tests_4[[#This Row],[ precision]])-2)/10^(LEN(tests_4[[#This Row],[ precision]])-2),"")</f>
        <v>0.24056269384138201</v>
      </c>
      <c r="P1844" s="8">
        <f>IFERROR(RIGHT(tests_4[[#This Row],[ recall]],LEN(tests_4[[#This Row],[ recall]])-2)/10^(LEN(tests_4[[#This Row],[ recall]])-2),"")</f>
        <v>0.13718962110146901</v>
      </c>
      <c r="Q1844" s="8">
        <f>IFERROR(RIGHT(tests_4[[#This Row],[ f1-score]],LEN(tests_4[[#This Row],[ f1-score]])-2)/10^(LEN(tests_4[[#This Row],[ f1-score]])-2),"")</f>
        <v>0.17466486687767599</v>
      </c>
      <c r="R1844" s="8">
        <f>IFERROR(RIGHT(tests_4[[#This Row],[ f1-score-2]],LEN(tests_4[[#This Row],[ f1-score-2]])-2)/10^(LEN(tests_4[[#This Row],[ f1-score-2]])-2),"")</f>
        <v>0.17473197920304301</v>
      </c>
      <c r="S1844" s="9">
        <f t="shared" si="28"/>
        <v>-6.7112325367019166E-5</v>
      </c>
    </row>
    <row r="1845" spans="1:19" x14ac:dyDescent="0.35">
      <c r="A1845" t="s">
        <v>3</v>
      </c>
      <c r="B1845" t="s">
        <v>80</v>
      </c>
      <c r="C1845">
        <v>7</v>
      </c>
      <c r="D1845">
        <v>23</v>
      </c>
      <c r="E1845">
        <v>4</v>
      </c>
      <c r="F1845">
        <v>10416</v>
      </c>
      <c r="G1845">
        <v>2604</v>
      </c>
      <c r="H1845" t="s">
        <v>4358</v>
      </c>
      <c r="I1845" t="s">
        <v>13786</v>
      </c>
      <c r="J1845" t="s">
        <v>13787</v>
      </c>
      <c r="K1845" t="s">
        <v>13788</v>
      </c>
      <c r="L1845" t="s">
        <v>13789</v>
      </c>
      <c r="N1845" s="8">
        <f>IFERROR(RIGHT(tests_4[[#This Row],[ accuracy]],LEN(tests_4[[#This Row],[ accuracy]])-2)/10^(LEN(tests_4[[#This Row],[ accuracy]])-2),"")</f>
        <v>0.86770353302611303</v>
      </c>
      <c r="O1845" s="8">
        <f>IFERROR(RIGHT(tests_4[[#This Row],[ precision]],LEN(tests_4[[#This Row],[ precision]])-2)/10^(LEN(tests_4[[#This Row],[ precision]])-2),"")</f>
        <v>0.28654164368450002</v>
      </c>
      <c r="P1845" s="8">
        <f>IFERROR(RIGHT(tests_4[[#This Row],[ recall]],LEN(tests_4[[#This Row],[ recall]])-2)/10^(LEN(tests_4[[#This Row],[ recall]])-2),"")</f>
        <v>0.159313514906778</v>
      </c>
      <c r="Q1845" s="8">
        <f>IFERROR(RIGHT(tests_4[[#This Row],[ f1-score]],LEN(tests_4[[#This Row],[ f1-score]])-2)/10^(LEN(tests_4[[#This Row],[ f1-score]])-2),"")</f>
        <v>0.20357796228539199</v>
      </c>
      <c r="R1845" s="8">
        <f>IFERROR(RIGHT(tests_4[[#This Row],[ f1-score-2]],LEN(tests_4[[#This Row],[ f1-score-2]])-2)/10^(LEN(tests_4[[#This Row],[ f1-score-2]])-2),"")</f>
        <v>0.20477482672524799</v>
      </c>
      <c r="S1845" s="9">
        <f t="shared" si="28"/>
        <v>-1.1968644398560047E-3</v>
      </c>
    </row>
    <row r="1846" spans="1:19" x14ac:dyDescent="0.35">
      <c r="A1846" t="s">
        <v>3</v>
      </c>
      <c r="B1846" t="s">
        <v>80</v>
      </c>
      <c r="C1846">
        <v>7</v>
      </c>
      <c r="D1846">
        <v>23</v>
      </c>
      <c r="E1846">
        <v>5</v>
      </c>
      <c r="F1846">
        <v>10416</v>
      </c>
      <c r="G1846">
        <v>2604</v>
      </c>
      <c r="H1846" t="s">
        <v>13790</v>
      </c>
      <c r="I1846" t="s">
        <v>13791</v>
      </c>
      <c r="J1846" t="s">
        <v>13792</v>
      </c>
      <c r="K1846" t="s">
        <v>13793</v>
      </c>
      <c r="L1846" t="s">
        <v>13794</v>
      </c>
      <c r="N1846" s="8">
        <f>IFERROR(RIGHT(tests_4[[#This Row],[ accuracy]],LEN(tests_4[[#This Row],[ accuracy]])-2)/10^(LEN(tests_4[[#This Row],[ accuracy]])-2),"")</f>
        <v>0.86712749615975404</v>
      </c>
      <c r="O1846" s="8">
        <f>IFERROR(RIGHT(tests_4[[#This Row],[ precision]],LEN(tests_4[[#This Row],[ precision]])-2)/10^(LEN(tests_4[[#This Row],[ precision]])-2),"")</f>
        <v>0.26942404329338998</v>
      </c>
      <c r="P1846" s="8">
        <f>IFERROR(RIGHT(tests_4[[#This Row],[ recall]],LEN(tests_4[[#This Row],[ recall]])-2)/10^(LEN(tests_4[[#This Row],[ recall]])-2),"")</f>
        <v>0.145516510582237</v>
      </c>
      <c r="Q1846" s="8">
        <f>IFERROR(RIGHT(tests_4[[#This Row],[ f1-score]],LEN(tests_4[[#This Row],[ f1-score]])-2)/10^(LEN(tests_4[[#This Row],[ f1-score]])-2),"")</f>
        <v>0.18872766518767201</v>
      </c>
      <c r="R1846" s="8">
        <f>IFERROR(RIGHT(tests_4[[#This Row],[ f1-score-2]],LEN(tests_4[[#This Row],[ f1-score-2]])-2)/10^(LEN(tests_4[[#This Row],[ f1-score-2]])-2),"")</f>
        <v>0.18896994415620799</v>
      </c>
      <c r="S1846" s="9">
        <f t="shared" si="28"/>
        <v>-2.4227896853598607E-4</v>
      </c>
    </row>
    <row r="1847" spans="1:19" x14ac:dyDescent="0.35">
      <c r="A1847" t="s">
        <v>3</v>
      </c>
      <c r="B1847" t="s">
        <v>80</v>
      </c>
      <c r="C1847">
        <v>7</v>
      </c>
      <c r="D1847">
        <v>23</v>
      </c>
      <c r="E1847">
        <v>6</v>
      </c>
      <c r="F1847">
        <v>10416</v>
      </c>
      <c r="G1847">
        <v>2604</v>
      </c>
      <c r="H1847" t="s">
        <v>4395</v>
      </c>
      <c r="I1847" t="s">
        <v>13795</v>
      </c>
      <c r="J1847" t="s">
        <v>13796</v>
      </c>
      <c r="K1847" t="s">
        <v>13797</v>
      </c>
      <c r="L1847" t="s">
        <v>13798</v>
      </c>
      <c r="N1847" s="8">
        <f>IFERROR(RIGHT(tests_4[[#This Row],[ accuracy]],LEN(tests_4[[#This Row],[ accuracy]])-2)/10^(LEN(tests_4[[#This Row],[ accuracy]])-2),"")</f>
        <v>0.86213517665130501</v>
      </c>
      <c r="O1847" s="8">
        <f>IFERROR(RIGHT(tests_4[[#This Row],[ precision]],LEN(tests_4[[#This Row],[ precision]])-2)/10^(LEN(tests_4[[#This Row],[ precision]])-2),"")</f>
        <v>0.25044653730616201</v>
      </c>
      <c r="P1847" s="8">
        <f>IFERROR(RIGHT(tests_4[[#This Row],[ recall]],LEN(tests_4[[#This Row],[ recall]])-2)/10^(LEN(tests_4[[#This Row],[ recall]])-2),"")</f>
        <v>0.14803677291863501</v>
      </c>
      <c r="Q1847" s="8">
        <f>IFERROR(RIGHT(tests_4[[#This Row],[ f1-score]],LEN(tests_4[[#This Row],[ f1-score]])-2)/10^(LEN(tests_4[[#This Row],[ f1-score]])-2),"")</f>
        <v>0.18550358196375799</v>
      </c>
      <c r="R1847" s="8">
        <f>IFERROR(RIGHT(tests_4[[#This Row],[ f1-score-2]],LEN(tests_4[[#This Row],[ f1-score-2]])-2)/10^(LEN(tests_4[[#This Row],[ f1-score-2]])-2),"")</f>
        <v>0.18608205774307299</v>
      </c>
      <c r="S1847" s="9">
        <f t="shared" si="28"/>
        <v>-5.7847577931499639E-4</v>
      </c>
    </row>
    <row r="1848" spans="1:19" x14ac:dyDescent="0.35">
      <c r="A1848" t="s">
        <v>3</v>
      </c>
      <c r="B1848" t="s">
        <v>80</v>
      </c>
      <c r="C1848">
        <v>7</v>
      </c>
      <c r="D1848">
        <v>23</v>
      </c>
      <c r="E1848">
        <v>7</v>
      </c>
      <c r="F1848">
        <v>10416</v>
      </c>
      <c r="G1848">
        <v>2604</v>
      </c>
      <c r="H1848" t="s">
        <v>13799</v>
      </c>
      <c r="I1848" t="s">
        <v>13800</v>
      </c>
      <c r="J1848" t="s">
        <v>13801</v>
      </c>
      <c r="K1848" t="s">
        <v>13802</v>
      </c>
      <c r="L1848" t="s">
        <v>13803</v>
      </c>
      <c r="N1848" s="8">
        <f>IFERROR(RIGHT(tests_4[[#This Row],[ accuracy]],LEN(tests_4[[#This Row],[ accuracy]])-2)/10^(LEN(tests_4[[#This Row],[ accuracy]])-2),"")</f>
        <v>0.868855606758832</v>
      </c>
      <c r="O1848" s="8">
        <f>IFERROR(RIGHT(tests_4[[#This Row],[ precision]],LEN(tests_4[[#This Row],[ precision]])-2)/10^(LEN(tests_4[[#This Row],[ precision]])-2),"")</f>
        <v>0.28253865979381398</v>
      </c>
      <c r="P1848" s="8">
        <f>IFERROR(RIGHT(tests_4[[#This Row],[ recall]],LEN(tests_4[[#This Row],[ recall]])-2)/10^(LEN(tests_4[[#This Row],[ recall]])-2),"")</f>
        <v>0.157222842741358</v>
      </c>
      <c r="Q1848" s="8">
        <f>IFERROR(RIGHT(tests_4[[#This Row],[ f1-score]],LEN(tests_4[[#This Row],[ f1-score]])-2)/10^(LEN(tests_4[[#This Row],[ f1-score]])-2),"")</f>
        <v>0.20199535086787701</v>
      </c>
      <c r="R1848" s="8">
        <f>IFERROR(RIGHT(tests_4[[#This Row],[ f1-score-2]],LEN(tests_4[[#This Row],[ f1-score-2]])-2)/10^(LEN(tests_4[[#This Row],[ f1-score-2]])-2),"")</f>
        <v>0.20202555713054501</v>
      </c>
      <c r="S1848" s="9">
        <f t="shared" si="28"/>
        <v>-3.0206262668003303E-5</v>
      </c>
    </row>
    <row r="1849" spans="1:19" x14ac:dyDescent="0.35">
      <c r="A1849" t="s">
        <v>3</v>
      </c>
      <c r="B1849" t="s">
        <v>80</v>
      </c>
      <c r="C1849">
        <v>7</v>
      </c>
      <c r="D1849">
        <v>23</v>
      </c>
      <c r="E1849">
        <v>8</v>
      </c>
      <c r="F1849">
        <v>10416</v>
      </c>
      <c r="G1849">
        <v>2604</v>
      </c>
      <c r="H1849" t="s">
        <v>13804</v>
      </c>
      <c r="I1849" t="s">
        <v>13805</v>
      </c>
      <c r="J1849" t="s">
        <v>13806</v>
      </c>
      <c r="K1849" t="s">
        <v>13807</v>
      </c>
      <c r="L1849" t="s">
        <v>13808</v>
      </c>
      <c r="N1849" s="8">
        <f>IFERROR(RIGHT(tests_4[[#This Row],[ accuracy]],LEN(tests_4[[#This Row],[ accuracy]])-2)/10^(LEN(tests_4[[#This Row],[ accuracy]])-2),"")</f>
        <v>0.85983102918586796</v>
      </c>
      <c r="O1849" s="8">
        <f>IFERROR(RIGHT(tests_4[[#This Row],[ precision]],LEN(tests_4[[#This Row],[ precision]])-2)/10^(LEN(tests_4[[#This Row],[ precision]])-2),"")</f>
        <v>0.245194929116684</v>
      </c>
      <c r="P1849" s="8">
        <f>IFERROR(RIGHT(tests_4[[#This Row],[ recall]],LEN(tests_4[[#This Row],[ recall]])-2)/10^(LEN(tests_4[[#This Row],[ recall]])-2),"")</f>
        <v>0.15869776899504501</v>
      </c>
      <c r="Q1849" s="8">
        <f>IFERROR(RIGHT(tests_4[[#This Row],[ f1-score]],LEN(tests_4[[#This Row],[ f1-score]])-2)/10^(LEN(tests_4[[#This Row],[ f1-score]])-2),"")</f>
        <v>0.19266751347961</v>
      </c>
      <c r="R1849" s="8">
        <f>IFERROR(RIGHT(tests_4[[#This Row],[ f1-score-2]],LEN(tests_4[[#This Row],[ f1-score-2]])-2)/10^(LEN(tests_4[[#This Row],[ f1-score-2]])-2),"")</f>
        <v>0.19268428670107701</v>
      </c>
      <c r="S1849" s="9">
        <f t="shared" si="28"/>
        <v>-1.6773221467009103E-5</v>
      </c>
    </row>
    <row r="1850" spans="1:19" x14ac:dyDescent="0.35">
      <c r="A1850" t="s">
        <v>3</v>
      </c>
      <c r="B1850" t="s">
        <v>80</v>
      </c>
      <c r="C1850">
        <v>7</v>
      </c>
      <c r="D1850">
        <v>23</v>
      </c>
      <c r="E1850">
        <v>9</v>
      </c>
      <c r="F1850">
        <v>10416</v>
      </c>
      <c r="G1850">
        <v>2604</v>
      </c>
      <c r="H1850" t="s">
        <v>13809</v>
      </c>
      <c r="I1850" t="s">
        <v>13810</v>
      </c>
      <c r="J1850" t="s">
        <v>13811</v>
      </c>
      <c r="K1850" t="s">
        <v>13812</v>
      </c>
      <c r="L1850" t="s">
        <v>13813</v>
      </c>
      <c r="N1850" s="8">
        <f>IFERROR(RIGHT(tests_4[[#This Row],[ accuracy]],LEN(tests_4[[#This Row],[ accuracy]])-2)/10^(LEN(tests_4[[#This Row],[ accuracy]])-2),"")</f>
        <v>0.864247311827957</v>
      </c>
      <c r="O1850" s="8">
        <f>IFERROR(RIGHT(tests_4[[#This Row],[ precision]],LEN(tests_4[[#This Row],[ precision]])-2)/10^(LEN(tests_4[[#This Row],[ precision]])-2),"")</f>
        <v>0.25297619047619002</v>
      </c>
      <c r="P1850" s="8">
        <f>IFERROR(RIGHT(tests_4[[#This Row],[ recall]],LEN(tests_4[[#This Row],[ recall]])-2)/10^(LEN(tests_4[[#This Row],[ recall]])-2),"")</f>
        <v>0.14689835896554601</v>
      </c>
      <c r="Q1850" s="8">
        <f>IFERROR(RIGHT(tests_4[[#This Row],[ f1-score]],LEN(tests_4[[#This Row],[ f1-score]])-2)/10^(LEN(tests_4[[#This Row],[ f1-score]])-2),"")</f>
        <v>0.18586663608737999</v>
      </c>
      <c r="R1850" s="8">
        <f>IFERROR(RIGHT(tests_4[[#This Row],[ f1-score-2]],LEN(tests_4[[#This Row],[ f1-score-2]])-2)/10^(LEN(tests_4[[#This Row],[ f1-score-2]])-2),"")</f>
        <v>0.18586722906066</v>
      </c>
      <c r="S1850" s="9">
        <f t="shared" si="28"/>
        <v>-5.9297328000584848E-7</v>
      </c>
    </row>
    <row r="1851" spans="1:19" x14ac:dyDescent="0.35">
      <c r="A1851" t="s">
        <v>3</v>
      </c>
      <c r="B1851" t="s">
        <v>80</v>
      </c>
      <c r="C1851">
        <v>7</v>
      </c>
      <c r="D1851">
        <v>23</v>
      </c>
      <c r="E1851">
        <v>10</v>
      </c>
      <c r="F1851">
        <v>10416</v>
      </c>
      <c r="G1851">
        <v>2604</v>
      </c>
      <c r="H1851" t="s">
        <v>13157</v>
      </c>
      <c r="I1851" t="s">
        <v>13814</v>
      </c>
      <c r="J1851" t="s">
        <v>13815</v>
      </c>
      <c r="K1851" t="s">
        <v>13816</v>
      </c>
      <c r="L1851" t="s">
        <v>13817</v>
      </c>
      <c r="N1851" s="8">
        <f>IFERROR(RIGHT(tests_4[[#This Row],[ accuracy]],LEN(tests_4[[#This Row],[ accuracy]])-2)/10^(LEN(tests_4[[#This Row],[ accuracy]])-2),"")</f>
        <v>0.87115975422427006</v>
      </c>
      <c r="O1851" s="8">
        <f>IFERROR(RIGHT(tests_4[[#This Row],[ precision]],LEN(tests_4[[#This Row],[ precision]])-2)/10^(LEN(tests_4[[#This Row],[ precision]])-2),"")</f>
        <v>0.31148173360562698</v>
      </c>
      <c r="P1851" s="8">
        <f>IFERROR(RIGHT(tests_4[[#This Row],[ recall]],LEN(tests_4[[#This Row],[ recall]])-2)/10^(LEN(tests_4[[#This Row],[ recall]])-2),"")</f>
        <v>0.174213134003494</v>
      </c>
      <c r="Q1851" s="8">
        <f>IFERROR(RIGHT(tests_4[[#This Row],[ f1-score]],LEN(tests_4[[#This Row],[ f1-score]])-2)/10^(LEN(tests_4[[#This Row],[ f1-score]])-2),"")</f>
        <v>0.223421741631737</v>
      </c>
      <c r="R1851" s="8">
        <f>IFERROR(RIGHT(tests_4[[#This Row],[ f1-score-2]],LEN(tests_4[[#This Row],[ f1-score-2]])-2)/10^(LEN(tests_4[[#This Row],[ f1-score-2]])-2),"")</f>
        <v>0.22344979374971899</v>
      </c>
      <c r="S1851" s="9">
        <f t="shared" si="28"/>
        <v>-2.8052117981985925E-5</v>
      </c>
    </row>
    <row r="1852" spans="1:19" x14ac:dyDescent="0.35">
      <c r="A1852" t="s">
        <v>3</v>
      </c>
      <c r="B1852" t="s">
        <v>80</v>
      </c>
      <c r="C1852">
        <v>7</v>
      </c>
      <c r="D1852">
        <v>23</v>
      </c>
      <c r="E1852">
        <v>11</v>
      </c>
      <c r="F1852">
        <v>10416</v>
      </c>
      <c r="G1852">
        <v>2604</v>
      </c>
      <c r="H1852" t="s">
        <v>9610</v>
      </c>
      <c r="I1852" t="s">
        <v>13818</v>
      </c>
      <c r="J1852" t="s">
        <v>13819</v>
      </c>
      <c r="K1852" t="s">
        <v>13820</v>
      </c>
      <c r="L1852" t="s">
        <v>13821</v>
      </c>
      <c r="N1852" s="8">
        <f>IFERROR(RIGHT(tests_4[[#This Row],[ accuracy]],LEN(tests_4[[#This Row],[ accuracy]])-2)/10^(LEN(tests_4[[#This Row],[ accuracy]])-2),"")</f>
        <v>0.86808755760368606</v>
      </c>
      <c r="O1852" s="8">
        <f>IFERROR(RIGHT(tests_4[[#This Row],[ precision]],LEN(tests_4[[#This Row],[ precision]])-2)/10^(LEN(tests_4[[#This Row],[ precision]])-2),"")</f>
        <v>0.28751631143975598</v>
      </c>
      <c r="P1852" s="8">
        <f>IFERROR(RIGHT(tests_4[[#This Row],[ recall]],LEN(tests_4[[#This Row],[ recall]])-2)/10^(LEN(tests_4[[#This Row],[ recall]])-2),"")</f>
        <v>0.172924363490563</v>
      </c>
      <c r="Q1852" s="8">
        <f>IFERROR(RIGHT(tests_4[[#This Row],[ f1-score]],LEN(tests_4[[#This Row],[ f1-score]])-2)/10^(LEN(tests_4[[#This Row],[ f1-score]])-2),"")</f>
        <v>0.21593115917766001</v>
      </c>
      <c r="R1852" s="8">
        <f>IFERROR(RIGHT(tests_4[[#This Row],[ f1-score-2]],LEN(tests_4[[#This Row],[ f1-score-2]])-2)/10^(LEN(tests_4[[#This Row],[ f1-score-2]])-2),"")</f>
        <v>0.21596082994361199</v>
      </c>
      <c r="S1852" s="9">
        <f t="shared" si="28"/>
        <v>-2.9670765951977929E-5</v>
      </c>
    </row>
    <row r="1853" spans="1:19" x14ac:dyDescent="0.35">
      <c r="A1853" t="s">
        <v>3</v>
      </c>
      <c r="B1853" t="s">
        <v>80</v>
      </c>
      <c r="C1853">
        <v>7</v>
      </c>
      <c r="D1853">
        <v>23</v>
      </c>
      <c r="E1853">
        <v>12</v>
      </c>
      <c r="F1853">
        <v>10416</v>
      </c>
      <c r="G1853">
        <v>2604</v>
      </c>
      <c r="H1853" t="s">
        <v>13799</v>
      </c>
      <c r="I1853" t="s">
        <v>13822</v>
      </c>
      <c r="J1853" t="s">
        <v>13823</v>
      </c>
      <c r="K1853" t="s">
        <v>13824</v>
      </c>
      <c r="L1853" t="s">
        <v>13825</v>
      </c>
      <c r="N1853" s="8">
        <f>IFERROR(RIGHT(tests_4[[#This Row],[ accuracy]],LEN(tests_4[[#This Row],[ accuracy]])-2)/10^(LEN(tests_4[[#This Row],[ accuracy]])-2),"")</f>
        <v>0.868855606758832</v>
      </c>
      <c r="O1853" s="8">
        <f>IFERROR(RIGHT(tests_4[[#This Row],[ precision]],LEN(tests_4[[#This Row],[ precision]])-2)/10^(LEN(tests_4[[#This Row],[ precision]])-2),"")</f>
        <v>0.26725123903926801</v>
      </c>
      <c r="P1853" s="8">
        <f>IFERROR(RIGHT(tests_4[[#This Row],[ recall]],LEN(tests_4[[#This Row],[ recall]])-2)/10^(LEN(tests_4[[#This Row],[ recall]])-2),"")</f>
        <v>0.14742102700690199</v>
      </c>
      <c r="Q1853" s="8">
        <f>IFERROR(RIGHT(tests_4[[#This Row],[ f1-score]],LEN(tests_4[[#This Row],[ f1-score]])-2)/10^(LEN(tests_4[[#This Row],[ f1-score]])-2),"")</f>
        <v>0.18976421173213601</v>
      </c>
      <c r="R1853" s="8">
        <f>IFERROR(RIGHT(tests_4[[#This Row],[ f1-score-2]],LEN(tests_4[[#This Row],[ f1-score-2]])-2)/10^(LEN(tests_4[[#This Row],[ f1-score-2]])-2),"")</f>
        <v>0.190022122789611</v>
      </c>
      <c r="S1853" s="9">
        <f t="shared" si="28"/>
        <v>-2.5791105747499654E-4</v>
      </c>
    </row>
    <row r="1854" spans="1:19" x14ac:dyDescent="0.35">
      <c r="A1854" t="s">
        <v>3</v>
      </c>
      <c r="B1854" t="s">
        <v>80</v>
      </c>
      <c r="C1854">
        <v>7</v>
      </c>
      <c r="D1854">
        <v>23</v>
      </c>
      <c r="E1854">
        <v>13</v>
      </c>
      <c r="F1854">
        <v>10416</v>
      </c>
      <c r="G1854">
        <v>2604</v>
      </c>
      <c r="H1854" t="s">
        <v>13799</v>
      </c>
      <c r="I1854" t="s">
        <v>13826</v>
      </c>
      <c r="J1854" t="s">
        <v>13827</v>
      </c>
      <c r="K1854" t="s">
        <v>13828</v>
      </c>
      <c r="L1854" t="s">
        <v>13829</v>
      </c>
      <c r="N1854" s="8">
        <f>IFERROR(RIGHT(tests_4[[#This Row],[ accuracy]],LEN(tests_4[[#This Row],[ accuracy]])-2)/10^(LEN(tests_4[[#This Row],[ accuracy]])-2),"")</f>
        <v>0.868855606758832</v>
      </c>
      <c r="O1854" s="8">
        <f>IFERROR(RIGHT(tests_4[[#This Row],[ precision]],LEN(tests_4[[#This Row],[ precision]])-2)/10^(LEN(tests_4[[#This Row],[ precision]])-2),"")</f>
        <v>0.29710767468499399</v>
      </c>
      <c r="P1854" s="8">
        <f>IFERROR(RIGHT(tests_4[[#This Row],[ recall]],LEN(tests_4[[#This Row],[ recall]])-2)/10^(LEN(tests_4[[#This Row],[ recall]])-2),"")</f>
        <v>0.189391986711344</v>
      </c>
      <c r="Q1854" s="8">
        <f>IFERROR(RIGHT(tests_4[[#This Row],[ f1-score]],LEN(tests_4[[#This Row],[ f1-score]])-2)/10^(LEN(tests_4[[#This Row],[ f1-score]])-2),"")</f>
        <v>0.23077995175556101</v>
      </c>
      <c r="R1854" s="8">
        <f>IFERROR(RIGHT(tests_4[[#This Row],[ f1-score-2]],LEN(tests_4[[#This Row],[ f1-score-2]])-2)/10^(LEN(tests_4[[#This Row],[ f1-score-2]])-2),"")</f>
        <v>0.23132518782962599</v>
      </c>
      <c r="S1854" s="9">
        <f t="shared" si="28"/>
        <v>-5.4523607406498087E-4</v>
      </c>
    </row>
    <row r="1855" spans="1:19" x14ac:dyDescent="0.35">
      <c r="A1855" t="s">
        <v>3</v>
      </c>
      <c r="B1855" t="s">
        <v>80</v>
      </c>
      <c r="C1855">
        <v>7</v>
      </c>
      <c r="D1855">
        <v>23</v>
      </c>
      <c r="E1855">
        <v>14</v>
      </c>
      <c r="F1855">
        <v>10416</v>
      </c>
      <c r="G1855">
        <v>2604</v>
      </c>
      <c r="H1855" t="s">
        <v>13115</v>
      </c>
      <c r="I1855" t="s">
        <v>13830</v>
      </c>
      <c r="J1855" t="s">
        <v>13831</v>
      </c>
      <c r="K1855" t="s">
        <v>13832</v>
      </c>
      <c r="L1855" t="s">
        <v>13833</v>
      </c>
      <c r="N1855" s="8">
        <f>IFERROR(RIGHT(tests_4[[#This Row],[ accuracy]],LEN(tests_4[[#This Row],[ accuracy]])-2)/10^(LEN(tests_4[[#This Row],[ accuracy]])-2),"")</f>
        <v>0.87327188940092104</v>
      </c>
      <c r="O1855" s="8">
        <f>IFERROR(RIGHT(tests_4[[#This Row],[ precision]],LEN(tests_4[[#This Row],[ precision]])-2)/10^(LEN(tests_4[[#This Row],[ precision]])-2),"")</f>
        <v>0.26388888888888801</v>
      </c>
      <c r="P1855" s="8">
        <f>IFERROR(RIGHT(tests_4[[#This Row],[ recall]],LEN(tests_4[[#This Row],[ recall]])-2)/10^(LEN(tests_4[[#This Row],[ recall]])-2),"")</f>
        <v>0.122010768393619</v>
      </c>
      <c r="Q1855" s="8">
        <f>IFERROR(RIGHT(tests_4[[#This Row],[ f1-score]],LEN(tests_4[[#This Row],[ f1-score]])-2)/10^(LEN(tests_4[[#This Row],[ f1-score]])-2),"")</f>
        <v>0.16619635034534599</v>
      </c>
      <c r="R1855" s="8">
        <f>IFERROR(RIGHT(tests_4[[#This Row],[ f1-score-2]],LEN(tests_4[[#This Row],[ f1-score-2]])-2)/10^(LEN(tests_4[[#This Row],[ f1-score-2]])-2),"")</f>
        <v>0.1668686949898</v>
      </c>
      <c r="S1855" s="9">
        <f t="shared" si="28"/>
        <v>-6.7234464445400932E-4</v>
      </c>
    </row>
    <row r="1856" spans="1:19" x14ac:dyDescent="0.35">
      <c r="A1856" t="s">
        <v>3</v>
      </c>
      <c r="B1856" t="s">
        <v>80</v>
      </c>
      <c r="C1856">
        <v>7</v>
      </c>
      <c r="D1856">
        <v>23</v>
      </c>
      <c r="E1856">
        <v>15</v>
      </c>
      <c r="F1856">
        <v>10416</v>
      </c>
      <c r="G1856">
        <v>2604</v>
      </c>
      <c r="H1856" t="s">
        <v>13834</v>
      </c>
      <c r="I1856" t="s">
        <v>13835</v>
      </c>
      <c r="J1856" t="s">
        <v>13836</v>
      </c>
      <c r="K1856" t="s">
        <v>13837</v>
      </c>
      <c r="L1856" t="s">
        <v>13838</v>
      </c>
      <c r="N1856" s="8">
        <f>IFERROR(RIGHT(tests_4[[#This Row],[ accuracy]],LEN(tests_4[[#This Row],[ accuracy]])-2)/10^(LEN(tests_4[[#This Row],[ accuracy]])-2),"")</f>
        <v>0.87173579109062904</v>
      </c>
      <c r="O1856" s="8">
        <f>IFERROR(RIGHT(tests_4[[#This Row],[ precision]],LEN(tests_4[[#This Row],[ precision]])-2)/10^(LEN(tests_4[[#This Row],[ precision]])-2),"")</f>
        <v>0.28538017515923497</v>
      </c>
      <c r="P1856" s="8">
        <f>IFERROR(RIGHT(tests_4[[#This Row],[ recall]],LEN(tests_4[[#This Row],[ recall]])-2)/10^(LEN(tests_4[[#This Row],[ recall]])-2),"")</f>
        <v>0.15565483861729201</v>
      </c>
      <c r="Q1856" s="8">
        <f>IFERROR(RIGHT(tests_4[[#This Row],[ f1-score]],LEN(tests_4[[#This Row],[ f1-score]])-2)/10^(LEN(tests_4[[#This Row],[ f1-score]])-2),"")</f>
        <v>0.20046600347691701</v>
      </c>
      <c r="R1856" s="8">
        <f>IFERROR(RIGHT(tests_4[[#This Row],[ f1-score-2]],LEN(tests_4[[#This Row],[ f1-score-2]])-2)/10^(LEN(tests_4[[#This Row],[ f1-score-2]])-2),"")</f>
        <v>0.20143890494596101</v>
      </c>
      <c r="S1856" s="9">
        <f t="shared" si="28"/>
        <v>-9.7290146904399633E-4</v>
      </c>
    </row>
    <row r="1857" spans="1:19" x14ac:dyDescent="0.35">
      <c r="A1857" t="s">
        <v>3</v>
      </c>
      <c r="B1857" t="s">
        <v>80</v>
      </c>
      <c r="C1857">
        <v>7</v>
      </c>
      <c r="D1857">
        <v>23</v>
      </c>
      <c r="E1857">
        <v>16</v>
      </c>
      <c r="F1857">
        <v>10416</v>
      </c>
      <c r="G1857">
        <v>2604</v>
      </c>
      <c r="H1857" t="s">
        <v>13157</v>
      </c>
      <c r="I1857" t="s">
        <v>13839</v>
      </c>
      <c r="J1857" t="s">
        <v>13840</v>
      </c>
      <c r="K1857" t="s">
        <v>13841</v>
      </c>
      <c r="L1857" t="s">
        <v>13842</v>
      </c>
      <c r="N1857" s="8">
        <f>IFERROR(RIGHT(tests_4[[#This Row],[ accuracy]],LEN(tests_4[[#This Row],[ accuracy]])-2)/10^(LEN(tests_4[[#This Row],[ accuracy]])-2),"")</f>
        <v>0.87115975422427006</v>
      </c>
      <c r="O1857" s="8">
        <f>IFERROR(RIGHT(tests_4[[#This Row],[ precision]],LEN(tests_4[[#This Row],[ precision]])-2)/10^(LEN(tests_4[[#This Row],[ precision]])-2),"")</f>
        <v>0.29144736842105201</v>
      </c>
      <c r="P1857" s="8">
        <f>IFERROR(RIGHT(tests_4[[#This Row],[ recall]],LEN(tests_4[[#This Row],[ recall]])-2)/10^(LEN(tests_4[[#This Row],[ recall]])-2),"")</f>
        <v>0.17074061345476399</v>
      </c>
      <c r="Q1857" s="8">
        <f>IFERROR(RIGHT(tests_4[[#This Row],[ f1-score]],LEN(tests_4[[#This Row],[ f1-score]])-2)/10^(LEN(tests_4[[#This Row],[ f1-score]])-2),"")</f>
        <v>0.21213627172087601</v>
      </c>
      <c r="R1857" s="8">
        <f>IFERROR(RIGHT(tests_4[[#This Row],[ f1-score-2]],LEN(tests_4[[#This Row],[ f1-score-2]])-2)/10^(LEN(tests_4[[#This Row],[ f1-score-2]])-2),"")</f>
        <v>0.215331875450441</v>
      </c>
      <c r="S1857" s="9">
        <f t="shared" si="28"/>
        <v>-3.1956037295649831E-3</v>
      </c>
    </row>
    <row r="1858" spans="1:19" x14ac:dyDescent="0.35">
      <c r="A1858" t="s">
        <v>3</v>
      </c>
      <c r="B1858" t="s">
        <v>80</v>
      </c>
      <c r="C1858">
        <v>7</v>
      </c>
      <c r="D1858">
        <v>23</v>
      </c>
      <c r="E1858">
        <v>17</v>
      </c>
      <c r="F1858">
        <v>10416</v>
      </c>
      <c r="G1858">
        <v>2604</v>
      </c>
      <c r="H1858" t="s">
        <v>745</v>
      </c>
      <c r="I1858" t="s">
        <v>13843</v>
      </c>
      <c r="J1858" t="s">
        <v>13844</v>
      </c>
      <c r="K1858" t="s">
        <v>13845</v>
      </c>
      <c r="L1858" t="s">
        <v>13846</v>
      </c>
      <c r="N1858" s="8">
        <f>IFERROR(RIGHT(tests_4[[#This Row],[ accuracy]],LEN(tests_4[[#This Row],[ accuracy]])-2)/10^(LEN(tests_4[[#This Row],[ accuracy]])-2),"")</f>
        <v>0.871927803379416</v>
      </c>
      <c r="O1858" s="8">
        <f>IFERROR(RIGHT(tests_4[[#This Row],[ precision]],LEN(tests_4[[#This Row],[ precision]])-2)/10^(LEN(tests_4[[#This Row],[ precision]])-2),"")</f>
        <v>0.29472720262193902</v>
      </c>
      <c r="P1858" s="8">
        <f>IFERROR(RIGHT(tests_4[[#This Row],[ recall]],LEN(tests_4[[#This Row],[ recall]])-2)/10^(LEN(tests_4[[#This Row],[ recall]])-2),"")</f>
        <v>0.16069536329008699</v>
      </c>
      <c r="Q1858" s="8">
        <f>IFERROR(RIGHT(tests_4[[#This Row],[ f1-score]],LEN(tests_4[[#This Row],[ f1-score]])-2)/10^(LEN(tests_4[[#This Row],[ f1-score]])-2),"")</f>
        <v>0.20797744721688999</v>
      </c>
      <c r="R1858" s="8">
        <f>IFERROR(RIGHT(tests_4[[#This Row],[ f1-score-2]],LEN(tests_4[[#This Row],[ f1-score-2]])-2)/10^(LEN(tests_4[[#This Row],[ f1-score-2]])-2),"")</f>
        <v>0.20798835385751399</v>
      </c>
      <c r="S1858" s="9">
        <f t="shared" si="28"/>
        <v>-1.0906640624003261E-5</v>
      </c>
    </row>
    <row r="1859" spans="1:19" x14ac:dyDescent="0.35">
      <c r="A1859" t="s">
        <v>3</v>
      </c>
      <c r="B1859" t="s">
        <v>80</v>
      </c>
      <c r="C1859">
        <v>7</v>
      </c>
      <c r="D1859">
        <v>23</v>
      </c>
      <c r="E1859">
        <v>18</v>
      </c>
      <c r="F1859">
        <v>10416</v>
      </c>
      <c r="G1859">
        <v>2604</v>
      </c>
      <c r="H1859" t="s">
        <v>745</v>
      </c>
      <c r="I1859" t="s">
        <v>13847</v>
      </c>
      <c r="J1859" t="s">
        <v>13848</v>
      </c>
      <c r="K1859" t="s">
        <v>13849</v>
      </c>
      <c r="L1859" t="s">
        <v>13850</v>
      </c>
      <c r="N1859" s="8">
        <f>IFERROR(RIGHT(tests_4[[#This Row],[ accuracy]],LEN(tests_4[[#This Row],[ accuracy]])-2)/10^(LEN(tests_4[[#This Row],[ accuracy]])-2),"")</f>
        <v>0.871927803379416</v>
      </c>
      <c r="O1859" s="8">
        <f>IFERROR(RIGHT(tests_4[[#This Row],[ precision]],LEN(tests_4[[#This Row],[ precision]])-2)/10^(LEN(tests_4[[#This Row],[ precision]])-2),"")</f>
        <v>0.30119880119880099</v>
      </c>
      <c r="P1859" s="8">
        <f>IFERROR(RIGHT(tests_4[[#This Row],[ recall]],LEN(tests_4[[#This Row],[ recall]])-2)/10^(LEN(tests_4[[#This Row],[ recall]])-2),"")</f>
        <v>0.17587421599793701</v>
      </c>
      <c r="Q1859" s="8">
        <f>IFERROR(RIGHT(tests_4[[#This Row],[ f1-score]],LEN(tests_4[[#This Row],[ f1-score]])-2)/10^(LEN(tests_4[[#This Row],[ f1-score]])-2),"")</f>
        <v>0.22167202353235099</v>
      </c>
      <c r="R1859" s="8">
        <f>IFERROR(RIGHT(tests_4[[#This Row],[ f1-score-2]],LEN(tests_4[[#This Row],[ f1-score-2]])-2)/10^(LEN(tests_4[[#This Row],[ f1-score-2]])-2),"")</f>
        <v>0.22207545223003999</v>
      </c>
      <c r="S1859" s="9">
        <f t="shared" ref="S1859:S1922" si="29">IFERROR(Q1859-R1859,"")</f>
        <v>-4.0342869768900114E-4</v>
      </c>
    </row>
    <row r="1860" spans="1:19" x14ac:dyDescent="0.35">
      <c r="A1860" t="s">
        <v>3</v>
      </c>
      <c r="B1860" t="s">
        <v>80</v>
      </c>
      <c r="C1860">
        <v>7</v>
      </c>
      <c r="D1860">
        <v>23</v>
      </c>
      <c r="E1860">
        <v>19</v>
      </c>
      <c r="F1860">
        <v>10416</v>
      </c>
      <c r="G1860">
        <v>2604</v>
      </c>
      <c r="H1860" t="s">
        <v>8968</v>
      </c>
      <c r="I1860" t="s">
        <v>13851</v>
      </c>
      <c r="J1860" t="s">
        <v>13852</v>
      </c>
      <c r="K1860" t="s">
        <v>13853</v>
      </c>
      <c r="L1860" t="s">
        <v>13854</v>
      </c>
      <c r="N1860" s="8">
        <f>IFERROR(RIGHT(tests_4[[#This Row],[ accuracy]],LEN(tests_4[[#This Row],[ accuracy]])-2)/10^(LEN(tests_4[[#This Row],[ accuracy]])-2),"")</f>
        <v>0.86751152073732696</v>
      </c>
      <c r="O1860" s="8">
        <f>IFERROR(RIGHT(tests_4[[#This Row],[ precision]],LEN(tests_4[[#This Row],[ precision]])-2)/10^(LEN(tests_4[[#This Row],[ precision]])-2),"")</f>
        <v>0.25250626566416001</v>
      </c>
      <c r="P1860" s="8">
        <f>IFERROR(RIGHT(tests_4[[#This Row],[ recall]],LEN(tests_4[[#This Row],[ recall]])-2)/10^(LEN(tests_4[[#This Row],[ recall]])-2),"")</f>
        <v>0.1403256293496</v>
      </c>
      <c r="Q1860" s="8">
        <f>IFERROR(RIGHT(tests_4[[#This Row],[ f1-score]],LEN(tests_4[[#This Row],[ f1-score]])-2)/10^(LEN(tests_4[[#This Row],[ f1-score]])-2),"")</f>
        <v>0.18039772727272699</v>
      </c>
      <c r="R1860" s="8">
        <f>IFERROR(RIGHT(tests_4[[#This Row],[ f1-score-2]],LEN(tests_4[[#This Row],[ f1-score-2]])-2)/10^(LEN(tests_4[[#This Row],[ f1-score-2]])-2),"")</f>
        <v>0.18039828788749099</v>
      </c>
      <c r="S1860" s="9">
        <f t="shared" si="29"/>
        <v>-5.6061476400026677E-7</v>
      </c>
    </row>
    <row r="1861" spans="1:19" x14ac:dyDescent="0.35">
      <c r="A1861" t="s">
        <v>3</v>
      </c>
      <c r="B1861" t="s">
        <v>80</v>
      </c>
      <c r="C1861">
        <v>7</v>
      </c>
      <c r="D1861">
        <v>23</v>
      </c>
      <c r="E1861">
        <v>20</v>
      </c>
      <c r="F1861">
        <v>10416</v>
      </c>
      <c r="G1861">
        <v>2604</v>
      </c>
      <c r="H1861" t="s">
        <v>790</v>
      </c>
      <c r="I1861" t="s">
        <v>13855</v>
      </c>
      <c r="J1861" t="s">
        <v>13856</v>
      </c>
      <c r="K1861" t="s">
        <v>13857</v>
      </c>
      <c r="L1861" t="s">
        <v>13858</v>
      </c>
      <c r="N1861" s="8">
        <f>IFERROR(RIGHT(tests_4[[#This Row],[ accuracy]],LEN(tests_4[[#This Row],[ accuracy]])-2)/10^(LEN(tests_4[[#This Row],[ accuracy]])-2),"")</f>
        <v>0.87519201228878596</v>
      </c>
      <c r="O1861" s="8">
        <f>IFERROR(RIGHT(tests_4[[#This Row],[ precision]],LEN(tests_4[[#This Row],[ precision]])-2)/10^(LEN(tests_4[[#This Row],[ precision]])-2),"")</f>
        <v>0.30383556931544498</v>
      </c>
      <c r="P1861" s="8">
        <f>IFERROR(RIGHT(tests_4[[#This Row],[ recall]],LEN(tests_4[[#This Row],[ recall]])-2)/10^(LEN(tests_4[[#This Row],[ recall]])-2),"")</f>
        <v>0.152798063980296</v>
      </c>
      <c r="Q1861" s="8">
        <f>IFERROR(RIGHT(tests_4[[#This Row],[ f1-score]],LEN(tests_4[[#This Row],[ f1-score]])-2)/10^(LEN(tests_4[[#This Row],[ f1-score]])-2),"")</f>
        <v>0.20287093495934899</v>
      </c>
      <c r="R1861" s="8">
        <f>IFERROR(RIGHT(tests_4[[#This Row],[ f1-score-2]],LEN(tests_4[[#This Row],[ f1-score-2]])-2)/10^(LEN(tests_4[[#This Row],[ f1-score-2]])-2),"")</f>
        <v>0.203338008305154</v>
      </c>
      <c r="S1861" s="9">
        <f t="shared" si="29"/>
        <v>-4.6707334580500803E-4</v>
      </c>
    </row>
    <row r="1862" spans="1:19" x14ac:dyDescent="0.35">
      <c r="A1862" t="s">
        <v>3</v>
      </c>
      <c r="B1862" t="s">
        <v>80</v>
      </c>
      <c r="C1862">
        <v>7</v>
      </c>
      <c r="D1862">
        <v>23</v>
      </c>
      <c r="E1862">
        <v>21</v>
      </c>
      <c r="F1862">
        <v>10416</v>
      </c>
      <c r="G1862">
        <v>2604</v>
      </c>
      <c r="H1862" t="s">
        <v>8894</v>
      </c>
      <c r="I1862" t="s">
        <v>13859</v>
      </c>
      <c r="J1862" t="s">
        <v>13860</v>
      </c>
      <c r="K1862" t="s">
        <v>13861</v>
      </c>
      <c r="L1862" t="s">
        <v>13862</v>
      </c>
      <c r="N1862" s="8">
        <f>IFERROR(RIGHT(tests_4[[#This Row],[ accuracy]],LEN(tests_4[[#This Row],[ accuracy]])-2)/10^(LEN(tests_4[[#This Row],[ accuracy]])-2),"")</f>
        <v>0.87288786482334801</v>
      </c>
      <c r="O1862" s="8">
        <f>IFERROR(RIGHT(tests_4[[#This Row],[ precision]],LEN(tests_4[[#This Row],[ precision]])-2)/10^(LEN(tests_4[[#This Row],[ precision]])-2),"")</f>
        <v>0.256473102061337</v>
      </c>
      <c r="P1862" s="8">
        <f>IFERROR(RIGHT(tests_4[[#This Row],[ recall]],LEN(tests_4[[#This Row],[ recall]])-2)/10^(LEN(tests_4[[#This Row],[ recall]])-2),"")</f>
        <v>0.12038548558008901</v>
      </c>
      <c r="Q1862" s="8">
        <f>IFERROR(RIGHT(tests_4[[#This Row],[ f1-score]],LEN(tests_4[[#This Row],[ f1-score]])-2)/10^(LEN(tests_4[[#This Row],[ f1-score]])-2),"")</f>
        <v>0.163755573039601</v>
      </c>
      <c r="R1862" s="8">
        <f>IFERROR(RIGHT(tests_4[[#This Row],[ f1-score-2]],LEN(tests_4[[#This Row],[ f1-score-2]])-2)/10^(LEN(tests_4[[#This Row],[ f1-score-2]])-2),"")</f>
        <v>0.163857955967629</v>
      </c>
      <c r="S1862" s="9">
        <f t="shared" si="29"/>
        <v>-1.0238292802799975E-4</v>
      </c>
    </row>
    <row r="1863" spans="1:19" x14ac:dyDescent="0.35">
      <c r="A1863" t="s">
        <v>3</v>
      </c>
      <c r="B1863" t="s">
        <v>80</v>
      </c>
      <c r="C1863">
        <v>7</v>
      </c>
      <c r="D1863">
        <v>23</v>
      </c>
      <c r="E1863">
        <v>22</v>
      </c>
      <c r="F1863">
        <v>10416</v>
      </c>
      <c r="G1863">
        <v>2604</v>
      </c>
      <c r="H1863" t="s">
        <v>13863</v>
      </c>
      <c r="I1863" t="s">
        <v>13864</v>
      </c>
      <c r="J1863" t="s">
        <v>13852</v>
      </c>
      <c r="K1863" t="s">
        <v>13865</v>
      </c>
      <c r="L1863" t="s">
        <v>13866</v>
      </c>
      <c r="N1863" s="8">
        <f>IFERROR(RIGHT(tests_4[[#This Row],[ accuracy]],LEN(tests_4[[#This Row],[ accuracy]])-2)/10^(LEN(tests_4[[#This Row],[ accuracy]])-2),"")</f>
        <v>0.87019969278033704</v>
      </c>
      <c r="O1863" s="8">
        <f>IFERROR(RIGHT(tests_4[[#This Row],[ precision]],LEN(tests_4[[#This Row],[ precision]])-2)/10^(LEN(tests_4[[#This Row],[ precision]])-2),"")</f>
        <v>0.26414951573849799</v>
      </c>
      <c r="P1863" s="8">
        <f>IFERROR(RIGHT(tests_4[[#This Row],[ recall]],LEN(tests_4[[#This Row],[ recall]])-2)/10^(LEN(tests_4[[#This Row],[ recall]])-2),"")</f>
        <v>0.1403256293496</v>
      </c>
      <c r="Q1863" s="8">
        <f>IFERROR(RIGHT(tests_4[[#This Row],[ f1-score]],LEN(tests_4[[#This Row],[ f1-score]])-2)/10^(LEN(tests_4[[#This Row],[ f1-score]])-2),"")</f>
        <v>0.18326751499195501</v>
      </c>
      <c r="R1863" s="8">
        <f>IFERROR(RIGHT(tests_4[[#This Row],[ f1-score-2]],LEN(tests_4[[#This Row],[ f1-score-2]])-2)/10^(LEN(tests_4[[#This Row],[ f1-score-2]])-2),"")</f>
        <v>0.18328417698112601</v>
      </c>
      <c r="S1863" s="9">
        <f t="shared" si="29"/>
        <v>-1.6661989170996261E-5</v>
      </c>
    </row>
    <row r="1864" spans="1:19" x14ac:dyDescent="0.35">
      <c r="A1864" t="s">
        <v>3</v>
      </c>
      <c r="B1864" t="s">
        <v>80</v>
      </c>
      <c r="C1864">
        <v>7</v>
      </c>
      <c r="D1864">
        <v>23</v>
      </c>
      <c r="E1864">
        <v>23</v>
      </c>
      <c r="F1864">
        <v>10416</v>
      </c>
      <c r="G1864">
        <v>2604</v>
      </c>
      <c r="H1864" t="s">
        <v>4349</v>
      </c>
      <c r="I1864" t="s">
        <v>13867</v>
      </c>
      <c r="J1864" t="s">
        <v>13868</v>
      </c>
      <c r="K1864" t="s">
        <v>13869</v>
      </c>
      <c r="L1864" t="s">
        <v>13870</v>
      </c>
      <c r="N1864" s="8">
        <f>IFERROR(RIGHT(tests_4[[#This Row],[ accuracy]],LEN(tests_4[[#This Row],[ accuracy]])-2)/10^(LEN(tests_4[[#This Row],[ accuracy]])-2),"")</f>
        <v>0.86693548387096697</v>
      </c>
      <c r="O1864" s="8">
        <f>IFERROR(RIGHT(tests_4[[#This Row],[ precision]],LEN(tests_4[[#This Row],[ precision]])-2)/10^(LEN(tests_4[[#This Row],[ precision]])-2),"")</f>
        <v>0.21914638793619601</v>
      </c>
      <c r="P1864" s="8">
        <f>IFERROR(RIGHT(tests_4[[#This Row],[ recall]],LEN(tests_4[[#This Row],[ recall]])-2)/10^(LEN(tests_4[[#This Row],[ recall]])-2),"")</f>
        <v>0.109108743591946</v>
      </c>
      <c r="Q1864" s="8">
        <f>IFERROR(RIGHT(tests_4[[#This Row],[ f1-score]],LEN(tests_4[[#This Row],[ f1-score]])-2)/10^(LEN(tests_4[[#This Row],[ f1-score]])-2),"")</f>
        <v>0.145373514431239</v>
      </c>
      <c r="R1864" s="8">
        <f>IFERROR(RIGHT(tests_4[[#This Row],[ f1-score-2]],LEN(tests_4[[#This Row],[ f1-score-2]])-2)/10^(LEN(tests_4[[#This Row],[ f1-score-2]])-2),"")</f>
        <v>0.14568416304182999</v>
      </c>
      <c r="S1864" s="9">
        <f t="shared" si="29"/>
        <v>-3.1064861059099114E-4</v>
      </c>
    </row>
    <row r="1865" spans="1:19" x14ac:dyDescent="0.35">
      <c r="A1865" t="s">
        <v>3</v>
      </c>
      <c r="B1865" t="s">
        <v>80</v>
      </c>
      <c r="C1865">
        <v>9</v>
      </c>
      <c r="D1865">
        <v>23</v>
      </c>
      <c r="E1865">
        <v>1</v>
      </c>
      <c r="F1865">
        <v>10416</v>
      </c>
      <c r="G1865">
        <v>2604</v>
      </c>
      <c r="H1865" t="s">
        <v>12564</v>
      </c>
      <c r="I1865" t="s">
        <v>13871</v>
      </c>
      <c r="J1865" t="s">
        <v>13872</v>
      </c>
      <c r="K1865" t="s">
        <v>13873</v>
      </c>
      <c r="L1865" t="s">
        <v>13874</v>
      </c>
      <c r="N1865" s="8">
        <f>IFERROR(RIGHT(tests_4[[#This Row],[ accuracy]],LEN(tests_4[[#This Row],[ accuracy]])-2)/10^(LEN(tests_4[[#This Row],[ accuracy]])-2),"")</f>
        <v>0.89861751152073699</v>
      </c>
      <c r="O1865" s="8">
        <f>IFERROR(RIGHT(tests_4[[#This Row],[ precision]],LEN(tests_4[[#This Row],[ precision]])-2)/10^(LEN(tests_4[[#This Row],[ precision]])-2),"")</f>
        <v>0.21072589382448501</v>
      </c>
      <c r="P1865" s="8">
        <f>IFERROR(RIGHT(tests_4[[#This Row],[ recall]],LEN(tests_4[[#This Row],[ recall]])-2)/10^(LEN(tests_4[[#This Row],[ recall]])-2),"")</f>
        <v>9.4294219796576498E-2</v>
      </c>
      <c r="Q1865" s="8">
        <f>IFERROR(RIGHT(tests_4[[#This Row],[ f1-score]],LEN(tests_4[[#This Row],[ f1-score]])-2)/10^(LEN(tests_4[[#This Row],[ f1-score]])-2),"")</f>
        <v>0.12984777971688899</v>
      </c>
      <c r="R1865" s="8">
        <f>IFERROR(RIGHT(tests_4[[#This Row],[ f1-score-2]],LEN(tests_4[[#This Row],[ f1-score-2]])-2)/10^(LEN(tests_4[[#This Row],[ f1-score-2]])-2),"")</f>
        <v>0.13028802273545501</v>
      </c>
      <c r="S1865" s="9">
        <f t="shared" si="29"/>
        <v>-4.4024301856601666E-4</v>
      </c>
    </row>
    <row r="1866" spans="1:19" x14ac:dyDescent="0.35">
      <c r="A1866" t="s">
        <v>3</v>
      </c>
      <c r="B1866" t="s">
        <v>80</v>
      </c>
      <c r="C1866">
        <v>9</v>
      </c>
      <c r="D1866">
        <v>23</v>
      </c>
      <c r="E1866">
        <v>2</v>
      </c>
      <c r="F1866">
        <v>10416</v>
      </c>
      <c r="G1866">
        <v>2604</v>
      </c>
      <c r="H1866" t="s">
        <v>3307</v>
      </c>
      <c r="I1866" t="s">
        <v>13875</v>
      </c>
      <c r="J1866" t="s">
        <v>13876</v>
      </c>
      <c r="K1866" t="s">
        <v>13877</v>
      </c>
      <c r="L1866" t="s">
        <v>13878</v>
      </c>
      <c r="N1866" s="8">
        <f>IFERROR(RIGHT(tests_4[[#This Row],[ accuracy]],LEN(tests_4[[#This Row],[ accuracy]])-2)/10^(LEN(tests_4[[#This Row],[ accuracy]])-2),"")</f>
        <v>0.89919354838709598</v>
      </c>
      <c r="O1866" s="8">
        <f>IFERROR(RIGHT(tests_4[[#This Row],[ precision]],LEN(tests_4[[#This Row],[ precision]])-2)/10^(LEN(tests_4[[#This Row],[ precision]])-2),"")</f>
        <v>0.26092843326885801</v>
      </c>
      <c r="P1866" s="8">
        <f>IFERROR(RIGHT(tests_4[[#This Row],[ recall]],LEN(tests_4[[#This Row],[ recall]])-2)/10^(LEN(tests_4[[#This Row],[ recall]])-2),"")</f>
        <v>0.112577524187546</v>
      </c>
      <c r="Q1866" s="8">
        <f>IFERROR(RIGHT(tests_4[[#This Row],[ f1-score]],LEN(tests_4[[#This Row],[ f1-score]])-2)/10^(LEN(tests_4[[#This Row],[ f1-score]])-2),"")</f>
        <v>0.156599045346062</v>
      </c>
      <c r="R1866" s="8">
        <f>IFERROR(RIGHT(tests_4[[#This Row],[ f1-score-2]],LEN(tests_4[[#This Row],[ f1-score-2]])-2)/10^(LEN(tests_4[[#This Row],[ f1-score-2]])-2),"")</f>
        <v>0.15729161166577699</v>
      </c>
      <c r="S1866" s="9">
        <f t="shared" si="29"/>
        <v>-6.9256631971498228E-4</v>
      </c>
    </row>
    <row r="1867" spans="1:19" x14ac:dyDescent="0.35">
      <c r="A1867" t="s">
        <v>3</v>
      </c>
      <c r="B1867" t="s">
        <v>80</v>
      </c>
      <c r="C1867">
        <v>9</v>
      </c>
      <c r="D1867">
        <v>23</v>
      </c>
      <c r="E1867">
        <v>3</v>
      </c>
      <c r="F1867">
        <v>10416</v>
      </c>
      <c r="G1867">
        <v>2604</v>
      </c>
      <c r="H1867" t="s">
        <v>1767</v>
      </c>
      <c r="I1867" t="s">
        <v>13879</v>
      </c>
      <c r="J1867" t="s">
        <v>13880</v>
      </c>
      <c r="K1867" t="s">
        <v>13881</v>
      </c>
      <c r="L1867" t="s">
        <v>13882</v>
      </c>
      <c r="N1867" s="8">
        <f>IFERROR(RIGHT(tests_4[[#This Row],[ accuracy]],LEN(tests_4[[#This Row],[ accuracy]])-2)/10^(LEN(tests_4[[#This Row],[ accuracy]])-2),"")</f>
        <v>0.88901689708141296</v>
      </c>
      <c r="O1867" s="8">
        <f>IFERROR(RIGHT(tests_4[[#This Row],[ precision]],LEN(tests_4[[#This Row],[ precision]])-2)/10^(LEN(tests_4[[#This Row],[ precision]])-2),"")</f>
        <v>0.15517428014721801</v>
      </c>
      <c r="P1867" s="8">
        <f>IFERROR(RIGHT(tests_4[[#This Row],[ recall]],LEN(tests_4[[#This Row],[ recall]])-2)/10^(LEN(tests_4[[#This Row],[ recall]])-2),"")</f>
        <v>7.1806003473083593E-2</v>
      </c>
      <c r="Q1867" s="8">
        <f>IFERROR(RIGHT(tests_4[[#This Row],[ f1-score]],LEN(tests_4[[#This Row],[ f1-score]])-2)/10^(LEN(tests_4[[#This Row],[ f1-score]])-2),"")</f>
        <v>9.7930737987758601E-2</v>
      </c>
      <c r="R1867" s="8">
        <f>IFERROR(RIGHT(tests_4[[#This Row],[ f1-score-2]],LEN(tests_4[[#This Row],[ f1-score-2]])-2)/10^(LEN(tests_4[[#This Row],[ f1-score-2]])-2),"")</f>
        <v>9.8179848235838293E-2</v>
      </c>
      <c r="S1867" s="9">
        <f t="shared" si="29"/>
        <v>-2.4911024807969251E-4</v>
      </c>
    </row>
    <row r="1868" spans="1:19" x14ac:dyDescent="0.35">
      <c r="A1868" t="s">
        <v>3</v>
      </c>
      <c r="B1868" t="s">
        <v>80</v>
      </c>
      <c r="C1868">
        <v>9</v>
      </c>
      <c r="D1868">
        <v>23</v>
      </c>
      <c r="E1868">
        <v>4</v>
      </c>
      <c r="F1868">
        <v>10416</v>
      </c>
      <c r="G1868">
        <v>2604</v>
      </c>
      <c r="H1868" t="s">
        <v>928</v>
      </c>
      <c r="I1868" t="s">
        <v>13883</v>
      </c>
      <c r="J1868" t="s">
        <v>13884</v>
      </c>
      <c r="K1868" t="s">
        <v>13885</v>
      </c>
      <c r="L1868" t="s">
        <v>13886</v>
      </c>
      <c r="N1868" s="8">
        <f>IFERROR(RIGHT(tests_4[[#This Row],[ accuracy]],LEN(tests_4[[#This Row],[ accuracy]])-2)/10^(LEN(tests_4[[#This Row],[ accuracy]])-2),"")</f>
        <v>0.88959293394777195</v>
      </c>
      <c r="O1868" s="8">
        <f>IFERROR(RIGHT(tests_4[[#This Row],[ precision]],LEN(tests_4[[#This Row],[ precision]])-2)/10^(LEN(tests_4[[#This Row],[ precision]])-2),"")</f>
        <v>0.14598442116572599</v>
      </c>
      <c r="P1868" s="8">
        <f>IFERROR(RIGHT(tests_4[[#This Row],[ recall]],LEN(tests_4[[#This Row],[ recall]])-2)/10^(LEN(tests_4[[#This Row],[ recall]])-2),"")</f>
        <v>7.8094765566856794E-2</v>
      </c>
      <c r="Q1868" s="8">
        <f>IFERROR(RIGHT(tests_4[[#This Row],[ f1-score]],LEN(tests_4[[#This Row],[ f1-score]])-2)/10^(LEN(tests_4[[#This Row],[ f1-score]])-2),"")</f>
        <v>0.101715660188594</v>
      </c>
      <c r="R1868" s="8">
        <f>IFERROR(RIGHT(tests_4[[#This Row],[ f1-score-2]],LEN(tests_4[[#This Row],[ f1-score-2]])-2)/10^(LEN(tests_4[[#This Row],[ f1-score-2]])-2),"")</f>
        <v>0.101755270657566</v>
      </c>
      <c r="S1868" s="9">
        <f t="shared" si="29"/>
        <v>-3.9610468971995605E-5</v>
      </c>
    </row>
    <row r="1869" spans="1:19" x14ac:dyDescent="0.35">
      <c r="A1869" t="s">
        <v>3</v>
      </c>
      <c r="B1869" t="s">
        <v>80</v>
      </c>
      <c r="C1869">
        <v>9</v>
      </c>
      <c r="D1869">
        <v>23</v>
      </c>
      <c r="E1869">
        <v>5</v>
      </c>
      <c r="F1869">
        <v>10416</v>
      </c>
      <c r="G1869">
        <v>2604</v>
      </c>
      <c r="H1869" t="s">
        <v>3417</v>
      </c>
      <c r="I1869" t="s">
        <v>13887</v>
      </c>
      <c r="J1869" t="s">
        <v>13888</v>
      </c>
      <c r="K1869" t="s">
        <v>13889</v>
      </c>
      <c r="L1869" t="s">
        <v>13890</v>
      </c>
      <c r="N1869" s="8">
        <f>IFERROR(RIGHT(tests_4[[#This Row],[ accuracy]],LEN(tests_4[[#This Row],[ accuracy]])-2)/10^(LEN(tests_4[[#This Row],[ accuracy]])-2),"")</f>
        <v>0.90092165898617504</v>
      </c>
      <c r="O1869" s="8">
        <f>IFERROR(RIGHT(tests_4[[#This Row],[ precision]],LEN(tests_4[[#This Row],[ precision]])-2)/10^(LEN(tests_4[[#This Row],[ precision]])-2),"")</f>
        <v>0.238966030250433</v>
      </c>
      <c r="P1869" s="8">
        <f>IFERROR(RIGHT(tests_4[[#This Row],[ recall]],LEN(tests_4[[#This Row],[ recall]])-2)/10^(LEN(tests_4[[#This Row],[ recall]])-2),"")</f>
        <v>0.105680972463408</v>
      </c>
      <c r="Q1869" s="8">
        <f>IFERROR(RIGHT(tests_4[[#This Row],[ f1-score]],LEN(tests_4[[#This Row],[ f1-score]])-2)/10^(LEN(tests_4[[#This Row],[ f1-score]])-2),"")</f>
        <v>0.14601253052989199</v>
      </c>
      <c r="R1869" s="8">
        <f>IFERROR(RIGHT(tests_4[[#This Row],[ f1-score-2]],LEN(tests_4[[#This Row],[ f1-score-2]])-2)/10^(LEN(tests_4[[#This Row],[ f1-score-2]])-2),"")</f>
        <v>0.146550889830627</v>
      </c>
      <c r="S1869" s="9">
        <f t="shared" si="29"/>
        <v>-5.3835930073500848E-4</v>
      </c>
    </row>
    <row r="1870" spans="1:19" x14ac:dyDescent="0.35">
      <c r="A1870" t="s">
        <v>3</v>
      </c>
      <c r="B1870" t="s">
        <v>80</v>
      </c>
      <c r="C1870">
        <v>9</v>
      </c>
      <c r="D1870">
        <v>23</v>
      </c>
      <c r="E1870">
        <v>6</v>
      </c>
      <c r="F1870">
        <v>10416</v>
      </c>
      <c r="G1870">
        <v>2604</v>
      </c>
      <c r="H1870" t="s">
        <v>1101</v>
      </c>
      <c r="I1870" t="s">
        <v>13891</v>
      </c>
      <c r="J1870" t="s">
        <v>13892</v>
      </c>
      <c r="K1870" t="s">
        <v>13893</v>
      </c>
      <c r="L1870" t="s">
        <v>13894</v>
      </c>
      <c r="N1870" s="8">
        <f>IFERROR(RIGHT(tests_4[[#This Row],[ accuracy]],LEN(tests_4[[#This Row],[ accuracy]])-2)/10^(LEN(tests_4[[#This Row],[ accuracy]])-2),"")</f>
        <v>0.90706605222734205</v>
      </c>
      <c r="O1870" s="8">
        <f>IFERROR(RIGHT(tests_4[[#This Row],[ precision]],LEN(tests_4[[#This Row],[ precision]])-2)/10^(LEN(tests_4[[#This Row],[ precision]])-2),"")</f>
        <v>0.26634665282823</v>
      </c>
      <c r="P1870" s="8">
        <f>IFERROR(RIGHT(tests_4[[#This Row],[ recall]],LEN(tests_4[[#This Row],[ recall]])-2)/10^(LEN(tests_4[[#This Row],[ recall]])-2),"")</f>
        <v>8.2597370379558402E-2</v>
      </c>
      <c r="Q1870" s="8">
        <f>IFERROR(RIGHT(tests_4[[#This Row],[ f1-score]],LEN(tests_4[[#This Row],[ f1-score]])-2)/10^(LEN(tests_4[[#This Row],[ f1-score]])-2),"")</f>
        <v>0.126041666666666</v>
      </c>
      <c r="R1870" s="8">
        <f>IFERROR(RIGHT(tests_4[[#This Row],[ f1-score-2]],LEN(tests_4[[#This Row],[ f1-score-2]])-2)/10^(LEN(tests_4[[#This Row],[ f1-score-2]])-2),"")</f>
        <v>0.126092047261739</v>
      </c>
      <c r="S1870" s="9">
        <f t="shared" si="29"/>
        <v>-5.0380595073007406E-5</v>
      </c>
    </row>
    <row r="1871" spans="1:19" x14ac:dyDescent="0.35">
      <c r="A1871" t="s">
        <v>3</v>
      </c>
      <c r="B1871" t="s">
        <v>80</v>
      </c>
      <c r="C1871">
        <v>9</v>
      </c>
      <c r="D1871">
        <v>23</v>
      </c>
      <c r="E1871">
        <v>7</v>
      </c>
      <c r="F1871">
        <v>10416</v>
      </c>
      <c r="G1871">
        <v>2604</v>
      </c>
      <c r="H1871" t="s">
        <v>1799</v>
      </c>
      <c r="I1871" t="s">
        <v>13895</v>
      </c>
      <c r="J1871" t="s">
        <v>13896</v>
      </c>
      <c r="K1871" t="s">
        <v>13897</v>
      </c>
      <c r="L1871" t="s">
        <v>13898</v>
      </c>
      <c r="N1871" s="8">
        <f>IFERROR(RIGHT(tests_4[[#This Row],[ accuracy]],LEN(tests_4[[#This Row],[ accuracy]])-2)/10^(LEN(tests_4[[#This Row],[ accuracy]])-2),"")</f>
        <v>0.90476190476190399</v>
      </c>
      <c r="O1871" s="8">
        <f>IFERROR(RIGHT(tests_4[[#This Row],[ precision]],LEN(tests_4[[#This Row],[ precision]])-2)/10^(LEN(tests_4[[#This Row],[ precision]])-2),"")</f>
        <v>0.26418084751417997</v>
      </c>
      <c r="P1871" s="8">
        <f>IFERROR(RIGHT(tests_4[[#This Row],[ recall]],LEN(tests_4[[#This Row],[ recall]])-2)/10^(LEN(tests_4[[#This Row],[ recall]])-2),"")</f>
        <v>0.105085586703051</v>
      </c>
      <c r="Q1871" s="8">
        <f>IFERROR(RIGHT(tests_4[[#This Row],[ f1-score]],LEN(tests_4[[#This Row],[ f1-score]])-2)/10^(LEN(tests_4[[#This Row],[ f1-score]])-2),"")</f>
        <v>0.14803932791493299</v>
      </c>
      <c r="R1871" s="8">
        <f>IFERROR(RIGHT(tests_4[[#This Row],[ f1-score-2]],LEN(tests_4[[#This Row],[ f1-score-2]])-2)/10^(LEN(tests_4[[#This Row],[ f1-score-2]])-2),"")</f>
        <v>0.15036080609701599</v>
      </c>
      <c r="S1871" s="9">
        <f t="shared" si="29"/>
        <v>-2.3214781820830033E-3</v>
      </c>
    </row>
    <row r="1872" spans="1:19" x14ac:dyDescent="0.35">
      <c r="A1872" t="s">
        <v>3</v>
      </c>
      <c r="B1872" t="s">
        <v>80</v>
      </c>
      <c r="C1872">
        <v>9</v>
      </c>
      <c r="D1872">
        <v>23</v>
      </c>
      <c r="E1872">
        <v>8</v>
      </c>
      <c r="F1872">
        <v>10416</v>
      </c>
      <c r="G1872">
        <v>2604</v>
      </c>
      <c r="H1872" t="s">
        <v>1785</v>
      </c>
      <c r="I1872" t="s">
        <v>13899</v>
      </c>
      <c r="J1872" t="s">
        <v>13900</v>
      </c>
      <c r="K1872" t="s">
        <v>13901</v>
      </c>
      <c r="L1872" t="s">
        <v>13902</v>
      </c>
      <c r="N1872" s="8">
        <f>IFERROR(RIGHT(tests_4[[#This Row],[ accuracy]],LEN(tests_4[[#This Row],[ accuracy]])-2)/10^(LEN(tests_4[[#This Row],[ accuracy]])-2),"")</f>
        <v>0.907258064516129</v>
      </c>
      <c r="O1872" s="8">
        <f>IFERROR(RIGHT(tests_4[[#This Row],[ precision]],LEN(tests_4[[#This Row],[ precision]])-2)/10^(LEN(tests_4[[#This Row],[ precision]])-2),"")</f>
        <v>0.29508804448563403</v>
      </c>
      <c r="P1872" s="8">
        <f>IFERROR(RIGHT(tests_4[[#This Row],[ recall]],LEN(tests_4[[#This Row],[ recall]])-2)/10^(LEN(tests_4[[#This Row],[ recall]])-2),"")</f>
        <v>0.108831555445298</v>
      </c>
      <c r="Q1872" s="8">
        <f>IFERROR(RIGHT(tests_4[[#This Row],[ f1-score]],LEN(tests_4[[#This Row],[ f1-score]])-2)/10^(LEN(tests_4[[#This Row],[ f1-score]])-2),"")</f>
        <v>0.157736446379105</v>
      </c>
      <c r="R1872" s="8">
        <f>IFERROR(RIGHT(tests_4[[#This Row],[ f1-score-2]],LEN(tests_4[[#This Row],[ f1-score-2]])-2)/10^(LEN(tests_4[[#This Row],[ f1-score-2]])-2),"")</f>
        <v>0.15901625412668499</v>
      </c>
      <c r="S1872" s="9">
        <f t="shared" si="29"/>
        <v>-1.2798077475799918E-3</v>
      </c>
    </row>
    <row r="1873" spans="1:19" x14ac:dyDescent="0.35">
      <c r="A1873" t="s">
        <v>3</v>
      </c>
      <c r="B1873" t="s">
        <v>80</v>
      </c>
      <c r="C1873">
        <v>9</v>
      </c>
      <c r="D1873">
        <v>23</v>
      </c>
      <c r="E1873">
        <v>9</v>
      </c>
      <c r="F1873">
        <v>10416</v>
      </c>
      <c r="G1873">
        <v>2604</v>
      </c>
      <c r="H1873" t="s">
        <v>1799</v>
      </c>
      <c r="I1873" t="s">
        <v>13903</v>
      </c>
      <c r="J1873" t="s">
        <v>13904</v>
      </c>
      <c r="K1873" t="s">
        <v>13905</v>
      </c>
      <c r="L1873" t="s">
        <v>13906</v>
      </c>
      <c r="N1873" s="8">
        <f>IFERROR(RIGHT(tests_4[[#This Row],[ accuracy]],LEN(tests_4[[#This Row],[ accuracy]])-2)/10^(LEN(tests_4[[#This Row],[ accuracy]])-2),"")</f>
        <v>0.90476190476190399</v>
      </c>
      <c r="O1873" s="8">
        <f>IFERROR(RIGHT(tests_4[[#This Row],[ precision]],LEN(tests_4[[#This Row],[ precision]])-2)/10^(LEN(tests_4[[#This Row],[ precision]])-2),"")</f>
        <v>0.253607503607503</v>
      </c>
      <c r="P1873" s="8">
        <f>IFERROR(RIGHT(tests_4[[#This Row],[ recall]],LEN(tests_4[[#This Row],[ recall]])-2)/10^(LEN(tests_4[[#This Row],[ recall]])-2),"")</f>
        <v>9.3537583726122503E-2</v>
      </c>
      <c r="Q1873" s="8">
        <f>IFERROR(RIGHT(tests_4[[#This Row],[ f1-score]],LEN(tests_4[[#This Row],[ f1-score]])-2)/10^(LEN(tests_4[[#This Row],[ f1-score]])-2),"")</f>
        <v>0.13662456946039001</v>
      </c>
      <c r="R1873" s="8">
        <f>IFERROR(RIGHT(tests_4[[#This Row],[ f1-score-2]],LEN(tests_4[[#This Row],[ f1-score-2]])-2)/10^(LEN(tests_4[[#This Row],[ f1-score-2]])-2),"")</f>
        <v>0.13666811928386399</v>
      </c>
      <c r="S1873" s="9">
        <f t="shared" si="29"/>
        <v>-4.3549823473987281E-5</v>
      </c>
    </row>
    <row r="1874" spans="1:19" x14ac:dyDescent="0.35">
      <c r="A1874" t="s">
        <v>3</v>
      </c>
      <c r="B1874" t="s">
        <v>80</v>
      </c>
      <c r="C1874">
        <v>9</v>
      </c>
      <c r="D1874">
        <v>23</v>
      </c>
      <c r="E1874">
        <v>10</v>
      </c>
      <c r="F1874">
        <v>10416</v>
      </c>
      <c r="G1874">
        <v>2604</v>
      </c>
      <c r="H1874" t="s">
        <v>1111</v>
      </c>
      <c r="I1874" t="s">
        <v>13907</v>
      </c>
      <c r="J1874" t="s">
        <v>13908</v>
      </c>
      <c r="K1874" t="s">
        <v>13909</v>
      </c>
      <c r="L1874" t="s">
        <v>13910</v>
      </c>
      <c r="N1874" s="8">
        <f>IFERROR(RIGHT(tests_4[[#This Row],[ accuracy]],LEN(tests_4[[#This Row],[ accuracy]])-2)/10^(LEN(tests_4[[#This Row],[ accuracy]])-2),"")</f>
        <v>0.90380184331797198</v>
      </c>
      <c r="O1874" s="8">
        <f>IFERROR(RIGHT(tests_4[[#This Row],[ precision]],LEN(tests_4[[#This Row],[ precision]])-2)/10^(LEN(tests_4[[#This Row],[ precision]])-2),"")</f>
        <v>0.26782343545810899</v>
      </c>
      <c r="P1874" s="8">
        <f>IFERROR(RIGHT(tests_4[[#This Row],[ recall]],LEN(tests_4[[#This Row],[ recall]])-2)/10^(LEN(tests_4[[#This Row],[ recall]])-2),"")</f>
        <v>0.112279831307367</v>
      </c>
      <c r="Q1874" s="8">
        <f>IFERROR(RIGHT(tests_4[[#This Row],[ f1-score]],LEN(tests_4[[#This Row],[ f1-score]])-2)/10^(LEN(tests_4[[#This Row],[ f1-score]])-2),"")</f>
        <v>0.15729629629629599</v>
      </c>
      <c r="R1874" s="8">
        <f>IFERROR(RIGHT(tests_4[[#This Row],[ f1-score-2]],LEN(tests_4[[#This Row],[ f1-score-2]])-2)/10^(LEN(tests_4[[#This Row],[ f1-score-2]])-2),"")</f>
        <v>0.15822631785982499</v>
      </c>
      <c r="S1874" s="9">
        <f t="shared" si="29"/>
        <v>-9.3002156352900434E-4</v>
      </c>
    </row>
    <row r="1875" spans="1:19" x14ac:dyDescent="0.35">
      <c r="A1875" t="s">
        <v>3</v>
      </c>
      <c r="B1875" t="s">
        <v>80</v>
      </c>
      <c r="C1875">
        <v>9</v>
      </c>
      <c r="D1875">
        <v>23</v>
      </c>
      <c r="E1875">
        <v>11</v>
      </c>
      <c r="F1875">
        <v>10416</v>
      </c>
      <c r="G1875">
        <v>2604</v>
      </c>
      <c r="H1875" t="s">
        <v>1587</v>
      </c>
      <c r="I1875" t="s">
        <v>13911</v>
      </c>
      <c r="J1875" t="s">
        <v>13912</v>
      </c>
      <c r="K1875" t="s">
        <v>13913</v>
      </c>
      <c r="L1875" t="s">
        <v>13914</v>
      </c>
      <c r="N1875" s="8">
        <f>IFERROR(RIGHT(tests_4[[#This Row],[ accuracy]],LEN(tests_4[[#This Row],[ accuracy]])-2)/10^(LEN(tests_4[[#This Row],[ accuracy]])-2),"")</f>
        <v>0.90591397849462296</v>
      </c>
      <c r="O1875" s="8">
        <f>IFERROR(RIGHT(tests_4[[#This Row],[ precision]],LEN(tests_4[[#This Row],[ precision]])-2)/10^(LEN(tests_4[[#This Row],[ precision]])-2),"")</f>
        <v>0.27458381726674402</v>
      </c>
      <c r="P1875" s="8">
        <f>IFERROR(RIGHT(tests_4[[#This Row],[ recall]],LEN(tests_4[[#This Row],[ recall]])-2)/10^(LEN(tests_4[[#This Row],[ recall]])-2),"")</f>
        <v>0.103138179111882</v>
      </c>
      <c r="Q1875" s="8">
        <f>IFERROR(RIGHT(tests_4[[#This Row],[ f1-score]],LEN(tests_4[[#This Row],[ f1-score]])-2)/10^(LEN(tests_4[[#This Row],[ f1-score]])-2),"")</f>
        <v>0.14893162393162299</v>
      </c>
      <c r="R1875" s="8">
        <f>IFERROR(RIGHT(tests_4[[#This Row],[ f1-score-2]],LEN(tests_4[[#This Row],[ f1-score-2]])-2)/10^(LEN(tests_4[[#This Row],[ f1-score-2]])-2),"")</f>
        <v>0.14995194983611199</v>
      </c>
      <c r="S1875" s="9">
        <f t="shared" si="29"/>
        <v>-1.0203259044890001E-3</v>
      </c>
    </row>
    <row r="1876" spans="1:19" x14ac:dyDescent="0.35">
      <c r="A1876" t="s">
        <v>3</v>
      </c>
      <c r="B1876" t="s">
        <v>80</v>
      </c>
      <c r="C1876">
        <v>9</v>
      </c>
      <c r="D1876">
        <v>23</v>
      </c>
      <c r="E1876">
        <v>12</v>
      </c>
      <c r="F1876">
        <v>10416</v>
      </c>
      <c r="G1876">
        <v>2604</v>
      </c>
      <c r="H1876" t="s">
        <v>3417</v>
      </c>
      <c r="I1876" t="s">
        <v>1882</v>
      </c>
      <c r="J1876" t="s">
        <v>13896</v>
      </c>
      <c r="K1876" t="s">
        <v>13915</v>
      </c>
      <c r="L1876" t="s">
        <v>13916</v>
      </c>
      <c r="N1876" s="8">
        <f>IFERROR(RIGHT(tests_4[[#This Row],[ accuracy]],LEN(tests_4[[#This Row],[ accuracy]])-2)/10^(LEN(tests_4[[#This Row],[ accuracy]])-2),"")</f>
        <v>0.90092165898617504</v>
      </c>
      <c r="O1876" s="8">
        <f>IFERROR(RIGHT(tests_4[[#This Row],[ precision]],LEN(tests_4[[#This Row],[ precision]])-2)/10^(LEN(tests_4[[#This Row],[ precision]])-2),"")</f>
        <v>0.24364289662797101</v>
      </c>
      <c r="P1876" s="8">
        <f>IFERROR(RIGHT(tests_4[[#This Row],[ recall]],LEN(tests_4[[#This Row],[ recall]])-2)/10^(LEN(tests_4[[#This Row],[ recall]])-2),"")</f>
        <v>0.105085586703051</v>
      </c>
      <c r="Q1876" s="8">
        <f>IFERROR(RIGHT(tests_4[[#This Row],[ f1-score]],LEN(tests_4[[#This Row],[ f1-score]])-2)/10^(LEN(tests_4[[#This Row],[ f1-score]])-2),"")</f>
        <v>0.146617460162283</v>
      </c>
      <c r="R1876" s="8">
        <f>IFERROR(RIGHT(tests_4[[#This Row],[ f1-score-2]],LEN(tests_4[[#This Row],[ f1-score-2]])-2)/10^(LEN(tests_4[[#This Row],[ f1-score-2]])-2),"")</f>
        <v>0.146838345371851</v>
      </c>
      <c r="S1876" s="9">
        <f t="shared" si="29"/>
        <v>-2.2088520956800584E-4</v>
      </c>
    </row>
    <row r="1877" spans="1:19" x14ac:dyDescent="0.35">
      <c r="A1877" t="s">
        <v>3</v>
      </c>
      <c r="B1877" t="s">
        <v>80</v>
      </c>
      <c r="C1877">
        <v>9</v>
      </c>
      <c r="D1877">
        <v>23</v>
      </c>
      <c r="E1877">
        <v>13</v>
      </c>
      <c r="F1877">
        <v>10416</v>
      </c>
      <c r="G1877">
        <v>2604</v>
      </c>
      <c r="H1877" t="s">
        <v>13917</v>
      </c>
      <c r="I1877" t="s">
        <v>13918</v>
      </c>
      <c r="J1877" t="s">
        <v>13919</v>
      </c>
      <c r="K1877" t="s">
        <v>13920</v>
      </c>
      <c r="L1877" t="s">
        <v>13921</v>
      </c>
      <c r="N1877" s="8">
        <f>IFERROR(RIGHT(tests_4[[#This Row],[ accuracy]],LEN(tests_4[[#This Row],[ accuracy]])-2)/10^(LEN(tests_4[[#This Row],[ accuracy]])-2),"")</f>
        <v>0.89880952380952295</v>
      </c>
      <c r="O1877" s="8">
        <f>IFERROR(RIGHT(tests_4[[#This Row],[ precision]],LEN(tests_4[[#This Row],[ precision]])-2)/10^(LEN(tests_4[[#This Row],[ precision]])-2),"")</f>
        <v>0.193627450980392</v>
      </c>
      <c r="P1877" s="8">
        <f>IFERROR(RIGHT(tests_4[[#This Row],[ recall]],LEN(tests_4[[#This Row],[ recall]])-2)/10^(LEN(tests_4[[#This Row],[ recall]])-2),"")</f>
        <v>7.6903994046142399E-2</v>
      </c>
      <c r="Q1877" s="8">
        <f>IFERROR(RIGHT(tests_4[[#This Row],[ f1-score]],LEN(tests_4[[#This Row],[ f1-score]])-2)/10^(LEN(tests_4[[#This Row],[ f1-score]])-2),"")</f>
        <v>0.110012836970474</v>
      </c>
      <c r="R1877" s="8">
        <f>IFERROR(RIGHT(tests_4[[#This Row],[ f1-score-2]],LEN(tests_4[[#This Row],[ f1-score-2]])-2)/10^(LEN(tests_4[[#This Row],[ f1-score-2]])-2),"")</f>
        <v>0.110084979850717</v>
      </c>
      <c r="S1877" s="9">
        <f t="shared" si="29"/>
        <v>-7.2142880243000751E-5</v>
      </c>
    </row>
    <row r="1878" spans="1:19" x14ac:dyDescent="0.35">
      <c r="A1878" t="s">
        <v>3</v>
      </c>
      <c r="B1878" t="s">
        <v>80</v>
      </c>
      <c r="C1878">
        <v>9</v>
      </c>
      <c r="D1878">
        <v>23</v>
      </c>
      <c r="E1878">
        <v>14</v>
      </c>
      <c r="F1878">
        <v>10416</v>
      </c>
      <c r="G1878">
        <v>2604</v>
      </c>
      <c r="H1878" t="s">
        <v>1655</v>
      </c>
      <c r="I1878" t="s">
        <v>13922</v>
      </c>
      <c r="J1878" t="s">
        <v>13923</v>
      </c>
      <c r="K1878" t="s">
        <v>13924</v>
      </c>
      <c r="L1878" t="s">
        <v>13925</v>
      </c>
      <c r="N1878" s="8">
        <f>IFERROR(RIGHT(tests_4[[#This Row],[ accuracy]],LEN(tests_4[[#This Row],[ accuracy]])-2)/10^(LEN(tests_4[[#This Row],[ accuracy]])-2),"")</f>
        <v>0.90226574500767998</v>
      </c>
      <c r="O1878" s="8">
        <f>IFERROR(RIGHT(tests_4[[#This Row],[ precision]],LEN(tests_4[[#This Row],[ precision]])-2)/10^(LEN(tests_4[[#This Row],[ precision]])-2),"")</f>
        <v>0.258708414872798</v>
      </c>
      <c r="P1878" s="8">
        <f>IFERROR(RIGHT(tests_4[[#This Row],[ recall]],LEN(tests_4[[#This Row],[ recall]])-2)/10^(LEN(tests_4[[#This Row],[ recall]])-2),"")</f>
        <v>0.114078392458447</v>
      </c>
      <c r="Q1878" s="8">
        <f>IFERROR(RIGHT(tests_4[[#This Row],[ f1-score]],LEN(tests_4[[#This Row],[ f1-score]])-2)/10^(LEN(tests_4[[#This Row],[ f1-score]])-2),"")</f>
        <v>0.15765204685366599</v>
      </c>
      <c r="R1878" s="8">
        <f>IFERROR(RIGHT(tests_4[[#This Row],[ f1-score-2]],LEN(tests_4[[#This Row],[ f1-score-2]])-2)/10^(LEN(tests_4[[#This Row],[ f1-score-2]])-2),"")</f>
        <v>0.15833736336027299</v>
      </c>
      <c r="S1878" s="9">
        <f t="shared" si="29"/>
        <v>-6.8531650660699772E-4</v>
      </c>
    </row>
    <row r="1879" spans="1:19" x14ac:dyDescent="0.35">
      <c r="A1879" t="s">
        <v>3</v>
      </c>
      <c r="B1879" t="s">
        <v>80</v>
      </c>
      <c r="C1879">
        <v>9</v>
      </c>
      <c r="D1879">
        <v>23</v>
      </c>
      <c r="E1879">
        <v>15</v>
      </c>
      <c r="F1879">
        <v>10416</v>
      </c>
      <c r="G1879">
        <v>2604</v>
      </c>
      <c r="H1879" t="s">
        <v>13926</v>
      </c>
      <c r="I1879" t="s">
        <v>13927</v>
      </c>
      <c r="J1879" t="s">
        <v>13928</v>
      </c>
      <c r="K1879" t="s">
        <v>13929</v>
      </c>
      <c r="L1879" t="s">
        <v>13930</v>
      </c>
      <c r="N1879" s="8">
        <f>IFERROR(RIGHT(tests_4[[#This Row],[ accuracy]],LEN(tests_4[[#This Row],[ accuracy]])-2)/10^(LEN(tests_4[[#This Row],[ accuracy]])-2),"")</f>
        <v>0.90053763440860202</v>
      </c>
      <c r="O1879" s="8">
        <f>IFERROR(RIGHT(tests_4[[#This Row],[ precision]],LEN(tests_4[[#This Row],[ precision]])-2)/10^(LEN(tests_4[[#This Row],[ precision]])-2),"")</f>
        <v>0.24239491150442399</v>
      </c>
      <c r="P1879" s="8">
        <f>IFERROR(RIGHT(tests_4[[#This Row],[ recall]],LEN(tests_4[[#This Row],[ recall]])-2)/10^(LEN(tests_4[[#This Row],[ recall]])-2),"")</f>
        <v>0.103435871992061</v>
      </c>
      <c r="Q1879" s="8">
        <f>IFERROR(RIGHT(tests_4[[#This Row],[ f1-score]],LEN(tests_4[[#This Row],[ f1-score]])-2)/10^(LEN(tests_4[[#This Row],[ f1-score]])-2),"")</f>
        <v>0.14494793132563999</v>
      </c>
      <c r="R1879" s="8">
        <f>IFERROR(RIGHT(tests_4[[#This Row],[ f1-score-2]],LEN(tests_4[[#This Row],[ f1-score-2]])-2)/10^(LEN(tests_4[[#This Row],[ f1-score-2]])-2),"")</f>
        <v>0.144997670736003</v>
      </c>
      <c r="S1879" s="9">
        <f t="shared" si="29"/>
        <v>-4.9739410363014436E-5</v>
      </c>
    </row>
    <row r="1880" spans="1:19" x14ac:dyDescent="0.35">
      <c r="A1880" t="s">
        <v>3</v>
      </c>
      <c r="B1880" t="s">
        <v>80</v>
      </c>
      <c r="C1880">
        <v>9</v>
      </c>
      <c r="D1880">
        <v>23</v>
      </c>
      <c r="E1880">
        <v>16</v>
      </c>
      <c r="F1880">
        <v>10416</v>
      </c>
      <c r="G1880">
        <v>2604</v>
      </c>
      <c r="H1880" t="s">
        <v>1408</v>
      </c>
      <c r="I1880" t="s">
        <v>13931</v>
      </c>
      <c r="J1880" t="s">
        <v>13932</v>
      </c>
      <c r="K1880" t="s">
        <v>13933</v>
      </c>
      <c r="L1880" t="s">
        <v>13934</v>
      </c>
      <c r="N1880" s="8">
        <f>IFERROR(RIGHT(tests_4[[#This Row],[ accuracy]],LEN(tests_4[[#This Row],[ accuracy]])-2)/10^(LEN(tests_4[[#This Row],[ accuracy]])-2),"")</f>
        <v>0.90456989247311803</v>
      </c>
      <c r="O1880" s="8">
        <f>IFERROR(RIGHT(tests_4[[#This Row],[ precision]],LEN(tests_4[[#This Row],[ precision]])-2)/10^(LEN(tests_4[[#This Row],[ precision]])-2),"")</f>
        <v>0.28018976423231701</v>
      </c>
      <c r="P1880" s="8">
        <f>IFERROR(RIGHT(tests_4[[#This Row],[ recall]],LEN(tests_4[[#This Row],[ recall]])-2)/10^(LEN(tests_4[[#This Row],[ recall]])-2),"")</f>
        <v>0.119176383031505</v>
      </c>
      <c r="Q1880" s="8">
        <f>IFERROR(RIGHT(tests_4[[#This Row],[ f1-score]],LEN(tests_4[[#This Row],[ f1-score]])-2)/10^(LEN(tests_4[[#This Row],[ f1-score]])-2),"")</f>
        <v>0.165782884077183</v>
      </c>
      <c r="R1880" s="8">
        <f>IFERROR(RIGHT(tests_4[[#This Row],[ f1-score-2]],LEN(tests_4[[#This Row],[ f1-score-2]])-2)/10^(LEN(tests_4[[#This Row],[ f1-score-2]])-2),"")</f>
        <v>0.16722500338316801</v>
      </c>
      <c r="S1880" s="9">
        <f t="shared" si="29"/>
        <v>-1.4421193059850068E-3</v>
      </c>
    </row>
    <row r="1881" spans="1:19" x14ac:dyDescent="0.35">
      <c r="A1881" t="s">
        <v>3</v>
      </c>
      <c r="B1881" t="s">
        <v>80</v>
      </c>
      <c r="C1881">
        <v>9</v>
      </c>
      <c r="D1881">
        <v>23</v>
      </c>
      <c r="E1881">
        <v>17</v>
      </c>
      <c r="F1881">
        <v>10416</v>
      </c>
      <c r="G1881">
        <v>2604</v>
      </c>
      <c r="H1881" t="s">
        <v>1101</v>
      </c>
      <c r="I1881" t="s">
        <v>13935</v>
      </c>
      <c r="J1881" t="s">
        <v>13936</v>
      </c>
      <c r="K1881" t="s">
        <v>13937</v>
      </c>
      <c r="L1881" t="s">
        <v>13938</v>
      </c>
      <c r="N1881" s="8">
        <f>IFERROR(RIGHT(tests_4[[#This Row],[ accuracy]],LEN(tests_4[[#This Row],[ accuracy]])-2)/10^(LEN(tests_4[[#This Row],[ accuracy]])-2),"")</f>
        <v>0.90706605222734205</v>
      </c>
      <c r="O1881" s="8">
        <f>IFERROR(RIGHT(tests_4[[#This Row],[ precision]],LEN(tests_4[[#This Row],[ precision]])-2)/10^(LEN(tests_4[[#This Row],[ precision]])-2),"")</f>
        <v>0.29226918798665102</v>
      </c>
      <c r="P1881" s="8">
        <f>IFERROR(RIGHT(tests_4[[#This Row],[ recall]],LEN(tests_4[[#This Row],[ recall]])-2)/10^(LEN(tests_4[[#This Row],[ recall]])-2),"")</f>
        <v>0.107181840734309</v>
      </c>
      <c r="Q1881" s="8">
        <f>IFERROR(RIGHT(tests_4[[#This Row],[ f1-score]],LEN(tests_4[[#This Row],[ f1-score]])-2)/10^(LEN(tests_4[[#This Row],[ f1-score]])-2),"")</f>
        <v>0.15609820660446</v>
      </c>
      <c r="R1881" s="8">
        <f>IFERROR(RIGHT(tests_4[[#This Row],[ f1-score-2]],LEN(tests_4[[#This Row],[ f1-score-2]])-2)/10^(LEN(tests_4[[#This Row],[ f1-score-2]])-2),"")</f>
        <v>0.15684500630095499</v>
      </c>
      <c r="S1881" s="9">
        <f t="shared" si="29"/>
        <v>-7.46799696494993E-4</v>
      </c>
    </row>
    <row r="1882" spans="1:19" x14ac:dyDescent="0.35">
      <c r="A1882" t="s">
        <v>3</v>
      </c>
      <c r="B1882" t="s">
        <v>80</v>
      </c>
      <c r="C1882">
        <v>9</v>
      </c>
      <c r="D1882">
        <v>23</v>
      </c>
      <c r="E1882">
        <v>18</v>
      </c>
      <c r="F1882">
        <v>10416</v>
      </c>
      <c r="G1882">
        <v>2604</v>
      </c>
      <c r="H1882" t="s">
        <v>1753</v>
      </c>
      <c r="I1882" t="s">
        <v>13939</v>
      </c>
      <c r="J1882" t="s">
        <v>13896</v>
      </c>
      <c r="K1882" t="s">
        <v>13940</v>
      </c>
      <c r="L1882" t="s">
        <v>13941</v>
      </c>
      <c r="N1882" s="8">
        <f>IFERROR(RIGHT(tests_4[[#This Row],[ accuracy]],LEN(tests_4[[#This Row],[ accuracy]])-2)/10^(LEN(tests_4[[#This Row],[ accuracy]])-2),"")</f>
        <v>0.90437788018433096</v>
      </c>
      <c r="O1882" s="8">
        <f>IFERROR(RIGHT(tests_4[[#This Row],[ precision]],LEN(tests_4[[#This Row],[ precision]])-2)/10^(LEN(tests_4[[#This Row],[ precision]])-2),"")</f>
        <v>0.267814927389395</v>
      </c>
      <c r="P1882" s="8">
        <f>IFERROR(RIGHT(tests_4[[#This Row],[ recall]],LEN(tests_4[[#This Row],[ recall]])-2)/10^(LEN(tests_4[[#This Row],[ recall]])-2),"")</f>
        <v>0.105085586703051</v>
      </c>
      <c r="Q1882" s="8">
        <f>IFERROR(RIGHT(tests_4[[#This Row],[ f1-score]],LEN(tests_4[[#This Row],[ f1-score]])-2)/10^(LEN(tests_4[[#This Row],[ f1-score]])-2),"")</f>
        <v>0.15048593879239</v>
      </c>
      <c r="R1882" s="8">
        <f>IFERROR(RIGHT(tests_4[[#This Row],[ f1-score-2]],LEN(tests_4[[#This Row],[ f1-score-2]])-2)/10^(LEN(tests_4[[#This Row],[ f1-score-2]])-2),"")</f>
        <v>0.150943684489384</v>
      </c>
      <c r="S1882" s="9">
        <f t="shared" si="29"/>
        <v>-4.577456969939997E-4</v>
      </c>
    </row>
    <row r="1883" spans="1:19" x14ac:dyDescent="0.35">
      <c r="A1883" t="s">
        <v>3</v>
      </c>
      <c r="B1883" t="s">
        <v>80</v>
      </c>
      <c r="C1883">
        <v>9</v>
      </c>
      <c r="D1883">
        <v>23</v>
      </c>
      <c r="E1883">
        <v>19</v>
      </c>
      <c r="F1883">
        <v>10416</v>
      </c>
      <c r="G1883">
        <v>2604</v>
      </c>
      <c r="H1883" t="s">
        <v>1408</v>
      </c>
      <c r="I1883" t="s">
        <v>13942</v>
      </c>
      <c r="J1883" t="s">
        <v>13943</v>
      </c>
      <c r="K1883" t="s">
        <v>13944</v>
      </c>
      <c r="L1883" t="s">
        <v>13945</v>
      </c>
      <c r="N1883" s="8">
        <f>IFERROR(RIGHT(tests_4[[#This Row],[ accuracy]],LEN(tests_4[[#This Row],[ accuracy]])-2)/10^(LEN(tests_4[[#This Row],[ accuracy]])-2),"")</f>
        <v>0.90456989247311803</v>
      </c>
      <c r="O1883" s="8">
        <f>IFERROR(RIGHT(tests_4[[#This Row],[ precision]],LEN(tests_4[[#This Row],[ precision]])-2)/10^(LEN(tests_4[[#This Row],[ precision]])-2),"")</f>
        <v>0.24793853073463201</v>
      </c>
      <c r="P1883" s="8">
        <f>IFERROR(RIGHT(tests_4[[#This Row],[ recall]],LEN(tests_4[[#This Row],[ recall]])-2)/10^(LEN(tests_4[[#This Row],[ recall]])-2),"")</f>
        <v>8.9791614983874904E-2</v>
      </c>
      <c r="Q1883" s="8">
        <f>IFERROR(RIGHT(tests_4[[#This Row],[ f1-score]],LEN(tests_4[[#This Row],[ f1-score]])-2)/10^(LEN(tests_4[[#This Row],[ f1-score]])-2),"")</f>
        <v>0.13160697643456201</v>
      </c>
      <c r="R1883" s="8">
        <f>IFERROR(RIGHT(tests_4[[#This Row],[ f1-score-2]],LEN(tests_4[[#This Row],[ f1-score-2]])-2)/10^(LEN(tests_4[[#This Row],[ f1-score-2]])-2),"")</f>
        <v>0.13183780822424601</v>
      </c>
      <c r="S1883" s="9">
        <f t="shared" si="29"/>
        <v>-2.3083178968399953E-4</v>
      </c>
    </row>
    <row r="1884" spans="1:19" x14ac:dyDescent="0.35">
      <c r="A1884" t="s">
        <v>3</v>
      </c>
      <c r="B1884" t="s">
        <v>80</v>
      </c>
      <c r="C1884">
        <v>9</v>
      </c>
      <c r="D1884">
        <v>23</v>
      </c>
      <c r="E1884">
        <v>20</v>
      </c>
      <c r="F1884">
        <v>10416</v>
      </c>
      <c r="G1884">
        <v>2604</v>
      </c>
      <c r="H1884" t="s">
        <v>1346</v>
      </c>
      <c r="I1884" t="s">
        <v>13946</v>
      </c>
      <c r="J1884" t="s">
        <v>13947</v>
      </c>
      <c r="K1884" t="s">
        <v>13948</v>
      </c>
      <c r="L1884" t="s">
        <v>13949</v>
      </c>
      <c r="N1884" s="8">
        <f>IFERROR(RIGHT(tests_4[[#This Row],[ accuracy]],LEN(tests_4[[#This Row],[ accuracy]])-2)/10^(LEN(tests_4[[#This Row],[ accuracy]])-2),"")</f>
        <v>0.90783410138248799</v>
      </c>
      <c r="O1884" s="8">
        <f>IFERROR(RIGHT(tests_4[[#This Row],[ precision]],LEN(tests_4[[#This Row],[ precision]])-2)/10^(LEN(tests_4[[#This Row],[ precision]])-2),"")</f>
        <v>0.29365605658709099</v>
      </c>
      <c r="P1884" s="8">
        <f>IFERROR(RIGHT(tests_4[[#This Row],[ recall]],LEN(tests_4[[#This Row],[ recall]])-2)/10^(LEN(tests_4[[#This Row],[ recall]])-2),"")</f>
        <v>9.8486727859092002E-2</v>
      </c>
      <c r="Q1884" s="8">
        <f>IFERROR(RIGHT(tests_4[[#This Row],[ f1-score]],LEN(tests_4[[#This Row],[ f1-score]])-2)/10^(LEN(tests_4[[#This Row],[ f1-score]])-2),"")</f>
        <v>0.147375008692024</v>
      </c>
      <c r="R1884" s="8">
        <f>IFERROR(RIGHT(tests_4[[#This Row],[ f1-score-2]],LEN(tests_4[[#This Row],[ f1-score-2]])-2)/10^(LEN(tests_4[[#This Row],[ f1-score-2]])-2),"")</f>
        <v>0.14750353838646699</v>
      </c>
      <c r="S1884" s="9">
        <f t="shared" si="29"/>
        <v>-1.2852969444299145E-4</v>
      </c>
    </row>
    <row r="1885" spans="1:19" x14ac:dyDescent="0.35">
      <c r="A1885" t="s">
        <v>3</v>
      </c>
      <c r="B1885" t="s">
        <v>80</v>
      </c>
      <c r="C1885">
        <v>9</v>
      </c>
      <c r="D1885">
        <v>23</v>
      </c>
      <c r="E1885">
        <v>21</v>
      </c>
      <c r="F1885">
        <v>10416</v>
      </c>
      <c r="G1885">
        <v>2604</v>
      </c>
      <c r="H1885" t="s">
        <v>13293</v>
      </c>
      <c r="I1885" t="s">
        <v>13950</v>
      </c>
      <c r="J1885" t="s">
        <v>13951</v>
      </c>
      <c r="K1885" t="s">
        <v>13952</v>
      </c>
      <c r="L1885" t="s">
        <v>13953</v>
      </c>
      <c r="N1885" s="8">
        <f>IFERROR(RIGHT(tests_4[[#This Row],[ accuracy]],LEN(tests_4[[#This Row],[ accuracy]])-2)/10^(LEN(tests_4[[#This Row],[ accuracy]])-2),"")</f>
        <v>0.90591397849462296</v>
      </c>
      <c r="O1885" s="8">
        <f>IFERROR(RIGHT(tests_4[[#This Row],[ precision]],LEN(tests_4[[#This Row],[ precision]])-2)/10^(LEN(tests_4[[#This Row],[ precision]])-2),"")</f>
        <v>0.27265694076038899</v>
      </c>
      <c r="P1885" s="8">
        <f>IFERROR(RIGHT(tests_4[[#This Row],[ recall]],LEN(tests_4[[#This Row],[ recall]])-2)/10^(LEN(tests_4[[#This Row],[ recall]])-2),"")</f>
        <v>9.2793351525675999E-2</v>
      </c>
      <c r="Q1885" s="8">
        <f>IFERROR(RIGHT(tests_4[[#This Row],[ f1-score]],LEN(tests_4[[#This Row],[ f1-score]])-2)/10^(LEN(tests_4[[#This Row],[ f1-score]])-2),"")</f>
        <v>0.13834921076420201</v>
      </c>
      <c r="R1885" s="8">
        <f>IFERROR(RIGHT(tests_4[[#This Row],[ f1-score-2]],LEN(tests_4[[#This Row],[ f1-score-2]])-2)/10^(LEN(tests_4[[#This Row],[ f1-score-2]])-2),"")</f>
        <v>0.138463434748545</v>
      </c>
      <c r="S1885" s="9">
        <f t="shared" si="29"/>
        <v>-1.1422398434299263E-4</v>
      </c>
    </row>
    <row r="1886" spans="1:19" x14ac:dyDescent="0.35">
      <c r="A1886" t="s">
        <v>3</v>
      </c>
      <c r="B1886" t="s">
        <v>80</v>
      </c>
      <c r="C1886">
        <v>9</v>
      </c>
      <c r="D1886">
        <v>23</v>
      </c>
      <c r="E1886">
        <v>22</v>
      </c>
      <c r="F1886">
        <v>10416</v>
      </c>
      <c r="G1886">
        <v>2604</v>
      </c>
      <c r="H1886" t="s">
        <v>1556</v>
      </c>
      <c r="I1886" t="s">
        <v>13954</v>
      </c>
      <c r="J1886" t="s">
        <v>13955</v>
      </c>
      <c r="K1886" t="s">
        <v>13956</v>
      </c>
      <c r="L1886" t="s">
        <v>13957</v>
      </c>
      <c r="N1886" s="8">
        <f>IFERROR(RIGHT(tests_4[[#This Row],[ accuracy]],LEN(tests_4[[#This Row],[ accuracy]])-2)/10^(LEN(tests_4[[#This Row],[ accuracy]])-2),"")</f>
        <v>0.90552995391705005</v>
      </c>
      <c r="O1886" s="8">
        <f>IFERROR(RIGHT(tests_4[[#This Row],[ precision]],LEN(tests_4[[#This Row],[ precision]])-2)/10^(LEN(tests_4[[#This Row],[ precision]])-2),"")</f>
        <v>0.282590051457976</v>
      </c>
      <c r="P1886" s="8">
        <f>IFERROR(RIGHT(tests_4[[#This Row],[ recall]],LEN(tests_4[[#This Row],[ recall]])-2)/10^(LEN(tests_4[[#This Row],[ recall]])-2),"")</f>
        <v>0.10747953361448701</v>
      </c>
      <c r="Q1886" s="8">
        <f>IFERROR(RIGHT(tests_4[[#This Row],[ f1-score]],LEN(tests_4[[#This Row],[ f1-score]])-2)/10^(LEN(tests_4[[#This Row],[ f1-score]])-2),"")</f>
        <v>0.155729166666666</v>
      </c>
      <c r="R1886" s="8">
        <f>IFERROR(RIGHT(tests_4[[#This Row],[ f1-score-2]],LEN(tests_4[[#This Row],[ f1-score-2]])-2)/10^(LEN(tests_4[[#This Row],[ f1-score-2]])-2),"")</f>
        <v>0.15572937802446099</v>
      </c>
      <c r="S1886" s="9">
        <f t="shared" si="29"/>
        <v>-2.1135779498804297E-7</v>
      </c>
    </row>
    <row r="1887" spans="1:19" x14ac:dyDescent="0.35">
      <c r="A1887" t="s">
        <v>3</v>
      </c>
      <c r="B1887" t="s">
        <v>80</v>
      </c>
      <c r="C1887">
        <v>9</v>
      </c>
      <c r="D1887">
        <v>23</v>
      </c>
      <c r="E1887">
        <v>23</v>
      </c>
      <c r="F1887">
        <v>10416</v>
      </c>
      <c r="G1887">
        <v>2604</v>
      </c>
      <c r="H1887" t="s">
        <v>913</v>
      </c>
      <c r="I1887" t="s">
        <v>13958</v>
      </c>
      <c r="J1887" t="s">
        <v>13959</v>
      </c>
      <c r="K1887" t="s">
        <v>13960</v>
      </c>
      <c r="L1887" t="s">
        <v>13961</v>
      </c>
      <c r="N1887" s="8">
        <f>IFERROR(RIGHT(tests_4[[#This Row],[ accuracy]],LEN(tests_4[[#This Row],[ accuracy]])-2)/10^(LEN(tests_4[[#This Row],[ accuracy]])-2),"")</f>
        <v>0.90360983102918502</v>
      </c>
      <c r="O1887" s="8">
        <f>IFERROR(RIGHT(tests_4[[#This Row],[ precision]],LEN(tests_4[[#This Row],[ precision]])-2)/10^(LEN(tests_4[[#This Row],[ precision]])-2),"")</f>
        <v>0.25050184008029402</v>
      </c>
      <c r="P1887" s="8">
        <f>IFERROR(RIGHT(tests_4[[#This Row],[ recall]],LEN(tests_4[[#This Row],[ recall]])-2)/10^(LEN(tests_4[[#This Row],[ recall]])-2),"")</f>
        <v>9.6688166708012793E-2</v>
      </c>
      <c r="Q1887" s="8">
        <f>IFERROR(RIGHT(tests_4[[#This Row],[ f1-score]],LEN(tests_4[[#This Row],[ f1-score]])-2)/10^(LEN(tests_4[[#This Row],[ f1-score]])-2),"")</f>
        <v>0.13930489568271001</v>
      </c>
      <c r="R1887" s="8">
        <f>IFERROR(RIGHT(tests_4[[#This Row],[ f1-score-2]],LEN(tests_4[[#This Row],[ f1-score-2]])-2)/10^(LEN(tests_4[[#This Row],[ f1-score-2]])-2),"")</f>
        <v>0.139523391807273</v>
      </c>
      <c r="S1887" s="9">
        <f t="shared" si="29"/>
        <v>-2.1849612456298351E-4</v>
      </c>
    </row>
    <row r="1888" spans="1:19" x14ac:dyDescent="0.35">
      <c r="A1888" t="s">
        <v>3</v>
      </c>
      <c r="B1888" t="s">
        <v>80</v>
      </c>
      <c r="C1888">
        <v>11</v>
      </c>
      <c r="D1888">
        <v>23</v>
      </c>
      <c r="E1888">
        <v>1</v>
      </c>
      <c r="F1888">
        <v>10416</v>
      </c>
      <c r="G1888">
        <v>2604</v>
      </c>
      <c r="H1888" t="s">
        <v>8497</v>
      </c>
      <c r="I1888" t="s">
        <v>13962</v>
      </c>
      <c r="J1888" t="s">
        <v>13963</v>
      </c>
      <c r="K1888" t="s">
        <v>13964</v>
      </c>
      <c r="L1888" t="s">
        <v>13965</v>
      </c>
      <c r="N1888" s="8">
        <f>IFERROR(RIGHT(tests_4[[#This Row],[ accuracy]],LEN(tests_4[[#This Row],[ accuracy]])-2)/10^(LEN(tests_4[[#This Row],[ accuracy]])-2),"")</f>
        <v>0.94124423963133597</v>
      </c>
      <c r="O1888" s="8">
        <f>IFERROR(RIGHT(tests_4[[#This Row],[ precision]],LEN(tests_4[[#This Row],[ precision]])-2)/10^(LEN(tests_4[[#This Row],[ precision]])-2),"")</f>
        <v>0.22117039586919099</v>
      </c>
      <c r="P1888" s="8">
        <f>IFERROR(RIGHT(tests_4[[#This Row],[ recall]],LEN(tests_4[[#This Row],[ recall]])-2)/10^(LEN(tests_4[[#This Row],[ recall]])-2),"")</f>
        <v>7.6406533575317598E-2</v>
      </c>
      <c r="Q1888" s="8">
        <f>IFERROR(RIGHT(tests_4[[#This Row],[ f1-score]],LEN(tests_4[[#This Row],[ f1-score]])-2)/10^(LEN(tests_4[[#This Row],[ f1-score]])-2),"")</f>
        <v>0.108741681790683</v>
      </c>
      <c r="R1888" s="8">
        <f>IFERROR(RIGHT(tests_4[[#This Row],[ f1-score-2]],LEN(tests_4[[#This Row],[ f1-score-2]])-2)/10^(LEN(tests_4[[#This Row],[ f1-score-2]])-2),"")</f>
        <v>0.113576434230912</v>
      </c>
      <c r="S1888" s="9">
        <f t="shared" si="29"/>
        <v>-4.8347524402290037E-3</v>
      </c>
    </row>
    <row r="1889" spans="1:19" x14ac:dyDescent="0.35">
      <c r="A1889" t="s">
        <v>3</v>
      </c>
      <c r="B1889" t="s">
        <v>80</v>
      </c>
      <c r="C1889">
        <v>11</v>
      </c>
      <c r="D1889">
        <v>23</v>
      </c>
      <c r="E1889">
        <v>2</v>
      </c>
      <c r="F1889">
        <v>10416</v>
      </c>
      <c r="G1889">
        <v>2604</v>
      </c>
      <c r="H1889" t="s">
        <v>620</v>
      </c>
      <c r="I1889" t="s">
        <v>13966</v>
      </c>
      <c r="J1889" t="s">
        <v>13967</v>
      </c>
      <c r="K1889" t="s">
        <v>13968</v>
      </c>
      <c r="L1889" t="s">
        <v>13969</v>
      </c>
      <c r="N1889" s="8">
        <f>IFERROR(RIGHT(tests_4[[#This Row],[ accuracy]],LEN(tests_4[[#This Row],[ accuracy]])-2)/10^(LEN(tests_4[[#This Row],[ accuracy]])-2),"")</f>
        <v>0.94009216589861699</v>
      </c>
      <c r="O1889" s="8">
        <f>IFERROR(RIGHT(tests_4[[#This Row],[ precision]],LEN(tests_4[[#This Row],[ precision]])-2)/10^(LEN(tests_4[[#This Row],[ precision]])-2),"")</f>
        <v>0.185365853658536</v>
      </c>
      <c r="P1889" s="8">
        <f>IFERROR(RIGHT(tests_4[[#This Row],[ recall]],LEN(tests_4[[#This Row],[ recall]])-2)/10^(LEN(tests_4[[#This Row],[ recall]])-2),"")</f>
        <v>7.9854809437386501E-2</v>
      </c>
      <c r="Q1889" s="8">
        <f>IFERROR(RIGHT(tests_4[[#This Row],[ f1-score]],LEN(tests_4[[#This Row],[ f1-score]])-2)/10^(LEN(tests_4[[#This Row],[ f1-score]])-2),"")</f>
        <v>0.109674008810572</v>
      </c>
      <c r="R1889" s="8">
        <f>IFERROR(RIGHT(tests_4[[#This Row],[ f1-score-2]],LEN(tests_4[[#This Row],[ f1-score-2]])-2)/10^(LEN(tests_4[[#This Row],[ f1-score-2]])-2),"")</f>
        <v>0.11162293878096</v>
      </c>
      <c r="S1889" s="9">
        <f t="shared" si="29"/>
        <v>-1.9489299703879942E-3</v>
      </c>
    </row>
    <row r="1890" spans="1:19" x14ac:dyDescent="0.35">
      <c r="A1890" t="s">
        <v>3</v>
      </c>
      <c r="B1890" t="s">
        <v>80</v>
      </c>
      <c r="C1890">
        <v>11</v>
      </c>
      <c r="D1890">
        <v>23</v>
      </c>
      <c r="E1890">
        <v>3</v>
      </c>
      <c r="F1890">
        <v>10416</v>
      </c>
      <c r="G1890">
        <v>2604</v>
      </c>
      <c r="H1890" t="s">
        <v>7052</v>
      </c>
      <c r="I1890" t="s">
        <v>13970</v>
      </c>
      <c r="J1890" t="s">
        <v>13971</v>
      </c>
      <c r="K1890" t="s">
        <v>13972</v>
      </c>
      <c r="L1890" t="s">
        <v>13973</v>
      </c>
      <c r="N1890" s="8">
        <f>IFERROR(RIGHT(tests_4[[#This Row],[ accuracy]],LEN(tests_4[[#This Row],[ accuracy]])-2)/10^(LEN(tests_4[[#This Row],[ accuracy]])-2),"")</f>
        <v>0.93855606758832499</v>
      </c>
      <c r="O1890" s="8">
        <f>IFERROR(RIGHT(tests_4[[#This Row],[ precision]],LEN(tests_4[[#This Row],[ precision]])-2)/10^(LEN(tests_4[[#This Row],[ precision]])-2),"")</f>
        <v>0.22260638297872301</v>
      </c>
      <c r="P1890" s="8">
        <f>IFERROR(RIGHT(tests_4[[#This Row],[ recall]],LEN(tests_4[[#This Row],[ recall]])-2)/10^(LEN(tests_4[[#This Row],[ recall]])-2),"")</f>
        <v>0.113067150635208</v>
      </c>
      <c r="Q1890" s="8">
        <f>IFERROR(RIGHT(tests_4[[#This Row],[ f1-score]],LEN(tests_4[[#This Row],[ f1-score]])-2)/10^(LEN(tests_4[[#This Row],[ f1-score]])-2),"")</f>
        <v>0.148427088176042</v>
      </c>
      <c r="R1890" s="8">
        <f>IFERROR(RIGHT(tests_4[[#This Row],[ f1-score-2]],LEN(tests_4[[#This Row],[ f1-score-2]])-2)/10^(LEN(tests_4[[#This Row],[ f1-score-2]])-2),"")</f>
        <v>0.14996397937981201</v>
      </c>
      <c r="S1890" s="9">
        <f t="shared" si="29"/>
        <v>-1.5368912037700133E-3</v>
      </c>
    </row>
    <row r="1891" spans="1:19" x14ac:dyDescent="0.35">
      <c r="A1891" t="s">
        <v>3</v>
      </c>
      <c r="B1891" t="s">
        <v>80</v>
      </c>
      <c r="C1891">
        <v>11</v>
      </c>
      <c r="D1891">
        <v>23</v>
      </c>
      <c r="E1891">
        <v>4</v>
      </c>
      <c r="F1891">
        <v>10416</v>
      </c>
      <c r="G1891">
        <v>2604</v>
      </c>
      <c r="H1891" t="s">
        <v>10020</v>
      </c>
      <c r="I1891" t="s">
        <v>13974</v>
      </c>
      <c r="J1891" t="s">
        <v>13975</v>
      </c>
      <c r="K1891" t="s">
        <v>13976</v>
      </c>
      <c r="L1891" t="s">
        <v>13977</v>
      </c>
      <c r="N1891" s="8">
        <f>IFERROR(RIGHT(tests_4[[#This Row],[ accuracy]],LEN(tests_4[[#This Row],[ accuracy]])-2)/10^(LEN(tests_4[[#This Row],[ accuracy]])-2),"")</f>
        <v>0.93970814132104397</v>
      </c>
      <c r="O1891" s="8">
        <f>IFERROR(RIGHT(tests_4[[#This Row],[ precision]],LEN(tests_4[[#This Row],[ precision]])-2)/10^(LEN(tests_4[[#This Row],[ precision]])-2),"")</f>
        <v>0.166353383458646</v>
      </c>
      <c r="P1891" s="8">
        <f>IFERROR(RIGHT(tests_4[[#This Row],[ recall]],LEN(tests_4[[#This Row],[ recall]])-2)/10^(LEN(tests_4[[#This Row],[ recall]])-2),"")</f>
        <v>6.2613430127041694E-2</v>
      </c>
      <c r="Q1891" s="8">
        <f>IFERROR(RIGHT(tests_4[[#This Row],[ f1-score]],LEN(tests_4[[#This Row],[ f1-score]])-2)/10^(LEN(tests_4[[#This Row],[ f1-score]])-2),"")</f>
        <v>8.9504469705330506E-2</v>
      </c>
      <c r="R1891" s="8">
        <f>IFERROR(RIGHT(tests_4[[#This Row],[ f1-score-2]],LEN(tests_4[[#This Row],[ f1-score-2]])-2)/10^(LEN(tests_4[[#This Row],[ f1-score-2]])-2),"")</f>
        <v>9.0982232651692904E-2</v>
      </c>
      <c r="S1891" s="9">
        <f t="shared" si="29"/>
        <v>-1.4777629463623987E-3</v>
      </c>
    </row>
    <row r="1892" spans="1:19" x14ac:dyDescent="0.35">
      <c r="A1892" t="s">
        <v>3</v>
      </c>
      <c r="B1892" t="s">
        <v>80</v>
      </c>
      <c r="C1892">
        <v>11</v>
      </c>
      <c r="D1892">
        <v>23</v>
      </c>
      <c r="E1892">
        <v>5</v>
      </c>
      <c r="F1892">
        <v>10416</v>
      </c>
      <c r="G1892">
        <v>2604</v>
      </c>
      <c r="H1892" t="s">
        <v>9918</v>
      </c>
      <c r="I1892" t="s">
        <v>13978</v>
      </c>
      <c r="J1892" t="s">
        <v>13979</v>
      </c>
      <c r="K1892" t="s">
        <v>13980</v>
      </c>
      <c r="L1892" t="s">
        <v>13981</v>
      </c>
      <c r="N1892" s="8">
        <f>IFERROR(RIGHT(tests_4[[#This Row],[ accuracy]],LEN(tests_4[[#This Row],[ accuracy]])-2)/10^(LEN(tests_4[[#This Row],[ accuracy]])-2),"")</f>
        <v>0.93644393241167401</v>
      </c>
      <c r="O1892" s="8">
        <f>IFERROR(RIGHT(tests_4[[#This Row],[ precision]],LEN(tests_4[[#This Row],[ precision]])-2)/10^(LEN(tests_4[[#This Row],[ precision]])-2),"")</f>
        <v>0.14868491680085799</v>
      </c>
      <c r="P1892" s="8">
        <f>IFERROR(RIGHT(tests_4[[#This Row],[ recall]],LEN(tests_4[[#This Row],[ recall]])-2)/10^(LEN(tests_4[[#This Row],[ recall]])-2),"")</f>
        <v>7.6588021778584398E-2</v>
      </c>
      <c r="Q1892" s="8">
        <f>IFERROR(RIGHT(tests_4[[#This Row],[ f1-score]],LEN(tests_4[[#This Row],[ f1-score]])-2)/10^(LEN(tests_4[[#This Row],[ f1-score]])-2),"")</f>
        <v>0.100985376263101</v>
      </c>
      <c r="R1892" s="8">
        <f>IFERROR(RIGHT(tests_4[[#This Row],[ f1-score-2]],LEN(tests_4[[#This Row],[ f1-score-2]])-2)/10^(LEN(tests_4[[#This Row],[ f1-score-2]])-2),"")</f>
        <v>0.101099437135236</v>
      </c>
      <c r="S1892" s="9">
        <f t="shared" si="29"/>
        <v>-1.1406087213500227E-4</v>
      </c>
    </row>
    <row r="1893" spans="1:19" x14ac:dyDescent="0.35">
      <c r="A1893" t="s">
        <v>3</v>
      </c>
      <c r="B1893" t="s">
        <v>80</v>
      </c>
      <c r="C1893">
        <v>11</v>
      </c>
      <c r="D1893">
        <v>23</v>
      </c>
      <c r="E1893">
        <v>6</v>
      </c>
      <c r="F1893">
        <v>10416</v>
      </c>
      <c r="G1893">
        <v>2604</v>
      </c>
      <c r="H1893" t="s">
        <v>6430</v>
      </c>
      <c r="I1893" t="s">
        <v>13982</v>
      </c>
      <c r="J1893" t="s">
        <v>13983</v>
      </c>
      <c r="K1893" t="s">
        <v>13984</v>
      </c>
      <c r="L1893" t="s">
        <v>13985</v>
      </c>
      <c r="N1893" s="8">
        <f>IFERROR(RIGHT(tests_4[[#This Row],[ accuracy]],LEN(tests_4[[#This Row],[ accuracy]])-2)/10^(LEN(tests_4[[#This Row],[ accuracy]])-2),"")</f>
        <v>0.93721198156681995</v>
      </c>
      <c r="O1893" s="8">
        <f>IFERROR(RIGHT(tests_4[[#This Row],[ precision]],LEN(tests_4[[#This Row],[ precision]])-2)/10^(LEN(tests_4[[#This Row],[ precision]])-2),"")</f>
        <v>0.108648255813953</v>
      </c>
      <c r="P1893" s="8">
        <f>IFERROR(RIGHT(tests_4[[#This Row],[ recall]],LEN(tests_4[[#This Row],[ recall]])-2)/10^(LEN(tests_4[[#This Row],[ recall]])-2),"")</f>
        <v>4.9001814882032597E-2</v>
      </c>
      <c r="Q1893" s="8">
        <f>IFERROR(RIGHT(tests_4[[#This Row],[ f1-score]],LEN(tests_4[[#This Row],[ f1-score]])-2)/10^(LEN(tests_4[[#This Row],[ f1-score]])-2),"")</f>
        <v>6.7540392483184206E-2</v>
      </c>
      <c r="R1893" s="8">
        <f>IFERROR(RIGHT(tests_4[[#This Row],[ f1-score-2]],LEN(tests_4[[#This Row],[ f1-score-2]])-2)/10^(LEN(tests_4[[#This Row],[ f1-score-2]])-2),"")</f>
        <v>6.7541507531802505E-2</v>
      </c>
      <c r="S1893" s="9">
        <f t="shared" si="29"/>
        <v>-1.1150486182998076E-6</v>
      </c>
    </row>
    <row r="1894" spans="1:19" x14ac:dyDescent="0.35">
      <c r="A1894" t="s">
        <v>3</v>
      </c>
      <c r="B1894" t="s">
        <v>80</v>
      </c>
      <c r="C1894">
        <v>11</v>
      </c>
      <c r="D1894">
        <v>23</v>
      </c>
      <c r="E1894">
        <v>7</v>
      </c>
      <c r="F1894">
        <v>10416</v>
      </c>
      <c r="G1894">
        <v>2604</v>
      </c>
      <c r="H1894" t="s">
        <v>13986</v>
      </c>
      <c r="I1894" t="s">
        <v>13987</v>
      </c>
      <c r="J1894" t="s">
        <v>13988</v>
      </c>
      <c r="K1894" t="s">
        <v>13989</v>
      </c>
      <c r="L1894" t="s">
        <v>13990</v>
      </c>
      <c r="N1894" s="8">
        <f>IFERROR(RIGHT(tests_4[[#This Row],[ accuracy]],LEN(tests_4[[#This Row],[ accuracy]])-2)/10^(LEN(tests_4[[#This Row],[ accuracy]])-2),"")</f>
        <v>0.93567588325652795</v>
      </c>
      <c r="O1894" s="8">
        <f>IFERROR(RIGHT(tests_4[[#This Row],[ precision]],LEN(tests_4[[#This Row],[ precision]])-2)/10^(LEN(tests_4[[#This Row],[ precision]])-2),"")</f>
        <v>0.12878787878787801</v>
      </c>
      <c r="P1894" s="8">
        <f>IFERROR(RIGHT(tests_4[[#This Row],[ recall]],LEN(tests_4[[#This Row],[ recall]])-2)/10^(LEN(tests_4[[#This Row],[ recall]])-2),"")</f>
        <v>6.6243194192377494E-2</v>
      </c>
      <c r="Q1894" s="8">
        <f>IFERROR(RIGHT(tests_4[[#This Row],[ f1-score]],LEN(tests_4[[#This Row],[ f1-score]])-2)/10^(LEN(tests_4[[#This Row],[ f1-score]])-2),"")</f>
        <v>8.7475587475587396E-2</v>
      </c>
      <c r="R1894" s="8">
        <f>IFERROR(RIGHT(tests_4[[#This Row],[ f1-score-2]],LEN(tests_4[[#This Row],[ f1-score-2]])-2)/10^(LEN(tests_4[[#This Row],[ f1-score-2]])-2),"")</f>
        <v>8.7486781811772898E-2</v>
      </c>
      <c r="S1894" s="9">
        <f t="shared" si="29"/>
        <v>-1.1194336185502141E-5</v>
      </c>
    </row>
    <row r="1895" spans="1:19" x14ac:dyDescent="0.35">
      <c r="A1895" t="s">
        <v>3</v>
      </c>
      <c r="B1895" t="s">
        <v>80</v>
      </c>
      <c r="C1895">
        <v>11</v>
      </c>
      <c r="D1895">
        <v>23</v>
      </c>
      <c r="E1895">
        <v>8</v>
      </c>
      <c r="F1895">
        <v>10416</v>
      </c>
      <c r="G1895">
        <v>2604</v>
      </c>
      <c r="H1895" t="s">
        <v>10553</v>
      </c>
      <c r="I1895" t="s">
        <v>13991</v>
      </c>
      <c r="J1895" t="s">
        <v>13979</v>
      </c>
      <c r="K1895" t="s">
        <v>13992</v>
      </c>
      <c r="L1895" t="s">
        <v>13993</v>
      </c>
      <c r="N1895" s="8">
        <f>IFERROR(RIGHT(tests_4[[#This Row],[ accuracy]],LEN(tests_4[[#This Row],[ accuracy]])-2)/10^(LEN(tests_4[[#This Row],[ accuracy]])-2),"")</f>
        <v>0.93759600614439298</v>
      </c>
      <c r="O1895" s="8">
        <f>IFERROR(RIGHT(tests_4[[#This Row],[ precision]],LEN(tests_4[[#This Row],[ precision]])-2)/10^(LEN(tests_4[[#This Row],[ precision]])-2),"")</f>
        <v>0.154678362573099</v>
      </c>
      <c r="P1895" s="8">
        <f>IFERROR(RIGHT(tests_4[[#This Row],[ recall]],LEN(tests_4[[#This Row],[ recall]])-2)/10^(LEN(tests_4[[#This Row],[ recall]])-2),"")</f>
        <v>7.6588021778584398E-2</v>
      </c>
      <c r="Q1895" s="8">
        <f>IFERROR(RIGHT(tests_4[[#This Row],[ f1-score]],LEN(tests_4[[#This Row],[ f1-score]])-2)/10^(LEN(tests_4[[#This Row],[ f1-score]])-2),"")</f>
        <v>0.102391725921137</v>
      </c>
      <c r="R1895" s="8">
        <f>IFERROR(RIGHT(tests_4[[#This Row],[ f1-score-2]],LEN(tests_4[[#This Row],[ f1-score-2]])-2)/10^(LEN(tests_4[[#This Row],[ f1-score-2]])-2),"")</f>
        <v>0.102449042342526</v>
      </c>
      <c r="S1895" s="9">
        <f t="shared" si="29"/>
        <v>-5.7316421388994843E-5</v>
      </c>
    </row>
    <row r="1896" spans="1:19" x14ac:dyDescent="0.35">
      <c r="A1896" t="s">
        <v>3</v>
      </c>
      <c r="B1896" t="s">
        <v>80</v>
      </c>
      <c r="C1896">
        <v>11</v>
      </c>
      <c r="D1896">
        <v>23</v>
      </c>
      <c r="E1896">
        <v>9</v>
      </c>
      <c r="F1896">
        <v>10416</v>
      </c>
      <c r="G1896">
        <v>2604</v>
      </c>
      <c r="H1896" t="s">
        <v>461</v>
      </c>
      <c r="I1896" t="s">
        <v>13994</v>
      </c>
      <c r="J1896" t="s">
        <v>13995</v>
      </c>
      <c r="K1896" t="s">
        <v>13996</v>
      </c>
      <c r="L1896" t="s">
        <v>13997</v>
      </c>
      <c r="N1896" s="8">
        <f>IFERROR(RIGHT(tests_4[[#This Row],[ accuracy]],LEN(tests_4[[#This Row],[ accuracy]])-2)/10^(LEN(tests_4[[#This Row],[ accuracy]])-2),"")</f>
        <v>0.94374039938555998</v>
      </c>
      <c r="O1896" s="8">
        <f>IFERROR(RIGHT(tests_4[[#This Row],[ precision]],LEN(tests_4[[#This Row],[ precision]])-2)/10^(LEN(tests_4[[#This Row],[ precision]])-2),"")</f>
        <v>0.20247724974721901</v>
      </c>
      <c r="P1896" s="8">
        <f>IFERROR(RIGHT(tests_4[[#This Row],[ recall]],LEN(tests_4[[#This Row],[ recall]])-2)/10^(LEN(tests_4[[#This Row],[ recall]])-2),"")</f>
        <v>7.84029038112522E-2</v>
      </c>
      <c r="Q1896" s="8">
        <f>IFERROR(RIGHT(tests_4[[#This Row],[ f1-score]],LEN(tests_4[[#This Row],[ f1-score]])-2)/10^(LEN(tests_4[[#This Row],[ f1-score]])-2),"")</f>
        <v>0.111702127659574</v>
      </c>
      <c r="R1896" s="8">
        <f>IFERROR(RIGHT(tests_4[[#This Row],[ f1-score-2]],LEN(tests_4[[#This Row],[ f1-score-2]])-2)/10^(LEN(tests_4[[#This Row],[ f1-score-2]])-2),"")</f>
        <v>0.113036141107018</v>
      </c>
      <c r="S1896" s="9">
        <f t="shared" si="29"/>
        <v>-1.3340134474439935E-3</v>
      </c>
    </row>
    <row r="1897" spans="1:19" x14ac:dyDescent="0.35">
      <c r="A1897" t="s">
        <v>3</v>
      </c>
      <c r="B1897" t="s">
        <v>80</v>
      </c>
      <c r="C1897">
        <v>11</v>
      </c>
      <c r="D1897">
        <v>23</v>
      </c>
      <c r="E1897">
        <v>10</v>
      </c>
      <c r="F1897">
        <v>10416</v>
      </c>
      <c r="G1897">
        <v>2604</v>
      </c>
      <c r="H1897" t="s">
        <v>591</v>
      </c>
      <c r="I1897" t="s">
        <v>13998</v>
      </c>
      <c r="J1897" t="s">
        <v>13999</v>
      </c>
      <c r="K1897" t="s">
        <v>14000</v>
      </c>
      <c r="L1897" t="s">
        <v>14001</v>
      </c>
      <c r="N1897" s="8">
        <f>IFERROR(RIGHT(tests_4[[#This Row],[ accuracy]],LEN(tests_4[[#This Row],[ accuracy]])-2)/10^(LEN(tests_4[[#This Row],[ accuracy]])-2),"")</f>
        <v>0.94335637480798695</v>
      </c>
      <c r="O1897" s="8">
        <f>IFERROR(RIGHT(tests_4[[#This Row],[ precision]],LEN(tests_4[[#This Row],[ precision]])-2)/10^(LEN(tests_4[[#This Row],[ precision]])-2),"")</f>
        <v>0.261136968085106</v>
      </c>
      <c r="P1897" s="8">
        <f>IFERROR(RIGHT(tests_4[[#This Row],[ recall]],LEN(tests_4[[#This Row],[ recall]])-2)/10^(LEN(tests_4[[#This Row],[ recall]])-2),"")</f>
        <v>0.123774954627949</v>
      </c>
      <c r="Q1897" s="8">
        <f>IFERROR(RIGHT(tests_4[[#This Row],[ f1-score]],LEN(tests_4[[#This Row],[ f1-score]])-2)/10^(LEN(tests_4[[#This Row],[ f1-score]])-2),"")</f>
        <v>0.1678347597547</v>
      </c>
      <c r="R1897" s="8">
        <f>IFERROR(RIGHT(tests_4[[#This Row],[ f1-score-2]],LEN(tests_4[[#This Row],[ f1-score-2]])-2)/10^(LEN(tests_4[[#This Row],[ f1-score-2]])-2),"")</f>
        <v>0.16794603892023199</v>
      </c>
      <c r="S1897" s="9">
        <f t="shared" si="29"/>
        <v>-1.1127916553199668E-4</v>
      </c>
    </row>
    <row r="1898" spans="1:19" x14ac:dyDescent="0.35">
      <c r="A1898" t="s">
        <v>3</v>
      </c>
      <c r="B1898" t="s">
        <v>80</v>
      </c>
      <c r="C1898">
        <v>11</v>
      </c>
      <c r="D1898">
        <v>23</v>
      </c>
      <c r="E1898">
        <v>11</v>
      </c>
      <c r="F1898">
        <v>10416</v>
      </c>
      <c r="G1898">
        <v>2604</v>
      </c>
      <c r="H1898" t="s">
        <v>10003</v>
      </c>
      <c r="I1898" t="s">
        <v>14002</v>
      </c>
      <c r="J1898" t="s">
        <v>13979</v>
      </c>
      <c r="K1898" t="s">
        <v>14003</v>
      </c>
      <c r="L1898" t="s">
        <v>14004</v>
      </c>
      <c r="N1898" s="8">
        <f>IFERROR(RIGHT(tests_4[[#This Row],[ accuracy]],LEN(tests_4[[#This Row],[ accuracy]])-2)/10^(LEN(tests_4[[#This Row],[ accuracy]])-2),"")</f>
        <v>0.94335637480798695</v>
      </c>
      <c r="O1898" s="8">
        <f>IFERROR(RIGHT(tests_4[[#This Row],[ precision]],LEN(tests_4[[#This Row],[ precision]])-2)/10^(LEN(tests_4[[#This Row],[ precision]])-2),"")</f>
        <v>0.197560975609756</v>
      </c>
      <c r="P1898" s="8">
        <f>IFERROR(RIGHT(tests_4[[#This Row],[ recall]],LEN(tests_4[[#This Row],[ recall]])-2)/10^(LEN(tests_4[[#This Row],[ recall]])-2),"")</f>
        <v>7.6588021778584398E-2</v>
      </c>
      <c r="Q1898" s="8">
        <f>IFERROR(RIGHT(tests_4[[#This Row],[ f1-score]],LEN(tests_4[[#This Row],[ f1-score]])-2)/10^(LEN(tests_4[[#This Row],[ f1-score]])-2),"")</f>
        <v>0.110105580693816</v>
      </c>
      <c r="R1898" s="8">
        <f>IFERROR(RIGHT(tests_4[[#This Row],[ f1-score-2]],LEN(tests_4[[#This Row],[ f1-score-2]])-2)/10^(LEN(tests_4[[#This Row],[ f1-score-2]])-2),"")</f>
        <v>0.110383801850386</v>
      </c>
      <c r="S1898" s="9">
        <f t="shared" si="29"/>
        <v>-2.7822115657000213E-4</v>
      </c>
    </row>
    <row r="1899" spans="1:19" x14ac:dyDescent="0.35">
      <c r="A1899" t="s">
        <v>3</v>
      </c>
      <c r="B1899" t="s">
        <v>80</v>
      </c>
      <c r="C1899">
        <v>11</v>
      </c>
      <c r="D1899">
        <v>23</v>
      </c>
      <c r="E1899">
        <v>12</v>
      </c>
      <c r="F1899">
        <v>10416</v>
      </c>
      <c r="G1899">
        <v>2604</v>
      </c>
      <c r="H1899" t="s">
        <v>461</v>
      </c>
      <c r="I1899" t="s">
        <v>14005</v>
      </c>
      <c r="J1899" t="s">
        <v>13995</v>
      </c>
      <c r="K1899" t="s">
        <v>14006</v>
      </c>
      <c r="L1899" t="s">
        <v>14007</v>
      </c>
      <c r="N1899" s="8">
        <f>IFERROR(RIGHT(tests_4[[#This Row],[ accuracy]],LEN(tests_4[[#This Row],[ accuracy]])-2)/10^(LEN(tests_4[[#This Row],[ accuracy]])-2),"")</f>
        <v>0.94374039938555998</v>
      </c>
      <c r="O1899" s="8">
        <f>IFERROR(RIGHT(tests_4[[#This Row],[ precision]],LEN(tests_4[[#This Row],[ precision]])-2)/10^(LEN(tests_4[[#This Row],[ precision]])-2),"")</f>
        <v>0.204336734693877</v>
      </c>
      <c r="P1899" s="8">
        <f>IFERROR(RIGHT(tests_4[[#This Row],[ recall]],LEN(tests_4[[#This Row],[ recall]])-2)/10^(LEN(tests_4[[#This Row],[ recall]])-2),"")</f>
        <v>7.84029038112522E-2</v>
      </c>
      <c r="Q1899" s="8">
        <f>IFERROR(RIGHT(tests_4[[#This Row],[ f1-score]],LEN(tests_4[[#This Row],[ f1-score]])-2)/10^(LEN(tests_4[[#This Row],[ f1-score]])-2),"")</f>
        <v>0.11305841924398601</v>
      </c>
      <c r="R1899" s="8">
        <f>IFERROR(RIGHT(tests_4[[#This Row],[ f1-score-2]],LEN(tests_4[[#This Row],[ f1-score-2]])-2)/10^(LEN(tests_4[[#This Row],[ f1-score-2]])-2),"")</f>
        <v>0.113323999705253</v>
      </c>
      <c r="S1899" s="9">
        <f t="shared" si="29"/>
        <v>-2.6558046126699819E-4</v>
      </c>
    </row>
    <row r="1900" spans="1:19" x14ac:dyDescent="0.35">
      <c r="A1900" t="s">
        <v>3</v>
      </c>
      <c r="B1900" t="s">
        <v>80</v>
      </c>
      <c r="C1900">
        <v>11</v>
      </c>
      <c r="D1900">
        <v>23</v>
      </c>
      <c r="E1900">
        <v>13</v>
      </c>
      <c r="F1900">
        <v>10416</v>
      </c>
      <c r="G1900">
        <v>2604</v>
      </c>
      <c r="H1900" t="s">
        <v>304</v>
      </c>
      <c r="I1900" t="s">
        <v>14008</v>
      </c>
      <c r="J1900" t="s">
        <v>14009</v>
      </c>
      <c r="K1900" t="s">
        <v>14010</v>
      </c>
      <c r="L1900" t="s">
        <v>14011</v>
      </c>
      <c r="N1900" s="8">
        <f>IFERROR(RIGHT(tests_4[[#This Row],[ accuracy]],LEN(tests_4[[#This Row],[ accuracy]])-2)/10^(LEN(tests_4[[#This Row],[ accuracy]])-2),"")</f>
        <v>0.93951612903225801</v>
      </c>
      <c r="O1900" s="8">
        <f>IFERROR(RIGHT(tests_4[[#This Row],[ precision]],LEN(tests_4[[#This Row],[ precision]])-2)/10^(LEN(tests_4[[#This Row],[ precision]])-2),"")</f>
        <v>0.172368421052631</v>
      </c>
      <c r="P1900" s="8">
        <f>IFERROR(RIGHT(tests_4[[#This Row],[ recall]],LEN(tests_4[[#This Row],[ recall]])-2)/10^(LEN(tests_4[[#This Row],[ recall]])-2),"")</f>
        <v>7.4773139745916498E-2</v>
      </c>
      <c r="Q1900" s="8">
        <f>IFERROR(RIGHT(tests_4[[#This Row],[ f1-score]],LEN(tests_4[[#This Row],[ f1-score]])-2)/10^(LEN(tests_4[[#This Row],[ f1-score]])-2),"")</f>
        <v>0.10361990950226201</v>
      </c>
      <c r="R1900" s="8">
        <f>IFERROR(RIGHT(tests_4[[#This Row],[ f1-score-2]],LEN(tests_4[[#This Row],[ f1-score-2]])-2)/10^(LEN(tests_4[[#This Row],[ f1-score-2]])-2),"")</f>
        <v>0.10430077396538801</v>
      </c>
      <c r="S1900" s="9">
        <f t="shared" si="29"/>
        <v>-6.8086446312599913E-4</v>
      </c>
    </row>
    <row r="1901" spans="1:19" x14ac:dyDescent="0.35">
      <c r="A1901" t="s">
        <v>3</v>
      </c>
      <c r="B1901" t="s">
        <v>80</v>
      </c>
      <c r="C1901">
        <v>11</v>
      </c>
      <c r="D1901">
        <v>23</v>
      </c>
      <c r="E1901">
        <v>14</v>
      </c>
      <c r="F1901">
        <v>10416</v>
      </c>
      <c r="G1901">
        <v>2604</v>
      </c>
      <c r="H1901" t="s">
        <v>195</v>
      </c>
      <c r="I1901" t="s">
        <v>14012</v>
      </c>
      <c r="J1901" t="s">
        <v>14013</v>
      </c>
      <c r="K1901" t="s">
        <v>14014</v>
      </c>
      <c r="L1901" t="s">
        <v>14015</v>
      </c>
      <c r="N1901" s="8">
        <f>IFERROR(RIGHT(tests_4[[#This Row],[ accuracy]],LEN(tests_4[[#This Row],[ accuracy]])-2)/10^(LEN(tests_4[[#This Row],[ accuracy]])-2),"")</f>
        <v>0.94258832565284101</v>
      </c>
      <c r="O1901" s="8">
        <f>IFERROR(RIGHT(tests_4[[#This Row],[ precision]],LEN(tests_4[[#This Row],[ precision]])-2)/10^(LEN(tests_4[[#This Row],[ precision]])-2),"")</f>
        <v>0.21791187739463599</v>
      </c>
      <c r="P1901" s="8">
        <f>IFERROR(RIGHT(tests_4[[#This Row],[ recall]],LEN(tests_4[[#This Row],[ recall]])-2)/10^(LEN(tests_4[[#This Row],[ recall]])-2),"")</f>
        <v>8.5117967332123401E-2</v>
      </c>
      <c r="Q1901" s="8">
        <f>IFERROR(RIGHT(tests_4[[#This Row],[ f1-score]],LEN(tests_4[[#This Row],[ f1-score]])-2)/10^(LEN(tests_4[[#This Row],[ f1-score]])-2),"")</f>
        <v>0.120967741935483</v>
      </c>
      <c r="R1901" s="8">
        <f>IFERROR(RIGHT(tests_4[[#This Row],[ f1-score-2]],LEN(tests_4[[#This Row],[ f1-score-2]])-2)/10^(LEN(tests_4[[#This Row],[ f1-score-2]])-2),"")</f>
        <v>0.12241841115077701</v>
      </c>
      <c r="S1901" s="9">
        <f t="shared" si="29"/>
        <v>-1.4506692152940065E-3</v>
      </c>
    </row>
    <row r="1902" spans="1:19" x14ac:dyDescent="0.35">
      <c r="A1902" t="s">
        <v>3</v>
      </c>
      <c r="B1902" t="s">
        <v>80</v>
      </c>
      <c r="C1902">
        <v>11</v>
      </c>
      <c r="D1902">
        <v>23</v>
      </c>
      <c r="E1902">
        <v>15</v>
      </c>
      <c r="F1902">
        <v>10416</v>
      </c>
      <c r="G1902">
        <v>2604</v>
      </c>
      <c r="H1902" t="s">
        <v>6366</v>
      </c>
      <c r="I1902" t="s">
        <v>14016</v>
      </c>
      <c r="J1902" t="s">
        <v>14017</v>
      </c>
      <c r="K1902" t="s">
        <v>14018</v>
      </c>
      <c r="L1902" t="s">
        <v>14019</v>
      </c>
      <c r="N1902" s="8">
        <f>IFERROR(RIGHT(tests_4[[#This Row],[ accuracy]],LEN(tests_4[[#This Row],[ accuracy]])-2)/10^(LEN(tests_4[[#This Row],[ accuracy]])-2),"")</f>
        <v>0.93990015360983103</v>
      </c>
      <c r="O1902" s="8">
        <f>IFERROR(RIGHT(tests_4[[#This Row],[ precision]],LEN(tests_4[[#This Row],[ precision]])-2)/10^(LEN(tests_4[[#This Row],[ precision]])-2),"")</f>
        <v>0.15334821428571399</v>
      </c>
      <c r="P1902" s="8">
        <f>IFERROR(RIGHT(tests_4[[#This Row],[ recall]],LEN(tests_4[[#This Row],[ recall]])-2)/10^(LEN(tests_4[[#This Row],[ recall]])-2),"")</f>
        <v>5.9346642468239501E-2</v>
      </c>
      <c r="Q1902" s="8">
        <f>IFERROR(RIGHT(tests_4[[#This Row],[ f1-score]],LEN(tests_4[[#This Row],[ f1-score]])-2)/10^(LEN(tests_4[[#This Row],[ f1-score]])-2),"")</f>
        <v>8.5461906514538097E-2</v>
      </c>
      <c r="R1902" s="8">
        <f>IFERROR(RIGHT(tests_4[[#This Row],[ f1-score-2]],LEN(tests_4[[#This Row],[ f1-score-2]])-2)/10^(LEN(tests_4[[#This Row],[ f1-score-2]])-2),"")</f>
        <v>8.5575192416476598E-2</v>
      </c>
      <c r="S1902" s="9">
        <f t="shared" si="29"/>
        <v>-1.1328590193850074E-4</v>
      </c>
    </row>
    <row r="1903" spans="1:19" x14ac:dyDescent="0.35">
      <c r="A1903" t="s">
        <v>3</v>
      </c>
      <c r="B1903" t="s">
        <v>80</v>
      </c>
      <c r="C1903">
        <v>11</v>
      </c>
      <c r="D1903">
        <v>23</v>
      </c>
      <c r="E1903">
        <v>16</v>
      </c>
      <c r="F1903">
        <v>10416</v>
      </c>
      <c r="G1903">
        <v>2604</v>
      </c>
      <c r="H1903" t="s">
        <v>7057</v>
      </c>
      <c r="I1903" t="s">
        <v>14020</v>
      </c>
      <c r="J1903" t="s">
        <v>14021</v>
      </c>
      <c r="K1903" t="s">
        <v>14022</v>
      </c>
      <c r="L1903" t="s">
        <v>14023</v>
      </c>
      <c r="N1903" s="8">
        <f>IFERROR(RIGHT(tests_4[[#This Row],[ accuracy]],LEN(tests_4[[#This Row],[ accuracy]])-2)/10^(LEN(tests_4[[#This Row],[ accuracy]])-2),"")</f>
        <v>0.93740399385560602</v>
      </c>
      <c r="O1903" s="8">
        <f>IFERROR(RIGHT(tests_4[[#This Row],[ precision]],LEN(tests_4[[#This Row],[ precision]])-2)/10^(LEN(tests_4[[#This Row],[ precision]])-2),"")</f>
        <v>0.17936380646885799</v>
      </c>
      <c r="P1903" s="8">
        <f>IFERROR(RIGHT(tests_4[[#This Row],[ recall]],LEN(tests_4[[#This Row],[ recall]])-2)/10^(LEN(tests_4[[#This Row],[ recall]])-2),"")</f>
        <v>9.2196007259528104E-2</v>
      </c>
      <c r="Q1903" s="8">
        <f>IFERROR(RIGHT(tests_4[[#This Row],[ f1-score]],LEN(tests_4[[#This Row],[ f1-score]])-2)/10^(LEN(tests_4[[#This Row],[ f1-score]])-2),"")</f>
        <v>0.121251874062968</v>
      </c>
      <c r="R1903" s="8">
        <f>IFERROR(RIGHT(tests_4[[#This Row],[ f1-score-2]],LEN(tests_4[[#This Row],[ f1-score-2]])-2)/10^(LEN(tests_4[[#This Row],[ f1-score-2]])-2),"")</f>
        <v>0.121789940685696</v>
      </c>
      <c r="S1903" s="9">
        <f t="shared" si="29"/>
        <v>-5.3806662272799788E-4</v>
      </c>
    </row>
    <row r="1904" spans="1:19" x14ac:dyDescent="0.35">
      <c r="A1904" t="s">
        <v>3</v>
      </c>
      <c r="B1904" t="s">
        <v>80</v>
      </c>
      <c r="C1904">
        <v>11</v>
      </c>
      <c r="D1904">
        <v>23</v>
      </c>
      <c r="E1904">
        <v>17</v>
      </c>
      <c r="F1904">
        <v>10416</v>
      </c>
      <c r="G1904">
        <v>2604</v>
      </c>
      <c r="H1904" t="s">
        <v>620</v>
      </c>
      <c r="I1904" t="s">
        <v>14024</v>
      </c>
      <c r="J1904" t="s">
        <v>14025</v>
      </c>
      <c r="K1904" t="s">
        <v>14026</v>
      </c>
      <c r="L1904" t="s">
        <v>14027</v>
      </c>
      <c r="N1904" s="8">
        <f>IFERROR(RIGHT(tests_4[[#This Row],[ accuracy]],LEN(tests_4[[#This Row],[ accuracy]])-2)/10^(LEN(tests_4[[#This Row],[ accuracy]])-2),"")</f>
        <v>0.94009216589861699</v>
      </c>
      <c r="O1904" s="8">
        <f>IFERROR(RIGHT(tests_4[[#This Row],[ precision]],LEN(tests_4[[#This Row],[ precision]])-2)/10^(LEN(tests_4[[#This Row],[ precision]])-2),"")</f>
        <v>0.15312500000000001</v>
      </c>
      <c r="P1904" s="8">
        <f>IFERROR(RIGHT(tests_4[[#This Row],[ recall]],LEN(tests_4[[#This Row],[ recall]])-2)/10^(LEN(tests_4[[#This Row],[ recall]])-2),"")</f>
        <v>6.6061705989110694E-2</v>
      </c>
      <c r="Q1904" s="8">
        <f>IFERROR(RIGHT(tests_4[[#This Row],[ f1-score]],LEN(tests_4[[#This Row],[ f1-score]])-2)/10^(LEN(tests_4[[#This Row],[ f1-score]])-2),"")</f>
        <v>9.2291334396597494E-2</v>
      </c>
      <c r="R1904" s="8">
        <f>IFERROR(RIGHT(tests_4[[#This Row],[ f1-score-2]],LEN(tests_4[[#This Row],[ f1-score-2]])-2)/10^(LEN(tests_4[[#This Row],[ f1-score-2]])-2),"")</f>
        <v>9.2302119181307707E-2</v>
      </c>
      <c r="S1904" s="9">
        <f t="shared" si="29"/>
        <v>-1.0784784710213269E-5</v>
      </c>
    </row>
    <row r="1905" spans="1:19" x14ac:dyDescent="0.35">
      <c r="A1905" t="s">
        <v>3</v>
      </c>
      <c r="B1905" t="s">
        <v>80</v>
      </c>
      <c r="C1905">
        <v>11</v>
      </c>
      <c r="D1905">
        <v>23</v>
      </c>
      <c r="E1905">
        <v>18</v>
      </c>
      <c r="F1905">
        <v>10416</v>
      </c>
      <c r="G1905">
        <v>2604</v>
      </c>
      <c r="H1905" t="s">
        <v>255</v>
      </c>
      <c r="I1905" t="s">
        <v>14028</v>
      </c>
      <c r="J1905" t="s">
        <v>14029</v>
      </c>
      <c r="K1905" t="s">
        <v>14030</v>
      </c>
      <c r="L1905" t="s">
        <v>14031</v>
      </c>
      <c r="N1905" s="8">
        <f>IFERROR(RIGHT(tests_4[[#This Row],[ accuracy]],LEN(tests_4[[#This Row],[ accuracy]])-2)/10^(LEN(tests_4[[#This Row],[ accuracy]])-2),"")</f>
        <v>0.94278033794162797</v>
      </c>
      <c r="O1905" s="8">
        <f>IFERROR(RIGHT(tests_4[[#This Row],[ precision]],LEN(tests_4[[#This Row],[ precision]])-2)/10^(LEN(tests_4[[#This Row],[ precision]])-2),"")</f>
        <v>0.221500721500721</v>
      </c>
      <c r="P1905" s="8">
        <f>IFERROR(RIGHT(tests_4[[#This Row],[ recall]],LEN(tests_4[[#This Row],[ recall]])-2)/10^(LEN(tests_4[[#This Row],[ recall]])-2),"")</f>
        <v>9.0199637023593404E-2</v>
      </c>
      <c r="Q1905" s="8">
        <f>IFERROR(RIGHT(tests_4[[#This Row],[ f1-score]],LEN(tests_4[[#This Row],[ f1-score]])-2)/10^(LEN(tests_4[[#This Row],[ f1-score]])-2),"")</f>
        <v>0.125756904445429</v>
      </c>
      <c r="R1905" s="8">
        <f>IFERROR(RIGHT(tests_4[[#This Row],[ f1-score-2]],LEN(tests_4[[#This Row],[ f1-score-2]])-2)/10^(LEN(tests_4[[#This Row],[ f1-score-2]])-2),"")</f>
        <v>0.12819545524052101</v>
      </c>
      <c r="S1905" s="9">
        <f t="shared" si="29"/>
        <v>-2.4385507950920038E-3</v>
      </c>
    </row>
    <row r="1906" spans="1:19" x14ac:dyDescent="0.35">
      <c r="A1906" t="s">
        <v>3</v>
      </c>
      <c r="B1906" t="s">
        <v>80</v>
      </c>
      <c r="C1906">
        <v>11</v>
      </c>
      <c r="D1906">
        <v>23</v>
      </c>
      <c r="E1906">
        <v>19</v>
      </c>
      <c r="F1906">
        <v>10416</v>
      </c>
      <c r="G1906">
        <v>2604</v>
      </c>
      <c r="H1906" t="s">
        <v>6361</v>
      </c>
      <c r="I1906" t="s">
        <v>11196</v>
      </c>
      <c r="J1906" t="s">
        <v>14032</v>
      </c>
      <c r="K1906" t="s">
        <v>14033</v>
      </c>
      <c r="L1906" t="s">
        <v>14034</v>
      </c>
      <c r="N1906" s="8">
        <f>IFERROR(RIGHT(tests_4[[#This Row],[ accuracy]],LEN(tests_4[[#This Row],[ accuracy]])-2)/10^(LEN(tests_4[[#This Row],[ accuracy]])-2),"")</f>
        <v>0.94162826420890899</v>
      </c>
      <c r="O1906" s="8">
        <f>IFERROR(RIGHT(tests_4[[#This Row],[ precision]],LEN(tests_4[[#This Row],[ precision]])-2)/10^(LEN(tests_4[[#This Row],[ precision]])-2),"")</f>
        <v>0.22030651340996099</v>
      </c>
      <c r="P1906" s="8">
        <f>IFERROR(RIGHT(tests_4[[#This Row],[ recall]],LEN(tests_4[[#This Row],[ recall]])-2)/10^(LEN(tests_4[[#This Row],[ recall]])-2),"")</f>
        <v>9.7096188747731405E-2</v>
      </c>
      <c r="Q1906" s="8">
        <f>IFERROR(RIGHT(tests_4[[#This Row],[ f1-score]],LEN(tests_4[[#This Row],[ f1-score]])-2)/10^(LEN(tests_4[[#This Row],[ f1-score]])-2),"")</f>
        <v>0.13107687959299</v>
      </c>
      <c r="R1906" s="8">
        <f>IFERROR(RIGHT(tests_4[[#This Row],[ f1-score-2]],LEN(tests_4[[#This Row],[ f1-score-2]])-2)/10^(LEN(tests_4[[#This Row],[ f1-score-2]])-2),"")</f>
        <v>0.134787275993515</v>
      </c>
      <c r="S1906" s="9">
        <f t="shared" si="29"/>
        <v>-3.7103964005250067E-3</v>
      </c>
    </row>
    <row r="1907" spans="1:19" x14ac:dyDescent="0.35">
      <c r="A1907" t="s">
        <v>3</v>
      </c>
      <c r="B1907" t="s">
        <v>80</v>
      </c>
      <c r="C1907">
        <v>11</v>
      </c>
      <c r="D1907">
        <v>23</v>
      </c>
      <c r="E1907">
        <v>20</v>
      </c>
      <c r="F1907">
        <v>10416</v>
      </c>
      <c r="G1907">
        <v>2604</v>
      </c>
      <c r="H1907" t="s">
        <v>9260</v>
      </c>
      <c r="I1907" t="s">
        <v>14035</v>
      </c>
      <c r="J1907" t="s">
        <v>14036</v>
      </c>
      <c r="K1907" t="s">
        <v>14037</v>
      </c>
      <c r="L1907" t="s">
        <v>14038</v>
      </c>
      <c r="N1907" s="8">
        <f>IFERROR(RIGHT(tests_4[[#This Row],[ accuracy]],LEN(tests_4[[#This Row],[ accuracy]])-2)/10^(LEN(tests_4[[#This Row],[ accuracy]])-2),"")</f>
        <v>0.94239631336405505</v>
      </c>
      <c r="O1907" s="8">
        <f>IFERROR(RIGHT(tests_4[[#This Row],[ precision]],LEN(tests_4[[#This Row],[ precision]])-2)/10^(LEN(tests_4[[#This Row],[ precision]])-2),"")</f>
        <v>0.237089201877934</v>
      </c>
      <c r="P1907" s="8">
        <f>IFERROR(RIGHT(tests_4[[#This Row],[ recall]],LEN(tests_4[[#This Row],[ recall]])-2)/10^(LEN(tests_4[[#This Row],[ recall]])-2),"")</f>
        <v>8.18511796733212E-2</v>
      </c>
      <c r="Q1907" s="8">
        <f>IFERROR(RIGHT(tests_4[[#This Row],[ f1-score]],LEN(tests_4[[#This Row],[ f1-score]])-2)/10^(LEN(tests_4[[#This Row],[ f1-score]])-2),"")</f>
        <v>0.120066788099574</v>
      </c>
      <c r="R1907" s="8">
        <f>IFERROR(RIGHT(tests_4[[#This Row],[ f1-score-2]],LEN(tests_4[[#This Row],[ f1-score-2]])-2)/10^(LEN(tests_4[[#This Row],[ f1-score-2]])-2),"")</f>
        <v>0.121690648058602</v>
      </c>
      <c r="S1907" s="9">
        <f t="shared" si="29"/>
        <v>-1.6238599590280012E-3</v>
      </c>
    </row>
    <row r="1908" spans="1:19" x14ac:dyDescent="0.35">
      <c r="A1908" t="s">
        <v>3</v>
      </c>
      <c r="B1908" t="s">
        <v>80</v>
      </c>
      <c r="C1908">
        <v>11</v>
      </c>
      <c r="D1908">
        <v>23</v>
      </c>
      <c r="E1908">
        <v>21</v>
      </c>
      <c r="F1908">
        <v>10416</v>
      </c>
      <c r="G1908">
        <v>2604</v>
      </c>
      <c r="H1908" t="s">
        <v>10658</v>
      </c>
      <c r="I1908" t="s">
        <v>14039</v>
      </c>
      <c r="J1908" t="s">
        <v>14040</v>
      </c>
      <c r="K1908" t="s">
        <v>14041</v>
      </c>
      <c r="L1908" t="s">
        <v>14042</v>
      </c>
      <c r="N1908" s="8">
        <f>IFERROR(RIGHT(tests_4[[#This Row],[ accuracy]],LEN(tests_4[[#This Row],[ accuracy]])-2)/10^(LEN(tests_4[[#This Row],[ accuracy]])-2),"")</f>
        <v>0.94278033794162797</v>
      </c>
      <c r="O1908" s="8">
        <f>IFERROR(RIGHT(tests_4[[#This Row],[ precision]],LEN(tests_4[[#This Row],[ precision]])-2)/10^(LEN(tests_4[[#This Row],[ precision]])-2),"")</f>
        <v>0.186787391012743</v>
      </c>
      <c r="P1908" s="8">
        <f>IFERROR(RIGHT(tests_4[[#This Row],[ recall]],LEN(tests_4[[#This Row],[ recall]])-2)/10^(LEN(tests_4[[#This Row],[ recall]])-2),"")</f>
        <v>6.5880217785843895E-2</v>
      </c>
      <c r="Q1908" s="8">
        <f>IFERROR(RIGHT(tests_4[[#This Row],[ f1-score]],LEN(tests_4[[#This Row],[ f1-score]])-2)/10^(LEN(tests_4[[#This Row],[ f1-score]])-2),"")</f>
        <v>9.4667943805874802E-2</v>
      </c>
      <c r="R1908" s="8">
        <f>IFERROR(RIGHT(tests_4[[#This Row],[ f1-score-2]],LEN(tests_4[[#This Row],[ f1-score-2]])-2)/10^(LEN(tests_4[[#This Row],[ f1-score-2]])-2),"")</f>
        <v>9.7405394051743699E-2</v>
      </c>
      <c r="S1908" s="9">
        <f t="shared" si="29"/>
        <v>-2.7374502458688971E-3</v>
      </c>
    </row>
    <row r="1909" spans="1:19" x14ac:dyDescent="0.35">
      <c r="A1909" t="s">
        <v>3</v>
      </c>
      <c r="B1909" t="s">
        <v>80</v>
      </c>
      <c r="C1909">
        <v>11</v>
      </c>
      <c r="D1909">
        <v>23</v>
      </c>
      <c r="E1909">
        <v>22</v>
      </c>
      <c r="F1909">
        <v>10416</v>
      </c>
      <c r="G1909">
        <v>2604</v>
      </c>
      <c r="H1909" t="s">
        <v>7161</v>
      </c>
      <c r="I1909" t="s">
        <v>14043</v>
      </c>
      <c r="J1909" t="s">
        <v>14044</v>
      </c>
      <c r="K1909" t="s">
        <v>14045</v>
      </c>
      <c r="L1909" t="s">
        <v>14046</v>
      </c>
      <c r="N1909" s="8">
        <f>IFERROR(RIGHT(tests_4[[#This Row],[ accuracy]],LEN(tests_4[[#This Row],[ accuracy]])-2)/10^(LEN(tests_4[[#This Row],[ accuracy]])-2),"")</f>
        <v>0.94393241167434705</v>
      </c>
      <c r="O1909" s="8">
        <f>IFERROR(RIGHT(tests_4[[#This Row],[ precision]],LEN(tests_4[[#This Row],[ precision]])-2)/10^(LEN(tests_4[[#This Row],[ precision]])-2),"")</f>
        <v>0.264583333333333</v>
      </c>
      <c r="P1909" s="8">
        <f>IFERROR(RIGHT(tests_4[[#This Row],[ recall]],LEN(tests_4[[#This Row],[ recall]])-2)/10^(LEN(tests_4[[#This Row],[ recall]])-2),"")</f>
        <v>0.102359346642468</v>
      </c>
      <c r="Q1909" s="8">
        <f>IFERROR(RIGHT(tests_4[[#This Row],[ f1-score]],LEN(tests_4[[#This Row],[ f1-score]])-2)/10^(LEN(tests_4[[#This Row],[ f1-score]])-2),"")</f>
        <v>0.14326797385620901</v>
      </c>
      <c r="R1909" s="8">
        <f>IFERROR(RIGHT(tests_4[[#This Row],[ f1-score-2]],LEN(tests_4[[#This Row],[ f1-score-2]])-2)/10^(LEN(tests_4[[#This Row],[ f1-score-2]])-2),"")</f>
        <v>0.14761203103586801</v>
      </c>
      <c r="S1909" s="9">
        <f t="shared" si="29"/>
        <v>-4.3440571796589944E-3</v>
      </c>
    </row>
    <row r="1910" spans="1:19" x14ac:dyDescent="0.35">
      <c r="A1910" t="s">
        <v>3</v>
      </c>
      <c r="B1910" t="s">
        <v>80</v>
      </c>
      <c r="C1910">
        <v>11</v>
      </c>
      <c r="D1910">
        <v>23</v>
      </c>
      <c r="E1910">
        <v>23</v>
      </c>
      <c r="F1910">
        <v>10416</v>
      </c>
      <c r="G1910">
        <v>2604</v>
      </c>
      <c r="H1910" t="s">
        <v>461</v>
      </c>
      <c r="I1910" t="s">
        <v>14047</v>
      </c>
      <c r="J1910" t="s">
        <v>14048</v>
      </c>
      <c r="K1910" t="s">
        <v>14049</v>
      </c>
      <c r="L1910" t="s">
        <v>14050</v>
      </c>
      <c r="N1910" s="8">
        <f>IFERROR(RIGHT(tests_4[[#This Row],[ accuracy]],LEN(tests_4[[#This Row],[ accuracy]])-2)/10^(LEN(tests_4[[#This Row],[ accuracy]])-2),"")</f>
        <v>0.94374039938555998</v>
      </c>
      <c r="O1910" s="8">
        <f>IFERROR(RIGHT(tests_4[[#This Row],[ precision]],LEN(tests_4[[#This Row],[ precision]])-2)/10^(LEN(tests_4[[#This Row],[ precision]])-2),"")</f>
        <v>0.238924050632911</v>
      </c>
      <c r="P1910" s="8">
        <f>IFERROR(RIGHT(tests_4[[#This Row],[ recall]],LEN(tests_4[[#This Row],[ recall]])-2)/10^(LEN(tests_4[[#This Row],[ recall]])-2),"")</f>
        <v>8.8384754990925504E-2</v>
      </c>
      <c r="Q1910" s="8">
        <f>IFERROR(RIGHT(tests_4[[#This Row],[ f1-score]],LEN(tests_4[[#This Row],[ f1-score]])-2)/10^(LEN(tests_4[[#This Row],[ f1-score]])-2),"")</f>
        <v>0.123835403726708</v>
      </c>
      <c r="R1910" s="8">
        <f>IFERROR(RIGHT(tests_4[[#This Row],[ f1-score-2]],LEN(tests_4[[#This Row],[ f1-score-2]])-2)/10^(LEN(tests_4[[#This Row],[ f1-score-2]])-2),"")</f>
        <v>0.129035597660629</v>
      </c>
      <c r="S1910" s="9">
        <f t="shared" si="29"/>
        <v>-5.2001939339210018E-3</v>
      </c>
    </row>
    <row r="1911" spans="1:19" x14ac:dyDescent="0.35">
      <c r="A1911" t="s">
        <v>3</v>
      </c>
      <c r="B1911" t="s">
        <v>80</v>
      </c>
      <c r="C1911">
        <v>13</v>
      </c>
      <c r="D1911">
        <v>23</v>
      </c>
      <c r="E1911">
        <v>1</v>
      </c>
      <c r="F1911">
        <v>10416</v>
      </c>
      <c r="G1911">
        <v>2604</v>
      </c>
      <c r="H1911" t="s">
        <v>531</v>
      </c>
      <c r="I1911" t="s">
        <v>14051</v>
      </c>
      <c r="J1911" t="s">
        <v>14052</v>
      </c>
      <c r="K1911" t="s">
        <v>14053</v>
      </c>
      <c r="L1911" t="s">
        <v>14054</v>
      </c>
      <c r="N1911" s="8">
        <f>IFERROR(RIGHT(tests_4[[#This Row],[ accuracy]],LEN(tests_4[[#This Row],[ accuracy]])-2)/10^(LEN(tests_4[[#This Row],[ accuracy]])-2),"")</f>
        <v>0.95814132104454597</v>
      </c>
      <c r="O1911" s="8">
        <f>IFERROR(RIGHT(tests_4[[#This Row],[ precision]],LEN(tests_4[[#This Row],[ precision]])-2)/10^(LEN(tests_4[[#This Row],[ precision]])-2),"")</f>
        <v>8.3004926108374302E-2</v>
      </c>
      <c r="P1911" s="8">
        <f>IFERROR(RIGHT(tests_4[[#This Row],[ recall]],LEN(tests_4[[#This Row],[ recall]])-2)/10^(LEN(tests_4[[#This Row],[ recall]])-2),"")</f>
        <v>5.3001277139208103E-2</v>
      </c>
      <c r="Q1911" s="8">
        <f>IFERROR(RIGHT(tests_4[[#This Row],[ f1-score]],LEN(tests_4[[#This Row],[ f1-score]])-2)/10^(LEN(tests_4[[#This Row],[ f1-score]])-2),"")</f>
        <v>6.4593486501121594E-2</v>
      </c>
      <c r="R1911" s="8">
        <f>IFERROR(RIGHT(tests_4[[#This Row],[ f1-score-2]],LEN(tests_4[[#This Row],[ f1-score-2]])-2)/10^(LEN(tests_4[[#This Row],[ f1-score-2]])-2),"")</f>
        <v>6.4693624078027395E-2</v>
      </c>
      <c r="S1911" s="9">
        <f t="shared" si="29"/>
        <v>-1.0013757690580105E-4</v>
      </c>
    </row>
    <row r="1912" spans="1:19" x14ac:dyDescent="0.35">
      <c r="A1912" t="s">
        <v>3</v>
      </c>
      <c r="B1912" t="s">
        <v>80</v>
      </c>
      <c r="C1912">
        <v>13</v>
      </c>
      <c r="D1912">
        <v>23</v>
      </c>
      <c r="E1912">
        <v>2</v>
      </c>
      <c r="F1912">
        <v>10416</v>
      </c>
      <c r="G1912">
        <v>2604</v>
      </c>
      <c r="H1912" t="s">
        <v>14055</v>
      </c>
      <c r="I1912" t="s">
        <v>14056</v>
      </c>
      <c r="J1912" t="s">
        <v>14057</v>
      </c>
      <c r="K1912" t="s">
        <v>14058</v>
      </c>
      <c r="L1912" t="s">
        <v>14058</v>
      </c>
      <c r="N1912" s="8">
        <f>IFERROR(RIGHT(tests_4[[#This Row],[ accuracy]],LEN(tests_4[[#This Row],[ accuracy]])-2)/10^(LEN(tests_4[[#This Row],[ accuracy]])-2),"")</f>
        <v>0.96294162826420804</v>
      </c>
      <c r="O1912" s="8">
        <f>IFERROR(RIGHT(tests_4[[#This Row],[ precision]],LEN(tests_4[[#This Row],[ precision]])-2)/10^(LEN(tests_4[[#This Row],[ precision]])-2),"")</f>
        <v>4.71698113207547E-2</v>
      </c>
      <c r="P1912" s="8">
        <f>IFERROR(RIGHT(tests_4[[#This Row],[ recall]],LEN(tests_4[[#This Row],[ recall]])-2)/10^(LEN(tests_4[[#This Row],[ recall]])-2),"")</f>
        <v>3.0864197530864099E-2</v>
      </c>
      <c r="Q1912" s="8">
        <f>IFERROR(RIGHT(tests_4[[#This Row],[ f1-score]],LEN(tests_4[[#This Row],[ f1-score]])-2)/10^(LEN(tests_4[[#This Row],[ f1-score]])-2),"")</f>
        <v>3.7313432835820899E-2</v>
      </c>
      <c r="R1912" s="8">
        <f>IFERROR(RIGHT(tests_4[[#This Row],[ f1-score-2]],LEN(tests_4[[#This Row],[ f1-score-2]])-2)/10^(LEN(tests_4[[#This Row],[ f1-score-2]])-2),"")</f>
        <v>3.7313432835820899E-2</v>
      </c>
      <c r="S1912" s="9">
        <f t="shared" si="29"/>
        <v>0</v>
      </c>
    </row>
    <row r="1913" spans="1:19" x14ac:dyDescent="0.35">
      <c r="A1913" t="s">
        <v>3</v>
      </c>
      <c r="B1913" t="s">
        <v>80</v>
      </c>
      <c r="C1913">
        <v>13</v>
      </c>
      <c r="D1913">
        <v>23</v>
      </c>
      <c r="E1913">
        <v>3</v>
      </c>
      <c r="F1913">
        <v>10416</v>
      </c>
      <c r="G1913">
        <v>2604</v>
      </c>
      <c r="H1913" t="s">
        <v>3821</v>
      </c>
      <c r="I1913" t="s">
        <v>14059</v>
      </c>
      <c r="J1913" t="s">
        <v>14060</v>
      </c>
      <c r="K1913" t="s">
        <v>14061</v>
      </c>
      <c r="L1913" t="s">
        <v>14061</v>
      </c>
      <c r="N1913" s="8">
        <f>IFERROR(RIGHT(tests_4[[#This Row],[ accuracy]],LEN(tests_4[[#This Row],[ accuracy]])-2)/10^(LEN(tests_4[[#This Row],[ accuracy]])-2),"")</f>
        <v>0.96082949308755705</v>
      </c>
      <c r="O1913" s="8">
        <f>IFERROR(RIGHT(tests_4[[#This Row],[ precision]],LEN(tests_4[[#This Row],[ precision]])-2)/10^(LEN(tests_4[[#This Row],[ precision]])-2),"")</f>
        <v>7.69230769230769E-2</v>
      </c>
      <c r="P1913" s="8">
        <f>IFERROR(RIGHT(tests_4[[#This Row],[ recall]],LEN(tests_4[[#This Row],[ recall]])-2)/10^(LEN(tests_4[[#This Row],[ recall]])-2),"")</f>
        <v>6.1728395061728301E-2</v>
      </c>
      <c r="Q1913" s="8">
        <f>IFERROR(RIGHT(tests_4[[#This Row],[ f1-score]],LEN(tests_4[[#This Row],[ f1-score]])-2)/10^(LEN(tests_4[[#This Row],[ f1-score]])-2),"")</f>
        <v>6.8493150684931503E-2</v>
      </c>
      <c r="R1913" s="8">
        <f>IFERROR(RIGHT(tests_4[[#This Row],[ f1-score-2]],LEN(tests_4[[#This Row],[ f1-score-2]])-2)/10^(LEN(tests_4[[#This Row],[ f1-score-2]])-2),"")</f>
        <v>6.8493150684931503E-2</v>
      </c>
      <c r="S1913" s="9">
        <f t="shared" si="29"/>
        <v>0</v>
      </c>
    </row>
    <row r="1914" spans="1:19" x14ac:dyDescent="0.35">
      <c r="A1914" t="s">
        <v>3</v>
      </c>
      <c r="B1914" t="s">
        <v>80</v>
      </c>
      <c r="C1914">
        <v>13</v>
      </c>
      <c r="D1914">
        <v>23</v>
      </c>
      <c r="E1914">
        <v>4</v>
      </c>
      <c r="F1914">
        <v>10416</v>
      </c>
      <c r="G1914">
        <v>2604</v>
      </c>
      <c r="H1914" t="s">
        <v>14062</v>
      </c>
      <c r="I1914" t="s">
        <v>14063</v>
      </c>
      <c r="J1914" t="s">
        <v>14064</v>
      </c>
      <c r="K1914" t="s">
        <v>14065</v>
      </c>
      <c r="L1914" t="s">
        <v>14065</v>
      </c>
      <c r="N1914" s="8">
        <f>IFERROR(RIGHT(tests_4[[#This Row],[ accuracy]],LEN(tests_4[[#This Row],[ accuracy]])-2)/10^(LEN(tests_4[[#This Row],[ accuracy]])-2),"")</f>
        <v>0.96370967741935398</v>
      </c>
      <c r="O1914" s="8">
        <f>IFERROR(RIGHT(tests_4[[#This Row],[ precision]],LEN(tests_4[[#This Row],[ precision]])-2)/10^(LEN(tests_4[[#This Row],[ precision]])-2),"")</f>
        <v>9.8360655737704902E-2</v>
      </c>
      <c r="P1914" s="8">
        <f>IFERROR(RIGHT(tests_4[[#This Row],[ recall]],LEN(tests_4[[#This Row],[ recall]])-2)/10^(LEN(tests_4[[#This Row],[ recall]])-2),"")</f>
        <v>7.4074074074074001E-2</v>
      </c>
      <c r="Q1914" s="8">
        <f>IFERROR(RIGHT(tests_4[[#This Row],[ f1-score]],LEN(tests_4[[#This Row],[ f1-score]])-2)/10^(LEN(tests_4[[#This Row],[ f1-score]])-2),"")</f>
        <v>8.4507042253521097E-2</v>
      </c>
      <c r="R1914" s="8">
        <f>IFERROR(RIGHT(tests_4[[#This Row],[ f1-score-2]],LEN(tests_4[[#This Row],[ f1-score-2]])-2)/10^(LEN(tests_4[[#This Row],[ f1-score-2]])-2),"")</f>
        <v>8.4507042253521097E-2</v>
      </c>
      <c r="S1914" s="9">
        <f t="shared" si="29"/>
        <v>0</v>
      </c>
    </row>
    <row r="1915" spans="1:19" x14ac:dyDescent="0.35">
      <c r="A1915" t="s">
        <v>3</v>
      </c>
      <c r="B1915" t="s">
        <v>80</v>
      </c>
      <c r="C1915">
        <v>13</v>
      </c>
      <c r="D1915">
        <v>23</v>
      </c>
      <c r="E1915">
        <v>5</v>
      </c>
      <c r="F1915">
        <v>10416</v>
      </c>
      <c r="G1915">
        <v>2604</v>
      </c>
      <c r="H1915" t="s">
        <v>170</v>
      </c>
      <c r="I1915" t="s">
        <v>14066</v>
      </c>
      <c r="J1915" t="s">
        <v>14067</v>
      </c>
      <c r="K1915" t="s">
        <v>14068</v>
      </c>
      <c r="L1915" t="s">
        <v>14068</v>
      </c>
      <c r="N1915" s="8">
        <f>IFERROR(RIGHT(tests_4[[#This Row],[ accuracy]],LEN(tests_4[[#This Row],[ accuracy]])-2)/10^(LEN(tests_4[[#This Row],[ accuracy]])-2),"")</f>
        <v>0.95641321044546801</v>
      </c>
      <c r="O1915" s="8">
        <f>IFERROR(RIGHT(tests_4[[#This Row],[ precision]],LEN(tests_4[[#This Row],[ precision]])-2)/10^(LEN(tests_4[[#This Row],[ precision]])-2),"")</f>
        <v>8.2352941176470504E-2</v>
      </c>
      <c r="P1915" s="8">
        <f>IFERROR(RIGHT(tests_4[[#This Row],[ recall]],LEN(tests_4[[#This Row],[ recall]])-2)/10^(LEN(tests_4[[#This Row],[ recall]])-2),"")</f>
        <v>8.6419753086419707E-2</v>
      </c>
      <c r="Q1915" s="8">
        <f>IFERROR(RIGHT(tests_4[[#This Row],[ f1-score]],LEN(tests_4[[#This Row],[ f1-score]])-2)/10^(LEN(tests_4[[#This Row],[ f1-score]])-2),"")</f>
        <v>8.43373493975903E-2</v>
      </c>
      <c r="R1915" s="8">
        <f>IFERROR(RIGHT(tests_4[[#This Row],[ f1-score-2]],LEN(tests_4[[#This Row],[ f1-score-2]])-2)/10^(LEN(tests_4[[#This Row],[ f1-score-2]])-2),"")</f>
        <v>8.43373493975903E-2</v>
      </c>
      <c r="S1915" s="9">
        <f t="shared" si="29"/>
        <v>0</v>
      </c>
    </row>
    <row r="1916" spans="1:19" x14ac:dyDescent="0.35">
      <c r="A1916" t="s">
        <v>3</v>
      </c>
      <c r="B1916" t="s">
        <v>80</v>
      </c>
      <c r="C1916">
        <v>13</v>
      </c>
      <c r="D1916">
        <v>23</v>
      </c>
      <c r="E1916">
        <v>6</v>
      </c>
      <c r="F1916">
        <v>10416</v>
      </c>
      <c r="G1916">
        <v>2604</v>
      </c>
      <c r="H1916" t="s">
        <v>3821</v>
      </c>
      <c r="I1916" t="s">
        <v>14069</v>
      </c>
      <c r="J1916" t="s">
        <v>14070</v>
      </c>
      <c r="K1916" t="s">
        <v>14071</v>
      </c>
      <c r="L1916" t="s">
        <v>14072</v>
      </c>
      <c r="N1916" s="8">
        <f>IFERROR(RIGHT(tests_4[[#This Row],[ accuracy]],LEN(tests_4[[#This Row],[ accuracy]])-2)/10^(LEN(tests_4[[#This Row],[ accuracy]])-2),"")</f>
        <v>0.96082949308755705</v>
      </c>
      <c r="O1916" s="8">
        <f>IFERROR(RIGHT(tests_4[[#This Row],[ precision]],LEN(tests_4[[#This Row],[ precision]])-2)/10^(LEN(tests_4[[#This Row],[ precision]])-2),"")</f>
        <v>0.145761986301369</v>
      </c>
      <c r="P1916" s="8">
        <f>IFERROR(RIGHT(tests_4[[#This Row],[ recall]],LEN(tests_4[[#This Row],[ recall]])-2)/10^(LEN(tests_4[[#This Row],[ recall]])-2),"")</f>
        <v>0.12590464027245599</v>
      </c>
      <c r="Q1916" s="8">
        <f>IFERROR(RIGHT(tests_4[[#This Row],[ f1-score]],LEN(tests_4[[#This Row],[ f1-score]])-2)/10^(LEN(tests_4[[#This Row],[ f1-score]])-2),"")</f>
        <v>0.13448773448773399</v>
      </c>
      <c r="R1916" s="8">
        <f>IFERROR(RIGHT(tests_4[[#This Row],[ f1-score-2]],LEN(tests_4[[#This Row],[ f1-score-2]])-2)/10^(LEN(tests_4[[#This Row],[ f1-score-2]])-2),"")</f>
        <v>0.13510758153935701</v>
      </c>
      <c r="S1916" s="9">
        <f t="shared" si="29"/>
        <v>-6.1984705162301812E-4</v>
      </c>
    </row>
    <row r="1917" spans="1:19" x14ac:dyDescent="0.35">
      <c r="A1917" t="s">
        <v>3</v>
      </c>
      <c r="B1917" t="s">
        <v>80</v>
      </c>
      <c r="C1917">
        <v>13</v>
      </c>
      <c r="D1917">
        <v>23</v>
      </c>
      <c r="E1917">
        <v>7</v>
      </c>
      <c r="F1917">
        <v>10416</v>
      </c>
      <c r="G1917">
        <v>2604</v>
      </c>
      <c r="H1917" t="s">
        <v>484</v>
      </c>
      <c r="I1917" t="s">
        <v>14073</v>
      </c>
      <c r="J1917" t="s">
        <v>14074</v>
      </c>
      <c r="K1917" t="s">
        <v>14075</v>
      </c>
      <c r="L1917" t="s">
        <v>14076</v>
      </c>
      <c r="N1917" s="8">
        <f>IFERROR(RIGHT(tests_4[[#This Row],[ accuracy]],LEN(tests_4[[#This Row],[ accuracy]])-2)/10^(LEN(tests_4[[#This Row],[ accuracy]])-2),"")</f>
        <v>0.95871735791090595</v>
      </c>
      <c r="O1917" s="8">
        <f>IFERROR(RIGHT(tests_4[[#This Row],[ precision]],LEN(tests_4[[#This Row],[ precision]])-2)/10^(LEN(tests_4[[#This Row],[ precision]])-2),"")</f>
        <v>0.19381313131313099</v>
      </c>
      <c r="P1917" s="8">
        <f>IFERROR(RIGHT(tests_4[[#This Row],[ recall]],LEN(tests_4[[#This Row],[ recall]])-2)/10^(LEN(tests_4[[#This Row],[ recall]])-2),"")</f>
        <v>0.16528309919114501</v>
      </c>
      <c r="Q1917" s="8">
        <f>IFERROR(RIGHT(tests_4[[#This Row],[ f1-score]],LEN(tests_4[[#This Row],[ f1-score]])-2)/10^(LEN(tests_4[[#This Row],[ f1-score]])-2),"")</f>
        <v>0.17505980108271399</v>
      </c>
      <c r="R1917" s="8">
        <f>IFERROR(RIGHT(tests_4[[#This Row],[ f1-score-2]],LEN(tests_4[[#This Row],[ f1-score-2]])-2)/10^(LEN(tests_4[[#This Row],[ f1-score-2]])-2),"")</f>
        <v>0.17841476621678501</v>
      </c>
      <c r="S1917" s="9">
        <f t="shared" si="29"/>
        <v>-3.3549651340710196E-3</v>
      </c>
    </row>
    <row r="1918" spans="1:19" x14ac:dyDescent="0.35">
      <c r="A1918" t="s">
        <v>3</v>
      </c>
      <c r="B1918" t="s">
        <v>80</v>
      </c>
      <c r="C1918">
        <v>13</v>
      </c>
      <c r="D1918">
        <v>23</v>
      </c>
      <c r="E1918">
        <v>8</v>
      </c>
      <c r="F1918">
        <v>10416</v>
      </c>
      <c r="G1918">
        <v>2604</v>
      </c>
      <c r="H1918" t="s">
        <v>14077</v>
      </c>
      <c r="I1918" t="s">
        <v>14078</v>
      </c>
      <c r="J1918" t="s">
        <v>14079</v>
      </c>
      <c r="K1918" t="s">
        <v>14080</v>
      </c>
      <c r="L1918" t="s">
        <v>14081</v>
      </c>
      <c r="N1918" s="8">
        <f>IFERROR(RIGHT(tests_4[[#This Row],[ accuracy]],LEN(tests_4[[#This Row],[ accuracy]])-2)/10^(LEN(tests_4[[#This Row],[ accuracy]])-2),"")</f>
        <v>0.95967741935483797</v>
      </c>
      <c r="O1918" s="8">
        <f>IFERROR(RIGHT(tests_4[[#This Row],[ precision]],LEN(tests_4[[#This Row],[ precision]])-2)/10^(LEN(tests_4[[#This Row],[ precision]])-2),"")</f>
        <v>0.15520065520065501</v>
      </c>
      <c r="P1918" s="8">
        <f>IFERROR(RIGHT(tests_4[[#This Row],[ recall]],LEN(tests_4[[#This Row],[ recall]])-2)/10^(LEN(tests_4[[#This Row],[ recall]])-2),"")</f>
        <v>0.120902511707109</v>
      </c>
      <c r="Q1918" s="8">
        <f>IFERROR(RIGHT(tests_4[[#This Row],[ f1-score]],LEN(tests_4[[#This Row],[ f1-score]])-2)/10^(LEN(tests_4[[#This Row],[ f1-score]])-2),"")</f>
        <v>0.13427862460120499</v>
      </c>
      <c r="R1918" s="8">
        <f>IFERROR(RIGHT(tests_4[[#This Row],[ f1-score-2]],LEN(tests_4[[#This Row],[ f1-score-2]])-2)/10^(LEN(tests_4[[#This Row],[ f1-score-2]])-2),"")</f>
        <v>0.13592128799172101</v>
      </c>
      <c r="S1918" s="9">
        <f t="shared" si="29"/>
        <v>-1.6426633905160248E-3</v>
      </c>
    </row>
    <row r="1919" spans="1:19" x14ac:dyDescent="0.35">
      <c r="A1919" t="s">
        <v>3</v>
      </c>
      <c r="B1919" t="s">
        <v>80</v>
      </c>
      <c r="C1919">
        <v>13</v>
      </c>
      <c r="D1919">
        <v>23</v>
      </c>
      <c r="E1919">
        <v>9</v>
      </c>
      <c r="F1919">
        <v>10416</v>
      </c>
      <c r="G1919">
        <v>2604</v>
      </c>
      <c r="H1919" t="s">
        <v>3636</v>
      </c>
      <c r="I1919" t="s">
        <v>14082</v>
      </c>
      <c r="J1919" t="s">
        <v>14083</v>
      </c>
      <c r="K1919" t="s">
        <v>14084</v>
      </c>
      <c r="L1919" t="s">
        <v>14085</v>
      </c>
      <c r="N1919" s="8">
        <f>IFERROR(RIGHT(tests_4[[#This Row],[ accuracy]],LEN(tests_4[[#This Row],[ accuracy]])-2)/10^(LEN(tests_4[[#This Row],[ accuracy]])-2),"")</f>
        <v>0.95756528417818698</v>
      </c>
      <c r="O1919" s="8">
        <f>IFERROR(RIGHT(tests_4[[#This Row],[ precision]],LEN(tests_4[[#This Row],[ precision]])-2)/10^(LEN(tests_4[[#This Row],[ precision]])-2),"")</f>
        <v>0.130255255255255</v>
      </c>
      <c r="P1919" s="8">
        <f>IFERROR(RIGHT(tests_4[[#This Row],[ recall]],LEN(tests_4[[#This Row],[ recall]])-2)/10^(LEN(tests_4[[#This Row],[ recall]])-2),"")</f>
        <v>9.8659003831417597E-2</v>
      </c>
      <c r="Q1919" s="8">
        <f>IFERROR(RIGHT(tests_4[[#This Row],[ f1-score]],LEN(tests_4[[#This Row],[ f1-score]])-2)/10^(LEN(tests_4[[#This Row],[ f1-score]])-2),"")</f>
        <v>0.111256005490734</v>
      </c>
      <c r="R1919" s="8">
        <f>IFERROR(RIGHT(tests_4[[#This Row],[ f1-score-2]],LEN(tests_4[[#This Row],[ f1-score-2]])-2)/10^(LEN(tests_4[[#This Row],[ f1-score-2]])-2),"")</f>
        <v>0.112276568341029</v>
      </c>
      <c r="S1919" s="9">
        <f t="shared" si="29"/>
        <v>-1.0205628502950037E-3</v>
      </c>
    </row>
    <row r="1920" spans="1:19" x14ac:dyDescent="0.35">
      <c r="A1920" t="s">
        <v>3</v>
      </c>
      <c r="B1920" t="s">
        <v>80</v>
      </c>
      <c r="C1920">
        <v>13</v>
      </c>
      <c r="D1920">
        <v>23</v>
      </c>
      <c r="E1920">
        <v>10</v>
      </c>
      <c r="F1920">
        <v>10416</v>
      </c>
      <c r="G1920">
        <v>2604</v>
      </c>
      <c r="H1920" t="s">
        <v>14086</v>
      </c>
      <c r="I1920" t="s">
        <v>14087</v>
      </c>
      <c r="J1920" t="s">
        <v>14088</v>
      </c>
      <c r="K1920" t="s">
        <v>14089</v>
      </c>
      <c r="L1920" t="s">
        <v>14090</v>
      </c>
      <c r="N1920" s="8">
        <f>IFERROR(RIGHT(tests_4[[#This Row],[ accuracy]],LEN(tests_4[[#This Row],[ accuracy]])-2)/10^(LEN(tests_4[[#This Row],[ accuracy]])-2),"")</f>
        <v>0.95986943164362504</v>
      </c>
      <c r="O1920" s="8">
        <f>IFERROR(RIGHT(tests_4[[#This Row],[ precision]],LEN(tests_4[[#This Row],[ precision]])-2)/10^(LEN(tests_4[[#This Row],[ precision]])-2),"")</f>
        <v>0.128971076339497</v>
      </c>
      <c r="P1920" s="8">
        <f>IFERROR(RIGHT(tests_4[[#This Row],[ recall]],LEN(tests_4[[#This Row],[ recall]])-2)/10^(LEN(tests_4[[#This Row],[ recall]])-2),"")</f>
        <v>8.6313324819071904E-2</v>
      </c>
      <c r="Q1920" s="8">
        <f>IFERROR(RIGHT(tests_4[[#This Row],[ f1-score]],LEN(tests_4[[#This Row],[ f1-score]])-2)/10^(LEN(tests_4[[#This Row],[ f1-score]])-2),"")</f>
        <v>0.103356216628527</v>
      </c>
      <c r="R1920" s="8">
        <f>IFERROR(RIGHT(tests_4[[#This Row],[ f1-score-2]],LEN(tests_4[[#This Row],[ f1-score-2]])-2)/10^(LEN(tests_4[[#This Row],[ f1-score-2]])-2),"")</f>
        <v>0.10341596831399801</v>
      </c>
      <c r="S1920" s="9">
        <f t="shared" si="29"/>
        <v>-5.9751685471010063E-5</v>
      </c>
    </row>
    <row r="1921" spans="1:19" x14ac:dyDescent="0.35">
      <c r="A1921" t="s">
        <v>3</v>
      </c>
      <c r="B1921" t="s">
        <v>80</v>
      </c>
      <c r="C1921">
        <v>13</v>
      </c>
      <c r="D1921">
        <v>23</v>
      </c>
      <c r="E1921">
        <v>11</v>
      </c>
      <c r="F1921">
        <v>10416</v>
      </c>
      <c r="G1921">
        <v>2604</v>
      </c>
      <c r="H1921" t="s">
        <v>14091</v>
      </c>
      <c r="I1921" t="s">
        <v>14092</v>
      </c>
      <c r="J1921" t="s">
        <v>14093</v>
      </c>
      <c r="K1921" t="s">
        <v>14094</v>
      </c>
      <c r="L1921" t="s">
        <v>14094</v>
      </c>
      <c r="N1921" s="8">
        <f>IFERROR(RIGHT(tests_4[[#This Row],[ accuracy]],LEN(tests_4[[#This Row],[ accuracy]])-2)/10^(LEN(tests_4[[#This Row],[ accuracy]])-2),"")</f>
        <v>0.96198156682027602</v>
      </c>
      <c r="O1921" s="8">
        <f>IFERROR(RIGHT(tests_4[[#This Row],[ precision]],LEN(tests_4[[#This Row],[ precision]])-2)/10^(LEN(tests_4[[#This Row],[ precision]])-2),"")</f>
        <v>6.6037735849056603E-2</v>
      </c>
      <c r="P1921" s="8">
        <f>IFERROR(RIGHT(tests_4[[#This Row],[ recall]],LEN(tests_4[[#This Row],[ recall]])-2)/10^(LEN(tests_4[[#This Row],[ recall]])-2),"")</f>
        <v>4.3209876543209798E-2</v>
      </c>
      <c r="Q1921" s="8">
        <f>IFERROR(RIGHT(tests_4[[#This Row],[ f1-score]],LEN(tests_4[[#This Row],[ f1-score]])-2)/10^(LEN(tests_4[[#This Row],[ f1-score]])-2),"")</f>
        <v>5.2238805970149203E-2</v>
      </c>
      <c r="R1921" s="8">
        <f>IFERROR(RIGHT(tests_4[[#This Row],[ f1-score-2]],LEN(tests_4[[#This Row],[ f1-score-2]])-2)/10^(LEN(tests_4[[#This Row],[ f1-score-2]])-2),"")</f>
        <v>5.2238805970149203E-2</v>
      </c>
      <c r="S1921" s="9">
        <f t="shared" si="29"/>
        <v>0</v>
      </c>
    </row>
    <row r="1922" spans="1:19" x14ac:dyDescent="0.35">
      <c r="A1922" t="s">
        <v>3</v>
      </c>
      <c r="B1922" t="s">
        <v>80</v>
      </c>
      <c r="C1922">
        <v>13</v>
      </c>
      <c r="D1922">
        <v>23</v>
      </c>
      <c r="E1922">
        <v>12</v>
      </c>
      <c r="F1922">
        <v>10416</v>
      </c>
      <c r="G1922">
        <v>2604</v>
      </c>
      <c r="H1922" t="s">
        <v>14095</v>
      </c>
      <c r="I1922" t="s">
        <v>14096</v>
      </c>
      <c r="J1922" t="s">
        <v>14097</v>
      </c>
      <c r="K1922" t="s">
        <v>14098</v>
      </c>
      <c r="L1922" t="s">
        <v>14099</v>
      </c>
      <c r="N1922" s="8">
        <f>IFERROR(RIGHT(tests_4[[#This Row],[ accuracy]],LEN(tests_4[[#This Row],[ accuracy]])-2)/10^(LEN(tests_4[[#This Row],[ accuracy]])-2),"")</f>
        <v>0.96236559139784905</v>
      </c>
      <c r="O1922" s="8">
        <f>IFERROR(RIGHT(tests_4[[#This Row],[ precision]],LEN(tests_4[[#This Row],[ precision]])-2)/10^(LEN(tests_4[[#This Row],[ precision]])-2),"")</f>
        <v>0.188088512241054</v>
      </c>
      <c r="P1922" s="8">
        <f>IFERROR(RIGHT(tests_4[[#This Row],[ recall]],LEN(tests_4[[#This Row],[ recall]])-2)/10^(LEN(tests_4[[#This Row],[ recall]])-2),"")</f>
        <v>0.12952320136228099</v>
      </c>
      <c r="Q1922" s="8">
        <f>IFERROR(RIGHT(tests_4[[#This Row],[ f1-score]],LEN(tests_4[[#This Row],[ f1-score]])-2)/10^(LEN(tests_4[[#This Row],[ f1-score]])-2),"")</f>
        <v>0.15319148936170199</v>
      </c>
      <c r="R1922" s="8">
        <f>IFERROR(RIGHT(tests_4[[#This Row],[ f1-score-2]],LEN(tests_4[[#This Row],[ f1-score-2]])-2)/10^(LEN(tests_4[[#This Row],[ f1-score-2]])-2),"")</f>
        <v>0.15340634618630899</v>
      </c>
      <c r="S1922" s="9">
        <f t="shared" si="29"/>
        <v>-2.1485682460700706E-4</v>
      </c>
    </row>
    <row r="1923" spans="1:19" x14ac:dyDescent="0.35">
      <c r="A1923" t="s">
        <v>3</v>
      </c>
      <c r="B1923" t="s">
        <v>80</v>
      </c>
      <c r="C1923">
        <v>13</v>
      </c>
      <c r="D1923">
        <v>23</v>
      </c>
      <c r="E1923">
        <v>13</v>
      </c>
      <c r="F1923">
        <v>10416</v>
      </c>
      <c r="G1923">
        <v>2604</v>
      </c>
      <c r="H1923" t="s">
        <v>3793</v>
      </c>
      <c r="I1923" t="s">
        <v>14100</v>
      </c>
      <c r="J1923" t="s">
        <v>14101</v>
      </c>
      <c r="K1923" t="s">
        <v>14102</v>
      </c>
      <c r="L1923" t="s">
        <v>14103</v>
      </c>
      <c r="N1923" s="8">
        <f>IFERROR(RIGHT(tests_4[[#This Row],[ accuracy]],LEN(tests_4[[#This Row],[ accuracy]])-2)/10^(LEN(tests_4[[#This Row],[ accuracy]])-2),"")</f>
        <v>0.95833333333333304</v>
      </c>
      <c r="O1923" s="8">
        <f>IFERROR(RIGHT(tests_4[[#This Row],[ precision]],LEN(tests_4[[#This Row],[ precision]])-2)/10^(LEN(tests_4[[#This Row],[ precision]])-2),"")</f>
        <v>0.137810945273631</v>
      </c>
      <c r="P1923" s="8">
        <f>IFERROR(RIGHT(tests_4[[#This Row],[ recall]],LEN(tests_4[[#This Row],[ recall]])-2)/10^(LEN(tests_4[[#This Row],[ recall]])-2),"")</f>
        <v>0.112281822051936</v>
      </c>
      <c r="Q1923" s="8">
        <f>IFERROR(RIGHT(tests_4[[#This Row],[ f1-score]],LEN(tests_4[[#This Row],[ f1-score]])-2)/10^(LEN(tests_4[[#This Row],[ f1-score]])-2),"")</f>
        <v>0.123720808186827</v>
      </c>
      <c r="R1923" s="8">
        <f>IFERROR(RIGHT(tests_4[[#This Row],[ f1-score-2]],LEN(tests_4[[#This Row],[ f1-score-2]])-2)/10^(LEN(tests_4[[#This Row],[ f1-score-2]])-2),"")</f>
        <v>0.123743394896979</v>
      </c>
      <c r="S1923" s="9">
        <f t="shared" ref="S1923:S1986" si="30">IFERROR(Q1923-R1923,"")</f>
        <v>-2.2586710151997758E-5</v>
      </c>
    </row>
    <row r="1924" spans="1:19" x14ac:dyDescent="0.35">
      <c r="A1924" t="s">
        <v>3</v>
      </c>
      <c r="B1924" t="s">
        <v>80</v>
      </c>
      <c r="C1924">
        <v>13</v>
      </c>
      <c r="D1924">
        <v>23</v>
      </c>
      <c r="E1924">
        <v>14</v>
      </c>
      <c r="F1924">
        <v>10416</v>
      </c>
      <c r="G1924">
        <v>2604</v>
      </c>
      <c r="H1924" t="s">
        <v>718</v>
      </c>
      <c r="I1924" t="s">
        <v>14104</v>
      </c>
      <c r="J1924" t="s">
        <v>14105</v>
      </c>
      <c r="K1924" t="s">
        <v>14106</v>
      </c>
      <c r="L1924" t="s">
        <v>14107</v>
      </c>
      <c r="N1924" s="8">
        <f>IFERROR(RIGHT(tests_4[[#This Row],[ accuracy]],LEN(tests_4[[#This Row],[ accuracy]])-2)/10^(LEN(tests_4[[#This Row],[ accuracy]])-2),"")</f>
        <v>0.95622119815668205</v>
      </c>
      <c r="O1924" s="8">
        <f>IFERROR(RIGHT(tests_4[[#This Row],[ precision]],LEN(tests_4[[#This Row],[ precision]])-2)/10^(LEN(tests_4[[#This Row],[ precision]])-2),"")</f>
        <v>6.4285714285714293E-2</v>
      </c>
      <c r="P1924" s="8">
        <f>IFERROR(RIGHT(tests_4[[#This Row],[ recall]],LEN(tests_4[[#This Row],[ recall]])-2)/10^(LEN(tests_4[[#This Row],[ recall]])-2),"")</f>
        <v>5.1830566198382201E-2</v>
      </c>
      <c r="Q1924" s="8">
        <f>IFERROR(RIGHT(tests_4[[#This Row],[ f1-score]],LEN(tests_4[[#This Row],[ f1-score]])-2)/10^(LEN(tests_4[[#This Row],[ f1-score]])-2),"")</f>
        <v>5.7110304066082702E-2</v>
      </c>
      <c r="R1924" s="8">
        <f>IFERROR(RIGHT(tests_4[[#This Row],[ f1-score-2]],LEN(tests_4[[#This Row],[ f1-score-2]])-2)/10^(LEN(tests_4[[#This Row],[ f1-score-2]])-2),"")</f>
        <v>5.7390142984339802E-2</v>
      </c>
      <c r="S1924" s="9">
        <f t="shared" si="30"/>
        <v>-2.7983891825709983E-4</v>
      </c>
    </row>
    <row r="1925" spans="1:19" x14ac:dyDescent="0.35">
      <c r="A1925" t="s">
        <v>3</v>
      </c>
      <c r="B1925" t="s">
        <v>80</v>
      </c>
      <c r="C1925">
        <v>13</v>
      </c>
      <c r="D1925">
        <v>23</v>
      </c>
      <c r="E1925">
        <v>15</v>
      </c>
      <c r="F1925">
        <v>10416</v>
      </c>
      <c r="G1925">
        <v>2604</v>
      </c>
      <c r="H1925" t="s">
        <v>3821</v>
      </c>
      <c r="I1925" t="s">
        <v>14108</v>
      </c>
      <c r="J1925" t="s">
        <v>14109</v>
      </c>
      <c r="K1925" t="s">
        <v>14110</v>
      </c>
      <c r="L1925" t="s">
        <v>14110</v>
      </c>
      <c r="N1925" s="8">
        <f>IFERROR(RIGHT(tests_4[[#This Row],[ accuracy]],LEN(tests_4[[#This Row],[ accuracy]])-2)/10^(LEN(tests_4[[#This Row],[ accuracy]])-2),"")</f>
        <v>0.96082949308755705</v>
      </c>
      <c r="O1925" s="8">
        <f>IFERROR(RIGHT(tests_4[[#This Row],[ precision]],LEN(tests_4[[#This Row],[ precision]])-2)/10^(LEN(tests_4[[#This Row],[ precision]])-2),"")</f>
        <v>5.6603773584905599E-2</v>
      </c>
      <c r="P1925" s="8">
        <f>IFERROR(RIGHT(tests_4[[#This Row],[ recall]],LEN(tests_4[[#This Row],[ recall]])-2)/10^(LEN(tests_4[[#This Row],[ recall]])-2),"")</f>
        <v>3.7037037037037E-2</v>
      </c>
      <c r="Q1925" s="8">
        <f>IFERROR(RIGHT(tests_4[[#This Row],[ f1-score]],LEN(tests_4[[#This Row],[ f1-score]])-2)/10^(LEN(tests_4[[#This Row],[ f1-score]])-2),"")</f>
        <v>4.4776119402985003E-2</v>
      </c>
      <c r="R1925" s="8">
        <f>IFERROR(RIGHT(tests_4[[#This Row],[ f1-score-2]],LEN(tests_4[[#This Row],[ f1-score-2]])-2)/10^(LEN(tests_4[[#This Row],[ f1-score-2]])-2),"")</f>
        <v>4.4776119402985003E-2</v>
      </c>
      <c r="S1925" s="9">
        <f t="shared" si="30"/>
        <v>0</v>
      </c>
    </row>
    <row r="1926" spans="1:19" x14ac:dyDescent="0.35">
      <c r="A1926" t="s">
        <v>3</v>
      </c>
      <c r="B1926" t="s">
        <v>80</v>
      </c>
      <c r="C1926">
        <v>13</v>
      </c>
      <c r="D1926">
        <v>23</v>
      </c>
      <c r="E1926">
        <v>16</v>
      </c>
      <c r="F1926">
        <v>10416</v>
      </c>
      <c r="G1926">
        <v>2604</v>
      </c>
      <c r="H1926" t="s">
        <v>14111</v>
      </c>
      <c r="I1926" t="s">
        <v>14112</v>
      </c>
      <c r="J1926" t="s">
        <v>14113</v>
      </c>
      <c r="K1926" t="s">
        <v>14114</v>
      </c>
      <c r="L1926" t="s">
        <v>14115</v>
      </c>
      <c r="N1926" s="8">
        <f>IFERROR(RIGHT(tests_4[[#This Row],[ accuracy]],LEN(tests_4[[#This Row],[ accuracy]])-2)/10^(LEN(tests_4[[#This Row],[ accuracy]])-2),"")</f>
        <v>0.961597542242703</v>
      </c>
      <c r="O1926" s="8">
        <f>IFERROR(RIGHT(tests_4[[#This Row],[ precision]],LEN(tests_4[[#This Row],[ precision]])-2)/10^(LEN(tests_4[[#This Row],[ precision]])-2),"")</f>
        <v>0.15618279569892399</v>
      </c>
      <c r="P1926" s="8">
        <f>IFERROR(RIGHT(tests_4[[#This Row],[ recall]],LEN(tests_4[[#This Row],[ recall]])-2)/10^(LEN(tests_4[[#This Row],[ recall]])-2),"")</f>
        <v>0.10238399318859</v>
      </c>
      <c r="Q1926" s="8">
        <f>IFERROR(RIGHT(tests_4[[#This Row],[ f1-score]],LEN(tests_4[[#This Row],[ f1-score]])-2)/10^(LEN(tests_4[[#This Row],[ f1-score]])-2),"")</f>
        <v>0.122958004621882</v>
      </c>
      <c r="R1926" s="8">
        <f>IFERROR(RIGHT(tests_4[[#This Row],[ f1-score-2]],LEN(tests_4[[#This Row],[ f1-score-2]])-2)/10^(LEN(tests_4[[#This Row],[ f1-score-2]])-2),"")</f>
        <v>0.123686559745847</v>
      </c>
      <c r="S1926" s="9">
        <f t="shared" si="30"/>
        <v>-7.2855512396499678E-4</v>
      </c>
    </row>
    <row r="1927" spans="1:19" x14ac:dyDescent="0.35">
      <c r="A1927" t="s">
        <v>3</v>
      </c>
      <c r="B1927" t="s">
        <v>80</v>
      </c>
      <c r="C1927">
        <v>13</v>
      </c>
      <c r="D1927">
        <v>23</v>
      </c>
      <c r="E1927">
        <v>17</v>
      </c>
      <c r="F1927">
        <v>10416</v>
      </c>
      <c r="G1927">
        <v>2604</v>
      </c>
      <c r="H1927" t="s">
        <v>14116</v>
      </c>
      <c r="I1927" t="s">
        <v>14117</v>
      </c>
      <c r="J1927" t="s">
        <v>14064</v>
      </c>
      <c r="K1927" t="s">
        <v>14118</v>
      </c>
      <c r="L1927" t="s">
        <v>14118</v>
      </c>
      <c r="N1927" s="8">
        <f>IFERROR(RIGHT(tests_4[[#This Row],[ accuracy]],LEN(tests_4[[#This Row],[ accuracy]])-2)/10^(LEN(tests_4[[#This Row],[ accuracy]])-2),"")</f>
        <v>0.96025345622119795</v>
      </c>
      <c r="O1927" s="8">
        <f>IFERROR(RIGHT(tests_4[[#This Row],[ precision]],LEN(tests_4[[#This Row],[ precision]])-2)/10^(LEN(tests_4[[#This Row],[ precision]])-2),"")</f>
        <v>9.0909090909090898E-2</v>
      </c>
      <c r="P1927" s="8">
        <f>IFERROR(RIGHT(tests_4[[#This Row],[ recall]],LEN(tests_4[[#This Row],[ recall]])-2)/10^(LEN(tests_4[[#This Row],[ recall]])-2),"")</f>
        <v>7.4074074074074001E-2</v>
      </c>
      <c r="Q1927" s="8">
        <f>IFERROR(RIGHT(tests_4[[#This Row],[ f1-score]],LEN(tests_4[[#This Row],[ f1-score]])-2)/10^(LEN(tests_4[[#This Row],[ f1-score]])-2),"")</f>
        <v>8.16326530612244E-2</v>
      </c>
      <c r="R1927" s="8">
        <f>IFERROR(RIGHT(tests_4[[#This Row],[ f1-score-2]],LEN(tests_4[[#This Row],[ f1-score-2]])-2)/10^(LEN(tests_4[[#This Row],[ f1-score-2]])-2),"")</f>
        <v>8.16326530612244E-2</v>
      </c>
      <c r="S1927" s="9">
        <f t="shared" si="30"/>
        <v>0</v>
      </c>
    </row>
    <row r="1928" spans="1:19" x14ac:dyDescent="0.35">
      <c r="A1928" t="s">
        <v>3</v>
      </c>
      <c r="B1928" t="s">
        <v>80</v>
      </c>
      <c r="C1928">
        <v>13</v>
      </c>
      <c r="D1928">
        <v>23</v>
      </c>
      <c r="E1928">
        <v>18</v>
      </c>
      <c r="F1928">
        <v>10416</v>
      </c>
      <c r="G1928">
        <v>2604</v>
      </c>
      <c r="H1928" t="s">
        <v>14091</v>
      </c>
      <c r="I1928" t="s">
        <v>14119</v>
      </c>
      <c r="J1928" t="s">
        <v>14120</v>
      </c>
      <c r="K1928" t="s">
        <v>14117</v>
      </c>
      <c r="L1928" t="s">
        <v>14121</v>
      </c>
      <c r="N1928" s="8">
        <f>IFERROR(RIGHT(tests_4[[#This Row],[ accuracy]],LEN(tests_4[[#This Row],[ accuracy]])-2)/10^(LEN(tests_4[[#This Row],[ accuracy]])-2),"")</f>
        <v>0.96198156682027602</v>
      </c>
      <c r="O1928" s="8">
        <f>IFERROR(RIGHT(tests_4[[#This Row],[ precision]],LEN(tests_4[[#This Row],[ precision]])-2)/10^(LEN(tests_4[[#This Row],[ precision]])-2),"")</f>
        <v>0.12156862745098</v>
      </c>
      <c r="P1928" s="8">
        <f>IFERROR(RIGHT(tests_4[[#This Row],[ recall]],LEN(tests_4[[#This Row],[ recall]])-2)/10^(LEN(tests_4[[#This Row],[ recall]])-2),"")</f>
        <v>7.2796934865900303E-2</v>
      </c>
      <c r="Q1928" s="8">
        <f>IFERROR(RIGHT(tests_4[[#This Row],[ f1-score]],LEN(tests_4[[#This Row],[ f1-score]])-2)/10^(LEN(tests_4[[#This Row],[ f1-score]])-2),"")</f>
        <v>9.0909090909090898E-2</v>
      </c>
      <c r="R1928" s="8">
        <f>IFERROR(RIGHT(tests_4[[#This Row],[ f1-score-2]],LEN(tests_4[[#This Row],[ f1-score-2]])-2)/10^(LEN(tests_4[[#This Row],[ f1-score-2]])-2),"")</f>
        <v>9.1063698206555299E-2</v>
      </c>
      <c r="S1928" s="9">
        <f t="shared" si="30"/>
        <v>-1.5460729746440138E-4</v>
      </c>
    </row>
    <row r="1929" spans="1:19" x14ac:dyDescent="0.35">
      <c r="A1929" t="s">
        <v>3</v>
      </c>
      <c r="B1929" t="s">
        <v>80</v>
      </c>
      <c r="C1929">
        <v>13</v>
      </c>
      <c r="D1929">
        <v>23</v>
      </c>
      <c r="E1929">
        <v>19</v>
      </c>
      <c r="F1929">
        <v>10416</v>
      </c>
      <c r="G1929">
        <v>2604</v>
      </c>
      <c r="H1929" t="s">
        <v>3978</v>
      </c>
      <c r="I1929" t="s">
        <v>14122</v>
      </c>
      <c r="J1929" t="s">
        <v>14123</v>
      </c>
      <c r="K1929" t="s">
        <v>14124</v>
      </c>
      <c r="L1929" t="s">
        <v>14125</v>
      </c>
      <c r="N1929" s="8">
        <f>IFERROR(RIGHT(tests_4[[#This Row],[ accuracy]],LEN(tests_4[[#This Row],[ accuracy]])-2)/10^(LEN(tests_4[[#This Row],[ accuracy]])-2),"")</f>
        <v>0.96178955453148995</v>
      </c>
      <c r="O1929" s="8">
        <f>IFERROR(RIGHT(tests_4[[#This Row],[ precision]],LEN(tests_4[[#This Row],[ precision]])-2)/10^(LEN(tests_4[[#This Row],[ precision]])-2),"")</f>
        <v>0.149867374005305</v>
      </c>
      <c r="P1929" s="8">
        <f>IFERROR(RIGHT(tests_4[[#This Row],[ recall]],LEN(tests_4[[#This Row],[ recall]])-2)/10^(LEN(tests_4[[#This Row],[ recall]])-2),"")</f>
        <v>0.10983397190293701</v>
      </c>
      <c r="Q1929" s="8">
        <f>IFERROR(RIGHT(tests_4[[#This Row],[ f1-score]],LEN(tests_4[[#This Row],[ f1-score]])-2)/10^(LEN(tests_4[[#This Row],[ f1-score]])-2),"")</f>
        <v>0.125728231774523</v>
      </c>
      <c r="R1929" s="8">
        <f>IFERROR(RIGHT(tests_4[[#This Row],[ f1-score-2]],LEN(tests_4[[#This Row],[ f1-score-2]])-2)/10^(LEN(tests_4[[#This Row],[ f1-score-2]])-2),"")</f>
        <v>0.12676506460217901</v>
      </c>
      <c r="S1929" s="9">
        <f t="shared" si="30"/>
        <v>-1.0368328276560146E-3</v>
      </c>
    </row>
    <row r="1930" spans="1:19" x14ac:dyDescent="0.35">
      <c r="A1930" t="s">
        <v>3</v>
      </c>
      <c r="B1930" t="s">
        <v>80</v>
      </c>
      <c r="C1930">
        <v>13</v>
      </c>
      <c r="D1930">
        <v>23</v>
      </c>
      <c r="E1930">
        <v>20</v>
      </c>
      <c r="F1930">
        <v>10416</v>
      </c>
      <c r="G1930">
        <v>2604</v>
      </c>
      <c r="H1930" t="s">
        <v>484</v>
      </c>
      <c r="I1930" t="s">
        <v>14126</v>
      </c>
      <c r="J1930" t="s">
        <v>14127</v>
      </c>
      <c r="K1930" t="s">
        <v>14128</v>
      </c>
      <c r="L1930" t="s">
        <v>14129</v>
      </c>
      <c r="N1930" s="8">
        <f>IFERROR(RIGHT(tests_4[[#This Row],[ accuracy]],LEN(tests_4[[#This Row],[ accuracy]])-2)/10^(LEN(tests_4[[#This Row],[ accuracy]])-2),"")</f>
        <v>0.95871735791090595</v>
      </c>
      <c r="O1930" s="8">
        <f>IFERROR(RIGHT(tests_4[[#This Row],[ precision]],LEN(tests_4[[#This Row],[ precision]])-2)/10^(LEN(tests_4[[#This Row],[ precision]])-2),"")</f>
        <v>0.123076923076923</v>
      </c>
      <c r="P1930" s="8">
        <f>IFERROR(RIGHT(tests_4[[#This Row],[ recall]],LEN(tests_4[[#This Row],[ recall]])-2)/10^(LEN(tests_4[[#This Row],[ recall]])-2),"")</f>
        <v>0.103661132396764</v>
      </c>
      <c r="Q1930" s="8">
        <f>IFERROR(RIGHT(tests_4[[#This Row],[ f1-score]],LEN(tests_4[[#This Row],[ f1-score]])-2)/10^(LEN(tests_4[[#This Row],[ f1-score]])-2),"")</f>
        <v>0.11077758719268101</v>
      </c>
      <c r="R1930" s="8">
        <f>IFERROR(RIGHT(tests_4[[#This Row],[ f1-score-2]],LEN(tests_4[[#This Row],[ f1-score-2]])-2)/10^(LEN(tests_4[[#This Row],[ f1-score-2]])-2),"")</f>
        <v>0.11253773162524</v>
      </c>
      <c r="S1930" s="9">
        <f t="shared" si="30"/>
        <v>-1.7601444325589938E-3</v>
      </c>
    </row>
    <row r="1931" spans="1:19" x14ac:dyDescent="0.35">
      <c r="A1931" t="s">
        <v>3</v>
      </c>
      <c r="B1931" t="s">
        <v>80</v>
      </c>
      <c r="C1931">
        <v>13</v>
      </c>
      <c r="D1931">
        <v>23</v>
      </c>
      <c r="E1931">
        <v>21</v>
      </c>
      <c r="F1931">
        <v>10416</v>
      </c>
      <c r="G1931">
        <v>2604</v>
      </c>
      <c r="H1931" t="s">
        <v>14086</v>
      </c>
      <c r="I1931" t="s">
        <v>14130</v>
      </c>
      <c r="J1931" t="s">
        <v>14131</v>
      </c>
      <c r="K1931" t="s">
        <v>14132</v>
      </c>
      <c r="L1931" t="s">
        <v>14133</v>
      </c>
      <c r="N1931" s="8">
        <f>IFERROR(RIGHT(tests_4[[#This Row],[ accuracy]],LEN(tests_4[[#This Row],[ accuracy]])-2)/10^(LEN(tests_4[[#This Row],[ accuracy]])-2),"")</f>
        <v>0.95986943164362504</v>
      </c>
      <c r="O1931" s="8">
        <f>IFERROR(RIGHT(tests_4[[#This Row],[ precision]],LEN(tests_4[[#This Row],[ precision]])-2)/10^(LEN(tests_4[[#This Row],[ precision]])-2),"")</f>
        <v>0.10005652911249199</v>
      </c>
      <c r="P1931" s="8">
        <f>IFERROR(RIGHT(tests_4[[#This Row],[ recall]],LEN(tests_4[[#This Row],[ recall]])-2)/10^(LEN(tests_4[[#This Row],[ recall]])-2),"")</f>
        <v>6.6624095359727506E-2</v>
      </c>
      <c r="Q1931" s="8">
        <f>IFERROR(RIGHT(tests_4[[#This Row],[ f1-score]],LEN(tests_4[[#This Row],[ f1-score]])-2)/10^(LEN(tests_4[[#This Row],[ f1-score]])-2),"")</f>
        <v>7.9326533916140501E-2</v>
      </c>
      <c r="R1931" s="8">
        <f>IFERROR(RIGHT(tests_4[[#This Row],[ f1-score-2]],LEN(tests_4[[#This Row],[ f1-score-2]])-2)/10^(LEN(tests_4[[#This Row],[ f1-score-2]])-2),"")</f>
        <v>7.9987410151143107E-2</v>
      </c>
      <c r="S1931" s="9">
        <f t="shared" si="30"/>
        <v>-6.6087623500260539E-4</v>
      </c>
    </row>
    <row r="1932" spans="1:19" x14ac:dyDescent="0.35">
      <c r="A1932" t="s">
        <v>3</v>
      </c>
      <c r="B1932" t="s">
        <v>80</v>
      </c>
      <c r="C1932">
        <v>13</v>
      </c>
      <c r="D1932">
        <v>23</v>
      </c>
      <c r="E1932">
        <v>22</v>
      </c>
      <c r="F1932">
        <v>10416</v>
      </c>
      <c r="G1932">
        <v>2604</v>
      </c>
      <c r="H1932" t="s">
        <v>7875</v>
      </c>
      <c r="I1932" t="s">
        <v>14134</v>
      </c>
      <c r="J1932" t="s">
        <v>14131</v>
      </c>
      <c r="K1932" t="s">
        <v>14135</v>
      </c>
      <c r="L1932" t="s">
        <v>14136</v>
      </c>
      <c r="N1932" s="8">
        <f>IFERROR(RIGHT(tests_4[[#This Row],[ accuracy]],LEN(tests_4[[#This Row],[ accuracy]])-2)/10^(LEN(tests_4[[#This Row],[ accuracy]])-2),"")</f>
        <v>0.960061443932411</v>
      </c>
      <c r="O1932" s="8">
        <f>IFERROR(RIGHT(tests_4[[#This Row],[ precision]],LEN(tests_4[[#This Row],[ precision]])-2)/10^(LEN(tests_4[[#This Row],[ precision]])-2),"")</f>
        <v>0.10173160173160101</v>
      </c>
      <c r="P1932" s="8">
        <f>IFERROR(RIGHT(tests_4[[#This Row],[ recall]],LEN(tests_4[[#This Row],[ recall]])-2)/10^(LEN(tests_4[[#This Row],[ recall]])-2),"")</f>
        <v>6.6624095359727506E-2</v>
      </c>
      <c r="Q1932" s="8">
        <f>IFERROR(RIGHT(tests_4[[#This Row],[ f1-score]],LEN(tests_4[[#This Row],[ f1-score]])-2)/10^(LEN(tests_4[[#This Row],[ f1-score]])-2),"")</f>
        <v>8.0372182561963504E-2</v>
      </c>
      <c r="R1932" s="8">
        <f>IFERROR(RIGHT(tests_4[[#This Row],[ f1-score-2]],LEN(tests_4[[#This Row],[ f1-score-2]])-2)/10^(LEN(tests_4[[#This Row],[ f1-score-2]])-2),"")</f>
        <v>8.0517333858767595E-2</v>
      </c>
      <c r="S1932" s="9">
        <f t="shared" si="30"/>
        <v>-1.4515129680409133E-4</v>
      </c>
    </row>
    <row r="1933" spans="1:19" x14ac:dyDescent="0.35">
      <c r="A1933" t="s">
        <v>3</v>
      </c>
      <c r="B1933" t="s">
        <v>80</v>
      </c>
      <c r="C1933">
        <v>13</v>
      </c>
      <c r="D1933">
        <v>23</v>
      </c>
      <c r="E1933">
        <v>23</v>
      </c>
      <c r="F1933">
        <v>10416</v>
      </c>
      <c r="G1933">
        <v>2604</v>
      </c>
      <c r="H1933" t="s">
        <v>210</v>
      </c>
      <c r="I1933" t="s">
        <v>14137</v>
      </c>
      <c r="J1933" t="s">
        <v>14138</v>
      </c>
      <c r="K1933" t="s">
        <v>14139</v>
      </c>
      <c r="L1933" t="s">
        <v>14140</v>
      </c>
      <c r="N1933" s="8">
        <f>IFERROR(RIGHT(tests_4[[#This Row],[ accuracy]],LEN(tests_4[[#This Row],[ accuracy]])-2)/10^(LEN(tests_4[[#This Row],[ accuracy]])-2),"")</f>
        <v>0.958525345622119</v>
      </c>
      <c r="O1933" s="8">
        <f>IFERROR(RIGHT(tests_4[[#This Row],[ precision]],LEN(tests_4[[#This Row],[ precision]])-2)/10^(LEN(tests_4[[#This Row],[ precision]])-2),"")</f>
        <v>8.2804232804232797E-2</v>
      </c>
      <c r="P1933" s="8">
        <f>IFERROR(RIGHT(tests_4[[#This Row],[ recall]],LEN(tests_4[[#This Row],[ recall]])-2)/10^(LEN(tests_4[[#This Row],[ recall]])-2),"")</f>
        <v>6.41762452107279E-2</v>
      </c>
      <c r="Q1933" s="8">
        <f>IFERROR(RIGHT(tests_4[[#This Row],[ f1-score]],LEN(tests_4[[#This Row],[ f1-score]])-2)/10^(LEN(tests_4[[#This Row],[ f1-score]])-2),"")</f>
        <v>7.1367354888975401E-2</v>
      </c>
      <c r="R1933" s="8">
        <f>IFERROR(RIGHT(tests_4[[#This Row],[ f1-score-2]],LEN(tests_4[[#This Row],[ f1-score-2]])-2)/10^(LEN(tests_4[[#This Row],[ f1-score-2]])-2),"")</f>
        <v>7.2309803597042893E-2</v>
      </c>
      <c r="S1933" s="9">
        <f t="shared" si="30"/>
        <v>-9.4244870806749204E-4</v>
      </c>
    </row>
    <row r="1934" spans="1:19" x14ac:dyDescent="0.35">
      <c r="A1934" t="s">
        <v>3</v>
      </c>
      <c r="B1934" t="s">
        <v>30</v>
      </c>
      <c r="C1934">
        <v>1</v>
      </c>
      <c r="D1934">
        <v>1</v>
      </c>
      <c r="E1934">
        <v>1</v>
      </c>
      <c r="F1934">
        <v>10416</v>
      </c>
      <c r="G1934">
        <v>2604</v>
      </c>
      <c r="H1934" t="s">
        <v>14141</v>
      </c>
      <c r="I1934" t="s">
        <v>14142</v>
      </c>
      <c r="J1934" t="s">
        <v>14143</v>
      </c>
      <c r="K1934" t="s">
        <v>14144</v>
      </c>
      <c r="L1934" t="s">
        <v>14145</v>
      </c>
      <c r="N1934" s="8">
        <f>IFERROR(RIGHT(tests_4[[#This Row],[ accuracy]],LEN(tests_4[[#This Row],[ accuracy]])-2)/10^(LEN(tests_4[[#This Row],[ accuracy]])-2),"")</f>
        <v>0.706989247311828</v>
      </c>
      <c r="O1934" s="8">
        <f>IFERROR(RIGHT(tests_4[[#This Row],[ precision]],LEN(tests_4[[#This Row],[ precision]])-2)/10^(LEN(tests_4[[#This Row],[ precision]])-2),"")</f>
        <v>0.37717700609266502</v>
      </c>
      <c r="P1934" s="8">
        <f>IFERROR(RIGHT(tests_4[[#This Row],[ recall]],LEN(tests_4[[#This Row],[ recall]])-2)/10^(LEN(tests_4[[#This Row],[ recall]])-2),"")</f>
        <v>0.35840829986613099</v>
      </c>
      <c r="Q1934" s="8">
        <f>IFERROR(RIGHT(tests_4[[#This Row],[ f1-score]],LEN(tests_4[[#This Row],[ f1-score]])-2)/10^(LEN(tests_4[[#This Row],[ f1-score]])-2),"")</f>
        <v>0.36740107282275902</v>
      </c>
      <c r="R1934" s="8">
        <f>IFERROR(RIGHT(tests_4[[#This Row],[ f1-score-2]],LEN(tests_4[[#This Row],[ f1-score-2]])-2)/10^(LEN(tests_4[[#This Row],[ f1-score-2]])-2),"")</f>
        <v>0.36755320805671898</v>
      </c>
      <c r="S1934" s="9">
        <f t="shared" si="30"/>
        <v>-1.521352339599602E-4</v>
      </c>
    </row>
    <row r="1935" spans="1:19" x14ac:dyDescent="0.35">
      <c r="A1935" t="s">
        <v>3</v>
      </c>
      <c r="B1935" t="s">
        <v>30</v>
      </c>
      <c r="C1935">
        <v>1</v>
      </c>
      <c r="D1935">
        <v>1</v>
      </c>
      <c r="E1935">
        <v>2</v>
      </c>
      <c r="F1935">
        <v>10416</v>
      </c>
      <c r="G1935">
        <v>2604</v>
      </c>
      <c r="H1935" t="s">
        <v>5839</v>
      </c>
      <c r="I1935" t="s">
        <v>14146</v>
      </c>
      <c r="J1935" t="s">
        <v>14147</v>
      </c>
      <c r="K1935" t="s">
        <v>14148</v>
      </c>
      <c r="L1935" t="s">
        <v>14149</v>
      </c>
      <c r="N1935" s="8">
        <f>IFERROR(RIGHT(tests_4[[#This Row],[ accuracy]],LEN(tests_4[[#This Row],[ accuracy]])-2)/10^(LEN(tests_4[[#This Row],[ accuracy]])-2),"")</f>
        <v>0.69911674347158204</v>
      </c>
      <c r="O1935" s="8">
        <f>IFERROR(RIGHT(tests_4[[#This Row],[ precision]],LEN(tests_4[[#This Row],[ precision]])-2)/10^(LEN(tests_4[[#This Row],[ precision]])-2),"")</f>
        <v>0.36624255467691302</v>
      </c>
      <c r="P1935" s="8">
        <f>IFERROR(RIGHT(tests_4[[#This Row],[ recall]],LEN(tests_4[[#This Row],[ recall]])-2)/10^(LEN(tests_4[[#This Row],[ recall]])-2),"")</f>
        <v>0.361053547523427</v>
      </c>
      <c r="Q1935" s="8">
        <f>IFERROR(RIGHT(tests_4[[#This Row],[ f1-score]],LEN(tests_4[[#This Row],[ f1-score]])-2)/10^(LEN(tests_4[[#This Row],[ f1-score]])-2),"")</f>
        <v>0.36339860333226703</v>
      </c>
      <c r="R1935" s="8">
        <f>IFERROR(RIGHT(tests_4[[#This Row],[ f1-score-2]],LEN(tests_4[[#This Row],[ f1-score-2]])-2)/10^(LEN(tests_4[[#This Row],[ f1-score-2]])-2),"")</f>
        <v>0.36362954021089294</v>
      </c>
      <c r="S1935" s="9">
        <f t="shared" si="30"/>
        <v>-2.3093687862590917E-4</v>
      </c>
    </row>
    <row r="1936" spans="1:19" x14ac:dyDescent="0.35">
      <c r="A1936" t="s">
        <v>3</v>
      </c>
      <c r="B1936" t="s">
        <v>30</v>
      </c>
      <c r="C1936">
        <v>1</v>
      </c>
      <c r="D1936">
        <v>1</v>
      </c>
      <c r="E1936">
        <v>3</v>
      </c>
      <c r="F1936">
        <v>10416</v>
      </c>
      <c r="G1936">
        <v>2604</v>
      </c>
      <c r="H1936" t="s">
        <v>14150</v>
      </c>
      <c r="I1936" t="s">
        <v>14151</v>
      </c>
      <c r="J1936" t="s">
        <v>14152</v>
      </c>
      <c r="K1936" t="s">
        <v>14153</v>
      </c>
      <c r="L1936" t="s">
        <v>14154</v>
      </c>
      <c r="N1936" s="8">
        <f>IFERROR(RIGHT(tests_4[[#This Row],[ accuracy]],LEN(tests_4[[#This Row],[ accuracy]])-2)/10^(LEN(tests_4[[#This Row],[ accuracy]])-2),"")</f>
        <v>0.70161290322580605</v>
      </c>
      <c r="O1936" s="8">
        <f>IFERROR(RIGHT(tests_4[[#This Row],[ precision]],LEN(tests_4[[#This Row],[ precision]])-2)/10^(LEN(tests_4[[#This Row],[ precision]])-2),"")</f>
        <v>0.364016850115504</v>
      </c>
      <c r="P1936" s="8">
        <f>IFERROR(RIGHT(tests_4[[#This Row],[ recall]],LEN(tests_4[[#This Row],[ recall]])-2)/10^(LEN(tests_4[[#This Row],[ recall]])-2),"")</f>
        <v>0.34236612448457798</v>
      </c>
      <c r="Q1936" s="8">
        <f>IFERROR(RIGHT(tests_4[[#This Row],[ f1-score]],LEN(tests_4[[#This Row],[ f1-score]])-2)/10^(LEN(tests_4[[#This Row],[ f1-score]])-2),"")</f>
        <v>0.35262990371608099</v>
      </c>
      <c r="R1936" s="8">
        <f>IFERROR(RIGHT(tests_4[[#This Row],[ f1-score-2]],LEN(tests_4[[#This Row],[ f1-score-2]])-2)/10^(LEN(tests_4[[#This Row],[ f1-score-2]])-2),"")</f>
        <v>0.35285968858942601</v>
      </c>
      <c r="S1936" s="9">
        <f t="shared" si="30"/>
        <v>-2.2978487334501807E-4</v>
      </c>
    </row>
    <row r="1937" spans="1:19" x14ac:dyDescent="0.35">
      <c r="A1937" t="s">
        <v>3</v>
      </c>
      <c r="B1937" t="s">
        <v>30</v>
      </c>
      <c r="C1937">
        <v>1</v>
      </c>
      <c r="D1937">
        <v>1</v>
      </c>
      <c r="E1937">
        <v>4</v>
      </c>
      <c r="F1937">
        <v>10416</v>
      </c>
      <c r="G1937">
        <v>2604</v>
      </c>
      <c r="H1937" t="s">
        <v>14155</v>
      </c>
      <c r="I1937" t="s">
        <v>14156</v>
      </c>
      <c r="J1937" t="s">
        <v>14157</v>
      </c>
      <c r="K1937" t="s">
        <v>14158</v>
      </c>
      <c r="L1937" t="s">
        <v>14159</v>
      </c>
      <c r="N1937" s="8">
        <f>IFERROR(RIGHT(tests_4[[#This Row],[ accuracy]],LEN(tests_4[[#This Row],[ accuracy]])-2)/10^(LEN(tests_4[[#This Row],[ accuracy]])-2),"")</f>
        <v>0.69354838709677402</v>
      </c>
      <c r="O1937" s="8">
        <f>IFERROR(RIGHT(tests_4[[#This Row],[ precision]],LEN(tests_4[[#This Row],[ precision]])-2)/10^(LEN(tests_4[[#This Row],[ precision]])-2),"")</f>
        <v>0.36216910252680701</v>
      </c>
      <c r="P1937" s="8">
        <f>IFERROR(RIGHT(tests_4[[#This Row],[ recall]],LEN(tests_4[[#This Row],[ recall]])-2)/10^(LEN(tests_4[[#This Row],[ recall]])-2),"")</f>
        <v>0.37420830966746305</v>
      </c>
      <c r="Q1937" s="8">
        <f>IFERROR(RIGHT(tests_4[[#This Row],[ f1-score]],LEN(tests_4[[#This Row],[ f1-score]])-2)/10^(LEN(tests_4[[#This Row],[ f1-score]])-2),"")</f>
        <v>0.36806725628632803</v>
      </c>
      <c r="R1937" s="8">
        <f>IFERROR(RIGHT(tests_4[[#This Row],[ f1-score-2]],LEN(tests_4[[#This Row],[ f1-score-2]])-2)/10^(LEN(tests_4[[#This Row],[ f1-score-2]])-2),"")</f>
        <v>0.36809029018555506</v>
      </c>
      <c r="S1937" s="9">
        <f t="shared" si="30"/>
        <v>-2.3033899227031807E-5</v>
      </c>
    </row>
    <row r="1938" spans="1:19" x14ac:dyDescent="0.35">
      <c r="A1938" t="s">
        <v>3</v>
      </c>
      <c r="B1938" t="s">
        <v>30</v>
      </c>
      <c r="C1938">
        <v>1</v>
      </c>
      <c r="D1938">
        <v>1</v>
      </c>
      <c r="E1938">
        <v>5</v>
      </c>
      <c r="F1938">
        <v>10416</v>
      </c>
      <c r="G1938">
        <v>2604</v>
      </c>
      <c r="H1938" t="s">
        <v>14160</v>
      </c>
      <c r="I1938" t="s">
        <v>14161</v>
      </c>
      <c r="J1938" t="s">
        <v>14162</v>
      </c>
      <c r="K1938" t="s">
        <v>14163</v>
      </c>
      <c r="L1938" t="s">
        <v>14164</v>
      </c>
      <c r="N1938" s="8">
        <f>IFERROR(RIGHT(tests_4[[#This Row],[ accuracy]],LEN(tests_4[[#This Row],[ accuracy]])-2)/10^(LEN(tests_4[[#This Row],[ accuracy]])-2),"")</f>
        <v>0.69335637480798695</v>
      </c>
      <c r="O1938" s="8">
        <f>IFERROR(RIGHT(tests_4[[#This Row],[ precision]],LEN(tests_4[[#This Row],[ precision]])-2)/10^(LEN(tests_4[[#This Row],[ precision]])-2),"")</f>
        <v>0.35361358938091603</v>
      </c>
      <c r="P1938" s="8">
        <f>IFERROR(RIGHT(tests_4[[#This Row],[ recall]],LEN(tests_4[[#This Row],[ recall]])-2)/10^(LEN(tests_4[[#This Row],[ recall]])-2),"")</f>
        <v>0.35024387894614301</v>
      </c>
      <c r="Q1938" s="8">
        <f>IFERROR(RIGHT(tests_4[[#This Row],[ f1-score]],LEN(tests_4[[#This Row],[ f1-score]])-2)/10^(LEN(tests_4[[#This Row],[ f1-score]])-2),"")</f>
        <v>0.35188494498647199</v>
      </c>
      <c r="R1938" s="8">
        <f>IFERROR(RIGHT(tests_4[[#This Row],[ f1-score-2]],LEN(tests_4[[#This Row],[ f1-score-2]])-2)/10^(LEN(tests_4[[#This Row],[ f1-score-2]])-2),"")</f>
        <v>0.35192066793639898</v>
      </c>
      <c r="S1938" s="9">
        <f t="shared" si="30"/>
        <v>-3.5722949926986214E-5</v>
      </c>
    </row>
    <row r="1939" spans="1:19" x14ac:dyDescent="0.35">
      <c r="A1939" t="s">
        <v>3</v>
      </c>
      <c r="B1939" t="s">
        <v>30</v>
      </c>
      <c r="C1939">
        <v>1</v>
      </c>
      <c r="D1939">
        <v>1</v>
      </c>
      <c r="E1939">
        <v>6</v>
      </c>
      <c r="F1939">
        <v>10416</v>
      </c>
      <c r="G1939">
        <v>2604</v>
      </c>
      <c r="H1939" t="s">
        <v>14165</v>
      </c>
      <c r="I1939" t="s">
        <v>14166</v>
      </c>
      <c r="J1939" t="s">
        <v>14167</v>
      </c>
      <c r="K1939" t="s">
        <v>14168</v>
      </c>
      <c r="L1939" t="s">
        <v>14169</v>
      </c>
      <c r="N1939" s="8">
        <f>IFERROR(RIGHT(tests_4[[#This Row],[ accuracy]],LEN(tests_4[[#This Row],[ accuracy]])-2)/10^(LEN(tests_4[[#This Row],[ accuracy]])-2),"")</f>
        <v>0.70410906298002995</v>
      </c>
      <c r="O1939" s="8">
        <f>IFERROR(RIGHT(tests_4[[#This Row],[ precision]],LEN(tests_4[[#This Row],[ precision]])-2)/10^(LEN(tests_4[[#This Row],[ precision]])-2),"")</f>
        <v>0.37354672191389998</v>
      </c>
      <c r="P1939" s="8">
        <f>IFERROR(RIGHT(tests_4[[#This Row],[ recall]],LEN(tests_4[[#This Row],[ recall]])-2)/10^(LEN(tests_4[[#This Row],[ recall]])-2),"")</f>
        <v>0.35859703385408997</v>
      </c>
      <c r="Q1939" s="8">
        <f>IFERROR(RIGHT(tests_4[[#This Row],[ f1-score]],LEN(tests_4[[#This Row],[ f1-score]])-2)/10^(LEN(tests_4[[#This Row],[ f1-score]])-2),"")</f>
        <v>0.36566191389421598</v>
      </c>
      <c r="R1939" s="8">
        <f>IFERROR(RIGHT(tests_4[[#This Row],[ f1-score-2]],LEN(tests_4[[#This Row],[ f1-score-2]])-2)/10^(LEN(tests_4[[#This Row],[ f1-score-2]])-2),"")</f>
        <v>0.36591924858727198</v>
      </c>
      <c r="S1939" s="9">
        <f t="shared" si="30"/>
        <v>-2.5733469305599943E-4</v>
      </c>
    </row>
    <row r="1940" spans="1:19" x14ac:dyDescent="0.35">
      <c r="A1940" t="s">
        <v>3</v>
      </c>
      <c r="B1940" t="s">
        <v>30</v>
      </c>
      <c r="C1940">
        <v>1</v>
      </c>
      <c r="D1940">
        <v>1</v>
      </c>
      <c r="E1940">
        <v>7</v>
      </c>
      <c r="F1940">
        <v>10416</v>
      </c>
      <c r="G1940">
        <v>2604</v>
      </c>
      <c r="H1940" t="s">
        <v>14170</v>
      </c>
      <c r="I1940" t="s">
        <v>14171</v>
      </c>
      <c r="J1940" t="s">
        <v>14172</v>
      </c>
      <c r="K1940" t="s">
        <v>14173</v>
      </c>
      <c r="L1940" t="s">
        <v>14174</v>
      </c>
      <c r="N1940" s="8">
        <f>IFERROR(RIGHT(tests_4[[#This Row],[ accuracy]],LEN(tests_4[[#This Row],[ accuracy]])-2)/10^(LEN(tests_4[[#This Row],[ accuracy]])-2),"")</f>
        <v>0.70180491551459201</v>
      </c>
      <c r="O1940" s="8">
        <f>IFERROR(RIGHT(tests_4[[#This Row],[ precision]],LEN(tests_4[[#This Row],[ precision]])-2)/10^(LEN(tests_4[[#This Row],[ precision]])-2),"")</f>
        <v>0.37416888121883296</v>
      </c>
      <c r="P1940" s="8">
        <f>IFERROR(RIGHT(tests_4[[#This Row],[ recall]],LEN(tests_4[[#This Row],[ recall]])-2)/10^(LEN(tests_4[[#This Row],[ recall]])-2),"")</f>
        <v>0.37550802139037398</v>
      </c>
      <c r="Q1940" s="8">
        <f>IFERROR(RIGHT(tests_4[[#This Row],[ f1-score]],LEN(tests_4[[#This Row],[ f1-score]])-2)/10^(LEN(tests_4[[#This Row],[ f1-score]])-2),"")</f>
        <v>0.374673592792716</v>
      </c>
      <c r="R1940" s="8">
        <f>IFERROR(RIGHT(tests_4[[#This Row],[ f1-score-2]],LEN(tests_4[[#This Row],[ f1-score-2]])-2)/10^(LEN(tests_4[[#This Row],[ f1-score-2]])-2),"")</f>
        <v>0.37483725525841799</v>
      </c>
      <c r="S1940" s="9">
        <f t="shared" si="30"/>
        <v>-1.6366246570198584E-4</v>
      </c>
    </row>
    <row r="1941" spans="1:19" x14ac:dyDescent="0.35">
      <c r="A1941" t="s">
        <v>3</v>
      </c>
      <c r="B1941" t="s">
        <v>30</v>
      </c>
      <c r="C1941">
        <v>1</v>
      </c>
      <c r="D1941">
        <v>1</v>
      </c>
      <c r="E1941">
        <v>8</v>
      </c>
      <c r="F1941">
        <v>10416</v>
      </c>
      <c r="G1941">
        <v>2604</v>
      </c>
      <c r="H1941" t="s">
        <v>14175</v>
      </c>
      <c r="I1941" t="s">
        <v>14176</v>
      </c>
      <c r="J1941" t="s">
        <v>14177</v>
      </c>
      <c r="K1941" t="s">
        <v>14178</v>
      </c>
      <c r="L1941" t="s">
        <v>14179</v>
      </c>
      <c r="N1941" s="8">
        <f>IFERROR(RIGHT(tests_4[[#This Row],[ accuracy]],LEN(tests_4[[#This Row],[ accuracy]])-2)/10^(LEN(tests_4[[#This Row],[ accuracy]])-2),"")</f>
        <v>0.69950076804915495</v>
      </c>
      <c r="O1941" s="8">
        <f>IFERROR(RIGHT(tests_4[[#This Row],[ precision]],LEN(tests_4[[#This Row],[ precision]])-2)/10^(LEN(tests_4[[#This Row],[ precision]])-2),"")</f>
        <v>0.36482100373852894</v>
      </c>
      <c r="P1941" s="8">
        <f>IFERROR(RIGHT(tests_4[[#This Row],[ recall]],LEN(tests_4[[#This Row],[ recall]])-2)/10^(LEN(tests_4[[#This Row],[ recall]])-2),"")</f>
        <v>0.35368219384524102</v>
      </c>
      <c r="Q1941" s="8">
        <f>IFERROR(RIGHT(tests_4[[#This Row],[ f1-score]],LEN(tests_4[[#This Row],[ f1-score]])-2)/10^(LEN(tests_4[[#This Row],[ f1-score]])-2),"")</f>
        <v>0.35877086100720701</v>
      </c>
      <c r="R1941" s="8">
        <f>IFERROR(RIGHT(tests_4[[#This Row],[ f1-score-2]],LEN(tests_4[[#This Row],[ f1-score-2]])-2)/10^(LEN(tests_4[[#This Row],[ f1-score-2]])-2),"")</f>
        <v>0.35916525743233602</v>
      </c>
      <c r="S1941" s="9">
        <f t="shared" si="30"/>
        <v>-3.9439642512900663E-4</v>
      </c>
    </row>
    <row r="1942" spans="1:19" x14ac:dyDescent="0.35">
      <c r="A1942" t="s">
        <v>3</v>
      </c>
      <c r="B1942" t="s">
        <v>30</v>
      </c>
      <c r="C1942">
        <v>1</v>
      </c>
      <c r="D1942">
        <v>1</v>
      </c>
      <c r="E1942">
        <v>9</v>
      </c>
      <c r="F1942">
        <v>10416</v>
      </c>
      <c r="G1942">
        <v>2604</v>
      </c>
      <c r="H1942" t="s">
        <v>5917</v>
      </c>
      <c r="I1942" t="s">
        <v>14180</v>
      </c>
      <c r="J1942" t="s">
        <v>14181</v>
      </c>
      <c r="K1942" t="s">
        <v>14182</v>
      </c>
      <c r="L1942" t="s">
        <v>14183</v>
      </c>
      <c r="N1942" s="8">
        <f>IFERROR(RIGHT(tests_4[[#This Row],[ accuracy]],LEN(tests_4[[#This Row],[ accuracy]])-2)/10^(LEN(tests_4[[#This Row],[ accuracy]])-2),"")</f>
        <v>0.70583717357910902</v>
      </c>
      <c r="O1942" s="8">
        <f>IFERROR(RIGHT(tests_4[[#This Row],[ precision]],LEN(tests_4[[#This Row],[ precision]])-2)/10^(LEN(tests_4[[#This Row],[ precision]])-2),"")</f>
        <v>0.38328886575128496</v>
      </c>
      <c r="P1942" s="8">
        <f>IFERROR(RIGHT(tests_4[[#This Row],[ recall]],LEN(tests_4[[#This Row],[ recall]])-2)/10^(LEN(tests_4[[#This Row],[ recall]])-2),"")</f>
        <v>0.380383810691869</v>
      </c>
      <c r="Q1942" s="8">
        <f>IFERROR(RIGHT(tests_4[[#This Row],[ f1-score]],LEN(tests_4[[#This Row],[ f1-score]])-2)/10^(LEN(tests_4[[#This Row],[ f1-score]])-2),"")</f>
        <v>0.38178794111650899</v>
      </c>
      <c r="R1942" s="8">
        <f>IFERROR(RIGHT(tests_4[[#This Row],[ f1-score-2]],LEN(tests_4[[#This Row],[ f1-score-2]])-2)/10^(LEN(tests_4[[#This Row],[ f1-score-2]])-2),"")</f>
        <v>0.38183081272278702</v>
      </c>
      <c r="S1942" s="9">
        <f t="shared" si="30"/>
        <v>-4.2871606278027663E-5</v>
      </c>
    </row>
    <row r="1943" spans="1:19" x14ac:dyDescent="0.35">
      <c r="A1943" t="s">
        <v>3</v>
      </c>
      <c r="B1943" t="s">
        <v>30</v>
      </c>
      <c r="C1943">
        <v>1</v>
      </c>
      <c r="D1943">
        <v>1</v>
      </c>
      <c r="E1943">
        <v>10</v>
      </c>
      <c r="F1943">
        <v>10416</v>
      </c>
      <c r="G1943">
        <v>2604</v>
      </c>
      <c r="H1943" t="s">
        <v>14184</v>
      </c>
      <c r="I1943" t="s">
        <v>14185</v>
      </c>
      <c r="J1943" t="s">
        <v>14186</v>
      </c>
      <c r="K1943" t="s">
        <v>14187</v>
      </c>
      <c r="L1943" t="s">
        <v>14188</v>
      </c>
      <c r="N1943" s="8">
        <f>IFERROR(RIGHT(tests_4[[#This Row],[ accuracy]],LEN(tests_4[[#This Row],[ accuracy]])-2)/10^(LEN(tests_4[[#This Row],[ accuracy]])-2),"")</f>
        <v>0.71121351766512997</v>
      </c>
      <c r="O1943" s="8">
        <f>IFERROR(RIGHT(tests_4[[#This Row],[ precision]],LEN(tests_4[[#This Row],[ precision]])-2)/10^(LEN(tests_4[[#This Row],[ precision]])-2),"")</f>
        <v>0.39086915722620302</v>
      </c>
      <c r="P1943" s="8">
        <f>IFERROR(RIGHT(tests_4[[#This Row],[ recall]],LEN(tests_4[[#This Row],[ recall]])-2)/10^(LEN(tests_4[[#This Row],[ recall]])-2),"")</f>
        <v>0.38607924712823299</v>
      </c>
      <c r="Q1943" s="8">
        <f>IFERROR(RIGHT(tests_4[[#This Row],[ f1-score]],LEN(tests_4[[#This Row],[ f1-score]])-2)/10^(LEN(tests_4[[#This Row],[ f1-score]])-2),"")</f>
        <v>0.38807212205270403</v>
      </c>
      <c r="R1943" s="8">
        <f>IFERROR(RIGHT(tests_4[[#This Row],[ f1-score-2]],LEN(tests_4[[#This Row],[ f1-score-2]])-2)/10^(LEN(tests_4[[#This Row],[ f1-score-2]])-2),"")</f>
        <v>0.38845943720787296</v>
      </c>
      <c r="S1943" s="9">
        <f t="shared" si="30"/>
        <v>-3.8731515516893245E-4</v>
      </c>
    </row>
    <row r="1944" spans="1:19" x14ac:dyDescent="0.35">
      <c r="A1944" t="s">
        <v>3</v>
      </c>
      <c r="B1944" t="s">
        <v>30</v>
      </c>
      <c r="C1944">
        <v>1</v>
      </c>
      <c r="D1944">
        <v>1</v>
      </c>
      <c r="E1944">
        <v>11</v>
      </c>
      <c r="F1944">
        <v>10416</v>
      </c>
      <c r="G1944">
        <v>2604</v>
      </c>
      <c r="H1944" t="s">
        <v>14189</v>
      </c>
      <c r="I1944" t="s">
        <v>14190</v>
      </c>
      <c r="J1944" t="s">
        <v>14191</v>
      </c>
      <c r="K1944" t="s">
        <v>14192</v>
      </c>
      <c r="L1944" t="s">
        <v>14193</v>
      </c>
      <c r="N1944" s="8">
        <f>IFERROR(RIGHT(tests_4[[#This Row],[ accuracy]],LEN(tests_4[[#This Row],[ accuracy]])-2)/10^(LEN(tests_4[[#This Row],[ accuracy]])-2),"")</f>
        <v>0.70526113671274904</v>
      </c>
      <c r="O1944" s="8">
        <f>IFERROR(RIGHT(tests_4[[#This Row],[ precision]],LEN(tests_4[[#This Row],[ precision]])-2)/10^(LEN(tests_4[[#This Row],[ precision]])-2),"")</f>
        <v>0.37251909068515299</v>
      </c>
      <c r="P1944" s="8">
        <f>IFERROR(RIGHT(tests_4[[#This Row],[ recall]],LEN(tests_4[[#This Row],[ recall]])-2)/10^(LEN(tests_4[[#This Row],[ recall]])-2),"")</f>
        <v>0.35608771348920598</v>
      </c>
      <c r="Q1944" s="8">
        <f>IFERROR(RIGHT(tests_4[[#This Row],[ f1-score]],LEN(tests_4[[#This Row],[ f1-score]])-2)/10^(LEN(tests_4[[#This Row],[ f1-score]])-2),"")</f>
        <v>0.36409239954974798</v>
      </c>
      <c r="R1944" s="8">
        <f>IFERROR(RIGHT(tests_4[[#This Row],[ f1-score-2]],LEN(tests_4[[#This Row],[ f1-score-2]])-2)/10^(LEN(tests_4[[#This Row],[ f1-score-2]])-2),"")</f>
        <v>0.36411812372098201</v>
      </c>
      <c r="S1944" s="9">
        <f t="shared" si="30"/>
        <v>-2.5724171234031701E-5</v>
      </c>
    </row>
    <row r="1945" spans="1:19" x14ac:dyDescent="0.35">
      <c r="A1945" t="s">
        <v>3</v>
      </c>
      <c r="B1945" t="s">
        <v>30</v>
      </c>
      <c r="C1945">
        <v>1</v>
      </c>
      <c r="D1945">
        <v>1</v>
      </c>
      <c r="E1945">
        <v>12</v>
      </c>
      <c r="F1945">
        <v>10416</v>
      </c>
      <c r="G1945">
        <v>2604</v>
      </c>
      <c r="H1945" t="s">
        <v>14194</v>
      </c>
      <c r="I1945" t="s">
        <v>14195</v>
      </c>
      <c r="J1945" t="s">
        <v>14196</v>
      </c>
      <c r="K1945" t="s">
        <v>14197</v>
      </c>
      <c r="L1945" t="s">
        <v>14198</v>
      </c>
      <c r="N1945" s="8">
        <f>IFERROR(RIGHT(tests_4[[#This Row],[ accuracy]],LEN(tests_4[[#This Row],[ accuracy]])-2)/10^(LEN(tests_4[[#This Row],[ accuracy]])-2),"")</f>
        <v>0.70948540706605201</v>
      </c>
      <c r="O1945" s="8">
        <f>IFERROR(RIGHT(tests_4[[#This Row],[ precision]],LEN(tests_4[[#This Row],[ precision]])-2)/10^(LEN(tests_4[[#This Row],[ precision]])-2),"")</f>
        <v>0.38664597141818302</v>
      </c>
      <c r="P1945" s="8">
        <f>IFERROR(RIGHT(tests_4[[#This Row],[ recall]],LEN(tests_4[[#This Row],[ recall]])-2)/10^(LEN(tests_4[[#This Row],[ recall]])-2),"")</f>
        <v>0.37681161354023501</v>
      </c>
      <c r="Q1945" s="8">
        <f>IFERROR(RIGHT(tests_4[[#This Row],[ f1-score]],LEN(tests_4[[#This Row],[ f1-score]])-2)/10^(LEN(tests_4[[#This Row],[ f1-score]])-2),"")</f>
        <v>0.38131673204843902</v>
      </c>
      <c r="R1945" s="8">
        <f>IFERROR(RIGHT(tests_4[[#This Row],[ f1-score-2]],LEN(tests_4[[#This Row],[ f1-score-2]])-2)/10^(LEN(tests_4[[#This Row],[ f1-score-2]])-2),"")</f>
        <v>0.38166545261804502</v>
      </c>
      <c r="S1945" s="9">
        <f t="shared" si="30"/>
        <v>-3.4872056960599807E-4</v>
      </c>
    </row>
    <row r="1946" spans="1:19" x14ac:dyDescent="0.35">
      <c r="A1946" t="s">
        <v>3</v>
      </c>
      <c r="B1946" t="s">
        <v>30</v>
      </c>
      <c r="C1946">
        <v>1</v>
      </c>
      <c r="D1946">
        <v>1</v>
      </c>
      <c r="E1946">
        <v>13</v>
      </c>
      <c r="F1946">
        <v>10416</v>
      </c>
      <c r="G1946">
        <v>2604</v>
      </c>
      <c r="H1946" t="s">
        <v>5970</v>
      </c>
      <c r="I1946" t="s">
        <v>14199</v>
      </c>
      <c r="J1946" t="s">
        <v>14200</v>
      </c>
      <c r="K1946" t="s">
        <v>14201</v>
      </c>
      <c r="L1946" t="s">
        <v>14202</v>
      </c>
      <c r="N1946" s="8">
        <f>IFERROR(RIGHT(tests_4[[#This Row],[ accuracy]],LEN(tests_4[[#This Row],[ accuracy]])-2)/10^(LEN(tests_4[[#This Row],[ accuracy]])-2),"")</f>
        <v>0.69220430107526798</v>
      </c>
      <c r="O1946" s="8">
        <f>IFERROR(RIGHT(tests_4[[#This Row],[ precision]],LEN(tests_4[[#This Row],[ precision]])-2)/10^(LEN(tests_4[[#This Row],[ precision]])-2),"")</f>
        <v>0.35597377182504297</v>
      </c>
      <c r="P1946" s="8">
        <f>IFERROR(RIGHT(tests_4[[#This Row],[ recall]],LEN(tests_4[[#This Row],[ recall]])-2)/10^(LEN(tests_4[[#This Row],[ recall]])-2),"")</f>
        <v>0.36386379708327199</v>
      </c>
      <c r="Q1946" s="8">
        <f>IFERROR(RIGHT(tests_4[[#This Row],[ f1-score]],LEN(tests_4[[#This Row],[ f1-score]])-2)/10^(LEN(tests_4[[#This Row],[ f1-score]])-2),"")</f>
        <v>0.359696151468818</v>
      </c>
      <c r="R1946" s="8">
        <f>IFERROR(RIGHT(tests_4[[#This Row],[ f1-score-2]],LEN(tests_4[[#This Row],[ f1-score-2]])-2)/10^(LEN(tests_4[[#This Row],[ f1-score-2]])-2),"")</f>
        <v>0.359875543797331</v>
      </c>
      <c r="S1946" s="9">
        <f t="shared" si="30"/>
        <v>-1.7939232851299503E-4</v>
      </c>
    </row>
    <row r="1947" spans="1:19" x14ac:dyDescent="0.35">
      <c r="A1947" t="s">
        <v>3</v>
      </c>
      <c r="B1947" t="s">
        <v>30</v>
      </c>
      <c r="C1947">
        <v>1</v>
      </c>
      <c r="D1947">
        <v>1</v>
      </c>
      <c r="E1947">
        <v>14</v>
      </c>
      <c r="F1947">
        <v>10416</v>
      </c>
      <c r="G1947">
        <v>2604</v>
      </c>
      <c r="H1947" t="s">
        <v>14203</v>
      </c>
      <c r="I1947" t="s">
        <v>14204</v>
      </c>
      <c r="J1947" t="s">
        <v>14205</v>
      </c>
      <c r="K1947" t="s">
        <v>14206</v>
      </c>
      <c r="L1947" t="s">
        <v>14207</v>
      </c>
      <c r="N1947" s="8">
        <f>IFERROR(RIGHT(tests_4[[#This Row],[ accuracy]],LEN(tests_4[[#This Row],[ accuracy]])-2)/10^(LEN(tests_4[[#This Row],[ accuracy]])-2),"")</f>
        <v>0.703917050691244</v>
      </c>
      <c r="O1947" s="8">
        <f>IFERROR(RIGHT(tests_4[[#This Row],[ precision]],LEN(tests_4[[#This Row],[ precision]])-2)/10^(LEN(tests_4[[#This Row],[ precision]])-2),"")</f>
        <v>0.37539520404688898</v>
      </c>
      <c r="P1947" s="8">
        <f>IFERROR(RIGHT(tests_4[[#This Row],[ recall]],LEN(tests_4[[#This Row],[ recall]])-2)/10^(LEN(tests_4[[#This Row],[ recall]])-2),"")</f>
        <v>0.37086795568339098</v>
      </c>
      <c r="Q1947" s="8">
        <f>IFERROR(RIGHT(tests_4[[#This Row],[ f1-score]],LEN(tests_4[[#This Row],[ f1-score]])-2)/10^(LEN(tests_4[[#This Row],[ f1-score]])-2),"")</f>
        <v>0.37272517760430401</v>
      </c>
      <c r="R1947" s="8">
        <f>IFERROR(RIGHT(tests_4[[#This Row],[ f1-score-2]],LEN(tests_4[[#This Row],[ f1-score-2]])-2)/10^(LEN(tests_4[[#This Row],[ f1-score-2]])-2),"")</f>
        <v>0.37311784745889903</v>
      </c>
      <c r="S1947" s="9">
        <f t="shared" si="30"/>
        <v>-3.9266985459501802E-4</v>
      </c>
    </row>
    <row r="1948" spans="1:19" x14ac:dyDescent="0.35">
      <c r="A1948" t="s">
        <v>3</v>
      </c>
      <c r="B1948" t="s">
        <v>30</v>
      </c>
      <c r="C1948">
        <v>1</v>
      </c>
      <c r="D1948">
        <v>1</v>
      </c>
      <c r="E1948">
        <v>15</v>
      </c>
      <c r="F1948">
        <v>10416</v>
      </c>
      <c r="G1948">
        <v>2604</v>
      </c>
      <c r="H1948" t="s">
        <v>5985</v>
      </c>
      <c r="I1948" t="s">
        <v>14208</v>
      </c>
      <c r="J1948" t="s">
        <v>14209</v>
      </c>
      <c r="K1948" t="s">
        <v>14210</v>
      </c>
      <c r="L1948" t="s">
        <v>14211</v>
      </c>
      <c r="N1948" s="8">
        <f>IFERROR(RIGHT(tests_4[[#This Row],[ accuracy]],LEN(tests_4[[#This Row],[ accuracy]])-2)/10^(LEN(tests_4[[#This Row],[ accuracy]])-2),"")</f>
        <v>0.70641321044546801</v>
      </c>
      <c r="O1948" s="8">
        <f>IFERROR(RIGHT(tests_4[[#This Row],[ precision]],LEN(tests_4[[#This Row],[ precision]])-2)/10^(LEN(tests_4[[#This Row],[ precision]])-2),"")</f>
        <v>0.38574228905388802</v>
      </c>
      <c r="P1948" s="8">
        <f>IFERROR(RIGHT(tests_4[[#This Row],[ recall]],LEN(tests_4[[#This Row],[ recall]])-2)/10^(LEN(tests_4[[#This Row],[ recall]])-2),"")</f>
        <v>0.38991286863270702</v>
      </c>
      <c r="Q1948" s="8">
        <f>IFERROR(RIGHT(tests_4[[#This Row],[ f1-score]],LEN(tests_4[[#This Row],[ f1-score]])-2)/10^(LEN(tests_4[[#This Row],[ f1-score]])-2),"")</f>
        <v>0.38779719843027899</v>
      </c>
      <c r="R1948" s="8">
        <f>IFERROR(RIGHT(tests_4[[#This Row],[ f1-score-2]],LEN(tests_4[[#This Row],[ f1-score-2]])-2)/10^(LEN(tests_4[[#This Row],[ f1-score-2]])-2),"")</f>
        <v>0.38781636655788199</v>
      </c>
      <c r="S1948" s="9">
        <f t="shared" si="30"/>
        <v>-1.9168127602997576E-5</v>
      </c>
    </row>
    <row r="1949" spans="1:19" x14ac:dyDescent="0.35">
      <c r="A1949" t="s">
        <v>3</v>
      </c>
      <c r="B1949" t="s">
        <v>30</v>
      </c>
      <c r="C1949">
        <v>1</v>
      </c>
      <c r="D1949">
        <v>1</v>
      </c>
      <c r="E1949">
        <v>16</v>
      </c>
      <c r="F1949">
        <v>10416</v>
      </c>
      <c r="G1949">
        <v>2604</v>
      </c>
      <c r="H1949" t="s">
        <v>14212</v>
      </c>
      <c r="I1949" t="s">
        <v>14213</v>
      </c>
      <c r="J1949" t="s">
        <v>14214</v>
      </c>
      <c r="K1949" t="s">
        <v>14215</v>
      </c>
      <c r="L1949" t="s">
        <v>14216</v>
      </c>
      <c r="N1949" s="8">
        <f>IFERROR(RIGHT(tests_4[[#This Row],[ accuracy]],LEN(tests_4[[#This Row],[ accuracy]])-2)/10^(LEN(tests_4[[#This Row],[ accuracy]])-2),"")</f>
        <v>0.70046082949308697</v>
      </c>
      <c r="O1949" s="8">
        <f>IFERROR(RIGHT(tests_4[[#This Row],[ precision]],LEN(tests_4[[#This Row],[ precision]])-2)/10^(LEN(tests_4[[#This Row],[ precision]])-2),"")</f>
        <v>0.37590713152076199</v>
      </c>
      <c r="P1949" s="8">
        <f>IFERROR(RIGHT(tests_4[[#This Row],[ recall]],LEN(tests_4[[#This Row],[ recall]])-2)/10^(LEN(tests_4[[#This Row],[ recall]])-2),"")</f>
        <v>0.38884101451125502</v>
      </c>
      <c r="Q1949" s="8">
        <f>IFERROR(RIGHT(tests_4[[#This Row],[ f1-score]],LEN(tests_4[[#This Row],[ f1-score]])-2)/10^(LEN(tests_4[[#This Row],[ f1-score]])-2),"")</f>
        <v>0.381993084862642</v>
      </c>
      <c r="R1949" s="8">
        <f>IFERROR(RIGHT(tests_4[[#This Row],[ f1-score-2]],LEN(tests_4[[#This Row],[ f1-score-2]])-2)/10^(LEN(tests_4[[#This Row],[ f1-score-2]])-2),"")</f>
        <v>0.38226470019171399</v>
      </c>
      <c r="S1949" s="9">
        <f t="shared" si="30"/>
        <v>-2.716153290719947E-4</v>
      </c>
    </row>
    <row r="1950" spans="1:19" x14ac:dyDescent="0.35">
      <c r="A1950" t="s">
        <v>3</v>
      </c>
      <c r="B1950" t="s">
        <v>30</v>
      </c>
      <c r="C1950">
        <v>1</v>
      </c>
      <c r="D1950">
        <v>1</v>
      </c>
      <c r="E1950">
        <v>17</v>
      </c>
      <c r="F1950">
        <v>10416</v>
      </c>
      <c r="G1950">
        <v>2604</v>
      </c>
      <c r="H1950" t="s">
        <v>14217</v>
      </c>
      <c r="I1950" t="s">
        <v>14218</v>
      </c>
      <c r="J1950" t="s">
        <v>14219</v>
      </c>
      <c r="K1950" t="s">
        <v>14220</v>
      </c>
      <c r="L1950" t="s">
        <v>14221</v>
      </c>
      <c r="N1950" s="8">
        <f>IFERROR(RIGHT(tests_4[[#This Row],[ accuracy]],LEN(tests_4[[#This Row],[ accuracy]])-2)/10^(LEN(tests_4[[#This Row],[ accuracy]])-2),"")</f>
        <v>0.70602918586789498</v>
      </c>
      <c r="O1950" s="8">
        <f>IFERROR(RIGHT(tests_4[[#This Row],[ precision]],LEN(tests_4[[#This Row],[ precision]])-2)/10^(LEN(tests_4[[#This Row],[ precision]])-2),"")</f>
        <v>0.383574747567418</v>
      </c>
      <c r="P1950" s="8">
        <f>IFERROR(RIGHT(tests_4[[#This Row],[ recall]],LEN(tests_4[[#This Row],[ recall]])-2)/10^(LEN(tests_4[[#This Row],[ recall]])-2),"")</f>
        <v>0.380529490616622</v>
      </c>
      <c r="Q1950" s="8">
        <f>IFERROR(RIGHT(tests_4[[#This Row],[ f1-score]],LEN(tests_4[[#This Row],[ f1-score]])-2)/10^(LEN(tests_4[[#This Row],[ f1-score]])-2),"")</f>
        <v>0.38197717164655798</v>
      </c>
      <c r="R1950" s="8">
        <f>IFERROR(RIGHT(tests_4[[#This Row],[ f1-score-2]],LEN(tests_4[[#This Row],[ f1-score-2]])-2)/10^(LEN(tests_4[[#This Row],[ f1-score-2]])-2),"")</f>
        <v>0.38204605081662402</v>
      </c>
      <c r="S1950" s="9">
        <f t="shared" si="30"/>
        <v>-6.8879170066038498E-5</v>
      </c>
    </row>
    <row r="1951" spans="1:19" x14ac:dyDescent="0.35">
      <c r="A1951" t="s">
        <v>3</v>
      </c>
      <c r="B1951" t="s">
        <v>30</v>
      </c>
      <c r="C1951">
        <v>1</v>
      </c>
      <c r="D1951">
        <v>1</v>
      </c>
      <c r="E1951">
        <v>18</v>
      </c>
      <c r="F1951">
        <v>10416</v>
      </c>
      <c r="G1951">
        <v>2604</v>
      </c>
      <c r="H1951" t="s">
        <v>14222</v>
      </c>
      <c r="I1951" t="s">
        <v>14223</v>
      </c>
      <c r="J1951" t="s">
        <v>14224</v>
      </c>
      <c r="K1951" t="s">
        <v>14225</v>
      </c>
      <c r="L1951" t="s">
        <v>14226</v>
      </c>
      <c r="N1951" s="8">
        <f>IFERROR(RIGHT(tests_4[[#This Row],[ accuracy]],LEN(tests_4[[#This Row],[ accuracy]])-2)/10^(LEN(tests_4[[#This Row],[ accuracy]])-2),"")</f>
        <v>0.70622119815668205</v>
      </c>
      <c r="O1951" s="8">
        <f>IFERROR(RIGHT(tests_4[[#This Row],[ precision]],LEN(tests_4[[#This Row],[ precision]])-2)/10^(LEN(tests_4[[#This Row],[ precision]])-2),"")</f>
        <v>0.38333121528384495</v>
      </c>
      <c r="P1951" s="8">
        <f>IFERROR(RIGHT(tests_4[[#This Row],[ recall]],LEN(tests_4[[#This Row],[ recall]])-2)/10^(LEN(tests_4[[#This Row],[ recall]])-2),"")</f>
        <v>0.38297236565308801</v>
      </c>
      <c r="Q1951" s="8">
        <f>IFERROR(RIGHT(tests_4[[#This Row],[ f1-score]],LEN(tests_4[[#This Row],[ f1-score]])-2)/10^(LEN(tests_4[[#This Row],[ f1-score]])-2),"")</f>
        <v>0.38294263301469</v>
      </c>
      <c r="R1951" s="8">
        <f>IFERROR(RIGHT(tests_4[[#This Row],[ f1-score-2]],LEN(tests_4[[#This Row],[ f1-score-2]])-2)/10^(LEN(tests_4[[#This Row],[ f1-score-2]])-2),"")</f>
        <v>0.38315170644624502</v>
      </c>
      <c r="S1951" s="9">
        <f t="shared" si="30"/>
        <v>-2.0907343155501801E-4</v>
      </c>
    </row>
    <row r="1952" spans="1:19" x14ac:dyDescent="0.35">
      <c r="A1952" t="s">
        <v>3</v>
      </c>
      <c r="B1952" t="s">
        <v>30</v>
      </c>
      <c r="C1952">
        <v>1</v>
      </c>
      <c r="D1952">
        <v>1</v>
      </c>
      <c r="E1952">
        <v>19</v>
      </c>
      <c r="F1952">
        <v>10416</v>
      </c>
      <c r="G1952">
        <v>2604</v>
      </c>
      <c r="H1952" t="s">
        <v>14175</v>
      </c>
      <c r="I1952" t="s">
        <v>14227</v>
      </c>
      <c r="J1952" t="s">
        <v>14228</v>
      </c>
      <c r="K1952" t="s">
        <v>14229</v>
      </c>
      <c r="L1952" t="s">
        <v>14230</v>
      </c>
      <c r="N1952" s="8">
        <f>IFERROR(RIGHT(tests_4[[#This Row],[ accuracy]],LEN(tests_4[[#This Row],[ accuracy]])-2)/10^(LEN(tests_4[[#This Row],[ accuracy]])-2),"")</f>
        <v>0.69950076804915495</v>
      </c>
      <c r="O1952" s="8">
        <f>IFERROR(RIGHT(tests_4[[#This Row],[ precision]],LEN(tests_4[[#This Row],[ precision]])-2)/10^(LEN(tests_4[[#This Row],[ precision]])-2),"")</f>
        <v>0.37326130555735199</v>
      </c>
      <c r="P1952" s="8">
        <f>IFERROR(RIGHT(tests_4[[#This Row],[ recall]],LEN(tests_4[[#This Row],[ recall]])-2)/10^(LEN(tests_4[[#This Row],[ recall]])-2),"")</f>
        <v>0.38475617519735106</v>
      </c>
      <c r="Q1952" s="8">
        <f>IFERROR(RIGHT(tests_4[[#This Row],[ f1-score]],LEN(tests_4[[#This Row],[ f1-score]])-2)/10^(LEN(tests_4[[#This Row],[ f1-score]])-2),"")</f>
        <v>0.37886739249627904</v>
      </c>
      <c r="R1952" s="8">
        <f>IFERROR(RIGHT(tests_4[[#This Row],[ f1-score-2]],LEN(tests_4[[#This Row],[ f1-score-2]])-2)/10^(LEN(tests_4[[#This Row],[ f1-score-2]])-2),"")</f>
        <v>0.378921584057481</v>
      </c>
      <c r="S1952" s="9">
        <f t="shared" si="30"/>
        <v>-5.4191561201955007E-5</v>
      </c>
    </row>
    <row r="1953" spans="1:19" x14ac:dyDescent="0.35">
      <c r="A1953" t="s">
        <v>3</v>
      </c>
      <c r="B1953" t="s">
        <v>30</v>
      </c>
      <c r="C1953">
        <v>1</v>
      </c>
      <c r="D1953">
        <v>1</v>
      </c>
      <c r="E1953">
        <v>20</v>
      </c>
      <c r="F1953">
        <v>10416</v>
      </c>
      <c r="G1953">
        <v>2604</v>
      </c>
      <c r="H1953" t="s">
        <v>14231</v>
      </c>
      <c r="I1953" t="s">
        <v>14232</v>
      </c>
      <c r="J1953" t="s">
        <v>14233</v>
      </c>
      <c r="K1953" t="s">
        <v>14234</v>
      </c>
      <c r="L1953" t="s">
        <v>14235</v>
      </c>
      <c r="N1953" s="8">
        <f>IFERROR(RIGHT(tests_4[[#This Row],[ accuracy]],LEN(tests_4[[#This Row],[ accuracy]])-2)/10^(LEN(tests_4[[#This Row],[ accuracy]])-2),"")</f>
        <v>0.70430107526881702</v>
      </c>
      <c r="O1953" s="8">
        <f>IFERROR(RIGHT(tests_4[[#This Row],[ precision]],LEN(tests_4[[#This Row],[ precision]])-2)/10^(LEN(tests_4[[#This Row],[ precision]])-2),"")</f>
        <v>0.376313979762255</v>
      </c>
      <c r="P1953" s="8">
        <f>IFERROR(RIGHT(tests_4[[#This Row],[ recall]],LEN(tests_4[[#This Row],[ recall]])-2)/10^(LEN(tests_4[[#This Row],[ recall]])-2),"")</f>
        <v>0.36938513128421202</v>
      </c>
      <c r="Q1953" s="8">
        <f>IFERROR(RIGHT(tests_4[[#This Row],[ f1-score]],LEN(tests_4[[#This Row],[ f1-score]])-2)/10^(LEN(tests_4[[#This Row],[ f1-score]])-2),"")</f>
        <v>0.37260764063185597</v>
      </c>
      <c r="R1953" s="8">
        <f>IFERROR(RIGHT(tests_4[[#This Row],[ f1-score-2]],LEN(tests_4[[#This Row],[ f1-score-2]])-2)/10^(LEN(tests_4[[#This Row],[ f1-score-2]])-2),"")</f>
        <v>0.37281736496505802</v>
      </c>
      <c r="S1953" s="9">
        <f t="shared" si="30"/>
        <v>-2.0972433320204376E-4</v>
      </c>
    </row>
    <row r="1954" spans="1:19" x14ac:dyDescent="0.35">
      <c r="A1954" t="s">
        <v>3</v>
      </c>
      <c r="B1954" t="s">
        <v>30</v>
      </c>
      <c r="C1954">
        <v>1</v>
      </c>
      <c r="D1954">
        <v>1</v>
      </c>
      <c r="E1954">
        <v>21</v>
      </c>
      <c r="F1954">
        <v>10416</v>
      </c>
      <c r="G1954">
        <v>2604</v>
      </c>
      <c r="H1954" t="s">
        <v>14236</v>
      </c>
      <c r="I1954" t="s">
        <v>14237</v>
      </c>
      <c r="J1954" t="s">
        <v>14238</v>
      </c>
      <c r="K1954" t="s">
        <v>14239</v>
      </c>
      <c r="L1954" t="s">
        <v>14240</v>
      </c>
      <c r="N1954" s="8">
        <f>IFERROR(RIGHT(tests_4[[#This Row],[ accuracy]],LEN(tests_4[[#This Row],[ accuracy]])-2)/10^(LEN(tests_4[[#This Row],[ accuracy]])-2),"")</f>
        <v>0.70449308755760298</v>
      </c>
      <c r="O1954" s="8">
        <f>IFERROR(RIGHT(tests_4[[#This Row],[ precision]],LEN(tests_4[[#This Row],[ precision]])-2)/10^(LEN(tests_4[[#This Row],[ precision]])-2),"")</f>
        <v>0.38324892493936802</v>
      </c>
      <c r="P1954" s="8">
        <f>IFERROR(RIGHT(tests_4[[#This Row],[ recall]],LEN(tests_4[[#This Row],[ recall]])-2)/10^(LEN(tests_4[[#This Row],[ recall]])-2),"")</f>
        <v>0.389443148086416</v>
      </c>
      <c r="Q1954" s="8">
        <f>IFERROR(RIGHT(tests_4[[#This Row],[ f1-score]],LEN(tests_4[[#This Row],[ f1-score]])-2)/10^(LEN(tests_4[[#This Row],[ f1-score]])-2),"")</f>
        <v>0.385774350878693</v>
      </c>
      <c r="R1954" s="8">
        <f>IFERROR(RIGHT(tests_4[[#This Row],[ f1-score-2]],LEN(tests_4[[#This Row],[ f1-score-2]])-2)/10^(LEN(tests_4[[#This Row],[ f1-score-2]])-2),"")</f>
        <v>0.386321208769905</v>
      </c>
      <c r="S1954" s="9">
        <f t="shared" si="30"/>
        <v>-5.4685789121200479E-4</v>
      </c>
    </row>
    <row r="1955" spans="1:19" x14ac:dyDescent="0.35">
      <c r="A1955" t="s">
        <v>3</v>
      </c>
      <c r="B1955" t="s">
        <v>30</v>
      </c>
      <c r="C1955">
        <v>1</v>
      </c>
      <c r="D1955">
        <v>1</v>
      </c>
      <c r="E1955">
        <v>22</v>
      </c>
      <c r="F1955">
        <v>10416</v>
      </c>
      <c r="G1955">
        <v>2604</v>
      </c>
      <c r="H1955" t="s">
        <v>14150</v>
      </c>
      <c r="I1955" t="s">
        <v>14241</v>
      </c>
      <c r="J1955" t="s">
        <v>14242</v>
      </c>
      <c r="K1955" t="s">
        <v>14243</v>
      </c>
      <c r="L1955" t="s">
        <v>14244</v>
      </c>
      <c r="N1955" s="8">
        <f>IFERROR(RIGHT(tests_4[[#This Row],[ accuracy]],LEN(tests_4[[#This Row],[ accuracy]])-2)/10^(LEN(tests_4[[#This Row],[ accuracy]])-2),"")</f>
        <v>0.70161290322580605</v>
      </c>
      <c r="O1955" s="8">
        <f>IFERROR(RIGHT(tests_4[[#This Row],[ precision]],LEN(tests_4[[#This Row],[ precision]])-2)/10^(LEN(tests_4[[#This Row],[ precision]])-2),"")</f>
        <v>0.37766957908674997</v>
      </c>
      <c r="P1955" s="8">
        <f>IFERROR(RIGHT(tests_4[[#This Row],[ recall]],LEN(tests_4[[#This Row],[ recall]])-2)/10^(LEN(tests_4[[#This Row],[ recall]])-2),"")</f>
        <v>0.38679267731649603</v>
      </c>
      <c r="Q1955" s="8">
        <f>IFERROR(RIGHT(tests_4[[#This Row],[ f1-score]],LEN(tests_4[[#This Row],[ f1-score]])-2)/10^(LEN(tests_4[[#This Row],[ f1-score]])-2),"")</f>
        <v>0.381992358608852</v>
      </c>
      <c r="R1955" s="8">
        <f>IFERROR(RIGHT(tests_4[[#This Row],[ f1-score-2]],LEN(tests_4[[#This Row],[ f1-score-2]])-2)/10^(LEN(tests_4[[#This Row],[ f1-score-2]])-2),"")</f>
        <v>0.38217669064070198</v>
      </c>
      <c r="S1955" s="9">
        <f t="shared" si="30"/>
        <v>-1.8433203184997637E-4</v>
      </c>
    </row>
    <row r="1956" spans="1:19" x14ac:dyDescent="0.35">
      <c r="A1956" t="s">
        <v>3</v>
      </c>
      <c r="B1956" t="s">
        <v>30</v>
      </c>
      <c r="C1956">
        <v>1</v>
      </c>
      <c r="D1956">
        <v>1</v>
      </c>
      <c r="E1956">
        <v>23</v>
      </c>
      <c r="F1956">
        <v>10416</v>
      </c>
      <c r="G1956">
        <v>2604</v>
      </c>
      <c r="H1956" t="s">
        <v>14245</v>
      </c>
      <c r="I1956" t="s">
        <v>14246</v>
      </c>
      <c r="J1956" t="s">
        <v>14247</v>
      </c>
      <c r="K1956" t="s">
        <v>14248</v>
      </c>
      <c r="L1956" t="s">
        <v>14249</v>
      </c>
      <c r="N1956" s="8">
        <f>IFERROR(RIGHT(tests_4[[#This Row],[ accuracy]],LEN(tests_4[[#This Row],[ accuracy]])-2)/10^(LEN(tests_4[[#This Row],[ accuracy]])-2),"")</f>
        <v>0.70103686635944695</v>
      </c>
      <c r="O1956" s="8">
        <f>IFERROR(RIGHT(tests_4[[#This Row],[ precision]],LEN(tests_4[[#This Row],[ precision]])-2)/10^(LEN(tests_4[[#This Row],[ precision]])-2),"")</f>
        <v>0.37352134949920895</v>
      </c>
      <c r="P1956" s="8">
        <f>IFERROR(RIGHT(tests_4[[#This Row],[ recall]],LEN(tests_4[[#This Row],[ recall]])-2)/10^(LEN(tests_4[[#This Row],[ recall]])-2),"")</f>
        <v>0.37269064101886495</v>
      </c>
      <c r="Q1956" s="8">
        <f>IFERROR(RIGHT(tests_4[[#This Row],[ f1-score]],LEN(tests_4[[#This Row],[ f1-score]])-2)/10^(LEN(tests_4[[#This Row],[ f1-score]])-2),"")</f>
        <v>0.372730268578019</v>
      </c>
      <c r="R1956" s="8">
        <f>IFERROR(RIGHT(tests_4[[#This Row],[ f1-score-2]],LEN(tests_4[[#This Row],[ f1-score-2]])-2)/10^(LEN(tests_4[[#This Row],[ f1-score-2]])-2),"")</f>
        <v>0.37310553287261905</v>
      </c>
      <c r="S1956" s="9">
        <f t="shared" si="30"/>
        <v>-3.7526429460005284E-4</v>
      </c>
    </row>
    <row r="1957" spans="1:19" x14ac:dyDescent="0.35">
      <c r="A1957" t="s">
        <v>3</v>
      </c>
      <c r="B1957" t="s">
        <v>30</v>
      </c>
      <c r="C1957">
        <v>3</v>
      </c>
      <c r="D1957">
        <v>1</v>
      </c>
      <c r="E1957">
        <v>1</v>
      </c>
      <c r="F1957">
        <v>10416</v>
      </c>
      <c r="G1957">
        <v>2604</v>
      </c>
      <c r="H1957" t="s">
        <v>14250</v>
      </c>
      <c r="I1957" t="s">
        <v>14251</v>
      </c>
      <c r="J1957" t="s">
        <v>14252</v>
      </c>
      <c r="K1957" t="s">
        <v>14253</v>
      </c>
      <c r="L1957" t="s">
        <v>14254</v>
      </c>
      <c r="N1957" s="8">
        <f>IFERROR(RIGHT(tests_4[[#This Row],[ accuracy]],LEN(tests_4[[#This Row],[ accuracy]])-2)/10^(LEN(tests_4[[#This Row],[ accuracy]])-2),"")</f>
        <v>0.70737327188940002</v>
      </c>
      <c r="O1957" s="8">
        <f>IFERROR(RIGHT(tests_4[[#This Row],[ precision]],LEN(tests_4[[#This Row],[ precision]])-2)/10^(LEN(tests_4[[#This Row],[ precision]])-2),"")</f>
        <v>0.37518161345392398</v>
      </c>
      <c r="P1957" s="8">
        <f>IFERROR(RIGHT(tests_4[[#This Row],[ recall]],LEN(tests_4[[#This Row],[ recall]])-2)/10^(LEN(tests_4[[#This Row],[ recall]])-2),"")</f>
        <v>0.35208567603748298</v>
      </c>
      <c r="Q1957" s="8">
        <f>IFERROR(RIGHT(tests_4[[#This Row],[ f1-score]],LEN(tests_4[[#This Row],[ f1-score]])-2)/10^(LEN(tests_4[[#This Row],[ f1-score]])-2),"")</f>
        <v>0.36320239316457997</v>
      </c>
      <c r="R1957" s="8">
        <f>IFERROR(RIGHT(tests_4[[#This Row],[ f1-score-2]],LEN(tests_4[[#This Row],[ f1-score-2]])-2)/10^(LEN(tests_4[[#This Row],[ f1-score-2]])-2),"")</f>
        <v>0.36326691415514095</v>
      </c>
      <c r="S1957" s="9">
        <f t="shared" si="30"/>
        <v>-6.452099056097893E-5</v>
      </c>
    </row>
    <row r="1958" spans="1:19" x14ac:dyDescent="0.35">
      <c r="A1958" t="s">
        <v>3</v>
      </c>
      <c r="B1958" t="s">
        <v>30</v>
      </c>
      <c r="C1958">
        <v>3</v>
      </c>
      <c r="D1958">
        <v>1</v>
      </c>
      <c r="E1958">
        <v>2</v>
      </c>
      <c r="F1958">
        <v>10416</v>
      </c>
      <c r="G1958">
        <v>2604</v>
      </c>
      <c r="H1958" t="s">
        <v>5883</v>
      </c>
      <c r="I1958" t="s">
        <v>14255</v>
      </c>
      <c r="J1958" t="s">
        <v>14256</v>
      </c>
      <c r="K1958" t="s">
        <v>14257</v>
      </c>
      <c r="L1958" t="s">
        <v>14258</v>
      </c>
      <c r="N1958" s="8">
        <f>IFERROR(RIGHT(tests_4[[#This Row],[ accuracy]],LEN(tests_4[[#This Row],[ accuracy]])-2)/10^(LEN(tests_4[[#This Row],[ accuracy]])-2),"")</f>
        <v>0.69201228878648202</v>
      </c>
      <c r="O1958" s="8">
        <f>IFERROR(RIGHT(tests_4[[#This Row],[ precision]],LEN(tests_4[[#This Row],[ precision]])-2)/10^(LEN(tests_4[[#This Row],[ precision]])-2),"")</f>
        <v>0.34872201307707501</v>
      </c>
      <c r="P1958" s="8">
        <f>IFERROR(RIGHT(tests_4[[#This Row],[ recall]],LEN(tests_4[[#This Row],[ recall]])-2)/10^(LEN(tests_4[[#This Row],[ recall]])-2),"")</f>
        <v>0.33867469879517997</v>
      </c>
      <c r="Q1958" s="8">
        <f>IFERROR(RIGHT(tests_4[[#This Row],[ f1-score]],LEN(tests_4[[#This Row],[ f1-score]])-2)/10^(LEN(tests_4[[#This Row],[ f1-score]])-2),"")</f>
        <v>0.34334253469417197</v>
      </c>
      <c r="R1958" s="8">
        <f>IFERROR(RIGHT(tests_4[[#This Row],[ f1-score-2]],LEN(tests_4[[#This Row],[ f1-score-2]])-2)/10^(LEN(tests_4[[#This Row],[ f1-score-2]])-2),"")</f>
        <v>0.34362492779591702</v>
      </c>
      <c r="S1958" s="9">
        <f t="shared" si="30"/>
        <v>-2.8239310174504872E-4</v>
      </c>
    </row>
    <row r="1959" spans="1:19" x14ac:dyDescent="0.35">
      <c r="A1959" t="s">
        <v>3</v>
      </c>
      <c r="B1959" t="s">
        <v>30</v>
      </c>
      <c r="C1959">
        <v>3</v>
      </c>
      <c r="D1959">
        <v>1</v>
      </c>
      <c r="E1959">
        <v>3</v>
      </c>
      <c r="F1959">
        <v>10416</v>
      </c>
      <c r="G1959">
        <v>2604</v>
      </c>
      <c r="H1959" t="s">
        <v>5864</v>
      </c>
      <c r="I1959" t="s">
        <v>14259</v>
      </c>
      <c r="J1959" t="s">
        <v>14260</v>
      </c>
      <c r="K1959" t="s">
        <v>14261</v>
      </c>
      <c r="L1959" t="s">
        <v>14262</v>
      </c>
      <c r="N1959" s="8">
        <f>IFERROR(RIGHT(tests_4[[#This Row],[ accuracy]],LEN(tests_4[[#This Row],[ accuracy]])-2)/10^(LEN(tests_4[[#This Row],[ accuracy]])-2),"")</f>
        <v>0.70007680491551405</v>
      </c>
      <c r="O1959" s="8">
        <f>IFERROR(RIGHT(tests_4[[#This Row],[ precision]],LEN(tests_4[[#This Row],[ precision]])-2)/10^(LEN(tests_4[[#This Row],[ precision]])-2),"")</f>
        <v>0.36397084452177503</v>
      </c>
      <c r="P1959" s="8">
        <f>IFERROR(RIGHT(tests_4[[#This Row],[ recall]],LEN(tests_4[[#This Row],[ recall]])-2)/10^(LEN(tests_4[[#This Row],[ recall]])-2),"")</f>
        <v>0.355416321263678</v>
      </c>
      <c r="Q1959" s="8">
        <f>IFERROR(RIGHT(tests_4[[#This Row],[ f1-score]],LEN(tests_4[[#This Row],[ f1-score]])-2)/10^(LEN(tests_4[[#This Row],[ f1-score]])-2),"")</f>
        <v>0.35933584901535898</v>
      </c>
      <c r="R1959" s="8">
        <f>IFERROR(RIGHT(tests_4[[#This Row],[ f1-score-2]],LEN(tests_4[[#This Row],[ f1-score-2]])-2)/10^(LEN(tests_4[[#This Row],[ f1-score-2]])-2),"")</f>
        <v>0.35964272024764898</v>
      </c>
      <c r="S1959" s="9">
        <f t="shared" si="30"/>
        <v>-3.068712322900069E-4</v>
      </c>
    </row>
    <row r="1960" spans="1:19" x14ac:dyDescent="0.35">
      <c r="A1960" t="s">
        <v>3</v>
      </c>
      <c r="B1960" t="s">
        <v>30</v>
      </c>
      <c r="C1960">
        <v>3</v>
      </c>
      <c r="D1960">
        <v>1</v>
      </c>
      <c r="E1960">
        <v>4</v>
      </c>
      <c r="F1960">
        <v>10416</v>
      </c>
      <c r="G1960">
        <v>2604</v>
      </c>
      <c r="H1960" t="s">
        <v>14263</v>
      </c>
      <c r="I1960" t="s">
        <v>14264</v>
      </c>
      <c r="J1960" t="s">
        <v>14265</v>
      </c>
      <c r="K1960" t="s">
        <v>14266</v>
      </c>
      <c r="L1960" t="s">
        <v>14267</v>
      </c>
      <c r="N1960" s="8">
        <f>IFERROR(RIGHT(tests_4[[#This Row],[ accuracy]],LEN(tests_4[[#This Row],[ accuracy]])-2)/10^(LEN(tests_4[[#This Row],[ accuracy]])-2),"")</f>
        <v>0.69393241167434705</v>
      </c>
      <c r="O1960" s="8">
        <f>IFERROR(RIGHT(tests_4[[#This Row],[ precision]],LEN(tests_4[[#This Row],[ precision]])-2)/10^(LEN(tests_4[[#This Row],[ precision]])-2),"")</f>
        <v>0.361615456238361</v>
      </c>
      <c r="P1960" s="8">
        <f>IFERROR(RIGHT(tests_4[[#This Row],[ recall]],LEN(tests_4[[#This Row],[ recall]])-2)/10^(LEN(tests_4[[#This Row],[ recall]])-2),"")</f>
        <v>0.37186672810862303</v>
      </c>
      <c r="Q1960" s="8">
        <f>IFERROR(RIGHT(tests_4[[#This Row],[ f1-score]],LEN(tests_4[[#This Row],[ f1-score]])-2)/10^(LEN(tests_4[[#This Row],[ f1-score]])-2),"")</f>
        <v>0.36648575799519201</v>
      </c>
      <c r="R1960" s="8">
        <f>IFERROR(RIGHT(tests_4[[#This Row],[ f1-score-2]],LEN(tests_4[[#This Row],[ f1-score-2]])-2)/10^(LEN(tests_4[[#This Row],[ f1-score-2]])-2),"")</f>
        <v>0.36666945541311696</v>
      </c>
      <c r="S1960" s="9">
        <f t="shared" si="30"/>
        <v>-1.8369741792495509E-4</v>
      </c>
    </row>
    <row r="1961" spans="1:19" x14ac:dyDescent="0.35">
      <c r="A1961" t="s">
        <v>3</v>
      </c>
      <c r="B1961" t="s">
        <v>30</v>
      </c>
      <c r="C1961">
        <v>3</v>
      </c>
      <c r="D1961">
        <v>1</v>
      </c>
      <c r="E1961">
        <v>5</v>
      </c>
      <c r="F1961">
        <v>10416</v>
      </c>
      <c r="G1961">
        <v>2604</v>
      </c>
      <c r="H1961" t="s">
        <v>14268</v>
      </c>
      <c r="I1961" t="s">
        <v>14269</v>
      </c>
      <c r="J1961" t="s">
        <v>14270</v>
      </c>
      <c r="K1961" t="s">
        <v>14271</v>
      </c>
      <c r="L1961" t="s">
        <v>14272</v>
      </c>
      <c r="N1961" s="8">
        <f>IFERROR(RIGHT(tests_4[[#This Row],[ accuracy]],LEN(tests_4[[#This Row],[ accuracy]])-2)/10^(LEN(tests_4[[#This Row],[ accuracy]])-2),"")</f>
        <v>0.69892473118279497</v>
      </c>
      <c r="O1961" s="8">
        <f>IFERROR(RIGHT(tests_4[[#This Row],[ precision]],LEN(tests_4[[#This Row],[ precision]])-2)/10^(LEN(tests_4[[#This Row],[ precision]])-2),"")</f>
        <v>0.36550799526688799</v>
      </c>
      <c r="P1961" s="8">
        <f>IFERROR(RIGHT(tests_4[[#This Row],[ recall]],LEN(tests_4[[#This Row],[ recall]])-2)/10^(LEN(tests_4[[#This Row],[ recall]])-2),"")</f>
        <v>0.36259702315177694</v>
      </c>
      <c r="Q1961" s="8">
        <f>IFERROR(RIGHT(tests_4[[#This Row],[ f1-score]],LEN(tests_4[[#This Row],[ f1-score]])-2)/10^(LEN(tests_4[[#This Row],[ f1-score]])-2),"")</f>
        <v>0.364031113862536</v>
      </c>
      <c r="R1961" s="8">
        <f>IFERROR(RIGHT(tests_4[[#This Row],[ f1-score-2]],LEN(tests_4[[#This Row],[ f1-score-2]])-2)/10^(LEN(tests_4[[#This Row],[ f1-score-2]])-2),"")</f>
        <v>0.36404669015958002</v>
      </c>
      <c r="S1961" s="9">
        <f t="shared" si="30"/>
        <v>-1.557629704401764E-5</v>
      </c>
    </row>
    <row r="1962" spans="1:19" x14ac:dyDescent="0.35">
      <c r="A1962" t="s">
        <v>3</v>
      </c>
      <c r="B1962" t="s">
        <v>30</v>
      </c>
      <c r="C1962">
        <v>3</v>
      </c>
      <c r="D1962">
        <v>1</v>
      </c>
      <c r="E1962">
        <v>6</v>
      </c>
      <c r="F1962">
        <v>10416</v>
      </c>
      <c r="G1962">
        <v>2604</v>
      </c>
      <c r="H1962" t="s">
        <v>14273</v>
      </c>
      <c r="I1962" t="s">
        <v>14274</v>
      </c>
      <c r="J1962" t="s">
        <v>14275</v>
      </c>
      <c r="K1962" t="s">
        <v>14276</v>
      </c>
      <c r="L1962" t="s">
        <v>14277</v>
      </c>
      <c r="N1962" s="8">
        <f>IFERROR(RIGHT(tests_4[[#This Row],[ accuracy]],LEN(tests_4[[#This Row],[ accuracy]])-2)/10^(LEN(tests_4[[#This Row],[ accuracy]])-2),"")</f>
        <v>0.69508448540706602</v>
      </c>
      <c r="O1962" s="8">
        <f>IFERROR(RIGHT(tests_4[[#This Row],[ precision]],LEN(tests_4[[#This Row],[ precision]])-2)/10^(LEN(tests_4[[#This Row],[ precision]])-2),"")</f>
        <v>0.35608577760037402</v>
      </c>
      <c r="P1962" s="8">
        <f>IFERROR(RIGHT(tests_4[[#This Row],[ recall]],LEN(tests_4[[#This Row],[ recall]])-2)/10^(LEN(tests_4[[#This Row],[ recall]])-2),"")</f>
        <v>0.34958167336007101</v>
      </c>
      <c r="Q1962" s="8">
        <f>IFERROR(RIGHT(tests_4[[#This Row],[ f1-score]],LEN(tests_4[[#This Row],[ f1-score]])-2)/10^(LEN(tests_4[[#This Row],[ f1-score]])-2),"")</f>
        <v>0.35218536157209501</v>
      </c>
      <c r="R1962" s="8">
        <f>IFERROR(RIGHT(tests_4[[#This Row],[ f1-score-2]],LEN(tests_4[[#This Row],[ f1-score-2]])-2)/10^(LEN(tests_4[[#This Row],[ f1-score-2]])-2),"")</f>
        <v>0.35280375146632198</v>
      </c>
      <c r="S1962" s="9">
        <f t="shared" si="30"/>
        <v>-6.1838989422696722E-4</v>
      </c>
    </row>
    <row r="1963" spans="1:19" x14ac:dyDescent="0.35">
      <c r="A1963" t="s">
        <v>3</v>
      </c>
      <c r="B1963" t="s">
        <v>30</v>
      </c>
      <c r="C1963">
        <v>3</v>
      </c>
      <c r="D1963">
        <v>1</v>
      </c>
      <c r="E1963">
        <v>7</v>
      </c>
      <c r="F1963">
        <v>10416</v>
      </c>
      <c r="G1963">
        <v>2604</v>
      </c>
      <c r="H1963" t="s">
        <v>14278</v>
      </c>
      <c r="I1963" t="s">
        <v>14279</v>
      </c>
      <c r="J1963" t="s">
        <v>14280</v>
      </c>
      <c r="K1963" t="s">
        <v>14281</v>
      </c>
      <c r="L1963" t="s">
        <v>14282</v>
      </c>
      <c r="N1963" s="8">
        <f>IFERROR(RIGHT(tests_4[[#This Row],[ accuracy]],LEN(tests_4[[#This Row],[ accuracy]])-2)/10^(LEN(tests_4[[#This Row],[ accuracy]])-2),"")</f>
        <v>0.70122887864823302</v>
      </c>
      <c r="O1963" s="8">
        <f>IFERROR(RIGHT(tests_4[[#This Row],[ precision]],LEN(tests_4[[#This Row],[ precision]])-2)/10^(LEN(tests_4[[#This Row],[ precision]])-2),"")</f>
        <v>0.37453383616174302</v>
      </c>
      <c r="P1963" s="8">
        <f>IFERROR(RIGHT(tests_4[[#This Row],[ recall]],LEN(tests_4[[#This Row],[ recall]])-2)/10^(LEN(tests_4[[#This Row],[ recall]])-2),"")</f>
        <v>0.37818181818181801</v>
      </c>
      <c r="Q1963" s="8">
        <f>IFERROR(RIGHT(tests_4[[#This Row],[ f1-score]],LEN(tests_4[[#This Row],[ f1-score]])-2)/10^(LEN(tests_4[[#This Row],[ f1-score]])-2),"")</f>
        <v>0.37630704428075507</v>
      </c>
      <c r="R1963" s="8">
        <f>IFERROR(RIGHT(tests_4[[#This Row],[ f1-score-2]],LEN(tests_4[[#This Row],[ f1-score-2]])-2)/10^(LEN(tests_4[[#This Row],[ f1-score-2]])-2),"")</f>
        <v>0.37634898733117</v>
      </c>
      <c r="S1963" s="9">
        <f t="shared" si="30"/>
        <v>-4.1943050414938732E-5</v>
      </c>
    </row>
    <row r="1964" spans="1:19" x14ac:dyDescent="0.35">
      <c r="A1964" t="s">
        <v>3</v>
      </c>
      <c r="B1964" t="s">
        <v>30</v>
      </c>
      <c r="C1964">
        <v>3</v>
      </c>
      <c r="D1964">
        <v>1</v>
      </c>
      <c r="E1964">
        <v>8</v>
      </c>
      <c r="F1964">
        <v>10416</v>
      </c>
      <c r="G1964">
        <v>2604</v>
      </c>
      <c r="H1964" t="s">
        <v>14283</v>
      </c>
      <c r="I1964" t="s">
        <v>14284</v>
      </c>
      <c r="J1964" t="s">
        <v>14285</v>
      </c>
      <c r="K1964" t="s">
        <v>14286</v>
      </c>
      <c r="L1964" t="s">
        <v>14287</v>
      </c>
      <c r="N1964" s="8">
        <f>IFERROR(RIGHT(tests_4[[#This Row],[ accuracy]],LEN(tests_4[[#This Row],[ accuracy]])-2)/10^(LEN(tests_4[[#This Row],[ accuracy]])-2),"")</f>
        <v>0.69988479262672798</v>
      </c>
      <c r="O1964" s="8">
        <f>IFERROR(RIGHT(tests_4[[#This Row],[ precision]],LEN(tests_4[[#This Row],[ precision]])-2)/10^(LEN(tests_4[[#This Row],[ precision]])-2),"")</f>
        <v>0.36832743975601107</v>
      </c>
      <c r="P1964" s="8">
        <f>IFERROR(RIGHT(tests_4[[#This Row],[ recall]],LEN(tests_4[[#This Row],[ recall]])-2)/10^(LEN(tests_4[[#This Row],[ recall]])-2),"")</f>
        <v>0.36873642273685497</v>
      </c>
      <c r="Q1964" s="8">
        <f>IFERROR(RIGHT(tests_4[[#This Row],[ f1-score]],LEN(tests_4[[#This Row],[ f1-score]])-2)/10^(LEN(tests_4[[#This Row],[ f1-score]])-2),"")</f>
        <v>0.36811262409088402</v>
      </c>
      <c r="R1964" s="8">
        <f>IFERROR(RIGHT(tests_4[[#This Row],[ f1-score-2]],LEN(tests_4[[#This Row],[ f1-score-2]])-2)/10^(LEN(tests_4[[#This Row],[ f1-score-2]])-2),"")</f>
        <v>0.36853181777792093</v>
      </c>
      <c r="S1964" s="9">
        <f t="shared" si="30"/>
        <v>-4.1919368703691173E-4</v>
      </c>
    </row>
    <row r="1965" spans="1:19" x14ac:dyDescent="0.35">
      <c r="A1965" t="s">
        <v>3</v>
      </c>
      <c r="B1965" t="s">
        <v>30</v>
      </c>
      <c r="C1965">
        <v>3</v>
      </c>
      <c r="D1965">
        <v>1</v>
      </c>
      <c r="E1965">
        <v>9</v>
      </c>
      <c r="F1965">
        <v>10416</v>
      </c>
      <c r="G1965">
        <v>2604</v>
      </c>
      <c r="H1965" t="s">
        <v>6013</v>
      </c>
      <c r="I1965" t="s">
        <v>14288</v>
      </c>
      <c r="J1965" t="s">
        <v>14289</v>
      </c>
      <c r="K1965" t="s">
        <v>14290</v>
      </c>
      <c r="L1965" t="s">
        <v>14291</v>
      </c>
      <c r="N1965" s="8">
        <f>IFERROR(RIGHT(tests_4[[#This Row],[ accuracy]],LEN(tests_4[[#This Row],[ accuracy]])-2)/10^(LEN(tests_4[[#This Row],[ accuracy]])-2),"")</f>
        <v>0.69738863287250297</v>
      </c>
      <c r="O1965" s="8">
        <f>IFERROR(RIGHT(tests_4[[#This Row],[ precision]],LEN(tests_4[[#This Row],[ precision]])-2)/10^(LEN(tests_4[[#This Row],[ precision]])-2),"")</f>
        <v>0.36772134578830895</v>
      </c>
      <c r="P1965" s="8">
        <f>IFERROR(RIGHT(tests_4[[#This Row],[ recall]],LEN(tests_4[[#This Row],[ recall]])-2)/10^(LEN(tests_4[[#This Row],[ recall]])-2),"")</f>
        <v>0.38177059535547297</v>
      </c>
      <c r="Q1965" s="8">
        <f>IFERROR(RIGHT(tests_4[[#This Row],[ f1-score]],LEN(tests_4[[#This Row],[ f1-score]])-2)/10^(LEN(tests_4[[#This Row],[ f1-score]])-2),"")</f>
        <v>0.37446337072427599</v>
      </c>
      <c r="R1965" s="8">
        <f>IFERROR(RIGHT(tests_4[[#This Row],[ f1-score-2]],LEN(tests_4[[#This Row],[ f1-score-2]])-2)/10^(LEN(tests_4[[#This Row],[ f1-score-2]])-2),"")</f>
        <v>0.374614293763533</v>
      </c>
      <c r="S1965" s="9">
        <f t="shared" si="30"/>
        <v>-1.5092303925701156E-4</v>
      </c>
    </row>
    <row r="1966" spans="1:19" x14ac:dyDescent="0.35">
      <c r="A1966" t="s">
        <v>3</v>
      </c>
      <c r="B1966" t="s">
        <v>30</v>
      </c>
      <c r="C1966">
        <v>3</v>
      </c>
      <c r="D1966">
        <v>1</v>
      </c>
      <c r="E1966">
        <v>10</v>
      </c>
      <c r="F1966">
        <v>10416</v>
      </c>
      <c r="G1966">
        <v>2604</v>
      </c>
      <c r="H1966" t="s">
        <v>14292</v>
      </c>
      <c r="I1966" t="s">
        <v>14293</v>
      </c>
      <c r="J1966" t="s">
        <v>14294</v>
      </c>
      <c r="K1966" t="s">
        <v>14295</v>
      </c>
      <c r="L1966" t="s">
        <v>14296</v>
      </c>
      <c r="N1966" s="8">
        <f>IFERROR(RIGHT(tests_4[[#This Row],[ accuracy]],LEN(tests_4[[#This Row],[ accuracy]])-2)/10^(LEN(tests_4[[#This Row],[ accuracy]])-2),"")</f>
        <v>0.71140552995391704</v>
      </c>
      <c r="O1966" s="8">
        <f>IFERROR(RIGHT(tests_4[[#This Row],[ precision]],LEN(tests_4[[#This Row],[ precision]])-2)/10^(LEN(tests_4[[#This Row],[ precision]])-2),"")</f>
        <v>0.39098871469389296</v>
      </c>
      <c r="P1966" s="8">
        <f>IFERROR(RIGHT(tests_4[[#This Row],[ recall]],LEN(tests_4[[#This Row],[ recall]])-2)/10^(LEN(tests_4[[#This Row],[ recall]])-2),"")</f>
        <v>0.376708430528501</v>
      </c>
      <c r="Q1966" s="8">
        <f>IFERROR(RIGHT(tests_4[[#This Row],[ f1-score]],LEN(tests_4[[#This Row],[ f1-score]])-2)/10^(LEN(tests_4[[#This Row],[ f1-score]])-2),"")</f>
        <v>0.383573584801152</v>
      </c>
      <c r="R1966" s="8">
        <f>IFERROR(RIGHT(tests_4[[#This Row],[ f1-score-2]],LEN(tests_4[[#This Row],[ f1-score-2]])-2)/10^(LEN(tests_4[[#This Row],[ f1-score-2]])-2),"")</f>
        <v>0.38371575557708798</v>
      </c>
      <c r="S1966" s="9">
        <f t="shared" si="30"/>
        <v>-1.4217077593597915E-4</v>
      </c>
    </row>
    <row r="1967" spans="1:19" x14ac:dyDescent="0.35">
      <c r="A1967" t="s">
        <v>3</v>
      </c>
      <c r="B1967" t="s">
        <v>30</v>
      </c>
      <c r="C1967">
        <v>3</v>
      </c>
      <c r="D1967">
        <v>1</v>
      </c>
      <c r="E1967">
        <v>11</v>
      </c>
      <c r="F1967">
        <v>10416</v>
      </c>
      <c r="G1967">
        <v>2604</v>
      </c>
      <c r="H1967" t="s">
        <v>14297</v>
      </c>
      <c r="I1967" t="s">
        <v>14298</v>
      </c>
      <c r="J1967" t="s">
        <v>14299</v>
      </c>
      <c r="K1967" t="s">
        <v>14300</v>
      </c>
      <c r="L1967" t="s">
        <v>14301</v>
      </c>
      <c r="N1967" s="8">
        <f>IFERROR(RIGHT(tests_4[[#This Row],[ accuracy]],LEN(tests_4[[#This Row],[ accuracy]])-2)/10^(LEN(tests_4[[#This Row],[ accuracy]])-2),"")</f>
        <v>0.70794930875576001</v>
      </c>
      <c r="O1967" s="8">
        <f>IFERROR(RIGHT(tests_4[[#This Row],[ precision]],LEN(tests_4[[#This Row],[ precision]])-2)/10^(LEN(tests_4[[#This Row],[ precision]])-2),"")</f>
        <v>0.38197351864561802</v>
      </c>
      <c r="P1967" s="8">
        <f>IFERROR(RIGHT(tests_4[[#This Row],[ recall]],LEN(tests_4[[#This Row],[ recall]])-2)/10^(LEN(tests_4[[#This Row],[ recall]])-2),"")</f>
        <v>0.36865407004688999</v>
      </c>
      <c r="Q1967" s="8">
        <f>IFERROR(RIGHT(tests_4[[#This Row],[ f1-score]],LEN(tests_4[[#This Row],[ f1-score]])-2)/10^(LEN(tests_4[[#This Row],[ f1-score]])-2),"")</f>
        <v>0.37514933381580501</v>
      </c>
      <c r="R1967" s="8">
        <f>IFERROR(RIGHT(tests_4[[#This Row],[ f1-score-2]],LEN(tests_4[[#This Row],[ f1-score-2]])-2)/10^(LEN(tests_4[[#This Row],[ f1-score-2]])-2),"")</f>
        <v>0.375195621424257</v>
      </c>
      <c r="S1967" s="9">
        <f t="shared" si="30"/>
        <v>-4.6287608451989204E-5</v>
      </c>
    </row>
    <row r="1968" spans="1:19" x14ac:dyDescent="0.35">
      <c r="A1968" t="s">
        <v>3</v>
      </c>
      <c r="B1968" t="s">
        <v>30</v>
      </c>
      <c r="C1968">
        <v>3</v>
      </c>
      <c r="D1968">
        <v>1</v>
      </c>
      <c r="E1968">
        <v>12</v>
      </c>
      <c r="F1968">
        <v>10416</v>
      </c>
      <c r="G1968">
        <v>2604</v>
      </c>
      <c r="H1968" t="s">
        <v>14302</v>
      </c>
      <c r="I1968" t="s">
        <v>14303</v>
      </c>
      <c r="J1968" t="s">
        <v>14304</v>
      </c>
      <c r="K1968" t="s">
        <v>14305</v>
      </c>
      <c r="L1968" t="s">
        <v>14306</v>
      </c>
      <c r="N1968" s="8">
        <f>IFERROR(RIGHT(tests_4[[#This Row],[ accuracy]],LEN(tests_4[[#This Row],[ accuracy]])-2)/10^(LEN(tests_4[[#This Row],[ accuracy]])-2),"")</f>
        <v>0.70967741935483797</v>
      </c>
      <c r="O1968" s="8">
        <f>IFERROR(RIGHT(tests_4[[#This Row],[ precision]],LEN(tests_4[[#This Row],[ precision]])-2)/10^(LEN(tests_4[[#This Row],[ precision]])-2),"")</f>
        <v>0.38832032605896299</v>
      </c>
      <c r="P1968" s="8">
        <f>IFERROR(RIGHT(tests_4[[#This Row],[ recall]],LEN(tests_4[[#This Row],[ recall]])-2)/10^(LEN(tests_4[[#This Row],[ recall]])-2),"")</f>
        <v>0.37882503635902703</v>
      </c>
      <c r="Q1968" s="8">
        <f>IFERROR(RIGHT(tests_4[[#This Row],[ f1-score]],LEN(tests_4[[#This Row],[ f1-score]])-2)/10^(LEN(tests_4[[#This Row],[ f1-score]])-2),"")</f>
        <v>0.38342853669148502</v>
      </c>
      <c r="R1968" s="8">
        <f>IFERROR(RIGHT(tests_4[[#This Row],[ f1-score-2]],LEN(tests_4[[#This Row],[ f1-score-2]])-2)/10^(LEN(tests_4[[#This Row],[ f1-score-2]])-2),"")</f>
        <v>0.38351391755682201</v>
      </c>
      <c r="S1968" s="9">
        <f t="shared" si="30"/>
        <v>-8.5380865336992517E-5</v>
      </c>
    </row>
    <row r="1969" spans="1:19" x14ac:dyDescent="0.35">
      <c r="A1969" t="s">
        <v>3</v>
      </c>
      <c r="B1969" t="s">
        <v>30</v>
      </c>
      <c r="C1969">
        <v>3</v>
      </c>
      <c r="D1969">
        <v>1</v>
      </c>
      <c r="E1969">
        <v>13</v>
      </c>
      <c r="F1969">
        <v>10416</v>
      </c>
      <c r="G1969">
        <v>2604</v>
      </c>
      <c r="H1969" t="s">
        <v>5864</v>
      </c>
      <c r="I1969" t="s">
        <v>14307</v>
      </c>
      <c r="J1969" t="s">
        <v>14308</v>
      </c>
      <c r="K1969" t="s">
        <v>14309</v>
      </c>
      <c r="L1969" t="s">
        <v>14310</v>
      </c>
      <c r="N1969" s="8">
        <f>IFERROR(RIGHT(tests_4[[#This Row],[ accuracy]],LEN(tests_4[[#This Row],[ accuracy]])-2)/10^(LEN(tests_4[[#This Row],[ accuracy]])-2),"")</f>
        <v>0.70007680491551405</v>
      </c>
      <c r="O1969" s="8">
        <f>IFERROR(RIGHT(tests_4[[#This Row],[ precision]],LEN(tests_4[[#This Row],[ precision]])-2)/10^(LEN(tests_4[[#This Row],[ precision]])-2),"")</f>
        <v>0.37103389568178302</v>
      </c>
      <c r="P1969" s="8">
        <f>IFERROR(RIGHT(tests_4[[#This Row],[ recall]],LEN(tests_4[[#This Row],[ recall]])-2)/10^(LEN(tests_4[[#This Row],[ recall]])-2),"")</f>
        <v>0.376165823848853</v>
      </c>
      <c r="Q1969" s="8">
        <f>IFERROR(RIGHT(tests_4[[#This Row],[ f1-score]],LEN(tests_4[[#This Row],[ f1-score]])-2)/10^(LEN(tests_4[[#This Row],[ f1-score]])-2),"")</f>
        <v>0.37318801411260599</v>
      </c>
      <c r="R1969" s="8">
        <f>IFERROR(RIGHT(tests_4[[#This Row],[ f1-score-2]],LEN(tests_4[[#This Row],[ f1-score-2]])-2)/10^(LEN(tests_4[[#This Row],[ f1-score-2]])-2),"")</f>
        <v>0.37358223617284098</v>
      </c>
      <c r="S1969" s="9">
        <f t="shared" si="30"/>
        <v>-3.942220602349833E-4</v>
      </c>
    </row>
    <row r="1970" spans="1:19" x14ac:dyDescent="0.35">
      <c r="A1970" t="s">
        <v>3</v>
      </c>
      <c r="B1970" t="s">
        <v>30</v>
      </c>
      <c r="C1970">
        <v>3</v>
      </c>
      <c r="D1970">
        <v>1</v>
      </c>
      <c r="E1970">
        <v>14</v>
      </c>
      <c r="F1970">
        <v>10416</v>
      </c>
      <c r="G1970">
        <v>2604</v>
      </c>
      <c r="H1970" t="s">
        <v>14311</v>
      </c>
      <c r="I1970" t="s">
        <v>14312</v>
      </c>
      <c r="J1970" t="s">
        <v>14313</v>
      </c>
      <c r="K1970" t="s">
        <v>14314</v>
      </c>
      <c r="L1970" t="s">
        <v>14315</v>
      </c>
      <c r="N1970" s="8">
        <f>IFERROR(RIGHT(tests_4[[#This Row],[ accuracy]],LEN(tests_4[[#This Row],[ accuracy]])-2)/10^(LEN(tests_4[[#This Row],[ accuracy]])-2),"")</f>
        <v>0.69930875576036799</v>
      </c>
      <c r="O1970" s="8">
        <f>IFERROR(RIGHT(tests_4[[#This Row],[ precision]],LEN(tests_4[[#This Row],[ precision]])-2)/10^(LEN(tests_4[[#This Row],[ precision]])-2),"")</f>
        <v>0.37148014440433202</v>
      </c>
      <c r="P1970" s="8">
        <f>IFERROR(RIGHT(tests_4[[#This Row],[ recall]],LEN(tests_4[[#This Row],[ recall]])-2)/10^(LEN(tests_4[[#This Row],[ recall]])-2),"")</f>
        <v>0.38043837221689503</v>
      </c>
      <c r="Q1970" s="8">
        <f>IFERROR(RIGHT(tests_4[[#This Row],[ f1-score]],LEN(tests_4[[#This Row],[ f1-score]])-2)/10^(LEN(tests_4[[#This Row],[ f1-score]])-2),"")</f>
        <v>0.37547453194189001</v>
      </c>
      <c r="R1970" s="8">
        <f>IFERROR(RIGHT(tests_4[[#This Row],[ f1-score-2]],LEN(tests_4[[#This Row],[ f1-score-2]])-2)/10^(LEN(tests_4[[#This Row],[ f1-score-2]])-2),"")</f>
        <v>0.37590589491832599</v>
      </c>
      <c r="S1970" s="9">
        <f t="shared" si="30"/>
        <v>-4.3136297643597832E-4</v>
      </c>
    </row>
    <row r="1971" spans="1:19" x14ac:dyDescent="0.35">
      <c r="A1971" t="s">
        <v>3</v>
      </c>
      <c r="B1971" t="s">
        <v>30</v>
      </c>
      <c r="C1971">
        <v>3</v>
      </c>
      <c r="D1971">
        <v>1</v>
      </c>
      <c r="E1971">
        <v>15</v>
      </c>
      <c r="F1971">
        <v>10416</v>
      </c>
      <c r="G1971">
        <v>2604</v>
      </c>
      <c r="H1971" t="s">
        <v>14316</v>
      </c>
      <c r="I1971" t="s">
        <v>14317</v>
      </c>
      <c r="J1971" t="s">
        <v>14318</v>
      </c>
      <c r="K1971" t="s">
        <v>14319</v>
      </c>
      <c r="L1971" t="s">
        <v>14320</v>
      </c>
      <c r="N1971" s="8">
        <f>IFERROR(RIGHT(tests_4[[#This Row],[ accuracy]],LEN(tests_4[[#This Row],[ accuracy]])-2)/10^(LEN(tests_4[[#This Row],[ accuracy]])-2),"")</f>
        <v>0.70814132104454597</v>
      </c>
      <c r="O1971" s="8">
        <f>IFERROR(RIGHT(tests_4[[#This Row],[ precision]],LEN(tests_4[[#This Row],[ precision]])-2)/10^(LEN(tests_4[[#This Row],[ precision]])-2),"")</f>
        <v>0.39056956115779601</v>
      </c>
      <c r="P1971" s="8">
        <f>IFERROR(RIGHT(tests_4[[#This Row],[ recall]],LEN(tests_4[[#This Row],[ recall]])-2)/10^(LEN(tests_4[[#This Row],[ recall]])-2),"")</f>
        <v>0.395410442997574</v>
      </c>
      <c r="Q1971" s="8">
        <f>IFERROR(RIGHT(tests_4[[#This Row],[ f1-score]],LEN(tests_4[[#This Row],[ f1-score]])-2)/10^(LEN(tests_4[[#This Row],[ f1-score]])-2),"")</f>
        <v>0.39266257282317701</v>
      </c>
      <c r="R1971" s="8">
        <f>IFERROR(RIGHT(tests_4[[#This Row],[ f1-score-2]],LEN(tests_4[[#This Row],[ f1-score-2]])-2)/10^(LEN(tests_4[[#This Row],[ f1-score-2]])-2),"")</f>
        <v>0.392975094486612</v>
      </c>
      <c r="S1971" s="9">
        <f t="shared" si="30"/>
        <v>-3.1252166343498367E-4</v>
      </c>
    </row>
    <row r="1972" spans="1:19" x14ac:dyDescent="0.35">
      <c r="A1972" t="s">
        <v>3</v>
      </c>
      <c r="B1972" t="s">
        <v>30</v>
      </c>
      <c r="C1972">
        <v>3</v>
      </c>
      <c r="D1972">
        <v>1</v>
      </c>
      <c r="E1972">
        <v>16</v>
      </c>
      <c r="F1972">
        <v>10416</v>
      </c>
      <c r="G1972">
        <v>2604</v>
      </c>
      <c r="H1972" t="s">
        <v>14321</v>
      </c>
      <c r="I1972" t="s">
        <v>14322</v>
      </c>
      <c r="J1972" t="s">
        <v>14323</v>
      </c>
      <c r="K1972" t="s">
        <v>14324</v>
      </c>
      <c r="L1972" t="s">
        <v>14325</v>
      </c>
      <c r="N1972" s="8">
        <f>IFERROR(RIGHT(tests_4[[#This Row],[ accuracy]],LEN(tests_4[[#This Row],[ accuracy]])-2)/10^(LEN(tests_4[[#This Row],[ accuracy]])-2),"")</f>
        <v>0.69546850998463805</v>
      </c>
      <c r="O1972" s="8">
        <f>IFERROR(RIGHT(tests_4[[#This Row],[ precision]],LEN(tests_4[[#This Row],[ precision]])-2)/10^(LEN(tests_4[[#This Row],[ precision]])-2),"")</f>
        <v>0.36030362561932894</v>
      </c>
      <c r="P1972" s="8">
        <f>IFERROR(RIGHT(tests_4[[#This Row],[ recall]],LEN(tests_4[[#This Row],[ recall]])-2)/10^(LEN(tests_4[[#This Row],[ recall]])-2),"")</f>
        <v>0.36093025235116299</v>
      </c>
      <c r="Q1972" s="8">
        <f>IFERROR(RIGHT(tests_4[[#This Row],[ f1-score]],LEN(tests_4[[#This Row],[ f1-score]])-2)/10^(LEN(tests_4[[#This Row],[ f1-score]])-2),"")</f>
        <v>0.36011375497579101</v>
      </c>
      <c r="R1972" s="8">
        <f>IFERROR(RIGHT(tests_4[[#This Row],[ f1-score-2]],LEN(tests_4[[#This Row],[ f1-score-2]])-2)/10^(LEN(tests_4[[#This Row],[ f1-score-2]])-2),"")</f>
        <v>0.36061666677045401</v>
      </c>
      <c r="S1972" s="9">
        <f t="shared" si="30"/>
        <v>-5.0291179466299685E-4</v>
      </c>
    </row>
    <row r="1973" spans="1:19" x14ac:dyDescent="0.35">
      <c r="A1973" t="s">
        <v>3</v>
      </c>
      <c r="B1973" t="s">
        <v>30</v>
      </c>
      <c r="C1973">
        <v>3</v>
      </c>
      <c r="D1973">
        <v>1</v>
      </c>
      <c r="E1973">
        <v>17</v>
      </c>
      <c r="F1973">
        <v>10416</v>
      </c>
      <c r="G1973">
        <v>2604</v>
      </c>
      <c r="H1973" t="s">
        <v>14326</v>
      </c>
      <c r="I1973" t="s">
        <v>14327</v>
      </c>
      <c r="J1973" t="s">
        <v>14328</v>
      </c>
      <c r="K1973" t="s">
        <v>14329</v>
      </c>
      <c r="L1973" t="s">
        <v>14330</v>
      </c>
      <c r="N1973" s="8">
        <f>IFERROR(RIGHT(tests_4[[#This Row],[ accuracy]],LEN(tests_4[[#This Row],[ accuracy]])-2)/10^(LEN(tests_4[[#This Row],[ accuracy]])-2),"")</f>
        <v>0.70506912442396297</v>
      </c>
      <c r="O1973" s="8">
        <f>IFERROR(RIGHT(tests_4[[#This Row],[ precision]],LEN(tests_4[[#This Row],[ precision]])-2)/10^(LEN(tests_4[[#This Row],[ precision]])-2),"")</f>
        <v>0.38616271767347099</v>
      </c>
      <c r="P1973" s="8">
        <f>IFERROR(RIGHT(tests_4[[#This Row],[ recall]],LEN(tests_4[[#This Row],[ recall]])-2)/10^(LEN(tests_4[[#This Row],[ recall]])-2),"")</f>
        <v>0.395062023915911</v>
      </c>
      <c r="Q1973" s="8">
        <f>IFERROR(RIGHT(tests_4[[#This Row],[ f1-score]],LEN(tests_4[[#This Row],[ f1-score]])-2)/10^(LEN(tests_4[[#This Row],[ f1-score]])-2),"")</f>
        <v>0.39033382382079901</v>
      </c>
      <c r="R1973" s="8">
        <f>IFERROR(RIGHT(tests_4[[#This Row],[ f1-score-2]],LEN(tests_4[[#This Row],[ f1-score-2]])-2)/10^(LEN(tests_4[[#This Row],[ f1-score-2]])-2),"")</f>
        <v>0.39056168265888302</v>
      </c>
      <c r="S1973" s="9">
        <f t="shared" si="30"/>
        <v>-2.278588380840163E-4</v>
      </c>
    </row>
    <row r="1974" spans="1:19" x14ac:dyDescent="0.35">
      <c r="A1974" t="s">
        <v>3</v>
      </c>
      <c r="B1974" t="s">
        <v>30</v>
      </c>
      <c r="C1974">
        <v>3</v>
      </c>
      <c r="D1974">
        <v>1</v>
      </c>
      <c r="E1974">
        <v>18</v>
      </c>
      <c r="F1974">
        <v>10416</v>
      </c>
      <c r="G1974">
        <v>2604</v>
      </c>
      <c r="H1974" t="s">
        <v>14150</v>
      </c>
      <c r="I1974" t="s">
        <v>14331</v>
      </c>
      <c r="J1974" t="s">
        <v>14332</v>
      </c>
      <c r="K1974" t="s">
        <v>14333</v>
      </c>
      <c r="L1974" t="s">
        <v>14334</v>
      </c>
      <c r="N1974" s="8">
        <f>IFERROR(RIGHT(tests_4[[#This Row],[ accuracy]],LEN(tests_4[[#This Row],[ accuracy]])-2)/10^(LEN(tests_4[[#This Row],[ accuracy]])-2),"")</f>
        <v>0.70161290322580605</v>
      </c>
      <c r="O1974" s="8">
        <f>IFERROR(RIGHT(tests_4[[#This Row],[ precision]],LEN(tests_4[[#This Row],[ precision]])-2)/10^(LEN(tests_4[[#This Row],[ precision]])-2),"")</f>
        <v>0.37609139933124902</v>
      </c>
      <c r="P1974" s="8">
        <f>IFERROR(RIGHT(tests_4[[#This Row],[ recall]],LEN(tests_4[[#This Row],[ recall]])-2)/10^(LEN(tests_4[[#This Row],[ recall]])-2),"")</f>
        <v>0.37953002486135001</v>
      </c>
      <c r="Q1974" s="8">
        <f>IFERROR(RIGHT(tests_4[[#This Row],[ f1-score]],LEN(tests_4[[#This Row],[ f1-score]])-2)/10^(LEN(tests_4[[#This Row],[ f1-score]])-2),"")</f>
        <v>0.377221666475344</v>
      </c>
      <c r="R1974" s="8">
        <f>IFERROR(RIGHT(tests_4[[#This Row],[ f1-score-2]],LEN(tests_4[[#This Row],[ f1-score-2]])-2)/10^(LEN(tests_4[[#This Row],[ f1-score-2]])-2),"")</f>
        <v>0.37780288797620598</v>
      </c>
      <c r="S1974" s="9">
        <f t="shared" si="30"/>
        <v>-5.8122150086198365E-4</v>
      </c>
    </row>
    <row r="1975" spans="1:19" x14ac:dyDescent="0.35">
      <c r="A1975" t="s">
        <v>3</v>
      </c>
      <c r="B1975" t="s">
        <v>30</v>
      </c>
      <c r="C1975">
        <v>3</v>
      </c>
      <c r="D1975">
        <v>1</v>
      </c>
      <c r="E1975">
        <v>19</v>
      </c>
      <c r="F1975">
        <v>10416</v>
      </c>
      <c r="G1975">
        <v>2604</v>
      </c>
      <c r="H1975" t="s">
        <v>5849</v>
      </c>
      <c r="I1975" t="s">
        <v>14335</v>
      </c>
      <c r="J1975" t="s">
        <v>14336</v>
      </c>
      <c r="K1975" t="s">
        <v>14337</v>
      </c>
      <c r="L1975" t="s">
        <v>14338</v>
      </c>
      <c r="N1975" s="8">
        <f>IFERROR(RIGHT(tests_4[[#This Row],[ accuracy]],LEN(tests_4[[#This Row],[ accuracy]])-2)/10^(LEN(tests_4[[#This Row],[ accuracy]])-2),"")</f>
        <v>0.69700460829493005</v>
      </c>
      <c r="O1975" s="8">
        <f>IFERROR(RIGHT(tests_4[[#This Row],[ precision]],LEN(tests_4[[#This Row],[ precision]])-2)/10^(LEN(tests_4[[#This Row],[ precision]])-2),"")</f>
        <v>0.37258687258687201</v>
      </c>
      <c r="P1975" s="8">
        <f>IFERROR(RIGHT(tests_4[[#This Row],[ recall]],LEN(tests_4[[#This Row],[ recall]])-2)/10^(LEN(tests_4[[#This Row],[ recall]])-2),"")</f>
        <v>0.397716662422544</v>
      </c>
      <c r="Q1975" s="8">
        <f>IFERROR(RIGHT(tests_4[[#This Row],[ f1-score]],LEN(tests_4[[#This Row],[ f1-score]])-2)/10^(LEN(tests_4[[#This Row],[ f1-score]])-2),"")</f>
        <v>0.38466044366011798</v>
      </c>
      <c r="R1975" s="8">
        <f>IFERROR(RIGHT(tests_4[[#This Row],[ f1-score-2]],LEN(tests_4[[#This Row],[ f1-score-2]])-2)/10^(LEN(tests_4[[#This Row],[ f1-score-2]])-2),"")</f>
        <v>0.38474186004064798</v>
      </c>
      <c r="S1975" s="9">
        <f t="shared" si="30"/>
        <v>-8.1416380529997223E-5</v>
      </c>
    </row>
    <row r="1976" spans="1:19" x14ac:dyDescent="0.35">
      <c r="A1976" t="s">
        <v>3</v>
      </c>
      <c r="B1976" t="s">
        <v>30</v>
      </c>
      <c r="C1976">
        <v>3</v>
      </c>
      <c r="D1976">
        <v>1</v>
      </c>
      <c r="E1976">
        <v>20</v>
      </c>
      <c r="F1976">
        <v>10416</v>
      </c>
      <c r="G1976">
        <v>2604</v>
      </c>
      <c r="H1976" t="s">
        <v>14212</v>
      </c>
      <c r="I1976" t="s">
        <v>14339</v>
      </c>
      <c r="J1976" t="s">
        <v>14340</v>
      </c>
      <c r="K1976" t="s">
        <v>14341</v>
      </c>
      <c r="L1976" t="s">
        <v>14342</v>
      </c>
      <c r="N1976" s="8">
        <f>IFERROR(RIGHT(tests_4[[#This Row],[ accuracy]],LEN(tests_4[[#This Row],[ accuracy]])-2)/10^(LEN(tests_4[[#This Row],[ accuracy]])-2),"")</f>
        <v>0.70046082949308697</v>
      </c>
      <c r="O1976" s="8">
        <f>IFERROR(RIGHT(tests_4[[#This Row],[ precision]],LEN(tests_4[[#This Row],[ precision]])-2)/10^(LEN(tests_4[[#This Row],[ precision]])-2),"")</f>
        <v>0.374737981360241</v>
      </c>
      <c r="P1976" s="8">
        <f>IFERROR(RIGHT(tests_4[[#This Row],[ recall]],LEN(tests_4[[#This Row],[ recall]])-2)/10^(LEN(tests_4[[#This Row],[ recall]])-2),"")</f>
        <v>0.38263284159741201</v>
      </c>
      <c r="Q1976" s="8">
        <f>IFERROR(RIGHT(tests_4[[#This Row],[ f1-score]],LEN(tests_4[[#This Row],[ f1-score]])-2)/10^(LEN(tests_4[[#This Row],[ f1-score]])-2),"")</f>
        <v>0.378571428571428</v>
      </c>
      <c r="R1976" s="8">
        <f>IFERROR(RIGHT(tests_4[[#This Row],[ f1-score-2]],LEN(tests_4[[#This Row],[ f1-score-2]])-2)/10^(LEN(tests_4[[#This Row],[ f1-score-2]])-2),"")</f>
        <v>0.37864426332769902</v>
      </c>
      <c r="S1976" s="9">
        <f t="shared" si="30"/>
        <v>-7.283475627101188E-5</v>
      </c>
    </row>
    <row r="1977" spans="1:19" x14ac:dyDescent="0.35">
      <c r="A1977" t="s">
        <v>3</v>
      </c>
      <c r="B1977" t="s">
        <v>30</v>
      </c>
      <c r="C1977">
        <v>3</v>
      </c>
      <c r="D1977">
        <v>1</v>
      </c>
      <c r="E1977">
        <v>21</v>
      </c>
      <c r="F1977">
        <v>10416</v>
      </c>
      <c r="G1977">
        <v>2604</v>
      </c>
      <c r="H1977" t="s">
        <v>14343</v>
      </c>
      <c r="I1977" t="s">
        <v>14344</v>
      </c>
      <c r="J1977" t="s">
        <v>14345</v>
      </c>
      <c r="K1977" t="s">
        <v>14346</v>
      </c>
      <c r="L1977" t="s">
        <v>14347</v>
      </c>
      <c r="N1977" s="8">
        <f>IFERROR(RIGHT(tests_4[[#This Row],[ accuracy]],LEN(tests_4[[#This Row],[ accuracy]])-2)/10^(LEN(tests_4[[#This Row],[ accuracy]])-2),"")</f>
        <v>0.70314900153609805</v>
      </c>
      <c r="O1977" s="8">
        <f>IFERROR(RIGHT(tests_4[[#This Row],[ precision]],LEN(tests_4[[#This Row],[ precision]])-2)/10^(LEN(tests_4[[#This Row],[ precision]])-2),"")</f>
        <v>0.38096020166526601</v>
      </c>
      <c r="P1977" s="8">
        <f>IFERROR(RIGHT(tests_4[[#This Row],[ recall]],LEN(tests_4[[#This Row],[ recall]])-2)/10^(LEN(tests_4[[#This Row],[ recall]])-2),"")</f>
        <v>0.38737162087083499</v>
      </c>
      <c r="Q1977" s="8">
        <f>IFERROR(RIGHT(tests_4[[#This Row],[ f1-score]],LEN(tests_4[[#This Row],[ f1-score]])-2)/10^(LEN(tests_4[[#This Row],[ f1-score]])-2),"")</f>
        <v>0.38318180406126001</v>
      </c>
      <c r="R1977" s="8">
        <f>IFERROR(RIGHT(tests_4[[#This Row],[ f1-score-2]],LEN(tests_4[[#This Row],[ f1-score-2]])-2)/10^(LEN(tests_4[[#This Row],[ f1-score-2]])-2),"")</f>
        <v>0.38413916091421602</v>
      </c>
      <c r="S1977" s="9">
        <f t="shared" si="30"/>
        <v>-9.5735685295600392E-4</v>
      </c>
    </row>
    <row r="1978" spans="1:19" x14ac:dyDescent="0.35">
      <c r="A1978" t="s">
        <v>3</v>
      </c>
      <c r="B1978" t="s">
        <v>30</v>
      </c>
      <c r="C1978">
        <v>3</v>
      </c>
      <c r="D1978">
        <v>1</v>
      </c>
      <c r="E1978">
        <v>22</v>
      </c>
      <c r="F1978">
        <v>10416</v>
      </c>
      <c r="G1978">
        <v>2604</v>
      </c>
      <c r="H1978" t="s">
        <v>14348</v>
      </c>
      <c r="I1978" t="s">
        <v>14349</v>
      </c>
      <c r="J1978" t="s">
        <v>14350</v>
      </c>
      <c r="K1978" t="s">
        <v>14351</v>
      </c>
      <c r="L1978" t="s">
        <v>14352</v>
      </c>
      <c r="N1978" s="8">
        <f>IFERROR(RIGHT(tests_4[[#This Row],[ accuracy]],LEN(tests_4[[#This Row],[ accuracy]])-2)/10^(LEN(tests_4[[#This Row],[ accuracy]])-2),"")</f>
        <v>0.70026881720430101</v>
      </c>
      <c r="O1978" s="8">
        <f>IFERROR(RIGHT(tests_4[[#This Row],[ precision]],LEN(tests_4[[#This Row],[ precision]])-2)/10^(LEN(tests_4[[#This Row],[ precision]])-2),"")</f>
        <v>0.37476635514018602</v>
      </c>
      <c r="P1978" s="8">
        <f>IFERROR(RIGHT(tests_4[[#This Row],[ recall]],LEN(tests_4[[#This Row],[ recall]])-2)/10^(LEN(tests_4[[#This Row],[ recall]])-2),"")</f>
        <v>0.38146908429440896</v>
      </c>
      <c r="Q1978" s="8">
        <f>IFERROR(RIGHT(tests_4[[#This Row],[ f1-score]],LEN(tests_4[[#This Row],[ f1-score]])-2)/10^(LEN(tests_4[[#This Row],[ f1-score]])-2),"")</f>
        <v>0.37797708919506307</v>
      </c>
      <c r="R1978" s="8">
        <f>IFERROR(RIGHT(tests_4[[#This Row],[ f1-score-2]],LEN(tests_4[[#This Row],[ f1-score-2]])-2)/10^(LEN(tests_4[[#This Row],[ f1-score-2]])-2),"")</f>
        <v>0.37808801562266497</v>
      </c>
      <c r="S1978" s="9">
        <f t="shared" si="30"/>
        <v>-1.1092642760190952E-4</v>
      </c>
    </row>
    <row r="1979" spans="1:19" x14ac:dyDescent="0.35">
      <c r="A1979" t="s">
        <v>3</v>
      </c>
      <c r="B1979" t="s">
        <v>30</v>
      </c>
      <c r="C1979">
        <v>3</v>
      </c>
      <c r="D1979">
        <v>1</v>
      </c>
      <c r="E1979">
        <v>23</v>
      </c>
      <c r="F1979">
        <v>10416</v>
      </c>
      <c r="G1979">
        <v>2604</v>
      </c>
      <c r="H1979" t="s">
        <v>5864</v>
      </c>
      <c r="I1979" t="s">
        <v>14353</v>
      </c>
      <c r="J1979" t="s">
        <v>14354</v>
      </c>
      <c r="K1979" t="s">
        <v>14355</v>
      </c>
      <c r="L1979" t="s">
        <v>14356</v>
      </c>
      <c r="N1979" s="8">
        <f>IFERROR(RIGHT(tests_4[[#This Row],[ accuracy]],LEN(tests_4[[#This Row],[ accuracy]])-2)/10^(LEN(tests_4[[#This Row],[ accuracy]])-2),"")</f>
        <v>0.70007680491551405</v>
      </c>
      <c r="O1979" s="8">
        <f>IFERROR(RIGHT(tests_4[[#This Row],[ precision]],LEN(tests_4[[#This Row],[ precision]])-2)/10^(LEN(tests_4[[#This Row],[ precision]])-2),"")</f>
        <v>0.37884870753868299</v>
      </c>
      <c r="P1979" s="8">
        <f>IFERROR(RIGHT(tests_4[[#This Row],[ recall]],LEN(tests_4[[#This Row],[ recall]])-2)/10^(LEN(tests_4[[#This Row],[ recall]])-2),"")</f>
        <v>0.39841594884532</v>
      </c>
      <c r="Q1979" s="8">
        <f>IFERROR(RIGHT(tests_4[[#This Row],[ f1-score]],LEN(tests_4[[#This Row],[ f1-score]])-2)/10^(LEN(tests_4[[#This Row],[ f1-score]])-2),"")</f>
        <v>0.387815027223957</v>
      </c>
      <c r="R1979" s="8">
        <f>IFERROR(RIGHT(tests_4[[#This Row],[ f1-score-2]],LEN(tests_4[[#This Row],[ f1-score-2]])-2)/10^(LEN(tests_4[[#This Row],[ f1-score-2]])-2),"")</f>
        <v>0.38838603053186299</v>
      </c>
      <c r="S1979" s="9">
        <f t="shared" si="30"/>
        <v>-5.7100330790599285E-4</v>
      </c>
    </row>
    <row r="1980" spans="1:19" x14ac:dyDescent="0.35">
      <c r="A1980" t="s">
        <v>3</v>
      </c>
      <c r="B1980" t="s">
        <v>30</v>
      </c>
      <c r="C1980">
        <v>5</v>
      </c>
      <c r="D1980">
        <v>1</v>
      </c>
      <c r="E1980">
        <v>1</v>
      </c>
      <c r="F1980">
        <v>10416</v>
      </c>
      <c r="G1980">
        <v>2604</v>
      </c>
      <c r="H1980" t="s">
        <v>13023</v>
      </c>
      <c r="I1980" t="s">
        <v>14357</v>
      </c>
      <c r="J1980" t="s">
        <v>14358</v>
      </c>
      <c r="K1980" t="s">
        <v>14359</v>
      </c>
      <c r="L1980" t="s">
        <v>14360</v>
      </c>
      <c r="N1980" s="8">
        <f>IFERROR(RIGHT(tests_4[[#This Row],[ accuracy]],LEN(tests_4[[#This Row],[ accuracy]])-2)/10^(LEN(tests_4[[#This Row],[ accuracy]])-2),"")</f>
        <v>0.81970046082949299</v>
      </c>
      <c r="O1980" s="8">
        <f>IFERROR(RIGHT(tests_4[[#This Row],[ precision]],LEN(tests_4[[#This Row],[ precision]])-2)/10^(LEN(tests_4[[#This Row],[ precision]])-2),"")</f>
        <v>0.26944884383908702</v>
      </c>
      <c r="P1980" s="8">
        <f>IFERROR(RIGHT(tests_4[[#This Row],[ recall]],LEN(tests_4[[#This Row],[ recall]])-2)/10^(LEN(tests_4[[#This Row],[ recall]])-2),"")</f>
        <v>0.32505158085226499</v>
      </c>
      <c r="Q1980" s="8">
        <f>IFERROR(RIGHT(tests_4[[#This Row],[ f1-score]],LEN(tests_4[[#This Row],[ f1-score]])-2)/10^(LEN(tests_4[[#This Row],[ f1-score]])-2),"")</f>
        <v>0.29464839551302302</v>
      </c>
      <c r="R1980" s="8">
        <f>IFERROR(RIGHT(tests_4[[#This Row],[ f1-score-2]],LEN(tests_4[[#This Row],[ f1-score-2]])-2)/10^(LEN(tests_4[[#This Row],[ f1-score-2]])-2),"")</f>
        <v>0.29464999186226598</v>
      </c>
      <c r="S1980" s="9">
        <f t="shared" si="30"/>
        <v>-1.596349242960482E-6</v>
      </c>
    </row>
    <row r="1981" spans="1:19" x14ac:dyDescent="0.35">
      <c r="A1981" t="s">
        <v>3</v>
      </c>
      <c r="B1981" t="s">
        <v>30</v>
      </c>
      <c r="C1981">
        <v>5</v>
      </c>
      <c r="D1981">
        <v>1</v>
      </c>
      <c r="E1981">
        <v>2</v>
      </c>
      <c r="F1981">
        <v>10416</v>
      </c>
      <c r="G1981">
        <v>2604</v>
      </c>
      <c r="H1981" t="s">
        <v>14361</v>
      </c>
      <c r="I1981" t="s">
        <v>14362</v>
      </c>
      <c r="J1981" t="s">
        <v>14363</v>
      </c>
      <c r="K1981" t="s">
        <v>14364</v>
      </c>
      <c r="L1981" t="s">
        <v>14365</v>
      </c>
      <c r="N1981" s="8">
        <f>IFERROR(RIGHT(tests_4[[#This Row],[ accuracy]],LEN(tests_4[[#This Row],[ accuracy]])-2)/10^(LEN(tests_4[[#This Row],[ accuracy]])-2),"")</f>
        <v>0.82757296466973795</v>
      </c>
      <c r="O1981" s="8">
        <f>IFERROR(RIGHT(tests_4[[#This Row],[ precision]],LEN(tests_4[[#This Row],[ precision]])-2)/10^(LEN(tests_4[[#This Row],[ precision]])-2),"")</f>
        <v>0.27450843675916797</v>
      </c>
      <c r="P1981" s="8">
        <f>IFERROR(RIGHT(tests_4[[#This Row],[ recall]],LEN(tests_4[[#This Row],[ recall]])-2)/10^(LEN(tests_4[[#This Row],[ recall]])-2),"")</f>
        <v>0.30719711377756198</v>
      </c>
      <c r="Q1981" s="8">
        <f>IFERROR(RIGHT(tests_4[[#This Row],[ f1-score]],LEN(tests_4[[#This Row],[ f1-score]])-2)/10^(LEN(tests_4[[#This Row],[ f1-score]])-2),"")</f>
        <v>0.288722260481657</v>
      </c>
      <c r="R1981" s="8">
        <f>IFERROR(RIGHT(tests_4[[#This Row],[ f1-score-2]],LEN(tests_4[[#This Row],[ f1-score-2]])-2)/10^(LEN(tests_4[[#This Row],[ f1-score-2]])-2),"")</f>
        <v>0.28993431265078601</v>
      </c>
      <c r="S1981" s="9">
        <f t="shared" si="30"/>
        <v>-1.2120521691290076E-3</v>
      </c>
    </row>
    <row r="1982" spans="1:19" x14ac:dyDescent="0.35">
      <c r="A1982" t="s">
        <v>3</v>
      </c>
      <c r="B1982" t="s">
        <v>30</v>
      </c>
      <c r="C1982">
        <v>5</v>
      </c>
      <c r="D1982">
        <v>1</v>
      </c>
      <c r="E1982">
        <v>3</v>
      </c>
      <c r="F1982">
        <v>10416</v>
      </c>
      <c r="G1982">
        <v>2604</v>
      </c>
      <c r="H1982" t="s">
        <v>14366</v>
      </c>
      <c r="I1982" t="s">
        <v>14367</v>
      </c>
      <c r="J1982" t="s">
        <v>14368</v>
      </c>
      <c r="K1982" t="s">
        <v>14369</v>
      </c>
      <c r="L1982" t="s">
        <v>14370</v>
      </c>
      <c r="N1982" s="8">
        <f>IFERROR(RIGHT(tests_4[[#This Row],[ accuracy]],LEN(tests_4[[#This Row],[ accuracy]])-2)/10^(LEN(tests_4[[#This Row],[ accuracy]])-2),"")</f>
        <v>0.83717357910906298</v>
      </c>
      <c r="O1982" s="8">
        <f>IFERROR(RIGHT(tests_4[[#This Row],[ precision]],LEN(tests_4[[#This Row],[ precision]])-2)/10^(LEN(tests_4[[#This Row],[ precision]])-2),"")</f>
        <v>0.29880516789172001</v>
      </c>
      <c r="P1982" s="8">
        <f>IFERROR(RIGHT(tests_4[[#This Row],[ recall]],LEN(tests_4[[#This Row],[ recall]])-2)/10^(LEN(tests_4[[#This Row],[ recall]])-2),"")</f>
        <v>0.30918542595986398</v>
      </c>
      <c r="Q1982" s="8">
        <f>IFERROR(RIGHT(tests_4[[#This Row],[ f1-score]],LEN(tests_4[[#This Row],[ f1-score]])-2)/10^(LEN(tests_4[[#This Row],[ f1-score]])-2),"")</f>
        <v>0.30344597227634501</v>
      </c>
      <c r="R1982" s="8">
        <f>IFERROR(RIGHT(tests_4[[#This Row],[ f1-score-2]],LEN(tests_4[[#This Row],[ f1-score-2]])-2)/10^(LEN(tests_4[[#This Row],[ f1-score-2]])-2),"")</f>
        <v>0.30390668555692302</v>
      </c>
      <c r="S1982" s="9">
        <f t="shared" si="30"/>
        <v>-4.6071328057800676E-4</v>
      </c>
    </row>
    <row r="1983" spans="1:19" x14ac:dyDescent="0.35">
      <c r="A1983" t="s">
        <v>3</v>
      </c>
      <c r="B1983" t="s">
        <v>30</v>
      </c>
      <c r="C1983">
        <v>5</v>
      </c>
      <c r="D1983">
        <v>1</v>
      </c>
      <c r="E1983">
        <v>4</v>
      </c>
      <c r="F1983">
        <v>10416</v>
      </c>
      <c r="G1983">
        <v>2604</v>
      </c>
      <c r="H1983" t="s">
        <v>6126</v>
      </c>
      <c r="I1983" t="s">
        <v>14371</v>
      </c>
      <c r="J1983" t="s">
        <v>14372</v>
      </c>
      <c r="K1983" t="s">
        <v>14373</v>
      </c>
      <c r="L1983" t="s">
        <v>14374</v>
      </c>
      <c r="N1983" s="8">
        <f>IFERROR(RIGHT(tests_4[[#This Row],[ accuracy]],LEN(tests_4[[#This Row],[ accuracy]])-2)/10^(LEN(tests_4[[#This Row],[ accuracy]])-2),"")</f>
        <v>0.82603686635944695</v>
      </c>
      <c r="O1983" s="8">
        <f>IFERROR(RIGHT(tests_4[[#This Row],[ precision]],LEN(tests_4[[#This Row],[ precision]])-2)/10^(LEN(tests_4[[#This Row],[ precision]])-2),"")</f>
        <v>0.27687776141384302</v>
      </c>
      <c r="P1983" s="8">
        <f>IFERROR(RIGHT(tests_4[[#This Row],[ recall]],LEN(tests_4[[#This Row],[ recall]])-2)/10^(LEN(tests_4[[#This Row],[ recall]])-2),"")</f>
        <v>0.31440526001195401</v>
      </c>
      <c r="Q1983" s="8">
        <f>IFERROR(RIGHT(tests_4[[#This Row],[ f1-score]],LEN(tests_4[[#This Row],[ f1-score]])-2)/10^(LEN(tests_4[[#This Row],[ f1-score]])-2),"")</f>
        <v>0.29419140846209801</v>
      </c>
      <c r="R1983" s="8">
        <f>IFERROR(RIGHT(tests_4[[#This Row],[ f1-score-2]],LEN(tests_4[[#This Row],[ f1-score-2]])-2)/10^(LEN(tests_4[[#This Row],[ f1-score-2]])-2),"")</f>
        <v>0.29445061472908102</v>
      </c>
      <c r="S1983" s="9">
        <f t="shared" si="30"/>
        <v>-2.5920626698300309E-4</v>
      </c>
    </row>
    <row r="1984" spans="1:19" x14ac:dyDescent="0.35">
      <c r="A1984" t="s">
        <v>3</v>
      </c>
      <c r="B1984" t="s">
        <v>30</v>
      </c>
      <c r="C1984">
        <v>5</v>
      </c>
      <c r="D1984">
        <v>1</v>
      </c>
      <c r="E1984">
        <v>5</v>
      </c>
      <c r="F1984">
        <v>10416</v>
      </c>
      <c r="G1984">
        <v>2604</v>
      </c>
      <c r="H1984" t="s">
        <v>14375</v>
      </c>
      <c r="I1984" t="s">
        <v>14376</v>
      </c>
      <c r="J1984" t="s">
        <v>14377</v>
      </c>
      <c r="K1984" t="s">
        <v>14378</v>
      </c>
      <c r="L1984" t="s">
        <v>14379</v>
      </c>
      <c r="N1984" s="8">
        <f>IFERROR(RIGHT(tests_4[[#This Row],[ accuracy]],LEN(tests_4[[#This Row],[ accuracy]])-2)/10^(LEN(tests_4[[#This Row],[ accuracy]])-2),"")</f>
        <v>0.82334869431643598</v>
      </c>
      <c r="O1984" s="8">
        <f>IFERROR(RIGHT(tests_4[[#This Row],[ precision]],LEN(tests_4[[#This Row],[ precision]])-2)/10^(LEN(tests_4[[#This Row],[ precision]])-2),"")</f>
        <v>0.24730345412163501</v>
      </c>
      <c r="P1984" s="8">
        <f>IFERROR(RIGHT(tests_4[[#This Row],[ recall]],LEN(tests_4[[#This Row],[ recall]])-2)/10^(LEN(tests_4[[#This Row],[ recall]])-2),"")</f>
        <v>0.25829923214860401</v>
      </c>
      <c r="Q1984" s="8">
        <f>IFERROR(RIGHT(tests_4[[#This Row],[ f1-score]],LEN(tests_4[[#This Row],[ f1-score]])-2)/10^(LEN(tests_4[[#This Row],[ f1-score]])-2),"")</f>
        <v>0.252562897459292</v>
      </c>
      <c r="R1984" s="8">
        <f>IFERROR(RIGHT(tests_4[[#This Row],[ f1-score-2]],LEN(tests_4[[#This Row],[ f1-score-2]])-2)/10^(LEN(tests_4[[#This Row],[ f1-score-2]])-2),"")</f>
        <v>0.25268177579726597</v>
      </c>
      <c r="S1984" s="9">
        <f t="shared" si="30"/>
        <v>-1.1887833797397107E-4</v>
      </c>
    </row>
    <row r="1985" spans="1:19" x14ac:dyDescent="0.35">
      <c r="A1985" t="s">
        <v>3</v>
      </c>
      <c r="B1985" t="s">
        <v>30</v>
      </c>
      <c r="C1985">
        <v>5</v>
      </c>
      <c r="D1985">
        <v>1</v>
      </c>
      <c r="E1985">
        <v>6</v>
      </c>
      <c r="F1985">
        <v>10416</v>
      </c>
      <c r="G1985">
        <v>2604</v>
      </c>
      <c r="H1985" t="s">
        <v>6146</v>
      </c>
      <c r="I1985" t="s">
        <v>14380</v>
      </c>
      <c r="J1985" t="s">
        <v>14381</v>
      </c>
      <c r="K1985" t="s">
        <v>14382</v>
      </c>
      <c r="L1985" t="s">
        <v>14383</v>
      </c>
      <c r="N1985" s="8">
        <f>IFERROR(RIGHT(tests_4[[#This Row],[ accuracy]],LEN(tests_4[[#This Row],[ accuracy]])-2)/10^(LEN(tests_4[[#This Row],[ accuracy]])-2),"")</f>
        <v>0.83448540706605201</v>
      </c>
      <c r="O1985" s="8">
        <f>IFERROR(RIGHT(tests_4[[#This Row],[ precision]],LEN(tests_4[[#This Row],[ precision]])-2)/10^(LEN(tests_4[[#This Row],[ precision]])-2),"")</f>
        <v>0.28832148243912897</v>
      </c>
      <c r="P1985" s="8">
        <f>IFERROR(RIGHT(tests_4[[#This Row],[ recall]],LEN(tests_4[[#This Row],[ recall]])-2)/10^(LEN(tests_4[[#This Row],[ recall]])-2),"")</f>
        <v>0.29760563704078302</v>
      </c>
      <c r="Q1985" s="8">
        <f>IFERROR(RIGHT(tests_4[[#This Row],[ f1-score]],LEN(tests_4[[#This Row],[ f1-score]])-2)/10^(LEN(tests_4[[#This Row],[ f1-score]])-2),"")</f>
        <v>0.29269357021949499</v>
      </c>
      <c r="R1985" s="8">
        <f>IFERROR(RIGHT(tests_4[[#This Row],[ f1-score-2]],LEN(tests_4[[#This Row],[ f1-score-2]])-2)/10^(LEN(tests_4[[#This Row],[ f1-score-2]])-2),"")</f>
        <v>0.292890004920763</v>
      </c>
      <c r="S1985" s="9">
        <f t="shared" si="30"/>
        <v>-1.9643470126801121E-4</v>
      </c>
    </row>
    <row r="1986" spans="1:19" x14ac:dyDescent="0.35">
      <c r="A1986" t="s">
        <v>3</v>
      </c>
      <c r="B1986" t="s">
        <v>30</v>
      </c>
      <c r="C1986">
        <v>5</v>
      </c>
      <c r="D1986">
        <v>1</v>
      </c>
      <c r="E1986">
        <v>7</v>
      </c>
      <c r="F1986">
        <v>10416</v>
      </c>
      <c r="G1986">
        <v>2604</v>
      </c>
      <c r="H1986" t="s">
        <v>6051</v>
      </c>
      <c r="I1986" t="s">
        <v>14384</v>
      </c>
      <c r="J1986" t="s">
        <v>14385</v>
      </c>
      <c r="K1986" t="s">
        <v>14386</v>
      </c>
      <c r="L1986" t="s">
        <v>14387</v>
      </c>
      <c r="N1986" s="8">
        <f>IFERROR(RIGHT(tests_4[[#This Row],[ accuracy]],LEN(tests_4[[#This Row],[ accuracy]])-2)/10^(LEN(tests_4[[#This Row],[ accuracy]])-2),"")</f>
        <v>0.83006912442396297</v>
      </c>
      <c r="O1986" s="8">
        <f>IFERROR(RIGHT(tests_4[[#This Row],[ precision]],LEN(tests_4[[#This Row],[ precision]])-2)/10^(LEN(tests_4[[#This Row],[ precision]])-2),"")</f>
        <v>0.27261904761904698</v>
      </c>
      <c r="P1986" s="8">
        <f>IFERROR(RIGHT(tests_4[[#This Row],[ recall]],LEN(tests_4[[#This Row],[ recall]])-2)/10^(LEN(tests_4[[#This Row],[ recall]])-2),"")</f>
        <v>0.27909329164559199</v>
      </c>
      <c r="Q1986" s="8">
        <f>IFERROR(RIGHT(tests_4[[#This Row],[ f1-score]],LEN(tests_4[[#This Row],[ f1-score]])-2)/10^(LEN(tests_4[[#This Row],[ f1-score]])-2),"")</f>
        <v>0.275747994283849</v>
      </c>
      <c r="R1986" s="8">
        <f>IFERROR(RIGHT(tests_4[[#This Row],[ f1-score-2]],LEN(tests_4[[#This Row],[ f1-score-2]])-2)/10^(LEN(tests_4[[#This Row],[ f1-score-2]])-2),"")</f>
        <v>0.27581818259384699</v>
      </c>
      <c r="S1986" s="9">
        <f t="shared" si="30"/>
        <v>-7.0188309997998299E-5</v>
      </c>
    </row>
    <row r="1987" spans="1:19" x14ac:dyDescent="0.35">
      <c r="A1987" t="s">
        <v>3</v>
      </c>
      <c r="B1987" t="s">
        <v>30</v>
      </c>
      <c r="C1987">
        <v>5</v>
      </c>
      <c r="D1987">
        <v>1</v>
      </c>
      <c r="E1987">
        <v>8</v>
      </c>
      <c r="F1987">
        <v>10416</v>
      </c>
      <c r="G1987">
        <v>2604</v>
      </c>
      <c r="H1987" t="s">
        <v>14388</v>
      </c>
      <c r="I1987" t="s">
        <v>14389</v>
      </c>
      <c r="J1987" t="s">
        <v>14390</v>
      </c>
      <c r="K1987" t="s">
        <v>14391</v>
      </c>
      <c r="L1987" t="s">
        <v>14392</v>
      </c>
      <c r="N1987" s="8">
        <f>IFERROR(RIGHT(tests_4[[#This Row],[ accuracy]],LEN(tests_4[[#This Row],[ accuracy]])-2)/10^(LEN(tests_4[[#This Row],[ accuracy]])-2),"")</f>
        <v>0.83314132104454597</v>
      </c>
      <c r="O1987" s="8">
        <f>IFERROR(RIGHT(tests_4[[#This Row],[ precision]],LEN(tests_4[[#This Row],[ precision]])-2)/10^(LEN(tests_4[[#This Row],[ precision]])-2),"")</f>
        <v>0.28569843189914401</v>
      </c>
      <c r="P1987" s="8">
        <f>IFERROR(RIGHT(tests_4[[#This Row],[ recall]],LEN(tests_4[[#This Row],[ recall]])-2)/10^(LEN(tests_4[[#This Row],[ recall]])-2),"")</f>
        <v>0.29158237160329198</v>
      </c>
      <c r="Q1987" s="8">
        <f>IFERROR(RIGHT(tests_4[[#This Row],[ f1-score]],LEN(tests_4[[#This Row],[ f1-score]])-2)/10^(LEN(tests_4[[#This Row],[ f1-score]])-2),"")</f>
        <v>0.28853981426595499</v>
      </c>
      <c r="R1987" s="8">
        <f>IFERROR(RIGHT(tests_4[[#This Row],[ f1-score-2]],LEN(tests_4[[#This Row],[ f1-score-2]])-2)/10^(LEN(tests_4[[#This Row],[ f1-score-2]])-2),"")</f>
        <v>0.28861041569743601</v>
      </c>
      <c r="S1987" s="9">
        <f t="shared" ref="S1987:S2050" si="31">IFERROR(Q1987-R1987,"")</f>
        <v>-7.0601431481021049E-5</v>
      </c>
    </row>
    <row r="1988" spans="1:19" x14ac:dyDescent="0.35">
      <c r="A1988" t="s">
        <v>3</v>
      </c>
      <c r="B1988" t="s">
        <v>30</v>
      </c>
      <c r="C1988">
        <v>5</v>
      </c>
      <c r="D1988">
        <v>1</v>
      </c>
      <c r="E1988">
        <v>9</v>
      </c>
      <c r="F1988">
        <v>10416</v>
      </c>
      <c r="G1988">
        <v>2604</v>
      </c>
      <c r="H1988" t="s">
        <v>6121</v>
      </c>
      <c r="I1988" t="s">
        <v>14393</v>
      </c>
      <c r="J1988" t="s">
        <v>14394</v>
      </c>
      <c r="K1988" t="s">
        <v>14395</v>
      </c>
      <c r="L1988" t="s">
        <v>14396</v>
      </c>
      <c r="N1988" s="8">
        <f>IFERROR(RIGHT(tests_4[[#This Row],[ accuracy]],LEN(tests_4[[#This Row],[ accuracy]])-2)/10^(LEN(tests_4[[#This Row],[ accuracy]])-2),"")</f>
        <v>0.83179723502304104</v>
      </c>
      <c r="O1988" s="8">
        <f>IFERROR(RIGHT(tests_4[[#This Row],[ precision]],LEN(tests_4[[#This Row],[ precision]])-2)/10^(LEN(tests_4[[#This Row],[ precision]])-2),"")</f>
        <v>0.29490196078431302</v>
      </c>
      <c r="P1988" s="8">
        <f>IFERROR(RIGHT(tests_4[[#This Row],[ recall]],LEN(tests_4[[#This Row],[ recall]])-2)/10^(LEN(tests_4[[#This Row],[ recall]])-2),"")</f>
        <v>0.31911812037335002</v>
      </c>
      <c r="Q1988" s="8">
        <f>IFERROR(RIGHT(tests_4[[#This Row],[ f1-score]],LEN(tests_4[[#This Row],[ f1-score]])-2)/10^(LEN(tests_4[[#This Row],[ f1-score]])-2),"")</f>
        <v>0.30651588697882398</v>
      </c>
      <c r="R1988" s="8">
        <f>IFERROR(RIGHT(tests_4[[#This Row],[ f1-score-2]],LEN(tests_4[[#This Row],[ f1-score-2]])-2)/10^(LEN(tests_4[[#This Row],[ f1-score-2]])-2),"")</f>
        <v>0.30653251353758598</v>
      </c>
      <c r="S1988" s="9">
        <f t="shared" si="31"/>
        <v>-1.6626558762000698E-5</v>
      </c>
    </row>
    <row r="1989" spans="1:19" x14ac:dyDescent="0.35">
      <c r="A1989" t="s">
        <v>3</v>
      </c>
      <c r="B1989" t="s">
        <v>30</v>
      </c>
      <c r="C1989">
        <v>5</v>
      </c>
      <c r="D1989">
        <v>1</v>
      </c>
      <c r="E1989">
        <v>10</v>
      </c>
      <c r="F1989">
        <v>10416</v>
      </c>
      <c r="G1989">
        <v>2604</v>
      </c>
      <c r="H1989" t="s">
        <v>8094</v>
      </c>
      <c r="I1989" t="s">
        <v>14397</v>
      </c>
      <c r="J1989" t="s">
        <v>14398</v>
      </c>
      <c r="K1989" t="s">
        <v>14399</v>
      </c>
      <c r="L1989" t="s">
        <v>14400</v>
      </c>
      <c r="N1989" s="8">
        <f>IFERROR(RIGHT(tests_4[[#This Row],[ accuracy]],LEN(tests_4[[#This Row],[ accuracy]])-2)/10^(LEN(tests_4[[#This Row],[ accuracy]])-2),"")</f>
        <v>0.82123655913978499</v>
      </c>
      <c r="O1989" s="8">
        <f>IFERROR(RIGHT(tests_4[[#This Row],[ precision]],LEN(tests_4[[#This Row],[ precision]])-2)/10^(LEN(tests_4[[#This Row],[ precision]])-2),"")</f>
        <v>0.264888054463784</v>
      </c>
      <c r="P1989" s="8">
        <f>IFERROR(RIGHT(tests_4[[#This Row],[ recall]],LEN(tests_4[[#This Row],[ recall]])-2)/10^(LEN(tests_4[[#This Row],[ recall]])-2),"")</f>
        <v>0.30322658513035</v>
      </c>
      <c r="Q1989" s="8">
        <f>IFERROR(RIGHT(tests_4[[#This Row],[ f1-score]],LEN(tests_4[[#This Row],[ f1-score]])-2)/10^(LEN(tests_4[[#This Row],[ f1-score]])-2),"")</f>
        <v>0.282763532763532</v>
      </c>
      <c r="R1989" s="8">
        <f>IFERROR(RIGHT(tests_4[[#This Row],[ f1-score-2]],LEN(tests_4[[#This Row],[ f1-score-2]])-2)/10^(LEN(tests_4[[#This Row],[ f1-score-2]])-2),"")</f>
        <v>0.28276370506578602</v>
      </c>
      <c r="S1989" s="9">
        <f t="shared" si="31"/>
        <v>-1.723022540200958E-7</v>
      </c>
    </row>
    <row r="1990" spans="1:19" x14ac:dyDescent="0.35">
      <c r="A1990" t="s">
        <v>3</v>
      </c>
      <c r="B1990" t="s">
        <v>30</v>
      </c>
      <c r="C1990">
        <v>5</v>
      </c>
      <c r="D1990">
        <v>1</v>
      </c>
      <c r="E1990">
        <v>11</v>
      </c>
      <c r="F1990">
        <v>10416</v>
      </c>
      <c r="G1990">
        <v>2604</v>
      </c>
      <c r="H1990" t="s">
        <v>14401</v>
      </c>
      <c r="I1990" t="s">
        <v>14402</v>
      </c>
      <c r="J1990" t="s">
        <v>14403</v>
      </c>
      <c r="K1990" t="s">
        <v>14404</v>
      </c>
      <c r="L1990" t="s">
        <v>14405</v>
      </c>
      <c r="N1990" s="8">
        <f>IFERROR(RIGHT(tests_4[[#This Row],[ accuracy]],LEN(tests_4[[#This Row],[ accuracy]])-2)/10^(LEN(tests_4[[#This Row],[ accuracy]])-2),"")</f>
        <v>0.82315668202764902</v>
      </c>
      <c r="O1990" s="8">
        <f>IFERROR(RIGHT(tests_4[[#This Row],[ precision]],LEN(tests_4[[#This Row],[ precision]])-2)/10^(LEN(tests_4[[#This Row],[ precision]])-2),"")</f>
        <v>0.25836949337624598</v>
      </c>
      <c r="P1990" s="8">
        <f>IFERROR(RIGHT(tests_4[[#This Row],[ recall]],LEN(tests_4[[#This Row],[ recall]])-2)/10^(LEN(tests_4[[#This Row],[ recall]])-2),"")</f>
        <v>0.28286845730027499</v>
      </c>
      <c r="Q1990" s="8">
        <f>IFERROR(RIGHT(tests_4[[#This Row],[ f1-score]],LEN(tests_4[[#This Row],[ f1-score]])-2)/10^(LEN(tests_4[[#This Row],[ f1-score]])-2),"")</f>
        <v>0.27004692919812201</v>
      </c>
      <c r="R1990" s="8">
        <f>IFERROR(RIGHT(tests_4[[#This Row],[ f1-score-2]],LEN(tests_4[[#This Row],[ f1-score-2]])-2)/10^(LEN(tests_4[[#This Row],[ f1-score-2]])-2),"")</f>
        <v>0.27006450642805102</v>
      </c>
      <c r="S1990" s="9">
        <f t="shared" si="31"/>
        <v>-1.7577229929011118E-5</v>
      </c>
    </row>
    <row r="1991" spans="1:19" x14ac:dyDescent="0.35">
      <c r="A1991" t="s">
        <v>3</v>
      </c>
      <c r="B1991" t="s">
        <v>30</v>
      </c>
      <c r="C1991">
        <v>5</v>
      </c>
      <c r="D1991">
        <v>1</v>
      </c>
      <c r="E1991">
        <v>12</v>
      </c>
      <c r="F1991">
        <v>10416</v>
      </c>
      <c r="G1991">
        <v>2604</v>
      </c>
      <c r="H1991" t="s">
        <v>14406</v>
      </c>
      <c r="I1991" t="s">
        <v>14407</v>
      </c>
      <c r="J1991" t="s">
        <v>14408</v>
      </c>
      <c r="K1991" t="s">
        <v>14409</v>
      </c>
      <c r="L1991" t="s">
        <v>14410</v>
      </c>
      <c r="N1991" s="8">
        <f>IFERROR(RIGHT(tests_4[[#This Row],[ accuracy]],LEN(tests_4[[#This Row],[ accuracy]])-2)/10^(LEN(tests_4[[#This Row],[ accuracy]])-2),"")</f>
        <v>0.82661290322580605</v>
      </c>
      <c r="O1991" s="8">
        <f>IFERROR(RIGHT(tests_4[[#This Row],[ precision]],LEN(tests_4[[#This Row],[ precision]])-2)/10^(LEN(tests_4[[#This Row],[ precision]])-2),"")</f>
        <v>0.26544220994008</v>
      </c>
      <c r="P1991" s="8">
        <f>IFERROR(RIGHT(tests_4[[#This Row],[ recall]],LEN(tests_4[[#This Row],[ recall]])-2)/10^(LEN(tests_4[[#This Row],[ recall]])-2),"")</f>
        <v>0.276449416565415</v>
      </c>
      <c r="Q1991" s="8">
        <f>IFERROR(RIGHT(tests_4[[#This Row],[ f1-score]],LEN(tests_4[[#This Row],[ f1-score]])-2)/10^(LEN(tests_4[[#This Row],[ f1-score]])-2),"")</f>
        <v>0.27083402092478298</v>
      </c>
      <c r="R1991" s="8">
        <f>IFERROR(RIGHT(tests_4[[#This Row],[ f1-score-2]],LEN(tests_4[[#This Row],[ f1-score-2]])-2)/10^(LEN(tests_4[[#This Row],[ f1-score-2]])-2),"")</f>
        <v>0.27083402097568798</v>
      </c>
      <c r="S1991" s="9">
        <f t="shared" si="31"/>
        <v>-5.0905002435541746E-11</v>
      </c>
    </row>
    <row r="1992" spans="1:19" x14ac:dyDescent="0.35">
      <c r="A1992" t="s">
        <v>3</v>
      </c>
      <c r="B1992" t="s">
        <v>30</v>
      </c>
      <c r="C1992">
        <v>5</v>
      </c>
      <c r="D1992">
        <v>1</v>
      </c>
      <c r="E1992">
        <v>13</v>
      </c>
      <c r="F1992">
        <v>10416</v>
      </c>
      <c r="G1992">
        <v>2604</v>
      </c>
      <c r="H1992" t="s">
        <v>12402</v>
      </c>
      <c r="I1992" t="s">
        <v>14411</v>
      </c>
      <c r="J1992" t="s">
        <v>14412</v>
      </c>
      <c r="K1992" t="s">
        <v>14413</v>
      </c>
      <c r="L1992" t="s">
        <v>14414</v>
      </c>
      <c r="N1992" s="8">
        <f>IFERROR(RIGHT(tests_4[[#This Row],[ accuracy]],LEN(tests_4[[#This Row],[ accuracy]])-2)/10^(LEN(tests_4[[#This Row],[ accuracy]])-2),"")</f>
        <v>0.82949308755760298</v>
      </c>
      <c r="O1992" s="8">
        <f>IFERROR(RIGHT(tests_4[[#This Row],[ precision]],LEN(tests_4[[#This Row],[ precision]])-2)/10^(LEN(tests_4[[#This Row],[ precision]])-2),"")</f>
        <v>0.289215686274509</v>
      </c>
      <c r="P1992" s="8">
        <f>IFERROR(RIGHT(tests_4[[#This Row],[ recall]],LEN(tests_4[[#This Row],[ recall]])-2)/10^(LEN(tests_4[[#This Row],[ recall]])-2),"")</f>
        <v>0.297872584305724</v>
      </c>
      <c r="Q1992" s="8">
        <f>IFERROR(RIGHT(tests_4[[#This Row],[ f1-score]],LEN(tests_4[[#This Row],[ f1-score]])-2)/10^(LEN(tests_4[[#This Row],[ f1-score]])-2),"")</f>
        <v>0.29300572309046802</v>
      </c>
      <c r="R1992" s="8">
        <f>IFERROR(RIGHT(tests_4[[#This Row],[ f1-score-2]],LEN(tests_4[[#This Row],[ f1-score-2]])-2)/10^(LEN(tests_4[[#This Row],[ f1-score-2]])-2),"")</f>
        <v>0.29348031023409199</v>
      </c>
      <c r="S1992" s="9">
        <f t="shared" si="31"/>
        <v>-4.7458714362397236E-4</v>
      </c>
    </row>
    <row r="1993" spans="1:19" x14ac:dyDescent="0.35">
      <c r="A1993" t="s">
        <v>3</v>
      </c>
      <c r="B1993" t="s">
        <v>30</v>
      </c>
      <c r="C1993">
        <v>5</v>
      </c>
      <c r="D1993">
        <v>1</v>
      </c>
      <c r="E1993">
        <v>14</v>
      </c>
      <c r="F1993">
        <v>10416</v>
      </c>
      <c r="G1993">
        <v>2604</v>
      </c>
      <c r="H1993" t="s">
        <v>6106</v>
      </c>
      <c r="I1993" t="s">
        <v>14415</v>
      </c>
      <c r="J1993" t="s">
        <v>14416</v>
      </c>
      <c r="K1993" t="s">
        <v>14417</v>
      </c>
      <c r="L1993" t="s">
        <v>14418</v>
      </c>
      <c r="N1993" s="8">
        <f>IFERROR(RIGHT(tests_4[[#This Row],[ accuracy]],LEN(tests_4[[#This Row],[ accuracy]])-2)/10^(LEN(tests_4[[#This Row],[ accuracy]])-2),"")</f>
        <v>0.83736559139784905</v>
      </c>
      <c r="O1993" s="8">
        <f>IFERROR(RIGHT(tests_4[[#This Row],[ precision]],LEN(tests_4[[#This Row],[ precision]])-2)/10^(LEN(tests_4[[#This Row],[ precision]])-2),"")</f>
        <v>0.286350703803534</v>
      </c>
      <c r="P1993" s="8">
        <f>IFERROR(RIGHT(tests_4[[#This Row],[ recall]],LEN(tests_4[[#This Row],[ recall]])-2)/10^(LEN(tests_4[[#This Row],[ recall]])-2),"")</f>
        <v>0.27548018589318002</v>
      </c>
      <c r="Q1993" s="8">
        <f>IFERROR(RIGHT(tests_4[[#This Row],[ f1-score]],LEN(tests_4[[#This Row],[ f1-score]])-2)/10^(LEN(tests_4[[#This Row],[ f1-score]])-2),"")</f>
        <v>0.28032114385885398</v>
      </c>
      <c r="R1993" s="8">
        <f>IFERROR(RIGHT(tests_4[[#This Row],[ f1-score-2]],LEN(tests_4[[#This Row],[ f1-score-2]])-2)/10^(LEN(tests_4[[#This Row],[ f1-score-2]])-2),"")</f>
        <v>0.280810281389203</v>
      </c>
      <c r="S1993" s="9">
        <f t="shared" si="31"/>
        <v>-4.891375303490153E-4</v>
      </c>
    </row>
    <row r="1994" spans="1:19" x14ac:dyDescent="0.35">
      <c r="A1994" t="s">
        <v>3</v>
      </c>
      <c r="B1994" t="s">
        <v>30</v>
      </c>
      <c r="C1994">
        <v>5</v>
      </c>
      <c r="D1994">
        <v>1</v>
      </c>
      <c r="E1994">
        <v>15</v>
      </c>
      <c r="F1994">
        <v>10416</v>
      </c>
      <c r="G1994">
        <v>2604</v>
      </c>
      <c r="H1994" t="s">
        <v>6076</v>
      </c>
      <c r="I1994" t="s">
        <v>14419</v>
      </c>
      <c r="J1994" t="s">
        <v>14420</v>
      </c>
      <c r="K1994" t="s">
        <v>14421</v>
      </c>
      <c r="L1994" t="s">
        <v>14422</v>
      </c>
      <c r="N1994" s="8">
        <f>IFERROR(RIGHT(tests_4[[#This Row],[ accuracy]],LEN(tests_4[[#This Row],[ accuracy]])-2)/10^(LEN(tests_4[[#This Row],[ accuracy]])-2),"")</f>
        <v>0.82834101382488401</v>
      </c>
      <c r="O1994" s="8">
        <f>IFERROR(RIGHT(tests_4[[#This Row],[ precision]],LEN(tests_4[[#This Row],[ precision]])-2)/10^(LEN(tests_4[[#This Row],[ precision]])-2),"")</f>
        <v>0.27268160353662202</v>
      </c>
      <c r="P1994" s="8">
        <f>IFERROR(RIGHT(tests_4[[#This Row],[ recall]],LEN(tests_4[[#This Row],[ recall]])-2)/10^(LEN(tests_4[[#This Row],[ recall]])-2),"")</f>
        <v>0.29139671710812398</v>
      </c>
      <c r="Q1994" s="8">
        <f>IFERROR(RIGHT(tests_4[[#This Row],[ f1-score]],LEN(tests_4[[#This Row],[ f1-score]])-2)/10^(LEN(tests_4[[#This Row],[ f1-score]])-2),"")</f>
        <v>0.28161299562832398</v>
      </c>
      <c r="R1994" s="8">
        <f>IFERROR(RIGHT(tests_4[[#This Row],[ f1-score-2]],LEN(tests_4[[#This Row],[ f1-score-2]])-2)/10^(LEN(tests_4[[#This Row],[ f1-score-2]])-2),"")</f>
        <v>0.28172869326206001</v>
      </c>
      <c r="S1994" s="9">
        <f t="shared" si="31"/>
        <v>-1.1569763373603381E-4</v>
      </c>
    </row>
    <row r="1995" spans="1:19" x14ac:dyDescent="0.35">
      <c r="A1995" t="s">
        <v>3</v>
      </c>
      <c r="B1995" t="s">
        <v>30</v>
      </c>
      <c r="C1995">
        <v>5</v>
      </c>
      <c r="D1995">
        <v>1</v>
      </c>
      <c r="E1995">
        <v>16</v>
      </c>
      <c r="F1995">
        <v>10416</v>
      </c>
      <c r="G1995">
        <v>2604</v>
      </c>
      <c r="H1995" t="s">
        <v>14423</v>
      </c>
      <c r="I1995" t="s">
        <v>14424</v>
      </c>
      <c r="J1995" t="s">
        <v>14425</v>
      </c>
      <c r="K1995" t="s">
        <v>14426</v>
      </c>
      <c r="L1995" t="s">
        <v>14427</v>
      </c>
      <c r="N1995" s="8">
        <f>IFERROR(RIGHT(tests_4[[#This Row],[ accuracy]],LEN(tests_4[[#This Row],[ accuracy]])-2)/10^(LEN(tests_4[[#This Row],[ accuracy]])-2),"")</f>
        <v>0.83544546850998402</v>
      </c>
      <c r="O1995" s="8">
        <f>IFERROR(RIGHT(tests_4[[#This Row],[ precision]],LEN(tests_4[[#This Row],[ precision]])-2)/10^(LEN(tests_4[[#This Row],[ precision]])-2),"")</f>
        <v>0.29521069481699402</v>
      </c>
      <c r="P1995" s="8">
        <f>IFERROR(RIGHT(tests_4[[#This Row],[ recall]],LEN(tests_4[[#This Row],[ recall]])-2)/10^(LEN(tests_4[[#This Row],[ recall]])-2),"")</f>
        <v>0.30383919782056201</v>
      </c>
      <c r="Q1995" s="8">
        <f>IFERROR(RIGHT(tests_4[[#This Row],[ f1-score]],LEN(tests_4[[#This Row],[ f1-score]])-2)/10^(LEN(tests_4[[#This Row],[ f1-score]])-2),"")</f>
        <v>0.29943270300333702</v>
      </c>
      <c r="R1995" s="8">
        <f>IFERROR(RIGHT(tests_4[[#This Row],[ f1-score-2]],LEN(tests_4[[#This Row],[ f1-score-2]])-2)/10^(LEN(tests_4[[#This Row],[ f1-score-2]])-2),"")</f>
        <v>0.299462805364412</v>
      </c>
      <c r="S1995" s="9">
        <f t="shared" si="31"/>
        <v>-3.0102361074979544E-5</v>
      </c>
    </row>
    <row r="1996" spans="1:19" x14ac:dyDescent="0.35">
      <c r="A1996" t="s">
        <v>3</v>
      </c>
      <c r="B1996" t="s">
        <v>30</v>
      </c>
      <c r="C1996">
        <v>5</v>
      </c>
      <c r="D1996">
        <v>1</v>
      </c>
      <c r="E1996">
        <v>17</v>
      </c>
      <c r="F1996">
        <v>10416</v>
      </c>
      <c r="G1996">
        <v>2604</v>
      </c>
      <c r="H1996" t="s">
        <v>14428</v>
      </c>
      <c r="I1996" t="s">
        <v>14429</v>
      </c>
      <c r="J1996" t="s">
        <v>14430</v>
      </c>
      <c r="K1996" t="s">
        <v>14431</v>
      </c>
      <c r="L1996" t="s">
        <v>14432</v>
      </c>
      <c r="N1996" s="8">
        <f>IFERROR(RIGHT(tests_4[[#This Row],[ accuracy]],LEN(tests_4[[#This Row],[ accuracy]])-2)/10^(LEN(tests_4[[#This Row],[ accuracy]])-2),"")</f>
        <v>0.83602150537634401</v>
      </c>
      <c r="O1996" s="8">
        <f>IFERROR(RIGHT(tests_4[[#This Row],[ precision]],LEN(tests_4[[#This Row],[ precision]])-2)/10^(LEN(tests_4[[#This Row],[ precision]])-2),"")</f>
        <v>0.29645593869731801</v>
      </c>
      <c r="P1996" s="8">
        <f>IFERROR(RIGHT(tests_4[[#This Row],[ recall]],LEN(tests_4[[#This Row],[ recall]])-2)/10^(LEN(tests_4[[#This Row],[ recall]])-2),"")</f>
        <v>0.30377051807421901</v>
      </c>
      <c r="Q1996" s="8">
        <f>IFERROR(RIGHT(tests_4[[#This Row],[ f1-score]],LEN(tests_4[[#This Row],[ f1-score]])-2)/10^(LEN(tests_4[[#This Row],[ f1-score]])-2),"")</f>
        <v>0.29983428063494899</v>
      </c>
      <c r="R1996" s="8">
        <f>IFERROR(RIGHT(tests_4[[#This Row],[ f1-score-2]],LEN(tests_4[[#This Row],[ f1-score-2]])-2)/10^(LEN(tests_4[[#This Row],[ f1-score-2]])-2),"")</f>
        <v>0.300068659314498</v>
      </c>
      <c r="S1996" s="9">
        <f t="shared" si="31"/>
        <v>-2.3437867954900771E-4</v>
      </c>
    </row>
    <row r="1997" spans="1:19" x14ac:dyDescent="0.35">
      <c r="A1997" t="s">
        <v>3</v>
      </c>
      <c r="B1997" t="s">
        <v>30</v>
      </c>
      <c r="C1997">
        <v>5</v>
      </c>
      <c r="D1997">
        <v>1</v>
      </c>
      <c r="E1997">
        <v>18</v>
      </c>
      <c r="F1997">
        <v>10416</v>
      </c>
      <c r="G1997">
        <v>2604</v>
      </c>
      <c r="H1997" t="s">
        <v>6151</v>
      </c>
      <c r="I1997" t="s">
        <v>14433</v>
      </c>
      <c r="J1997" t="s">
        <v>14434</v>
      </c>
      <c r="K1997" t="s">
        <v>14435</v>
      </c>
      <c r="L1997" t="s">
        <v>14436</v>
      </c>
      <c r="N1997" s="8">
        <f>IFERROR(RIGHT(tests_4[[#This Row],[ accuracy]],LEN(tests_4[[#This Row],[ accuracy]])-2)/10^(LEN(tests_4[[#This Row],[ accuracy]])-2),"")</f>
        <v>0.82546082949308697</v>
      </c>
      <c r="O1997" s="8">
        <f>IFERROR(RIGHT(tests_4[[#This Row],[ precision]],LEN(tests_4[[#This Row],[ precision]])-2)/10^(LEN(tests_4[[#This Row],[ precision]])-2),"")</f>
        <v>0.26417226874238298</v>
      </c>
      <c r="P1997" s="8">
        <f>IFERROR(RIGHT(tests_4[[#This Row],[ recall]],LEN(tests_4[[#This Row],[ recall]])-2)/10^(LEN(tests_4[[#This Row],[ recall]])-2),"")</f>
        <v>0.28651473180559001</v>
      </c>
      <c r="Q1997" s="8">
        <f>IFERROR(RIGHT(tests_4[[#This Row],[ f1-score]],LEN(tests_4[[#This Row],[ f1-score]])-2)/10^(LEN(tests_4[[#This Row],[ f1-score]])-2),"")</f>
        <v>0.27462437837265802</v>
      </c>
      <c r="R1997" s="8">
        <f>IFERROR(RIGHT(tests_4[[#This Row],[ f1-score-2]],LEN(tests_4[[#This Row],[ f1-score-2]])-2)/10^(LEN(tests_4[[#This Row],[ f1-score-2]])-2),"")</f>
        <v>0.27489026126958499</v>
      </c>
      <c r="S1997" s="9">
        <f t="shared" si="31"/>
        <v>-2.658828969269722E-4</v>
      </c>
    </row>
    <row r="1998" spans="1:19" x14ac:dyDescent="0.35">
      <c r="A1998" t="s">
        <v>3</v>
      </c>
      <c r="B1998" t="s">
        <v>30</v>
      </c>
      <c r="C1998">
        <v>5</v>
      </c>
      <c r="D1998">
        <v>1</v>
      </c>
      <c r="E1998">
        <v>19</v>
      </c>
      <c r="F1998">
        <v>10416</v>
      </c>
      <c r="G1998">
        <v>2604</v>
      </c>
      <c r="H1998" t="s">
        <v>13028</v>
      </c>
      <c r="I1998" t="s">
        <v>14437</v>
      </c>
      <c r="J1998" t="s">
        <v>14438</v>
      </c>
      <c r="K1998" t="s">
        <v>14439</v>
      </c>
      <c r="L1998" t="s">
        <v>14440</v>
      </c>
      <c r="N1998" s="8">
        <f>IFERROR(RIGHT(tests_4[[#This Row],[ accuracy]],LEN(tests_4[[#This Row],[ accuracy]])-2)/10^(LEN(tests_4[[#This Row],[ accuracy]])-2),"")</f>
        <v>0.830453149001536</v>
      </c>
      <c r="O1998" s="8">
        <f>IFERROR(RIGHT(tests_4[[#This Row],[ precision]],LEN(tests_4[[#This Row],[ precision]])-2)/10^(LEN(tests_4[[#This Row],[ precision]])-2),"")</f>
        <v>0.26679841897233197</v>
      </c>
      <c r="P1998" s="8">
        <f>IFERROR(RIGHT(tests_4[[#This Row],[ recall]],LEN(tests_4[[#This Row],[ recall]])-2)/10^(LEN(tests_4[[#This Row],[ recall]])-2),"")</f>
        <v>0.26721572308326202</v>
      </c>
      <c r="Q1998" s="8">
        <f>IFERROR(RIGHT(tests_4[[#This Row],[ f1-score]],LEN(tests_4[[#This Row],[ f1-score]])-2)/10^(LEN(tests_4[[#This Row],[ f1-score]])-2),"")</f>
        <v>0.26687269293501498</v>
      </c>
      <c r="R1998" s="8">
        <f>IFERROR(RIGHT(tests_4[[#This Row],[ f1-score-2]],LEN(tests_4[[#This Row],[ f1-score-2]])-2)/10^(LEN(tests_4[[#This Row],[ f1-score-2]])-2),"")</f>
        <v>0.267006907977133</v>
      </c>
      <c r="S1998" s="9">
        <f t="shared" si="31"/>
        <v>-1.3421504211802437E-4</v>
      </c>
    </row>
    <row r="1999" spans="1:19" x14ac:dyDescent="0.35">
      <c r="A1999" t="s">
        <v>3</v>
      </c>
      <c r="B1999" t="s">
        <v>30</v>
      </c>
      <c r="C1999">
        <v>5</v>
      </c>
      <c r="D1999">
        <v>1</v>
      </c>
      <c r="E1999">
        <v>20</v>
      </c>
      <c r="F1999">
        <v>10416</v>
      </c>
      <c r="G1999">
        <v>2604</v>
      </c>
      <c r="H1999" t="s">
        <v>14441</v>
      </c>
      <c r="I1999" t="s">
        <v>14442</v>
      </c>
      <c r="J1999" t="s">
        <v>14443</v>
      </c>
      <c r="K1999" t="s">
        <v>14444</v>
      </c>
      <c r="L1999" t="s">
        <v>14445</v>
      </c>
      <c r="N1999" s="8">
        <f>IFERROR(RIGHT(tests_4[[#This Row],[ accuracy]],LEN(tests_4[[#This Row],[ accuracy]])-2)/10^(LEN(tests_4[[#This Row],[ accuracy]])-2),"")</f>
        <v>0.833525345622119</v>
      </c>
      <c r="O1999" s="8">
        <f>IFERROR(RIGHT(tests_4[[#This Row],[ precision]],LEN(tests_4[[#This Row],[ precision]])-2)/10^(LEN(tests_4[[#This Row],[ precision]])-2),"")</f>
        <v>0.28661953390939998</v>
      </c>
      <c r="P1999" s="8">
        <f>IFERROR(RIGHT(tests_4[[#This Row],[ recall]],LEN(tests_4[[#This Row],[ recall]])-2)/10^(LEN(tests_4[[#This Row],[ recall]])-2),"")</f>
        <v>0.30072016460905299</v>
      </c>
      <c r="Q1999" s="8">
        <f>IFERROR(RIGHT(tests_4[[#This Row],[ f1-score]],LEN(tests_4[[#This Row],[ f1-score]])-2)/10^(LEN(tests_4[[#This Row],[ f1-score]])-2),"")</f>
        <v>0.292522345759755</v>
      </c>
      <c r="R1999" s="8">
        <f>IFERROR(RIGHT(tests_4[[#This Row],[ f1-score-2]],LEN(tests_4[[#This Row],[ f1-score-2]])-2)/10^(LEN(tests_4[[#This Row],[ f1-score-2]])-2),"")</f>
        <v>0.293500587938538</v>
      </c>
      <c r="S1999" s="9">
        <f t="shared" si="31"/>
        <v>-9.7824217878300646E-4</v>
      </c>
    </row>
    <row r="2000" spans="1:19" x14ac:dyDescent="0.35">
      <c r="A2000" t="s">
        <v>3</v>
      </c>
      <c r="B2000" t="s">
        <v>30</v>
      </c>
      <c r="C2000">
        <v>5</v>
      </c>
      <c r="D2000">
        <v>1</v>
      </c>
      <c r="E2000">
        <v>21</v>
      </c>
      <c r="F2000">
        <v>10416</v>
      </c>
      <c r="G2000">
        <v>2604</v>
      </c>
      <c r="H2000" t="s">
        <v>6061</v>
      </c>
      <c r="I2000" t="s">
        <v>14446</v>
      </c>
      <c r="J2000" t="s">
        <v>14447</v>
      </c>
      <c r="K2000" t="s">
        <v>14448</v>
      </c>
      <c r="L2000" t="s">
        <v>14449</v>
      </c>
      <c r="N2000" s="8">
        <f>IFERROR(RIGHT(tests_4[[#This Row],[ accuracy]],LEN(tests_4[[#This Row],[ accuracy]])-2)/10^(LEN(tests_4[[#This Row],[ accuracy]])-2),"")</f>
        <v>0.83083717357910902</v>
      </c>
      <c r="O2000" s="8">
        <f>IFERROR(RIGHT(tests_4[[#This Row],[ precision]],LEN(tests_4[[#This Row],[ precision]])-2)/10^(LEN(tests_4[[#This Row],[ precision]])-2),"")</f>
        <v>0.27737079247283303</v>
      </c>
      <c r="P2000" s="8">
        <f>IFERROR(RIGHT(tests_4[[#This Row],[ recall]],LEN(tests_4[[#This Row],[ recall]])-2)/10^(LEN(tests_4[[#This Row],[ recall]])-2),"")</f>
        <v>0.29059546097995298</v>
      </c>
      <c r="Q2000" s="8">
        <f>IFERROR(RIGHT(tests_4[[#This Row],[ f1-score]],LEN(tests_4[[#This Row],[ f1-score]])-2)/10^(LEN(tests_4[[#This Row],[ f1-score]])-2),"")</f>
        <v>0.28335227179157801</v>
      </c>
      <c r="R2000" s="8">
        <f>IFERROR(RIGHT(tests_4[[#This Row],[ f1-score-2]],LEN(tests_4[[#This Row],[ f1-score-2]])-2)/10^(LEN(tests_4[[#This Row],[ f1-score-2]])-2),"")</f>
        <v>0.28382916347940401</v>
      </c>
      <c r="S2000" s="9">
        <f t="shared" si="31"/>
        <v>-4.7689168782599767E-4</v>
      </c>
    </row>
    <row r="2001" spans="1:19" x14ac:dyDescent="0.35">
      <c r="A2001" t="s">
        <v>3</v>
      </c>
      <c r="B2001" t="s">
        <v>30</v>
      </c>
      <c r="C2001">
        <v>5</v>
      </c>
      <c r="D2001">
        <v>1</v>
      </c>
      <c r="E2001">
        <v>22</v>
      </c>
      <c r="F2001">
        <v>10416</v>
      </c>
      <c r="G2001">
        <v>2604</v>
      </c>
      <c r="H2001" t="s">
        <v>12364</v>
      </c>
      <c r="I2001" t="s">
        <v>14450</v>
      </c>
      <c r="J2001" t="s">
        <v>14451</v>
      </c>
      <c r="K2001" t="s">
        <v>14452</v>
      </c>
      <c r="L2001" t="s">
        <v>14453</v>
      </c>
      <c r="N2001" s="8">
        <f>IFERROR(RIGHT(tests_4[[#This Row],[ accuracy]],LEN(tests_4[[#This Row],[ accuracy]])-2)/10^(LEN(tests_4[[#This Row],[ accuracy]])-2),"")</f>
        <v>0.83160522273425497</v>
      </c>
      <c r="O2001" s="8">
        <f>IFERROR(RIGHT(tests_4[[#This Row],[ precision]],LEN(tests_4[[#This Row],[ precision]])-2)/10^(LEN(tests_4[[#This Row],[ precision]])-2),"")</f>
        <v>0.28633167907361401</v>
      </c>
      <c r="P2001" s="8">
        <f>IFERROR(RIGHT(tests_4[[#This Row],[ recall]],LEN(tests_4[[#This Row],[ recall]])-2)/10^(LEN(tests_4[[#This Row],[ recall]])-2),"")</f>
        <v>0.30116101191835198</v>
      </c>
      <c r="Q2001" s="8">
        <f>IFERROR(RIGHT(tests_4[[#This Row],[ f1-score]],LEN(tests_4[[#This Row],[ f1-score]])-2)/10^(LEN(tests_4[[#This Row],[ f1-score]])-2),"")</f>
        <v>0.29354493735478598</v>
      </c>
      <c r="R2001" s="8">
        <f>IFERROR(RIGHT(tests_4[[#This Row],[ f1-score-2]],LEN(tests_4[[#This Row],[ f1-score-2]])-2)/10^(LEN(tests_4[[#This Row],[ f1-score-2]])-2),"")</f>
        <v>0.29355918647597101</v>
      </c>
      <c r="S2001" s="9">
        <f t="shared" si="31"/>
        <v>-1.4249121185028191E-5</v>
      </c>
    </row>
    <row r="2002" spans="1:19" x14ac:dyDescent="0.35">
      <c r="A2002" t="s">
        <v>3</v>
      </c>
      <c r="B2002" t="s">
        <v>30</v>
      </c>
      <c r="C2002">
        <v>5</v>
      </c>
      <c r="D2002">
        <v>1</v>
      </c>
      <c r="E2002">
        <v>23</v>
      </c>
      <c r="F2002">
        <v>10416</v>
      </c>
      <c r="G2002">
        <v>2604</v>
      </c>
      <c r="H2002" t="s">
        <v>6086</v>
      </c>
      <c r="I2002" t="s">
        <v>14454</v>
      </c>
      <c r="J2002" t="s">
        <v>14455</v>
      </c>
      <c r="K2002" t="s">
        <v>14456</v>
      </c>
      <c r="L2002" t="s">
        <v>14457</v>
      </c>
      <c r="N2002" s="8">
        <f>IFERROR(RIGHT(tests_4[[#This Row],[ accuracy]],LEN(tests_4[[#This Row],[ accuracy]])-2)/10^(LEN(tests_4[[#This Row],[ accuracy]])-2),"")</f>
        <v>0.83390937019969202</v>
      </c>
      <c r="O2002" s="8">
        <f>IFERROR(RIGHT(tests_4[[#This Row],[ precision]],LEN(tests_4[[#This Row],[ precision]])-2)/10^(LEN(tests_4[[#This Row],[ precision]])-2),"")</f>
        <v>0.29597796143250599</v>
      </c>
      <c r="P2002" s="8">
        <f>IFERROR(RIGHT(tests_4[[#This Row],[ recall]],LEN(tests_4[[#This Row],[ recall]])-2)/10^(LEN(tests_4[[#This Row],[ recall]])-2),"")</f>
        <v>0.31667996807661603</v>
      </c>
      <c r="Q2002" s="8">
        <f>IFERROR(RIGHT(tests_4[[#This Row],[ f1-score]],LEN(tests_4[[#This Row],[ f1-score]])-2)/10^(LEN(tests_4[[#This Row],[ f1-score]])-2),"")</f>
        <v>0.30578256694761502</v>
      </c>
      <c r="R2002" s="8">
        <f>IFERROR(RIGHT(tests_4[[#This Row],[ f1-score-2]],LEN(tests_4[[#This Row],[ f1-score-2]])-2)/10^(LEN(tests_4[[#This Row],[ f1-score-2]])-2),"")</f>
        <v>0.305979199364732</v>
      </c>
      <c r="S2002" s="9">
        <f t="shared" si="31"/>
        <v>-1.9663241711698198E-4</v>
      </c>
    </row>
    <row r="2003" spans="1:19" x14ac:dyDescent="0.35">
      <c r="A2003" t="s">
        <v>3</v>
      </c>
      <c r="B2003" t="s">
        <v>30</v>
      </c>
      <c r="C2003">
        <v>7</v>
      </c>
      <c r="D2003">
        <v>1</v>
      </c>
      <c r="E2003">
        <v>1</v>
      </c>
      <c r="F2003">
        <v>10416</v>
      </c>
      <c r="G2003">
        <v>2604</v>
      </c>
      <c r="H2003" t="s">
        <v>14458</v>
      </c>
      <c r="I2003" t="s">
        <v>14459</v>
      </c>
      <c r="J2003" t="s">
        <v>14460</v>
      </c>
      <c r="K2003" t="s">
        <v>14461</v>
      </c>
      <c r="L2003" t="s">
        <v>14462</v>
      </c>
      <c r="N2003" s="8">
        <f>IFERROR(RIGHT(tests_4[[#This Row],[ accuracy]],LEN(tests_4[[#This Row],[ accuracy]])-2)/10^(LEN(tests_4[[#This Row],[ accuracy]])-2),"")</f>
        <v>0.87307987711213497</v>
      </c>
      <c r="O2003" s="8">
        <f>IFERROR(RIGHT(tests_4[[#This Row],[ precision]],LEN(tests_4[[#This Row],[ precision]])-2)/10^(LEN(tests_4[[#This Row],[ precision]])-2),"")</f>
        <v>0.26205583756345102</v>
      </c>
      <c r="P2003" s="8">
        <f>IFERROR(RIGHT(tests_4[[#This Row],[ recall]],LEN(tests_4[[#This Row],[ recall]])-2)/10^(LEN(tests_4[[#This Row],[ recall]])-2),"")</f>
        <v>0.31043181656678498</v>
      </c>
      <c r="Q2003" s="8">
        <f>IFERROR(RIGHT(tests_4[[#This Row],[ f1-score]],LEN(tests_4[[#This Row],[ f1-score]])-2)/10^(LEN(tests_4[[#This Row],[ f1-score]])-2),"")</f>
        <v>0.284168157423971</v>
      </c>
      <c r="R2003" s="8">
        <f>IFERROR(RIGHT(tests_4[[#This Row],[ f1-score-2]],LEN(tests_4[[#This Row],[ f1-score-2]])-2)/10^(LEN(tests_4[[#This Row],[ f1-score-2]])-2),"")</f>
        <v>0.28419990932501799</v>
      </c>
      <c r="S2003" s="9">
        <f t="shared" si="31"/>
        <v>-3.1751901046983555E-5</v>
      </c>
    </row>
    <row r="2004" spans="1:19" x14ac:dyDescent="0.35">
      <c r="A2004" t="s">
        <v>3</v>
      </c>
      <c r="B2004" t="s">
        <v>30</v>
      </c>
      <c r="C2004">
        <v>7</v>
      </c>
      <c r="D2004">
        <v>1</v>
      </c>
      <c r="E2004">
        <v>2</v>
      </c>
      <c r="F2004">
        <v>10416</v>
      </c>
      <c r="G2004">
        <v>2604</v>
      </c>
      <c r="H2004" t="s">
        <v>1233</v>
      </c>
      <c r="I2004" t="s">
        <v>14463</v>
      </c>
      <c r="J2004" t="s">
        <v>14464</v>
      </c>
      <c r="K2004" t="s">
        <v>14465</v>
      </c>
      <c r="L2004" t="s">
        <v>14466</v>
      </c>
      <c r="N2004" s="8">
        <f>IFERROR(RIGHT(tests_4[[#This Row],[ accuracy]],LEN(tests_4[[#This Row],[ accuracy]])-2)/10^(LEN(tests_4[[#This Row],[ accuracy]])-2),"")</f>
        <v>0.89055299539170496</v>
      </c>
      <c r="O2004" s="8">
        <f>IFERROR(RIGHT(tests_4[[#This Row],[ precision]],LEN(tests_4[[#This Row],[ precision]])-2)/10^(LEN(tests_4[[#This Row],[ precision]])-2),"")</f>
        <v>0.31694267515923502</v>
      </c>
      <c r="P2004" s="8">
        <f>IFERROR(RIGHT(tests_4[[#This Row],[ recall]],LEN(tests_4[[#This Row],[ recall]])-2)/10^(LEN(tests_4[[#This Row],[ recall]])-2),"")</f>
        <v>0.32302153161048802</v>
      </c>
      <c r="Q2004" s="8">
        <f>IFERROR(RIGHT(tests_4[[#This Row],[ f1-score]],LEN(tests_4[[#This Row],[ f1-score]])-2)/10^(LEN(tests_4[[#This Row],[ f1-score]])-2),"")</f>
        <v>0.31976825842696599</v>
      </c>
      <c r="R2004" s="8">
        <f>IFERROR(RIGHT(tests_4[[#This Row],[ f1-score-2]],LEN(tests_4[[#This Row],[ f1-score-2]])-2)/10^(LEN(tests_4[[#This Row],[ f1-score-2]])-2),"")</f>
        <v>0.31995323263290099</v>
      </c>
      <c r="S2004" s="9">
        <f t="shared" si="31"/>
        <v>-1.8497420593499569E-4</v>
      </c>
    </row>
    <row r="2005" spans="1:19" x14ac:dyDescent="0.35">
      <c r="A2005" t="s">
        <v>3</v>
      </c>
      <c r="B2005" t="s">
        <v>30</v>
      </c>
      <c r="C2005">
        <v>7</v>
      </c>
      <c r="D2005">
        <v>1</v>
      </c>
      <c r="E2005">
        <v>3</v>
      </c>
      <c r="F2005">
        <v>10416</v>
      </c>
      <c r="G2005">
        <v>2604</v>
      </c>
      <c r="H2005" t="s">
        <v>1128</v>
      </c>
      <c r="I2005" t="s">
        <v>14467</v>
      </c>
      <c r="J2005" t="s">
        <v>14468</v>
      </c>
      <c r="K2005" t="s">
        <v>14469</v>
      </c>
      <c r="L2005" t="s">
        <v>14470</v>
      </c>
      <c r="N2005" s="8">
        <f>IFERROR(RIGHT(tests_4[[#This Row],[ accuracy]],LEN(tests_4[[#This Row],[ accuracy]])-2)/10^(LEN(tests_4[[#This Row],[ accuracy]])-2),"")</f>
        <v>0.89228110599078303</v>
      </c>
      <c r="O2005" s="8">
        <f>IFERROR(RIGHT(tests_4[[#This Row],[ precision]],LEN(tests_4[[#This Row],[ precision]])-2)/10^(LEN(tests_4[[#This Row],[ precision]])-2),"")</f>
        <v>0.319565217391304</v>
      </c>
      <c r="P2005" s="8">
        <f>IFERROR(RIGHT(tests_4[[#This Row],[ recall]],LEN(tests_4[[#This Row],[ recall]])-2)/10^(LEN(tests_4[[#This Row],[ recall]])-2),"")</f>
        <v>0.29895539711490599</v>
      </c>
      <c r="Q2005" s="8">
        <f>IFERROR(RIGHT(tests_4[[#This Row],[ f1-score]],LEN(tests_4[[#This Row],[ f1-score]])-2)/10^(LEN(tests_4[[#This Row],[ f1-score]])-2),"")</f>
        <v>0.30869878058017097</v>
      </c>
      <c r="R2005" s="8">
        <f>IFERROR(RIGHT(tests_4[[#This Row],[ f1-score-2]],LEN(tests_4[[#This Row],[ f1-score-2]])-2)/10^(LEN(tests_4[[#This Row],[ f1-score-2]])-2),"")</f>
        <v>0.30891693576162699</v>
      </c>
      <c r="S2005" s="9">
        <f t="shared" si="31"/>
        <v>-2.1815518145601454E-4</v>
      </c>
    </row>
    <row r="2006" spans="1:19" x14ac:dyDescent="0.35">
      <c r="A2006" t="s">
        <v>3</v>
      </c>
      <c r="B2006" t="s">
        <v>30</v>
      </c>
      <c r="C2006">
        <v>7</v>
      </c>
      <c r="D2006">
        <v>1</v>
      </c>
      <c r="E2006">
        <v>4</v>
      </c>
      <c r="F2006">
        <v>10416</v>
      </c>
      <c r="G2006">
        <v>2604</v>
      </c>
      <c r="H2006" t="s">
        <v>874</v>
      </c>
      <c r="I2006" t="s">
        <v>14471</v>
      </c>
      <c r="J2006" t="s">
        <v>14472</v>
      </c>
      <c r="K2006" t="s">
        <v>14473</v>
      </c>
      <c r="L2006" t="s">
        <v>14474</v>
      </c>
      <c r="N2006" s="8">
        <f>IFERROR(RIGHT(tests_4[[#This Row],[ accuracy]],LEN(tests_4[[#This Row],[ accuracy]])-2)/10^(LEN(tests_4[[#This Row],[ accuracy]])-2),"")</f>
        <v>0.885752688172043</v>
      </c>
      <c r="O2006" s="8">
        <f>IFERROR(RIGHT(tests_4[[#This Row],[ precision]],LEN(tests_4[[#This Row],[ precision]])-2)/10^(LEN(tests_4[[#This Row],[ precision]])-2),"")</f>
        <v>0.30952906386547202</v>
      </c>
      <c r="P2006" s="8">
        <f>IFERROR(RIGHT(tests_4[[#This Row],[ recall]],LEN(tests_4[[#This Row],[ recall]])-2)/10^(LEN(tests_4[[#This Row],[ recall]])-2),"")</f>
        <v>0.320084326219295</v>
      </c>
      <c r="Q2006" s="8">
        <f>IFERROR(RIGHT(tests_4[[#This Row],[ f1-score]],LEN(tests_4[[#This Row],[ f1-score]])-2)/10^(LEN(tests_4[[#This Row],[ f1-score]])-2),"")</f>
        <v>0.31461996321303298</v>
      </c>
      <c r="R2006" s="8">
        <f>IFERROR(RIGHT(tests_4[[#This Row],[ f1-score-2]],LEN(tests_4[[#This Row],[ f1-score-2]])-2)/10^(LEN(tests_4[[#This Row],[ f1-score-2]])-2),"")</f>
        <v>0.31471821728356097</v>
      </c>
      <c r="S2006" s="9">
        <f t="shared" si="31"/>
        <v>-9.8254070527992177E-5</v>
      </c>
    </row>
    <row r="2007" spans="1:19" x14ac:dyDescent="0.35">
      <c r="A2007" t="s">
        <v>3</v>
      </c>
      <c r="B2007" t="s">
        <v>30</v>
      </c>
      <c r="C2007">
        <v>7</v>
      </c>
      <c r="D2007">
        <v>1</v>
      </c>
      <c r="E2007">
        <v>5</v>
      </c>
      <c r="F2007">
        <v>10416</v>
      </c>
      <c r="G2007">
        <v>2604</v>
      </c>
      <c r="H2007" t="s">
        <v>2280</v>
      </c>
      <c r="I2007" t="s">
        <v>14475</v>
      </c>
      <c r="J2007" t="s">
        <v>14476</v>
      </c>
      <c r="K2007" t="s">
        <v>14477</v>
      </c>
      <c r="L2007" t="s">
        <v>14478</v>
      </c>
      <c r="N2007" s="8">
        <f>IFERROR(RIGHT(tests_4[[#This Row],[ accuracy]],LEN(tests_4[[#This Row],[ accuracy]])-2)/10^(LEN(tests_4[[#This Row],[ accuracy]])-2),"")</f>
        <v>0.88095238095238004</v>
      </c>
      <c r="O2007" s="8">
        <f>IFERROR(RIGHT(tests_4[[#This Row],[ precision]],LEN(tests_4[[#This Row],[ precision]])-2)/10^(LEN(tests_4[[#This Row],[ precision]])-2),"")</f>
        <v>0.309692294049835</v>
      </c>
      <c r="P2007" s="8">
        <f>IFERROR(RIGHT(tests_4[[#This Row],[ recall]],LEN(tests_4[[#This Row],[ recall]])-2)/10^(LEN(tests_4[[#This Row],[ recall]])-2),"")</f>
        <v>0.35620721510292003</v>
      </c>
      <c r="Q2007" s="8">
        <f>IFERROR(RIGHT(tests_4[[#This Row],[ f1-score]],LEN(tests_4[[#This Row],[ f1-score]])-2)/10^(LEN(tests_4[[#This Row],[ f1-score]])-2),"")</f>
        <v>0.33111233367972698</v>
      </c>
      <c r="R2007" s="8">
        <f>IFERROR(RIGHT(tests_4[[#This Row],[ f1-score-2]],LEN(tests_4[[#This Row],[ f1-score-2]])-2)/10^(LEN(tests_4[[#This Row],[ f1-score-2]])-2),"")</f>
        <v>0.33132515668222401</v>
      </c>
      <c r="S2007" s="9">
        <f t="shared" si="31"/>
        <v>-2.1282300249703123E-4</v>
      </c>
    </row>
    <row r="2008" spans="1:19" x14ac:dyDescent="0.35">
      <c r="A2008" t="s">
        <v>3</v>
      </c>
      <c r="B2008" t="s">
        <v>30</v>
      </c>
      <c r="C2008">
        <v>7</v>
      </c>
      <c r="D2008">
        <v>1</v>
      </c>
      <c r="E2008">
        <v>6</v>
      </c>
      <c r="F2008">
        <v>10416</v>
      </c>
      <c r="G2008">
        <v>2604</v>
      </c>
      <c r="H2008" t="s">
        <v>1038</v>
      </c>
      <c r="I2008" t="s">
        <v>14479</v>
      </c>
      <c r="J2008" t="s">
        <v>14480</v>
      </c>
      <c r="K2008" t="s">
        <v>14481</v>
      </c>
      <c r="L2008" t="s">
        <v>14482</v>
      </c>
      <c r="N2008" s="8">
        <f>IFERROR(RIGHT(tests_4[[#This Row],[ accuracy]],LEN(tests_4[[#This Row],[ accuracy]])-2)/10^(LEN(tests_4[[#This Row],[ accuracy]])-2),"")</f>
        <v>0.88306451612903203</v>
      </c>
      <c r="O2008" s="8">
        <f>IFERROR(RIGHT(tests_4[[#This Row],[ precision]],LEN(tests_4[[#This Row],[ precision]])-2)/10^(LEN(tests_4[[#This Row],[ precision]])-2),"")</f>
        <v>0.28865068075594302</v>
      </c>
      <c r="P2008" s="8">
        <f>IFERROR(RIGHT(tests_4[[#This Row],[ recall]],LEN(tests_4[[#This Row],[ recall]])-2)/10^(LEN(tests_4[[#This Row],[ recall]])-2),"")</f>
        <v>0.31088187223156499</v>
      </c>
      <c r="Q2008" s="8">
        <f>IFERROR(RIGHT(tests_4[[#This Row],[ f1-score]],LEN(tests_4[[#This Row],[ f1-score]])-2)/10^(LEN(tests_4[[#This Row],[ f1-score]])-2),"")</f>
        <v>0.29891607512004098</v>
      </c>
      <c r="R2008" s="8">
        <f>IFERROR(RIGHT(tests_4[[#This Row],[ f1-score-2]],LEN(tests_4[[#This Row],[ f1-score-2]])-2)/10^(LEN(tests_4[[#This Row],[ f1-score-2]])-2),"")</f>
        <v>0.29935410048098998</v>
      </c>
      <c r="S2008" s="9">
        <f t="shared" si="31"/>
        <v>-4.3802536094900146E-4</v>
      </c>
    </row>
    <row r="2009" spans="1:19" x14ac:dyDescent="0.35">
      <c r="A2009" t="s">
        <v>3</v>
      </c>
      <c r="B2009" t="s">
        <v>30</v>
      </c>
      <c r="C2009">
        <v>7</v>
      </c>
      <c r="D2009">
        <v>1</v>
      </c>
      <c r="E2009">
        <v>7</v>
      </c>
      <c r="F2009">
        <v>10416</v>
      </c>
      <c r="G2009">
        <v>2604</v>
      </c>
      <c r="H2009" t="s">
        <v>1995</v>
      </c>
      <c r="I2009" t="s">
        <v>14483</v>
      </c>
      <c r="J2009" t="s">
        <v>14484</v>
      </c>
      <c r="K2009" t="s">
        <v>14485</v>
      </c>
      <c r="L2009" t="s">
        <v>14486</v>
      </c>
      <c r="N2009" s="8">
        <f>IFERROR(RIGHT(tests_4[[#This Row],[ accuracy]],LEN(tests_4[[#This Row],[ accuracy]])-2)/10^(LEN(tests_4[[#This Row],[ accuracy]])-2),"")</f>
        <v>0.88940092165898599</v>
      </c>
      <c r="O2009" s="8">
        <f>IFERROR(RIGHT(tests_4[[#This Row],[ precision]],LEN(tests_4[[#This Row],[ precision]])-2)/10^(LEN(tests_4[[#This Row],[ precision]])-2),"")</f>
        <v>0.313162819713038</v>
      </c>
      <c r="P2009" s="8">
        <f>IFERROR(RIGHT(tests_4[[#This Row],[ recall]],LEN(tests_4[[#This Row],[ recall]])-2)/10^(LEN(tests_4[[#This Row],[ recall]])-2),"")</f>
        <v>0.31622332235829098</v>
      </c>
      <c r="Q2009" s="8">
        <f>IFERROR(RIGHT(tests_4[[#This Row],[ f1-score]],LEN(tests_4[[#This Row],[ f1-score]])-2)/10^(LEN(tests_4[[#This Row],[ f1-score]])-2),"")</f>
        <v>0.313245156482861</v>
      </c>
      <c r="R2009" s="8">
        <f>IFERROR(RIGHT(tests_4[[#This Row],[ f1-score-2]],LEN(tests_4[[#This Row],[ f1-score-2]])-2)/10^(LEN(tests_4[[#This Row],[ f1-score-2]])-2),"")</f>
        <v>0.31468562991501098</v>
      </c>
      <c r="S2009" s="9">
        <f t="shared" si="31"/>
        <v>-1.4404734321499801E-3</v>
      </c>
    </row>
    <row r="2010" spans="1:19" x14ac:dyDescent="0.35">
      <c r="A2010" t="s">
        <v>3</v>
      </c>
      <c r="B2010" t="s">
        <v>30</v>
      </c>
      <c r="C2010">
        <v>7</v>
      </c>
      <c r="D2010">
        <v>1</v>
      </c>
      <c r="E2010">
        <v>8</v>
      </c>
      <c r="F2010">
        <v>10416</v>
      </c>
      <c r="G2010">
        <v>2604</v>
      </c>
      <c r="H2010" t="s">
        <v>1767</v>
      </c>
      <c r="I2010" t="s">
        <v>14487</v>
      </c>
      <c r="J2010" t="s">
        <v>14488</v>
      </c>
      <c r="K2010" t="s">
        <v>2076</v>
      </c>
      <c r="L2010" t="s">
        <v>14489</v>
      </c>
      <c r="N2010" s="8">
        <f>IFERROR(RIGHT(tests_4[[#This Row],[ accuracy]],LEN(tests_4[[#This Row],[ accuracy]])-2)/10^(LEN(tests_4[[#This Row],[ accuracy]])-2),"")</f>
        <v>0.88901689708141296</v>
      </c>
      <c r="O2010" s="8">
        <f>IFERROR(RIGHT(tests_4[[#This Row],[ precision]],LEN(tests_4[[#This Row],[ precision]])-2)/10^(LEN(tests_4[[#This Row],[ precision]])-2),"")</f>
        <v>0.31514128109872702</v>
      </c>
      <c r="P2010" s="8">
        <f>IFERROR(RIGHT(tests_4[[#This Row],[ recall]],LEN(tests_4[[#This Row],[ recall]])-2)/10^(LEN(tests_4[[#This Row],[ recall]])-2),"")</f>
        <v>0.32463225714759403</v>
      </c>
      <c r="Q2010" s="8">
        <f>IFERROR(RIGHT(tests_4[[#This Row],[ f1-score]],LEN(tests_4[[#This Row],[ f1-score]])-2)/10^(LEN(tests_4[[#This Row],[ f1-score]])-2),"")</f>
        <v>0.31861888111888098</v>
      </c>
      <c r="R2010" s="8">
        <f>IFERROR(RIGHT(tests_4[[#This Row],[ f1-score-2]],LEN(tests_4[[#This Row],[ f1-score-2]])-2)/10^(LEN(tests_4[[#This Row],[ f1-score-2]])-2),"")</f>
        <v>0.31981637028593501</v>
      </c>
      <c r="S2010" s="9">
        <f t="shared" si="31"/>
        <v>-1.1974891670540333E-3</v>
      </c>
    </row>
    <row r="2011" spans="1:19" x14ac:dyDescent="0.35">
      <c r="A2011" t="s">
        <v>3</v>
      </c>
      <c r="B2011" t="s">
        <v>30</v>
      </c>
      <c r="C2011">
        <v>7</v>
      </c>
      <c r="D2011">
        <v>1</v>
      </c>
      <c r="E2011">
        <v>9</v>
      </c>
      <c r="F2011">
        <v>10416</v>
      </c>
      <c r="G2011">
        <v>2604</v>
      </c>
      <c r="H2011" t="s">
        <v>2150</v>
      </c>
      <c r="I2011" t="s">
        <v>14490</v>
      </c>
      <c r="J2011" t="s">
        <v>14491</v>
      </c>
      <c r="K2011" t="s">
        <v>14492</v>
      </c>
      <c r="L2011" t="s">
        <v>14493</v>
      </c>
      <c r="N2011" s="8">
        <f>IFERROR(RIGHT(tests_4[[#This Row],[ accuracy]],LEN(tests_4[[#This Row],[ accuracy]])-2)/10^(LEN(tests_4[[#This Row],[ accuracy]])-2),"")</f>
        <v>0.88632872503840199</v>
      </c>
      <c r="O2011" s="8">
        <f>IFERROR(RIGHT(tests_4[[#This Row],[ precision]],LEN(tests_4[[#This Row],[ precision]])-2)/10^(LEN(tests_4[[#This Row],[ precision]])-2),"")</f>
        <v>0.28682999626911998</v>
      </c>
      <c r="P2011" s="8">
        <f>IFERROR(RIGHT(tests_4[[#This Row],[ recall]],LEN(tests_4[[#This Row],[ recall]])-2)/10^(LEN(tests_4[[#This Row],[ recall]])-2),"")</f>
        <v>0.279650377809887</v>
      </c>
      <c r="Q2011" s="8">
        <f>IFERROR(RIGHT(tests_4[[#This Row],[ f1-score]],LEN(tests_4[[#This Row],[ f1-score]])-2)/10^(LEN(tests_4[[#This Row],[ f1-score]])-2),"")</f>
        <v>0.28135021097046398</v>
      </c>
      <c r="R2011" s="8">
        <f>IFERROR(RIGHT(tests_4[[#This Row],[ f1-score-2]],LEN(tests_4[[#This Row],[ f1-score-2]])-2)/10^(LEN(tests_4[[#This Row],[ f1-score-2]])-2),"")</f>
        <v>0.283194689504568</v>
      </c>
      <c r="S2011" s="9">
        <f t="shared" si="31"/>
        <v>-1.8444785341040215E-3</v>
      </c>
    </row>
    <row r="2012" spans="1:19" x14ac:dyDescent="0.35">
      <c r="A2012" t="s">
        <v>3</v>
      </c>
      <c r="B2012" t="s">
        <v>30</v>
      </c>
      <c r="C2012">
        <v>7</v>
      </c>
      <c r="D2012">
        <v>1</v>
      </c>
      <c r="E2012">
        <v>10</v>
      </c>
      <c r="F2012">
        <v>10416</v>
      </c>
      <c r="G2012">
        <v>2604</v>
      </c>
      <c r="H2012" t="s">
        <v>928</v>
      </c>
      <c r="I2012" t="s">
        <v>14494</v>
      </c>
      <c r="J2012" t="s">
        <v>14495</v>
      </c>
      <c r="K2012" t="s">
        <v>14496</v>
      </c>
      <c r="L2012" t="s">
        <v>14497</v>
      </c>
      <c r="N2012" s="8">
        <f>IFERROR(RIGHT(tests_4[[#This Row],[ accuracy]],LEN(tests_4[[#This Row],[ accuracy]])-2)/10^(LEN(tests_4[[#This Row],[ accuracy]])-2),"")</f>
        <v>0.88959293394777195</v>
      </c>
      <c r="O2012" s="8">
        <f>IFERROR(RIGHT(tests_4[[#This Row],[ precision]],LEN(tests_4[[#This Row],[ precision]])-2)/10^(LEN(tests_4[[#This Row],[ precision]])-2),"")</f>
        <v>0.314117208261457</v>
      </c>
      <c r="P2012" s="8">
        <f>IFERROR(RIGHT(tests_4[[#This Row],[ recall]],LEN(tests_4[[#This Row],[ recall]])-2)/10^(LEN(tests_4[[#This Row],[ recall]])-2),"")</f>
        <v>0.31587985882464398</v>
      </c>
      <c r="Q2012" s="8">
        <f>IFERROR(RIGHT(tests_4[[#This Row],[ f1-score]],LEN(tests_4[[#This Row],[ f1-score]])-2)/10^(LEN(tests_4[[#This Row],[ f1-score]])-2),"")</f>
        <v>0.3144926686217</v>
      </c>
      <c r="R2012" s="8">
        <f>IFERROR(RIGHT(tests_4[[#This Row],[ f1-score-2]],LEN(tests_4[[#This Row],[ f1-score-2]])-2)/10^(LEN(tests_4[[#This Row],[ f1-score-2]])-2),"")</f>
        <v>0.31499606770854899</v>
      </c>
      <c r="S2012" s="9">
        <f t="shared" si="31"/>
        <v>-5.0339908684898793E-4</v>
      </c>
    </row>
    <row r="2013" spans="1:19" x14ac:dyDescent="0.35">
      <c r="A2013" t="s">
        <v>3</v>
      </c>
      <c r="B2013" t="s">
        <v>30</v>
      </c>
      <c r="C2013">
        <v>7</v>
      </c>
      <c r="D2013">
        <v>1</v>
      </c>
      <c r="E2013">
        <v>11</v>
      </c>
      <c r="F2013">
        <v>10416</v>
      </c>
      <c r="G2013">
        <v>2604</v>
      </c>
      <c r="H2013" t="s">
        <v>2252</v>
      </c>
      <c r="I2013" t="s">
        <v>14498</v>
      </c>
      <c r="J2013" t="s">
        <v>14499</v>
      </c>
      <c r="K2013" t="s">
        <v>14500</v>
      </c>
      <c r="L2013" t="s">
        <v>14501</v>
      </c>
      <c r="N2013" s="8">
        <f>IFERROR(RIGHT(tests_4[[#This Row],[ accuracy]],LEN(tests_4[[#This Row],[ accuracy]])-2)/10^(LEN(tests_4[[#This Row],[ accuracy]])-2),"")</f>
        <v>0.88767281105990703</v>
      </c>
      <c r="O2013" s="8">
        <f>IFERROR(RIGHT(tests_4[[#This Row],[ precision]],LEN(tests_4[[#This Row],[ precision]])-2)/10^(LEN(tests_4[[#This Row],[ precision]])-2),"")</f>
        <v>0.297307221542227</v>
      </c>
      <c r="P2013" s="8">
        <f>IFERROR(RIGHT(tests_4[[#This Row],[ recall]],LEN(tests_4[[#This Row],[ recall]])-2)/10^(LEN(tests_4[[#This Row],[ recall]])-2),"")</f>
        <v>0.29225751559841101</v>
      </c>
      <c r="Q2013" s="8">
        <f>IFERROR(RIGHT(tests_4[[#This Row],[ f1-score]],LEN(tests_4[[#This Row],[ f1-score]])-2)/10^(LEN(tests_4[[#This Row],[ f1-score]])-2),"")</f>
        <v>0.29277003380274902</v>
      </c>
      <c r="R2013" s="8">
        <f>IFERROR(RIGHT(tests_4[[#This Row],[ f1-score-2]],LEN(tests_4[[#This Row],[ f1-score-2]])-2)/10^(LEN(tests_4[[#This Row],[ f1-score-2]])-2),"")</f>
        <v>0.29476074284500697</v>
      </c>
      <c r="S2013" s="9">
        <f t="shared" si="31"/>
        <v>-1.9907090422579543E-3</v>
      </c>
    </row>
    <row r="2014" spans="1:19" x14ac:dyDescent="0.35">
      <c r="A2014" t="s">
        <v>3</v>
      </c>
      <c r="B2014" t="s">
        <v>30</v>
      </c>
      <c r="C2014">
        <v>7</v>
      </c>
      <c r="D2014">
        <v>1</v>
      </c>
      <c r="E2014">
        <v>12</v>
      </c>
      <c r="F2014">
        <v>10416</v>
      </c>
      <c r="G2014">
        <v>2604</v>
      </c>
      <c r="H2014" t="s">
        <v>810</v>
      </c>
      <c r="I2014" t="s">
        <v>14502</v>
      </c>
      <c r="J2014" t="s">
        <v>14503</v>
      </c>
      <c r="K2014" t="s">
        <v>14504</v>
      </c>
      <c r="L2014" t="s">
        <v>14505</v>
      </c>
      <c r="N2014" s="8">
        <f>IFERROR(RIGHT(tests_4[[#This Row],[ accuracy]],LEN(tests_4[[#This Row],[ accuracy]])-2)/10^(LEN(tests_4[[#This Row],[ accuracy]])-2),"")</f>
        <v>0.88978494623655902</v>
      </c>
      <c r="O2014" s="8">
        <f>IFERROR(RIGHT(tests_4[[#This Row],[ precision]],LEN(tests_4[[#This Row],[ precision]])-2)/10^(LEN(tests_4[[#This Row],[ precision]])-2),"")</f>
        <v>0.315126050420168</v>
      </c>
      <c r="P2014" s="8">
        <f>IFERROR(RIGHT(tests_4[[#This Row],[ recall]],LEN(tests_4[[#This Row],[ recall]])-2)/10^(LEN(tests_4[[#This Row],[ recall]])-2),"")</f>
        <v>0.30869001297016802</v>
      </c>
      <c r="Q2014" s="8">
        <f>IFERROR(RIGHT(tests_4[[#This Row],[ f1-score]],LEN(tests_4[[#This Row],[ f1-score]])-2)/10^(LEN(tests_4[[#This Row],[ f1-score]])-2),"")</f>
        <v>0.31165385195235901</v>
      </c>
      <c r="R2014" s="8">
        <f>IFERROR(RIGHT(tests_4[[#This Row],[ f1-score-2]],LEN(tests_4[[#This Row],[ f1-score-2]])-2)/10^(LEN(tests_4[[#This Row],[ f1-score-2]])-2),"")</f>
        <v>0.3118748307402</v>
      </c>
      <c r="S2014" s="9">
        <f t="shared" si="31"/>
        <v>-2.2097878784099745E-4</v>
      </c>
    </row>
    <row r="2015" spans="1:19" x14ac:dyDescent="0.35">
      <c r="A2015" t="s">
        <v>3</v>
      </c>
      <c r="B2015" t="s">
        <v>30</v>
      </c>
      <c r="C2015">
        <v>7</v>
      </c>
      <c r="D2015">
        <v>1</v>
      </c>
      <c r="E2015">
        <v>13</v>
      </c>
      <c r="F2015">
        <v>10416</v>
      </c>
      <c r="G2015">
        <v>2604</v>
      </c>
      <c r="H2015" t="s">
        <v>1200</v>
      </c>
      <c r="I2015" t="s">
        <v>14506</v>
      </c>
      <c r="J2015" t="s">
        <v>14507</v>
      </c>
      <c r="K2015" t="s">
        <v>14508</v>
      </c>
      <c r="L2015" t="s">
        <v>14509</v>
      </c>
      <c r="N2015" s="8">
        <f>IFERROR(RIGHT(tests_4[[#This Row],[ accuracy]],LEN(tests_4[[#This Row],[ accuracy]])-2)/10^(LEN(tests_4[[#This Row],[ accuracy]])-2),"")</f>
        <v>0.89420122887864795</v>
      </c>
      <c r="O2015" s="8">
        <f>IFERROR(RIGHT(tests_4[[#This Row],[ precision]],LEN(tests_4[[#This Row],[ precision]])-2)/10^(LEN(tests_4[[#This Row],[ precision]])-2),"")</f>
        <v>0.31825412284118898</v>
      </c>
      <c r="P2015" s="8">
        <f>IFERROR(RIGHT(tests_4[[#This Row],[ recall]],LEN(tests_4[[#This Row],[ recall]])-2)/10^(LEN(tests_4[[#This Row],[ recall]])-2),"")</f>
        <v>0.27191368942341698</v>
      </c>
      <c r="Q2015" s="8">
        <f>IFERROR(RIGHT(tests_4[[#This Row],[ f1-score]],LEN(tests_4[[#This Row],[ f1-score]])-2)/10^(LEN(tests_4[[#This Row],[ f1-score]])-2),"")</f>
        <v>0.29289656497981797</v>
      </c>
      <c r="R2015" s="8">
        <f>IFERROR(RIGHT(tests_4[[#This Row],[ f1-score-2]],LEN(tests_4[[#This Row],[ f1-score-2]])-2)/10^(LEN(tests_4[[#This Row],[ f1-score-2]])-2),"")</f>
        <v>0.29326456278222501</v>
      </c>
      <c r="S2015" s="9">
        <f t="shared" si="31"/>
        <v>-3.679978024070385E-4</v>
      </c>
    </row>
    <row r="2016" spans="1:19" x14ac:dyDescent="0.35">
      <c r="A2016" t="s">
        <v>3</v>
      </c>
      <c r="B2016" t="s">
        <v>30</v>
      </c>
      <c r="C2016">
        <v>7</v>
      </c>
      <c r="D2016">
        <v>1</v>
      </c>
      <c r="E2016">
        <v>14</v>
      </c>
      <c r="F2016">
        <v>10416</v>
      </c>
      <c r="G2016">
        <v>2604</v>
      </c>
      <c r="H2016" t="s">
        <v>1172</v>
      </c>
      <c r="I2016" t="s">
        <v>14510</v>
      </c>
      <c r="J2016" t="s">
        <v>14511</v>
      </c>
      <c r="K2016" t="s">
        <v>14512</v>
      </c>
      <c r="L2016" t="s">
        <v>14513</v>
      </c>
      <c r="N2016" s="8">
        <f>IFERROR(RIGHT(tests_4[[#This Row],[ accuracy]],LEN(tests_4[[#This Row],[ accuracy]])-2)/10^(LEN(tests_4[[#This Row],[ accuracy]])-2),"")</f>
        <v>0.88844086021505297</v>
      </c>
      <c r="O2016" s="8">
        <f>IFERROR(RIGHT(tests_4[[#This Row],[ precision]],LEN(tests_4[[#This Row],[ precision]])-2)/10^(LEN(tests_4[[#This Row],[ precision]])-2),"")</f>
        <v>0.29944106738100101</v>
      </c>
      <c r="P2016" s="8">
        <f>IFERROR(RIGHT(tests_4[[#This Row],[ recall]],LEN(tests_4[[#This Row],[ recall]])-2)/10^(LEN(tests_4[[#This Row],[ recall]])-2),"")</f>
        <v>0.29140431552882901</v>
      </c>
      <c r="Q2016" s="8">
        <f>IFERROR(RIGHT(tests_4[[#This Row],[ f1-score]],LEN(tests_4[[#This Row],[ f1-score]])-2)/10^(LEN(tests_4[[#This Row],[ f1-score]])-2),"")</f>
        <v>0.29366566257683702</v>
      </c>
      <c r="R2016" s="8">
        <f>IFERROR(RIGHT(tests_4[[#This Row],[ f1-score-2]],LEN(tests_4[[#This Row],[ f1-score-2]])-2)/10^(LEN(tests_4[[#This Row],[ f1-score-2]])-2),"")</f>
        <v>0.29536803300940501</v>
      </c>
      <c r="S2016" s="9">
        <f t="shared" si="31"/>
        <v>-1.70237043256799E-3</v>
      </c>
    </row>
    <row r="2017" spans="1:19" x14ac:dyDescent="0.35">
      <c r="A2017" t="s">
        <v>3</v>
      </c>
      <c r="B2017" t="s">
        <v>30</v>
      </c>
      <c r="C2017">
        <v>7</v>
      </c>
      <c r="D2017">
        <v>1</v>
      </c>
      <c r="E2017">
        <v>15</v>
      </c>
      <c r="F2017">
        <v>10416</v>
      </c>
      <c r="G2017">
        <v>2604</v>
      </c>
      <c r="H2017" t="s">
        <v>2021</v>
      </c>
      <c r="I2017" t="s">
        <v>14514</v>
      </c>
      <c r="J2017" t="s">
        <v>14515</v>
      </c>
      <c r="K2017" t="s">
        <v>14516</v>
      </c>
      <c r="L2017" t="s">
        <v>14517</v>
      </c>
      <c r="N2017" s="8">
        <f>IFERROR(RIGHT(tests_4[[#This Row],[ accuracy]],LEN(tests_4[[#This Row],[ accuracy]])-2)/10^(LEN(tests_4[[#This Row],[ accuracy]])-2),"")</f>
        <v>0.88613671274961603</v>
      </c>
      <c r="O2017" s="8">
        <f>IFERROR(RIGHT(tests_4[[#This Row],[ precision]],LEN(tests_4[[#This Row],[ precision]])-2)/10^(LEN(tests_4[[#This Row],[ precision]])-2),"")</f>
        <v>0.30741826327328098</v>
      </c>
      <c r="P2017" s="8">
        <f>IFERROR(RIGHT(tests_4[[#This Row],[ recall]],LEN(tests_4[[#This Row],[ recall]])-2)/10^(LEN(tests_4[[#This Row],[ recall]])-2),"")</f>
        <v>0.30457493220139098</v>
      </c>
      <c r="Q2017" s="8">
        <f>IFERROR(RIGHT(tests_4[[#This Row],[ f1-score]],LEN(tests_4[[#This Row],[ f1-score]])-2)/10^(LEN(tests_4[[#This Row],[ f1-score]])-2),"")</f>
        <v>0.30579344491429999</v>
      </c>
      <c r="R2017" s="8">
        <f>IFERROR(RIGHT(tests_4[[#This Row],[ f1-score-2]],LEN(tests_4[[#This Row],[ f1-score-2]])-2)/10^(LEN(tests_4[[#This Row],[ f1-score-2]])-2),"")</f>
        <v>0.305989992654433</v>
      </c>
      <c r="S2017" s="9">
        <f t="shared" si="31"/>
        <v>-1.965477401330018E-4</v>
      </c>
    </row>
    <row r="2018" spans="1:19" x14ac:dyDescent="0.35">
      <c r="A2018" t="s">
        <v>3</v>
      </c>
      <c r="B2018" t="s">
        <v>30</v>
      </c>
      <c r="C2018">
        <v>7</v>
      </c>
      <c r="D2018">
        <v>1</v>
      </c>
      <c r="E2018">
        <v>16</v>
      </c>
      <c r="F2018">
        <v>10416</v>
      </c>
      <c r="G2018">
        <v>2604</v>
      </c>
      <c r="H2018" t="s">
        <v>1611</v>
      </c>
      <c r="I2018" t="s">
        <v>14518</v>
      </c>
      <c r="J2018" t="s">
        <v>14519</v>
      </c>
      <c r="K2018" t="s">
        <v>14520</v>
      </c>
      <c r="L2018" t="s">
        <v>14521</v>
      </c>
      <c r="N2018" s="8">
        <f>IFERROR(RIGHT(tests_4[[#This Row],[ accuracy]],LEN(tests_4[[#This Row],[ accuracy]])-2)/10^(LEN(tests_4[[#This Row],[ accuracy]])-2),"")</f>
        <v>0.894969278033794</v>
      </c>
      <c r="O2018" s="8">
        <f>IFERROR(RIGHT(tests_4[[#This Row],[ precision]],LEN(tests_4[[#This Row],[ precision]])-2)/10^(LEN(tests_4[[#This Row],[ precision]])-2),"")</f>
        <v>0.32748792270531402</v>
      </c>
      <c r="P2018" s="8">
        <f>IFERROR(RIGHT(tests_4[[#This Row],[ recall]],LEN(tests_4[[#This Row],[ recall]])-2)/10^(LEN(tests_4[[#This Row],[ recall]])-2),"")</f>
        <v>0.28033250795896703</v>
      </c>
      <c r="Q2018" s="8">
        <f>IFERROR(RIGHT(tests_4[[#This Row],[ f1-score]],LEN(tests_4[[#This Row],[ f1-score]])-2)/10^(LEN(tests_4[[#This Row],[ f1-score]])-2),"")</f>
        <v>0.302041822439505</v>
      </c>
      <c r="R2018" s="8">
        <f>IFERROR(RIGHT(tests_4[[#This Row],[ f1-score-2]],LEN(tests_4[[#This Row],[ f1-score-2]])-2)/10^(LEN(tests_4[[#This Row],[ f1-score-2]])-2),"")</f>
        <v>0.302081029418243</v>
      </c>
      <c r="S2018" s="9">
        <f t="shared" si="31"/>
        <v>-3.9206978737993392E-5</v>
      </c>
    </row>
    <row r="2019" spans="1:19" x14ac:dyDescent="0.35">
      <c r="A2019" t="s">
        <v>3</v>
      </c>
      <c r="B2019" t="s">
        <v>30</v>
      </c>
      <c r="C2019">
        <v>7</v>
      </c>
      <c r="D2019">
        <v>1</v>
      </c>
      <c r="E2019">
        <v>17</v>
      </c>
      <c r="F2019">
        <v>10416</v>
      </c>
      <c r="G2019">
        <v>2604</v>
      </c>
      <c r="H2019" t="s">
        <v>1128</v>
      </c>
      <c r="I2019" t="s">
        <v>14522</v>
      </c>
      <c r="J2019" t="s">
        <v>14523</v>
      </c>
      <c r="K2019" t="s">
        <v>14524</v>
      </c>
      <c r="L2019" t="s">
        <v>14525</v>
      </c>
      <c r="N2019" s="8">
        <f>IFERROR(RIGHT(tests_4[[#This Row],[ accuracy]],LEN(tests_4[[#This Row],[ accuracy]])-2)/10^(LEN(tests_4[[#This Row],[ accuracy]])-2),"")</f>
        <v>0.89228110599078303</v>
      </c>
      <c r="O2019" s="8">
        <f>IFERROR(RIGHT(tests_4[[#This Row],[ precision]],LEN(tests_4[[#This Row],[ precision]])-2)/10^(LEN(tests_4[[#This Row],[ precision]])-2),"")</f>
        <v>0.30797825815319202</v>
      </c>
      <c r="P2019" s="8">
        <f>IFERROR(RIGHT(tests_4[[#This Row],[ recall]],LEN(tests_4[[#This Row],[ recall]])-2)/10^(LEN(tests_4[[#This Row],[ recall]])-2),"")</f>
        <v>0.267798608654639</v>
      </c>
      <c r="Q2019" s="8">
        <f>IFERROR(RIGHT(tests_4[[#This Row],[ f1-score]],LEN(tests_4[[#This Row],[ f1-score]])-2)/10^(LEN(tests_4[[#This Row],[ f1-score]])-2),"")</f>
        <v>0.28629456694826</v>
      </c>
      <c r="R2019" s="8">
        <f>IFERROR(RIGHT(tests_4[[#This Row],[ f1-score-2]],LEN(tests_4[[#This Row],[ f1-score-2]])-2)/10^(LEN(tests_4[[#This Row],[ f1-score-2]])-2),"")</f>
        <v>0.28648649775237001</v>
      </c>
      <c r="S2019" s="9">
        <f t="shared" si="31"/>
        <v>-1.9193080411000762E-4</v>
      </c>
    </row>
    <row r="2020" spans="1:19" x14ac:dyDescent="0.35">
      <c r="A2020" t="s">
        <v>3</v>
      </c>
      <c r="B2020" t="s">
        <v>30</v>
      </c>
      <c r="C2020">
        <v>7</v>
      </c>
      <c r="D2020">
        <v>1</v>
      </c>
      <c r="E2020">
        <v>18</v>
      </c>
      <c r="F2020">
        <v>10416</v>
      </c>
      <c r="G2020">
        <v>2604</v>
      </c>
      <c r="H2020" t="s">
        <v>12564</v>
      </c>
      <c r="I2020" t="s">
        <v>14526</v>
      </c>
      <c r="J2020" t="s">
        <v>14527</v>
      </c>
      <c r="K2020" t="s">
        <v>14528</v>
      </c>
      <c r="L2020" t="s">
        <v>14529</v>
      </c>
      <c r="N2020" s="8">
        <f>IFERROR(RIGHT(tests_4[[#This Row],[ accuracy]],LEN(tests_4[[#This Row],[ accuracy]])-2)/10^(LEN(tests_4[[#This Row],[ accuracy]])-2),"")</f>
        <v>0.89861751152073699</v>
      </c>
      <c r="O2020" s="8">
        <f>IFERROR(RIGHT(tests_4[[#This Row],[ precision]],LEN(tests_4[[#This Row],[ precision]])-2)/10^(LEN(tests_4[[#This Row],[ precision]])-2),"")</f>
        <v>0.34155614500442</v>
      </c>
      <c r="P2020" s="8">
        <f>IFERROR(RIGHT(tests_4[[#This Row],[ recall]],LEN(tests_4[[#This Row],[ recall]])-2)/10^(LEN(tests_4[[#This Row],[ recall]])-2),"")</f>
        <v>0.27861101285225798</v>
      </c>
      <c r="Q2020" s="8">
        <f>IFERROR(RIGHT(tests_4[[#This Row],[ f1-score]],LEN(tests_4[[#This Row],[ f1-score]])-2)/10^(LEN(tests_4[[#This Row],[ f1-score]])-2),"")</f>
        <v>0.306480159862974</v>
      </c>
      <c r="R2020" s="8">
        <f>IFERROR(RIGHT(tests_4[[#This Row],[ f1-score-2]],LEN(tests_4[[#This Row],[ f1-score-2]])-2)/10^(LEN(tests_4[[#This Row],[ f1-score-2]])-2),"")</f>
        <v>0.30688920656319602</v>
      </c>
      <c r="S2020" s="9">
        <f t="shared" si="31"/>
        <v>-4.090467002220155E-4</v>
      </c>
    </row>
    <row r="2021" spans="1:19" x14ac:dyDescent="0.35">
      <c r="A2021" t="s">
        <v>3</v>
      </c>
      <c r="B2021" t="s">
        <v>30</v>
      </c>
      <c r="C2021">
        <v>7</v>
      </c>
      <c r="D2021">
        <v>1</v>
      </c>
      <c r="E2021">
        <v>19</v>
      </c>
      <c r="F2021">
        <v>10416</v>
      </c>
      <c r="G2021">
        <v>2604</v>
      </c>
      <c r="H2021" t="s">
        <v>1163</v>
      </c>
      <c r="I2021" t="s">
        <v>14530</v>
      </c>
      <c r="J2021" t="s">
        <v>14531</v>
      </c>
      <c r="K2021" t="s">
        <v>14532</v>
      </c>
      <c r="L2021" t="s">
        <v>14533</v>
      </c>
      <c r="N2021" s="8">
        <f>IFERROR(RIGHT(tests_4[[#This Row],[ accuracy]],LEN(tests_4[[#This Row],[ accuracy]])-2)/10^(LEN(tests_4[[#This Row],[ accuracy]])-2),"")</f>
        <v>0.893433179723502</v>
      </c>
      <c r="O2021" s="8">
        <f>IFERROR(RIGHT(tests_4[[#This Row],[ precision]],LEN(tests_4[[#This Row],[ precision]])-2)/10^(LEN(tests_4[[#This Row],[ precision]])-2),"")</f>
        <v>0.311631606284898</v>
      </c>
      <c r="P2021" s="8">
        <f>IFERROR(RIGHT(tests_4[[#This Row],[ recall]],LEN(tests_4[[#This Row],[ recall]])-2)/10^(LEN(tests_4[[#This Row],[ recall]])-2),"")</f>
        <v>0.26585308336281099</v>
      </c>
      <c r="Q2021" s="8">
        <f>IFERROR(RIGHT(tests_4[[#This Row],[ f1-score]],LEN(tests_4[[#This Row],[ f1-score]])-2)/10^(LEN(tests_4[[#This Row],[ f1-score]])-2),"")</f>
        <v>0.28656745105576698</v>
      </c>
      <c r="R2021" s="8">
        <f>IFERROR(RIGHT(tests_4[[#This Row],[ f1-score-2]],LEN(tests_4[[#This Row],[ f1-score-2]])-2)/10^(LEN(tests_4[[#This Row],[ f1-score-2]])-2),"")</f>
        <v>0.28692786108212398</v>
      </c>
      <c r="S2021" s="9">
        <f t="shared" si="31"/>
        <v>-3.6041002635700536E-4</v>
      </c>
    </row>
    <row r="2022" spans="1:19" x14ac:dyDescent="0.35">
      <c r="A2022" t="s">
        <v>3</v>
      </c>
      <c r="B2022" t="s">
        <v>30</v>
      </c>
      <c r="C2022">
        <v>7</v>
      </c>
      <c r="D2022">
        <v>1</v>
      </c>
      <c r="E2022">
        <v>20</v>
      </c>
      <c r="F2022">
        <v>10416</v>
      </c>
      <c r="G2022">
        <v>2604</v>
      </c>
      <c r="H2022" t="s">
        <v>1200</v>
      </c>
      <c r="I2022" t="s">
        <v>14534</v>
      </c>
      <c r="J2022" t="s">
        <v>14535</v>
      </c>
      <c r="K2022" t="s">
        <v>14536</v>
      </c>
      <c r="L2022" t="s">
        <v>14537</v>
      </c>
      <c r="N2022" s="8">
        <f>IFERROR(RIGHT(tests_4[[#This Row],[ accuracy]],LEN(tests_4[[#This Row],[ accuracy]])-2)/10^(LEN(tests_4[[#This Row],[ accuracy]])-2),"")</f>
        <v>0.89420122887864795</v>
      </c>
      <c r="O2022" s="8">
        <f>IFERROR(RIGHT(tests_4[[#This Row],[ precision]],LEN(tests_4[[#This Row],[ precision]])-2)/10^(LEN(tests_4[[#This Row],[ precision]])-2),"")</f>
        <v>0.31868491613144601</v>
      </c>
      <c r="P2022" s="8">
        <f>IFERROR(RIGHT(tests_4[[#This Row],[ recall]],LEN(tests_4[[#This Row],[ recall]])-2)/10^(LEN(tests_4[[#This Row],[ recall]])-2),"")</f>
        <v>0.27633189006024</v>
      </c>
      <c r="Q2022" s="8">
        <f>IFERROR(RIGHT(tests_4[[#This Row],[ f1-score]],LEN(tests_4[[#This Row],[ f1-score]])-2)/10^(LEN(tests_4[[#This Row],[ f1-score]])-2),"")</f>
        <v>0.29538852578068198</v>
      </c>
      <c r="R2022" s="8">
        <f>IFERROR(RIGHT(tests_4[[#This Row],[ f1-score-2]],LEN(tests_4[[#This Row],[ f1-score-2]])-2)/10^(LEN(tests_4[[#This Row],[ f1-score-2]])-2),"")</f>
        <v>0.29600106851409502</v>
      </c>
      <c r="S2022" s="9">
        <f t="shared" si="31"/>
        <v>-6.1254273341304621E-4</v>
      </c>
    </row>
    <row r="2023" spans="1:19" x14ac:dyDescent="0.35">
      <c r="A2023" t="s">
        <v>3</v>
      </c>
      <c r="B2023" t="s">
        <v>30</v>
      </c>
      <c r="C2023">
        <v>7</v>
      </c>
      <c r="D2023">
        <v>1</v>
      </c>
      <c r="E2023">
        <v>21</v>
      </c>
      <c r="F2023">
        <v>10416</v>
      </c>
      <c r="G2023">
        <v>2604</v>
      </c>
      <c r="H2023" t="s">
        <v>3473</v>
      </c>
      <c r="I2023" t="s">
        <v>14538</v>
      </c>
      <c r="J2023" t="s">
        <v>14539</v>
      </c>
      <c r="K2023" t="s">
        <v>14540</v>
      </c>
      <c r="L2023" t="s">
        <v>14541</v>
      </c>
      <c r="N2023" s="8">
        <f>IFERROR(RIGHT(tests_4[[#This Row],[ accuracy]],LEN(tests_4[[#This Row],[ accuracy]])-2)/10^(LEN(tests_4[[#This Row],[ accuracy]])-2),"")</f>
        <v>0.88824884792626702</v>
      </c>
      <c r="O2023" s="8">
        <f>IFERROR(RIGHT(tests_4[[#This Row],[ precision]],LEN(tests_4[[#This Row],[ precision]])-2)/10^(LEN(tests_4[[#This Row],[ precision]])-2),"")</f>
        <v>0.295930362740707</v>
      </c>
      <c r="P2023" s="8">
        <f>IFERROR(RIGHT(tests_4[[#This Row],[ recall]],LEN(tests_4[[#This Row],[ recall]])-2)/10^(LEN(tests_4[[#This Row],[ recall]])-2),"")</f>
        <v>0.271163555242456</v>
      </c>
      <c r="Q2023" s="8">
        <f>IFERROR(RIGHT(tests_4[[#This Row],[ f1-score]],LEN(tests_4[[#This Row],[ f1-score]])-2)/10^(LEN(tests_4[[#This Row],[ f1-score]])-2),"")</f>
        <v>0.28300293615306299</v>
      </c>
      <c r="R2023" s="8">
        <f>IFERROR(RIGHT(tests_4[[#This Row],[ f1-score-2]],LEN(tests_4[[#This Row],[ f1-score-2]])-2)/10^(LEN(tests_4[[#This Row],[ f1-score-2]])-2),"")</f>
        <v>0.28300613609240699</v>
      </c>
      <c r="S2023" s="9">
        <f t="shared" si="31"/>
        <v>-3.1999393440007573E-6</v>
      </c>
    </row>
    <row r="2024" spans="1:19" x14ac:dyDescent="0.35">
      <c r="A2024" t="s">
        <v>3</v>
      </c>
      <c r="B2024" t="s">
        <v>30</v>
      </c>
      <c r="C2024">
        <v>7</v>
      </c>
      <c r="D2024">
        <v>1</v>
      </c>
      <c r="E2024">
        <v>22</v>
      </c>
      <c r="F2024">
        <v>10416</v>
      </c>
      <c r="G2024">
        <v>2604</v>
      </c>
      <c r="H2024" t="s">
        <v>755</v>
      </c>
      <c r="I2024" t="s">
        <v>14542</v>
      </c>
      <c r="J2024" t="s">
        <v>14543</v>
      </c>
      <c r="K2024" t="s">
        <v>14544</v>
      </c>
      <c r="L2024" t="s">
        <v>14545</v>
      </c>
      <c r="N2024" s="8">
        <f>IFERROR(RIGHT(tests_4[[#This Row],[ accuracy]],LEN(tests_4[[#This Row],[ accuracy]])-2)/10^(LEN(tests_4[[#This Row],[ accuracy]])-2),"")</f>
        <v>0.89554531490015299</v>
      </c>
      <c r="O2024" s="8">
        <f>IFERROR(RIGHT(tests_4[[#This Row],[ precision]],LEN(tests_4[[#This Row],[ precision]])-2)/10^(LEN(tests_4[[#This Row],[ precision]])-2),"")</f>
        <v>0.33548163129773201</v>
      </c>
      <c r="P2024" s="8">
        <f>IFERROR(RIGHT(tests_4[[#This Row],[ recall]],LEN(tests_4[[#This Row],[ recall]])-2)/10^(LEN(tests_4[[#This Row],[ recall]])-2),"")</f>
        <v>0.296970764353645</v>
      </c>
      <c r="Q2024" s="8">
        <f>IFERROR(RIGHT(tests_4[[#This Row],[ f1-score]],LEN(tests_4[[#This Row],[ f1-score]])-2)/10^(LEN(tests_4[[#This Row],[ f1-score]])-2),"")</f>
        <v>0.31473533619456301</v>
      </c>
      <c r="R2024" s="8">
        <f>IFERROR(RIGHT(tests_4[[#This Row],[ f1-score-2]],LEN(tests_4[[#This Row],[ f1-score-2]])-2)/10^(LEN(tests_4[[#This Row],[ f1-score-2]])-2),"")</f>
        <v>0.31505370888977602</v>
      </c>
      <c r="S2024" s="9">
        <f t="shared" si="31"/>
        <v>-3.1837269521300948E-4</v>
      </c>
    </row>
    <row r="2025" spans="1:19" x14ac:dyDescent="0.35">
      <c r="A2025" t="s">
        <v>3</v>
      </c>
      <c r="B2025" t="s">
        <v>30</v>
      </c>
      <c r="C2025">
        <v>7</v>
      </c>
      <c r="D2025">
        <v>1</v>
      </c>
      <c r="E2025">
        <v>23</v>
      </c>
      <c r="F2025">
        <v>10416</v>
      </c>
      <c r="G2025">
        <v>2604</v>
      </c>
      <c r="H2025" t="s">
        <v>1943</v>
      </c>
      <c r="I2025" t="s">
        <v>14546</v>
      </c>
      <c r="J2025" t="s">
        <v>14547</v>
      </c>
      <c r="K2025" t="s">
        <v>14548</v>
      </c>
      <c r="L2025" t="s">
        <v>14549</v>
      </c>
      <c r="N2025" s="8">
        <f>IFERROR(RIGHT(tests_4[[#This Row],[ accuracy]],LEN(tests_4[[#This Row],[ accuracy]])-2)/10^(LEN(tests_4[[#This Row],[ accuracy]])-2),"")</f>
        <v>0.89112903225806395</v>
      </c>
      <c r="O2025" s="8">
        <f>IFERROR(RIGHT(tests_4[[#This Row],[ precision]],LEN(tests_4[[#This Row],[ precision]])-2)/10^(LEN(tests_4[[#This Row],[ precision]])-2),"")</f>
        <v>0.30602810650887502</v>
      </c>
      <c r="P2025" s="8">
        <f>IFERROR(RIGHT(tests_4[[#This Row],[ recall]],LEN(tests_4[[#This Row],[ recall]])-2)/10^(LEN(tests_4[[#This Row],[ recall]])-2),"")</f>
        <v>0.27807913584595501</v>
      </c>
      <c r="Q2025" s="8">
        <f>IFERROR(RIGHT(tests_4[[#This Row],[ f1-score]],LEN(tests_4[[#This Row],[ f1-score]])-2)/10^(LEN(tests_4[[#This Row],[ f1-score]])-2),"")</f>
        <v>0.29054175665946702</v>
      </c>
      <c r="R2025" s="8">
        <f>IFERROR(RIGHT(tests_4[[#This Row],[ f1-score-2]],LEN(tests_4[[#This Row],[ f1-score-2]])-2)/10^(LEN(tests_4[[#This Row],[ f1-score-2]])-2),"")</f>
        <v>0.291384955473179</v>
      </c>
      <c r="S2025" s="9">
        <f t="shared" si="31"/>
        <v>-8.4319881371197614E-4</v>
      </c>
    </row>
    <row r="2026" spans="1:19" x14ac:dyDescent="0.35">
      <c r="A2026" t="s">
        <v>3</v>
      </c>
      <c r="B2026" t="s">
        <v>30</v>
      </c>
      <c r="C2026">
        <v>9</v>
      </c>
      <c r="D2026">
        <v>1</v>
      </c>
      <c r="E2026">
        <v>1</v>
      </c>
      <c r="F2026">
        <v>10416</v>
      </c>
      <c r="G2026">
        <v>2604</v>
      </c>
      <c r="H2026" t="s">
        <v>14550</v>
      </c>
      <c r="I2026" t="s">
        <v>14551</v>
      </c>
      <c r="J2026" t="s">
        <v>14552</v>
      </c>
      <c r="K2026" t="s">
        <v>14553</v>
      </c>
      <c r="L2026" t="s">
        <v>14554</v>
      </c>
      <c r="N2026" s="8">
        <f>IFERROR(RIGHT(tests_4[[#This Row],[ accuracy]],LEN(tests_4[[#This Row],[ accuracy]])-2)/10^(LEN(tests_4[[#This Row],[ accuracy]])-2),"")</f>
        <v>0.92665130568356302</v>
      </c>
      <c r="O2026" s="8">
        <f>IFERROR(RIGHT(tests_4[[#This Row],[ precision]],LEN(tests_4[[#This Row],[ precision]])-2)/10^(LEN(tests_4[[#This Row],[ precision]])-2),"")</f>
        <v>0.37698412698412698</v>
      </c>
      <c r="P2026" s="8">
        <f>IFERROR(RIGHT(tests_4[[#This Row],[ recall]],LEN(tests_4[[#This Row],[ recall]])-2)/10^(LEN(tests_4[[#This Row],[ recall]])-2),"")</f>
        <v>0.30752864157119397</v>
      </c>
      <c r="Q2026" s="8">
        <f>IFERROR(RIGHT(tests_4[[#This Row],[ f1-score]],LEN(tests_4[[#This Row],[ f1-score]])-2)/10^(LEN(tests_4[[#This Row],[ f1-score]])-2),"")</f>
        <v>0.33844468784227799</v>
      </c>
      <c r="R2026" s="8">
        <f>IFERROR(RIGHT(tests_4[[#This Row],[ f1-score-2]],LEN(tests_4[[#This Row],[ f1-score-2]])-2)/10^(LEN(tests_4[[#This Row],[ f1-score-2]])-2),"")</f>
        <v>0.33873266297138899</v>
      </c>
      <c r="S2026" s="9">
        <f t="shared" si="31"/>
        <v>-2.8797512911099554E-4</v>
      </c>
    </row>
    <row r="2027" spans="1:19" x14ac:dyDescent="0.35">
      <c r="A2027" t="s">
        <v>3</v>
      </c>
      <c r="B2027" t="s">
        <v>30</v>
      </c>
      <c r="C2027">
        <v>9</v>
      </c>
      <c r="D2027">
        <v>1</v>
      </c>
      <c r="E2027">
        <v>2</v>
      </c>
      <c r="F2027">
        <v>10416</v>
      </c>
      <c r="G2027">
        <v>2604</v>
      </c>
      <c r="H2027" t="s">
        <v>2732</v>
      </c>
      <c r="I2027" t="s">
        <v>14555</v>
      </c>
      <c r="J2027" t="s">
        <v>14556</v>
      </c>
      <c r="K2027" t="s">
        <v>14557</v>
      </c>
      <c r="L2027" t="s">
        <v>14558</v>
      </c>
      <c r="N2027" s="8">
        <f>IFERROR(RIGHT(tests_4[[#This Row],[ accuracy]],LEN(tests_4[[#This Row],[ accuracy]])-2)/10^(LEN(tests_4[[#This Row],[ accuracy]])-2),"")</f>
        <v>0.92165898617511499</v>
      </c>
      <c r="O2027" s="8">
        <f>IFERROR(RIGHT(tests_4[[#This Row],[ precision]],LEN(tests_4[[#This Row],[ precision]])-2)/10^(LEN(tests_4[[#This Row],[ precision]])-2),"")</f>
        <v>0.33588896972410298</v>
      </c>
      <c r="P2027" s="8">
        <f>IFERROR(RIGHT(tests_4[[#This Row],[ recall]],LEN(tests_4[[#This Row],[ recall]])-2)/10^(LEN(tests_4[[#This Row],[ recall]])-2),"")</f>
        <v>0.28739770867430398</v>
      </c>
      <c r="Q2027" s="8">
        <f>IFERROR(RIGHT(tests_4[[#This Row],[ f1-score]],LEN(tests_4[[#This Row],[ f1-score]])-2)/10^(LEN(tests_4[[#This Row],[ f1-score]])-2),"")</f>
        <v>0.309645213050454</v>
      </c>
      <c r="R2027" s="8">
        <f>IFERROR(RIGHT(tests_4[[#This Row],[ f1-score-2]],LEN(tests_4[[#This Row],[ f1-score-2]])-2)/10^(LEN(tests_4[[#This Row],[ f1-score-2]])-2),"")</f>
        <v>0.30975704635861001</v>
      </c>
      <c r="S2027" s="9">
        <f t="shared" si="31"/>
        <v>-1.1183330815600634E-4</v>
      </c>
    </row>
    <row r="2028" spans="1:19" x14ac:dyDescent="0.35">
      <c r="A2028" t="s">
        <v>3</v>
      </c>
      <c r="B2028" t="s">
        <v>30</v>
      </c>
      <c r="C2028">
        <v>9</v>
      </c>
      <c r="D2028">
        <v>1</v>
      </c>
      <c r="E2028">
        <v>3</v>
      </c>
      <c r="F2028">
        <v>10416</v>
      </c>
      <c r="G2028">
        <v>2604</v>
      </c>
      <c r="H2028" t="s">
        <v>2707</v>
      </c>
      <c r="I2028" t="s">
        <v>14559</v>
      </c>
      <c r="J2028" t="s">
        <v>14560</v>
      </c>
      <c r="K2028" t="s">
        <v>14561</v>
      </c>
      <c r="L2028" t="s">
        <v>14562</v>
      </c>
      <c r="N2028" s="8">
        <f>IFERROR(RIGHT(tests_4[[#This Row],[ accuracy]],LEN(tests_4[[#This Row],[ accuracy]])-2)/10^(LEN(tests_4[[#This Row],[ accuracy]])-2),"")</f>
        <v>0.91877880184331795</v>
      </c>
      <c r="O2028" s="8">
        <f>IFERROR(RIGHT(tests_4[[#This Row],[ precision]],LEN(tests_4[[#This Row],[ precision]])-2)/10^(LEN(tests_4[[#This Row],[ precision]])-2),"")</f>
        <v>0.32119252195260101</v>
      </c>
      <c r="P2028" s="8">
        <f>IFERROR(RIGHT(tests_4[[#This Row],[ recall]],LEN(tests_4[[#This Row],[ recall]])-2)/10^(LEN(tests_4[[#This Row],[ recall]])-2),"")</f>
        <v>0.29922258592471301</v>
      </c>
      <c r="Q2028" s="8">
        <f>IFERROR(RIGHT(tests_4[[#This Row],[ f1-score]],LEN(tests_4[[#This Row],[ f1-score]])-2)/10^(LEN(tests_4[[#This Row],[ f1-score]])-2),"")</f>
        <v>0.30979656330238903</v>
      </c>
      <c r="R2028" s="8">
        <f>IFERROR(RIGHT(tests_4[[#This Row],[ f1-score-2]],LEN(tests_4[[#This Row],[ f1-score-2]])-2)/10^(LEN(tests_4[[#This Row],[ f1-score-2]])-2),"")</f>
        <v>0.30981855785930501</v>
      </c>
      <c r="S2028" s="9">
        <f t="shared" si="31"/>
        <v>-2.1994556915982955E-5</v>
      </c>
    </row>
    <row r="2029" spans="1:19" x14ac:dyDescent="0.35">
      <c r="A2029" t="s">
        <v>3</v>
      </c>
      <c r="B2029" t="s">
        <v>30</v>
      </c>
      <c r="C2029">
        <v>9</v>
      </c>
      <c r="D2029">
        <v>1</v>
      </c>
      <c r="E2029">
        <v>4</v>
      </c>
      <c r="F2029">
        <v>10416</v>
      </c>
      <c r="G2029">
        <v>2604</v>
      </c>
      <c r="H2029" t="s">
        <v>7704</v>
      </c>
      <c r="I2029" t="s">
        <v>14563</v>
      </c>
      <c r="J2029" t="s">
        <v>14564</v>
      </c>
      <c r="K2029" t="s">
        <v>14565</v>
      </c>
      <c r="L2029" t="s">
        <v>14566</v>
      </c>
      <c r="N2029" s="8">
        <f>IFERROR(RIGHT(tests_4[[#This Row],[ accuracy]],LEN(tests_4[[#This Row],[ accuracy]])-2)/10^(LEN(tests_4[[#This Row],[ accuracy]])-2),"")</f>
        <v>0.92876344086021501</v>
      </c>
      <c r="O2029" s="8">
        <f>IFERROR(RIGHT(tests_4[[#This Row],[ precision]],LEN(tests_4[[#This Row],[ precision]])-2)/10^(LEN(tests_4[[#This Row],[ precision]])-2),"")</f>
        <v>0.38792505204718897</v>
      </c>
      <c r="P2029" s="8">
        <f>IFERROR(RIGHT(tests_4[[#This Row],[ recall]],LEN(tests_4[[#This Row],[ recall]])-2)/10^(LEN(tests_4[[#This Row],[ recall]])-2),"")</f>
        <v>0.297463175122749</v>
      </c>
      <c r="Q2029" s="8">
        <f>IFERROR(RIGHT(tests_4[[#This Row],[ f1-score]],LEN(tests_4[[#This Row],[ f1-score]])-2)/10^(LEN(tests_4[[#This Row],[ f1-score]])-2),"")</f>
        <v>0.33594566353187</v>
      </c>
      <c r="R2029" s="8">
        <f>IFERROR(RIGHT(tests_4[[#This Row],[ f1-score-2]],LEN(tests_4[[#This Row],[ f1-score-2]])-2)/10^(LEN(tests_4[[#This Row],[ f1-score-2]])-2),"")</f>
        <v>0.33672424800201101</v>
      </c>
      <c r="S2029" s="9">
        <f t="shared" si="31"/>
        <v>-7.7858447014100829E-4</v>
      </c>
    </row>
    <row r="2030" spans="1:19" x14ac:dyDescent="0.35">
      <c r="A2030" t="s">
        <v>3</v>
      </c>
      <c r="B2030" t="s">
        <v>30</v>
      </c>
      <c r="C2030">
        <v>9</v>
      </c>
      <c r="D2030">
        <v>1</v>
      </c>
      <c r="E2030">
        <v>5</v>
      </c>
      <c r="F2030">
        <v>10416</v>
      </c>
      <c r="G2030">
        <v>2604</v>
      </c>
      <c r="H2030" t="s">
        <v>1101</v>
      </c>
      <c r="I2030" t="s">
        <v>14567</v>
      </c>
      <c r="J2030" t="s">
        <v>14568</v>
      </c>
      <c r="K2030" t="s">
        <v>14569</v>
      </c>
      <c r="L2030" t="s">
        <v>14570</v>
      </c>
      <c r="N2030" s="8">
        <f>IFERROR(RIGHT(tests_4[[#This Row],[ accuracy]],LEN(tests_4[[#This Row],[ accuracy]])-2)/10^(LEN(tests_4[[#This Row],[ accuracy]])-2),"")</f>
        <v>0.90706605222734205</v>
      </c>
      <c r="O2030" s="8">
        <f>IFERROR(RIGHT(tests_4[[#This Row],[ precision]],LEN(tests_4[[#This Row],[ precision]])-2)/10^(LEN(tests_4[[#This Row],[ precision]])-2),"")</f>
        <v>0.25952380952380899</v>
      </c>
      <c r="P2030" s="8">
        <f>IFERROR(RIGHT(tests_4[[#This Row],[ recall]],LEN(tests_4[[#This Row],[ recall]])-2)/10^(LEN(tests_4[[#This Row],[ recall]])-2),"")</f>
        <v>0.26080196399345301</v>
      </c>
      <c r="Q2030" s="8">
        <f>IFERROR(RIGHT(tests_4[[#This Row],[ f1-score]],LEN(tests_4[[#This Row],[ f1-score]])-2)/10^(LEN(tests_4[[#This Row],[ f1-score]])-2),"")</f>
        <v>0.25957788944723598</v>
      </c>
      <c r="R2030" s="8">
        <f>IFERROR(RIGHT(tests_4[[#This Row],[ f1-score-2]],LEN(tests_4[[#This Row],[ f1-score-2]])-2)/10^(LEN(tests_4[[#This Row],[ f1-score-2]])-2),"")</f>
        <v>0.26016131689708299</v>
      </c>
      <c r="S2030" s="9">
        <f t="shared" si="31"/>
        <v>-5.8342744984701822E-4</v>
      </c>
    </row>
    <row r="2031" spans="1:19" x14ac:dyDescent="0.35">
      <c r="A2031" t="s">
        <v>3</v>
      </c>
      <c r="B2031" t="s">
        <v>30</v>
      </c>
      <c r="C2031">
        <v>9</v>
      </c>
      <c r="D2031">
        <v>1</v>
      </c>
      <c r="E2031">
        <v>6</v>
      </c>
      <c r="F2031">
        <v>10416</v>
      </c>
      <c r="G2031">
        <v>2604</v>
      </c>
      <c r="H2031" t="s">
        <v>1307</v>
      </c>
      <c r="I2031" t="s">
        <v>14571</v>
      </c>
      <c r="J2031" t="s">
        <v>14572</v>
      </c>
      <c r="K2031" t="s">
        <v>14573</v>
      </c>
      <c r="L2031" t="s">
        <v>14574</v>
      </c>
      <c r="N2031" s="8">
        <f>IFERROR(RIGHT(tests_4[[#This Row],[ accuracy]],LEN(tests_4[[#This Row],[ accuracy]])-2)/10^(LEN(tests_4[[#This Row],[ accuracy]])-2),"")</f>
        <v>0.90495391705069095</v>
      </c>
      <c r="O2031" s="8">
        <f>IFERROR(RIGHT(tests_4[[#This Row],[ precision]],LEN(tests_4[[#This Row],[ precision]])-2)/10^(LEN(tests_4[[#This Row],[ precision]])-2),"")</f>
        <v>0.24568801762783901</v>
      </c>
      <c r="P2031" s="8">
        <f>IFERROR(RIGHT(tests_4[[#This Row],[ recall]],LEN(tests_4[[#This Row],[ recall]])-2)/10^(LEN(tests_4[[#This Row],[ recall]])-2),"")</f>
        <v>0.25310965630114501</v>
      </c>
      <c r="Q2031" s="8">
        <f>IFERROR(RIGHT(tests_4[[#This Row],[ f1-score]],LEN(tests_4[[#This Row],[ f1-score]])-2)/10^(LEN(tests_4[[#This Row],[ f1-score]])-2),"")</f>
        <v>0.24881521247517299</v>
      </c>
      <c r="R2031" s="8">
        <f>IFERROR(RIGHT(tests_4[[#This Row],[ f1-score-2]],LEN(tests_4[[#This Row],[ f1-score-2]])-2)/10^(LEN(tests_4[[#This Row],[ f1-score-2]])-2),"")</f>
        <v>0.24934362347465899</v>
      </c>
      <c r="S2031" s="9">
        <f t="shared" si="31"/>
        <v>-5.284109994860009E-4</v>
      </c>
    </row>
    <row r="2032" spans="1:19" x14ac:dyDescent="0.35">
      <c r="A2032" t="s">
        <v>3</v>
      </c>
      <c r="B2032" t="s">
        <v>30</v>
      </c>
      <c r="C2032">
        <v>9</v>
      </c>
      <c r="D2032">
        <v>1</v>
      </c>
      <c r="E2032">
        <v>7</v>
      </c>
      <c r="F2032">
        <v>10416</v>
      </c>
      <c r="G2032">
        <v>2604</v>
      </c>
      <c r="H2032" t="s">
        <v>1360</v>
      </c>
      <c r="I2032" t="s">
        <v>14575</v>
      </c>
      <c r="J2032" t="s">
        <v>14576</v>
      </c>
      <c r="K2032" t="s">
        <v>14577</v>
      </c>
      <c r="L2032" t="s">
        <v>14578</v>
      </c>
      <c r="N2032" s="8">
        <f>IFERROR(RIGHT(tests_4[[#This Row],[ accuracy]],LEN(tests_4[[#This Row],[ accuracy]])-2)/10^(LEN(tests_4[[#This Row],[ accuracy]])-2),"")</f>
        <v>0.90745007680491496</v>
      </c>
      <c r="O2032" s="8">
        <f>IFERROR(RIGHT(tests_4[[#This Row],[ precision]],LEN(tests_4[[#This Row],[ precision]])-2)/10^(LEN(tests_4[[#This Row],[ precision]])-2),"")</f>
        <v>0.27322247706421998</v>
      </c>
      <c r="P2032" s="8">
        <f>IFERROR(RIGHT(tests_4[[#This Row],[ recall]],LEN(tests_4[[#This Row],[ recall]])-2)/10^(LEN(tests_4[[#This Row],[ recall]])-2),"")</f>
        <v>0.28948445171849402</v>
      </c>
      <c r="Q2032" s="8">
        <f>IFERROR(RIGHT(tests_4[[#This Row],[ f1-score]],LEN(tests_4[[#This Row],[ f1-score]])-2)/10^(LEN(tests_4[[#This Row],[ f1-score]])-2),"")</f>
        <v>0.28065452323672002</v>
      </c>
      <c r="R2032" s="8">
        <f>IFERROR(RIGHT(tests_4[[#This Row],[ f1-score-2]],LEN(tests_4[[#This Row],[ f1-score-2]])-2)/10^(LEN(tests_4[[#This Row],[ f1-score-2]])-2),"")</f>
        <v>0.28111848255078398</v>
      </c>
      <c r="S2032" s="9">
        <f t="shared" si="31"/>
        <v>-4.639593140639553E-4</v>
      </c>
    </row>
    <row r="2033" spans="1:19" x14ac:dyDescent="0.35">
      <c r="A2033" t="s">
        <v>3</v>
      </c>
      <c r="B2033" t="s">
        <v>30</v>
      </c>
      <c r="C2033">
        <v>9</v>
      </c>
      <c r="D2033">
        <v>1</v>
      </c>
      <c r="E2033">
        <v>8</v>
      </c>
      <c r="F2033">
        <v>10416</v>
      </c>
      <c r="G2033">
        <v>2604</v>
      </c>
      <c r="H2033" t="s">
        <v>1209</v>
      </c>
      <c r="I2033" t="s">
        <v>14579</v>
      </c>
      <c r="J2033" t="s">
        <v>14580</v>
      </c>
      <c r="K2033" t="s">
        <v>14581</v>
      </c>
      <c r="L2033" t="s">
        <v>14582</v>
      </c>
      <c r="N2033" s="8">
        <f>IFERROR(RIGHT(tests_4[[#This Row],[ accuracy]],LEN(tests_4[[#This Row],[ accuracy]])-2)/10^(LEN(tests_4[[#This Row],[ accuracy]])-2),"")</f>
        <v>0.90322580645161199</v>
      </c>
      <c r="O2033" s="8">
        <f>IFERROR(RIGHT(tests_4[[#This Row],[ precision]],LEN(tests_4[[#This Row],[ precision]])-2)/10^(LEN(tests_4[[#This Row],[ precision]])-2),"")</f>
        <v>0.24021345940331601</v>
      </c>
      <c r="P2033" s="8">
        <f>IFERROR(RIGHT(tests_4[[#This Row],[ recall]],LEN(tests_4[[#This Row],[ recall]])-2)/10^(LEN(tests_4[[#This Row],[ recall]])-2),"")</f>
        <v>0.25605564648117801</v>
      </c>
      <c r="Q2033" s="8">
        <f>IFERROR(RIGHT(tests_4[[#This Row],[ f1-score]],LEN(tests_4[[#This Row],[ f1-score]])-2)/10^(LEN(tests_4[[#This Row],[ f1-score]])-2),"")</f>
        <v>0.24696414114957799</v>
      </c>
      <c r="R2033" s="8">
        <f>IFERROR(RIGHT(tests_4[[#This Row],[ f1-score-2]],LEN(tests_4[[#This Row],[ f1-score-2]])-2)/10^(LEN(tests_4[[#This Row],[ f1-score-2]])-2),"")</f>
        <v>0.24788169125044099</v>
      </c>
      <c r="S2033" s="9">
        <f t="shared" si="31"/>
        <v>-9.1755010086300159E-4</v>
      </c>
    </row>
    <row r="2034" spans="1:19" x14ac:dyDescent="0.35">
      <c r="A2034" t="s">
        <v>3</v>
      </c>
      <c r="B2034" t="s">
        <v>30</v>
      </c>
      <c r="C2034">
        <v>9</v>
      </c>
      <c r="D2034">
        <v>1</v>
      </c>
      <c r="E2034">
        <v>9</v>
      </c>
      <c r="F2034">
        <v>10416</v>
      </c>
      <c r="G2034">
        <v>2604</v>
      </c>
      <c r="H2034" t="s">
        <v>11292</v>
      </c>
      <c r="I2034" t="s">
        <v>14583</v>
      </c>
      <c r="J2034" t="s">
        <v>14584</v>
      </c>
      <c r="K2034" t="s">
        <v>14585</v>
      </c>
      <c r="L2034" t="s">
        <v>14586</v>
      </c>
      <c r="N2034" s="8">
        <f>IFERROR(RIGHT(tests_4[[#This Row],[ accuracy]],LEN(tests_4[[#This Row],[ accuracy]])-2)/10^(LEN(tests_4[[#This Row],[ accuracy]])-2),"")</f>
        <v>0.92530721966205798</v>
      </c>
      <c r="O2034" s="8">
        <f>IFERROR(RIGHT(tests_4[[#This Row],[ precision]],LEN(tests_4[[#This Row],[ precision]])-2)/10^(LEN(tests_4[[#This Row],[ precision]])-2),"")</f>
        <v>0.35531283710895301</v>
      </c>
      <c r="P2034" s="8">
        <f>IFERROR(RIGHT(tests_4[[#This Row],[ recall]],LEN(tests_4[[#This Row],[ recall]])-2)/10^(LEN(tests_4[[#This Row],[ recall]])-2),"")</f>
        <v>0.27675941080196398</v>
      </c>
      <c r="Q2034" s="8">
        <f>IFERROR(RIGHT(tests_4[[#This Row],[ f1-score]],LEN(tests_4[[#This Row],[ f1-score]])-2)/10^(LEN(tests_4[[#This Row],[ f1-score]])-2),"")</f>
        <v>0.31113294379233603</v>
      </c>
      <c r="R2034" s="8">
        <f>IFERROR(RIGHT(tests_4[[#This Row],[ f1-score-2]],LEN(tests_4[[#This Row],[ f1-score-2]])-2)/10^(LEN(tests_4[[#This Row],[ f1-score-2]])-2),"")</f>
        <v>0.31115484590143599</v>
      </c>
      <c r="S2034" s="9">
        <f t="shared" si="31"/>
        <v>-2.1902109099969369E-5</v>
      </c>
    </row>
    <row r="2035" spans="1:19" x14ac:dyDescent="0.35">
      <c r="A2035" t="s">
        <v>3</v>
      </c>
      <c r="B2035" t="s">
        <v>30</v>
      </c>
      <c r="C2035">
        <v>9</v>
      </c>
      <c r="D2035">
        <v>1</v>
      </c>
      <c r="E2035">
        <v>10</v>
      </c>
      <c r="F2035">
        <v>10416</v>
      </c>
      <c r="G2035">
        <v>2604</v>
      </c>
      <c r="H2035" t="s">
        <v>2510</v>
      </c>
      <c r="I2035" t="s">
        <v>14587</v>
      </c>
      <c r="J2035" t="s">
        <v>14588</v>
      </c>
      <c r="K2035" t="s">
        <v>14589</v>
      </c>
      <c r="L2035" t="s">
        <v>14590</v>
      </c>
      <c r="N2035" s="8">
        <f>IFERROR(RIGHT(tests_4[[#This Row],[ accuracy]],LEN(tests_4[[#This Row],[ accuracy]])-2)/10^(LEN(tests_4[[#This Row],[ accuracy]])-2),"")</f>
        <v>0.92281105990783396</v>
      </c>
      <c r="O2035" s="8">
        <f>IFERROR(RIGHT(tests_4[[#This Row],[ precision]],LEN(tests_4[[#This Row],[ precision]])-2)/10^(LEN(tests_4[[#This Row],[ precision]])-2),"")</f>
        <v>0.34517543859649102</v>
      </c>
      <c r="P2035" s="8">
        <f>IFERROR(RIGHT(tests_4[[#This Row],[ recall]],LEN(tests_4[[#This Row],[ recall]])-2)/10^(LEN(tests_4[[#This Row],[ recall]])-2),"")</f>
        <v>0.29864975450081799</v>
      </c>
      <c r="Q2035" s="8">
        <f>IFERROR(RIGHT(tests_4[[#This Row],[ f1-score]],LEN(tests_4[[#This Row],[ f1-score]])-2)/10^(LEN(tests_4[[#This Row],[ f1-score]])-2),"")</f>
        <v>0.31988235294117601</v>
      </c>
      <c r="R2035" s="8">
        <f>IFERROR(RIGHT(tests_4[[#This Row],[ f1-score-2]],LEN(tests_4[[#This Row],[ f1-score-2]])-2)/10^(LEN(tests_4[[#This Row],[ f1-score-2]])-2),"")</f>
        <v>0.32023151967889302</v>
      </c>
      <c r="S2035" s="9">
        <f t="shared" si="31"/>
        <v>-3.4916673771701046E-4</v>
      </c>
    </row>
    <row r="2036" spans="1:19" x14ac:dyDescent="0.35">
      <c r="A2036" t="s">
        <v>3</v>
      </c>
      <c r="B2036" t="s">
        <v>30</v>
      </c>
      <c r="C2036">
        <v>9</v>
      </c>
      <c r="D2036">
        <v>1</v>
      </c>
      <c r="E2036">
        <v>11</v>
      </c>
      <c r="F2036">
        <v>10416</v>
      </c>
      <c r="G2036">
        <v>2604</v>
      </c>
      <c r="H2036" t="s">
        <v>8433</v>
      </c>
      <c r="I2036" t="s">
        <v>14591</v>
      </c>
      <c r="J2036" t="s">
        <v>14592</v>
      </c>
      <c r="K2036" t="s">
        <v>14593</v>
      </c>
      <c r="L2036" t="s">
        <v>14594</v>
      </c>
      <c r="N2036" s="8">
        <f>IFERROR(RIGHT(tests_4[[#This Row],[ accuracy]],LEN(tests_4[[#This Row],[ accuracy]])-2)/10^(LEN(tests_4[[#This Row],[ accuracy]])-2),"")</f>
        <v>0.92511520737327102</v>
      </c>
      <c r="O2036" s="8">
        <f>IFERROR(RIGHT(tests_4[[#This Row],[ precision]],LEN(tests_4[[#This Row],[ precision]])-2)/10^(LEN(tests_4[[#This Row],[ precision]])-2),"")</f>
        <v>0.34278899082568798</v>
      </c>
      <c r="P2036" s="8">
        <f>IFERROR(RIGHT(tests_4[[#This Row],[ recall]],LEN(tests_4[[#This Row],[ recall]])-2)/10^(LEN(tests_4[[#This Row],[ recall]])-2),"")</f>
        <v>0.253396072013093</v>
      </c>
      <c r="Q2036" s="8">
        <f>IFERROR(RIGHT(tests_4[[#This Row],[ f1-score]],LEN(tests_4[[#This Row],[ f1-score]])-2)/10^(LEN(tests_4[[#This Row],[ f1-score]])-2),"")</f>
        <v>0.290440734155894</v>
      </c>
      <c r="R2036" s="8">
        <f>IFERROR(RIGHT(tests_4[[#This Row],[ f1-score-2]],LEN(tests_4[[#This Row],[ f1-score-2]])-2)/10^(LEN(tests_4[[#This Row],[ f1-score-2]])-2),"")</f>
        <v>0.29139067453640799</v>
      </c>
      <c r="S2036" s="9">
        <f t="shared" si="31"/>
        <v>-9.4994038051399166E-4</v>
      </c>
    </row>
    <row r="2037" spans="1:19" x14ac:dyDescent="0.35">
      <c r="A2037" t="s">
        <v>3</v>
      </c>
      <c r="B2037" t="s">
        <v>30</v>
      </c>
      <c r="C2037">
        <v>9</v>
      </c>
      <c r="D2037">
        <v>1</v>
      </c>
      <c r="E2037">
        <v>12</v>
      </c>
      <c r="F2037">
        <v>10416</v>
      </c>
      <c r="G2037">
        <v>2604</v>
      </c>
      <c r="H2037" t="s">
        <v>6291</v>
      </c>
      <c r="I2037" t="s">
        <v>14595</v>
      </c>
      <c r="J2037" t="s">
        <v>14596</v>
      </c>
      <c r="K2037" t="s">
        <v>14597</v>
      </c>
      <c r="L2037" t="s">
        <v>14598</v>
      </c>
      <c r="N2037" s="8">
        <f>IFERROR(RIGHT(tests_4[[#This Row],[ accuracy]],LEN(tests_4[[#This Row],[ accuracy]])-2)/10^(LEN(tests_4[[#This Row],[ accuracy]])-2),"")</f>
        <v>0.92127496159754196</v>
      </c>
      <c r="O2037" s="8">
        <f>IFERROR(RIGHT(tests_4[[#This Row],[ precision]],LEN(tests_4[[#This Row],[ precision]])-2)/10^(LEN(tests_4[[#This Row],[ precision]])-2),"")</f>
        <v>0.3290982931782</v>
      </c>
      <c r="P2037" s="8">
        <f>IFERROR(RIGHT(tests_4[[#This Row],[ recall]],LEN(tests_4[[#This Row],[ recall]])-2)/10^(LEN(tests_4[[#This Row],[ recall]])-2),"")</f>
        <v>0.28254480140425298</v>
      </c>
      <c r="Q2037" s="8">
        <f>IFERROR(RIGHT(tests_4[[#This Row],[ f1-score]],LEN(tests_4[[#This Row],[ f1-score]])-2)/10^(LEN(tests_4[[#This Row],[ f1-score]])-2),"")</f>
        <v>0.30204826038159299</v>
      </c>
      <c r="R2037" s="8">
        <f>IFERROR(RIGHT(tests_4[[#This Row],[ f1-score-2]],LEN(tests_4[[#This Row],[ f1-score-2]])-2)/10^(LEN(tests_4[[#This Row],[ f1-score-2]])-2),"")</f>
        <v>0.30404990332471798</v>
      </c>
      <c r="S2037" s="9">
        <f t="shared" si="31"/>
        <v>-2.0016429431249927E-3</v>
      </c>
    </row>
    <row r="2038" spans="1:19" x14ac:dyDescent="0.35">
      <c r="A2038" t="s">
        <v>3</v>
      </c>
      <c r="B2038" t="s">
        <v>30</v>
      </c>
      <c r="C2038">
        <v>9</v>
      </c>
      <c r="D2038">
        <v>1</v>
      </c>
      <c r="E2038">
        <v>13</v>
      </c>
      <c r="F2038">
        <v>10416</v>
      </c>
      <c r="G2038">
        <v>2604</v>
      </c>
      <c r="H2038" t="s">
        <v>2458</v>
      </c>
      <c r="I2038" t="s">
        <v>14599</v>
      </c>
      <c r="J2038" t="s">
        <v>14600</v>
      </c>
      <c r="K2038" t="s">
        <v>14601</v>
      </c>
      <c r="L2038" t="s">
        <v>14602</v>
      </c>
      <c r="N2038" s="8">
        <f>IFERROR(RIGHT(tests_4[[#This Row],[ accuracy]],LEN(tests_4[[#This Row],[ accuracy]])-2)/10^(LEN(tests_4[[#This Row],[ accuracy]])-2),"")</f>
        <v>0.91839477726574503</v>
      </c>
      <c r="O2038" s="8">
        <f>IFERROR(RIGHT(tests_4[[#This Row],[ precision]],LEN(tests_4[[#This Row],[ precision]])-2)/10^(LEN(tests_4[[#This Row],[ precision]])-2),"")</f>
        <v>0.30247502525535902</v>
      </c>
      <c r="P2038" s="8">
        <f>IFERROR(RIGHT(tests_4[[#This Row],[ recall]],LEN(tests_4[[#This Row],[ recall]])-2)/10^(LEN(tests_4[[#This Row],[ recall]])-2),"")</f>
        <v>0.25886843286932998</v>
      </c>
      <c r="Q2038" s="8">
        <f>IFERROR(RIGHT(tests_4[[#This Row],[ f1-score]],LEN(tests_4[[#This Row],[ f1-score]])-2)/10^(LEN(tests_4[[#This Row],[ f1-score]])-2),"")</f>
        <v>0.27877189230293897</v>
      </c>
      <c r="R2038" s="8">
        <f>IFERROR(RIGHT(tests_4[[#This Row],[ f1-score-2]],LEN(tests_4[[#This Row],[ f1-score-2]])-2)/10^(LEN(tests_4[[#This Row],[ f1-score-2]])-2),"")</f>
        <v>0.27897799337165602</v>
      </c>
      <c r="S2038" s="9">
        <f t="shared" si="31"/>
        <v>-2.0610106871704614E-4</v>
      </c>
    </row>
    <row r="2039" spans="1:19" x14ac:dyDescent="0.35">
      <c r="A2039" t="s">
        <v>3</v>
      </c>
      <c r="B2039" t="s">
        <v>30</v>
      </c>
      <c r="C2039">
        <v>9</v>
      </c>
      <c r="D2039">
        <v>1</v>
      </c>
      <c r="E2039">
        <v>14</v>
      </c>
      <c r="F2039">
        <v>10416</v>
      </c>
      <c r="G2039">
        <v>2604</v>
      </c>
      <c r="H2039" t="s">
        <v>6905</v>
      </c>
      <c r="I2039" t="s">
        <v>14603</v>
      </c>
      <c r="J2039" t="s">
        <v>14604</v>
      </c>
      <c r="K2039" t="s">
        <v>14605</v>
      </c>
      <c r="L2039" t="s">
        <v>14606</v>
      </c>
      <c r="N2039" s="8">
        <f>IFERROR(RIGHT(tests_4[[#This Row],[ accuracy]],LEN(tests_4[[#This Row],[ accuracy]])-2)/10^(LEN(tests_4[[#This Row],[ accuracy]])-2),"")</f>
        <v>0.92626728110598999</v>
      </c>
      <c r="O2039" s="8">
        <f>IFERROR(RIGHT(tests_4[[#This Row],[ precision]],LEN(tests_4[[#This Row],[ precision]])-2)/10^(LEN(tests_4[[#This Row],[ precision]])-2),"")</f>
        <v>0.35929203539823001</v>
      </c>
      <c r="P2039" s="8">
        <f>IFERROR(RIGHT(tests_4[[#This Row],[ recall]],LEN(tests_4[[#This Row],[ recall]])-2)/10^(LEN(tests_4[[#This Row],[ recall]])-2),"")</f>
        <v>0.27109441972486398</v>
      </c>
      <c r="Q2039" s="8">
        <f>IFERROR(RIGHT(tests_4[[#This Row],[ f1-score]],LEN(tests_4[[#This Row],[ f1-score]])-2)/10^(LEN(tests_4[[#This Row],[ f1-score]])-2),"")</f>
        <v>0.30779739386296701</v>
      </c>
      <c r="R2039" s="8">
        <f>IFERROR(RIGHT(tests_4[[#This Row],[ f1-score-2]],LEN(tests_4[[#This Row],[ f1-score-2]])-2)/10^(LEN(tests_4[[#This Row],[ f1-score-2]])-2),"")</f>
        <v>0.309023346096575</v>
      </c>
      <c r="S2039" s="9">
        <f t="shared" si="31"/>
        <v>-1.2259522336079964E-3</v>
      </c>
    </row>
    <row r="2040" spans="1:19" x14ac:dyDescent="0.35">
      <c r="A2040" t="s">
        <v>3</v>
      </c>
      <c r="B2040" t="s">
        <v>30</v>
      </c>
      <c r="C2040">
        <v>9</v>
      </c>
      <c r="D2040">
        <v>1</v>
      </c>
      <c r="E2040">
        <v>15</v>
      </c>
      <c r="F2040">
        <v>10416</v>
      </c>
      <c r="G2040">
        <v>2604</v>
      </c>
      <c r="H2040" t="s">
        <v>6300</v>
      </c>
      <c r="I2040" t="s">
        <v>14607</v>
      </c>
      <c r="J2040" t="s">
        <v>14608</v>
      </c>
      <c r="K2040" t="s">
        <v>14609</v>
      </c>
      <c r="L2040" t="s">
        <v>14610</v>
      </c>
      <c r="N2040" s="8">
        <f>IFERROR(RIGHT(tests_4[[#This Row],[ accuracy]],LEN(tests_4[[#This Row],[ accuracy]])-2)/10^(LEN(tests_4[[#This Row],[ accuracy]])-2),"")</f>
        <v>0.91916282642088998</v>
      </c>
      <c r="O2040" s="8">
        <f>IFERROR(RIGHT(tests_4[[#This Row],[ precision]],LEN(tests_4[[#This Row],[ precision]])-2)/10^(LEN(tests_4[[#This Row],[ precision]])-2),"")</f>
        <v>0.30956618464961</v>
      </c>
      <c r="P2040" s="8">
        <f>IFERROR(RIGHT(tests_4[[#This Row],[ recall]],LEN(tests_4[[#This Row],[ recall]])-2)/10^(LEN(tests_4[[#This Row],[ recall]])-2),"")</f>
        <v>0.267645017757276</v>
      </c>
      <c r="Q2040" s="8">
        <f>IFERROR(RIGHT(tests_4[[#This Row],[ f1-score]],LEN(tests_4[[#This Row],[ f1-score]])-2)/10^(LEN(tests_4[[#This Row],[ f1-score]])-2),"")</f>
        <v>0.28638081738719501</v>
      </c>
      <c r="R2040" s="8">
        <f>IFERROR(RIGHT(tests_4[[#This Row],[ f1-score-2]],LEN(tests_4[[#This Row],[ f1-score-2]])-2)/10^(LEN(tests_4[[#This Row],[ f1-score-2]])-2),"")</f>
        <v>0.28708329513394298</v>
      </c>
      <c r="S2040" s="9">
        <f t="shared" si="31"/>
        <v>-7.0247774674797592E-4</v>
      </c>
    </row>
    <row r="2041" spans="1:19" x14ac:dyDescent="0.35">
      <c r="A2041" t="s">
        <v>3</v>
      </c>
      <c r="B2041" t="s">
        <v>30</v>
      </c>
      <c r="C2041">
        <v>9</v>
      </c>
      <c r="D2041">
        <v>1</v>
      </c>
      <c r="E2041">
        <v>16</v>
      </c>
      <c r="F2041">
        <v>10416</v>
      </c>
      <c r="G2041">
        <v>2604</v>
      </c>
      <c r="H2041" t="s">
        <v>8463</v>
      </c>
      <c r="I2041" t="s">
        <v>14611</v>
      </c>
      <c r="J2041" t="s">
        <v>14612</v>
      </c>
      <c r="K2041" t="s">
        <v>14613</v>
      </c>
      <c r="L2041" t="s">
        <v>14614</v>
      </c>
      <c r="N2041" s="8">
        <f>IFERROR(RIGHT(tests_4[[#This Row],[ accuracy]],LEN(tests_4[[#This Row],[ accuracy]])-2)/10^(LEN(tests_4[[#This Row],[ accuracy]])-2),"")</f>
        <v>0.93049155145929296</v>
      </c>
      <c r="O2041" s="8">
        <f>IFERROR(RIGHT(tests_4[[#This Row],[ precision]],LEN(tests_4[[#This Row],[ precision]])-2)/10^(LEN(tests_4[[#This Row],[ precision]])-2),"")</f>
        <v>0.40410500483379103</v>
      </c>
      <c r="P2041" s="8">
        <f>IFERROR(RIGHT(tests_4[[#This Row],[ recall]],LEN(tests_4[[#This Row],[ recall]])-2)/10^(LEN(tests_4[[#This Row],[ recall]])-2),"")</f>
        <v>0.298199779564844</v>
      </c>
      <c r="Q2041" s="8">
        <f>IFERROR(RIGHT(tests_4[[#This Row],[ f1-score]],LEN(tests_4[[#This Row],[ f1-score]])-2)/10^(LEN(tests_4[[#This Row],[ f1-score]])-2),"")</f>
        <v>0.34123540126433</v>
      </c>
      <c r="R2041" s="8">
        <f>IFERROR(RIGHT(tests_4[[#This Row],[ f1-score-2]],LEN(tests_4[[#This Row],[ f1-score-2]])-2)/10^(LEN(tests_4[[#This Row],[ f1-score-2]])-2),"")</f>
        <v>0.34316731436101799</v>
      </c>
      <c r="S2041" s="9">
        <f t="shared" si="31"/>
        <v>-1.9319130966879983E-3</v>
      </c>
    </row>
    <row r="2042" spans="1:19" x14ac:dyDescent="0.35">
      <c r="A2042" t="s">
        <v>3</v>
      </c>
      <c r="B2042" t="s">
        <v>30</v>
      </c>
      <c r="C2042">
        <v>9</v>
      </c>
      <c r="D2042">
        <v>1</v>
      </c>
      <c r="E2042">
        <v>17</v>
      </c>
      <c r="F2042">
        <v>10416</v>
      </c>
      <c r="G2042">
        <v>2604</v>
      </c>
      <c r="H2042" t="s">
        <v>12710</v>
      </c>
      <c r="I2042" t="s">
        <v>14615</v>
      </c>
      <c r="J2042" t="s">
        <v>14616</v>
      </c>
      <c r="K2042" t="s">
        <v>14617</v>
      </c>
      <c r="L2042" t="s">
        <v>14618</v>
      </c>
      <c r="N2042" s="8">
        <f>IFERROR(RIGHT(tests_4[[#This Row],[ accuracy]],LEN(tests_4[[#This Row],[ accuracy]])-2)/10^(LEN(tests_4[[#This Row],[ accuracy]])-2),"")</f>
        <v>0.92837941628264198</v>
      </c>
      <c r="O2042" s="8">
        <f>IFERROR(RIGHT(tests_4[[#This Row],[ precision]],LEN(tests_4[[#This Row],[ precision]])-2)/10^(LEN(tests_4[[#This Row],[ precision]])-2),"")</f>
        <v>0.38591597796143201</v>
      </c>
      <c r="P2042" s="8">
        <f>IFERROR(RIGHT(tests_4[[#This Row],[ recall]],LEN(tests_4[[#This Row],[ recall]])-2)/10^(LEN(tests_4[[#This Row],[ recall]])-2),"")</f>
        <v>0.30238396538351597</v>
      </c>
      <c r="Q2042" s="8">
        <f>IFERROR(RIGHT(tests_4[[#This Row],[ f1-score]],LEN(tests_4[[#This Row],[ f1-score]])-2)/10^(LEN(tests_4[[#This Row],[ f1-score]])-2),"")</f>
        <v>0.33660164536658499</v>
      </c>
      <c r="R2042" s="8">
        <f>IFERROR(RIGHT(tests_4[[#This Row],[ f1-score-2]],LEN(tests_4[[#This Row],[ f1-score-2]])-2)/10^(LEN(tests_4[[#This Row],[ f1-score-2]])-2),"")</f>
        <v>0.33908125330863997</v>
      </c>
      <c r="S2042" s="9">
        <f t="shared" si="31"/>
        <v>-2.4796079420549844E-3</v>
      </c>
    </row>
    <row r="2043" spans="1:19" x14ac:dyDescent="0.35">
      <c r="A2043" t="s">
        <v>3</v>
      </c>
      <c r="B2043" t="s">
        <v>30</v>
      </c>
      <c r="C2043">
        <v>9</v>
      </c>
      <c r="D2043">
        <v>1</v>
      </c>
      <c r="E2043">
        <v>18</v>
      </c>
      <c r="F2043">
        <v>10416</v>
      </c>
      <c r="G2043">
        <v>2604</v>
      </c>
      <c r="H2043" t="s">
        <v>2861</v>
      </c>
      <c r="I2043" t="s">
        <v>14619</v>
      </c>
      <c r="J2043" t="s">
        <v>14620</v>
      </c>
      <c r="K2043" t="s">
        <v>14621</v>
      </c>
      <c r="L2043" t="s">
        <v>14622</v>
      </c>
      <c r="N2043" s="8">
        <f>IFERROR(RIGHT(tests_4[[#This Row],[ accuracy]],LEN(tests_4[[#This Row],[ accuracy]])-2)/10^(LEN(tests_4[[#This Row],[ accuracy]])-2),"")</f>
        <v>0.92223502304147398</v>
      </c>
      <c r="O2043" s="8">
        <f>IFERROR(RIGHT(tests_4[[#This Row],[ precision]],LEN(tests_4[[#This Row],[ precision]])-2)/10^(LEN(tests_4[[#This Row],[ precision]])-2),"")</f>
        <v>0.33686868686868598</v>
      </c>
      <c r="P2043" s="8">
        <f>IFERROR(RIGHT(tests_4[[#This Row],[ recall]],LEN(tests_4[[#This Row],[ recall]])-2)/10^(LEN(tests_4[[#This Row],[ recall]])-2),"")</f>
        <v>0.29550557211086997</v>
      </c>
      <c r="Q2043" s="8">
        <f>IFERROR(RIGHT(tests_4[[#This Row],[ f1-score]],LEN(tests_4[[#This Row],[ f1-score]])-2)/10^(LEN(tests_4[[#This Row],[ f1-score]])-2),"")</f>
        <v>0.31211256982581798</v>
      </c>
      <c r="R2043" s="8">
        <f>IFERROR(RIGHT(tests_4[[#This Row],[ f1-score-2]],LEN(tests_4[[#This Row],[ f1-score-2]])-2)/10^(LEN(tests_4[[#This Row],[ f1-score-2]])-2),"")</f>
        <v>0.31483436470043602</v>
      </c>
      <c r="S2043" s="9">
        <f t="shared" si="31"/>
        <v>-2.7217948746180443E-3</v>
      </c>
    </row>
    <row r="2044" spans="1:19" x14ac:dyDescent="0.35">
      <c r="A2044" t="s">
        <v>3</v>
      </c>
      <c r="B2044" t="s">
        <v>30</v>
      </c>
      <c r="C2044">
        <v>9</v>
      </c>
      <c r="D2044">
        <v>1</v>
      </c>
      <c r="E2044">
        <v>19</v>
      </c>
      <c r="F2044">
        <v>10416</v>
      </c>
      <c r="G2044">
        <v>2604</v>
      </c>
      <c r="H2044" t="s">
        <v>14623</v>
      </c>
      <c r="I2044" t="s">
        <v>14624</v>
      </c>
      <c r="J2044" t="s">
        <v>14625</v>
      </c>
      <c r="K2044" t="s">
        <v>14626</v>
      </c>
      <c r="L2044" t="s">
        <v>14627</v>
      </c>
      <c r="N2044" s="8">
        <f>IFERROR(RIGHT(tests_4[[#This Row],[ accuracy]],LEN(tests_4[[#This Row],[ accuracy]])-2)/10^(LEN(tests_4[[#This Row],[ accuracy]])-2),"")</f>
        <v>0.92684331797234998</v>
      </c>
      <c r="O2044" s="8">
        <f>IFERROR(RIGHT(tests_4[[#This Row],[ precision]],LEN(tests_4[[#This Row],[ precision]])-2)/10^(LEN(tests_4[[#This Row],[ precision]])-2),"")</f>
        <v>0.37351011115575106</v>
      </c>
      <c r="P2044" s="8">
        <f>IFERROR(RIGHT(tests_4[[#This Row],[ recall]],LEN(tests_4[[#This Row],[ recall]])-2)/10^(LEN(tests_4[[#This Row],[ recall]])-2),"")</f>
        <v>0.29475037759725597</v>
      </c>
      <c r="Q2044" s="8">
        <f>IFERROR(RIGHT(tests_4[[#This Row],[ f1-score]],LEN(tests_4[[#This Row],[ f1-score]])-2)/10^(LEN(tests_4[[#This Row],[ f1-score]])-2),"")</f>
        <v>0.32457964545661999</v>
      </c>
      <c r="R2044" s="8">
        <f>IFERROR(RIGHT(tests_4[[#This Row],[ f1-score-2]],LEN(tests_4[[#This Row],[ f1-score-2]])-2)/10^(LEN(tests_4[[#This Row],[ f1-score-2]])-2),"")</f>
        <v>0.32948901858610902</v>
      </c>
      <c r="S2044" s="9">
        <f t="shared" si="31"/>
        <v>-4.9093731294890253E-3</v>
      </c>
    </row>
    <row r="2045" spans="1:19" x14ac:dyDescent="0.35">
      <c r="A2045" t="s">
        <v>3</v>
      </c>
      <c r="B2045" t="s">
        <v>30</v>
      </c>
      <c r="C2045">
        <v>9</v>
      </c>
      <c r="D2045">
        <v>1</v>
      </c>
      <c r="E2045">
        <v>20</v>
      </c>
      <c r="F2045">
        <v>10416</v>
      </c>
      <c r="G2045">
        <v>2604</v>
      </c>
      <c r="H2045" t="s">
        <v>6890</v>
      </c>
      <c r="I2045" t="s">
        <v>14628</v>
      </c>
      <c r="J2045" t="s">
        <v>14629</v>
      </c>
      <c r="K2045" t="s">
        <v>14630</v>
      </c>
      <c r="L2045" t="s">
        <v>14631</v>
      </c>
      <c r="N2045" s="8">
        <f>IFERROR(RIGHT(tests_4[[#This Row],[ accuracy]],LEN(tests_4[[#This Row],[ accuracy]])-2)/10^(LEN(tests_4[[#This Row],[ accuracy]])-2),"")</f>
        <v>0.92799539170506895</v>
      </c>
      <c r="O2045" s="8">
        <f>IFERROR(RIGHT(tests_4[[#This Row],[ precision]],LEN(tests_4[[#This Row],[ precision]])-2)/10^(LEN(tests_4[[#This Row],[ precision]])-2),"")</f>
        <v>0.37638680659670098</v>
      </c>
      <c r="P2045" s="8">
        <f>IFERROR(RIGHT(tests_4[[#This Row],[ recall]],LEN(tests_4[[#This Row],[ recall]])-2)/10^(LEN(tests_4[[#This Row],[ recall]])-2),"")</f>
        <v>0.27456011730205199</v>
      </c>
      <c r="Q2045" s="8">
        <f>IFERROR(RIGHT(tests_4[[#This Row],[ f1-score]],LEN(tests_4[[#This Row],[ f1-score]])-2)/10^(LEN(tests_4[[#This Row],[ f1-score]])-2),"")</f>
        <v>0.31536048475748701</v>
      </c>
      <c r="R2045" s="8">
        <f>IFERROR(RIGHT(tests_4[[#This Row],[ f1-score-2]],LEN(tests_4[[#This Row],[ f1-score-2]])-2)/10^(LEN(tests_4[[#This Row],[ f1-score-2]])-2),"")</f>
        <v>0.31750916081203701</v>
      </c>
      <c r="S2045" s="9">
        <f t="shared" si="31"/>
        <v>-2.1486760545499917E-3</v>
      </c>
    </row>
    <row r="2046" spans="1:19" x14ac:dyDescent="0.35">
      <c r="A2046" t="s">
        <v>3</v>
      </c>
      <c r="B2046" t="s">
        <v>30</v>
      </c>
      <c r="C2046">
        <v>9</v>
      </c>
      <c r="D2046">
        <v>1</v>
      </c>
      <c r="E2046">
        <v>21</v>
      </c>
      <c r="F2046">
        <v>10416</v>
      </c>
      <c r="G2046">
        <v>2604</v>
      </c>
      <c r="H2046" t="s">
        <v>2800</v>
      </c>
      <c r="I2046" t="s">
        <v>14632</v>
      </c>
      <c r="J2046" t="s">
        <v>14633</v>
      </c>
      <c r="K2046" t="s">
        <v>14634</v>
      </c>
      <c r="L2046" t="s">
        <v>14635</v>
      </c>
      <c r="N2046" s="8">
        <f>IFERROR(RIGHT(tests_4[[#This Row],[ accuracy]],LEN(tests_4[[#This Row],[ accuracy]])-2)/10^(LEN(tests_4[[#This Row],[ accuracy]])-2),"")</f>
        <v>0.92645929339477695</v>
      </c>
      <c r="O2046" s="8">
        <f>IFERROR(RIGHT(tests_4[[#This Row],[ precision]],LEN(tests_4[[#This Row],[ precision]])-2)/10^(LEN(tests_4[[#This Row],[ precision]])-2),"")</f>
        <v>0.37184739469978201</v>
      </c>
      <c r="P2046" s="8">
        <f>IFERROR(RIGHT(tests_4[[#This Row],[ recall]],LEN(tests_4[[#This Row],[ recall]])-2)/10^(LEN(tests_4[[#This Row],[ recall]])-2),"")</f>
        <v>0.29632188579557001</v>
      </c>
      <c r="Q2046" s="8">
        <f>IFERROR(RIGHT(tests_4[[#This Row],[ f1-score]],LEN(tests_4[[#This Row],[ f1-score]])-2)/10^(LEN(tests_4[[#This Row],[ f1-score]])-2),"")</f>
        <v>0.32980866062436998</v>
      </c>
      <c r="R2046" s="8">
        <f>IFERROR(RIGHT(tests_4[[#This Row],[ f1-score-2]],LEN(tests_4[[#This Row],[ f1-score-2]])-2)/10^(LEN(tests_4[[#This Row],[ f1-score-2]])-2),"")</f>
        <v>0.329816184138012</v>
      </c>
      <c r="S2046" s="9">
        <f t="shared" si="31"/>
        <v>-7.5235136420270798E-6</v>
      </c>
    </row>
    <row r="2047" spans="1:19" x14ac:dyDescent="0.35">
      <c r="A2047" t="s">
        <v>3</v>
      </c>
      <c r="B2047" t="s">
        <v>30</v>
      </c>
      <c r="C2047">
        <v>9</v>
      </c>
      <c r="D2047">
        <v>1</v>
      </c>
      <c r="E2047">
        <v>22</v>
      </c>
      <c r="F2047">
        <v>10416</v>
      </c>
      <c r="G2047">
        <v>2604</v>
      </c>
      <c r="H2047" t="s">
        <v>6278</v>
      </c>
      <c r="I2047" t="s">
        <v>14636</v>
      </c>
      <c r="J2047" t="s">
        <v>14637</v>
      </c>
      <c r="K2047" t="s">
        <v>14638</v>
      </c>
      <c r="L2047" t="s">
        <v>14639</v>
      </c>
      <c r="N2047" s="8">
        <f>IFERROR(RIGHT(tests_4[[#This Row],[ accuracy]],LEN(tests_4[[#This Row],[ accuracy]])-2)/10^(LEN(tests_4[[#This Row],[ accuracy]])-2),"")</f>
        <v>0.92319508448540699</v>
      </c>
      <c r="O2047" s="8">
        <f>IFERROR(RIGHT(tests_4[[#This Row],[ precision]],LEN(tests_4[[#This Row],[ precision]])-2)/10^(LEN(tests_4[[#This Row],[ precision]])-2),"")</f>
        <v>0.34880952380952301</v>
      </c>
      <c r="P2047" s="8">
        <f>IFERROR(RIGHT(tests_4[[#This Row],[ recall]],LEN(tests_4[[#This Row],[ recall]])-2)/10^(LEN(tests_4[[#This Row],[ recall]])-2),"")</f>
        <v>0.303251371672424</v>
      </c>
      <c r="Q2047" s="8">
        <f>IFERROR(RIGHT(tests_4[[#This Row],[ f1-score]],LEN(tests_4[[#This Row],[ f1-score]])-2)/10^(LEN(tests_4[[#This Row],[ f1-score]])-2),"")</f>
        <v>0.32296081277213301</v>
      </c>
      <c r="R2047" s="8">
        <f>IFERROR(RIGHT(tests_4[[#This Row],[ f1-score-2]],LEN(tests_4[[#This Row],[ f1-score-2]])-2)/10^(LEN(tests_4[[#This Row],[ f1-score-2]])-2),"")</f>
        <v>0.32443892059946899</v>
      </c>
      <c r="S2047" s="9">
        <f t="shared" si="31"/>
        <v>-1.4781078273359838E-3</v>
      </c>
    </row>
    <row r="2048" spans="1:19" x14ac:dyDescent="0.35">
      <c r="A2048" t="s">
        <v>3</v>
      </c>
      <c r="B2048" t="s">
        <v>30</v>
      </c>
      <c r="C2048">
        <v>9</v>
      </c>
      <c r="D2048">
        <v>1</v>
      </c>
      <c r="E2048">
        <v>23</v>
      </c>
      <c r="F2048">
        <v>10416</v>
      </c>
      <c r="G2048">
        <v>2604</v>
      </c>
      <c r="H2048" t="s">
        <v>6955</v>
      </c>
      <c r="I2048" t="s">
        <v>14640</v>
      </c>
      <c r="J2048" t="s">
        <v>14641</v>
      </c>
      <c r="K2048" t="s">
        <v>14642</v>
      </c>
      <c r="L2048" t="s">
        <v>14643</v>
      </c>
      <c r="N2048" s="8">
        <f>IFERROR(RIGHT(tests_4[[#This Row],[ accuracy]],LEN(tests_4[[#This Row],[ accuracy]])-2)/10^(LEN(tests_4[[#This Row],[ accuracy]])-2),"")</f>
        <v>0.92108294930875501</v>
      </c>
      <c r="O2048" s="8">
        <f>IFERROR(RIGHT(tests_4[[#This Row],[ precision]],LEN(tests_4[[#This Row],[ precision]])-2)/10^(LEN(tests_4[[#This Row],[ precision]])-2),"")</f>
        <v>0.33583793542905599</v>
      </c>
      <c r="P2048" s="8">
        <f>IFERROR(RIGHT(tests_4[[#This Row],[ recall]],LEN(tests_4[[#This Row],[ recall]])-2)/10^(LEN(tests_4[[#This Row],[ recall]])-2),"")</f>
        <v>0.29479780532412098</v>
      </c>
      <c r="Q2048" s="8">
        <f>IFERROR(RIGHT(tests_4[[#This Row],[ f1-score]],LEN(tests_4[[#This Row],[ f1-score]])-2)/10^(LEN(tests_4[[#This Row],[ f1-score]])-2),"")</f>
        <v>0.31343490304709098</v>
      </c>
      <c r="R2048" s="8">
        <f>IFERROR(RIGHT(tests_4[[#This Row],[ f1-score-2]],LEN(tests_4[[#This Row],[ f1-score-2]])-2)/10^(LEN(tests_4[[#This Row],[ f1-score-2]])-2),"")</f>
        <v>0.31398247803344398</v>
      </c>
      <c r="S2048" s="9">
        <f t="shared" si="31"/>
        <v>-5.475749863529944E-4</v>
      </c>
    </row>
    <row r="2049" spans="1:19" x14ac:dyDescent="0.35">
      <c r="A2049" t="s">
        <v>3</v>
      </c>
      <c r="B2049" t="s">
        <v>30</v>
      </c>
      <c r="C2049">
        <v>11</v>
      </c>
      <c r="D2049">
        <v>1</v>
      </c>
      <c r="E2049">
        <v>1</v>
      </c>
      <c r="F2049">
        <v>10416</v>
      </c>
      <c r="G2049">
        <v>2604</v>
      </c>
      <c r="H2049" t="s">
        <v>9244</v>
      </c>
      <c r="I2049" t="s">
        <v>14644</v>
      </c>
      <c r="J2049" t="s">
        <v>14645</v>
      </c>
      <c r="K2049" t="s">
        <v>14646</v>
      </c>
      <c r="L2049" t="s">
        <v>14647</v>
      </c>
      <c r="N2049" s="8">
        <f>IFERROR(RIGHT(tests_4[[#This Row],[ accuracy]],LEN(tests_4[[#This Row],[ accuracy]])-2)/10^(LEN(tests_4[[#This Row],[ accuracy]])-2),"")</f>
        <v>0.94105222734254901</v>
      </c>
      <c r="O2049" s="8">
        <f>IFERROR(RIGHT(tests_4[[#This Row],[ precision]],LEN(tests_4[[#This Row],[ precision]])-2)/10^(LEN(tests_4[[#This Row],[ precision]])-2),"")</f>
        <v>0.36065105653912</v>
      </c>
      <c r="P2049" s="8">
        <f>IFERROR(RIGHT(tests_4[[#This Row],[ recall]],LEN(tests_4[[#This Row],[ recall]])-2)/10^(LEN(tests_4[[#This Row],[ recall]])-2),"")</f>
        <v>0.29458128078817702</v>
      </c>
      <c r="Q2049" s="8">
        <f>IFERROR(RIGHT(tests_4[[#This Row],[ f1-score]],LEN(tests_4[[#This Row],[ f1-score]])-2)/10^(LEN(tests_4[[#This Row],[ f1-score]])-2),"")</f>
        <v>0.322346891070593</v>
      </c>
      <c r="R2049" s="8">
        <f>IFERROR(RIGHT(tests_4[[#This Row],[ f1-score-2]],LEN(tests_4[[#This Row],[ f1-score-2]])-2)/10^(LEN(tests_4[[#This Row],[ f1-score-2]])-2),"")</f>
        <v>0.32428512483453498</v>
      </c>
      <c r="S2049" s="9">
        <f t="shared" si="31"/>
        <v>-1.9382337639419767E-3</v>
      </c>
    </row>
    <row r="2050" spans="1:19" x14ac:dyDescent="0.35">
      <c r="A2050" t="s">
        <v>3</v>
      </c>
      <c r="B2050" t="s">
        <v>30</v>
      </c>
      <c r="C2050">
        <v>11</v>
      </c>
      <c r="D2050">
        <v>1</v>
      </c>
      <c r="E2050">
        <v>2</v>
      </c>
      <c r="F2050">
        <v>10416</v>
      </c>
      <c r="G2050">
        <v>2604</v>
      </c>
      <c r="H2050" t="s">
        <v>8443</v>
      </c>
      <c r="I2050" t="s">
        <v>14648</v>
      </c>
      <c r="J2050" t="s">
        <v>14649</v>
      </c>
      <c r="K2050" t="s">
        <v>14650</v>
      </c>
      <c r="L2050" t="s">
        <v>14651</v>
      </c>
      <c r="N2050" s="8">
        <f>IFERROR(RIGHT(tests_4[[#This Row],[ accuracy]],LEN(tests_4[[#This Row],[ accuracy]])-2)/10^(LEN(tests_4[[#This Row],[ accuracy]])-2),"")</f>
        <v>0.93298771121351698</v>
      </c>
      <c r="O2050" s="8">
        <f>IFERROR(RIGHT(tests_4[[#This Row],[ precision]],LEN(tests_4[[#This Row],[ precision]])-2)/10^(LEN(tests_4[[#This Row],[ precision]])-2),"")</f>
        <v>0.31555871548761699</v>
      </c>
      <c r="P2050" s="8">
        <f>IFERROR(RIGHT(tests_4[[#This Row],[ recall]],LEN(tests_4[[#This Row],[ recall]])-2)/10^(LEN(tests_4[[#This Row],[ recall]])-2),"")</f>
        <v>0.33596059113300403</v>
      </c>
      <c r="Q2050" s="8">
        <f>IFERROR(RIGHT(tests_4[[#This Row],[ f1-score]],LEN(tests_4[[#This Row],[ f1-score]])-2)/10^(LEN(tests_4[[#This Row],[ f1-score]])-2),"")</f>
        <v>0.32406344082684102</v>
      </c>
      <c r="R2050" s="8">
        <f>IFERROR(RIGHT(tests_4[[#This Row],[ f1-score-2]],LEN(tests_4[[#This Row],[ f1-score-2]])-2)/10^(LEN(tests_4[[#This Row],[ f1-score-2]])-2),"")</f>
        <v>0.32544021801068101</v>
      </c>
      <c r="S2050" s="9">
        <f t="shared" si="31"/>
        <v>-1.3767771838399945E-3</v>
      </c>
    </row>
    <row r="2051" spans="1:19" x14ac:dyDescent="0.35">
      <c r="A2051" t="s">
        <v>3</v>
      </c>
      <c r="B2051" t="s">
        <v>30</v>
      </c>
      <c r="C2051">
        <v>11</v>
      </c>
      <c r="D2051">
        <v>1</v>
      </c>
      <c r="E2051">
        <v>3</v>
      </c>
      <c r="F2051">
        <v>10416</v>
      </c>
      <c r="G2051">
        <v>2604</v>
      </c>
      <c r="H2051" t="s">
        <v>14652</v>
      </c>
      <c r="I2051" t="s">
        <v>14653</v>
      </c>
      <c r="J2051" t="s">
        <v>14654</v>
      </c>
      <c r="K2051" t="s">
        <v>14655</v>
      </c>
      <c r="L2051" t="s">
        <v>14656</v>
      </c>
      <c r="N2051" s="8">
        <f>IFERROR(RIGHT(tests_4[[#This Row],[ accuracy]],LEN(tests_4[[#This Row],[ accuracy]])-2)/10^(LEN(tests_4[[#This Row],[ accuracy]])-2),"")</f>
        <v>0.94393241167434705</v>
      </c>
      <c r="O2051" s="8">
        <f>IFERROR(RIGHT(tests_4[[#This Row],[ precision]],LEN(tests_4[[#This Row],[ precision]])-2)/10^(LEN(tests_4[[#This Row],[ precision]])-2),"")</f>
        <v>0.40325203252032499</v>
      </c>
      <c r="P2051" s="8">
        <f>IFERROR(RIGHT(tests_4[[#This Row],[ recall]],LEN(tests_4[[#This Row],[ recall]])-2)/10^(LEN(tests_4[[#This Row],[ recall]])-2),"")</f>
        <v>0.35336617405582899</v>
      </c>
      <c r="Q2051" s="8">
        <f>IFERROR(RIGHT(tests_4[[#This Row],[ f1-score]],LEN(tests_4[[#This Row],[ f1-score]])-2)/10^(LEN(tests_4[[#This Row],[ f1-score]])-2),"")</f>
        <v>0.37656716417910402</v>
      </c>
      <c r="R2051" s="8">
        <f>IFERROR(RIGHT(tests_4[[#This Row],[ f1-score-2]],LEN(tests_4[[#This Row],[ f1-score-2]])-2)/10^(LEN(tests_4[[#This Row],[ f1-score-2]])-2),"")</f>
        <v>0.37666454936833904</v>
      </c>
      <c r="S2051" s="9">
        <f t="shared" ref="S2051:S2114" si="32">IFERROR(Q2051-R2051,"")</f>
        <v>-9.7385189235021929E-5</v>
      </c>
    </row>
    <row r="2052" spans="1:19" x14ac:dyDescent="0.35">
      <c r="A2052" t="s">
        <v>3</v>
      </c>
      <c r="B2052" t="s">
        <v>30</v>
      </c>
      <c r="C2052">
        <v>11</v>
      </c>
      <c r="D2052">
        <v>1</v>
      </c>
      <c r="E2052">
        <v>4</v>
      </c>
      <c r="F2052">
        <v>10416</v>
      </c>
      <c r="G2052">
        <v>2604</v>
      </c>
      <c r="H2052" t="s">
        <v>14657</v>
      </c>
      <c r="I2052" t="s">
        <v>14658</v>
      </c>
      <c r="J2052" t="s">
        <v>14659</v>
      </c>
      <c r="K2052" t="s">
        <v>14660</v>
      </c>
      <c r="L2052" t="s">
        <v>14661</v>
      </c>
      <c r="N2052" s="8">
        <f>IFERROR(RIGHT(tests_4[[#This Row],[ accuracy]],LEN(tests_4[[#This Row],[ accuracy]])-2)/10^(LEN(tests_4[[#This Row],[ accuracy]])-2),"")</f>
        <v>0.93913210445468498</v>
      </c>
      <c r="O2052" s="8">
        <f>IFERROR(RIGHT(tests_4[[#This Row],[ precision]],LEN(tests_4[[#This Row],[ precision]])-2)/10^(LEN(tests_4[[#This Row],[ precision]])-2),"")</f>
        <v>0.35110443397758601</v>
      </c>
      <c r="P2052" s="8">
        <f>IFERROR(RIGHT(tests_4[[#This Row],[ recall]],LEN(tests_4[[#This Row],[ recall]])-2)/10^(LEN(tests_4[[#This Row],[ recall]])-2),"")</f>
        <v>0.31576354679802898</v>
      </c>
      <c r="Q2052" s="8">
        <f>IFERROR(RIGHT(tests_4[[#This Row],[ f1-score]],LEN(tests_4[[#This Row],[ f1-score]])-2)/10^(LEN(tests_4[[#This Row],[ f1-score]])-2),"")</f>
        <v>0.33249581239530901</v>
      </c>
      <c r="R2052" s="8">
        <f>IFERROR(RIGHT(tests_4[[#This Row],[ f1-score-2]],LEN(tests_4[[#This Row],[ f1-score-2]])-2)/10^(LEN(tests_4[[#This Row],[ f1-score-2]])-2),"")</f>
        <v>0.332497539439011</v>
      </c>
      <c r="S2052" s="9">
        <f t="shared" si="32"/>
        <v>-1.7270437019933915E-6</v>
      </c>
    </row>
    <row r="2053" spans="1:19" x14ac:dyDescent="0.35">
      <c r="A2053" t="s">
        <v>3</v>
      </c>
      <c r="B2053" t="s">
        <v>30</v>
      </c>
      <c r="C2053">
        <v>11</v>
      </c>
      <c r="D2053">
        <v>1</v>
      </c>
      <c r="E2053">
        <v>5</v>
      </c>
      <c r="F2053">
        <v>10416</v>
      </c>
      <c r="G2053">
        <v>2604</v>
      </c>
      <c r="H2053" t="s">
        <v>7052</v>
      </c>
      <c r="I2053" t="s">
        <v>14662</v>
      </c>
      <c r="J2053" t="s">
        <v>14663</v>
      </c>
      <c r="K2053" t="s">
        <v>14664</v>
      </c>
      <c r="L2053" t="s">
        <v>14665</v>
      </c>
      <c r="N2053" s="8">
        <f>IFERROR(RIGHT(tests_4[[#This Row],[ accuracy]],LEN(tests_4[[#This Row],[ accuracy]])-2)/10^(LEN(tests_4[[#This Row],[ accuracy]])-2),"")</f>
        <v>0.93855606758832499</v>
      </c>
      <c r="O2053" s="8">
        <f>IFERROR(RIGHT(tests_4[[#This Row],[ precision]],LEN(tests_4[[#This Row],[ precision]])-2)/10^(LEN(tests_4[[#This Row],[ precision]])-2),"")</f>
        <v>0.34804791481810099</v>
      </c>
      <c r="P2053" s="8">
        <f>IFERROR(RIGHT(tests_4[[#This Row],[ recall]],LEN(tests_4[[#This Row],[ recall]])-2)/10^(LEN(tests_4[[#This Row],[ recall]])-2),"")</f>
        <v>0.32824302134646899</v>
      </c>
      <c r="Q2053" s="8">
        <f>IFERROR(RIGHT(tests_4[[#This Row],[ f1-score]],LEN(tests_4[[#This Row],[ f1-score]])-2)/10^(LEN(tests_4[[#This Row],[ f1-score]])-2),"")</f>
        <v>0.337847482114571</v>
      </c>
      <c r="R2053" s="8">
        <f>IFERROR(RIGHT(tests_4[[#This Row],[ f1-score-2]],LEN(tests_4[[#This Row],[ f1-score-2]])-2)/10^(LEN(tests_4[[#This Row],[ f1-score-2]])-2),"")</f>
        <v>0.33785547912601799</v>
      </c>
      <c r="S2053" s="9">
        <f t="shared" si="32"/>
        <v>-7.9970114469918308E-6</v>
      </c>
    </row>
    <row r="2054" spans="1:19" x14ac:dyDescent="0.35">
      <c r="A2054" t="s">
        <v>3</v>
      </c>
      <c r="B2054" t="s">
        <v>30</v>
      </c>
      <c r="C2054">
        <v>11</v>
      </c>
      <c r="D2054">
        <v>1</v>
      </c>
      <c r="E2054">
        <v>6</v>
      </c>
      <c r="F2054">
        <v>10416</v>
      </c>
      <c r="G2054">
        <v>2604</v>
      </c>
      <c r="H2054" t="s">
        <v>8424</v>
      </c>
      <c r="I2054" t="s">
        <v>14666</v>
      </c>
      <c r="J2054" t="s">
        <v>14667</v>
      </c>
      <c r="K2054" t="s">
        <v>14668</v>
      </c>
      <c r="L2054" t="s">
        <v>14669</v>
      </c>
      <c r="N2054" s="8">
        <f>IFERROR(RIGHT(tests_4[[#This Row],[ accuracy]],LEN(tests_4[[#This Row],[ accuracy]])-2)/10^(LEN(tests_4[[#This Row],[ accuracy]])-2),"")</f>
        <v>0.93241167434715799</v>
      </c>
      <c r="O2054" s="8">
        <f>IFERROR(RIGHT(tests_4[[#This Row],[ precision]],LEN(tests_4[[#This Row],[ precision]])-2)/10^(LEN(tests_4[[#This Row],[ precision]])-2),"")</f>
        <v>0.28720744496145501</v>
      </c>
      <c r="P2054" s="8">
        <f>IFERROR(RIGHT(tests_4[[#This Row],[ recall]],LEN(tests_4[[#This Row],[ recall]])-2)/10^(LEN(tests_4[[#This Row],[ recall]])-2),"")</f>
        <v>0.277339901477832</v>
      </c>
      <c r="Q2054" s="8">
        <f>IFERROR(RIGHT(tests_4[[#This Row],[ f1-score]],LEN(tests_4[[#This Row],[ f1-score]])-2)/10^(LEN(tests_4[[#This Row],[ f1-score]])-2),"")</f>
        <v>0.28054511278195399</v>
      </c>
      <c r="R2054" s="8">
        <f>IFERROR(RIGHT(tests_4[[#This Row],[ f1-score-2]],LEN(tests_4[[#This Row],[ f1-score-2]])-2)/10^(LEN(tests_4[[#This Row],[ f1-score-2]])-2),"")</f>
        <v>0.28218743739282098</v>
      </c>
      <c r="S2054" s="9">
        <f t="shared" si="32"/>
        <v>-1.6423246108669964E-3</v>
      </c>
    </row>
    <row r="2055" spans="1:19" x14ac:dyDescent="0.35">
      <c r="A2055" t="s">
        <v>3</v>
      </c>
      <c r="B2055" t="s">
        <v>30</v>
      </c>
      <c r="C2055">
        <v>11</v>
      </c>
      <c r="D2055">
        <v>1</v>
      </c>
      <c r="E2055">
        <v>7</v>
      </c>
      <c r="F2055">
        <v>10416</v>
      </c>
      <c r="G2055">
        <v>2604</v>
      </c>
      <c r="H2055" t="s">
        <v>7748</v>
      </c>
      <c r="I2055" t="s">
        <v>14670</v>
      </c>
      <c r="J2055" t="s">
        <v>14671</v>
      </c>
      <c r="K2055" t="s">
        <v>14672</v>
      </c>
      <c r="L2055" t="s">
        <v>14673</v>
      </c>
      <c r="N2055" s="8">
        <f>IFERROR(RIGHT(tests_4[[#This Row],[ accuracy]],LEN(tests_4[[#This Row],[ accuracy]])-2)/10^(LEN(tests_4[[#This Row],[ accuracy]])-2),"")</f>
        <v>0.93701996927803299</v>
      </c>
      <c r="O2055" s="8">
        <f>IFERROR(RIGHT(tests_4[[#This Row],[ precision]],LEN(tests_4[[#This Row],[ precision]])-2)/10^(LEN(tests_4[[#This Row],[ precision]])-2),"")</f>
        <v>0.32348503897410102</v>
      </c>
      <c r="P2055" s="8">
        <f>IFERROR(RIGHT(tests_4[[#This Row],[ recall]],LEN(tests_4[[#This Row],[ recall]])-2)/10^(LEN(tests_4[[#This Row],[ recall]])-2),"")</f>
        <v>0.28686371100164199</v>
      </c>
      <c r="Q2055" s="8">
        <f>IFERROR(RIGHT(tests_4[[#This Row],[ f1-score]],LEN(tests_4[[#This Row],[ f1-score]])-2)/10^(LEN(tests_4[[#This Row],[ f1-score]])-2),"")</f>
        <v>0.30393822964385903</v>
      </c>
      <c r="R2055" s="8">
        <f>IFERROR(RIGHT(tests_4[[#This Row],[ f1-score-2]],LEN(tests_4[[#This Row],[ f1-score-2]])-2)/10^(LEN(tests_4[[#This Row],[ f1-score-2]])-2),"")</f>
        <v>0.30407572305934699</v>
      </c>
      <c r="S2055" s="9">
        <f t="shared" si="32"/>
        <v>-1.374934154879659E-4</v>
      </c>
    </row>
    <row r="2056" spans="1:19" x14ac:dyDescent="0.35">
      <c r="A2056" t="s">
        <v>3</v>
      </c>
      <c r="B2056" t="s">
        <v>30</v>
      </c>
      <c r="C2056">
        <v>11</v>
      </c>
      <c r="D2056">
        <v>1</v>
      </c>
      <c r="E2056">
        <v>8</v>
      </c>
      <c r="F2056">
        <v>10416</v>
      </c>
      <c r="G2056">
        <v>2604</v>
      </c>
      <c r="H2056" t="s">
        <v>9913</v>
      </c>
      <c r="I2056" t="s">
        <v>14674</v>
      </c>
      <c r="J2056" t="s">
        <v>14675</v>
      </c>
      <c r="K2056" t="s">
        <v>14676</v>
      </c>
      <c r="L2056" t="s">
        <v>14677</v>
      </c>
      <c r="N2056" s="8">
        <f>IFERROR(RIGHT(tests_4[[#This Row],[ accuracy]],LEN(tests_4[[#This Row],[ accuracy]])-2)/10^(LEN(tests_4[[#This Row],[ accuracy]])-2),"")</f>
        <v>0.93586789554531402</v>
      </c>
      <c r="O2056" s="8">
        <f>IFERROR(RIGHT(tests_4[[#This Row],[ precision]],LEN(tests_4[[#This Row],[ precision]])-2)/10^(LEN(tests_4[[#This Row],[ precision]])-2),"")</f>
        <v>0.310641998734977</v>
      </c>
      <c r="P2056" s="8">
        <f>IFERROR(RIGHT(tests_4[[#This Row],[ recall]],LEN(tests_4[[#This Row],[ recall]])-2)/10^(LEN(tests_4[[#This Row],[ recall]])-2),"")</f>
        <v>0.28160919540229801</v>
      </c>
      <c r="Q2056" s="8">
        <f>IFERROR(RIGHT(tests_4[[#This Row],[ f1-score]],LEN(tests_4[[#This Row],[ f1-score]])-2)/10^(LEN(tests_4[[#This Row],[ f1-score]])-2),"")</f>
        <v>0.29511700159833298</v>
      </c>
      <c r="R2056" s="8">
        <f>IFERROR(RIGHT(tests_4[[#This Row],[ f1-score-2]],LEN(tests_4[[#This Row],[ f1-score-2]])-2)/10^(LEN(tests_4[[#This Row],[ f1-score-2]])-2),"")</f>
        <v>0.29541398713209599</v>
      </c>
      <c r="S2056" s="9">
        <f t="shared" si="32"/>
        <v>-2.9698553376300563E-4</v>
      </c>
    </row>
    <row r="2057" spans="1:19" x14ac:dyDescent="0.35">
      <c r="A2057" t="s">
        <v>3</v>
      </c>
      <c r="B2057" t="s">
        <v>30</v>
      </c>
      <c r="C2057">
        <v>11</v>
      </c>
      <c r="D2057">
        <v>1</v>
      </c>
      <c r="E2057">
        <v>9</v>
      </c>
      <c r="F2057">
        <v>10416</v>
      </c>
      <c r="G2057">
        <v>2604</v>
      </c>
      <c r="H2057" t="s">
        <v>6356</v>
      </c>
      <c r="I2057" t="s">
        <v>14678</v>
      </c>
      <c r="J2057" t="s">
        <v>14679</v>
      </c>
      <c r="K2057" t="s">
        <v>14680</v>
      </c>
      <c r="L2057" t="s">
        <v>14681</v>
      </c>
      <c r="N2057" s="8">
        <f>IFERROR(RIGHT(tests_4[[#This Row],[ accuracy]],LEN(tests_4[[#This Row],[ accuracy]])-2)/10^(LEN(tests_4[[#This Row],[ accuracy]])-2),"")</f>
        <v>0.93894009216589802</v>
      </c>
      <c r="O2057" s="8">
        <f>IFERROR(RIGHT(tests_4[[#This Row],[ precision]],LEN(tests_4[[#This Row],[ precision]])-2)/10^(LEN(tests_4[[#This Row],[ precision]])-2),"")</f>
        <v>0.34201968335472799</v>
      </c>
      <c r="P2057" s="8">
        <f>IFERROR(RIGHT(tests_4[[#This Row],[ recall]],LEN(tests_4[[#This Row],[ recall]])-2)/10^(LEN(tests_4[[#This Row],[ recall]])-2),"")</f>
        <v>0.29934318555008199</v>
      </c>
      <c r="Q2057" s="8">
        <f>IFERROR(RIGHT(tests_4[[#This Row],[ f1-score]],LEN(tests_4[[#This Row],[ f1-score]])-2)/10^(LEN(tests_4[[#This Row],[ f1-score]])-2),"")</f>
        <v>0.319179104477612</v>
      </c>
      <c r="R2057" s="8">
        <f>IFERROR(RIGHT(tests_4[[#This Row],[ f1-score-2]],LEN(tests_4[[#This Row],[ f1-score-2]])-2)/10^(LEN(tests_4[[#This Row],[ f1-score-2]])-2),"")</f>
        <v>0.31926158030027701</v>
      </c>
      <c r="S2057" s="9">
        <f t="shared" si="32"/>
        <v>-8.2475822665017962E-5</v>
      </c>
    </row>
    <row r="2058" spans="1:19" x14ac:dyDescent="0.35">
      <c r="A2058" t="s">
        <v>3</v>
      </c>
      <c r="B2058" t="s">
        <v>30</v>
      </c>
      <c r="C2058">
        <v>11</v>
      </c>
      <c r="D2058">
        <v>1</v>
      </c>
      <c r="E2058">
        <v>10</v>
      </c>
      <c r="F2058">
        <v>10416</v>
      </c>
      <c r="G2058">
        <v>2604</v>
      </c>
      <c r="H2058" t="s">
        <v>12705</v>
      </c>
      <c r="I2058" t="s">
        <v>14682</v>
      </c>
      <c r="J2058" t="s">
        <v>14683</v>
      </c>
      <c r="K2058" t="s">
        <v>14684</v>
      </c>
      <c r="L2058" t="s">
        <v>14685</v>
      </c>
      <c r="N2058" s="8">
        <f>IFERROR(RIGHT(tests_4[[#This Row],[ accuracy]],LEN(tests_4[[#This Row],[ accuracy]])-2)/10^(LEN(tests_4[[#This Row],[ accuracy]])-2),"")</f>
        <v>0.93125960061443902</v>
      </c>
      <c r="O2058" s="8">
        <f>IFERROR(RIGHT(tests_4[[#This Row],[ precision]],LEN(tests_4[[#This Row],[ precision]])-2)/10^(LEN(tests_4[[#This Row],[ precision]])-2),"")</f>
        <v>0.27481075074657901</v>
      </c>
      <c r="P2058" s="8">
        <f>IFERROR(RIGHT(tests_4[[#This Row],[ recall]],LEN(tests_4[[#This Row],[ recall]])-2)/10^(LEN(tests_4[[#This Row],[ recall]])-2),"")</f>
        <v>0.26699507389162502</v>
      </c>
      <c r="Q2058" s="8">
        <f>IFERROR(RIGHT(tests_4[[#This Row],[ f1-score]],LEN(tests_4[[#This Row],[ f1-score]])-2)/10^(LEN(tests_4[[#This Row],[ f1-score]])-2),"")</f>
        <v>0.26926691729323299</v>
      </c>
      <c r="R2058" s="8">
        <f>IFERROR(RIGHT(tests_4[[#This Row],[ f1-score-2]],LEN(tests_4[[#This Row],[ f1-score-2]])-2)/10^(LEN(tests_4[[#This Row],[ f1-score-2]])-2),"")</f>
        <v>0.27084654082776399</v>
      </c>
      <c r="S2058" s="9">
        <f t="shared" si="32"/>
        <v>-1.579623534531005E-3</v>
      </c>
    </row>
    <row r="2059" spans="1:19" x14ac:dyDescent="0.35">
      <c r="A2059" t="s">
        <v>3</v>
      </c>
      <c r="B2059" t="s">
        <v>30</v>
      </c>
      <c r="C2059">
        <v>11</v>
      </c>
      <c r="D2059">
        <v>1</v>
      </c>
      <c r="E2059">
        <v>11</v>
      </c>
      <c r="F2059">
        <v>10416</v>
      </c>
      <c r="G2059">
        <v>2604</v>
      </c>
      <c r="H2059" t="s">
        <v>6454</v>
      </c>
      <c r="I2059" t="s">
        <v>14686</v>
      </c>
      <c r="J2059" t="s">
        <v>14687</v>
      </c>
      <c r="K2059" t="s">
        <v>14688</v>
      </c>
      <c r="L2059" t="s">
        <v>14689</v>
      </c>
      <c r="N2059" s="8">
        <f>IFERROR(RIGHT(tests_4[[#This Row],[ accuracy]],LEN(tests_4[[#This Row],[ accuracy]])-2)/10^(LEN(tests_4[[#This Row],[ accuracy]])-2),"")</f>
        <v>0.93605990783410098</v>
      </c>
      <c r="O2059" s="8">
        <f>IFERROR(RIGHT(tests_4[[#This Row],[ precision]],LEN(tests_4[[#This Row],[ precision]])-2)/10^(LEN(tests_4[[#This Row],[ precision]])-2),"")</f>
        <v>0.31938616938616898</v>
      </c>
      <c r="P2059" s="8">
        <f>IFERROR(RIGHT(tests_4[[#This Row],[ recall]],LEN(tests_4[[#This Row],[ recall]])-2)/10^(LEN(tests_4[[#This Row],[ recall]])-2),"")</f>
        <v>0.28637110016420297</v>
      </c>
      <c r="Q2059" s="8">
        <f>IFERROR(RIGHT(tests_4[[#This Row],[ f1-score]],LEN(tests_4[[#This Row],[ f1-score]])-2)/10^(LEN(tests_4[[#This Row],[ f1-score]])-2),"")</f>
        <v>0.29925808161102202</v>
      </c>
      <c r="R2059" s="8">
        <f>IFERROR(RIGHT(tests_4[[#This Row],[ f1-score-2]],LEN(tests_4[[#This Row],[ f1-score-2]])-2)/10^(LEN(tests_4[[#This Row],[ f1-score-2]])-2),"")</f>
        <v>0.30197893876613902</v>
      </c>
      <c r="S2059" s="9">
        <f t="shared" si="32"/>
        <v>-2.7208571551169958E-3</v>
      </c>
    </row>
    <row r="2060" spans="1:19" x14ac:dyDescent="0.35">
      <c r="A2060" t="s">
        <v>3</v>
      </c>
      <c r="B2060" t="s">
        <v>30</v>
      </c>
      <c r="C2060">
        <v>11</v>
      </c>
      <c r="D2060">
        <v>1</v>
      </c>
      <c r="E2060">
        <v>12</v>
      </c>
      <c r="F2060">
        <v>10416</v>
      </c>
      <c r="G2060">
        <v>2604</v>
      </c>
      <c r="H2060" t="s">
        <v>7035</v>
      </c>
      <c r="I2060" t="s">
        <v>14690</v>
      </c>
      <c r="J2060" t="s">
        <v>14691</v>
      </c>
      <c r="K2060" t="s">
        <v>14692</v>
      </c>
      <c r="L2060" t="s">
        <v>14693</v>
      </c>
      <c r="N2060" s="8">
        <f>IFERROR(RIGHT(tests_4[[#This Row],[ accuracy]],LEN(tests_4[[#This Row],[ accuracy]])-2)/10^(LEN(tests_4[[#This Row],[ accuracy]])-2),"")</f>
        <v>0.94047619047619002</v>
      </c>
      <c r="O2060" s="8">
        <f>IFERROR(RIGHT(tests_4[[#This Row],[ precision]],LEN(tests_4[[#This Row],[ precision]])-2)/10^(LEN(tests_4[[#This Row],[ precision]])-2),"")</f>
        <v>0.35051357300073299</v>
      </c>
      <c r="P2060" s="8">
        <f>IFERROR(RIGHT(tests_4[[#This Row],[ recall]],LEN(tests_4[[#This Row],[ recall]])-2)/10^(LEN(tests_4[[#This Row],[ recall]])-2),"")</f>
        <v>0.29408866995073801</v>
      </c>
      <c r="Q2060" s="8">
        <f>IFERROR(RIGHT(tests_4[[#This Row],[ f1-score]],LEN(tests_4[[#This Row],[ f1-score]])-2)/10^(LEN(tests_4[[#This Row],[ f1-score]])-2),"")</f>
        <v>0.31958643793681002</v>
      </c>
      <c r="R2060" s="8">
        <f>IFERROR(RIGHT(tests_4[[#This Row],[ f1-score-2]],LEN(tests_4[[#This Row],[ f1-score-2]])-2)/10^(LEN(tests_4[[#This Row],[ f1-score-2]])-2),"")</f>
        <v>0.31983156003764401</v>
      </c>
      <c r="S2060" s="9">
        <f t="shared" si="32"/>
        <v>-2.4512210083399433E-4</v>
      </c>
    </row>
    <row r="2061" spans="1:19" x14ac:dyDescent="0.35">
      <c r="A2061" t="s">
        <v>3</v>
      </c>
      <c r="B2061" t="s">
        <v>30</v>
      </c>
      <c r="C2061">
        <v>11</v>
      </c>
      <c r="D2061">
        <v>1</v>
      </c>
      <c r="E2061">
        <v>13</v>
      </c>
      <c r="F2061">
        <v>10416</v>
      </c>
      <c r="G2061">
        <v>2604</v>
      </c>
      <c r="H2061" t="s">
        <v>195</v>
      </c>
      <c r="I2061" t="s">
        <v>14694</v>
      </c>
      <c r="J2061" t="s">
        <v>14695</v>
      </c>
      <c r="K2061" t="s">
        <v>14696</v>
      </c>
      <c r="L2061" t="s">
        <v>14697</v>
      </c>
      <c r="N2061" s="8">
        <f>IFERROR(RIGHT(tests_4[[#This Row],[ accuracy]],LEN(tests_4[[#This Row],[ accuracy]])-2)/10^(LEN(tests_4[[#This Row],[ accuracy]])-2),"")</f>
        <v>0.94258832565284101</v>
      </c>
      <c r="O2061" s="8">
        <f>IFERROR(RIGHT(tests_4[[#This Row],[ precision]],LEN(tests_4[[#This Row],[ precision]])-2)/10^(LEN(tests_4[[#This Row],[ precision]])-2),"")</f>
        <v>0.37115188583078401</v>
      </c>
      <c r="P2061" s="8">
        <f>IFERROR(RIGHT(tests_4[[#This Row],[ recall]],LEN(tests_4[[#This Row],[ recall]])-2)/10^(LEN(tests_4[[#This Row],[ recall]])-2),"")</f>
        <v>0.29540229885057401</v>
      </c>
      <c r="Q2061" s="8">
        <f>IFERROR(RIGHT(tests_4[[#This Row],[ f1-score]],LEN(tests_4[[#This Row],[ f1-score]])-2)/10^(LEN(tests_4[[#This Row],[ f1-score]])-2),"")</f>
        <v>0.32862911366848302</v>
      </c>
      <c r="R2061" s="8">
        <f>IFERROR(RIGHT(tests_4[[#This Row],[ f1-score-2]],LEN(tests_4[[#This Row],[ f1-score-2]])-2)/10^(LEN(tests_4[[#This Row],[ f1-score-2]])-2),"")</f>
        <v>0.32897286617306798</v>
      </c>
      <c r="S2061" s="9">
        <f t="shared" si="32"/>
        <v>-3.4375250458495987E-4</v>
      </c>
    </row>
    <row r="2062" spans="1:19" x14ac:dyDescent="0.35">
      <c r="A2062" t="s">
        <v>3</v>
      </c>
      <c r="B2062" t="s">
        <v>30</v>
      </c>
      <c r="C2062">
        <v>11</v>
      </c>
      <c r="D2062">
        <v>1</v>
      </c>
      <c r="E2062">
        <v>14</v>
      </c>
      <c r="F2062">
        <v>10416</v>
      </c>
      <c r="G2062">
        <v>2604</v>
      </c>
      <c r="H2062" t="s">
        <v>3742</v>
      </c>
      <c r="I2062" t="s">
        <v>14698</v>
      </c>
      <c r="J2062" t="s">
        <v>14699</v>
      </c>
      <c r="K2062" t="s">
        <v>14700</v>
      </c>
      <c r="L2062" t="s">
        <v>14701</v>
      </c>
      <c r="N2062" s="8">
        <f>IFERROR(RIGHT(tests_4[[#This Row],[ accuracy]],LEN(tests_4[[#This Row],[ accuracy]])-2)/10^(LEN(tests_4[[#This Row],[ accuracy]])-2),"")</f>
        <v>0.93913210445468498</v>
      </c>
      <c r="O2062" s="8">
        <f>IFERROR(RIGHT(tests_4[[#This Row],[ precision]],LEN(tests_4[[#This Row],[ precision]])-2)/10^(LEN(tests_4[[#This Row],[ precision]])-2),"")</f>
        <v>0.34971075672295099</v>
      </c>
      <c r="P2062" s="8">
        <f>IFERROR(RIGHT(tests_4[[#This Row],[ recall]],LEN(tests_4[[#This Row],[ recall]])-2)/10^(LEN(tests_4[[#This Row],[ recall]])-2),"")</f>
        <v>0.31921182266009801</v>
      </c>
      <c r="Q2062" s="8">
        <f>IFERROR(RIGHT(tests_4[[#This Row],[ f1-score]],LEN(tests_4[[#This Row],[ f1-score]])-2)/10^(LEN(tests_4[[#This Row],[ f1-score]])-2),"")</f>
        <v>0.33326787117046303</v>
      </c>
      <c r="R2062" s="8">
        <f>IFERROR(RIGHT(tests_4[[#This Row],[ f1-score-2]],LEN(tests_4[[#This Row],[ f1-score-2]])-2)/10^(LEN(tests_4[[#This Row],[ f1-score-2]])-2),"")</f>
        <v>0.33376600371401399</v>
      </c>
      <c r="S2062" s="9">
        <f t="shared" si="32"/>
        <v>-4.9813254355096648E-4</v>
      </c>
    </row>
    <row r="2063" spans="1:19" x14ac:dyDescent="0.35">
      <c r="A2063" t="s">
        <v>3</v>
      </c>
      <c r="B2063" t="s">
        <v>30</v>
      </c>
      <c r="C2063">
        <v>11</v>
      </c>
      <c r="D2063">
        <v>1</v>
      </c>
      <c r="E2063">
        <v>15</v>
      </c>
      <c r="F2063">
        <v>10416</v>
      </c>
      <c r="G2063">
        <v>2604</v>
      </c>
      <c r="H2063" t="s">
        <v>561</v>
      </c>
      <c r="I2063" t="s">
        <v>14702</v>
      </c>
      <c r="J2063" t="s">
        <v>14703</v>
      </c>
      <c r="K2063" t="s">
        <v>14704</v>
      </c>
      <c r="L2063" t="s">
        <v>14705</v>
      </c>
      <c r="N2063" s="8">
        <f>IFERROR(RIGHT(tests_4[[#This Row],[ accuracy]],LEN(tests_4[[#This Row],[ accuracy]])-2)/10^(LEN(tests_4[[#This Row],[ accuracy]])-2),"")</f>
        <v>0.94297235023041404</v>
      </c>
      <c r="O2063" s="8">
        <f>IFERROR(RIGHT(tests_4[[#This Row],[ precision]],LEN(tests_4[[#This Row],[ precision]])-2)/10^(LEN(tests_4[[#This Row],[ precision]])-2),"")</f>
        <v>0.381565656565656</v>
      </c>
      <c r="P2063" s="8">
        <f>IFERROR(RIGHT(tests_4[[#This Row],[ recall]],LEN(tests_4[[#This Row],[ recall]])-2)/10^(LEN(tests_4[[#This Row],[ recall]])-2),"")</f>
        <v>0.30279146141215102</v>
      </c>
      <c r="Q2063" s="8">
        <f>IFERROR(RIGHT(tests_4[[#This Row],[ f1-score]],LEN(tests_4[[#This Row],[ f1-score]])-2)/10^(LEN(tests_4[[#This Row],[ f1-score]])-2),"")</f>
        <v>0.33563425370147998</v>
      </c>
      <c r="R2063" s="8">
        <f>IFERROR(RIGHT(tests_4[[#This Row],[ f1-score-2]],LEN(tests_4[[#This Row],[ f1-score-2]])-2)/10^(LEN(tests_4[[#This Row],[ f1-score-2]])-2),"")</f>
        <v>0.33764483408192902</v>
      </c>
      <c r="S2063" s="9">
        <f t="shared" si="32"/>
        <v>-2.0105803804490452E-3</v>
      </c>
    </row>
    <row r="2064" spans="1:19" x14ac:dyDescent="0.35">
      <c r="A2064" t="s">
        <v>3</v>
      </c>
      <c r="B2064" t="s">
        <v>30</v>
      </c>
      <c r="C2064">
        <v>11</v>
      </c>
      <c r="D2064">
        <v>1</v>
      </c>
      <c r="E2064">
        <v>16</v>
      </c>
      <c r="F2064">
        <v>10416</v>
      </c>
      <c r="G2064">
        <v>2604</v>
      </c>
      <c r="H2064" t="s">
        <v>8506</v>
      </c>
      <c r="I2064" t="s">
        <v>14706</v>
      </c>
      <c r="J2064" t="s">
        <v>14707</v>
      </c>
      <c r="K2064" t="s">
        <v>14708</v>
      </c>
      <c r="L2064" t="s">
        <v>14709</v>
      </c>
      <c r="N2064" s="8">
        <f>IFERROR(RIGHT(tests_4[[#This Row],[ accuracy]],LEN(tests_4[[#This Row],[ accuracy]])-2)/10^(LEN(tests_4[[#This Row],[ accuracy]])-2),"")</f>
        <v>0.94239631336405505</v>
      </c>
      <c r="O2064" s="8">
        <f>IFERROR(RIGHT(tests_4[[#This Row],[ precision]],LEN(tests_4[[#This Row],[ precision]])-2)/10^(LEN(tests_4[[#This Row],[ precision]])-2),"")</f>
        <v>0.38236808236808201</v>
      </c>
      <c r="P2064" s="8">
        <f>IFERROR(RIGHT(tests_4[[#This Row],[ recall]],LEN(tests_4[[#This Row],[ recall]])-2)/10^(LEN(tests_4[[#This Row],[ recall]])-2),"")</f>
        <v>0.32955665024630498</v>
      </c>
      <c r="Q2064" s="8">
        <f>IFERROR(RIGHT(tests_4[[#This Row],[ f1-score]],LEN(tests_4[[#This Row],[ f1-score]])-2)/10^(LEN(tests_4[[#This Row],[ f1-score]])-2),"")</f>
        <v>0.35245535714285697</v>
      </c>
      <c r="R2064" s="8">
        <f>IFERROR(RIGHT(tests_4[[#This Row],[ f1-score-2]],LEN(tests_4[[#This Row],[ f1-score-2]])-2)/10^(LEN(tests_4[[#This Row],[ f1-score-2]])-2),"")</f>
        <v>0.354003558560403</v>
      </c>
      <c r="S2064" s="9">
        <f t="shared" si="32"/>
        <v>-1.5482014175460246E-3</v>
      </c>
    </row>
    <row r="2065" spans="1:19" x14ac:dyDescent="0.35">
      <c r="A2065" t="s">
        <v>3</v>
      </c>
      <c r="B2065" t="s">
        <v>30</v>
      </c>
      <c r="C2065">
        <v>11</v>
      </c>
      <c r="D2065">
        <v>1</v>
      </c>
      <c r="E2065">
        <v>17</v>
      </c>
      <c r="F2065">
        <v>10416</v>
      </c>
      <c r="G2065">
        <v>2604</v>
      </c>
      <c r="H2065" t="s">
        <v>461</v>
      </c>
      <c r="I2065" t="s">
        <v>14710</v>
      </c>
      <c r="J2065" t="s">
        <v>14711</v>
      </c>
      <c r="K2065" t="s">
        <v>14712</v>
      </c>
      <c r="L2065" t="s">
        <v>14713</v>
      </c>
      <c r="N2065" s="8">
        <f>IFERROR(RIGHT(tests_4[[#This Row],[ accuracy]],LEN(tests_4[[#This Row],[ accuracy]])-2)/10^(LEN(tests_4[[#This Row],[ accuracy]])-2),"")</f>
        <v>0.94374039938555998</v>
      </c>
      <c r="O2065" s="8">
        <f>IFERROR(RIGHT(tests_4[[#This Row],[ precision]],LEN(tests_4[[#This Row],[ precision]])-2)/10^(LEN(tests_4[[#This Row],[ precision]])-2),"")</f>
        <v>0.399002157497303</v>
      </c>
      <c r="P2065" s="8">
        <f>IFERROR(RIGHT(tests_4[[#This Row],[ recall]],LEN(tests_4[[#This Row],[ recall]])-2)/10^(LEN(tests_4[[#This Row],[ recall]])-2),"")</f>
        <v>0.34088669950738898</v>
      </c>
      <c r="Q2065" s="8">
        <f>IFERROR(RIGHT(tests_4[[#This Row],[ f1-score]],LEN(tests_4[[#This Row],[ f1-score]])-2)/10^(LEN(tests_4[[#This Row],[ f1-score]])-2),"")</f>
        <v>0.36455020445252095</v>
      </c>
      <c r="R2065" s="8">
        <f>IFERROR(RIGHT(tests_4[[#This Row],[ f1-score-2]],LEN(tests_4[[#This Row],[ f1-score-2]])-2)/10^(LEN(tests_4[[#This Row],[ f1-score-2]])-2),"")</f>
        <v>0.36766205431505899</v>
      </c>
      <c r="S2065" s="9">
        <f t="shared" si="32"/>
        <v>-3.1118498625380409E-3</v>
      </c>
    </row>
    <row r="2066" spans="1:19" x14ac:dyDescent="0.35">
      <c r="A2066" t="s">
        <v>3</v>
      </c>
      <c r="B2066" t="s">
        <v>30</v>
      </c>
      <c r="C2066">
        <v>11</v>
      </c>
      <c r="D2066">
        <v>1</v>
      </c>
      <c r="E2066">
        <v>18</v>
      </c>
      <c r="F2066">
        <v>10416</v>
      </c>
      <c r="G2066">
        <v>2604</v>
      </c>
      <c r="H2066" t="s">
        <v>7022</v>
      </c>
      <c r="I2066" t="s">
        <v>14714</v>
      </c>
      <c r="J2066" t="s">
        <v>14715</v>
      </c>
      <c r="K2066" t="s">
        <v>14716</v>
      </c>
      <c r="L2066" t="s">
        <v>14717</v>
      </c>
      <c r="N2066" s="8">
        <f>IFERROR(RIGHT(tests_4[[#This Row],[ accuracy]],LEN(tests_4[[#This Row],[ accuracy]])-2)/10^(LEN(tests_4[[#This Row],[ accuracy]])-2),"")</f>
        <v>0.94431643625191997</v>
      </c>
      <c r="O2066" s="8">
        <f>IFERROR(RIGHT(tests_4[[#This Row],[ precision]],LEN(tests_4[[#This Row],[ precision]])-2)/10^(LEN(tests_4[[#This Row],[ precision]])-2),"")</f>
        <v>0.41094924812029998</v>
      </c>
      <c r="P2066" s="8">
        <f>IFERROR(RIGHT(tests_4[[#This Row],[ recall]],LEN(tests_4[[#This Row],[ recall]])-2)/10^(LEN(tests_4[[#This Row],[ recall]])-2),"")</f>
        <v>0.37192118226600901</v>
      </c>
      <c r="Q2066" s="8">
        <f>IFERROR(RIGHT(tests_4[[#This Row],[ f1-score]],LEN(tests_4[[#This Row],[ f1-score]])-2)/10^(LEN(tests_4[[#This Row],[ f1-score]])-2),"")</f>
        <v>0.38821771079835599</v>
      </c>
      <c r="R2066" s="8">
        <f>IFERROR(RIGHT(tests_4[[#This Row],[ f1-score-2]],LEN(tests_4[[#This Row],[ f1-score-2]])-2)/10^(LEN(tests_4[[#This Row],[ f1-score-2]])-2),"")</f>
        <v>0.39046239142487504</v>
      </c>
      <c r="S2066" s="9">
        <f t="shared" si="32"/>
        <v>-2.2446806265190578E-3</v>
      </c>
    </row>
    <row r="2067" spans="1:19" x14ac:dyDescent="0.35">
      <c r="A2067" t="s">
        <v>3</v>
      </c>
      <c r="B2067" t="s">
        <v>30</v>
      </c>
      <c r="C2067">
        <v>11</v>
      </c>
      <c r="D2067">
        <v>1</v>
      </c>
      <c r="E2067">
        <v>19</v>
      </c>
      <c r="F2067">
        <v>10416</v>
      </c>
      <c r="G2067">
        <v>2604</v>
      </c>
      <c r="H2067" t="s">
        <v>466</v>
      </c>
      <c r="I2067" t="s">
        <v>14718</v>
      </c>
      <c r="J2067" t="s">
        <v>14719</v>
      </c>
      <c r="K2067" t="s">
        <v>14720</v>
      </c>
      <c r="L2067" t="s">
        <v>14721</v>
      </c>
      <c r="N2067" s="8">
        <f>IFERROR(RIGHT(tests_4[[#This Row],[ accuracy]],LEN(tests_4[[#This Row],[ accuracy]])-2)/10^(LEN(tests_4[[#This Row],[ accuracy]])-2),"")</f>
        <v>0.94316436251920099</v>
      </c>
      <c r="O2067" s="8">
        <f>IFERROR(RIGHT(tests_4[[#This Row],[ precision]],LEN(tests_4[[#This Row],[ precision]])-2)/10^(LEN(tests_4[[#This Row],[ precision]])-2),"")</f>
        <v>0.38867514218802202</v>
      </c>
      <c r="P2067" s="8">
        <f>IFERROR(RIGHT(tests_4[[#This Row],[ recall]],LEN(tests_4[[#This Row],[ recall]])-2)/10^(LEN(tests_4[[#This Row],[ recall]])-2),"")</f>
        <v>0.34203612479474499</v>
      </c>
      <c r="Q2067" s="8">
        <f>IFERROR(RIGHT(tests_4[[#This Row],[ f1-score]],LEN(tests_4[[#This Row],[ f1-score]])-2)/10^(LEN(tests_4[[#This Row],[ f1-score]])-2),"")</f>
        <v>0.36362797734359098</v>
      </c>
      <c r="R2067" s="8">
        <f>IFERROR(RIGHT(tests_4[[#This Row],[ f1-score-2]],LEN(tests_4[[#This Row],[ f1-score-2]])-2)/10^(LEN(tests_4[[#This Row],[ f1-score-2]])-2),"")</f>
        <v>0.36386722210257905</v>
      </c>
      <c r="S2067" s="9">
        <f t="shared" si="32"/>
        <v>-2.3924475898806641E-4</v>
      </c>
    </row>
    <row r="2068" spans="1:19" x14ac:dyDescent="0.35">
      <c r="A2068" t="s">
        <v>3</v>
      </c>
      <c r="B2068" t="s">
        <v>30</v>
      </c>
      <c r="C2068">
        <v>11</v>
      </c>
      <c r="D2068">
        <v>1</v>
      </c>
      <c r="E2068">
        <v>20</v>
      </c>
      <c r="F2068">
        <v>10416</v>
      </c>
      <c r="G2068">
        <v>2604</v>
      </c>
      <c r="H2068" t="s">
        <v>8492</v>
      </c>
      <c r="I2068" t="s">
        <v>14722</v>
      </c>
      <c r="J2068" t="s">
        <v>14723</v>
      </c>
      <c r="K2068" t="s">
        <v>14724</v>
      </c>
      <c r="L2068" t="s">
        <v>14725</v>
      </c>
      <c r="N2068" s="8">
        <f>IFERROR(RIGHT(tests_4[[#This Row],[ accuracy]],LEN(tests_4[[#This Row],[ accuracy]])-2)/10^(LEN(tests_4[[#This Row],[ accuracy]])-2),"")</f>
        <v>0.94066820276497698</v>
      </c>
      <c r="O2068" s="8">
        <f>IFERROR(RIGHT(tests_4[[#This Row],[ precision]],LEN(tests_4[[#This Row],[ precision]])-2)/10^(LEN(tests_4[[#This Row],[ precision]])-2),"")</f>
        <v>0.36911808227286103</v>
      </c>
      <c r="P2068" s="8">
        <f>IFERROR(RIGHT(tests_4[[#This Row],[ recall]],LEN(tests_4[[#This Row],[ recall]])-2)/10^(LEN(tests_4[[#This Row],[ recall]])-2),"")</f>
        <v>0.34316037735848998</v>
      </c>
      <c r="Q2068" s="8">
        <f>IFERROR(RIGHT(tests_4[[#This Row],[ f1-score]],LEN(tests_4[[#This Row],[ f1-score]])-2)/10^(LEN(tests_4[[#This Row],[ f1-score]])-2),"")</f>
        <v>0.35498090940645599</v>
      </c>
      <c r="R2068" s="8">
        <f>IFERROR(RIGHT(tests_4[[#This Row],[ f1-score-2]],LEN(tests_4[[#This Row],[ f1-score-2]])-2)/10^(LEN(tests_4[[#This Row],[ f1-score-2]])-2),"")</f>
        <v>0.35566623892615001</v>
      </c>
      <c r="S2068" s="9">
        <f t="shared" si="32"/>
        <v>-6.8532951969402234E-4</v>
      </c>
    </row>
    <row r="2069" spans="1:19" x14ac:dyDescent="0.35">
      <c r="A2069" t="s">
        <v>3</v>
      </c>
      <c r="B2069" t="s">
        <v>30</v>
      </c>
      <c r="C2069">
        <v>11</v>
      </c>
      <c r="D2069">
        <v>1</v>
      </c>
      <c r="E2069">
        <v>21</v>
      </c>
      <c r="F2069">
        <v>10416</v>
      </c>
      <c r="G2069">
        <v>2604</v>
      </c>
      <c r="H2069" t="s">
        <v>7052</v>
      </c>
      <c r="I2069" t="s">
        <v>14726</v>
      </c>
      <c r="J2069" t="s">
        <v>14727</v>
      </c>
      <c r="K2069" t="s">
        <v>14728</v>
      </c>
      <c r="L2069" t="s">
        <v>14729</v>
      </c>
      <c r="N2069" s="8">
        <f>IFERROR(RIGHT(tests_4[[#This Row],[ accuracy]],LEN(tests_4[[#This Row],[ accuracy]])-2)/10^(LEN(tests_4[[#This Row],[ accuracy]])-2),"")</f>
        <v>0.93855606758832499</v>
      </c>
      <c r="O2069" s="8">
        <f>IFERROR(RIGHT(tests_4[[#This Row],[ precision]],LEN(tests_4[[#This Row],[ precision]])-2)/10^(LEN(tests_4[[#This Row],[ precision]])-2),"")</f>
        <v>0.33120689655172397</v>
      </c>
      <c r="P2069" s="8">
        <f>IFERROR(RIGHT(tests_4[[#This Row],[ recall]],LEN(tests_4[[#This Row],[ recall]])-2)/10^(LEN(tests_4[[#This Row],[ recall]])-2),"")</f>
        <v>0.28347820403895102</v>
      </c>
      <c r="Q2069" s="8">
        <f>IFERROR(RIGHT(tests_4[[#This Row],[ f1-score]],LEN(tests_4[[#This Row],[ f1-score]])-2)/10^(LEN(tests_4[[#This Row],[ f1-score]])-2),"")</f>
        <v>0.30513121817469602</v>
      </c>
      <c r="R2069" s="8">
        <f>IFERROR(RIGHT(tests_4[[#This Row],[ f1-score-2]],LEN(tests_4[[#This Row],[ f1-score-2]])-2)/10^(LEN(tests_4[[#This Row],[ f1-score-2]])-2),"")</f>
        <v>0.30548954614183699</v>
      </c>
      <c r="S2069" s="9">
        <f t="shared" si="32"/>
        <v>-3.5832796714097004E-4</v>
      </c>
    </row>
    <row r="2070" spans="1:19" x14ac:dyDescent="0.35">
      <c r="A2070" t="s">
        <v>3</v>
      </c>
      <c r="B2070" t="s">
        <v>30</v>
      </c>
      <c r="C2070">
        <v>11</v>
      </c>
      <c r="D2070">
        <v>1</v>
      </c>
      <c r="E2070">
        <v>22</v>
      </c>
      <c r="F2070">
        <v>10416</v>
      </c>
      <c r="G2070">
        <v>2604</v>
      </c>
      <c r="H2070" t="s">
        <v>6454</v>
      </c>
      <c r="I2070" t="s">
        <v>14730</v>
      </c>
      <c r="J2070" t="s">
        <v>14731</v>
      </c>
      <c r="K2070" t="s">
        <v>14732</v>
      </c>
      <c r="L2070" t="s">
        <v>14733</v>
      </c>
      <c r="N2070" s="8">
        <f>IFERROR(RIGHT(tests_4[[#This Row],[ accuracy]],LEN(tests_4[[#This Row],[ accuracy]])-2)/10^(LEN(tests_4[[#This Row],[ accuracy]])-2),"")</f>
        <v>0.93605990783410098</v>
      </c>
      <c r="O2070" s="8">
        <f>IFERROR(RIGHT(tests_4[[#This Row],[ precision]],LEN(tests_4[[#This Row],[ precision]])-2)/10^(LEN(tests_4[[#This Row],[ precision]])-2),"")</f>
        <v>0.32458912768647202</v>
      </c>
      <c r="P2070" s="8">
        <f>IFERROR(RIGHT(tests_4[[#This Row],[ recall]],LEN(tests_4[[#This Row],[ recall]])-2)/10^(LEN(tests_4[[#This Row],[ recall]])-2),"")</f>
        <v>0.31154826481929199</v>
      </c>
      <c r="Q2070" s="8">
        <f>IFERROR(RIGHT(tests_4[[#This Row],[ f1-score]],LEN(tests_4[[#This Row],[ f1-score]])-2)/10^(LEN(tests_4[[#This Row],[ f1-score]])-2),"")</f>
        <v>0.31728624535315902</v>
      </c>
      <c r="R2070" s="8">
        <f>IFERROR(RIGHT(tests_4[[#This Row],[ f1-score-2]],LEN(tests_4[[#This Row],[ f1-score-2]])-2)/10^(LEN(tests_4[[#This Row],[ f1-score-2]])-2),"")</f>
        <v>0.31793502693370401</v>
      </c>
      <c r="S2070" s="9">
        <f t="shared" si="32"/>
        <v>-6.4878158054498813E-4</v>
      </c>
    </row>
    <row r="2071" spans="1:19" x14ac:dyDescent="0.35">
      <c r="A2071" t="s">
        <v>3</v>
      </c>
      <c r="B2071" t="s">
        <v>30</v>
      </c>
      <c r="C2071">
        <v>11</v>
      </c>
      <c r="D2071">
        <v>1</v>
      </c>
      <c r="E2071">
        <v>23</v>
      </c>
      <c r="F2071">
        <v>10416</v>
      </c>
      <c r="G2071">
        <v>2604</v>
      </c>
      <c r="H2071" t="s">
        <v>6459</v>
      </c>
      <c r="I2071" t="s">
        <v>14734</v>
      </c>
      <c r="J2071" t="s">
        <v>14735</v>
      </c>
      <c r="K2071" t="s">
        <v>14736</v>
      </c>
      <c r="L2071" t="s">
        <v>14737</v>
      </c>
      <c r="N2071" s="8">
        <f>IFERROR(RIGHT(tests_4[[#This Row],[ accuracy]],LEN(tests_4[[#This Row],[ accuracy]])-2)/10^(LEN(tests_4[[#This Row],[ accuracy]])-2),"")</f>
        <v>0.93970814132104397</v>
      </c>
      <c r="O2071" s="8">
        <f>IFERROR(RIGHT(tests_4[[#This Row],[ precision]],LEN(tests_4[[#This Row],[ precision]])-2)/10^(LEN(tests_4[[#This Row],[ precision]])-2),"")</f>
        <v>0.35048596602779503</v>
      </c>
      <c r="P2071" s="8">
        <f>IFERROR(RIGHT(tests_4[[#This Row],[ recall]],LEN(tests_4[[#This Row],[ recall]])-2)/10^(LEN(tests_4[[#This Row],[ recall]])-2),"")</f>
        <v>0.29053656623750002</v>
      </c>
      <c r="Q2071" s="8">
        <f>IFERROR(RIGHT(tests_4[[#This Row],[ f1-score]],LEN(tests_4[[#This Row],[ f1-score]])-2)/10^(LEN(tests_4[[#This Row],[ f1-score]])-2),"")</f>
        <v>0.31511839708561001</v>
      </c>
      <c r="R2071" s="8">
        <f>IFERROR(RIGHT(tests_4[[#This Row],[ f1-score-2]],LEN(tests_4[[#This Row],[ f1-score-2]])-2)/10^(LEN(tests_4[[#This Row],[ f1-score-2]])-2),"")</f>
        <v>0.31770798672021</v>
      </c>
      <c r="S2071" s="9">
        <f t="shared" si="32"/>
        <v>-2.5895896345999869E-3</v>
      </c>
    </row>
    <row r="2072" spans="1:19" x14ac:dyDescent="0.35">
      <c r="A2072" t="s">
        <v>3</v>
      </c>
      <c r="B2072" t="s">
        <v>30</v>
      </c>
      <c r="C2072">
        <v>13</v>
      </c>
      <c r="D2072">
        <v>1</v>
      </c>
      <c r="E2072">
        <v>1</v>
      </c>
      <c r="F2072">
        <v>10416</v>
      </c>
      <c r="G2072">
        <v>2604</v>
      </c>
      <c r="H2072" t="s">
        <v>736</v>
      </c>
      <c r="I2072" t="s">
        <v>14738</v>
      </c>
      <c r="J2072" t="s">
        <v>14739</v>
      </c>
      <c r="K2072" t="s">
        <v>14740</v>
      </c>
      <c r="L2072" t="s">
        <v>14741</v>
      </c>
      <c r="N2072" s="8">
        <f>IFERROR(RIGHT(tests_4[[#This Row],[ accuracy]],LEN(tests_4[[#This Row],[ accuracy]])-2)/10^(LEN(tests_4[[#This Row],[ accuracy]])-2),"")</f>
        <v>0.94777265745007599</v>
      </c>
      <c r="O2072" s="8">
        <f>IFERROR(RIGHT(tests_4[[#This Row],[ precision]],LEN(tests_4[[#This Row],[ precision]])-2)/10^(LEN(tests_4[[#This Row],[ precision]])-2),"")</f>
        <v>0.32246033625384701</v>
      </c>
      <c r="P2072" s="8">
        <f>IFERROR(RIGHT(tests_4[[#This Row],[ recall]],LEN(tests_4[[#This Row],[ recall]])-2)/10^(LEN(tests_4[[#This Row],[ recall]])-2),"")</f>
        <v>0.29297785547785499</v>
      </c>
      <c r="Q2072" s="8">
        <f>IFERROR(RIGHT(tests_4[[#This Row],[ f1-score]],LEN(tests_4[[#This Row],[ f1-score]])-2)/10^(LEN(tests_4[[#This Row],[ f1-score]])-2),"")</f>
        <v>0.30695187165775401</v>
      </c>
      <c r="R2072" s="8">
        <f>IFERROR(RIGHT(tests_4[[#This Row],[ f1-score-2]],LEN(tests_4[[#This Row],[ f1-score-2]])-2)/10^(LEN(tests_4[[#This Row],[ f1-score-2]])-2),"")</f>
        <v>0.30701291880015702</v>
      </c>
      <c r="S2072" s="9">
        <f t="shared" si="32"/>
        <v>-6.1047142403014565E-5</v>
      </c>
    </row>
    <row r="2073" spans="1:19" x14ac:dyDescent="0.35">
      <c r="A2073" t="s">
        <v>3</v>
      </c>
      <c r="B2073" t="s">
        <v>30</v>
      </c>
      <c r="C2073">
        <v>13</v>
      </c>
      <c r="D2073">
        <v>1</v>
      </c>
      <c r="E2073">
        <v>2</v>
      </c>
      <c r="F2073">
        <v>10416</v>
      </c>
      <c r="G2073">
        <v>2604</v>
      </c>
      <c r="H2073" t="s">
        <v>279</v>
      </c>
      <c r="I2073" t="s">
        <v>14742</v>
      </c>
      <c r="J2073" t="s">
        <v>14743</v>
      </c>
      <c r="K2073" t="s">
        <v>14744</v>
      </c>
      <c r="L2073" t="s">
        <v>14745</v>
      </c>
      <c r="N2073" s="8">
        <f>IFERROR(RIGHT(tests_4[[#This Row],[ accuracy]],LEN(tests_4[[#This Row],[ accuracy]])-2)/10^(LEN(tests_4[[#This Row],[ accuracy]])-2),"")</f>
        <v>0.94911674347158204</v>
      </c>
      <c r="O2073" s="8">
        <f>IFERROR(RIGHT(tests_4[[#This Row],[ precision]],LEN(tests_4[[#This Row],[ precision]])-2)/10^(LEN(tests_4[[#This Row],[ precision]])-2),"")</f>
        <v>0.33730158730158699</v>
      </c>
      <c r="P2073" s="8">
        <f>IFERROR(RIGHT(tests_4[[#This Row],[ recall]],LEN(tests_4[[#This Row],[ recall]])-2)/10^(LEN(tests_4[[#This Row],[ recall]])-2),"")</f>
        <v>0.25607031857031798</v>
      </c>
      <c r="Q2073" s="8">
        <f>IFERROR(RIGHT(tests_4[[#This Row],[ f1-score]],LEN(tests_4[[#This Row],[ f1-score]])-2)/10^(LEN(tests_4[[#This Row],[ f1-score]])-2),"")</f>
        <v>0.28762531521003698</v>
      </c>
      <c r="R2073" s="8">
        <f>IFERROR(RIGHT(tests_4[[#This Row],[ f1-score-2]],LEN(tests_4[[#This Row],[ f1-score-2]])-2)/10^(LEN(tests_4[[#This Row],[ f1-score-2]])-2),"")</f>
        <v>0.29112576466752099</v>
      </c>
      <c r="S2073" s="9">
        <f t="shared" si="32"/>
        <v>-3.5004494574840117E-3</v>
      </c>
    </row>
    <row r="2074" spans="1:19" x14ac:dyDescent="0.35">
      <c r="A2074" t="s">
        <v>3</v>
      </c>
      <c r="B2074" t="s">
        <v>30</v>
      </c>
      <c r="C2074">
        <v>13</v>
      </c>
      <c r="D2074">
        <v>1</v>
      </c>
      <c r="E2074">
        <v>3</v>
      </c>
      <c r="F2074">
        <v>10416</v>
      </c>
      <c r="G2074">
        <v>2604</v>
      </c>
      <c r="H2074" t="s">
        <v>442</v>
      </c>
      <c r="I2074" t="s">
        <v>14746</v>
      </c>
      <c r="J2074" t="s">
        <v>14747</v>
      </c>
      <c r="K2074" t="s">
        <v>14748</v>
      </c>
      <c r="L2074" t="s">
        <v>14749</v>
      </c>
      <c r="N2074" s="8">
        <f>IFERROR(RIGHT(tests_4[[#This Row],[ accuracy]],LEN(tests_4[[#This Row],[ accuracy]])-2)/10^(LEN(tests_4[[#This Row],[ accuracy]])-2),"")</f>
        <v>0.95180491551459201</v>
      </c>
      <c r="O2074" s="8">
        <f>IFERROR(RIGHT(tests_4[[#This Row],[ precision]],LEN(tests_4[[#This Row],[ precision]])-2)/10^(LEN(tests_4[[#This Row],[ precision]])-2),"")</f>
        <v>0.37319243604004398</v>
      </c>
      <c r="P2074" s="8">
        <f>IFERROR(RIGHT(tests_4[[#This Row],[ recall]],LEN(tests_4[[#This Row],[ recall]])-2)/10^(LEN(tests_4[[#This Row],[ recall]])-2),"")</f>
        <v>0.33561577311577301</v>
      </c>
      <c r="Q2074" s="8">
        <f>IFERROR(RIGHT(tests_4[[#This Row],[ f1-score]],LEN(tests_4[[#This Row],[ f1-score]])-2)/10^(LEN(tests_4[[#This Row],[ f1-score]])-2),"")</f>
        <v>0.35238095238095202</v>
      </c>
      <c r="R2074" s="8">
        <f>IFERROR(RIGHT(tests_4[[#This Row],[ f1-score-2]],LEN(tests_4[[#This Row],[ f1-score-2]])-2)/10^(LEN(tests_4[[#This Row],[ f1-score-2]])-2),"")</f>
        <v>0.35340806250454798</v>
      </c>
      <c r="S2074" s="9">
        <f t="shared" si="32"/>
        <v>-1.0271101235959645E-3</v>
      </c>
    </row>
    <row r="2075" spans="1:19" x14ac:dyDescent="0.35">
      <c r="A2075" t="s">
        <v>3</v>
      </c>
      <c r="B2075" t="s">
        <v>30</v>
      </c>
      <c r="C2075">
        <v>13</v>
      </c>
      <c r="D2075">
        <v>1</v>
      </c>
      <c r="E2075">
        <v>4</v>
      </c>
      <c r="F2075">
        <v>10416</v>
      </c>
      <c r="G2075">
        <v>2604</v>
      </c>
      <c r="H2075" t="s">
        <v>279</v>
      </c>
      <c r="I2075" t="s">
        <v>3967</v>
      </c>
      <c r="J2075" t="s">
        <v>14750</v>
      </c>
      <c r="K2075" t="s">
        <v>14751</v>
      </c>
      <c r="L2075" t="s">
        <v>14752</v>
      </c>
      <c r="N2075" s="8">
        <f>IFERROR(RIGHT(tests_4[[#This Row],[ accuracy]],LEN(tests_4[[#This Row],[ accuracy]])-2)/10^(LEN(tests_4[[#This Row],[ accuracy]])-2),"")</f>
        <v>0.94911674347158204</v>
      </c>
      <c r="O2075" s="8">
        <f>IFERROR(RIGHT(tests_4[[#This Row],[ precision]],LEN(tests_4[[#This Row],[ precision]])-2)/10^(LEN(tests_4[[#This Row],[ precision]])-2),"")</f>
        <v>0.32750000000000001</v>
      </c>
      <c r="P2075" s="8">
        <f>IFERROR(RIGHT(tests_4[[#This Row],[ recall]],LEN(tests_4[[#This Row],[ recall]])-2)/10^(LEN(tests_4[[#This Row],[ recall]])-2),"")</f>
        <v>0.28739316239316198</v>
      </c>
      <c r="Q2075" s="8">
        <f>IFERROR(RIGHT(tests_4[[#This Row],[ f1-score]],LEN(tests_4[[#This Row],[ f1-score]])-2)/10^(LEN(tests_4[[#This Row],[ f1-score]])-2),"")</f>
        <v>0.30606758832565201</v>
      </c>
      <c r="R2075" s="8">
        <f>IFERROR(RIGHT(tests_4[[#This Row],[ f1-score-2]],LEN(tests_4[[#This Row],[ f1-score-2]])-2)/10^(LEN(tests_4[[#This Row],[ f1-score-2]])-2),"")</f>
        <v>0.30613858289606199</v>
      </c>
      <c r="S2075" s="9">
        <f t="shared" si="32"/>
        <v>-7.0994570409987912E-5</v>
      </c>
    </row>
    <row r="2076" spans="1:19" x14ac:dyDescent="0.35">
      <c r="A2076" t="s">
        <v>3</v>
      </c>
      <c r="B2076" t="s">
        <v>30</v>
      </c>
      <c r="C2076">
        <v>13</v>
      </c>
      <c r="D2076">
        <v>1</v>
      </c>
      <c r="E2076">
        <v>5</v>
      </c>
      <c r="F2076">
        <v>10416</v>
      </c>
      <c r="G2076">
        <v>2604</v>
      </c>
      <c r="H2076" t="s">
        <v>391</v>
      </c>
      <c r="I2076" t="s">
        <v>14753</v>
      </c>
      <c r="J2076" t="s">
        <v>14754</v>
      </c>
      <c r="K2076" t="s">
        <v>14755</v>
      </c>
      <c r="L2076" t="s">
        <v>14756</v>
      </c>
      <c r="N2076" s="8">
        <f>IFERROR(RIGHT(tests_4[[#This Row],[ accuracy]],LEN(tests_4[[#This Row],[ accuracy]])-2)/10^(LEN(tests_4[[#This Row],[ accuracy]])-2),"")</f>
        <v>0.94988479262672798</v>
      </c>
      <c r="O2076" s="8">
        <f>IFERROR(RIGHT(tests_4[[#This Row],[ precision]],LEN(tests_4[[#This Row],[ precision]])-2)/10^(LEN(tests_4[[#This Row],[ precision]])-2),"")</f>
        <v>0.33647058823529402</v>
      </c>
      <c r="P2076" s="8">
        <f>IFERROR(RIGHT(tests_4[[#This Row],[ recall]],LEN(tests_4[[#This Row],[ recall]])-2)/10^(LEN(tests_4[[#This Row],[ recall]])-2),"")</f>
        <v>0.27311577311577301</v>
      </c>
      <c r="Q2076" s="8">
        <f>IFERROR(RIGHT(tests_4[[#This Row],[ f1-score]],LEN(tests_4[[#This Row],[ f1-score]])-2)/10^(LEN(tests_4[[#This Row],[ f1-score]])-2),"")</f>
        <v>0.30131159163417198</v>
      </c>
      <c r="R2076" s="8">
        <f>IFERROR(RIGHT(tests_4[[#This Row],[ f1-score-2]],LEN(tests_4[[#This Row],[ f1-score-2]])-2)/10^(LEN(tests_4[[#This Row],[ f1-score-2]])-2),"")</f>
        <v>0.30150092148691499</v>
      </c>
      <c r="S2076" s="9">
        <f t="shared" si="32"/>
        <v>-1.8932985274300318E-4</v>
      </c>
    </row>
    <row r="2077" spans="1:19" x14ac:dyDescent="0.35">
      <c r="A2077" t="s">
        <v>3</v>
      </c>
      <c r="B2077" t="s">
        <v>30</v>
      </c>
      <c r="C2077">
        <v>13</v>
      </c>
      <c r="D2077">
        <v>1</v>
      </c>
      <c r="E2077">
        <v>6</v>
      </c>
      <c r="F2077">
        <v>10416</v>
      </c>
      <c r="G2077">
        <v>2604</v>
      </c>
      <c r="H2077" t="s">
        <v>240</v>
      </c>
      <c r="I2077" t="s">
        <v>14757</v>
      </c>
      <c r="J2077" t="s">
        <v>14758</v>
      </c>
      <c r="K2077" t="s">
        <v>14759</v>
      </c>
      <c r="L2077" t="s">
        <v>14760</v>
      </c>
      <c r="N2077" s="8">
        <f>IFERROR(RIGHT(tests_4[[#This Row],[ accuracy]],LEN(tests_4[[#This Row],[ accuracy]])-2)/10^(LEN(tests_4[[#This Row],[ accuracy]])-2),"")</f>
        <v>0.94354838709677402</v>
      </c>
      <c r="O2077" s="8">
        <f>IFERROR(RIGHT(tests_4[[#This Row],[ precision]],LEN(tests_4[[#This Row],[ precision]])-2)/10^(LEN(tests_4[[#This Row],[ precision]])-2),"")</f>
        <v>0.27566564260112603</v>
      </c>
      <c r="P2077" s="8">
        <f>IFERROR(RIGHT(tests_4[[#This Row],[ recall]],LEN(tests_4[[#This Row],[ recall]])-2)/10^(LEN(tests_4[[#This Row],[ recall]])-2),"")</f>
        <v>0.237567987567987</v>
      </c>
      <c r="Q2077" s="8">
        <f>IFERROR(RIGHT(tests_4[[#This Row],[ f1-score]],LEN(tests_4[[#This Row],[ f1-score]])-2)/10^(LEN(tests_4[[#This Row],[ f1-score]])-2),"")</f>
        <v>0.252782281333296</v>
      </c>
      <c r="R2077" s="8">
        <f>IFERROR(RIGHT(tests_4[[#This Row],[ f1-score-2]],LEN(tests_4[[#This Row],[ f1-score-2]])-2)/10^(LEN(tests_4[[#This Row],[ f1-score-2]])-2),"")</f>
        <v>0.25520280864216299</v>
      </c>
      <c r="S2077" s="9">
        <f t="shared" si="32"/>
        <v>-2.4205273088669932E-3</v>
      </c>
    </row>
    <row r="2078" spans="1:19" x14ac:dyDescent="0.35">
      <c r="A2078" t="s">
        <v>3</v>
      </c>
      <c r="B2078" t="s">
        <v>30</v>
      </c>
      <c r="C2078">
        <v>13</v>
      </c>
      <c r="D2078">
        <v>1</v>
      </c>
      <c r="E2078">
        <v>7</v>
      </c>
      <c r="F2078">
        <v>10416</v>
      </c>
      <c r="G2078">
        <v>2604</v>
      </c>
      <c r="H2078" t="s">
        <v>279</v>
      </c>
      <c r="I2078" t="s">
        <v>14761</v>
      </c>
      <c r="J2078" t="s">
        <v>14762</v>
      </c>
      <c r="K2078" t="s">
        <v>14763</v>
      </c>
      <c r="L2078" t="s">
        <v>14764</v>
      </c>
      <c r="N2078" s="8">
        <f>IFERROR(RIGHT(tests_4[[#This Row],[ accuracy]],LEN(tests_4[[#This Row],[ accuracy]])-2)/10^(LEN(tests_4[[#This Row],[ accuracy]])-2),"")</f>
        <v>0.94911674347158204</v>
      </c>
      <c r="O2078" s="8">
        <f>IFERROR(RIGHT(tests_4[[#This Row],[ precision]],LEN(tests_4[[#This Row],[ precision]])-2)/10^(LEN(tests_4[[#This Row],[ precision]])-2),"")</f>
        <v>0.343299583085169</v>
      </c>
      <c r="P2078" s="8">
        <f>IFERROR(RIGHT(tests_4[[#This Row],[ recall]],LEN(tests_4[[#This Row],[ recall]])-2)/10^(LEN(tests_4[[#This Row],[ recall]])-2),"")</f>
        <v>0.31012043512043502</v>
      </c>
      <c r="Q2078" s="8">
        <f>IFERROR(RIGHT(tests_4[[#This Row],[ f1-score]],LEN(tests_4[[#This Row],[ f1-score]])-2)/10^(LEN(tests_4[[#This Row],[ f1-score]])-2),"")</f>
        <v>0.32528378667808899</v>
      </c>
      <c r="R2078" s="8">
        <f>IFERROR(RIGHT(tests_4[[#This Row],[ f1-score-2]],LEN(tests_4[[#This Row],[ f1-score-2]])-2)/10^(LEN(tests_4[[#This Row],[ f1-score-2]])-2),"")</f>
        <v>0.32586762914122003</v>
      </c>
      <c r="S2078" s="9">
        <f t="shared" si="32"/>
        <v>-5.8384246313103461E-4</v>
      </c>
    </row>
    <row r="2079" spans="1:19" x14ac:dyDescent="0.35">
      <c r="A2079" t="s">
        <v>3</v>
      </c>
      <c r="B2079" t="s">
        <v>30</v>
      </c>
      <c r="C2079">
        <v>13</v>
      </c>
      <c r="D2079">
        <v>1</v>
      </c>
      <c r="E2079">
        <v>8</v>
      </c>
      <c r="F2079">
        <v>10416</v>
      </c>
      <c r="G2079">
        <v>2604</v>
      </c>
      <c r="H2079" t="s">
        <v>687</v>
      </c>
      <c r="I2079" t="s">
        <v>14765</v>
      </c>
      <c r="J2079" t="s">
        <v>14766</v>
      </c>
      <c r="K2079" t="s">
        <v>14767</v>
      </c>
      <c r="L2079" t="s">
        <v>14768</v>
      </c>
      <c r="N2079" s="8">
        <f>IFERROR(RIGHT(tests_4[[#This Row],[ accuracy]],LEN(tests_4[[#This Row],[ accuracy]])-2)/10^(LEN(tests_4[[#This Row],[ accuracy]])-2),"")</f>
        <v>0.94854070660522205</v>
      </c>
      <c r="O2079" s="8">
        <f>IFERROR(RIGHT(tests_4[[#This Row],[ precision]],LEN(tests_4[[#This Row],[ precision]])-2)/10^(LEN(tests_4[[#This Row],[ precision]])-2),"")</f>
        <v>0.34381584492203898</v>
      </c>
      <c r="P2079" s="8">
        <f>IFERROR(RIGHT(tests_4[[#This Row],[ recall]],LEN(tests_4[[#This Row],[ recall]])-2)/10^(LEN(tests_4[[#This Row],[ recall]])-2),"")</f>
        <v>0.329982517482517</v>
      </c>
      <c r="Q2079" s="8">
        <f>IFERROR(RIGHT(tests_4[[#This Row],[ f1-score]],LEN(tests_4[[#This Row],[ f1-score]])-2)/10^(LEN(tests_4[[#This Row],[ f1-score]])-2),"")</f>
        <v>0.33675429726996903</v>
      </c>
      <c r="R2079" s="8">
        <f>IFERROR(RIGHT(tests_4[[#This Row],[ f1-score-2]],LEN(tests_4[[#This Row],[ f1-score-2]])-2)/10^(LEN(tests_4[[#This Row],[ f1-score-2]])-2),"")</f>
        <v>0.33675717956000201</v>
      </c>
      <c r="S2079" s="9">
        <f t="shared" si="32"/>
        <v>-2.8822900329794621E-6</v>
      </c>
    </row>
    <row r="2080" spans="1:19" x14ac:dyDescent="0.35">
      <c r="A2080" t="s">
        <v>3</v>
      </c>
      <c r="B2080" t="s">
        <v>30</v>
      </c>
      <c r="C2080">
        <v>13</v>
      </c>
      <c r="D2080">
        <v>1</v>
      </c>
      <c r="E2080">
        <v>9</v>
      </c>
      <c r="F2080">
        <v>10416</v>
      </c>
      <c r="G2080">
        <v>2604</v>
      </c>
      <c r="H2080" t="s">
        <v>3596</v>
      </c>
      <c r="I2080" t="s">
        <v>14769</v>
      </c>
      <c r="J2080" t="s">
        <v>14770</v>
      </c>
      <c r="K2080" t="s">
        <v>14771</v>
      </c>
      <c r="L2080" t="s">
        <v>14772</v>
      </c>
      <c r="N2080" s="8">
        <f>IFERROR(RIGHT(tests_4[[#This Row],[ accuracy]],LEN(tests_4[[#This Row],[ accuracy]])-2)/10^(LEN(tests_4[[#This Row],[ accuracy]])-2),"")</f>
        <v>0.94873271889400901</v>
      </c>
      <c r="O2080" s="8">
        <f>IFERROR(RIGHT(tests_4[[#This Row],[ precision]],LEN(tests_4[[#This Row],[ precision]])-2)/10^(LEN(tests_4[[#This Row],[ precision]])-2),"")</f>
        <v>0.31140648311406399</v>
      </c>
      <c r="P2080" s="8">
        <f>IFERROR(RIGHT(tests_4[[#This Row],[ recall]],LEN(tests_4[[#This Row],[ recall]])-2)/10^(LEN(tests_4[[#This Row],[ recall]])-2),"")</f>
        <v>0.264665889665889</v>
      </c>
      <c r="Q2080" s="8">
        <f>IFERROR(RIGHT(tests_4[[#This Row],[ f1-score]],LEN(tests_4[[#This Row],[ f1-score]])-2)/10^(LEN(tests_4[[#This Row],[ f1-score]])-2),"")</f>
        <v>0.28611316884152899</v>
      </c>
      <c r="R2080" s="8">
        <f>IFERROR(RIGHT(tests_4[[#This Row],[ f1-score-2]],LEN(tests_4[[#This Row],[ f1-score-2]])-2)/10^(LEN(tests_4[[#This Row],[ f1-score-2]])-2),"")</f>
        <v>0.28613999835951698</v>
      </c>
      <c r="S2080" s="9">
        <f t="shared" si="32"/>
        <v>-2.6829517987991824E-5</v>
      </c>
    </row>
    <row r="2081" spans="1:19" x14ac:dyDescent="0.35">
      <c r="A2081" t="s">
        <v>3</v>
      </c>
      <c r="B2081" t="s">
        <v>30</v>
      </c>
      <c r="C2081">
        <v>13</v>
      </c>
      <c r="D2081">
        <v>1</v>
      </c>
      <c r="E2081">
        <v>10</v>
      </c>
      <c r="F2081">
        <v>10416</v>
      </c>
      <c r="G2081">
        <v>2604</v>
      </c>
      <c r="H2081" t="s">
        <v>7136</v>
      </c>
      <c r="I2081" t="s">
        <v>14773</v>
      </c>
      <c r="J2081" t="s">
        <v>14774</v>
      </c>
      <c r="K2081" t="s">
        <v>14775</v>
      </c>
      <c r="L2081" t="s">
        <v>14776</v>
      </c>
      <c r="N2081" s="8">
        <f>IFERROR(RIGHT(tests_4[[#This Row],[ accuracy]],LEN(tests_4[[#This Row],[ accuracy]])-2)/10^(LEN(tests_4[[#This Row],[ accuracy]])-2),"")</f>
        <v>0.95007680491551405</v>
      </c>
      <c r="O2081" s="8">
        <f>IFERROR(RIGHT(tests_4[[#This Row],[ precision]],LEN(tests_4[[#This Row],[ precision]])-2)/10^(LEN(tests_4[[#This Row],[ precision]])-2),"")</f>
        <v>0.33723184285344998</v>
      </c>
      <c r="P2081" s="8">
        <f>IFERROR(RIGHT(tests_4[[#This Row],[ recall]],LEN(tests_4[[#This Row],[ recall]])-2)/10^(LEN(tests_4[[#This Row],[ recall]])-2),"")</f>
        <v>0.29453185703185703</v>
      </c>
      <c r="Q2081" s="8">
        <f>IFERROR(RIGHT(tests_4[[#This Row],[ f1-score]],LEN(tests_4[[#This Row],[ f1-score]])-2)/10^(LEN(tests_4[[#This Row],[ f1-score]])-2),"")</f>
        <v>0.31429128485084801</v>
      </c>
      <c r="R2081" s="8">
        <f>IFERROR(RIGHT(tests_4[[#This Row],[ f1-score-2]],LEN(tests_4[[#This Row],[ f1-score-2]])-2)/10^(LEN(tests_4[[#This Row],[ f1-score-2]])-2),"")</f>
        <v>0.31443883510221898</v>
      </c>
      <c r="S2081" s="9">
        <f t="shared" si="32"/>
        <v>-1.4755025137097588E-4</v>
      </c>
    </row>
    <row r="2082" spans="1:19" x14ac:dyDescent="0.35">
      <c r="A2082" t="s">
        <v>3</v>
      </c>
      <c r="B2082" t="s">
        <v>30</v>
      </c>
      <c r="C2082">
        <v>13</v>
      </c>
      <c r="D2082">
        <v>1</v>
      </c>
      <c r="E2082">
        <v>11</v>
      </c>
      <c r="F2082">
        <v>10416</v>
      </c>
      <c r="G2082">
        <v>2604</v>
      </c>
      <c r="H2082" t="s">
        <v>14777</v>
      </c>
      <c r="I2082" t="s">
        <v>14778</v>
      </c>
      <c r="J2082" t="s">
        <v>14779</v>
      </c>
      <c r="K2082" t="s">
        <v>14780</v>
      </c>
      <c r="L2082" t="s">
        <v>14781</v>
      </c>
      <c r="N2082" s="8">
        <f>IFERROR(RIGHT(tests_4[[#This Row],[ accuracy]],LEN(tests_4[[#This Row],[ accuracy]])-2)/10^(LEN(tests_4[[#This Row],[ accuracy]])-2),"")</f>
        <v>0.94546850998463905</v>
      </c>
      <c r="O2082" s="8">
        <f>IFERROR(RIGHT(tests_4[[#This Row],[ precision]],LEN(tests_4[[#This Row],[ precision]])-2)/10^(LEN(tests_4[[#This Row],[ precision]])-2),"")</f>
        <v>0.297884416924664</v>
      </c>
      <c r="P2082" s="8">
        <f>IFERROR(RIGHT(tests_4[[#This Row],[ recall]],LEN(tests_4[[#This Row],[ recall]])-2)/10^(LEN(tests_4[[#This Row],[ recall]])-2),"")</f>
        <v>0.28593628593628501</v>
      </c>
      <c r="Q2082" s="8">
        <f>IFERROR(RIGHT(tests_4[[#This Row],[ f1-score]],LEN(tests_4[[#This Row],[ f1-score]])-2)/10^(LEN(tests_4[[#This Row],[ f1-score]])-2),"")</f>
        <v>0.29096489258177999</v>
      </c>
      <c r="R2082" s="8">
        <f>IFERROR(RIGHT(tests_4[[#This Row],[ f1-score-2]],LEN(tests_4[[#This Row],[ f1-score-2]])-2)/10^(LEN(tests_4[[#This Row],[ f1-score-2]])-2),"")</f>
        <v>0.29178808972117298</v>
      </c>
      <c r="S2082" s="9">
        <f t="shared" si="32"/>
        <v>-8.2319713939299488E-4</v>
      </c>
    </row>
    <row r="2083" spans="1:19" x14ac:dyDescent="0.35">
      <c r="A2083" t="s">
        <v>3</v>
      </c>
      <c r="B2083" t="s">
        <v>30</v>
      </c>
      <c r="C2083">
        <v>13</v>
      </c>
      <c r="D2083">
        <v>1</v>
      </c>
      <c r="E2083">
        <v>12</v>
      </c>
      <c r="F2083">
        <v>10416</v>
      </c>
      <c r="G2083">
        <v>2604</v>
      </c>
      <c r="H2083" t="s">
        <v>3596</v>
      </c>
      <c r="I2083" t="s">
        <v>14782</v>
      </c>
      <c r="J2083" t="s">
        <v>14783</v>
      </c>
      <c r="K2083" t="s">
        <v>14784</v>
      </c>
      <c r="L2083" t="s">
        <v>14785</v>
      </c>
      <c r="N2083" s="8">
        <f>IFERROR(RIGHT(tests_4[[#This Row],[ accuracy]],LEN(tests_4[[#This Row],[ accuracy]])-2)/10^(LEN(tests_4[[#This Row],[ accuracy]])-2),"")</f>
        <v>0.94873271889400901</v>
      </c>
      <c r="O2083" s="8">
        <f>IFERROR(RIGHT(tests_4[[#This Row],[ precision]],LEN(tests_4[[#This Row],[ precision]])-2)/10^(LEN(tests_4[[#This Row],[ precision]])-2),"")</f>
        <v>0.32047094051994002</v>
      </c>
      <c r="P2083" s="8">
        <f>IFERROR(RIGHT(tests_4[[#This Row],[ recall]],LEN(tests_4[[#This Row],[ recall]])-2)/10^(LEN(tests_4[[#This Row],[ recall]])-2),"")</f>
        <v>0.27588383838383801</v>
      </c>
      <c r="Q2083" s="8">
        <f>IFERROR(RIGHT(tests_4[[#This Row],[ f1-score]],LEN(tests_4[[#This Row],[ f1-score]])-2)/10^(LEN(tests_4[[#This Row],[ f1-score]])-2),"")</f>
        <v>0.29287405569962699</v>
      </c>
      <c r="R2083" s="8">
        <f>IFERROR(RIGHT(tests_4[[#This Row],[ f1-score-2]],LEN(tests_4[[#This Row],[ f1-score-2]])-2)/10^(LEN(tests_4[[#This Row],[ f1-score-2]])-2),"")</f>
        <v>0.29651058828987797</v>
      </c>
      <c r="S2083" s="9">
        <f t="shared" si="32"/>
        <v>-3.6365325902509849E-3</v>
      </c>
    </row>
    <row r="2084" spans="1:19" x14ac:dyDescent="0.35">
      <c r="A2084" t="s">
        <v>3</v>
      </c>
      <c r="B2084" t="s">
        <v>30</v>
      </c>
      <c r="C2084">
        <v>13</v>
      </c>
      <c r="D2084">
        <v>1</v>
      </c>
      <c r="E2084">
        <v>13</v>
      </c>
      <c r="F2084">
        <v>10416</v>
      </c>
      <c r="G2084">
        <v>2604</v>
      </c>
      <c r="H2084" t="s">
        <v>456</v>
      </c>
      <c r="I2084" t="s">
        <v>14786</v>
      </c>
      <c r="J2084" t="s">
        <v>14787</v>
      </c>
      <c r="K2084" t="s">
        <v>14788</v>
      </c>
      <c r="L2084" t="s">
        <v>14789</v>
      </c>
      <c r="N2084" s="8">
        <f>IFERROR(RIGHT(tests_4[[#This Row],[ accuracy]],LEN(tests_4[[#This Row],[ accuracy]])-2)/10^(LEN(tests_4[[#This Row],[ accuracy]])-2),"")</f>
        <v>0.94681259600614398</v>
      </c>
      <c r="O2084" s="8">
        <f>IFERROR(RIGHT(tests_4[[#This Row],[ precision]],LEN(tests_4[[#This Row],[ precision]])-2)/10^(LEN(tests_4[[#This Row],[ precision]])-2),"")</f>
        <v>0.29400399733510901</v>
      </c>
      <c r="P2084" s="8">
        <f>IFERROR(RIGHT(tests_4[[#This Row],[ recall]],LEN(tests_4[[#This Row],[ recall]])-2)/10^(LEN(tests_4[[#This Row],[ recall]])-2),"")</f>
        <v>0.251748251748251</v>
      </c>
      <c r="Q2084" s="8">
        <f>IFERROR(RIGHT(tests_4[[#This Row],[ f1-score]],LEN(tests_4[[#This Row],[ f1-score]])-2)/10^(LEN(tests_4[[#This Row],[ f1-score]])-2),"")</f>
        <v>0.27107106541633702</v>
      </c>
      <c r="R2084" s="8">
        <f>IFERROR(RIGHT(tests_4[[#This Row],[ f1-score-2]],LEN(tests_4[[#This Row],[ f1-score-2]])-2)/10^(LEN(tests_4[[#This Row],[ f1-score-2]])-2),"")</f>
        <v>0.271240265011921</v>
      </c>
      <c r="S2084" s="9">
        <f t="shared" si="32"/>
        <v>-1.6919959558397979E-4</v>
      </c>
    </row>
    <row r="2085" spans="1:19" x14ac:dyDescent="0.35">
      <c r="A2085" t="s">
        <v>3</v>
      </c>
      <c r="B2085" t="s">
        <v>30</v>
      </c>
      <c r="C2085">
        <v>13</v>
      </c>
      <c r="D2085">
        <v>1</v>
      </c>
      <c r="E2085">
        <v>14</v>
      </c>
      <c r="F2085">
        <v>10416</v>
      </c>
      <c r="G2085">
        <v>2604</v>
      </c>
      <c r="H2085" t="s">
        <v>644</v>
      </c>
      <c r="I2085" t="s">
        <v>14790</v>
      </c>
      <c r="J2085" t="s">
        <v>14791</v>
      </c>
      <c r="K2085" t="s">
        <v>14792</v>
      </c>
      <c r="L2085" t="s">
        <v>14793</v>
      </c>
      <c r="N2085" s="8">
        <f>IFERROR(RIGHT(tests_4[[#This Row],[ accuracy]],LEN(tests_4[[#This Row],[ accuracy]])-2)/10^(LEN(tests_4[[#This Row],[ accuracy]])-2),"")</f>
        <v>0.95334101382488401</v>
      </c>
      <c r="O2085" s="8">
        <f>IFERROR(RIGHT(tests_4[[#This Row],[ precision]],LEN(tests_4[[#This Row],[ precision]])-2)/10^(LEN(tests_4[[#This Row],[ precision]])-2),"")</f>
        <v>0.38822674418604602</v>
      </c>
      <c r="P2085" s="8">
        <f>IFERROR(RIGHT(tests_4[[#This Row],[ recall]],LEN(tests_4[[#This Row],[ recall]])-2)/10^(LEN(tests_4[[#This Row],[ recall]])-2),"")</f>
        <v>0.311528749028749</v>
      </c>
      <c r="Q2085" s="8">
        <f>IFERROR(RIGHT(tests_4[[#This Row],[ f1-score]],LEN(tests_4[[#This Row],[ f1-score]])-2)/10^(LEN(tests_4[[#This Row],[ f1-score]])-2),"")</f>
        <v>0.342989672676352</v>
      </c>
      <c r="R2085" s="8">
        <f>IFERROR(RIGHT(tests_4[[#This Row],[ f1-score-2]],LEN(tests_4[[#This Row],[ f1-score-2]])-2)/10^(LEN(tests_4[[#This Row],[ f1-score-2]])-2),"")</f>
        <v>0.34567443379442903</v>
      </c>
      <c r="S2085" s="9">
        <f t="shared" si="32"/>
        <v>-2.6847611180770281E-3</v>
      </c>
    </row>
    <row r="2086" spans="1:19" x14ac:dyDescent="0.35">
      <c r="A2086" t="s">
        <v>3</v>
      </c>
      <c r="B2086" t="s">
        <v>30</v>
      </c>
      <c r="C2086">
        <v>13</v>
      </c>
      <c r="D2086">
        <v>1</v>
      </c>
      <c r="E2086">
        <v>15</v>
      </c>
      <c r="F2086">
        <v>10416</v>
      </c>
      <c r="G2086">
        <v>2604</v>
      </c>
      <c r="H2086" t="s">
        <v>3778</v>
      </c>
      <c r="I2086" t="s">
        <v>14794</v>
      </c>
      <c r="J2086" t="s">
        <v>14795</v>
      </c>
      <c r="K2086" t="s">
        <v>14796</v>
      </c>
      <c r="L2086" t="s">
        <v>14797</v>
      </c>
      <c r="N2086" s="8">
        <f>IFERROR(RIGHT(tests_4[[#This Row],[ accuracy]],LEN(tests_4[[#This Row],[ accuracy]])-2)/10^(LEN(tests_4[[#This Row],[ accuracy]])-2),"")</f>
        <v>0.95257296466973895</v>
      </c>
      <c r="O2086" s="8">
        <f>IFERROR(RIGHT(tests_4[[#This Row],[ precision]],LEN(tests_4[[#This Row],[ precision]])-2)/10^(LEN(tests_4[[#This Row],[ precision]])-2),"")</f>
        <v>0.380568407138136</v>
      </c>
      <c r="P2086" s="8">
        <f>IFERROR(RIGHT(tests_4[[#This Row],[ recall]],LEN(tests_4[[#This Row],[ recall]])-2)/10^(LEN(tests_4[[#This Row],[ recall]])-2),"")</f>
        <v>0.32289238539238502</v>
      </c>
      <c r="Q2086" s="8">
        <f>IFERROR(RIGHT(tests_4[[#This Row],[ f1-score]],LEN(tests_4[[#This Row],[ f1-score]])-2)/10^(LEN(tests_4[[#This Row],[ f1-score]])-2),"")</f>
        <v>0.34701012474128701</v>
      </c>
      <c r="R2086" s="8">
        <f>IFERROR(RIGHT(tests_4[[#This Row],[ f1-score-2]],LEN(tests_4[[#This Row],[ f1-score-2]])-2)/10^(LEN(tests_4[[#This Row],[ f1-score-2]])-2),"")</f>
        <v>0.34936599762376003</v>
      </c>
      <c r="S2086" s="9">
        <f t="shared" si="32"/>
        <v>-2.3558728824730202E-3</v>
      </c>
    </row>
    <row r="2087" spans="1:19" x14ac:dyDescent="0.35">
      <c r="A2087" t="s">
        <v>3</v>
      </c>
      <c r="B2087" t="s">
        <v>30</v>
      </c>
      <c r="C2087">
        <v>13</v>
      </c>
      <c r="D2087">
        <v>1</v>
      </c>
      <c r="E2087">
        <v>16</v>
      </c>
      <c r="F2087">
        <v>10416</v>
      </c>
      <c r="G2087">
        <v>2604</v>
      </c>
      <c r="H2087" t="s">
        <v>7095</v>
      </c>
      <c r="I2087" t="s">
        <v>14798</v>
      </c>
      <c r="J2087" t="s">
        <v>14799</v>
      </c>
      <c r="K2087" t="s">
        <v>14800</v>
      </c>
      <c r="L2087" t="s">
        <v>14801</v>
      </c>
      <c r="N2087" s="8">
        <f>IFERROR(RIGHT(tests_4[[#This Row],[ accuracy]],LEN(tests_4[[#This Row],[ accuracy]])-2)/10^(LEN(tests_4[[#This Row],[ accuracy]])-2),"")</f>
        <v>0.94777265745007599</v>
      </c>
      <c r="O2087" s="8">
        <f>IFERROR(RIGHT(tests_4[[#This Row],[ precision]],LEN(tests_4[[#This Row],[ precision]])-2)/10^(LEN(tests_4[[#This Row],[ precision]])-2),"")</f>
        <v>0.31375797741777101</v>
      </c>
      <c r="P2087" s="8">
        <f>IFERROR(RIGHT(tests_4[[#This Row],[ recall]],LEN(tests_4[[#This Row],[ recall]])-2)/10^(LEN(tests_4[[#This Row],[ recall]])-2),"")</f>
        <v>0.27879759129759102</v>
      </c>
      <c r="Q2087" s="8">
        <f>IFERROR(RIGHT(tests_4[[#This Row],[ f1-score]],LEN(tests_4[[#This Row],[ f1-score]])-2)/10^(LEN(tests_4[[#This Row],[ f1-score]])-2),"")</f>
        <v>0.29488154748967599</v>
      </c>
      <c r="R2087" s="8">
        <f>IFERROR(RIGHT(tests_4[[#This Row],[ f1-score-2]],LEN(tests_4[[#This Row],[ f1-score-2]])-2)/10^(LEN(tests_4[[#This Row],[ f1-score-2]])-2),"")</f>
        <v>0.29524646454380898</v>
      </c>
      <c r="S2087" s="9">
        <f t="shared" si="32"/>
        <v>-3.6491705413299602E-4</v>
      </c>
    </row>
    <row r="2088" spans="1:19" x14ac:dyDescent="0.35">
      <c r="A2088" t="s">
        <v>3</v>
      </c>
      <c r="B2088" t="s">
        <v>30</v>
      </c>
      <c r="C2088">
        <v>13</v>
      </c>
      <c r="D2088">
        <v>1</v>
      </c>
      <c r="E2088">
        <v>17</v>
      </c>
      <c r="F2088">
        <v>10416</v>
      </c>
      <c r="G2088">
        <v>2604</v>
      </c>
      <c r="H2088" t="s">
        <v>8583</v>
      </c>
      <c r="I2088" t="s">
        <v>14802</v>
      </c>
      <c r="J2088" t="s">
        <v>14754</v>
      </c>
      <c r="K2088" t="s">
        <v>14803</v>
      </c>
      <c r="L2088" t="s">
        <v>14804</v>
      </c>
      <c r="N2088" s="8">
        <f>IFERROR(RIGHT(tests_4[[#This Row],[ accuracy]],LEN(tests_4[[#This Row],[ accuracy]])-2)/10^(LEN(tests_4[[#This Row],[ accuracy]])-2),"")</f>
        <v>0.94815668202764902</v>
      </c>
      <c r="O2088" s="8">
        <f>IFERROR(RIGHT(tests_4[[#This Row],[ precision]],LEN(tests_4[[#This Row],[ precision]])-2)/10^(LEN(tests_4[[#This Row],[ precision]])-2),"")</f>
        <v>0.31516404029966399</v>
      </c>
      <c r="P2088" s="8">
        <f>IFERROR(RIGHT(tests_4[[#This Row],[ recall]],LEN(tests_4[[#This Row],[ recall]])-2)/10^(LEN(tests_4[[#This Row],[ recall]])-2),"")</f>
        <v>0.27311577311577301</v>
      </c>
      <c r="Q2088" s="8">
        <f>IFERROR(RIGHT(tests_4[[#This Row],[ f1-score]],LEN(tests_4[[#This Row],[ f1-score]])-2)/10^(LEN(tests_4[[#This Row],[ f1-score]])-2),"")</f>
        <v>0.292549784152624</v>
      </c>
      <c r="R2088" s="8">
        <f>IFERROR(RIGHT(tests_4[[#This Row],[ f1-score-2]],LEN(tests_4[[#This Row],[ f1-score-2]])-2)/10^(LEN(tests_4[[#This Row],[ f1-score-2]])-2),"")</f>
        <v>0.292637172181691</v>
      </c>
      <c r="S2088" s="9">
        <f t="shared" si="32"/>
        <v>-8.7388029066992612E-5</v>
      </c>
    </row>
    <row r="2089" spans="1:19" x14ac:dyDescent="0.35">
      <c r="A2089" t="s">
        <v>3</v>
      </c>
      <c r="B2089" t="s">
        <v>30</v>
      </c>
      <c r="C2089">
        <v>13</v>
      </c>
      <c r="D2089">
        <v>1</v>
      </c>
      <c r="E2089">
        <v>18</v>
      </c>
      <c r="F2089">
        <v>10416</v>
      </c>
      <c r="G2089">
        <v>2604</v>
      </c>
      <c r="H2089" t="s">
        <v>314</v>
      </c>
      <c r="I2089" t="s">
        <v>14805</v>
      </c>
      <c r="J2089" t="s">
        <v>14806</v>
      </c>
      <c r="K2089" t="s">
        <v>14807</v>
      </c>
      <c r="L2089" t="s">
        <v>14808</v>
      </c>
      <c r="N2089" s="8">
        <f>IFERROR(RIGHT(tests_4[[#This Row],[ accuracy]],LEN(tests_4[[#This Row],[ accuracy]])-2)/10^(LEN(tests_4[[#This Row],[ accuracy]])-2),"")</f>
        <v>0.94950076804915495</v>
      </c>
      <c r="O2089" s="8">
        <f>IFERROR(RIGHT(tests_4[[#This Row],[ precision]],LEN(tests_4[[#This Row],[ precision]])-2)/10^(LEN(tests_4[[#This Row],[ precision]])-2),"")</f>
        <v>0.34030732860520002</v>
      </c>
      <c r="P2089" s="8">
        <f>IFERROR(RIGHT(tests_4[[#This Row],[ recall]],LEN(tests_4[[#This Row],[ recall]])-2)/10^(LEN(tests_4[[#This Row],[ recall]])-2),"")</f>
        <v>0.30021367521367498</v>
      </c>
      <c r="Q2089" s="8">
        <f>IFERROR(RIGHT(tests_4[[#This Row],[ f1-score]],LEN(tests_4[[#This Row],[ f1-score]])-2)/10^(LEN(tests_4[[#This Row],[ f1-score]])-2),"")</f>
        <v>0.31790830182650798</v>
      </c>
      <c r="R2089" s="8">
        <f>IFERROR(RIGHT(tests_4[[#This Row],[ f1-score-2]],LEN(tests_4[[#This Row],[ f1-score-2]])-2)/10^(LEN(tests_4[[#This Row],[ f1-score-2]])-2),"")</f>
        <v>0.319005663244745</v>
      </c>
      <c r="S2089" s="9">
        <f t="shared" si="32"/>
        <v>-1.0973614182370195E-3</v>
      </c>
    </row>
    <row r="2090" spans="1:19" x14ac:dyDescent="0.35">
      <c r="A2090" t="s">
        <v>3</v>
      </c>
      <c r="B2090" t="s">
        <v>30</v>
      </c>
      <c r="C2090">
        <v>13</v>
      </c>
      <c r="D2090">
        <v>1</v>
      </c>
      <c r="E2090">
        <v>19</v>
      </c>
      <c r="F2090">
        <v>10416</v>
      </c>
      <c r="G2090">
        <v>2604</v>
      </c>
      <c r="H2090" t="s">
        <v>3887</v>
      </c>
      <c r="I2090" t="s">
        <v>14809</v>
      </c>
      <c r="J2090" t="s">
        <v>14810</v>
      </c>
      <c r="K2090" t="s">
        <v>14811</v>
      </c>
      <c r="L2090" t="s">
        <v>14812</v>
      </c>
      <c r="N2090" s="8">
        <f>IFERROR(RIGHT(tests_4[[#This Row],[ accuracy]],LEN(tests_4[[#This Row],[ accuracy]])-2)/10^(LEN(tests_4[[#This Row],[ accuracy]])-2),"")</f>
        <v>0.95046082949308697</v>
      </c>
      <c r="O2090" s="8">
        <f>IFERROR(RIGHT(tests_4[[#This Row],[ precision]],LEN(tests_4[[#This Row],[ precision]])-2)/10^(LEN(tests_4[[#This Row],[ precision]])-2),"")</f>
        <v>0.339003164556962</v>
      </c>
      <c r="P2090" s="8">
        <f>IFERROR(RIGHT(tests_4[[#This Row],[ recall]],LEN(tests_4[[#This Row],[ recall]])-2)/10^(LEN(tests_4[[#This Row],[ recall]])-2),"")</f>
        <v>0.28744172494172399</v>
      </c>
      <c r="Q2090" s="8">
        <f>IFERROR(RIGHT(tests_4[[#This Row],[ f1-score]],LEN(tests_4[[#This Row],[ f1-score]])-2)/10^(LEN(tests_4[[#This Row],[ f1-score]])-2),"")</f>
        <v>0.31095555368136901</v>
      </c>
      <c r="R2090" s="8">
        <f>IFERROR(RIGHT(tests_4[[#This Row],[ f1-score-2]],LEN(tests_4[[#This Row],[ f1-score-2]])-2)/10^(LEN(tests_4[[#This Row],[ f1-score-2]])-2),"")</f>
        <v>0.31110048470165003</v>
      </c>
      <c r="S2090" s="9">
        <f t="shared" si="32"/>
        <v>-1.449310202810139E-4</v>
      </c>
    </row>
    <row r="2091" spans="1:19" x14ac:dyDescent="0.35">
      <c r="A2091" t="s">
        <v>3</v>
      </c>
      <c r="B2091" t="s">
        <v>30</v>
      </c>
      <c r="C2091">
        <v>13</v>
      </c>
      <c r="D2091">
        <v>1</v>
      </c>
      <c r="E2091">
        <v>20</v>
      </c>
      <c r="F2091">
        <v>10416</v>
      </c>
      <c r="G2091">
        <v>2604</v>
      </c>
      <c r="H2091" t="s">
        <v>434</v>
      </c>
      <c r="I2091" t="s">
        <v>14813</v>
      </c>
      <c r="J2091" t="s">
        <v>14814</v>
      </c>
      <c r="K2091" t="s">
        <v>14815</v>
      </c>
      <c r="L2091" t="s">
        <v>14816</v>
      </c>
      <c r="N2091" s="8">
        <f>IFERROR(RIGHT(tests_4[[#This Row],[ accuracy]],LEN(tests_4[[#This Row],[ accuracy]])-2)/10^(LEN(tests_4[[#This Row],[ accuracy]])-2),"")</f>
        <v>0.95142089093701898</v>
      </c>
      <c r="O2091" s="8">
        <f>IFERROR(RIGHT(tests_4[[#This Row],[ precision]],LEN(tests_4[[#This Row],[ precision]])-2)/10^(LEN(tests_4[[#This Row],[ precision]])-2),"")</f>
        <v>0.37351190476190399</v>
      </c>
      <c r="P2091" s="8">
        <f>IFERROR(RIGHT(tests_4[[#This Row],[ recall]],LEN(tests_4[[#This Row],[ recall]])-2)/10^(LEN(tests_4[[#This Row],[ recall]])-2),"")</f>
        <v>0.35688686555598598</v>
      </c>
      <c r="Q2091" s="8">
        <f>IFERROR(RIGHT(tests_4[[#This Row],[ f1-score]],LEN(tests_4[[#This Row],[ f1-score]])-2)/10^(LEN(tests_4[[#This Row],[ f1-score]])-2),"")</f>
        <v>0.36499847885609898</v>
      </c>
      <c r="R2091" s="8">
        <f>IFERROR(RIGHT(tests_4[[#This Row],[ f1-score-2]],LEN(tests_4[[#This Row],[ f1-score-2]])-2)/10^(LEN(tests_4[[#This Row],[ f1-score-2]])-2),"")</f>
        <v>0.36501017897471399</v>
      </c>
      <c r="S2091" s="9">
        <f t="shared" si="32"/>
        <v>-1.170011861501008E-5</v>
      </c>
    </row>
    <row r="2092" spans="1:19" x14ac:dyDescent="0.35">
      <c r="A2092" t="s">
        <v>3</v>
      </c>
      <c r="B2092" t="s">
        <v>30</v>
      </c>
      <c r="C2092">
        <v>13</v>
      </c>
      <c r="D2092">
        <v>1</v>
      </c>
      <c r="E2092">
        <v>21</v>
      </c>
      <c r="F2092">
        <v>10416</v>
      </c>
      <c r="G2092">
        <v>2604</v>
      </c>
      <c r="H2092" t="s">
        <v>3747</v>
      </c>
      <c r="I2092" t="s">
        <v>14817</v>
      </c>
      <c r="J2092" t="s">
        <v>14818</v>
      </c>
      <c r="K2092" t="s">
        <v>14819</v>
      </c>
      <c r="L2092" t="s">
        <v>14820</v>
      </c>
      <c r="N2092" s="8">
        <f>IFERROR(RIGHT(tests_4[[#This Row],[ accuracy]],LEN(tests_4[[#This Row],[ accuracy]])-2)/10^(LEN(tests_4[[#This Row],[ accuracy]])-2),"")</f>
        <v>0.94700460829493005</v>
      </c>
      <c r="O2092" s="8">
        <f>IFERROR(RIGHT(tests_4[[#This Row],[ precision]],LEN(tests_4[[#This Row],[ precision]])-2)/10^(LEN(tests_4[[#This Row],[ precision]])-2),"")</f>
        <v>0.30875152998776001</v>
      </c>
      <c r="P2092" s="8">
        <f>IFERROR(RIGHT(tests_4[[#This Row],[ recall]],LEN(tests_4[[#This Row],[ recall]])-2)/10^(LEN(tests_4[[#This Row],[ recall]])-2),"")</f>
        <v>0.26328502415458899</v>
      </c>
      <c r="Q2092" s="8">
        <f>IFERROR(RIGHT(tests_4[[#This Row],[ f1-score]],LEN(tests_4[[#This Row],[ f1-score]])-2)/10^(LEN(tests_4[[#This Row],[ f1-score]])-2),"")</f>
        <v>0.282237461341938</v>
      </c>
      <c r="R2092" s="8">
        <f>IFERROR(RIGHT(tests_4[[#This Row],[ f1-score-2]],LEN(tests_4[[#This Row],[ f1-score-2]])-2)/10^(LEN(tests_4[[#This Row],[ f1-score-2]])-2),"")</f>
        <v>0.284211396778553</v>
      </c>
      <c r="S2092" s="9">
        <f t="shared" si="32"/>
        <v>-1.9739354366150041E-3</v>
      </c>
    </row>
    <row r="2093" spans="1:19" x14ac:dyDescent="0.35">
      <c r="A2093" t="s">
        <v>3</v>
      </c>
      <c r="B2093" t="s">
        <v>30</v>
      </c>
      <c r="C2093">
        <v>13</v>
      </c>
      <c r="D2093">
        <v>1</v>
      </c>
      <c r="E2093">
        <v>22</v>
      </c>
      <c r="F2093">
        <v>10416</v>
      </c>
      <c r="G2093">
        <v>2604</v>
      </c>
      <c r="H2093" t="s">
        <v>442</v>
      </c>
      <c r="I2093" t="s">
        <v>14821</v>
      </c>
      <c r="J2093" t="s">
        <v>14822</v>
      </c>
      <c r="K2093" t="s">
        <v>14823</v>
      </c>
      <c r="L2093" t="s">
        <v>14824</v>
      </c>
      <c r="N2093" s="8">
        <f>IFERROR(RIGHT(tests_4[[#This Row],[ accuracy]],LEN(tests_4[[#This Row],[ accuracy]])-2)/10^(LEN(tests_4[[#This Row],[ accuracy]])-2),"")</f>
        <v>0.95180491551459201</v>
      </c>
      <c r="O2093" s="8">
        <f>IFERROR(RIGHT(tests_4[[#This Row],[ precision]],LEN(tests_4[[#This Row],[ precision]])-2)/10^(LEN(tests_4[[#This Row],[ precision]])-2),"")</f>
        <v>0.36772025883524101</v>
      </c>
      <c r="P2093" s="8">
        <f>IFERROR(RIGHT(tests_4[[#This Row],[ recall]],LEN(tests_4[[#This Row],[ recall]])-2)/10^(LEN(tests_4[[#This Row],[ recall]])-2),"")</f>
        <v>0.32270531400966102</v>
      </c>
      <c r="Q2093" s="8">
        <f>IFERROR(RIGHT(tests_4[[#This Row],[ f1-score]],LEN(tests_4[[#This Row],[ f1-score]])-2)/10^(LEN(tests_4[[#This Row],[ f1-score]])-2),"")</f>
        <v>0.34365105360847198</v>
      </c>
      <c r="R2093" s="8">
        <f>IFERROR(RIGHT(tests_4[[#This Row],[ f1-score-2]],LEN(tests_4[[#This Row],[ f1-score-2]])-2)/10^(LEN(tests_4[[#This Row],[ f1-score-2]])-2),"")</f>
        <v>0.34374532538295</v>
      </c>
      <c r="S2093" s="9">
        <f t="shared" si="32"/>
        <v>-9.4271774478016379E-5</v>
      </c>
    </row>
    <row r="2094" spans="1:19" x14ac:dyDescent="0.35">
      <c r="A2094" t="s">
        <v>3</v>
      </c>
      <c r="B2094" t="s">
        <v>30</v>
      </c>
      <c r="C2094">
        <v>13</v>
      </c>
      <c r="D2094">
        <v>1</v>
      </c>
      <c r="E2094">
        <v>23</v>
      </c>
      <c r="F2094">
        <v>10416</v>
      </c>
      <c r="G2094">
        <v>2604</v>
      </c>
      <c r="H2094" t="s">
        <v>3494</v>
      </c>
      <c r="I2094" t="s">
        <v>14825</v>
      </c>
      <c r="J2094" t="s">
        <v>14826</v>
      </c>
      <c r="K2094" t="s">
        <v>14827</v>
      </c>
      <c r="L2094" t="s">
        <v>14828</v>
      </c>
      <c r="N2094" s="8">
        <f>IFERROR(RIGHT(tests_4[[#This Row],[ accuracy]],LEN(tests_4[[#This Row],[ accuracy]])-2)/10^(LEN(tests_4[[#This Row],[ accuracy]])-2),"")</f>
        <v>0.94585253456221197</v>
      </c>
      <c r="O2094" s="8">
        <f>IFERROR(RIGHT(tests_4[[#This Row],[ precision]],LEN(tests_4[[#This Row],[ precision]])-2)/10^(LEN(tests_4[[#This Row],[ precision]])-2),"")</f>
        <v>0.30493712636569698</v>
      </c>
      <c r="P2094" s="8">
        <f>IFERROR(RIGHT(tests_4[[#This Row],[ recall]],LEN(tests_4[[#This Row],[ recall]])-2)/10^(LEN(tests_4[[#This Row],[ recall]])-2),"")</f>
        <v>0.28864734299516898</v>
      </c>
      <c r="Q2094" s="8">
        <f>IFERROR(RIGHT(tests_4[[#This Row],[ f1-score]],LEN(tests_4[[#This Row],[ f1-score]])-2)/10^(LEN(tests_4[[#This Row],[ f1-score]])-2),"")</f>
        <v>0.29540204188091501</v>
      </c>
      <c r="R2094" s="8">
        <f>IFERROR(RIGHT(tests_4[[#This Row],[ f1-score-2]],LEN(tests_4[[#This Row],[ f1-score-2]])-2)/10^(LEN(tests_4[[#This Row],[ f1-score-2]])-2),"")</f>
        <v>0.29656871380349298</v>
      </c>
      <c r="S2094" s="9">
        <f t="shared" si="32"/>
        <v>-1.1666719225779665E-3</v>
      </c>
    </row>
    <row r="2095" spans="1:19" x14ac:dyDescent="0.35">
      <c r="A2095" t="s">
        <v>3</v>
      </c>
      <c r="B2095" t="s">
        <v>30</v>
      </c>
      <c r="C2095">
        <v>1</v>
      </c>
      <c r="D2095">
        <v>3</v>
      </c>
      <c r="E2095">
        <v>1</v>
      </c>
      <c r="F2095">
        <v>10416</v>
      </c>
      <c r="G2095">
        <v>2604</v>
      </c>
      <c r="H2095" t="s">
        <v>14829</v>
      </c>
      <c r="I2095" t="s">
        <v>14830</v>
      </c>
      <c r="J2095" t="s">
        <v>14831</v>
      </c>
      <c r="K2095" t="s">
        <v>14832</v>
      </c>
      <c r="L2095" t="s">
        <v>14833</v>
      </c>
      <c r="N2095" s="8">
        <f>IFERROR(RIGHT(tests_4[[#This Row],[ accuracy]],LEN(tests_4[[#This Row],[ accuracy]])-2)/10^(LEN(tests_4[[#This Row],[ accuracy]])-2),"")</f>
        <v>0.58294930875576001</v>
      </c>
      <c r="O2095" s="8">
        <f>IFERROR(RIGHT(tests_4[[#This Row],[ precision]],LEN(tests_4[[#This Row],[ precision]])-2)/10^(LEN(tests_4[[#This Row],[ precision]])-2),"")</f>
        <v>0.55217302822881997</v>
      </c>
      <c r="P2095" s="8">
        <f>IFERROR(RIGHT(tests_4[[#This Row],[ recall]],LEN(tests_4[[#This Row],[ recall]])-2)/10^(LEN(tests_4[[#This Row],[ recall]])-2),"")</f>
        <v>0.51607657062637102</v>
      </c>
      <c r="Q2095" s="8">
        <f>IFERROR(RIGHT(tests_4[[#This Row],[ f1-score]],LEN(tests_4[[#This Row],[ f1-score]])-2)/10^(LEN(tests_4[[#This Row],[ f1-score]])-2),"")</f>
        <v>0.53311145552028805</v>
      </c>
      <c r="R2095" s="8">
        <f>IFERROR(RIGHT(tests_4[[#This Row],[ f1-score-2]],LEN(tests_4[[#This Row],[ f1-score-2]])-2)/10^(LEN(tests_4[[#This Row],[ f1-score-2]])-2),"")</f>
        <v>0.53351494464607196</v>
      </c>
      <c r="S2095" s="9">
        <f t="shared" si="32"/>
        <v>-4.0348912578391793E-4</v>
      </c>
    </row>
    <row r="2096" spans="1:19" x14ac:dyDescent="0.35">
      <c r="A2096" t="s">
        <v>3</v>
      </c>
      <c r="B2096" t="s">
        <v>30</v>
      </c>
      <c r="C2096">
        <v>1</v>
      </c>
      <c r="D2096">
        <v>3</v>
      </c>
      <c r="E2096">
        <v>2</v>
      </c>
      <c r="F2096">
        <v>10416</v>
      </c>
      <c r="G2096">
        <v>2604</v>
      </c>
      <c r="H2096" t="s">
        <v>14834</v>
      </c>
      <c r="I2096" t="s">
        <v>14835</v>
      </c>
      <c r="J2096" t="s">
        <v>14836</v>
      </c>
      <c r="K2096" t="s">
        <v>14837</v>
      </c>
      <c r="L2096" t="s">
        <v>14838</v>
      </c>
      <c r="N2096" s="8">
        <f>IFERROR(RIGHT(tests_4[[#This Row],[ accuracy]],LEN(tests_4[[#This Row],[ accuracy]])-2)/10^(LEN(tests_4[[#This Row],[ accuracy]])-2),"")</f>
        <v>0.59254992319508404</v>
      </c>
      <c r="O2096" s="8">
        <f>IFERROR(RIGHT(tests_4[[#This Row],[ precision]],LEN(tests_4[[#This Row],[ precision]])-2)/10^(LEN(tests_4[[#This Row],[ precision]])-2),"")</f>
        <v>0.56631458992414196</v>
      </c>
      <c r="P2096" s="8">
        <f>IFERROR(RIGHT(tests_4[[#This Row],[ recall]],LEN(tests_4[[#This Row],[ recall]])-2)/10^(LEN(tests_4[[#This Row],[ recall]])-2),"")</f>
        <v>0.506794221007419</v>
      </c>
      <c r="Q2096" s="8">
        <f>IFERROR(RIGHT(tests_4[[#This Row],[ f1-score]],LEN(tests_4[[#This Row],[ f1-score]])-2)/10^(LEN(tests_4[[#This Row],[ f1-score]])-2),"")</f>
        <v>0.53418433640486196</v>
      </c>
      <c r="R2096" s="8">
        <f>IFERROR(RIGHT(tests_4[[#This Row],[ f1-score-2]],LEN(tests_4[[#This Row],[ f1-score-2]])-2)/10^(LEN(tests_4[[#This Row],[ f1-score-2]])-2),"")</f>
        <v>0.53490374605459301</v>
      </c>
      <c r="S2096" s="9">
        <f t="shared" si="32"/>
        <v>-7.1940964973105093E-4</v>
      </c>
    </row>
    <row r="2097" spans="1:19" x14ac:dyDescent="0.35">
      <c r="A2097" t="s">
        <v>3</v>
      </c>
      <c r="B2097" t="s">
        <v>30</v>
      </c>
      <c r="C2097">
        <v>1</v>
      </c>
      <c r="D2097">
        <v>3</v>
      </c>
      <c r="E2097">
        <v>3</v>
      </c>
      <c r="F2097">
        <v>10416</v>
      </c>
      <c r="G2097">
        <v>2604</v>
      </c>
      <c r="H2097" t="s">
        <v>14839</v>
      </c>
      <c r="I2097" t="s">
        <v>14840</v>
      </c>
      <c r="J2097" t="s">
        <v>14841</v>
      </c>
      <c r="K2097" t="s">
        <v>14842</v>
      </c>
      <c r="L2097" t="s">
        <v>14843</v>
      </c>
      <c r="N2097" s="8">
        <f>IFERROR(RIGHT(tests_4[[#This Row],[ accuracy]],LEN(tests_4[[#This Row],[ accuracy]])-2)/10^(LEN(tests_4[[#This Row],[ accuracy]])-2),"")</f>
        <v>0.57661290322580605</v>
      </c>
      <c r="O2097" s="8">
        <f>IFERROR(RIGHT(tests_4[[#This Row],[ precision]],LEN(tests_4[[#This Row],[ precision]])-2)/10^(LEN(tests_4[[#This Row],[ precision]])-2),"")</f>
        <v>0.54523101926360495</v>
      </c>
      <c r="P2097" s="8">
        <f>IFERROR(RIGHT(tests_4[[#This Row],[ recall]],LEN(tests_4[[#This Row],[ recall]])-2)/10^(LEN(tests_4[[#This Row],[ recall]])-2),"")</f>
        <v>0.50634851501576195</v>
      </c>
      <c r="Q2097" s="8">
        <f>IFERROR(RIGHT(tests_4[[#This Row],[ f1-score]],LEN(tests_4[[#This Row],[ f1-score]])-2)/10^(LEN(tests_4[[#This Row],[ f1-score]])-2),"")</f>
        <v>0.524515051117455</v>
      </c>
      <c r="R2097" s="8">
        <f>IFERROR(RIGHT(tests_4[[#This Row],[ f1-score-2]],LEN(tests_4[[#This Row],[ f1-score-2]])-2)/10^(LEN(tests_4[[#This Row],[ f1-score-2]])-2),"")</f>
        <v>0.52507092035382497</v>
      </c>
      <c r="S2097" s="9">
        <f t="shared" si="32"/>
        <v>-5.5586923636996577E-4</v>
      </c>
    </row>
    <row r="2098" spans="1:19" x14ac:dyDescent="0.35">
      <c r="A2098" t="s">
        <v>3</v>
      </c>
      <c r="B2098" t="s">
        <v>30</v>
      </c>
      <c r="C2098">
        <v>1</v>
      </c>
      <c r="D2098">
        <v>3</v>
      </c>
      <c r="E2098">
        <v>4</v>
      </c>
      <c r="F2098">
        <v>10416</v>
      </c>
      <c r="G2098">
        <v>2604</v>
      </c>
      <c r="H2098" t="s">
        <v>14844</v>
      </c>
      <c r="I2098" t="s">
        <v>14845</v>
      </c>
      <c r="J2098" t="s">
        <v>14846</v>
      </c>
      <c r="K2098" t="s">
        <v>14847</v>
      </c>
      <c r="L2098" t="s">
        <v>14848</v>
      </c>
      <c r="N2098" s="8">
        <f>IFERROR(RIGHT(tests_4[[#This Row],[ accuracy]],LEN(tests_4[[#This Row],[ accuracy]])-2)/10^(LEN(tests_4[[#This Row],[ accuracy]])-2),"")</f>
        <v>0.57277265745007599</v>
      </c>
      <c r="O2098" s="8">
        <f>IFERROR(RIGHT(tests_4[[#This Row],[ precision]],LEN(tests_4[[#This Row],[ precision]])-2)/10^(LEN(tests_4[[#This Row],[ precision]])-2),"")</f>
        <v>0.54310812097758199</v>
      </c>
      <c r="P2098" s="8">
        <f>IFERROR(RIGHT(tests_4[[#This Row],[ recall]],LEN(tests_4[[#This Row],[ recall]])-2)/10^(LEN(tests_4[[#This Row],[ recall]])-2),"")</f>
        <v>0.476651923640242</v>
      </c>
      <c r="Q2098" s="8">
        <f>IFERROR(RIGHT(tests_4[[#This Row],[ f1-score]],LEN(tests_4[[#This Row],[ f1-score]])-2)/10^(LEN(tests_4[[#This Row],[ f1-score]])-2),"")</f>
        <v>0.50752874539127102</v>
      </c>
      <c r="R2098" s="8">
        <f>IFERROR(RIGHT(tests_4[[#This Row],[ f1-score-2]],LEN(tests_4[[#This Row],[ f1-score-2]])-2)/10^(LEN(tests_4[[#This Row],[ f1-score-2]])-2),"")</f>
        <v>0.507714598105518</v>
      </c>
      <c r="S2098" s="9">
        <f t="shared" si="32"/>
        <v>-1.8585271424698124E-4</v>
      </c>
    </row>
    <row r="2099" spans="1:19" x14ac:dyDescent="0.35">
      <c r="A2099" t="s">
        <v>3</v>
      </c>
      <c r="B2099" t="s">
        <v>30</v>
      </c>
      <c r="C2099">
        <v>1</v>
      </c>
      <c r="D2099">
        <v>3</v>
      </c>
      <c r="E2099">
        <v>5</v>
      </c>
      <c r="F2099">
        <v>10416</v>
      </c>
      <c r="G2099">
        <v>2604</v>
      </c>
      <c r="H2099" t="s">
        <v>5352</v>
      </c>
      <c r="I2099" t="s">
        <v>14849</v>
      </c>
      <c r="J2099" t="s">
        <v>14850</v>
      </c>
      <c r="K2099" t="s">
        <v>14851</v>
      </c>
      <c r="L2099" t="s">
        <v>14852</v>
      </c>
      <c r="N2099" s="8">
        <f>IFERROR(RIGHT(tests_4[[#This Row],[ accuracy]],LEN(tests_4[[#This Row],[ accuracy]])-2)/10^(LEN(tests_4[[#This Row],[ accuracy]])-2),"")</f>
        <v>0.57853302611367097</v>
      </c>
      <c r="O2099" s="8">
        <f>IFERROR(RIGHT(tests_4[[#This Row],[ precision]],LEN(tests_4[[#This Row],[ precision]])-2)/10^(LEN(tests_4[[#This Row],[ precision]])-2),"")</f>
        <v>0.55011798469387696</v>
      </c>
      <c r="P2099" s="8">
        <f>IFERROR(RIGHT(tests_4[[#This Row],[ recall]],LEN(tests_4[[#This Row],[ recall]])-2)/10^(LEN(tests_4[[#This Row],[ recall]])-2),"")</f>
        <v>0.47643855659501599</v>
      </c>
      <c r="Q2099" s="8">
        <f>IFERROR(RIGHT(tests_4[[#This Row],[ f1-score]],LEN(tests_4[[#This Row],[ f1-score]])-2)/10^(LEN(tests_4[[#This Row],[ f1-score]])-2),"")</f>
        <v>0.51038970053494404</v>
      </c>
      <c r="R2099" s="8">
        <f>IFERROR(RIGHT(tests_4[[#This Row],[ f1-score-2]],LEN(tests_4[[#This Row],[ f1-score-2]])-2)/10^(LEN(tests_4[[#This Row],[ f1-score-2]])-2),"")</f>
        <v>0.51063416001506001</v>
      </c>
      <c r="S2099" s="9">
        <f t="shared" si="32"/>
        <v>-2.4445948011597718E-4</v>
      </c>
    </row>
    <row r="2100" spans="1:19" x14ac:dyDescent="0.35">
      <c r="A2100" t="s">
        <v>3</v>
      </c>
      <c r="B2100" t="s">
        <v>30</v>
      </c>
      <c r="C2100">
        <v>1</v>
      </c>
      <c r="D2100">
        <v>3</v>
      </c>
      <c r="E2100">
        <v>6</v>
      </c>
      <c r="F2100">
        <v>10416</v>
      </c>
      <c r="G2100">
        <v>2604</v>
      </c>
      <c r="H2100" t="s">
        <v>6652</v>
      </c>
      <c r="I2100" t="s">
        <v>14853</v>
      </c>
      <c r="J2100" t="s">
        <v>14854</v>
      </c>
      <c r="K2100" t="s">
        <v>14855</v>
      </c>
      <c r="L2100" t="s">
        <v>14856</v>
      </c>
      <c r="N2100" s="8">
        <f>IFERROR(RIGHT(tests_4[[#This Row],[ accuracy]],LEN(tests_4[[#This Row],[ accuracy]])-2)/10^(LEN(tests_4[[#This Row],[ accuracy]])-2),"")</f>
        <v>0.58774961597542197</v>
      </c>
      <c r="O2100" s="8">
        <f>IFERROR(RIGHT(tests_4[[#This Row],[ precision]],LEN(tests_4[[#This Row],[ precision]])-2)/10^(LEN(tests_4[[#This Row],[ precision]])-2),"")</f>
        <v>0.55768867871272798</v>
      </c>
      <c r="P2100" s="8">
        <f>IFERROR(RIGHT(tests_4[[#This Row],[ recall]],LEN(tests_4[[#This Row],[ recall]])-2)/10^(LEN(tests_4[[#This Row],[ recall]])-2),"")</f>
        <v>0.51284513805522203</v>
      </c>
      <c r="Q2100" s="8">
        <f>IFERROR(RIGHT(tests_4[[#This Row],[ f1-score]],LEN(tests_4[[#This Row],[ f1-score]])-2)/10^(LEN(tests_4[[#This Row],[ f1-score]])-2),"")</f>
        <v>0.53395235157219201</v>
      </c>
      <c r="R2100" s="8">
        <f>IFERROR(RIGHT(tests_4[[#This Row],[ f1-score-2]],LEN(tests_4[[#This Row],[ f1-score-2]])-2)/10^(LEN(tests_4[[#This Row],[ f1-score-2]])-2),"")</f>
        <v>0.53432768390213004</v>
      </c>
      <c r="S2100" s="9">
        <f t="shared" si="32"/>
        <v>-3.7533232993802734E-4</v>
      </c>
    </row>
    <row r="2101" spans="1:19" x14ac:dyDescent="0.35">
      <c r="A2101" t="s">
        <v>3</v>
      </c>
      <c r="B2101" t="s">
        <v>30</v>
      </c>
      <c r="C2101">
        <v>1</v>
      </c>
      <c r="D2101">
        <v>3</v>
      </c>
      <c r="E2101">
        <v>7</v>
      </c>
      <c r="F2101">
        <v>10416</v>
      </c>
      <c r="G2101">
        <v>2604</v>
      </c>
      <c r="H2101" t="s">
        <v>5357</v>
      </c>
      <c r="I2101" t="s">
        <v>14857</v>
      </c>
      <c r="J2101" t="s">
        <v>14858</v>
      </c>
      <c r="K2101" t="s">
        <v>14859</v>
      </c>
      <c r="L2101" t="s">
        <v>14860</v>
      </c>
      <c r="N2101" s="8">
        <f>IFERROR(RIGHT(tests_4[[#This Row],[ accuracy]],LEN(tests_4[[#This Row],[ accuracy]])-2)/10^(LEN(tests_4[[#This Row],[ accuracy]])-2),"")</f>
        <v>0.57814900153609805</v>
      </c>
      <c r="O2101" s="8">
        <f>IFERROR(RIGHT(tests_4[[#This Row],[ precision]],LEN(tests_4[[#This Row],[ precision]])-2)/10^(LEN(tests_4[[#This Row],[ precision]])-2),"")</f>
        <v>0.54866392600205505</v>
      </c>
      <c r="P2101" s="8">
        <f>IFERROR(RIGHT(tests_4[[#This Row],[ recall]],LEN(tests_4[[#This Row],[ recall]])-2)/10^(LEN(tests_4[[#This Row],[ recall]])-2),"")</f>
        <v>0.50055038164622001</v>
      </c>
      <c r="Q2101" s="8">
        <f>IFERROR(RIGHT(tests_4[[#This Row],[ f1-score]],LEN(tests_4[[#This Row],[ f1-score]])-2)/10^(LEN(tests_4[[#This Row],[ f1-score]])-2),"")</f>
        <v>0.52274309189868096</v>
      </c>
      <c r="R2101" s="8">
        <f>IFERROR(RIGHT(tests_4[[#This Row],[ f1-score-2]],LEN(tests_4[[#This Row],[ f1-score-2]])-2)/10^(LEN(tests_4[[#This Row],[ f1-score-2]])-2),"")</f>
        <v>0.52350398875404403</v>
      </c>
      <c r="S2101" s="9">
        <f t="shared" si="32"/>
        <v>-7.6089685536306906E-4</v>
      </c>
    </row>
    <row r="2102" spans="1:19" x14ac:dyDescent="0.35">
      <c r="A2102" t="s">
        <v>3</v>
      </c>
      <c r="B2102" t="s">
        <v>30</v>
      </c>
      <c r="C2102">
        <v>1</v>
      </c>
      <c r="D2102">
        <v>3</v>
      </c>
      <c r="E2102">
        <v>8</v>
      </c>
      <c r="F2102">
        <v>10416</v>
      </c>
      <c r="G2102">
        <v>2604</v>
      </c>
      <c r="H2102" t="s">
        <v>6587</v>
      </c>
      <c r="I2102" t="s">
        <v>14861</v>
      </c>
      <c r="J2102" t="s">
        <v>14862</v>
      </c>
      <c r="K2102" t="s">
        <v>14863</v>
      </c>
      <c r="L2102" t="s">
        <v>14864</v>
      </c>
      <c r="N2102" s="8">
        <f>IFERROR(RIGHT(tests_4[[#This Row],[ accuracy]],LEN(tests_4[[#This Row],[ accuracy]])-2)/10^(LEN(tests_4[[#This Row],[ accuracy]])-2),"")</f>
        <v>0.58986175115207296</v>
      </c>
      <c r="O2102" s="8">
        <f>IFERROR(RIGHT(tests_4[[#This Row],[ precision]],LEN(tests_4[[#This Row],[ precision]])-2)/10^(LEN(tests_4[[#This Row],[ precision]])-2),"")</f>
        <v>0.55984356247154698</v>
      </c>
      <c r="P2102" s="8">
        <f>IFERROR(RIGHT(tests_4[[#This Row],[ recall]],LEN(tests_4[[#This Row],[ recall]])-2)/10^(LEN(tests_4[[#This Row],[ recall]])-2),"")</f>
        <v>0.50113625081357704</v>
      </c>
      <c r="Q2102" s="8">
        <f>IFERROR(RIGHT(tests_4[[#This Row],[ f1-score]],LEN(tests_4[[#This Row],[ f1-score]])-2)/10^(LEN(tests_4[[#This Row],[ f1-score]])-2),"")</f>
        <v>0.52885620472963801</v>
      </c>
      <c r="R2102" s="8">
        <f>IFERROR(RIGHT(tests_4[[#This Row],[ f1-score-2]],LEN(tests_4[[#This Row],[ f1-score-2]])-2)/10^(LEN(tests_4[[#This Row],[ f1-score-2]])-2),"")</f>
        <v>0.52886567760495495</v>
      </c>
      <c r="S2102" s="9">
        <f t="shared" si="32"/>
        <v>-9.4728753169404101E-6</v>
      </c>
    </row>
    <row r="2103" spans="1:19" x14ac:dyDescent="0.35">
      <c r="A2103" t="s">
        <v>3</v>
      </c>
      <c r="B2103" t="s">
        <v>30</v>
      </c>
      <c r="C2103">
        <v>1</v>
      </c>
      <c r="D2103">
        <v>3</v>
      </c>
      <c r="E2103">
        <v>9</v>
      </c>
      <c r="F2103">
        <v>10416</v>
      </c>
      <c r="G2103">
        <v>2604</v>
      </c>
      <c r="H2103" t="s">
        <v>14865</v>
      </c>
      <c r="I2103" t="s">
        <v>14866</v>
      </c>
      <c r="J2103" t="s">
        <v>14867</v>
      </c>
      <c r="K2103" t="s">
        <v>14868</v>
      </c>
      <c r="L2103" t="s">
        <v>14869</v>
      </c>
      <c r="N2103" s="8">
        <f>IFERROR(RIGHT(tests_4[[#This Row],[ accuracy]],LEN(tests_4[[#This Row],[ accuracy]])-2)/10^(LEN(tests_4[[#This Row],[ accuracy]])-2),"")</f>
        <v>0.58698156682027602</v>
      </c>
      <c r="O2103" s="8">
        <f>IFERROR(RIGHT(tests_4[[#This Row],[ precision]],LEN(tests_4[[#This Row],[ precision]])-2)/10^(LEN(tests_4[[#This Row],[ precision]])-2),"")</f>
        <v>0.55864678648185995</v>
      </c>
      <c r="P2103" s="8">
        <f>IFERROR(RIGHT(tests_4[[#This Row],[ recall]],LEN(tests_4[[#This Row],[ recall]])-2)/10^(LEN(tests_4[[#This Row],[ recall]])-2),"")</f>
        <v>0.51586297258941705</v>
      </c>
      <c r="Q2103" s="8">
        <f>IFERROR(RIGHT(tests_4[[#This Row],[ f1-score]],LEN(tests_4[[#This Row],[ f1-score]])-2)/10^(LEN(tests_4[[#This Row],[ f1-score]])-2),"")</f>
        <v>0.53627817816389201</v>
      </c>
      <c r="R2103" s="8">
        <f>IFERROR(RIGHT(tests_4[[#This Row],[ f1-score-2]],LEN(tests_4[[#This Row],[ f1-score-2]])-2)/10^(LEN(tests_4[[#This Row],[ f1-score-2]])-2),"")</f>
        <v>0.53640311680583097</v>
      </c>
      <c r="S2103" s="9">
        <f t="shared" si="32"/>
        <v>-1.2493864193896531E-4</v>
      </c>
    </row>
    <row r="2104" spans="1:19" x14ac:dyDescent="0.35">
      <c r="A2104" t="s">
        <v>3</v>
      </c>
      <c r="B2104" t="s">
        <v>30</v>
      </c>
      <c r="C2104">
        <v>1</v>
      </c>
      <c r="D2104">
        <v>3</v>
      </c>
      <c r="E2104">
        <v>10</v>
      </c>
      <c r="F2104">
        <v>10416</v>
      </c>
      <c r="G2104">
        <v>2604</v>
      </c>
      <c r="H2104" t="s">
        <v>5507</v>
      </c>
      <c r="I2104" t="s">
        <v>14870</v>
      </c>
      <c r="J2104" t="s">
        <v>14871</v>
      </c>
      <c r="K2104" t="s">
        <v>14872</v>
      </c>
      <c r="L2104" t="s">
        <v>14873</v>
      </c>
      <c r="N2104" s="8">
        <f>IFERROR(RIGHT(tests_4[[#This Row],[ accuracy]],LEN(tests_4[[#This Row],[ accuracy]])-2)/10^(LEN(tests_4[[#This Row],[ accuracy]])-2),"")</f>
        <v>0.57795698924731098</v>
      </c>
      <c r="O2104" s="8">
        <f>IFERROR(RIGHT(tests_4[[#This Row],[ precision]],LEN(tests_4[[#This Row],[ precision]])-2)/10^(LEN(tests_4[[#This Row],[ precision]])-2),"")</f>
        <v>0.54999205289592401</v>
      </c>
      <c r="P2104" s="8">
        <f>IFERROR(RIGHT(tests_4[[#This Row],[ recall]],LEN(tests_4[[#This Row],[ recall]])-2)/10^(LEN(tests_4[[#This Row],[ recall]])-2),"")</f>
        <v>0.51010721126682901</v>
      </c>
      <c r="Q2104" s="8">
        <f>IFERROR(RIGHT(tests_4[[#This Row],[ f1-score]],LEN(tests_4[[#This Row],[ f1-score]])-2)/10^(LEN(tests_4[[#This Row],[ f1-score]])-2),"")</f>
        <v>0.52880664513151798</v>
      </c>
      <c r="R2104" s="8">
        <f>IFERROR(RIGHT(tests_4[[#This Row],[ f1-score-2]],LEN(tests_4[[#This Row],[ f1-score-2]])-2)/10^(LEN(tests_4[[#This Row],[ f1-score-2]])-2),"")</f>
        <v>0.52929932470660701</v>
      </c>
      <c r="S2104" s="9">
        <f t="shared" si="32"/>
        <v>-4.9267957508902782E-4</v>
      </c>
    </row>
    <row r="2105" spans="1:19" x14ac:dyDescent="0.35">
      <c r="A2105" t="s">
        <v>3</v>
      </c>
      <c r="B2105" t="s">
        <v>30</v>
      </c>
      <c r="C2105">
        <v>1</v>
      </c>
      <c r="D2105">
        <v>3</v>
      </c>
      <c r="E2105">
        <v>11</v>
      </c>
      <c r="F2105">
        <v>10416</v>
      </c>
      <c r="G2105">
        <v>2604</v>
      </c>
      <c r="H2105" t="s">
        <v>5312</v>
      </c>
      <c r="I2105" t="s">
        <v>14874</v>
      </c>
      <c r="J2105" t="s">
        <v>14875</v>
      </c>
      <c r="K2105" t="s">
        <v>14876</v>
      </c>
      <c r="L2105" t="s">
        <v>14877</v>
      </c>
      <c r="N2105" s="8">
        <f>IFERROR(RIGHT(tests_4[[#This Row],[ accuracy]],LEN(tests_4[[#This Row],[ accuracy]])-2)/10^(LEN(tests_4[[#This Row],[ accuracy]])-2),"")</f>
        <v>0.57776497695852502</v>
      </c>
      <c r="O2105" s="8">
        <f>IFERROR(RIGHT(tests_4[[#This Row],[ precision]],LEN(tests_4[[#This Row],[ precision]])-2)/10^(LEN(tests_4[[#This Row],[ precision]])-2),"")</f>
        <v>0.55089534675931995</v>
      </c>
      <c r="P2105" s="8">
        <f>IFERROR(RIGHT(tests_4[[#This Row],[ recall]],LEN(tests_4[[#This Row],[ recall]])-2)/10^(LEN(tests_4[[#This Row],[ recall]])-2),"")</f>
        <v>0.49758819133291698</v>
      </c>
      <c r="Q2105" s="8">
        <f>IFERROR(RIGHT(tests_4[[#This Row],[ f1-score]],LEN(tests_4[[#This Row],[ f1-score]])-2)/10^(LEN(tests_4[[#This Row],[ f1-score]])-2),"")</f>
        <v>0.52286670692136294</v>
      </c>
      <c r="R2105" s="8">
        <f>IFERROR(RIGHT(tests_4[[#This Row],[ f1-score-2]],LEN(tests_4[[#This Row],[ f1-score-2]])-2)/10^(LEN(tests_4[[#This Row],[ f1-score-2]])-2),"")</f>
        <v>0.52288664389802797</v>
      </c>
      <c r="S2105" s="9">
        <f t="shared" si="32"/>
        <v>-1.9936976665024808E-5</v>
      </c>
    </row>
    <row r="2106" spans="1:19" x14ac:dyDescent="0.35">
      <c r="A2106" t="s">
        <v>3</v>
      </c>
      <c r="B2106" t="s">
        <v>30</v>
      </c>
      <c r="C2106">
        <v>1</v>
      </c>
      <c r="D2106">
        <v>3</v>
      </c>
      <c r="E2106">
        <v>12</v>
      </c>
      <c r="F2106">
        <v>10416</v>
      </c>
      <c r="G2106">
        <v>2604</v>
      </c>
      <c r="H2106" t="s">
        <v>14878</v>
      </c>
      <c r="I2106" t="s">
        <v>14879</v>
      </c>
      <c r="J2106" t="s">
        <v>14880</v>
      </c>
      <c r="K2106" t="s">
        <v>14881</v>
      </c>
      <c r="L2106" t="s">
        <v>14882</v>
      </c>
      <c r="N2106" s="8">
        <f>IFERROR(RIGHT(tests_4[[#This Row],[ accuracy]],LEN(tests_4[[#This Row],[ accuracy]])-2)/10^(LEN(tests_4[[#This Row],[ accuracy]])-2),"")</f>
        <v>0.57718894009216504</v>
      </c>
      <c r="O2106" s="8">
        <f>IFERROR(RIGHT(tests_4[[#This Row],[ precision]],LEN(tests_4[[#This Row],[ precision]])-2)/10^(LEN(tests_4[[#This Row],[ precision]])-2),"")</f>
        <v>0.55224458270610299</v>
      </c>
      <c r="P2106" s="8">
        <f>IFERROR(RIGHT(tests_4[[#This Row],[ recall]],LEN(tests_4[[#This Row],[ recall]])-2)/10^(LEN(tests_4[[#This Row],[ recall]])-2),"")</f>
        <v>0.49457434217769403</v>
      </c>
      <c r="Q2106" s="8">
        <f>IFERROR(RIGHT(tests_4[[#This Row],[ f1-score]],LEN(tests_4[[#This Row],[ f1-score]])-2)/10^(LEN(tests_4[[#This Row],[ f1-score]])-2),"")</f>
        <v>0.52177577896084404</v>
      </c>
      <c r="R2106" s="8">
        <f>IFERROR(RIGHT(tests_4[[#This Row],[ f1-score-2]],LEN(tests_4[[#This Row],[ f1-score-2]])-2)/10^(LEN(tests_4[[#This Row],[ f1-score-2]])-2),"")</f>
        <v>0.52182090850790597</v>
      </c>
      <c r="S2106" s="9">
        <f t="shared" si="32"/>
        <v>-4.5129547061928399E-5</v>
      </c>
    </row>
    <row r="2107" spans="1:19" x14ac:dyDescent="0.35">
      <c r="A2107" t="s">
        <v>3</v>
      </c>
      <c r="B2107" t="s">
        <v>30</v>
      </c>
      <c r="C2107">
        <v>1</v>
      </c>
      <c r="D2107">
        <v>3</v>
      </c>
      <c r="E2107">
        <v>13</v>
      </c>
      <c r="F2107">
        <v>10416</v>
      </c>
      <c r="G2107">
        <v>2604</v>
      </c>
      <c r="H2107" t="s">
        <v>14883</v>
      </c>
      <c r="I2107" t="s">
        <v>14884</v>
      </c>
      <c r="J2107" t="s">
        <v>14885</v>
      </c>
      <c r="K2107" t="s">
        <v>14886</v>
      </c>
      <c r="L2107" t="s">
        <v>14887</v>
      </c>
      <c r="N2107" s="8">
        <f>IFERROR(RIGHT(tests_4[[#This Row],[ accuracy]],LEN(tests_4[[#This Row],[ accuracy]])-2)/10^(LEN(tests_4[[#This Row],[ accuracy]])-2),"")</f>
        <v>0.57411674347158204</v>
      </c>
      <c r="O2107" s="8">
        <f>IFERROR(RIGHT(tests_4[[#This Row],[ precision]],LEN(tests_4[[#This Row],[ precision]])-2)/10^(LEN(tests_4[[#This Row],[ precision]])-2),"")</f>
        <v>0.54866276309542605</v>
      </c>
      <c r="P2107" s="8">
        <f>IFERROR(RIGHT(tests_4[[#This Row],[ recall]],LEN(tests_4[[#This Row],[ recall]])-2)/10^(LEN(tests_4[[#This Row],[ recall]])-2),"")</f>
        <v>0.50464651880570099</v>
      </c>
      <c r="Q2107" s="8">
        <f>IFERROR(RIGHT(tests_4[[#This Row],[ f1-score]],LEN(tests_4[[#This Row],[ f1-score]])-2)/10^(LEN(tests_4[[#This Row],[ f1-score]])-2),"")</f>
        <v>0.52486644561839302</v>
      </c>
      <c r="R2107" s="8">
        <f>IFERROR(RIGHT(tests_4[[#This Row],[ f1-score-2]],LEN(tests_4[[#This Row],[ f1-score-2]])-2)/10^(LEN(tests_4[[#This Row],[ f1-score-2]])-2),"")</f>
        <v>0.52573495392479497</v>
      </c>
      <c r="S2107" s="9">
        <f t="shared" si="32"/>
        <v>-8.6850830640194943E-4</v>
      </c>
    </row>
    <row r="2108" spans="1:19" x14ac:dyDescent="0.35">
      <c r="A2108" t="s">
        <v>3</v>
      </c>
      <c r="B2108" t="s">
        <v>30</v>
      </c>
      <c r="C2108">
        <v>1</v>
      </c>
      <c r="D2108">
        <v>3</v>
      </c>
      <c r="E2108">
        <v>14</v>
      </c>
      <c r="F2108">
        <v>10416</v>
      </c>
      <c r="G2108">
        <v>2604</v>
      </c>
      <c r="H2108" t="s">
        <v>14888</v>
      </c>
      <c r="I2108" t="s">
        <v>14889</v>
      </c>
      <c r="J2108" t="s">
        <v>14890</v>
      </c>
      <c r="K2108" t="s">
        <v>14891</v>
      </c>
      <c r="L2108" t="s">
        <v>14892</v>
      </c>
      <c r="N2108" s="8">
        <f>IFERROR(RIGHT(tests_4[[#This Row],[ accuracy]],LEN(tests_4[[#This Row],[ accuracy]])-2)/10^(LEN(tests_4[[#This Row],[ accuracy]])-2),"")</f>
        <v>0.58333333333333304</v>
      </c>
      <c r="O2108" s="8">
        <f>IFERROR(RIGHT(tests_4[[#This Row],[ precision]],LEN(tests_4[[#This Row],[ precision]])-2)/10^(LEN(tests_4[[#This Row],[ precision]])-2),"")</f>
        <v>0.55900955387008699</v>
      </c>
      <c r="P2108" s="8">
        <f>IFERROR(RIGHT(tests_4[[#This Row],[ recall]],LEN(tests_4[[#This Row],[ recall]])-2)/10^(LEN(tests_4[[#This Row],[ recall]])-2),"")</f>
        <v>0.49682806738039104</v>
      </c>
      <c r="Q2108" s="8">
        <f>IFERROR(RIGHT(tests_4[[#This Row],[ f1-score]],LEN(tests_4[[#This Row],[ f1-score]])-2)/10^(LEN(tests_4[[#This Row],[ f1-score]])-2),"")</f>
        <v>0.52591868959627397</v>
      </c>
      <c r="R2108" s="8">
        <f>IFERROR(RIGHT(tests_4[[#This Row],[ f1-score-2]],LEN(tests_4[[#This Row],[ f1-score-2]])-2)/10^(LEN(tests_4[[#This Row],[ f1-score-2]])-2),"")</f>
        <v>0.52608778226242703</v>
      </c>
      <c r="S2108" s="9">
        <f t="shared" si="32"/>
        <v>-1.6909266615305896E-4</v>
      </c>
    </row>
    <row r="2109" spans="1:19" x14ac:dyDescent="0.35">
      <c r="A2109" t="s">
        <v>3</v>
      </c>
      <c r="B2109" t="s">
        <v>30</v>
      </c>
      <c r="C2109">
        <v>1</v>
      </c>
      <c r="D2109">
        <v>3</v>
      </c>
      <c r="E2109">
        <v>15</v>
      </c>
      <c r="F2109">
        <v>10416</v>
      </c>
      <c r="G2109">
        <v>2604</v>
      </c>
      <c r="H2109" t="s">
        <v>14893</v>
      </c>
      <c r="I2109" t="s">
        <v>14894</v>
      </c>
      <c r="J2109" t="s">
        <v>14895</v>
      </c>
      <c r="K2109" t="s">
        <v>14896</v>
      </c>
      <c r="L2109" t="s">
        <v>14897</v>
      </c>
      <c r="N2109" s="8">
        <f>IFERROR(RIGHT(tests_4[[#This Row],[ accuracy]],LEN(tests_4[[#This Row],[ accuracy]])-2)/10^(LEN(tests_4[[#This Row],[ accuracy]])-2),"")</f>
        <v>0.57526881720430101</v>
      </c>
      <c r="O2109" s="8">
        <f>IFERROR(RIGHT(tests_4[[#This Row],[ precision]],LEN(tests_4[[#This Row],[ precision]])-2)/10^(LEN(tests_4[[#This Row],[ precision]])-2),"")</f>
        <v>0.55005668481096304</v>
      </c>
      <c r="P2109" s="8">
        <f>IFERROR(RIGHT(tests_4[[#This Row],[ recall]],LEN(tests_4[[#This Row],[ recall]])-2)/10^(LEN(tests_4[[#This Row],[ recall]])-2),"")</f>
        <v>0.49000826239840095</v>
      </c>
      <c r="Q2109" s="8">
        <f>IFERROR(RIGHT(tests_4[[#This Row],[ f1-score]],LEN(tests_4[[#This Row],[ f1-score]])-2)/10^(LEN(tests_4[[#This Row],[ f1-score]])-2),"")</f>
        <v>0.51798725734039897</v>
      </c>
      <c r="R2109" s="8">
        <f>IFERROR(RIGHT(tests_4[[#This Row],[ f1-score-2]],LEN(tests_4[[#This Row],[ f1-score-2]])-2)/10^(LEN(tests_4[[#This Row],[ f1-score-2]])-2),"")</f>
        <v>0.51829901789890498</v>
      </c>
      <c r="S2109" s="9">
        <f t="shared" si="32"/>
        <v>-3.1176055850601347E-4</v>
      </c>
    </row>
    <row r="2110" spans="1:19" x14ac:dyDescent="0.35">
      <c r="A2110" t="s">
        <v>3</v>
      </c>
      <c r="B2110" t="s">
        <v>30</v>
      </c>
      <c r="C2110">
        <v>1</v>
      </c>
      <c r="D2110">
        <v>3</v>
      </c>
      <c r="E2110">
        <v>16</v>
      </c>
      <c r="F2110">
        <v>10416</v>
      </c>
      <c r="G2110">
        <v>2604</v>
      </c>
      <c r="H2110" t="s">
        <v>14898</v>
      </c>
      <c r="I2110" t="s">
        <v>14899</v>
      </c>
      <c r="J2110" t="s">
        <v>14900</v>
      </c>
      <c r="K2110" t="s">
        <v>14901</v>
      </c>
      <c r="L2110" t="s">
        <v>14902</v>
      </c>
      <c r="N2110" s="8">
        <f>IFERROR(RIGHT(tests_4[[#This Row],[ accuracy]],LEN(tests_4[[#This Row],[ accuracy]])-2)/10^(LEN(tests_4[[#This Row],[ accuracy]])-2),"")</f>
        <v>0.57910906298002995</v>
      </c>
      <c r="O2110" s="8">
        <f>IFERROR(RIGHT(tests_4[[#This Row],[ precision]],LEN(tests_4[[#This Row],[ precision]])-2)/10^(LEN(tests_4[[#This Row],[ precision]])-2),"")</f>
        <v>0.551318537457124</v>
      </c>
      <c r="P2110" s="8">
        <f>IFERROR(RIGHT(tests_4[[#This Row],[ recall]],LEN(tests_4[[#This Row],[ recall]])-2)/10^(LEN(tests_4[[#This Row],[ recall]])-2),"")</f>
        <v>0.50565903944457402</v>
      </c>
      <c r="Q2110" s="8">
        <f>IFERROR(RIGHT(tests_4[[#This Row],[ f1-score]],LEN(tests_4[[#This Row],[ f1-score]])-2)/10^(LEN(tests_4[[#This Row],[ f1-score]])-2),"")</f>
        <v>0.52730281660677603</v>
      </c>
      <c r="R2110" s="8">
        <f>IFERROR(RIGHT(tests_4[[#This Row],[ f1-score-2]],LEN(tests_4[[#This Row],[ f1-score-2]])-2)/10^(LEN(tests_4[[#This Row],[ f1-score-2]])-2),"")</f>
        <v>0.52750258505149805</v>
      </c>
      <c r="S2110" s="9">
        <f t="shared" si="32"/>
        <v>-1.9976844472202604E-4</v>
      </c>
    </row>
    <row r="2111" spans="1:19" x14ac:dyDescent="0.35">
      <c r="A2111" t="s">
        <v>3</v>
      </c>
      <c r="B2111" t="s">
        <v>30</v>
      </c>
      <c r="C2111">
        <v>1</v>
      </c>
      <c r="D2111">
        <v>3</v>
      </c>
      <c r="E2111">
        <v>17</v>
      </c>
      <c r="F2111">
        <v>10416</v>
      </c>
      <c r="G2111">
        <v>2604</v>
      </c>
      <c r="H2111" t="s">
        <v>14903</v>
      </c>
      <c r="I2111" t="s">
        <v>14904</v>
      </c>
      <c r="J2111" t="s">
        <v>14905</v>
      </c>
      <c r="K2111" t="s">
        <v>14906</v>
      </c>
      <c r="L2111" t="s">
        <v>14907</v>
      </c>
      <c r="N2111" s="8">
        <f>IFERROR(RIGHT(tests_4[[#This Row],[ accuracy]],LEN(tests_4[[#This Row],[ accuracy]])-2)/10^(LEN(tests_4[[#This Row],[ accuracy]])-2),"")</f>
        <v>0.57507680491551405</v>
      </c>
      <c r="O2111" s="8">
        <f>IFERROR(RIGHT(tests_4[[#This Row],[ precision]],LEN(tests_4[[#This Row],[ precision]])-2)/10^(LEN(tests_4[[#This Row],[ precision]])-2),"")</f>
        <v>0.548001806400084</v>
      </c>
      <c r="P2111" s="8">
        <f>IFERROR(RIGHT(tests_4[[#This Row],[ recall]],LEN(tests_4[[#This Row],[ recall]])-2)/10^(LEN(tests_4[[#This Row],[ recall]])-2),"")</f>
        <v>0.51125554416416696</v>
      </c>
      <c r="Q2111" s="8">
        <f>IFERROR(RIGHT(tests_4[[#This Row],[ f1-score]],LEN(tests_4[[#This Row],[ f1-score]])-2)/10^(LEN(tests_4[[#This Row],[ f1-score]])-2),"")</f>
        <v>0.52825776596268403</v>
      </c>
      <c r="R2111" s="8">
        <f>IFERROR(RIGHT(tests_4[[#This Row],[ f1-score-2]],LEN(tests_4[[#This Row],[ f1-score-2]])-2)/10^(LEN(tests_4[[#This Row],[ f1-score-2]])-2),"")</f>
        <v>0.52899130052725996</v>
      </c>
      <c r="S2111" s="9">
        <f t="shared" si="32"/>
        <v>-7.335345645759217E-4</v>
      </c>
    </row>
    <row r="2112" spans="1:19" x14ac:dyDescent="0.35">
      <c r="A2112" t="s">
        <v>3</v>
      </c>
      <c r="B2112" t="s">
        <v>30</v>
      </c>
      <c r="C2112">
        <v>1</v>
      </c>
      <c r="D2112">
        <v>3</v>
      </c>
      <c r="E2112">
        <v>18</v>
      </c>
      <c r="F2112">
        <v>10416</v>
      </c>
      <c r="G2112">
        <v>2604</v>
      </c>
      <c r="H2112" t="s">
        <v>5312</v>
      </c>
      <c r="I2112" t="s">
        <v>14908</v>
      </c>
      <c r="J2112" t="s">
        <v>14909</v>
      </c>
      <c r="K2112" t="s">
        <v>14910</v>
      </c>
      <c r="L2112" t="s">
        <v>14911</v>
      </c>
      <c r="N2112" s="8">
        <f>IFERROR(RIGHT(tests_4[[#This Row],[ accuracy]],LEN(tests_4[[#This Row],[ accuracy]])-2)/10^(LEN(tests_4[[#This Row],[ accuracy]])-2),"")</f>
        <v>0.57776497695852502</v>
      </c>
      <c r="O2112" s="8">
        <f>IFERROR(RIGHT(tests_4[[#This Row],[ precision]],LEN(tests_4[[#This Row],[ precision]])-2)/10^(LEN(tests_4[[#This Row],[ precision]])-2),"")</f>
        <v>0.550840355578741</v>
      </c>
      <c r="P2112" s="8">
        <f>IFERROR(RIGHT(tests_4[[#This Row],[ recall]],LEN(tests_4[[#This Row],[ recall]])-2)/10^(LEN(tests_4[[#This Row],[ recall]])-2),"")</f>
        <v>0.494439157641066</v>
      </c>
      <c r="Q2112" s="8">
        <f>IFERROR(RIGHT(tests_4[[#This Row],[ f1-score]],LEN(tests_4[[#This Row],[ f1-score]])-2)/10^(LEN(tests_4[[#This Row],[ f1-score]])-2),"")</f>
        <v>0.52074728265494397</v>
      </c>
      <c r="R2112" s="8">
        <f>IFERROR(RIGHT(tests_4[[#This Row],[ f1-score-2]],LEN(tests_4[[#This Row],[ f1-score-2]])-2)/10^(LEN(tests_4[[#This Row],[ f1-score-2]])-2),"")</f>
        <v>0.52111810852985696</v>
      </c>
      <c r="S2112" s="9">
        <f t="shared" si="32"/>
        <v>-3.7082587491299446E-4</v>
      </c>
    </row>
    <row r="2113" spans="1:19" x14ac:dyDescent="0.35">
      <c r="A2113" t="s">
        <v>3</v>
      </c>
      <c r="B2113" t="s">
        <v>30</v>
      </c>
      <c r="C2113">
        <v>1</v>
      </c>
      <c r="D2113">
        <v>3</v>
      </c>
      <c r="E2113">
        <v>19</v>
      </c>
      <c r="F2113">
        <v>10416</v>
      </c>
      <c r="G2113">
        <v>2604</v>
      </c>
      <c r="H2113" t="s">
        <v>14912</v>
      </c>
      <c r="I2113" t="s">
        <v>14913</v>
      </c>
      <c r="J2113" t="s">
        <v>14914</v>
      </c>
      <c r="K2113" t="s">
        <v>14915</v>
      </c>
      <c r="L2113" t="s">
        <v>14916</v>
      </c>
      <c r="N2113" s="8">
        <f>IFERROR(RIGHT(tests_4[[#This Row],[ accuracy]],LEN(tests_4[[#This Row],[ accuracy]])-2)/10^(LEN(tests_4[[#This Row],[ accuracy]])-2),"")</f>
        <v>0.57834101382488401</v>
      </c>
      <c r="O2113" s="8">
        <f>IFERROR(RIGHT(tests_4[[#This Row],[ precision]],LEN(tests_4[[#This Row],[ precision]])-2)/10^(LEN(tests_4[[#This Row],[ precision]])-2),"")</f>
        <v>0.55249623126718095</v>
      </c>
      <c r="P2113" s="8">
        <f>IFERROR(RIGHT(tests_4[[#This Row],[ recall]],LEN(tests_4[[#This Row],[ recall]])-2)/10^(LEN(tests_4[[#This Row],[ recall]])-2),"")</f>
        <v>0.49501411641114801</v>
      </c>
      <c r="Q2113" s="8">
        <f>IFERROR(RIGHT(tests_4[[#This Row],[ f1-score]],LEN(tests_4[[#This Row],[ f1-score]])-2)/10^(LEN(tests_4[[#This Row],[ f1-score]])-2),"")</f>
        <v>0.521816406482978</v>
      </c>
      <c r="R2113" s="8">
        <f>IFERROR(RIGHT(tests_4[[#This Row],[ f1-score-2]],LEN(tests_4[[#This Row],[ f1-score-2]])-2)/10^(LEN(tests_4[[#This Row],[ f1-score-2]])-2),"")</f>
        <v>0.522178008737337</v>
      </c>
      <c r="S2113" s="9">
        <f t="shared" si="32"/>
        <v>-3.6160225435899473E-4</v>
      </c>
    </row>
    <row r="2114" spans="1:19" x14ac:dyDescent="0.35">
      <c r="A2114" t="s">
        <v>3</v>
      </c>
      <c r="B2114" t="s">
        <v>30</v>
      </c>
      <c r="C2114">
        <v>1</v>
      </c>
      <c r="D2114">
        <v>3</v>
      </c>
      <c r="E2114">
        <v>20</v>
      </c>
      <c r="F2114">
        <v>10416</v>
      </c>
      <c r="G2114">
        <v>2604</v>
      </c>
      <c r="H2114" t="s">
        <v>14917</v>
      </c>
      <c r="I2114" t="s">
        <v>14918</v>
      </c>
      <c r="J2114" t="s">
        <v>14919</v>
      </c>
      <c r="K2114" t="s">
        <v>14920</v>
      </c>
      <c r="L2114" t="s">
        <v>14921</v>
      </c>
      <c r="N2114" s="8">
        <f>IFERROR(RIGHT(tests_4[[#This Row],[ accuracy]],LEN(tests_4[[#This Row],[ accuracy]])-2)/10^(LEN(tests_4[[#This Row],[ accuracy]])-2),"")</f>
        <v>0.58006912442396297</v>
      </c>
      <c r="O2114" s="8">
        <f>IFERROR(RIGHT(tests_4[[#This Row],[ precision]],LEN(tests_4[[#This Row],[ precision]])-2)/10^(LEN(tests_4[[#This Row],[ precision]])-2),"")</f>
        <v>0.55575842157151401</v>
      </c>
      <c r="P2114" s="8">
        <f>IFERROR(RIGHT(tests_4[[#This Row],[ recall]],LEN(tests_4[[#This Row],[ recall]])-2)/10^(LEN(tests_4[[#This Row],[ recall]])-2),"")</f>
        <v>0.495243906105236</v>
      </c>
      <c r="Q2114" s="8">
        <f>IFERROR(RIGHT(tests_4[[#This Row],[ f1-score]],LEN(tests_4[[#This Row],[ f1-score]])-2)/10^(LEN(tests_4[[#This Row],[ f1-score]])-2),"")</f>
        <v>0.52338794559086899</v>
      </c>
      <c r="R2114" s="8">
        <f>IFERROR(RIGHT(tests_4[[#This Row],[ f1-score-2]],LEN(tests_4[[#This Row],[ f1-score-2]])-2)/10^(LEN(tests_4[[#This Row],[ f1-score-2]])-2),"")</f>
        <v>0.52375901423238302</v>
      </c>
      <c r="S2114" s="9">
        <f t="shared" si="32"/>
        <v>-3.7106864151403851E-4</v>
      </c>
    </row>
    <row r="2115" spans="1:19" x14ac:dyDescent="0.35">
      <c r="A2115" t="s">
        <v>3</v>
      </c>
      <c r="B2115" t="s">
        <v>30</v>
      </c>
      <c r="C2115">
        <v>1</v>
      </c>
      <c r="D2115">
        <v>3</v>
      </c>
      <c r="E2115">
        <v>21</v>
      </c>
      <c r="F2115">
        <v>10416</v>
      </c>
      <c r="G2115">
        <v>2604</v>
      </c>
      <c r="H2115" t="s">
        <v>14922</v>
      </c>
      <c r="I2115" t="s">
        <v>14923</v>
      </c>
      <c r="J2115" t="s">
        <v>14924</v>
      </c>
      <c r="K2115" t="s">
        <v>14925</v>
      </c>
      <c r="L2115" t="s">
        <v>14926</v>
      </c>
      <c r="N2115" s="8">
        <f>IFERROR(RIGHT(tests_4[[#This Row],[ accuracy]],LEN(tests_4[[#This Row],[ accuracy]])-2)/10^(LEN(tests_4[[#This Row],[ accuracy]])-2),"")</f>
        <v>0.57872503840245704</v>
      </c>
      <c r="O2115" s="8">
        <f>IFERROR(RIGHT(tests_4[[#This Row],[ precision]],LEN(tests_4[[#This Row],[ precision]])-2)/10^(LEN(tests_4[[#This Row],[ precision]])-2),"")</f>
        <v>0.55518573943885596</v>
      </c>
      <c r="P2115" s="8">
        <f>IFERROR(RIGHT(tests_4[[#This Row],[ recall]],LEN(tests_4[[#This Row],[ recall]])-2)/10^(LEN(tests_4[[#This Row],[ recall]])-2),"")</f>
        <v>0.49645134956561598</v>
      </c>
      <c r="Q2115" s="8">
        <f>IFERROR(RIGHT(tests_4[[#This Row],[ f1-score]],LEN(tests_4[[#This Row],[ f1-score]])-2)/10^(LEN(tests_4[[#This Row],[ f1-score]])-2),"")</f>
        <v>0.52368283378684599</v>
      </c>
      <c r="R2115" s="8">
        <f>IFERROR(RIGHT(tests_4[[#This Row],[ f1-score-2]],LEN(tests_4[[#This Row],[ f1-score-2]])-2)/10^(LEN(tests_4[[#This Row],[ f1-score-2]])-2),"")</f>
        <v>0.52417837386264399</v>
      </c>
      <c r="S2115" s="9">
        <f t="shared" ref="S2115:S2178" si="33">IFERROR(Q2115-R2115,"")</f>
        <v>-4.9554007579799553E-4</v>
      </c>
    </row>
    <row r="2116" spans="1:19" x14ac:dyDescent="0.35">
      <c r="A2116" t="s">
        <v>3</v>
      </c>
      <c r="B2116" t="s">
        <v>30</v>
      </c>
      <c r="C2116">
        <v>1</v>
      </c>
      <c r="D2116">
        <v>3</v>
      </c>
      <c r="E2116">
        <v>22</v>
      </c>
      <c r="F2116">
        <v>10416</v>
      </c>
      <c r="G2116">
        <v>2604</v>
      </c>
      <c r="H2116" t="s">
        <v>5492</v>
      </c>
      <c r="I2116" t="s">
        <v>14927</v>
      </c>
      <c r="J2116" t="s">
        <v>14928</v>
      </c>
      <c r="K2116" t="s">
        <v>14929</v>
      </c>
      <c r="L2116" t="s">
        <v>14930</v>
      </c>
      <c r="N2116" s="8">
        <f>IFERROR(RIGHT(tests_4[[#This Row],[ accuracy]],LEN(tests_4[[#This Row],[ accuracy]])-2)/10^(LEN(tests_4[[#This Row],[ accuracy]])-2),"")</f>
        <v>0.57642089093701998</v>
      </c>
      <c r="O2116" s="8">
        <f>IFERROR(RIGHT(tests_4[[#This Row],[ precision]],LEN(tests_4[[#This Row],[ precision]])-2)/10^(LEN(tests_4[[#This Row],[ precision]])-2),"")</f>
        <v>0.55019194257085002</v>
      </c>
      <c r="P2116" s="8">
        <f>IFERROR(RIGHT(tests_4[[#This Row],[ recall]],LEN(tests_4[[#This Row],[ recall]])-2)/10^(LEN(tests_4[[#This Row],[ recall]])-2),"")</f>
        <v>0.49185074645197296</v>
      </c>
      <c r="Q2116" s="8">
        <f>IFERROR(RIGHT(tests_4[[#This Row],[ f1-score]],LEN(tests_4[[#This Row],[ f1-score]])-2)/10^(LEN(tests_4[[#This Row],[ f1-score]])-2),"")</f>
        <v>0.51923696871916103</v>
      </c>
      <c r="R2116" s="8">
        <f>IFERROR(RIGHT(tests_4[[#This Row],[ f1-score-2]],LEN(tests_4[[#This Row],[ f1-score-2]])-2)/10^(LEN(tests_4[[#This Row],[ f1-score-2]])-2),"")</f>
        <v>0.51938816038160696</v>
      </c>
      <c r="S2116" s="9">
        <f t="shared" si="33"/>
        <v>-1.5119166244592641E-4</v>
      </c>
    </row>
    <row r="2117" spans="1:19" x14ac:dyDescent="0.35">
      <c r="A2117" t="s">
        <v>3</v>
      </c>
      <c r="B2117" t="s">
        <v>30</v>
      </c>
      <c r="C2117">
        <v>1</v>
      </c>
      <c r="D2117">
        <v>3</v>
      </c>
      <c r="E2117">
        <v>23</v>
      </c>
      <c r="F2117">
        <v>10416</v>
      </c>
      <c r="G2117">
        <v>2604</v>
      </c>
      <c r="H2117" t="s">
        <v>14931</v>
      </c>
      <c r="I2117" t="s">
        <v>14932</v>
      </c>
      <c r="J2117" t="s">
        <v>14933</v>
      </c>
      <c r="K2117" t="s">
        <v>14934</v>
      </c>
      <c r="L2117" t="s">
        <v>14935</v>
      </c>
      <c r="N2117" s="8">
        <f>IFERROR(RIGHT(tests_4[[#This Row],[ accuracy]],LEN(tests_4[[#This Row],[ accuracy]])-2)/10^(LEN(tests_4[[#This Row],[ accuracy]])-2),"")</f>
        <v>0.58026113671274904</v>
      </c>
      <c r="O2117" s="8">
        <f>IFERROR(RIGHT(tests_4[[#This Row],[ precision]],LEN(tests_4[[#This Row],[ precision]])-2)/10^(LEN(tests_4[[#This Row],[ precision]])-2),"")</f>
        <v>0.55302022264672901</v>
      </c>
      <c r="P2117" s="8">
        <f>IFERROR(RIGHT(tests_4[[#This Row],[ recall]],LEN(tests_4[[#This Row],[ recall]])-2)/10^(LEN(tests_4[[#This Row],[ recall]])-2),"")</f>
        <v>0.50180491132332805</v>
      </c>
      <c r="Q2117" s="8">
        <f>IFERROR(RIGHT(tests_4[[#This Row],[ f1-score]],LEN(tests_4[[#This Row],[ f1-score]])-2)/10^(LEN(tests_4[[#This Row],[ f1-score]])-2),"")</f>
        <v>0.52603410509632698</v>
      </c>
      <c r="R2117" s="8">
        <f>IFERROR(RIGHT(tests_4[[#This Row],[ f1-score-2]],LEN(tests_4[[#This Row],[ f1-score-2]])-2)/10^(LEN(tests_4[[#This Row],[ f1-score-2]])-2),"")</f>
        <v>0.52616922909447195</v>
      </c>
      <c r="S2117" s="9">
        <f t="shared" si="33"/>
        <v>-1.3512399814497034E-4</v>
      </c>
    </row>
    <row r="2118" spans="1:19" x14ac:dyDescent="0.35">
      <c r="A2118" t="s">
        <v>3</v>
      </c>
      <c r="B2118" t="s">
        <v>30</v>
      </c>
      <c r="C2118">
        <v>3</v>
      </c>
      <c r="D2118">
        <v>3</v>
      </c>
      <c r="E2118">
        <v>1</v>
      </c>
      <c r="F2118">
        <v>10416</v>
      </c>
      <c r="G2118">
        <v>2604</v>
      </c>
      <c r="H2118" t="s">
        <v>6697</v>
      </c>
      <c r="I2118" t="s">
        <v>14936</v>
      </c>
      <c r="J2118" t="s">
        <v>14937</v>
      </c>
      <c r="K2118" t="s">
        <v>14938</v>
      </c>
      <c r="L2118" t="s">
        <v>14939</v>
      </c>
      <c r="N2118" s="8">
        <f>IFERROR(RIGHT(tests_4[[#This Row],[ accuracy]],LEN(tests_4[[#This Row],[ accuracy]])-2)/10^(LEN(tests_4[[#This Row],[ accuracy]])-2),"")</f>
        <v>0.81317204301075197</v>
      </c>
      <c r="O2118" s="8">
        <f>IFERROR(RIGHT(tests_4[[#This Row],[ precision]],LEN(tests_4[[#This Row],[ precision]])-2)/10^(LEN(tests_4[[#This Row],[ precision]])-2),"")</f>
        <v>0.39739273927392699</v>
      </c>
      <c r="P2118" s="8">
        <f>IFERROR(RIGHT(tests_4[[#This Row],[ recall]],LEN(tests_4[[#This Row],[ recall]])-2)/10^(LEN(tests_4[[#This Row],[ recall]])-2),"")</f>
        <v>0.39426751592356601</v>
      </c>
      <c r="Q2118" s="8">
        <f>IFERROR(RIGHT(tests_4[[#This Row],[ f1-score]],LEN(tests_4[[#This Row],[ f1-score]])-2)/10^(LEN(tests_4[[#This Row],[ f1-score]])-2),"")</f>
        <v>0.395681993027024</v>
      </c>
      <c r="R2118" s="8">
        <f>IFERROR(RIGHT(tests_4[[#This Row],[ f1-score-2]],LEN(tests_4[[#This Row],[ f1-score-2]])-2)/10^(LEN(tests_4[[#This Row],[ f1-score-2]])-2),"")</f>
        <v>0.39582395890395294</v>
      </c>
      <c r="S2118" s="9">
        <f t="shared" si="33"/>
        <v>-1.4196587692894003E-4</v>
      </c>
    </row>
    <row r="2119" spans="1:19" x14ac:dyDescent="0.35">
      <c r="A2119" t="s">
        <v>3</v>
      </c>
      <c r="B2119" t="s">
        <v>30</v>
      </c>
      <c r="C2119">
        <v>3</v>
      </c>
      <c r="D2119">
        <v>3</v>
      </c>
      <c r="E2119">
        <v>2</v>
      </c>
      <c r="F2119">
        <v>10416</v>
      </c>
      <c r="G2119">
        <v>2604</v>
      </c>
      <c r="H2119" t="s">
        <v>14940</v>
      </c>
      <c r="I2119" t="s">
        <v>14941</v>
      </c>
      <c r="J2119" t="s">
        <v>14942</v>
      </c>
      <c r="K2119" t="s">
        <v>14943</v>
      </c>
      <c r="L2119" t="s">
        <v>14944</v>
      </c>
      <c r="N2119" s="8">
        <f>IFERROR(RIGHT(tests_4[[#This Row],[ accuracy]],LEN(tests_4[[#This Row],[ accuracy]])-2)/10^(LEN(tests_4[[#This Row],[ accuracy]])-2),"")</f>
        <v>0.81048387096774199</v>
      </c>
      <c r="O2119" s="8">
        <f>IFERROR(RIGHT(tests_4[[#This Row],[ precision]],LEN(tests_4[[#This Row],[ precision]])-2)/10^(LEN(tests_4[[#This Row],[ precision]])-2),"")</f>
        <v>0.37127068815330999</v>
      </c>
      <c r="P2119" s="8">
        <f>IFERROR(RIGHT(tests_4[[#This Row],[ recall]],LEN(tests_4[[#This Row],[ recall]])-2)/10^(LEN(tests_4[[#This Row],[ recall]])-2),"")</f>
        <v>0.33939945404913502</v>
      </c>
      <c r="Q2119" s="8">
        <f>IFERROR(RIGHT(tests_4[[#This Row],[ f1-score]],LEN(tests_4[[#This Row],[ f1-score]])-2)/10^(LEN(tests_4[[#This Row],[ f1-score]])-2),"")</f>
        <v>0.35462040877145001</v>
      </c>
      <c r="R2119" s="8">
        <f>IFERROR(RIGHT(tests_4[[#This Row],[ f1-score-2]],LEN(tests_4[[#This Row],[ f1-score-2]])-2)/10^(LEN(tests_4[[#This Row],[ f1-score-2]])-2),"")</f>
        <v>0.35462041073841699</v>
      </c>
      <c r="S2119" s="9">
        <f t="shared" si="33"/>
        <v>-1.9669669781841037E-9</v>
      </c>
    </row>
    <row r="2120" spans="1:19" x14ac:dyDescent="0.35">
      <c r="A2120" t="s">
        <v>3</v>
      </c>
      <c r="B2120" t="s">
        <v>30</v>
      </c>
      <c r="C2120">
        <v>3</v>
      </c>
      <c r="D2120">
        <v>3</v>
      </c>
      <c r="E2120">
        <v>3</v>
      </c>
      <c r="F2120">
        <v>10416</v>
      </c>
      <c r="G2120">
        <v>2604</v>
      </c>
      <c r="H2120" t="s">
        <v>7397</v>
      </c>
      <c r="I2120" t="s">
        <v>14945</v>
      </c>
      <c r="J2120" t="s">
        <v>14946</v>
      </c>
      <c r="K2120" t="s">
        <v>14947</v>
      </c>
      <c r="L2120" t="s">
        <v>14948</v>
      </c>
      <c r="N2120" s="8">
        <f>IFERROR(RIGHT(tests_4[[#This Row],[ accuracy]],LEN(tests_4[[#This Row],[ accuracy]])-2)/10^(LEN(tests_4[[#This Row],[ accuracy]])-2),"")</f>
        <v>0.81662826420890899</v>
      </c>
      <c r="O2120" s="8">
        <f>IFERROR(RIGHT(tests_4[[#This Row],[ precision]],LEN(tests_4[[#This Row],[ precision]])-2)/10^(LEN(tests_4[[#This Row],[ precision]])-2),"")</f>
        <v>0.39630539630539602</v>
      </c>
      <c r="P2120" s="8">
        <f>IFERROR(RIGHT(tests_4[[#This Row],[ recall]],LEN(tests_4[[#This Row],[ recall]])-2)/10^(LEN(tests_4[[#This Row],[ recall]])-2),"")</f>
        <v>0.36679448849603502</v>
      </c>
      <c r="Q2120" s="8">
        <f>IFERROR(RIGHT(tests_4[[#This Row],[ f1-score]],LEN(tests_4[[#This Row],[ f1-score]])-2)/10^(LEN(tests_4[[#This Row],[ f1-score]])-2),"")</f>
        <v>0.38093552536123904</v>
      </c>
      <c r="R2120" s="8">
        <f>IFERROR(RIGHT(tests_4[[#This Row],[ f1-score-2]],LEN(tests_4[[#This Row],[ f1-score-2]])-2)/10^(LEN(tests_4[[#This Row],[ f1-score-2]])-2),"")</f>
        <v>0.38097931351118303</v>
      </c>
      <c r="S2120" s="9">
        <f t="shared" si="33"/>
        <v>-4.3788149943990717E-5</v>
      </c>
    </row>
    <row r="2121" spans="1:19" x14ac:dyDescent="0.35">
      <c r="A2121" t="s">
        <v>3</v>
      </c>
      <c r="B2121" t="s">
        <v>30</v>
      </c>
      <c r="C2121">
        <v>3</v>
      </c>
      <c r="D2121">
        <v>3</v>
      </c>
      <c r="E2121">
        <v>4</v>
      </c>
      <c r="F2121">
        <v>10416</v>
      </c>
      <c r="G2121">
        <v>2604</v>
      </c>
      <c r="H2121" t="s">
        <v>14949</v>
      </c>
      <c r="I2121" t="s">
        <v>14950</v>
      </c>
      <c r="J2121" t="s">
        <v>14951</v>
      </c>
      <c r="K2121" t="s">
        <v>14952</v>
      </c>
      <c r="L2121" t="s">
        <v>14953</v>
      </c>
      <c r="N2121" s="8">
        <f>IFERROR(RIGHT(tests_4[[#This Row],[ accuracy]],LEN(tests_4[[#This Row],[ accuracy]])-2)/10^(LEN(tests_4[[#This Row],[ accuracy]])-2),"")</f>
        <v>0.80453149001536095</v>
      </c>
      <c r="O2121" s="8">
        <f>IFERROR(RIGHT(tests_4[[#This Row],[ precision]],LEN(tests_4[[#This Row],[ precision]])-2)/10^(LEN(tests_4[[#This Row],[ precision]])-2),"")</f>
        <v>0.36316831683168305</v>
      </c>
      <c r="P2121" s="8">
        <f>IFERROR(RIGHT(tests_4[[#This Row],[ recall]],LEN(tests_4[[#This Row],[ recall]])-2)/10^(LEN(tests_4[[#This Row],[ recall]])-2),"")</f>
        <v>0.35124138827505502</v>
      </c>
      <c r="Q2121" s="8">
        <f>IFERROR(RIGHT(tests_4[[#This Row],[ f1-score]],LEN(tests_4[[#This Row],[ f1-score]])-2)/10^(LEN(tests_4[[#This Row],[ f1-score]])-2),"")</f>
        <v>0.357104827806283</v>
      </c>
      <c r="R2121" s="8">
        <f>IFERROR(RIGHT(tests_4[[#This Row],[ f1-score-2]],LEN(tests_4[[#This Row],[ f1-score-2]])-2)/10^(LEN(tests_4[[#This Row],[ f1-score-2]])-2),"")</f>
        <v>0.35710529369814997</v>
      </c>
      <c r="S2121" s="9">
        <f t="shared" si="33"/>
        <v>-4.658918669742107E-7</v>
      </c>
    </row>
    <row r="2122" spans="1:19" x14ac:dyDescent="0.35">
      <c r="A2122" t="s">
        <v>3</v>
      </c>
      <c r="B2122" t="s">
        <v>30</v>
      </c>
      <c r="C2122">
        <v>3</v>
      </c>
      <c r="D2122">
        <v>3</v>
      </c>
      <c r="E2122">
        <v>5</v>
      </c>
      <c r="F2122">
        <v>10416</v>
      </c>
      <c r="G2122">
        <v>2604</v>
      </c>
      <c r="H2122" t="s">
        <v>14954</v>
      </c>
      <c r="I2122" t="s">
        <v>14955</v>
      </c>
      <c r="J2122" t="s">
        <v>14956</v>
      </c>
      <c r="K2122" t="s">
        <v>14957</v>
      </c>
      <c r="L2122" t="s">
        <v>14958</v>
      </c>
      <c r="N2122" s="8">
        <f>IFERROR(RIGHT(tests_4[[#This Row],[ accuracy]],LEN(tests_4[[#This Row],[ accuracy]])-2)/10^(LEN(tests_4[[#This Row],[ accuracy]])-2),"")</f>
        <v>0.81240399385560602</v>
      </c>
      <c r="O2122" s="8">
        <f>IFERROR(RIGHT(tests_4[[#This Row],[ precision]],LEN(tests_4[[#This Row],[ precision]])-2)/10^(LEN(tests_4[[#This Row],[ precision]])-2),"")</f>
        <v>0.38065069523866801</v>
      </c>
      <c r="P2122" s="8">
        <f>IFERROR(RIGHT(tests_4[[#This Row],[ recall]],LEN(tests_4[[#This Row],[ recall]])-2)/10^(LEN(tests_4[[#This Row],[ recall]])-2),"")</f>
        <v>0.35360717535421798</v>
      </c>
      <c r="Q2122" s="8">
        <f>IFERROR(RIGHT(tests_4[[#This Row],[ f1-score]],LEN(tests_4[[#This Row],[ f1-score]])-2)/10^(LEN(tests_4[[#This Row],[ f1-score]])-2),"")</f>
        <v>0.366612545610084</v>
      </c>
      <c r="R2122" s="8">
        <f>IFERROR(RIGHT(tests_4[[#This Row],[ f1-score-2]],LEN(tests_4[[#This Row],[ f1-score-2]])-2)/10^(LEN(tests_4[[#This Row],[ f1-score-2]])-2),"")</f>
        <v>0.36663091409910098</v>
      </c>
      <c r="S2122" s="9">
        <f t="shared" si="33"/>
        <v>-1.8368489016984402E-5</v>
      </c>
    </row>
    <row r="2123" spans="1:19" x14ac:dyDescent="0.35">
      <c r="A2123" t="s">
        <v>3</v>
      </c>
      <c r="B2123" t="s">
        <v>30</v>
      </c>
      <c r="C2123">
        <v>3</v>
      </c>
      <c r="D2123">
        <v>3</v>
      </c>
      <c r="E2123">
        <v>6</v>
      </c>
      <c r="F2123">
        <v>10416</v>
      </c>
      <c r="G2123">
        <v>2604</v>
      </c>
      <c r="H2123" t="s">
        <v>9518</v>
      </c>
      <c r="I2123" t="s">
        <v>14959</v>
      </c>
      <c r="J2123" t="s">
        <v>14960</v>
      </c>
      <c r="K2123" t="s">
        <v>14961</v>
      </c>
      <c r="L2123" t="s">
        <v>14962</v>
      </c>
      <c r="N2123" s="8">
        <f>IFERROR(RIGHT(tests_4[[#This Row],[ accuracy]],LEN(tests_4[[#This Row],[ accuracy]])-2)/10^(LEN(tests_4[[#This Row],[ accuracy]])-2),"")</f>
        <v>0.80913978494623595</v>
      </c>
      <c r="O2123" s="8">
        <f>IFERROR(RIGHT(tests_4[[#This Row],[ precision]],LEN(tests_4[[#This Row],[ precision]])-2)/10^(LEN(tests_4[[#This Row],[ precision]])-2),"")</f>
        <v>0.36713931790627696</v>
      </c>
      <c r="P2123" s="8">
        <f>IFERROR(RIGHT(tests_4[[#This Row],[ recall]],LEN(tests_4[[#This Row],[ recall]])-2)/10^(LEN(tests_4[[#This Row],[ recall]])-2),"")</f>
        <v>0.34021838034576801</v>
      </c>
      <c r="Q2123" s="8">
        <f>IFERROR(RIGHT(tests_4[[#This Row],[ f1-score]],LEN(tests_4[[#This Row],[ f1-score]])-2)/10^(LEN(tests_4[[#This Row],[ f1-score]])-2),"")</f>
        <v>0.35280610687022901</v>
      </c>
      <c r="R2123" s="8">
        <f>IFERROR(RIGHT(tests_4[[#This Row],[ f1-score-2]],LEN(tests_4[[#This Row],[ f1-score-2]])-2)/10^(LEN(tests_4[[#This Row],[ f1-score-2]])-2),"")</f>
        <v>0.353166564548554</v>
      </c>
      <c r="S2123" s="9">
        <f t="shared" si="33"/>
        <v>-3.6045767832498798E-4</v>
      </c>
    </row>
    <row r="2124" spans="1:19" x14ac:dyDescent="0.35">
      <c r="A2124" t="s">
        <v>3</v>
      </c>
      <c r="B2124" t="s">
        <v>30</v>
      </c>
      <c r="C2124">
        <v>3</v>
      </c>
      <c r="D2124">
        <v>3</v>
      </c>
      <c r="E2124">
        <v>7</v>
      </c>
      <c r="F2124">
        <v>10416</v>
      </c>
      <c r="G2124">
        <v>2604</v>
      </c>
      <c r="H2124" t="s">
        <v>14963</v>
      </c>
      <c r="I2124" t="s">
        <v>14964</v>
      </c>
      <c r="J2124" t="s">
        <v>14965</v>
      </c>
      <c r="K2124" t="s">
        <v>14966</v>
      </c>
      <c r="L2124" t="s">
        <v>14967</v>
      </c>
      <c r="N2124" s="8">
        <f>IFERROR(RIGHT(tests_4[[#This Row],[ accuracy]],LEN(tests_4[[#This Row],[ accuracy]])-2)/10^(LEN(tests_4[[#This Row],[ accuracy]])-2),"")</f>
        <v>0.81144393241167401</v>
      </c>
      <c r="O2124" s="8">
        <f>IFERROR(RIGHT(tests_4[[#This Row],[ precision]],LEN(tests_4[[#This Row],[ precision]])-2)/10^(LEN(tests_4[[#This Row],[ precision]])-2),"")</f>
        <v>0.38311720433906898</v>
      </c>
      <c r="P2124" s="8">
        <f>IFERROR(RIGHT(tests_4[[#This Row],[ recall]],LEN(tests_4[[#This Row],[ recall]])-2)/10^(LEN(tests_4[[#This Row],[ recall]])-2),"")</f>
        <v>0.36748992590666801</v>
      </c>
      <c r="Q2124" s="8">
        <f>IFERROR(RIGHT(tests_4[[#This Row],[ f1-score]],LEN(tests_4[[#This Row],[ f1-score]])-2)/10^(LEN(tests_4[[#This Row],[ f1-score]])-2),"")</f>
        <v>0.37504338624338601</v>
      </c>
      <c r="R2124" s="8">
        <f>IFERROR(RIGHT(tests_4[[#This Row],[ f1-score-2]],LEN(tests_4[[#This Row],[ f1-score-2]])-2)/10^(LEN(tests_4[[#This Row],[ f1-score-2]])-2),"")</f>
        <v>0.37514088892292102</v>
      </c>
      <c r="S2124" s="9">
        <f t="shared" si="33"/>
        <v>-9.7502679535010905E-5</v>
      </c>
    </row>
    <row r="2125" spans="1:19" x14ac:dyDescent="0.35">
      <c r="A2125" t="s">
        <v>3</v>
      </c>
      <c r="B2125" t="s">
        <v>30</v>
      </c>
      <c r="C2125">
        <v>3</v>
      </c>
      <c r="D2125">
        <v>3</v>
      </c>
      <c r="E2125">
        <v>8</v>
      </c>
      <c r="F2125">
        <v>10416</v>
      </c>
      <c r="G2125">
        <v>2604</v>
      </c>
      <c r="H2125" t="s">
        <v>14968</v>
      </c>
      <c r="I2125" t="s">
        <v>14969</v>
      </c>
      <c r="J2125" t="s">
        <v>14970</v>
      </c>
      <c r="K2125" t="s">
        <v>14971</v>
      </c>
      <c r="L2125" t="s">
        <v>14972</v>
      </c>
      <c r="N2125" s="8">
        <f>IFERROR(RIGHT(tests_4[[#This Row],[ accuracy]],LEN(tests_4[[#This Row],[ accuracy]])-2)/10^(LEN(tests_4[[#This Row],[ accuracy]])-2),"")</f>
        <v>0.80433947772657399</v>
      </c>
      <c r="O2125" s="8">
        <f>IFERROR(RIGHT(tests_4[[#This Row],[ precision]],LEN(tests_4[[#This Row],[ precision]])-2)/10^(LEN(tests_4[[#This Row],[ precision]])-2),"")</f>
        <v>0.36929824561403501</v>
      </c>
      <c r="P2125" s="8">
        <f>IFERROR(RIGHT(tests_4[[#This Row],[ recall]],LEN(tests_4[[#This Row],[ recall]])-2)/10^(LEN(tests_4[[#This Row],[ recall]])-2),"")</f>
        <v>0.35238528532432001</v>
      </c>
      <c r="Q2125" s="8">
        <f>IFERROR(RIGHT(tests_4[[#This Row],[ f1-score]],LEN(tests_4[[#This Row],[ f1-score]])-2)/10^(LEN(tests_4[[#This Row],[ f1-score]])-2),"")</f>
        <v>0.360395713723414</v>
      </c>
      <c r="R2125" s="8">
        <f>IFERROR(RIGHT(tests_4[[#This Row],[ f1-score-2]],LEN(tests_4[[#This Row],[ f1-score-2]])-2)/10^(LEN(tests_4[[#This Row],[ f1-score-2]])-2),"")</f>
        <v>0.36064358426266602</v>
      </c>
      <c r="S2125" s="9">
        <f t="shared" si="33"/>
        <v>-2.478705392520153E-4</v>
      </c>
    </row>
    <row r="2126" spans="1:19" x14ac:dyDescent="0.35">
      <c r="A2126" t="s">
        <v>3</v>
      </c>
      <c r="B2126" t="s">
        <v>30</v>
      </c>
      <c r="C2126">
        <v>3</v>
      </c>
      <c r="D2126">
        <v>3</v>
      </c>
      <c r="E2126">
        <v>9</v>
      </c>
      <c r="F2126">
        <v>10416</v>
      </c>
      <c r="G2126">
        <v>2604</v>
      </c>
      <c r="H2126" t="s">
        <v>14973</v>
      </c>
      <c r="I2126" t="s">
        <v>14974</v>
      </c>
      <c r="J2126" t="s">
        <v>14975</v>
      </c>
      <c r="K2126" t="s">
        <v>14976</v>
      </c>
      <c r="L2126" t="s">
        <v>14977</v>
      </c>
      <c r="N2126" s="8">
        <f>IFERROR(RIGHT(tests_4[[#This Row],[ accuracy]],LEN(tests_4[[#This Row],[ accuracy]])-2)/10^(LEN(tests_4[[#This Row],[ accuracy]])-2),"")</f>
        <v>0.80837173579109001</v>
      </c>
      <c r="O2126" s="8">
        <f>IFERROR(RIGHT(tests_4[[#This Row],[ precision]],LEN(tests_4[[#This Row],[ precision]])-2)/10^(LEN(tests_4[[#This Row],[ precision]])-2),"")</f>
        <v>0.38652176153786599</v>
      </c>
      <c r="P2126" s="8">
        <f>IFERROR(RIGHT(tests_4[[#This Row],[ recall]],LEN(tests_4[[#This Row],[ recall]])-2)/10^(LEN(tests_4[[#This Row],[ recall]])-2),"")</f>
        <v>0.387696607305342</v>
      </c>
      <c r="Q2126" s="8">
        <f>IFERROR(RIGHT(tests_4[[#This Row],[ f1-score]],LEN(tests_4[[#This Row],[ f1-score]])-2)/10^(LEN(tests_4[[#This Row],[ f1-score]])-2),"")</f>
        <v>0.38692632069125998</v>
      </c>
      <c r="R2126" s="8">
        <f>IFERROR(RIGHT(tests_4[[#This Row],[ f1-score-2]],LEN(tests_4[[#This Row],[ f1-score-2]])-2)/10^(LEN(tests_4[[#This Row],[ f1-score-2]])-2),"")</f>
        <v>0.38710829303060096</v>
      </c>
      <c r="S2126" s="9">
        <f t="shared" si="33"/>
        <v>-1.8197233934097445E-4</v>
      </c>
    </row>
    <row r="2127" spans="1:19" x14ac:dyDescent="0.35">
      <c r="A2127" t="s">
        <v>3</v>
      </c>
      <c r="B2127" t="s">
        <v>30</v>
      </c>
      <c r="C2127">
        <v>3</v>
      </c>
      <c r="D2127">
        <v>3</v>
      </c>
      <c r="E2127">
        <v>10</v>
      </c>
      <c r="F2127">
        <v>10416</v>
      </c>
      <c r="G2127">
        <v>2604</v>
      </c>
      <c r="H2127" t="s">
        <v>14978</v>
      </c>
      <c r="I2127" t="s">
        <v>14979</v>
      </c>
      <c r="J2127" t="s">
        <v>14980</v>
      </c>
      <c r="K2127" t="s">
        <v>14981</v>
      </c>
      <c r="L2127" t="s">
        <v>14982</v>
      </c>
      <c r="N2127" s="8">
        <f>IFERROR(RIGHT(tests_4[[#This Row],[ accuracy]],LEN(tests_4[[#This Row],[ accuracy]])-2)/10^(LEN(tests_4[[#This Row],[ accuracy]])-2),"")</f>
        <v>0.80165130568356302</v>
      </c>
      <c r="O2127" s="8">
        <f>IFERROR(RIGHT(tests_4[[#This Row],[ precision]],LEN(tests_4[[#This Row],[ precision]])-2)/10^(LEN(tests_4[[#This Row],[ precision]])-2),"")</f>
        <v>0.36690356815636699</v>
      </c>
      <c r="P2127" s="8">
        <f>IFERROR(RIGHT(tests_4[[#This Row],[ recall]],LEN(tests_4[[#This Row],[ recall]])-2)/10^(LEN(tests_4[[#This Row],[ recall]])-2),"")</f>
        <v>0.36987048398091293</v>
      </c>
      <c r="Q2127" s="8">
        <f>IFERROR(RIGHT(tests_4[[#This Row],[ f1-score]],LEN(tests_4[[#This Row],[ f1-score]])-2)/10^(LEN(tests_4[[#This Row],[ f1-score]])-2),"")</f>
        <v>0.36818989134658903</v>
      </c>
      <c r="R2127" s="8">
        <f>IFERROR(RIGHT(tests_4[[#This Row],[ f1-score-2]],LEN(tests_4[[#This Row],[ f1-score-2]])-2)/10^(LEN(tests_4[[#This Row],[ f1-score-2]])-2),"")</f>
        <v>0.36838105233118001</v>
      </c>
      <c r="S2127" s="9">
        <f t="shared" si="33"/>
        <v>-1.9116098459098785E-4</v>
      </c>
    </row>
    <row r="2128" spans="1:19" x14ac:dyDescent="0.35">
      <c r="A2128" t="s">
        <v>3</v>
      </c>
      <c r="B2128" t="s">
        <v>30</v>
      </c>
      <c r="C2128">
        <v>3</v>
      </c>
      <c r="D2128">
        <v>3</v>
      </c>
      <c r="E2128">
        <v>11</v>
      </c>
      <c r="F2128">
        <v>10416</v>
      </c>
      <c r="G2128">
        <v>2604</v>
      </c>
      <c r="H2128" t="s">
        <v>14983</v>
      </c>
      <c r="I2128" t="s">
        <v>14984</v>
      </c>
      <c r="J2128" t="s">
        <v>14985</v>
      </c>
      <c r="K2128" t="s">
        <v>14986</v>
      </c>
      <c r="L2128" t="s">
        <v>14987</v>
      </c>
      <c r="N2128" s="8">
        <f>IFERROR(RIGHT(tests_4[[#This Row],[ accuracy]],LEN(tests_4[[#This Row],[ accuracy]])-2)/10^(LEN(tests_4[[#This Row],[ accuracy]])-2),"")</f>
        <v>0.80625960061443902</v>
      </c>
      <c r="O2128" s="8">
        <f>IFERROR(RIGHT(tests_4[[#This Row],[ precision]],LEN(tests_4[[#This Row],[ precision]])-2)/10^(LEN(tests_4[[#This Row],[ precision]])-2),"")</f>
        <v>0.36890427453341301</v>
      </c>
      <c r="P2128" s="8">
        <f>IFERROR(RIGHT(tests_4[[#This Row],[ recall]],LEN(tests_4[[#This Row],[ recall]])-2)/10^(LEN(tests_4[[#This Row],[ recall]])-2),"")</f>
        <v>0.35502697655115101</v>
      </c>
      <c r="Q2128" s="8">
        <f>IFERROR(RIGHT(tests_4[[#This Row],[ f1-score]],LEN(tests_4[[#This Row],[ f1-score]])-2)/10^(LEN(tests_4[[#This Row],[ f1-score]])-2),"")</f>
        <v>0.36182812536832898</v>
      </c>
      <c r="R2128" s="8">
        <f>IFERROR(RIGHT(tests_4[[#This Row],[ f1-score-2]],LEN(tests_4[[#This Row],[ f1-score-2]])-2)/10^(LEN(tests_4[[#This Row],[ f1-score-2]])-2),"")</f>
        <v>0.361832616089382</v>
      </c>
      <c r="S2128" s="9">
        <f t="shared" si="33"/>
        <v>-4.4907210530187314E-6</v>
      </c>
    </row>
    <row r="2129" spans="1:19" x14ac:dyDescent="0.35">
      <c r="A2129" t="s">
        <v>3</v>
      </c>
      <c r="B2129" t="s">
        <v>30</v>
      </c>
      <c r="C2129">
        <v>3</v>
      </c>
      <c r="D2129">
        <v>3</v>
      </c>
      <c r="E2129">
        <v>12</v>
      </c>
      <c r="F2129">
        <v>10416</v>
      </c>
      <c r="G2129">
        <v>2604</v>
      </c>
      <c r="H2129" t="s">
        <v>7436</v>
      </c>
      <c r="I2129" t="s">
        <v>14988</v>
      </c>
      <c r="J2129" t="s">
        <v>14989</v>
      </c>
      <c r="K2129" t="s">
        <v>14990</v>
      </c>
      <c r="L2129" t="s">
        <v>14991</v>
      </c>
      <c r="N2129" s="8">
        <f>IFERROR(RIGHT(tests_4[[#This Row],[ accuracy]],LEN(tests_4[[#This Row],[ accuracy]])-2)/10^(LEN(tests_4[[#This Row],[ accuracy]])-2),"")</f>
        <v>0.81413210445468498</v>
      </c>
      <c r="O2129" s="8">
        <f>IFERROR(RIGHT(tests_4[[#This Row],[ precision]],LEN(tests_4[[#This Row],[ precision]])-2)/10^(LEN(tests_4[[#This Row],[ precision]])-2),"")</f>
        <v>0.39338450699002397</v>
      </c>
      <c r="P2129" s="8">
        <f>IFERROR(RIGHT(tests_4[[#This Row],[ recall]],LEN(tests_4[[#This Row],[ recall]])-2)/10^(LEN(tests_4[[#This Row],[ recall]])-2),"")</f>
        <v>0.36806819580383299</v>
      </c>
      <c r="Q2129" s="8">
        <f>IFERROR(RIGHT(tests_4[[#This Row],[ f1-score]],LEN(tests_4[[#This Row],[ f1-score]])-2)/10^(LEN(tests_4[[#This Row],[ f1-score]])-2),"")</f>
        <v>0.380257510729613</v>
      </c>
      <c r="R2129" s="8">
        <f>IFERROR(RIGHT(tests_4[[#This Row],[ f1-score-2]],LEN(tests_4[[#This Row],[ f1-score-2]])-2)/10^(LEN(tests_4[[#This Row],[ f1-score-2]])-2),"")</f>
        <v>0.38030550082425102</v>
      </c>
      <c r="S2129" s="9">
        <f t="shared" si="33"/>
        <v>-4.79900946380174E-5</v>
      </c>
    </row>
    <row r="2130" spans="1:19" x14ac:dyDescent="0.35">
      <c r="A2130" t="s">
        <v>3</v>
      </c>
      <c r="B2130" t="s">
        <v>30</v>
      </c>
      <c r="C2130">
        <v>3</v>
      </c>
      <c r="D2130">
        <v>3</v>
      </c>
      <c r="E2130">
        <v>13</v>
      </c>
      <c r="F2130">
        <v>10416</v>
      </c>
      <c r="G2130">
        <v>2604</v>
      </c>
      <c r="H2130" t="s">
        <v>9494</v>
      </c>
      <c r="I2130" t="s">
        <v>14992</v>
      </c>
      <c r="J2130" t="s">
        <v>14993</v>
      </c>
      <c r="K2130" t="s">
        <v>14994</v>
      </c>
      <c r="L2130" t="s">
        <v>14995</v>
      </c>
      <c r="N2130" s="8">
        <f>IFERROR(RIGHT(tests_4[[#This Row],[ accuracy]],LEN(tests_4[[#This Row],[ accuracy]])-2)/10^(LEN(tests_4[[#This Row],[ accuracy]])-2),"")</f>
        <v>0.80261136712749603</v>
      </c>
      <c r="O2130" s="8">
        <f>IFERROR(RIGHT(tests_4[[#This Row],[ precision]],LEN(tests_4[[#This Row],[ precision]])-2)/10^(LEN(tests_4[[#This Row],[ precision]])-2),"")</f>
        <v>0.362087642497116</v>
      </c>
      <c r="P2130" s="8">
        <f>IFERROR(RIGHT(tests_4[[#This Row],[ recall]],LEN(tests_4[[#This Row],[ recall]])-2)/10^(LEN(tests_4[[#This Row],[ recall]])-2),"")</f>
        <v>0.36538972269544401</v>
      </c>
      <c r="Q2130" s="8">
        <f>IFERROR(RIGHT(tests_4[[#This Row],[ f1-score]],LEN(tests_4[[#This Row],[ f1-score]])-2)/10^(LEN(tests_4[[#This Row],[ f1-score]])-2),"")</f>
        <v>0.36365504926582998</v>
      </c>
      <c r="R2130" s="8">
        <f>IFERROR(RIGHT(tests_4[[#This Row],[ f1-score-2]],LEN(tests_4[[#This Row],[ f1-score-2]])-2)/10^(LEN(tests_4[[#This Row],[ f1-score-2]])-2),"")</f>
        <v>0.36373118838810398</v>
      </c>
      <c r="S2130" s="9">
        <f t="shared" si="33"/>
        <v>-7.6139122273999327E-5</v>
      </c>
    </row>
    <row r="2131" spans="1:19" x14ac:dyDescent="0.35">
      <c r="A2131" t="s">
        <v>3</v>
      </c>
      <c r="B2131" t="s">
        <v>30</v>
      </c>
      <c r="C2131">
        <v>3</v>
      </c>
      <c r="D2131">
        <v>3</v>
      </c>
      <c r="E2131">
        <v>14</v>
      </c>
      <c r="F2131">
        <v>10416</v>
      </c>
      <c r="G2131">
        <v>2604</v>
      </c>
      <c r="H2131" t="s">
        <v>9556</v>
      </c>
      <c r="I2131" t="s">
        <v>14996</v>
      </c>
      <c r="J2131" t="s">
        <v>14997</v>
      </c>
      <c r="K2131" t="s">
        <v>14998</v>
      </c>
      <c r="L2131" t="s">
        <v>14999</v>
      </c>
      <c r="N2131" s="8">
        <f>IFERROR(RIGHT(tests_4[[#This Row],[ accuracy]],LEN(tests_4[[#This Row],[ accuracy]])-2)/10^(LEN(tests_4[[#This Row],[ accuracy]])-2),"")</f>
        <v>0.81009984639016897</v>
      </c>
      <c r="O2131" s="8">
        <f>IFERROR(RIGHT(tests_4[[#This Row],[ precision]],LEN(tests_4[[#This Row],[ precision]])-2)/10^(LEN(tests_4[[#This Row],[ precision]])-2),"")</f>
        <v>0.37836166390270798</v>
      </c>
      <c r="P2131" s="8">
        <f>IFERROR(RIGHT(tests_4[[#This Row],[ recall]],LEN(tests_4[[#This Row],[ recall]])-2)/10^(LEN(tests_4[[#This Row],[ recall]])-2),"")</f>
        <v>0.36704150175865802</v>
      </c>
      <c r="Q2131" s="8">
        <f>IFERROR(RIGHT(tests_4[[#This Row],[ f1-score]],LEN(tests_4[[#This Row],[ f1-score]])-2)/10^(LEN(tests_4[[#This Row],[ f1-score]])-2),"")</f>
        <v>0.37190330914504199</v>
      </c>
      <c r="R2131" s="8">
        <f>IFERROR(RIGHT(tests_4[[#This Row],[ f1-score-2]],LEN(tests_4[[#This Row],[ f1-score-2]])-2)/10^(LEN(tests_4[[#This Row],[ f1-score-2]])-2),"")</f>
        <v>0.37261562527316899</v>
      </c>
      <c r="S2131" s="9">
        <f t="shared" si="33"/>
        <v>-7.1231612812699963E-4</v>
      </c>
    </row>
    <row r="2132" spans="1:19" x14ac:dyDescent="0.35">
      <c r="A2132" t="s">
        <v>3</v>
      </c>
      <c r="B2132" t="s">
        <v>30</v>
      </c>
      <c r="C2132">
        <v>3</v>
      </c>
      <c r="D2132">
        <v>3</v>
      </c>
      <c r="E2132">
        <v>15</v>
      </c>
      <c r="F2132">
        <v>10416</v>
      </c>
      <c r="G2132">
        <v>2604</v>
      </c>
      <c r="H2132" t="s">
        <v>15000</v>
      </c>
      <c r="I2132" t="s">
        <v>15001</v>
      </c>
      <c r="J2132" t="s">
        <v>15002</v>
      </c>
      <c r="K2132" t="s">
        <v>15003</v>
      </c>
      <c r="L2132" t="s">
        <v>15004</v>
      </c>
      <c r="N2132" s="8">
        <f>IFERROR(RIGHT(tests_4[[#This Row],[ accuracy]],LEN(tests_4[[#This Row],[ accuracy]])-2)/10^(LEN(tests_4[[#This Row],[ accuracy]])-2),"")</f>
        <v>0.81298003072196601</v>
      </c>
      <c r="O2132" s="8">
        <f>IFERROR(RIGHT(tests_4[[#This Row],[ precision]],LEN(tests_4[[#This Row],[ precision]])-2)/10^(LEN(tests_4[[#This Row],[ precision]])-2),"")</f>
        <v>0.38568167941150799</v>
      </c>
      <c r="P2132" s="8">
        <f>IFERROR(RIGHT(tests_4[[#This Row],[ recall]],LEN(tests_4[[#This Row],[ recall]])-2)/10^(LEN(tests_4[[#This Row],[ recall]])-2),"")</f>
        <v>0.36498811366830897</v>
      </c>
      <c r="Q2132" s="8">
        <f>IFERROR(RIGHT(tests_4[[#This Row],[ f1-score]],LEN(tests_4[[#This Row],[ f1-score]])-2)/10^(LEN(tests_4[[#This Row],[ f1-score]])-2),"")</f>
        <v>0.37436418602979998</v>
      </c>
      <c r="R2132" s="8">
        <f>IFERROR(RIGHT(tests_4[[#This Row],[ f1-score-2]],LEN(tests_4[[#This Row],[ f1-score-2]])-2)/10^(LEN(tests_4[[#This Row],[ f1-score-2]])-2),"")</f>
        <v>0.37504966882253199</v>
      </c>
      <c r="S2132" s="9">
        <f t="shared" si="33"/>
        <v>-6.8548279273200619E-4</v>
      </c>
    </row>
    <row r="2133" spans="1:19" x14ac:dyDescent="0.35">
      <c r="A2133" t="s">
        <v>3</v>
      </c>
      <c r="B2133" t="s">
        <v>30</v>
      </c>
      <c r="C2133">
        <v>3</v>
      </c>
      <c r="D2133">
        <v>3</v>
      </c>
      <c r="E2133">
        <v>16</v>
      </c>
      <c r="F2133">
        <v>10416</v>
      </c>
      <c r="G2133">
        <v>2604</v>
      </c>
      <c r="H2133" t="s">
        <v>15005</v>
      </c>
      <c r="I2133" t="s">
        <v>15006</v>
      </c>
      <c r="J2133" t="s">
        <v>15007</v>
      </c>
      <c r="K2133" t="s">
        <v>15008</v>
      </c>
      <c r="L2133" t="s">
        <v>15009</v>
      </c>
      <c r="N2133" s="8">
        <f>IFERROR(RIGHT(tests_4[[#This Row],[ accuracy]],LEN(tests_4[[#This Row],[ accuracy]])-2)/10^(LEN(tests_4[[#This Row],[ accuracy]])-2),"")</f>
        <v>0.81758832565284101</v>
      </c>
      <c r="O2133" s="8">
        <f>IFERROR(RIGHT(tests_4[[#This Row],[ precision]],LEN(tests_4[[#This Row],[ precision]])-2)/10^(LEN(tests_4[[#This Row],[ precision]])-2),"")</f>
        <v>0.39636217626982495</v>
      </c>
      <c r="P2133" s="8">
        <f>IFERROR(RIGHT(tests_4[[#This Row],[ recall]],LEN(tests_4[[#This Row],[ recall]])-2)/10^(LEN(tests_4[[#This Row],[ recall]])-2),"")</f>
        <v>0.35585150830099899</v>
      </c>
      <c r="Q2133" s="8">
        <f>IFERROR(RIGHT(tests_4[[#This Row],[ f1-score]],LEN(tests_4[[#This Row],[ f1-score]])-2)/10^(LEN(tests_4[[#This Row],[ f1-score]])-2),"")</f>
        <v>0.37493888409548398</v>
      </c>
      <c r="R2133" s="8">
        <f>IFERROR(RIGHT(tests_4[[#This Row],[ f1-score-2]],LEN(tests_4[[#This Row],[ f1-score-2]])-2)/10^(LEN(tests_4[[#This Row],[ f1-score-2]])-2),"")</f>
        <v>0.37501598588852497</v>
      </c>
      <c r="S2133" s="9">
        <f t="shared" si="33"/>
        <v>-7.7101793040990074E-5</v>
      </c>
    </row>
    <row r="2134" spans="1:19" x14ac:dyDescent="0.35">
      <c r="A2134" t="s">
        <v>3</v>
      </c>
      <c r="B2134" t="s">
        <v>30</v>
      </c>
      <c r="C2134">
        <v>3</v>
      </c>
      <c r="D2134">
        <v>3</v>
      </c>
      <c r="E2134">
        <v>17</v>
      </c>
      <c r="F2134">
        <v>10416</v>
      </c>
      <c r="G2134">
        <v>2604</v>
      </c>
      <c r="H2134" t="s">
        <v>9494</v>
      </c>
      <c r="I2134" t="s">
        <v>15010</v>
      </c>
      <c r="J2134" t="s">
        <v>15011</v>
      </c>
      <c r="K2134" t="s">
        <v>15012</v>
      </c>
      <c r="L2134" t="s">
        <v>15013</v>
      </c>
      <c r="N2134" s="8">
        <f>IFERROR(RIGHT(tests_4[[#This Row],[ accuracy]],LEN(tests_4[[#This Row],[ accuracy]])-2)/10^(LEN(tests_4[[#This Row],[ accuracy]])-2),"")</f>
        <v>0.80261136712749603</v>
      </c>
      <c r="O2134" s="8">
        <f>IFERROR(RIGHT(tests_4[[#This Row],[ precision]],LEN(tests_4[[#This Row],[ precision]])-2)/10^(LEN(tests_4[[#This Row],[ precision]])-2),"")</f>
        <v>0.349833494467719</v>
      </c>
      <c r="P2134" s="8">
        <f>IFERROR(RIGHT(tests_4[[#This Row],[ recall]],LEN(tests_4[[#This Row],[ recall]])-2)/10^(LEN(tests_4[[#This Row],[ recall]])-2),"")</f>
        <v>0.33256466229215098</v>
      </c>
      <c r="Q2134" s="8">
        <f>IFERROR(RIGHT(tests_4[[#This Row],[ f1-score]],LEN(tests_4[[#This Row],[ f1-score]])-2)/10^(LEN(tests_4[[#This Row],[ f1-score]])-2),"")</f>
        <v>0.34064559122528998</v>
      </c>
      <c r="R2134" s="8">
        <f>IFERROR(RIGHT(tests_4[[#This Row],[ f1-score-2]],LEN(tests_4[[#This Row],[ f1-score-2]])-2)/10^(LEN(tests_4[[#This Row],[ f1-score-2]])-2),"")</f>
        <v>0.34098057503130003</v>
      </c>
      <c r="S2134" s="9">
        <f t="shared" si="33"/>
        <v>-3.349838060100474E-4</v>
      </c>
    </row>
    <row r="2135" spans="1:19" x14ac:dyDescent="0.35">
      <c r="A2135" t="s">
        <v>3</v>
      </c>
      <c r="B2135" t="s">
        <v>30</v>
      </c>
      <c r="C2135">
        <v>3</v>
      </c>
      <c r="D2135">
        <v>3</v>
      </c>
      <c r="E2135">
        <v>18</v>
      </c>
      <c r="F2135">
        <v>10416</v>
      </c>
      <c r="G2135">
        <v>2604</v>
      </c>
      <c r="H2135" t="s">
        <v>9546</v>
      </c>
      <c r="I2135" t="s">
        <v>15014</v>
      </c>
      <c r="J2135" t="s">
        <v>15015</v>
      </c>
      <c r="K2135" t="s">
        <v>15016</v>
      </c>
      <c r="L2135" t="s">
        <v>15017</v>
      </c>
      <c r="N2135" s="8">
        <f>IFERROR(RIGHT(tests_4[[#This Row],[ accuracy]],LEN(tests_4[[#This Row],[ accuracy]])-2)/10^(LEN(tests_4[[#This Row],[ accuracy]])-2),"")</f>
        <v>0.80798771121351698</v>
      </c>
      <c r="O2135" s="8">
        <f>IFERROR(RIGHT(tests_4[[#This Row],[ precision]],LEN(tests_4[[#This Row],[ precision]])-2)/10^(LEN(tests_4[[#This Row],[ precision]])-2),"")</f>
        <v>0.37313437647073905</v>
      </c>
      <c r="P2135" s="8">
        <f>IFERROR(RIGHT(tests_4[[#This Row],[ recall]],LEN(tests_4[[#This Row],[ recall]])-2)/10^(LEN(tests_4[[#This Row],[ recall]])-2),"")</f>
        <v>0.37283562388384095</v>
      </c>
      <c r="Q2135" s="8">
        <f>IFERROR(RIGHT(tests_4[[#This Row],[ f1-score]],LEN(tests_4[[#This Row],[ f1-score]])-2)/10^(LEN(tests_4[[#This Row],[ f1-score]])-2),"")</f>
        <v>0.372305361474425</v>
      </c>
      <c r="R2135" s="8">
        <f>IFERROR(RIGHT(tests_4[[#This Row],[ f1-score-2]],LEN(tests_4[[#This Row],[ f1-score-2]])-2)/10^(LEN(tests_4[[#This Row],[ f1-score-2]])-2),"")</f>
        <v>0.37298494035376706</v>
      </c>
      <c r="S2135" s="9">
        <f t="shared" si="33"/>
        <v>-6.7957887934205763E-4</v>
      </c>
    </row>
    <row r="2136" spans="1:19" x14ac:dyDescent="0.35">
      <c r="A2136" t="s">
        <v>3</v>
      </c>
      <c r="B2136" t="s">
        <v>30</v>
      </c>
      <c r="C2136">
        <v>3</v>
      </c>
      <c r="D2136">
        <v>3</v>
      </c>
      <c r="E2136">
        <v>19</v>
      </c>
      <c r="F2136">
        <v>10416</v>
      </c>
      <c r="G2136">
        <v>2604</v>
      </c>
      <c r="H2136" t="s">
        <v>14983</v>
      </c>
      <c r="I2136" t="s">
        <v>15018</v>
      </c>
      <c r="J2136" t="s">
        <v>15019</v>
      </c>
      <c r="K2136" t="s">
        <v>15020</v>
      </c>
      <c r="L2136" t="s">
        <v>15021</v>
      </c>
      <c r="N2136" s="8">
        <f>IFERROR(RIGHT(tests_4[[#This Row],[ accuracy]],LEN(tests_4[[#This Row],[ accuracy]])-2)/10^(LEN(tests_4[[#This Row],[ accuracy]])-2),"")</f>
        <v>0.80625960061443902</v>
      </c>
      <c r="O2136" s="8">
        <f>IFERROR(RIGHT(tests_4[[#This Row],[ precision]],LEN(tests_4[[#This Row],[ precision]])-2)/10^(LEN(tests_4[[#This Row],[ precision]])-2),"")</f>
        <v>0.36540318686624801</v>
      </c>
      <c r="P2136" s="8">
        <f>IFERROR(RIGHT(tests_4[[#This Row],[ recall]],LEN(tests_4[[#This Row],[ recall]])-2)/10^(LEN(tests_4[[#This Row],[ recall]])-2),"")</f>
        <v>0.34940697411369198</v>
      </c>
      <c r="Q2136" s="8">
        <f>IFERROR(RIGHT(tests_4[[#This Row],[ f1-score]],LEN(tests_4[[#This Row],[ f1-score]])-2)/10^(LEN(tests_4[[#This Row],[ f1-score]])-2),"")</f>
        <v>0.35691091560372201</v>
      </c>
      <c r="R2136" s="8">
        <f>IFERROR(RIGHT(tests_4[[#This Row],[ f1-score-2]],LEN(tests_4[[#This Row],[ f1-score-2]])-2)/10^(LEN(tests_4[[#This Row],[ f1-score-2]])-2),"")</f>
        <v>0.35722609672869099</v>
      </c>
      <c r="S2136" s="9">
        <f t="shared" si="33"/>
        <v>-3.1518112496897732E-4</v>
      </c>
    </row>
    <row r="2137" spans="1:19" x14ac:dyDescent="0.35">
      <c r="A2137" t="s">
        <v>3</v>
      </c>
      <c r="B2137" t="s">
        <v>30</v>
      </c>
      <c r="C2137">
        <v>3</v>
      </c>
      <c r="D2137">
        <v>3</v>
      </c>
      <c r="E2137">
        <v>20</v>
      </c>
      <c r="F2137">
        <v>10416</v>
      </c>
      <c r="G2137">
        <v>2604</v>
      </c>
      <c r="H2137" t="s">
        <v>7469</v>
      </c>
      <c r="I2137" t="s">
        <v>15022</v>
      </c>
      <c r="J2137" t="s">
        <v>15023</v>
      </c>
      <c r="K2137" t="s">
        <v>15024</v>
      </c>
      <c r="L2137" t="s">
        <v>15025</v>
      </c>
      <c r="N2137" s="8">
        <f>IFERROR(RIGHT(tests_4[[#This Row],[ accuracy]],LEN(tests_4[[#This Row],[ accuracy]])-2)/10^(LEN(tests_4[[#This Row],[ accuracy]])-2),"")</f>
        <v>0.80683563748079801</v>
      </c>
      <c r="O2137" s="8">
        <f>IFERROR(RIGHT(tests_4[[#This Row],[ precision]],LEN(tests_4[[#This Row],[ precision]])-2)/10^(LEN(tests_4[[#This Row],[ precision]])-2),"")</f>
        <v>0.37269503546099197</v>
      </c>
      <c r="P2137" s="8">
        <f>IFERROR(RIGHT(tests_4[[#This Row],[ recall]],LEN(tests_4[[#This Row],[ recall]])-2)/10^(LEN(tests_4[[#This Row],[ recall]])-2),"")</f>
        <v>0.37294679752066101</v>
      </c>
      <c r="Q2137" s="8">
        <f>IFERROR(RIGHT(tests_4[[#This Row],[ f1-score]],LEN(tests_4[[#This Row],[ f1-score]])-2)/10^(LEN(tests_4[[#This Row],[ f1-score]])-2),"")</f>
        <v>0.37273665537816397</v>
      </c>
      <c r="R2137" s="8">
        <f>IFERROR(RIGHT(tests_4[[#This Row],[ f1-score-2]],LEN(tests_4[[#This Row],[ f1-score-2]])-2)/10^(LEN(tests_4[[#This Row],[ f1-score-2]])-2),"")</f>
        <v>0.37282087398775599</v>
      </c>
      <c r="S2137" s="9">
        <f t="shared" si="33"/>
        <v>-8.4218609592012772E-5</v>
      </c>
    </row>
    <row r="2138" spans="1:19" x14ac:dyDescent="0.35">
      <c r="A2138" t="s">
        <v>3</v>
      </c>
      <c r="B2138" t="s">
        <v>30</v>
      </c>
      <c r="C2138">
        <v>3</v>
      </c>
      <c r="D2138">
        <v>3</v>
      </c>
      <c r="E2138">
        <v>21</v>
      </c>
      <c r="F2138">
        <v>10416</v>
      </c>
      <c r="G2138">
        <v>2604</v>
      </c>
      <c r="H2138" t="s">
        <v>6732</v>
      </c>
      <c r="I2138" t="s">
        <v>15026</v>
      </c>
      <c r="J2138" t="s">
        <v>15027</v>
      </c>
      <c r="K2138" t="s">
        <v>15028</v>
      </c>
      <c r="L2138" t="s">
        <v>15029</v>
      </c>
      <c r="N2138" s="8">
        <f>IFERROR(RIGHT(tests_4[[#This Row],[ accuracy]],LEN(tests_4[[#This Row],[ accuracy]])-2)/10^(LEN(tests_4[[#This Row],[ accuracy]])-2),"")</f>
        <v>0.80952380952380898</v>
      </c>
      <c r="O2138" s="8">
        <f>IFERROR(RIGHT(tests_4[[#This Row],[ precision]],LEN(tests_4[[#This Row],[ precision]])-2)/10^(LEN(tests_4[[#This Row],[ precision]])-2),"")</f>
        <v>0.37714706191527297</v>
      </c>
      <c r="P2138" s="8">
        <f>IFERROR(RIGHT(tests_4[[#This Row],[ recall]],LEN(tests_4[[#This Row],[ recall]])-2)/10^(LEN(tests_4[[#This Row],[ recall]])-2),"")</f>
        <v>0.36185445328070198</v>
      </c>
      <c r="Q2138" s="8">
        <f>IFERROR(RIGHT(tests_4[[#This Row],[ f1-score]],LEN(tests_4[[#This Row],[ f1-score]])-2)/10^(LEN(tests_4[[#This Row],[ f1-score]])-2),"")</f>
        <v>0.36929527495565201</v>
      </c>
      <c r="R2138" s="8">
        <f>IFERROR(RIGHT(tests_4[[#This Row],[ f1-score-2]],LEN(tests_4[[#This Row],[ f1-score-2]])-2)/10^(LEN(tests_4[[#This Row],[ f1-score-2]])-2),"")</f>
        <v>0.36934252796378497</v>
      </c>
      <c r="S2138" s="9">
        <f t="shared" si="33"/>
        <v>-4.7253008132963625E-5</v>
      </c>
    </row>
    <row r="2139" spans="1:19" x14ac:dyDescent="0.35">
      <c r="A2139" t="s">
        <v>3</v>
      </c>
      <c r="B2139" t="s">
        <v>30</v>
      </c>
      <c r="C2139">
        <v>3</v>
      </c>
      <c r="D2139">
        <v>3</v>
      </c>
      <c r="E2139">
        <v>22</v>
      </c>
      <c r="F2139">
        <v>10416</v>
      </c>
      <c r="G2139">
        <v>2604</v>
      </c>
      <c r="H2139" t="s">
        <v>15030</v>
      </c>
      <c r="I2139" t="s">
        <v>15031</v>
      </c>
      <c r="J2139" t="s">
        <v>15032</v>
      </c>
      <c r="K2139" t="s">
        <v>15033</v>
      </c>
      <c r="L2139" t="s">
        <v>15034</v>
      </c>
      <c r="N2139" s="8">
        <f>IFERROR(RIGHT(tests_4[[#This Row],[ accuracy]],LEN(tests_4[[#This Row],[ accuracy]])-2)/10^(LEN(tests_4[[#This Row],[ accuracy]])-2),"")</f>
        <v>0.80203533026113605</v>
      </c>
      <c r="O2139" s="8">
        <f>IFERROR(RIGHT(tests_4[[#This Row],[ precision]],LEN(tests_4[[#This Row],[ precision]])-2)/10^(LEN(tests_4[[#This Row],[ precision]])-2),"")</f>
        <v>0.35652118991978698</v>
      </c>
      <c r="P2139" s="8">
        <f>IFERROR(RIGHT(tests_4[[#This Row],[ recall]],LEN(tests_4[[#This Row],[ recall]])-2)/10^(LEN(tests_4[[#This Row],[ recall]])-2),"")</f>
        <v>0.36031617035274</v>
      </c>
      <c r="Q2139" s="8">
        <f>IFERROR(RIGHT(tests_4[[#This Row],[ f1-score]],LEN(tests_4[[#This Row],[ f1-score]])-2)/10^(LEN(tests_4[[#This Row],[ f1-score]])-2),"")</f>
        <v>0.35768084279717899</v>
      </c>
      <c r="R2139" s="8">
        <f>IFERROR(RIGHT(tests_4[[#This Row],[ f1-score-2]],LEN(tests_4[[#This Row],[ f1-score-2]])-2)/10^(LEN(tests_4[[#This Row],[ f1-score-2]])-2),"")</f>
        <v>0.35840863470805101</v>
      </c>
      <c r="S2139" s="9">
        <f t="shared" si="33"/>
        <v>-7.2779191087202211E-4</v>
      </c>
    </row>
    <row r="2140" spans="1:19" x14ac:dyDescent="0.35">
      <c r="A2140" t="s">
        <v>3</v>
      </c>
      <c r="B2140" t="s">
        <v>30</v>
      </c>
      <c r="C2140">
        <v>3</v>
      </c>
      <c r="D2140">
        <v>3</v>
      </c>
      <c r="E2140">
        <v>23</v>
      </c>
      <c r="F2140">
        <v>10416</v>
      </c>
      <c r="G2140">
        <v>2604</v>
      </c>
      <c r="H2140" t="s">
        <v>15035</v>
      </c>
      <c r="I2140" t="s">
        <v>15036</v>
      </c>
      <c r="J2140" t="s">
        <v>15037</v>
      </c>
      <c r="K2140" t="s">
        <v>15038</v>
      </c>
      <c r="L2140" t="s">
        <v>15039</v>
      </c>
      <c r="N2140" s="8">
        <f>IFERROR(RIGHT(tests_4[[#This Row],[ accuracy]],LEN(tests_4[[#This Row],[ accuracy]])-2)/10^(LEN(tests_4[[#This Row],[ accuracy]])-2),"")</f>
        <v>0.80184331797234998</v>
      </c>
      <c r="O2140" s="8">
        <f>IFERROR(RIGHT(tests_4[[#This Row],[ precision]],LEN(tests_4[[#This Row],[ precision]])-2)/10^(LEN(tests_4[[#This Row],[ precision]])-2),"")</f>
        <v>0.35710742722882099</v>
      </c>
      <c r="P2140" s="8">
        <f>IFERROR(RIGHT(tests_4[[#This Row],[ recall]],LEN(tests_4[[#This Row],[ recall]])-2)/10^(LEN(tests_4[[#This Row],[ recall]])-2),"")</f>
        <v>0.35512083744509498</v>
      </c>
      <c r="Q2140" s="8">
        <f>IFERROR(RIGHT(tests_4[[#This Row],[ f1-score]],LEN(tests_4[[#This Row],[ f1-score]])-2)/10^(LEN(tests_4[[#This Row],[ f1-score]])-2),"")</f>
        <v>0.35607071786646199</v>
      </c>
      <c r="R2140" s="8">
        <f>IFERROR(RIGHT(tests_4[[#This Row],[ f1-score-2]],LEN(tests_4[[#This Row],[ f1-score-2]])-2)/10^(LEN(tests_4[[#This Row],[ f1-score-2]])-2),"")</f>
        <v>0.35611136177928399</v>
      </c>
      <c r="S2140" s="9">
        <f t="shared" si="33"/>
        <v>-4.0643912821991535E-5</v>
      </c>
    </row>
    <row r="2141" spans="1:19" x14ac:dyDescent="0.35">
      <c r="A2141" t="s">
        <v>3</v>
      </c>
      <c r="B2141" t="s">
        <v>30</v>
      </c>
      <c r="C2141">
        <v>5</v>
      </c>
      <c r="D2141">
        <v>3</v>
      </c>
      <c r="E2141">
        <v>1</v>
      </c>
      <c r="F2141">
        <v>10416</v>
      </c>
      <c r="G2141">
        <v>2604</v>
      </c>
      <c r="H2141" t="s">
        <v>1128</v>
      </c>
      <c r="I2141" t="s">
        <v>15040</v>
      </c>
      <c r="J2141" t="s">
        <v>15041</v>
      </c>
      <c r="K2141" t="s">
        <v>15042</v>
      </c>
      <c r="L2141" t="s">
        <v>15043</v>
      </c>
      <c r="N2141" s="8">
        <f>IFERROR(RIGHT(tests_4[[#This Row],[ accuracy]],LEN(tests_4[[#This Row],[ accuracy]])-2)/10^(LEN(tests_4[[#This Row],[ accuracy]])-2),"")</f>
        <v>0.89228110599078303</v>
      </c>
      <c r="O2141" s="8">
        <f>IFERROR(RIGHT(tests_4[[#This Row],[ precision]],LEN(tests_4[[#This Row],[ precision]])-2)/10^(LEN(tests_4[[#This Row],[ precision]])-2),"")</f>
        <v>0.41336898395721905</v>
      </c>
      <c r="P2141" s="8">
        <f>IFERROR(RIGHT(tests_4[[#This Row],[ recall]],LEN(tests_4[[#This Row],[ recall]])-2)/10^(LEN(tests_4[[#This Row],[ recall]])-2),"")</f>
        <v>0.33223007271230598</v>
      </c>
      <c r="Q2141" s="8">
        <f>IFERROR(RIGHT(tests_4[[#This Row],[ f1-score]],LEN(tests_4[[#This Row],[ f1-score]])-2)/10^(LEN(tests_4[[#This Row],[ f1-score]])-2),"")</f>
        <v>0.367879095114378</v>
      </c>
      <c r="R2141" s="8">
        <f>IFERROR(RIGHT(tests_4[[#This Row],[ f1-score-2]],LEN(tests_4[[#This Row],[ f1-score-2]])-2)/10^(LEN(tests_4[[#This Row],[ f1-score-2]])-2),"")</f>
        <v>0.36838460662910893</v>
      </c>
      <c r="S2141" s="9">
        <f t="shared" si="33"/>
        <v>-5.0551151473093858E-4</v>
      </c>
    </row>
    <row r="2142" spans="1:19" x14ac:dyDescent="0.35">
      <c r="A2142" t="s">
        <v>3</v>
      </c>
      <c r="B2142" t="s">
        <v>30</v>
      </c>
      <c r="C2142">
        <v>5</v>
      </c>
      <c r="D2142">
        <v>3</v>
      </c>
      <c r="E2142">
        <v>2</v>
      </c>
      <c r="F2142">
        <v>10416</v>
      </c>
      <c r="G2142">
        <v>2604</v>
      </c>
      <c r="H2142" t="s">
        <v>1943</v>
      </c>
      <c r="I2142" t="s">
        <v>15044</v>
      </c>
      <c r="J2142" t="s">
        <v>15045</v>
      </c>
      <c r="K2142" t="s">
        <v>15046</v>
      </c>
      <c r="L2142" t="s">
        <v>15047</v>
      </c>
      <c r="N2142" s="8">
        <f>IFERROR(RIGHT(tests_4[[#This Row],[ accuracy]],LEN(tests_4[[#This Row],[ accuracy]])-2)/10^(LEN(tests_4[[#This Row],[ accuracy]])-2),"")</f>
        <v>0.89112903225806395</v>
      </c>
      <c r="O2142" s="8">
        <f>IFERROR(RIGHT(tests_4[[#This Row],[ precision]],LEN(tests_4[[#This Row],[ precision]])-2)/10^(LEN(tests_4[[#This Row],[ precision]])-2),"")</f>
        <v>0.39598214285714201</v>
      </c>
      <c r="P2142" s="8">
        <f>IFERROR(RIGHT(tests_4[[#This Row],[ recall]],LEN(tests_4[[#This Row],[ recall]])-2)/10^(LEN(tests_4[[#This Row],[ recall]])-2),"")</f>
        <v>0.29077205377966697</v>
      </c>
      <c r="Q2142" s="8">
        <f>IFERROR(RIGHT(tests_4[[#This Row],[ f1-score]],LEN(tests_4[[#This Row],[ f1-score]])-2)/10^(LEN(tests_4[[#This Row],[ f1-score]])-2),"")</f>
        <v>0.33523738872403502</v>
      </c>
      <c r="R2142" s="8">
        <f>IFERROR(RIGHT(tests_4[[#This Row],[ f1-score-2]],LEN(tests_4[[#This Row],[ f1-score-2]])-2)/10^(LEN(tests_4[[#This Row],[ f1-score-2]])-2),"")</f>
        <v>0.33531805557946098</v>
      </c>
      <c r="S2142" s="9">
        <f t="shared" si="33"/>
        <v>-8.0666855425959305E-5</v>
      </c>
    </row>
    <row r="2143" spans="1:19" x14ac:dyDescent="0.35">
      <c r="A2143" t="s">
        <v>3</v>
      </c>
      <c r="B2143" t="s">
        <v>30</v>
      </c>
      <c r="C2143">
        <v>5</v>
      </c>
      <c r="D2143">
        <v>3</v>
      </c>
      <c r="E2143">
        <v>3</v>
      </c>
      <c r="F2143">
        <v>10416</v>
      </c>
      <c r="G2143">
        <v>2604</v>
      </c>
      <c r="H2143" t="s">
        <v>15048</v>
      </c>
      <c r="I2143" t="s">
        <v>15049</v>
      </c>
      <c r="J2143" t="s">
        <v>15050</v>
      </c>
      <c r="K2143" t="s">
        <v>15051</v>
      </c>
      <c r="L2143" t="s">
        <v>15052</v>
      </c>
      <c r="N2143" s="8">
        <f>IFERROR(RIGHT(tests_4[[#This Row],[ accuracy]],LEN(tests_4[[#This Row],[ accuracy]])-2)/10^(LEN(tests_4[[#This Row],[ accuracy]])-2),"")</f>
        <v>0.88805683563747995</v>
      </c>
      <c r="O2143" s="8">
        <f>IFERROR(RIGHT(tests_4[[#This Row],[ precision]],LEN(tests_4[[#This Row],[ precision]])-2)/10^(LEN(tests_4[[#This Row],[ precision]])-2),"")</f>
        <v>0.39929435483870901</v>
      </c>
      <c r="P2143" s="8">
        <f>IFERROR(RIGHT(tests_4[[#This Row],[ recall]],LEN(tests_4[[#This Row],[ recall]])-2)/10^(LEN(tests_4[[#This Row],[ recall]])-2),"")</f>
        <v>0.32885169433392702</v>
      </c>
      <c r="Q2143" s="8">
        <f>IFERROR(RIGHT(tests_4[[#This Row],[ f1-score]],LEN(tests_4[[#This Row],[ f1-score]])-2)/10^(LEN(tests_4[[#This Row],[ f1-score]])-2),"")</f>
        <v>0.36064425770308101</v>
      </c>
      <c r="R2143" s="8">
        <f>IFERROR(RIGHT(tests_4[[#This Row],[ f1-score-2]],LEN(tests_4[[#This Row],[ f1-score-2]])-2)/10^(LEN(tests_4[[#This Row],[ f1-score-2]])-2),"")</f>
        <v>0.36066562546314096</v>
      </c>
      <c r="S2143" s="9">
        <f t="shared" si="33"/>
        <v>-2.1367760059953778E-5</v>
      </c>
    </row>
    <row r="2144" spans="1:19" x14ac:dyDescent="0.35">
      <c r="A2144" t="s">
        <v>3</v>
      </c>
      <c r="B2144" t="s">
        <v>30</v>
      </c>
      <c r="C2144">
        <v>5</v>
      </c>
      <c r="D2144">
        <v>3</v>
      </c>
      <c r="E2144">
        <v>4</v>
      </c>
      <c r="F2144">
        <v>10416</v>
      </c>
      <c r="G2144">
        <v>2604</v>
      </c>
      <c r="H2144" t="s">
        <v>834</v>
      </c>
      <c r="I2144" t="s">
        <v>15053</v>
      </c>
      <c r="J2144" t="s">
        <v>15054</v>
      </c>
      <c r="K2144" t="s">
        <v>15055</v>
      </c>
      <c r="L2144" t="s">
        <v>15056</v>
      </c>
      <c r="N2144" s="8">
        <f>IFERROR(RIGHT(tests_4[[#This Row],[ accuracy]],LEN(tests_4[[#This Row],[ accuracy]])-2)/10^(LEN(tests_4[[#This Row],[ accuracy]])-2),"")</f>
        <v>0.89074500768049103</v>
      </c>
      <c r="O2144" s="8">
        <f>IFERROR(RIGHT(tests_4[[#This Row],[ precision]],LEN(tests_4[[#This Row],[ precision]])-2)/10^(LEN(tests_4[[#This Row],[ precision]])-2),"")</f>
        <v>0.41030812324929899</v>
      </c>
      <c r="P2144" s="8">
        <f>IFERROR(RIGHT(tests_4[[#This Row],[ recall]],LEN(tests_4[[#This Row],[ recall]])-2)/10^(LEN(tests_4[[#This Row],[ recall]])-2),"")</f>
        <v>0.32038859925915703</v>
      </c>
      <c r="Q2144" s="8">
        <f>IFERROR(RIGHT(tests_4[[#This Row],[ f1-score]],LEN(tests_4[[#This Row],[ f1-score]])-2)/10^(LEN(tests_4[[#This Row],[ f1-score]])-2),"")</f>
        <v>0.359750240153698</v>
      </c>
      <c r="R2144" s="8">
        <f>IFERROR(RIGHT(tests_4[[#This Row],[ f1-score-2]],LEN(tests_4[[#This Row],[ f1-score-2]])-2)/10^(LEN(tests_4[[#This Row],[ f1-score-2]])-2),"")</f>
        <v>0.35981561384648297</v>
      </c>
      <c r="S2144" s="9">
        <f t="shared" si="33"/>
        <v>-6.5373692784975734E-5</v>
      </c>
    </row>
    <row r="2145" spans="1:19" x14ac:dyDescent="0.35">
      <c r="A2145" t="s">
        <v>3</v>
      </c>
      <c r="B2145" t="s">
        <v>30</v>
      </c>
      <c r="C2145">
        <v>5</v>
      </c>
      <c r="D2145">
        <v>3</v>
      </c>
      <c r="E2145">
        <v>5</v>
      </c>
      <c r="F2145">
        <v>10416</v>
      </c>
      <c r="G2145">
        <v>2604</v>
      </c>
      <c r="H2145" t="s">
        <v>959</v>
      </c>
      <c r="I2145" t="s">
        <v>15057</v>
      </c>
      <c r="J2145" t="s">
        <v>15058</v>
      </c>
      <c r="K2145" t="s">
        <v>15059</v>
      </c>
      <c r="L2145" t="s">
        <v>15060</v>
      </c>
      <c r="N2145" s="8">
        <f>IFERROR(RIGHT(tests_4[[#This Row],[ accuracy]],LEN(tests_4[[#This Row],[ accuracy]])-2)/10^(LEN(tests_4[[#This Row],[ accuracy]])-2),"")</f>
        <v>0.89324116743471504</v>
      </c>
      <c r="O2145" s="8">
        <f>IFERROR(RIGHT(tests_4[[#This Row],[ precision]],LEN(tests_4[[#This Row],[ precision]])-2)/10^(LEN(tests_4[[#This Row],[ precision]])-2),"")</f>
        <v>0.41477566496237106</v>
      </c>
      <c r="P2145" s="8">
        <f>IFERROR(RIGHT(tests_4[[#This Row],[ recall]],LEN(tests_4[[#This Row],[ recall]])-2)/10^(LEN(tests_4[[#This Row],[ recall]])-2),"")</f>
        <v>0.32123748113595801</v>
      </c>
      <c r="Q2145" s="8">
        <f>IFERROR(RIGHT(tests_4[[#This Row],[ f1-score]],LEN(tests_4[[#This Row],[ f1-score]])-2)/10^(LEN(tests_4[[#This Row],[ f1-score]])-2),"")</f>
        <v>0.361091154507652</v>
      </c>
      <c r="R2145" s="8">
        <f>IFERROR(RIGHT(tests_4[[#This Row],[ f1-score-2]],LEN(tests_4[[#This Row],[ f1-score-2]])-2)/10^(LEN(tests_4[[#This Row],[ f1-score-2]])-2),"")</f>
        <v>0.36206279889246307</v>
      </c>
      <c r="S2145" s="9">
        <f t="shared" si="33"/>
        <v>-9.7164438481106563E-4</v>
      </c>
    </row>
    <row r="2146" spans="1:19" x14ac:dyDescent="0.35">
      <c r="A2146" t="s">
        <v>3</v>
      </c>
      <c r="B2146" t="s">
        <v>30</v>
      </c>
      <c r="C2146">
        <v>5</v>
      </c>
      <c r="D2146">
        <v>3</v>
      </c>
      <c r="E2146">
        <v>6</v>
      </c>
      <c r="F2146">
        <v>10416</v>
      </c>
      <c r="G2146">
        <v>2604</v>
      </c>
      <c r="H2146" t="s">
        <v>1200</v>
      </c>
      <c r="I2146" t="s">
        <v>15061</v>
      </c>
      <c r="J2146" t="s">
        <v>15062</v>
      </c>
      <c r="K2146" t="s">
        <v>15063</v>
      </c>
      <c r="L2146" t="s">
        <v>15064</v>
      </c>
      <c r="N2146" s="8">
        <f>IFERROR(RIGHT(tests_4[[#This Row],[ accuracy]],LEN(tests_4[[#This Row],[ accuracy]])-2)/10^(LEN(tests_4[[#This Row],[ accuracy]])-2),"")</f>
        <v>0.89420122887864795</v>
      </c>
      <c r="O2146" s="8">
        <f>IFERROR(RIGHT(tests_4[[#This Row],[ precision]],LEN(tests_4[[#This Row],[ precision]])-2)/10^(LEN(tests_4[[#This Row],[ precision]])-2),"")</f>
        <v>0.42184536111661602</v>
      </c>
      <c r="P2146" s="8">
        <f>IFERROR(RIGHT(tests_4[[#This Row],[ recall]],LEN(tests_4[[#This Row],[ recall]])-2)/10^(LEN(tests_4[[#This Row],[ recall]])-2),"")</f>
        <v>0.32884311976951502</v>
      </c>
      <c r="Q2146" s="8">
        <f>IFERROR(RIGHT(tests_4[[#This Row],[ f1-score]],LEN(tests_4[[#This Row],[ f1-score]])-2)/10^(LEN(tests_4[[#This Row],[ f1-score]])-2),"")</f>
        <v>0.36872260996591399</v>
      </c>
      <c r="R2146" s="8">
        <f>IFERROR(RIGHT(tests_4[[#This Row],[ f1-score-2]],LEN(tests_4[[#This Row],[ f1-score-2]])-2)/10^(LEN(tests_4[[#This Row],[ f1-score-2]])-2),"")</f>
        <v>0.36958325095420702</v>
      </c>
      <c r="S2146" s="9">
        <f t="shared" si="33"/>
        <v>-8.606409882930266E-4</v>
      </c>
    </row>
    <row r="2147" spans="1:19" x14ac:dyDescent="0.35">
      <c r="A2147" t="s">
        <v>3</v>
      </c>
      <c r="B2147" t="s">
        <v>30</v>
      </c>
      <c r="C2147">
        <v>5</v>
      </c>
      <c r="D2147">
        <v>3</v>
      </c>
      <c r="E2147">
        <v>7</v>
      </c>
      <c r="F2147">
        <v>10416</v>
      </c>
      <c r="G2147">
        <v>2604</v>
      </c>
      <c r="H2147" t="s">
        <v>928</v>
      </c>
      <c r="I2147" t="s">
        <v>15065</v>
      </c>
      <c r="J2147" t="s">
        <v>15066</v>
      </c>
      <c r="K2147" t="s">
        <v>15067</v>
      </c>
      <c r="L2147" t="s">
        <v>15068</v>
      </c>
      <c r="N2147" s="8">
        <f>IFERROR(RIGHT(tests_4[[#This Row],[ accuracy]],LEN(tests_4[[#This Row],[ accuracy]])-2)/10^(LEN(tests_4[[#This Row],[ accuracy]])-2),"")</f>
        <v>0.88959293394777195</v>
      </c>
      <c r="O2147" s="8">
        <f>IFERROR(RIGHT(tests_4[[#This Row],[ precision]],LEN(tests_4[[#This Row],[ precision]])-2)/10^(LEN(tests_4[[#This Row],[ precision]])-2),"")</f>
        <v>0.39765133647798706</v>
      </c>
      <c r="P2147" s="8">
        <f>IFERROR(RIGHT(tests_4[[#This Row],[ recall]],LEN(tests_4[[#This Row],[ recall]])-2)/10^(LEN(tests_4[[#This Row],[ recall]])-2),"")</f>
        <v>0.33392783646590701</v>
      </c>
      <c r="Q2147" s="8">
        <f>IFERROR(RIGHT(tests_4[[#This Row],[ f1-score]],LEN(tests_4[[#This Row],[ f1-score]])-2)/10^(LEN(tests_4[[#This Row],[ f1-score]])-2),"")</f>
        <v>0.36088901483715502</v>
      </c>
      <c r="R2147" s="8">
        <f>IFERROR(RIGHT(tests_4[[#This Row],[ f1-score-2]],LEN(tests_4[[#This Row],[ f1-score-2]])-2)/10^(LEN(tests_4[[#This Row],[ f1-score-2]])-2),"")</f>
        <v>0.36301429939163699</v>
      </c>
      <c r="S2147" s="9">
        <f t="shared" si="33"/>
        <v>-2.1252845544819654E-3</v>
      </c>
    </row>
    <row r="2148" spans="1:19" x14ac:dyDescent="0.35">
      <c r="A2148" t="s">
        <v>3</v>
      </c>
      <c r="B2148" t="s">
        <v>30</v>
      </c>
      <c r="C2148">
        <v>5</v>
      </c>
      <c r="D2148">
        <v>3</v>
      </c>
      <c r="E2148">
        <v>8</v>
      </c>
      <c r="F2148">
        <v>10416</v>
      </c>
      <c r="G2148">
        <v>2604</v>
      </c>
      <c r="H2148" t="s">
        <v>3257</v>
      </c>
      <c r="I2148" t="s">
        <v>15069</v>
      </c>
      <c r="J2148" t="s">
        <v>15070</v>
      </c>
      <c r="K2148" t="s">
        <v>15071</v>
      </c>
      <c r="L2148" t="s">
        <v>15072</v>
      </c>
      <c r="N2148" s="8">
        <f>IFERROR(RIGHT(tests_4[[#This Row],[ accuracy]],LEN(tests_4[[#This Row],[ accuracy]])-2)/10^(LEN(tests_4[[#This Row],[ accuracy]])-2),"")</f>
        <v>0.89016897081413204</v>
      </c>
      <c r="O2148" s="8">
        <f>IFERROR(RIGHT(tests_4[[#This Row],[ precision]],LEN(tests_4[[#This Row],[ precision]])-2)/10^(LEN(tests_4[[#This Row],[ precision]])-2),"")</f>
        <v>0.4028442317916</v>
      </c>
      <c r="P2148" s="8">
        <f>IFERROR(RIGHT(tests_4[[#This Row],[ recall]],LEN(tests_4[[#This Row],[ recall]])-2)/10^(LEN(tests_4[[#This Row],[ recall]])-2),"")</f>
        <v>0.34918198655508298</v>
      </c>
      <c r="Q2148" s="8">
        <f>IFERROR(RIGHT(tests_4[[#This Row],[ f1-score]],LEN(tests_4[[#This Row],[ f1-score]])-2)/10^(LEN(tests_4[[#This Row],[ f1-score]])-2),"")</f>
        <v>0.36927863425141105</v>
      </c>
      <c r="R2148" s="8">
        <f>IFERROR(RIGHT(tests_4[[#This Row],[ f1-score-2]],LEN(tests_4[[#This Row],[ f1-score-2]])-2)/10^(LEN(tests_4[[#This Row],[ f1-score-2]])-2),"")</f>
        <v>0.37409852395438797</v>
      </c>
      <c r="S2148" s="9">
        <f t="shared" si="33"/>
        <v>-4.8198897029769205E-3</v>
      </c>
    </row>
    <row r="2149" spans="1:19" x14ac:dyDescent="0.35">
      <c r="A2149" t="s">
        <v>3</v>
      </c>
      <c r="B2149" t="s">
        <v>30</v>
      </c>
      <c r="C2149">
        <v>5</v>
      </c>
      <c r="D2149">
        <v>3</v>
      </c>
      <c r="E2149">
        <v>9</v>
      </c>
      <c r="F2149">
        <v>10416</v>
      </c>
      <c r="G2149">
        <v>2604</v>
      </c>
      <c r="H2149" t="s">
        <v>2242</v>
      </c>
      <c r="I2149" t="s">
        <v>15073</v>
      </c>
      <c r="J2149" t="s">
        <v>15074</v>
      </c>
      <c r="K2149" t="s">
        <v>15075</v>
      </c>
      <c r="L2149" t="s">
        <v>15076</v>
      </c>
      <c r="N2149" s="8">
        <f>IFERROR(RIGHT(tests_4[[#This Row],[ accuracy]],LEN(tests_4[[#This Row],[ accuracy]])-2)/10^(LEN(tests_4[[#This Row],[ accuracy]])-2),"")</f>
        <v>0.89477726574500704</v>
      </c>
      <c r="O2149" s="8">
        <f>IFERROR(RIGHT(tests_4[[#This Row],[ precision]],LEN(tests_4[[#This Row],[ precision]])-2)/10^(LEN(tests_4[[#This Row],[ precision]])-2),"")</f>
        <v>0.42181603019254094</v>
      </c>
      <c r="P2149" s="8">
        <f>IFERROR(RIGHT(tests_4[[#This Row],[ recall]],LEN(tests_4[[#This Row],[ recall]])-2)/10^(LEN(tests_4[[#This Row],[ recall]])-2),"")</f>
        <v>0.31025346412402199</v>
      </c>
      <c r="Q2149" s="8">
        <f>IFERROR(RIGHT(tests_4[[#This Row],[ f1-score]],LEN(tests_4[[#This Row],[ f1-score]])-2)/10^(LEN(tests_4[[#This Row],[ f1-score]])-2),"")</f>
        <v>0.35636367779163802</v>
      </c>
      <c r="R2149" s="8">
        <f>IFERROR(RIGHT(tests_4[[#This Row],[ f1-score-2]],LEN(tests_4[[#This Row],[ f1-score-2]])-2)/10^(LEN(tests_4[[#This Row],[ f1-score-2]])-2),"")</f>
        <v>0.357534047262699</v>
      </c>
      <c r="S2149" s="9">
        <f t="shared" si="33"/>
        <v>-1.1703694710609724E-3</v>
      </c>
    </row>
    <row r="2150" spans="1:19" x14ac:dyDescent="0.35">
      <c r="A2150" t="s">
        <v>3</v>
      </c>
      <c r="B2150" t="s">
        <v>30</v>
      </c>
      <c r="C2150">
        <v>5</v>
      </c>
      <c r="D2150">
        <v>3</v>
      </c>
      <c r="E2150">
        <v>10</v>
      </c>
      <c r="F2150">
        <v>10416</v>
      </c>
      <c r="G2150">
        <v>2604</v>
      </c>
      <c r="H2150" t="s">
        <v>15048</v>
      </c>
      <c r="I2150" t="s">
        <v>15077</v>
      </c>
      <c r="J2150" t="s">
        <v>15078</v>
      </c>
      <c r="K2150" t="s">
        <v>15079</v>
      </c>
      <c r="L2150" t="s">
        <v>15080</v>
      </c>
      <c r="N2150" s="8">
        <f>IFERROR(RIGHT(tests_4[[#This Row],[ accuracy]],LEN(tests_4[[#This Row],[ accuracy]])-2)/10^(LEN(tests_4[[#This Row],[ accuracy]])-2),"")</f>
        <v>0.88805683563747995</v>
      </c>
      <c r="O2150" s="8">
        <f>IFERROR(RIGHT(tests_4[[#This Row],[ precision]],LEN(tests_4[[#This Row],[ precision]])-2)/10^(LEN(tests_4[[#This Row],[ precision]])-2),"")</f>
        <v>0.39326748639387199</v>
      </c>
      <c r="P2150" s="8">
        <f>IFERROR(RIGHT(tests_4[[#This Row],[ recall]],LEN(tests_4[[#This Row],[ recall]])-2)/10^(LEN(tests_4[[#This Row],[ recall]])-2),"")</f>
        <v>0.32425954459852702</v>
      </c>
      <c r="Q2150" s="8">
        <f>IFERROR(RIGHT(tests_4[[#This Row],[ f1-score]],LEN(tests_4[[#This Row],[ f1-score]])-2)/10^(LEN(tests_4[[#This Row],[ f1-score]])-2),"")</f>
        <v>0.35544306923053098</v>
      </c>
      <c r="R2150" s="8">
        <f>IFERROR(RIGHT(tests_4[[#This Row],[ f1-score-2]],LEN(tests_4[[#This Row],[ f1-score-2]])-2)/10^(LEN(tests_4[[#This Row],[ f1-score-2]])-2),"")</f>
        <v>0.35544510669406498</v>
      </c>
      <c r="S2150" s="9">
        <f t="shared" si="33"/>
        <v>-2.0374635339992508E-6</v>
      </c>
    </row>
    <row r="2151" spans="1:19" x14ac:dyDescent="0.35">
      <c r="A2151" t="s">
        <v>3</v>
      </c>
      <c r="B2151" t="s">
        <v>30</v>
      </c>
      <c r="C2151">
        <v>5</v>
      </c>
      <c r="D2151">
        <v>3</v>
      </c>
      <c r="E2151">
        <v>11</v>
      </c>
      <c r="F2151">
        <v>10416</v>
      </c>
      <c r="G2151">
        <v>2604</v>
      </c>
      <c r="H2151" t="s">
        <v>1260</v>
      </c>
      <c r="I2151" t="s">
        <v>15081</v>
      </c>
      <c r="J2151" t="s">
        <v>15082</v>
      </c>
      <c r="K2151" t="s">
        <v>15083</v>
      </c>
      <c r="L2151" t="s">
        <v>15084</v>
      </c>
      <c r="N2151" s="8">
        <f>IFERROR(RIGHT(tests_4[[#This Row],[ accuracy]],LEN(tests_4[[#This Row],[ accuracy]])-2)/10^(LEN(tests_4[[#This Row],[ accuracy]])-2),"")</f>
        <v>0.89938556067588304</v>
      </c>
      <c r="O2151" s="8">
        <f>IFERROR(RIGHT(tests_4[[#This Row],[ precision]],LEN(tests_4[[#This Row],[ precision]])-2)/10^(LEN(tests_4[[#This Row],[ precision]])-2),"")</f>
        <v>0.45219747806208899</v>
      </c>
      <c r="P2151" s="8">
        <f>IFERROR(RIGHT(tests_4[[#This Row],[ recall]],LEN(tests_4[[#This Row],[ recall]])-2)/10^(LEN(tests_4[[#This Row],[ recall]])-2),"")</f>
        <v>0.30795132123201002</v>
      </c>
      <c r="Q2151" s="8">
        <f>IFERROR(RIGHT(tests_4[[#This Row],[ f1-score]],LEN(tests_4[[#This Row],[ f1-score]])-2)/10^(LEN(tests_4[[#This Row],[ f1-score]])-2),"")</f>
        <v>0.36619403210690199</v>
      </c>
      <c r="R2151" s="8">
        <f>IFERROR(RIGHT(tests_4[[#This Row],[ f1-score-2]],LEN(tests_4[[#This Row],[ f1-score-2]])-2)/10^(LEN(tests_4[[#This Row],[ f1-score-2]])-2),"")</f>
        <v>0.36638829386120197</v>
      </c>
      <c r="S2151" s="9">
        <f t="shared" si="33"/>
        <v>-1.9426175429998471E-4</v>
      </c>
    </row>
    <row r="2152" spans="1:19" x14ac:dyDescent="0.35">
      <c r="A2152" t="s">
        <v>3</v>
      </c>
      <c r="B2152" t="s">
        <v>30</v>
      </c>
      <c r="C2152">
        <v>5</v>
      </c>
      <c r="D2152">
        <v>3</v>
      </c>
      <c r="E2152">
        <v>12</v>
      </c>
      <c r="F2152">
        <v>10416</v>
      </c>
      <c r="G2152">
        <v>2604</v>
      </c>
      <c r="H2152" t="s">
        <v>1943</v>
      </c>
      <c r="I2152" t="s">
        <v>15085</v>
      </c>
      <c r="J2152" t="s">
        <v>15086</v>
      </c>
      <c r="K2152" t="s">
        <v>15087</v>
      </c>
      <c r="L2152" t="s">
        <v>15088</v>
      </c>
      <c r="N2152" s="8">
        <f>IFERROR(RIGHT(tests_4[[#This Row],[ accuracy]],LEN(tests_4[[#This Row],[ accuracy]])-2)/10^(LEN(tests_4[[#This Row],[ accuracy]])-2),"")</f>
        <v>0.89112903225806395</v>
      </c>
      <c r="O2152" s="8">
        <f>IFERROR(RIGHT(tests_4[[#This Row],[ precision]],LEN(tests_4[[#This Row],[ precision]])-2)/10^(LEN(tests_4[[#This Row],[ precision]])-2),"")</f>
        <v>0.397095959595959</v>
      </c>
      <c r="P2152" s="8">
        <f>IFERROR(RIGHT(tests_4[[#This Row],[ recall]],LEN(tests_4[[#This Row],[ recall]])-2)/10^(LEN(tests_4[[#This Row],[ recall]])-2),"")</f>
        <v>0.27786689419795202</v>
      </c>
      <c r="Q2152" s="8">
        <f>IFERROR(RIGHT(tests_4[[#This Row],[ f1-score]],LEN(tests_4[[#This Row],[ f1-score]])-2)/10^(LEN(tests_4[[#This Row],[ f1-score]])-2),"")</f>
        <v>0.32687206934116397</v>
      </c>
      <c r="R2152" s="8">
        <f>IFERROR(RIGHT(tests_4[[#This Row],[ f1-score-2]],LEN(tests_4[[#This Row],[ f1-score-2]])-2)/10^(LEN(tests_4[[#This Row],[ f1-score-2]])-2),"")</f>
        <v>0.32695079550311101</v>
      </c>
      <c r="S2152" s="9">
        <f t="shared" si="33"/>
        <v>-7.8726161947040296E-5</v>
      </c>
    </row>
    <row r="2153" spans="1:19" x14ac:dyDescent="0.35">
      <c r="A2153" t="s">
        <v>3</v>
      </c>
      <c r="B2153" t="s">
        <v>30</v>
      </c>
      <c r="C2153">
        <v>5</v>
      </c>
      <c r="D2153">
        <v>3</v>
      </c>
      <c r="E2153">
        <v>13</v>
      </c>
      <c r="F2153">
        <v>10416</v>
      </c>
      <c r="G2153">
        <v>2604</v>
      </c>
      <c r="H2153" t="s">
        <v>1943</v>
      </c>
      <c r="I2153" t="s">
        <v>15089</v>
      </c>
      <c r="J2153" t="s">
        <v>15090</v>
      </c>
      <c r="K2153" t="s">
        <v>15091</v>
      </c>
      <c r="L2153" t="s">
        <v>15092</v>
      </c>
      <c r="N2153" s="8">
        <f>IFERROR(RIGHT(tests_4[[#This Row],[ accuracy]],LEN(tests_4[[#This Row],[ accuracy]])-2)/10^(LEN(tests_4[[#This Row],[ accuracy]])-2),"")</f>
        <v>0.89112903225806395</v>
      </c>
      <c r="O2153" s="8">
        <f>IFERROR(RIGHT(tests_4[[#This Row],[ precision]],LEN(tests_4[[#This Row],[ precision]])-2)/10^(LEN(tests_4[[#This Row],[ precision]])-2),"")</f>
        <v>0.39461279461279403</v>
      </c>
      <c r="P2153" s="8">
        <f>IFERROR(RIGHT(tests_4[[#This Row],[ recall]],LEN(tests_4[[#This Row],[ recall]])-2)/10^(LEN(tests_4[[#This Row],[ recall]])-2),"")</f>
        <v>0.288899317406143</v>
      </c>
      <c r="Q2153" s="8">
        <f>IFERROR(RIGHT(tests_4[[#This Row],[ f1-score]],LEN(tests_4[[#This Row],[ f1-score]])-2)/10^(LEN(tests_4[[#This Row],[ f1-score]])-2),"")</f>
        <v>0.33235377707042502</v>
      </c>
      <c r="R2153" s="8">
        <f>IFERROR(RIGHT(tests_4[[#This Row],[ f1-score-2]],LEN(tests_4[[#This Row],[ f1-score-2]])-2)/10^(LEN(tests_4[[#This Row],[ f1-score-2]])-2),"")</f>
        <v>0.33358111728737899</v>
      </c>
      <c r="S2153" s="9">
        <f t="shared" si="33"/>
        <v>-1.227340216953976E-3</v>
      </c>
    </row>
    <row r="2154" spans="1:19" x14ac:dyDescent="0.35">
      <c r="A2154" t="s">
        <v>3</v>
      </c>
      <c r="B2154" t="s">
        <v>30</v>
      </c>
      <c r="C2154">
        <v>5</v>
      </c>
      <c r="D2154">
        <v>3</v>
      </c>
      <c r="E2154">
        <v>14</v>
      </c>
      <c r="F2154">
        <v>10416</v>
      </c>
      <c r="G2154">
        <v>2604</v>
      </c>
      <c r="H2154" t="s">
        <v>2130</v>
      </c>
      <c r="I2154" t="s">
        <v>15093</v>
      </c>
      <c r="J2154" t="s">
        <v>15094</v>
      </c>
      <c r="K2154" t="s">
        <v>15095</v>
      </c>
      <c r="L2154" t="s">
        <v>15096</v>
      </c>
      <c r="N2154" s="8">
        <f>IFERROR(RIGHT(tests_4[[#This Row],[ accuracy]],LEN(tests_4[[#This Row],[ accuracy]])-2)/10^(LEN(tests_4[[#This Row],[ accuracy]])-2),"")</f>
        <v>0.89554531490015299</v>
      </c>
      <c r="O2154" s="8">
        <f>IFERROR(RIGHT(tests_4[[#This Row],[ precision]],LEN(tests_4[[#This Row],[ precision]])-2)/10^(LEN(tests_4[[#This Row],[ precision]])-2),"")</f>
        <v>0.42610530685670706</v>
      </c>
      <c r="P2154" s="8">
        <f>IFERROR(RIGHT(tests_4[[#This Row],[ recall]],LEN(tests_4[[#This Row],[ recall]])-2)/10^(LEN(tests_4[[#This Row],[ recall]])-2),"")</f>
        <v>0.29993174061433397</v>
      </c>
      <c r="Q2154" s="8">
        <f>IFERROR(RIGHT(tests_4[[#This Row],[ f1-score]],LEN(tests_4[[#This Row],[ f1-score]])-2)/10^(LEN(tests_4[[#This Row],[ f1-score]])-2),"")</f>
        <v>0.35175891223383898</v>
      </c>
      <c r="R2154" s="8">
        <f>IFERROR(RIGHT(tests_4[[#This Row],[ f1-score-2]],LEN(tests_4[[#This Row],[ f1-score-2]])-2)/10^(LEN(tests_4[[#This Row],[ f1-score-2]])-2),"")</f>
        <v>0.352055055084871</v>
      </c>
      <c r="S2154" s="9">
        <f t="shared" si="33"/>
        <v>-2.9614285103202187E-4</v>
      </c>
    </row>
    <row r="2155" spans="1:19" x14ac:dyDescent="0.35">
      <c r="A2155" t="s">
        <v>3</v>
      </c>
      <c r="B2155" t="s">
        <v>30</v>
      </c>
      <c r="C2155">
        <v>5</v>
      </c>
      <c r="D2155">
        <v>3</v>
      </c>
      <c r="E2155">
        <v>15</v>
      </c>
      <c r="F2155">
        <v>10416</v>
      </c>
      <c r="G2155">
        <v>2604</v>
      </c>
      <c r="H2155" t="s">
        <v>9027</v>
      </c>
      <c r="I2155" t="s">
        <v>15097</v>
      </c>
      <c r="J2155" t="s">
        <v>15098</v>
      </c>
      <c r="K2155" t="s">
        <v>15099</v>
      </c>
      <c r="L2155" t="s">
        <v>15100</v>
      </c>
      <c r="N2155" s="8">
        <f>IFERROR(RIGHT(tests_4[[#This Row],[ accuracy]],LEN(tests_4[[#This Row],[ accuracy]])-2)/10^(LEN(tests_4[[#This Row],[ accuracy]])-2),"")</f>
        <v>0.89996159754224203</v>
      </c>
      <c r="O2155" s="8">
        <f>IFERROR(RIGHT(tests_4[[#This Row],[ precision]],LEN(tests_4[[#This Row],[ precision]])-2)/10^(LEN(tests_4[[#This Row],[ precision]])-2),"")</f>
        <v>0.46290408055113902</v>
      </c>
      <c r="P2155" s="8">
        <f>IFERROR(RIGHT(tests_4[[#This Row],[ recall]],LEN(tests_4[[#This Row],[ recall]])-2)/10^(LEN(tests_4[[#This Row],[ recall]])-2),"")</f>
        <v>0.33279010238907802</v>
      </c>
      <c r="Q2155" s="8">
        <f>IFERROR(RIGHT(tests_4[[#This Row],[ f1-score]],LEN(tests_4[[#This Row],[ f1-score]])-2)/10^(LEN(tests_4[[#This Row],[ f1-score]])-2),"")</f>
        <v>0.38712158005504199</v>
      </c>
      <c r="R2155" s="8">
        <f>IFERROR(RIGHT(tests_4[[#This Row],[ f1-score-2]],LEN(tests_4[[#This Row],[ f1-score-2]])-2)/10^(LEN(tests_4[[#This Row],[ f1-score-2]])-2),"")</f>
        <v>0.38720880374843697</v>
      </c>
      <c r="S2155" s="9">
        <f t="shared" si="33"/>
        <v>-8.7223693394977708E-5</v>
      </c>
    </row>
    <row r="2156" spans="1:19" x14ac:dyDescent="0.35">
      <c r="A2156" t="s">
        <v>3</v>
      </c>
      <c r="B2156" t="s">
        <v>30</v>
      </c>
      <c r="C2156">
        <v>5</v>
      </c>
      <c r="D2156">
        <v>3</v>
      </c>
      <c r="E2156">
        <v>16</v>
      </c>
      <c r="F2156">
        <v>10416</v>
      </c>
      <c r="G2156">
        <v>2604</v>
      </c>
      <c r="H2156" t="s">
        <v>1425</v>
      </c>
      <c r="I2156" t="s">
        <v>15101</v>
      </c>
      <c r="J2156" t="s">
        <v>15102</v>
      </c>
      <c r="K2156" t="s">
        <v>15103</v>
      </c>
      <c r="L2156" t="s">
        <v>15104</v>
      </c>
      <c r="N2156" s="8">
        <f>IFERROR(RIGHT(tests_4[[#This Row],[ accuracy]],LEN(tests_4[[#This Row],[ accuracy]])-2)/10^(LEN(tests_4[[#This Row],[ accuracy]])-2),"")</f>
        <v>0.899577572964669</v>
      </c>
      <c r="O2156" s="8">
        <f>IFERROR(RIGHT(tests_4[[#This Row],[ precision]],LEN(tests_4[[#This Row],[ precision]])-2)/10^(LEN(tests_4[[#This Row],[ precision]])-2),"")</f>
        <v>0.45252855948732201</v>
      </c>
      <c r="P2156" s="8">
        <f>IFERROR(RIGHT(tests_4[[#This Row],[ recall]],LEN(tests_4[[#This Row],[ recall]])-2)/10^(LEN(tests_4[[#This Row],[ recall]])-2),"")</f>
        <v>0.31620307167235401</v>
      </c>
      <c r="Q2156" s="8">
        <f>IFERROR(RIGHT(tests_4[[#This Row],[ f1-score]],LEN(tests_4[[#This Row],[ f1-score]])-2)/10^(LEN(tests_4[[#This Row],[ f1-score]])-2),"")</f>
        <v>0.37199957516108401</v>
      </c>
      <c r="R2156" s="8">
        <f>IFERROR(RIGHT(tests_4[[#This Row],[ f1-score-2]],LEN(tests_4[[#This Row],[ f1-score-2]])-2)/10^(LEN(tests_4[[#This Row],[ f1-score-2]])-2),"")</f>
        <v>0.37227795690804599</v>
      </c>
      <c r="S2156" s="9">
        <f t="shared" si="33"/>
        <v>-2.7838174696198648E-4</v>
      </c>
    </row>
    <row r="2157" spans="1:19" x14ac:dyDescent="0.35">
      <c r="A2157" t="s">
        <v>3</v>
      </c>
      <c r="B2157" t="s">
        <v>30</v>
      </c>
      <c r="C2157">
        <v>5</v>
      </c>
      <c r="D2157">
        <v>3</v>
      </c>
      <c r="E2157">
        <v>17</v>
      </c>
      <c r="F2157">
        <v>10416</v>
      </c>
      <c r="G2157">
        <v>2604</v>
      </c>
      <c r="H2157" t="s">
        <v>3460</v>
      </c>
      <c r="I2157" t="s">
        <v>15105</v>
      </c>
      <c r="J2157" t="s">
        <v>15106</v>
      </c>
      <c r="K2157" t="s">
        <v>15107</v>
      </c>
      <c r="L2157" t="s">
        <v>15108</v>
      </c>
      <c r="N2157" s="8">
        <f>IFERROR(RIGHT(tests_4[[#This Row],[ accuracy]],LEN(tests_4[[#This Row],[ accuracy]])-2)/10^(LEN(tests_4[[#This Row],[ accuracy]])-2),"")</f>
        <v>0.89208909370199696</v>
      </c>
      <c r="O2157" s="8">
        <f>IFERROR(RIGHT(tests_4[[#This Row],[ precision]],LEN(tests_4[[#This Row],[ precision]])-2)/10^(LEN(tests_4[[#This Row],[ precision]])-2),"")</f>
        <v>0.41626114127650798</v>
      </c>
      <c r="P2157" s="8">
        <f>IFERROR(RIGHT(tests_4[[#This Row],[ recall]],LEN(tests_4[[#This Row],[ recall]])-2)/10^(LEN(tests_4[[#This Row],[ recall]])-2),"")</f>
        <v>0.34108361774744</v>
      </c>
      <c r="Q2157" s="8">
        <f>IFERROR(RIGHT(tests_4[[#This Row],[ f1-score]],LEN(tests_4[[#This Row],[ f1-score]])-2)/10^(LEN(tests_4[[#This Row],[ f1-score]])-2),"")</f>
        <v>0.37468982630272901</v>
      </c>
      <c r="R2157" s="8">
        <f>IFERROR(RIGHT(tests_4[[#This Row],[ f1-score-2]],LEN(tests_4[[#This Row],[ f1-score-2]])-2)/10^(LEN(tests_4[[#This Row],[ f1-score-2]])-2),"")</f>
        <v>0.37494114616241803</v>
      </c>
      <c r="S2157" s="9">
        <f t="shared" si="33"/>
        <v>-2.5131985968901427E-4</v>
      </c>
    </row>
    <row r="2158" spans="1:19" x14ac:dyDescent="0.35">
      <c r="A2158" t="s">
        <v>3</v>
      </c>
      <c r="B2158" t="s">
        <v>30</v>
      </c>
      <c r="C2158">
        <v>5</v>
      </c>
      <c r="D2158">
        <v>3</v>
      </c>
      <c r="E2158">
        <v>18</v>
      </c>
      <c r="F2158">
        <v>10416</v>
      </c>
      <c r="G2158">
        <v>2604</v>
      </c>
      <c r="H2158" t="s">
        <v>15109</v>
      </c>
      <c r="I2158" t="s">
        <v>15110</v>
      </c>
      <c r="J2158" t="s">
        <v>15111</v>
      </c>
      <c r="K2158" t="s">
        <v>15112</v>
      </c>
      <c r="L2158" t="s">
        <v>15113</v>
      </c>
      <c r="N2158" s="8">
        <f>IFERROR(RIGHT(tests_4[[#This Row],[ accuracy]],LEN(tests_4[[#This Row],[ accuracy]])-2)/10^(LEN(tests_4[[#This Row],[ accuracy]])-2),"")</f>
        <v>0.890360983102918</v>
      </c>
      <c r="O2158" s="8">
        <f>IFERROR(RIGHT(tests_4[[#This Row],[ precision]],LEN(tests_4[[#This Row],[ precision]])-2)/10^(LEN(tests_4[[#This Row],[ precision]])-2),"")</f>
        <v>0.39826343381389201</v>
      </c>
      <c r="P2158" s="8">
        <f>IFERROR(RIGHT(tests_4[[#This Row],[ recall]],LEN(tests_4[[#This Row],[ recall]])-2)/10^(LEN(tests_4[[#This Row],[ recall]])-2),"")</f>
        <v>0.314864035984461</v>
      </c>
      <c r="Q2158" s="8">
        <f>IFERROR(RIGHT(tests_4[[#This Row],[ f1-score]],LEN(tests_4[[#This Row],[ f1-score]])-2)/10^(LEN(tests_4[[#This Row],[ f1-score]])-2),"")</f>
        <v>0.35141080822572901</v>
      </c>
      <c r="R2158" s="8">
        <f>IFERROR(RIGHT(tests_4[[#This Row],[ f1-score-2]],LEN(tests_4[[#This Row],[ f1-score-2]])-2)/10^(LEN(tests_4[[#This Row],[ f1-score-2]])-2),"")</f>
        <v>0.35168700538525199</v>
      </c>
      <c r="S2158" s="9">
        <f t="shared" si="33"/>
        <v>-2.7619715952298396E-4</v>
      </c>
    </row>
    <row r="2159" spans="1:19" x14ac:dyDescent="0.35">
      <c r="A2159" t="s">
        <v>3</v>
      </c>
      <c r="B2159" t="s">
        <v>30</v>
      </c>
      <c r="C2159">
        <v>5</v>
      </c>
      <c r="D2159">
        <v>3</v>
      </c>
      <c r="E2159">
        <v>19</v>
      </c>
      <c r="F2159">
        <v>10416</v>
      </c>
      <c r="G2159">
        <v>2604</v>
      </c>
      <c r="H2159" t="s">
        <v>844</v>
      </c>
      <c r="I2159" t="s">
        <v>15114</v>
      </c>
      <c r="J2159" t="s">
        <v>15115</v>
      </c>
      <c r="K2159" t="s">
        <v>15116</v>
      </c>
      <c r="L2159" t="s">
        <v>15117</v>
      </c>
      <c r="N2159" s="8">
        <f>IFERROR(RIGHT(tests_4[[#This Row],[ accuracy]],LEN(tests_4[[#This Row],[ accuracy]])-2)/10^(LEN(tests_4[[#This Row],[ accuracy]])-2),"")</f>
        <v>0.89400921658986099</v>
      </c>
      <c r="O2159" s="8">
        <f>IFERROR(RIGHT(tests_4[[#This Row],[ precision]],LEN(tests_4[[#This Row],[ precision]])-2)/10^(LEN(tests_4[[#This Row],[ precision]])-2),"")</f>
        <v>0.41831023454157695</v>
      </c>
      <c r="P2159" s="8">
        <f>IFERROR(RIGHT(tests_4[[#This Row],[ recall]],LEN(tests_4[[#This Row],[ recall]])-2)/10^(LEN(tests_4[[#This Row],[ recall]])-2),"")</f>
        <v>0.31704433329930898</v>
      </c>
      <c r="Q2159" s="8">
        <f>IFERROR(RIGHT(tests_4[[#This Row],[ f1-score]],LEN(tests_4[[#This Row],[ f1-score]])-2)/10^(LEN(tests_4[[#This Row],[ f1-score]])-2),"")</f>
        <v>0.35994286969896699</v>
      </c>
      <c r="R2159" s="8">
        <f>IFERROR(RIGHT(tests_4[[#This Row],[ f1-score-2]],LEN(tests_4[[#This Row],[ f1-score-2]])-2)/10^(LEN(tests_4[[#This Row],[ f1-score-2]])-2),"")</f>
        <v>0.36070460488717199</v>
      </c>
      <c r="S2159" s="9">
        <f t="shared" si="33"/>
        <v>-7.6173518820499275E-4</v>
      </c>
    </row>
    <row r="2160" spans="1:19" x14ac:dyDescent="0.35">
      <c r="A2160" t="s">
        <v>3</v>
      </c>
      <c r="B2160" t="s">
        <v>30</v>
      </c>
      <c r="C2160">
        <v>5</v>
      </c>
      <c r="D2160">
        <v>3</v>
      </c>
      <c r="E2160">
        <v>20</v>
      </c>
      <c r="F2160">
        <v>10416</v>
      </c>
      <c r="G2160">
        <v>2604</v>
      </c>
      <c r="H2160" t="s">
        <v>1260</v>
      </c>
      <c r="I2160" t="s">
        <v>15118</v>
      </c>
      <c r="J2160" t="s">
        <v>15119</v>
      </c>
      <c r="K2160" t="s">
        <v>15120</v>
      </c>
      <c r="L2160" t="s">
        <v>15121</v>
      </c>
      <c r="N2160" s="8">
        <f>IFERROR(RIGHT(tests_4[[#This Row],[ accuracy]],LEN(tests_4[[#This Row],[ accuracy]])-2)/10^(LEN(tests_4[[#This Row],[ accuracy]])-2),"")</f>
        <v>0.89938556067588304</v>
      </c>
      <c r="O2160" s="8">
        <f>IFERROR(RIGHT(tests_4[[#This Row],[ precision]],LEN(tests_4[[#This Row],[ precision]])-2)/10^(LEN(tests_4[[#This Row],[ precision]])-2),"")</f>
        <v>0.45653310104529599</v>
      </c>
      <c r="P2160" s="8">
        <f>IFERROR(RIGHT(tests_4[[#This Row],[ recall]],LEN(tests_4[[#This Row],[ recall]])-2)/10^(LEN(tests_4[[#This Row],[ recall]])-2),"")</f>
        <v>0.31871921182266</v>
      </c>
      <c r="Q2160" s="8">
        <f>IFERROR(RIGHT(tests_4[[#This Row],[ f1-score]],LEN(tests_4[[#This Row],[ f1-score]])-2)/10^(LEN(tests_4[[#This Row],[ f1-score]])-2),"")</f>
        <v>0.37536295903642802</v>
      </c>
      <c r="R2160" s="8">
        <f>IFERROR(RIGHT(tests_4[[#This Row],[ f1-score-2]],LEN(tests_4[[#This Row],[ f1-score-2]])-2)/10^(LEN(tests_4[[#This Row],[ f1-score-2]])-2),"")</f>
        <v>0.37537681015830698</v>
      </c>
      <c r="S2160" s="9">
        <f t="shared" si="33"/>
        <v>-1.3851121878960537E-5</v>
      </c>
    </row>
    <row r="2161" spans="1:19" x14ac:dyDescent="0.35">
      <c r="A2161" t="s">
        <v>3</v>
      </c>
      <c r="B2161" t="s">
        <v>30</v>
      </c>
      <c r="C2161">
        <v>5</v>
      </c>
      <c r="D2161">
        <v>3</v>
      </c>
      <c r="E2161">
        <v>21</v>
      </c>
      <c r="F2161">
        <v>10416</v>
      </c>
      <c r="G2161">
        <v>2604</v>
      </c>
      <c r="H2161" t="s">
        <v>2892</v>
      </c>
      <c r="I2161" t="s">
        <v>15122</v>
      </c>
      <c r="J2161" t="s">
        <v>15123</v>
      </c>
      <c r="K2161" t="s">
        <v>15124</v>
      </c>
      <c r="L2161" t="s">
        <v>15125</v>
      </c>
      <c r="N2161" s="8">
        <f>IFERROR(RIGHT(tests_4[[#This Row],[ accuracy]],LEN(tests_4[[#This Row],[ accuracy]])-2)/10^(LEN(tests_4[[#This Row],[ accuracy]])-2),"")</f>
        <v>0.89976958525345596</v>
      </c>
      <c r="O2161" s="8">
        <f>IFERROR(RIGHT(tests_4[[#This Row],[ precision]],LEN(tests_4[[#This Row],[ precision]])-2)/10^(LEN(tests_4[[#This Row],[ precision]])-2),"")</f>
        <v>0.45507508145629599</v>
      </c>
      <c r="P2161" s="8">
        <f>IFERROR(RIGHT(tests_4[[#This Row],[ recall]],LEN(tests_4[[#This Row],[ recall]])-2)/10^(LEN(tests_4[[#This Row],[ recall]])-2),"")</f>
        <v>0.31473471741637798</v>
      </c>
      <c r="Q2161" s="8">
        <f>IFERROR(RIGHT(tests_4[[#This Row],[ f1-score]],LEN(tests_4[[#This Row],[ f1-score]])-2)/10^(LEN(tests_4[[#This Row],[ f1-score]])-2),"")</f>
        <v>0.37121749408983401</v>
      </c>
      <c r="R2161" s="8">
        <f>IFERROR(RIGHT(tests_4[[#This Row],[ f1-score-2]],LEN(tests_4[[#This Row],[ f1-score-2]])-2)/10^(LEN(tests_4[[#This Row],[ f1-score-2]])-2),"")</f>
        <v>0.37211250720666</v>
      </c>
      <c r="S2161" s="9">
        <f t="shared" si="33"/>
        <v>-8.9501311682599338E-4</v>
      </c>
    </row>
    <row r="2162" spans="1:19" x14ac:dyDescent="0.35">
      <c r="A2162" t="s">
        <v>3</v>
      </c>
      <c r="B2162" t="s">
        <v>30</v>
      </c>
      <c r="C2162">
        <v>5</v>
      </c>
      <c r="D2162">
        <v>3</v>
      </c>
      <c r="E2162">
        <v>22</v>
      </c>
      <c r="F2162">
        <v>10416</v>
      </c>
      <c r="G2162">
        <v>2604</v>
      </c>
      <c r="H2162" t="s">
        <v>765</v>
      </c>
      <c r="I2162" t="s">
        <v>15126</v>
      </c>
      <c r="J2162" t="s">
        <v>15127</v>
      </c>
      <c r="K2162" t="s">
        <v>15128</v>
      </c>
      <c r="L2162" t="s">
        <v>15129</v>
      </c>
      <c r="N2162" s="8">
        <f>IFERROR(RIGHT(tests_4[[#This Row],[ accuracy]],LEN(tests_4[[#This Row],[ accuracy]])-2)/10^(LEN(tests_4[[#This Row],[ accuracy]])-2),"")</f>
        <v>0.89151305683563697</v>
      </c>
      <c r="O2162" s="8">
        <f>IFERROR(RIGHT(tests_4[[#This Row],[ precision]],LEN(tests_4[[#This Row],[ precision]])-2)/10^(LEN(tests_4[[#This Row],[ precision]])-2),"")</f>
        <v>0.40602860402791402</v>
      </c>
      <c r="P2162" s="8">
        <f>IFERROR(RIGHT(tests_4[[#This Row],[ recall]],LEN(tests_4[[#This Row],[ recall]])-2)/10^(LEN(tests_4[[#This Row],[ recall]])-2),"")</f>
        <v>0.32439446366781999</v>
      </c>
      <c r="Q2162" s="8">
        <f>IFERROR(RIGHT(tests_4[[#This Row],[ f1-score]],LEN(tests_4[[#This Row],[ f1-score]])-2)/10^(LEN(tests_4[[#This Row],[ f1-score]])-2),"")</f>
        <v>0.36053744973190299</v>
      </c>
      <c r="R2162" s="8">
        <f>IFERROR(RIGHT(tests_4[[#This Row],[ f1-score-2]],LEN(tests_4[[#This Row],[ f1-score-2]])-2)/10^(LEN(tests_4[[#This Row],[ f1-score-2]])-2),"")</f>
        <v>0.36064970306303507</v>
      </c>
      <c r="S2162" s="9">
        <f t="shared" si="33"/>
        <v>-1.1225333113207281E-4</v>
      </c>
    </row>
    <row r="2163" spans="1:19" x14ac:dyDescent="0.35">
      <c r="A2163" t="s">
        <v>3</v>
      </c>
      <c r="B2163" t="s">
        <v>30</v>
      </c>
      <c r="C2163">
        <v>5</v>
      </c>
      <c r="D2163">
        <v>3</v>
      </c>
      <c r="E2163">
        <v>23</v>
      </c>
      <c r="F2163">
        <v>10416</v>
      </c>
      <c r="G2163">
        <v>2604</v>
      </c>
      <c r="H2163" t="s">
        <v>1333</v>
      </c>
      <c r="I2163" t="s">
        <v>15130</v>
      </c>
      <c r="J2163" t="s">
        <v>15131</v>
      </c>
      <c r="K2163" t="s">
        <v>15132</v>
      </c>
      <c r="L2163" t="s">
        <v>15133</v>
      </c>
      <c r="N2163" s="8">
        <f>IFERROR(RIGHT(tests_4[[#This Row],[ accuracy]],LEN(tests_4[[#This Row],[ accuracy]])-2)/10^(LEN(tests_4[[#This Row],[ accuracy]])-2),"")</f>
        <v>0.888824884792626</v>
      </c>
      <c r="O2163" s="8">
        <f>IFERROR(RIGHT(tests_4[[#This Row],[ precision]],LEN(tests_4[[#This Row],[ precision]])-2)/10^(LEN(tests_4[[#This Row],[ precision]])-2),"")</f>
        <v>0.39977933945746202</v>
      </c>
      <c r="P2163" s="8">
        <f>IFERROR(RIGHT(tests_4[[#This Row],[ recall]],LEN(tests_4[[#This Row],[ recall]])-2)/10^(LEN(tests_4[[#This Row],[ recall]])-2),"")</f>
        <v>0.33636101499423299</v>
      </c>
      <c r="Q2163" s="8">
        <f>IFERROR(RIGHT(tests_4[[#This Row],[ f1-score]],LEN(tests_4[[#This Row],[ f1-score]])-2)/10^(LEN(tests_4[[#This Row],[ f1-score]])-2),"")</f>
        <v>0.36533206546218899</v>
      </c>
      <c r="R2163" s="8">
        <f>IFERROR(RIGHT(tests_4[[#This Row],[ f1-score-2]],LEN(tests_4[[#This Row],[ f1-score-2]])-2)/10^(LEN(tests_4[[#This Row],[ f1-score-2]])-2),"")</f>
        <v>0.36533844009623506</v>
      </c>
      <c r="S2163" s="9">
        <f t="shared" si="33"/>
        <v>-6.3746340460690831E-6</v>
      </c>
    </row>
    <row r="2164" spans="1:19" x14ac:dyDescent="0.35">
      <c r="A2164" t="s">
        <v>3</v>
      </c>
      <c r="B2164" t="s">
        <v>30</v>
      </c>
      <c r="C2164">
        <v>7</v>
      </c>
      <c r="D2164">
        <v>3</v>
      </c>
      <c r="E2164">
        <v>1</v>
      </c>
      <c r="F2164">
        <v>10416</v>
      </c>
      <c r="G2164">
        <v>2604</v>
      </c>
      <c r="H2164" t="s">
        <v>7717</v>
      </c>
      <c r="I2164" t="s">
        <v>3806</v>
      </c>
      <c r="J2164" t="s">
        <v>15134</v>
      </c>
      <c r="K2164" t="s">
        <v>15135</v>
      </c>
      <c r="L2164" t="s">
        <v>15136</v>
      </c>
      <c r="N2164" s="8">
        <f>IFERROR(RIGHT(tests_4[[#This Row],[ accuracy]],LEN(tests_4[[#This Row],[ accuracy]])-2)/10^(LEN(tests_4[[#This Row],[ accuracy]])-2),"")</f>
        <v>0.92741935483870896</v>
      </c>
      <c r="O2164" s="8">
        <f>IFERROR(RIGHT(tests_4[[#This Row],[ precision]],LEN(tests_4[[#This Row],[ precision]])-2)/10^(LEN(tests_4[[#This Row],[ precision]])-2),"")</f>
        <v>0.44583333333333303</v>
      </c>
      <c r="P2164" s="8">
        <f>IFERROR(RIGHT(tests_4[[#This Row],[ recall]],LEN(tests_4[[#This Row],[ recall]])-2)/10^(LEN(tests_4[[#This Row],[ recall]])-2),"")</f>
        <v>0.375039246467817</v>
      </c>
      <c r="Q2164" s="8">
        <f>IFERROR(RIGHT(tests_4[[#This Row],[ f1-score]],LEN(tests_4[[#This Row],[ f1-score]])-2)/10^(LEN(tests_4[[#This Row],[ f1-score]])-2),"")</f>
        <v>0.407275152634549</v>
      </c>
      <c r="R2164" s="8">
        <f>IFERROR(RIGHT(tests_4[[#This Row],[ f1-score-2]],LEN(tests_4[[#This Row],[ f1-score-2]])-2)/10^(LEN(tests_4[[#This Row],[ f1-score-2]])-2),"")</f>
        <v>0.40738356109805102</v>
      </c>
      <c r="S2164" s="9">
        <f t="shared" si="33"/>
        <v>-1.0840846350201883E-4</v>
      </c>
    </row>
    <row r="2165" spans="1:19" x14ac:dyDescent="0.35">
      <c r="A2165" t="s">
        <v>3</v>
      </c>
      <c r="B2165" t="s">
        <v>30</v>
      </c>
      <c r="C2165">
        <v>7</v>
      </c>
      <c r="D2165">
        <v>3</v>
      </c>
      <c r="E2165">
        <v>2</v>
      </c>
      <c r="F2165">
        <v>10416</v>
      </c>
      <c r="G2165">
        <v>2604</v>
      </c>
      <c r="H2165" t="s">
        <v>8424</v>
      </c>
      <c r="I2165" t="s">
        <v>15137</v>
      </c>
      <c r="J2165" t="s">
        <v>15138</v>
      </c>
      <c r="K2165" t="s">
        <v>15139</v>
      </c>
      <c r="L2165" t="s">
        <v>15140</v>
      </c>
      <c r="N2165" s="8">
        <f>IFERROR(RIGHT(tests_4[[#This Row],[ accuracy]],LEN(tests_4[[#This Row],[ accuracy]])-2)/10^(LEN(tests_4[[#This Row],[ accuracy]])-2),"")</f>
        <v>0.93241167434715799</v>
      </c>
      <c r="O2165" s="8">
        <f>IFERROR(RIGHT(tests_4[[#This Row],[ precision]],LEN(tests_4[[#This Row],[ precision]])-2)/10^(LEN(tests_4[[#This Row],[ precision]])-2),"")</f>
        <v>0.48426064373967104</v>
      </c>
      <c r="P2165" s="8">
        <f>IFERROR(RIGHT(tests_4[[#This Row],[ recall]],LEN(tests_4[[#This Row],[ recall]])-2)/10^(LEN(tests_4[[#This Row],[ recall]])-2),"")</f>
        <v>0.32218733647304998</v>
      </c>
      <c r="Q2165" s="8">
        <f>IFERROR(RIGHT(tests_4[[#This Row],[ f1-score]],LEN(tests_4[[#This Row],[ f1-score]])-2)/10^(LEN(tests_4[[#This Row],[ f1-score]])-2),"")</f>
        <v>0.38693050387207001</v>
      </c>
      <c r="R2165" s="8">
        <f>IFERROR(RIGHT(tests_4[[#This Row],[ f1-score-2]],LEN(tests_4[[#This Row],[ f1-score-2]])-2)/10^(LEN(tests_4[[#This Row],[ f1-score-2]])-2),"")</f>
        <v>0.38693790744953999</v>
      </c>
      <c r="S2165" s="9">
        <f t="shared" si="33"/>
        <v>-7.4035774699776624E-6</v>
      </c>
    </row>
    <row r="2166" spans="1:19" x14ac:dyDescent="0.35">
      <c r="A2166" t="s">
        <v>3</v>
      </c>
      <c r="B2166" t="s">
        <v>30</v>
      </c>
      <c r="C2166">
        <v>7</v>
      </c>
      <c r="D2166">
        <v>3</v>
      </c>
      <c r="E2166">
        <v>3</v>
      </c>
      <c r="F2166">
        <v>10416</v>
      </c>
      <c r="G2166">
        <v>2604</v>
      </c>
      <c r="H2166" t="s">
        <v>9850</v>
      </c>
      <c r="I2166" t="s">
        <v>15141</v>
      </c>
      <c r="J2166" t="s">
        <v>15142</v>
      </c>
      <c r="K2166" t="s">
        <v>15143</v>
      </c>
      <c r="L2166" t="s">
        <v>15144</v>
      </c>
      <c r="N2166" s="8">
        <f>IFERROR(RIGHT(tests_4[[#This Row],[ accuracy]],LEN(tests_4[[#This Row],[ accuracy]])-2)/10^(LEN(tests_4[[#This Row],[ accuracy]])-2),"")</f>
        <v>0.92357910906298002</v>
      </c>
      <c r="O2166" s="8">
        <f>IFERROR(RIGHT(tests_4[[#This Row],[ precision]],LEN(tests_4[[#This Row],[ precision]])-2)/10^(LEN(tests_4[[#This Row],[ precision]])-2),"")</f>
        <v>0.40438596491228002</v>
      </c>
      <c r="P2166" s="8">
        <f>IFERROR(RIGHT(tests_4[[#This Row],[ recall]],LEN(tests_4[[#This Row],[ recall]])-2)/10^(LEN(tests_4[[#This Row],[ recall]])-2),"")</f>
        <v>0.32380952380952299</v>
      </c>
      <c r="Q2166" s="8">
        <f>IFERROR(RIGHT(tests_4[[#This Row],[ f1-score]],LEN(tests_4[[#This Row],[ f1-score]])-2)/10^(LEN(tests_4[[#This Row],[ f1-score]])-2),"")</f>
        <v>0.359593735496335</v>
      </c>
      <c r="R2166" s="8">
        <f>IFERROR(RIGHT(tests_4[[#This Row],[ f1-score-2]],LEN(tests_4[[#This Row],[ f1-score-2]])-2)/10^(LEN(tests_4[[#This Row],[ f1-score-2]])-2),"")</f>
        <v>0.35963976366660899</v>
      </c>
      <c r="S2166" s="9">
        <f t="shared" si="33"/>
        <v>-4.6028170273992863E-5</v>
      </c>
    </row>
    <row r="2167" spans="1:19" x14ac:dyDescent="0.35">
      <c r="A2167" t="s">
        <v>3</v>
      </c>
      <c r="B2167" t="s">
        <v>30</v>
      </c>
      <c r="C2167">
        <v>7</v>
      </c>
      <c r="D2167">
        <v>3</v>
      </c>
      <c r="E2167">
        <v>4</v>
      </c>
      <c r="F2167">
        <v>10416</v>
      </c>
      <c r="G2167">
        <v>2604</v>
      </c>
      <c r="H2167" t="s">
        <v>7650</v>
      </c>
      <c r="I2167" t="s">
        <v>15145</v>
      </c>
      <c r="J2167" t="s">
        <v>15146</v>
      </c>
      <c r="K2167" t="s">
        <v>15147</v>
      </c>
      <c r="L2167" t="s">
        <v>15148</v>
      </c>
      <c r="N2167" s="8">
        <f>IFERROR(RIGHT(tests_4[[#This Row],[ accuracy]],LEN(tests_4[[#This Row],[ accuracy]])-2)/10^(LEN(tests_4[[#This Row],[ accuracy]])-2),"")</f>
        <v>0.91897081413210402</v>
      </c>
      <c r="O2167" s="8">
        <f>IFERROR(RIGHT(tests_4[[#This Row],[ precision]],LEN(tests_4[[#This Row],[ precision]])-2)/10^(LEN(tests_4[[#This Row],[ precision]])-2),"")</f>
        <v>0.36617514579678495</v>
      </c>
      <c r="P2167" s="8">
        <f>IFERROR(RIGHT(tests_4[[#This Row],[ recall]],LEN(tests_4[[#This Row],[ recall]])-2)/10^(LEN(tests_4[[#This Row],[ recall]])-2),"")</f>
        <v>0.315332286760858</v>
      </c>
      <c r="Q2167" s="8">
        <f>IFERROR(RIGHT(tests_4[[#This Row],[ f1-score]],LEN(tests_4[[#This Row],[ f1-score]])-2)/10^(LEN(tests_4[[#This Row],[ f1-score]])-2),"")</f>
        <v>0.338735752970657</v>
      </c>
      <c r="R2167" s="8">
        <f>IFERROR(RIGHT(tests_4[[#This Row],[ f1-score-2]],LEN(tests_4[[#This Row],[ f1-score-2]])-2)/10^(LEN(tests_4[[#This Row],[ f1-score-2]])-2),"")</f>
        <v>0.338857187942185</v>
      </c>
      <c r="S2167" s="9">
        <f t="shared" si="33"/>
        <v>-1.2143497152800053E-4</v>
      </c>
    </row>
    <row r="2168" spans="1:19" x14ac:dyDescent="0.35">
      <c r="A2168" t="s">
        <v>3</v>
      </c>
      <c r="B2168" t="s">
        <v>30</v>
      </c>
      <c r="C2168">
        <v>7</v>
      </c>
      <c r="D2168">
        <v>3</v>
      </c>
      <c r="E2168">
        <v>5</v>
      </c>
      <c r="F2168">
        <v>10416</v>
      </c>
      <c r="G2168">
        <v>2604</v>
      </c>
      <c r="H2168" t="s">
        <v>11292</v>
      </c>
      <c r="I2168" t="s">
        <v>15149</v>
      </c>
      <c r="J2168" t="s">
        <v>15150</v>
      </c>
      <c r="K2168" t="s">
        <v>15151</v>
      </c>
      <c r="L2168" t="s">
        <v>15152</v>
      </c>
      <c r="N2168" s="8">
        <f>IFERROR(RIGHT(tests_4[[#This Row],[ accuracy]],LEN(tests_4[[#This Row],[ accuracy]])-2)/10^(LEN(tests_4[[#This Row],[ accuracy]])-2),"")</f>
        <v>0.92530721966205798</v>
      </c>
      <c r="O2168" s="8">
        <f>IFERROR(RIGHT(tests_4[[#This Row],[ precision]],LEN(tests_4[[#This Row],[ precision]])-2)/10^(LEN(tests_4[[#This Row],[ precision]])-2),"")</f>
        <v>0.40723996408875202</v>
      </c>
      <c r="P2168" s="8">
        <f>IFERROR(RIGHT(tests_4[[#This Row],[ recall]],LEN(tests_4[[#This Row],[ recall]])-2)/10^(LEN(tests_4[[#This Row],[ recall]])-2),"")</f>
        <v>0.30088958660387199</v>
      </c>
      <c r="Q2168" s="8">
        <f>IFERROR(RIGHT(tests_4[[#This Row],[ f1-score]],LEN(tests_4[[#This Row],[ f1-score]])-2)/10^(LEN(tests_4[[#This Row],[ f1-score]])-2),"")</f>
        <v>0.34593439593439501</v>
      </c>
      <c r="R2168" s="8">
        <f>IFERROR(RIGHT(tests_4[[#This Row],[ f1-score-2]],LEN(tests_4[[#This Row],[ f1-score-2]])-2)/10^(LEN(tests_4[[#This Row],[ f1-score-2]])-2),"")</f>
        <v>0.34607866406193299</v>
      </c>
      <c r="S2168" s="9">
        <f t="shared" si="33"/>
        <v>-1.4426812753798313E-4</v>
      </c>
    </row>
    <row r="2169" spans="1:19" x14ac:dyDescent="0.35">
      <c r="A2169" t="s">
        <v>3</v>
      </c>
      <c r="B2169" t="s">
        <v>30</v>
      </c>
      <c r="C2169">
        <v>7</v>
      </c>
      <c r="D2169">
        <v>3</v>
      </c>
      <c r="E2169">
        <v>6</v>
      </c>
      <c r="F2169">
        <v>10416</v>
      </c>
      <c r="G2169">
        <v>2604</v>
      </c>
      <c r="H2169" t="s">
        <v>8433</v>
      </c>
      <c r="I2169" t="s">
        <v>15153</v>
      </c>
      <c r="J2169" t="s">
        <v>15154</v>
      </c>
      <c r="K2169" t="s">
        <v>15155</v>
      </c>
      <c r="L2169" t="s">
        <v>15156</v>
      </c>
      <c r="N2169" s="8">
        <f>IFERROR(RIGHT(tests_4[[#This Row],[ accuracy]],LEN(tests_4[[#This Row],[ accuracy]])-2)/10^(LEN(tests_4[[#This Row],[ accuracy]])-2),"")</f>
        <v>0.92511520737327102</v>
      </c>
      <c r="O2169" s="8">
        <f>IFERROR(RIGHT(tests_4[[#This Row],[ precision]],LEN(tests_4[[#This Row],[ precision]])-2)/10^(LEN(tests_4[[#This Row],[ precision]])-2),"")</f>
        <v>0.40140170940170899</v>
      </c>
      <c r="P2169" s="8">
        <f>IFERROR(RIGHT(tests_4[[#This Row],[ recall]],LEN(tests_4[[#This Row],[ recall]])-2)/10^(LEN(tests_4[[#This Row],[ recall]])-2),"")</f>
        <v>0.28974358974358899</v>
      </c>
      <c r="Q2169" s="8">
        <f>IFERROR(RIGHT(tests_4[[#This Row],[ f1-score]],LEN(tests_4[[#This Row],[ f1-score]])-2)/10^(LEN(tests_4[[#This Row],[ f1-score]])-2),"")</f>
        <v>0.33560606060606002</v>
      </c>
      <c r="R2169" s="8">
        <f>IFERROR(RIGHT(tests_4[[#This Row],[ f1-score-2]],LEN(tests_4[[#This Row],[ f1-score-2]])-2)/10^(LEN(tests_4[[#This Row],[ f1-score-2]])-2),"")</f>
        <v>0.33655317443406002</v>
      </c>
      <c r="S2169" s="9">
        <f t="shared" si="33"/>
        <v>-9.4711382800000132E-4</v>
      </c>
    </row>
    <row r="2170" spans="1:19" x14ac:dyDescent="0.35">
      <c r="A2170" t="s">
        <v>3</v>
      </c>
      <c r="B2170" t="s">
        <v>30</v>
      </c>
      <c r="C2170">
        <v>7</v>
      </c>
      <c r="D2170">
        <v>3</v>
      </c>
      <c r="E2170">
        <v>7</v>
      </c>
      <c r="F2170">
        <v>10416</v>
      </c>
      <c r="G2170">
        <v>2604</v>
      </c>
      <c r="H2170" t="s">
        <v>6890</v>
      </c>
      <c r="I2170" t="s">
        <v>15157</v>
      </c>
      <c r="J2170" t="s">
        <v>15158</v>
      </c>
      <c r="K2170" t="s">
        <v>15159</v>
      </c>
      <c r="L2170" t="s">
        <v>15160</v>
      </c>
      <c r="N2170" s="8">
        <f>IFERROR(RIGHT(tests_4[[#This Row],[ accuracy]],LEN(tests_4[[#This Row],[ accuracy]])-2)/10^(LEN(tests_4[[#This Row],[ accuracy]])-2),"")</f>
        <v>0.92799539170506895</v>
      </c>
      <c r="O2170" s="8">
        <f>IFERROR(RIGHT(tests_4[[#This Row],[ precision]],LEN(tests_4[[#This Row],[ precision]])-2)/10^(LEN(tests_4[[#This Row],[ precision]])-2),"")</f>
        <v>0.42846573208722699</v>
      </c>
      <c r="P2170" s="8">
        <f>IFERROR(RIGHT(tests_4[[#This Row],[ recall]],LEN(tests_4[[#This Row],[ recall]])-2)/10^(LEN(tests_4[[#This Row],[ recall]])-2),"")</f>
        <v>0.28890633176347402</v>
      </c>
      <c r="Q2170" s="8">
        <f>IFERROR(RIGHT(tests_4[[#This Row],[ f1-score]],LEN(tests_4[[#This Row],[ f1-score]])-2)/10^(LEN(tests_4[[#This Row],[ f1-score]])-2),"")</f>
        <v>0.34453193350831102</v>
      </c>
      <c r="R2170" s="8">
        <f>IFERROR(RIGHT(tests_4[[#This Row],[ f1-score-2]],LEN(tests_4[[#This Row],[ f1-score-2]])-2)/10^(LEN(tests_4[[#This Row],[ f1-score-2]])-2),"")</f>
        <v>0.345110910171809</v>
      </c>
      <c r="S2170" s="9">
        <f t="shared" si="33"/>
        <v>-5.789766634979876E-4</v>
      </c>
    </row>
    <row r="2171" spans="1:19" x14ac:dyDescent="0.35">
      <c r="A2171" t="s">
        <v>3</v>
      </c>
      <c r="B2171" t="s">
        <v>30</v>
      </c>
      <c r="C2171">
        <v>7</v>
      </c>
      <c r="D2171">
        <v>3</v>
      </c>
      <c r="E2171">
        <v>8</v>
      </c>
      <c r="F2171">
        <v>10416</v>
      </c>
      <c r="G2171">
        <v>2604</v>
      </c>
      <c r="H2171" t="s">
        <v>7695</v>
      </c>
      <c r="I2171" t="s">
        <v>15161</v>
      </c>
      <c r="J2171" t="s">
        <v>15162</v>
      </c>
      <c r="K2171" t="s">
        <v>15163</v>
      </c>
      <c r="L2171" t="s">
        <v>15164</v>
      </c>
      <c r="N2171" s="8">
        <f>IFERROR(RIGHT(tests_4[[#This Row],[ accuracy]],LEN(tests_4[[#This Row],[ accuracy]])-2)/10^(LEN(tests_4[[#This Row],[ accuracy]])-2),"")</f>
        <v>0.93029953917050601</v>
      </c>
      <c r="O2171" s="8">
        <f>IFERROR(RIGHT(tests_4[[#This Row],[ precision]],LEN(tests_4[[#This Row],[ precision]])-2)/10^(LEN(tests_4[[#This Row],[ precision]])-2),"")</f>
        <v>0.45607287449392703</v>
      </c>
      <c r="P2171" s="8">
        <f>IFERROR(RIGHT(tests_4[[#This Row],[ recall]],LEN(tests_4[[#This Row],[ recall]])-2)/10^(LEN(tests_4[[#This Row],[ recall]])-2),"")</f>
        <v>0.299215070643642</v>
      </c>
      <c r="Q2171" s="8">
        <f>IFERROR(RIGHT(tests_4[[#This Row],[ f1-score]],LEN(tests_4[[#This Row],[ f1-score]])-2)/10^(LEN(tests_4[[#This Row],[ f1-score]])-2),"")</f>
        <v>0.36133502860775502</v>
      </c>
      <c r="R2171" s="8">
        <f>IFERROR(RIGHT(tests_4[[#This Row],[ f1-score-2]],LEN(tests_4[[#This Row],[ f1-score-2]])-2)/10^(LEN(tests_4[[#This Row],[ f1-score-2]])-2),"")</f>
        <v>0.36135589939938306</v>
      </c>
      <c r="S2171" s="9">
        <f t="shared" si="33"/>
        <v>-2.0870791628047058E-5</v>
      </c>
    </row>
    <row r="2172" spans="1:19" x14ac:dyDescent="0.35">
      <c r="A2172" t="s">
        <v>3</v>
      </c>
      <c r="B2172" t="s">
        <v>30</v>
      </c>
      <c r="C2172">
        <v>7</v>
      </c>
      <c r="D2172">
        <v>3</v>
      </c>
      <c r="E2172">
        <v>9</v>
      </c>
      <c r="F2172">
        <v>10416</v>
      </c>
      <c r="G2172">
        <v>2604</v>
      </c>
      <c r="H2172" t="s">
        <v>8419</v>
      </c>
      <c r="I2172" t="s">
        <v>15165</v>
      </c>
      <c r="J2172" t="s">
        <v>15166</v>
      </c>
      <c r="K2172" t="s">
        <v>15167</v>
      </c>
      <c r="L2172" t="s">
        <v>15168</v>
      </c>
      <c r="N2172" s="8">
        <f>IFERROR(RIGHT(tests_4[[#This Row],[ accuracy]],LEN(tests_4[[#This Row],[ accuracy]])-2)/10^(LEN(tests_4[[#This Row],[ accuracy]])-2),"")</f>
        <v>0.93068356374807903</v>
      </c>
      <c r="O2172" s="8">
        <f>IFERROR(RIGHT(tests_4[[#This Row],[ precision]],LEN(tests_4[[#This Row],[ precision]])-2)/10^(LEN(tests_4[[#This Row],[ precision]])-2),"")</f>
        <v>0.45938511326860798</v>
      </c>
      <c r="P2172" s="8">
        <f>IFERROR(RIGHT(tests_4[[#This Row],[ recall]],LEN(tests_4[[#This Row],[ recall]])-2)/10^(LEN(tests_4[[#This Row],[ recall]])-2),"")</f>
        <v>0.30340136054421701</v>
      </c>
      <c r="Q2172" s="8">
        <f>IFERROR(RIGHT(tests_4[[#This Row],[ f1-score]],LEN(tests_4[[#This Row],[ f1-score]])-2)/10^(LEN(tests_4[[#This Row],[ f1-score]])-2),"")</f>
        <v>0.365079365079365</v>
      </c>
      <c r="R2172" s="8">
        <f>IFERROR(RIGHT(tests_4[[#This Row],[ f1-score-2]],LEN(tests_4[[#This Row],[ f1-score-2]])-2)/10^(LEN(tests_4[[#This Row],[ f1-score-2]])-2),"")</f>
        <v>0.36544451996576999</v>
      </c>
      <c r="S2172" s="9">
        <f t="shared" si="33"/>
        <v>-3.6515488640498361E-4</v>
      </c>
    </row>
    <row r="2173" spans="1:19" x14ac:dyDescent="0.35">
      <c r="A2173" t="s">
        <v>3</v>
      </c>
      <c r="B2173" t="s">
        <v>30</v>
      </c>
      <c r="C2173">
        <v>7</v>
      </c>
      <c r="D2173">
        <v>3</v>
      </c>
      <c r="E2173">
        <v>10</v>
      </c>
      <c r="F2173">
        <v>10416</v>
      </c>
      <c r="G2173">
        <v>2604</v>
      </c>
      <c r="H2173" t="s">
        <v>12705</v>
      </c>
      <c r="I2173" t="s">
        <v>15169</v>
      </c>
      <c r="J2173" t="s">
        <v>15170</v>
      </c>
      <c r="K2173" t="s">
        <v>15171</v>
      </c>
      <c r="L2173" t="s">
        <v>15172</v>
      </c>
      <c r="N2173" s="8">
        <f>IFERROR(RIGHT(tests_4[[#This Row],[ accuracy]],LEN(tests_4[[#This Row],[ accuracy]])-2)/10^(LEN(tests_4[[#This Row],[ accuracy]])-2),"")</f>
        <v>0.93125960061443902</v>
      </c>
      <c r="O2173" s="8">
        <f>IFERROR(RIGHT(tests_4[[#This Row],[ precision]],LEN(tests_4[[#This Row],[ precision]])-2)/10^(LEN(tests_4[[#This Row],[ precision]])-2),"")</f>
        <v>0.47127659574468</v>
      </c>
      <c r="P2173" s="8">
        <f>IFERROR(RIGHT(tests_4[[#This Row],[ recall]],LEN(tests_4[[#This Row],[ recall]])-2)/10^(LEN(tests_4[[#This Row],[ recall]])-2),"")</f>
        <v>0.29654631083202498</v>
      </c>
      <c r="Q2173" s="8">
        <f>IFERROR(RIGHT(tests_4[[#This Row],[ f1-score]],LEN(tests_4[[#This Row],[ f1-score]])-2)/10^(LEN(tests_4[[#This Row],[ f1-score]])-2),"")</f>
        <v>0.36399920964236304</v>
      </c>
      <c r="R2173" s="8">
        <f>IFERROR(RIGHT(tests_4[[#This Row],[ f1-score-2]],LEN(tests_4[[#This Row],[ f1-score-2]])-2)/10^(LEN(tests_4[[#This Row],[ f1-score-2]])-2),"")</f>
        <v>0.36403012895942799</v>
      </c>
      <c r="S2173" s="9">
        <f t="shared" si="33"/>
        <v>-3.0919317064947993E-5</v>
      </c>
    </row>
    <row r="2174" spans="1:19" x14ac:dyDescent="0.35">
      <c r="A2174" t="s">
        <v>3</v>
      </c>
      <c r="B2174" t="s">
        <v>30</v>
      </c>
      <c r="C2174">
        <v>7</v>
      </c>
      <c r="D2174">
        <v>3</v>
      </c>
      <c r="E2174">
        <v>11</v>
      </c>
      <c r="F2174">
        <v>10416</v>
      </c>
      <c r="G2174">
        <v>2604</v>
      </c>
      <c r="H2174" t="s">
        <v>8405</v>
      </c>
      <c r="I2174" t="s">
        <v>15173</v>
      </c>
      <c r="J2174" t="s">
        <v>15174</v>
      </c>
      <c r="K2174" t="s">
        <v>15175</v>
      </c>
      <c r="L2174" t="s">
        <v>15176</v>
      </c>
      <c r="N2174" s="8">
        <f>IFERROR(RIGHT(tests_4[[#This Row],[ accuracy]],LEN(tests_4[[#This Row],[ accuracy]])-2)/10^(LEN(tests_4[[#This Row],[ accuracy]])-2),"")</f>
        <v>0.92972350230414702</v>
      </c>
      <c r="O2174" s="8">
        <f>IFERROR(RIGHT(tests_4[[#This Row],[ precision]],LEN(tests_4[[#This Row],[ precision]])-2)/10^(LEN(tests_4[[#This Row],[ precision]])-2),"")</f>
        <v>0.45653312385441203</v>
      </c>
      <c r="P2174" s="8">
        <f>IFERROR(RIGHT(tests_4[[#This Row],[ recall]],LEN(tests_4[[#This Row],[ recall]])-2)/10^(LEN(tests_4[[#This Row],[ recall]])-2),"")</f>
        <v>0.33657770800627901</v>
      </c>
      <c r="Q2174" s="8">
        <f>IFERROR(RIGHT(tests_4[[#This Row],[ f1-score]],LEN(tests_4[[#This Row],[ f1-score]])-2)/10^(LEN(tests_4[[#This Row],[ f1-score]])-2),"")</f>
        <v>0.38714786477075502</v>
      </c>
      <c r="R2174" s="8">
        <f>IFERROR(RIGHT(tests_4[[#This Row],[ f1-score-2]],LEN(tests_4[[#This Row],[ f1-score-2]])-2)/10^(LEN(tests_4[[#This Row],[ f1-score-2]])-2),"")</f>
        <v>0.38748398403630602</v>
      </c>
      <c r="S2174" s="9">
        <f t="shared" si="33"/>
        <v>-3.361192655509937E-4</v>
      </c>
    </row>
    <row r="2175" spans="1:19" x14ac:dyDescent="0.35">
      <c r="A2175" t="s">
        <v>3</v>
      </c>
      <c r="B2175" t="s">
        <v>30</v>
      </c>
      <c r="C2175">
        <v>7</v>
      </c>
      <c r="D2175">
        <v>3</v>
      </c>
      <c r="E2175">
        <v>12</v>
      </c>
      <c r="F2175">
        <v>10416</v>
      </c>
      <c r="G2175">
        <v>2604</v>
      </c>
      <c r="H2175" t="s">
        <v>8419</v>
      </c>
      <c r="I2175" t="s">
        <v>15177</v>
      </c>
      <c r="J2175" t="s">
        <v>15178</v>
      </c>
      <c r="K2175" t="s">
        <v>15179</v>
      </c>
      <c r="L2175" t="s">
        <v>15180</v>
      </c>
      <c r="N2175" s="8">
        <f>IFERROR(RIGHT(tests_4[[#This Row],[ accuracy]],LEN(tests_4[[#This Row],[ accuracy]])-2)/10^(LEN(tests_4[[#This Row],[ accuracy]])-2),"")</f>
        <v>0.93068356374807903</v>
      </c>
      <c r="O2175" s="8">
        <f>IFERROR(RIGHT(tests_4[[#This Row],[ precision]],LEN(tests_4[[#This Row],[ precision]])-2)/10^(LEN(tests_4[[#This Row],[ precision]])-2),"")</f>
        <v>0.46101804123711299</v>
      </c>
      <c r="P2175" s="8">
        <f>IFERROR(RIGHT(tests_4[[#This Row],[ recall]],LEN(tests_4[[#This Row],[ recall]])-2)/10^(LEN(tests_4[[#This Row],[ recall]])-2),"")</f>
        <v>0.30345368916797399</v>
      </c>
      <c r="Q2175" s="8">
        <f>IFERROR(RIGHT(tests_4[[#This Row],[ f1-score]],LEN(tests_4[[#This Row],[ f1-score]])-2)/10^(LEN(tests_4[[#This Row],[ f1-score]])-2),"")</f>
        <v>0.36599756382276799</v>
      </c>
      <c r="R2175" s="8">
        <f>IFERROR(RIGHT(tests_4[[#This Row],[ f1-score-2]],LEN(tests_4[[#This Row],[ f1-score-2]])-2)/10^(LEN(tests_4[[#This Row],[ f1-score-2]])-2),"")</f>
        <v>0.36599816532722401</v>
      </c>
      <c r="S2175" s="9">
        <f t="shared" si="33"/>
        <v>-6.0150445602147329E-7</v>
      </c>
    </row>
    <row r="2176" spans="1:19" x14ac:dyDescent="0.35">
      <c r="A2176" t="s">
        <v>3</v>
      </c>
      <c r="B2176" t="s">
        <v>30</v>
      </c>
      <c r="C2176">
        <v>7</v>
      </c>
      <c r="D2176">
        <v>3</v>
      </c>
      <c r="E2176">
        <v>13</v>
      </c>
      <c r="F2176">
        <v>10416</v>
      </c>
      <c r="G2176">
        <v>2604</v>
      </c>
      <c r="H2176" t="s">
        <v>8419</v>
      </c>
      <c r="I2176" t="s">
        <v>15181</v>
      </c>
      <c r="J2176" t="s">
        <v>15182</v>
      </c>
      <c r="K2176" t="s">
        <v>15183</v>
      </c>
      <c r="L2176" t="s">
        <v>15184</v>
      </c>
      <c r="N2176" s="8">
        <f>IFERROR(RIGHT(tests_4[[#This Row],[ accuracy]],LEN(tests_4[[#This Row],[ accuracy]])-2)/10^(LEN(tests_4[[#This Row],[ accuracy]])-2),"")</f>
        <v>0.93068356374807903</v>
      </c>
      <c r="O2176" s="8">
        <f>IFERROR(RIGHT(tests_4[[#This Row],[ precision]],LEN(tests_4[[#This Row],[ precision]])-2)/10^(LEN(tests_4[[#This Row],[ precision]])-2),"")</f>
        <v>0.45731042007637696</v>
      </c>
      <c r="P2176" s="8">
        <f>IFERROR(RIGHT(tests_4[[#This Row],[ recall]],LEN(tests_4[[#This Row],[ recall]])-2)/10^(LEN(tests_4[[#This Row],[ recall]])-2),"")</f>
        <v>0.283830455259026</v>
      </c>
      <c r="Q2176" s="8">
        <f>IFERROR(RIGHT(tests_4[[#This Row],[ f1-score]],LEN(tests_4[[#This Row],[ f1-score]])-2)/10^(LEN(tests_4[[#This Row],[ f1-score]])-2),"")</f>
        <v>0.35018353016278297</v>
      </c>
      <c r="R2176" s="8">
        <f>IFERROR(RIGHT(tests_4[[#This Row],[ f1-score-2]],LEN(tests_4[[#This Row],[ f1-score-2]])-2)/10^(LEN(tests_4[[#This Row],[ f1-score-2]])-2),"")</f>
        <v>0.35026707889032399</v>
      </c>
      <c r="S2176" s="9">
        <f t="shared" si="33"/>
        <v>-8.3548727541016277E-5</v>
      </c>
    </row>
    <row r="2177" spans="1:19" x14ac:dyDescent="0.35">
      <c r="A2177" t="s">
        <v>3</v>
      </c>
      <c r="B2177" t="s">
        <v>30</v>
      </c>
      <c r="C2177">
        <v>7</v>
      </c>
      <c r="D2177">
        <v>3</v>
      </c>
      <c r="E2177">
        <v>14</v>
      </c>
      <c r="F2177">
        <v>10416</v>
      </c>
      <c r="G2177">
        <v>2604</v>
      </c>
      <c r="H2177" t="s">
        <v>7739</v>
      </c>
      <c r="I2177" t="s">
        <v>15185</v>
      </c>
      <c r="J2177" t="s">
        <v>15186</v>
      </c>
      <c r="K2177" t="s">
        <v>15187</v>
      </c>
      <c r="L2177" t="s">
        <v>15188</v>
      </c>
      <c r="N2177" s="8">
        <f>IFERROR(RIGHT(tests_4[[#This Row],[ accuracy]],LEN(tests_4[[#This Row],[ accuracy]])-2)/10^(LEN(tests_4[[#This Row],[ accuracy]])-2),"")</f>
        <v>0.93183563748079801</v>
      </c>
      <c r="O2177" s="8">
        <f>IFERROR(RIGHT(tests_4[[#This Row],[ precision]],LEN(tests_4[[#This Row],[ precision]])-2)/10^(LEN(tests_4[[#This Row],[ precision]])-2),"")</f>
        <v>0.47487623762376202</v>
      </c>
      <c r="P2177" s="8">
        <f>IFERROR(RIGHT(tests_4[[#This Row],[ recall]],LEN(tests_4[[#This Row],[ recall]])-2)/10^(LEN(tests_4[[#This Row],[ recall]])-2),"")</f>
        <v>0.31104133961276798</v>
      </c>
      <c r="Q2177" s="8">
        <f>IFERROR(RIGHT(tests_4[[#This Row],[ f1-score]],LEN(tests_4[[#This Row],[ f1-score]])-2)/10^(LEN(tests_4[[#This Row],[ f1-score]])-2),"")</f>
        <v>0.37561443932411598</v>
      </c>
      <c r="R2177" s="8">
        <f>IFERROR(RIGHT(tests_4[[#This Row],[ f1-score-2]],LEN(tests_4[[#This Row],[ f1-score-2]])-2)/10^(LEN(tests_4[[#This Row],[ f1-score-2]])-2),"")</f>
        <v>0.37588201454950398</v>
      </c>
      <c r="S2177" s="9">
        <f t="shared" si="33"/>
        <v>-2.6757522538800593E-4</v>
      </c>
    </row>
    <row r="2178" spans="1:19" x14ac:dyDescent="0.35">
      <c r="A2178" t="s">
        <v>3</v>
      </c>
      <c r="B2178" t="s">
        <v>30</v>
      </c>
      <c r="C2178">
        <v>7</v>
      </c>
      <c r="D2178">
        <v>3</v>
      </c>
      <c r="E2178">
        <v>15</v>
      </c>
      <c r="F2178">
        <v>10416</v>
      </c>
      <c r="G2178">
        <v>2604</v>
      </c>
      <c r="H2178" t="s">
        <v>11309</v>
      </c>
      <c r="I2178" t="s">
        <v>15189</v>
      </c>
      <c r="J2178" t="s">
        <v>15190</v>
      </c>
      <c r="K2178" t="s">
        <v>15191</v>
      </c>
      <c r="L2178" t="s">
        <v>15192</v>
      </c>
      <c r="N2178" s="8">
        <f>IFERROR(RIGHT(tests_4[[#This Row],[ accuracy]],LEN(tests_4[[#This Row],[ accuracy]])-2)/10^(LEN(tests_4[[#This Row],[ accuracy]])-2),"")</f>
        <v>0.92473118279569899</v>
      </c>
      <c r="O2178" s="8">
        <f>IFERROR(RIGHT(tests_4[[#This Row],[ precision]],LEN(tests_4[[#This Row],[ precision]])-2)/10^(LEN(tests_4[[#This Row],[ precision]])-2),"")</f>
        <v>0.41468253968253904</v>
      </c>
      <c r="P2178" s="8">
        <f>IFERROR(RIGHT(tests_4[[#This Row],[ recall]],LEN(tests_4[[#This Row],[ recall]])-2)/10^(LEN(tests_4[[#This Row],[ recall]])-2),"")</f>
        <v>0.31449502878074298</v>
      </c>
      <c r="Q2178" s="8">
        <f>IFERROR(RIGHT(tests_4[[#This Row],[ f1-score]],LEN(tests_4[[#This Row],[ f1-score]])-2)/10^(LEN(tests_4[[#This Row],[ f1-score]])-2),"")</f>
        <v>0.35759312320916897</v>
      </c>
      <c r="R2178" s="8">
        <f>IFERROR(RIGHT(tests_4[[#This Row],[ f1-score-2]],LEN(tests_4[[#This Row],[ f1-score-2]])-2)/10^(LEN(tests_4[[#This Row],[ f1-score-2]])-2),"")</f>
        <v>0.35770600438841899</v>
      </c>
      <c r="S2178" s="9">
        <f t="shared" si="33"/>
        <v>-1.1288117925001284E-4</v>
      </c>
    </row>
    <row r="2179" spans="1:19" x14ac:dyDescent="0.35">
      <c r="A2179" t="s">
        <v>3</v>
      </c>
      <c r="B2179" t="s">
        <v>30</v>
      </c>
      <c r="C2179">
        <v>7</v>
      </c>
      <c r="D2179">
        <v>3</v>
      </c>
      <c r="E2179">
        <v>16</v>
      </c>
      <c r="F2179">
        <v>10416</v>
      </c>
      <c r="G2179">
        <v>2604</v>
      </c>
      <c r="H2179" t="s">
        <v>8438</v>
      </c>
      <c r="I2179" t="s">
        <v>15193</v>
      </c>
      <c r="J2179" t="s">
        <v>3658</v>
      </c>
      <c r="K2179" t="s">
        <v>15194</v>
      </c>
      <c r="L2179" t="s">
        <v>15195</v>
      </c>
      <c r="N2179" s="8">
        <f>IFERROR(RIGHT(tests_4[[#This Row],[ accuracy]],LEN(tests_4[[#This Row],[ accuracy]])-2)/10^(LEN(tests_4[[#This Row],[ accuracy]])-2),"")</f>
        <v>0.93106758832565195</v>
      </c>
      <c r="O2179" s="8">
        <f>IFERROR(RIGHT(tests_4[[#This Row],[ precision]],LEN(tests_4[[#This Row],[ precision]])-2)/10^(LEN(tests_4[[#This Row],[ precision]])-2),"")</f>
        <v>0.46943319838056602</v>
      </c>
      <c r="P2179" s="8">
        <f>IFERROR(RIGHT(tests_4[[#This Row],[ recall]],LEN(tests_4[[#This Row],[ recall]])-2)/10^(LEN(tests_4[[#This Row],[ recall]])-2),"")</f>
        <v>0.30769230769230699</v>
      </c>
      <c r="Q2179" s="8">
        <f>IFERROR(RIGHT(tests_4[[#This Row],[ f1-score]],LEN(tests_4[[#This Row],[ f1-score]])-2)/10^(LEN(tests_4[[#This Row],[ f1-score]])-2),"")</f>
        <v>0.37171010807374399</v>
      </c>
      <c r="R2179" s="8">
        <f>IFERROR(RIGHT(tests_4[[#This Row],[ f1-score-2]],LEN(tests_4[[#This Row],[ f1-score-2]])-2)/10^(LEN(tests_4[[#This Row],[ f1-score-2]])-2),"")</f>
        <v>0.37173142044202201</v>
      </c>
      <c r="S2179" s="9">
        <f t="shared" ref="S2179:S2242" si="34">IFERROR(Q2179-R2179,"")</f>
        <v>-2.1312368278014748E-5</v>
      </c>
    </row>
    <row r="2180" spans="1:19" x14ac:dyDescent="0.35">
      <c r="A2180" t="s">
        <v>3</v>
      </c>
      <c r="B2180" t="s">
        <v>30</v>
      </c>
      <c r="C2180">
        <v>7</v>
      </c>
      <c r="D2180">
        <v>3</v>
      </c>
      <c r="E2180">
        <v>17</v>
      </c>
      <c r="F2180">
        <v>10416</v>
      </c>
      <c r="G2180">
        <v>2604</v>
      </c>
      <c r="H2180" t="s">
        <v>8463</v>
      </c>
      <c r="I2180" t="s">
        <v>15196</v>
      </c>
      <c r="J2180" t="s">
        <v>15197</v>
      </c>
      <c r="K2180" t="s">
        <v>15198</v>
      </c>
      <c r="L2180" t="s">
        <v>15199</v>
      </c>
      <c r="N2180" s="8">
        <f>IFERROR(RIGHT(tests_4[[#This Row],[ accuracy]],LEN(tests_4[[#This Row],[ accuracy]])-2)/10^(LEN(tests_4[[#This Row],[ accuracy]])-2),"")</f>
        <v>0.93049155145929296</v>
      </c>
      <c r="O2180" s="8">
        <f>IFERROR(RIGHT(tests_4[[#This Row],[ precision]],LEN(tests_4[[#This Row],[ precision]])-2)/10^(LEN(tests_4[[#This Row],[ precision]])-2),"")</f>
        <v>0.47218045112781903</v>
      </c>
      <c r="P2180" s="8">
        <f>IFERROR(RIGHT(tests_4[[#This Row],[ recall]],LEN(tests_4[[#This Row],[ recall]])-2)/10^(LEN(tests_4[[#This Row],[ recall]])-2),"")</f>
        <v>0.311878597592883</v>
      </c>
      <c r="Q2180" s="8">
        <f>IFERROR(RIGHT(tests_4[[#This Row],[ f1-score]],LEN(tests_4[[#This Row],[ f1-score]])-2)/10^(LEN(tests_4[[#This Row],[ f1-score]])-2),"")</f>
        <v>0.375579520258012</v>
      </c>
      <c r="R2180" s="8">
        <f>IFERROR(RIGHT(tests_4[[#This Row],[ f1-score-2]],LEN(tests_4[[#This Row],[ f1-score-2]])-2)/10^(LEN(tests_4[[#This Row],[ f1-score-2]])-2),"")</f>
        <v>0.37564256709695104</v>
      </c>
      <c r="S2180" s="9">
        <f t="shared" si="34"/>
        <v>-6.3046838939040395E-5</v>
      </c>
    </row>
    <row r="2181" spans="1:19" x14ac:dyDescent="0.35">
      <c r="A2181" t="s">
        <v>3</v>
      </c>
      <c r="B2181" t="s">
        <v>30</v>
      </c>
      <c r="C2181">
        <v>7</v>
      </c>
      <c r="D2181">
        <v>3</v>
      </c>
      <c r="E2181">
        <v>18</v>
      </c>
      <c r="F2181">
        <v>10416</v>
      </c>
      <c r="G2181">
        <v>2604</v>
      </c>
      <c r="H2181" t="s">
        <v>7066</v>
      </c>
      <c r="I2181" t="s">
        <v>15200</v>
      </c>
      <c r="J2181" t="s">
        <v>15201</v>
      </c>
      <c r="K2181" t="s">
        <v>15202</v>
      </c>
      <c r="L2181" t="s">
        <v>15203</v>
      </c>
      <c r="N2181" s="8">
        <f>IFERROR(RIGHT(tests_4[[#This Row],[ accuracy]],LEN(tests_4[[#This Row],[ accuracy]])-2)/10^(LEN(tests_4[[#This Row],[ accuracy]])-2),"")</f>
        <v>0.93509984639016897</v>
      </c>
      <c r="O2181" s="8">
        <f>IFERROR(RIGHT(tests_4[[#This Row],[ precision]],LEN(tests_4[[#This Row],[ precision]])-2)/10^(LEN(tests_4[[#This Row],[ precision]])-2),"")</f>
        <v>0.50934579439252303</v>
      </c>
      <c r="P2181" s="8">
        <f>IFERROR(RIGHT(tests_4[[#This Row],[ recall]],LEN(tests_4[[#This Row],[ recall]])-2)/10^(LEN(tests_4[[#This Row],[ recall]])-2),"")</f>
        <v>0.32888540031397101</v>
      </c>
      <c r="Q2181" s="8">
        <f>IFERROR(RIGHT(tests_4[[#This Row],[ f1-score]],LEN(tests_4[[#This Row],[ f1-score]])-2)/10^(LEN(tests_4[[#This Row],[ f1-score]])-2),"")</f>
        <v>0.397846378474213</v>
      </c>
      <c r="R2181" s="8">
        <f>IFERROR(RIGHT(tests_4[[#This Row],[ f1-score-2]],LEN(tests_4[[#This Row],[ f1-score-2]])-2)/10^(LEN(tests_4[[#This Row],[ f1-score-2]])-2),"")</f>
        <v>0.39969019655890597</v>
      </c>
      <c r="S2181" s="9">
        <f t="shared" si="34"/>
        <v>-1.8438180846929719E-3</v>
      </c>
    </row>
    <row r="2182" spans="1:19" x14ac:dyDescent="0.35">
      <c r="A2182" t="s">
        <v>3</v>
      </c>
      <c r="B2182" t="s">
        <v>30</v>
      </c>
      <c r="C2182">
        <v>7</v>
      </c>
      <c r="D2182">
        <v>3</v>
      </c>
      <c r="E2182">
        <v>19</v>
      </c>
      <c r="F2182">
        <v>10416</v>
      </c>
      <c r="G2182">
        <v>2604</v>
      </c>
      <c r="H2182" t="s">
        <v>15204</v>
      </c>
      <c r="I2182" t="s">
        <v>15205</v>
      </c>
      <c r="J2182" t="s">
        <v>15206</v>
      </c>
      <c r="K2182" t="s">
        <v>15207</v>
      </c>
      <c r="L2182" t="s">
        <v>15208</v>
      </c>
      <c r="N2182" s="8">
        <f>IFERROR(RIGHT(tests_4[[#This Row],[ accuracy]],LEN(tests_4[[#This Row],[ accuracy]])-2)/10^(LEN(tests_4[[#This Row],[ accuracy]])-2),"")</f>
        <v>0.93202764976958496</v>
      </c>
      <c r="O2182" s="8">
        <f>IFERROR(RIGHT(tests_4[[#This Row],[ precision]],LEN(tests_4[[#This Row],[ precision]])-2)/10^(LEN(tests_4[[#This Row],[ precision]])-2),"")</f>
        <v>0.478655599199585</v>
      </c>
      <c r="P2182" s="8">
        <f>IFERROR(RIGHT(tests_4[[#This Row],[ recall]],LEN(tests_4[[#This Row],[ recall]])-2)/10^(LEN(tests_4[[#This Row],[ recall]])-2),"")</f>
        <v>0.32853859013652797</v>
      </c>
      <c r="Q2182" s="8">
        <f>IFERROR(RIGHT(tests_4[[#This Row],[ f1-score]],LEN(tests_4[[#This Row],[ f1-score]])-2)/10^(LEN(tests_4[[#This Row],[ f1-score]])-2),"")</f>
        <v>0.38961691694759398</v>
      </c>
      <c r="R2182" s="8">
        <f>IFERROR(RIGHT(tests_4[[#This Row],[ f1-score-2]],LEN(tests_4[[#This Row],[ f1-score-2]])-2)/10^(LEN(tests_4[[#This Row],[ f1-score-2]])-2),"")</f>
        <v>0.38963817579342203</v>
      </c>
      <c r="S2182" s="9">
        <f t="shared" si="34"/>
        <v>-2.1258845828042716E-5</v>
      </c>
    </row>
    <row r="2183" spans="1:19" x14ac:dyDescent="0.35">
      <c r="A2183" t="s">
        <v>3</v>
      </c>
      <c r="B2183" t="s">
        <v>30</v>
      </c>
      <c r="C2183">
        <v>7</v>
      </c>
      <c r="D2183">
        <v>3</v>
      </c>
      <c r="E2183">
        <v>20</v>
      </c>
      <c r="F2183">
        <v>10416</v>
      </c>
      <c r="G2183">
        <v>2604</v>
      </c>
      <c r="H2183" t="s">
        <v>6910</v>
      </c>
      <c r="I2183" t="s">
        <v>15209</v>
      </c>
      <c r="J2183" t="s">
        <v>15210</v>
      </c>
      <c r="K2183" t="s">
        <v>15211</v>
      </c>
      <c r="L2183" t="s">
        <v>15212</v>
      </c>
      <c r="N2183" s="8">
        <f>IFERROR(RIGHT(tests_4[[#This Row],[ accuracy]],LEN(tests_4[[#This Row],[ accuracy]])-2)/10^(LEN(tests_4[[#This Row],[ accuracy]])-2),"")</f>
        <v>0.92953149001536095</v>
      </c>
      <c r="O2183" s="8">
        <f>IFERROR(RIGHT(tests_4[[#This Row],[ precision]],LEN(tests_4[[#This Row],[ precision]])-2)/10^(LEN(tests_4[[#This Row],[ precision]])-2),"")</f>
        <v>0.44905084745762702</v>
      </c>
      <c r="P2183" s="8">
        <f>IFERROR(RIGHT(tests_4[[#This Row],[ recall]],LEN(tests_4[[#This Row],[ recall]])-2)/10^(LEN(tests_4[[#This Row],[ recall]])-2),"")</f>
        <v>0.32446013144625602</v>
      </c>
      <c r="Q2183" s="8">
        <f>IFERROR(RIGHT(tests_4[[#This Row],[ f1-score]],LEN(tests_4[[#This Row],[ f1-score]])-2)/10^(LEN(tests_4[[#This Row],[ f1-score]])-2),"")</f>
        <v>0.37580383011801199</v>
      </c>
      <c r="R2183" s="8">
        <f>IFERROR(RIGHT(tests_4[[#This Row],[ f1-score-2]],LEN(tests_4[[#This Row],[ f1-score-2]])-2)/10^(LEN(tests_4[[#This Row],[ f1-score-2]])-2),"")</f>
        <v>0.376721471228811</v>
      </c>
      <c r="S2183" s="9">
        <f t="shared" si="34"/>
        <v>-9.1764111079900568E-4</v>
      </c>
    </row>
    <row r="2184" spans="1:19" x14ac:dyDescent="0.35">
      <c r="A2184" t="s">
        <v>3</v>
      </c>
      <c r="B2184" t="s">
        <v>30</v>
      </c>
      <c r="C2184">
        <v>7</v>
      </c>
      <c r="D2184">
        <v>3</v>
      </c>
      <c r="E2184">
        <v>21</v>
      </c>
      <c r="F2184">
        <v>10416</v>
      </c>
      <c r="G2184">
        <v>2604</v>
      </c>
      <c r="H2184" t="s">
        <v>11366</v>
      </c>
      <c r="I2184" t="s">
        <v>15213</v>
      </c>
      <c r="J2184" t="s">
        <v>15214</v>
      </c>
      <c r="K2184" t="s">
        <v>15215</v>
      </c>
      <c r="L2184" t="s">
        <v>15216</v>
      </c>
      <c r="N2184" s="8">
        <f>IFERROR(RIGHT(tests_4[[#This Row],[ accuracy]],LEN(tests_4[[#This Row],[ accuracy]])-2)/10^(LEN(tests_4[[#This Row],[ accuracy]])-2),"")</f>
        <v>0.93433179723502302</v>
      </c>
      <c r="O2184" s="8">
        <f>IFERROR(RIGHT(tests_4[[#This Row],[ precision]],LEN(tests_4[[#This Row],[ precision]])-2)/10^(LEN(tests_4[[#This Row],[ precision]])-2),"")</f>
        <v>0.50011966493817295</v>
      </c>
      <c r="P2184" s="8">
        <f>IFERROR(RIGHT(tests_4[[#This Row],[ recall]],LEN(tests_4[[#This Row],[ recall]])-2)/10^(LEN(tests_4[[#This Row],[ recall]])-2),"")</f>
        <v>0.33177083333333302</v>
      </c>
      <c r="Q2184" s="8">
        <f>IFERROR(RIGHT(tests_4[[#This Row],[ f1-score]],LEN(tests_4[[#This Row],[ f1-score]])-2)/10^(LEN(tests_4[[#This Row],[ f1-score]])-2),"")</f>
        <v>0.39802296479820898</v>
      </c>
      <c r="R2184" s="8">
        <f>IFERROR(RIGHT(tests_4[[#This Row],[ f1-score-2]],LEN(tests_4[[#This Row],[ f1-score-2]])-2)/10^(LEN(tests_4[[#This Row],[ f1-score-2]])-2),"")</f>
        <v>0.39891095846792901</v>
      </c>
      <c r="S2184" s="9">
        <f t="shared" si="34"/>
        <v>-8.8799366972003302E-4</v>
      </c>
    </row>
    <row r="2185" spans="1:19" x14ac:dyDescent="0.35">
      <c r="A2185" t="s">
        <v>3</v>
      </c>
      <c r="B2185" t="s">
        <v>30</v>
      </c>
      <c r="C2185">
        <v>7</v>
      </c>
      <c r="D2185">
        <v>3</v>
      </c>
      <c r="E2185">
        <v>22</v>
      </c>
      <c r="F2185">
        <v>10416</v>
      </c>
      <c r="G2185">
        <v>2604</v>
      </c>
      <c r="H2185" t="s">
        <v>12710</v>
      </c>
      <c r="I2185" t="s">
        <v>15217</v>
      </c>
      <c r="J2185" t="s">
        <v>15218</v>
      </c>
      <c r="K2185" t="s">
        <v>15219</v>
      </c>
      <c r="L2185" t="s">
        <v>15220</v>
      </c>
      <c r="N2185" s="8">
        <f>IFERROR(RIGHT(tests_4[[#This Row],[ accuracy]],LEN(tests_4[[#This Row],[ accuracy]])-2)/10^(LEN(tests_4[[#This Row],[ accuracy]])-2),"")</f>
        <v>0.92837941628264198</v>
      </c>
      <c r="O2185" s="8">
        <f>IFERROR(RIGHT(tests_4[[#This Row],[ precision]],LEN(tests_4[[#This Row],[ precision]])-2)/10^(LEN(tests_4[[#This Row],[ precision]])-2),"")</f>
        <v>0.44108796296296199</v>
      </c>
      <c r="P2185" s="8">
        <f>IFERROR(RIGHT(tests_4[[#This Row],[ recall]],LEN(tests_4[[#This Row],[ recall]])-2)/10^(LEN(tests_4[[#This Row],[ recall]])-2),"")</f>
        <v>0.29468749999999999</v>
      </c>
      <c r="Q2185" s="8">
        <f>IFERROR(RIGHT(tests_4[[#This Row],[ f1-score]],LEN(tests_4[[#This Row],[ f1-score]])-2)/10^(LEN(tests_4[[#This Row],[ f1-score]])-2),"")</f>
        <v>0.35313642127246903</v>
      </c>
      <c r="R2185" s="8">
        <f>IFERROR(RIGHT(tests_4[[#This Row],[ f1-score-2]],LEN(tests_4[[#This Row],[ f1-score-2]])-2)/10^(LEN(tests_4[[#This Row],[ f1-score-2]])-2),"")</f>
        <v>0.35332276116468198</v>
      </c>
      <c r="S2185" s="9">
        <f t="shared" si="34"/>
        <v>-1.8633989221295E-4</v>
      </c>
    </row>
    <row r="2186" spans="1:19" x14ac:dyDescent="0.35">
      <c r="A2186" t="s">
        <v>3</v>
      </c>
      <c r="B2186" t="s">
        <v>30</v>
      </c>
      <c r="C2186">
        <v>7</v>
      </c>
      <c r="D2186">
        <v>3</v>
      </c>
      <c r="E2186">
        <v>23</v>
      </c>
      <c r="F2186">
        <v>10416</v>
      </c>
      <c r="G2186">
        <v>2604</v>
      </c>
      <c r="H2186" t="s">
        <v>7690</v>
      </c>
      <c r="I2186" t="s">
        <v>15221</v>
      </c>
      <c r="J2186" t="s">
        <v>15222</v>
      </c>
      <c r="K2186" t="s">
        <v>15223</v>
      </c>
      <c r="L2186" t="s">
        <v>15224</v>
      </c>
      <c r="N2186" s="8">
        <f>IFERROR(RIGHT(tests_4[[#This Row],[ accuracy]],LEN(tests_4[[#This Row],[ accuracy]])-2)/10^(LEN(tests_4[[#This Row],[ accuracy]])-2),"")</f>
        <v>0.92818740399385502</v>
      </c>
      <c r="O2186" s="8">
        <f>IFERROR(RIGHT(tests_4[[#This Row],[ precision]],LEN(tests_4[[#This Row],[ precision]])-2)/10^(LEN(tests_4[[#This Row],[ precision]])-2),"")</f>
        <v>0.43933778107239901</v>
      </c>
      <c r="P2186" s="8">
        <f>IFERROR(RIGHT(tests_4[[#This Row],[ recall]],LEN(tests_4[[#This Row],[ recall]])-2)/10^(LEN(tests_4[[#This Row],[ recall]])-2),"")</f>
        <v>0.32958333333333301</v>
      </c>
      <c r="Q2186" s="8">
        <f>IFERROR(RIGHT(tests_4[[#This Row],[ f1-score]],LEN(tests_4[[#This Row],[ f1-score]])-2)/10^(LEN(tests_4[[#This Row],[ f1-score]])-2),"")</f>
        <v>0.37661041553257102</v>
      </c>
      <c r="R2186" s="8">
        <f>IFERROR(RIGHT(tests_4[[#This Row],[ f1-score-2]],LEN(tests_4[[#This Row],[ f1-score-2]])-2)/10^(LEN(tests_4[[#This Row],[ f1-score-2]])-2),"")</f>
        <v>0.37662747876814401</v>
      </c>
      <c r="S2186" s="9">
        <f t="shared" si="34"/>
        <v>-1.7063235572989388E-5</v>
      </c>
    </row>
    <row r="2187" spans="1:19" x14ac:dyDescent="0.35">
      <c r="A2187" t="s">
        <v>3</v>
      </c>
      <c r="B2187" t="s">
        <v>30</v>
      </c>
      <c r="C2187">
        <v>9</v>
      </c>
      <c r="D2187">
        <v>3</v>
      </c>
      <c r="E2187">
        <v>1</v>
      </c>
      <c r="F2187">
        <v>10416</v>
      </c>
      <c r="G2187">
        <v>2604</v>
      </c>
      <c r="H2187" t="s">
        <v>7161</v>
      </c>
      <c r="I2187" t="s">
        <v>15225</v>
      </c>
      <c r="J2187" t="s">
        <v>15226</v>
      </c>
      <c r="K2187" t="s">
        <v>15227</v>
      </c>
      <c r="L2187" t="s">
        <v>15228</v>
      </c>
      <c r="N2187" s="8">
        <f>IFERROR(RIGHT(tests_4[[#This Row],[ accuracy]],LEN(tests_4[[#This Row],[ accuracy]])-2)/10^(LEN(tests_4[[#This Row],[ accuracy]])-2),"")</f>
        <v>0.94393241167434705</v>
      </c>
      <c r="O2187" s="8">
        <f>IFERROR(RIGHT(tests_4[[#This Row],[ precision]],LEN(tests_4[[#This Row],[ precision]])-2)/10^(LEN(tests_4[[#This Row],[ precision]])-2),"")</f>
        <v>0.46759094679464303</v>
      </c>
      <c r="P2187" s="8">
        <f>IFERROR(RIGHT(tests_4[[#This Row],[ recall]],LEN(tests_4[[#This Row],[ recall]])-2)/10^(LEN(tests_4[[#This Row],[ recall]])-2),"")</f>
        <v>0.30916129032258</v>
      </c>
      <c r="Q2187" s="8">
        <f>IFERROR(RIGHT(tests_4[[#This Row],[ f1-score]],LEN(tests_4[[#This Row],[ f1-score]])-2)/10^(LEN(tests_4[[#This Row],[ f1-score]])-2),"")</f>
        <v>0.37196765498652201</v>
      </c>
      <c r="R2187" s="8">
        <f>IFERROR(RIGHT(tests_4[[#This Row],[ f1-score-2]],LEN(tests_4[[#This Row],[ f1-score-2]])-2)/10^(LEN(tests_4[[#This Row],[ f1-score-2]])-2),"")</f>
        <v>0.37221912869076801</v>
      </c>
      <c r="S2187" s="9">
        <f t="shared" si="34"/>
        <v>-2.5147370424599691E-4</v>
      </c>
    </row>
    <row r="2188" spans="1:19" x14ac:dyDescent="0.35">
      <c r="A2188" t="s">
        <v>3</v>
      </c>
      <c r="B2188" t="s">
        <v>30</v>
      </c>
      <c r="C2188">
        <v>9</v>
      </c>
      <c r="D2188">
        <v>3</v>
      </c>
      <c r="E2188">
        <v>2</v>
      </c>
      <c r="F2188">
        <v>10416</v>
      </c>
      <c r="G2188">
        <v>2604</v>
      </c>
      <c r="H2188" t="s">
        <v>8492</v>
      </c>
      <c r="I2188" t="s">
        <v>15229</v>
      </c>
      <c r="J2188" t="s">
        <v>15230</v>
      </c>
      <c r="K2188" t="s">
        <v>15231</v>
      </c>
      <c r="L2188" t="s">
        <v>15232</v>
      </c>
      <c r="N2188" s="8">
        <f>IFERROR(RIGHT(tests_4[[#This Row],[ accuracy]],LEN(tests_4[[#This Row],[ accuracy]])-2)/10^(LEN(tests_4[[#This Row],[ accuracy]])-2),"")</f>
        <v>0.94066820276497698</v>
      </c>
      <c r="O2188" s="8">
        <f>IFERROR(RIGHT(tests_4[[#This Row],[ precision]],LEN(tests_4[[#This Row],[ precision]])-2)/10^(LEN(tests_4[[#This Row],[ precision]])-2),"")</f>
        <v>0.43028355773153798</v>
      </c>
      <c r="P2188" s="8">
        <f>IFERROR(RIGHT(tests_4[[#This Row],[ recall]],LEN(tests_4[[#This Row],[ recall]])-2)/10^(LEN(tests_4[[#This Row],[ recall]])-2),"")</f>
        <v>0.30941935483870903</v>
      </c>
      <c r="Q2188" s="8">
        <f>IFERROR(RIGHT(tests_4[[#This Row],[ f1-score]],LEN(tests_4[[#This Row],[ f1-score]])-2)/10^(LEN(tests_4[[#This Row],[ f1-score]])-2),"")</f>
        <v>0.35784107630859702</v>
      </c>
      <c r="R2188" s="8">
        <f>IFERROR(RIGHT(tests_4[[#This Row],[ f1-score-2]],LEN(tests_4[[#This Row],[ f1-score-2]])-2)/10^(LEN(tests_4[[#This Row],[ f1-score-2]])-2),"")</f>
        <v>0.359977116673454</v>
      </c>
      <c r="S2188" s="9">
        <f t="shared" si="34"/>
        <v>-2.1360403648569837E-3</v>
      </c>
    </row>
    <row r="2189" spans="1:19" x14ac:dyDescent="0.35">
      <c r="A2189" t="s">
        <v>3</v>
      </c>
      <c r="B2189" t="s">
        <v>30</v>
      </c>
      <c r="C2189">
        <v>9</v>
      </c>
      <c r="D2189">
        <v>3</v>
      </c>
      <c r="E2189">
        <v>3</v>
      </c>
      <c r="F2189">
        <v>10416</v>
      </c>
      <c r="G2189">
        <v>2604</v>
      </c>
      <c r="H2189" t="s">
        <v>3494</v>
      </c>
      <c r="I2189" t="s">
        <v>15233</v>
      </c>
      <c r="J2189" t="s">
        <v>15234</v>
      </c>
      <c r="K2189" t="s">
        <v>15235</v>
      </c>
      <c r="L2189" t="s">
        <v>15236</v>
      </c>
      <c r="N2189" s="8">
        <f>IFERROR(RIGHT(tests_4[[#This Row],[ accuracy]],LEN(tests_4[[#This Row],[ accuracy]])-2)/10^(LEN(tests_4[[#This Row],[ accuracy]])-2),"")</f>
        <v>0.94585253456221197</v>
      </c>
      <c r="O2189" s="8">
        <f>IFERROR(RIGHT(tests_4[[#This Row],[ precision]],LEN(tests_4[[#This Row],[ precision]])-2)/10^(LEN(tests_4[[#This Row],[ precision]])-2),"")</f>
        <v>0.52101200686106297</v>
      </c>
      <c r="P2189" s="8">
        <f>IFERROR(RIGHT(tests_4[[#This Row],[ recall]],LEN(tests_4[[#This Row],[ recall]])-2)/10^(LEN(tests_4[[#This Row],[ recall]])-2),"")</f>
        <v>0.30670967741935401</v>
      </c>
      <c r="Q2189" s="8">
        <f>IFERROR(RIGHT(tests_4[[#This Row],[ f1-score]],LEN(tests_4[[#This Row],[ f1-score]])-2)/10^(LEN(tests_4[[#This Row],[ f1-score]])-2),"")</f>
        <v>0.38464624581252099</v>
      </c>
      <c r="R2189" s="8">
        <f>IFERROR(RIGHT(tests_4[[#This Row],[ f1-score-2]],LEN(tests_4[[#This Row],[ f1-score-2]])-2)/10^(LEN(tests_4[[#This Row],[ f1-score-2]])-2),"")</f>
        <v>0.38611873433010097</v>
      </c>
      <c r="S2189" s="9">
        <f t="shared" si="34"/>
        <v>-1.4724885175799729E-3</v>
      </c>
    </row>
    <row r="2190" spans="1:19" x14ac:dyDescent="0.35">
      <c r="A2190" t="s">
        <v>3</v>
      </c>
      <c r="B2190" t="s">
        <v>30</v>
      </c>
      <c r="C2190">
        <v>9</v>
      </c>
      <c r="D2190">
        <v>3</v>
      </c>
      <c r="E2190">
        <v>4</v>
      </c>
      <c r="F2190">
        <v>10416</v>
      </c>
      <c r="G2190">
        <v>2604</v>
      </c>
      <c r="H2190" t="s">
        <v>8497</v>
      </c>
      <c r="I2190" t="s">
        <v>15237</v>
      </c>
      <c r="J2190" t="s">
        <v>15238</v>
      </c>
      <c r="K2190" t="s">
        <v>15239</v>
      </c>
      <c r="L2190" t="s">
        <v>15240</v>
      </c>
      <c r="N2190" s="8">
        <f>IFERROR(RIGHT(tests_4[[#This Row],[ accuracy]],LEN(tests_4[[#This Row],[ accuracy]])-2)/10^(LEN(tests_4[[#This Row],[ accuracy]])-2),"")</f>
        <v>0.94124423963133597</v>
      </c>
      <c r="O2190" s="8">
        <f>IFERROR(RIGHT(tests_4[[#This Row],[ precision]],LEN(tests_4[[#This Row],[ precision]])-2)/10^(LEN(tests_4[[#This Row],[ precision]])-2),"")</f>
        <v>0.46682692307692297</v>
      </c>
      <c r="P2190" s="8">
        <f>IFERROR(RIGHT(tests_4[[#This Row],[ recall]],LEN(tests_4[[#This Row],[ recall]])-2)/10^(LEN(tests_4[[#This Row],[ recall]])-2),"")</f>
        <v>0.33316129032258002</v>
      </c>
      <c r="Q2190" s="8">
        <f>IFERROR(RIGHT(tests_4[[#This Row],[ f1-score]],LEN(tests_4[[#This Row],[ f1-score]])-2)/10^(LEN(tests_4[[#This Row],[ f1-score]])-2),"")</f>
        <v>0.38716302952503201</v>
      </c>
      <c r="R2190" s="8">
        <f>IFERROR(RIGHT(tests_4[[#This Row],[ f1-score-2]],LEN(tests_4[[#This Row],[ f1-score-2]])-2)/10^(LEN(tests_4[[#This Row],[ f1-score-2]])-2),"")</f>
        <v>0.38882737881528895</v>
      </c>
      <c r="S2190" s="9">
        <f t="shared" si="34"/>
        <v>-1.664349290256939E-3</v>
      </c>
    </row>
    <row r="2191" spans="1:19" x14ac:dyDescent="0.35">
      <c r="A2191" t="s">
        <v>3</v>
      </c>
      <c r="B2191" t="s">
        <v>30</v>
      </c>
      <c r="C2191">
        <v>9</v>
      </c>
      <c r="D2191">
        <v>3</v>
      </c>
      <c r="E2191">
        <v>5</v>
      </c>
      <c r="F2191">
        <v>10416</v>
      </c>
      <c r="G2191">
        <v>2604</v>
      </c>
      <c r="H2191" t="s">
        <v>7022</v>
      </c>
      <c r="I2191" t="s">
        <v>15241</v>
      </c>
      <c r="J2191" t="s">
        <v>15242</v>
      </c>
      <c r="K2191" t="s">
        <v>15243</v>
      </c>
      <c r="L2191" t="s">
        <v>15244</v>
      </c>
      <c r="N2191" s="8">
        <f>IFERROR(RIGHT(tests_4[[#This Row],[ accuracy]],LEN(tests_4[[#This Row],[ accuracy]])-2)/10^(LEN(tests_4[[#This Row],[ accuracy]])-2),"")</f>
        <v>0.94431643625191997</v>
      </c>
      <c r="O2191" s="8">
        <f>IFERROR(RIGHT(tests_4[[#This Row],[ precision]],LEN(tests_4[[#This Row],[ precision]])-2)/10^(LEN(tests_4[[#This Row],[ precision]])-2),"")</f>
        <v>0.49432849364791198</v>
      </c>
      <c r="P2191" s="8">
        <f>IFERROR(RIGHT(tests_4[[#This Row],[ recall]],LEN(tests_4[[#This Row],[ recall]])-2)/10^(LEN(tests_4[[#This Row],[ recall]])-2),"")</f>
        <v>0.32838709677419298</v>
      </c>
      <c r="Q2191" s="8">
        <f>IFERROR(RIGHT(tests_4[[#This Row],[ f1-score]],LEN(tests_4[[#This Row],[ f1-score]])-2)/10^(LEN(tests_4[[#This Row],[ f1-score]])-2),"")</f>
        <v>0.39362229443189906</v>
      </c>
      <c r="R2191" s="8">
        <f>IFERROR(RIGHT(tests_4[[#This Row],[ f1-score-2]],LEN(tests_4[[#This Row],[ f1-score-2]])-2)/10^(LEN(tests_4[[#This Row],[ f1-score-2]])-2),"")</f>
        <v>0.39462263939476799</v>
      </c>
      <c r="S2191" s="9">
        <f t="shared" si="34"/>
        <v>-1.0003449628689376E-3</v>
      </c>
    </row>
    <row r="2192" spans="1:19" x14ac:dyDescent="0.35">
      <c r="A2192" t="s">
        <v>3</v>
      </c>
      <c r="B2192" t="s">
        <v>30</v>
      </c>
      <c r="C2192">
        <v>9</v>
      </c>
      <c r="D2192">
        <v>3</v>
      </c>
      <c r="E2192">
        <v>6</v>
      </c>
      <c r="F2192">
        <v>10416</v>
      </c>
      <c r="G2192">
        <v>2604</v>
      </c>
      <c r="H2192" t="s">
        <v>3742</v>
      </c>
      <c r="I2192" t="s">
        <v>15245</v>
      </c>
      <c r="J2192" t="s">
        <v>15246</v>
      </c>
      <c r="K2192" t="s">
        <v>15247</v>
      </c>
      <c r="L2192" t="s">
        <v>15248</v>
      </c>
      <c r="N2192" s="8">
        <f>IFERROR(RIGHT(tests_4[[#This Row],[ accuracy]],LEN(tests_4[[#This Row],[ accuracy]])-2)/10^(LEN(tests_4[[#This Row],[ accuracy]])-2),"")</f>
        <v>0.93913210445468498</v>
      </c>
      <c r="O2192" s="8">
        <f>IFERROR(RIGHT(tests_4[[#This Row],[ precision]],LEN(tests_4[[#This Row],[ precision]])-2)/10^(LEN(tests_4[[#This Row],[ precision]])-2),"")</f>
        <v>0.42599999999999999</v>
      </c>
      <c r="P2192" s="8">
        <f>IFERROR(RIGHT(tests_4[[#This Row],[ recall]],LEN(tests_4[[#This Row],[ recall]])-2)/10^(LEN(tests_4[[#This Row],[ recall]])-2),"")</f>
        <v>0.31393548387096698</v>
      </c>
      <c r="Q2192" s="8">
        <f>IFERROR(RIGHT(tests_4[[#This Row],[ f1-score]],LEN(tests_4[[#This Row],[ f1-score]])-2)/10^(LEN(tests_4[[#This Row],[ f1-score]])-2),"")</f>
        <v>0.36093432633716899</v>
      </c>
      <c r="R2192" s="8">
        <f>IFERROR(RIGHT(tests_4[[#This Row],[ f1-score-2]],LEN(tests_4[[#This Row],[ f1-score-2]])-2)/10^(LEN(tests_4[[#This Row],[ f1-score-2]])-2),"")</f>
        <v>0.36148155898508999</v>
      </c>
      <c r="S2192" s="9">
        <f t="shared" si="34"/>
        <v>-5.4723264792100323E-4</v>
      </c>
    </row>
    <row r="2193" spans="1:19" x14ac:dyDescent="0.35">
      <c r="A2193" t="s">
        <v>3</v>
      </c>
      <c r="B2193" t="s">
        <v>30</v>
      </c>
      <c r="C2193">
        <v>9</v>
      </c>
      <c r="D2193">
        <v>3</v>
      </c>
      <c r="E2193">
        <v>7</v>
      </c>
      <c r="F2193">
        <v>10416</v>
      </c>
      <c r="G2193">
        <v>2604</v>
      </c>
      <c r="H2193" t="s">
        <v>3692</v>
      </c>
      <c r="I2193" t="s">
        <v>15249</v>
      </c>
      <c r="J2193" t="s">
        <v>15250</v>
      </c>
      <c r="K2193" t="s">
        <v>15251</v>
      </c>
      <c r="L2193" t="s">
        <v>15252</v>
      </c>
      <c r="N2193" s="8">
        <f>IFERROR(RIGHT(tests_4[[#This Row],[ accuracy]],LEN(tests_4[[#This Row],[ accuracy]])-2)/10^(LEN(tests_4[[#This Row],[ accuracy]])-2),"")</f>
        <v>0.94143625192012204</v>
      </c>
      <c r="O2193" s="8">
        <f>IFERROR(RIGHT(tests_4[[#This Row],[ precision]],LEN(tests_4[[#This Row],[ precision]])-2)/10^(LEN(tests_4[[#This Row],[ precision]])-2),"")</f>
        <v>0.47136363636363598</v>
      </c>
      <c r="P2193" s="8">
        <f>IFERROR(RIGHT(tests_4[[#This Row],[ recall]],LEN(tests_4[[#This Row],[ recall]])-2)/10^(LEN(tests_4[[#This Row],[ recall]])-2),"")</f>
        <v>0.327612903225806</v>
      </c>
      <c r="Q2193" s="8">
        <f>IFERROR(RIGHT(tests_4[[#This Row],[ f1-score]],LEN(tests_4[[#This Row],[ f1-score]])-2)/10^(LEN(tests_4[[#This Row],[ f1-score]])-2),"")</f>
        <v>0.38376306620209</v>
      </c>
      <c r="R2193" s="8">
        <f>IFERROR(RIGHT(tests_4[[#This Row],[ f1-score-2]],LEN(tests_4[[#This Row],[ f1-score-2]])-2)/10^(LEN(tests_4[[#This Row],[ f1-score-2]])-2),"")</f>
        <v>0.38655655512367298</v>
      </c>
      <c r="S2193" s="9">
        <f t="shared" si="34"/>
        <v>-2.7934889215829872E-3</v>
      </c>
    </row>
    <row r="2194" spans="1:19" x14ac:dyDescent="0.35">
      <c r="A2194" t="s">
        <v>3</v>
      </c>
      <c r="B2194" t="s">
        <v>30</v>
      </c>
      <c r="C2194">
        <v>9</v>
      </c>
      <c r="D2194">
        <v>3</v>
      </c>
      <c r="E2194">
        <v>8</v>
      </c>
      <c r="F2194">
        <v>10416</v>
      </c>
      <c r="G2194">
        <v>2604</v>
      </c>
      <c r="H2194" t="s">
        <v>3557</v>
      </c>
      <c r="I2194" t="s">
        <v>15253</v>
      </c>
      <c r="J2194" t="s">
        <v>15254</v>
      </c>
      <c r="K2194" t="s">
        <v>15255</v>
      </c>
      <c r="L2194" t="s">
        <v>15256</v>
      </c>
      <c r="N2194" s="8">
        <f>IFERROR(RIGHT(tests_4[[#This Row],[ accuracy]],LEN(tests_4[[#This Row],[ accuracy]])-2)/10^(LEN(tests_4[[#This Row],[ accuracy]])-2),"")</f>
        <v>0.93836405529953903</v>
      </c>
      <c r="O2194" s="8">
        <f>IFERROR(RIGHT(tests_4[[#This Row],[ precision]],LEN(tests_4[[#This Row],[ precision]])-2)/10^(LEN(tests_4[[#This Row],[ precision]])-2),"")</f>
        <v>0.43412781561026703</v>
      </c>
      <c r="P2194" s="8">
        <f>IFERROR(RIGHT(tests_4[[#This Row],[ recall]],LEN(tests_4[[#This Row],[ recall]])-2)/10^(LEN(tests_4[[#This Row],[ recall]])-2),"")</f>
        <v>0.32516129032258001</v>
      </c>
      <c r="Q2194" s="8">
        <f>IFERROR(RIGHT(tests_4[[#This Row],[ f1-score]],LEN(tests_4[[#This Row],[ f1-score]])-2)/10^(LEN(tests_4[[#This Row],[ f1-score]])-2),"")</f>
        <v>0.36992977159359403</v>
      </c>
      <c r="R2194" s="8">
        <f>IFERROR(RIGHT(tests_4[[#This Row],[ f1-score-2]],LEN(tests_4[[#This Row],[ f1-score-2]])-2)/10^(LEN(tests_4[[#This Row],[ f1-score-2]])-2),"")</f>
        <v>0.37182559208545302</v>
      </c>
      <c r="S2194" s="9">
        <f t="shared" si="34"/>
        <v>-1.8958204918589905E-3</v>
      </c>
    </row>
    <row r="2195" spans="1:19" x14ac:dyDescent="0.35">
      <c r="A2195" t="s">
        <v>3</v>
      </c>
      <c r="B2195" t="s">
        <v>30</v>
      </c>
      <c r="C2195">
        <v>9</v>
      </c>
      <c r="D2195">
        <v>3</v>
      </c>
      <c r="E2195">
        <v>9</v>
      </c>
      <c r="F2195">
        <v>10416</v>
      </c>
      <c r="G2195">
        <v>2604</v>
      </c>
      <c r="H2195" t="s">
        <v>6356</v>
      </c>
      <c r="I2195" t="s">
        <v>15257</v>
      </c>
      <c r="J2195" t="s">
        <v>15258</v>
      </c>
      <c r="K2195" t="s">
        <v>15259</v>
      </c>
      <c r="L2195" t="s">
        <v>15260</v>
      </c>
      <c r="N2195" s="8">
        <f>IFERROR(RIGHT(tests_4[[#This Row],[ accuracy]],LEN(tests_4[[#This Row],[ accuracy]])-2)/10^(LEN(tests_4[[#This Row],[ accuracy]])-2),"")</f>
        <v>0.93894009216589802</v>
      </c>
      <c r="O2195" s="8">
        <f>IFERROR(RIGHT(tests_4[[#This Row],[ precision]],LEN(tests_4[[#This Row],[ precision]])-2)/10^(LEN(tests_4[[#This Row],[ precision]])-2),"")</f>
        <v>0.41843841642228702</v>
      </c>
      <c r="P2195" s="8">
        <f>IFERROR(RIGHT(tests_4[[#This Row],[ recall]],LEN(tests_4[[#This Row],[ recall]])-2)/10^(LEN(tests_4[[#This Row],[ recall]])-2),"")</f>
        <v>0.31238709677419302</v>
      </c>
      <c r="Q2195" s="8">
        <f>IFERROR(RIGHT(tests_4[[#This Row],[ f1-score]],LEN(tests_4[[#This Row],[ f1-score]])-2)/10^(LEN(tests_4[[#This Row],[ f1-score]])-2),"")</f>
        <v>0.35736281488212401</v>
      </c>
      <c r="R2195" s="8">
        <f>IFERROR(RIGHT(tests_4[[#This Row],[ f1-score-2]],LEN(tests_4[[#This Row],[ f1-score-2]])-2)/10^(LEN(tests_4[[#This Row],[ f1-score-2]])-2),"")</f>
        <v>0.35771811389897901</v>
      </c>
      <c r="S2195" s="9">
        <f t="shared" si="34"/>
        <v>-3.5529901685499299E-4</v>
      </c>
    </row>
    <row r="2196" spans="1:19" x14ac:dyDescent="0.35">
      <c r="A2196" t="s">
        <v>3</v>
      </c>
      <c r="B2196" t="s">
        <v>30</v>
      </c>
      <c r="C2196">
        <v>9</v>
      </c>
      <c r="D2196">
        <v>3</v>
      </c>
      <c r="E2196">
        <v>10</v>
      </c>
      <c r="F2196">
        <v>10416</v>
      </c>
      <c r="G2196">
        <v>2604</v>
      </c>
      <c r="H2196" t="s">
        <v>6430</v>
      </c>
      <c r="I2196" t="s">
        <v>15261</v>
      </c>
      <c r="J2196" t="s">
        <v>15262</v>
      </c>
      <c r="K2196" t="s">
        <v>15263</v>
      </c>
      <c r="L2196" t="s">
        <v>15264</v>
      </c>
      <c r="N2196" s="8">
        <f>IFERROR(RIGHT(tests_4[[#This Row],[ accuracy]],LEN(tests_4[[#This Row],[ accuracy]])-2)/10^(LEN(tests_4[[#This Row],[ accuracy]])-2),"")</f>
        <v>0.93721198156681995</v>
      </c>
      <c r="O2196" s="8">
        <f>IFERROR(RIGHT(tests_4[[#This Row],[ precision]],LEN(tests_4[[#This Row],[ precision]])-2)/10^(LEN(tests_4[[#This Row],[ precision]])-2),"")</f>
        <v>0.410301545997244</v>
      </c>
      <c r="P2196" s="8">
        <f>IFERROR(RIGHT(tests_4[[#This Row],[ recall]],LEN(tests_4[[#This Row],[ recall]])-2)/10^(LEN(tests_4[[#This Row],[ recall]])-2),"")</f>
        <v>0.33406451612903199</v>
      </c>
      <c r="Q2196" s="8">
        <f>IFERROR(RIGHT(tests_4[[#This Row],[ f1-score]],LEN(tests_4[[#This Row],[ f1-score]])-2)/10^(LEN(tests_4[[#This Row],[ f1-score]])-2),"")</f>
        <v>0.36757990867579904</v>
      </c>
      <c r="R2196" s="8">
        <f>IFERROR(RIGHT(tests_4[[#This Row],[ f1-score-2]],LEN(tests_4[[#This Row],[ f1-score-2]])-2)/10^(LEN(tests_4[[#This Row],[ f1-score-2]])-2),"")</f>
        <v>0.36827898101380802</v>
      </c>
      <c r="S2196" s="9">
        <f t="shared" si="34"/>
        <v>-6.9907233800897695E-4</v>
      </c>
    </row>
    <row r="2197" spans="1:19" x14ac:dyDescent="0.35">
      <c r="A2197" t="s">
        <v>3</v>
      </c>
      <c r="B2197" t="s">
        <v>30</v>
      </c>
      <c r="C2197">
        <v>9</v>
      </c>
      <c r="D2197">
        <v>3</v>
      </c>
      <c r="E2197">
        <v>11</v>
      </c>
      <c r="F2197">
        <v>10416</v>
      </c>
      <c r="G2197">
        <v>2604</v>
      </c>
      <c r="H2197" t="s">
        <v>461</v>
      </c>
      <c r="I2197" t="s">
        <v>15265</v>
      </c>
      <c r="J2197" t="s">
        <v>15266</v>
      </c>
      <c r="K2197" t="s">
        <v>15267</v>
      </c>
      <c r="L2197" t="s">
        <v>15268</v>
      </c>
      <c r="N2197" s="8">
        <f>IFERROR(RIGHT(tests_4[[#This Row],[ accuracy]],LEN(tests_4[[#This Row],[ accuracy]])-2)/10^(LEN(tests_4[[#This Row],[ accuracy]])-2),"")</f>
        <v>0.94374039938555998</v>
      </c>
      <c r="O2197" s="8">
        <f>IFERROR(RIGHT(tests_4[[#This Row],[ precision]],LEN(tests_4[[#This Row],[ precision]])-2)/10^(LEN(tests_4[[#This Row],[ precision]])-2),"")</f>
        <v>0.46581196581196499</v>
      </c>
      <c r="P2197" s="8">
        <f>IFERROR(RIGHT(tests_4[[#This Row],[ recall]],LEN(tests_4[[#This Row],[ recall]])-2)/10^(LEN(tests_4[[#This Row],[ recall]])-2),"")</f>
        <v>0.29393548387096702</v>
      </c>
      <c r="Q2197" s="8">
        <f>IFERROR(RIGHT(tests_4[[#This Row],[ f1-score]],LEN(tests_4[[#This Row],[ f1-score]])-2)/10^(LEN(tests_4[[#This Row],[ f1-score]])-2),"")</f>
        <v>0.36042046468329297</v>
      </c>
      <c r="R2197" s="8">
        <f>IFERROR(RIGHT(tests_4[[#This Row],[ f1-score-2]],LEN(tests_4[[#This Row],[ f1-score-2]])-2)/10^(LEN(tests_4[[#This Row],[ f1-score-2]])-2),"")</f>
        <v>0.36043205046879001</v>
      </c>
      <c r="S2197" s="9">
        <f t="shared" si="34"/>
        <v>-1.1585785497036927E-5</v>
      </c>
    </row>
    <row r="2198" spans="1:19" x14ac:dyDescent="0.35">
      <c r="A2198" t="s">
        <v>3</v>
      </c>
      <c r="B2198" t="s">
        <v>30</v>
      </c>
      <c r="C2198">
        <v>9</v>
      </c>
      <c r="D2198">
        <v>3</v>
      </c>
      <c r="E2198">
        <v>12</v>
      </c>
      <c r="F2198">
        <v>10416</v>
      </c>
      <c r="G2198">
        <v>2604</v>
      </c>
      <c r="H2198" t="s">
        <v>396</v>
      </c>
      <c r="I2198" t="s">
        <v>15269</v>
      </c>
      <c r="J2198" t="s">
        <v>15258</v>
      </c>
      <c r="K2198" t="s">
        <v>15270</v>
      </c>
      <c r="L2198" t="s">
        <v>15271</v>
      </c>
      <c r="N2198" s="8">
        <f>IFERROR(RIGHT(tests_4[[#This Row],[ accuracy]],LEN(tests_4[[#This Row],[ accuracy]])-2)/10^(LEN(tests_4[[#This Row],[ accuracy]])-2),"")</f>
        <v>0.94450844854070604</v>
      </c>
      <c r="O2198" s="8">
        <f>IFERROR(RIGHT(tests_4[[#This Row],[ precision]],LEN(tests_4[[#This Row],[ precision]])-2)/10^(LEN(tests_4[[#This Row],[ precision]])-2),"")</f>
        <v>0.48321489830923697</v>
      </c>
      <c r="P2198" s="8">
        <f>IFERROR(RIGHT(tests_4[[#This Row],[ recall]],LEN(tests_4[[#This Row],[ recall]])-2)/10^(LEN(tests_4[[#This Row],[ recall]])-2),"")</f>
        <v>0.31238709677419302</v>
      </c>
      <c r="Q2198" s="8">
        <f>IFERROR(RIGHT(tests_4[[#This Row],[ f1-score]],LEN(tests_4[[#This Row],[ f1-score]])-2)/10^(LEN(tests_4[[#This Row],[ f1-score]])-2),"")</f>
        <v>0.37921550775767199</v>
      </c>
      <c r="R2198" s="8">
        <f>IFERROR(RIGHT(tests_4[[#This Row],[ f1-score-2]],LEN(tests_4[[#This Row],[ f1-score-2]])-2)/10^(LEN(tests_4[[#This Row],[ f1-score-2]])-2),"")</f>
        <v>0.37946133904561202</v>
      </c>
      <c r="S2198" s="9">
        <f t="shared" si="34"/>
        <v>-2.4583128794003484E-4</v>
      </c>
    </row>
    <row r="2199" spans="1:19" x14ac:dyDescent="0.35">
      <c r="A2199" t="s">
        <v>3</v>
      </c>
      <c r="B2199" t="s">
        <v>30</v>
      </c>
      <c r="C2199">
        <v>9</v>
      </c>
      <c r="D2199">
        <v>3</v>
      </c>
      <c r="E2199">
        <v>13</v>
      </c>
      <c r="F2199">
        <v>10416</v>
      </c>
      <c r="G2199">
        <v>2604</v>
      </c>
      <c r="H2199" t="s">
        <v>6989</v>
      </c>
      <c r="I2199" t="s">
        <v>15272</v>
      </c>
      <c r="J2199" t="s">
        <v>15273</v>
      </c>
      <c r="K2199" t="s">
        <v>15274</v>
      </c>
      <c r="L2199" t="s">
        <v>15275</v>
      </c>
      <c r="N2199" s="8">
        <f>IFERROR(RIGHT(tests_4[[#This Row],[ accuracy]],LEN(tests_4[[#This Row],[ accuracy]])-2)/10^(LEN(tests_4[[#This Row],[ accuracy]])-2),"")</f>
        <v>0.94086021505376305</v>
      </c>
      <c r="O2199" s="8">
        <f>IFERROR(RIGHT(tests_4[[#This Row],[ precision]],LEN(tests_4[[#This Row],[ precision]])-2)/10^(LEN(tests_4[[#This Row],[ precision]])-2),"")</f>
        <v>0.44123856439127296</v>
      </c>
      <c r="P2199" s="8">
        <f>IFERROR(RIGHT(tests_4[[#This Row],[ recall]],LEN(tests_4[[#This Row],[ recall]])-2)/10^(LEN(tests_4[[#This Row],[ recall]])-2),"")</f>
        <v>0.33948387096774102</v>
      </c>
      <c r="Q2199" s="8">
        <f>IFERROR(RIGHT(tests_4[[#This Row],[ f1-score]],LEN(tests_4[[#This Row],[ f1-score]])-2)/10^(LEN(tests_4[[#This Row],[ f1-score]])-2),"")</f>
        <v>0.383681101385004</v>
      </c>
      <c r="R2199" s="8">
        <f>IFERROR(RIGHT(tests_4[[#This Row],[ f1-score-2]],LEN(tests_4[[#This Row],[ f1-score-2]])-2)/10^(LEN(tests_4[[#This Row],[ f1-score-2]])-2),"")</f>
        <v>0.38373016856090802</v>
      </c>
      <c r="S2199" s="9">
        <f t="shared" si="34"/>
        <v>-4.9067175904027316E-5</v>
      </c>
    </row>
    <row r="2200" spans="1:19" x14ac:dyDescent="0.35">
      <c r="A2200" t="s">
        <v>3</v>
      </c>
      <c r="B2200" t="s">
        <v>30</v>
      </c>
      <c r="C2200">
        <v>9</v>
      </c>
      <c r="D2200">
        <v>3</v>
      </c>
      <c r="E2200">
        <v>14</v>
      </c>
      <c r="F2200">
        <v>10416</v>
      </c>
      <c r="G2200">
        <v>2604</v>
      </c>
      <c r="H2200" t="s">
        <v>456</v>
      </c>
      <c r="I2200" t="s">
        <v>15276</v>
      </c>
      <c r="J2200" t="s">
        <v>15277</v>
      </c>
      <c r="K2200" t="s">
        <v>15278</v>
      </c>
      <c r="L2200" t="s">
        <v>15279</v>
      </c>
      <c r="N2200" s="8">
        <f>IFERROR(RIGHT(tests_4[[#This Row],[ accuracy]],LEN(tests_4[[#This Row],[ accuracy]])-2)/10^(LEN(tests_4[[#This Row],[ accuracy]])-2),"")</f>
        <v>0.94681259600614398</v>
      </c>
      <c r="O2200" s="8">
        <f>IFERROR(RIGHT(tests_4[[#This Row],[ precision]],LEN(tests_4[[#This Row],[ precision]])-2)/10^(LEN(tests_4[[#This Row],[ precision]])-2),"")</f>
        <v>0.51152073732718895</v>
      </c>
      <c r="P2200" s="8">
        <f>IFERROR(RIGHT(tests_4[[#This Row],[ recall]],LEN(tests_4[[#This Row],[ recall]])-2)/10^(LEN(tests_4[[#This Row],[ recall]])-2),"")</f>
        <v>0.32748387096774101</v>
      </c>
      <c r="Q2200" s="8">
        <f>IFERROR(RIGHT(tests_4[[#This Row],[ f1-score]],LEN(tests_4[[#This Row],[ f1-score]])-2)/10^(LEN(tests_4[[#This Row],[ f1-score]])-2),"")</f>
        <v>0.39901991048001201</v>
      </c>
      <c r="R2200" s="8">
        <f>IFERROR(RIGHT(tests_4[[#This Row],[ f1-score-2]],LEN(tests_4[[#This Row],[ f1-score-2]])-2)/10^(LEN(tests_4[[#This Row],[ f1-score-2]])-2),"")</f>
        <v>0.399317928612129</v>
      </c>
      <c r="S2200" s="9">
        <f t="shared" si="34"/>
        <v>-2.9801813211699502E-4</v>
      </c>
    </row>
    <row r="2201" spans="1:19" x14ac:dyDescent="0.35">
      <c r="A2201" t="s">
        <v>3</v>
      </c>
      <c r="B2201" t="s">
        <v>30</v>
      </c>
      <c r="C2201">
        <v>9</v>
      </c>
      <c r="D2201">
        <v>3</v>
      </c>
      <c r="E2201">
        <v>15</v>
      </c>
      <c r="F2201">
        <v>10416</v>
      </c>
      <c r="G2201">
        <v>2604</v>
      </c>
      <c r="H2201" t="s">
        <v>6989</v>
      </c>
      <c r="I2201" t="s">
        <v>15280</v>
      </c>
      <c r="J2201" t="s">
        <v>15281</v>
      </c>
      <c r="K2201" t="s">
        <v>15282</v>
      </c>
      <c r="L2201" t="s">
        <v>15283</v>
      </c>
      <c r="N2201" s="8">
        <f>IFERROR(RIGHT(tests_4[[#This Row],[ accuracy]],LEN(tests_4[[#This Row],[ accuracy]])-2)/10^(LEN(tests_4[[#This Row],[ accuracy]])-2),"")</f>
        <v>0.94086021505376305</v>
      </c>
      <c r="O2201" s="8">
        <f>IFERROR(RIGHT(tests_4[[#This Row],[ precision]],LEN(tests_4[[#This Row],[ precision]])-2)/10^(LEN(tests_4[[#This Row],[ precision]])-2),"")</f>
        <v>0.44419237749546198</v>
      </c>
      <c r="P2201" s="8">
        <f>IFERROR(RIGHT(tests_4[[#This Row],[ recall]],LEN(tests_4[[#This Row],[ recall]])-2)/10^(LEN(tests_4[[#This Row],[ recall]])-2),"")</f>
        <v>0.29548387096774198</v>
      </c>
      <c r="Q2201" s="8">
        <f>IFERROR(RIGHT(tests_4[[#This Row],[ f1-score]],LEN(tests_4[[#This Row],[ f1-score]])-2)/10^(LEN(tests_4[[#This Row],[ f1-score]])-2),"")</f>
        <v>0.35398652493987598</v>
      </c>
      <c r="R2201" s="8">
        <f>IFERROR(RIGHT(tests_4[[#This Row],[ f1-score-2]],LEN(tests_4[[#This Row],[ f1-score-2]])-2)/10^(LEN(tests_4[[#This Row],[ f1-score-2]])-2),"")</f>
        <v>0.354889543714348</v>
      </c>
      <c r="S2201" s="9">
        <f t="shared" si="34"/>
        <v>-9.0301877447201973E-4</v>
      </c>
    </row>
    <row r="2202" spans="1:19" x14ac:dyDescent="0.35">
      <c r="A2202" t="s">
        <v>3</v>
      </c>
      <c r="B2202" t="s">
        <v>30</v>
      </c>
      <c r="C2202">
        <v>9</v>
      </c>
      <c r="D2202">
        <v>3</v>
      </c>
      <c r="E2202">
        <v>16</v>
      </c>
      <c r="F2202">
        <v>10416</v>
      </c>
      <c r="G2202">
        <v>2604</v>
      </c>
      <c r="H2202" t="s">
        <v>7022</v>
      </c>
      <c r="I2202" t="s">
        <v>15284</v>
      </c>
      <c r="J2202" t="s">
        <v>15254</v>
      </c>
      <c r="K2202" t="s">
        <v>15285</v>
      </c>
      <c r="L2202" t="s">
        <v>15286</v>
      </c>
      <c r="N2202" s="8">
        <f>IFERROR(RIGHT(tests_4[[#This Row],[ accuracy]],LEN(tests_4[[#This Row],[ accuracy]])-2)/10^(LEN(tests_4[[#This Row],[ accuracy]])-2),"")</f>
        <v>0.94431643625191997</v>
      </c>
      <c r="O2202" s="8">
        <f>IFERROR(RIGHT(tests_4[[#This Row],[ precision]],LEN(tests_4[[#This Row],[ precision]])-2)/10^(LEN(tests_4[[#This Row],[ precision]])-2),"")</f>
        <v>0.47499999999999998</v>
      </c>
      <c r="P2202" s="8">
        <f>IFERROR(RIGHT(tests_4[[#This Row],[ recall]],LEN(tests_4[[#This Row],[ recall]])-2)/10^(LEN(tests_4[[#This Row],[ recall]])-2),"")</f>
        <v>0.32516129032258001</v>
      </c>
      <c r="Q2202" s="8">
        <f>IFERROR(RIGHT(tests_4[[#This Row],[ f1-score]],LEN(tests_4[[#This Row],[ f1-score]])-2)/10^(LEN(tests_4[[#This Row],[ f1-score]])-2),"")</f>
        <v>0.38577291381668893</v>
      </c>
      <c r="R2202" s="8">
        <f>IFERROR(RIGHT(tests_4[[#This Row],[ f1-score-2]],LEN(tests_4[[#This Row],[ f1-score-2]])-2)/10^(LEN(tests_4[[#This Row],[ f1-score-2]])-2),"")</f>
        <v>0.38605119935496801</v>
      </c>
      <c r="S2202" s="9">
        <f t="shared" si="34"/>
        <v>-2.782855382790772E-4</v>
      </c>
    </row>
    <row r="2203" spans="1:19" x14ac:dyDescent="0.35">
      <c r="A2203" t="s">
        <v>3</v>
      </c>
      <c r="B2203" t="s">
        <v>30</v>
      </c>
      <c r="C2203">
        <v>9</v>
      </c>
      <c r="D2203">
        <v>3</v>
      </c>
      <c r="E2203">
        <v>17</v>
      </c>
      <c r="F2203">
        <v>10416</v>
      </c>
      <c r="G2203">
        <v>2604</v>
      </c>
      <c r="H2203" t="s">
        <v>6989</v>
      </c>
      <c r="I2203" t="s">
        <v>15287</v>
      </c>
      <c r="J2203" t="s">
        <v>15288</v>
      </c>
      <c r="K2203" t="s">
        <v>15289</v>
      </c>
      <c r="L2203" t="s">
        <v>15290</v>
      </c>
      <c r="N2203" s="8">
        <f>IFERROR(RIGHT(tests_4[[#This Row],[ accuracy]],LEN(tests_4[[#This Row],[ accuracy]])-2)/10^(LEN(tests_4[[#This Row],[ accuracy]])-2),"")</f>
        <v>0.94086021505376305</v>
      </c>
      <c r="O2203" s="8">
        <f>IFERROR(RIGHT(tests_4[[#This Row],[ precision]],LEN(tests_4[[#This Row],[ precision]])-2)/10^(LEN(tests_4[[#This Row],[ precision]])-2),"")</f>
        <v>0.43272686433063701</v>
      </c>
      <c r="P2203" s="8">
        <f>IFERROR(RIGHT(tests_4[[#This Row],[ recall]],LEN(tests_4[[#This Row],[ recall]])-2)/10^(LEN(tests_4[[#This Row],[ recall]])-2),"")</f>
        <v>0.29303225806451599</v>
      </c>
      <c r="Q2203" s="8">
        <f>IFERROR(RIGHT(tests_4[[#This Row],[ f1-score]],LEN(tests_4[[#This Row],[ f1-score]])-2)/10^(LEN(tests_4[[#This Row],[ f1-score]])-2),"")</f>
        <v>0.34942895378466998</v>
      </c>
      <c r="R2203" s="8">
        <f>IFERROR(RIGHT(tests_4[[#This Row],[ f1-score-2]],LEN(tests_4[[#This Row],[ f1-score-2]])-2)/10^(LEN(tests_4[[#This Row],[ f1-score-2]])-2),"")</f>
        <v>0.349435305095466</v>
      </c>
      <c r="S2203" s="9">
        <f t="shared" si="34"/>
        <v>-6.3513107960155857E-6</v>
      </c>
    </row>
    <row r="2204" spans="1:19" x14ac:dyDescent="0.35">
      <c r="A2204" t="s">
        <v>3</v>
      </c>
      <c r="B2204" t="s">
        <v>30</v>
      </c>
      <c r="C2204">
        <v>9</v>
      </c>
      <c r="D2204">
        <v>3</v>
      </c>
      <c r="E2204">
        <v>18</v>
      </c>
      <c r="F2204">
        <v>10416</v>
      </c>
      <c r="G2204">
        <v>2604</v>
      </c>
      <c r="H2204" t="s">
        <v>6459</v>
      </c>
      <c r="I2204" t="s">
        <v>15291</v>
      </c>
      <c r="J2204" t="s">
        <v>15292</v>
      </c>
      <c r="K2204" t="s">
        <v>15293</v>
      </c>
      <c r="L2204" t="s">
        <v>15294</v>
      </c>
      <c r="N2204" s="8">
        <f>IFERROR(RIGHT(tests_4[[#This Row],[ accuracy]],LEN(tests_4[[#This Row],[ accuracy]])-2)/10^(LEN(tests_4[[#This Row],[ accuracy]])-2),"")</f>
        <v>0.93970814132104397</v>
      </c>
      <c r="O2204" s="8">
        <f>IFERROR(RIGHT(tests_4[[#This Row],[ precision]],LEN(tests_4[[#This Row],[ precision]])-2)/10^(LEN(tests_4[[#This Row],[ precision]])-2),"")</f>
        <v>0.42538730634682598</v>
      </c>
      <c r="P2204" s="8">
        <f>IFERROR(RIGHT(tests_4[[#This Row],[ recall]],LEN(tests_4[[#This Row],[ recall]])-2)/10^(LEN(tests_4[[#This Row],[ recall]])-2),"")</f>
        <v>0.30425806451612902</v>
      </c>
      <c r="Q2204" s="8">
        <f>IFERROR(RIGHT(tests_4[[#This Row],[ f1-score]],LEN(tests_4[[#This Row],[ f1-score]])-2)/10^(LEN(tests_4[[#This Row],[ f1-score]])-2),"")</f>
        <v>0.35468204053109698</v>
      </c>
      <c r="R2204" s="8">
        <f>IFERROR(RIGHT(tests_4[[#This Row],[ f1-score-2]],LEN(tests_4[[#This Row],[ f1-score-2]])-2)/10^(LEN(tests_4[[#This Row],[ f1-score-2]])-2),"")</f>
        <v>0.354768285162257</v>
      </c>
      <c r="S2204" s="9">
        <f t="shared" si="34"/>
        <v>-8.6244631160026231E-5</v>
      </c>
    </row>
    <row r="2205" spans="1:19" x14ac:dyDescent="0.35">
      <c r="A2205" t="s">
        <v>3</v>
      </c>
      <c r="B2205" t="s">
        <v>30</v>
      </c>
      <c r="C2205">
        <v>9</v>
      </c>
      <c r="D2205">
        <v>3</v>
      </c>
      <c r="E2205">
        <v>19</v>
      </c>
      <c r="F2205">
        <v>10416</v>
      </c>
      <c r="G2205">
        <v>2604</v>
      </c>
      <c r="H2205" t="s">
        <v>401</v>
      </c>
      <c r="I2205" t="s">
        <v>15295</v>
      </c>
      <c r="J2205" t="s">
        <v>15296</v>
      </c>
      <c r="K2205" t="s">
        <v>15297</v>
      </c>
      <c r="L2205" t="s">
        <v>15298</v>
      </c>
      <c r="N2205" s="8">
        <f>IFERROR(RIGHT(tests_4[[#This Row],[ accuracy]],LEN(tests_4[[#This Row],[ accuracy]])-2)/10^(LEN(tests_4[[#This Row],[ accuracy]])-2),"")</f>
        <v>0.94182027649769495</v>
      </c>
      <c r="O2205" s="8">
        <f>IFERROR(RIGHT(tests_4[[#This Row],[ precision]],LEN(tests_4[[#This Row],[ precision]])-2)/10^(LEN(tests_4[[#This Row],[ precision]])-2),"")</f>
        <v>0.44039229504345695</v>
      </c>
      <c r="P2205" s="8">
        <f>IFERROR(RIGHT(tests_4[[#This Row],[ recall]],LEN(tests_4[[#This Row],[ recall]])-2)/10^(LEN(tests_4[[#This Row],[ recall]])-2),"")</f>
        <v>0.29256854256854198</v>
      </c>
      <c r="Q2205" s="8">
        <f>IFERROR(RIGHT(tests_4[[#This Row],[ f1-score]],LEN(tests_4[[#This Row],[ f1-score]])-2)/10^(LEN(tests_4[[#This Row],[ f1-score]])-2),"")</f>
        <v>0.35149899321351302</v>
      </c>
      <c r="R2205" s="8">
        <f>IFERROR(RIGHT(tests_4[[#This Row],[ f1-score-2]],LEN(tests_4[[#This Row],[ f1-score-2]])-2)/10^(LEN(tests_4[[#This Row],[ f1-score-2]])-2),"")</f>
        <v>0.35157385035484001</v>
      </c>
      <c r="S2205" s="9">
        <f t="shared" si="34"/>
        <v>-7.4857141326989396E-5</v>
      </c>
    </row>
    <row r="2206" spans="1:19" x14ac:dyDescent="0.35">
      <c r="A2206" t="s">
        <v>3</v>
      </c>
      <c r="B2206" t="s">
        <v>30</v>
      </c>
      <c r="C2206">
        <v>9</v>
      </c>
      <c r="D2206">
        <v>3</v>
      </c>
      <c r="E2206">
        <v>20</v>
      </c>
      <c r="F2206">
        <v>10416</v>
      </c>
      <c r="G2206">
        <v>2604</v>
      </c>
      <c r="H2206" t="s">
        <v>401</v>
      </c>
      <c r="I2206" t="s">
        <v>15299</v>
      </c>
      <c r="J2206" t="s">
        <v>15300</v>
      </c>
      <c r="K2206" t="s">
        <v>15301</v>
      </c>
      <c r="L2206" t="s">
        <v>15302</v>
      </c>
      <c r="N2206" s="8">
        <f>IFERROR(RIGHT(tests_4[[#This Row],[ accuracy]],LEN(tests_4[[#This Row],[ accuracy]])-2)/10^(LEN(tests_4[[#This Row],[ accuracy]])-2),"")</f>
        <v>0.94182027649769495</v>
      </c>
      <c r="O2206" s="8">
        <f>IFERROR(RIGHT(tests_4[[#This Row],[ precision]],LEN(tests_4[[#This Row],[ precision]])-2)/10^(LEN(tests_4[[#This Row],[ precision]])-2),"")</f>
        <v>0.44242391538959602</v>
      </c>
      <c r="P2206" s="8">
        <f>IFERROR(RIGHT(tests_4[[#This Row],[ recall]],LEN(tests_4[[#This Row],[ recall]])-2)/10^(LEN(tests_4[[#This Row],[ recall]])-2),"")</f>
        <v>0.30580001029283099</v>
      </c>
      <c r="Q2206" s="8">
        <f>IFERROR(RIGHT(tests_4[[#This Row],[ f1-score]],LEN(tests_4[[#This Row],[ f1-score]])-2)/10^(LEN(tests_4[[#This Row],[ f1-score]])-2),"")</f>
        <v>0.36124401913875598</v>
      </c>
      <c r="R2206" s="8">
        <f>IFERROR(RIGHT(tests_4[[#This Row],[ f1-score-2]],LEN(tests_4[[#This Row],[ f1-score-2]])-2)/10^(LEN(tests_4[[#This Row],[ f1-score-2]])-2),"")</f>
        <v>0.36163836315856102</v>
      </c>
      <c r="S2206" s="9">
        <f t="shared" si="34"/>
        <v>-3.9434401980503742E-4</v>
      </c>
    </row>
    <row r="2207" spans="1:19" x14ac:dyDescent="0.35">
      <c r="A2207" t="s">
        <v>3</v>
      </c>
      <c r="B2207" t="s">
        <v>30</v>
      </c>
      <c r="C2207">
        <v>9</v>
      </c>
      <c r="D2207">
        <v>3</v>
      </c>
      <c r="E2207">
        <v>21</v>
      </c>
      <c r="F2207">
        <v>10416</v>
      </c>
      <c r="G2207">
        <v>2604</v>
      </c>
      <c r="H2207" t="s">
        <v>250</v>
      </c>
      <c r="I2207" t="s">
        <v>15303</v>
      </c>
      <c r="J2207" t="s">
        <v>15304</v>
      </c>
      <c r="K2207" t="s">
        <v>15305</v>
      </c>
      <c r="L2207" t="s">
        <v>15306</v>
      </c>
      <c r="N2207" s="8">
        <f>IFERROR(RIGHT(tests_4[[#This Row],[ accuracy]],LEN(tests_4[[#This Row],[ accuracy]])-2)/10^(LEN(tests_4[[#This Row],[ accuracy]])-2),"")</f>
        <v>0.94201228878648202</v>
      </c>
      <c r="O2207" s="8">
        <f>IFERROR(RIGHT(tests_4[[#This Row],[ precision]],LEN(tests_4[[#This Row],[ precision]])-2)/10^(LEN(tests_4[[#This Row],[ precision]])-2),"")</f>
        <v>0.451284617951284</v>
      </c>
      <c r="P2207" s="8">
        <f>IFERROR(RIGHT(tests_4[[#This Row],[ recall]],LEN(tests_4[[#This Row],[ recall]])-2)/10^(LEN(tests_4[[#This Row],[ recall]])-2),"")</f>
        <v>0.304893092105263</v>
      </c>
      <c r="Q2207" s="8">
        <f>IFERROR(RIGHT(tests_4[[#This Row],[ f1-score]],LEN(tests_4[[#This Row],[ f1-score]])-2)/10^(LEN(tests_4[[#This Row],[ f1-score]])-2),"")</f>
        <v>0.36347262903196398</v>
      </c>
      <c r="R2207" s="8">
        <f>IFERROR(RIGHT(tests_4[[#This Row],[ f1-score-2]],LEN(tests_4[[#This Row],[ f1-score-2]])-2)/10^(LEN(tests_4[[#This Row],[ f1-score-2]])-2),"")</f>
        <v>0.36391858886298001</v>
      </c>
      <c r="S2207" s="9">
        <f t="shared" si="34"/>
        <v>-4.4595983101602954E-4</v>
      </c>
    </row>
    <row r="2208" spans="1:19" x14ac:dyDescent="0.35">
      <c r="A2208" t="s">
        <v>3</v>
      </c>
      <c r="B2208" t="s">
        <v>30</v>
      </c>
      <c r="C2208">
        <v>9</v>
      </c>
      <c r="D2208">
        <v>3</v>
      </c>
      <c r="E2208">
        <v>22</v>
      </c>
      <c r="F2208">
        <v>10416</v>
      </c>
      <c r="G2208">
        <v>2604</v>
      </c>
      <c r="H2208" t="s">
        <v>15307</v>
      </c>
      <c r="I2208" t="s">
        <v>15308</v>
      </c>
      <c r="J2208" t="s">
        <v>15309</v>
      </c>
      <c r="K2208" t="s">
        <v>15310</v>
      </c>
      <c r="L2208" t="s">
        <v>15311</v>
      </c>
      <c r="N2208" s="8">
        <f>IFERROR(RIGHT(tests_4[[#This Row],[ accuracy]],LEN(tests_4[[#This Row],[ accuracy]])-2)/10^(LEN(tests_4[[#This Row],[ accuracy]])-2),"")</f>
        <v>0.94297235023041404</v>
      </c>
      <c r="O2208" s="8">
        <f>IFERROR(RIGHT(tests_4[[#This Row],[ precision]],LEN(tests_4[[#This Row],[ precision]])-2)/10^(LEN(tests_4[[#This Row],[ precision]])-2),"")</f>
        <v>0.47963958582238098</v>
      </c>
      <c r="P2208" s="8">
        <f>IFERROR(RIGHT(tests_4[[#This Row],[ recall]],LEN(tests_4[[#This Row],[ recall]])-2)/10^(LEN(tests_4[[#This Row],[ recall]])-2),"")</f>
        <v>0.33819901315789402</v>
      </c>
      <c r="Q2208" s="8">
        <f>IFERROR(RIGHT(tests_4[[#This Row],[ f1-score]],LEN(tests_4[[#This Row],[ f1-score]])-2)/10^(LEN(tests_4[[#This Row],[ f1-score]])-2),"")</f>
        <v>0.39517023784758304</v>
      </c>
      <c r="R2208" s="8">
        <f>IFERROR(RIGHT(tests_4[[#This Row],[ f1-score-2]],LEN(tests_4[[#This Row],[ f1-score-2]])-2)/10^(LEN(tests_4[[#This Row],[ f1-score-2]])-2),"")</f>
        <v>0.39668862486766199</v>
      </c>
      <c r="S2208" s="9">
        <f t="shared" si="34"/>
        <v>-1.5183870200789484E-3</v>
      </c>
    </row>
    <row r="2209" spans="1:19" x14ac:dyDescent="0.35">
      <c r="A2209" t="s">
        <v>3</v>
      </c>
      <c r="B2209" t="s">
        <v>30</v>
      </c>
      <c r="C2209">
        <v>9</v>
      </c>
      <c r="D2209">
        <v>3</v>
      </c>
      <c r="E2209">
        <v>23</v>
      </c>
      <c r="F2209">
        <v>10416</v>
      </c>
      <c r="G2209">
        <v>2604</v>
      </c>
      <c r="H2209" t="s">
        <v>451</v>
      </c>
      <c r="I2209" t="s">
        <v>15312</v>
      </c>
      <c r="J2209" t="s">
        <v>15313</v>
      </c>
      <c r="K2209" t="s">
        <v>15314</v>
      </c>
      <c r="L2209" t="s">
        <v>15315</v>
      </c>
      <c r="N2209" s="8">
        <f>IFERROR(RIGHT(tests_4[[#This Row],[ accuracy]],LEN(tests_4[[#This Row],[ accuracy]])-2)/10^(LEN(tests_4[[#This Row],[ accuracy]])-2),"")</f>
        <v>0.94566052227342501</v>
      </c>
      <c r="O2209" s="8">
        <f>IFERROR(RIGHT(tests_4[[#This Row],[ precision]],LEN(tests_4[[#This Row],[ precision]])-2)/10^(LEN(tests_4[[#This Row],[ precision]])-2),"")</f>
        <v>0.504201680672268</v>
      </c>
      <c r="P2209" s="8">
        <f>IFERROR(RIGHT(tests_4[[#This Row],[ recall]],LEN(tests_4[[#This Row],[ recall]])-2)/10^(LEN(tests_4[[#This Row],[ recall]])-2),"")</f>
        <v>0.35855263157894701</v>
      </c>
      <c r="Q2209" s="8">
        <f>IFERROR(RIGHT(tests_4[[#This Row],[ f1-score]],LEN(tests_4[[#This Row],[ f1-score]])-2)/10^(LEN(tests_4[[#This Row],[ f1-score]])-2),"")</f>
        <v>0.41829701315881002</v>
      </c>
      <c r="R2209" s="8">
        <f>IFERROR(RIGHT(tests_4[[#This Row],[ f1-score-2]],LEN(tests_4[[#This Row],[ f1-score-2]])-2)/10^(LEN(tests_4[[#This Row],[ f1-score-2]])-2),"")</f>
        <v>0.419083015603473</v>
      </c>
      <c r="S2209" s="9">
        <f t="shared" si="34"/>
        <v>-7.8600244466298097E-4</v>
      </c>
    </row>
    <row r="2210" spans="1:19" x14ac:dyDescent="0.35">
      <c r="A2210" t="s">
        <v>3</v>
      </c>
      <c r="B2210" t="s">
        <v>30</v>
      </c>
      <c r="C2210">
        <v>11</v>
      </c>
      <c r="D2210">
        <v>3</v>
      </c>
      <c r="E2210">
        <v>1</v>
      </c>
      <c r="F2210">
        <v>10416</v>
      </c>
      <c r="G2210">
        <v>2604</v>
      </c>
      <c r="H2210" t="s">
        <v>274</v>
      </c>
      <c r="I2210" t="s">
        <v>15316</v>
      </c>
      <c r="J2210" t="s">
        <v>15317</v>
      </c>
      <c r="K2210" t="s">
        <v>15318</v>
      </c>
      <c r="L2210" t="s">
        <v>15319</v>
      </c>
      <c r="N2210" s="8">
        <f>IFERROR(RIGHT(tests_4[[#This Row],[ accuracy]],LEN(tests_4[[#This Row],[ accuracy]])-2)/10^(LEN(tests_4[[#This Row],[ accuracy]])-2),"")</f>
        <v>0.95103686635944695</v>
      </c>
      <c r="O2210" s="8">
        <f>IFERROR(RIGHT(tests_4[[#This Row],[ precision]],LEN(tests_4[[#This Row],[ precision]])-2)/10^(LEN(tests_4[[#This Row],[ precision]])-2),"")</f>
        <v>0.42692447349309998</v>
      </c>
      <c r="P2210" s="8">
        <f>IFERROR(RIGHT(tests_4[[#This Row],[ recall]],LEN(tests_4[[#This Row],[ recall]])-2)/10^(LEN(tests_4[[#This Row],[ recall]])-2),"")</f>
        <v>0.27228933521085003</v>
      </c>
      <c r="Q2210" s="8">
        <f>IFERROR(RIGHT(tests_4[[#This Row],[ f1-score]],LEN(tests_4[[#This Row],[ f1-score]])-2)/10^(LEN(tests_4[[#This Row],[ f1-score]])-2),"")</f>
        <v>0.332423038728897</v>
      </c>
      <c r="R2210" s="8">
        <f>IFERROR(RIGHT(tests_4[[#This Row],[ f1-score-2]],LEN(tests_4[[#This Row],[ f1-score-2]])-2)/10^(LEN(tests_4[[#This Row],[ f1-score-2]])-2),"")</f>
        <v>0.332507681128757</v>
      </c>
      <c r="S2210" s="9">
        <f t="shared" si="34"/>
        <v>-8.4642399860002104E-5</v>
      </c>
    </row>
    <row r="2211" spans="1:19" x14ac:dyDescent="0.35">
      <c r="A2211" t="s">
        <v>3</v>
      </c>
      <c r="B2211" t="s">
        <v>30</v>
      </c>
      <c r="C2211">
        <v>11</v>
      </c>
      <c r="D2211">
        <v>3</v>
      </c>
      <c r="E2211">
        <v>2</v>
      </c>
      <c r="F2211">
        <v>10416</v>
      </c>
      <c r="G2211">
        <v>2604</v>
      </c>
      <c r="H2211" t="s">
        <v>610</v>
      </c>
      <c r="I2211" t="s">
        <v>15320</v>
      </c>
      <c r="J2211" t="s">
        <v>15321</v>
      </c>
      <c r="K2211" t="s">
        <v>15322</v>
      </c>
      <c r="L2211" t="s">
        <v>15323</v>
      </c>
      <c r="N2211" s="8">
        <f>IFERROR(RIGHT(tests_4[[#This Row],[ accuracy]],LEN(tests_4[[#This Row],[ accuracy]])-2)/10^(LEN(tests_4[[#This Row],[ accuracy]])-2),"")</f>
        <v>0.94489247311827895</v>
      </c>
      <c r="O2211" s="8">
        <f>IFERROR(RIGHT(tests_4[[#This Row],[ precision]],LEN(tests_4[[#This Row],[ precision]])-2)/10^(LEN(tests_4[[#This Row],[ precision]])-2),"")</f>
        <v>0.36424363559856898</v>
      </c>
      <c r="P2211" s="8">
        <f>IFERROR(RIGHT(tests_4[[#This Row],[ recall]],LEN(tests_4[[#This Row],[ recall]])-2)/10^(LEN(tests_4[[#This Row],[ recall]])-2),"")</f>
        <v>0.30523234269621202</v>
      </c>
      <c r="Q2211" s="8">
        <f>IFERROR(RIGHT(tests_4[[#This Row],[ f1-score]],LEN(tests_4[[#This Row],[ f1-score]])-2)/10^(LEN(tests_4[[#This Row],[ f1-score]])-2),"")</f>
        <v>0.33084577114427799</v>
      </c>
      <c r="R2211" s="8">
        <f>IFERROR(RIGHT(tests_4[[#This Row],[ f1-score-2]],LEN(tests_4[[#This Row],[ f1-score-2]])-2)/10^(LEN(tests_4[[#This Row],[ f1-score-2]])-2),"")</f>
        <v>0.33213719927373597</v>
      </c>
      <c r="S2211" s="9">
        <f t="shared" si="34"/>
        <v>-1.2914281294579832E-3</v>
      </c>
    </row>
    <row r="2212" spans="1:19" x14ac:dyDescent="0.35">
      <c r="A2212" t="s">
        <v>3</v>
      </c>
      <c r="B2212" t="s">
        <v>30</v>
      </c>
      <c r="C2212">
        <v>11</v>
      </c>
      <c r="D2212">
        <v>3</v>
      </c>
      <c r="E2212">
        <v>3</v>
      </c>
      <c r="F2212">
        <v>10416</v>
      </c>
      <c r="G2212">
        <v>2604</v>
      </c>
      <c r="H2212" t="s">
        <v>419</v>
      </c>
      <c r="I2212" t="s">
        <v>15324</v>
      </c>
      <c r="J2212" t="s">
        <v>15325</v>
      </c>
      <c r="K2212" t="s">
        <v>15326</v>
      </c>
      <c r="L2212" t="s">
        <v>15327</v>
      </c>
      <c r="N2212" s="8">
        <f>IFERROR(RIGHT(tests_4[[#This Row],[ accuracy]],LEN(tests_4[[#This Row],[ accuracy]])-2)/10^(LEN(tests_4[[#This Row],[ accuracy]])-2),"")</f>
        <v>0.94412442396313301</v>
      </c>
      <c r="O2212" s="8">
        <f>IFERROR(RIGHT(tests_4[[#This Row],[ precision]],LEN(tests_4[[#This Row],[ precision]])-2)/10^(LEN(tests_4[[#This Row],[ precision]])-2),"")</f>
        <v>0.36214048672566301</v>
      </c>
      <c r="P2212" s="8">
        <f>IFERROR(RIGHT(tests_4[[#This Row],[ recall]],LEN(tests_4[[#This Row],[ recall]])-2)/10^(LEN(tests_4[[#This Row],[ recall]])-2),"")</f>
        <v>0.32431631216186102</v>
      </c>
      <c r="Q2212" s="8">
        <f>IFERROR(RIGHT(tests_4[[#This Row],[ f1-score]],LEN(tests_4[[#This Row],[ f1-score]])-2)/10^(LEN(tests_4[[#This Row],[ f1-score]])-2),"")</f>
        <v>0.342058653925364</v>
      </c>
      <c r="R2212" s="8">
        <f>IFERROR(RIGHT(tests_4[[#This Row],[ f1-score-2]],LEN(tests_4[[#This Row],[ f1-score-2]])-2)/10^(LEN(tests_4[[#This Row],[ f1-score-2]])-2),"")</f>
        <v>0.34218633227817302</v>
      </c>
      <c r="S2212" s="9">
        <f t="shared" si="34"/>
        <v>-1.2767835280902418E-4</v>
      </c>
    </row>
    <row r="2213" spans="1:19" x14ac:dyDescent="0.35">
      <c r="A2213" t="s">
        <v>3</v>
      </c>
      <c r="B2213" t="s">
        <v>30</v>
      </c>
      <c r="C2213">
        <v>11</v>
      </c>
      <c r="D2213">
        <v>3</v>
      </c>
      <c r="E2213">
        <v>4</v>
      </c>
      <c r="F2213">
        <v>10416</v>
      </c>
      <c r="G2213">
        <v>2604</v>
      </c>
      <c r="H2213" t="s">
        <v>3839</v>
      </c>
      <c r="I2213" t="s">
        <v>15328</v>
      </c>
      <c r="J2213" t="s">
        <v>15317</v>
      </c>
      <c r="K2213" t="s">
        <v>15329</v>
      </c>
      <c r="L2213" t="s">
        <v>15330</v>
      </c>
      <c r="N2213" s="8">
        <f>IFERROR(RIGHT(tests_4[[#This Row],[ accuracy]],LEN(tests_4[[#This Row],[ accuracy]])-2)/10^(LEN(tests_4[[#This Row],[ accuracy]])-2),"")</f>
        <v>0.94642857142857095</v>
      </c>
      <c r="O2213" s="8">
        <f>IFERROR(RIGHT(tests_4[[#This Row],[ precision]],LEN(tests_4[[#This Row],[ precision]])-2)/10^(LEN(tests_4[[#This Row],[ precision]])-2),"")</f>
        <v>0.36767473118279498</v>
      </c>
      <c r="P2213" s="8">
        <f>IFERROR(RIGHT(tests_4[[#This Row],[ recall]],LEN(tests_4[[#This Row],[ recall]])-2)/10^(LEN(tests_4[[#This Row],[ recall]])-2),"")</f>
        <v>0.27228933521085003</v>
      </c>
      <c r="Q2213" s="8">
        <f>IFERROR(RIGHT(tests_4[[#This Row],[ f1-score]],LEN(tests_4[[#This Row],[ f1-score]])-2)/10^(LEN(tests_4[[#This Row],[ f1-score]])-2),"")</f>
        <v>0.31271955503512799</v>
      </c>
      <c r="R2213" s="8">
        <f>IFERROR(RIGHT(tests_4[[#This Row],[ f1-score-2]],LEN(tests_4[[#This Row],[ f1-score-2]])-2)/10^(LEN(tests_4[[#This Row],[ f1-score-2]])-2),"")</f>
        <v>0.31287352957723902</v>
      </c>
      <c r="S2213" s="9">
        <f t="shared" si="34"/>
        <v>-1.539745421110239E-4</v>
      </c>
    </row>
    <row r="2214" spans="1:19" x14ac:dyDescent="0.35">
      <c r="A2214" t="s">
        <v>3</v>
      </c>
      <c r="B2214" t="s">
        <v>30</v>
      </c>
      <c r="C2214">
        <v>11</v>
      </c>
      <c r="D2214">
        <v>3</v>
      </c>
      <c r="E2214">
        <v>5</v>
      </c>
      <c r="F2214">
        <v>10416</v>
      </c>
      <c r="G2214">
        <v>2604</v>
      </c>
      <c r="H2214" t="s">
        <v>3747</v>
      </c>
      <c r="I2214" t="s">
        <v>15331</v>
      </c>
      <c r="J2214" t="s">
        <v>15332</v>
      </c>
      <c r="K2214" t="s">
        <v>15333</v>
      </c>
      <c r="L2214" t="s">
        <v>15334</v>
      </c>
      <c r="N2214" s="8">
        <f>IFERROR(RIGHT(tests_4[[#This Row],[ accuracy]],LEN(tests_4[[#This Row],[ accuracy]])-2)/10^(LEN(tests_4[[#This Row],[ accuracy]])-2),"")</f>
        <v>0.94700460829493005</v>
      </c>
      <c r="O2214" s="8">
        <f>IFERROR(RIGHT(tests_4[[#This Row],[ precision]],LEN(tests_4[[#This Row],[ precision]])-2)/10^(LEN(tests_4[[#This Row],[ precision]])-2),"")</f>
        <v>0.34059856864020799</v>
      </c>
      <c r="P2214" s="8">
        <f>IFERROR(RIGHT(tests_4[[#This Row],[ recall]],LEN(tests_4[[#This Row],[ recall]])-2)/10^(LEN(tests_4[[#This Row],[ recall]])-2),"")</f>
        <v>0.20362410138590301</v>
      </c>
      <c r="Q2214" s="8">
        <f>IFERROR(RIGHT(tests_4[[#This Row],[ f1-score]],LEN(tests_4[[#This Row],[ f1-score]])-2)/10^(LEN(tests_4[[#This Row],[ f1-score]])-2),"")</f>
        <v>0.25394024935309301</v>
      </c>
      <c r="R2214" s="8">
        <f>IFERROR(RIGHT(tests_4[[#This Row],[ f1-score-2]],LEN(tests_4[[#This Row],[ f1-score-2]])-2)/10^(LEN(tests_4[[#This Row],[ f1-score-2]])-2),"")</f>
        <v>0.25487390104259999</v>
      </c>
      <c r="S2214" s="9">
        <f t="shared" si="34"/>
        <v>-9.3365168950698685E-4</v>
      </c>
    </row>
    <row r="2215" spans="1:19" x14ac:dyDescent="0.35">
      <c r="A2215" t="s">
        <v>3</v>
      </c>
      <c r="B2215" t="s">
        <v>30</v>
      </c>
      <c r="C2215">
        <v>11</v>
      </c>
      <c r="D2215">
        <v>3</v>
      </c>
      <c r="E2215">
        <v>6</v>
      </c>
      <c r="F2215">
        <v>10416</v>
      </c>
      <c r="G2215">
        <v>2604</v>
      </c>
      <c r="H2215" t="s">
        <v>14777</v>
      </c>
      <c r="I2215" t="s">
        <v>15335</v>
      </c>
      <c r="J2215" t="s">
        <v>15336</v>
      </c>
      <c r="K2215" t="s">
        <v>15337</v>
      </c>
      <c r="L2215" t="s">
        <v>15338</v>
      </c>
      <c r="N2215" s="8">
        <f>IFERROR(RIGHT(tests_4[[#This Row],[ accuracy]],LEN(tests_4[[#This Row],[ accuracy]])-2)/10^(LEN(tests_4[[#This Row],[ accuracy]])-2),"")</f>
        <v>0.94546850998463905</v>
      </c>
      <c r="O2215" s="8">
        <f>IFERROR(RIGHT(tests_4[[#This Row],[ precision]],LEN(tests_4[[#This Row],[ precision]])-2)/10^(LEN(tests_4[[#This Row],[ precision]])-2),"")</f>
        <v>0.32221177944862101</v>
      </c>
      <c r="P2215" s="8">
        <f>IFERROR(RIGHT(tests_4[[#This Row],[ recall]],LEN(tests_4[[#This Row],[ recall]])-2)/10^(LEN(tests_4[[#This Row],[ recall]])-2),"")</f>
        <v>0.242496109093604</v>
      </c>
      <c r="Q2215" s="8">
        <f>IFERROR(RIGHT(tests_4[[#This Row],[ f1-score]],LEN(tests_4[[#This Row],[ f1-score]])-2)/10^(LEN(tests_4[[#This Row],[ f1-score]])-2),"")</f>
        <v>0.27359774098318501</v>
      </c>
      <c r="R2215" s="8">
        <f>IFERROR(RIGHT(tests_4[[#This Row],[ f1-score-2]],LEN(tests_4[[#This Row],[ f1-score-2]])-2)/10^(LEN(tests_4[[#This Row],[ f1-score-2]])-2),"")</f>
        <v>0.27672750604607399</v>
      </c>
      <c r="S2215" s="9">
        <f t="shared" si="34"/>
        <v>-3.1297650628889784E-3</v>
      </c>
    </row>
    <row r="2216" spans="1:19" x14ac:dyDescent="0.35">
      <c r="A2216" t="s">
        <v>3</v>
      </c>
      <c r="B2216" t="s">
        <v>30</v>
      </c>
      <c r="C2216">
        <v>11</v>
      </c>
      <c r="D2216">
        <v>3</v>
      </c>
      <c r="E2216">
        <v>7</v>
      </c>
      <c r="F2216">
        <v>10416</v>
      </c>
      <c r="G2216">
        <v>2604</v>
      </c>
      <c r="H2216" t="s">
        <v>615</v>
      </c>
      <c r="I2216" t="s">
        <v>15339</v>
      </c>
      <c r="J2216" t="s">
        <v>15340</v>
      </c>
      <c r="K2216" t="s">
        <v>15341</v>
      </c>
      <c r="L2216" t="s">
        <v>15342</v>
      </c>
      <c r="N2216" s="8">
        <f>IFERROR(RIGHT(tests_4[[#This Row],[ accuracy]],LEN(tests_4[[#This Row],[ accuracy]])-2)/10^(LEN(tests_4[[#This Row],[ accuracy]])-2),"")</f>
        <v>0.94738863287250297</v>
      </c>
      <c r="O2216" s="8">
        <f>IFERROR(RIGHT(tests_4[[#This Row],[ precision]],LEN(tests_4[[#This Row],[ precision]])-2)/10^(LEN(tests_4[[#This Row],[ precision]])-2),"")</f>
        <v>0.35096153846153799</v>
      </c>
      <c r="P2216" s="8">
        <f>IFERROR(RIGHT(tests_4[[#This Row],[ recall]],LEN(tests_4[[#This Row],[ recall]])-2)/10^(LEN(tests_4[[#This Row],[ recall]])-2),"")</f>
        <v>0.25220484695768097</v>
      </c>
      <c r="Q2216" s="8">
        <f>IFERROR(RIGHT(tests_4[[#This Row],[ f1-score]],LEN(tests_4[[#This Row],[ f1-score]])-2)/10^(LEN(tests_4[[#This Row],[ f1-score]])-2),"")</f>
        <v>0.29202453987729998</v>
      </c>
      <c r="R2216" s="8">
        <f>IFERROR(RIGHT(tests_4[[#This Row],[ f1-score-2]],LEN(tests_4[[#This Row],[ f1-score-2]])-2)/10^(LEN(tests_4[[#This Row],[ f1-score-2]])-2),"")</f>
        <v>0.29349845493861398</v>
      </c>
      <c r="S2216" s="9">
        <f t="shared" si="34"/>
        <v>-1.4739150613140017E-3</v>
      </c>
    </row>
    <row r="2217" spans="1:19" x14ac:dyDescent="0.35">
      <c r="A2217" t="s">
        <v>3</v>
      </c>
      <c r="B2217" t="s">
        <v>30</v>
      </c>
      <c r="C2217">
        <v>11</v>
      </c>
      <c r="D2217">
        <v>3</v>
      </c>
      <c r="E2217">
        <v>8</v>
      </c>
      <c r="F2217">
        <v>10416</v>
      </c>
      <c r="G2217">
        <v>2604</v>
      </c>
      <c r="H2217" t="s">
        <v>687</v>
      </c>
      <c r="I2217" t="s">
        <v>15343</v>
      </c>
      <c r="J2217" t="s">
        <v>15344</v>
      </c>
      <c r="K2217" t="s">
        <v>15345</v>
      </c>
      <c r="L2217" t="s">
        <v>15346</v>
      </c>
      <c r="N2217" s="8">
        <f>IFERROR(RIGHT(tests_4[[#This Row],[ accuracy]],LEN(tests_4[[#This Row],[ accuracy]])-2)/10^(LEN(tests_4[[#This Row],[ accuracy]])-2),"")</f>
        <v>0.94854070660522205</v>
      </c>
      <c r="O2217" s="8">
        <f>IFERROR(RIGHT(tests_4[[#This Row],[ precision]],LEN(tests_4[[#This Row],[ precision]])-2)/10^(LEN(tests_4[[#This Row],[ precision]])-2),"")</f>
        <v>0.373353096179183</v>
      </c>
      <c r="P2217" s="8">
        <f>IFERROR(RIGHT(tests_4[[#This Row],[ recall]],LEN(tests_4[[#This Row],[ recall]])-2)/10^(LEN(tests_4[[#This Row],[ recall]])-2),"")</f>
        <v>0.25427999703549897</v>
      </c>
      <c r="Q2217" s="8">
        <f>IFERROR(RIGHT(tests_4[[#This Row],[ f1-score]],LEN(tests_4[[#This Row],[ f1-score]])-2)/10^(LEN(tests_4[[#This Row],[ f1-score]])-2),"")</f>
        <v>0.30238543794942502</v>
      </c>
      <c r="R2217" s="8">
        <f>IFERROR(RIGHT(tests_4[[#This Row],[ f1-score-2]],LEN(tests_4[[#This Row],[ f1-score-2]])-2)/10^(LEN(tests_4[[#This Row],[ f1-score-2]])-2),"")</f>
        <v>0.30252141009130701</v>
      </c>
      <c r="S2217" s="9">
        <f t="shared" si="34"/>
        <v>-1.3597214188199036E-4</v>
      </c>
    </row>
    <row r="2218" spans="1:19" x14ac:dyDescent="0.35">
      <c r="A2218" t="s">
        <v>3</v>
      </c>
      <c r="B2218" t="s">
        <v>30</v>
      </c>
      <c r="C2218">
        <v>11</v>
      </c>
      <c r="D2218">
        <v>3</v>
      </c>
      <c r="E2218">
        <v>9</v>
      </c>
      <c r="F2218">
        <v>10416</v>
      </c>
      <c r="G2218">
        <v>2604</v>
      </c>
      <c r="H2218" t="s">
        <v>3839</v>
      </c>
      <c r="I2218" t="s">
        <v>15347</v>
      </c>
      <c r="J2218" t="s">
        <v>15348</v>
      </c>
      <c r="K2218" t="s">
        <v>15349</v>
      </c>
      <c r="L2218" t="s">
        <v>15350</v>
      </c>
      <c r="N2218" s="8">
        <f>IFERROR(RIGHT(tests_4[[#This Row],[ accuracy]],LEN(tests_4[[#This Row],[ accuracy]])-2)/10^(LEN(tests_4[[#This Row],[ accuracy]])-2),"")</f>
        <v>0.94642857142857095</v>
      </c>
      <c r="O2218" s="8">
        <f>IFERROR(RIGHT(tests_4[[#This Row],[ precision]],LEN(tests_4[[#This Row],[ precision]])-2)/10^(LEN(tests_4[[#This Row],[ precision]])-2),"")</f>
        <v>0.35143835616438301</v>
      </c>
      <c r="P2218" s="8">
        <f>IFERROR(RIGHT(tests_4[[#This Row],[ recall]],LEN(tests_4[[#This Row],[ recall]])-2)/10^(LEN(tests_4[[#This Row],[ recall]])-2),"")</f>
        <v>0.26191358482175903</v>
      </c>
      <c r="Q2218" s="8">
        <f>IFERROR(RIGHT(tests_4[[#This Row],[ f1-score]],LEN(tests_4[[#This Row],[ f1-score]])-2)/10^(LEN(tests_4[[#This Row],[ f1-score]])-2),"")</f>
        <v>0.30005411255411202</v>
      </c>
      <c r="R2218" s="8">
        <f>IFERROR(RIGHT(tests_4[[#This Row],[ f1-score-2]],LEN(tests_4[[#This Row],[ f1-score-2]])-2)/10^(LEN(tests_4[[#This Row],[ f1-score-2]])-2),"")</f>
        <v>0.30014245837027298</v>
      </c>
      <c r="S2218" s="9">
        <f t="shared" si="34"/>
        <v>-8.8345816160961821E-5</v>
      </c>
    </row>
    <row r="2219" spans="1:19" x14ac:dyDescent="0.35">
      <c r="A2219" t="s">
        <v>3</v>
      </c>
      <c r="B2219" t="s">
        <v>30</v>
      </c>
      <c r="C2219">
        <v>11</v>
      </c>
      <c r="D2219">
        <v>3</v>
      </c>
      <c r="E2219">
        <v>10</v>
      </c>
      <c r="F2219">
        <v>10416</v>
      </c>
      <c r="G2219">
        <v>2604</v>
      </c>
      <c r="H2219" t="s">
        <v>314</v>
      </c>
      <c r="I2219" t="s">
        <v>15351</v>
      </c>
      <c r="J2219" t="s">
        <v>15352</v>
      </c>
      <c r="K2219" t="s">
        <v>15353</v>
      </c>
      <c r="L2219" t="s">
        <v>15354</v>
      </c>
      <c r="N2219" s="8">
        <f>IFERROR(RIGHT(tests_4[[#This Row],[ accuracy]],LEN(tests_4[[#This Row],[ accuracy]])-2)/10^(LEN(tests_4[[#This Row],[ accuracy]])-2),"")</f>
        <v>0.94950076804915495</v>
      </c>
      <c r="O2219" s="8">
        <f>IFERROR(RIGHT(tests_4[[#This Row],[ precision]],LEN(tests_4[[#This Row],[ precision]])-2)/10^(LEN(tests_4[[#This Row],[ precision]])-2),"")</f>
        <v>0.39570757880617002</v>
      </c>
      <c r="P2219" s="8">
        <f>IFERROR(RIGHT(tests_4[[#This Row],[ recall]],LEN(tests_4[[#This Row],[ recall]])-2)/10^(LEN(tests_4[[#This Row],[ recall]])-2),"")</f>
        <v>0.26017194100644703</v>
      </c>
      <c r="Q2219" s="8">
        <f>IFERROR(RIGHT(tests_4[[#This Row],[ f1-score]],LEN(tests_4[[#This Row],[ f1-score]])-2)/10^(LEN(tests_4[[#This Row],[ f1-score]])-2),"")</f>
        <v>0.313846565089548</v>
      </c>
      <c r="R2219" s="8">
        <f>IFERROR(RIGHT(tests_4[[#This Row],[ f1-score-2]],LEN(tests_4[[#This Row],[ f1-score-2]])-2)/10^(LEN(tests_4[[#This Row],[ f1-score-2]])-2),"")</f>
        <v>0.31393573282597997</v>
      </c>
      <c r="S2219" s="9">
        <f t="shared" si="34"/>
        <v>-8.9167736431972067E-5</v>
      </c>
    </row>
    <row r="2220" spans="1:19" x14ac:dyDescent="0.35">
      <c r="A2220" t="s">
        <v>3</v>
      </c>
      <c r="B2220" t="s">
        <v>30</v>
      </c>
      <c r="C2220">
        <v>11</v>
      </c>
      <c r="D2220">
        <v>3</v>
      </c>
      <c r="E2220">
        <v>11</v>
      </c>
      <c r="F2220">
        <v>10416</v>
      </c>
      <c r="G2220">
        <v>2604</v>
      </c>
      <c r="H2220" t="s">
        <v>299</v>
      </c>
      <c r="I2220" t="s">
        <v>15355</v>
      </c>
      <c r="J2220" t="s">
        <v>15356</v>
      </c>
      <c r="K2220" t="s">
        <v>15357</v>
      </c>
      <c r="L2220" t="s">
        <v>15358</v>
      </c>
      <c r="N2220" s="8">
        <f>IFERROR(RIGHT(tests_4[[#This Row],[ accuracy]],LEN(tests_4[[#This Row],[ accuracy]])-2)/10^(LEN(tests_4[[#This Row],[ accuracy]])-2),"")</f>
        <v>0.95122887864823302</v>
      </c>
      <c r="O2220" s="8">
        <f>IFERROR(RIGHT(tests_4[[#This Row],[ precision]],LEN(tests_4[[#This Row],[ precision]])-2)/10^(LEN(tests_4[[#This Row],[ precision]])-2),"")</f>
        <v>0.40448504983388706</v>
      </c>
      <c r="P2220" s="8">
        <f>IFERROR(RIGHT(tests_4[[#This Row],[ recall]],LEN(tests_4[[#This Row],[ recall]])-2)/10^(LEN(tests_4[[#This Row],[ recall]])-2),"")</f>
        <v>0.249425628103461</v>
      </c>
      <c r="Q2220" s="8">
        <f>IFERROR(RIGHT(tests_4[[#This Row],[ f1-score]],LEN(tests_4[[#This Row],[ f1-score]])-2)/10^(LEN(tests_4[[#This Row],[ f1-score]])-2),"")</f>
        <v>0.30800220270701101</v>
      </c>
      <c r="R2220" s="8">
        <f>IFERROR(RIGHT(tests_4[[#This Row],[ f1-score-2]],LEN(tests_4[[#This Row],[ f1-score-2]])-2)/10^(LEN(tests_4[[#This Row],[ f1-score-2]])-2),"")</f>
        <v>0.308571005237333</v>
      </c>
      <c r="S2220" s="9">
        <f t="shared" si="34"/>
        <v>-5.6880253032198791E-4</v>
      </c>
    </row>
    <row r="2221" spans="1:19" x14ac:dyDescent="0.35">
      <c r="A2221" t="s">
        <v>3</v>
      </c>
      <c r="B2221" t="s">
        <v>30</v>
      </c>
      <c r="C2221">
        <v>11</v>
      </c>
      <c r="D2221">
        <v>3</v>
      </c>
      <c r="E2221">
        <v>12</v>
      </c>
      <c r="F2221">
        <v>10416</v>
      </c>
      <c r="G2221">
        <v>2604</v>
      </c>
      <c r="H2221" t="s">
        <v>7820</v>
      </c>
      <c r="I2221" t="s">
        <v>15359</v>
      </c>
      <c r="J2221" t="s">
        <v>15360</v>
      </c>
      <c r="K2221" t="s">
        <v>15361</v>
      </c>
      <c r="L2221" t="s">
        <v>15362</v>
      </c>
      <c r="N2221" s="8">
        <f>IFERROR(RIGHT(tests_4[[#This Row],[ accuracy]],LEN(tests_4[[#This Row],[ accuracy]])-2)/10^(LEN(tests_4[[#This Row],[ accuracy]])-2),"")</f>
        <v>0.94508448540706602</v>
      </c>
      <c r="O2221" s="8">
        <f>IFERROR(RIGHT(tests_4[[#This Row],[ precision]],LEN(tests_4[[#This Row],[ precision]])-2)/10^(LEN(tests_4[[#This Row],[ precision]])-2),"")</f>
        <v>0.32564102564102498</v>
      </c>
      <c r="P2221" s="8">
        <f>IFERROR(RIGHT(tests_4[[#This Row],[ recall]],LEN(tests_4[[#This Row],[ recall]])-2)/10^(LEN(tests_4[[#This Row],[ recall]])-2),"")</f>
        <v>0.230341658637812</v>
      </c>
      <c r="Q2221" s="8">
        <f>IFERROR(RIGHT(tests_4[[#This Row],[ f1-score]],LEN(tests_4[[#This Row],[ f1-score]])-2)/10^(LEN(tests_4[[#This Row],[ f1-score]])-2),"")</f>
        <v>0.26837227515989998</v>
      </c>
      <c r="R2221" s="8">
        <f>IFERROR(RIGHT(tests_4[[#This Row],[ f1-score-2]],LEN(tests_4[[#This Row],[ f1-score-2]])-2)/10^(LEN(tests_4[[#This Row],[ f1-score-2]])-2),"")</f>
        <v>0.26982384915086099</v>
      </c>
      <c r="S2221" s="9">
        <f t="shared" si="34"/>
        <v>-1.4515739909610192E-3</v>
      </c>
    </row>
    <row r="2222" spans="1:19" x14ac:dyDescent="0.35">
      <c r="A2222" t="s">
        <v>3</v>
      </c>
      <c r="B2222" t="s">
        <v>30</v>
      </c>
      <c r="C2222">
        <v>11</v>
      </c>
      <c r="D2222">
        <v>3</v>
      </c>
      <c r="E2222">
        <v>13</v>
      </c>
      <c r="F2222">
        <v>10416</v>
      </c>
      <c r="G2222">
        <v>2604</v>
      </c>
      <c r="H2222" t="s">
        <v>582</v>
      </c>
      <c r="I2222" t="s">
        <v>15363</v>
      </c>
      <c r="J2222" t="s">
        <v>15364</v>
      </c>
      <c r="K2222" t="s">
        <v>15365</v>
      </c>
      <c r="L2222" t="s">
        <v>15366</v>
      </c>
      <c r="N2222" s="8">
        <f>IFERROR(RIGHT(tests_4[[#This Row],[ accuracy]],LEN(tests_4[[#This Row],[ accuracy]])-2)/10^(LEN(tests_4[[#This Row],[ accuracy]])-2),"")</f>
        <v>0.94662058371735702</v>
      </c>
      <c r="O2222" s="8">
        <f>IFERROR(RIGHT(tests_4[[#This Row],[ precision]],LEN(tests_4[[#This Row],[ precision]])-2)/10^(LEN(tests_4[[#This Row],[ precision]])-2),"")</f>
        <v>0.35277088502894899</v>
      </c>
      <c r="P2222" s="8">
        <f>IFERROR(RIGHT(tests_4[[#This Row],[ recall]],LEN(tests_4[[#This Row],[ recall]])-2)/10^(LEN(tests_4[[#This Row],[ recall]])-2),"")</f>
        <v>0.238308752686578</v>
      </c>
      <c r="Q2222" s="8">
        <f>IFERROR(RIGHT(tests_4[[#This Row],[ f1-score]],LEN(tests_4[[#This Row],[ f1-score]])-2)/10^(LEN(tests_4[[#This Row],[ f1-score]])-2),"")</f>
        <v>0.28422619047619002</v>
      </c>
      <c r="R2222" s="8">
        <f>IFERROR(RIGHT(tests_4[[#This Row],[ f1-score-2]],LEN(tests_4[[#This Row],[ f1-score-2]])-2)/10^(LEN(tests_4[[#This Row],[ f1-score-2]])-2),"")</f>
        <v>0.284457065448258</v>
      </c>
      <c r="S2222" s="9">
        <f t="shared" si="34"/>
        <v>-2.3087497206797369E-4</v>
      </c>
    </row>
    <row r="2223" spans="1:19" x14ac:dyDescent="0.35">
      <c r="A2223" t="s">
        <v>3</v>
      </c>
      <c r="B2223" t="s">
        <v>30</v>
      </c>
      <c r="C2223">
        <v>11</v>
      </c>
      <c r="D2223">
        <v>3</v>
      </c>
      <c r="E2223">
        <v>14</v>
      </c>
      <c r="F2223">
        <v>10416</v>
      </c>
      <c r="G2223">
        <v>2604</v>
      </c>
      <c r="H2223" t="s">
        <v>299</v>
      </c>
      <c r="I2223" t="s">
        <v>15367</v>
      </c>
      <c r="J2223" t="s">
        <v>15368</v>
      </c>
      <c r="K2223" t="s">
        <v>15369</v>
      </c>
      <c r="L2223" t="s">
        <v>15370</v>
      </c>
      <c r="N2223" s="8">
        <f>IFERROR(RIGHT(tests_4[[#This Row],[ accuracy]],LEN(tests_4[[#This Row],[ accuracy]])-2)/10^(LEN(tests_4[[#This Row],[ accuracy]])-2),"")</f>
        <v>0.95122887864823302</v>
      </c>
      <c r="O2223" s="8">
        <f>IFERROR(RIGHT(tests_4[[#This Row],[ precision]],LEN(tests_4[[#This Row],[ precision]])-2)/10^(LEN(tests_4[[#This Row],[ precision]])-2),"")</f>
        <v>0.409499895375601</v>
      </c>
      <c r="P2223" s="8">
        <f>IFERROR(RIGHT(tests_4[[#This Row],[ recall]],LEN(tests_4[[#This Row],[ recall]])-2)/10^(LEN(tests_4[[#This Row],[ recall]])-2),"")</f>
        <v>0.24664640924924</v>
      </c>
      <c r="Q2223" s="8">
        <f>IFERROR(RIGHT(tests_4[[#This Row],[ f1-score]],LEN(tests_4[[#This Row],[ f1-score]])-2)/10^(LEN(tests_4[[#This Row],[ f1-score]])-2),"")</f>
        <v>0.30776846028418298</v>
      </c>
      <c r="R2223" s="8">
        <f>IFERROR(RIGHT(tests_4[[#This Row],[ f1-score-2]],LEN(tests_4[[#This Row],[ f1-score-2]])-2)/10^(LEN(tests_4[[#This Row],[ f1-score-2]])-2),"")</f>
        <v>0.307863286192186</v>
      </c>
      <c r="S2223" s="9">
        <f t="shared" si="34"/>
        <v>-9.4825908003026704E-5</v>
      </c>
    </row>
    <row r="2224" spans="1:19" x14ac:dyDescent="0.35">
      <c r="A2224" t="s">
        <v>3</v>
      </c>
      <c r="B2224" t="s">
        <v>30</v>
      </c>
      <c r="C2224">
        <v>11</v>
      </c>
      <c r="D2224">
        <v>3</v>
      </c>
      <c r="E2224">
        <v>15</v>
      </c>
      <c r="F2224">
        <v>10416</v>
      </c>
      <c r="G2224">
        <v>2604</v>
      </c>
      <c r="H2224" t="s">
        <v>190</v>
      </c>
      <c r="I2224" t="s">
        <v>15371</v>
      </c>
      <c r="J2224" t="s">
        <v>15372</v>
      </c>
      <c r="K2224" t="s">
        <v>15373</v>
      </c>
      <c r="L2224" t="s">
        <v>15374</v>
      </c>
      <c r="N2224" s="8">
        <f>IFERROR(RIGHT(tests_4[[#This Row],[ accuracy]],LEN(tests_4[[#This Row],[ accuracy]])-2)/10^(LEN(tests_4[[#This Row],[ accuracy]])-2),"")</f>
        <v>0.94969278033794102</v>
      </c>
      <c r="O2224" s="8">
        <f>IFERROR(RIGHT(tests_4[[#This Row],[ precision]],LEN(tests_4[[#This Row],[ precision]])-2)/10^(LEN(tests_4[[#This Row],[ precision]])-2),"")</f>
        <v>0.39488636363636304</v>
      </c>
      <c r="P2224" s="8">
        <f>IFERROR(RIGHT(tests_4[[#This Row],[ recall]],LEN(tests_4[[#This Row],[ recall]])-2)/10^(LEN(tests_4[[#This Row],[ recall]])-2),"")</f>
        <v>0.25739272215222703</v>
      </c>
      <c r="Q2224" s="8">
        <f>IFERROR(RIGHT(tests_4[[#This Row],[ f1-score]],LEN(tests_4[[#This Row],[ f1-score]])-2)/10^(LEN(tests_4[[#This Row],[ f1-score]])-2),"")</f>
        <v>0.31154130095972399</v>
      </c>
      <c r="R2224" s="8">
        <f>IFERROR(RIGHT(tests_4[[#This Row],[ f1-score-2]],LEN(tests_4[[#This Row],[ f1-score-2]])-2)/10^(LEN(tests_4[[#This Row],[ f1-score-2]])-2),"")</f>
        <v>0.31164842869145898</v>
      </c>
      <c r="S2224" s="9">
        <f t="shared" si="34"/>
        <v>-1.0712773173499057E-4</v>
      </c>
    </row>
    <row r="2225" spans="1:19" x14ac:dyDescent="0.35">
      <c r="A2225" t="s">
        <v>3</v>
      </c>
      <c r="B2225" t="s">
        <v>30</v>
      </c>
      <c r="C2225">
        <v>11</v>
      </c>
      <c r="D2225">
        <v>3</v>
      </c>
      <c r="E2225">
        <v>16</v>
      </c>
      <c r="F2225">
        <v>10416</v>
      </c>
      <c r="G2225">
        <v>2604</v>
      </c>
      <c r="H2225" t="s">
        <v>289</v>
      </c>
      <c r="I2225" t="s">
        <v>15375</v>
      </c>
      <c r="J2225" t="s">
        <v>15376</v>
      </c>
      <c r="K2225" t="s">
        <v>15377</v>
      </c>
      <c r="L2225" t="s">
        <v>15378</v>
      </c>
      <c r="N2225" s="8">
        <f>IFERROR(RIGHT(tests_4[[#This Row],[ accuracy]],LEN(tests_4[[#This Row],[ accuracy]])-2)/10^(LEN(tests_4[[#This Row],[ accuracy]])-2),"")</f>
        <v>0.94930875576036799</v>
      </c>
      <c r="O2225" s="8">
        <f>IFERROR(RIGHT(tests_4[[#This Row],[ precision]],LEN(tests_4[[#This Row],[ precision]])-2)/10^(LEN(tests_4[[#This Row],[ precision]])-2),"")</f>
        <v>0.38635934252786602</v>
      </c>
      <c r="P2225" s="8">
        <f>IFERROR(RIGHT(tests_4[[#This Row],[ recall]],LEN(tests_4[[#This Row],[ recall]])-2)/10^(LEN(tests_4[[#This Row],[ recall]])-2),"")</f>
        <v>0.23901282146298</v>
      </c>
      <c r="Q2225" s="8">
        <f>IFERROR(RIGHT(tests_4[[#This Row],[ f1-score]],LEN(tests_4[[#This Row],[ f1-score]])-2)/10^(LEN(tests_4[[#This Row],[ f1-score]])-2),"")</f>
        <v>0.29523809523809502</v>
      </c>
      <c r="R2225" s="8">
        <f>IFERROR(RIGHT(tests_4[[#This Row],[ f1-score-2]],LEN(tests_4[[#This Row],[ f1-score-2]])-2)/10^(LEN(tests_4[[#This Row],[ f1-score-2]])-2),"")</f>
        <v>0.29532762049037697</v>
      </c>
      <c r="S2225" s="9">
        <f t="shared" si="34"/>
        <v>-8.9525252281952294E-5</v>
      </c>
    </row>
    <row r="2226" spans="1:19" x14ac:dyDescent="0.35">
      <c r="A2226" t="s">
        <v>3</v>
      </c>
      <c r="B2226" t="s">
        <v>30</v>
      </c>
      <c r="C2226">
        <v>11</v>
      </c>
      <c r="D2226">
        <v>3</v>
      </c>
      <c r="E2226">
        <v>17</v>
      </c>
      <c r="F2226">
        <v>10416</v>
      </c>
      <c r="G2226">
        <v>2604</v>
      </c>
      <c r="H2226" t="s">
        <v>294</v>
      </c>
      <c r="I2226" t="s">
        <v>15379</v>
      </c>
      <c r="J2226" t="s">
        <v>15380</v>
      </c>
      <c r="K2226" t="s">
        <v>15381</v>
      </c>
      <c r="L2226" t="s">
        <v>15382</v>
      </c>
      <c r="N2226" s="8">
        <f>IFERROR(RIGHT(tests_4[[#This Row],[ accuracy]],LEN(tests_4[[#This Row],[ accuracy]])-2)/10^(LEN(tests_4[[#This Row],[ accuracy]])-2),"")</f>
        <v>0.95026881720430101</v>
      </c>
      <c r="O2226" s="8">
        <f>IFERROR(RIGHT(tests_4[[#This Row],[ precision]],LEN(tests_4[[#This Row],[ precision]])-2)/10^(LEN(tests_4[[#This Row],[ precision]])-2),"")</f>
        <v>0.38941176470588201</v>
      </c>
      <c r="P2226" s="8">
        <f>IFERROR(RIGHT(tests_4[[#This Row],[ recall]],LEN(tests_4[[#This Row],[ recall]])-2)/10^(LEN(tests_4[[#This Row],[ recall]])-2),"")</f>
        <v>0.226524864744682</v>
      </c>
      <c r="Q2226" s="8">
        <f>IFERROR(RIGHT(tests_4[[#This Row],[ f1-score]],LEN(tests_4[[#This Row],[ f1-score]])-2)/10^(LEN(tests_4[[#This Row],[ f1-score]])-2),"")</f>
        <v>0.28513071895424802</v>
      </c>
      <c r="R2226" s="8">
        <f>IFERROR(RIGHT(tests_4[[#This Row],[ f1-score-2]],LEN(tests_4[[#This Row],[ f1-score-2]])-2)/10^(LEN(tests_4[[#This Row],[ f1-score-2]])-2),"")</f>
        <v>0.28643026932389298</v>
      </c>
      <c r="S2226" s="9">
        <f t="shared" si="34"/>
        <v>-1.299550369644964E-3</v>
      </c>
    </row>
    <row r="2227" spans="1:19" x14ac:dyDescent="0.35">
      <c r="A2227" t="s">
        <v>3</v>
      </c>
      <c r="B2227" t="s">
        <v>30</v>
      </c>
      <c r="C2227">
        <v>11</v>
      </c>
      <c r="D2227">
        <v>3</v>
      </c>
      <c r="E2227">
        <v>18</v>
      </c>
      <c r="F2227">
        <v>10416</v>
      </c>
      <c r="G2227">
        <v>2604</v>
      </c>
      <c r="H2227" t="s">
        <v>314</v>
      </c>
      <c r="I2227" t="s">
        <v>15383</v>
      </c>
      <c r="J2227" t="s">
        <v>15384</v>
      </c>
      <c r="K2227" t="s">
        <v>15385</v>
      </c>
      <c r="L2227" t="s">
        <v>15386</v>
      </c>
      <c r="N2227" s="8">
        <f>IFERROR(RIGHT(tests_4[[#This Row],[ accuracy]],LEN(tests_4[[#This Row],[ accuracy]])-2)/10^(LEN(tests_4[[#This Row],[ accuracy]])-2),"")</f>
        <v>0.94950076804915495</v>
      </c>
      <c r="O2227" s="8">
        <f>IFERROR(RIGHT(tests_4[[#This Row],[ precision]],LEN(tests_4[[#This Row],[ precision]])-2)/10^(LEN(tests_4[[#This Row],[ precision]])-2),"")</f>
        <v>0.39675324675324602</v>
      </c>
      <c r="P2227" s="8">
        <f>IFERROR(RIGHT(tests_4[[#This Row],[ recall]],LEN(tests_4[[#This Row],[ recall]])-2)/10^(LEN(tests_4[[#This Row],[ recall]])-2),"")</f>
        <v>0.246979915511746</v>
      </c>
      <c r="Q2227" s="8">
        <f>IFERROR(RIGHT(tests_4[[#This Row],[ f1-score]],LEN(tests_4[[#This Row],[ f1-score]])-2)/10^(LEN(tests_4[[#This Row],[ f1-score]])-2),"")</f>
        <v>0.30407959092930098</v>
      </c>
      <c r="R2227" s="8">
        <f>IFERROR(RIGHT(tests_4[[#This Row],[ f1-score-2]],LEN(tests_4[[#This Row],[ f1-score-2]])-2)/10^(LEN(tests_4[[#This Row],[ f1-score-2]])-2),"")</f>
        <v>0.304443173371237</v>
      </c>
      <c r="S2227" s="9">
        <f t="shared" si="34"/>
        <v>-3.6358244193601674E-4</v>
      </c>
    </row>
    <row r="2228" spans="1:19" x14ac:dyDescent="0.35">
      <c r="A2228" t="s">
        <v>3</v>
      </c>
      <c r="B2228" t="s">
        <v>30</v>
      </c>
      <c r="C2228">
        <v>11</v>
      </c>
      <c r="D2228">
        <v>3</v>
      </c>
      <c r="E2228">
        <v>19</v>
      </c>
      <c r="F2228">
        <v>10416</v>
      </c>
      <c r="G2228">
        <v>2604</v>
      </c>
      <c r="H2228" t="s">
        <v>3675</v>
      </c>
      <c r="I2228" t="s">
        <v>15387</v>
      </c>
      <c r="J2228" t="s">
        <v>3646</v>
      </c>
      <c r="K2228" t="s">
        <v>15388</v>
      </c>
      <c r="L2228" t="s">
        <v>15389</v>
      </c>
      <c r="N2228" s="8">
        <f>IFERROR(RIGHT(tests_4[[#This Row],[ accuracy]],LEN(tests_4[[#This Row],[ accuracy]])-2)/10^(LEN(tests_4[[#This Row],[ accuracy]])-2),"")</f>
        <v>0.94892473118279497</v>
      </c>
      <c r="O2228" s="8">
        <f>IFERROR(RIGHT(tests_4[[#This Row],[ precision]],LEN(tests_4[[#This Row],[ precision]])-2)/10^(LEN(tests_4[[#This Row],[ precision]])-2),"")</f>
        <v>0.37588449034232096</v>
      </c>
      <c r="P2228" s="8">
        <f>IFERROR(RIGHT(tests_4[[#This Row],[ recall]],LEN(tests_4[[#This Row],[ recall]])-2)/10^(LEN(tests_4[[#This Row],[ recall]])-2),"")</f>
        <v>0.23557692307692299</v>
      </c>
      <c r="Q2228" s="8">
        <f>IFERROR(RIGHT(tests_4[[#This Row],[ f1-score]],LEN(tests_4[[#This Row],[ f1-score]])-2)/10^(LEN(tests_4[[#This Row],[ f1-score]])-2),"")</f>
        <v>0.28958983441567498</v>
      </c>
      <c r="R2228" s="8">
        <f>IFERROR(RIGHT(tests_4[[#This Row],[ f1-score-2]],LEN(tests_4[[#This Row],[ f1-score-2]])-2)/10^(LEN(tests_4[[#This Row],[ f1-score-2]])-2),"")</f>
        <v>0.28963303235119398</v>
      </c>
      <c r="S2228" s="9">
        <f t="shared" si="34"/>
        <v>-4.3197935518990427E-5</v>
      </c>
    </row>
    <row r="2229" spans="1:19" x14ac:dyDescent="0.35">
      <c r="A2229" t="s">
        <v>3</v>
      </c>
      <c r="B2229" t="s">
        <v>30</v>
      </c>
      <c r="C2229">
        <v>11</v>
      </c>
      <c r="D2229">
        <v>3</v>
      </c>
      <c r="E2229">
        <v>20</v>
      </c>
      <c r="F2229">
        <v>10416</v>
      </c>
      <c r="G2229">
        <v>2604</v>
      </c>
      <c r="H2229" t="s">
        <v>3747</v>
      </c>
      <c r="I2229" t="s">
        <v>15390</v>
      </c>
      <c r="J2229" t="s">
        <v>15391</v>
      </c>
      <c r="K2229" t="s">
        <v>15392</v>
      </c>
      <c r="L2229" t="s">
        <v>15393</v>
      </c>
      <c r="N2229" s="8">
        <f>IFERROR(RIGHT(tests_4[[#This Row],[ accuracy]],LEN(tests_4[[#This Row],[ accuracy]])-2)/10^(LEN(tests_4[[#This Row],[ accuracy]])-2),"")</f>
        <v>0.94700460829493005</v>
      </c>
      <c r="O2229" s="8">
        <f>IFERROR(RIGHT(tests_4[[#This Row],[ precision]],LEN(tests_4[[#This Row],[ precision]])-2)/10^(LEN(tests_4[[#This Row],[ precision]])-2),"")</f>
        <v>0.344631185807656</v>
      </c>
      <c r="P2229" s="8">
        <f>IFERROR(RIGHT(tests_4[[#This Row],[ recall]],LEN(tests_4[[#This Row],[ recall]])-2)/10^(LEN(tests_4[[#This Row],[ recall]])-2),"")</f>
        <v>0.219601328903654</v>
      </c>
      <c r="Q2229" s="8">
        <f>IFERROR(RIGHT(tests_4[[#This Row],[ f1-score]],LEN(tests_4[[#This Row],[ f1-score]])-2)/10^(LEN(tests_4[[#This Row],[ f1-score]])-2),"")</f>
        <v>0.268135291499777</v>
      </c>
      <c r="R2229" s="8">
        <f>IFERROR(RIGHT(tests_4[[#This Row],[ f1-score-2]],LEN(tests_4[[#This Row],[ f1-score-2]])-2)/10^(LEN(tests_4[[#This Row],[ f1-score-2]])-2),"")</f>
        <v>0.26826339996987197</v>
      </c>
      <c r="S2229" s="9">
        <f t="shared" si="34"/>
        <v>-1.2810847009497861E-4</v>
      </c>
    </row>
    <row r="2230" spans="1:19" x14ac:dyDescent="0.35">
      <c r="A2230" t="s">
        <v>3</v>
      </c>
      <c r="B2230" t="s">
        <v>30</v>
      </c>
      <c r="C2230">
        <v>11</v>
      </c>
      <c r="D2230">
        <v>3</v>
      </c>
      <c r="E2230">
        <v>21</v>
      </c>
      <c r="F2230">
        <v>10416</v>
      </c>
      <c r="G2230">
        <v>2604</v>
      </c>
      <c r="H2230" t="s">
        <v>391</v>
      </c>
      <c r="I2230" t="s">
        <v>15394</v>
      </c>
      <c r="J2230" t="s">
        <v>15395</v>
      </c>
      <c r="K2230" t="s">
        <v>15396</v>
      </c>
      <c r="L2230" t="s">
        <v>15397</v>
      </c>
      <c r="N2230" s="8">
        <f>IFERROR(RIGHT(tests_4[[#This Row],[ accuracy]],LEN(tests_4[[#This Row],[ accuracy]])-2)/10^(LEN(tests_4[[#This Row],[ accuracy]])-2),"")</f>
        <v>0.94988479262672798</v>
      </c>
      <c r="O2230" s="8">
        <f>IFERROR(RIGHT(tests_4[[#This Row],[ precision]],LEN(tests_4[[#This Row],[ precision]])-2)/10^(LEN(tests_4[[#This Row],[ precision]])-2),"")</f>
        <v>0.40771936319881502</v>
      </c>
      <c r="P2230" s="8">
        <f>IFERROR(RIGHT(tests_4[[#This Row],[ recall]],LEN(tests_4[[#This Row],[ recall]])-2)/10^(LEN(tests_4[[#This Row],[ recall]])-2),"")</f>
        <v>0.25464327830188599</v>
      </c>
      <c r="Q2230" s="8">
        <f>IFERROR(RIGHT(tests_4[[#This Row],[ f1-score]],LEN(tests_4[[#This Row],[ f1-score]])-2)/10^(LEN(tests_4[[#This Row],[ f1-score]])-2),"")</f>
        <v>0.31293213120194602</v>
      </c>
      <c r="R2230" s="8">
        <f>IFERROR(RIGHT(tests_4[[#This Row],[ f1-score-2]],LEN(tests_4[[#This Row],[ f1-score-2]])-2)/10^(LEN(tests_4[[#This Row],[ f1-score-2]])-2),"")</f>
        <v>0.31349290786350498</v>
      </c>
      <c r="S2230" s="9">
        <f t="shared" si="34"/>
        <v>-5.6077666155895933E-4</v>
      </c>
    </row>
    <row r="2231" spans="1:19" x14ac:dyDescent="0.35">
      <c r="A2231" t="s">
        <v>3</v>
      </c>
      <c r="B2231" t="s">
        <v>30</v>
      </c>
      <c r="C2231">
        <v>11</v>
      </c>
      <c r="D2231">
        <v>3</v>
      </c>
      <c r="E2231">
        <v>22</v>
      </c>
      <c r="F2231">
        <v>10416</v>
      </c>
      <c r="G2231">
        <v>2604</v>
      </c>
      <c r="H2231" t="s">
        <v>8655</v>
      </c>
      <c r="I2231" t="s">
        <v>15398</v>
      </c>
      <c r="J2231" t="s">
        <v>15399</v>
      </c>
      <c r="K2231" t="s">
        <v>15400</v>
      </c>
      <c r="L2231" t="s">
        <v>15401</v>
      </c>
      <c r="N2231" s="8">
        <f>IFERROR(RIGHT(tests_4[[#This Row],[ accuracy]],LEN(tests_4[[#This Row],[ accuracy]])-2)/10^(LEN(tests_4[[#This Row],[ accuracy]])-2),"")</f>
        <v>0.95314900153609805</v>
      </c>
      <c r="O2231" s="8">
        <f>IFERROR(RIGHT(tests_4[[#This Row],[ precision]],LEN(tests_4[[#This Row],[ precision]])-2)/10^(LEN(tests_4[[#This Row],[ precision]])-2),"")</f>
        <v>0.45247612702642598</v>
      </c>
      <c r="P2231" s="8">
        <f>IFERROR(RIGHT(tests_4[[#This Row],[ recall]],LEN(tests_4[[#This Row],[ recall]])-2)/10^(LEN(tests_4[[#This Row],[ recall]])-2),"")</f>
        <v>0.26392983490566002</v>
      </c>
      <c r="Q2231" s="8">
        <f>IFERROR(RIGHT(tests_4[[#This Row],[ f1-score]],LEN(tests_4[[#This Row],[ f1-score]])-2)/10^(LEN(tests_4[[#This Row],[ f1-score]])-2),"")</f>
        <v>0.33303695800361499</v>
      </c>
      <c r="R2231" s="8">
        <f>IFERROR(RIGHT(tests_4[[#This Row],[ f1-score-2]],LEN(tests_4[[#This Row],[ f1-score-2]])-2)/10^(LEN(tests_4[[#This Row],[ f1-score-2]])-2),"")</f>
        <v>0.33339183605554101</v>
      </c>
      <c r="S2231" s="9">
        <f t="shared" si="34"/>
        <v>-3.5487805192602195E-4</v>
      </c>
    </row>
    <row r="2232" spans="1:19" x14ac:dyDescent="0.35">
      <c r="A2232" t="s">
        <v>3</v>
      </c>
      <c r="B2232" t="s">
        <v>30</v>
      </c>
      <c r="C2232">
        <v>11</v>
      </c>
      <c r="D2232">
        <v>3</v>
      </c>
      <c r="E2232">
        <v>23</v>
      </c>
      <c r="F2232">
        <v>10416</v>
      </c>
      <c r="G2232">
        <v>2604</v>
      </c>
      <c r="H2232" t="s">
        <v>497</v>
      </c>
      <c r="I2232" t="s">
        <v>15402</v>
      </c>
      <c r="J2232" t="s">
        <v>15403</v>
      </c>
      <c r="K2232" t="s">
        <v>15404</v>
      </c>
      <c r="L2232" t="s">
        <v>15405</v>
      </c>
      <c r="N2232" s="8">
        <f>IFERROR(RIGHT(tests_4[[#This Row],[ accuracy]],LEN(tests_4[[#This Row],[ accuracy]])-2)/10^(LEN(tests_4[[#This Row],[ accuracy]])-2),"")</f>
        <v>0.95199692780337897</v>
      </c>
      <c r="O2232" s="8">
        <f>IFERROR(RIGHT(tests_4[[#This Row],[ precision]],LEN(tests_4[[#This Row],[ precision]])-2)/10^(LEN(tests_4[[#This Row],[ precision]])-2),"")</f>
        <v>0.43679163034001695</v>
      </c>
      <c r="P2232" s="8">
        <f>IFERROR(RIGHT(tests_4[[#This Row],[ recall]],LEN(tests_4[[#This Row],[ recall]])-2)/10^(LEN(tests_4[[#This Row],[ recall]])-2),"")</f>
        <v>0.25383254716981102</v>
      </c>
      <c r="Q2232" s="8">
        <f>IFERROR(RIGHT(tests_4[[#This Row],[ f1-score]],LEN(tests_4[[#This Row],[ f1-score]])-2)/10^(LEN(tests_4[[#This Row],[ f1-score]])-2),"")</f>
        <v>0.321074964639321</v>
      </c>
      <c r="R2232" s="8">
        <f>IFERROR(RIGHT(tests_4[[#This Row],[ f1-score-2]],LEN(tests_4[[#This Row],[ f1-score-2]])-2)/10^(LEN(tests_4[[#This Row],[ f1-score-2]])-2),"")</f>
        <v>0.32107747085087601</v>
      </c>
      <c r="S2232" s="9">
        <f t="shared" si="34"/>
        <v>-2.5062115550089636E-6</v>
      </c>
    </row>
    <row r="2233" spans="1:19" x14ac:dyDescent="0.35">
      <c r="A2233" t="s">
        <v>3</v>
      </c>
      <c r="B2233" t="s">
        <v>30</v>
      </c>
      <c r="C2233">
        <v>13</v>
      </c>
      <c r="D2233">
        <v>3</v>
      </c>
      <c r="E2233">
        <v>1</v>
      </c>
      <c r="F2233">
        <v>10416</v>
      </c>
      <c r="G2233">
        <v>2604</v>
      </c>
      <c r="H2233" t="s">
        <v>15406</v>
      </c>
      <c r="I2233" t="s">
        <v>15407</v>
      </c>
      <c r="J2233" t="s">
        <v>15408</v>
      </c>
      <c r="K2233" t="s">
        <v>15409</v>
      </c>
      <c r="L2233" t="s">
        <v>15410</v>
      </c>
      <c r="N2233" s="8">
        <f>IFERROR(RIGHT(tests_4[[#This Row],[ accuracy]],LEN(tests_4[[#This Row],[ accuracy]])-2)/10^(LEN(tests_4[[#This Row],[ accuracy]])-2),"")</f>
        <v>0.96102150537634401</v>
      </c>
      <c r="O2233" s="8">
        <f>IFERROR(RIGHT(tests_4[[#This Row],[ precision]],LEN(tests_4[[#This Row],[ precision]])-2)/10^(LEN(tests_4[[#This Row],[ precision]])-2),"")</f>
        <v>0.50147783251231504</v>
      </c>
      <c r="P2233" s="8">
        <f>IFERROR(RIGHT(tests_4[[#This Row],[ recall]],LEN(tests_4[[#This Row],[ recall]])-2)/10^(LEN(tests_4[[#This Row],[ recall]])-2),"")</f>
        <v>0.31766213286023998</v>
      </c>
      <c r="Q2233" s="8">
        <f>IFERROR(RIGHT(tests_4[[#This Row],[ f1-score]],LEN(tests_4[[#This Row],[ f1-score]])-2)/10^(LEN(tests_4[[#This Row],[ f1-score]])-2),"")</f>
        <v>0.38886424134871295</v>
      </c>
      <c r="R2233" s="8">
        <f>IFERROR(RIGHT(tests_4[[#This Row],[ f1-score-2]],LEN(tests_4[[#This Row],[ f1-score-2]])-2)/10^(LEN(tests_4[[#This Row],[ f1-score-2]])-2),"")</f>
        <v>0.38894578360742094</v>
      </c>
      <c r="S2233" s="9">
        <f t="shared" si="34"/>
        <v>-8.1542258707989479E-5</v>
      </c>
    </row>
    <row r="2234" spans="1:19" x14ac:dyDescent="0.35">
      <c r="A2234" t="s">
        <v>3</v>
      </c>
      <c r="B2234" t="s">
        <v>30</v>
      </c>
      <c r="C2234">
        <v>13</v>
      </c>
      <c r="D2234">
        <v>3</v>
      </c>
      <c r="E2234">
        <v>2</v>
      </c>
      <c r="F2234">
        <v>10416</v>
      </c>
      <c r="G2234">
        <v>2604</v>
      </c>
      <c r="H2234" t="s">
        <v>470</v>
      </c>
      <c r="I2234" t="s">
        <v>15411</v>
      </c>
      <c r="J2234" t="s">
        <v>15412</v>
      </c>
      <c r="K2234" t="s">
        <v>15413</v>
      </c>
      <c r="L2234" t="s">
        <v>15414</v>
      </c>
      <c r="N2234" s="8">
        <f>IFERROR(RIGHT(tests_4[[#This Row],[ accuracy]],LEN(tests_4[[#This Row],[ accuracy]])-2)/10^(LEN(tests_4[[#This Row],[ accuracy]])-2),"")</f>
        <v>0.95583717357910902</v>
      </c>
      <c r="O2234" s="8">
        <f>IFERROR(RIGHT(tests_4[[#This Row],[ precision]],LEN(tests_4[[#This Row],[ precision]])-2)/10^(LEN(tests_4[[#This Row],[ precision]])-2),"")</f>
        <v>0.395458960660514</v>
      </c>
      <c r="P2234" s="8">
        <f>IFERROR(RIGHT(tests_4[[#This Row],[ recall]],LEN(tests_4[[#This Row],[ recall]])-2)/10^(LEN(tests_4[[#This Row],[ recall]])-2),"")</f>
        <v>0.25818056376897203</v>
      </c>
      <c r="Q2234" s="8">
        <f>IFERROR(RIGHT(tests_4[[#This Row],[ f1-score]],LEN(tests_4[[#This Row],[ f1-score]])-2)/10^(LEN(tests_4[[#This Row],[ f1-score]])-2),"")</f>
        <v>0.30872093023255798</v>
      </c>
      <c r="R2234" s="8">
        <f>IFERROR(RIGHT(tests_4[[#This Row],[ f1-score-2]],LEN(tests_4[[#This Row],[ f1-score-2]])-2)/10^(LEN(tests_4[[#This Row],[ f1-score-2]])-2),"")</f>
        <v>0.31240405022918</v>
      </c>
      <c r="S2234" s="9">
        <f t="shared" si="34"/>
        <v>-3.6831199966220196E-3</v>
      </c>
    </row>
    <row r="2235" spans="1:19" x14ac:dyDescent="0.35">
      <c r="A2235" t="s">
        <v>3</v>
      </c>
      <c r="B2235" t="s">
        <v>30</v>
      </c>
      <c r="C2235">
        <v>13</v>
      </c>
      <c r="D2235">
        <v>3</v>
      </c>
      <c r="E2235">
        <v>3</v>
      </c>
      <c r="F2235">
        <v>10416</v>
      </c>
      <c r="G2235">
        <v>2604</v>
      </c>
      <c r="H2235" t="s">
        <v>644</v>
      </c>
      <c r="I2235" t="s">
        <v>11835</v>
      </c>
      <c r="J2235" t="s">
        <v>182</v>
      </c>
      <c r="K2235" t="s">
        <v>15415</v>
      </c>
      <c r="L2235" t="s">
        <v>15416</v>
      </c>
      <c r="N2235" s="8">
        <f>IFERROR(RIGHT(tests_4[[#This Row],[ accuracy]],LEN(tests_4[[#This Row],[ accuracy]])-2)/10^(LEN(tests_4[[#This Row],[ accuracy]])-2),"")</f>
        <v>0.95334101382488401</v>
      </c>
      <c r="O2235" s="8">
        <f>IFERROR(RIGHT(tests_4[[#This Row],[ precision]],LEN(tests_4[[#This Row],[ precision]])-2)/10^(LEN(tests_4[[#This Row],[ precision]])-2),"")</f>
        <v>0.34959349593495898</v>
      </c>
      <c r="P2235" s="8">
        <f>IFERROR(RIGHT(tests_4[[#This Row],[ recall]],LEN(tests_4[[#This Row],[ recall]])-2)/10^(LEN(tests_4[[#This Row],[ recall]])-2),"")</f>
        <v>0.23270254287403899</v>
      </c>
      <c r="Q2235" s="8">
        <f>IFERROR(RIGHT(tests_4[[#This Row],[ f1-score]],LEN(tests_4[[#This Row],[ f1-score]])-2)/10^(LEN(tests_4[[#This Row],[ f1-score]])-2),"")</f>
        <v>0.27893535036392098</v>
      </c>
      <c r="R2235" s="8">
        <f>IFERROR(RIGHT(tests_4[[#This Row],[ f1-score-2]],LEN(tests_4[[#This Row],[ f1-score-2]])-2)/10^(LEN(tests_4[[#This Row],[ f1-score-2]])-2),"")</f>
        <v>0.27941558950901402</v>
      </c>
      <c r="S2235" s="9">
        <f t="shared" si="34"/>
        <v>-4.8023914509304211E-4</v>
      </c>
    </row>
    <row r="2236" spans="1:19" x14ac:dyDescent="0.35">
      <c r="A2236" t="s">
        <v>3</v>
      </c>
      <c r="B2236" t="s">
        <v>30</v>
      </c>
      <c r="C2236">
        <v>13</v>
      </c>
      <c r="D2236">
        <v>3</v>
      </c>
      <c r="E2236">
        <v>4</v>
      </c>
      <c r="F2236">
        <v>10416</v>
      </c>
      <c r="G2236">
        <v>2604</v>
      </c>
      <c r="H2236" t="s">
        <v>363</v>
      </c>
      <c r="I2236" t="s">
        <v>15417</v>
      </c>
      <c r="J2236" t="s">
        <v>15418</v>
      </c>
      <c r="K2236" t="s">
        <v>15419</v>
      </c>
      <c r="L2236" t="s">
        <v>15420</v>
      </c>
      <c r="N2236" s="8">
        <f>IFERROR(RIGHT(tests_4[[#This Row],[ accuracy]],LEN(tests_4[[#This Row],[ accuracy]])-2)/10^(LEN(tests_4[[#This Row],[ accuracy]])-2),"")</f>
        <v>0.95506912442396297</v>
      </c>
      <c r="O2236" s="8">
        <f>IFERROR(RIGHT(tests_4[[#This Row],[ precision]],LEN(tests_4[[#This Row],[ precision]])-2)/10^(LEN(tests_4[[#This Row],[ precision]])-2),"")</f>
        <v>0.39641080312722093</v>
      </c>
      <c r="P2236" s="8">
        <f>IFERROR(RIGHT(tests_4[[#This Row],[ recall]],LEN(tests_4[[#This Row],[ recall]])-2)/10^(LEN(tests_4[[#This Row],[ recall]])-2),"")</f>
        <v>0.29519022274787998</v>
      </c>
      <c r="Q2236" s="8">
        <f>IFERROR(RIGHT(tests_4[[#This Row],[ f1-score]],LEN(tests_4[[#This Row],[ f1-score]])-2)/10^(LEN(tests_4[[#This Row],[ f1-score]])-2),"")</f>
        <v>0.33838383838383801</v>
      </c>
      <c r="R2236" s="8">
        <f>IFERROR(RIGHT(tests_4[[#This Row],[ f1-score-2]],LEN(tests_4[[#This Row],[ f1-score-2]])-2)/10^(LEN(tests_4[[#This Row],[ f1-score-2]])-2),"")</f>
        <v>0.338393347889345</v>
      </c>
      <c r="S2236" s="9">
        <f t="shared" si="34"/>
        <v>-9.5095055069882584E-6</v>
      </c>
    </row>
    <row r="2237" spans="1:19" x14ac:dyDescent="0.35">
      <c r="A2237" t="s">
        <v>3</v>
      </c>
      <c r="B2237" t="s">
        <v>30</v>
      </c>
      <c r="C2237">
        <v>13</v>
      </c>
      <c r="D2237">
        <v>3</v>
      </c>
      <c r="E2237">
        <v>5</v>
      </c>
      <c r="F2237">
        <v>10416</v>
      </c>
      <c r="G2237">
        <v>2604</v>
      </c>
      <c r="H2237" t="s">
        <v>649</v>
      </c>
      <c r="I2237" t="s">
        <v>15421</v>
      </c>
      <c r="J2237" t="s">
        <v>15422</v>
      </c>
      <c r="K2237" t="s">
        <v>15423</v>
      </c>
      <c r="L2237" t="s">
        <v>15424</v>
      </c>
      <c r="N2237" s="8">
        <f>IFERROR(RIGHT(tests_4[[#This Row],[ accuracy]],LEN(tests_4[[#This Row],[ accuracy]])-2)/10^(LEN(tests_4[[#This Row],[ accuracy]])-2),"")</f>
        <v>0.95660522273425497</v>
      </c>
      <c r="O2237" s="8">
        <f>IFERROR(RIGHT(tests_4[[#This Row],[ precision]],LEN(tests_4[[#This Row],[ precision]])-2)/10^(LEN(tests_4[[#This Row],[ precision]])-2),"")</f>
        <v>0.42841365461847303</v>
      </c>
      <c r="P2237" s="8">
        <f>IFERROR(RIGHT(tests_4[[#This Row],[ recall]],LEN(tests_4[[#This Row],[ recall]])-2)/10^(LEN(tests_4[[#This Row],[ recall]])-2),"")</f>
        <v>0.29888626059530798</v>
      </c>
      <c r="Q2237" s="8">
        <f>IFERROR(RIGHT(tests_4[[#This Row],[ f1-score]],LEN(tests_4[[#This Row],[ f1-score]])-2)/10^(LEN(tests_4[[#This Row],[ f1-score]])-2),"")</f>
        <v>0.351991278574592</v>
      </c>
      <c r="R2237" s="8">
        <f>IFERROR(RIGHT(tests_4[[#This Row],[ f1-score-2]],LEN(tests_4[[#This Row],[ f1-score-2]])-2)/10^(LEN(tests_4[[#This Row],[ f1-score-2]])-2),"")</f>
        <v>0.35211596354785102</v>
      </c>
      <c r="S2237" s="9">
        <f t="shared" si="34"/>
        <v>-1.2468497325901495E-4</v>
      </c>
    </row>
    <row r="2238" spans="1:19" x14ac:dyDescent="0.35">
      <c r="A2238" t="s">
        <v>3</v>
      </c>
      <c r="B2238" t="s">
        <v>30</v>
      </c>
      <c r="C2238">
        <v>13</v>
      </c>
      <c r="D2238">
        <v>3</v>
      </c>
      <c r="E2238">
        <v>6</v>
      </c>
      <c r="F2238">
        <v>10416</v>
      </c>
      <c r="G2238">
        <v>2604</v>
      </c>
      <c r="H2238" t="s">
        <v>540</v>
      </c>
      <c r="I2238" t="s">
        <v>15425</v>
      </c>
      <c r="J2238" t="s">
        <v>15426</v>
      </c>
      <c r="K2238" t="s">
        <v>15427</v>
      </c>
      <c r="L2238" t="s">
        <v>15428</v>
      </c>
      <c r="N2238" s="8">
        <f>IFERROR(RIGHT(tests_4[[#This Row],[ accuracy]],LEN(tests_4[[#This Row],[ accuracy]])-2)/10^(LEN(tests_4[[#This Row],[ accuracy]])-2),"")</f>
        <v>0.95679723502304104</v>
      </c>
      <c r="O2238" s="8">
        <f>IFERROR(RIGHT(tests_4[[#This Row],[ precision]],LEN(tests_4[[#This Row],[ precision]])-2)/10^(LEN(tests_4[[#This Row],[ precision]])-2),"")</f>
        <v>0.42393092105263103</v>
      </c>
      <c r="P2238" s="8">
        <f>IFERROR(RIGHT(tests_4[[#This Row],[ recall]],LEN(tests_4[[#This Row],[ recall]])-2)/10^(LEN(tests_4[[#This Row],[ recall]])-2),"")</f>
        <v>0.29450029568302699</v>
      </c>
      <c r="Q2238" s="8">
        <f>IFERROR(RIGHT(tests_4[[#This Row],[ f1-score]],LEN(tests_4[[#This Row],[ f1-score]])-2)/10^(LEN(tests_4[[#This Row],[ f1-score]])-2),"")</f>
        <v>0.34743722050223602</v>
      </c>
      <c r="R2238" s="8">
        <f>IFERROR(RIGHT(tests_4[[#This Row],[ f1-score-2]],LEN(tests_4[[#This Row],[ f1-score-2]])-2)/10^(LEN(tests_4[[#This Row],[ f1-score-2]])-2),"")</f>
        <v>0.34755667262469397</v>
      </c>
      <c r="S2238" s="9">
        <f t="shared" si="34"/>
        <v>-1.1945212245795256E-4</v>
      </c>
    </row>
    <row r="2239" spans="1:19" x14ac:dyDescent="0.35">
      <c r="A2239" t="s">
        <v>3</v>
      </c>
      <c r="B2239" t="s">
        <v>30</v>
      </c>
      <c r="C2239">
        <v>13</v>
      </c>
      <c r="D2239">
        <v>3</v>
      </c>
      <c r="E2239">
        <v>7</v>
      </c>
      <c r="F2239">
        <v>10416</v>
      </c>
      <c r="G2239">
        <v>2604</v>
      </c>
      <c r="H2239" t="s">
        <v>424</v>
      </c>
      <c r="I2239" t="s">
        <v>15429</v>
      </c>
      <c r="J2239" t="s">
        <v>15430</v>
      </c>
      <c r="K2239" t="s">
        <v>15431</v>
      </c>
      <c r="L2239" t="s">
        <v>15432</v>
      </c>
      <c r="N2239" s="8">
        <f>IFERROR(RIGHT(tests_4[[#This Row],[ accuracy]],LEN(tests_4[[#This Row],[ accuracy]])-2)/10^(LEN(tests_4[[#This Row],[ accuracy]])-2),"")</f>
        <v>0.95449308755760298</v>
      </c>
      <c r="O2239" s="8">
        <f>IFERROR(RIGHT(tests_4[[#This Row],[ precision]],LEN(tests_4[[#This Row],[ precision]])-2)/10^(LEN(tests_4[[#This Row],[ precision]])-2),"")</f>
        <v>0.40085657007472197</v>
      </c>
      <c r="P2239" s="8">
        <f>IFERROR(RIGHT(tests_4[[#This Row],[ recall]],LEN(tests_4[[#This Row],[ recall]])-2)/10^(LEN(tests_4[[#This Row],[ recall]])-2),"")</f>
        <v>0.29203627045140901</v>
      </c>
      <c r="Q2239" s="8">
        <f>IFERROR(RIGHT(tests_4[[#This Row],[ f1-score]],LEN(tests_4[[#This Row],[ f1-score]])-2)/10^(LEN(tests_4[[#This Row],[ f1-score]])-2),"")</f>
        <v>0.33702180441310797</v>
      </c>
      <c r="R2239" s="8">
        <f>IFERROR(RIGHT(tests_4[[#This Row],[ f1-score-2]],LEN(tests_4[[#This Row],[ f1-score-2]])-2)/10^(LEN(tests_4[[#This Row],[ f1-score-2]])-2),"")</f>
        <v>0.33790119009362402</v>
      </c>
      <c r="S2239" s="9">
        <f t="shared" si="34"/>
        <v>-8.7938568051604271E-4</v>
      </c>
    </row>
    <row r="2240" spans="1:19" x14ac:dyDescent="0.35">
      <c r="A2240" t="s">
        <v>3</v>
      </c>
      <c r="B2240" t="s">
        <v>30</v>
      </c>
      <c r="C2240">
        <v>13</v>
      </c>
      <c r="D2240">
        <v>3</v>
      </c>
      <c r="E2240">
        <v>8</v>
      </c>
      <c r="F2240">
        <v>10416</v>
      </c>
      <c r="G2240">
        <v>2604</v>
      </c>
      <c r="H2240" t="s">
        <v>15433</v>
      </c>
      <c r="I2240" t="s">
        <v>15434</v>
      </c>
      <c r="J2240" t="s">
        <v>15418</v>
      </c>
      <c r="K2240" t="s">
        <v>15435</v>
      </c>
      <c r="L2240" t="s">
        <v>15436</v>
      </c>
      <c r="N2240" s="8">
        <f>IFERROR(RIGHT(tests_4[[#This Row],[ accuracy]],LEN(tests_4[[#This Row],[ accuracy]])-2)/10^(LEN(tests_4[[#This Row],[ accuracy]])-2),"")</f>
        <v>0.96063748079877098</v>
      </c>
      <c r="O2240" s="8">
        <f>IFERROR(RIGHT(tests_4[[#This Row],[ precision]],LEN(tests_4[[#This Row],[ precision]])-2)/10^(LEN(tests_4[[#This Row],[ precision]])-2),"")</f>
        <v>0.50966810966810905</v>
      </c>
      <c r="P2240" s="8">
        <f>IFERROR(RIGHT(tests_4[[#This Row],[ recall]],LEN(tests_4[[#This Row],[ recall]])-2)/10^(LEN(tests_4[[#This Row],[ recall]])-2),"")</f>
        <v>0.29519022274787998</v>
      </c>
      <c r="Q2240" s="8">
        <f>IFERROR(RIGHT(tests_4[[#This Row],[ f1-score]],LEN(tests_4[[#This Row],[ f1-score]])-2)/10^(LEN(tests_4[[#This Row],[ f1-score]])-2),"")</f>
        <v>0.372040321950457</v>
      </c>
      <c r="R2240" s="8">
        <f>IFERROR(RIGHT(tests_4[[#This Row],[ f1-score-2]],LEN(tests_4[[#This Row],[ f1-score-2]])-2)/10^(LEN(tests_4[[#This Row],[ f1-score-2]])-2),"")</f>
        <v>0.37385223401690798</v>
      </c>
      <c r="S2240" s="9">
        <f t="shared" si="34"/>
        <v>-1.8119120664509825E-3</v>
      </c>
    </row>
    <row r="2241" spans="1:19" x14ac:dyDescent="0.35">
      <c r="A2241" t="s">
        <v>3</v>
      </c>
      <c r="B2241" t="s">
        <v>30</v>
      </c>
      <c r="C2241">
        <v>13</v>
      </c>
      <c r="D2241">
        <v>3</v>
      </c>
      <c r="E2241">
        <v>9</v>
      </c>
      <c r="F2241">
        <v>10416</v>
      </c>
      <c r="G2241">
        <v>2604</v>
      </c>
      <c r="H2241" t="s">
        <v>3636</v>
      </c>
      <c r="I2241" t="s">
        <v>15437</v>
      </c>
      <c r="J2241" t="s">
        <v>421</v>
      </c>
      <c r="K2241" t="s">
        <v>15438</v>
      </c>
      <c r="L2241" t="s">
        <v>15439</v>
      </c>
      <c r="N2241" s="8">
        <f>IFERROR(RIGHT(tests_4[[#This Row],[ accuracy]],LEN(tests_4[[#This Row],[ accuracy]])-2)/10^(LEN(tests_4[[#This Row],[ accuracy]])-2),"")</f>
        <v>0.95756528417818698</v>
      </c>
      <c r="O2241" s="8">
        <f>IFERROR(RIGHT(tests_4[[#This Row],[ precision]],LEN(tests_4[[#This Row],[ precision]])-2)/10^(LEN(tests_4[[#This Row],[ precision]])-2),"")</f>
        <v>0.44159042927515801</v>
      </c>
      <c r="P2241" s="8">
        <f>IFERROR(RIGHT(tests_4[[#This Row],[ recall]],LEN(tests_4[[#This Row],[ recall]])-2)/10^(LEN(tests_4[[#This Row],[ recall]])-2),"")</f>
        <v>0.28710821998817199</v>
      </c>
      <c r="Q2241" s="8">
        <f>IFERROR(RIGHT(tests_4[[#This Row],[ f1-score]],LEN(tests_4[[#This Row],[ f1-score]])-2)/10^(LEN(tests_4[[#This Row],[ f1-score]])-2),"")</f>
        <v>0.345771144278606</v>
      </c>
      <c r="R2241" s="8">
        <f>IFERROR(RIGHT(tests_4[[#This Row],[ f1-score-2]],LEN(tests_4[[#This Row],[ f1-score-2]])-2)/10^(LEN(tests_4[[#This Row],[ f1-score-2]])-2),"")</f>
        <v>0.34797441230658099</v>
      </c>
      <c r="S2241" s="9">
        <f t="shared" si="34"/>
        <v>-2.2032680279749917E-3</v>
      </c>
    </row>
    <row r="2242" spans="1:19" x14ac:dyDescent="0.35">
      <c r="A2242" t="s">
        <v>3</v>
      </c>
      <c r="B2242" t="s">
        <v>30</v>
      </c>
      <c r="C2242">
        <v>13</v>
      </c>
      <c r="D2242">
        <v>3</v>
      </c>
      <c r="E2242">
        <v>10</v>
      </c>
      <c r="F2242">
        <v>10416</v>
      </c>
      <c r="G2242">
        <v>2604</v>
      </c>
      <c r="H2242" t="s">
        <v>3769</v>
      </c>
      <c r="I2242" t="s">
        <v>15440</v>
      </c>
      <c r="J2242" t="s">
        <v>15441</v>
      </c>
      <c r="K2242" t="s">
        <v>15442</v>
      </c>
      <c r="L2242" t="s">
        <v>15443</v>
      </c>
      <c r="N2242" s="8">
        <f>IFERROR(RIGHT(tests_4[[#This Row],[ accuracy]],LEN(tests_4[[#This Row],[ accuracy]])-2)/10^(LEN(tests_4[[#This Row],[ accuracy]])-2),"")</f>
        <v>0.95794930875576001</v>
      </c>
      <c r="O2242" s="8">
        <f>IFERROR(RIGHT(tests_4[[#This Row],[ precision]],LEN(tests_4[[#This Row],[ precision]])-2)/10^(LEN(tests_4[[#This Row],[ precision]])-2),"")</f>
        <v>0.43209134615384598</v>
      </c>
      <c r="P2242" s="8">
        <f>IFERROR(RIGHT(tests_4[[#This Row],[ recall]],LEN(tests_4[[#This Row],[ recall]])-2)/10^(LEN(tests_4[[#This Row],[ recall]])-2),"")</f>
        <v>0.24763453577764599</v>
      </c>
      <c r="Q2242" s="8">
        <f>IFERROR(RIGHT(tests_4[[#This Row],[ f1-score]],LEN(tests_4[[#This Row],[ f1-score]])-2)/10^(LEN(tests_4[[#This Row],[ f1-score]])-2),"")</f>
        <v>0.31480596063431299</v>
      </c>
      <c r="R2242" s="8">
        <f>IFERROR(RIGHT(tests_4[[#This Row],[ f1-score-2]],LEN(tests_4[[#This Row],[ f1-score-2]])-2)/10^(LEN(tests_4[[#This Row],[ f1-score-2]])-2),"")</f>
        <v>0.31483497322272103</v>
      </c>
      <c r="S2242" s="9">
        <f t="shared" si="34"/>
        <v>-2.9012588408039441E-5</v>
      </c>
    </row>
    <row r="2243" spans="1:19" x14ac:dyDescent="0.35">
      <c r="A2243" t="s">
        <v>3</v>
      </c>
      <c r="B2243" t="s">
        <v>30</v>
      </c>
      <c r="C2243">
        <v>13</v>
      </c>
      <c r="D2243">
        <v>3</v>
      </c>
      <c r="E2243">
        <v>11</v>
      </c>
      <c r="F2243">
        <v>10416</v>
      </c>
      <c r="G2243">
        <v>2604</v>
      </c>
      <c r="H2243" t="s">
        <v>3769</v>
      </c>
      <c r="I2243" t="s">
        <v>15444</v>
      </c>
      <c r="J2243" t="s">
        <v>311</v>
      </c>
      <c r="K2243" t="s">
        <v>15445</v>
      </c>
      <c r="L2243" t="s">
        <v>15446</v>
      </c>
      <c r="N2243" s="8">
        <f>IFERROR(RIGHT(tests_4[[#This Row],[ accuracy]],LEN(tests_4[[#This Row],[ accuracy]])-2)/10^(LEN(tests_4[[#This Row],[ accuracy]])-2),"")</f>
        <v>0.95794930875576001</v>
      </c>
      <c r="O2243" s="8">
        <f>IFERROR(RIGHT(tests_4[[#This Row],[ precision]],LEN(tests_4[[#This Row],[ precision]])-2)/10^(LEN(tests_4[[#This Row],[ precision]])-2),"")</f>
        <v>0.43974065598779505</v>
      </c>
      <c r="P2243" s="8">
        <f>IFERROR(RIGHT(tests_4[[#This Row],[ recall]],LEN(tests_4[[#This Row],[ recall]])-2)/10^(LEN(tests_4[[#This Row],[ recall]])-2),"")</f>
        <v>0.27449241080228598</v>
      </c>
      <c r="Q2243" s="8">
        <f>IFERROR(RIGHT(tests_4[[#This Row],[ f1-score]],LEN(tests_4[[#This Row],[ f1-score]])-2)/10^(LEN(tests_4[[#This Row],[ f1-score]])-2),"")</f>
        <v>0.33793697133018902</v>
      </c>
      <c r="R2243" s="8">
        <f>IFERROR(RIGHT(tests_4[[#This Row],[ f1-score-2]],LEN(tests_4[[#This Row],[ f1-score-2]])-2)/10^(LEN(tests_4[[#This Row],[ f1-score-2]])-2),"")</f>
        <v>0.33800023662400602</v>
      </c>
      <c r="S2243" s="9">
        <f t="shared" ref="S2243:S2306" si="35">IFERROR(Q2243-R2243,"")</f>
        <v>-6.3265293817005297E-5</v>
      </c>
    </row>
    <row r="2244" spans="1:19" x14ac:dyDescent="0.35">
      <c r="A2244" t="s">
        <v>3</v>
      </c>
      <c r="B2244" t="s">
        <v>30</v>
      </c>
      <c r="C2244">
        <v>13</v>
      </c>
      <c r="D2244">
        <v>3</v>
      </c>
      <c r="E2244">
        <v>12</v>
      </c>
      <c r="F2244">
        <v>10416</v>
      </c>
      <c r="G2244">
        <v>2604</v>
      </c>
      <c r="H2244" t="s">
        <v>3636</v>
      </c>
      <c r="I2244" t="s">
        <v>15447</v>
      </c>
      <c r="J2244" t="s">
        <v>15448</v>
      </c>
      <c r="K2244" t="s">
        <v>15449</v>
      </c>
      <c r="L2244" t="s">
        <v>15450</v>
      </c>
      <c r="N2244" s="8">
        <f>IFERROR(RIGHT(tests_4[[#This Row],[ accuracy]],LEN(tests_4[[#This Row],[ accuracy]])-2)/10^(LEN(tests_4[[#This Row],[ accuracy]])-2),"")</f>
        <v>0.95756528417818698</v>
      </c>
      <c r="O2244" s="8">
        <f>IFERROR(RIGHT(tests_4[[#This Row],[ precision]],LEN(tests_4[[#This Row],[ precision]])-2)/10^(LEN(tests_4[[#This Row],[ precision]])-2),"")</f>
        <v>0.43096964813322503</v>
      </c>
      <c r="P2244" s="8">
        <f>IFERROR(RIGHT(tests_4[[#This Row],[ recall]],LEN(tests_4[[#This Row],[ recall]])-2)/10^(LEN(tests_4[[#This Row],[ recall]])-2),"")</f>
        <v>0.26079243051448803</v>
      </c>
      <c r="Q2244" s="8">
        <f>IFERROR(RIGHT(tests_4[[#This Row],[ f1-score]],LEN(tests_4[[#This Row],[ f1-score]])-2)/10^(LEN(tests_4[[#This Row],[ f1-score]])-2),"")</f>
        <v>0.32471352177234503</v>
      </c>
      <c r="R2244" s="8">
        <f>IFERROR(RIGHT(tests_4[[#This Row],[ f1-score-2]],LEN(tests_4[[#This Row],[ f1-score-2]])-2)/10^(LEN(tests_4[[#This Row],[ f1-score-2]])-2),"")</f>
        <v>0.32494878075522599</v>
      </c>
      <c r="S2244" s="9">
        <f t="shared" si="35"/>
        <v>-2.3525898288095926E-4</v>
      </c>
    </row>
    <row r="2245" spans="1:19" x14ac:dyDescent="0.35">
      <c r="A2245" t="s">
        <v>3</v>
      </c>
      <c r="B2245" t="s">
        <v>30</v>
      </c>
      <c r="C2245">
        <v>13</v>
      </c>
      <c r="D2245">
        <v>3</v>
      </c>
      <c r="E2245">
        <v>13</v>
      </c>
      <c r="F2245">
        <v>10416</v>
      </c>
      <c r="G2245">
        <v>2604</v>
      </c>
      <c r="H2245" t="s">
        <v>3830</v>
      </c>
      <c r="I2245" t="s">
        <v>15451</v>
      </c>
      <c r="J2245" t="s">
        <v>15452</v>
      </c>
      <c r="K2245" t="s">
        <v>15453</v>
      </c>
      <c r="L2245" t="s">
        <v>15454</v>
      </c>
      <c r="N2245" s="8">
        <f>IFERROR(RIGHT(tests_4[[#This Row],[ accuracy]],LEN(tests_4[[#This Row],[ accuracy]])-2)/10^(LEN(tests_4[[#This Row],[ accuracy]])-2),"")</f>
        <v>0.95718125960061395</v>
      </c>
      <c r="O2245" s="8">
        <f>IFERROR(RIGHT(tests_4[[#This Row],[ precision]],LEN(tests_4[[#This Row],[ precision]])-2)/10^(LEN(tests_4[[#This Row],[ precision]])-2),"")</f>
        <v>0.419704433497536</v>
      </c>
      <c r="P2245" s="8">
        <f>IFERROR(RIGHT(tests_4[[#This Row],[ recall]],LEN(tests_4[[#This Row],[ recall]])-2)/10^(LEN(tests_4[[#This Row],[ recall]])-2),"")</f>
        <v>0.26517839542676902</v>
      </c>
      <c r="Q2245" s="8">
        <f>IFERROR(RIGHT(tests_4[[#This Row],[ f1-score]],LEN(tests_4[[#This Row],[ f1-score]])-2)/10^(LEN(tests_4[[#This Row],[ f1-score]])-2),"")</f>
        <v>0.32494084590357802</v>
      </c>
      <c r="R2245" s="8">
        <f>IFERROR(RIGHT(tests_4[[#This Row],[ f1-score-2]],LEN(tests_4[[#This Row],[ f1-score-2]])-2)/10^(LEN(tests_4[[#This Row],[ f1-score-2]])-2),"")</f>
        <v>0.32500901914326802</v>
      </c>
      <c r="S2245" s="9">
        <f t="shared" si="35"/>
        <v>-6.817323968999478E-5</v>
      </c>
    </row>
    <row r="2246" spans="1:19" x14ac:dyDescent="0.35">
      <c r="A2246" t="s">
        <v>3</v>
      </c>
      <c r="B2246" t="s">
        <v>30</v>
      </c>
      <c r="C2246">
        <v>13</v>
      </c>
      <c r="D2246">
        <v>3</v>
      </c>
      <c r="E2246">
        <v>14</v>
      </c>
      <c r="F2246">
        <v>10416</v>
      </c>
      <c r="G2246">
        <v>2604</v>
      </c>
      <c r="H2246" t="s">
        <v>3756</v>
      </c>
      <c r="I2246" t="s">
        <v>15455</v>
      </c>
      <c r="J2246" t="s">
        <v>15456</v>
      </c>
      <c r="K2246" t="s">
        <v>15457</v>
      </c>
      <c r="L2246" t="s">
        <v>15458</v>
      </c>
      <c r="N2246" s="8">
        <f>IFERROR(RIGHT(tests_4[[#This Row],[ accuracy]],LEN(tests_4[[#This Row],[ accuracy]])-2)/10^(LEN(tests_4[[#This Row],[ accuracy]])-2),"")</f>
        <v>0.96044546850998402</v>
      </c>
      <c r="O2246" s="8">
        <f>IFERROR(RIGHT(tests_4[[#This Row],[ precision]],LEN(tests_4[[#This Row],[ precision]])-2)/10^(LEN(tests_4[[#This Row],[ precision]])-2),"")</f>
        <v>0.49325337331334301</v>
      </c>
      <c r="P2246" s="8">
        <f>IFERROR(RIGHT(tests_4[[#This Row],[ recall]],LEN(tests_4[[#This Row],[ recall]])-2)/10^(LEN(tests_4[[#This Row],[ recall]])-2),"")</f>
        <v>0.31135422826729697</v>
      </c>
      <c r="Q2246" s="8">
        <f>IFERROR(RIGHT(tests_4[[#This Row],[ f1-score]],LEN(tests_4[[#This Row],[ f1-score]])-2)/10^(LEN(tests_4[[#This Row],[ f1-score]])-2),"")</f>
        <v>0.38162150105943998</v>
      </c>
      <c r="R2246" s="8">
        <f>IFERROR(RIGHT(tests_4[[#This Row],[ f1-score-2]],LEN(tests_4[[#This Row],[ f1-score-2]])-2)/10^(LEN(tests_4[[#This Row],[ f1-score-2]])-2),"")</f>
        <v>0.38174266086106601</v>
      </c>
      <c r="S2246" s="9">
        <f t="shared" si="35"/>
        <v>-1.2115980162602513E-4</v>
      </c>
    </row>
    <row r="2247" spans="1:19" x14ac:dyDescent="0.35">
      <c r="A2247" t="s">
        <v>3</v>
      </c>
      <c r="B2247" t="s">
        <v>30</v>
      </c>
      <c r="C2247">
        <v>13</v>
      </c>
      <c r="D2247">
        <v>3</v>
      </c>
      <c r="E2247">
        <v>15</v>
      </c>
      <c r="F2247">
        <v>10416</v>
      </c>
      <c r="G2247">
        <v>2604</v>
      </c>
      <c r="H2247" t="s">
        <v>15459</v>
      </c>
      <c r="I2247" t="s">
        <v>15460</v>
      </c>
      <c r="J2247" t="s">
        <v>15461</v>
      </c>
      <c r="K2247" t="s">
        <v>15462</v>
      </c>
      <c r="L2247" t="s">
        <v>15463</v>
      </c>
      <c r="N2247" s="8">
        <f>IFERROR(RIGHT(tests_4[[#This Row],[ accuracy]],LEN(tests_4[[#This Row],[ accuracy]])-2)/10^(LEN(tests_4[[#This Row],[ accuracy]])-2),"")</f>
        <v>0.96121351766512997</v>
      </c>
      <c r="O2247" s="8">
        <f>IFERROR(RIGHT(tests_4[[#This Row],[ precision]],LEN(tests_4[[#This Row],[ precision]])-2)/10^(LEN(tests_4[[#This Row],[ precision]])-2),"")</f>
        <v>0.51917808219177997</v>
      </c>
      <c r="P2247" s="8">
        <f>IFERROR(RIGHT(tests_4[[#This Row],[ recall]],LEN(tests_4[[#This Row],[ recall]])-2)/10^(LEN(tests_4[[#This Row],[ recall]])-2),"")</f>
        <v>0.30889020303567899</v>
      </c>
      <c r="Q2247" s="8">
        <f>IFERROR(RIGHT(tests_4[[#This Row],[ f1-score]],LEN(tests_4[[#This Row],[ f1-score]])-2)/10^(LEN(tests_4[[#This Row],[ f1-score]])-2),"")</f>
        <v>0.386950332781902</v>
      </c>
      <c r="R2247" s="8">
        <f>IFERROR(RIGHT(tests_4[[#This Row],[ f1-score-2]],LEN(tests_4[[#This Row],[ f1-score-2]])-2)/10^(LEN(tests_4[[#This Row],[ f1-score-2]])-2),"")</f>
        <v>0.38733284701476495</v>
      </c>
      <c r="S2247" s="9">
        <f t="shared" si="35"/>
        <v>-3.8251423286295161E-4</v>
      </c>
    </row>
    <row r="2248" spans="1:19" x14ac:dyDescent="0.35">
      <c r="A2248" t="s">
        <v>3</v>
      </c>
      <c r="B2248" t="s">
        <v>30</v>
      </c>
      <c r="C2248">
        <v>13</v>
      </c>
      <c r="D2248">
        <v>3</v>
      </c>
      <c r="E2248">
        <v>16</v>
      </c>
      <c r="F2248">
        <v>10416</v>
      </c>
      <c r="G2248">
        <v>2604</v>
      </c>
      <c r="H2248" t="s">
        <v>3830</v>
      </c>
      <c r="I2248" t="s">
        <v>15464</v>
      </c>
      <c r="J2248" t="s">
        <v>15465</v>
      </c>
      <c r="K2248" t="s">
        <v>15466</v>
      </c>
      <c r="L2248" t="s">
        <v>15467</v>
      </c>
      <c r="N2248" s="8">
        <f>IFERROR(RIGHT(tests_4[[#This Row],[ accuracy]],LEN(tests_4[[#This Row],[ accuracy]])-2)/10^(LEN(tests_4[[#This Row],[ accuracy]])-2),"")</f>
        <v>0.95718125960061395</v>
      </c>
      <c r="O2248" s="8">
        <f>IFERROR(RIGHT(tests_4[[#This Row],[ precision]],LEN(tests_4[[#This Row],[ precision]])-2)/10^(LEN(tests_4[[#This Row],[ precision]])-2),"")</f>
        <v>0.42621527777777701</v>
      </c>
      <c r="P2248" s="8">
        <f>IFERROR(RIGHT(tests_4[[#This Row],[ recall]],LEN(tests_4[[#This Row],[ recall]])-2)/10^(LEN(tests_4[[#This Row],[ recall]])-2),"")</f>
        <v>0.28765030553912802</v>
      </c>
      <c r="Q2248" s="8">
        <f>IFERROR(RIGHT(tests_4[[#This Row],[ f1-score]],LEN(tests_4[[#This Row],[ f1-score]])-2)/10^(LEN(tests_4[[#This Row],[ f1-score]])-2),"")</f>
        <v>0.34313725490196001</v>
      </c>
      <c r="R2248" s="8">
        <f>IFERROR(RIGHT(tests_4[[#This Row],[ f1-score-2]],LEN(tests_4[[#This Row],[ f1-score-2]])-2)/10^(LEN(tests_4[[#This Row],[ f1-score-2]])-2),"")</f>
        <v>0.343484705646037</v>
      </c>
      <c r="S2248" s="9">
        <f t="shared" si="35"/>
        <v>-3.4745074407699361E-4</v>
      </c>
    </row>
    <row r="2249" spans="1:19" x14ac:dyDescent="0.35">
      <c r="A2249" t="s">
        <v>3</v>
      </c>
      <c r="B2249" t="s">
        <v>30</v>
      </c>
      <c r="C2249">
        <v>13</v>
      </c>
      <c r="D2249">
        <v>3</v>
      </c>
      <c r="E2249">
        <v>17</v>
      </c>
      <c r="F2249">
        <v>10416</v>
      </c>
      <c r="G2249">
        <v>2604</v>
      </c>
      <c r="H2249" t="s">
        <v>14077</v>
      </c>
      <c r="I2249" t="s">
        <v>15468</v>
      </c>
      <c r="J2249" t="s">
        <v>15430</v>
      </c>
      <c r="K2249" t="s">
        <v>15469</v>
      </c>
      <c r="L2249" t="s">
        <v>15470</v>
      </c>
      <c r="N2249" s="8">
        <f>IFERROR(RIGHT(tests_4[[#This Row],[ accuracy]],LEN(tests_4[[#This Row],[ accuracy]])-2)/10^(LEN(tests_4[[#This Row],[ accuracy]])-2),"")</f>
        <v>0.95967741935483797</v>
      </c>
      <c r="O2249" s="8">
        <f>IFERROR(RIGHT(tests_4[[#This Row],[ precision]],LEN(tests_4[[#This Row],[ precision]])-2)/10^(LEN(tests_4[[#This Row],[ precision]])-2),"")</f>
        <v>0.47693920335429701</v>
      </c>
      <c r="P2249" s="8">
        <f>IFERROR(RIGHT(tests_4[[#This Row],[ recall]],LEN(tests_4[[#This Row],[ recall]])-2)/10^(LEN(tests_4[[#This Row],[ recall]])-2),"")</f>
        <v>0.29203627045140901</v>
      </c>
      <c r="Q2249" s="8">
        <f>IFERROR(RIGHT(tests_4[[#This Row],[ f1-score]],LEN(tests_4[[#This Row],[ f1-score]])-2)/10^(LEN(tests_4[[#This Row],[ f1-score]])-2),"")</f>
        <v>0.36218385582311002</v>
      </c>
      <c r="R2249" s="8">
        <f>IFERROR(RIGHT(tests_4[[#This Row],[ f1-score-2]],LEN(tests_4[[#This Row],[ f1-score-2]])-2)/10^(LEN(tests_4[[#This Row],[ f1-score-2]])-2),"")</f>
        <v>0.36225744753687</v>
      </c>
      <c r="S2249" s="9">
        <f t="shared" si="35"/>
        <v>-7.3591713759979527E-5</v>
      </c>
    </row>
    <row r="2250" spans="1:19" x14ac:dyDescent="0.35">
      <c r="A2250" t="s">
        <v>3</v>
      </c>
      <c r="B2250" t="s">
        <v>30</v>
      </c>
      <c r="C2250">
        <v>13</v>
      </c>
      <c r="D2250">
        <v>3</v>
      </c>
      <c r="E2250">
        <v>18</v>
      </c>
      <c r="F2250">
        <v>10416</v>
      </c>
      <c r="G2250">
        <v>2604</v>
      </c>
      <c r="H2250" t="s">
        <v>15471</v>
      </c>
      <c r="I2250" t="s">
        <v>15472</v>
      </c>
      <c r="J2250" t="s">
        <v>15418</v>
      </c>
      <c r="K2250" t="s">
        <v>15473</v>
      </c>
      <c r="L2250" t="s">
        <v>15474</v>
      </c>
      <c r="N2250" s="8">
        <f>IFERROR(RIGHT(tests_4[[#This Row],[ accuracy]],LEN(tests_4[[#This Row],[ accuracy]])-2)/10^(LEN(tests_4[[#This Row],[ accuracy]])-2),"")</f>
        <v>0.96063748079877098</v>
      </c>
      <c r="O2250" s="8">
        <f>IFERROR(RIGHT(tests_4[[#This Row],[ precision]],LEN(tests_4[[#This Row],[ precision]])-2)/10^(LEN(tests_4[[#This Row],[ precision]])-2),"")</f>
        <v>0.50056306306306297</v>
      </c>
      <c r="P2250" s="8">
        <f>IFERROR(RIGHT(tests_4[[#This Row],[ recall]],LEN(tests_4[[#This Row],[ recall]])-2)/10^(LEN(tests_4[[#This Row],[ recall]])-2),"")</f>
        <v>0.29519022274787998</v>
      </c>
      <c r="Q2250" s="8">
        <f>IFERROR(RIGHT(tests_4[[#This Row],[ f1-score]],LEN(tests_4[[#This Row],[ f1-score]])-2)/10^(LEN(tests_4[[#This Row],[ f1-score]])-2),"")</f>
        <v>0.37063208572759698</v>
      </c>
      <c r="R2250" s="8">
        <f>IFERROR(RIGHT(tests_4[[#This Row],[ f1-score-2]],LEN(tests_4[[#This Row],[ f1-score-2]])-2)/10^(LEN(tests_4[[#This Row],[ f1-score-2]])-2),"")</f>
        <v>0.37137470801484601</v>
      </c>
      <c r="S2250" s="9">
        <f t="shared" si="35"/>
        <v>-7.4262228724902846E-4</v>
      </c>
    </row>
    <row r="2251" spans="1:19" x14ac:dyDescent="0.35">
      <c r="A2251" t="s">
        <v>3</v>
      </c>
      <c r="B2251" t="s">
        <v>30</v>
      </c>
      <c r="C2251">
        <v>13</v>
      </c>
      <c r="D2251">
        <v>3</v>
      </c>
      <c r="E2251">
        <v>19</v>
      </c>
      <c r="F2251">
        <v>10416</v>
      </c>
      <c r="G2251">
        <v>2604</v>
      </c>
      <c r="H2251" t="s">
        <v>15475</v>
      </c>
      <c r="I2251" t="s">
        <v>15476</v>
      </c>
      <c r="J2251" t="s">
        <v>15477</v>
      </c>
      <c r="K2251" t="s">
        <v>15478</v>
      </c>
      <c r="L2251" t="s">
        <v>15479</v>
      </c>
      <c r="N2251" s="8">
        <f>IFERROR(RIGHT(tests_4[[#This Row],[ accuracy]],LEN(tests_4[[#This Row],[ accuracy]])-2)/10^(LEN(tests_4[[#This Row],[ accuracy]])-2),"")</f>
        <v>0.96217357910906298</v>
      </c>
      <c r="O2251" s="8">
        <f>IFERROR(RIGHT(tests_4[[#This Row],[ precision]],LEN(tests_4[[#This Row],[ precision]])-2)/10^(LEN(tests_4[[#This Row],[ precision]])-2),"")</f>
        <v>0.52884615384615297</v>
      </c>
      <c r="P2251" s="8">
        <f>IFERROR(RIGHT(tests_4[[#This Row],[ recall]],LEN(tests_4[[#This Row],[ recall]])-2)/10^(LEN(tests_4[[#This Row],[ recall]])-2),"")</f>
        <v>0.30712881022615501</v>
      </c>
      <c r="Q2251" s="8">
        <f>IFERROR(RIGHT(tests_4[[#This Row],[ f1-score]],LEN(tests_4[[#This Row],[ f1-score]])-2)/10^(LEN(tests_4[[#This Row],[ f1-score]])-2),"")</f>
        <v>0.38858289401211699</v>
      </c>
      <c r="R2251" s="8">
        <f>IFERROR(RIGHT(tests_4[[#This Row],[ f1-score-2]],LEN(tests_4[[#This Row],[ f1-score-2]])-2)/10^(LEN(tests_4[[#This Row],[ f1-score-2]])-2),"")</f>
        <v>0.38858553665824402</v>
      </c>
      <c r="S2251" s="9">
        <f t="shared" si="35"/>
        <v>-2.6426461270379065E-6</v>
      </c>
    </row>
    <row r="2252" spans="1:19" x14ac:dyDescent="0.35">
      <c r="A2252" t="s">
        <v>3</v>
      </c>
      <c r="B2252" t="s">
        <v>30</v>
      </c>
      <c r="C2252">
        <v>13</v>
      </c>
      <c r="D2252">
        <v>3</v>
      </c>
      <c r="E2252">
        <v>20</v>
      </c>
      <c r="F2252">
        <v>10416</v>
      </c>
      <c r="G2252">
        <v>2604</v>
      </c>
      <c r="H2252" t="s">
        <v>7181</v>
      </c>
      <c r="I2252" t="s">
        <v>15480</v>
      </c>
      <c r="J2252" t="s">
        <v>3571</v>
      </c>
      <c r="K2252" t="s">
        <v>15481</v>
      </c>
      <c r="L2252" t="s">
        <v>15482</v>
      </c>
      <c r="N2252" s="8">
        <f>IFERROR(RIGHT(tests_4[[#This Row],[ accuracy]],LEN(tests_4[[#This Row],[ accuracy]])-2)/10^(LEN(tests_4[[#This Row],[ accuracy]])-2),"")</f>
        <v>0.95948540706605201</v>
      </c>
      <c r="O2252" s="8">
        <f>IFERROR(RIGHT(tests_4[[#This Row],[ precision]],LEN(tests_4[[#This Row],[ precision]])-2)/10^(LEN(tests_4[[#This Row],[ precision]])-2),"")</f>
        <v>0.45791001451378799</v>
      </c>
      <c r="P2252" s="8">
        <f>IFERROR(RIGHT(tests_4[[#This Row],[ recall]],LEN(tests_4[[#This Row],[ recall]])-2)/10^(LEN(tests_4[[#This Row],[ recall]])-2),"")</f>
        <v>0.266140109890109</v>
      </c>
      <c r="Q2252" s="8">
        <f>IFERROR(RIGHT(tests_4[[#This Row],[ f1-score]],LEN(tests_4[[#This Row],[ f1-score]])-2)/10^(LEN(tests_4[[#This Row],[ f1-score]])-2),"")</f>
        <v>0.33662900188323902</v>
      </c>
      <c r="R2252" s="8">
        <f>IFERROR(RIGHT(tests_4[[#This Row],[ f1-score-2]],LEN(tests_4[[#This Row],[ f1-score-2]])-2)/10^(LEN(tests_4[[#This Row],[ f1-score-2]])-2),"")</f>
        <v>0.33662924008973499</v>
      </c>
      <c r="S2252" s="9">
        <f t="shared" si="35"/>
        <v>-2.3820649597272592E-7</v>
      </c>
    </row>
    <row r="2253" spans="1:19" x14ac:dyDescent="0.35">
      <c r="A2253" t="s">
        <v>3</v>
      </c>
      <c r="B2253" t="s">
        <v>30</v>
      </c>
      <c r="C2253">
        <v>13</v>
      </c>
      <c r="D2253">
        <v>3</v>
      </c>
      <c r="E2253">
        <v>21</v>
      </c>
      <c r="F2253">
        <v>10416</v>
      </c>
      <c r="G2253">
        <v>2604</v>
      </c>
      <c r="H2253" t="s">
        <v>7181</v>
      </c>
      <c r="I2253" t="s">
        <v>15483</v>
      </c>
      <c r="J2253" t="s">
        <v>15484</v>
      </c>
      <c r="K2253" t="s">
        <v>15485</v>
      </c>
      <c r="L2253" t="s">
        <v>15486</v>
      </c>
      <c r="N2253" s="8">
        <f>IFERROR(RIGHT(tests_4[[#This Row],[ accuracy]],LEN(tests_4[[#This Row],[ accuracy]])-2)/10^(LEN(tests_4[[#This Row],[ accuracy]])-2),"")</f>
        <v>0.95948540706605201</v>
      </c>
      <c r="O2253" s="8">
        <f>IFERROR(RIGHT(tests_4[[#This Row],[ precision]],LEN(tests_4[[#This Row],[ precision]])-2)/10^(LEN(tests_4[[#This Row],[ precision]])-2),"")</f>
        <v>0.46491803278688498</v>
      </c>
      <c r="P2253" s="8">
        <f>IFERROR(RIGHT(tests_4[[#This Row],[ recall]],LEN(tests_4[[#This Row],[ recall]])-2)/10^(LEN(tests_4[[#This Row],[ recall]])-2),"")</f>
        <v>0.31154524089306701</v>
      </c>
      <c r="Q2253" s="8">
        <f>IFERROR(RIGHT(tests_4[[#This Row],[ f1-score]],LEN(tests_4[[#This Row],[ f1-score]])-2)/10^(LEN(tests_4[[#This Row],[ f1-score]])-2),"")</f>
        <v>0.37307611216529601</v>
      </c>
      <c r="R2253" s="8">
        <f>IFERROR(RIGHT(tests_4[[#This Row],[ f1-score-2]],LEN(tests_4[[#This Row],[ f1-score-2]])-2)/10^(LEN(tests_4[[#This Row],[ f1-score-2]])-2),"")</f>
        <v>0.37308397043341202</v>
      </c>
      <c r="S2253" s="9">
        <f t="shared" si="35"/>
        <v>-7.8582681160010992E-6</v>
      </c>
    </row>
    <row r="2254" spans="1:19" x14ac:dyDescent="0.35">
      <c r="A2254" t="s">
        <v>3</v>
      </c>
      <c r="B2254" t="s">
        <v>30</v>
      </c>
      <c r="C2254">
        <v>13</v>
      </c>
      <c r="D2254">
        <v>3</v>
      </c>
      <c r="E2254">
        <v>22</v>
      </c>
      <c r="F2254">
        <v>10416</v>
      </c>
      <c r="G2254">
        <v>2604</v>
      </c>
      <c r="H2254" t="s">
        <v>424</v>
      </c>
      <c r="I2254" t="s">
        <v>15487</v>
      </c>
      <c r="J2254" t="s">
        <v>15488</v>
      </c>
      <c r="K2254" t="s">
        <v>15489</v>
      </c>
      <c r="L2254" t="s">
        <v>15490</v>
      </c>
      <c r="N2254" s="8">
        <f>IFERROR(RIGHT(tests_4[[#This Row],[ accuracy]],LEN(tests_4[[#This Row],[ accuracy]])-2)/10^(LEN(tests_4[[#This Row],[ accuracy]])-2),"")</f>
        <v>0.95449308755760298</v>
      </c>
      <c r="O2254" s="8">
        <f>IFERROR(RIGHT(tests_4[[#This Row],[ precision]],LEN(tests_4[[#This Row],[ precision]])-2)/10^(LEN(tests_4[[#This Row],[ precision]])-2),"")</f>
        <v>0.39637857577601898</v>
      </c>
      <c r="P2254" s="8">
        <f>IFERROR(RIGHT(tests_4[[#This Row],[ recall]],LEN(tests_4[[#This Row],[ recall]])-2)/10^(LEN(tests_4[[#This Row],[ recall]])-2),"")</f>
        <v>0.324128476302389</v>
      </c>
      <c r="Q2254" s="8">
        <f>IFERROR(RIGHT(tests_4[[#This Row],[ f1-score]],LEN(tests_4[[#This Row],[ f1-score]])-2)/10^(LEN(tests_4[[#This Row],[ f1-score]])-2),"")</f>
        <v>0.35400083787180497</v>
      </c>
      <c r="R2254" s="8">
        <f>IFERROR(RIGHT(tests_4[[#This Row],[ f1-score-2]],LEN(tests_4[[#This Row],[ f1-score-2]])-2)/10^(LEN(tests_4[[#This Row],[ f1-score-2]])-2),"")</f>
        <v>0.35663102376188999</v>
      </c>
      <c r="S2254" s="9">
        <f t="shared" si="35"/>
        <v>-2.6301858900850128E-3</v>
      </c>
    </row>
    <row r="2255" spans="1:19" x14ac:dyDescent="0.35">
      <c r="A2255" t="s">
        <v>3</v>
      </c>
      <c r="B2255" t="s">
        <v>30</v>
      </c>
      <c r="C2255">
        <v>13</v>
      </c>
      <c r="D2255">
        <v>3</v>
      </c>
      <c r="E2255">
        <v>23</v>
      </c>
      <c r="F2255">
        <v>10416</v>
      </c>
      <c r="G2255">
        <v>2604</v>
      </c>
      <c r="H2255" t="s">
        <v>3830</v>
      </c>
      <c r="I2255" t="s">
        <v>15491</v>
      </c>
      <c r="J2255" t="s">
        <v>15492</v>
      </c>
      <c r="K2255" t="s">
        <v>15493</v>
      </c>
      <c r="L2255" t="s">
        <v>15494</v>
      </c>
      <c r="N2255" s="8">
        <f>IFERROR(RIGHT(tests_4[[#This Row],[ accuracy]],LEN(tests_4[[#This Row],[ accuracy]])-2)/10^(LEN(tests_4[[#This Row],[ accuracy]])-2),"")</f>
        <v>0.95718125960061395</v>
      </c>
      <c r="O2255" s="8">
        <f>IFERROR(RIGHT(tests_4[[#This Row],[ precision]],LEN(tests_4[[#This Row],[ precision]])-2)/10^(LEN(tests_4[[#This Row],[ precision]])-2),"")</f>
        <v>0.45607013531541801</v>
      </c>
      <c r="P2255" s="8">
        <f>IFERROR(RIGHT(tests_4[[#This Row],[ recall]],LEN(tests_4[[#This Row],[ recall]])-2)/10^(LEN(tests_4[[#This Row],[ recall]])-2),"")</f>
        <v>0.32334508421464903</v>
      </c>
      <c r="Q2255" s="8">
        <f>IFERROR(RIGHT(tests_4[[#This Row],[ f1-score]],LEN(tests_4[[#This Row],[ f1-score]])-2)/10^(LEN(tests_4[[#This Row],[ f1-score]])-2),"")</f>
        <v>0.37405582922824299</v>
      </c>
      <c r="R2255" s="8">
        <f>IFERROR(RIGHT(tests_4[[#This Row],[ f1-score-2]],LEN(tests_4[[#This Row],[ f1-score-2]])-2)/10^(LEN(tests_4[[#This Row],[ f1-score-2]])-2),"")</f>
        <v>0.37840686867845102</v>
      </c>
      <c r="S2255" s="9">
        <f t="shared" si="35"/>
        <v>-4.3510394502080385E-3</v>
      </c>
    </row>
    <row r="2256" spans="1:19" x14ac:dyDescent="0.35">
      <c r="A2256" t="s">
        <v>3</v>
      </c>
      <c r="B2256" t="s">
        <v>30</v>
      </c>
      <c r="C2256">
        <v>1</v>
      </c>
      <c r="D2256">
        <v>5</v>
      </c>
      <c r="E2256">
        <v>1</v>
      </c>
      <c r="F2256">
        <v>10416</v>
      </c>
      <c r="G2256">
        <v>2604</v>
      </c>
      <c r="H2256" t="s">
        <v>10769</v>
      </c>
      <c r="I2256" t="s">
        <v>15495</v>
      </c>
      <c r="J2256" t="s">
        <v>15496</v>
      </c>
      <c r="K2256" t="s">
        <v>15497</v>
      </c>
      <c r="L2256" t="s">
        <v>15498</v>
      </c>
      <c r="N2256" s="8">
        <f>IFERROR(RIGHT(tests_4[[#This Row],[ accuracy]],LEN(tests_4[[#This Row],[ accuracy]])-2)/10^(LEN(tests_4[[#This Row],[ accuracy]])-2),"")</f>
        <v>0.61232718894009197</v>
      </c>
      <c r="O2256" s="8">
        <f>IFERROR(RIGHT(tests_4[[#This Row],[ precision]],LEN(tests_4[[#This Row],[ precision]])-2)/10^(LEN(tests_4[[#This Row],[ precision]])-2),"")</f>
        <v>0.51576446129689701</v>
      </c>
      <c r="P2256" s="8">
        <f>IFERROR(RIGHT(tests_4[[#This Row],[ recall]],LEN(tests_4[[#This Row],[ recall]])-2)/10^(LEN(tests_4[[#This Row],[ recall]])-2),"")</f>
        <v>0.50779920458749495</v>
      </c>
      <c r="Q2256" s="8">
        <f>IFERROR(RIGHT(tests_4[[#This Row],[ f1-score]],LEN(tests_4[[#This Row],[ f1-score]])-2)/10^(LEN(tests_4[[#This Row],[ f1-score]])-2),"")</f>
        <v>0.51172177214026504</v>
      </c>
      <c r="R2256" s="8">
        <f>IFERROR(RIGHT(tests_4[[#This Row],[ f1-score-2]],LEN(tests_4[[#This Row],[ f1-score-2]])-2)/10^(LEN(tests_4[[#This Row],[ f1-score-2]])-2),"")</f>
        <v>0.51175084057867204</v>
      </c>
      <c r="S2256" s="9">
        <f t="shared" si="35"/>
        <v>-2.9068438406998354E-5</v>
      </c>
    </row>
    <row r="2257" spans="1:19" x14ac:dyDescent="0.35">
      <c r="A2257" t="s">
        <v>3</v>
      </c>
      <c r="B2257" t="s">
        <v>30</v>
      </c>
      <c r="C2257">
        <v>1</v>
      </c>
      <c r="D2257">
        <v>5</v>
      </c>
      <c r="E2257">
        <v>2</v>
      </c>
      <c r="F2257">
        <v>10416</v>
      </c>
      <c r="G2257">
        <v>2604</v>
      </c>
      <c r="H2257" t="s">
        <v>5425</v>
      </c>
      <c r="I2257" t="s">
        <v>15499</v>
      </c>
      <c r="J2257" t="s">
        <v>15500</v>
      </c>
      <c r="K2257" t="s">
        <v>15501</v>
      </c>
      <c r="L2257" t="s">
        <v>15502</v>
      </c>
      <c r="N2257" s="8">
        <f>IFERROR(RIGHT(tests_4[[#This Row],[ accuracy]],LEN(tests_4[[#This Row],[ accuracy]])-2)/10^(LEN(tests_4[[#This Row],[ accuracy]])-2),"")</f>
        <v>0.609639016897081</v>
      </c>
      <c r="O2257" s="8">
        <f>IFERROR(RIGHT(tests_4[[#This Row],[ precision]],LEN(tests_4[[#This Row],[ precision]])-2)/10^(LEN(tests_4[[#This Row],[ precision]])-2),"")</f>
        <v>0.51237885694810803</v>
      </c>
      <c r="P2257" s="8">
        <f>IFERROR(RIGHT(tests_4[[#This Row],[ recall]],LEN(tests_4[[#This Row],[ recall]])-2)/10^(LEN(tests_4[[#This Row],[ recall]])-2),"")</f>
        <v>0.50556184012066296</v>
      </c>
      <c r="Q2257" s="8">
        <f>IFERROR(RIGHT(tests_4[[#This Row],[ f1-score]],LEN(tests_4[[#This Row],[ f1-score]])-2)/10^(LEN(tests_4[[#This Row],[ f1-score]])-2),"")</f>
        <v>0.50877508298832497</v>
      </c>
      <c r="R2257" s="8">
        <f>IFERROR(RIGHT(tests_4[[#This Row],[ f1-score-2]],LEN(tests_4[[#This Row],[ f1-score-2]])-2)/10^(LEN(tests_4[[#This Row],[ f1-score-2]])-2),"")</f>
        <v>0.50894752219560202</v>
      </c>
      <c r="S2257" s="9">
        <f t="shared" si="35"/>
        <v>-1.7243920727705309E-4</v>
      </c>
    </row>
    <row r="2258" spans="1:19" x14ac:dyDescent="0.35">
      <c r="A2258" t="s">
        <v>3</v>
      </c>
      <c r="B2258" t="s">
        <v>30</v>
      </c>
      <c r="C2258">
        <v>1</v>
      </c>
      <c r="D2258">
        <v>5</v>
      </c>
      <c r="E2258">
        <v>3</v>
      </c>
      <c r="F2258">
        <v>10416</v>
      </c>
      <c r="G2258">
        <v>2604</v>
      </c>
      <c r="H2258" t="s">
        <v>15503</v>
      </c>
      <c r="I2258" t="s">
        <v>15504</v>
      </c>
      <c r="J2258" t="s">
        <v>15505</v>
      </c>
      <c r="K2258" t="s">
        <v>15506</v>
      </c>
      <c r="L2258" t="s">
        <v>15507</v>
      </c>
      <c r="N2258" s="8">
        <f>IFERROR(RIGHT(tests_4[[#This Row],[ accuracy]],LEN(tests_4[[#This Row],[ accuracy]])-2)/10^(LEN(tests_4[[#This Row],[ accuracy]])-2),"")</f>
        <v>0.61059907834101301</v>
      </c>
      <c r="O2258" s="8">
        <f>IFERROR(RIGHT(tests_4[[#This Row],[ precision]],LEN(tests_4[[#This Row],[ precision]])-2)/10^(LEN(tests_4[[#This Row],[ precision]])-2),"")</f>
        <v>0.51429281909054603</v>
      </c>
      <c r="P2258" s="8">
        <f>IFERROR(RIGHT(tests_4[[#This Row],[ recall]],LEN(tests_4[[#This Row],[ recall]])-2)/10^(LEN(tests_4[[#This Row],[ recall]])-2),"")</f>
        <v>0.46807861237939002</v>
      </c>
      <c r="Q2258" s="8">
        <f>IFERROR(RIGHT(tests_4[[#This Row],[ f1-score]],LEN(tests_4[[#This Row],[ f1-score]])-2)/10^(LEN(tests_4[[#This Row],[ f1-score]])-2),"")</f>
        <v>0.490055334805377</v>
      </c>
      <c r="R2258" s="8">
        <f>IFERROR(RIGHT(tests_4[[#This Row],[ f1-score-2]],LEN(tests_4[[#This Row],[ f1-score-2]])-2)/10^(LEN(tests_4[[#This Row],[ f1-score-2]])-2),"")</f>
        <v>0.49009867633544801</v>
      </c>
      <c r="S2258" s="9">
        <f t="shared" si="35"/>
        <v>-4.3341530071017154E-5</v>
      </c>
    </row>
    <row r="2259" spans="1:19" x14ac:dyDescent="0.35">
      <c r="A2259" t="s">
        <v>3</v>
      </c>
      <c r="B2259" t="s">
        <v>30</v>
      </c>
      <c r="C2259">
        <v>1</v>
      </c>
      <c r="D2259">
        <v>5</v>
      </c>
      <c r="E2259">
        <v>4</v>
      </c>
      <c r="F2259">
        <v>10416</v>
      </c>
      <c r="G2259">
        <v>2604</v>
      </c>
      <c r="H2259" t="s">
        <v>12822</v>
      </c>
      <c r="I2259" t="s">
        <v>15508</v>
      </c>
      <c r="J2259" t="s">
        <v>15509</v>
      </c>
      <c r="K2259" t="s">
        <v>15510</v>
      </c>
      <c r="L2259" t="s">
        <v>15511</v>
      </c>
      <c r="N2259" s="8">
        <f>IFERROR(RIGHT(tests_4[[#This Row],[ accuracy]],LEN(tests_4[[#This Row],[ accuracy]])-2)/10^(LEN(tests_4[[#This Row],[ accuracy]])-2),"")</f>
        <v>0.60579877112135105</v>
      </c>
      <c r="O2259" s="8">
        <f>IFERROR(RIGHT(tests_4[[#This Row],[ precision]],LEN(tests_4[[#This Row],[ precision]])-2)/10^(LEN(tests_4[[#This Row],[ precision]])-2),"")</f>
        <v>0.50720728867357801</v>
      </c>
      <c r="P2259" s="8">
        <f>IFERROR(RIGHT(tests_4[[#This Row],[ recall]],LEN(tests_4[[#This Row],[ recall]])-2)/10^(LEN(tests_4[[#This Row],[ recall]])-2),"")</f>
        <v>0.48252055279714501</v>
      </c>
      <c r="Q2259" s="8">
        <f>IFERROR(RIGHT(tests_4[[#This Row],[ f1-score]],LEN(tests_4[[#This Row],[ f1-score]])-2)/10^(LEN(tests_4[[#This Row],[ f1-score]])-2),"")</f>
        <v>0.49453788626381001</v>
      </c>
      <c r="R2259" s="8">
        <f>IFERROR(RIGHT(tests_4[[#This Row],[ f1-score-2]],LEN(tests_4[[#This Row],[ f1-score-2]])-2)/10^(LEN(tests_4[[#This Row],[ f1-score-2]])-2),"")</f>
        <v>0.49455604067849296</v>
      </c>
      <c r="S2259" s="9">
        <f t="shared" si="35"/>
        <v>-1.8154414682947095E-5</v>
      </c>
    </row>
    <row r="2260" spans="1:19" x14ac:dyDescent="0.35">
      <c r="A2260" t="s">
        <v>3</v>
      </c>
      <c r="B2260" t="s">
        <v>30</v>
      </c>
      <c r="C2260">
        <v>1</v>
      </c>
      <c r="D2260">
        <v>5</v>
      </c>
      <c r="E2260">
        <v>5</v>
      </c>
      <c r="F2260">
        <v>10416</v>
      </c>
      <c r="G2260">
        <v>2604</v>
      </c>
      <c r="H2260" t="s">
        <v>7308</v>
      </c>
      <c r="I2260" t="s">
        <v>15512</v>
      </c>
      <c r="J2260" t="s">
        <v>15513</v>
      </c>
      <c r="K2260" t="s">
        <v>15514</v>
      </c>
      <c r="L2260" t="s">
        <v>15515</v>
      </c>
      <c r="N2260" s="8">
        <f>IFERROR(RIGHT(tests_4[[#This Row],[ accuracy]],LEN(tests_4[[#This Row],[ accuracy]])-2)/10^(LEN(tests_4[[#This Row],[ accuracy]])-2),"")</f>
        <v>0.60848694316436203</v>
      </c>
      <c r="O2260" s="8">
        <f>IFERROR(RIGHT(tests_4[[#This Row],[ precision]],LEN(tests_4[[#This Row],[ precision]])-2)/10^(LEN(tests_4[[#This Row],[ precision]])-2),"")</f>
        <v>0.51526925698704795</v>
      </c>
      <c r="P2260" s="8">
        <f>IFERROR(RIGHT(tests_4[[#This Row],[ recall]],LEN(tests_4[[#This Row],[ recall]])-2)/10^(LEN(tests_4[[#This Row],[ recall]])-2),"")</f>
        <v>0.48045208303370202</v>
      </c>
      <c r="Q2260" s="8">
        <f>IFERROR(RIGHT(tests_4[[#This Row],[ f1-score]],LEN(tests_4[[#This Row],[ f1-score]])-2)/10^(LEN(tests_4[[#This Row],[ f1-score]])-2),"")</f>
        <v>0.49679781588079103</v>
      </c>
      <c r="R2260" s="8">
        <f>IFERROR(RIGHT(tests_4[[#This Row],[ f1-score-2]],LEN(tests_4[[#This Row],[ f1-score-2]])-2)/10^(LEN(tests_4[[#This Row],[ f1-score-2]])-2),"")</f>
        <v>0.497251947693511</v>
      </c>
      <c r="S2260" s="9">
        <f t="shared" si="35"/>
        <v>-4.5413181271997116E-4</v>
      </c>
    </row>
    <row r="2261" spans="1:19" x14ac:dyDescent="0.35">
      <c r="A2261" t="s">
        <v>3</v>
      </c>
      <c r="B2261" t="s">
        <v>30</v>
      </c>
      <c r="C2261">
        <v>1</v>
      </c>
      <c r="D2261">
        <v>5</v>
      </c>
      <c r="E2261">
        <v>6</v>
      </c>
      <c r="F2261">
        <v>10416</v>
      </c>
      <c r="G2261">
        <v>2604</v>
      </c>
      <c r="H2261" t="s">
        <v>8050</v>
      </c>
      <c r="I2261" t="s">
        <v>15516</v>
      </c>
      <c r="J2261" t="s">
        <v>15517</v>
      </c>
      <c r="K2261" t="s">
        <v>15518</v>
      </c>
      <c r="L2261" t="s">
        <v>15519</v>
      </c>
      <c r="N2261" s="8">
        <f>IFERROR(RIGHT(tests_4[[#This Row],[ accuracy]],LEN(tests_4[[#This Row],[ accuracy]])-2)/10^(LEN(tests_4[[#This Row],[ accuracy]])-2),"")</f>
        <v>0.61251920122887804</v>
      </c>
      <c r="O2261" s="8">
        <f>IFERROR(RIGHT(tests_4[[#This Row],[ precision]],LEN(tests_4[[#This Row],[ precision]])-2)/10^(LEN(tests_4[[#This Row],[ precision]])-2),"")</f>
        <v>0.51642262036422604</v>
      </c>
      <c r="P2261" s="8">
        <f>IFERROR(RIGHT(tests_4[[#This Row],[ recall]],LEN(tests_4[[#This Row],[ recall]])-2)/10^(LEN(tests_4[[#This Row],[ recall]])-2),"")</f>
        <v>0.49763862971410094</v>
      </c>
      <c r="Q2261" s="8">
        <f>IFERROR(RIGHT(tests_4[[#This Row],[ f1-score]],LEN(tests_4[[#This Row],[ f1-score]])-2)/10^(LEN(tests_4[[#This Row],[ f1-score]])-2),"")</f>
        <v>0.50666056016238303</v>
      </c>
      <c r="R2261" s="8">
        <f>IFERROR(RIGHT(tests_4[[#This Row],[ f1-score-2]],LEN(tests_4[[#This Row],[ f1-score-2]])-2)/10^(LEN(tests_4[[#This Row],[ f1-score-2]])-2),"")</f>
        <v>0.50685665216291098</v>
      </c>
      <c r="S2261" s="9">
        <f t="shared" si="35"/>
        <v>-1.9609200052794762E-4</v>
      </c>
    </row>
    <row r="2262" spans="1:19" x14ac:dyDescent="0.35">
      <c r="A2262" t="s">
        <v>3</v>
      </c>
      <c r="B2262" t="s">
        <v>30</v>
      </c>
      <c r="C2262">
        <v>1</v>
      </c>
      <c r="D2262">
        <v>5</v>
      </c>
      <c r="E2262">
        <v>7</v>
      </c>
      <c r="F2262">
        <v>10416</v>
      </c>
      <c r="G2262">
        <v>2604</v>
      </c>
      <c r="H2262" t="s">
        <v>7269</v>
      </c>
      <c r="I2262" t="s">
        <v>15520</v>
      </c>
      <c r="J2262" t="s">
        <v>15521</v>
      </c>
      <c r="K2262" t="s">
        <v>15522</v>
      </c>
      <c r="L2262" t="s">
        <v>15523</v>
      </c>
      <c r="N2262" s="8">
        <f>IFERROR(RIGHT(tests_4[[#This Row],[ accuracy]],LEN(tests_4[[#This Row],[ accuracy]])-2)/10^(LEN(tests_4[[#This Row],[ accuracy]])-2),"")</f>
        <v>0.611175115207373</v>
      </c>
      <c r="O2262" s="8">
        <f>IFERROR(RIGHT(tests_4[[#This Row],[ precision]],LEN(tests_4[[#This Row],[ precision]])-2)/10^(LEN(tests_4[[#This Row],[ precision]])-2),"")</f>
        <v>0.52107766154157897</v>
      </c>
      <c r="P2262" s="8">
        <f>IFERROR(RIGHT(tests_4[[#This Row],[ recall]],LEN(tests_4[[#This Row],[ recall]])-2)/10^(LEN(tests_4[[#This Row],[ recall]])-2),"")</f>
        <v>0.48635693758750198</v>
      </c>
      <c r="Q2262" s="8">
        <f>IFERROR(RIGHT(tests_4[[#This Row],[ f1-score]],LEN(tests_4[[#This Row],[ f1-score]])-2)/10^(LEN(tests_4[[#This Row],[ f1-score]])-2),"")</f>
        <v>0.50309811857738596</v>
      </c>
      <c r="R2262" s="8">
        <f>IFERROR(RIGHT(tests_4[[#This Row],[ f1-score-2]],LEN(tests_4[[#This Row],[ f1-score-2]])-2)/10^(LEN(tests_4[[#This Row],[ f1-score-2]])-2),"")</f>
        <v>0.50311898346891604</v>
      </c>
      <c r="S2262" s="9">
        <f t="shared" si="35"/>
        <v>-2.0864891530081309E-5</v>
      </c>
    </row>
    <row r="2263" spans="1:19" x14ac:dyDescent="0.35">
      <c r="A2263" t="s">
        <v>3</v>
      </c>
      <c r="B2263" t="s">
        <v>30</v>
      </c>
      <c r="C2263">
        <v>1</v>
      </c>
      <c r="D2263">
        <v>5</v>
      </c>
      <c r="E2263">
        <v>8</v>
      </c>
      <c r="F2263">
        <v>10416</v>
      </c>
      <c r="G2263">
        <v>2604</v>
      </c>
      <c r="H2263" t="s">
        <v>15524</v>
      </c>
      <c r="I2263" t="s">
        <v>15525</v>
      </c>
      <c r="J2263" t="s">
        <v>15526</v>
      </c>
      <c r="K2263" t="s">
        <v>15527</v>
      </c>
      <c r="L2263" t="s">
        <v>15528</v>
      </c>
      <c r="N2263" s="8">
        <f>IFERROR(RIGHT(tests_4[[#This Row],[ accuracy]],LEN(tests_4[[#This Row],[ accuracy]])-2)/10^(LEN(tests_4[[#This Row],[ accuracy]])-2),"")</f>
        <v>0.61597542242703496</v>
      </c>
      <c r="O2263" s="8">
        <f>IFERROR(RIGHT(tests_4[[#This Row],[ precision]],LEN(tests_4[[#This Row],[ precision]])-2)/10^(LEN(tests_4[[#This Row],[ precision]])-2),"")</f>
        <v>0.52419394684964904</v>
      </c>
      <c r="P2263" s="8">
        <f>IFERROR(RIGHT(tests_4[[#This Row],[ recall]],LEN(tests_4[[#This Row],[ recall]])-2)/10^(LEN(tests_4[[#This Row],[ recall]])-2),"")</f>
        <v>0.49870509849629302</v>
      </c>
      <c r="Q2263" s="8">
        <f>IFERROR(RIGHT(tests_4[[#This Row],[ f1-score]],LEN(tests_4[[#This Row],[ f1-score]])-2)/10^(LEN(tests_4[[#This Row],[ f1-score]])-2),"")</f>
        <v>0.51084110998182797</v>
      </c>
      <c r="R2263" s="8">
        <f>IFERROR(RIGHT(tests_4[[#This Row],[ f1-score-2]],LEN(tests_4[[#This Row],[ f1-score-2]])-2)/10^(LEN(tests_4[[#This Row],[ f1-score-2]])-2),"")</f>
        <v>0.51113195399728595</v>
      </c>
      <c r="S2263" s="9">
        <f t="shared" si="35"/>
        <v>-2.9084401545798055E-4</v>
      </c>
    </row>
    <row r="2264" spans="1:19" x14ac:dyDescent="0.35">
      <c r="A2264" t="s">
        <v>3</v>
      </c>
      <c r="B2264" t="s">
        <v>30</v>
      </c>
      <c r="C2264">
        <v>1</v>
      </c>
      <c r="D2264">
        <v>5</v>
      </c>
      <c r="E2264">
        <v>9</v>
      </c>
      <c r="F2264">
        <v>10416</v>
      </c>
      <c r="G2264">
        <v>2604</v>
      </c>
      <c r="H2264" t="s">
        <v>15529</v>
      </c>
      <c r="I2264" t="s">
        <v>15530</v>
      </c>
      <c r="J2264" t="s">
        <v>15531</v>
      </c>
      <c r="K2264" t="s">
        <v>15532</v>
      </c>
      <c r="L2264" t="s">
        <v>15533</v>
      </c>
      <c r="N2264" s="8">
        <f>IFERROR(RIGHT(tests_4[[#This Row],[ accuracy]],LEN(tests_4[[#This Row],[ accuracy]])-2)/10^(LEN(tests_4[[#This Row],[ accuracy]])-2),"")</f>
        <v>0.61655145929339406</v>
      </c>
      <c r="O2264" s="8">
        <f>IFERROR(RIGHT(tests_4[[#This Row],[ precision]],LEN(tests_4[[#This Row],[ precision]])-2)/10^(LEN(tests_4[[#This Row],[ precision]])-2),"")</f>
        <v>0.52603055261950804</v>
      </c>
      <c r="P2264" s="8">
        <f>IFERROR(RIGHT(tests_4[[#This Row],[ recall]],LEN(tests_4[[#This Row],[ recall]])-2)/10^(LEN(tests_4[[#This Row],[ recall]])-2),"")</f>
        <v>0.50386772971719396</v>
      </c>
      <c r="Q2264" s="8">
        <f>IFERROR(RIGHT(tests_4[[#This Row],[ f1-score]],LEN(tests_4[[#This Row],[ f1-score]])-2)/10^(LEN(tests_4[[#This Row],[ f1-score]])-2),"")</f>
        <v>0.51452897779075302</v>
      </c>
      <c r="R2264" s="8">
        <f>IFERROR(RIGHT(tests_4[[#This Row],[ f1-score-2]],LEN(tests_4[[#This Row],[ f1-score-2]])-2)/10^(LEN(tests_4[[#This Row],[ f1-score-2]])-2),"")</f>
        <v>0.51471067552207095</v>
      </c>
      <c r="S2264" s="9">
        <f t="shared" si="35"/>
        <v>-1.8169773131793132E-4</v>
      </c>
    </row>
    <row r="2265" spans="1:19" x14ac:dyDescent="0.35">
      <c r="A2265" t="s">
        <v>3</v>
      </c>
      <c r="B2265" t="s">
        <v>30</v>
      </c>
      <c r="C2265">
        <v>1</v>
      </c>
      <c r="D2265">
        <v>5</v>
      </c>
      <c r="E2265">
        <v>10</v>
      </c>
      <c r="F2265">
        <v>10416</v>
      </c>
      <c r="G2265">
        <v>2604</v>
      </c>
      <c r="H2265" t="s">
        <v>8026</v>
      </c>
      <c r="I2265" t="s">
        <v>15534</v>
      </c>
      <c r="J2265" t="s">
        <v>15535</v>
      </c>
      <c r="K2265" t="s">
        <v>15536</v>
      </c>
      <c r="L2265" t="s">
        <v>15537</v>
      </c>
      <c r="N2265" s="8">
        <f>IFERROR(RIGHT(tests_4[[#This Row],[ accuracy]],LEN(tests_4[[#This Row],[ accuracy]])-2)/10^(LEN(tests_4[[#This Row],[ accuracy]])-2),"")</f>
        <v>0.61923963133640503</v>
      </c>
      <c r="O2265" s="8">
        <f>IFERROR(RIGHT(tests_4[[#This Row],[ precision]],LEN(tests_4[[#This Row],[ precision]])-2)/10^(LEN(tests_4[[#This Row],[ precision]])-2),"")</f>
        <v>0.53009821078697805</v>
      </c>
      <c r="P2265" s="8">
        <f>IFERROR(RIGHT(tests_4[[#This Row],[ recall]],LEN(tests_4[[#This Row],[ recall]])-2)/10^(LEN(tests_4[[#This Row],[ recall]])-2),"")</f>
        <v>0.50082322847211502</v>
      </c>
      <c r="Q2265" s="8">
        <f>IFERROR(RIGHT(tests_4[[#This Row],[ f1-score]],LEN(tests_4[[#This Row],[ f1-score]])-2)/10^(LEN(tests_4[[#This Row],[ f1-score]])-2),"")</f>
        <v>0.51493045699687701</v>
      </c>
      <c r="R2265" s="8">
        <f>IFERROR(RIGHT(tests_4[[#This Row],[ f1-score-2]],LEN(tests_4[[#This Row],[ f1-score-2]])-2)/10^(LEN(tests_4[[#This Row],[ f1-score-2]])-2),"")</f>
        <v>0.51504506012490403</v>
      </c>
      <c r="S2265" s="9">
        <f t="shared" si="35"/>
        <v>-1.1460312802702433E-4</v>
      </c>
    </row>
    <row r="2266" spans="1:19" x14ac:dyDescent="0.35">
      <c r="A2266" t="s">
        <v>3</v>
      </c>
      <c r="B2266" t="s">
        <v>30</v>
      </c>
      <c r="C2266">
        <v>1</v>
      </c>
      <c r="D2266">
        <v>5</v>
      </c>
      <c r="E2266">
        <v>11</v>
      </c>
      <c r="F2266">
        <v>10416</v>
      </c>
      <c r="G2266">
        <v>2604</v>
      </c>
      <c r="H2266" t="s">
        <v>5566</v>
      </c>
      <c r="I2266" t="s">
        <v>15538</v>
      </c>
      <c r="J2266" t="s">
        <v>15539</v>
      </c>
      <c r="K2266" t="s">
        <v>15540</v>
      </c>
      <c r="L2266" t="s">
        <v>15541</v>
      </c>
      <c r="N2266" s="8">
        <f>IFERROR(RIGHT(tests_4[[#This Row],[ accuracy]],LEN(tests_4[[#This Row],[ accuracy]])-2)/10^(LEN(tests_4[[#This Row],[ accuracy]])-2),"")</f>
        <v>0.61021505376343999</v>
      </c>
      <c r="O2266" s="8">
        <f>IFERROR(RIGHT(tests_4[[#This Row],[ precision]],LEN(tests_4[[#This Row],[ precision]])-2)/10^(LEN(tests_4[[#This Row],[ precision]])-2),"")</f>
        <v>0.51884226884226803</v>
      </c>
      <c r="P2266" s="8">
        <f>IFERROR(RIGHT(tests_4[[#This Row],[ recall]],LEN(tests_4[[#This Row],[ recall]])-2)/10^(LEN(tests_4[[#This Row],[ recall]])-2),"")</f>
        <v>0.52153552031044403</v>
      </c>
      <c r="Q2266" s="8">
        <f>IFERROR(RIGHT(tests_4[[#This Row],[ f1-score]],LEN(tests_4[[#This Row],[ f1-score]])-2)/10^(LEN(tests_4[[#This Row],[ f1-score]])-2),"")</f>
        <v>0.520042145999139</v>
      </c>
      <c r="R2266" s="8">
        <f>IFERROR(RIGHT(tests_4[[#This Row],[ f1-score-2]],LEN(tests_4[[#This Row],[ f1-score-2]])-2)/10^(LEN(tests_4[[#This Row],[ f1-score-2]])-2),"")</f>
        <v>0.52018540853333095</v>
      </c>
      <c r="S2266" s="9">
        <f t="shared" si="35"/>
        <v>-1.4326253419194579E-4</v>
      </c>
    </row>
    <row r="2267" spans="1:19" x14ac:dyDescent="0.35">
      <c r="A2267" t="s">
        <v>3</v>
      </c>
      <c r="B2267" t="s">
        <v>30</v>
      </c>
      <c r="C2267">
        <v>1</v>
      </c>
      <c r="D2267">
        <v>5</v>
      </c>
      <c r="E2267">
        <v>12</v>
      </c>
      <c r="F2267">
        <v>10416</v>
      </c>
      <c r="G2267">
        <v>2604</v>
      </c>
      <c r="H2267" t="s">
        <v>11524</v>
      </c>
      <c r="I2267" t="s">
        <v>15542</v>
      </c>
      <c r="J2267" t="s">
        <v>15543</v>
      </c>
      <c r="K2267" t="s">
        <v>15544</v>
      </c>
      <c r="L2267" t="s">
        <v>15545</v>
      </c>
      <c r="N2267" s="8">
        <f>IFERROR(RIGHT(tests_4[[#This Row],[ accuracy]],LEN(tests_4[[#This Row],[ accuracy]])-2)/10^(LEN(tests_4[[#This Row],[ accuracy]])-2),"")</f>
        <v>0.61501536098310206</v>
      </c>
      <c r="O2267" s="8">
        <f>IFERROR(RIGHT(tests_4[[#This Row],[ precision]],LEN(tests_4[[#This Row],[ precision]])-2)/10^(LEN(tests_4[[#This Row],[ precision]])-2),"")</f>
        <v>0.52710910955830503</v>
      </c>
      <c r="P2267" s="8">
        <f>IFERROR(RIGHT(tests_4[[#This Row],[ recall]],LEN(tests_4[[#This Row],[ recall]])-2)/10^(LEN(tests_4[[#This Row],[ recall]])-2),"")</f>
        <v>0.50343908425664596</v>
      </c>
      <c r="Q2267" s="8">
        <f>IFERROR(RIGHT(tests_4[[#This Row],[ f1-score]],LEN(tests_4[[#This Row],[ f1-score]])-2)/10^(LEN(tests_4[[#This Row],[ f1-score]])-2),"")</f>
        <v>0.514807339827419</v>
      </c>
      <c r="R2267" s="8">
        <f>IFERROR(RIGHT(tests_4[[#This Row],[ f1-score-2]],LEN(tests_4[[#This Row],[ f1-score-2]])-2)/10^(LEN(tests_4[[#This Row],[ f1-score-2]])-2),"")</f>
        <v>0.51500226580770603</v>
      </c>
      <c r="S2267" s="9">
        <f t="shared" si="35"/>
        <v>-1.9492598028703068E-4</v>
      </c>
    </row>
    <row r="2268" spans="1:19" x14ac:dyDescent="0.35">
      <c r="A2268" t="s">
        <v>3</v>
      </c>
      <c r="B2268" t="s">
        <v>30</v>
      </c>
      <c r="C2268">
        <v>1</v>
      </c>
      <c r="D2268">
        <v>5</v>
      </c>
      <c r="E2268">
        <v>13</v>
      </c>
      <c r="F2268">
        <v>10416</v>
      </c>
      <c r="G2268">
        <v>2604</v>
      </c>
      <c r="H2268" t="s">
        <v>15546</v>
      </c>
      <c r="I2268" t="s">
        <v>15547</v>
      </c>
      <c r="J2268" t="s">
        <v>15548</v>
      </c>
      <c r="K2268" t="s">
        <v>15549</v>
      </c>
      <c r="L2268" t="s">
        <v>15550</v>
      </c>
      <c r="N2268" s="8">
        <f>IFERROR(RIGHT(tests_4[[#This Row],[ accuracy]],LEN(tests_4[[#This Row],[ accuracy]])-2)/10^(LEN(tests_4[[#This Row],[ accuracy]])-2),"")</f>
        <v>0.60618279569892397</v>
      </c>
      <c r="O2268" s="8">
        <f>IFERROR(RIGHT(tests_4[[#This Row],[ precision]],LEN(tests_4[[#This Row],[ precision]])-2)/10^(LEN(tests_4[[#This Row],[ precision]])-2),"")</f>
        <v>0.51524636660240197</v>
      </c>
      <c r="P2268" s="8">
        <f>IFERROR(RIGHT(tests_4[[#This Row],[ recall]],LEN(tests_4[[#This Row],[ recall]])-2)/10^(LEN(tests_4[[#This Row],[ recall]])-2),"")</f>
        <v>0.51040878122634303</v>
      </c>
      <c r="Q2268" s="8">
        <f>IFERROR(RIGHT(tests_4[[#This Row],[ f1-score]],LEN(tests_4[[#This Row],[ f1-score]])-2)/10^(LEN(tests_4[[#This Row],[ f1-score]])-2),"")</f>
        <v>0.512208464455574</v>
      </c>
      <c r="R2268" s="8">
        <f>IFERROR(RIGHT(tests_4[[#This Row],[ f1-score-2]],LEN(tests_4[[#This Row],[ f1-score-2]])-2)/10^(LEN(tests_4[[#This Row],[ f1-score-2]])-2),"")</f>
        <v>0.51281616548322495</v>
      </c>
      <c r="S2268" s="9">
        <f t="shared" si="35"/>
        <v>-6.0770102765095313E-4</v>
      </c>
    </row>
    <row r="2269" spans="1:19" x14ac:dyDescent="0.35">
      <c r="A2269" t="s">
        <v>3</v>
      </c>
      <c r="B2269" t="s">
        <v>30</v>
      </c>
      <c r="C2269">
        <v>1</v>
      </c>
      <c r="D2269">
        <v>5</v>
      </c>
      <c r="E2269">
        <v>14</v>
      </c>
      <c r="F2269">
        <v>10416</v>
      </c>
      <c r="G2269">
        <v>2604</v>
      </c>
      <c r="H2269" t="s">
        <v>11515</v>
      </c>
      <c r="I2269" t="s">
        <v>15551</v>
      </c>
      <c r="J2269" t="s">
        <v>15552</v>
      </c>
      <c r="K2269" t="s">
        <v>15553</v>
      </c>
      <c r="L2269" t="s">
        <v>15554</v>
      </c>
      <c r="N2269" s="8">
        <f>IFERROR(RIGHT(tests_4[[#This Row],[ accuracy]],LEN(tests_4[[#This Row],[ accuracy]])-2)/10^(LEN(tests_4[[#This Row],[ accuracy]])-2),"")</f>
        <v>0.61290322580645096</v>
      </c>
      <c r="O2269" s="8">
        <f>IFERROR(RIGHT(tests_4[[#This Row],[ precision]],LEN(tests_4[[#This Row],[ precision]])-2)/10^(LEN(tests_4[[#This Row],[ precision]])-2),"")</f>
        <v>0.52540368487725098</v>
      </c>
      <c r="P2269" s="8">
        <f>IFERROR(RIGHT(tests_4[[#This Row],[ recall]],LEN(tests_4[[#This Row],[ recall]])-2)/10^(LEN(tests_4[[#This Row],[ recall]])-2),"")</f>
        <v>0.50103252546758803</v>
      </c>
      <c r="Q2269" s="8">
        <f>IFERROR(RIGHT(tests_4[[#This Row],[ f1-score]],LEN(tests_4[[#This Row],[ f1-score]])-2)/10^(LEN(tests_4[[#This Row],[ f1-score]])-2),"")</f>
        <v>0.51268013367980403</v>
      </c>
      <c r="R2269" s="8">
        <f>IFERROR(RIGHT(tests_4[[#This Row],[ f1-score-2]],LEN(tests_4[[#This Row],[ f1-score-2]])-2)/10^(LEN(tests_4[[#This Row],[ f1-score-2]])-2),"")</f>
        <v>0.51292877720201802</v>
      </c>
      <c r="S2269" s="9">
        <f t="shared" si="35"/>
        <v>-2.4864352221398711E-4</v>
      </c>
    </row>
    <row r="2270" spans="1:19" x14ac:dyDescent="0.35">
      <c r="A2270" t="s">
        <v>3</v>
      </c>
      <c r="B2270" t="s">
        <v>30</v>
      </c>
      <c r="C2270">
        <v>1</v>
      </c>
      <c r="D2270">
        <v>5</v>
      </c>
      <c r="E2270">
        <v>15</v>
      </c>
      <c r="F2270">
        <v>10416</v>
      </c>
      <c r="G2270">
        <v>2604</v>
      </c>
      <c r="H2270" t="s">
        <v>15555</v>
      </c>
      <c r="I2270" t="s">
        <v>15556</v>
      </c>
      <c r="J2270" t="s">
        <v>15557</v>
      </c>
      <c r="K2270" t="s">
        <v>15558</v>
      </c>
      <c r="L2270" t="s">
        <v>15559</v>
      </c>
      <c r="N2270" s="8">
        <f>IFERROR(RIGHT(tests_4[[#This Row],[ accuracy]],LEN(tests_4[[#This Row],[ accuracy]])-2)/10^(LEN(tests_4[[#This Row],[ accuracy]])-2),"")</f>
        <v>0.61693548387096697</v>
      </c>
      <c r="O2270" s="8">
        <f>IFERROR(RIGHT(tests_4[[#This Row],[ precision]],LEN(tests_4[[#This Row],[ precision]])-2)/10^(LEN(tests_4[[#This Row],[ precision]])-2),"")</f>
        <v>0.52948341061825599</v>
      </c>
      <c r="P2270" s="8">
        <f>IFERROR(RIGHT(tests_4[[#This Row],[ recall]],LEN(tests_4[[#This Row],[ recall]])-2)/10^(LEN(tests_4[[#This Row],[ recall]])-2),"")</f>
        <v>0.51051409776327294</v>
      </c>
      <c r="Q2270" s="8">
        <f>IFERROR(RIGHT(tests_4[[#This Row],[ f1-score]],LEN(tests_4[[#This Row],[ f1-score]])-2)/10^(LEN(tests_4[[#This Row],[ f1-score]])-2),"")</f>
        <v>0.51897392939792997</v>
      </c>
      <c r="R2270" s="8">
        <f>IFERROR(RIGHT(tests_4[[#This Row],[ f1-score-2]],LEN(tests_4[[#This Row],[ f1-score-2]])-2)/10^(LEN(tests_4[[#This Row],[ f1-score-2]])-2),"")</f>
        <v>0.51982575626178396</v>
      </c>
      <c r="S2270" s="9">
        <f t="shared" si="35"/>
        <v>-8.5182686385398831E-4</v>
      </c>
    </row>
    <row r="2271" spans="1:19" x14ac:dyDescent="0.35">
      <c r="A2271" t="s">
        <v>3</v>
      </c>
      <c r="B2271" t="s">
        <v>30</v>
      </c>
      <c r="C2271">
        <v>1</v>
      </c>
      <c r="D2271">
        <v>5</v>
      </c>
      <c r="E2271">
        <v>16</v>
      </c>
      <c r="F2271">
        <v>10416</v>
      </c>
      <c r="G2271">
        <v>2604</v>
      </c>
      <c r="H2271" t="s">
        <v>8764</v>
      </c>
      <c r="I2271" t="s">
        <v>15560</v>
      </c>
      <c r="J2271" t="s">
        <v>15561</v>
      </c>
      <c r="K2271" t="s">
        <v>15562</v>
      </c>
      <c r="L2271" t="s">
        <v>15563</v>
      </c>
      <c r="N2271" s="8">
        <f>IFERROR(RIGHT(tests_4[[#This Row],[ accuracy]],LEN(tests_4[[#This Row],[ accuracy]])-2)/10^(LEN(tests_4[[#This Row],[ accuracy]])-2),"")</f>
        <v>0.61232718894009197</v>
      </c>
      <c r="O2271" s="8">
        <f>IFERROR(RIGHT(tests_4[[#This Row],[ precision]],LEN(tests_4[[#This Row],[ precision]])-2)/10^(LEN(tests_4[[#This Row],[ precision]])-2),"")</f>
        <v>0.52100383169462094</v>
      </c>
      <c r="P2271" s="8">
        <f>IFERROR(RIGHT(tests_4[[#This Row],[ recall]],LEN(tests_4[[#This Row],[ recall]])-2)/10^(LEN(tests_4[[#This Row],[ recall]])-2),"")</f>
        <v>0.52072873044062895</v>
      </c>
      <c r="Q2271" s="8">
        <f>IFERROR(RIGHT(tests_4[[#This Row],[ f1-score]],LEN(tests_4[[#This Row],[ f1-score]])-2)/10^(LEN(tests_4[[#This Row],[ f1-score]])-2),"")</f>
        <v>0.52016801156372505</v>
      </c>
      <c r="R2271" s="8">
        <f>IFERROR(RIGHT(tests_4[[#This Row],[ f1-score-2]],LEN(tests_4[[#This Row],[ f1-score-2]])-2)/10^(LEN(tests_4[[#This Row],[ f1-score-2]])-2),"")</f>
        <v>0.52086624474318699</v>
      </c>
      <c r="S2271" s="9">
        <f t="shared" si="35"/>
        <v>-6.9823317946193786E-4</v>
      </c>
    </row>
    <row r="2272" spans="1:19" x14ac:dyDescent="0.35">
      <c r="A2272" t="s">
        <v>3</v>
      </c>
      <c r="B2272" t="s">
        <v>30</v>
      </c>
      <c r="C2272">
        <v>1</v>
      </c>
      <c r="D2272">
        <v>5</v>
      </c>
      <c r="E2272">
        <v>17</v>
      </c>
      <c r="F2272">
        <v>10416</v>
      </c>
      <c r="G2272">
        <v>2604</v>
      </c>
      <c r="H2272" t="s">
        <v>8021</v>
      </c>
      <c r="I2272" t="s">
        <v>15564</v>
      </c>
      <c r="J2272" t="s">
        <v>15565</v>
      </c>
      <c r="K2272" t="s">
        <v>15566</v>
      </c>
      <c r="L2272" t="s">
        <v>15567</v>
      </c>
      <c r="N2272" s="8">
        <f>IFERROR(RIGHT(tests_4[[#This Row],[ accuracy]],LEN(tests_4[[#This Row],[ accuracy]])-2)/10^(LEN(tests_4[[#This Row],[ accuracy]])-2),"")</f>
        <v>0.61175115207373199</v>
      </c>
      <c r="O2272" s="8">
        <f>IFERROR(RIGHT(tests_4[[#This Row],[ precision]],LEN(tests_4[[#This Row],[ precision]])-2)/10^(LEN(tests_4[[#This Row],[ precision]])-2),"")</f>
        <v>0.52232551247857895</v>
      </c>
      <c r="P2272" s="8">
        <f>IFERROR(RIGHT(tests_4[[#This Row],[ recall]],LEN(tests_4[[#This Row],[ recall]])-2)/10^(LEN(tests_4[[#This Row],[ recall]])-2),"")</f>
        <v>0.51876246648989199</v>
      </c>
      <c r="Q2272" s="8">
        <f>IFERROR(RIGHT(tests_4[[#This Row],[ f1-score]],LEN(tests_4[[#This Row],[ f1-score]])-2)/10^(LEN(tests_4[[#This Row],[ f1-score]])-2),"")</f>
        <v>0.520307490794511</v>
      </c>
      <c r="R2272" s="8">
        <f>IFERROR(RIGHT(tests_4[[#This Row],[ f1-score-2]],LEN(tests_4[[#This Row],[ f1-score-2]])-2)/10^(LEN(tests_4[[#This Row],[ f1-score-2]])-2),"")</f>
        <v>0.52053789235461101</v>
      </c>
      <c r="S2272" s="9">
        <f t="shared" si="35"/>
        <v>-2.3040156010001311E-4</v>
      </c>
    </row>
    <row r="2273" spans="1:19" x14ac:dyDescent="0.35">
      <c r="A2273" t="s">
        <v>3</v>
      </c>
      <c r="B2273" t="s">
        <v>30</v>
      </c>
      <c r="C2273">
        <v>1</v>
      </c>
      <c r="D2273">
        <v>5</v>
      </c>
      <c r="E2273">
        <v>18</v>
      </c>
      <c r="F2273">
        <v>10416</v>
      </c>
      <c r="G2273">
        <v>2604</v>
      </c>
      <c r="H2273" t="s">
        <v>15568</v>
      </c>
      <c r="I2273" t="s">
        <v>15569</v>
      </c>
      <c r="J2273" t="s">
        <v>15570</v>
      </c>
      <c r="K2273" t="s">
        <v>15571</v>
      </c>
      <c r="L2273" t="s">
        <v>15572</v>
      </c>
      <c r="N2273" s="8">
        <f>IFERROR(RIGHT(tests_4[[#This Row],[ accuracy]],LEN(tests_4[[#This Row],[ accuracy]])-2)/10^(LEN(tests_4[[#This Row],[ accuracy]])-2),"")</f>
        <v>0.61405529953917004</v>
      </c>
      <c r="O2273" s="8">
        <f>IFERROR(RIGHT(tests_4[[#This Row],[ precision]],LEN(tests_4[[#This Row],[ precision]])-2)/10^(LEN(tests_4[[#This Row],[ precision]])-2),"")</f>
        <v>0.52435510974578603</v>
      </c>
      <c r="P2273" s="8">
        <f>IFERROR(RIGHT(tests_4[[#This Row],[ recall]],LEN(tests_4[[#This Row],[ recall]])-2)/10^(LEN(tests_4[[#This Row],[ recall]])-2),"")</f>
        <v>0.50942620709767905</v>
      </c>
      <c r="Q2273" s="8">
        <f>IFERROR(RIGHT(tests_4[[#This Row],[ f1-score]],LEN(tests_4[[#This Row],[ f1-score]])-2)/10^(LEN(tests_4[[#This Row],[ f1-score]])-2),"")</f>
        <v>0.516587602417237</v>
      </c>
      <c r="R2273" s="8">
        <f>IFERROR(RIGHT(tests_4[[#This Row],[ f1-score-2]],LEN(tests_4[[#This Row],[ f1-score-2]])-2)/10^(LEN(tests_4[[#This Row],[ f1-score-2]])-2),"")</f>
        <v>0.51678286379890204</v>
      </c>
      <c r="S2273" s="9">
        <f t="shared" si="35"/>
        <v>-1.9526138166503504E-4</v>
      </c>
    </row>
    <row r="2274" spans="1:19" x14ac:dyDescent="0.35">
      <c r="A2274" t="s">
        <v>3</v>
      </c>
      <c r="B2274" t="s">
        <v>30</v>
      </c>
      <c r="C2274">
        <v>1</v>
      </c>
      <c r="D2274">
        <v>5</v>
      </c>
      <c r="E2274">
        <v>19</v>
      </c>
      <c r="F2274">
        <v>10416</v>
      </c>
      <c r="G2274">
        <v>2604</v>
      </c>
      <c r="H2274" t="s">
        <v>7974</v>
      </c>
      <c r="I2274" t="s">
        <v>15573</v>
      </c>
      <c r="J2274" t="s">
        <v>15574</v>
      </c>
      <c r="K2274" t="s">
        <v>15575</v>
      </c>
      <c r="L2274" t="s">
        <v>15576</v>
      </c>
      <c r="N2274" s="8">
        <f>IFERROR(RIGHT(tests_4[[#This Row],[ accuracy]],LEN(tests_4[[#This Row],[ accuracy]])-2)/10^(LEN(tests_4[[#This Row],[ accuracy]])-2),"")</f>
        <v>0.61405529953917004</v>
      </c>
      <c r="O2274" s="8">
        <f>IFERROR(RIGHT(tests_4[[#This Row],[ precision]],LEN(tests_4[[#This Row],[ precision]])-2)/10^(LEN(tests_4[[#This Row],[ precision]])-2),"")</f>
        <v>0.52355068311021402</v>
      </c>
      <c r="P2274" s="8">
        <f>IFERROR(RIGHT(tests_4[[#This Row],[ recall]],LEN(tests_4[[#This Row],[ recall]])-2)/10^(LEN(tests_4[[#This Row],[ recall]])-2),"")</f>
        <v>0.508312533793563</v>
      </c>
      <c r="Q2274" s="8">
        <f>IFERROR(RIGHT(tests_4[[#This Row],[ f1-score]],LEN(tests_4[[#This Row],[ f1-score]])-2)/10^(LEN(tests_4[[#This Row],[ f1-score]])-2),"")</f>
        <v>0.51536643026004703</v>
      </c>
      <c r="R2274" s="8">
        <f>IFERROR(RIGHT(tests_4[[#This Row],[ f1-score-2]],LEN(tests_4[[#This Row],[ f1-score-2]])-2)/10^(LEN(tests_4[[#This Row],[ f1-score-2]])-2),"")</f>
        <v>0.51581909296010997</v>
      </c>
      <c r="S2274" s="9">
        <f t="shared" si="35"/>
        <v>-4.5266270006294462E-4</v>
      </c>
    </row>
    <row r="2275" spans="1:19" x14ac:dyDescent="0.35">
      <c r="A2275" t="s">
        <v>3</v>
      </c>
      <c r="B2275" t="s">
        <v>30</v>
      </c>
      <c r="C2275">
        <v>1</v>
      </c>
      <c r="D2275">
        <v>5</v>
      </c>
      <c r="E2275">
        <v>20</v>
      </c>
      <c r="F2275">
        <v>10416</v>
      </c>
      <c r="G2275">
        <v>2604</v>
      </c>
      <c r="H2275" t="s">
        <v>8730</v>
      </c>
      <c r="I2275" t="s">
        <v>15577</v>
      </c>
      <c r="J2275" t="s">
        <v>15578</v>
      </c>
      <c r="K2275" t="s">
        <v>15579</v>
      </c>
      <c r="L2275" t="s">
        <v>15580</v>
      </c>
      <c r="N2275" s="8">
        <f>IFERROR(RIGHT(tests_4[[#This Row],[ accuracy]],LEN(tests_4[[#This Row],[ accuracy]])-2)/10^(LEN(tests_4[[#This Row],[ accuracy]])-2),"")</f>
        <v>0.61847158218125897</v>
      </c>
      <c r="O2275" s="8">
        <f>IFERROR(RIGHT(tests_4[[#This Row],[ precision]],LEN(tests_4[[#This Row],[ precision]])-2)/10^(LEN(tests_4[[#This Row],[ precision]])-2),"")</f>
        <v>0.53180838961101795</v>
      </c>
      <c r="P2275" s="8">
        <f>IFERROR(RIGHT(tests_4[[#This Row],[ recall]],LEN(tests_4[[#This Row],[ recall]])-2)/10^(LEN(tests_4[[#This Row],[ recall]])-2),"")</f>
        <v>0.51245732763640595</v>
      </c>
      <c r="Q2275" s="8">
        <f>IFERROR(RIGHT(tests_4[[#This Row],[ f1-score]],LEN(tests_4[[#This Row],[ f1-score]])-2)/10^(LEN(tests_4[[#This Row],[ f1-score]])-2),"")</f>
        <v>0.52099373023722795</v>
      </c>
      <c r="R2275" s="8">
        <f>IFERROR(RIGHT(tests_4[[#This Row],[ f1-score-2]],LEN(tests_4[[#This Row],[ f1-score-2]])-2)/10^(LEN(tests_4[[#This Row],[ f1-score-2]])-2),"")</f>
        <v>0.52195356345325805</v>
      </c>
      <c r="S2275" s="9">
        <f t="shared" si="35"/>
        <v>-9.5983321603010374E-4</v>
      </c>
    </row>
    <row r="2276" spans="1:19" x14ac:dyDescent="0.35">
      <c r="A2276" t="s">
        <v>3</v>
      </c>
      <c r="B2276" t="s">
        <v>30</v>
      </c>
      <c r="C2276">
        <v>1</v>
      </c>
      <c r="D2276">
        <v>5</v>
      </c>
      <c r="E2276">
        <v>21</v>
      </c>
      <c r="F2276">
        <v>10416</v>
      </c>
      <c r="G2276">
        <v>2604</v>
      </c>
      <c r="H2276" t="s">
        <v>11524</v>
      </c>
      <c r="I2276" t="s">
        <v>15581</v>
      </c>
      <c r="J2276" t="s">
        <v>15582</v>
      </c>
      <c r="K2276" t="s">
        <v>15583</v>
      </c>
      <c r="L2276" t="s">
        <v>15584</v>
      </c>
      <c r="N2276" s="8">
        <f>IFERROR(RIGHT(tests_4[[#This Row],[ accuracy]],LEN(tests_4[[#This Row],[ accuracy]])-2)/10^(LEN(tests_4[[#This Row],[ accuracy]])-2),"")</f>
        <v>0.61501536098310206</v>
      </c>
      <c r="O2276" s="8">
        <f>IFERROR(RIGHT(tests_4[[#This Row],[ precision]],LEN(tests_4[[#This Row],[ precision]])-2)/10^(LEN(tests_4[[#This Row],[ precision]])-2),"")</f>
        <v>0.52742748653865601</v>
      </c>
      <c r="P2276" s="8">
        <f>IFERROR(RIGHT(tests_4[[#This Row],[ recall]],LEN(tests_4[[#This Row],[ recall]])-2)/10^(LEN(tests_4[[#This Row],[ recall]])-2),"")</f>
        <v>0.48671013860089402</v>
      </c>
      <c r="Q2276" s="8">
        <f>IFERROR(RIGHT(tests_4[[#This Row],[ f1-score]],LEN(tests_4[[#This Row],[ f1-score]])-2)/10^(LEN(tests_4[[#This Row],[ f1-score]])-2),"")</f>
        <v>0.50586972513975004</v>
      </c>
      <c r="R2276" s="8">
        <f>IFERROR(RIGHT(tests_4[[#This Row],[ f1-score-2]],LEN(tests_4[[#This Row],[ f1-score-2]])-2)/10^(LEN(tests_4[[#This Row],[ f1-score-2]])-2),"")</f>
        <v>0.50625141738494694</v>
      </c>
      <c r="S2276" s="9">
        <f t="shared" si="35"/>
        <v>-3.8169224519690736E-4</v>
      </c>
    </row>
    <row r="2277" spans="1:19" x14ac:dyDescent="0.35">
      <c r="A2277" t="s">
        <v>3</v>
      </c>
      <c r="B2277" t="s">
        <v>30</v>
      </c>
      <c r="C2277">
        <v>1</v>
      </c>
      <c r="D2277">
        <v>5</v>
      </c>
      <c r="E2277">
        <v>22</v>
      </c>
      <c r="F2277">
        <v>10416</v>
      </c>
      <c r="G2277">
        <v>2604</v>
      </c>
      <c r="H2277" t="s">
        <v>15585</v>
      </c>
      <c r="I2277" t="s">
        <v>15586</v>
      </c>
      <c r="J2277" t="s">
        <v>15587</v>
      </c>
      <c r="K2277" t="s">
        <v>15588</v>
      </c>
      <c r="L2277" t="s">
        <v>15589</v>
      </c>
      <c r="N2277" s="8">
        <f>IFERROR(RIGHT(tests_4[[#This Row],[ accuracy]],LEN(tests_4[[#This Row],[ accuracy]])-2)/10^(LEN(tests_4[[#This Row],[ accuracy]])-2),"")</f>
        <v>0.61175115207373199</v>
      </c>
      <c r="O2277" s="8">
        <f>IFERROR(RIGHT(tests_4[[#This Row],[ precision]],LEN(tests_4[[#This Row],[ precision]])-2)/10^(LEN(tests_4[[#This Row],[ precision]])-2),"")</f>
        <v>0.52407873358663204</v>
      </c>
      <c r="P2277" s="8">
        <f>IFERROR(RIGHT(tests_4[[#This Row],[ recall]],LEN(tests_4[[#This Row],[ recall]])-2)/10^(LEN(tests_4[[#This Row],[ recall]])-2),"")</f>
        <v>0.48447837635880597</v>
      </c>
      <c r="Q2277" s="8">
        <f>IFERROR(RIGHT(tests_4[[#This Row],[ f1-score]],LEN(tests_4[[#This Row],[ f1-score]])-2)/10^(LEN(tests_4[[#This Row],[ f1-score]])-2),"")</f>
        <v>0.50298666302161599</v>
      </c>
      <c r="R2277" s="8">
        <f>IFERROR(RIGHT(tests_4[[#This Row],[ f1-score-2]],LEN(tests_4[[#This Row],[ f1-score-2]])-2)/10^(LEN(tests_4[[#This Row],[ f1-score-2]])-2),"")</f>
        <v>0.50350111347877302</v>
      </c>
      <c r="S2277" s="9">
        <f t="shared" si="35"/>
        <v>-5.1445045715703408E-4</v>
      </c>
    </row>
    <row r="2278" spans="1:19" x14ac:dyDescent="0.35">
      <c r="A2278" t="s">
        <v>3</v>
      </c>
      <c r="B2278" t="s">
        <v>30</v>
      </c>
      <c r="C2278">
        <v>1</v>
      </c>
      <c r="D2278">
        <v>5</v>
      </c>
      <c r="E2278">
        <v>23</v>
      </c>
      <c r="F2278">
        <v>10416</v>
      </c>
      <c r="G2278">
        <v>2604</v>
      </c>
      <c r="H2278" t="s">
        <v>15590</v>
      </c>
      <c r="I2278" t="s">
        <v>15591</v>
      </c>
      <c r="J2278" t="s">
        <v>15592</v>
      </c>
      <c r="K2278" t="s">
        <v>15593</v>
      </c>
      <c r="L2278" t="s">
        <v>15594</v>
      </c>
      <c r="N2278" s="8">
        <f>IFERROR(RIGHT(tests_4[[#This Row],[ accuracy]],LEN(tests_4[[#This Row],[ accuracy]])-2)/10^(LEN(tests_4[[#This Row],[ accuracy]])-2),"")</f>
        <v>0.61751152073732696</v>
      </c>
      <c r="O2278" s="8">
        <f>IFERROR(RIGHT(tests_4[[#This Row],[ precision]],LEN(tests_4[[#This Row],[ precision]])-2)/10^(LEN(tests_4[[#This Row],[ precision]])-2),"")</f>
        <v>0.53116473250186802</v>
      </c>
      <c r="P2278" s="8">
        <f>IFERROR(RIGHT(tests_4[[#This Row],[ recall]],LEN(tests_4[[#This Row],[ recall]])-2)/10^(LEN(tests_4[[#This Row],[ recall]])-2),"")</f>
        <v>0.50096135498350702</v>
      </c>
      <c r="Q2278" s="8">
        <f>IFERROR(RIGHT(tests_4[[#This Row],[ f1-score]],LEN(tests_4[[#This Row],[ f1-score]])-2)/10^(LEN(tests_4[[#This Row],[ f1-score]])-2),"")</f>
        <v>0.51513770078571197</v>
      </c>
      <c r="R2278" s="8">
        <f>IFERROR(RIGHT(tests_4[[#This Row],[ f1-score-2]],LEN(tests_4[[#This Row],[ f1-score-2]])-2)/10^(LEN(tests_4[[#This Row],[ f1-score-2]])-2),"")</f>
        <v>0.51562111904735397</v>
      </c>
      <c r="S2278" s="9">
        <f t="shared" si="35"/>
        <v>-4.8341826164199908E-4</v>
      </c>
    </row>
    <row r="2279" spans="1:19" x14ac:dyDescent="0.35">
      <c r="A2279" t="s">
        <v>3</v>
      </c>
      <c r="B2279" t="s">
        <v>30</v>
      </c>
      <c r="C2279">
        <v>3</v>
      </c>
      <c r="D2279">
        <v>5</v>
      </c>
      <c r="E2279">
        <v>1</v>
      </c>
      <c r="F2279">
        <v>10416</v>
      </c>
      <c r="G2279">
        <v>2604</v>
      </c>
      <c r="H2279" t="s">
        <v>15595</v>
      </c>
      <c r="I2279" t="s">
        <v>15596</v>
      </c>
      <c r="J2279" t="s">
        <v>15597</v>
      </c>
      <c r="K2279" t="s">
        <v>15598</v>
      </c>
      <c r="L2279" t="s">
        <v>15599</v>
      </c>
      <c r="N2279" s="8">
        <f>IFERROR(RIGHT(tests_4[[#This Row],[ accuracy]],LEN(tests_4[[#This Row],[ accuracy]])-2)/10^(LEN(tests_4[[#This Row],[ accuracy]])-2),"")</f>
        <v>0.80510752688172005</v>
      </c>
      <c r="O2279" s="8">
        <f>IFERROR(RIGHT(tests_4[[#This Row],[ precision]],LEN(tests_4[[#This Row],[ precision]])-2)/10^(LEN(tests_4[[#This Row],[ precision]])-2),"")</f>
        <v>0.37704727103320701</v>
      </c>
      <c r="P2279" s="8">
        <f>IFERROR(RIGHT(tests_4[[#This Row],[ recall]],LEN(tests_4[[#This Row],[ recall]])-2)/10^(LEN(tests_4[[#This Row],[ recall]])-2),"")</f>
        <v>0.350308245166226</v>
      </c>
      <c r="Q2279" s="8">
        <f>IFERROR(RIGHT(tests_4[[#This Row],[ f1-score]],LEN(tests_4[[#This Row],[ f1-score]])-2)/10^(LEN(tests_4[[#This Row],[ f1-score]])-2),"")</f>
        <v>0.36317174375063199</v>
      </c>
      <c r="R2279" s="8">
        <f>IFERROR(RIGHT(tests_4[[#This Row],[ f1-score-2]],LEN(tests_4[[#This Row],[ f1-score-2]])-2)/10^(LEN(tests_4[[#This Row],[ f1-score-2]])-2),"")</f>
        <v>0.36318626838911999</v>
      </c>
      <c r="S2279" s="9">
        <f t="shared" si="35"/>
        <v>-1.4524638488000452E-5</v>
      </c>
    </row>
    <row r="2280" spans="1:19" x14ac:dyDescent="0.35">
      <c r="A2280" t="s">
        <v>3</v>
      </c>
      <c r="B2280" t="s">
        <v>30</v>
      </c>
      <c r="C2280">
        <v>3</v>
      </c>
      <c r="D2280">
        <v>5</v>
      </c>
      <c r="E2280">
        <v>2</v>
      </c>
      <c r="F2280">
        <v>10416</v>
      </c>
      <c r="G2280">
        <v>2604</v>
      </c>
      <c r="H2280" t="s">
        <v>7445</v>
      </c>
      <c r="I2280" t="s">
        <v>15600</v>
      </c>
      <c r="J2280" t="s">
        <v>15601</v>
      </c>
      <c r="K2280" t="s">
        <v>15602</v>
      </c>
      <c r="L2280" t="s">
        <v>15603</v>
      </c>
      <c r="N2280" s="8">
        <f>IFERROR(RIGHT(tests_4[[#This Row],[ accuracy]],LEN(tests_4[[#This Row],[ accuracy]])-2)/10^(LEN(tests_4[[#This Row],[ accuracy]])-2),"")</f>
        <v>0.81643625192012204</v>
      </c>
      <c r="O2280" s="8">
        <f>IFERROR(RIGHT(tests_4[[#This Row],[ precision]],LEN(tests_4[[#This Row],[ precision]])-2)/10^(LEN(tests_4[[#This Row],[ precision]])-2),"")</f>
        <v>0.408210947930574</v>
      </c>
      <c r="P2280" s="8">
        <f>IFERROR(RIGHT(tests_4[[#This Row],[ recall]],LEN(tests_4[[#This Row],[ recall]])-2)/10^(LEN(tests_4[[#This Row],[ recall]])-2),"")</f>
        <v>0.35428438830737902</v>
      </c>
      <c r="Q2280" s="8">
        <f>IFERROR(RIGHT(tests_4[[#This Row],[ f1-score]],LEN(tests_4[[#This Row],[ f1-score]])-2)/10^(LEN(tests_4[[#This Row],[ f1-score]])-2),"")</f>
        <v>0.37930792523303902</v>
      </c>
      <c r="R2280" s="8">
        <f>IFERROR(RIGHT(tests_4[[#This Row],[ f1-score-2]],LEN(tests_4[[#This Row],[ f1-score-2]])-2)/10^(LEN(tests_4[[#This Row],[ f1-score-2]])-2),"")</f>
        <v>0.37934072279447001</v>
      </c>
      <c r="S2280" s="9">
        <f t="shared" si="35"/>
        <v>-3.2797561430986111E-5</v>
      </c>
    </row>
    <row r="2281" spans="1:19" x14ac:dyDescent="0.35">
      <c r="A2281" t="s">
        <v>3</v>
      </c>
      <c r="B2281" t="s">
        <v>30</v>
      </c>
      <c r="C2281">
        <v>3</v>
      </c>
      <c r="D2281">
        <v>5</v>
      </c>
      <c r="E2281">
        <v>3</v>
      </c>
      <c r="F2281">
        <v>10416</v>
      </c>
      <c r="G2281">
        <v>2604</v>
      </c>
      <c r="H2281" t="s">
        <v>15604</v>
      </c>
      <c r="I2281" t="s">
        <v>15605</v>
      </c>
      <c r="J2281" t="s">
        <v>15606</v>
      </c>
      <c r="K2281" t="s">
        <v>15607</v>
      </c>
      <c r="L2281" t="s">
        <v>15608</v>
      </c>
      <c r="N2281" s="8">
        <f>IFERROR(RIGHT(tests_4[[#This Row],[ accuracy]],LEN(tests_4[[#This Row],[ accuracy]])-2)/10^(LEN(tests_4[[#This Row],[ accuracy]])-2),"")</f>
        <v>0.82085253456221197</v>
      </c>
      <c r="O2281" s="8">
        <f>IFERROR(RIGHT(tests_4[[#This Row],[ precision]],LEN(tests_4[[#This Row],[ precision]])-2)/10^(LEN(tests_4[[#This Row],[ precision]])-2),"")</f>
        <v>0.41234267858692802</v>
      </c>
      <c r="P2281" s="8">
        <f>IFERROR(RIGHT(tests_4[[#This Row],[ recall]],LEN(tests_4[[#This Row],[ recall]])-2)/10^(LEN(tests_4[[#This Row],[ recall]])-2),"")</f>
        <v>0.34968422901079299</v>
      </c>
      <c r="Q2281" s="8">
        <f>IFERROR(RIGHT(tests_4[[#This Row],[ f1-score]],LEN(tests_4[[#This Row],[ f1-score]])-2)/10^(LEN(tests_4[[#This Row],[ f1-score]])-2),"")</f>
        <v>0.378272591735137</v>
      </c>
      <c r="R2281" s="8">
        <f>IFERROR(RIGHT(tests_4[[#This Row],[ f1-score-2]],LEN(tests_4[[#This Row],[ f1-score-2]])-2)/10^(LEN(tests_4[[#This Row],[ f1-score-2]])-2),"")</f>
        <v>0.37843737593065102</v>
      </c>
      <c r="S2281" s="9">
        <f t="shared" si="35"/>
        <v>-1.6478419551402279E-4</v>
      </c>
    </row>
    <row r="2282" spans="1:19" x14ac:dyDescent="0.35">
      <c r="A2282" t="s">
        <v>3</v>
      </c>
      <c r="B2282" t="s">
        <v>30</v>
      </c>
      <c r="C2282">
        <v>3</v>
      </c>
      <c r="D2282">
        <v>5</v>
      </c>
      <c r="E2282">
        <v>4</v>
      </c>
      <c r="F2282">
        <v>10416</v>
      </c>
      <c r="G2282">
        <v>2604</v>
      </c>
      <c r="H2282" t="s">
        <v>8122</v>
      </c>
      <c r="I2282" t="s">
        <v>15609</v>
      </c>
      <c r="J2282" t="s">
        <v>15610</v>
      </c>
      <c r="K2282" t="s">
        <v>15611</v>
      </c>
      <c r="L2282" t="s">
        <v>15612</v>
      </c>
      <c r="N2282" s="8">
        <f>IFERROR(RIGHT(tests_4[[#This Row],[ accuracy]],LEN(tests_4[[#This Row],[ accuracy]])-2)/10^(LEN(tests_4[[#This Row],[ accuracy]])-2),"")</f>
        <v>0.81586021505376305</v>
      </c>
      <c r="O2282" s="8">
        <f>IFERROR(RIGHT(tests_4[[#This Row],[ precision]],LEN(tests_4[[#This Row],[ precision]])-2)/10^(LEN(tests_4[[#This Row],[ precision]])-2),"")</f>
        <v>0.39972153972153901</v>
      </c>
      <c r="P2282" s="8">
        <f>IFERROR(RIGHT(tests_4[[#This Row],[ recall]],LEN(tests_4[[#This Row],[ recall]])-2)/10^(LEN(tests_4[[#This Row],[ recall]])-2),"")</f>
        <v>0.34996331161297201</v>
      </c>
      <c r="Q2282" s="8">
        <f>IFERROR(RIGHT(tests_4[[#This Row],[ f1-score]],LEN(tests_4[[#This Row],[ f1-score]])-2)/10^(LEN(tests_4[[#This Row],[ f1-score]])-2),"")</f>
        <v>0.372621867597556</v>
      </c>
      <c r="R2282" s="8">
        <f>IFERROR(RIGHT(tests_4[[#This Row],[ f1-score-2]],LEN(tests_4[[#This Row],[ f1-score-2]])-2)/10^(LEN(tests_4[[#This Row],[ f1-score-2]])-2),"")</f>
        <v>0.37319114429208999</v>
      </c>
      <c r="S2282" s="9">
        <f t="shared" si="35"/>
        <v>-5.6927669453399332E-4</v>
      </c>
    </row>
    <row r="2283" spans="1:19" x14ac:dyDescent="0.35">
      <c r="A2283" t="s">
        <v>3</v>
      </c>
      <c r="B2283" t="s">
        <v>30</v>
      </c>
      <c r="C2283">
        <v>3</v>
      </c>
      <c r="D2283">
        <v>5</v>
      </c>
      <c r="E2283">
        <v>5</v>
      </c>
      <c r="F2283">
        <v>10416</v>
      </c>
      <c r="G2283">
        <v>2604</v>
      </c>
      <c r="H2283" t="s">
        <v>15613</v>
      </c>
      <c r="I2283" t="s">
        <v>15614</v>
      </c>
      <c r="J2283" t="s">
        <v>15615</v>
      </c>
      <c r="K2283" t="s">
        <v>15616</v>
      </c>
      <c r="L2283" t="s">
        <v>15617</v>
      </c>
      <c r="N2283" s="8">
        <f>IFERROR(RIGHT(tests_4[[#This Row],[ accuracy]],LEN(tests_4[[#This Row],[ accuracy]])-2)/10^(LEN(tests_4[[#This Row],[ accuracy]])-2),"")</f>
        <v>0.81950844854070604</v>
      </c>
      <c r="O2283" s="8">
        <f>IFERROR(RIGHT(tests_4[[#This Row],[ precision]],LEN(tests_4[[#This Row],[ precision]])-2)/10^(LEN(tests_4[[#This Row],[ precision]])-2),"")</f>
        <v>0.41747802249740001</v>
      </c>
      <c r="P2283" s="8">
        <f>IFERROR(RIGHT(tests_4[[#This Row],[ recall]],LEN(tests_4[[#This Row],[ recall]])-2)/10^(LEN(tests_4[[#This Row],[ recall]])-2),"")</f>
        <v>0.37310521727677998</v>
      </c>
      <c r="Q2283" s="8">
        <f>IFERROR(RIGHT(tests_4[[#This Row],[ f1-score]],LEN(tests_4[[#This Row],[ f1-score]])-2)/10^(LEN(tests_4[[#This Row],[ f1-score]])-2),"")</f>
        <v>0.39377948139007696</v>
      </c>
      <c r="R2283" s="8">
        <f>IFERROR(RIGHT(tests_4[[#This Row],[ f1-score-2]],LEN(tests_4[[#This Row],[ f1-score-2]])-2)/10^(LEN(tests_4[[#This Row],[ f1-score-2]])-2),"")</f>
        <v>0.39404637097205503</v>
      </c>
      <c r="S2283" s="9">
        <f t="shared" si="35"/>
        <v>-2.6688958197806922E-4</v>
      </c>
    </row>
    <row r="2284" spans="1:19" x14ac:dyDescent="0.35">
      <c r="A2284" t="s">
        <v>3</v>
      </c>
      <c r="B2284" t="s">
        <v>30</v>
      </c>
      <c r="C2284">
        <v>3</v>
      </c>
      <c r="D2284">
        <v>5</v>
      </c>
      <c r="E2284">
        <v>6</v>
      </c>
      <c r="F2284">
        <v>10416</v>
      </c>
      <c r="G2284">
        <v>2604</v>
      </c>
      <c r="H2284" t="s">
        <v>15618</v>
      </c>
      <c r="I2284" t="s">
        <v>15619</v>
      </c>
      <c r="J2284" t="s">
        <v>15620</v>
      </c>
      <c r="K2284" t="s">
        <v>15621</v>
      </c>
      <c r="L2284" t="s">
        <v>15622</v>
      </c>
      <c r="N2284" s="8">
        <f>IFERROR(RIGHT(tests_4[[#This Row],[ accuracy]],LEN(tests_4[[#This Row],[ accuracy]])-2)/10^(LEN(tests_4[[#This Row],[ accuracy]])-2),"")</f>
        <v>0.82066052227342501</v>
      </c>
      <c r="O2284" s="8">
        <f>IFERROR(RIGHT(tests_4[[#This Row],[ precision]],LEN(tests_4[[#This Row],[ precision]])-2)/10^(LEN(tests_4[[#This Row],[ precision]])-2),"")</f>
        <v>0.42303183409285999</v>
      </c>
      <c r="P2284" s="8">
        <f>IFERROR(RIGHT(tests_4[[#This Row],[ recall]],LEN(tests_4[[#This Row],[ recall]])-2)/10^(LEN(tests_4[[#This Row],[ recall]])-2),"")</f>
        <v>0.37064051025079803</v>
      </c>
      <c r="Q2284" s="8">
        <f>IFERROR(RIGHT(tests_4[[#This Row],[ f1-score]],LEN(tests_4[[#This Row],[ f1-score]])-2)/10^(LEN(tests_4[[#This Row],[ f1-score]])-2),"")</f>
        <v>0.39473048751039602</v>
      </c>
      <c r="R2284" s="8">
        <f>IFERROR(RIGHT(tests_4[[#This Row],[ f1-score-2]],LEN(tests_4[[#This Row],[ f1-score-2]])-2)/10^(LEN(tests_4[[#This Row],[ f1-score-2]])-2),"")</f>
        <v>0.39510696311378002</v>
      </c>
      <c r="S2284" s="9">
        <f t="shared" si="35"/>
        <v>-3.7647560338399666E-4</v>
      </c>
    </row>
    <row r="2285" spans="1:19" x14ac:dyDescent="0.35">
      <c r="A2285" t="s">
        <v>3</v>
      </c>
      <c r="B2285" t="s">
        <v>30</v>
      </c>
      <c r="C2285">
        <v>3</v>
      </c>
      <c r="D2285">
        <v>5</v>
      </c>
      <c r="E2285">
        <v>7</v>
      </c>
      <c r="F2285">
        <v>10416</v>
      </c>
      <c r="G2285">
        <v>2604</v>
      </c>
      <c r="H2285" t="s">
        <v>8104</v>
      </c>
      <c r="I2285" t="s">
        <v>15623</v>
      </c>
      <c r="J2285" t="s">
        <v>15624</v>
      </c>
      <c r="K2285" t="s">
        <v>15625</v>
      </c>
      <c r="L2285" t="s">
        <v>15626</v>
      </c>
      <c r="N2285" s="8">
        <f>IFERROR(RIGHT(tests_4[[#This Row],[ accuracy]],LEN(tests_4[[#This Row],[ accuracy]])-2)/10^(LEN(tests_4[[#This Row],[ accuracy]])-2),"")</f>
        <v>0.81931643625191997</v>
      </c>
      <c r="O2285" s="8">
        <f>IFERROR(RIGHT(tests_4[[#This Row],[ precision]],LEN(tests_4[[#This Row],[ precision]])-2)/10^(LEN(tests_4[[#This Row],[ precision]])-2),"")</f>
        <v>0.41419211495110303</v>
      </c>
      <c r="P2285" s="8">
        <f>IFERROR(RIGHT(tests_4[[#This Row],[ recall]],LEN(tests_4[[#This Row],[ recall]])-2)/10^(LEN(tests_4[[#This Row],[ recall]])-2),"")</f>
        <v>0.36617680222506199</v>
      </c>
      <c r="Q2285" s="8">
        <f>IFERROR(RIGHT(tests_4[[#This Row],[ f1-score]],LEN(tests_4[[#This Row],[ f1-score]])-2)/10^(LEN(tests_4[[#This Row],[ f1-score]])-2),"")</f>
        <v>0.38747311523658501</v>
      </c>
      <c r="R2285" s="8">
        <f>IFERROR(RIGHT(tests_4[[#This Row],[ f1-score-2]],LEN(tests_4[[#This Row],[ f1-score-2]])-2)/10^(LEN(tests_4[[#This Row],[ f1-score-2]])-2),"")</f>
        <v>0.38870729169596496</v>
      </c>
      <c r="S2285" s="9">
        <f t="shared" si="35"/>
        <v>-1.2341764593799542E-3</v>
      </c>
    </row>
    <row r="2286" spans="1:19" x14ac:dyDescent="0.35">
      <c r="A2286" t="s">
        <v>3</v>
      </c>
      <c r="B2286" t="s">
        <v>30</v>
      </c>
      <c r="C2286">
        <v>3</v>
      </c>
      <c r="D2286">
        <v>5</v>
      </c>
      <c r="E2286">
        <v>8</v>
      </c>
      <c r="F2286">
        <v>10416</v>
      </c>
      <c r="G2286">
        <v>2604</v>
      </c>
      <c r="H2286" t="s">
        <v>15627</v>
      </c>
      <c r="I2286" t="s">
        <v>15628</v>
      </c>
      <c r="J2286" t="s">
        <v>15629</v>
      </c>
      <c r="K2286" t="s">
        <v>15630</v>
      </c>
      <c r="L2286" t="s">
        <v>15631</v>
      </c>
      <c r="N2286" s="8">
        <f>IFERROR(RIGHT(tests_4[[#This Row],[ accuracy]],LEN(tests_4[[#This Row],[ accuracy]])-2)/10^(LEN(tests_4[[#This Row],[ accuracy]])-2),"")</f>
        <v>0.81490015360983103</v>
      </c>
      <c r="O2286" s="8">
        <f>IFERROR(RIGHT(tests_4[[#This Row],[ precision]],LEN(tests_4[[#This Row],[ precision]])-2)/10^(LEN(tests_4[[#This Row],[ precision]])-2),"")</f>
        <v>0.40272108843537402</v>
      </c>
      <c r="P2286" s="8">
        <f>IFERROR(RIGHT(tests_4[[#This Row],[ recall]],LEN(tests_4[[#This Row],[ recall]])-2)/10^(LEN(tests_4[[#This Row],[ recall]])-2),"")</f>
        <v>0.375424699190959</v>
      </c>
      <c r="Q2286" s="8">
        <f>IFERROR(RIGHT(tests_4[[#This Row],[ f1-score]],LEN(tests_4[[#This Row],[ f1-score]])-2)/10^(LEN(tests_4[[#This Row],[ f1-score]])-2),"")</f>
        <v>0.38827382507183106</v>
      </c>
      <c r="R2286" s="8">
        <f>IFERROR(RIGHT(tests_4[[#This Row],[ f1-score-2]],LEN(tests_4[[#This Row],[ f1-score-2]])-2)/10^(LEN(tests_4[[#This Row],[ f1-score-2]])-2),"")</f>
        <v>0.38859413207106702</v>
      </c>
      <c r="S2286" s="9">
        <f t="shared" si="35"/>
        <v>-3.2030699923596417E-4</v>
      </c>
    </row>
    <row r="2287" spans="1:19" x14ac:dyDescent="0.35">
      <c r="A2287" t="s">
        <v>3</v>
      </c>
      <c r="B2287" t="s">
        <v>30</v>
      </c>
      <c r="C2287">
        <v>3</v>
      </c>
      <c r="D2287">
        <v>5</v>
      </c>
      <c r="E2287">
        <v>9</v>
      </c>
      <c r="F2287">
        <v>10416</v>
      </c>
      <c r="G2287">
        <v>2604</v>
      </c>
      <c r="H2287" t="s">
        <v>15632</v>
      </c>
      <c r="I2287" t="s">
        <v>15633</v>
      </c>
      <c r="J2287" t="s">
        <v>15634</v>
      </c>
      <c r="K2287" t="s">
        <v>15635</v>
      </c>
      <c r="L2287" t="s">
        <v>15636</v>
      </c>
      <c r="N2287" s="8">
        <f>IFERROR(RIGHT(tests_4[[#This Row],[ accuracy]],LEN(tests_4[[#This Row],[ accuracy]])-2)/10^(LEN(tests_4[[#This Row],[ accuracy]])-2),"")</f>
        <v>0.81509216589861699</v>
      </c>
      <c r="O2287" s="8">
        <f>IFERROR(RIGHT(tests_4[[#This Row],[ precision]],LEN(tests_4[[#This Row],[ precision]])-2)/10^(LEN(tests_4[[#This Row],[ precision]])-2),"")</f>
        <v>0.39958016793282602</v>
      </c>
      <c r="P2287" s="8">
        <f>IFERROR(RIGHT(tests_4[[#This Row],[ recall]],LEN(tests_4[[#This Row],[ recall]])-2)/10^(LEN(tests_4[[#This Row],[ recall]])-2),"")</f>
        <v>0.3540625</v>
      </c>
      <c r="Q2287" s="8">
        <f>IFERROR(RIGHT(tests_4[[#This Row],[ f1-score]],LEN(tests_4[[#This Row],[ f1-score]])-2)/10^(LEN(tests_4[[#This Row],[ f1-score]])-2),"")</f>
        <v>0.37491868131868095</v>
      </c>
      <c r="R2287" s="8">
        <f>IFERROR(RIGHT(tests_4[[#This Row],[ f1-score-2]],LEN(tests_4[[#This Row],[ f1-score-2]])-2)/10^(LEN(tests_4[[#This Row],[ f1-score-2]])-2),"")</f>
        <v>0.37544677133733201</v>
      </c>
      <c r="S2287" s="9">
        <f t="shared" si="35"/>
        <v>-5.2809001865106175E-4</v>
      </c>
    </row>
    <row r="2288" spans="1:19" x14ac:dyDescent="0.35">
      <c r="A2288" t="s">
        <v>3</v>
      </c>
      <c r="B2288" t="s">
        <v>30</v>
      </c>
      <c r="C2288">
        <v>3</v>
      </c>
      <c r="D2288">
        <v>5</v>
      </c>
      <c r="E2288">
        <v>10</v>
      </c>
      <c r="F2288">
        <v>10416</v>
      </c>
      <c r="G2288">
        <v>2604</v>
      </c>
      <c r="H2288" t="s">
        <v>7388</v>
      </c>
      <c r="I2288" t="s">
        <v>15637</v>
      </c>
      <c r="J2288" t="s">
        <v>15638</v>
      </c>
      <c r="K2288" t="s">
        <v>15639</v>
      </c>
      <c r="L2288" t="s">
        <v>15640</v>
      </c>
      <c r="N2288" s="8">
        <f>IFERROR(RIGHT(tests_4[[#This Row],[ accuracy]],LEN(tests_4[[#This Row],[ accuracy]])-2)/10^(LEN(tests_4[[#This Row],[ accuracy]])-2),"")</f>
        <v>0.81701228878648202</v>
      </c>
      <c r="O2288" s="8">
        <f>IFERROR(RIGHT(tests_4[[#This Row],[ precision]],LEN(tests_4[[#This Row],[ precision]])-2)/10^(LEN(tests_4[[#This Row],[ precision]])-2),"")</f>
        <v>0.40813451988640598</v>
      </c>
      <c r="P2288" s="8">
        <f>IFERROR(RIGHT(tests_4[[#This Row],[ recall]],LEN(tests_4[[#This Row],[ recall]])-2)/10^(LEN(tests_4[[#This Row],[ recall]])-2),"")</f>
        <v>0.37127526080197698</v>
      </c>
      <c r="Q2288" s="8">
        <f>IFERROR(RIGHT(tests_4[[#This Row],[ f1-score]],LEN(tests_4[[#This Row],[ f1-score]])-2)/10^(LEN(tests_4[[#This Row],[ f1-score]])-2),"")</f>
        <v>0.38784675358486098</v>
      </c>
      <c r="R2288" s="8">
        <f>IFERROR(RIGHT(tests_4[[#This Row],[ f1-score-2]],LEN(tests_4[[#This Row],[ f1-score-2]])-2)/10^(LEN(tests_4[[#This Row],[ f1-score-2]])-2),"")</f>
        <v>0.388833330213747</v>
      </c>
      <c r="S2288" s="9">
        <f t="shared" si="35"/>
        <v>-9.8657662888601561E-4</v>
      </c>
    </row>
    <row r="2289" spans="1:19" x14ac:dyDescent="0.35">
      <c r="A2289" t="s">
        <v>3</v>
      </c>
      <c r="B2289" t="s">
        <v>30</v>
      </c>
      <c r="C2289">
        <v>3</v>
      </c>
      <c r="D2289">
        <v>5</v>
      </c>
      <c r="E2289">
        <v>11</v>
      </c>
      <c r="F2289">
        <v>10416</v>
      </c>
      <c r="G2289">
        <v>2604</v>
      </c>
      <c r="H2289" t="s">
        <v>8127</v>
      </c>
      <c r="I2289" t="s">
        <v>15641</v>
      </c>
      <c r="J2289" t="s">
        <v>15642</v>
      </c>
      <c r="K2289" t="s">
        <v>15643</v>
      </c>
      <c r="L2289" t="s">
        <v>15644</v>
      </c>
      <c r="N2289" s="8">
        <f>IFERROR(RIGHT(tests_4[[#This Row],[ accuracy]],LEN(tests_4[[#This Row],[ accuracy]])-2)/10^(LEN(tests_4[[#This Row],[ accuracy]])-2),"")</f>
        <v>0.81336405529953903</v>
      </c>
      <c r="O2289" s="8">
        <f>IFERROR(RIGHT(tests_4[[#This Row],[ precision]],LEN(tests_4[[#This Row],[ precision]])-2)/10^(LEN(tests_4[[#This Row],[ precision]])-2),"")</f>
        <v>0.39636790941138705</v>
      </c>
      <c r="P2289" s="8">
        <f>IFERROR(RIGHT(tests_4[[#This Row],[ recall]],LEN(tests_4[[#This Row],[ recall]])-2)/10^(LEN(tests_4[[#This Row],[ recall]])-2),"")</f>
        <v>0.37035096909376602</v>
      </c>
      <c r="Q2289" s="8">
        <f>IFERROR(RIGHT(tests_4[[#This Row],[ f1-score]],LEN(tests_4[[#This Row],[ f1-score]])-2)/10^(LEN(tests_4[[#This Row],[ f1-score]])-2),"")</f>
        <v>0.38117074059655198</v>
      </c>
      <c r="R2289" s="8">
        <f>IFERROR(RIGHT(tests_4[[#This Row],[ f1-score-2]],LEN(tests_4[[#This Row],[ f1-score-2]])-2)/10^(LEN(tests_4[[#This Row],[ f1-score-2]])-2),"")</f>
        <v>0.38291802506383898</v>
      </c>
      <c r="S2289" s="9">
        <f t="shared" si="35"/>
        <v>-1.7472844672870025E-3</v>
      </c>
    </row>
    <row r="2290" spans="1:19" x14ac:dyDescent="0.35">
      <c r="A2290" t="s">
        <v>3</v>
      </c>
      <c r="B2290" t="s">
        <v>30</v>
      </c>
      <c r="C2290">
        <v>3</v>
      </c>
      <c r="D2290">
        <v>5</v>
      </c>
      <c r="E2290">
        <v>12</v>
      </c>
      <c r="F2290">
        <v>10416</v>
      </c>
      <c r="G2290">
        <v>2604</v>
      </c>
      <c r="H2290" t="s">
        <v>6742</v>
      </c>
      <c r="I2290" t="s">
        <v>15645</v>
      </c>
      <c r="J2290" t="s">
        <v>15646</v>
      </c>
      <c r="K2290" t="s">
        <v>15647</v>
      </c>
      <c r="L2290" t="s">
        <v>15648</v>
      </c>
      <c r="N2290" s="8">
        <f>IFERROR(RIGHT(tests_4[[#This Row],[ accuracy]],LEN(tests_4[[#This Row],[ accuracy]])-2)/10^(LEN(tests_4[[#This Row],[ accuracy]])-2),"")</f>
        <v>0.81682027649769495</v>
      </c>
      <c r="O2290" s="8">
        <f>IFERROR(RIGHT(tests_4[[#This Row],[ precision]],LEN(tests_4[[#This Row],[ precision]])-2)/10^(LEN(tests_4[[#This Row],[ precision]])-2),"")</f>
        <v>0.40911923638228198</v>
      </c>
      <c r="P2290" s="8">
        <f>IFERROR(RIGHT(tests_4[[#This Row],[ recall]],LEN(tests_4[[#This Row],[ recall]])-2)/10^(LEN(tests_4[[#This Row],[ recall]])-2),"")</f>
        <v>0.36638406289127906</v>
      </c>
      <c r="Q2290" s="8">
        <f>IFERROR(RIGHT(tests_4[[#This Row],[ f1-score]],LEN(tests_4[[#This Row],[ f1-score]])-2)/10^(LEN(tests_4[[#This Row],[ f1-score]])-2),"")</f>
        <v>0.38585812101688699</v>
      </c>
      <c r="R2290" s="8">
        <f>IFERROR(RIGHT(tests_4[[#This Row],[ f1-score-2]],LEN(tests_4[[#This Row],[ f1-score-2]])-2)/10^(LEN(tests_4[[#This Row],[ f1-score-2]])-2),"")</f>
        <v>0.38657415944749501</v>
      </c>
      <c r="S2290" s="9">
        <f t="shared" si="35"/>
        <v>-7.1603843060802363E-4</v>
      </c>
    </row>
    <row r="2291" spans="1:19" x14ac:dyDescent="0.35">
      <c r="A2291" t="s">
        <v>3</v>
      </c>
      <c r="B2291" t="s">
        <v>30</v>
      </c>
      <c r="C2291">
        <v>3</v>
      </c>
      <c r="D2291">
        <v>5</v>
      </c>
      <c r="E2291">
        <v>13</v>
      </c>
      <c r="F2291">
        <v>10416</v>
      </c>
      <c r="G2291">
        <v>2604</v>
      </c>
      <c r="H2291" t="s">
        <v>7445</v>
      </c>
      <c r="I2291" t="s">
        <v>15649</v>
      </c>
      <c r="J2291" t="s">
        <v>15650</v>
      </c>
      <c r="K2291" t="s">
        <v>15651</v>
      </c>
      <c r="L2291" t="s">
        <v>15652</v>
      </c>
      <c r="N2291" s="8">
        <f>IFERROR(RIGHT(tests_4[[#This Row],[ accuracy]],LEN(tests_4[[#This Row],[ accuracy]])-2)/10^(LEN(tests_4[[#This Row],[ accuracy]])-2),"")</f>
        <v>0.81643625192012204</v>
      </c>
      <c r="O2291" s="8">
        <f>IFERROR(RIGHT(tests_4[[#This Row],[ precision]],LEN(tests_4[[#This Row],[ precision]])-2)/10^(LEN(tests_4[[#This Row],[ precision]])-2),"")</f>
        <v>0.40552265111459002</v>
      </c>
      <c r="P2291" s="8">
        <f>IFERROR(RIGHT(tests_4[[#This Row],[ recall]],LEN(tests_4[[#This Row],[ recall]])-2)/10^(LEN(tests_4[[#This Row],[ recall]])-2),"")</f>
        <v>0.36924643838261695</v>
      </c>
      <c r="Q2291" s="8">
        <f>IFERROR(RIGHT(tests_4[[#This Row],[ f1-score]],LEN(tests_4[[#This Row],[ f1-score]])-2)/10^(LEN(tests_4[[#This Row],[ f1-score]])-2),"")</f>
        <v>0.38497162656190298</v>
      </c>
      <c r="R2291" s="8">
        <f>IFERROR(RIGHT(tests_4[[#This Row],[ f1-score-2]],LEN(tests_4[[#This Row],[ f1-score-2]])-2)/10^(LEN(tests_4[[#This Row],[ f1-score-2]])-2),"")</f>
        <v>0.38653528293110601</v>
      </c>
      <c r="S2291" s="9">
        <f t="shared" si="35"/>
        <v>-1.5636563692030259E-3</v>
      </c>
    </row>
    <row r="2292" spans="1:19" x14ac:dyDescent="0.35">
      <c r="A2292" t="s">
        <v>3</v>
      </c>
      <c r="B2292" t="s">
        <v>30</v>
      </c>
      <c r="C2292">
        <v>3</v>
      </c>
      <c r="D2292">
        <v>5</v>
      </c>
      <c r="E2292">
        <v>14</v>
      </c>
      <c r="F2292">
        <v>10416</v>
      </c>
      <c r="G2292">
        <v>2604</v>
      </c>
      <c r="H2292" t="s">
        <v>6677</v>
      </c>
      <c r="I2292" t="s">
        <v>15653</v>
      </c>
      <c r="J2292" t="s">
        <v>15654</v>
      </c>
      <c r="K2292" t="s">
        <v>15655</v>
      </c>
      <c r="L2292" t="s">
        <v>15656</v>
      </c>
      <c r="N2292" s="8">
        <f>IFERROR(RIGHT(tests_4[[#This Row],[ accuracy]],LEN(tests_4[[#This Row],[ accuracy]])-2)/10^(LEN(tests_4[[#This Row],[ accuracy]])-2),"")</f>
        <v>0.81355606758832499</v>
      </c>
      <c r="O2292" s="8">
        <f>IFERROR(RIGHT(tests_4[[#This Row],[ precision]],LEN(tests_4[[#This Row],[ precision]])-2)/10^(LEN(tests_4[[#This Row],[ precision]])-2),"")</f>
        <v>0.39778466991581696</v>
      </c>
      <c r="P2292" s="8">
        <f>IFERROR(RIGHT(tests_4[[#This Row],[ recall]],LEN(tests_4[[#This Row],[ recall]])-2)/10^(LEN(tests_4[[#This Row],[ recall]])-2),"")</f>
        <v>0.36529704543047697</v>
      </c>
      <c r="Q2292" s="8">
        <f>IFERROR(RIGHT(tests_4[[#This Row],[ f1-score]],LEN(tests_4[[#This Row],[ f1-score]])-2)/10^(LEN(tests_4[[#This Row],[ f1-score]])-2),"")</f>
        <v>0.38077631195976602</v>
      </c>
      <c r="R2292" s="8">
        <f>IFERROR(RIGHT(tests_4[[#This Row],[ f1-score-2]],LEN(tests_4[[#This Row],[ f1-score-2]])-2)/10^(LEN(tests_4[[#This Row],[ f1-score-2]])-2),"")</f>
        <v>0.38084928970377102</v>
      </c>
      <c r="S2292" s="9">
        <f t="shared" si="35"/>
        <v>-7.2977744004998346E-5</v>
      </c>
    </row>
    <row r="2293" spans="1:19" x14ac:dyDescent="0.35">
      <c r="A2293" t="s">
        <v>3</v>
      </c>
      <c r="B2293" t="s">
        <v>30</v>
      </c>
      <c r="C2293">
        <v>3</v>
      </c>
      <c r="D2293">
        <v>5</v>
      </c>
      <c r="E2293">
        <v>15</v>
      </c>
      <c r="F2293">
        <v>10416</v>
      </c>
      <c r="G2293">
        <v>2604</v>
      </c>
      <c r="H2293" t="s">
        <v>6667</v>
      </c>
      <c r="I2293" t="s">
        <v>15657</v>
      </c>
      <c r="J2293" t="s">
        <v>15658</v>
      </c>
      <c r="K2293" t="s">
        <v>15659</v>
      </c>
      <c r="L2293" t="s">
        <v>15660</v>
      </c>
      <c r="N2293" s="8">
        <f>IFERROR(RIGHT(tests_4[[#This Row],[ accuracy]],LEN(tests_4[[#This Row],[ accuracy]])-2)/10^(LEN(tests_4[[#This Row],[ accuracy]])-2),"")</f>
        <v>0.81432411674347105</v>
      </c>
      <c r="O2293" s="8">
        <f>IFERROR(RIGHT(tests_4[[#This Row],[ precision]],LEN(tests_4[[#This Row],[ precision]])-2)/10^(LEN(tests_4[[#This Row],[ precision]])-2),"")</f>
        <v>0.388641234848075</v>
      </c>
      <c r="P2293" s="8">
        <f>IFERROR(RIGHT(tests_4[[#This Row],[ recall]],LEN(tests_4[[#This Row],[ recall]])-2)/10^(LEN(tests_4[[#This Row],[ recall]])-2),"")</f>
        <v>0.32296254306021799</v>
      </c>
      <c r="Q2293" s="8">
        <f>IFERROR(RIGHT(tests_4[[#This Row],[ f1-score]],LEN(tests_4[[#This Row],[ f1-score]])-2)/10^(LEN(tests_4[[#This Row],[ f1-score]])-2),"")</f>
        <v>0.352645743239481</v>
      </c>
      <c r="R2293" s="8">
        <f>IFERROR(RIGHT(tests_4[[#This Row],[ f1-score-2]],LEN(tests_4[[#This Row],[ f1-score-2]])-2)/10^(LEN(tests_4[[#This Row],[ f1-score-2]])-2),"")</f>
        <v>0.35277092517283898</v>
      </c>
      <c r="S2293" s="9">
        <f t="shared" si="35"/>
        <v>-1.2518193335797623E-4</v>
      </c>
    </row>
    <row r="2294" spans="1:19" x14ac:dyDescent="0.35">
      <c r="A2294" t="s">
        <v>3</v>
      </c>
      <c r="B2294" t="s">
        <v>30</v>
      </c>
      <c r="C2294">
        <v>3</v>
      </c>
      <c r="D2294">
        <v>5</v>
      </c>
      <c r="E2294">
        <v>16</v>
      </c>
      <c r="F2294">
        <v>10416</v>
      </c>
      <c r="G2294">
        <v>2604</v>
      </c>
      <c r="H2294" t="s">
        <v>15661</v>
      </c>
      <c r="I2294" t="s">
        <v>15662</v>
      </c>
      <c r="J2294" t="s">
        <v>15663</v>
      </c>
      <c r="K2294" t="s">
        <v>15664</v>
      </c>
      <c r="L2294" t="s">
        <v>15665</v>
      </c>
      <c r="N2294" s="8">
        <f>IFERROR(RIGHT(tests_4[[#This Row],[ accuracy]],LEN(tests_4[[#This Row],[ accuracy]])-2)/10^(LEN(tests_4[[#This Row],[ accuracy]])-2),"")</f>
        <v>0.82277265745007599</v>
      </c>
      <c r="O2294" s="8">
        <f>IFERROR(RIGHT(tests_4[[#This Row],[ precision]],LEN(tests_4[[#This Row],[ precision]])-2)/10^(LEN(tests_4[[#This Row],[ precision]])-2),"")</f>
        <v>0.41973223102092899</v>
      </c>
      <c r="P2294" s="8">
        <f>IFERROR(RIGHT(tests_4[[#This Row],[ recall]],LEN(tests_4[[#This Row],[ recall]])-2)/10^(LEN(tests_4[[#This Row],[ recall]])-2),"")</f>
        <v>0.33668110314615601</v>
      </c>
      <c r="Q2294" s="8">
        <f>IFERROR(RIGHT(tests_4[[#This Row],[ f1-score]],LEN(tests_4[[#This Row],[ f1-score]])-2)/10^(LEN(tests_4[[#This Row],[ f1-score]])-2),"")</f>
        <v>0.37338474563933999</v>
      </c>
      <c r="R2294" s="8">
        <f>IFERROR(RIGHT(tests_4[[#This Row],[ f1-score-2]],LEN(tests_4[[#This Row],[ f1-score-2]])-2)/10^(LEN(tests_4[[#This Row],[ f1-score-2]])-2),"")</f>
        <v>0.37364732794334399</v>
      </c>
      <c r="S2294" s="9">
        <f t="shared" si="35"/>
        <v>-2.6258230400399984E-4</v>
      </c>
    </row>
    <row r="2295" spans="1:19" x14ac:dyDescent="0.35">
      <c r="A2295" t="s">
        <v>3</v>
      </c>
      <c r="B2295" t="s">
        <v>30</v>
      </c>
      <c r="C2295">
        <v>3</v>
      </c>
      <c r="D2295">
        <v>5</v>
      </c>
      <c r="E2295">
        <v>17</v>
      </c>
      <c r="F2295">
        <v>10416</v>
      </c>
      <c r="G2295">
        <v>2604</v>
      </c>
      <c r="H2295" t="s">
        <v>8837</v>
      </c>
      <c r="I2295" t="s">
        <v>15666</v>
      </c>
      <c r="J2295" t="s">
        <v>15667</v>
      </c>
      <c r="K2295" t="s">
        <v>15668</v>
      </c>
      <c r="L2295" t="s">
        <v>15669</v>
      </c>
      <c r="N2295" s="8">
        <f>IFERROR(RIGHT(tests_4[[#This Row],[ accuracy]],LEN(tests_4[[#This Row],[ accuracy]])-2)/10^(LEN(tests_4[[#This Row],[ accuracy]])-2),"")</f>
        <v>0.82027649769585198</v>
      </c>
      <c r="O2295" s="8">
        <f>IFERROR(RIGHT(tests_4[[#This Row],[ precision]],LEN(tests_4[[#This Row],[ precision]])-2)/10^(LEN(tests_4[[#This Row],[ precision]])-2),"")</f>
        <v>0.416798628147589</v>
      </c>
      <c r="P2295" s="8">
        <f>IFERROR(RIGHT(tests_4[[#This Row],[ recall]],LEN(tests_4[[#This Row],[ recall]])-2)/10^(LEN(tests_4[[#This Row],[ recall]])-2),"")</f>
        <v>0.36354312354312301</v>
      </c>
      <c r="Q2295" s="8">
        <f>IFERROR(RIGHT(tests_4[[#This Row],[ f1-score]],LEN(tests_4[[#This Row],[ f1-score]])-2)/10^(LEN(tests_4[[#This Row],[ f1-score]])-2),"")</f>
        <v>0.38770789578248199</v>
      </c>
      <c r="R2295" s="8">
        <f>IFERROR(RIGHT(tests_4[[#This Row],[ f1-score-2]],LEN(tests_4[[#This Row],[ f1-score-2]])-2)/10^(LEN(tests_4[[#This Row],[ f1-score-2]])-2),"")</f>
        <v>0.38835362797637302</v>
      </c>
      <c r="S2295" s="9">
        <f t="shared" si="35"/>
        <v>-6.4573219389102432E-4</v>
      </c>
    </row>
    <row r="2296" spans="1:19" x14ac:dyDescent="0.35">
      <c r="A2296" t="s">
        <v>3</v>
      </c>
      <c r="B2296" t="s">
        <v>30</v>
      </c>
      <c r="C2296">
        <v>3</v>
      </c>
      <c r="D2296">
        <v>5</v>
      </c>
      <c r="E2296">
        <v>18</v>
      </c>
      <c r="F2296">
        <v>10416</v>
      </c>
      <c r="G2296">
        <v>2604</v>
      </c>
      <c r="H2296" t="s">
        <v>13093</v>
      </c>
      <c r="I2296" t="s">
        <v>15670</v>
      </c>
      <c r="J2296" t="s">
        <v>15671</v>
      </c>
      <c r="K2296" t="s">
        <v>15672</v>
      </c>
      <c r="L2296" t="s">
        <v>15673</v>
      </c>
      <c r="N2296" s="8">
        <f>IFERROR(RIGHT(tests_4[[#This Row],[ accuracy]],LEN(tests_4[[#This Row],[ accuracy]])-2)/10^(LEN(tests_4[[#This Row],[ accuracy]])-2),"")</f>
        <v>0.82411674347158204</v>
      </c>
      <c r="O2296" s="8">
        <f>IFERROR(RIGHT(tests_4[[#This Row],[ precision]],LEN(tests_4[[#This Row],[ precision]])-2)/10^(LEN(tests_4[[#This Row],[ precision]])-2),"")</f>
        <v>0.42777414194299002</v>
      </c>
      <c r="P2296" s="8">
        <f>IFERROR(RIGHT(tests_4[[#This Row],[ recall]],LEN(tests_4[[#This Row],[ recall]])-2)/10^(LEN(tests_4[[#This Row],[ recall]])-2),"")</f>
        <v>0.354120613000173</v>
      </c>
      <c r="Q2296" s="8">
        <f>IFERROR(RIGHT(tests_4[[#This Row],[ f1-score]],LEN(tests_4[[#This Row],[ f1-score]])-2)/10^(LEN(tests_4[[#This Row],[ f1-score]])-2),"")</f>
        <v>0.38705323278747</v>
      </c>
      <c r="R2296" s="8">
        <f>IFERROR(RIGHT(tests_4[[#This Row],[ f1-score-2]],LEN(tests_4[[#This Row],[ f1-score-2]])-2)/10^(LEN(tests_4[[#This Row],[ f1-score-2]])-2),"")</f>
        <v>0.38747834133121001</v>
      </c>
      <c r="S2296" s="9">
        <f t="shared" si="35"/>
        <v>-4.2510854374000484E-4</v>
      </c>
    </row>
    <row r="2297" spans="1:19" x14ac:dyDescent="0.35">
      <c r="A2297" t="s">
        <v>3</v>
      </c>
      <c r="B2297" t="s">
        <v>30</v>
      </c>
      <c r="C2297">
        <v>3</v>
      </c>
      <c r="D2297">
        <v>5</v>
      </c>
      <c r="E2297">
        <v>19</v>
      </c>
      <c r="F2297">
        <v>10416</v>
      </c>
      <c r="G2297">
        <v>2604</v>
      </c>
      <c r="H2297" t="s">
        <v>9470</v>
      </c>
      <c r="I2297" t="s">
        <v>15674</v>
      </c>
      <c r="J2297" t="s">
        <v>15675</v>
      </c>
      <c r="K2297" t="s">
        <v>15676</v>
      </c>
      <c r="L2297" t="s">
        <v>15677</v>
      </c>
      <c r="N2297" s="8">
        <f>IFERROR(RIGHT(tests_4[[#This Row],[ accuracy]],LEN(tests_4[[#This Row],[ accuracy]])-2)/10^(LEN(tests_4[[#This Row],[ accuracy]])-2),"")</f>
        <v>0.81201996927803299</v>
      </c>
      <c r="O2297" s="8">
        <f>IFERROR(RIGHT(tests_4[[#This Row],[ precision]],LEN(tests_4[[#This Row],[ precision]])-2)/10^(LEN(tests_4[[#This Row],[ precision]])-2),"")</f>
        <v>0.38220825480262094</v>
      </c>
      <c r="P2297" s="8">
        <f>IFERROR(RIGHT(tests_4[[#This Row],[ recall]],LEN(tests_4[[#This Row],[ recall]])-2)/10^(LEN(tests_4[[#This Row],[ recall]])-2),"")</f>
        <v>0.32388298565234303</v>
      </c>
      <c r="Q2297" s="8">
        <f>IFERROR(RIGHT(tests_4[[#This Row],[ f1-score]],LEN(tests_4[[#This Row],[ f1-score]])-2)/10^(LEN(tests_4[[#This Row],[ f1-score]])-2),"")</f>
        <v>0.34998656997045302</v>
      </c>
      <c r="R2297" s="8">
        <f>IFERROR(RIGHT(tests_4[[#This Row],[ f1-score-2]],LEN(tests_4[[#This Row],[ f1-score-2]])-2)/10^(LEN(tests_4[[#This Row],[ f1-score-2]])-2),"")</f>
        <v>0.35063669852831197</v>
      </c>
      <c r="S2297" s="9">
        <f t="shared" si="35"/>
        <v>-6.5012855785895329E-4</v>
      </c>
    </row>
    <row r="2298" spans="1:19" x14ac:dyDescent="0.35">
      <c r="A2298" t="s">
        <v>3</v>
      </c>
      <c r="B2298" t="s">
        <v>30</v>
      </c>
      <c r="C2298">
        <v>3</v>
      </c>
      <c r="D2298">
        <v>5</v>
      </c>
      <c r="E2298">
        <v>20</v>
      </c>
      <c r="F2298">
        <v>10416</v>
      </c>
      <c r="G2298">
        <v>2604</v>
      </c>
      <c r="H2298" t="s">
        <v>8842</v>
      </c>
      <c r="I2298" t="s">
        <v>15678</v>
      </c>
      <c r="J2298" t="s">
        <v>15679</v>
      </c>
      <c r="K2298" t="s">
        <v>15680</v>
      </c>
      <c r="L2298" t="s">
        <v>15681</v>
      </c>
      <c r="N2298" s="8">
        <f>IFERROR(RIGHT(tests_4[[#This Row],[ accuracy]],LEN(tests_4[[#This Row],[ accuracy]])-2)/10^(LEN(tests_4[[#This Row],[ accuracy]])-2),"")</f>
        <v>0.82469278033794102</v>
      </c>
      <c r="O2298" s="8">
        <f>IFERROR(RIGHT(tests_4[[#This Row],[ precision]],LEN(tests_4[[#This Row],[ precision]])-2)/10^(LEN(tests_4[[#This Row],[ precision]])-2),"")</f>
        <v>0.42934830355103398</v>
      </c>
      <c r="P2298" s="8">
        <f>IFERROR(RIGHT(tests_4[[#This Row],[ recall]],LEN(tests_4[[#This Row],[ recall]])-2)/10^(LEN(tests_4[[#This Row],[ recall]])-2),"")</f>
        <v>0.36077235772357696</v>
      </c>
      <c r="Q2298" s="8">
        <f>IFERROR(RIGHT(tests_4[[#This Row],[ f1-score]],LEN(tests_4[[#This Row],[ f1-score]])-2)/10^(LEN(tests_4[[#This Row],[ f1-score]])-2),"")</f>
        <v>0.39065629206474201</v>
      </c>
      <c r="R2298" s="8">
        <f>IFERROR(RIGHT(tests_4[[#This Row],[ f1-score-2]],LEN(tests_4[[#This Row],[ f1-score-2]])-2)/10^(LEN(tests_4[[#This Row],[ f1-score-2]])-2),"")</f>
        <v>0.39208441785801901</v>
      </c>
      <c r="S2298" s="9">
        <f t="shared" si="35"/>
        <v>-1.428125793277002E-3</v>
      </c>
    </row>
    <row r="2299" spans="1:19" x14ac:dyDescent="0.35">
      <c r="A2299" t="s">
        <v>3</v>
      </c>
      <c r="B2299" t="s">
        <v>30</v>
      </c>
      <c r="C2299">
        <v>3</v>
      </c>
      <c r="D2299">
        <v>5</v>
      </c>
      <c r="E2299">
        <v>21</v>
      </c>
      <c r="F2299">
        <v>10416</v>
      </c>
      <c r="G2299">
        <v>2604</v>
      </c>
      <c r="H2299" t="s">
        <v>14401</v>
      </c>
      <c r="I2299" t="s">
        <v>15682</v>
      </c>
      <c r="J2299" t="s">
        <v>15683</v>
      </c>
      <c r="K2299" t="s">
        <v>15684</v>
      </c>
      <c r="L2299" t="s">
        <v>15685</v>
      </c>
      <c r="N2299" s="8">
        <f>IFERROR(RIGHT(tests_4[[#This Row],[ accuracy]],LEN(tests_4[[#This Row],[ accuracy]])-2)/10^(LEN(tests_4[[#This Row],[ accuracy]])-2),"")</f>
        <v>0.82315668202764902</v>
      </c>
      <c r="O2299" s="8">
        <f>IFERROR(RIGHT(tests_4[[#This Row],[ precision]],LEN(tests_4[[#This Row],[ precision]])-2)/10^(LEN(tests_4[[#This Row],[ precision]])-2),"")</f>
        <v>0.42076297686053699</v>
      </c>
      <c r="P2299" s="8">
        <f>IFERROR(RIGHT(tests_4[[#This Row],[ recall]],LEN(tests_4[[#This Row],[ recall]])-2)/10^(LEN(tests_4[[#This Row],[ recall]])-2),"")</f>
        <v>0.34943883520388203</v>
      </c>
      <c r="Q2299" s="8">
        <f>IFERROR(RIGHT(tests_4[[#This Row],[ f1-score]],LEN(tests_4[[#This Row],[ f1-score]])-2)/10^(LEN(tests_4[[#This Row],[ f1-score]])-2),"")</f>
        <v>0.38159116706222201</v>
      </c>
      <c r="R2299" s="8">
        <f>IFERROR(RIGHT(tests_4[[#This Row],[ f1-score-2]],LEN(tests_4[[#This Row],[ f1-score-2]])-2)/10^(LEN(tests_4[[#This Row],[ f1-score-2]])-2),"")</f>
        <v>0.381798438352068</v>
      </c>
      <c r="S2299" s="9">
        <f t="shared" si="35"/>
        <v>-2.0727128984598941E-4</v>
      </c>
    </row>
    <row r="2300" spans="1:19" x14ac:dyDescent="0.35">
      <c r="A2300" t="s">
        <v>3</v>
      </c>
      <c r="B2300" t="s">
        <v>30</v>
      </c>
      <c r="C2300">
        <v>3</v>
      </c>
      <c r="D2300">
        <v>5</v>
      </c>
      <c r="E2300">
        <v>22</v>
      </c>
      <c r="F2300">
        <v>10416</v>
      </c>
      <c r="G2300">
        <v>2604</v>
      </c>
      <c r="H2300" t="s">
        <v>8127</v>
      </c>
      <c r="I2300" t="s">
        <v>15686</v>
      </c>
      <c r="J2300" t="s">
        <v>15687</v>
      </c>
      <c r="K2300" t="s">
        <v>15688</v>
      </c>
      <c r="L2300" t="s">
        <v>15689</v>
      </c>
      <c r="N2300" s="8">
        <f>IFERROR(RIGHT(tests_4[[#This Row],[ accuracy]],LEN(tests_4[[#This Row],[ accuracy]])-2)/10^(LEN(tests_4[[#This Row],[ accuracy]])-2),"")</f>
        <v>0.81336405529953903</v>
      </c>
      <c r="O2300" s="8">
        <f>IFERROR(RIGHT(tests_4[[#This Row],[ precision]],LEN(tests_4[[#This Row],[ precision]])-2)/10^(LEN(tests_4[[#This Row],[ precision]])-2),"")</f>
        <v>0.38744654459026895</v>
      </c>
      <c r="P2300" s="8">
        <f>IFERROR(RIGHT(tests_4[[#This Row],[ recall]],LEN(tests_4[[#This Row],[ recall]])-2)/10^(LEN(tests_4[[#This Row],[ recall]])-2),"")</f>
        <v>0.32753700344808301</v>
      </c>
      <c r="Q2300" s="8">
        <f>IFERROR(RIGHT(tests_4[[#This Row],[ f1-score]],LEN(tests_4[[#This Row],[ f1-score]])-2)/10^(LEN(tests_4[[#This Row],[ f1-score]])-2),"")</f>
        <v>0.35442228760306499</v>
      </c>
      <c r="R2300" s="8">
        <f>IFERROR(RIGHT(tests_4[[#This Row],[ f1-score-2]],LEN(tests_4[[#This Row],[ f1-score-2]])-2)/10^(LEN(tests_4[[#This Row],[ f1-score-2]])-2),"")</f>
        <v>0.35498181897915099</v>
      </c>
      <c r="S2300" s="9">
        <f t="shared" si="35"/>
        <v>-5.5953137608599768E-4</v>
      </c>
    </row>
    <row r="2301" spans="1:19" x14ac:dyDescent="0.35">
      <c r="A2301" t="s">
        <v>3</v>
      </c>
      <c r="B2301" t="s">
        <v>30</v>
      </c>
      <c r="C2301">
        <v>3</v>
      </c>
      <c r="D2301">
        <v>5</v>
      </c>
      <c r="E2301">
        <v>23</v>
      </c>
      <c r="F2301">
        <v>10416</v>
      </c>
      <c r="G2301">
        <v>2604</v>
      </c>
      <c r="H2301" t="s">
        <v>8127</v>
      </c>
      <c r="I2301" t="s">
        <v>15690</v>
      </c>
      <c r="J2301" t="s">
        <v>15691</v>
      </c>
      <c r="K2301" t="s">
        <v>15692</v>
      </c>
      <c r="L2301" t="s">
        <v>15693</v>
      </c>
      <c r="N2301" s="8">
        <f>IFERROR(RIGHT(tests_4[[#This Row],[ accuracy]],LEN(tests_4[[#This Row],[ accuracy]])-2)/10^(LEN(tests_4[[#This Row],[ accuracy]])-2),"")</f>
        <v>0.81336405529953903</v>
      </c>
      <c r="O2301" s="8">
        <f>IFERROR(RIGHT(tests_4[[#This Row],[ precision]],LEN(tests_4[[#This Row],[ precision]])-2)/10^(LEN(tests_4[[#This Row],[ precision]])-2),"")</f>
        <v>0.38668325169056095</v>
      </c>
      <c r="P2301" s="8">
        <f>IFERROR(RIGHT(tests_4[[#This Row],[ recall]],LEN(tests_4[[#This Row],[ recall]])-2)/10^(LEN(tests_4[[#This Row],[ recall]])-2),"")</f>
        <v>0.32805390648697802</v>
      </c>
      <c r="Q2301" s="8">
        <f>IFERROR(RIGHT(tests_4[[#This Row],[ f1-score]],LEN(tests_4[[#This Row],[ f1-score]])-2)/10^(LEN(tests_4[[#This Row],[ f1-score]])-2),"")</f>
        <v>0.35360717114263002</v>
      </c>
      <c r="R2301" s="8">
        <f>IFERROR(RIGHT(tests_4[[#This Row],[ f1-score-2]],LEN(tests_4[[#This Row],[ f1-score-2]])-2)/10^(LEN(tests_4[[#This Row],[ f1-score-2]])-2),"")</f>
        <v>0.35496391880234601</v>
      </c>
      <c r="S2301" s="9">
        <f t="shared" si="35"/>
        <v>-1.3567476597159955E-3</v>
      </c>
    </row>
    <row r="2302" spans="1:19" x14ac:dyDescent="0.35">
      <c r="A2302" t="s">
        <v>3</v>
      </c>
      <c r="B2302" t="s">
        <v>30</v>
      </c>
      <c r="C2302">
        <v>5</v>
      </c>
      <c r="D2302">
        <v>5</v>
      </c>
      <c r="E2302">
        <v>1</v>
      </c>
      <c r="F2302">
        <v>10416</v>
      </c>
      <c r="G2302">
        <v>2604</v>
      </c>
      <c r="H2302" t="s">
        <v>963</v>
      </c>
      <c r="I2302" t="s">
        <v>15694</v>
      </c>
      <c r="J2302" t="s">
        <v>15695</v>
      </c>
      <c r="K2302" t="s">
        <v>15696</v>
      </c>
      <c r="L2302" t="s">
        <v>15697</v>
      </c>
      <c r="N2302" s="8">
        <f>IFERROR(RIGHT(tests_4[[#This Row],[ accuracy]],LEN(tests_4[[#This Row],[ accuracy]])-2)/10^(LEN(tests_4[[#This Row],[ accuracy]])-2),"")</f>
        <v>0.89362519201228796</v>
      </c>
      <c r="O2302" s="8">
        <f>IFERROR(RIGHT(tests_4[[#This Row],[ precision]],LEN(tests_4[[#This Row],[ precision]])-2)/10^(LEN(tests_4[[#This Row],[ precision]])-2),"")</f>
        <v>0.41063738156761398</v>
      </c>
      <c r="P2302" s="8">
        <f>IFERROR(RIGHT(tests_4[[#This Row],[ recall]],LEN(tests_4[[#This Row],[ recall]])-2)/10^(LEN(tests_4[[#This Row],[ recall]])-2),"")</f>
        <v>0.33083916083915998</v>
      </c>
      <c r="Q2302" s="8">
        <f>IFERROR(RIGHT(tests_4[[#This Row],[ f1-score]],LEN(tests_4[[#This Row],[ f1-score]])-2)/10^(LEN(tests_4[[#This Row],[ f1-score]])-2),"")</f>
        <v>0.36606263119564703</v>
      </c>
      <c r="R2302" s="8">
        <f>IFERROR(RIGHT(tests_4[[#This Row],[ f1-score-2]],LEN(tests_4[[#This Row],[ f1-score-2]])-2)/10^(LEN(tests_4[[#This Row],[ f1-score-2]])-2),"")</f>
        <v>0.366444301221034</v>
      </c>
      <c r="S2302" s="9">
        <f t="shared" si="35"/>
        <v>-3.8167002538697092E-4</v>
      </c>
    </row>
    <row r="2303" spans="1:19" x14ac:dyDescent="0.35">
      <c r="A2303" t="s">
        <v>3</v>
      </c>
      <c r="B2303" t="s">
        <v>30</v>
      </c>
      <c r="C2303">
        <v>5</v>
      </c>
      <c r="D2303">
        <v>5</v>
      </c>
      <c r="E2303">
        <v>2</v>
      </c>
      <c r="F2303">
        <v>10416</v>
      </c>
      <c r="G2303">
        <v>2604</v>
      </c>
      <c r="H2303" t="s">
        <v>1995</v>
      </c>
      <c r="I2303" t="s">
        <v>15698</v>
      </c>
      <c r="J2303" t="s">
        <v>15699</v>
      </c>
      <c r="K2303" t="s">
        <v>15700</v>
      </c>
      <c r="L2303" t="s">
        <v>15701</v>
      </c>
      <c r="N2303" s="8">
        <f>IFERROR(RIGHT(tests_4[[#This Row],[ accuracy]],LEN(tests_4[[#This Row],[ accuracy]])-2)/10^(LEN(tests_4[[#This Row],[ accuracy]])-2),"")</f>
        <v>0.88940092165898599</v>
      </c>
      <c r="O2303" s="8">
        <f>IFERROR(RIGHT(tests_4[[#This Row],[ precision]],LEN(tests_4[[#This Row],[ precision]])-2)/10^(LEN(tests_4[[#This Row],[ precision]])-2),"")</f>
        <v>0.40077120229051699</v>
      </c>
      <c r="P2303" s="8">
        <f>IFERROR(RIGHT(tests_4[[#This Row],[ recall]],LEN(tests_4[[#This Row],[ recall]])-2)/10^(LEN(tests_4[[#This Row],[ recall]])-2),"")</f>
        <v>0.34832167832167799</v>
      </c>
      <c r="Q2303" s="8">
        <f>IFERROR(RIGHT(tests_4[[#This Row],[ f1-score]],LEN(tests_4[[#This Row],[ f1-score]])-2)/10^(LEN(tests_4[[#This Row],[ f1-score]])-2),"")</f>
        <v>0.37214943475331203</v>
      </c>
      <c r="R2303" s="8">
        <f>IFERROR(RIGHT(tests_4[[#This Row],[ f1-score-2]],LEN(tests_4[[#This Row],[ f1-score-2]])-2)/10^(LEN(tests_4[[#This Row],[ f1-score-2]])-2),"")</f>
        <v>0.37271025107258704</v>
      </c>
      <c r="S2303" s="9">
        <f t="shared" si="35"/>
        <v>-5.6081631927501485E-4</v>
      </c>
    </row>
    <row r="2304" spans="1:19" x14ac:dyDescent="0.35">
      <c r="A2304" t="s">
        <v>3</v>
      </c>
      <c r="B2304" t="s">
        <v>30</v>
      </c>
      <c r="C2304">
        <v>5</v>
      </c>
      <c r="D2304">
        <v>5</v>
      </c>
      <c r="E2304">
        <v>3</v>
      </c>
      <c r="F2304">
        <v>10416</v>
      </c>
      <c r="G2304">
        <v>2604</v>
      </c>
      <c r="H2304" t="s">
        <v>1056</v>
      </c>
      <c r="I2304" t="s">
        <v>15702</v>
      </c>
      <c r="J2304" t="s">
        <v>15703</v>
      </c>
      <c r="K2304" t="s">
        <v>15704</v>
      </c>
      <c r="L2304" t="s">
        <v>15705</v>
      </c>
      <c r="N2304" s="8">
        <f>IFERROR(RIGHT(tests_4[[#This Row],[ accuracy]],LEN(tests_4[[#This Row],[ accuracy]])-2)/10^(LEN(tests_4[[#This Row],[ accuracy]])-2),"")</f>
        <v>0.89266513056835595</v>
      </c>
      <c r="O2304" s="8">
        <f>IFERROR(RIGHT(tests_4[[#This Row],[ precision]],LEN(tests_4[[#This Row],[ precision]])-2)/10^(LEN(tests_4[[#This Row],[ precision]])-2),"")</f>
        <v>0.41301900070372893</v>
      </c>
      <c r="P2304" s="8">
        <f>IFERROR(RIGHT(tests_4[[#This Row],[ recall]],LEN(tests_4[[#This Row],[ recall]])-2)/10^(LEN(tests_4[[#This Row],[ recall]])-2),"")</f>
        <v>0.356573426573426</v>
      </c>
      <c r="Q2304" s="8">
        <f>IFERROR(RIGHT(tests_4[[#This Row],[ f1-score]],LEN(tests_4[[#This Row],[ f1-score]])-2)/10^(LEN(tests_4[[#This Row],[ f1-score]])-2),"")</f>
        <v>0.38272052529280798</v>
      </c>
      <c r="R2304" s="8">
        <f>IFERROR(RIGHT(tests_4[[#This Row],[ f1-score-2]],LEN(tests_4[[#This Row],[ f1-score-2]])-2)/10^(LEN(tests_4[[#This Row],[ f1-score-2]])-2),"")</f>
        <v>0.38272622001209899</v>
      </c>
      <c r="S2304" s="9">
        <f t="shared" si="35"/>
        <v>-5.6947192910161704E-6</v>
      </c>
    </row>
    <row r="2305" spans="1:19" x14ac:dyDescent="0.35">
      <c r="A2305" t="s">
        <v>3</v>
      </c>
      <c r="B2305" t="s">
        <v>30</v>
      </c>
      <c r="C2305">
        <v>5</v>
      </c>
      <c r="D2305">
        <v>5</v>
      </c>
      <c r="E2305">
        <v>4</v>
      </c>
      <c r="F2305">
        <v>10416</v>
      </c>
      <c r="G2305">
        <v>2604</v>
      </c>
      <c r="H2305" t="s">
        <v>839</v>
      </c>
      <c r="I2305" t="s">
        <v>15706</v>
      </c>
      <c r="J2305" t="s">
        <v>15707</v>
      </c>
      <c r="K2305" t="s">
        <v>15708</v>
      </c>
      <c r="L2305" t="s">
        <v>15709</v>
      </c>
      <c r="N2305" s="8">
        <f>IFERROR(RIGHT(tests_4[[#This Row],[ accuracy]],LEN(tests_4[[#This Row],[ accuracy]])-2)/10^(LEN(tests_4[[#This Row],[ accuracy]])-2),"")</f>
        <v>0.896505376344086</v>
      </c>
      <c r="O2305" s="8">
        <f>IFERROR(RIGHT(tests_4[[#This Row],[ precision]],LEN(tests_4[[#This Row],[ precision]])-2)/10^(LEN(tests_4[[#This Row],[ precision]])-2),"")</f>
        <v>0.42270015592163201</v>
      </c>
      <c r="P2305" s="8">
        <f>IFERROR(RIGHT(tests_4[[#This Row],[ recall]],LEN(tests_4[[#This Row],[ recall]])-2)/10^(LEN(tests_4[[#This Row],[ recall]])-2),"")</f>
        <v>0.30360139860139801</v>
      </c>
      <c r="Q2305" s="8">
        <f>IFERROR(RIGHT(tests_4[[#This Row],[ f1-score]],LEN(tests_4[[#This Row],[ f1-score]])-2)/10^(LEN(tests_4[[#This Row],[ f1-score]])-2),"")</f>
        <v>0.35327026451017002</v>
      </c>
      <c r="R2305" s="8">
        <f>IFERROR(RIGHT(tests_4[[#This Row],[ f1-score-2]],LEN(tests_4[[#This Row],[ f1-score-2]])-2)/10^(LEN(tests_4[[#This Row],[ f1-score-2]])-2),"")</f>
        <v>0.35338588421750999</v>
      </c>
      <c r="S2305" s="9">
        <f t="shared" si="35"/>
        <v>-1.1561970733997562E-4</v>
      </c>
    </row>
    <row r="2306" spans="1:19" x14ac:dyDescent="0.35">
      <c r="A2306" t="s">
        <v>3</v>
      </c>
      <c r="B2306" t="s">
        <v>30</v>
      </c>
      <c r="C2306">
        <v>5</v>
      </c>
      <c r="D2306">
        <v>5</v>
      </c>
      <c r="E2306">
        <v>5</v>
      </c>
      <c r="F2306">
        <v>10416</v>
      </c>
      <c r="G2306">
        <v>2604</v>
      </c>
      <c r="H2306" t="s">
        <v>1200</v>
      </c>
      <c r="I2306" t="s">
        <v>15710</v>
      </c>
      <c r="J2306" t="s">
        <v>2147</v>
      </c>
      <c r="K2306" t="s">
        <v>15711</v>
      </c>
      <c r="L2306" t="s">
        <v>15712</v>
      </c>
      <c r="N2306" s="8">
        <f>IFERROR(RIGHT(tests_4[[#This Row],[ accuracy]],LEN(tests_4[[#This Row],[ accuracy]])-2)/10^(LEN(tests_4[[#This Row],[ accuracy]])-2),"")</f>
        <v>0.89420122887864795</v>
      </c>
      <c r="O2306" s="8">
        <f>IFERROR(RIGHT(tests_4[[#This Row],[ precision]],LEN(tests_4[[#This Row],[ precision]])-2)/10^(LEN(tests_4[[#This Row],[ precision]])-2),"")</f>
        <v>0.40697244623655904</v>
      </c>
      <c r="P2306" s="8">
        <f>IFERROR(RIGHT(tests_4[[#This Row],[ recall]],LEN(tests_4[[#This Row],[ recall]])-2)/10^(LEN(tests_4[[#This Row],[ recall]])-2),"")</f>
        <v>0.294615384615384</v>
      </c>
      <c r="Q2306" s="8">
        <f>IFERROR(RIGHT(tests_4[[#This Row],[ f1-score]],LEN(tests_4[[#This Row],[ f1-score]])-2)/10^(LEN(tests_4[[#This Row],[ f1-score]])-2),"")</f>
        <v>0.341369556249631</v>
      </c>
      <c r="R2306" s="8">
        <f>IFERROR(RIGHT(tests_4[[#This Row],[ f1-score-2]],LEN(tests_4[[#This Row],[ f1-score-2]])-2)/10^(LEN(tests_4[[#This Row],[ f1-score-2]])-2),"")</f>
        <v>0.34179710223950599</v>
      </c>
      <c r="S2306" s="9">
        <f t="shared" si="35"/>
        <v>-4.2754598987498893E-4</v>
      </c>
    </row>
    <row r="2307" spans="1:19" x14ac:dyDescent="0.35">
      <c r="A2307" t="s">
        <v>3</v>
      </c>
      <c r="B2307" t="s">
        <v>30</v>
      </c>
      <c r="C2307">
        <v>5</v>
      </c>
      <c r="D2307">
        <v>5</v>
      </c>
      <c r="E2307">
        <v>6</v>
      </c>
      <c r="F2307">
        <v>10416</v>
      </c>
      <c r="G2307">
        <v>2604</v>
      </c>
      <c r="H2307" t="s">
        <v>1013</v>
      </c>
      <c r="I2307" t="s">
        <v>15713</v>
      </c>
      <c r="J2307" t="s">
        <v>7525</v>
      </c>
      <c r="K2307" t="s">
        <v>15714</v>
      </c>
      <c r="L2307" t="s">
        <v>15715</v>
      </c>
      <c r="N2307" s="8">
        <f>IFERROR(RIGHT(tests_4[[#This Row],[ accuracy]],LEN(tests_4[[#This Row],[ accuracy]])-2)/10^(LEN(tests_4[[#This Row],[ accuracy]])-2),"")</f>
        <v>0.89746543778801802</v>
      </c>
      <c r="O2307" s="8">
        <f>IFERROR(RIGHT(tests_4[[#This Row],[ precision]],LEN(tests_4[[#This Row],[ precision]])-2)/10^(LEN(tests_4[[#This Row],[ precision]])-2),"")</f>
        <v>0.43251594896331697</v>
      </c>
      <c r="P2307" s="8">
        <f>IFERROR(RIGHT(tests_4[[#This Row],[ recall]],LEN(tests_4[[#This Row],[ recall]])-2)/10^(LEN(tests_4[[#This Row],[ recall]])-2),"")</f>
        <v>0.31435314685314603</v>
      </c>
      <c r="Q2307" s="8">
        <f>IFERROR(RIGHT(tests_4[[#This Row],[ f1-score]],LEN(tests_4[[#This Row],[ f1-score]])-2)/10^(LEN(tests_4[[#This Row],[ f1-score]])-2),"")</f>
        <v>0.36389462809917295</v>
      </c>
      <c r="R2307" s="8">
        <f>IFERROR(RIGHT(tests_4[[#This Row],[ f1-score-2]],LEN(tests_4[[#This Row],[ f1-score-2]])-2)/10^(LEN(tests_4[[#This Row],[ f1-score-2]])-2),"")</f>
        <v>0.36408722862514897</v>
      </c>
      <c r="S2307" s="9">
        <f t="shared" ref="S2307:S2370" si="36">IFERROR(Q2307-R2307,"")</f>
        <v>-1.9260052597602773E-4</v>
      </c>
    </row>
    <row r="2308" spans="1:19" x14ac:dyDescent="0.35">
      <c r="A2308" t="s">
        <v>3</v>
      </c>
      <c r="B2308" t="s">
        <v>30</v>
      </c>
      <c r="C2308">
        <v>5</v>
      </c>
      <c r="D2308">
        <v>5</v>
      </c>
      <c r="E2308">
        <v>7</v>
      </c>
      <c r="F2308">
        <v>10416</v>
      </c>
      <c r="G2308">
        <v>2604</v>
      </c>
      <c r="H2308" t="s">
        <v>3460</v>
      </c>
      <c r="I2308" t="s">
        <v>15716</v>
      </c>
      <c r="J2308" t="s">
        <v>15717</v>
      </c>
      <c r="K2308" t="s">
        <v>15718</v>
      </c>
      <c r="L2308" t="s">
        <v>15719</v>
      </c>
      <c r="N2308" s="8">
        <f>IFERROR(RIGHT(tests_4[[#This Row],[ accuracy]],LEN(tests_4[[#This Row],[ accuracy]])-2)/10^(LEN(tests_4[[#This Row],[ accuracy]])-2),"")</f>
        <v>0.89208909370199696</v>
      </c>
      <c r="O2308" s="8">
        <f>IFERROR(RIGHT(tests_4[[#This Row],[ precision]],LEN(tests_4[[#This Row],[ precision]])-2)/10^(LEN(tests_4[[#This Row],[ precision]])-2),"")</f>
        <v>0.39162836914668897</v>
      </c>
      <c r="P2308" s="8">
        <f>IFERROR(RIGHT(tests_4[[#This Row],[ recall]],LEN(tests_4[[#This Row],[ recall]])-2)/10^(LEN(tests_4[[#This Row],[ recall]])-2),"")</f>
        <v>0.29260489510489501</v>
      </c>
      <c r="Q2308" s="8">
        <f>IFERROR(RIGHT(tests_4[[#This Row],[ f1-score]],LEN(tests_4[[#This Row],[ f1-score]])-2)/10^(LEN(tests_4[[#This Row],[ f1-score]])-2),"")</f>
        <v>0.33411885245901601</v>
      </c>
      <c r="R2308" s="8">
        <f>IFERROR(RIGHT(tests_4[[#This Row],[ f1-score-2]],LEN(tests_4[[#This Row],[ f1-score-2]])-2)/10^(LEN(tests_4[[#This Row],[ f1-score-2]])-2),"")</f>
        <v>0.334951204103207</v>
      </c>
      <c r="S2308" s="9">
        <f t="shared" si="36"/>
        <v>-8.3235164419098728E-4</v>
      </c>
    </row>
    <row r="2309" spans="1:19" x14ac:dyDescent="0.35">
      <c r="A2309" t="s">
        <v>3</v>
      </c>
      <c r="B2309" t="s">
        <v>30</v>
      </c>
      <c r="C2309">
        <v>5</v>
      </c>
      <c r="D2309">
        <v>5</v>
      </c>
      <c r="E2309">
        <v>8</v>
      </c>
      <c r="F2309">
        <v>10416</v>
      </c>
      <c r="G2309">
        <v>2604</v>
      </c>
      <c r="H2309" t="s">
        <v>1611</v>
      </c>
      <c r="I2309" t="s">
        <v>15720</v>
      </c>
      <c r="J2309" t="s">
        <v>7488</v>
      </c>
      <c r="K2309" t="s">
        <v>15721</v>
      </c>
      <c r="L2309" t="s">
        <v>15722</v>
      </c>
      <c r="N2309" s="8">
        <f>IFERROR(RIGHT(tests_4[[#This Row],[ accuracy]],LEN(tests_4[[#This Row],[ accuracy]])-2)/10^(LEN(tests_4[[#This Row],[ accuracy]])-2),"")</f>
        <v>0.894969278033794</v>
      </c>
      <c r="O2309" s="8">
        <f>IFERROR(RIGHT(tests_4[[#This Row],[ precision]],LEN(tests_4[[#This Row],[ precision]])-2)/10^(LEN(tests_4[[#This Row],[ precision]])-2),"")</f>
        <v>0.41993877092461501</v>
      </c>
      <c r="P2309" s="8">
        <f>IFERROR(RIGHT(tests_4[[#This Row],[ recall]],LEN(tests_4[[#This Row],[ recall]])-2)/10^(LEN(tests_4[[#This Row],[ recall]])-2),"")</f>
        <v>0.33284965034964997</v>
      </c>
      <c r="Q2309" s="8">
        <f>IFERROR(RIGHT(tests_4[[#This Row],[ f1-score]],LEN(tests_4[[#This Row],[ f1-score]])-2)/10^(LEN(tests_4[[#This Row],[ f1-score]])-2),"")</f>
        <v>0.37067874980915599</v>
      </c>
      <c r="R2309" s="8">
        <f>IFERROR(RIGHT(tests_4[[#This Row],[ f1-score-2]],LEN(tests_4[[#This Row],[ f1-score-2]])-2)/10^(LEN(tests_4[[#This Row],[ f1-score-2]])-2),"")</f>
        <v>0.37135659667537502</v>
      </c>
      <c r="S2309" s="9">
        <f t="shared" si="36"/>
        <v>-6.778468662190229E-4</v>
      </c>
    </row>
    <row r="2310" spans="1:19" x14ac:dyDescent="0.35">
      <c r="A2310" t="s">
        <v>3</v>
      </c>
      <c r="B2310" t="s">
        <v>30</v>
      </c>
      <c r="C2310">
        <v>5</v>
      </c>
      <c r="D2310">
        <v>5</v>
      </c>
      <c r="E2310">
        <v>9</v>
      </c>
      <c r="F2310">
        <v>10416</v>
      </c>
      <c r="G2310">
        <v>2604</v>
      </c>
      <c r="H2310" t="s">
        <v>1224</v>
      </c>
      <c r="I2310" t="s">
        <v>15723</v>
      </c>
      <c r="J2310" t="s">
        <v>15724</v>
      </c>
      <c r="K2310" t="s">
        <v>15725</v>
      </c>
      <c r="L2310" t="s">
        <v>15726</v>
      </c>
      <c r="N2310" s="8">
        <f>IFERROR(RIGHT(tests_4[[#This Row],[ accuracy]],LEN(tests_4[[#This Row],[ accuracy]])-2)/10^(LEN(tests_4[[#This Row],[ accuracy]])-2),"")</f>
        <v>0.88805683563747995</v>
      </c>
      <c r="O2310" s="8">
        <f>IFERROR(RIGHT(tests_4[[#This Row],[ precision]],LEN(tests_4[[#This Row],[ precision]])-2)/10^(LEN(tests_4[[#This Row],[ precision]])-2),"")</f>
        <v>0.38399088448938901</v>
      </c>
      <c r="P2310" s="8">
        <f>IFERROR(RIGHT(tests_4[[#This Row],[ recall]],LEN(tests_4[[#This Row],[ recall]])-2)/10^(LEN(tests_4[[#This Row],[ recall]])-2),"")</f>
        <v>0.329842657342657</v>
      </c>
      <c r="Q2310" s="8">
        <f>IFERROR(RIGHT(tests_4[[#This Row],[ f1-score]],LEN(tests_4[[#This Row],[ f1-score]])-2)/10^(LEN(tests_4[[#This Row],[ f1-score]])-2),"")</f>
        <v>0.354779597869884</v>
      </c>
      <c r="R2310" s="8">
        <f>IFERROR(RIGHT(tests_4[[#This Row],[ f1-score-2]],LEN(tests_4[[#This Row],[ f1-score-2]])-2)/10^(LEN(tests_4[[#This Row],[ f1-score-2]])-2),"")</f>
        <v>0.35486304947305902</v>
      </c>
      <c r="S2310" s="9">
        <f t="shared" si="36"/>
        <v>-8.3451603175022093E-5</v>
      </c>
    </row>
    <row r="2311" spans="1:19" x14ac:dyDescent="0.35">
      <c r="A2311" t="s">
        <v>3</v>
      </c>
      <c r="B2311" t="s">
        <v>30</v>
      </c>
      <c r="C2311">
        <v>5</v>
      </c>
      <c r="D2311">
        <v>5</v>
      </c>
      <c r="E2311">
        <v>10</v>
      </c>
      <c r="F2311">
        <v>10416</v>
      </c>
      <c r="G2311">
        <v>2604</v>
      </c>
      <c r="H2311" t="s">
        <v>1013</v>
      </c>
      <c r="I2311" t="s">
        <v>15727</v>
      </c>
      <c r="J2311" t="s">
        <v>15728</v>
      </c>
      <c r="K2311" t="s">
        <v>15729</v>
      </c>
      <c r="L2311" t="s">
        <v>15730</v>
      </c>
      <c r="N2311" s="8">
        <f>IFERROR(RIGHT(tests_4[[#This Row],[ accuracy]],LEN(tests_4[[#This Row],[ accuracy]])-2)/10^(LEN(tests_4[[#This Row],[ accuracy]])-2),"")</f>
        <v>0.89746543778801802</v>
      </c>
      <c r="O2311" s="8">
        <f>IFERROR(RIGHT(tests_4[[#This Row],[ precision]],LEN(tests_4[[#This Row],[ precision]])-2)/10^(LEN(tests_4[[#This Row],[ precision]])-2),"")</f>
        <v>0.43428842055410799</v>
      </c>
      <c r="P2311" s="8">
        <f>IFERROR(RIGHT(tests_4[[#This Row],[ recall]],LEN(tests_4[[#This Row],[ recall]])-2)/10^(LEN(tests_4[[#This Row],[ recall]])-2),"")</f>
        <v>0.33409090909090899</v>
      </c>
      <c r="Q2311" s="8">
        <f>IFERROR(RIGHT(tests_4[[#This Row],[ f1-score]],LEN(tests_4[[#This Row],[ f1-score]])-2)/10^(LEN(tests_4[[#This Row],[ f1-score]])-2),"")</f>
        <v>0.37726704190118798</v>
      </c>
      <c r="R2311" s="8">
        <f>IFERROR(RIGHT(tests_4[[#This Row],[ f1-score-2]],LEN(tests_4[[#This Row],[ f1-score-2]])-2)/10^(LEN(tests_4[[#This Row],[ f1-score-2]])-2),"")</f>
        <v>0.37765673185822896</v>
      </c>
      <c r="S2311" s="9">
        <f t="shared" si="36"/>
        <v>-3.8968995704097287E-4</v>
      </c>
    </row>
    <row r="2312" spans="1:19" x14ac:dyDescent="0.35">
      <c r="A2312" t="s">
        <v>3</v>
      </c>
      <c r="B2312" t="s">
        <v>30</v>
      </c>
      <c r="C2312">
        <v>5</v>
      </c>
      <c r="D2312">
        <v>5</v>
      </c>
      <c r="E2312">
        <v>11</v>
      </c>
      <c r="F2312">
        <v>10416</v>
      </c>
      <c r="G2312">
        <v>2604</v>
      </c>
      <c r="H2312" t="s">
        <v>1195</v>
      </c>
      <c r="I2312" t="s">
        <v>15731</v>
      </c>
      <c r="J2312" t="s">
        <v>15732</v>
      </c>
      <c r="K2312" t="s">
        <v>15733</v>
      </c>
      <c r="L2312" t="s">
        <v>15734</v>
      </c>
      <c r="N2312" s="8">
        <f>IFERROR(RIGHT(tests_4[[#This Row],[ accuracy]],LEN(tests_4[[#This Row],[ accuracy]])-2)/10^(LEN(tests_4[[#This Row],[ accuracy]])-2),"")</f>
        <v>0.89708141321044499</v>
      </c>
      <c r="O2312" s="8">
        <f>IFERROR(RIGHT(tests_4[[#This Row],[ precision]],LEN(tests_4[[#This Row],[ precision]])-2)/10^(LEN(tests_4[[#This Row],[ precision]])-2),"")</f>
        <v>0.43642557651991598</v>
      </c>
      <c r="P2312" s="8">
        <f>IFERROR(RIGHT(tests_4[[#This Row],[ recall]],LEN(tests_4[[#This Row],[ recall]])-2)/10^(LEN(tests_4[[#This Row],[ recall]])-2),"")</f>
        <v>0.35833916083916001</v>
      </c>
      <c r="Q2312" s="8">
        <f>IFERROR(RIGHT(tests_4[[#This Row],[ f1-score]],LEN(tests_4[[#This Row],[ f1-score]])-2)/10^(LEN(tests_4[[#This Row],[ f1-score]])-2),"")</f>
        <v>0.39263369266539799</v>
      </c>
      <c r="R2312" s="8">
        <f>IFERROR(RIGHT(tests_4[[#This Row],[ f1-score-2]],LEN(tests_4[[#This Row],[ f1-score-2]])-2)/10^(LEN(tests_4[[#This Row],[ f1-score-2]])-2),"")</f>
        <v>0.39354633517978199</v>
      </c>
      <c r="S2312" s="9">
        <f t="shared" si="36"/>
        <v>-9.126425143839989E-4</v>
      </c>
    </row>
    <row r="2313" spans="1:19" x14ac:dyDescent="0.35">
      <c r="A2313" t="s">
        <v>3</v>
      </c>
      <c r="B2313" t="s">
        <v>30</v>
      </c>
      <c r="C2313">
        <v>5</v>
      </c>
      <c r="D2313">
        <v>5</v>
      </c>
      <c r="E2313">
        <v>12</v>
      </c>
      <c r="F2313">
        <v>10416</v>
      </c>
      <c r="G2313">
        <v>2604</v>
      </c>
      <c r="H2313" t="s">
        <v>1943</v>
      </c>
      <c r="I2313" t="s">
        <v>15735</v>
      </c>
      <c r="J2313" t="s">
        <v>15736</v>
      </c>
      <c r="K2313" t="s">
        <v>15737</v>
      </c>
      <c r="L2313" t="s">
        <v>15738</v>
      </c>
      <c r="N2313" s="8">
        <f>IFERROR(RIGHT(tests_4[[#This Row],[ accuracy]],LEN(tests_4[[#This Row],[ accuracy]])-2)/10^(LEN(tests_4[[#This Row],[ accuracy]])-2),"")</f>
        <v>0.89112903225806395</v>
      </c>
      <c r="O2313" s="8">
        <f>IFERROR(RIGHT(tests_4[[#This Row],[ precision]],LEN(tests_4[[#This Row],[ precision]])-2)/10^(LEN(tests_4[[#This Row],[ precision]])-2),"")</f>
        <v>0.39469959946595401</v>
      </c>
      <c r="P2313" s="8">
        <f>IFERROR(RIGHT(tests_4[[#This Row],[ recall]],LEN(tests_4[[#This Row],[ recall]])-2)/10^(LEN(tests_4[[#This Row],[ recall]])-2),"")</f>
        <v>0.31959790209790201</v>
      </c>
      <c r="Q2313" s="8">
        <f>IFERROR(RIGHT(tests_4[[#This Row],[ f1-score]],LEN(tests_4[[#This Row],[ f1-score]])-2)/10^(LEN(tests_4[[#This Row],[ f1-score]])-2),"")</f>
        <v>0.35266666666666602</v>
      </c>
      <c r="R2313" s="8">
        <f>IFERROR(RIGHT(tests_4[[#This Row],[ f1-score-2]],LEN(tests_4[[#This Row],[ f1-score-2]])-2)/10^(LEN(tests_4[[#This Row],[ f1-score-2]])-2),"")</f>
        <v>0.35320063047126299</v>
      </c>
      <c r="S2313" s="9">
        <f t="shared" si="36"/>
        <v>-5.3396380459697079E-4</v>
      </c>
    </row>
    <row r="2314" spans="1:19" x14ac:dyDescent="0.35">
      <c r="A2314" t="s">
        <v>3</v>
      </c>
      <c r="B2314" t="s">
        <v>30</v>
      </c>
      <c r="C2314">
        <v>5</v>
      </c>
      <c r="D2314">
        <v>5</v>
      </c>
      <c r="E2314">
        <v>13</v>
      </c>
      <c r="F2314">
        <v>10416</v>
      </c>
      <c r="G2314">
        <v>2604</v>
      </c>
      <c r="H2314" t="s">
        <v>6168</v>
      </c>
      <c r="I2314" t="s">
        <v>15739</v>
      </c>
      <c r="J2314" t="s">
        <v>1992</v>
      </c>
      <c r="K2314" t="s">
        <v>15740</v>
      </c>
      <c r="L2314" t="s">
        <v>15741</v>
      </c>
      <c r="N2314" s="8">
        <f>IFERROR(RIGHT(tests_4[[#This Row],[ accuracy]],LEN(tests_4[[#This Row],[ accuracy]])-2)/10^(LEN(tests_4[[#This Row],[ accuracy]])-2),"")</f>
        <v>0.88479262672810999</v>
      </c>
      <c r="O2314" s="8">
        <f>IFERROR(RIGHT(tests_4[[#This Row],[ precision]],LEN(tests_4[[#This Row],[ precision]])-2)/10^(LEN(tests_4[[#This Row],[ precision]])-2),"")</f>
        <v>0.36322287199480102</v>
      </c>
      <c r="P2314" s="8">
        <f>IFERROR(RIGHT(tests_4[[#This Row],[ recall]],LEN(tests_4[[#This Row],[ recall]])-2)/10^(LEN(tests_4[[#This Row],[ recall]])-2),"")</f>
        <v>0.309597902097902</v>
      </c>
      <c r="Q2314" s="8">
        <f>IFERROR(RIGHT(tests_4[[#This Row],[ f1-score]],LEN(tests_4[[#This Row],[ f1-score]])-2)/10^(LEN(tests_4[[#This Row],[ f1-score]])-2),"")</f>
        <v>0.334272568391768</v>
      </c>
      <c r="R2314" s="8">
        <f>IFERROR(RIGHT(tests_4[[#This Row],[ f1-score-2]],LEN(tests_4[[#This Row],[ f1-score-2]])-2)/10^(LEN(tests_4[[#This Row],[ f1-score-2]])-2),"")</f>
        <v>0.33427338600003198</v>
      </c>
      <c r="S2314" s="9">
        <f t="shared" si="36"/>
        <v>-8.1760826398102893E-7</v>
      </c>
    </row>
    <row r="2315" spans="1:19" x14ac:dyDescent="0.35">
      <c r="A2315" t="s">
        <v>3</v>
      </c>
      <c r="B2315" t="s">
        <v>30</v>
      </c>
      <c r="C2315">
        <v>5</v>
      </c>
      <c r="D2315">
        <v>5</v>
      </c>
      <c r="E2315">
        <v>14</v>
      </c>
      <c r="F2315">
        <v>10416</v>
      </c>
      <c r="G2315">
        <v>2604</v>
      </c>
      <c r="H2315" t="s">
        <v>15742</v>
      </c>
      <c r="I2315" t="s">
        <v>15743</v>
      </c>
      <c r="J2315" t="s">
        <v>15744</v>
      </c>
      <c r="K2315" t="s">
        <v>15745</v>
      </c>
      <c r="L2315" t="s">
        <v>15746</v>
      </c>
      <c r="N2315" s="8">
        <f>IFERROR(RIGHT(tests_4[[#This Row],[ accuracy]],LEN(tests_4[[#This Row],[ accuracy]])-2)/10^(LEN(tests_4[[#This Row],[ accuracy]])-2),"")</f>
        <v>0.90168970814132099</v>
      </c>
      <c r="O2315" s="8">
        <f>IFERROR(RIGHT(tests_4[[#This Row],[ precision]],LEN(tests_4[[#This Row],[ precision]])-2)/10^(LEN(tests_4[[#This Row],[ precision]])-2),"")</f>
        <v>0.46028971028971</v>
      </c>
      <c r="P2315" s="8">
        <f>IFERROR(RIGHT(tests_4[[#This Row],[ recall]],LEN(tests_4[[#This Row],[ recall]])-2)/10^(LEN(tests_4[[#This Row],[ recall]])-2),"")</f>
        <v>0.32284965034965002</v>
      </c>
      <c r="Q2315" s="8">
        <f>IFERROR(RIGHT(tests_4[[#This Row],[ f1-score]],LEN(tests_4[[#This Row],[ f1-score]])-2)/10^(LEN(tests_4[[#This Row],[ f1-score]])-2),"")</f>
        <v>0.37867593799797106</v>
      </c>
      <c r="R2315" s="8">
        <f>IFERROR(RIGHT(tests_4[[#This Row],[ f1-score-2]],LEN(tests_4[[#This Row],[ f1-score-2]])-2)/10^(LEN(tests_4[[#This Row],[ f1-score-2]])-2),"")</f>
        <v>0.379509393845951</v>
      </c>
      <c r="S2315" s="9">
        <f t="shared" si="36"/>
        <v>-8.3345584797994698E-4</v>
      </c>
    </row>
    <row r="2316" spans="1:19" x14ac:dyDescent="0.35">
      <c r="A2316" t="s">
        <v>3</v>
      </c>
      <c r="B2316" t="s">
        <v>30</v>
      </c>
      <c r="C2316">
        <v>5</v>
      </c>
      <c r="D2316">
        <v>5</v>
      </c>
      <c r="E2316">
        <v>15</v>
      </c>
      <c r="F2316">
        <v>10416</v>
      </c>
      <c r="G2316">
        <v>2604</v>
      </c>
      <c r="H2316" t="s">
        <v>1200</v>
      </c>
      <c r="I2316" t="s">
        <v>15747</v>
      </c>
      <c r="J2316" t="s">
        <v>2014</v>
      </c>
      <c r="K2316" t="s">
        <v>15748</v>
      </c>
      <c r="L2316" t="s">
        <v>15749</v>
      </c>
      <c r="N2316" s="8">
        <f>IFERROR(RIGHT(tests_4[[#This Row],[ accuracy]],LEN(tests_4[[#This Row],[ accuracy]])-2)/10^(LEN(tests_4[[#This Row],[ accuracy]])-2),"")</f>
        <v>0.89420122887864795</v>
      </c>
      <c r="O2316" s="8">
        <f>IFERROR(RIGHT(tests_4[[#This Row],[ precision]],LEN(tests_4[[#This Row],[ precision]])-2)/10^(LEN(tests_4[[#This Row],[ precision]])-2),"")</f>
        <v>0.40258467023172895</v>
      </c>
      <c r="P2316" s="8">
        <f>IFERROR(RIGHT(tests_4[[#This Row],[ recall]],LEN(tests_4[[#This Row],[ recall]])-2)/10^(LEN(tests_4[[#This Row],[ recall]])-2),"")</f>
        <v>0.28262237762237702</v>
      </c>
      <c r="Q2316" s="8">
        <f>IFERROR(RIGHT(tests_4[[#This Row],[ f1-score]],LEN(tests_4[[#This Row],[ f1-score]])-2)/10^(LEN(tests_4[[#This Row],[ f1-score]])-2),"")</f>
        <v>0.329950732996875</v>
      </c>
      <c r="R2316" s="8">
        <f>IFERROR(RIGHT(tests_4[[#This Row],[ f1-score-2]],LEN(tests_4[[#This Row],[ f1-score-2]])-2)/10^(LEN(tests_4[[#This Row],[ f1-score-2]])-2),"")</f>
        <v>0.33210235373830399</v>
      </c>
      <c r="S2316" s="9">
        <f t="shared" si="36"/>
        <v>-2.1516207414289945E-3</v>
      </c>
    </row>
    <row r="2317" spans="1:19" x14ac:dyDescent="0.35">
      <c r="A2317" t="s">
        <v>3</v>
      </c>
      <c r="B2317" t="s">
        <v>30</v>
      </c>
      <c r="C2317">
        <v>5</v>
      </c>
      <c r="D2317">
        <v>5</v>
      </c>
      <c r="E2317">
        <v>16</v>
      </c>
      <c r="F2317">
        <v>10416</v>
      </c>
      <c r="G2317">
        <v>2604</v>
      </c>
      <c r="H2317" t="s">
        <v>1333</v>
      </c>
      <c r="I2317" t="s">
        <v>15750</v>
      </c>
      <c r="J2317" t="s">
        <v>15751</v>
      </c>
      <c r="K2317" t="s">
        <v>15752</v>
      </c>
      <c r="L2317" t="s">
        <v>15753</v>
      </c>
      <c r="N2317" s="8">
        <f>IFERROR(RIGHT(tests_4[[#This Row],[ accuracy]],LEN(tests_4[[#This Row],[ accuracy]])-2)/10^(LEN(tests_4[[#This Row],[ accuracy]])-2),"")</f>
        <v>0.888824884792626</v>
      </c>
      <c r="O2317" s="8">
        <f>IFERROR(RIGHT(tests_4[[#This Row],[ precision]],LEN(tests_4[[#This Row],[ precision]])-2)/10^(LEN(tests_4[[#This Row],[ precision]])-2),"")</f>
        <v>0.380365296803652</v>
      </c>
      <c r="P2317" s="8">
        <f>IFERROR(RIGHT(tests_4[[#This Row],[ recall]],LEN(tests_4[[#This Row],[ recall]])-2)/10^(LEN(tests_4[[#This Row],[ recall]])-2),"")</f>
        <v>0.29811188811188799</v>
      </c>
      <c r="Q2317" s="8">
        <f>IFERROR(RIGHT(tests_4[[#This Row],[ f1-score]],LEN(tests_4[[#This Row],[ f1-score]])-2)/10^(LEN(tests_4[[#This Row],[ f1-score]])-2),"")</f>
        <v>0.334213421342134</v>
      </c>
      <c r="R2317" s="8">
        <f>IFERROR(RIGHT(tests_4[[#This Row],[ f1-score-2]],LEN(tests_4[[#This Row],[ f1-score-2]])-2)/10^(LEN(tests_4[[#This Row],[ f1-score-2]])-2),"")</f>
        <v>0.33425270391808598</v>
      </c>
      <c r="S2317" s="9">
        <f t="shared" si="36"/>
        <v>-3.9282575951982146E-5</v>
      </c>
    </row>
    <row r="2318" spans="1:19" x14ac:dyDescent="0.35">
      <c r="A2318" t="s">
        <v>3</v>
      </c>
      <c r="B2318" t="s">
        <v>30</v>
      </c>
      <c r="C2318">
        <v>5</v>
      </c>
      <c r="D2318">
        <v>5</v>
      </c>
      <c r="E2318">
        <v>17</v>
      </c>
      <c r="F2318">
        <v>10416</v>
      </c>
      <c r="G2318">
        <v>2604</v>
      </c>
      <c r="H2318" t="s">
        <v>2021</v>
      </c>
      <c r="I2318" t="s">
        <v>15754</v>
      </c>
      <c r="J2318" t="s">
        <v>15755</v>
      </c>
      <c r="K2318" t="s">
        <v>15756</v>
      </c>
      <c r="L2318" t="s">
        <v>15757</v>
      </c>
      <c r="N2318" s="8">
        <f>IFERROR(RIGHT(tests_4[[#This Row],[ accuracy]],LEN(tests_4[[#This Row],[ accuracy]])-2)/10^(LEN(tests_4[[#This Row],[ accuracy]])-2),"")</f>
        <v>0.88613671274961603</v>
      </c>
      <c r="O2318" s="8">
        <f>IFERROR(RIGHT(tests_4[[#This Row],[ precision]],LEN(tests_4[[#This Row],[ precision]])-2)/10^(LEN(tests_4[[#This Row],[ precision]])-2),"")</f>
        <v>0.36344948093329199</v>
      </c>
      <c r="P2318" s="8">
        <f>IFERROR(RIGHT(tests_4[[#This Row],[ recall]],LEN(tests_4[[#This Row],[ recall]])-2)/10^(LEN(tests_4[[#This Row],[ recall]])-2),"")</f>
        <v>0.29955485729248399</v>
      </c>
      <c r="Q2318" s="8">
        <f>IFERROR(RIGHT(tests_4[[#This Row],[ f1-score]],LEN(tests_4[[#This Row],[ f1-score]])-2)/10^(LEN(tests_4[[#This Row],[ f1-score]])-2),"")</f>
        <v>0.32712604761009001</v>
      </c>
      <c r="R2318" s="8">
        <f>IFERROR(RIGHT(tests_4[[#This Row],[ f1-score-2]],LEN(tests_4[[#This Row],[ f1-score-2]])-2)/10^(LEN(tests_4[[#This Row],[ f1-score-2]])-2),"")</f>
        <v>0.32842336351930401</v>
      </c>
      <c r="S2318" s="9">
        <f t="shared" si="36"/>
        <v>-1.297315909214003E-3</v>
      </c>
    </row>
    <row r="2319" spans="1:19" x14ac:dyDescent="0.35">
      <c r="A2319" t="s">
        <v>3</v>
      </c>
      <c r="B2319" t="s">
        <v>30</v>
      </c>
      <c r="C2319">
        <v>5</v>
      </c>
      <c r="D2319">
        <v>5</v>
      </c>
      <c r="E2319">
        <v>18</v>
      </c>
      <c r="F2319">
        <v>10416</v>
      </c>
      <c r="G2319">
        <v>2604</v>
      </c>
      <c r="H2319" t="s">
        <v>1018</v>
      </c>
      <c r="I2319" t="s">
        <v>15758</v>
      </c>
      <c r="J2319" t="s">
        <v>15759</v>
      </c>
      <c r="K2319" t="s">
        <v>15760</v>
      </c>
      <c r="L2319" t="s">
        <v>15761</v>
      </c>
      <c r="N2319" s="8">
        <f>IFERROR(RIGHT(tests_4[[#This Row],[ accuracy]],LEN(tests_4[[#This Row],[ accuracy]])-2)/10^(LEN(tests_4[[#This Row],[ accuracy]])-2),"")</f>
        <v>0.89823348694316396</v>
      </c>
      <c r="O2319" s="8">
        <f>IFERROR(RIGHT(tests_4[[#This Row],[ precision]],LEN(tests_4[[#This Row],[ precision]])-2)/10^(LEN(tests_4[[#This Row],[ precision]])-2),"")</f>
        <v>0.43563218390804598</v>
      </c>
      <c r="P2319" s="8">
        <f>IFERROR(RIGHT(tests_4[[#This Row],[ recall]],LEN(tests_4[[#This Row],[ recall]])-2)/10^(LEN(tests_4[[#This Row],[ recall]])-2),"")</f>
        <v>0.31268302886626598</v>
      </c>
      <c r="Q2319" s="8">
        <f>IFERROR(RIGHT(tests_4[[#This Row],[ f1-score]],LEN(tests_4[[#This Row],[ f1-score]])-2)/10^(LEN(tests_4[[#This Row],[ f1-score]])-2),"")</f>
        <v>0.361835000234774</v>
      </c>
      <c r="R2319" s="8">
        <f>IFERROR(RIGHT(tests_4[[#This Row],[ f1-score-2]],LEN(tests_4[[#This Row],[ f1-score-2]])-2)/10^(LEN(tests_4[[#This Row],[ f1-score-2]])-2),"")</f>
        <v>0.36405725397721106</v>
      </c>
      <c r="S2319" s="9">
        <f t="shared" si="36"/>
        <v>-2.2222537424370636E-3</v>
      </c>
    </row>
    <row r="2320" spans="1:19" x14ac:dyDescent="0.35">
      <c r="A2320" t="s">
        <v>3</v>
      </c>
      <c r="B2320" t="s">
        <v>30</v>
      </c>
      <c r="C2320">
        <v>5</v>
      </c>
      <c r="D2320">
        <v>5</v>
      </c>
      <c r="E2320">
        <v>19</v>
      </c>
      <c r="F2320">
        <v>10416</v>
      </c>
      <c r="G2320">
        <v>2604</v>
      </c>
      <c r="H2320" t="s">
        <v>1938</v>
      </c>
      <c r="I2320" t="s">
        <v>15762</v>
      </c>
      <c r="J2320" t="s">
        <v>15763</v>
      </c>
      <c r="K2320" t="s">
        <v>15764</v>
      </c>
      <c r="L2320" t="s">
        <v>15765</v>
      </c>
      <c r="N2320" s="8">
        <f>IFERROR(RIGHT(tests_4[[#This Row],[ accuracy]],LEN(tests_4[[#This Row],[ accuracy]])-2)/10^(LEN(tests_4[[#This Row],[ accuracy]])-2),"")</f>
        <v>0.89458525345622097</v>
      </c>
      <c r="O2320" s="8">
        <f>IFERROR(RIGHT(tests_4[[#This Row],[ precision]],LEN(tests_4[[#This Row],[ precision]])-2)/10^(LEN(tests_4[[#This Row],[ precision]])-2),"")</f>
        <v>0.40686813186813103</v>
      </c>
      <c r="P2320" s="8">
        <f>IFERROR(RIGHT(tests_4[[#This Row],[ recall]],LEN(tests_4[[#This Row],[ recall]])-2)/10^(LEN(tests_4[[#This Row],[ recall]])-2),"")</f>
        <v>0.28200664937596798</v>
      </c>
      <c r="Q2320" s="8">
        <f>IFERROR(RIGHT(tests_4[[#This Row],[ f1-score]],LEN(tests_4[[#This Row],[ f1-score]])-2)/10^(LEN(tests_4[[#This Row],[ f1-score]])-2),"")</f>
        <v>0.329133070590929</v>
      </c>
      <c r="R2320" s="8">
        <f>IFERROR(RIGHT(tests_4[[#This Row],[ f1-score-2]],LEN(tests_4[[#This Row],[ f1-score-2]])-2)/10^(LEN(tests_4[[#This Row],[ f1-score-2]])-2),"")</f>
        <v>0.33312155337947802</v>
      </c>
      <c r="S2320" s="9">
        <f t="shared" si="36"/>
        <v>-3.9884827885490193E-3</v>
      </c>
    </row>
    <row r="2321" spans="1:19" x14ac:dyDescent="0.35">
      <c r="A2321" t="s">
        <v>3</v>
      </c>
      <c r="B2321" t="s">
        <v>30</v>
      </c>
      <c r="C2321">
        <v>5</v>
      </c>
      <c r="D2321">
        <v>5</v>
      </c>
      <c r="E2321">
        <v>20</v>
      </c>
      <c r="F2321">
        <v>10416</v>
      </c>
      <c r="G2321">
        <v>2604</v>
      </c>
      <c r="H2321" t="s">
        <v>755</v>
      </c>
      <c r="I2321" t="s">
        <v>15766</v>
      </c>
      <c r="J2321" t="s">
        <v>15767</v>
      </c>
      <c r="K2321" t="s">
        <v>15768</v>
      </c>
      <c r="L2321" t="s">
        <v>15769</v>
      </c>
      <c r="N2321" s="8">
        <f>IFERROR(RIGHT(tests_4[[#This Row],[ accuracy]],LEN(tests_4[[#This Row],[ accuracy]])-2)/10^(LEN(tests_4[[#This Row],[ accuracy]])-2),"")</f>
        <v>0.89554531490015299</v>
      </c>
      <c r="O2321" s="8">
        <f>IFERROR(RIGHT(tests_4[[#This Row],[ precision]],LEN(tests_4[[#This Row],[ precision]])-2)/10^(LEN(tests_4[[#This Row],[ precision]])-2),"")</f>
        <v>0.41774011299434999</v>
      </c>
      <c r="P2321" s="8">
        <f>IFERROR(RIGHT(tests_4[[#This Row],[ recall]],LEN(tests_4[[#This Row],[ recall]])-2)/10^(LEN(tests_4[[#This Row],[ recall]])-2),"")</f>
        <v>0.30809345014601502</v>
      </c>
      <c r="Q2321" s="8">
        <f>IFERROR(RIGHT(tests_4[[#This Row],[ f1-score]],LEN(tests_4[[#This Row],[ f1-score]])-2)/10^(LEN(tests_4[[#This Row],[ f1-score]])-2),"")</f>
        <v>0.35221718729360102</v>
      </c>
      <c r="R2321" s="8">
        <f>IFERROR(RIGHT(tests_4[[#This Row],[ f1-score-2]],LEN(tests_4[[#This Row],[ f1-score-2]])-2)/10^(LEN(tests_4[[#This Row],[ f1-score-2]])-2),"")</f>
        <v>0.354634999572006</v>
      </c>
      <c r="S2321" s="9">
        <f t="shared" si="36"/>
        <v>-2.4178122784049849E-3</v>
      </c>
    </row>
    <row r="2322" spans="1:19" x14ac:dyDescent="0.35">
      <c r="A2322" t="s">
        <v>3</v>
      </c>
      <c r="B2322" t="s">
        <v>30</v>
      </c>
      <c r="C2322">
        <v>5</v>
      </c>
      <c r="D2322">
        <v>5</v>
      </c>
      <c r="E2322">
        <v>21</v>
      </c>
      <c r="F2322">
        <v>10416</v>
      </c>
      <c r="G2322">
        <v>2604</v>
      </c>
      <c r="H2322" t="s">
        <v>2026</v>
      </c>
      <c r="I2322" t="s">
        <v>15770</v>
      </c>
      <c r="J2322" t="s">
        <v>15771</v>
      </c>
      <c r="K2322" t="s">
        <v>15772</v>
      </c>
      <c r="L2322" t="s">
        <v>15773</v>
      </c>
      <c r="N2322" s="8">
        <f>IFERROR(RIGHT(tests_4[[#This Row],[ accuracy]],LEN(tests_4[[#This Row],[ accuracy]])-2)/10^(LEN(tests_4[[#This Row],[ accuracy]])-2),"")</f>
        <v>0.89304915514592897</v>
      </c>
      <c r="O2322" s="8">
        <f>IFERROR(RIGHT(tests_4[[#This Row],[ precision]],LEN(tests_4[[#This Row],[ precision]])-2)/10^(LEN(tests_4[[#This Row],[ precision]])-2),"")</f>
        <v>0.396621334466638</v>
      </c>
      <c r="P2322" s="8">
        <f>IFERROR(RIGHT(tests_4[[#This Row],[ recall]],LEN(tests_4[[#This Row],[ recall]])-2)/10^(LEN(tests_4[[#This Row],[ recall]])-2),"")</f>
        <v>0.28085235656627</v>
      </c>
      <c r="Q2322" s="8">
        <f>IFERROR(RIGHT(tests_4[[#This Row],[ f1-score]],LEN(tests_4[[#This Row],[ f1-score]])-2)/10^(LEN(tests_4[[#This Row],[ f1-score]])-2),"")</f>
        <v>0.32460487781743103</v>
      </c>
      <c r="R2322" s="8">
        <f>IFERROR(RIGHT(tests_4[[#This Row],[ f1-score-2]],LEN(tests_4[[#This Row],[ f1-score-2]])-2)/10^(LEN(tests_4[[#This Row],[ f1-score-2]])-2),"")</f>
        <v>0.32884534978644098</v>
      </c>
      <c r="S2322" s="9">
        <f t="shared" si="36"/>
        <v>-4.2404719690099513E-3</v>
      </c>
    </row>
    <row r="2323" spans="1:19" x14ac:dyDescent="0.35">
      <c r="A2323" t="s">
        <v>3</v>
      </c>
      <c r="B2323" t="s">
        <v>30</v>
      </c>
      <c r="C2323">
        <v>5</v>
      </c>
      <c r="D2323">
        <v>5</v>
      </c>
      <c r="E2323">
        <v>22</v>
      </c>
      <c r="F2323">
        <v>10416</v>
      </c>
      <c r="G2323">
        <v>2604</v>
      </c>
      <c r="H2323" t="s">
        <v>1767</v>
      </c>
      <c r="I2323" t="s">
        <v>15774</v>
      </c>
      <c r="J2323" t="s">
        <v>15775</v>
      </c>
      <c r="K2323" t="s">
        <v>15776</v>
      </c>
      <c r="L2323" t="s">
        <v>15777</v>
      </c>
      <c r="N2323" s="8">
        <f>IFERROR(RIGHT(tests_4[[#This Row],[ accuracy]],LEN(tests_4[[#This Row],[ accuracy]])-2)/10^(LEN(tests_4[[#This Row],[ accuracy]])-2),"")</f>
        <v>0.88901689708141296</v>
      </c>
      <c r="O2323" s="8">
        <f>IFERROR(RIGHT(tests_4[[#This Row],[ precision]],LEN(tests_4[[#This Row],[ precision]])-2)/10^(LEN(tests_4[[#This Row],[ precision]])-2),"")</f>
        <v>0.38952237521514599</v>
      </c>
      <c r="P2323" s="8">
        <f>IFERROR(RIGHT(tests_4[[#This Row],[ recall]],LEN(tests_4[[#This Row],[ recall]])-2)/10^(LEN(tests_4[[#This Row],[ recall]])-2),"")</f>
        <v>0.31328009721378303</v>
      </c>
      <c r="Q2323" s="8">
        <f>IFERROR(RIGHT(tests_4[[#This Row],[ f1-score]],LEN(tests_4[[#This Row],[ f1-score]])-2)/10^(LEN(tests_4[[#This Row],[ f1-score]])-2),"")</f>
        <v>0.347260548157241</v>
      </c>
      <c r="R2323" s="8">
        <f>IFERROR(RIGHT(tests_4[[#This Row],[ f1-score-2]],LEN(tests_4[[#This Row],[ f1-score-2]])-2)/10^(LEN(tests_4[[#This Row],[ f1-score-2]])-2),"")</f>
        <v>0.34726573215544498</v>
      </c>
      <c r="S2323" s="9">
        <f t="shared" si="36"/>
        <v>-5.1839982039836308E-6</v>
      </c>
    </row>
    <row r="2324" spans="1:19" x14ac:dyDescent="0.35">
      <c r="A2324" t="s">
        <v>3</v>
      </c>
      <c r="B2324" t="s">
        <v>30</v>
      </c>
      <c r="C2324">
        <v>5</v>
      </c>
      <c r="D2324">
        <v>5</v>
      </c>
      <c r="E2324">
        <v>23</v>
      </c>
      <c r="F2324">
        <v>10416</v>
      </c>
      <c r="G2324">
        <v>2604</v>
      </c>
      <c r="H2324" t="s">
        <v>849</v>
      </c>
      <c r="I2324" t="s">
        <v>15778</v>
      </c>
      <c r="J2324" t="s">
        <v>15779</v>
      </c>
      <c r="K2324" t="s">
        <v>15780</v>
      </c>
      <c r="L2324" t="s">
        <v>15781</v>
      </c>
      <c r="N2324" s="8">
        <f>IFERROR(RIGHT(tests_4[[#This Row],[ accuracy]],LEN(tests_4[[#This Row],[ accuracy]])-2)/10^(LEN(tests_4[[#This Row],[ accuracy]])-2),"")</f>
        <v>0.89592933947772602</v>
      </c>
      <c r="O2324" s="8">
        <f>IFERROR(RIGHT(tests_4[[#This Row],[ precision]],LEN(tests_4[[#This Row],[ precision]])-2)/10^(LEN(tests_4[[#This Row],[ precision]])-2),"")</f>
        <v>0.41911764705882304</v>
      </c>
      <c r="P2324" s="8">
        <f>IFERROR(RIGHT(tests_4[[#This Row],[ recall]],LEN(tests_4[[#This Row],[ recall]])-2)/10^(LEN(tests_4[[#This Row],[ recall]])-2),"")</f>
        <v>0.30510372363510102</v>
      </c>
      <c r="Q2324" s="8">
        <f>IFERROR(RIGHT(tests_4[[#This Row],[ f1-score]],LEN(tests_4[[#This Row],[ f1-score]])-2)/10^(LEN(tests_4[[#This Row],[ f1-score]])-2),"")</f>
        <v>0.35170498915401299</v>
      </c>
      <c r="R2324" s="8">
        <f>IFERROR(RIGHT(tests_4[[#This Row],[ f1-score-2]],LEN(tests_4[[#This Row],[ f1-score-2]])-2)/10^(LEN(tests_4[[#This Row],[ f1-score-2]])-2),"")</f>
        <v>0.35313609880444202</v>
      </c>
      <c r="S2324" s="9">
        <f t="shared" si="36"/>
        <v>-1.4311096504290299E-3</v>
      </c>
    </row>
    <row r="2325" spans="1:19" x14ac:dyDescent="0.35">
      <c r="A2325" t="s">
        <v>3</v>
      </c>
      <c r="B2325" t="s">
        <v>30</v>
      </c>
      <c r="C2325">
        <v>7</v>
      </c>
      <c r="D2325">
        <v>5</v>
      </c>
      <c r="E2325">
        <v>1</v>
      </c>
      <c r="F2325">
        <v>10416</v>
      </c>
      <c r="G2325">
        <v>2604</v>
      </c>
      <c r="H2325" t="s">
        <v>14550</v>
      </c>
      <c r="I2325" t="s">
        <v>15782</v>
      </c>
      <c r="J2325" t="s">
        <v>15783</v>
      </c>
      <c r="K2325" t="s">
        <v>15784</v>
      </c>
      <c r="L2325" t="s">
        <v>15785</v>
      </c>
      <c r="N2325" s="8">
        <f>IFERROR(RIGHT(tests_4[[#This Row],[ accuracy]],LEN(tests_4[[#This Row],[ accuracy]])-2)/10^(LEN(tests_4[[#This Row],[ accuracy]])-2),"")</f>
        <v>0.92665130568356302</v>
      </c>
      <c r="O2325" s="8">
        <f>IFERROR(RIGHT(tests_4[[#This Row],[ precision]],LEN(tests_4[[#This Row],[ precision]])-2)/10^(LEN(tests_4[[#This Row],[ precision]])-2),"")</f>
        <v>0.46932926375344203</v>
      </c>
      <c r="P2325" s="8">
        <f>IFERROR(RIGHT(tests_4[[#This Row],[ recall]],LEN(tests_4[[#This Row],[ recall]])-2)/10^(LEN(tests_4[[#This Row],[ recall]])-2),"")</f>
        <v>0.29945388349514501</v>
      </c>
      <c r="Q2325" s="8">
        <f>IFERROR(RIGHT(tests_4[[#This Row],[ f1-score]],LEN(tests_4[[#This Row],[ f1-score]])-2)/10^(LEN(tests_4[[#This Row],[ f1-score]])-2),"")</f>
        <v>0.36561217916115601</v>
      </c>
      <c r="R2325" s="8">
        <f>IFERROR(RIGHT(tests_4[[#This Row],[ f1-score-2]],LEN(tests_4[[#This Row],[ f1-score-2]])-2)/10^(LEN(tests_4[[#This Row],[ f1-score-2]])-2),"")</f>
        <v>0.36562318300518304</v>
      </c>
      <c r="S2325" s="9">
        <f t="shared" si="36"/>
        <v>-1.1003844027024368E-5</v>
      </c>
    </row>
    <row r="2326" spans="1:19" x14ac:dyDescent="0.35">
      <c r="A2326" t="s">
        <v>3</v>
      </c>
      <c r="B2326" t="s">
        <v>30</v>
      </c>
      <c r="C2326">
        <v>7</v>
      </c>
      <c r="D2326">
        <v>5</v>
      </c>
      <c r="E2326">
        <v>2</v>
      </c>
      <c r="F2326">
        <v>10416</v>
      </c>
      <c r="G2326">
        <v>2604</v>
      </c>
      <c r="H2326" t="s">
        <v>2649</v>
      </c>
      <c r="I2326" t="s">
        <v>15786</v>
      </c>
      <c r="J2326" t="s">
        <v>15787</v>
      </c>
      <c r="K2326" t="s">
        <v>15788</v>
      </c>
      <c r="L2326" t="s">
        <v>15789</v>
      </c>
      <c r="N2326" s="8">
        <f>IFERROR(RIGHT(tests_4[[#This Row],[ accuracy]],LEN(tests_4[[#This Row],[ accuracy]])-2)/10^(LEN(tests_4[[#This Row],[ accuracy]])-2),"")</f>
        <v>0.92300307219662003</v>
      </c>
      <c r="O2326" s="8">
        <f>IFERROR(RIGHT(tests_4[[#This Row],[ precision]],LEN(tests_4[[#This Row],[ precision]])-2)/10^(LEN(tests_4[[#This Row],[ precision]])-2),"")</f>
        <v>0.449421965317919</v>
      </c>
      <c r="P2326" s="8">
        <f>IFERROR(RIGHT(tests_4[[#This Row],[ recall]],LEN(tests_4[[#This Row],[ recall]])-2)/10^(LEN(tests_4[[#This Row],[ recall]])-2),"")</f>
        <v>0.295600728155339</v>
      </c>
      <c r="Q2326" s="8">
        <f>IFERROR(RIGHT(tests_4[[#This Row],[ f1-score]],LEN(tests_4[[#This Row],[ f1-score]])-2)/10^(LEN(tests_4[[#This Row],[ f1-score]])-2),"")</f>
        <v>0.35147953509670898</v>
      </c>
      <c r="R2326" s="8">
        <f>IFERROR(RIGHT(tests_4[[#This Row],[ f1-score-2]],LEN(tests_4[[#This Row],[ f1-score-2]])-2)/10^(LEN(tests_4[[#This Row],[ f1-score-2]])-2),"")</f>
        <v>0.35663198278603597</v>
      </c>
      <c r="S2326" s="9">
        <f t="shared" si="36"/>
        <v>-5.1524476893269888E-3</v>
      </c>
    </row>
    <row r="2327" spans="1:19" x14ac:dyDescent="0.35">
      <c r="A2327" t="s">
        <v>3</v>
      </c>
      <c r="B2327" t="s">
        <v>30</v>
      </c>
      <c r="C2327">
        <v>7</v>
      </c>
      <c r="D2327">
        <v>5</v>
      </c>
      <c r="E2327">
        <v>3</v>
      </c>
      <c r="F2327">
        <v>10416</v>
      </c>
      <c r="G2327">
        <v>2604</v>
      </c>
      <c r="H2327" t="s">
        <v>10510</v>
      </c>
      <c r="I2327" t="s">
        <v>15790</v>
      </c>
      <c r="J2327" t="s">
        <v>15791</v>
      </c>
      <c r="K2327" t="s">
        <v>15792</v>
      </c>
      <c r="L2327" t="s">
        <v>15793</v>
      </c>
      <c r="N2327" s="8">
        <f>IFERROR(RIGHT(tests_4[[#This Row],[ accuracy]],LEN(tests_4[[#This Row],[ accuracy]])-2)/10^(LEN(tests_4[[#This Row],[ accuracy]])-2),"")</f>
        <v>0.91705069124423899</v>
      </c>
      <c r="O2327" s="8">
        <f>IFERROR(RIGHT(tests_4[[#This Row],[ precision]],LEN(tests_4[[#This Row],[ precision]])-2)/10^(LEN(tests_4[[#This Row],[ precision]])-2),"")</f>
        <v>0.39708865895719198</v>
      </c>
      <c r="P2327" s="8">
        <f>IFERROR(RIGHT(tests_4[[#This Row],[ recall]],LEN(tests_4[[#This Row],[ recall]])-2)/10^(LEN(tests_4[[#This Row],[ recall]])-2),"")</f>
        <v>0.3063713592233</v>
      </c>
      <c r="Q2327" s="8">
        <f>IFERROR(RIGHT(tests_4[[#This Row],[ f1-score]],LEN(tests_4[[#This Row],[ f1-score]])-2)/10^(LEN(tests_4[[#This Row],[ f1-score]])-2),"")</f>
        <v>0.34385069817400599</v>
      </c>
      <c r="R2327" s="8">
        <f>IFERROR(RIGHT(tests_4[[#This Row],[ f1-score-2]],LEN(tests_4[[#This Row],[ f1-score-2]])-2)/10^(LEN(tests_4[[#This Row],[ f1-score-2]])-2),"")</f>
        <v>0.34588061590632702</v>
      </c>
      <c r="S2327" s="9">
        <f t="shared" si="36"/>
        <v>-2.0299177323210293E-3</v>
      </c>
    </row>
    <row r="2328" spans="1:19" x14ac:dyDescent="0.35">
      <c r="A2328" t="s">
        <v>3</v>
      </c>
      <c r="B2328" t="s">
        <v>30</v>
      </c>
      <c r="C2328">
        <v>7</v>
      </c>
      <c r="D2328">
        <v>5</v>
      </c>
      <c r="E2328">
        <v>4</v>
      </c>
      <c r="F2328">
        <v>10416</v>
      </c>
      <c r="G2328">
        <v>2604</v>
      </c>
      <c r="H2328" t="s">
        <v>2496</v>
      </c>
      <c r="I2328" t="s">
        <v>15794</v>
      </c>
      <c r="J2328" t="s">
        <v>15795</v>
      </c>
      <c r="K2328" t="s">
        <v>15796</v>
      </c>
      <c r="L2328" t="s">
        <v>15797</v>
      </c>
      <c r="N2328" s="8">
        <f>IFERROR(RIGHT(tests_4[[#This Row],[ accuracy]],LEN(tests_4[[#This Row],[ accuracy]])-2)/10^(LEN(tests_4[[#This Row],[ accuracy]])-2),"")</f>
        <v>0.91685867895545303</v>
      </c>
      <c r="O2328" s="8">
        <f>IFERROR(RIGHT(tests_4[[#This Row],[ precision]],LEN(tests_4[[#This Row],[ precision]])-2)/10^(LEN(tests_4[[#This Row],[ precision]])-2),"")</f>
        <v>0.40211386019697298</v>
      </c>
      <c r="P2328" s="8">
        <f>IFERROR(RIGHT(tests_4[[#This Row],[ recall]],LEN(tests_4[[#This Row],[ recall]])-2)/10^(LEN(tests_4[[#This Row],[ recall]])-2),"")</f>
        <v>0.28070388349514502</v>
      </c>
      <c r="Q2328" s="8">
        <f>IFERROR(RIGHT(tests_4[[#This Row],[ f1-score]],LEN(tests_4[[#This Row],[ f1-score]])-2)/10^(LEN(tests_4[[#This Row],[ f1-score]])-2),"")</f>
        <v>0.32705795496493101</v>
      </c>
      <c r="R2328" s="8">
        <f>IFERROR(RIGHT(tests_4[[#This Row],[ f1-score-2]],LEN(tests_4[[#This Row],[ f1-score-2]])-2)/10^(LEN(tests_4[[#This Row],[ f1-score-2]])-2),"")</f>
        <v>0.33061508201055001</v>
      </c>
      <c r="S2328" s="9">
        <f t="shared" si="36"/>
        <v>-3.5571270456190018E-3</v>
      </c>
    </row>
    <row r="2329" spans="1:19" x14ac:dyDescent="0.35">
      <c r="A2329" t="s">
        <v>3</v>
      </c>
      <c r="B2329" t="s">
        <v>30</v>
      </c>
      <c r="C2329">
        <v>7</v>
      </c>
      <c r="D2329">
        <v>5</v>
      </c>
      <c r="E2329">
        <v>5</v>
      </c>
      <c r="F2329">
        <v>10416</v>
      </c>
      <c r="G2329">
        <v>2604</v>
      </c>
      <c r="H2329" t="s">
        <v>6324</v>
      </c>
      <c r="I2329" t="s">
        <v>15798</v>
      </c>
      <c r="J2329" t="s">
        <v>15799</v>
      </c>
      <c r="K2329" t="s">
        <v>15800</v>
      </c>
      <c r="L2329" t="s">
        <v>15801</v>
      </c>
      <c r="N2329" s="8">
        <f>IFERROR(RIGHT(tests_4[[#This Row],[ accuracy]],LEN(tests_4[[#This Row],[ accuracy]])-2)/10^(LEN(tests_4[[#This Row],[ accuracy]])-2),"")</f>
        <v>0.92261904761904701</v>
      </c>
      <c r="O2329" s="8">
        <f>IFERROR(RIGHT(tests_4[[#This Row],[ precision]],LEN(tests_4[[#This Row],[ precision]])-2)/10^(LEN(tests_4[[#This Row],[ precision]])-2),"")</f>
        <v>0.43575757575757501</v>
      </c>
      <c r="P2329" s="8">
        <f>IFERROR(RIGHT(tests_4[[#This Row],[ recall]],LEN(tests_4[[#This Row],[ recall]])-2)/10^(LEN(tests_4[[#This Row],[ recall]])-2),"")</f>
        <v>0.29077669902912601</v>
      </c>
      <c r="Q2329" s="8">
        <f>IFERROR(RIGHT(tests_4[[#This Row],[ f1-score]],LEN(tests_4[[#This Row],[ f1-score]])-2)/10^(LEN(tests_4[[#This Row],[ f1-score]])-2),"")</f>
        <v>0.34824953364279199</v>
      </c>
      <c r="R2329" s="8">
        <f>IFERROR(RIGHT(tests_4[[#This Row],[ f1-score-2]],LEN(tests_4[[#This Row],[ f1-score-2]])-2)/10^(LEN(tests_4[[#This Row],[ f1-score-2]])-2),"")</f>
        <v>0.34880157441415</v>
      </c>
      <c r="S2329" s="9">
        <f t="shared" si="36"/>
        <v>-5.5204077135800889E-4</v>
      </c>
    </row>
    <row r="2330" spans="1:19" x14ac:dyDescent="0.35">
      <c r="A2330" t="s">
        <v>3</v>
      </c>
      <c r="B2330" t="s">
        <v>30</v>
      </c>
      <c r="C2330">
        <v>7</v>
      </c>
      <c r="D2330">
        <v>5</v>
      </c>
      <c r="E2330">
        <v>6</v>
      </c>
      <c r="F2330">
        <v>10416</v>
      </c>
      <c r="G2330">
        <v>2604</v>
      </c>
      <c r="H2330" t="s">
        <v>6291</v>
      </c>
      <c r="I2330" t="s">
        <v>15802</v>
      </c>
      <c r="J2330" t="s">
        <v>15803</v>
      </c>
      <c r="K2330" t="s">
        <v>15804</v>
      </c>
      <c r="L2330" t="s">
        <v>15805</v>
      </c>
      <c r="N2330" s="8">
        <f>IFERROR(RIGHT(tests_4[[#This Row],[ accuracy]],LEN(tests_4[[#This Row],[ accuracy]])-2)/10^(LEN(tests_4[[#This Row],[ accuracy]])-2),"")</f>
        <v>0.92127496159754196</v>
      </c>
      <c r="O2330" s="8">
        <f>IFERROR(RIGHT(tests_4[[#This Row],[ precision]],LEN(tests_4[[#This Row],[ precision]])-2)/10^(LEN(tests_4[[#This Row],[ precision]])-2),"")</f>
        <v>0.419047619047619</v>
      </c>
      <c r="P2330" s="8">
        <f>IFERROR(RIGHT(tests_4[[#This Row],[ recall]],LEN(tests_4[[#This Row],[ recall]])-2)/10^(LEN(tests_4[[#This Row],[ recall]])-2),"")</f>
        <v>0.28592233009708701</v>
      </c>
      <c r="Q2330" s="8">
        <f>IFERROR(RIGHT(tests_4[[#This Row],[ f1-score]],LEN(tests_4[[#This Row],[ f1-score]])-2)/10^(LEN(tests_4[[#This Row],[ f1-score]])-2),"")</f>
        <v>0.339772302100593</v>
      </c>
      <c r="R2330" s="8">
        <f>IFERROR(RIGHT(tests_4[[#This Row],[ f1-score-2]],LEN(tests_4[[#This Row],[ f1-score-2]])-2)/10^(LEN(tests_4[[#This Row],[ f1-score-2]])-2),"")</f>
        <v>0.33991540151490302</v>
      </c>
      <c r="S2330" s="9">
        <f t="shared" si="36"/>
        <v>-1.4309941431001061E-4</v>
      </c>
    </row>
    <row r="2331" spans="1:19" x14ac:dyDescent="0.35">
      <c r="A2331" t="s">
        <v>3</v>
      </c>
      <c r="B2331" t="s">
        <v>30</v>
      </c>
      <c r="C2331">
        <v>7</v>
      </c>
      <c r="D2331">
        <v>5</v>
      </c>
      <c r="E2331">
        <v>7</v>
      </c>
      <c r="F2331">
        <v>10416</v>
      </c>
      <c r="G2331">
        <v>2604</v>
      </c>
      <c r="H2331" t="s">
        <v>2463</v>
      </c>
      <c r="I2331" t="s">
        <v>15806</v>
      </c>
      <c r="J2331" t="s">
        <v>15807</v>
      </c>
      <c r="K2331" t="s">
        <v>15808</v>
      </c>
      <c r="L2331" t="s">
        <v>15809</v>
      </c>
      <c r="N2331" s="8">
        <f>IFERROR(RIGHT(tests_4[[#This Row],[ accuracy]],LEN(tests_4[[#This Row],[ accuracy]])-2)/10^(LEN(tests_4[[#This Row],[ accuracy]])-2),"")</f>
        <v>0.91781874039938505</v>
      </c>
      <c r="O2331" s="8">
        <f>IFERROR(RIGHT(tests_4[[#This Row],[ precision]],LEN(tests_4[[#This Row],[ precision]])-2)/10^(LEN(tests_4[[#This Row],[ precision]])-2),"")</f>
        <v>0.38167735042735002</v>
      </c>
      <c r="P2331" s="8">
        <f>IFERROR(RIGHT(tests_4[[#This Row],[ recall]],LEN(tests_4[[#This Row],[ recall]])-2)/10^(LEN(tests_4[[#This Row],[ recall]])-2),"")</f>
        <v>0.25643203883495103</v>
      </c>
      <c r="Q2331" s="8">
        <f>IFERROR(RIGHT(tests_4[[#This Row],[ f1-score]],LEN(tests_4[[#This Row],[ f1-score]])-2)/10^(LEN(tests_4[[#This Row],[ f1-score]])-2),"")</f>
        <v>0.30666666666666598</v>
      </c>
      <c r="R2331" s="8">
        <f>IFERROR(RIGHT(tests_4[[#This Row],[ f1-score-2]],LEN(tests_4[[#This Row],[ f1-score-2]])-2)/10^(LEN(tests_4[[#This Row],[ f1-score-2]])-2),"")</f>
        <v>0.30676339447177497</v>
      </c>
      <c r="S2331" s="9">
        <f t="shared" si="36"/>
        <v>-9.6727805108998144E-5</v>
      </c>
    </row>
    <row r="2332" spans="1:19" x14ac:dyDescent="0.35">
      <c r="A2332" t="s">
        <v>3</v>
      </c>
      <c r="B2332" t="s">
        <v>30</v>
      </c>
      <c r="C2332">
        <v>7</v>
      </c>
      <c r="D2332">
        <v>5</v>
      </c>
      <c r="E2332">
        <v>8</v>
      </c>
      <c r="F2332">
        <v>10416</v>
      </c>
      <c r="G2332">
        <v>2604</v>
      </c>
      <c r="H2332" t="s">
        <v>2626</v>
      </c>
      <c r="I2332" t="s">
        <v>15810</v>
      </c>
      <c r="J2332" t="s">
        <v>15811</v>
      </c>
      <c r="K2332" t="s">
        <v>15812</v>
      </c>
      <c r="L2332" t="s">
        <v>15813</v>
      </c>
      <c r="N2332" s="8">
        <f>IFERROR(RIGHT(tests_4[[#This Row],[ accuracy]],LEN(tests_4[[#This Row],[ accuracy]])-2)/10^(LEN(tests_4[[#This Row],[ accuracy]])-2),"")</f>
        <v>0.92012288786482299</v>
      </c>
      <c r="O2332" s="8">
        <f>IFERROR(RIGHT(tests_4[[#This Row],[ precision]],LEN(tests_4[[#This Row],[ precision]])-2)/10^(LEN(tests_4[[#This Row],[ precision]])-2),"")</f>
        <v>0.40650684931506798</v>
      </c>
      <c r="P2332" s="8">
        <f>IFERROR(RIGHT(tests_4[[#This Row],[ recall]],LEN(tests_4[[#This Row],[ recall]])-2)/10^(LEN(tests_4[[#This Row],[ recall]])-2),"")</f>
        <v>0.26926577669902901</v>
      </c>
      <c r="Q2332" s="8">
        <f>IFERROR(RIGHT(tests_4[[#This Row],[ f1-score]],LEN(tests_4[[#This Row],[ f1-score]])-2)/10^(LEN(tests_4[[#This Row],[ f1-score]])-2),"")</f>
        <v>0.32364510489510401</v>
      </c>
      <c r="R2332" s="8">
        <f>IFERROR(RIGHT(tests_4[[#This Row],[ f1-score-2]],LEN(tests_4[[#This Row],[ f1-score-2]])-2)/10^(LEN(tests_4[[#This Row],[ f1-score-2]])-2),"")</f>
        <v>0.32395032974304999</v>
      </c>
      <c r="S2332" s="9">
        <f t="shared" si="36"/>
        <v>-3.0522484794598403E-4</v>
      </c>
    </row>
    <row r="2333" spans="1:19" x14ac:dyDescent="0.35">
      <c r="A2333" t="s">
        <v>3</v>
      </c>
      <c r="B2333" t="s">
        <v>30</v>
      </c>
      <c r="C2333">
        <v>7</v>
      </c>
      <c r="D2333">
        <v>5</v>
      </c>
      <c r="E2333">
        <v>9</v>
      </c>
      <c r="F2333">
        <v>10416</v>
      </c>
      <c r="G2333">
        <v>2604</v>
      </c>
      <c r="H2333" t="s">
        <v>2463</v>
      </c>
      <c r="I2333" t="s">
        <v>15814</v>
      </c>
      <c r="J2333" t="s">
        <v>15815</v>
      </c>
      <c r="K2333" t="s">
        <v>15816</v>
      </c>
      <c r="L2333" t="s">
        <v>15817</v>
      </c>
      <c r="N2333" s="8">
        <f>IFERROR(RIGHT(tests_4[[#This Row],[ accuracy]],LEN(tests_4[[#This Row],[ accuracy]])-2)/10^(LEN(tests_4[[#This Row],[ accuracy]])-2),"")</f>
        <v>0.91781874039938505</v>
      </c>
      <c r="O2333" s="8">
        <f>IFERROR(RIGHT(tests_4[[#This Row],[ precision]],LEN(tests_4[[#This Row],[ precision]])-2)/10^(LEN(tests_4[[#This Row],[ precision]])-2),"")</f>
        <v>0.37929782082324398</v>
      </c>
      <c r="P2333" s="8">
        <f>IFERROR(RIGHT(tests_4[[#This Row],[ recall]],LEN(tests_4[[#This Row],[ recall]])-2)/10^(LEN(tests_4[[#This Row],[ recall]])-2),"")</f>
        <v>0.268567961165048</v>
      </c>
      <c r="Q2333" s="8">
        <f>IFERROR(RIGHT(tests_4[[#This Row],[ f1-score]],LEN(tests_4[[#This Row],[ f1-score]])-2)/10^(LEN(tests_4[[#This Row],[ f1-score]])-2),"")</f>
        <v>0.31434274545681301</v>
      </c>
      <c r="R2333" s="8">
        <f>IFERROR(RIGHT(tests_4[[#This Row],[ f1-score-2]],LEN(tests_4[[#This Row],[ f1-score-2]])-2)/10^(LEN(tests_4[[#This Row],[ f1-score-2]])-2),"")</f>
        <v>0.31447020430748801</v>
      </c>
      <c r="S2333" s="9">
        <f t="shared" si="36"/>
        <v>-1.2745885067499962E-4</v>
      </c>
    </row>
    <row r="2334" spans="1:19" x14ac:dyDescent="0.35">
      <c r="A2334" t="s">
        <v>3</v>
      </c>
      <c r="B2334" t="s">
        <v>30</v>
      </c>
      <c r="C2334">
        <v>7</v>
      </c>
      <c r="D2334">
        <v>5</v>
      </c>
      <c r="E2334">
        <v>10</v>
      </c>
      <c r="F2334">
        <v>10416</v>
      </c>
      <c r="G2334">
        <v>2604</v>
      </c>
      <c r="H2334" t="s">
        <v>2756</v>
      </c>
      <c r="I2334" t="s">
        <v>15818</v>
      </c>
      <c r="J2334" t="s">
        <v>15819</v>
      </c>
      <c r="K2334" t="s">
        <v>15820</v>
      </c>
      <c r="L2334" t="s">
        <v>15821</v>
      </c>
      <c r="N2334" s="8">
        <f>IFERROR(RIGHT(tests_4[[#This Row],[ accuracy]],LEN(tests_4[[#This Row],[ accuracy]])-2)/10^(LEN(tests_4[[#This Row],[ accuracy]])-2),"")</f>
        <v>0.92204301075268802</v>
      </c>
      <c r="O2334" s="8">
        <f>IFERROR(RIGHT(tests_4[[#This Row],[ precision]],LEN(tests_4[[#This Row],[ precision]])-2)/10^(LEN(tests_4[[#This Row],[ precision]])-2),"")</f>
        <v>0.43303136288056798</v>
      </c>
      <c r="P2334" s="8">
        <f>IFERROR(RIGHT(tests_4[[#This Row],[ recall]],LEN(tests_4[[#This Row],[ recall]])-2)/10^(LEN(tests_4[[#This Row],[ recall]])-2),"")</f>
        <v>0.31401699029126201</v>
      </c>
      <c r="Q2334" s="8">
        <f>IFERROR(RIGHT(tests_4[[#This Row],[ f1-score]],LEN(tests_4[[#This Row],[ f1-score]])-2)/10^(LEN(tests_4[[#This Row],[ f1-score]])-2),"")</f>
        <v>0.36341767912061101</v>
      </c>
      <c r="R2334" s="8">
        <f>IFERROR(RIGHT(tests_4[[#This Row],[ f1-score-2]],LEN(tests_4[[#This Row],[ f1-score-2]])-2)/10^(LEN(tests_4[[#This Row],[ f1-score-2]])-2),"")</f>
        <v>0.364043919503032</v>
      </c>
      <c r="S2334" s="9">
        <f t="shared" si="36"/>
        <v>-6.262403824209839E-4</v>
      </c>
    </row>
    <row r="2335" spans="1:19" x14ac:dyDescent="0.35">
      <c r="A2335" t="s">
        <v>3</v>
      </c>
      <c r="B2335" t="s">
        <v>30</v>
      </c>
      <c r="C2335">
        <v>7</v>
      </c>
      <c r="D2335">
        <v>5</v>
      </c>
      <c r="E2335">
        <v>11</v>
      </c>
      <c r="F2335">
        <v>10416</v>
      </c>
      <c r="G2335">
        <v>2604</v>
      </c>
      <c r="H2335" t="s">
        <v>2596</v>
      </c>
      <c r="I2335" t="s">
        <v>15822</v>
      </c>
      <c r="J2335" t="s">
        <v>15823</v>
      </c>
      <c r="K2335" t="s">
        <v>15824</v>
      </c>
      <c r="L2335" t="s">
        <v>15825</v>
      </c>
      <c r="N2335" s="8">
        <f>IFERROR(RIGHT(tests_4[[#This Row],[ accuracy]],LEN(tests_4[[#This Row],[ accuracy]])-2)/10^(LEN(tests_4[[#This Row],[ accuracy]])-2),"")</f>
        <v>0.91532258064516103</v>
      </c>
      <c r="O2335" s="8">
        <f>IFERROR(RIGHT(tests_4[[#This Row],[ precision]],LEN(tests_4[[#This Row],[ precision]])-2)/10^(LEN(tests_4[[#This Row],[ precision]])-2),"")</f>
        <v>0.37308868501529002</v>
      </c>
      <c r="P2335" s="8">
        <f>IFERROR(RIGHT(tests_4[[#This Row],[ recall]],LEN(tests_4[[#This Row],[ recall]])-2)/10^(LEN(tests_4[[#This Row],[ recall]])-2),"")</f>
        <v>0.27654733009708699</v>
      </c>
      <c r="Q2335" s="8">
        <f>IFERROR(RIGHT(tests_4[[#This Row],[ f1-score]],LEN(tests_4[[#This Row],[ f1-score]])-2)/10^(LEN(tests_4[[#This Row],[ f1-score]])-2),"")</f>
        <v>0.31701886567401499</v>
      </c>
      <c r="R2335" s="8">
        <f>IFERROR(RIGHT(tests_4[[#This Row],[ f1-score-2]],LEN(tests_4[[#This Row],[ f1-score-2]])-2)/10^(LEN(tests_4[[#This Row],[ f1-score-2]])-2),"")</f>
        <v>0.31764458044267602</v>
      </c>
      <c r="S2335" s="9">
        <f t="shared" si="36"/>
        <v>-6.2571476866102316E-4</v>
      </c>
    </row>
    <row r="2336" spans="1:19" x14ac:dyDescent="0.35">
      <c r="A2336" t="s">
        <v>3</v>
      </c>
      <c r="B2336" t="s">
        <v>30</v>
      </c>
      <c r="C2336">
        <v>7</v>
      </c>
      <c r="D2336">
        <v>5</v>
      </c>
      <c r="E2336">
        <v>12</v>
      </c>
      <c r="F2336">
        <v>10416</v>
      </c>
      <c r="G2336">
        <v>2604</v>
      </c>
      <c r="H2336" t="s">
        <v>2814</v>
      </c>
      <c r="I2336" t="s">
        <v>15826</v>
      </c>
      <c r="J2336" t="s">
        <v>15827</v>
      </c>
      <c r="K2336" t="s">
        <v>15828</v>
      </c>
      <c r="L2336" t="s">
        <v>15829</v>
      </c>
      <c r="N2336" s="8">
        <f>IFERROR(RIGHT(tests_4[[#This Row],[ accuracy]],LEN(tests_4[[#This Row],[ accuracy]])-2)/10^(LEN(tests_4[[#This Row],[ accuracy]])-2),"")</f>
        <v>0.91551459293394699</v>
      </c>
      <c r="O2336" s="8">
        <f>IFERROR(RIGHT(tests_4[[#This Row],[ precision]],LEN(tests_4[[#This Row],[ precision]])-2)/10^(LEN(tests_4[[#This Row],[ precision]])-2),"")</f>
        <v>0.37185089280897599</v>
      </c>
      <c r="P2336" s="8">
        <f>IFERROR(RIGHT(tests_4[[#This Row],[ recall]],LEN(tests_4[[#This Row],[ recall]])-2)/10^(LEN(tests_4[[#This Row],[ recall]])-2),"")</f>
        <v>0.278276699029126</v>
      </c>
      <c r="Q2336" s="8">
        <f>IFERROR(RIGHT(tests_4[[#This Row],[ f1-score]],LEN(tests_4[[#This Row],[ f1-score]])-2)/10^(LEN(tests_4[[#This Row],[ f1-score]])-2),"")</f>
        <v>0.317857602168515</v>
      </c>
      <c r="R2336" s="8">
        <f>IFERROR(RIGHT(tests_4[[#This Row],[ f1-score-2]],LEN(tests_4[[#This Row],[ f1-score-2]])-2)/10^(LEN(tests_4[[#This Row],[ f1-score-2]])-2),"")</f>
        <v>0.31832963338582199</v>
      </c>
      <c r="S2336" s="9">
        <f t="shared" si="36"/>
        <v>-4.720312173069896E-4</v>
      </c>
    </row>
    <row r="2337" spans="1:19" x14ac:dyDescent="0.35">
      <c r="A2337" t="s">
        <v>3</v>
      </c>
      <c r="B2337" t="s">
        <v>30</v>
      </c>
      <c r="C2337">
        <v>7</v>
      </c>
      <c r="D2337">
        <v>5</v>
      </c>
      <c r="E2337">
        <v>13</v>
      </c>
      <c r="F2337">
        <v>10416</v>
      </c>
      <c r="G2337">
        <v>2604</v>
      </c>
      <c r="H2337" t="s">
        <v>2732</v>
      </c>
      <c r="I2337" t="s">
        <v>15830</v>
      </c>
      <c r="J2337" t="s">
        <v>15831</v>
      </c>
      <c r="K2337" t="s">
        <v>15832</v>
      </c>
      <c r="L2337" t="s">
        <v>15833</v>
      </c>
      <c r="N2337" s="8">
        <f>IFERROR(RIGHT(tests_4[[#This Row],[ accuracy]],LEN(tests_4[[#This Row],[ accuracy]])-2)/10^(LEN(tests_4[[#This Row],[ accuracy]])-2),"")</f>
        <v>0.92165898617511499</v>
      </c>
      <c r="O2337" s="8">
        <f>IFERROR(RIGHT(tests_4[[#This Row],[ precision]],LEN(tests_4[[#This Row],[ precision]])-2)/10^(LEN(tests_4[[#This Row],[ precision]])-2),"")</f>
        <v>0.41711816305469501</v>
      </c>
      <c r="P2337" s="8">
        <f>IFERROR(RIGHT(tests_4[[#This Row],[ recall]],LEN(tests_4[[#This Row],[ recall]])-2)/10^(LEN(tests_4[[#This Row],[ recall]])-2),"")</f>
        <v>0.28662014563106702</v>
      </c>
      <c r="Q2337" s="8">
        <f>IFERROR(RIGHT(tests_4[[#This Row],[ f1-score]],LEN(tests_4[[#This Row],[ f1-score]])-2)/10^(LEN(tests_4[[#This Row],[ f1-score]])-2),"")</f>
        <v>0.33965083023861298</v>
      </c>
      <c r="R2337" s="8">
        <f>IFERROR(RIGHT(tests_4[[#This Row],[ f1-score-2]],LEN(tests_4[[#This Row],[ f1-score-2]])-2)/10^(LEN(tests_4[[#This Row],[ f1-score-2]])-2),"")</f>
        <v>0.33976967621208298</v>
      </c>
      <c r="S2337" s="9">
        <f t="shared" si="36"/>
        <v>-1.1884597347000536E-4</v>
      </c>
    </row>
    <row r="2338" spans="1:19" x14ac:dyDescent="0.35">
      <c r="A2338" t="s">
        <v>3</v>
      </c>
      <c r="B2338" t="s">
        <v>30</v>
      </c>
      <c r="C2338">
        <v>7</v>
      </c>
      <c r="D2338">
        <v>5</v>
      </c>
      <c r="E2338">
        <v>14</v>
      </c>
      <c r="F2338">
        <v>10416</v>
      </c>
      <c r="G2338">
        <v>2604</v>
      </c>
      <c r="H2338" t="s">
        <v>2510</v>
      </c>
      <c r="I2338" t="s">
        <v>15834</v>
      </c>
      <c r="J2338" t="s">
        <v>15835</v>
      </c>
      <c r="K2338" t="s">
        <v>15836</v>
      </c>
      <c r="L2338" t="s">
        <v>15837</v>
      </c>
      <c r="N2338" s="8">
        <f>IFERROR(RIGHT(tests_4[[#This Row],[ accuracy]],LEN(tests_4[[#This Row],[ accuracy]])-2)/10^(LEN(tests_4[[#This Row],[ accuracy]])-2),"")</f>
        <v>0.92281105990783396</v>
      </c>
      <c r="O2338" s="8">
        <f>IFERROR(RIGHT(tests_4[[#This Row],[ precision]],LEN(tests_4[[#This Row],[ precision]])-2)/10^(LEN(tests_4[[#This Row],[ precision]])-2),"")</f>
        <v>0.43221826003282898</v>
      </c>
      <c r="P2338" s="8">
        <f>IFERROR(RIGHT(tests_4[[#This Row],[ recall]],LEN(tests_4[[#This Row],[ recall]])-2)/10^(LEN(tests_4[[#This Row],[ recall]])-2),"")</f>
        <v>0.31644417475728098</v>
      </c>
      <c r="Q2338" s="8">
        <f>IFERROR(RIGHT(tests_4[[#This Row],[ f1-score]],LEN(tests_4[[#This Row],[ f1-score]])-2)/10^(LEN(tests_4[[#This Row],[ f1-score]])-2),"")</f>
        <v>0.36537936474228599</v>
      </c>
      <c r="R2338" s="8">
        <f>IFERROR(RIGHT(tests_4[[#This Row],[ f1-score-2]],LEN(tests_4[[#This Row],[ f1-score-2]])-2)/10^(LEN(tests_4[[#This Row],[ f1-score-2]])-2),"")</f>
        <v>0.36537949349485199</v>
      </c>
      <c r="S2338" s="9">
        <f t="shared" si="36"/>
        <v>-1.2875256599764739E-7</v>
      </c>
    </row>
    <row r="2339" spans="1:19" x14ac:dyDescent="0.35">
      <c r="A2339" t="s">
        <v>3</v>
      </c>
      <c r="B2339" t="s">
        <v>30</v>
      </c>
      <c r="C2339">
        <v>7</v>
      </c>
      <c r="D2339">
        <v>5</v>
      </c>
      <c r="E2339">
        <v>15</v>
      </c>
      <c r="F2339">
        <v>10416</v>
      </c>
      <c r="G2339">
        <v>2604</v>
      </c>
      <c r="H2339" t="s">
        <v>2458</v>
      </c>
      <c r="I2339" t="s">
        <v>15838</v>
      </c>
      <c r="J2339" t="s">
        <v>15839</v>
      </c>
      <c r="K2339" t="s">
        <v>15840</v>
      </c>
      <c r="L2339" t="s">
        <v>15841</v>
      </c>
      <c r="N2339" s="8">
        <f>IFERROR(RIGHT(tests_4[[#This Row],[ accuracy]],LEN(tests_4[[#This Row],[ accuracy]])-2)/10^(LEN(tests_4[[#This Row],[ accuracy]])-2),"")</f>
        <v>0.91839477726574503</v>
      </c>
      <c r="O2339" s="8">
        <f>IFERROR(RIGHT(tests_4[[#This Row],[ precision]],LEN(tests_4[[#This Row],[ precision]])-2)/10^(LEN(tests_4[[#This Row],[ precision]])-2),"")</f>
        <v>0.38900089605734706</v>
      </c>
      <c r="P2339" s="8">
        <f>IFERROR(RIGHT(tests_4[[#This Row],[ recall]],LEN(tests_4[[#This Row],[ recall]])-2)/10^(LEN(tests_4[[#This Row],[ recall]])-2),"")</f>
        <v>0.24532766990291199</v>
      </c>
      <c r="Q2339" s="8">
        <f>IFERROR(RIGHT(tests_4[[#This Row],[ f1-score]],LEN(tests_4[[#This Row],[ f1-score]])-2)/10^(LEN(tests_4[[#This Row],[ f1-score]])-2),"")</f>
        <v>0.30029361942405403</v>
      </c>
      <c r="R2339" s="8">
        <f>IFERROR(RIGHT(tests_4[[#This Row],[ f1-score-2]],LEN(tests_4[[#This Row],[ f1-score-2]])-2)/10^(LEN(tests_4[[#This Row],[ f1-score-2]])-2),"")</f>
        <v>0.30089353858887302</v>
      </c>
      <c r="S2339" s="9">
        <f t="shared" si="36"/>
        <v>-5.999191648189961E-4</v>
      </c>
    </row>
    <row r="2340" spans="1:19" x14ac:dyDescent="0.35">
      <c r="A2340" t="s">
        <v>3</v>
      </c>
      <c r="B2340" t="s">
        <v>30</v>
      </c>
      <c r="C2340">
        <v>7</v>
      </c>
      <c r="D2340">
        <v>5</v>
      </c>
      <c r="E2340">
        <v>16</v>
      </c>
      <c r="F2340">
        <v>10416</v>
      </c>
      <c r="G2340">
        <v>2604</v>
      </c>
      <c r="H2340" t="s">
        <v>6291</v>
      </c>
      <c r="I2340" t="s">
        <v>15842</v>
      </c>
      <c r="J2340" t="s">
        <v>7615</v>
      </c>
      <c r="K2340" t="s">
        <v>15843</v>
      </c>
      <c r="L2340" t="s">
        <v>15844</v>
      </c>
      <c r="N2340" s="8">
        <f>IFERROR(RIGHT(tests_4[[#This Row],[ accuracy]],LEN(tests_4[[#This Row],[ accuracy]])-2)/10^(LEN(tests_4[[#This Row],[ accuracy]])-2),"")</f>
        <v>0.92127496159754196</v>
      </c>
      <c r="O2340" s="8">
        <f>IFERROR(RIGHT(tests_4[[#This Row],[ precision]],LEN(tests_4[[#This Row],[ precision]])-2)/10^(LEN(tests_4[[#This Row],[ precision]])-2),"")</f>
        <v>0.412880966072455</v>
      </c>
      <c r="P2340" s="8">
        <f>IFERROR(RIGHT(tests_4[[#This Row],[ recall]],LEN(tests_4[[#This Row],[ recall]])-2)/10^(LEN(tests_4[[#This Row],[ recall]])-2),"")</f>
        <v>0.28452669902912597</v>
      </c>
      <c r="Q2340" s="8">
        <f>IFERROR(RIGHT(tests_4[[#This Row],[ f1-score]],LEN(tests_4[[#This Row],[ f1-score]])-2)/10^(LEN(tests_4[[#This Row],[ f1-score]])-2),"")</f>
        <v>0.33688867148037399</v>
      </c>
      <c r="R2340" s="8">
        <f>IFERROR(RIGHT(tests_4[[#This Row],[ f1-score-2]],LEN(tests_4[[#This Row],[ f1-score-2]])-2)/10^(LEN(tests_4[[#This Row],[ f1-score-2]])-2),"")</f>
        <v>0.33689236366922098</v>
      </c>
      <c r="S2340" s="9">
        <f t="shared" si="36"/>
        <v>-3.6921888469931829E-6</v>
      </c>
    </row>
    <row r="2341" spans="1:19" x14ac:dyDescent="0.35">
      <c r="A2341" t="s">
        <v>3</v>
      </c>
      <c r="B2341" t="s">
        <v>30</v>
      </c>
      <c r="C2341">
        <v>7</v>
      </c>
      <c r="D2341">
        <v>5</v>
      </c>
      <c r="E2341">
        <v>17</v>
      </c>
      <c r="F2341">
        <v>10416</v>
      </c>
      <c r="G2341">
        <v>2604</v>
      </c>
      <c r="H2341" t="s">
        <v>2626</v>
      </c>
      <c r="I2341" t="s">
        <v>15845</v>
      </c>
      <c r="J2341" t="s">
        <v>15846</v>
      </c>
      <c r="K2341" t="s">
        <v>15847</v>
      </c>
      <c r="L2341" t="s">
        <v>15848</v>
      </c>
      <c r="N2341" s="8">
        <f>IFERROR(RIGHT(tests_4[[#This Row],[ accuracy]],LEN(tests_4[[#This Row],[ accuracy]])-2)/10^(LEN(tests_4[[#This Row],[ accuracy]])-2),"")</f>
        <v>0.92012288786482299</v>
      </c>
      <c r="O2341" s="8">
        <f>IFERROR(RIGHT(tests_4[[#This Row],[ precision]],LEN(tests_4[[#This Row],[ precision]])-2)/10^(LEN(tests_4[[#This Row],[ precision]])-2),"")</f>
        <v>0.39965037109734403</v>
      </c>
      <c r="P2341" s="8">
        <f>IFERROR(RIGHT(tests_4[[#This Row],[ recall]],LEN(tests_4[[#This Row],[ recall]])-2)/10^(LEN(tests_4[[#This Row],[ recall]])-2),"")</f>
        <v>0.27988183608544098</v>
      </c>
      <c r="Q2341" s="8">
        <f>IFERROR(RIGHT(tests_4[[#This Row],[ f1-score]],LEN(tests_4[[#This Row],[ f1-score]])-2)/10^(LEN(tests_4[[#This Row],[ f1-score]])-2),"")</f>
        <v>0.32901002506265598</v>
      </c>
      <c r="R2341" s="8">
        <f>IFERROR(RIGHT(tests_4[[#This Row],[ f1-score-2]],LEN(tests_4[[#This Row],[ f1-score-2]])-2)/10^(LEN(tests_4[[#This Row],[ f1-score-2]])-2),"")</f>
        <v>0.32921141477217702</v>
      </c>
      <c r="S2341" s="9">
        <f t="shared" si="36"/>
        <v>-2.0138970952104929E-4</v>
      </c>
    </row>
    <row r="2342" spans="1:19" x14ac:dyDescent="0.35">
      <c r="A2342" t="s">
        <v>3</v>
      </c>
      <c r="B2342" t="s">
        <v>30</v>
      </c>
      <c r="C2342">
        <v>7</v>
      </c>
      <c r="D2342">
        <v>5</v>
      </c>
      <c r="E2342">
        <v>18</v>
      </c>
      <c r="F2342">
        <v>10416</v>
      </c>
      <c r="G2342">
        <v>2604</v>
      </c>
      <c r="H2342" t="s">
        <v>11292</v>
      </c>
      <c r="I2342" t="s">
        <v>15849</v>
      </c>
      <c r="J2342" t="s">
        <v>15850</v>
      </c>
      <c r="K2342" t="s">
        <v>15851</v>
      </c>
      <c r="L2342" t="s">
        <v>15852</v>
      </c>
      <c r="N2342" s="8">
        <f>IFERROR(RIGHT(tests_4[[#This Row],[ accuracy]],LEN(tests_4[[#This Row],[ accuracy]])-2)/10^(LEN(tests_4[[#This Row],[ accuracy]])-2),"")</f>
        <v>0.92530721966205798</v>
      </c>
      <c r="O2342" s="8">
        <f>IFERROR(RIGHT(tests_4[[#This Row],[ precision]],LEN(tests_4[[#This Row],[ precision]])-2)/10^(LEN(tests_4[[#This Row],[ precision]])-2),"")</f>
        <v>0.445557039014982</v>
      </c>
      <c r="P2342" s="8">
        <f>IFERROR(RIGHT(tests_4[[#This Row],[ recall]],LEN(tests_4[[#This Row],[ recall]])-2)/10^(LEN(tests_4[[#This Row],[ recall]])-2),"")</f>
        <v>0.28340595497458199</v>
      </c>
      <c r="Q2342" s="8">
        <f>IFERROR(RIGHT(tests_4[[#This Row],[ f1-score]],LEN(tests_4[[#This Row],[ f1-score]])-2)/10^(LEN(tests_4[[#This Row],[ f1-score]])-2),"")</f>
        <v>0.34635575081671699</v>
      </c>
      <c r="R2342" s="8">
        <f>IFERROR(RIGHT(tests_4[[#This Row],[ f1-score-2]],LEN(tests_4[[#This Row],[ f1-score-2]])-2)/10^(LEN(tests_4[[#This Row],[ f1-score-2]])-2),"")</f>
        <v>0.34644699162738501</v>
      </c>
      <c r="S2342" s="9">
        <f t="shared" si="36"/>
        <v>-9.1240810668025141E-5</v>
      </c>
    </row>
    <row r="2343" spans="1:19" x14ac:dyDescent="0.35">
      <c r="A2343" t="s">
        <v>3</v>
      </c>
      <c r="B2343" t="s">
        <v>30</v>
      </c>
      <c r="C2343">
        <v>7</v>
      </c>
      <c r="D2343">
        <v>5</v>
      </c>
      <c r="E2343">
        <v>19</v>
      </c>
      <c r="F2343">
        <v>10416</v>
      </c>
      <c r="G2343">
        <v>2604</v>
      </c>
      <c r="H2343" t="s">
        <v>2458</v>
      </c>
      <c r="I2343" t="s">
        <v>15853</v>
      </c>
      <c r="J2343" t="s">
        <v>15854</v>
      </c>
      <c r="K2343" t="s">
        <v>15855</v>
      </c>
      <c r="L2343" t="s">
        <v>15856</v>
      </c>
      <c r="N2343" s="8">
        <f>IFERROR(RIGHT(tests_4[[#This Row],[ accuracy]],LEN(tests_4[[#This Row],[ accuracy]])-2)/10^(LEN(tests_4[[#This Row],[ accuracy]])-2),"")</f>
        <v>0.91839477726574503</v>
      </c>
      <c r="O2343" s="8">
        <f>IFERROR(RIGHT(tests_4[[#This Row],[ precision]],LEN(tests_4[[#This Row],[ precision]])-2)/10^(LEN(tests_4[[#This Row],[ precision]])-2),"")</f>
        <v>0.37833917970858</v>
      </c>
      <c r="P2343" s="8">
        <f>IFERROR(RIGHT(tests_4[[#This Row],[ recall]],LEN(tests_4[[#This Row],[ recall]])-2)/10^(LEN(tests_4[[#This Row],[ recall]])-2),"")</f>
        <v>0.25324125842424899</v>
      </c>
      <c r="Q2343" s="8">
        <f>IFERROR(RIGHT(tests_4[[#This Row],[ f1-score]],LEN(tests_4[[#This Row],[ f1-score]])-2)/10^(LEN(tests_4[[#This Row],[ f1-score]])-2),"")</f>
        <v>0.30340100642026702</v>
      </c>
      <c r="R2343" s="8">
        <f>IFERROR(RIGHT(tests_4[[#This Row],[ f1-score-2]],LEN(tests_4[[#This Row],[ f1-score-2]])-2)/10^(LEN(tests_4[[#This Row],[ f1-score-2]])-2),"")</f>
        <v>0.30340106879766499</v>
      </c>
      <c r="S2343" s="9">
        <f t="shared" si="36"/>
        <v>-6.2377397969104464E-8</v>
      </c>
    </row>
    <row r="2344" spans="1:19" x14ac:dyDescent="0.35">
      <c r="A2344" t="s">
        <v>3</v>
      </c>
      <c r="B2344" t="s">
        <v>30</v>
      </c>
      <c r="C2344">
        <v>7</v>
      </c>
      <c r="D2344">
        <v>5</v>
      </c>
      <c r="E2344">
        <v>20</v>
      </c>
      <c r="F2344">
        <v>10416</v>
      </c>
      <c r="G2344">
        <v>2604</v>
      </c>
      <c r="H2344" t="s">
        <v>2861</v>
      </c>
      <c r="I2344" t="s">
        <v>15857</v>
      </c>
      <c r="J2344" t="s">
        <v>15858</v>
      </c>
      <c r="K2344" t="s">
        <v>15859</v>
      </c>
      <c r="L2344" t="s">
        <v>15860</v>
      </c>
      <c r="N2344" s="8">
        <f>IFERROR(RIGHT(tests_4[[#This Row],[ accuracy]],LEN(tests_4[[#This Row],[ accuracy]])-2)/10^(LEN(tests_4[[#This Row],[ accuracy]])-2),"")</f>
        <v>0.92223502304147398</v>
      </c>
      <c r="O2344" s="8">
        <f>IFERROR(RIGHT(tests_4[[#This Row],[ precision]],LEN(tests_4[[#This Row],[ precision]])-2)/10^(LEN(tests_4[[#This Row],[ precision]])-2),"")</f>
        <v>0.423228346456692</v>
      </c>
      <c r="P2344" s="8">
        <f>IFERROR(RIGHT(tests_4[[#This Row],[ recall]],LEN(tests_4[[#This Row],[ recall]])-2)/10^(LEN(tests_4[[#This Row],[ recall]])-2),"")</f>
        <v>0.277710697899058</v>
      </c>
      <c r="Q2344" s="8">
        <f>IFERROR(RIGHT(tests_4[[#This Row],[ f1-score]],LEN(tests_4[[#This Row],[ f1-score]])-2)/10^(LEN(tests_4[[#This Row],[ f1-score]])-2),"")</f>
        <v>0.33359268624781102</v>
      </c>
      <c r="R2344" s="8">
        <f>IFERROR(RIGHT(tests_4[[#This Row],[ f1-score-2]],LEN(tests_4[[#This Row],[ f1-score-2]])-2)/10^(LEN(tests_4[[#This Row],[ f1-score-2]])-2),"")</f>
        <v>0.33536450968623499</v>
      </c>
      <c r="S2344" s="9">
        <f t="shared" si="36"/>
        <v>-1.7718234384239695E-3</v>
      </c>
    </row>
    <row r="2345" spans="1:19" x14ac:dyDescent="0.35">
      <c r="A2345" t="s">
        <v>3</v>
      </c>
      <c r="B2345" t="s">
        <v>30</v>
      </c>
      <c r="C2345">
        <v>7</v>
      </c>
      <c r="D2345">
        <v>5</v>
      </c>
      <c r="E2345">
        <v>21</v>
      </c>
      <c r="F2345">
        <v>10416</v>
      </c>
      <c r="G2345">
        <v>2604</v>
      </c>
      <c r="H2345" t="s">
        <v>11309</v>
      </c>
      <c r="I2345" t="s">
        <v>15861</v>
      </c>
      <c r="J2345" t="s">
        <v>15862</v>
      </c>
      <c r="K2345" t="s">
        <v>15863</v>
      </c>
      <c r="L2345" t="s">
        <v>15864</v>
      </c>
      <c r="N2345" s="8">
        <f>IFERROR(RIGHT(tests_4[[#This Row],[ accuracy]],LEN(tests_4[[#This Row],[ accuracy]])-2)/10^(LEN(tests_4[[#This Row],[ accuracy]])-2),"")</f>
        <v>0.92473118279569899</v>
      </c>
      <c r="O2345" s="8">
        <f>IFERROR(RIGHT(tests_4[[#This Row],[ precision]],LEN(tests_4[[#This Row],[ precision]])-2)/10^(LEN(tests_4[[#This Row],[ precision]])-2),"")</f>
        <v>0.43609445277361297</v>
      </c>
      <c r="P2345" s="8">
        <f>IFERROR(RIGHT(tests_4[[#This Row],[ recall]],LEN(tests_4[[#This Row],[ recall]])-2)/10^(LEN(tests_4[[#This Row],[ recall]])-2),"")</f>
        <v>0.24753505201266299</v>
      </c>
      <c r="Q2345" s="8">
        <f>IFERROR(RIGHT(tests_4[[#This Row],[ f1-score]],LEN(tests_4[[#This Row],[ f1-score]])-2)/10^(LEN(tests_4[[#This Row],[ f1-score]])-2),"")</f>
        <v>0.31578882765223498</v>
      </c>
      <c r="R2345" s="8">
        <f>IFERROR(RIGHT(tests_4[[#This Row],[ f1-score-2]],LEN(tests_4[[#This Row],[ f1-score-2]])-2)/10^(LEN(tests_4[[#This Row],[ f1-score-2]])-2),"")</f>
        <v>0.31581042741418303</v>
      </c>
      <c r="S2345" s="9">
        <f t="shared" si="36"/>
        <v>-2.1599761948043472E-5</v>
      </c>
    </row>
    <row r="2346" spans="1:19" x14ac:dyDescent="0.35">
      <c r="A2346" t="s">
        <v>3</v>
      </c>
      <c r="B2346" t="s">
        <v>30</v>
      </c>
      <c r="C2346">
        <v>7</v>
      </c>
      <c r="D2346">
        <v>5</v>
      </c>
      <c r="E2346">
        <v>22</v>
      </c>
      <c r="F2346">
        <v>10416</v>
      </c>
      <c r="G2346">
        <v>2604</v>
      </c>
      <c r="H2346" t="s">
        <v>6268</v>
      </c>
      <c r="I2346" t="s">
        <v>15865</v>
      </c>
      <c r="J2346" t="s">
        <v>15866</v>
      </c>
      <c r="K2346" t="s">
        <v>15867</v>
      </c>
      <c r="L2346" t="s">
        <v>15868</v>
      </c>
      <c r="N2346" s="8">
        <f>IFERROR(RIGHT(tests_4[[#This Row],[ accuracy]],LEN(tests_4[[#This Row],[ accuracy]])-2)/10^(LEN(tests_4[[#This Row],[ accuracy]])-2),"")</f>
        <v>0.92434715821812596</v>
      </c>
      <c r="O2346" s="8">
        <f>IFERROR(RIGHT(tests_4[[#This Row],[ precision]],LEN(tests_4[[#This Row],[ precision]])-2)/10^(LEN(tests_4[[#This Row],[ precision]])-2),"")</f>
        <v>0.43970046263624202</v>
      </c>
      <c r="P2346" s="8">
        <f>IFERROR(RIGHT(tests_4[[#This Row],[ recall]],LEN(tests_4[[#This Row],[ recall]])-2)/10^(LEN(tests_4[[#This Row],[ recall]])-2),"")</f>
        <v>0.27123473541383902</v>
      </c>
      <c r="Q2346" s="8">
        <f>IFERROR(RIGHT(tests_4[[#This Row],[ f1-score]],LEN(tests_4[[#This Row],[ f1-score]])-2)/10^(LEN(tests_4[[#This Row],[ f1-score]])-2),"")</f>
        <v>0.33408830931137001</v>
      </c>
      <c r="R2346" s="8">
        <f>IFERROR(RIGHT(tests_4[[#This Row],[ f1-score-2]],LEN(tests_4[[#This Row],[ f1-score-2]])-2)/10^(LEN(tests_4[[#This Row],[ f1-score-2]])-2),"")</f>
        <v>0.33550748077065301</v>
      </c>
      <c r="S2346" s="9">
        <f t="shared" si="36"/>
        <v>-1.4191714592829974E-3</v>
      </c>
    </row>
    <row r="2347" spans="1:19" x14ac:dyDescent="0.35">
      <c r="A2347" t="s">
        <v>3</v>
      </c>
      <c r="B2347" t="s">
        <v>30</v>
      </c>
      <c r="C2347">
        <v>7</v>
      </c>
      <c r="D2347">
        <v>5</v>
      </c>
      <c r="E2347">
        <v>23</v>
      </c>
      <c r="F2347">
        <v>10416</v>
      </c>
      <c r="G2347">
        <v>2604</v>
      </c>
      <c r="H2347" t="s">
        <v>6333</v>
      </c>
      <c r="I2347" t="s">
        <v>15869</v>
      </c>
      <c r="J2347" t="s">
        <v>15870</v>
      </c>
      <c r="K2347" t="s">
        <v>15871</v>
      </c>
      <c r="L2347" t="s">
        <v>15872</v>
      </c>
      <c r="N2347" s="8">
        <f>IFERROR(RIGHT(tests_4[[#This Row],[ accuracy]],LEN(tests_4[[#This Row],[ accuracy]])-2)/10^(LEN(tests_4[[#This Row],[ accuracy]])-2),"")</f>
        <v>0.92338709677419295</v>
      </c>
      <c r="O2347" s="8">
        <f>IFERROR(RIGHT(tests_4[[#This Row],[ precision]],LEN(tests_4[[#This Row],[ precision]])-2)/10^(LEN(tests_4[[#This Row],[ precision]])-2),"")</f>
        <v>0.42409240924092401</v>
      </c>
      <c r="P2347" s="8">
        <f>IFERROR(RIGHT(tests_4[[#This Row],[ recall]],LEN(tests_4[[#This Row],[ recall]])-2)/10^(LEN(tests_4[[#This Row],[ recall]])-2),"")</f>
        <v>0.238444142921754</v>
      </c>
      <c r="Q2347" s="8">
        <f>IFERROR(RIGHT(tests_4[[#This Row],[ f1-score]],LEN(tests_4[[#This Row],[ f1-score]])-2)/10^(LEN(tests_4[[#This Row],[ f1-score]])-2),"")</f>
        <v>0.30405356233170799</v>
      </c>
      <c r="R2347" s="8">
        <f>IFERROR(RIGHT(tests_4[[#This Row],[ f1-score-2]],LEN(tests_4[[#This Row],[ f1-score-2]])-2)/10^(LEN(tests_4[[#This Row],[ f1-score-2]])-2),"")</f>
        <v>0.305258179978105</v>
      </c>
      <c r="S2347" s="9">
        <f t="shared" si="36"/>
        <v>-1.2046176463970104E-3</v>
      </c>
    </row>
    <row r="2348" spans="1:19" x14ac:dyDescent="0.35">
      <c r="A2348" t="s">
        <v>3</v>
      </c>
      <c r="B2348" t="s">
        <v>30</v>
      </c>
      <c r="C2348">
        <v>9</v>
      </c>
      <c r="D2348">
        <v>5</v>
      </c>
      <c r="E2348">
        <v>1</v>
      </c>
      <c r="F2348">
        <v>10416</v>
      </c>
      <c r="G2348">
        <v>2604</v>
      </c>
      <c r="H2348" t="s">
        <v>3742</v>
      </c>
      <c r="I2348" t="s">
        <v>15873</v>
      </c>
      <c r="J2348" t="s">
        <v>15874</v>
      </c>
      <c r="K2348" t="s">
        <v>15875</v>
      </c>
      <c r="L2348" t="s">
        <v>15876</v>
      </c>
      <c r="N2348" s="8">
        <f>IFERROR(RIGHT(tests_4[[#This Row],[ accuracy]],LEN(tests_4[[#This Row],[ accuracy]])-2)/10^(LEN(tests_4[[#This Row],[ accuracy]])-2),"")</f>
        <v>0.93913210445468498</v>
      </c>
      <c r="O2348" s="8">
        <f>IFERROR(RIGHT(tests_4[[#This Row],[ precision]],LEN(tests_4[[#This Row],[ precision]])-2)/10^(LEN(tests_4[[#This Row],[ precision]])-2),"")</f>
        <v>0.46276595744680799</v>
      </c>
      <c r="P2348" s="8">
        <f>IFERROR(RIGHT(tests_4[[#This Row],[ recall]],LEN(tests_4[[#This Row],[ recall]])-2)/10^(LEN(tests_4[[#This Row],[ recall]])-2),"")</f>
        <v>0.32085136447937801</v>
      </c>
      <c r="Q2348" s="8">
        <f>IFERROR(RIGHT(tests_4[[#This Row],[ f1-score]],LEN(tests_4[[#This Row],[ f1-score]])-2)/10^(LEN(tests_4[[#This Row],[ f1-score]])-2),"")</f>
        <v>0.37894736842105198</v>
      </c>
      <c r="R2348" s="8">
        <f>IFERROR(RIGHT(tests_4[[#This Row],[ f1-score-2]],LEN(tests_4[[#This Row],[ f1-score-2]])-2)/10^(LEN(tests_4[[#This Row],[ f1-score-2]])-2),"")</f>
        <v>0.37895815910868902</v>
      </c>
      <c r="S2348" s="9">
        <f t="shared" si="36"/>
        <v>-1.0790687637041163E-5</v>
      </c>
    </row>
    <row r="2349" spans="1:19" x14ac:dyDescent="0.35">
      <c r="A2349" t="s">
        <v>3</v>
      </c>
      <c r="B2349" t="s">
        <v>30</v>
      </c>
      <c r="C2349">
        <v>9</v>
      </c>
      <c r="D2349">
        <v>5</v>
      </c>
      <c r="E2349">
        <v>2</v>
      </c>
      <c r="F2349">
        <v>10416</v>
      </c>
      <c r="G2349">
        <v>2604</v>
      </c>
      <c r="H2349" t="s">
        <v>466</v>
      </c>
      <c r="I2349" t="s">
        <v>15877</v>
      </c>
      <c r="J2349" t="s">
        <v>15878</v>
      </c>
      <c r="K2349" t="s">
        <v>15879</v>
      </c>
      <c r="L2349" t="s">
        <v>15880</v>
      </c>
      <c r="N2349" s="8">
        <f>IFERROR(RIGHT(tests_4[[#This Row],[ accuracy]],LEN(tests_4[[#This Row],[ accuracy]])-2)/10^(LEN(tests_4[[#This Row],[ accuracy]])-2),"")</f>
        <v>0.94316436251920099</v>
      </c>
      <c r="O2349" s="8">
        <f>IFERROR(RIGHT(tests_4[[#This Row],[ precision]],LEN(tests_4[[#This Row],[ precision]])-2)/10^(LEN(tests_4[[#This Row],[ precision]])-2),"")</f>
        <v>0.51603070670580198</v>
      </c>
      <c r="P2349" s="8">
        <f>IFERROR(RIGHT(tests_4[[#This Row],[ recall]],LEN(tests_4[[#This Row],[ recall]])-2)/10^(LEN(tests_4[[#This Row],[ recall]])-2),"")</f>
        <v>0.32239689128322802</v>
      </c>
      <c r="Q2349" s="8">
        <f>IFERROR(RIGHT(tests_4[[#This Row],[ f1-score]],LEN(tests_4[[#This Row],[ f1-score]])-2)/10^(LEN(tests_4[[#This Row],[ f1-score]])-2),"")</f>
        <v>0.39679144385026704</v>
      </c>
      <c r="R2349" s="8">
        <f>IFERROR(RIGHT(tests_4[[#This Row],[ f1-score-2]],LEN(tests_4[[#This Row],[ f1-score-2]])-2)/10^(LEN(tests_4[[#This Row],[ f1-score-2]])-2),"")</f>
        <v>0.39685405405945295</v>
      </c>
      <c r="S2349" s="9">
        <f t="shared" si="36"/>
        <v>-6.2610209185909316E-5</v>
      </c>
    </row>
    <row r="2350" spans="1:19" x14ac:dyDescent="0.35">
      <c r="A2350" t="s">
        <v>3</v>
      </c>
      <c r="B2350" t="s">
        <v>30</v>
      </c>
      <c r="C2350">
        <v>9</v>
      </c>
      <c r="D2350">
        <v>5</v>
      </c>
      <c r="E2350">
        <v>3</v>
      </c>
      <c r="F2350">
        <v>10416</v>
      </c>
      <c r="G2350">
        <v>2604</v>
      </c>
      <c r="H2350" t="s">
        <v>7763</v>
      </c>
      <c r="I2350" t="s">
        <v>15881</v>
      </c>
      <c r="J2350" t="s">
        <v>7678</v>
      </c>
      <c r="K2350" t="s">
        <v>15882</v>
      </c>
      <c r="L2350" t="s">
        <v>15883</v>
      </c>
      <c r="N2350" s="8">
        <f>IFERROR(RIGHT(tests_4[[#This Row],[ accuracy]],LEN(tests_4[[#This Row],[ accuracy]])-2)/10^(LEN(tests_4[[#This Row],[ accuracy]])-2),"")</f>
        <v>0.93260368663594395</v>
      </c>
      <c r="O2350" s="8">
        <f>IFERROR(RIGHT(tests_4[[#This Row],[ precision]],LEN(tests_4[[#This Row],[ precision]])-2)/10^(LEN(tests_4[[#This Row],[ precision]])-2),"")</f>
        <v>0.39732722413134702</v>
      </c>
      <c r="P2350" s="8">
        <f>IFERROR(RIGHT(tests_4[[#This Row],[ recall]],LEN(tests_4[[#This Row],[ recall]])-2)/10^(LEN(tests_4[[#This Row],[ recall]])-2),"")</f>
        <v>0.30232712178751198</v>
      </c>
      <c r="Q2350" s="8">
        <f>IFERROR(RIGHT(tests_4[[#This Row],[ f1-score]],LEN(tests_4[[#This Row],[ f1-score]])-2)/10^(LEN(tests_4[[#This Row],[ f1-score]])-2),"")</f>
        <v>0.34317327409432602</v>
      </c>
      <c r="R2350" s="8">
        <f>IFERROR(RIGHT(tests_4[[#This Row],[ f1-score-2]],LEN(tests_4[[#This Row],[ f1-score-2]])-2)/10^(LEN(tests_4[[#This Row],[ f1-score-2]])-2),"")</f>
        <v>0.34337754572708001</v>
      </c>
      <c r="S2350" s="9">
        <f t="shared" si="36"/>
        <v>-2.0427163275399396E-4</v>
      </c>
    </row>
    <row r="2351" spans="1:19" x14ac:dyDescent="0.35">
      <c r="A2351" t="s">
        <v>3</v>
      </c>
      <c r="B2351" t="s">
        <v>30</v>
      </c>
      <c r="C2351">
        <v>9</v>
      </c>
      <c r="D2351">
        <v>5</v>
      </c>
      <c r="E2351">
        <v>4</v>
      </c>
      <c r="F2351">
        <v>10416</v>
      </c>
      <c r="G2351">
        <v>2604</v>
      </c>
      <c r="H2351" t="s">
        <v>7035</v>
      </c>
      <c r="I2351" t="s">
        <v>15884</v>
      </c>
      <c r="J2351" t="s">
        <v>15885</v>
      </c>
      <c r="K2351" t="s">
        <v>15886</v>
      </c>
      <c r="L2351" t="s">
        <v>15887</v>
      </c>
      <c r="N2351" s="8">
        <f>IFERROR(RIGHT(tests_4[[#This Row],[ accuracy]],LEN(tests_4[[#This Row],[ accuracy]])-2)/10^(LEN(tests_4[[#This Row],[ accuracy]])-2),"")</f>
        <v>0.94047619047619002</v>
      </c>
      <c r="O2351" s="8">
        <f>IFERROR(RIGHT(tests_4[[#This Row],[ precision]],LEN(tests_4[[#This Row],[ precision]])-2)/10^(LEN(tests_4[[#This Row],[ precision]])-2),"")</f>
        <v>0.48577235772357696</v>
      </c>
      <c r="P2351" s="8">
        <f>IFERROR(RIGHT(tests_4[[#This Row],[ recall]],LEN(tests_4[[#This Row],[ recall]])-2)/10^(LEN(tests_4[[#This Row],[ recall]])-2),"")</f>
        <v>0.31338867791221398</v>
      </c>
      <c r="Q2351" s="8">
        <f>IFERROR(RIGHT(tests_4[[#This Row],[ f1-score]],LEN(tests_4[[#This Row],[ f1-score]])-2)/10^(LEN(tests_4[[#This Row],[ f1-score]])-2),"")</f>
        <v>0.37958251793868197</v>
      </c>
      <c r="R2351" s="8">
        <f>IFERROR(RIGHT(tests_4[[#This Row],[ f1-score-2]],LEN(tests_4[[#This Row],[ f1-score-2]])-2)/10^(LEN(tests_4[[#This Row],[ f1-score-2]])-2),"")</f>
        <v>0.38098843703553698</v>
      </c>
      <c r="S2351" s="9">
        <f t="shared" si="36"/>
        <v>-1.4059190968550017E-3</v>
      </c>
    </row>
    <row r="2352" spans="1:19" x14ac:dyDescent="0.35">
      <c r="A2352" t="s">
        <v>3</v>
      </c>
      <c r="B2352" t="s">
        <v>30</v>
      </c>
      <c r="C2352">
        <v>9</v>
      </c>
      <c r="D2352">
        <v>5</v>
      </c>
      <c r="E2352">
        <v>5</v>
      </c>
      <c r="F2352">
        <v>10416</v>
      </c>
      <c r="G2352">
        <v>2604</v>
      </c>
      <c r="H2352" t="s">
        <v>7685</v>
      </c>
      <c r="I2352" t="s">
        <v>15888</v>
      </c>
      <c r="J2352" t="s">
        <v>15889</v>
      </c>
      <c r="K2352" t="s">
        <v>15890</v>
      </c>
      <c r="L2352" t="s">
        <v>15891</v>
      </c>
      <c r="N2352" s="8">
        <f>IFERROR(RIGHT(tests_4[[#This Row],[ accuracy]],LEN(tests_4[[#This Row],[ accuracy]])-2)/10^(LEN(tests_4[[#This Row],[ accuracy]])-2),"")</f>
        <v>0.93337173579109001</v>
      </c>
      <c r="O2352" s="8">
        <f>IFERROR(RIGHT(tests_4[[#This Row],[ precision]],LEN(tests_4[[#This Row],[ precision]])-2)/10^(LEN(tests_4[[#This Row],[ precision]])-2),"")</f>
        <v>0.39706257982120002</v>
      </c>
      <c r="P2352" s="8">
        <f>IFERROR(RIGHT(tests_4[[#This Row],[ recall]],LEN(tests_4[[#This Row],[ recall]])-2)/10^(LEN(tests_4[[#This Row],[ recall]])-2),"")</f>
        <v>0.28881480173099</v>
      </c>
      <c r="Q2352" s="8">
        <f>IFERROR(RIGHT(tests_4[[#This Row],[ f1-score]],LEN(tests_4[[#This Row],[ f1-score]])-2)/10^(LEN(tests_4[[#This Row],[ f1-score]])-2),"")</f>
        <v>0.33353179328411497</v>
      </c>
      <c r="R2352" s="8">
        <f>IFERROR(RIGHT(tests_4[[#This Row],[ f1-score-2]],LEN(tests_4[[#This Row],[ f1-score-2]])-2)/10^(LEN(tests_4[[#This Row],[ f1-score-2]])-2),"")</f>
        <v>0.33439665266794999</v>
      </c>
      <c r="S2352" s="9">
        <f t="shared" si="36"/>
        <v>-8.6485938383501493E-4</v>
      </c>
    </row>
    <row r="2353" spans="1:19" x14ac:dyDescent="0.35">
      <c r="A2353" t="s">
        <v>3</v>
      </c>
      <c r="B2353" t="s">
        <v>30</v>
      </c>
      <c r="C2353">
        <v>9</v>
      </c>
      <c r="D2353">
        <v>5</v>
      </c>
      <c r="E2353">
        <v>6</v>
      </c>
      <c r="F2353">
        <v>10416</v>
      </c>
      <c r="G2353">
        <v>2604</v>
      </c>
      <c r="H2353" t="s">
        <v>10586</v>
      </c>
      <c r="I2353" t="s">
        <v>15892</v>
      </c>
      <c r="J2353" t="s">
        <v>15893</v>
      </c>
      <c r="K2353" t="s">
        <v>15894</v>
      </c>
      <c r="L2353" t="s">
        <v>15895</v>
      </c>
      <c r="N2353" s="8">
        <f>IFERROR(RIGHT(tests_4[[#This Row],[ accuracy]],LEN(tests_4[[#This Row],[ accuracy]])-2)/10^(LEN(tests_4[[#This Row],[ accuracy]])-2),"")</f>
        <v>0.92895545314900096</v>
      </c>
      <c r="O2353" s="8">
        <f>IFERROR(RIGHT(tests_4[[#This Row],[ precision]],LEN(tests_4[[#This Row],[ precision]])-2)/10^(LEN(tests_4[[#This Row],[ precision]])-2),"")</f>
        <v>0.360586093289405</v>
      </c>
      <c r="P2353" s="8">
        <f>IFERROR(RIGHT(tests_4[[#This Row],[ recall]],LEN(tests_4[[#This Row],[ recall]])-2)/10^(LEN(tests_4[[#This Row],[ recall]])-2),"")</f>
        <v>0.25768347611057102</v>
      </c>
      <c r="Q2353" s="8">
        <f>IFERROR(RIGHT(tests_4[[#This Row],[ f1-score]],LEN(tests_4[[#This Row],[ f1-score]])-2)/10^(LEN(tests_4[[#This Row],[ f1-score]])-2),"")</f>
        <v>0.29792085848423799</v>
      </c>
      <c r="R2353" s="8">
        <f>IFERROR(RIGHT(tests_4[[#This Row],[ f1-score-2]],LEN(tests_4[[#This Row],[ f1-score-2]])-2)/10^(LEN(tests_4[[#This Row],[ f1-score-2]])-2),"")</f>
        <v>0.30057140947797101</v>
      </c>
      <c r="S2353" s="9">
        <f t="shared" si="36"/>
        <v>-2.6505509937330141E-3</v>
      </c>
    </row>
    <row r="2354" spans="1:19" x14ac:dyDescent="0.35">
      <c r="A2354" t="s">
        <v>3</v>
      </c>
      <c r="B2354" t="s">
        <v>30</v>
      </c>
      <c r="C2354">
        <v>9</v>
      </c>
      <c r="D2354">
        <v>5</v>
      </c>
      <c r="E2354">
        <v>7</v>
      </c>
      <c r="F2354">
        <v>10416</v>
      </c>
      <c r="G2354">
        <v>2604</v>
      </c>
      <c r="H2354" t="s">
        <v>6435</v>
      </c>
      <c r="I2354" t="s">
        <v>15896</v>
      </c>
      <c r="J2354" t="s">
        <v>15897</v>
      </c>
      <c r="K2354" t="s">
        <v>15898</v>
      </c>
      <c r="L2354" t="s">
        <v>15899</v>
      </c>
      <c r="N2354" s="8">
        <f>IFERROR(RIGHT(tests_4[[#This Row],[ accuracy]],LEN(tests_4[[#This Row],[ accuracy]])-2)/10^(LEN(tests_4[[#This Row],[ accuracy]])-2),"")</f>
        <v>0.93529185867895503</v>
      </c>
      <c r="O2354" s="8">
        <f>IFERROR(RIGHT(tests_4[[#This Row],[ precision]],LEN(tests_4[[#This Row],[ precision]])-2)/10^(LEN(tests_4[[#This Row],[ precision]])-2),"")</f>
        <v>0.42142857142857104</v>
      </c>
      <c r="P2354" s="8">
        <f>IFERROR(RIGHT(tests_4[[#This Row],[ recall]],LEN(tests_4[[#This Row],[ recall]])-2)/10^(LEN(tests_4[[#This Row],[ recall]])-2),"")</f>
        <v>0.29859577850392999</v>
      </c>
      <c r="Q2354" s="8">
        <f>IFERROR(RIGHT(tests_4[[#This Row],[ f1-score]],LEN(tests_4[[#This Row],[ f1-score]])-2)/10^(LEN(tests_4[[#This Row],[ f1-score]])-2),"")</f>
        <v>0.34930387409200903</v>
      </c>
      <c r="R2354" s="8">
        <f>IFERROR(RIGHT(tests_4[[#This Row],[ f1-score-2]],LEN(tests_4[[#This Row],[ f1-score-2]])-2)/10^(LEN(tests_4[[#This Row],[ f1-score-2]])-2),"")</f>
        <v>0.34953482443006201</v>
      </c>
      <c r="S2354" s="9">
        <f t="shared" si="36"/>
        <v>-2.3095033805298204E-4</v>
      </c>
    </row>
    <row r="2355" spans="1:19" x14ac:dyDescent="0.35">
      <c r="A2355" t="s">
        <v>3</v>
      </c>
      <c r="B2355" t="s">
        <v>30</v>
      </c>
      <c r="C2355">
        <v>9</v>
      </c>
      <c r="D2355">
        <v>5</v>
      </c>
      <c r="E2355">
        <v>8</v>
      </c>
      <c r="F2355">
        <v>10416</v>
      </c>
      <c r="G2355">
        <v>2604</v>
      </c>
      <c r="H2355" t="s">
        <v>6381</v>
      </c>
      <c r="I2355" t="s">
        <v>15900</v>
      </c>
      <c r="J2355" t="s">
        <v>15901</v>
      </c>
      <c r="K2355" t="s">
        <v>15902</v>
      </c>
      <c r="L2355" t="s">
        <v>15903</v>
      </c>
      <c r="N2355" s="8">
        <f>IFERROR(RIGHT(tests_4[[#This Row],[ accuracy]],LEN(tests_4[[#This Row],[ accuracy]])-2)/10^(LEN(tests_4[[#This Row],[ accuracy]])-2),"")</f>
        <v>0.93932411674347105</v>
      </c>
      <c r="O2355" s="8">
        <f>IFERROR(RIGHT(tests_4[[#This Row],[ precision]],LEN(tests_4[[#This Row],[ precision]])-2)/10^(LEN(tests_4[[#This Row],[ precision]])-2),"")</f>
        <v>0.46493698042370601</v>
      </c>
      <c r="P2355" s="8">
        <f>IFERROR(RIGHT(tests_4[[#This Row],[ recall]],LEN(tests_4[[#This Row],[ recall]])-2)/10^(LEN(tests_4[[#This Row],[ recall]])-2),"")</f>
        <v>0.26951779563719802</v>
      </c>
      <c r="Q2355" s="8">
        <f>IFERROR(RIGHT(tests_4[[#This Row],[ f1-score]],LEN(tests_4[[#This Row],[ f1-score]])-2)/10^(LEN(tests_4[[#This Row],[ f1-score]])-2),"")</f>
        <v>0.339397163120567</v>
      </c>
      <c r="R2355" s="8">
        <f>IFERROR(RIGHT(tests_4[[#This Row],[ f1-score-2]],LEN(tests_4[[#This Row],[ f1-score-2]])-2)/10^(LEN(tests_4[[#This Row],[ f1-score-2]])-2),"")</f>
        <v>0.34122942394378603</v>
      </c>
      <c r="S2355" s="9">
        <f t="shared" si="36"/>
        <v>-1.8322608232190229E-3</v>
      </c>
    </row>
    <row r="2356" spans="1:19" x14ac:dyDescent="0.35">
      <c r="A2356" t="s">
        <v>3</v>
      </c>
      <c r="B2356" t="s">
        <v>30</v>
      </c>
      <c r="C2356">
        <v>9</v>
      </c>
      <c r="D2356">
        <v>5</v>
      </c>
      <c r="E2356">
        <v>9</v>
      </c>
      <c r="F2356">
        <v>10416</v>
      </c>
      <c r="G2356">
        <v>2604</v>
      </c>
      <c r="H2356" t="s">
        <v>6361</v>
      </c>
      <c r="I2356" t="s">
        <v>15904</v>
      </c>
      <c r="J2356" t="s">
        <v>15905</v>
      </c>
      <c r="K2356" t="s">
        <v>15906</v>
      </c>
      <c r="L2356" t="s">
        <v>15907</v>
      </c>
      <c r="N2356" s="8">
        <f>IFERROR(RIGHT(tests_4[[#This Row],[ accuracy]],LEN(tests_4[[#This Row],[ accuracy]])-2)/10^(LEN(tests_4[[#This Row],[ accuracy]])-2),"")</f>
        <v>0.94162826420890899</v>
      </c>
      <c r="O2356" s="8">
        <f>IFERROR(RIGHT(tests_4[[#This Row],[ precision]],LEN(tests_4[[#This Row],[ precision]])-2)/10^(LEN(tests_4[[#This Row],[ precision]])-2),"")</f>
        <v>0.49478381096028096</v>
      </c>
      <c r="P2356" s="8">
        <f>IFERROR(RIGHT(tests_4[[#This Row],[ recall]],LEN(tests_4[[#This Row],[ recall]])-2)/10^(LEN(tests_4[[#This Row],[ recall]])-2),"")</f>
        <v>0.29769054137596002</v>
      </c>
      <c r="Q2356" s="8">
        <f>IFERROR(RIGHT(tests_4[[#This Row],[ f1-score]],LEN(tests_4[[#This Row],[ f1-score]])-2)/10^(LEN(tests_4[[#This Row],[ f1-score]])-2),"")</f>
        <v>0.36966004292736898</v>
      </c>
      <c r="R2356" s="8">
        <f>IFERROR(RIGHT(tests_4[[#This Row],[ f1-score-2]],LEN(tests_4[[#This Row],[ f1-score-2]])-2)/10^(LEN(tests_4[[#This Row],[ f1-score-2]])-2),"")</f>
        <v>0.371728018994189</v>
      </c>
      <c r="S2356" s="9">
        <f t="shared" si="36"/>
        <v>-2.0679760668200209E-3</v>
      </c>
    </row>
    <row r="2357" spans="1:19" x14ac:dyDescent="0.35">
      <c r="A2357" t="s">
        <v>3</v>
      </c>
      <c r="B2357" t="s">
        <v>30</v>
      </c>
      <c r="C2357">
        <v>9</v>
      </c>
      <c r="D2357">
        <v>5</v>
      </c>
      <c r="E2357">
        <v>10</v>
      </c>
      <c r="F2357">
        <v>10416</v>
      </c>
      <c r="G2357">
        <v>2604</v>
      </c>
      <c r="H2357" t="s">
        <v>7748</v>
      </c>
      <c r="I2357" t="s">
        <v>15908</v>
      </c>
      <c r="J2357" t="s">
        <v>15909</v>
      </c>
      <c r="K2357" t="s">
        <v>15910</v>
      </c>
      <c r="L2357" t="s">
        <v>15911</v>
      </c>
      <c r="N2357" s="8">
        <f>IFERROR(RIGHT(tests_4[[#This Row],[ accuracy]],LEN(tests_4[[#This Row],[ accuracy]])-2)/10^(LEN(tests_4[[#This Row],[ accuracy]])-2),"")</f>
        <v>0.93701996927803299</v>
      </c>
      <c r="O2357" s="8">
        <f>IFERROR(RIGHT(tests_4[[#This Row],[ precision]],LEN(tests_4[[#This Row],[ precision]])-2)/10^(LEN(tests_4[[#This Row],[ precision]])-2),"")</f>
        <v>0.43344677632822798</v>
      </c>
      <c r="P2357" s="8">
        <f>IFERROR(RIGHT(tests_4[[#This Row],[ recall]],LEN(tests_4[[#This Row],[ recall]])-2)/10^(LEN(tests_4[[#This Row],[ recall]])-2),"")</f>
        <v>0.29846330477788502</v>
      </c>
      <c r="Q2357" s="8">
        <f>IFERROR(RIGHT(tests_4[[#This Row],[ f1-score]],LEN(tests_4[[#This Row],[ f1-score]])-2)/10^(LEN(tests_4[[#This Row],[ f1-score]])-2),"")</f>
        <v>0.35317559153175498</v>
      </c>
      <c r="R2357" s="8">
        <f>IFERROR(RIGHT(tests_4[[#This Row],[ f1-score-2]],LEN(tests_4[[#This Row],[ f1-score-2]])-2)/10^(LEN(tests_4[[#This Row],[ f1-score-2]])-2),"")</f>
        <v>0.35350778913369801</v>
      </c>
      <c r="S2357" s="9">
        <f t="shared" si="36"/>
        <v>-3.321976019430295E-4</v>
      </c>
    </row>
    <row r="2358" spans="1:19" x14ac:dyDescent="0.35">
      <c r="A2358" t="s">
        <v>3</v>
      </c>
      <c r="B2358" t="s">
        <v>30</v>
      </c>
      <c r="C2358">
        <v>9</v>
      </c>
      <c r="D2358">
        <v>5</v>
      </c>
      <c r="E2358">
        <v>11</v>
      </c>
      <c r="F2358">
        <v>10416</v>
      </c>
      <c r="G2358">
        <v>2604</v>
      </c>
      <c r="H2358" t="s">
        <v>6381</v>
      </c>
      <c r="I2358" t="s">
        <v>15912</v>
      </c>
      <c r="J2358" t="s">
        <v>15913</v>
      </c>
      <c r="K2358" t="s">
        <v>15914</v>
      </c>
      <c r="L2358" t="s">
        <v>15915</v>
      </c>
      <c r="N2358" s="8">
        <f>IFERROR(RIGHT(tests_4[[#This Row],[ accuracy]],LEN(tests_4[[#This Row],[ accuracy]])-2)/10^(LEN(tests_4[[#This Row],[ accuracy]])-2),"")</f>
        <v>0.93932411674347105</v>
      </c>
      <c r="O2358" s="8">
        <f>IFERROR(RIGHT(tests_4[[#This Row],[ precision]],LEN(tests_4[[#This Row],[ precision]])-2)/10^(LEN(tests_4[[#This Row],[ precision]])-2),"")</f>
        <v>0.456666666666666</v>
      </c>
      <c r="P2358" s="8">
        <f>IFERROR(RIGHT(tests_4[[#This Row],[ recall]],LEN(tests_4[[#This Row],[ recall]])-2)/10^(LEN(tests_4[[#This Row],[ recall]])-2),"")</f>
        <v>0.29022785480879598</v>
      </c>
      <c r="Q2358" s="8">
        <f>IFERROR(RIGHT(tests_4[[#This Row],[ f1-score]],LEN(tests_4[[#This Row],[ f1-score]])-2)/10^(LEN(tests_4[[#This Row],[ f1-score]])-2),"")</f>
        <v>0.35390027174366001</v>
      </c>
      <c r="R2358" s="8">
        <f>IFERROR(RIGHT(tests_4[[#This Row],[ f1-score-2]],LEN(tests_4[[#This Row],[ f1-score-2]])-2)/10^(LEN(tests_4[[#This Row],[ f1-score-2]])-2),"")</f>
        <v>0.35490255509580498</v>
      </c>
      <c r="S2358" s="9">
        <f t="shared" si="36"/>
        <v>-1.0022833521449726E-3</v>
      </c>
    </row>
    <row r="2359" spans="1:19" x14ac:dyDescent="0.35">
      <c r="A2359" t="s">
        <v>3</v>
      </c>
      <c r="B2359" t="s">
        <v>30</v>
      </c>
      <c r="C2359">
        <v>9</v>
      </c>
      <c r="D2359">
        <v>5</v>
      </c>
      <c r="E2359">
        <v>12</v>
      </c>
      <c r="F2359">
        <v>10416</v>
      </c>
      <c r="G2359">
        <v>2604</v>
      </c>
      <c r="H2359" t="s">
        <v>8497</v>
      </c>
      <c r="I2359" t="s">
        <v>15916</v>
      </c>
      <c r="J2359" t="s">
        <v>15917</v>
      </c>
      <c r="K2359" t="s">
        <v>15918</v>
      </c>
      <c r="L2359" t="s">
        <v>15919</v>
      </c>
      <c r="N2359" s="8">
        <f>IFERROR(RIGHT(tests_4[[#This Row],[ accuracy]],LEN(tests_4[[#This Row],[ accuracy]])-2)/10^(LEN(tests_4[[#This Row],[ accuracy]])-2),"")</f>
        <v>0.94124423963133597</v>
      </c>
      <c r="O2359" s="8">
        <f>IFERROR(RIGHT(tests_4[[#This Row],[ precision]],LEN(tests_4[[#This Row],[ precision]])-2)/10^(LEN(tests_4[[#This Row],[ precision]])-2),"")</f>
        <v>0.48597291321171898</v>
      </c>
      <c r="P2359" s="8">
        <f>IFERROR(RIGHT(tests_4[[#This Row],[ recall]],LEN(tests_4[[#This Row],[ recall]])-2)/10^(LEN(tests_4[[#This Row],[ recall]])-2),"")</f>
        <v>0.27839353528216898</v>
      </c>
      <c r="Q2359" s="8">
        <f>IFERROR(RIGHT(tests_4[[#This Row],[ f1-score]],LEN(tests_4[[#This Row],[ f1-score]])-2)/10^(LEN(tests_4[[#This Row],[ f1-score]])-2),"")</f>
        <v>0.35278481240009302</v>
      </c>
      <c r="R2359" s="8">
        <f>IFERROR(RIGHT(tests_4[[#This Row],[ f1-score-2]],LEN(tests_4[[#This Row],[ f1-score-2]])-2)/10^(LEN(tests_4[[#This Row],[ f1-score-2]])-2),"")</f>
        <v>0.35399700661106898</v>
      </c>
      <c r="S2359" s="9">
        <f t="shared" si="36"/>
        <v>-1.2121942109759587E-3</v>
      </c>
    </row>
    <row r="2360" spans="1:19" x14ac:dyDescent="0.35">
      <c r="A2360" t="s">
        <v>3</v>
      </c>
      <c r="B2360" t="s">
        <v>30</v>
      </c>
      <c r="C2360">
        <v>9</v>
      </c>
      <c r="D2360">
        <v>5</v>
      </c>
      <c r="E2360">
        <v>13</v>
      </c>
      <c r="F2360">
        <v>10416</v>
      </c>
      <c r="G2360">
        <v>2604</v>
      </c>
      <c r="H2360" t="s">
        <v>3742</v>
      </c>
      <c r="I2360" t="s">
        <v>15920</v>
      </c>
      <c r="J2360" t="s">
        <v>15921</v>
      </c>
      <c r="K2360" t="s">
        <v>15922</v>
      </c>
      <c r="L2360" t="s">
        <v>15923</v>
      </c>
      <c r="N2360" s="8">
        <f>IFERROR(RIGHT(tests_4[[#This Row],[ accuracy]],LEN(tests_4[[#This Row],[ accuracy]])-2)/10^(LEN(tests_4[[#This Row],[ accuracy]])-2),"")</f>
        <v>0.93913210445468498</v>
      </c>
      <c r="O2360" s="8">
        <f>IFERROR(RIGHT(tests_4[[#This Row],[ precision]],LEN(tests_4[[#This Row],[ precision]])-2)/10^(LEN(tests_4[[#This Row],[ precision]])-2),"")</f>
        <v>0.45141806722688999</v>
      </c>
      <c r="P2360" s="8">
        <f>IFERROR(RIGHT(tests_4[[#This Row],[ recall]],LEN(tests_4[[#This Row],[ recall]])-2)/10^(LEN(tests_4[[#This Row],[ recall]])-2),"")</f>
        <v>0.26719950543142201</v>
      </c>
      <c r="Q2360" s="8">
        <f>IFERROR(RIGHT(tests_4[[#This Row],[ f1-score]],LEN(tests_4[[#This Row],[ f1-score]])-2)/10^(LEN(tests_4[[#This Row],[ f1-score]])-2),"")</f>
        <v>0.33434339875268598</v>
      </c>
      <c r="R2360" s="8">
        <f>IFERROR(RIGHT(tests_4[[#This Row],[ f1-score-2]],LEN(tests_4[[#This Row],[ f1-score-2]])-2)/10^(LEN(tests_4[[#This Row],[ f1-score-2]])-2),"")</f>
        <v>0.335696450782968</v>
      </c>
      <c r="S2360" s="9">
        <f t="shared" si="36"/>
        <v>-1.3530520302820204E-3</v>
      </c>
    </row>
    <row r="2361" spans="1:19" x14ac:dyDescent="0.35">
      <c r="A2361" t="s">
        <v>3</v>
      </c>
      <c r="B2361" t="s">
        <v>30</v>
      </c>
      <c r="C2361">
        <v>9</v>
      </c>
      <c r="D2361">
        <v>5</v>
      </c>
      <c r="E2361">
        <v>14</v>
      </c>
      <c r="F2361">
        <v>10416</v>
      </c>
      <c r="G2361">
        <v>2604</v>
      </c>
      <c r="H2361" t="s">
        <v>304</v>
      </c>
      <c r="I2361" t="s">
        <v>15924</v>
      </c>
      <c r="J2361" t="s">
        <v>15925</v>
      </c>
      <c r="K2361" t="s">
        <v>15926</v>
      </c>
      <c r="L2361" t="s">
        <v>15927</v>
      </c>
      <c r="N2361" s="8">
        <f>IFERROR(RIGHT(tests_4[[#This Row],[ accuracy]],LEN(tests_4[[#This Row],[ accuracy]])-2)/10^(LEN(tests_4[[#This Row],[ accuracy]])-2),"")</f>
        <v>0.93951612903225801</v>
      </c>
      <c r="O2361" s="8">
        <f>IFERROR(RIGHT(tests_4[[#This Row],[ precision]],LEN(tests_4[[#This Row],[ precision]])-2)/10^(LEN(tests_4[[#This Row],[ precision]])-2),"")</f>
        <v>0.46857142857142797</v>
      </c>
      <c r="P2361" s="8">
        <f>IFERROR(RIGHT(tests_4[[#This Row],[ recall]],LEN(tests_4[[#This Row],[ recall]])-2)/10^(LEN(tests_4[[#This Row],[ recall]])-2),"")</f>
        <v>0.27634019252848102</v>
      </c>
      <c r="Q2361" s="8">
        <f>IFERROR(RIGHT(tests_4[[#This Row],[ f1-score]],LEN(tests_4[[#This Row],[ f1-score]])-2)/10^(LEN(tests_4[[#This Row],[ f1-score]])-2),"")</f>
        <v>0.34743128557957598</v>
      </c>
      <c r="R2361" s="8">
        <f>IFERROR(RIGHT(tests_4[[#This Row],[ f1-score-2]],LEN(tests_4[[#This Row],[ f1-score-2]])-2)/10^(LEN(tests_4[[#This Row],[ f1-score-2]])-2),"")</f>
        <v>0.34765229892260502</v>
      </c>
      <c r="S2361" s="9">
        <f t="shared" si="36"/>
        <v>-2.2101334302904174E-4</v>
      </c>
    </row>
    <row r="2362" spans="1:19" x14ac:dyDescent="0.35">
      <c r="A2362" t="s">
        <v>3</v>
      </c>
      <c r="B2362" t="s">
        <v>30</v>
      </c>
      <c r="C2362">
        <v>9</v>
      </c>
      <c r="D2362">
        <v>5</v>
      </c>
      <c r="E2362">
        <v>15</v>
      </c>
      <c r="F2362">
        <v>10416</v>
      </c>
      <c r="G2362">
        <v>2604</v>
      </c>
      <c r="H2362" t="s">
        <v>11406</v>
      </c>
      <c r="I2362" t="s">
        <v>15928</v>
      </c>
      <c r="J2362" t="s">
        <v>7678</v>
      </c>
      <c r="K2362" t="s">
        <v>15929</v>
      </c>
      <c r="L2362" t="s">
        <v>15930</v>
      </c>
      <c r="N2362" s="8">
        <f>IFERROR(RIGHT(tests_4[[#This Row],[ accuracy]],LEN(tests_4[[#This Row],[ accuracy]])-2)/10^(LEN(tests_4[[#This Row],[ accuracy]])-2),"")</f>
        <v>0.93682795698924703</v>
      </c>
      <c r="O2362" s="8">
        <f>IFERROR(RIGHT(tests_4[[#This Row],[ precision]],LEN(tests_4[[#This Row],[ precision]])-2)/10^(LEN(tests_4[[#This Row],[ precision]])-2),"")</f>
        <v>0.43653279292557101</v>
      </c>
      <c r="P2362" s="8">
        <f>IFERROR(RIGHT(tests_4[[#This Row],[ recall]],LEN(tests_4[[#This Row],[ recall]])-2)/10^(LEN(tests_4[[#This Row],[ recall]])-2),"")</f>
        <v>0.30232712178751198</v>
      </c>
      <c r="Q2362" s="8">
        <f>IFERROR(RIGHT(tests_4[[#This Row],[ f1-score]],LEN(tests_4[[#This Row],[ f1-score]])-2)/10^(LEN(tests_4[[#This Row],[ f1-score]])-2),"")</f>
        <v>0.35723536122845401</v>
      </c>
      <c r="R2362" s="8">
        <f>IFERROR(RIGHT(tests_4[[#This Row],[ f1-score-2]],LEN(tests_4[[#This Row],[ f1-score-2]])-2)/10^(LEN(tests_4[[#This Row],[ f1-score-2]])-2),"")</f>
        <v>0.35724147493453101</v>
      </c>
      <c r="S2362" s="9">
        <f t="shared" si="36"/>
        <v>-6.1137060770044549E-6</v>
      </c>
    </row>
    <row r="2363" spans="1:19" x14ac:dyDescent="0.35">
      <c r="A2363" t="s">
        <v>3</v>
      </c>
      <c r="B2363" t="s">
        <v>30</v>
      </c>
      <c r="C2363">
        <v>9</v>
      </c>
      <c r="D2363">
        <v>5</v>
      </c>
      <c r="E2363">
        <v>16</v>
      </c>
      <c r="F2363">
        <v>10416</v>
      </c>
      <c r="G2363">
        <v>2604</v>
      </c>
      <c r="H2363" t="s">
        <v>240</v>
      </c>
      <c r="I2363" t="s">
        <v>15931</v>
      </c>
      <c r="J2363" t="s">
        <v>15932</v>
      </c>
      <c r="K2363" t="s">
        <v>15933</v>
      </c>
      <c r="L2363" t="s">
        <v>15934</v>
      </c>
      <c r="N2363" s="8">
        <f>IFERROR(RIGHT(tests_4[[#This Row],[ accuracy]],LEN(tests_4[[#This Row],[ accuracy]])-2)/10^(LEN(tests_4[[#This Row],[ accuracy]])-2),"")</f>
        <v>0.94354838709677402</v>
      </c>
      <c r="O2363" s="8">
        <f>IFERROR(RIGHT(tests_4[[#This Row],[ precision]],LEN(tests_4[[#This Row],[ precision]])-2)/10^(LEN(tests_4[[#This Row],[ precision]])-2),"")</f>
        <v>0.51269841269841199</v>
      </c>
      <c r="P2363" s="8">
        <f>IFERROR(RIGHT(tests_4[[#This Row],[ recall]],LEN(tests_4[[#This Row],[ recall]])-2)/10^(LEN(tests_4[[#This Row],[ recall]])-2),"")</f>
        <v>0.299876357855691</v>
      </c>
      <c r="Q2363" s="8">
        <f>IFERROR(RIGHT(tests_4[[#This Row],[ f1-score]],LEN(tests_4[[#This Row],[ f1-score]])-2)/10^(LEN(tests_4[[#This Row],[ f1-score]])-2),"")</f>
        <v>0.37796754305152003</v>
      </c>
      <c r="R2363" s="8">
        <f>IFERROR(RIGHT(tests_4[[#This Row],[ f1-score-2]],LEN(tests_4[[#This Row],[ f1-score-2]])-2)/10^(LEN(tests_4[[#This Row],[ f1-score-2]])-2),"")</f>
        <v>0.37841719494577197</v>
      </c>
      <c r="S2363" s="9">
        <f t="shared" si="36"/>
        <v>-4.4965189425194563E-4</v>
      </c>
    </row>
    <row r="2364" spans="1:19" x14ac:dyDescent="0.35">
      <c r="A2364" t="s">
        <v>3</v>
      </c>
      <c r="B2364" t="s">
        <v>30</v>
      </c>
      <c r="C2364">
        <v>9</v>
      </c>
      <c r="D2364">
        <v>5</v>
      </c>
      <c r="E2364">
        <v>17</v>
      </c>
      <c r="F2364">
        <v>10416</v>
      </c>
      <c r="G2364">
        <v>2604</v>
      </c>
      <c r="H2364" t="s">
        <v>304</v>
      </c>
      <c r="I2364" t="s">
        <v>15935</v>
      </c>
      <c r="J2364" t="s">
        <v>15936</v>
      </c>
      <c r="K2364" t="s">
        <v>15937</v>
      </c>
      <c r="L2364" t="s">
        <v>15938</v>
      </c>
      <c r="N2364" s="8">
        <f>IFERROR(RIGHT(tests_4[[#This Row],[ accuracy]],LEN(tests_4[[#This Row],[ accuracy]])-2)/10^(LEN(tests_4[[#This Row],[ accuracy]])-2),"")</f>
        <v>0.93951612903225801</v>
      </c>
      <c r="O2364" s="8">
        <f>IFERROR(RIGHT(tests_4[[#This Row],[ precision]],LEN(tests_4[[#This Row],[ precision]])-2)/10^(LEN(tests_4[[#This Row],[ precision]])-2),"")</f>
        <v>0.46617841521717002</v>
      </c>
      <c r="P2364" s="8">
        <f>IFERROR(RIGHT(tests_4[[#This Row],[ recall]],LEN(tests_4[[#This Row],[ recall]])-2)/10^(LEN(tests_4[[#This Row],[ recall]])-2),"")</f>
        <v>0.30740740740740702</v>
      </c>
      <c r="Q2364" s="8">
        <f>IFERROR(RIGHT(tests_4[[#This Row],[ f1-score]],LEN(tests_4[[#This Row],[ f1-score]])-2)/10^(LEN(tests_4[[#This Row],[ f1-score]])-2),"")</f>
        <v>0.37045942739892901</v>
      </c>
      <c r="R2364" s="8">
        <f>IFERROR(RIGHT(tests_4[[#This Row],[ f1-score-2]],LEN(tests_4[[#This Row],[ f1-score-2]])-2)/10^(LEN(tests_4[[#This Row],[ f1-score-2]])-2),"")</f>
        <v>0.37049980446901504</v>
      </c>
      <c r="S2364" s="9">
        <f t="shared" si="36"/>
        <v>-4.0377070086028422E-5</v>
      </c>
    </row>
    <row r="2365" spans="1:19" x14ac:dyDescent="0.35">
      <c r="A2365" t="s">
        <v>3</v>
      </c>
      <c r="B2365" t="s">
        <v>30</v>
      </c>
      <c r="C2365">
        <v>9</v>
      </c>
      <c r="D2365">
        <v>5</v>
      </c>
      <c r="E2365">
        <v>18</v>
      </c>
      <c r="F2365">
        <v>10416</v>
      </c>
      <c r="G2365">
        <v>2604</v>
      </c>
      <c r="H2365" t="s">
        <v>8370</v>
      </c>
      <c r="I2365" t="s">
        <v>15939</v>
      </c>
      <c r="J2365" t="s">
        <v>15940</v>
      </c>
      <c r="K2365" t="s">
        <v>15941</v>
      </c>
      <c r="L2365" t="s">
        <v>15942</v>
      </c>
      <c r="N2365" s="8">
        <f>IFERROR(RIGHT(tests_4[[#This Row],[ accuracy]],LEN(tests_4[[#This Row],[ accuracy]])-2)/10^(LEN(tests_4[[#This Row],[ accuracy]])-2),"")</f>
        <v>0.93625192012288705</v>
      </c>
      <c r="O2365" s="8">
        <f>IFERROR(RIGHT(tests_4[[#This Row],[ precision]],LEN(tests_4[[#This Row],[ precision]])-2)/10^(LEN(tests_4[[#This Row],[ precision]])-2),"")</f>
        <v>0.43038561364479</v>
      </c>
      <c r="P2365" s="8">
        <f>IFERROR(RIGHT(tests_4[[#This Row],[ recall]],LEN(tests_4[[#This Row],[ recall]])-2)/10^(LEN(tests_4[[#This Row],[ recall]])-2),"")</f>
        <v>0.297706058471292</v>
      </c>
      <c r="Q2365" s="8">
        <f>IFERROR(RIGHT(tests_4[[#This Row],[ f1-score]],LEN(tests_4[[#This Row],[ f1-score]])-2)/10^(LEN(tests_4[[#This Row],[ f1-score]])-2),"")</f>
        <v>0.35148629282048899</v>
      </c>
      <c r="R2365" s="8">
        <f>IFERROR(RIGHT(tests_4[[#This Row],[ f1-score-2]],LEN(tests_4[[#This Row],[ f1-score-2]])-2)/10^(LEN(tests_4[[#This Row],[ f1-score-2]])-2),"")</f>
        <v>0.351956792167541</v>
      </c>
      <c r="S2365" s="9">
        <f t="shared" si="36"/>
        <v>-4.7049934705201135E-4</v>
      </c>
    </row>
    <row r="2366" spans="1:19" x14ac:dyDescent="0.35">
      <c r="A2366" t="s">
        <v>3</v>
      </c>
      <c r="B2366" t="s">
        <v>30</v>
      </c>
      <c r="C2366">
        <v>9</v>
      </c>
      <c r="D2366">
        <v>5</v>
      </c>
      <c r="E2366">
        <v>19</v>
      </c>
      <c r="F2366">
        <v>10416</v>
      </c>
      <c r="G2366">
        <v>2604</v>
      </c>
      <c r="H2366" t="s">
        <v>401</v>
      </c>
      <c r="I2366" t="s">
        <v>15943</v>
      </c>
      <c r="J2366" t="s">
        <v>15944</v>
      </c>
      <c r="K2366" t="s">
        <v>15945</v>
      </c>
      <c r="L2366" t="s">
        <v>15946</v>
      </c>
      <c r="N2366" s="8">
        <f>IFERROR(RIGHT(tests_4[[#This Row],[ accuracy]],LEN(tests_4[[#This Row],[ accuracy]])-2)/10^(LEN(tests_4[[#This Row],[ accuracy]])-2),"")</f>
        <v>0.94182027649769495</v>
      </c>
      <c r="O2366" s="8">
        <f>IFERROR(RIGHT(tests_4[[#This Row],[ precision]],LEN(tests_4[[#This Row],[ precision]])-2)/10^(LEN(tests_4[[#This Row],[ precision]])-2),"")</f>
        <v>0.49518459069020798</v>
      </c>
      <c r="P2366" s="8">
        <f>IFERROR(RIGHT(tests_4[[#This Row],[ recall]],LEN(tests_4[[#This Row],[ recall]])-2)/10^(LEN(tests_4[[#This Row],[ recall]])-2),"")</f>
        <v>0.27104036584293301</v>
      </c>
      <c r="Q2366" s="8">
        <f>IFERROR(RIGHT(tests_4[[#This Row],[ f1-score]],LEN(tests_4[[#This Row],[ f1-score]])-2)/10^(LEN(tests_4[[#This Row],[ f1-score]])-2),"")</f>
        <v>0.35028403884918402</v>
      </c>
      <c r="R2366" s="8">
        <f>IFERROR(RIGHT(tests_4[[#This Row],[ f1-score-2]],LEN(tests_4[[#This Row],[ f1-score-2]])-2)/10^(LEN(tests_4[[#This Row],[ f1-score-2]])-2),"")</f>
        <v>0.35032795910936099</v>
      </c>
      <c r="S2366" s="9">
        <f t="shared" si="36"/>
        <v>-4.3920260176966153E-5</v>
      </c>
    </row>
    <row r="2367" spans="1:19" x14ac:dyDescent="0.35">
      <c r="A2367" t="s">
        <v>3</v>
      </c>
      <c r="B2367" t="s">
        <v>30</v>
      </c>
      <c r="C2367">
        <v>9</v>
      </c>
      <c r="D2367">
        <v>5</v>
      </c>
      <c r="E2367">
        <v>20</v>
      </c>
      <c r="F2367">
        <v>10416</v>
      </c>
      <c r="G2367">
        <v>2604</v>
      </c>
      <c r="H2367" t="s">
        <v>12076</v>
      </c>
      <c r="I2367" t="s">
        <v>15947</v>
      </c>
      <c r="J2367" t="s">
        <v>15948</v>
      </c>
      <c r="K2367" t="s">
        <v>15949</v>
      </c>
      <c r="L2367" t="s">
        <v>15950</v>
      </c>
      <c r="N2367" s="8">
        <f>IFERROR(RIGHT(tests_4[[#This Row],[ accuracy]],LEN(tests_4[[#This Row],[ accuracy]])-2)/10^(LEN(tests_4[[#This Row],[ accuracy]])-2),"")</f>
        <v>0.93874807987711195</v>
      </c>
      <c r="O2367" s="8">
        <f>IFERROR(RIGHT(tests_4[[#This Row],[ precision]],LEN(tests_4[[#This Row],[ precision]])-2)/10^(LEN(tests_4[[#This Row],[ precision]])-2),"")</f>
        <v>0.45072239422084598</v>
      </c>
      <c r="P2367" s="8">
        <f>IFERROR(RIGHT(tests_4[[#This Row],[ recall]],LEN(tests_4[[#This Row],[ recall]])-2)/10^(LEN(tests_4[[#This Row],[ recall]])-2),"")</f>
        <v>0.26442687747035498</v>
      </c>
      <c r="Q2367" s="8">
        <f>IFERROR(RIGHT(tests_4[[#This Row],[ f1-score]],LEN(tests_4[[#This Row],[ f1-score]])-2)/10^(LEN(tests_4[[#This Row],[ f1-score]])-2),"")</f>
        <v>0.33305330953131002</v>
      </c>
      <c r="R2367" s="8">
        <f>IFERROR(RIGHT(tests_4[[#This Row],[ f1-score-2]],LEN(tests_4[[#This Row],[ f1-score-2]])-2)/10^(LEN(tests_4[[#This Row],[ f1-score-2]])-2),"")</f>
        <v>0.33330975791371198</v>
      </c>
      <c r="S2367" s="9">
        <f t="shared" si="36"/>
        <v>-2.5644838240196366E-4</v>
      </c>
    </row>
    <row r="2368" spans="1:19" x14ac:dyDescent="0.35">
      <c r="A2368" t="s">
        <v>3</v>
      </c>
      <c r="B2368" t="s">
        <v>30</v>
      </c>
      <c r="C2368">
        <v>9</v>
      </c>
      <c r="D2368">
        <v>5</v>
      </c>
      <c r="E2368">
        <v>21</v>
      </c>
      <c r="F2368">
        <v>10416</v>
      </c>
      <c r="G2368">
        <v>2604</v>
      </c>
      <c r="H2368" t="s">
        <v>15951</v>
      </c>
      <c r="I2368" t="s">
        <v>15952</v>
      </c>
      <c r="J2368" t="s">
        <v>15953</v>
      </c>
      <c r="K2368" t="s">
        <v>15954</v>
      </c>
      <c r="L2368" t="s">
        <v>15955</v>
      </c>
      <c r="N2368" s="8">
        <f>IFERROR(RIGHT(tests_4[[#This Row],[ accuracy]],LEN(tests_4[[#This Row],[ accuracy]])-2)/10^(LEN(tests_4[[#This Row],[ accuracy]])-2),"")</f>
        <v>0.93586789554531402</v>
      </c>
      <c r="O2368" s="8">
        <f>IFERROR(RIGHT(tests_4[[#This Row],[ precision]],LEN(tests_4[[#This Row],[ precision]])-2)/10^(LEN(tests_4[[#This Row],[ precision]])-2),"")</f>
        <v>0.40784291010194601</v>
      </c>
      <c r="P2368" s="8">
        <f>IFERROR(RIGHT(tests_4[[#This Row],[ recall]],LEN(tests_4[[#This Row],[ recall]])-2)/10^(LEN(tests_4[[#This Row],[ recall]])-2),"")</f>
        <v>0.25261010703632197</v>
      </c>
      <c r="Q2368" s="8">
        <f>IFERROR(RIGHT(tests_4[[#This Row],[ f1-score]],LEN(tests_4[[#This Row],[ f1-score]])-2)/10^(LEN(tests_4[[#This Row],[ f1-score]])-2),"")</f>
        <v>0.311920129084308</v>
      </c>
      <c r="R2368" s="8">
        <f>IFERROR(RIGHT(tests_4[[#This Row],[ f1-score-2]],LEN(tests_4[[#This Row],[ f1-score-2]])-2)/10^(LEN(tests_4[[#This Row],[ f1-score-2]])-2),"")</f>
        <v>0.31198355825903901</v>
      </c>
      <c r="S2368" s="9">
        <f t="shared" si="36"/>
        <v>-6.3429174731011173E-5</v>
      </c>
    </row>
    <row r="2369" spans="1:19" x14ac:dyDescent="0.35">
      <c r="A2369" t="s">
        <v>3</v>
      </c>
      <c r="B2369" t="s">
        <v>30</v>
      </c>
      <c r="C2369">
        <v>9</v>
      </c>
      <c r="D2369">
        <v>5</v>
      </c>
      <c r="E2369">
        <v>22</v>
      </c>
      <c r="F2369">
        <v>10416</v>
      </c>
      <c r="G2369">
        <v>2604</v>
      </c>
      <c r="H2369" t="s">
        <v>8438</v>
      </c>
      <c r="I2369" t="s">
        <v>15956</v>
      </c>
      <c r="J2369" t="s">
        <v>15957</v>
      </c>
      <c r="K2369" t="s">
        <v>15958</v>
      </c>
      <c r="L2369" t="s">
        <v>15959</v>
      </c>
      <c r="N2369" s="8">
        <f>IFERROR(RIGHT(tests_4[[#This Row],[ accuracy]],LEN(tests_4[[#This Row],[ accuracy]])-2)/10^(LEN(tests_4[[#This Row],[ accuracy]])-2),"")</f>
        <v>0.93106758832565195</v>
      </c>
      <c r="O2369" s="8">
        <f>IFERROR(RIGHT(tests_4[[#This Row],[ precision]],LEN(tests_4[[#This Row],[ precision]])-2)/10^(LEN(tests_4[[#This Row],[ precision]])-2),"")</f>
        <v>0.373041241131987</v>
      </c>
      <c r="P2369" s="8">
        <f>IFERROR(RIGHT(tests_4[[#This Row],[ recall]],LEN(tests_4[[#This Row],[ recall]])-2)/10^(LEN(tests_4[[#This Row],[ recall]])-2),"")</f>
        <v>0.280838743639234</v>
      </c>
      <c r="Q2369" s="8">
        <f>IFERROR(RIGHT(tests_4[[#This Row],[ f1-score]],LEN(tests_4[[#This Row],[ f1-score]])-2)/10^(LEN(tests_4[[#This Row],[ f1-score]])-2),"")</f>
        <v>0.32036082474226801</v>
      </c>
      <c r="R2369" s="8">
        <f>IFERROR(RIGHT(tests_4[[#This Row],[ f1-score-2]],LEN(tests_4[[#This Row],[ f1-score-2]])-2)/10^(LEN(tests_4[[#This Row],[ f1-score-2]])-2),"")</f>
        <v>0.32043933420529103</v>
      </c>
      <c r="S2369" s="9">
        <f t="shared" si="36"/>
        <v>-7.8509463023013204E-5</v>
      </c>
    </row>
    <row r="2370" spans="1:19" x14ac:dyDescent="0.35">
      <c r="A2370" t="s">
        <v>3</v>
      </c>
      <c r="B2370" t="s">
        <v>30</v>
      </c>
      <c r="C2370">
        <v>9</v>
      </c>
      <c r="D2370">
        <v>5</v>
      </c>
      <c r="E2370">
        <v>23</v>
      </c>
      <c r="F2370">
        <v>10416</v>
      </c>
      <c r="G2370">
        <v>2604</v>
      </c>
      <c r="H2370" t="s">
        <v>11940</v>
      </c>
      <c r="I2370" t="s">
        <v>15960</v>
      </c>
      <c r="J2370" t="s">
        <v>15961</v>
      </c>
      <c r="K2370" t="s">
        <v>15962</v>
      </c>
      <c r="L2370" t="s">
        <v>15963</v>
      </c>
      <c r="N2370" s="8">
        <f>IFERROR(RIGHT(tests_4[[#This Row],[ accuracy]],LEN(tests_4[[#This Row],[ accuracy]])-2)/10^(LEN(tests_4[[#This Row],[ accuracy]])-2),"")</f>
        <v>0.93375576036866303</v>
      </c>
      <c r="O2370" s="8">
        <f>IFERROR(RIGHT(tests_4[[#This Row],[ precision]],LEN(tests_4[[#This Row],[ precision]])-2)/10^(LEN(tests_4[[#This Row],[ precision]])-2),"")</f>
        <v>0.396893588896232</v>
      </c>
      <c r="P2370" s="8">
        <f>IFERROR(RIGHT(tests_4[[#This Row],[ recall]],LEN(tests_4[[#This Row],[ recall]])-2)/10^(LEN(tests_4[[#This Row],[ recall]])-2),"")</f>
        <v>0.27169240217582002</v>
      </c>
      <c r="Q2370" s="8">
        <f>IFERROR(RIGHT(tests_4[[#This Row],[ f1-score]],LEN(tests_4[[#This Row],[ f1-score]])-2)/10^(LEN(tests_4[[#This Row],[ f1-score]])-2),"")</f>
        <v>0.32226768334263201</v>
      </c>
      <c r="R2370" s="8">
        <f>IFERROR(RIGHT(tests_4[[#This Row],[ f1-score-2]],LEN(tests_4[[#This Row],[ f1-score-2]])-2)/10^(LEN(tests_4[[#This Row],[ f1-score-2]])-2),"")</f>
        <v>0.32257024231839998</v>
      </c>
      <c r="S2370" s="9">
        <f t="shared" si="36"/>
        <v>-3.0255897576797475E-4</v>
      </c>
    </row>
    <row r="2371" spans="1:19" x14ac:dyDescent="0.35">
      <c r="A2371" t="s">
        <v>3</v>
      </c>
      <c r="B2371" t="s">
        <v>30</v>
      </c>
      <c r="C2371">
        <v>11</v>
      </c>
      <c r="D2371">
        <v>5</v>
      </c>
      <c r="E2371">
        <v>1</v>
      </c>
      <c r="F2371">
        <v>10416</v>
      </c>
      <c r="G2371">
        <v>2604</v>
      </c>
      <c r="H2371" t="s">
        <v>736</v>
      </c>
      <c r="I2371" t="s">
        <v>15964</v>
      </c>
      <c r="J2371" t="s">
        <v>15965</v>
      </c>
      <c r="K2371" t="s">
        <v>15966</v>
      </c>
      <c r="L2371" t="s">
        <v>15967</v>
      </c>
      <c r="N2371" s="8">
        <f>IFERROR(RIGHT(tests_4[[#This Row],[ accuracy]],LEN(tests_4[[#This Row],[ accuracy]])-2)/10^(LEN(tests_4[[#This Row],[ accuracy]])-2),"")</f>
        <v>0.94777265745007599</v>
      </c>
      <c r="O2371" s="8">
        <f>IFERROR(RIGHT(tests_4[[#This Row],[ precision]],LEN(tests_4[[#This Row],[ precision]])-2)/10^(LEN(tests_4[[#This Row],[ precision]])-2),"")</f>
        <v>0.42757856567284402</v>
      </c>
      <c r="P2371" s="8">
        <f>IFERROR(RIGHT(tests_4[[#This Row],[ recall]],LEN(tests_4[[#This Row],[ recall]])-2)/10^(LEN(tests_4[[#This Row],[ recall]])-2),"")</f>
        <v>0.23947876447876401</v>
      </c>
      <c r="Q2371" s="8">
        <f>IFERROR(RIGHT(tests_4[[#This Row],[ f1-score]],LEN(tests_4[[#This Row],[ f1-score]])-2)/10^(LEN(tests_4[[#This Row],[ f1-score]])-2),"")</f>
        <v>0.30539297658862802</v>
      </c>
      <c r="R2371" s="8">
        <f>IFERROR(RIGHT(tests_4[[#This Row],[ f1-score-2]],LEN(tests_4[[#This Row],[ f1-score-2]])-2)/10^(LEN(tests_4[[#This Row],[ f1-score-2]])-2),"")</f>
        <v>0.30700805462002001</v>
      </c>
      <c r="S2371" s="9">
        <f t="shared" ref="S2371:S2434" si="37">IFERROR(Q2371-R2371,"")</f>
        <v>-1.6150780313919921E-3</v>
      </c>
    </row>
    <row r="2372" spans="1:19" x14ac:dyDescent="0.35">
      <c r="A2372" t="s">
        <v>3</v>
      </c>
      <c r="B2372" t="s">
        <v>30</v>
      </c>
      <c r="C2372">
        <v>11</v>
      </c>
      <c r="D2372">
        <v>5</v>
      </c>
      <c r="E2372">
        <v>2</v>
      </c>
      <c r="F2372">
        <v>10416</v>
      </c>
      <c r="G2372">
        <v>2604</v>
      </c>
      <c r="H2372" t="s">
        <v>600</v>
      </c>
      <c r="I2372" t="s">
        <v>15968</v>
      </c>
      <c r="J2372" t="s">
        <v>15969</v>
      </c>
      <c r="K2372" t="s">
        <v>15970</v>
      </c>
      <c r="L2372" t="s">
        <v>15971</v>
      </c>
      <c r="N2372" s="8">
        <f>IFERROR(RIGHT(tests_4[[#This Row],[ accuracy]],LEN(tests_4[[#This Row],[ accuracy]])-2)/10^(LEN(tests_4[[#This Row],[ accuracy]])-2),"")</f>
        <v>0.94758064516129004</v>
      </c>
      <c r="O2372" s="8">
        <f>IFERROR(RIGHT(tests_4[[#This Row],[ precision]],LEN(tests_4[[#This Row],[ precision]])-2)/10^(LEN(tests_4[[#This Row],[ precision]])-2),"")</f>
        <v>0.42663476874003098</v>
      </c>
      <c r="P2372" s="8">
        <f>IFERROR(RIGHT(tests_4[[#This Row],[ recall]],LEN(tests_4[[#This Row],[ recall]])-2)/10^(LEN(tests_4[[#This Row],[ recall]])-2),"")</f>
        <v>0.24041184041183999</v>
      </c>
      <c r="Q2372" s="8">
        <f>IFERROR(RIGHT(tests_4[[#This Row],[ f1-score]],LEN(tests_4[[#This Row],[ f1-score]])-2)/10^(LEN(tests_4[[#This Row],[ f1-score]])-2),"")</f>
        <v>0.30507242614609797</v>
      </c>
      <c r="R2372" s="8">
        <f>IFERROR(RIGHT(tests_4[[#This Row],[ f1-score-2]],LEN(tests_4[[#This Row],[ f1-score-2]])-2)/10^(LEN(tests_4[[#This Row],[ f1-score-2]])-2),"")</f>
        <v>0.30752888487622398</v>
      </c>
      <c r="S2372" s="9">
        <f t="shared" si="37"/>
        <v>-2.4564587301260099E-3</v>
      </c>
    </row>
    <row r="2373" spans="1:19" x14ac:dyDescent="0.35">
      <c r="A2373" t="s">
        <v>3</v>
      </c>
      <c r="B2373" t="s">
        <v>30</v>
      </c>
      <c r="C2373">
        <v>11</v>
      </c>
      <c r="D2373">
        <v>5</v>
      </c>
      <c r="E2373">
        <v>3</v>
      </c>
      <c r="F2373">
        <v>10416</v>
      </c>
      <c r="G2373">
        <v>2604</v>
      </c>
      <c r="H2373" t="s">
        <v>419</v>
      </c>
      <c r="I2373" t="s">
        <v>15972</v>
      </c>
      <c r="J2373" t="s">
        <v>8557</v>
      </c>
      <c r="K2373" t="s">
        <v>15973</v>
      </c>
      <c r="L2373" t="s">
        <v>15974</v>
      </c>
      <c r="N2373" s="8">
        <f>IFERROR(RIGHT(tests_4[[#This Row],[ accuracy]],LEN(tests_4[[#This Row],[ accuracy]])-2)/10^(LEN(tests_4[[#This Row],[ accuracy]])-2),"")</f>
        <v>0.94412442396313301</v>
      </c>
      <c r="O2373" s="8">
        <f>IFERROR(RIGHT(tests_4[[#This Row],[ precision]],LEN(tests_4[[#This Row],[ precision]])-2)/10^(LEN(tests_4[[#This Row],[ precision]])-2),"")</f>
        <v>0.40131362889983502</v>
      </c>
      <c r="P2373" s="8">
        <f>IFERROR(RIGHT(tests_4[[#This Row],[ recall]],LEN(tests_4[[#This Row],[ recall]])-2)/10^(LEN(tests_4[[#This Row],[ recall]])-2),"")</f>
        <v>0.30501930501930502</v>
      </c>
      <c r="Q2373" s="8">
        <f>IFERROR(RIGHT(tests_4[[#This Row],[ f1-score]],LEN(tests_4[[#This Row],[ f1-score]])-2)/10^(LEN(tests_4[[#This Row],[ f1-score]])-2),"")</f>
        <v>0.34287812041116</v>
      </c>
      <c r="R2373" s="8">
        <f>IFERROR(RIGHT(tests_4[[#This Row],[ f1-score-2]],LEN(tests_4[[#This Row],[ f1-score-2]])-2)/10^(LEN(tests_4[[#This Row],[ f1-score-2]])-2),"")</f>
        <v>0.34660256743972201</v>
      </c>
      <c r="S2373" s="9">
        <f t="shared" si="37"/>
        <v>-3.7244470285620057E-3</v>
      </c>
    </row>
    <row r="2374" spans="1:19" x14ac:dyDescent="0.35">
      <c r="A2374" t="s">
        <v>3</v>
      </c>
      <c r="B2374" t="s">
        <v>30</v>
      </c>
      <c r="C2374">
        <v>11</v>
      </c>
      <c r="D2374">
        <v>5</v>
      </c>
      <c r="E2374">
        <v>4</v>
      </c>
      <c r="F2374">
        <v>10416</v>
      </c>
      <c r="G2374">
        <v>2604</v>
      </c>
      <c r="H2374" t="s">
        <v>736</v>
      </c>
      <c r="I2374" t="s">
        <v>15975</v>
      </c>
      <c r="J2374" t="s">
        <v>15976</v>
      </c>
      <c r="K2374" t="s">
        <v>15977</v>
      </c>
      <c r="L2374" t="s">
        <v>15978</v>
      </c>
      <c r="N2374" s="8">
        <f>IFERROR(RIGHT(tests_4[[#This Row],[ accuracy]],LEN(tests_4[[#This Row],[ accuracy]])-2)/10^(LEN(tests_4[[#This Row],[ accuracy]])-2),"")</f>
        <v>0.94777265745007599</v>
      </c>
      <c r="O2374" s="8">
        <f>IFERROR(RIGHT(tests_4[[#This Row],[ precision]],LEN(tests_4[[#This Row],[ precision]])-2)/10^(LEN(tests_4[[#This Row],[ precision]])-2),"")</f>
        <v>0.44092465753424598</v>
      </c>
      <c r="P2374" s="8">
        <f>IFERROR(RIGHT(tests_4[[#This Row],[ recall]],LEN(tests_4[[#This Row],[ recall]])-2)/10^(LEN(tests_4[[#This Row],[ recall]])-2),"")</f>
        <v>0.28079150579150502</v>
      </c>
      <c r="Q2374" s="8">
        <f>IFERROR(RIGHT(tests_4[[#This Row],[ f1-score]],LEN(tests_4[[#This Row],[ f1-score]])-2)/10^(LEN(tests_4[[#This Row],[ f1-score]])-2),"")</f>
        <v>0.33953806591643598</v>
      </c>
      <c r="R2374" s="8">
        <f>IFERROR(RIGHT(tests_4[[#This Row],[ f1-score-2]],LEN(tests_4[[#This Row],[ f1-score-2]])-2)/10^(LEN(tests_4[[#This Row],[ f1-score-2]])-2),"")</f>
        <v>0.34309304632758603</v>
      </c>
      <c r="S2374" s="9">
        <f t="shared" si="37"/>
        <v>-3.5549804111500438E-3</v>
      </c>
    </row>
    <row r="2375" spans="1:19" x14ac:dyDescent="0.35">
      <c r="A2375" t="s">
        <v>3</v>
      </c>
      <c r="B2375" t="s">
        <v>30</v>
      </c>
      <c r="C2375">
        <v>11</v>
      </c>
      <c r="D2375">
        <v>5</v>
      </c>
      <c r="E2375">
        <v>5</v>
      </c>
      <c r="F2375">
        <v>10416</v>
      </c>
      <c r="G2375">
        <v>2604</v>
      </c>
      <c r="H2375" t="s">
        <v>414</v>
      </c>
      <c r="I2375" t="s">
        <v>15979</v>
      </c>
      <c r="J2375" t="s">
        <v>15980</v>
      </c>
      <c r="K2375" t="s">
        <v>15981</v>
      </c>
      <c r="L2375" t="s">
        <v>15982</v>
      </c>
      <c r="N2375" s="8">
        <f>IFERROR(RIGHT(tests_4[[#This Row],[ accuracy]],LEN(tests_4[[#This Row],[ accuracy]])-2)/10^(LEN(tests_4[[#This Row],[ accuracy]])-2),"")</f>
        <v>0.94834869431643598</v>
      </c>
      <c r="O2375" s="8">
        <f>IFERROR(RIGHT(tests_4[[#This Row],[ precision]],LEN(tests_4[[#This Row],[ precision]])-2)/10^(LEN(tests_4[[#This Row],[ precision]])-2),"")</f>
        <v>0.433823529411764</v>
      </c>
      <c r="P2375" s="8">
        <f>IFERROR(RIGHT(tests_4[[#This Row],[ recall]],LEN(tests_4[[#This Row],[ recall]])-2)/10^(LEN(tests_4[[#This Row],[ recall]])-2),"")</f>
        <v>0.280469755469755</v>
      </c>
      <c r="Q2375" s="8">
        <f>IFERROR(RIGHT(tests_4[[#This Row],[ f1-score]],LEN(tests_4[[#This Row],[ f1-score]])-2)/10^(LEN(tests_4[[#This Row],[ f1-score]])-2),"")</f>
        <v>0.34051950532397401</v>
      </c>
      <c r="R2375" s="8">
        <f>IFERROR(RIGHT(tests_4[[#This Row],[ f1-score-2]],LEN(tests_4[[#This Row],[ f1-score-2]])-2)/10^(LEN(tests_4[[#This Row],[ f1-score-2]])-2),"")</f>
        <v>0.34068465093109701</v>
      </c>
      <c r="S2375" s="9">
        <f t="shared" si="37"/>
        <v>-1.651456071229962E-4</v>
      </c>
    </row>
    <row r="2376" spans="1:19" x14ac:dyDescent="0.35">
      <c r="A2376" t="s">
        <v>3</v>
      </c>
      <c r="B2376" t="s">
        <v>30</v>
      </c>
      <c r="C2376">
        <v>11</v>
      </c>
      <c r="D2376">
        <v>5</v>
      </c>
      <c r="E2376">
        <v>6</v>
      </c>
      <c r="F2376">
        <v>10416</v>
      </c>
      <c r="G2376">
        <v>2604</v>
      </c>
      <c r="H2376" t="s">
        <v>205</v>
      </c>
      <c r="I2376" t="s">
        <v>15983</v>
      </c>
      <c r="J2376" t="s">
        <v>15984</v>
      </c>
      <c r="K2376" t="s">
        <v>15985</v>
      </c>
      <c r="L2376" t="s">
        <v>15986</v>
      </c>
      <c r="N2376" s="8">
        <f>IFERROR(RIGHT(tests_4[[#This Row],[ accuracy]],LEN(tests_4[[#This Row],[ accuracy]])-2)/10^(LEN(tests_4[[#This Row],[ accuracy]])-2),"")</f>
        <v>0.95218894009216504</v>
      </c>
      <c r="O2376" s="8">
        <f>IFERROR(RIGHT(tests_4[[#This Row],[ precision]],LEN(tests_4[[#This Row],[ precision]])-2)/10^(LEN(tests_4[[#This Row],[ precision]])-2),"")</f>
        <v>0.50198938992042397</v>
      </c>
      <c r="P2376" s="8">
        <f>IFERROR(RIGHT(tests_4[[#This Row],[ recall]],LEN(tests_4[[#This Row],[ recall]])-2)/10^(LEN(tests_4[[#This Row],[ recall]])-2),"")</f>
        <v>0.27162162162162101</v>
      </c>
      <c r="Q2376" s="8">
        <f>IFERROR(RIGHT(tests_4[[#This Row],[ f1-score]],LEN(tests_4[[#This Row],[ f1-score]])-2)/10^(LEN(tests_4[[#This Row],[ f1-score]])-2),"")</f>
        <v>0.35242386406818299</v>
      </c>
      <c r="R2376" s="8">
        <f>IFERROR(RIGHT(tests_4[[#This Row],[ f1-score-2]],LEN(tests_4[[#This Row],[ f1-score-2]])-2)/10^(LEN(tests_4[[#This Row],[ f1-score-2]])-2),"")</f>
        <v>0.35250576864267702</v>
      </c>
      <c r="S2376" s="9">
        <f t="shared" si="37"/>
        <v>-8.1904574494029436E-5</v>
      </c>
    </row>
    <row r="2377" spans="1:19" x14ac:dyDescent="0.35">
      <c r="A2377" t="s">
        <v>3</v>
      </c>
      <c r="B2377" t="s">
        <v>30</v>
      </c>
      <c r="C2377">
        <v>11</v>
      </c>
      <c r="D2377">
        <v>5</v>
      </c>
      <c r="E2377">
        <v>7</v>
      </c>
      <c r="F2377">
        <v>10416</v>
      </c>
      <c r="G2377">
        <v>2604</v>
      </c>
      <c r="H2377" t="s">
        <v>314</v>
      </c>
      <c r="I2377" t="s">
        <v>15987</v>
      </c>
      <c r="J2377" t="s">
        <v>15988</v>
      </c>
      <c r="K2377" t="s">
        <v>15989</v>
      </c>
      <c r="L2377" t="s">
        <v>15990</v>
      </c>
      <c r="N2377" s="8">
        <f>IFERROR(RIGHT(tests_4[[#This Row],[ accuracy]],LEN(tests_4[[#This Row],[ accuracy]])-2)/10^(LEN(tests_4[[#This Row],[ accuracy]])-2),"")</f>
        <v>0.94950076804915495</v>
      </c>
      <c r="O2377" s="8">
        <f>IFERROR(RIGHT(tests_4[[#This Row],[ precision]],LEN(tests_4[[#This Row],[ precision]])-2)/10^(LEN(tests_4[[#This Row],[ precision]])-2),"")</f>
        <v>0.453304597701149</v>
      </c>
      <c r="P2377" s="8">
        <f>IFERROR(RIGHT(tests_4[[#This Row],[ recall]],LEN(tests_4[[#This Row],[ recall]])-2)/10^(LEN(tests_4[[#This Row],[ recall]])-2),"")</f>
        <v>0.234974259974259</v>
      </c>
      <c r="Q2377" s="8">
        <f>IFERROR(RIGHT(tests_4[[#This Row],[ f1-score]],LEN(tests_4[[#This Row],[ f1-score]])-2)/10^(LEN(tests_4[[#This Row],[ f1-score]])-2),"")</f>
        <v>0.309506531204644</v>
      </c>
      <c r="R2377" s="8">
        <f>IFERROR(RIGHT(tests_4[[#This Row],[ f1-score-2]],LEN(tests_4[[#This Row],[ f1-score-2]])-2)/10^(LEN(tests_4[[#This Row],[ f1-score-2]])-2),"")</f>
        <v>0.30951092337050801</v>
      </c>
      <c r="S2377" s="9">
        <f t="shared" si="37"/>
        <v>-4.3921658640089234E-6</v>
      </c>
    </row>
    <row r="2378" spans="1:19" x14ac:dyDescent="0.35">
      <c r="A2378" t="s">
        <v>3</v>
      </c>
      <c r="B2378" t="s">
        <v>30</v>
      </c>
      <c r="C2378">
        <v>11</v>
      </c>
      <c r="D2378">
        <v>5</v>
      </c>
      <c r="E2378">
        <v>8</v>
      </c>
      <c r="F2378">
        <v>10416</v>
      </c>
      <c r="G2378">
        <v>2604</v>
      </c>
      <c r="H2378" t="s">
        <v>699</v>
      </c>
      <c r="I2378" t="s">
        <v>15991</v>
      </c>
      <c r="J2378" t="s">
        <v>15992</v>
      </c>
      <c r="K2378" t="s">
        <v>15993</v>
      </c>
      <c r="L2378" t="s">
        <v>15994</v>
      </c>
      <c r="N2378" s="8">
        <f>IFERROR(RIGHT(tests_4[[#This Row],[ accuracy]],LEN(tests_4[[#This Row],[ accuracy]])-2)/10^(LEN(tests_4[[#This Row],[ accuracy]])-2),"")</f>
        <v>0.95046082949308697</v>
      </c>
      <c r="O2378" s="8">
        <f>IFERROR(RIGHT(tests_4[[#This Row],[ precision]],LEN(tests_4[[#This Row],[ precision]])-2)/10^(LEN(tests_4[[#This Row],[ precision]])-2),"")</f>
        <v>0.47602739726027399</v>
      </c>
      <c r="P2378" s="8">
        <f>IFERROR(RIGHT(tests_4[[#This Row],[ recall]],LEN(tests_4[[#This Row],[ recall]])-2)/10^(LEN(tests_4[[#This Row],[ recall]])-2),"")</f>
        <v>0.243983268983268</v>
      </c>
      <c r="Q2378" s="8">
        <f>IFERROR(RIGHT(tests_4[[#This Row],[ f1-score]],LEN(tests_4[[#This Row],[ f1-score]])-2)/10^(LEN(tests_4[[#This Row],[ f1-score]])-2),"")</f>
        <v>0.32259424812347098</v>
      </c>
      <c r="R2378" s="8">
        <f>IFERROR(RIGHT(tests_4[[#This Row],[ f1-score-2]],LEN(tests_4[[#This Row],[ f1-score-2]])-2)/10^(LEN(tests_4[[#This Row],[ f1-score-2]])-2),"")</f>
        <v>0.32261388880556802</v>
      </c>
      <c r="S2378" s="9">
        <f t="shared" si="37"/>
        <v>-1.9640682097032958E-5</v>
      </c>
    </row>
    <row r="2379" spans="1:19" x14ac:dyDescent="0.35">
      <c r="A2379" t="s">
        <v>3</v>
      </c>
      <c r="B2379" t="s">
        <v>30</v>
      </c>
      <c r="C2379">
        <v>11</v>
      </c>
      <c r="D2379">
        <v>5</v>
      </c>
      <c r="E2379">
        <v>9</v>
      </c>
      <c r="F2379">
        <v>10416</v>
      </c>
      <c r="G2379">
        <v>2604</v>
      </c>
      <c r="H2379" t="s">
        <v>289</v>
      </c>
      <c r="I2379" t="s">
        <v>15995</v>
      </c>
      <c r="J2379" t="s">
        <v>15992</v>
      </c>
      <c r="K2379" t="s">
        <v>15996</v>
      </c>
      <c r="L2379" t="s">
        <v>15997</v>
      </c>
      <c r="N2379" s="8">
        <f>IFERROR(RIGHT(tests_4[[#This Row],[ accuracy]],LEN(tests_4[[#This Row],[ accuracy]])-2)/10^(LEN(tests_4[[#This Row],[ accuracy]])-2),"")</f>
        <v>0.94930875576036799</v>
      </c>
      <c r="O2379" s="8">
        <f>IFERROR(RIGHT(tests_4[[#This Row],[ precision]],LEN(tests_4[[#This Row],[ precision]])-2)/10^(LEN(tests_4[[#This Row],[ precision]])-2),"")</f>
        <v>0.45125164690382003</v>
      </c>
      <c r="P2379" s="8">
        <f>IFERROR(RIGHT(tests_4[[#This Row],[ recall]],LEN(tests_4[[#This Row],[ recall]])-2)/10^(LEN(tests_4[[#This Row],[ recall]])-2),"")</f>
        <v>0.243983268983268</v>
      </c>
      <c r="Q2379" s="8">
        <f>IFERROR(RIGHT(tests_4[[#This Row],[ f1-score]],LEN(tests_4[[#This Row],[ f1-score]])-2)/10^(LEN(tests_4[[#This Row],[ f1-score]])-2),"")</f>
        <v>0.31608682723758502</v>
      </c>
      <c r="R2379" s="8">
        <f>IFERROR(RIGHT(tests_4[[#This Row],[ f1-score-2]],LEN(tests_4[[#This Row],[ f1-score-2]])-2)/10^(LEN(tests_4[[#This Row],[ f1-score-2]])-2),"")</f>
        <v>0.31672129644178698</v>
      </c>
      <c r="S2379" s="9">
        <f t="shared" si="37"/>
        <v>-6.3446920420195951E-4</v>
      </c>
    </row>
    <row r="2380" spans="1:19" x14ac:dyDescent="0.35">
      <c r="A2380" t="s">
        <v>3</v>
      </c>
      <c r="B2380" t="s">
        <v>30</v>
      </c>
      <c r="C2380">
        <v>11</v>
      </c>
      <c r="D2380">
        <v>5</v>
      </c>
      <c r="E2380">
        <v>10</v>
      </c>
      <c r="F2380">
        <v>10416</v>
      </c>
      <c r="G2380">
        <v>2604</v>
      </c>
      <c r="H2380" t="s">
        <v>8655</v>
      </c>
      <c r="I2380" t="s">
        <v>15998</v>
      </c>
      <c r="J2380" t="s">
        <v>15999</v>
      </c>
      <c r="K2380" t="s">
        <v>16000</v>
      </c>
      <c r="L2380" t="s">
        <v>16001</v>
      </c>
      <c r="N2380" s="8">
        <f>IFERROR(RIGHT(tests_4[[#This Row],[ accuracy]],LEN(tests_4[[#This Row],[ accuracy]])-2)/10^(LEN(tests_4[[#This Row],[ accuracy]])-2),"")</f>
        <v>0.95314900153609805</v>
      </c>
      <c r="O2380" s="8">
        <f>IFERROR(RIGHT(tests_4[[#This Row],[ precision]],LEN(tests_4[[#This Row],[ precision]])-2)/10^(LEN(tests_4[[#This Row],[ precision]])-2),"")</f>
        <v>0.52761071623838096</v>
      </c>
      <c r="P2380" s="8">
        <f>IFERROR(RIGHT(tests_4[[#This Row],[ recall]],LEN(tests_4[[#This Row],[ recall]])-2)/10^(LEN(tests_4[[#This Row],[ recall]])-2),"")</f>
        <v>0.25469755469755401</v>
      </c>
      <c r="Q2380" s="8">
        <f>IFERROR(RIGHT(tests_4[[#This Row],[ f1-score]],LEN(tests_4[[#This Row],[ f1-score]])-2)/10^(LEN(tests_4[[#This Row],[ f1-score]])-2),"")</f>
        <v>0.34292370413511902</v>
      </c>
      <c r="R2380" s="8">
        <f>IFERROR(RIGHT(tests_4[[#This Row],[ f1-score-2]],LEN(tests_4[[#This Row],[ f1-score-2]])-2)/10^(LEN(tests_4[[#This Row],[ f1-score-2]])-2),"")</f>
        <v>0.34355039886609001</v>
      </c>
      <c r="S2380" s="9">
        <f t="shared" si="37"/>
        <v>-6.2669473097098916E-4</v>
      </c>
    </row>
    <row r="2381" spans="1:19" x14ac:dyDescent="0.35">
      <c r="A2381" t="s">
        <v>3</v>
      </c>
      <c r="B2381" t="s">
        <v>30</v>
      </c>
      <c r="C2381">
        <v>11</v>
      </c>
      <c r="D2381">
        <v>5</v>
      </c>
      <c r="E2381">
        <v>11</v>
      </c>
      <c r="F2381">
        <v>10416</v>
      </c>
      <c r="G2381">
        <v>2604</v>
      </c>
      <c r="H2381" t="s">
        <v>726</v>
      </c>
      <c r="I2381" t="s">
        <v>16002</v>
      </c>
      <c r="J2381" t="s">
        <v>16003</v>
      </c>
      <c r="K2381" t="s">
        <v>16004</v>
      </c>
      <c r="L2381" t="s">
        <v>16005</v>
      </c>
      <c r="N2381" s="8">
        <f>IFERROR(RIGHT(tests_4[[#This Row],[ accuracy]],LEN(tests_4[[#This Row],[ accuracy]])-2)/10^(LEN(tests_4[[#This Row],[ accuracy]])-2),"")</f>
        <v>0.95065284178187404</v>
      </c>
      <c r="O2381" s="8">
        <f>IFERROR(RIGHT(tests_4[[#This Row],[ precision]],LEN(tests_4[[#This Row],[ precision]])-2)/10^(LEN(tests_4[[#This Row],[ precision]])-2),"")</f>
        <v>0.47278911564625797</v>
      </c>
      <c r="P2381" s="8">
        <f>IFERROR(RIGHT(tests_4[[#This Row],[ recall]],LEN(tests_4[[#This Row],[ recall]])-2)/10^(LEN(tests_4[[#This Row],[ recall]])-2),"")</f>
        <v>0.21727799227799199</v>
      </c>
      <c r="Q2381" s="8">
        <f>IFERROR(RIGHT(tests_4[[#This Row],[ f1-score]],LEN(tests_4[[#This Row],[ f1-score]])-2)/10^(LEN(tests_4[[#This Row],[ f1-score]])-2),"")</f>
        <v>0.29410691479656997</v>
      </c>
      <c r="R2381" s="8">
        <f>IFERROR(RIGHT(tests_4[[#This Row],[ f1-score-2]],LEN(tests_4[[#This Row],[ f1-score-2]])-2)/10^(LEN(tests_4[[#This Row],[ f1-score-2]])-2),"")</f>
        <v>0.29772950670699899</v>
      </c>
      <c r="S2381" s="9">
        <f t="shared" si="37"/>
        <v>-3.6225919104290183E-3</v>
      </c>
    </row>
    <row r="2382" spans="1:19" x14ac:dyDescent="0.35">
      <c r="A2382" t="s">
        <v>3</v>
      </c>
      <c r="B2382" t="s">
        <v>30</v>
      </c>
      <c r="C2382">
        <v>11</v>
      </c>
      <c r="D2382">
        <v>5</v>
      </c>
      <c r="E2382">
        <v>12</v>
      </c>
      <c r="F2382">
        <v>10416</v>
      </c>
      <c r="G2382">
        <v>2604</v>
      </c>
      <c r="H2382" t="s">
        <v>7095</v>
      </c>
      <c r="I2382" t="s">
        <v>16006</v>
      </c>
      <c r="J2382" t="s">
        <v>16007</v>
      </c>
      <c r="K2382" t="s">
        <v>16008</v>
      </c>
      <c r="L2382" t="s">
        <v>16009</v>
      </c>
      <c r="N2382" s="8">
        <f>IFERROR(RIGHT(tests_4[[#This Row],[ accuracy]],LEN(tests_4[[#This Row],[ accuracy]])-2)/10^(LEN(tests_4[[#This Row],[ accuracy]])-2),"")</f>
        <v>0.94777265745007599</v>
      </c>
      <c r="O2382" s="8">
        <f>IFERROR(RIGHT(tests_4[[#This Row],[ precision]],LEN(tests_4[[#This Row],[ precision]])-2)/10^(LEN(tests_4[[#This Row],[ precision]])-2),"")</f>
        <v>0.409813596491228</v>
      </c>
      <c r="P2382" s="8">
        <f>IFERROR(RIGHT(tests_4[[#This Row],[ recall]],LEN(tests_4[[#This Row],[ recall]])-2)/10^(LEN(tests_4[[#This Row],[ recall]])-2),"")</f>
        <v>0.20656370656370601</v>
      </c>
      <c r="Q2382" s="8">
        <f>IFERROR(RIGHT(tests_4[[#This Row],[ f1-score]],LEN(tests_4[[#This Row],[ f1-score]])-2)/10^(LEN(tests_4[[#This Row],[ f1-score]])-2),"")</f>
        <v>0.27295141406816498</v>
      </c>
      <c r="R2382" s="8">
        <f>IFERROR(RIGHT(tests_4[[#This Row],[ f1-score-2]],LEN(tests_4[[#This Row],[ f1-score-2]])-2)/10^(LEN(tests_4[[#This Row],[ f1-score-2]])-2),"")</f>
        <v>0.27467791260927199</v>
      </c>
      <c r="S2382" s="9">
        <f t="shared" si="37"/>
        <v>-1.7264985411070133E-3</v>
      </c>
    </row>
    <row r="2383" spans="1:19" x14ac:dyDescent="0.35">
      <c r="A2383" t="s">
        <v>3</v>
      </c>
      <c r="B2383" t="s">
        <v>30</v>
      </c>
      <c r="C2383">
        <v>11</v>
      </c>
      <c r="D2383">
        <v>5</v>
      </c>
      <c r="E2383">
        <v>13</v>
      </c>
      <c r="F2383">
        <v>10416</v>
      </c>
      <c r="G2383">
        <v>2604</v>
      </c>
      <c r="H2383" t="s">
        <v>314</v>
      </c>
      <c r="I2383" t="s">
        <v>16010</v>
      </c>
      <c r="J2383" t="s">
        <v>16011</v>
      </c>
      <c r="K2383" t="s">
        <v>16012</v>
      </c>
      <c r="L2383" t="s">
        <v>16013</v>
      </c>
      <c r="N2383" s="8">
        <f>IFERROR(RIGHT(tests_4[[#This Row],[ accuracy]],LEN(tests_4[[#This Row],[ accuracy]])-2)/10^(LEN(tests_4[[#This Row],[ accuracy]])-2),"")</f>
        <v>0.94950076804915495</v>
      </c>
      <c r="O2383" s="8">
        <f>IFERROR(RIGHT(tests_4[[#This Row],[ precision]],LEN(tests_4[[#This Row],[ precision]])-2)/10^(LEN(tests_4[[#This Row],[ precision]])-2),"")</f>
        <v>0.45934065934065899</v>
      </c>
      <c r="P2383" s="8">
        <f>IFERROR(RIGHT(tests_4[[#This Row],[ recall]],LEN(tests_4[[#This Row],[ recall]])-2)/10^(LEN(tests_4[[#This Row],[ recall]])-2),"")</f>
        <v>0.27271557271557201</v>
      </c>
      <c r="Q2383" s="8">
        <f>IFERROR(RIGHT(tests_4[[#This Row],[ f1-score]],LEN(tests_4[[#This Row],[ f1-score]])-2)/10^(LEN(tests_4[[#This Row],[ f1-score]])-2),"")</f>
        <v>0.34193319478939599</v>
      </c>
      <c r="R2383" s="8">
        <f>IFERROR(RIGHT(tests_4[[#This Row],[ f1-score-2]],LEN(tests_4[[#This Row],[ f1-score-2]])-2)/10^(LEN(tests_4[[#This Row],[ f1-score-2]])-2),"")</f>
        <v>0.342239695526597</v>
      </c>
      <c r="S2383" s="9">
        <f t="shared" si="37"/>
        <v>-3.0650073720100979E-4</v>
      </c>
    </row>
    <row r="2384" spans="1:19" x14ac:dyDescent="0.35">
      <c r="A2384" t="s">
        <v>3</v>
      </c>
      <c r="B2384" t="s">
        <v>30</v>
      </c>
      <c r="C2384">
        <v>11</v>
      </c>
      <c r="D2384">
        <v>5</v>
      </c>
      <c r="E2384">
        <v>14</v>
      </c>
      <c r="F2384">
        <v>10416</v>
      </c>
      <c r="G2384">
        <v>2604</v>
      </c>
      <c r="H2384" t="s">
        <v>687</v>
      </c>
      <c r="I2384" t="s">
        <v>16014</v>
      </c>
      <c r="J2384" t="s">
        <v>15992</v>
      </c>
      <c r="K2384" t="s">
        <v>16015</v>
      </c>
      <c r="L2384" t="s">
        <v>16016</v>
      </c>
      <c r="N2384" s="8">
        <f>IFERROR(RIGHT(tests_4[[#This Row],[ accuracy]],LEN(tests_4[[#This Row],[ accuracy]])-2)/10^(LEN(tests_4[[#This Row],[ accuracy]])-2),"")</f>
        <v>0.94854070660522205</v>
      </c>
      <c r="O2384" s="8">
        <f>IFERROR(RIGHT(tests_4[[#This Row],[ precision]],LEN(tests_4[[#This Row],[ precision]])-2)/10^(LEN(tests_4[[#This Row],[ precision]])-2),"")</f>
        <v>0.442194092827004</v>
      </c>
      <c r="P2384" s="8">
        <f>IFERROR(RIGHT(tests_4[[#This Row],[ recall]],LEN(tests_4[[#This Row],[ recall]])-2)/10^(LEN(tests_4[[#This Row],[ recall]])-2),"")</f>
        <v>0.243983268983268</v>
      </c>
      <c r="Q2384" s="8">
        <f>IFERROR(RIGHT(tests_4[[#This Row],[ f1-score]],LEN(tests_4[[#This Row],[ f1-score]])-2)/10^(LEN(tests_4[[#This Row],[ f1-score]])-2),"")</f>
        <v>0.314427621565328</v>
      </c>
      <c r="R2384" s="8">
        <f>IFERROR(RIGHT(tests_4[[#This Row],[ f1-score-2]],LEN(tests_4[[#This Row],[ f1-score-2]])-2)/10^(LEN(tests_4[[#This Row],[ f1-score-2]])-2),"")</f>
        <v>0.31446085603405299</v>
      </c>
      <c r="S2384" s="9">
        <f t="shared" si="37"/>
        <v>-3.3234468724996358E-5</v>
      </c>
    </row>
    <row r="2385" spans="1:19" x14ac:dyDescent="0.35">
      <c r="A2385" t="s">
        <v>3</v>
      </c>
      <c r="B2385" t="s">
        <v>30</v>
      </c>
      <c r="C2385">
        <v>11</v>
      </c>
      <c r="D2385">
        <v>5</v>
      </c>
      <c r="E2385">
        <v>15</v>
      </c>
      <c r="F2385">
        <v>10416</v>
      </c>
      <c r="G2385">
        <v>2604</v>
      </c>
      <c r="H2385" t="s">
        <v>289</v>
      </c>
      <c r="I2385" t="s">
        <v>16017</v>
      </c>
      <c r="J2385" t="s">
        <v>16018</v>
      </c>
      <c r="K2385" t="s">
        <v>16019</v>
      </c>
      <c r="L2385" t="s">
        <v>16020</v>
      </c>
      <c r="N2385" s="8">
        <f>IFERROR(RIGHT(tests_4[[#This Row],[ accuracy]],LEN(tests_4[[#This Row],[ accuracy]])-2)/10^(LEN(tests_4[[#This Row],[ accuracy]])-2),"")</f>
        <v>0.94930875576036799</v>
      </c>
      <c r="O2385" s="8">
        <f>IFERROR(RIGHT(tests_4[[#This Row],[ precision]],LEN(tests_4[[#This Row],[ precision]])-2)/10^(LEN(tests_4[[#This Row],[ precision]])-2),"")</f>
        <v>0.44704433497536894</v>
      </c>
      <c r="P2385" s="8">
        <f>IFERROR(RIGHT(tests_4[[#This Row],[ recall]],LEN(tests_4[[#This Row],[ recall]])-2)/10^(LEN(tests_4[[#This Row],[ recall]])-2),"")</f>
        <v>0.21805019305019299</v>
      </c>
      <c r="Q2385" s="8">
        <f>IFERROR(RIGHT(tests_4[[#This Row],[ f1-score]],LEN(tests_4[[#This Row],[ f1-score]])-2)/10^(LEN(tests_4[[#This Row],[ f1-score]])-2),"")</f>
        <v>0.291536050156739</v>
      </c>
      <c r="R2385" s="8">
        <f>IFERROR(RIGHT(tests_4[[#This Row],[ f1-score-2]],LEN(tests_4[[#This Row],[ f1-score-2]])-2)/10^(LEN(tests_4[[#This Row],[ f1-score-2]])-2),"")</f>
        <v>0.29312556166340298</v>
      </c>
      <c r="S2385" s="9">
        <f t="shared" si="37"/>
        <v>-1.5895115066639764E-3</v>
      </c>
    </row>
    <row r="2386" spans="1:19" x14ac:dyDescent="0.35">
      <c r="A2386" t="s">
        <v>3</v>
      </c>
      <c r="B2386" t="s">
        <v>30</v>
      </c>
      <c r="C2386">
        <v>11</v>
      </c>
      <c r="D2386">
        <v>5</v>
      </c>
      <c r="E2386">
        <v>16</v>
      </c>
      <c r="F2386">
        <v>10416</v>
      </c>
      <c r="G2386">
        <v>2604</v>
      </c>
      <c r="H2386" t="s">
        <v>3675</v>
      </c>
      <c r="I2386" t="s">
        <v>16021</v>
      </c>
      <c r="J2386" t="s">
        <v>16022</v>
      </c>
      <c r="K2386" t="s">
        <v>16023</v>
      </c>
      <c r="L2386" t="s">
        <v>16024</v>
      </c>
      <c r="N2386" s="8">
        <f>IFERROR(RIGHT(tests_4[[#This Row],[ accuracy]],LEN(tests_4[[#This Row],[ accuracy]])-2)/10^(LEN(tests_4[[#This Row],[ accuracy]])-2),"")</f>
        <v>0.94892473118279497</v>
      </c>
      <c r="O2386" s="8">
        <f>IFERROR(RIGHT(tests_4[[#This Row],[ precision]],LEN(tests_4[[#This Row],[ precision]])-2)/10^(LEN(tests_4[[#This Row],[ precision]])-2),"")</f>
        <v>0.44170673076923</v>
      </c>
      <c r="P2386" s="8">
        <f>IFERROR(RIGHT(tests_4[[#This Row],[ recall]],LEN(tests_4[[#This Row],[ recall]])-2)/10^(LEN(tests_4[[#This Row],[ recall]])-2),"")</f>
        <v>0.23156370656370601</v>
      </c>
      <c r="Q2386" s="8">
        <f>IFERROR(RIGHT(tests_4[[#This Row],[ f1-score]],LEN(tests_4[[#This Row],[ f1-score]])-2)/10^(LEN(tests_4[[#This Row],[ f1-score]])-2),"")</f>
        <v>0.30280748663101598</v>
      </c>
      <c r="R2386" s="8">
        <f>IFERROR(RIGHT(tests_4[[#This Row],[ f1-score-2]],LEN(tests_4[[#This Row],[ f1-score-2]])-2)/10^(LEN(tests_4[[#This Row],[ f1-score-2]])-2),"")</f>
        <v>0.30384000876747302</v>
      </c>
      <c r="S2386" s="9">
        <f t="shared" si="37"/>
        <v>-1.032522136457048E-3</v>
      </c>
    </row>
    <row r="2387" spans="1:19" x14ac:dyDescent="0.35">
      <c r="A2387" t="s">
        <v>3</v>
      </c>
      <c r="B2387" t="s">
        <v>30</v>
      </c>
      <c r="C2387">
        <v>11</v>
      </c>
      <c r="D2387">
        <v>5</v>
      </c>
      <c r="E2387">
        <v>17</v>
      </c>
      <c r="F2387">
        <v>10416</v>
      </c>
      <c r="G2387">
        <v>2604</v>
      </c>
      <c r="H2387" t="s">
        <v>289</v>
      </c>
      <c r="I2387" t="s">
        <v>16025</v>
      </c>
      <c r="J2387" t="s">
        <v>16026</v>
      </c>
      <c r="K2387" t="s">
        <v>16027</v>
      </c>
      <c r="L2387" t="s">
        <v>16028</v>
      </c>
      <c r="N2387" s="8">
        <f>IFERROR(RIGHT(tests_4[[#This Row],[ accuracy]],LEN(tests_4[[#This Row],[ accuracy]])-2)/10^(LEN(tests_4[[#This Row],[ accuracy]])-2),"")</f>
        <v>0.94930875576036799</v>
      </c>
      <c r="O2387" s="8">
        <f>IFERROR(RIGHT(tests_4[[#This Row],[ precision]],LEN(tests_4[[#This Row],[ precision]])-2)/10^(LEN(tests_4[[#This Row],[ precision]])-2),"")</f>
        <v>0.45369184805804497</v>
      </c>
      <c r="P2387" s="8">
        <f>IFERROR(RIGHT(tests_4[[#This Row],[ recall]],LEN(tests_4[[#This Row],[ recall]])-2)/10^(LEN(tests_4[[#This Row],[ recall]])-2),"")</f>
        <v>0.24903648509763601</v>
      </c>
      <c r="Q2387" s="8">
        <f>IFERROR(RIGHT(tests_4[[#This Row],[ f1-score]],LEN(tests_4[[#This Row],[ f1-score]])-2)/10^(LEN(tests_4[[#This Row],[ f1-score]])-2),"")</f>
        <v>0.320031987205117</v>
      </c>
      <c r="R2387" s="8">
        <f>IFERROR(RIGHT(tests_4[[#This Row],[ f1-score-2]],LEN(tests_4[[#This Row],[ f1-score-2]])-2)/10^(LEN(tests_4[[#This Row],[ f1-score-2]])-2),"")</f>
        <v>0.32156330640733</v>
      </c>
      <c r="S2387" s="9">
        <f t="shared" si="37"/>
        <v>-1.5313192022129996E-3</v>
      </c>
    </row>
    <row r="2388" spans="1:19" x14ac:dyDescent="0.35">
      <c r="A2388" t="s">
        <v>3</v>
      </c>
      <c r="B2388" t="s">
        <v>30</v>
      </c>
      <c r="C2388">
        <v>11</v>
      </c>
      <c r="D2388">
        <v>5</v>
      </c>
      <c r="E2388">
        <v>18</v>
      </c>
      <c r="F2388">
        <v>10416</v>
      </c>
      <c r="G2388">
        <v>2604</v>
      </c>
      <c r="H2388" t="s">
        <v>14777</v>
      </c>
      <c r="I2388" t="s">
        <v>16029</v>
      </c>
      <c r="J2388" t="s">
        <v>16030</v>
      </c>
      <c r="K2388" t="s">
        <v>16031</v>
      </c>
      <c r="L2388" t="s">
        <v>16032</v>
      </c>
      <c r="N2388" s="8">
        <f>IFERROR(RIGHT(tests_4[[#This Row],[ accuracy]],LEN(tests_4[[#This Row],[ accuracy]])-2)/10^(LEN(tests_4[[#This Row],[ accuracy]])-2),"")</f>
        <v>0.94546850998463905</v>
      </c>
      <c r="O2388" s="8">
        <f>IFERROR(RIGHT(tests_4[[#This Row],[ precision]],LEN(tests_4[[#This Row],[ precision]])-2)/10^(LEN(tests_4[[#This Row],[ precision]])-2),"")</f>
        <v>0.39246376811594202</v>
      </c>
      <c r="P2388" s="8">
        <f>IFERROR(RIGHT(tests_4[[#This Row],[ recall]],LEN(tests_4[[#This Row],[ recall]])-2)/10^(LEN(tests_4[[#This Row],[ recall]])-2),"")</f>
        <v>0.261190201359497</v>
      </c>
      <c r="Q2388" s="8">
        <f>IFERROR(RIGHT(tests_4[[#This Row],[ f1-score]],LEN(tests_4[[#This Row],[ f1-score]])-2)/10^(LEN(tests_4[[#This Row],[ f1-score]])-2),"")</f>
        <v>0.31364477335800101</v>
      </c>
      <c r="R2388" s="8">
        <f>IFERROR(RIGHT(tests_4[[#This Row],[ f1-score-2]],LEN(tests_4[[#This Row],[ f1-score-2]])-2)/10^(LEN(tests_4[[#This Row],[ f1-score-2]])-2),"")</f>
        <v>0.31364512542553002</v>
      </c>
      <c r="S2388" s="9">
        <f t="shared" si="37"/>
        <v>-3.5206752901917326E-7</v>
      </c>
    </row>
    <row r="2389" spans="1:19" x14ac:dyDescent="0.35">
      <c r="A2389" t="s">
        <v>3</v>
      </c>
      <c r="B2389" t="s">
        <v>30</v>
      </c>
      <c r="C2389">
        <v>11</v>
      </c>
      <c r="D2389">
        <v>5</v>
      </c>
      <c r="E2389">
        <v>19</v>
      </c>
      <c r="F2389">
        <v>10416</v>
      </c>
      <c r="G2389">
        <v>2604</v>
      </c>
      <c r="H2389" t="s">
        <v>6526</v>
      </c>
      <c r="I2389" t="s">
        <v>16033</v>
      </c>
      <c r="J2389" t="s">
        <v>16034</v>
      </c>
      <c r="K2389" t="s">
        <v>16035</v>
      </c>
      <c r="L2389" t="s">
        <v>16036</v>
      </c>
      <c r="N2389" s="8">
        <f>IFERROR(RIGHT(tests_4[[#This Row],[ accuracy]],LEN(tests_4[[#This Row],[ accuracy]])-2)/10^(LEN(tests_4[[#This Row],[ accuracy]])-2),"")</f>
        <v>0.94719662058371701</v>
      </c>
      <c r="O2389" s="8">
        <f>IFERROR(RIGHT(tests_4[[#This Row],[ precision]],LEN(tests_4[[#This Row],[ precision]])-2)/10^(LEN(tests_4[[#This Row],[ precision]])-2),"")</f>
        <v>0.41844919786096202</v>
      </c>
      <c r="P2389" s="8">
        <f>IFERROR(RIGHT(tests_4[[#This Row],[ recall]],LEN(tests_4[[#This Row],[ recall]])-2)/10^(LEN(tests_4[[#This Row],[ recall]])-2),"")</f>
        <v>0.26002048917915199</v>
      </c>
      <c r="Q2389" s="8">
        <f>IFERROR(RIGHT(tests_4[[#This Row],[ f1-score]],LEN(tests_4[[#This Row],[ f1-score]])-2)/10^(LEN(tests_4[[#This Row],[ f1-score]])-2),"")</f>
        <v>0.32063492063492</v>
      </c>
      <c r="R2389" s="8">
        <f>IFERROR(RIGHT(tests_4[[#This Row],[ f1-score-2]],LEN(tests_4[[#This Row],[ f1-score-2]])-2)/10^(LEN(tests_4[[#This Row],[ f1-score-2]])-2),"")</f>
        <v>0.320737586963109</v>
      </c>
      <c r="S2389" s="9">
        <f t="shared" si="37"/>
        <v>-1.0266632818900501E-4</v>
      </c>
    </row>
    <row r="2390" spans="1:19" x14ac:dyDescent="0.35">
      <c r="A2390" t="s">
        <v>3</v>
      </c>
      <c r="B2390" t="s">
        <v>30</v>
      </c>
      <c r="C2390">
        <v>11</v>
      </c>
      <c r="D2390">
        <v>5</v>
      </c>
      <c r="E2390">
        <v>20</v>
      </c>
      <c r="F2390">
        <v>10416</v>
      </c>
      <c r="G2390">
        <v>2604</v>
      </c>
      <c r="H2390" t="s">
        <v>561</v>
      </c>
      <c r="I2390" t="s">
        <v>16037</v>
      </c>
      <c r="J2390" t="s">
        <v>16038</v>
      </c>
      <c r="K2390" t="s">
        <v>16039</v>
      </c>
      <c r="L2390" t="s">
        <v>16040</v>
      </c>
      <c r="N2390" s="8">
        <f>IFERROR(RIGHT(tests_4[[#This Row],[ accuracy]],LEN(tests_4[[#This Row],[ accuracy]])-2)/10^(LEN(tests_4[[#This Row],[ accuracy]])-2),"")</f>
        <v>0.94297235023041404</v>
      </c>
      <c r="O2390" s="8">
        <f>IFERROR(RIGHT(tests_4[[#This Row],[ precision]],LEN(tests_4[[#This Row],[ precision]])-2)/10^(LEN(tests_4[[#This Row],[ precision]])-2),"")</f>
        <v>0.34638233054074602</v>
      </c>
      <c r="P2390" s="8">
        <f>IFERROR(RIGHT(tests_4[[#This Row],[ recall]],LEN(tests_4[[#This Row],[ recall]])-2)/10^(LEN(tests_4[[#This Row],[ recall]])-2),"")</f>
        <v>0.23267263427109899</v>
      </c>
      <c r="Q2390" s="8">
        <f>IFERROR(RIGHT(tests_4[[#This Row],[ f1-score]],LEN(tests_4[[#This Row],[ f1-score]])-2)/10^(LEN(tests_4[[#This Row],[ f1-score]])-2),"")</f>
        <v>0.27721518987341698</v>
      </c>
      <c r="R2390" s="8">
        <f>IFERROR(RIGHT(tests_4[[#This Row],[ f1-score-2]],LEN(tests_4[[#This Row],[ f1-score-2]])-2)/10^(LEN(tests_4[[#This Row],[ f1-score-2]])-2),"")</f>
        <v>0.27836282981552801</v>
      </c>
      <c r="S2390" s="9">
        <f t="shared" si="37"/>
        <v>-1.1476399421110339E-3</v>
      </c>
    </row>
    <row r="2391" spans="1:19" x14ac:dyDescent="0.35">
      <c r="A2391" t="s">
        <v>3</v>
      </c>
      <c r="B2391" t="s">
        <v>30</v>
      </c>
      <c r="C2391">
        <v>11</v>
      </c>
      <c r="D2391">
        <v>5</v>
      </c>
      <c r="E2391">
        <v>21</v>
      </c>
      <c r="F2391">
        <v>10416</v>
      </c>
      <c r="G2391">
        <v>2604</v>
      </c>
      <c r="H2391" t="s">
        <v>600</v>
      </c>
      <c r="I2391" t="s">
        <v>16041</v>
      </c>
      <c r="J2391" t="s">
        <v>16042</v>
      </c>
      <c r="K2391" t="s">
        <v>16043</v>
      </c>
      <c r="L2391" t="s">
        <v>16044</v>
      </c>
      <c r="N2391" s="8">
        <f>IFERROR(RIGHT(tests_4[[#This Row],[ accuracy]],LEN(tests_4[[#This Row],[ accuracy]])-2)/10^(LEN(tests_4[[#This Row],[ accuracy]])-2),"")</f>
        <v>0.94758064516129004</v>
      </c>
      <c r="O2391" s="8">
        <f>IFERROR(RIGHT(tests_4[[#This Row],[ precision]],LEN(tests_4[[#This Row],[ precision]])-2)/10^(LEN(tests_4[[#This Row],[ precision]])-2),"")</f>
        <v>0.42472848788638201</v>
      </c>
      <c r="P2391" s="8">
        <f>IFERROR(RIGHT(tests_4[[#This Row],[ recall]],LEN(tests_4[[#This Row],[ recall]])-2)/10^(LEN(tests_4[[#This Row],[ recall]])-2),"")</f>
        <v>0.26678388746803</v>
      </c>
      <c r="Q2391" s="8">
        <f>IFERROR(RIGHT(tests_4[[#This Row],[ f1-score]],LEN(tests_4[[#This Row],[ f1-score]])-2)/10^(LEN(tests_4[[#This Row],[ f1-score]])-2),"")</f>
        <v>0.32659662434943298</v>
      </c>
      <c r="R2391" s="8">
        <f>IFERROR(RIGHT(tests_4[[#This Row],[ f1-score-2]],LEN(tests_4[[#This Row],[ f1-score-2]])-2)/10^(LEN(tests_4[[#This Row],[ f1-score-2]])-2),"")</f>
        <v>0.32771855184420501</v>
      </c>
      <c r="S2391" s="9">
        <f t="shared" si="37"/>
        <v>-1.1219274947720237E-3</v>
      </c>
    </row>
    <row r="2392" spans="1:19" x14ac:dyDescent="0.35">
      <c r="A2392" t="s">
        <v>3</v>
      </c>
      <c r="B2392" t="s">
        <v>30</v>
      </c>
      <c r="C2392">
        <v>11</v>
      </c>
      <c r="D2392">
        <v>5</v>
      </c>
      <c r="E2392">
        <v>22</v>
      </c>
      <c r="F2392">
        <v>10416</v>
      </c>
      <c r="G2392">
        <v>2604</v>
      </c>
      <c r="H2392" t="s">
        <v>250</v>
      </c>
      <c r="I2392" t="s">
        <v>16045</v>
      </c>
      <c r="J2392" t="s">
        <v>16046</v>
      </c>
      <c r="K2392" t="s">
        <v>16047</v>
      </c>
      <c r="L2392" t="s">
        <v>16048</v>
      </c>
      <c r="N2392" s="8">
        <f>IFERROR(RIGHT(tests_4[[#This Row],[ accuracy]],LEN(tests_4[[#This Row],[ accuracy]])-2)/10^(LEN(tests_4[[#This Row],[ accuracy]])-2),"")</f>
        <v>0.94201228878648202</v>
      </c>
      <c r="O2392" s="8">
        <f>IFERROR(RIGHT(tests_4[[#This Row],[ precision]],LEN(tests_4[[#This Row],[ precision]])-2)/10^(LEN(tests_4[[#This Row],[ precision]])-2),"")</f>
        <v>0.34666469893742602</v>
      </c>
      <c r="P2392" s="8">
        <f>IFERROR(RIGHT(tests_4[[#This Row],[ recall]],LEN(tests_4[[#This Row],[ recall]])-2)/10^(LEN(tests_4[[#This Row],[ recall]])-2),"")</f>
        <v>0.243702046035805</v>
      </c>
      <c r="Q2392" s="8">
        <f>IFERROR(RIGHT(tests_4[[#This Row],[ f1-score]],LEN(tests_4[[#This Row],[ f1-score]])-2)/10^(LEN(tests_4[[#This Row],[ f1-score]])-2),"")</f>
        <v>0.28036043415932799</v>
      </c>
      <c r="R2392" s="8">
        <f>IFERROR(RIGHT(tests_4[[#This Row],[ f1-score-2]],LEN(tests_4[[#This Row],[ f1-score-2]])-2)/10^(LEN(tests_4[[#This Row],[ f1-score-2]])-2),"")</f>
        <v>0.28620479435462698</v>
      </c>
      <c r="S2392" s="9">
        <f t="shared" si="37"/>
        <v>-5.8443601952989921E-3</v>
      </c>
    </row>
    <row r="2393" spans="1:19" x14ac:dyDescent="0.35">
      <c r="A2393" t="s">
        <v>3</v>
      </c>
      <c r="B2393" t="s">
        <v>30</v>
      </c>
      <c r="C2393">
        <v>11</v>
      </c>
      <c r="D2393">
        <v>5</v>
      </c>
      <c r="E2393">
        <v>23</v>
      </c>
      <c r="F2393">
        <v>10416</v>
      </c>
      <c r="G2393">
        <v>2604</v>
      </c>
      <c r="H2393" t="s">
        <v>284</v>
      </c>
      <c r="I2393" t="s">
        <v>16049</v>
      </c>
      <c r="J2393" t="s">
        <v>16050</v>
      </c>
      <c r="K2393" t="s">
        <v>16051</v>
      </c>
      <c r="L2393" t="s">
        <v>16052</v>
      </c>
      <c r="N2393" s="8">
        <f>IFERROR(RIGHT(tests_4[[#This Row],[ accuracy]],LEN(tests_4[[#This Row],[ accuracy]])-2)/10^(LEN(tests_4[[#This Row],[ accuracy]])-2),"")</f>
        <v>0.94220430107526798</v>
      </c>
      <c r="O2393" s="8">
        <f>IFERROR(RIGHT(tests_4[[#This Row],[ precision]],LEN(tests_4[[#This Row],[ precision]])-2)/10^(LEN(tests_4[[#This Row],[ precision]])-2),"")</f>
        <v>0.36693548387096703</v>
      </c>
      <c r="P2393" s="8">
        <f>IFERROR(RIGHT(tests_4[[#This Row],[ recall]],LEN(tests_4[[#This Row],[ recall]])-2)/10^(LEN(tests_4[[#This Row],[ recall]])-2),"")</f>
        <v>0.26544117647058801</v>
      </c>
      <c r="Q2393" s="8">
        <f>IFERROR(RIGHT(tests_4[[#This Row],[ f1-score]],LEN(tests_4[[#This Row],[ f1-score]])-2)/10^(LEN(tests_4[[#This Row],[ f1-score]])-2),"")</f>
        <v>0.30302042590178102</v>
      </c>
      <c r="R2393" s="8">
        <f>IFERROR(RIGHT(tests_4[[#This Row],[ f1-score-2]],LEN(tests_4[[#This Row],[ f1-score-2]])-2)/10^(LEN(tests_4[[#This Row],[ f1-score-2]])-2),"")</f>
        <v>0.30804358426165501</v>
      </c>
      <c r="S2393" s="9">
        <f t="shared" si="37"/>
        <v>-5.0231583598739915E-3</v>
      </c>
    </row>
    <row r="2394" spans="1:19" x14ac:dyDescent="0.35">
      <c r="A2394" t="s">
        <v>3</v>
      </c>
      <c r="B2394" t="s">
        <v>30</v>
      </c>
      <c r="C2394">
        <v>13</v>
      </c>
      <c r="D2394">
        <v>5</v>
      </c>
      <c r="E2394">
        <v>1</v>
      </c>
      <c r="F2394">
        <v>10416</v>
      </c>
      <c r="G2394">
        <v>2604</v>
      </c>
      <c r="H2394" t="s">
        <v>3751</v>
      </c>
      <c r="I2394" t="s">
        <v>16053</v>
      </c>
      <c r="J2394" t="s">
        <v>16054</v>
      </c>
      <c r="K2394" t="s">
        <v>16055</v>
      </c>
      <c r="L2394" t="s">
        <v>16056</v>
      </c>
      <c r="N2394" s="8">
        <f>IFERROR(RIGHT(tests_4[[#This Row],[ accuracy]],LEN(tests_4[[#This Row],[ accuracy]])-2)/10^(LEN(tests_4[[#This Row],[ accuracy]])-2),"")</f>
        <v>0.95622119815668105</v>
      </c>
      <c r="O2394" s="8">
        <f>IFERROR(RIGHT(tests_4[[#This Row],[ precision]],LEN(tests_4[[#This Row],[ precision]])-2)/10^(LEN(tests_4[[#This Row],[ precision]])-2),"")</f>
        <v>0.45063164893617003</v>
      </c>
      <c r="P2394" s="8">
        <f>IFERROR(RIGHT(tests_4[[#This Row],[ recall]],LEN(tests_4[[#This Row],[ recall]])-2)/10^(LEN(tests_4[[#This Row],[ recall]])-2),"")</f>
        <v>0.23056089463568</v>
      </c>
      <c r="Q2394" s="8">
        <f>IFERROR(RIGHT(tests_4[[#This Row],[ f1-score]],LEN(tests_4[[#This Row],[ f1-score]])-2)/10^(LEN(tests_4[[#This Row],[ f1-score]])-2),"")</f>
        <v>0.30073404856013503</v>
      </c>
      <c r="R2394" s="8">
        <f>IFERROR(RIGHT(tests_4[[#This Row],[ f1-score-2]],LEN(tests_4[[#This Row],[ f1-score-2]])-2)/10^(LEN(tests_4[[#This Row],[ f1-score-2]])-2),"")</f>
        <v>0.30504748506224999</v>
      </c>
      <c r="S2394" s="9">
        <f t="shared" si="37"/>
        <v>-4.3134365021149645E-3</v>
      </c>
    </row>
    <row r="2395" spans="1:19" x14ac:dyDescent="0.35">
      <c r="A2395" t="s">
        <v>3</v>
      </c>
      <c r="B2395" t="s">
        <v>30</v>
      </c>
      <c r="C2395">
        <v>13</v>
      </c>
      <c r="D2395">
        <v>5</v>
      </c>
      <c r="E2395">
        <v>2</v>
      </c>
      <c r="F2395">
        <v>10416</v>
      </c>
      <c r="G2395">
        <v>2604</v>
      </c>
      <c r="H2395" t="s">
        <v>3830</v>
      </c>
      <c r="I2395" t="s">
        <v>16057</v>
      </c>
      <c r="J2395" t="s">
        <v>16058</v>
      </c>
      <c r="K2395" t="s">
        <v>16059</v>
      </c>
      <c r="L2395" t="s">
        <v>16060</v>
      </c>
      <c r="N2395" s="8">
        <f>IFERROR(RIGHT(tests_4[[#This Row],[ accuracy]],LEN(tests_4[[#This Row],[ accuracy]])-2)/10^(LEN(tests_4[[#This Row],[ accuracy]])-2),"")</f>
        <v>0.95718125960061395</v>
      </c>
      <c r="O2395" s="8">
        <f>IFERROR(RIGHT(tests_4[[#This Row],[ precision]],LEN(tests_4[[#This Row],[ precision]])-2)/10^(LEN(tests_4[[#This Row],[ precision]])-2),"")</f>
        <v>0.45652173913043398</v>
      </c>
      <c r="P2395" s="8">
        <f>IFERROR(RIGHT(tests_4[[#This Row],[ recall]],LEN(tests_4[[#This Row],[ recall]])-2)/10^(LEN(tests_4[[#This Row],[ recall]])-2),"")</f>
        <v>0.258955093482439</v>
      </c>
      <c r="Q2395" s="8">
        <f>IFERROR(RIGHT(tests_4[[#This Row],[ f1-score]],LEN(tests_4[[#This Row],[ f1-score]])-2)/10^(LEN(tests_4[[#This Row],[ f1-score]])-2),"")</f>
        <v>0.32874342152692598</v>
      </c>
      <c r="R2395" s="8">
        <f>IFERROR(RIGHT(tests_4[[#This Row],[ f1-score-2]],LEN(tests_4[[#This Row],[ f1-score-2]])-2)/10^(LEN(tests_4[[#This Row],[ f1-score-2]])-2),"")</f>
        <v>0.33046109739587398</v>
      </c>
      <c r="S2395" s="9">
        <f t="shared" si="37"/>
        <v>-1.7176758689479987E-3</v>
      </c>
    </row>
    <row r="2396" spans="1:19" x14ac:dyDescent="0.35">
      <c r="A2396" t="s">
        <v>3</v>
      </c>
      <c r="B2396" t="s">
        <v>30</v>
      </c>
      <c r="C2396">
        <v>13</v>
      </c>
      <c r="D2396">
        <v>5</v>
      </c>
      <c r="E2396">
        <v>3</v>
      </c>
      <c r="F2396">
        <v>10416</v>
      </c>
      <c r="G2396">
        <v>2604</v>
      </c>
      <c r="H2396" t="s">
        <v>484</v>
      </c>
      <c r="I2396" t="s">
        <v>16061</v>
      </c>
      <c r="J2396" t="s">
        <v>16062</v>
      </c>
      <c r="K2396" t="s">
        <v>16063</v>
      </c>
      <c r="L2396" t="s">
        <v>16064</v>
      </c>
      <c r="N2396" s="8">
        <f>IFERROR(RIGHT(tests_4[[#This Row],[ accuracy]],LEN(tests_4[[#This Row],[ accuracy]])-2)/10^(LEN(tests_4[[#This Row],[ accuracy]])-2),"")</f>
        <v>0.95871735791090595</v>
      </c>
      <c r="O2396" s="8">
        <f>IFERROR(RIGHT(tests_4[[#This Row],[ precision]],LEN(tests_4[[#This Row],[ precision]])-2)/10^(LEN(tests_4[[#This Row],[ precision]])-2),"")</f>
        <v>0.49007936507936495</v>
      </c>
      <c r="P2396" s="8">
        <f>IFERROR(RIGHT(tests_4[[#This Row],[ recall]],LEN(tests_4[[#This Row],[ recall]])-2)/10^(LEN(tests_4[[#This Row],[ recall]])-2),"")</f>
        <v>0.20959287087192</v>
      </c>
      <c r="Q2396" s="8">
        <f>IFERROR(RIGHT(tests_4[[#This Row],[ f1-score]],LEN(tests_4[[#This Row],[ f1-score]])-2)/10^(LEN(tests_4[[#This Row],[ f1-score]])-2),"")</f>
        <v>0.29271454498314697</v>
      </c>
      <c r="R2396" s="8">
        <f>IFERROR(RIGHT(tests_4[[#This Row],[ f1-score-2]],LEN(tests_4[[#This Row],[ f1-score-2]])-2)/10^(LEN(tests_4[[#This Row],[ f1-score-2]])-2),"")</f>
        <v>0.29361502659146099</v>
      </c>
      <c r="S2396" s="9">
        <f t="shared" si="37"/>
        <v>-9.004816083140188E-4</v>
      </c>
    </row>
    <row r="2397" spans="1:19" x14ac:dyDescent="0.35">
      <c r="A2397" t="s">
        <v>3</v>
      </c>
      <c r="B2397" t="s">
        <v>30</v>
      </c>
      <c r="C2397">
        <v>13</v>
      </c>
      <c r="D2397">
        <v>5</v>
      </c>
      <c r="E2397">
        <v>4</v>
      </c>
      <c r="F2397">
        <v>10416</v>
      </c>
      <c r="G2397">
        <v>2604</v>
      </c>
      <c r="H2397" t="s">
        <v>14077</v>
      </c>
      <c r="I2397" t="s">
        <v>16065</v>
      </c>
      <c r="J2397" t="s">
        <v>16066</v>
      </c>
      <c r="K2397" t="s">
        <v>16067</v>
      </c>
      <c r="L2397" t="s">
        <v>16068</v>
      </c>
      <c r="N2397" s="8">
        <f>IFERROR(RIGHT(tests_4[[#This Row],[ accuracy]],LEN(tests_4[[#This Row],[ accuracy]])-2)/10^(LEN(tests_4[[#This Row],[ accuracy]])-2),"")</f>
        <v>0.95967741935483797</v>
      </c>
      <c r="O2397" s="8">
        <f>IFERROR(RIGHT(tests_4[[#This Row],[ precision]],LEN(tests_4[[#This Row],[ precision]])-2)/10^(LEN(tests_4[[#This Row],[ precision]])-2),"")</f>
        <v>0.49353146853146801</v>
      </c>
      <c r="P2397" s="8">
        <f>IFERROR(RIGHT(tests_4[[#This Row],[ recall]],LEN(tests_4[[#This Row],[ recall]])-2)/10^(LEN(tests_4[[#This Row],[ recall]])-2),"")</f>
        <v>0.25528568932378098</v>
      </c>
      <c r="Q2397" s="8">
        <f>IFERROR(RIGHT(tests_4[[#This Row],[ f1-score]],LEN(tests_4[[#This Row],[ f1-score]])-2)/10^(LEN(tests_4[[#This Row],[ f1-score]])-2),"")</f>
        <v>0.33589117544471497</v>
      </c>
      <c r="R2397" s="8">
        <f>IFERROR(RIGHT(tests_4[[#This Row],[ f1-score-2]],LEN(tests_4[[#This Row],[ f1-score-2]])-2)/10^(LEN(tests_4[[#This Row],[ f1-score-2]])-2),"")</f>
        <v>0.33650810434925599</v>
      </c>
      <c r="S2397" s="9">
        <f t="shared" si="37"/>
        <v>-6.1692890454101423E-4</v>
      </c>
    </row>
    <row r="2398" spans="1:19" x14ac:dyDescent="0.35">
      <c r="A2398" t="s">
        <v>3</v>
      </c>
      <c r="B2398" t="s">
        <v>30</v>
      </c>
      <c r="C2398">
        <v>13</v>
      </c>
      <c r="D2398">
        <v>5</v>
      </c>
      <c r="E2398">
        <v>5</v>
      </c>
      <c r="F2398">
        <v>10416</v>
      </c>
      <c r="G2398">
        <v>2604</v>
      </c>
      <c r="H2398" t="s">
        <v>531</v>
      </c>
      <c r="I2398" t="s">
        <v>16069</v>
      </c>
      <c r="J2398" t="s">
        <v>16070</v>
      </c>
      <c r="K2398" t="s">
        <v>16071</v>
      </c>
      <c r="L2398" t="s">
        <v>16072</v>
      </c>
      <c r="N2398" s="8">
        <f>IFERROR(RIGHT(tests_4[[#This Row],[ accuracy]],LEN(tests_4[[#This Row],[ accuracy]])-2)/10^(LEN(tests_4[[#This Row],[ accuracy]])-2),"")</f>
        <v>0.95814132104454597</v>
      </c>
      <c r="O2398" s="8">
        <f>IFERROR(RIGHT(tests_4[[#This Row],[ precision]],LEN(tests_4[[#This Row],[ precision]])-2)/10^(LEN(tests_4[[#This Row],[ precision]])-2),"")</f>
        <v>0.478352490421455</v>
      </c>
      <c r="P2398" s="8">
        <f>IFERROR(RIGHT(tests_4[[#This Row],[ recall]],LEN(tests_4[[#This Row],[ recall]])-2)/10^(LEN(tests_4[[#This Row],[ recall]])-2),"")</f>
        <v>0.22929407653328601</v>
      </c>
      <c r="Q2398" s="8">
        <f>IFERROR(RIGHT(tests_4[[#This Row],[ f1-score]],LEN(tests_4[[#This Row],[ f1-score]])-2)/10^(LEN(tests_4[[#This Row],[ f1-score]])-2),"")</f>
        <v>0.30993918053777197</v>
      </c>
      <c r="R2398" s="8">
        <f>IFERROR(RIGHT(tests_4[[#This Row],[ f1-score-2]],LEN(tests_4[[#This Row],[ f1-score-2]])-2)/10^(LEN(tests_4[[#This Row],[ f1-score-2]])-2),"")</f>
        <v>0.30999484112695502</v>
      </c>
      <c r="S2398" s="9">
        <f t="shared" si="37"/>
        <v>-5.5660589183048614E-5</v>
      </c>
    </row>
    <row r="2399" spans="1:19" x14ac:dyDescent="0.35">
      <c r="A2399" t="s">
        <v>3</v>
      </c>
      <c r="B2399" t="s">
        <v>30</v>
      </c>
      <c r="C2399">
        <v>13</v>
      </c>
      <c r="D2399">
        <v>5</v>
      </c>
      <c r="E2399">
        <v>6</v>
      </c>
      <c r="F2399">
        <v>10416</v>
      </c>
      <c r="G2399">
        <v>2604</v>
      </c>
      <c r="H2399" t="s">
        <v>342</v>
      </c>
      <c r="I2399" t="s">
        <v>16073</v>
      </c>
      <c r="J2399" t="s">
        <v>16074</v>
      </c>
      <c r="K2399" t="s">
        <v>16075</v>
      </c>
      <c r="L2399" t="s">
        <v>16076</v>
      </c>
      <c r="N2399" s="8">
        <f>IFERROR(RIGHT(tests_4[[#This Row],[ accuracy]],LEN(tests_4[[#This Row],[ accuracy]])-2)/10^(LEN(tests_4[[#This Row],[ accuracy]])-2),"")</f>
        <v>0.95890937019969202</v>
      </c>
      <c r="O2399" s="8">
        <f>IFERROR(RIGHT(tests_4[[#This Row],[ precision]],LEN(tests_4[[#This Row],[ precision]])-2)/10^(LEN(tests_4[[#This Row],[ precision]])-2),"")</f>
        <v>0.48030303030303001</v>
      </c>
      <c r="P2399" s="8">
        <f>IFERROR(RIGHT(tests_4[[#This Row],[ recall]],LEN(tests_4[[#This Row],[ recall]])-2)/10^(LEN(tests_4[[#This Row],[ recall]])-2),"")</f>
        <v>0.21107810588852</v>
      </c>
      <c r="Q2399" s="8">
        <f>IFERROR(RIGHT(tests_4[[#This Row],[ f1-score]],LEN(tests_4[[#This Row],[ f1-score]])-2)/10^(LEN(tests_4[[#This Row],[ f1-score]])-2),"")</f>
        <v>0.29101123595505601</v>
      </c>
      <c r="R2399" s="8">
        <f>IFERROR(RIGHT(tests_4[[#This Row],[ f1-score-2]],LEN(tests_4[[#This Row],[ f1-score-2]])-2)/10^(LEN(tests_4[[#This Row],[ f1-score-2]])-2),"")</f>
        <v>0.293272259197976</v>
      </c>
      <c r="S2399" s="9">
        <f t="shared" si="37"/>
        <v>-2.2610232429199906E-3</v>
      </c>
    </row>
    <row r="2400" spans="1:19" x14ac:dyDescent="0.35">
      <c r="A2400" t="s">
        <v>3</v>
      </c>
      <c r="B2400" t="s">
        <v>30</v>
      </c>
      <c r="C2400">
        <v>13</v>
      </c>
      <c r="D2400">
        <v>5</v>
      </c>
      <c r="E2400">
        <v>7</v>
      </c>
      <c r="F2400">
        <v>10416</v>
      </c>
      <c r="G2400">
        <v>2604</v>
      </c>
      <c r="H2400" t="s">
        <v>531</v>
      </c>
      <c r="I2400" t="s">
        <v>16077</v>
      </c>
      <c r="J2400" t="s">
        <v>16078</v>
      </c>
      <c r="K2400" t="s">
        <v>16079</v>
      </c>
      <c r="L2400" t="s">
        <v>16080</v>
      </c>
      <c r="N2400" s="8">
        <f>IFERROR(RIGHT(tests_4[[#This Row],[ accuracy]],LEN(tests_4[[#This Row],[ accuracy]])-2)/10^(LEN(tests_4[[#This Row],[ accuracy]])-2),"")</f>
        <v>0.95814132104454597</v>
      </c>
      <c r="O2400" s="8">
        <f>IFERROR(RIGHT(tests_4[[#This Row],[ precision]],LEN(tests_4[[#This Row],[ precision]])-2)/10^(LEN(tests_4[[#This Row],[ precision]])-2),"")</f>
        <v>0.47583559168924999</v>
      </c>
      <c r="P2400" s="8">
        <f>IFERROR(RIGHT(tests_4[[#This Row],[ recall]],LEN(tests_4[[#This Row],[ recall]])-2)/10^(LEN(tests_4[[#This Row],[ recall]])-2),"")</f>
        <v>0.210510221911584</v>
      </c>
      <c r="Q2400" s="8">
        <f>IFERROR(RIGHT(tests_4[[#This Row],[ f1-score]],LEN(tests_4[[#This Row],[ f1-score]])-2)/10^(LEN(tests_4[[#This Row],[ f1-score]])-2),"")</f>
        <v>0.29179305695989199</v>
      </c>
      <c r="R2400" s="8">
        <f>IFERROR(RIGHT(tests_4[[#This Row],[ f1-score-2]],LEN(tests_4[[#This Row],[ f1-score-2]])-2)/10^(LEN(tests_4[[#This Row],[ f1-score-2]])-2),"")</f>
        <v>0.29188859031400799</v>
      </c>
      <c r="S2400" s="9">
        <f t="shared" si="37"/>
        <v>-9.5533354115995284E-5</v>
      </c>
    </row>
    <row r="2401" spans="1:19" x14ac:dyDescent="0.35">
      <c r="A2401" t="s">
        <v>3</v>
      </c>
      <c r="B2401" t="s">
        <v>30</v>
      </c>
      <c r="C2401">
        <v>13</v>
      </c>
      <c r="D2401">
        <v>5</v>
      </c>
      <c r="E2401">
        <v>8</v>
      </c>
      <c r="F2401">
        <v>10416</v>
      </c>
      <c r="G2401">
        <v>2604</v>
      </c>
      <c r="H2401" t="s">
        <v>14116</v>
      </c>
      <c r="I2401" t="s">
        <v>16081</v>
      </c>
      <c r="J2401" t="s">
        <v>16082</v>
      </c>
      <c r="K2401" t="s">
        <v>16083</v>
      </c>
      <c r="L2401" t="s">
        <v>16084</v>
      </c>
      <c r="N2401" s="8">
        <f>IFERROR(RIGHT(tests_4[[#This Row],[ accuracy]],LEN(tests_4[[#This Row],[ accuracy]])-2)/10^(LEN(tests_4[[#This Row],[ accuracy]])-2),"")</f>
        <v>0.96025345622119795</v>
      </c>
      <c r="O2401" s="8">
        <f>IFERROR(RIGHT(tests_4[[#This Row],[ precision]],LEN(tests_4[[#This Row],[ precision]])-2)/10^(LEN(tests_4[[#This Row],[ precision]])-2),"")</f>
        <v>0.53509878100041997</v>
      </c>
      <c r="P2401" s="8">
        <f>IFERROR(RIGHT(tests_4[[#This Row],[ recall]],LEN(tests_4[[#This Row],[ recall]])-2)/10^(LEN(tests_4[[#This Row],[ recall]])-2),"")</f>
        <v>0.24716058011532399</v>
      </c>
      <c r="Q2401" s="8">
        <f>IFERROR(RIGHT(tests_4[[#This Row],[ f1-score]],LEN(tests_4[[#This Row],[ f1-score]])-2)/10^(LEN(tests_4[[#This Row],[ f1-score]])-2),"")</f>
        <v>0.337002957607624</v>
      </c>
      <c r="R2401" s="8">
        <f>IFERROR(RIGHT(tests_4[[#This Row],[ f1-score-2]],LEN(tests_4[[#This Row],[ f1-score-2]])-2)/10^(LEN(tests_4[[#This Row],[ f1-score-2]])-2),"")</f>
        <v>0.33813676564363399</v>
      </c>
      <c r="S2401" s="9">
        <f t="shared" si="37"/>
        <v>-1.1338080360099867E-3</v>
      </c>
    </row>
    <row r="2402" spans="1:19" x14ac:dyDescent="0.35">
      <c r="A2402" t="s">
        <v>3</v>
      </c>
      <c r="B2402" t="s">
        <v>30</v>
      </c>
      <c r="C2402">
        <v>13</v>
      </c>
      <c r="D2402">
        <v>5</v>
      </c>
      <c r="E2402">
        <v>9</v>
      </c>
      <c r="F2402">
        <v>10416</v>
      </c>
      <c r="G2402">
        <v>2604</v>
      </c>
      <c r="H2402" t="s">
        <v>526</v>
      </c>
      <c r="I2402" t="s">
        <v>16085</v>
      </c>
      <c r="J2402" t="s">
        <v>16086</v>
      </c>
      <c r="K2402" t="s">
        <v>16087</v>
      </c>
      <c r="L2402" t="s">
        <v>16088</v>
      </c>
      <c r="N2402" s="8">
        <f>IFERROR(RIGHT(tests_4[[#This Row],[ accuracy]],LEN(tests_4[[#This Row],[ accuracy]])-2)/10^(LEN(tests_4[[#This Row],[ accuracy]])-2),"")</f>
        <v>0.95794930875576001</v>
      </c>
      <c r="O2402" s="8">
        <f>IFERROR(RIGHT(tests_4[[#This Row],[ precision]],LEN(tests_4[[#This Row],[ precision]])-2)/10^(LEN(tests_4[[#This Row],[ precision]])-2),"")</f>
        <v>0.47603485838779902</v>
      </c>
      <c r="P2402" s="8">
        <f>IFERROR(RIGHT(tests_4[[#This Row],[ recall]],LEN(tests_4[[#This Row],[ recall]])-2)/10^(LEN(tests_4[[#This Row],[ recall]])-2),"")</f>
        <v>0.16870522453258699</v>
      </c>
      <c r="Q2402" s="8">
        <f>IFERROR(RIGHT(tests_4[[#This Row],[ f1-score]],LEN(tests_4[[#This Row],[ f1-score]])-2)/10^(LEN(tests_4[[#This Row],[ f1-score]])-2),"")</f>
        <v>0.246850543996945</v>
      </c>
      <c r="R2402" s="8">
        <f>IFERROR(RIGHT(tests_4[[#This Row],[ f1-score-2]],LEN(tests_4[[#This Row],[ f1-score-2]])-2)/10^(LEN(tests_4[[#This Row],[ f1-score-2]])-2),"")</f>
        <v>0.249122304621997</v>
      </c>
      <c r="S2402" s="9">
        <f t="shared" si="37"/>
        <v>-2.2717606250519939E-3</v>
      </c>
    </row>
    <row r="2403" spans="1:19" x14ac:dyDescent="0.35">
      <c r="A2403" t="s">
        <v>3</v>
      </c>
      <c r="B2403" t="s">
        <v>30</v>
      </c>
      <c r="C2403">
        <v>13</v>
      </c>
      <c r="D2403">
        <v>5</v>
      </c>
      <c r="E2403">
        <v>10</v>
      </c>
      <c r="F2403">
        <v>10416</v>
      </c>
      <c r="G2403">
        <v>2604</v>
      </c>
      <c r="H2403" t="s">
        <v>16089</v>
      </c>
      <c r="I2403" t="s">
        <v>16090</v>
      </c>
      <c r="J2403" t="s">
        <v>16091</v>
      </c>
      <c r="K2403" t="s">
        <v>16092</v>
      </c>
      <c r="L2403" t="s">
        <v>16093</v>
      </c>
      <c r="N2403" s="8">
        <f>IFERROR(RIGHT(tests_4[[#This Row],[ accuracy]],LEN(tests_4[[#This Row],[ accuracy]])-2)/10^(LEN(tests_4[[#This Row],[ accuracy]])-2),"")</f>
        <v>0.95890937019969202</v>
      </c>
      <c r="O2403" s="8">
        <f>IFERROR(RIGHT(tests_4[[#This Row],[ precision]],LEN(tests_4[[#This Row],[ precision]])-2)/10^(LEN(tests_4[[#This Row],[ precision]])-2),"")</f>
        <v>0.49772727272727202</v>
      </c>
      <c r="P2403" s="8">
        <f>IFERROR(RIGHT(tests_4[[#This Row],[ recall]],LEN(tests_4[[#This Row],[ recall]])-2)/10^(LEN(tests_4[[#This Row],[ recall]])-2),"")</f>
        <v>0.21990214922243501</v>
      </c>
      <c r="Q2403" s="8">
        <f>IFERROR(RIGHT(tests_4[[#This Row],[ f1-score]],LEN(tests_4[[#This Row],[ f1-score]])-2)/10^(LEN(tests_4[[#This Row],[ f1-score]])-2),"")</f>
        <v>0.30479726593814599</v>
      </c>
      <c r="R2403" s="8">
        <f>IFERROR(RIGHT(tests_4[[#This Row],[ f1-score-2]],LEN(tests_4[[#This Row],[ f1-score-2]])-2)/10^(LEN(tests_4[[#This Row],[ f1-score-2]])-2),"")</f>
        <v>0.30503570130105101</v>
      </c>
      <c r="S2403" s="9">
        <f t="shared" si="37"/>
        <v>-2.3843536290502065E-4</v>
      </c>
    </row>
    <row r="2404" spans="1:19" x14ac:dyDescent="0.35">
      <c r="A2404" t="s">
        <v>3</v>
      </c>
      <c r="B2404" t="s">
        <v>30</v>
      </c>
      <c r="C2404">
        <v>13</v>
      </c>
      <c r="D2404">
        <v>5</v>
      </c>
      <c r="E2404">
        <v>11</v>
      </c>
      <c r="F2404">
        <v>10416</v>
      </c>
      <c r="G2404">
        <v>2604</v>
      </c>
      <c r="H2404" t="s">
        <v>16094</v>
      </c>
      <c r="I2404" t="s">
        <v>16095</v>
      </c>
      <c r="J2404" t="s">
        <v>16096</v>
      </c>
      <c r="K2404" t="s">
        <v>16097</v>
      </c>
      <c r="L2404" t="s">
        <v>16098</v>
      </c>
      <c r="N2404" s="8">
        <f>IFERROR(RIGHT(tests_4[[#This Row],[ accuracy]],LEN(tests_4[[#This Row],[ accuracy]])-2)/10^(LEN(tests_4[[#This Row],[ accuracy]])-2),"")</f>
        <v>0.95833333333333304</v>
      </c>
      <c r="O2404" s="8">
        <f>IFERROR(RIGHT(tests_4[[#This Row],[ precision]],LEN(tests_4[[#This Row],[ precision]])-2)/10^(LEN(tests_4[[#This Row],[ precision]])-2),"")</f>
        <v>0.47312500000000002</v>
      </c>
      <c r="P2404" s="8">
        <f>IFERROR(RIGHT(tests_4[[#This Row],[ recall]],LEN(tests_4[[#This Row],[ recall]])-2)/10^(LEN(tests_4[[#This Row],[ recall]])-2),"")</f>
        <v>0.181417088939367</v>
      </c>
      <c r="Q2404" s="8">
        <f>IFERROR(RIGHT(tests_4[[#This Row],[ f1-score]],LEN(tests_4[[#This Row],[ f1-score]])-2)/10^(LEN(tests_4[[#This Row],[ f1-score]])-2),"")</f>
        <v>0.26148947951273499</v>
      </c>
      <c r="R2404" s="8">
        <f>IFERROR(RIGHT(tests_4[[#This Row],[ f1-score-2]],LEN(tests_4[[#This Row],[ f1-score-2]])-2)/10^(LEN(tests_4[[#This Row],[ f1-score-2]])-2),"")</f>
        <v>0.26226872696154202</v>
      </c>
      <c r="S2404" s="9">
        <f t="shared" si="37"/>
        <v>-7.7924744880703001E-4</v>
      </c>
    </row>
    <row r="2405" spans="1:19" x14ac:dyDescent="0.35">
      <c r="A2405" t="s">
        <v>3</v>
      </c>
      <c r="B2405" t="s">
        <v>30</v>
      </c>
      <c r="C2405">
        <v>13</v>
      </c>
      <c r="D2405">
        <v>5</v>
      </c>
      <c r="E2405">
        <v>12</v>
      </c>
      <c r="F2405">
        <v>10416</v>
      </c>
      <c r="G2405">
        <v>2604</v>
      </c>
      <c r="H2405" t="s">
        <v>470</v>
      </c>
      <c r="I2405" t="s">
        <v>16099</v>
      </c>
      <c r="J2405" t="s">
        <v>16100</v>
      </c>
      <c r="K2405" t="s">
        <v>16101</v>
      </c>
      <c r="L2405" t="s">
        <v>16102</v>
      </c>
      <c r="N2405" s="8">
        <f>IFERROR(RIGHT(tests_4[[#This Row],[ accuracy]],LEN(tests_4[[#This Row],[ accuracy]])-2)/10^(LEN(tests_4[[#This Row],[ accuracy]])-2),"")</f>
        <v>0.95583717357910902</v>
      </c>
      <c r="O2405" s="8">
        <f>IFERROR(RIGHT(tests_4[[#This Row],[ precision]],LEN(tests_4[[#This Row],[ precision]])-2)/10^(LEN(tests_4[[#This Row],[ precision]])-2),"")</f>
        <v>0.39994517543859598</v>
      </c>
      <c r="P2405" s="8">
        <f>IFERROR(RIGHT(tests_4[[#This Row],[ recall]],LEN(tests_4[[#This Row],[ recall]])-2)/10^(LEN(tests_4[[#This Row],[ recall]])-2),"")</f>
        <v>0.16687052245325801</v>
      </c>
      <c r="Q2405" s="8">
        <f>IFERROR(RIGHT(tests_4[[#This Row],[ f1-score]],LEN(tests_4[[#This Row],[ f1-score]])-2)/10^(LEN(tests_4[[#This Row],[ f1-score]])-2),"")</f>
        <v>0.23384274640088501</v>
      </c>
      <c r="R2405" s="8">
        <f>IFERROR(RIGHT(tests_4[[#This Row],[ f1-score-2]],LEN(tests_4[[#This Row],[ f1-score-2]])-2)/10^(LEN(tests_4[[#This Row],[ f1-score-2]])-2),"")</f>
        <v>0.23548769247683099</v>
      </c>
      <c r="S2405" s="9">
        <f t="shared" si="37"/>
        <v>-1.64494607594598E-3</v>
      </c>
    </row>
    <row r="2406" spans="1:19" x14ac:dyDescent="0.35">
      <c r="A2406" t="s">
        <v>3</v>
      </c>
      <c r="B2406" t="s">
        <v>30</v>
      </c>
      <c r="C2406">
        <v>13</v>
      </c>
      <c r="D2406">
        <v>5</v>
      </c>
      <c r="E2406">
        <v>13</v>
      </c>
      <c r="F2406">
        <v>10416</v>
      </c>
      <c r="G2406">
        <v>2604</v>
      </c>
      <c r="H2406" t="s">
        <v>3830</v>
      </c>
      <c r="I2406" t="s">
        <v>16103</v>
      </c>
      <c r="J2406" t="s">
        <v>16104</v>
      </c>
      <c r="K2406" t="s">
        <v>16105</v>
      </c>
      <c r="L2406" t="s">
        <v>16106</v>
      </c>
      <c r="N2406" s="8">
        <f>IFERROR(RIGHT(tests_4[[#This Row],[ accuracy]],LEN(tests_4[[#This Row],[ accuracy]])-2)/10^(LEN(tests_4[[#This Row],[ accuracy]])-2),"")</f>
        <v>0.95718125960061395</v>
      </c>
      <c r="O2406" s="8">
        <f>IFERROR(RIGHT(tests_4[[#This Row],[ precision]],LEN(tests_4[[#This Row],[ precision]])-2)/10^(LEN(tests_4[[#This Row],[ precision]])-2),"")</f>
        <v>0.44166666666666599</v>
      </c>
      <c r="P2406" s="8">
        <f>IFERROR(RIGHT(tests_4[[#This Row],[ recall]],LEN(tests_4[[#This Row],[ recall]])-2)/10^(LEN(tests_4[[#This Row],[ recall]])-2),"")</f>
        <v>0.20775816879259101</v>
      </c>
      <c r="Q2406" s="8">
        <f>IFERROR(RIGHT(tests_4[[#This Row],[ f1-score]],LEN(tests_4[[#This Row],[ f1-score]])-2)/10^(LEN(tests_4[[#This Row],[ f1-score]])-2),"")</f>
        <v>0.28196506192077397</v>
      </c>
      <c r="R2406" s="8">
        <f>IFERROR(RIGHT(tests_4[[#This Row],[ f1-score-2]],LEN(tests_4[[#This Row],[ f1-score-2]])-2)/10^(LEN(tests_4[[#This Row],[ f1-score-2]])-2),"")</f>
        <v>0.28258807755174298</v>
      </c>
      <c r="S2406" s="9">
        <f t="shared" si="37"/>
        <v>-6.2301563096900381E-4</v>
      </c>
    </row>
    <row r="2407" spans="1:19" x14ac:dyDescent="0.35">
      <c r="A2407" t="s">
        <v>3</v>
      </c>
      <c r="B2407" t="s">
        <v>30</v>
      </c>
      <c r="C2407">
        <v>13</v>
      </c>
      <c r="D2407">
        <v>5</v>
      </c>
      <c r="E2407">
        <v>14</v>
      </c>
      <c r="F2407">
        <v>10416</v>
      </c>
      <c r="G2407">
        <v>2604</v>
      </c>
      <c r="H2407" t="s">
        <v>484</v>
      </c>
      <c r="I2407" t="s">
        <v>16107</v>
      </c>
      <c r="J2407" t="s">
        <v>16108</v>
      </c>
      <c r="K2407" t="s">
        <v>16109</v>
      </c>
      <c r="L2407" t="s">
        <v>16110</v>
      </c>
      <c r="N2407" s="8">
        <f>IFERROR(RIGHT(tests_4[[#This Row],[ accuracy]],LEN(tests_4[[#This Row],[ accuracy]])-2)/10^(LEN(tests_4[[#This Row],[ accuracy]])-2),"")</f>
        <v>0.95871735791090595</v>
      </c>
      <c r="O2407" s="8">
        <f>IFERROR(RIGHT(tests_4[[#This Row],[ precision]],LEN(tests_4[[#This Row],[ precision]])-2)/10^(LEN(tests_4[[#This Row],[ precision]])-2),"")</f>
        <v>0.47039473684210498</v>
      </c>
      <c r="P2407" s="8">
        <f>IFERROR(RIGHT(tests_4[[#This Row],[ recall]],LEN(tests_4[[#This Row],[ recall]])-2)/10^(LEN(tests_4[[#This Row],[ recall]])-2),"")</f>
        <v>0.21016075484885499</v>
      </c>
      <c r="Q2407" s="8">
        <f>IFERROR(RIGHT(tests_4[[#This Row],[ f1-score]],LEN(tests_4[[#This Row],[ f1-score]])-2)/10^(LEN(tests_4[[#This Row],[ f1-score]])-2),"")</f>
        <v>0.29003831417624498</v>
      </c>
      <c r="R2407" s="8">
        <f>IFERROR(RIGHT(tests_4[[#This Row],[ f1-score-2]],LEN(tests_4[[#This Row],[ f1-score-2]])-2)/10^(LEN(tests_4[[#This Row],[ f1-score-2]])-2),"")</f>
        <v>0.29052300415954002</v>
      </c>
      <c r="S2407" s="9">
        <f t="shared" si="37"/>
        <v>-4.846899832950391E-4</v>
      </c>
    </row>
    <row r="2408" spans="1:19" x14ac:dyDescent="0.35">
      <c r="A2408" t="s">
        <v>3</v>
      </c>
      <c r="B2408" t="s">
        <v>30</v>
      </c>
      <c r="C2408">
        <v>13</v>
      </c>
      <c r="D2408">
        <v>5</v>
      </c>
      <c r="E2408">
        <v>15</v>
      </c>
      <c r="F2408">
        <v>10416</v>
      </c>
      <c r="G2408">
        <v>2604</v>
      </c>
      <c r="H2408" t="s">
        <v>718</v>
      </c>
      <c r="I2408" t="s">
        <v>16111</v>
      </c>
      <c r="J2408" t="s">
        <v>16112</v>
      </c>
      <c r="K2408" t="s">
        <v>16113</v>
      </c>
      <c r="L2408" t="s">
        <v>16114</v>
      </c>
      <c r="N2408" s="8">
        <f>IFERROR(RIGHT(tests_4[[#This Row],[ accuracy]],LEN(tests_4[[#This Row],[ accuracy]])-2)/10^(LEN(tests_4[[#This Row],[ accuracy]])-2),"")</f>
        <v>0.95622119815668205</v>
      </c>
      <c r="O2408" s="8">
        <f>IFERROR(RIGHT(tests_4[[#This Row],[ precision]],LEN(tests_4[[#This Row],[ precision]])-2)/10^(LEN(tests_4[[#This Row],[ precision]])-2),"")</f>
        <v>0.42813765182186198</v>
      </c>
      <c r="P2408" s="8">
        <f>IFERROR(RIGHT(tests_4[[#This Row],[ recall]],LEN(tests_4[[#This Row],[ recall]])-2)/10^(LEN(tests_4[[#This Row],[ recall]])-2),"")</f>
        <v>0.204438231696662</v>
      </c>
      <c r="Q2408" s="8">
        <f>IFERROR(RIGHT(tests_4[[#This Row],[ f1-score]],LEN(tests_4[[#This Row],[ f1-score]])-2)/10^(LEN(tests_4[[#This Row],[ f1-score]])-2),"")</f>
        <v>0.27504553734061898</v>
      </c>
      <c r="R2408" s="8">
        <f>IFERROR(RIGHT(tests_4[[#This Row],[ f1-score-2]],LEN(tests_4[[#This Row],[ f1-score-2]])-2)/10^(LEN(tests_4[[#This Row],[ f1-score-2]])-2),"")</f>
        <v>0.27673424403843699</v>
      </c>
      <c r="S2408" s="9">
        <f t="shared" si="37"/>
        <v>-1.6887066978180099E-3</v>
      </c>
    </row>
    <row r="2409" spans="1:19" x14ac:dyDescent="0.35">
      <c r="A2409" t="s">
        <v>3</v>
      </c>
      <c r="B2409" t="s">
        <v>30</v>
      </c>
      <c r="C2409">
        <v>13</v>
      </c>
      <c r="D2409">
        <v>5</v>
      </c>
      <c r="E2409">
        <v>16</v>
      </c>
      <c r="F2409">
        <v>10416</v>
      </c>
      <c r="G2409">
        <v>2604</v>
      </c>
      <c r="H2409" t="s">
        <v>470</v>
      </c>
      <c r="I2409" t="s">
        <v>16115</v>
      </c>
      <c r="J2409" t="s">
        <v>16116</v>
      </c>
      <c r="K2409" t="s">
        <v>16117</v>
      </c>
      <c r="L2409" t="s">
        <v>16118</v>
      </c>
      <c r="N2409" s="8">
        <f>IFERROR(RIGHT(tests_4[[#This Row],[ accuracy]],LEN(tests_4[[#This Row],[ accuracy]])-2)/10^(LEN(tests_4[[#This Row],[ accuracy]])-2),"")</f>
        <v>0.95583717357910902</v>
      </c>
      <c r="O2409" s="8">
        <f>IFERROR(RIGHT(tests_4[[#This Row],[ precision]],LEN(tests_4[[#This Row],[ precision]])-2)/10^(LEN(tests_4[[#This Row],[ precision]])-2),"")</f>
        <v>0.41209406494960799</v>
      </c>
      <c r="P2409" s="8">
        <f>IFERROR(RIGHT(tests_4[[#This Row],[ recall]],LEN(tests_4[[#This Row],[ recall]])-2)/10^(LEN(tests_4[[#This Row],[ recall]])-2),"")</f>
        <v>0.24165647387733699</v>
      </c>
      <c r="Q2409" s="8">
        <f>IFERROR(RIGHT(tests_4[[#This Row],[ f1-score]],LEN(tests_4[[#This Row],[ f1-score]])-2)/10^(LEN(tests_4[[#This Row],[ f1-score]])-2),"")</f>
        <v>0.30340778923253098</v>
      </c>
      <c r="R2409" s="8">
        <f>IFERROR(RIGHT(tests_4[[#This Row],[ f1-score-2]],LEN(tests_4[[#This Row],[ f1-score-2]])-2)/10^(LEN(tests_4[[#This Row],[ f1-score-2]])-2),"")</f>
        <v>0.30465810038242003</v>
      </c>
      <c r="S2409" s="9">
        <f t="shared" si="37"/>
        <v>-1.2503111498890496E-3</v>
      </c>
    </row>
    <row r="2410" spans="1:19" x14ac:dyDescent="0.35">
      <c r="A2410" t="s">
        <v>3</v>
      </c>
      <c r="B2410" t="s">
        <v>30</v>
      </c>
      <c r="C2410">
        <v>13</v>
      </c>
      <c r="D2410">
        <v>5</v>
      </c>
      <c r="E2410">
        <v>17</v>
      </c>
      <c r="F2410">
        <v>10416</v>
      </c>
      <c r="G2410">
        <v>2604</v>
      </c>
      <c r="H2410" t="s">
        <v>220</v>
      </c>
      <c r="I2410" t="s">
        <v>16119</v>
      </c>
      <c r="J2410" t="s">
        <v>16120</v>
      </c>
      <c r="K2410" t="s">
        <v>16121</v>
      </c>
      <c r="L2410" t="s">
        <v>16122</v>
      </c>
      <c r="N2410" s="8">
        <f>IFERROR(RIGHT(tests_4[[#This Row],[ accuracy]],LEN(tests_4[[#This Row],[ accuracy]])-2)/10^(LEN(tests_4[[#This Row],[ accuracy]])-2),"")</f>
        <v>0.953917050691244</v>
      </c>
      <c r="O2410" s="8">
        <f>IFERROR(RIGHT(tests_4[[#This Row],[ precision]],LEN(tests_4[[#This Row],[ precision]])-2)/10^(LEN(tests_4[[#This Row],[ precision]])-2),"")</f>
        <v>0.407671164417791</v>
      </c>
      <c r="P2410" s="8">
        <f>IFERROR(RIGHT(tests_4[[#This Row],[ recall]],LEN(tests_4[[#This Row],[ recall]])-2)/10^(LEN(tests_4[[#This Row],[ recall]])-2),"")</f>
        <v>0.24624322907565899</v>
      </c>
      <c r="Q2410" s="8">
        <f>IFERROR(RIGHT(tests_4[[#This Row],[ f1-score]],LEN(tests_4[[#This Row],[ f1-score]])-2)/10^(LEN(tests_4[[#This Row],[ f1-score]])-2),"")</f>
        <v>0.30359884018420602</v>
      </c>
      <c r="R2410" s="8">
        <f>IFERROR(RIGHT(tests_4[[#This Row],[ f1-score-2]],LEN(tests_4[[#This Row],[ f1-score-2]])-2)/10^(LEN(tests_4[[#This Row],[ f1-score-2]])-2),"")</f>
        <v>0.30703182228783998</v>
      </c>
      <c r="S2410" s="9">
        <f t="shared" si="37"/>
        <v>-3.4329821036339636E-3</v>
      </c>
    </row>
    <row r="2411" spans="1:19" x14ac:dyDescent="0.35">
      <c r="A2411" t="s">
        <v>3</v>
      </c>
      <c r="B2411" t="s">
        <v>30</v>
      </c>
      <c r="C2411">
        <v>13</v>
      </c>
      <c r="D2411">
        <v>5</v>
      </c>
      <c r="E2411">
        <v>18</v>
      </c>
      <c r="F2411">
        <v>10416</v>
      </c>
      <c r="G2411">
        <v>2604</v>
      </c>
      <c r="H2411" t="s">
        <v>497</v>
      </c>
      <c r="I2411" t="s">
        <v>16123</v>
      </c>
      <c r="J2411" t="s">
        <v>16124</v>
      </c>
      <c r="K2411" t="s">
        <v>16125</v>
      </c>
      <c r="L2411" t="s">
        <v>16126</v>
      </c>
      <c r="N2411" s="8">
        <f>IFERROR(RIGHT(tests_4[[#This Row],[ accuracy]],LEN(tests_4[[#This Row],[ accuracy]])-2)/10^(LEN(tests_4[[#This Row],[ accuracy]])-2),"")</f>
        <v>0.95199692780337897</v>
      </c>
      <c r="O2411" s="8">
        <f>IFERROR(RIGHT(tests_4[[#This Row],[ precision]],LEN(tests_4[[#This Row],[ precision]])-2)/10^(LEN(tests_4[[#This Row],[ precision]])-2),"")</f>
        <v>0.36519017814155003</v>
      </c>
      <c r="P2411" s="8">
        <f>IFERROR(RIGHT(tests_4[[#This Row],[ recall]],LEN(tests_4[[#This Row],[ recall]])-2)/10^(LEN(tests_4[[#This Row],[ recall]])-2),"")</f>
        <v>0.22025161628516499</v>
      </c>
      <c r="Q2411" s="8">
        <f>IFERROR(RIGHT(tests_4[[#This Row],[ f1-score]],LEN(tests_4[[#This Row],[ f1-score]])-2)/10^(LEN(tests_4[[#This Row],[ f1-score]])-2),"")</f>
        <v>0.27357723577235699</v>
      </c>
      <c r="R2411" s="8">
        <f>IFERROR(RIGHT(tests_4[[#This Row],[ f1-score-2]],LEN(tests_4[[#This Row],[ f1-score-2]])-2)/10^(LEN(tests_4[[#This Row],[ f1-score-2]])-2),"")</f>
        <v>0.27477958612745501</v>
      </c>
      <c r="S2411" s="9">
        <f t="shared" si="37"/>
        <v>-1.2023503550980252E-3</v>
      </c>
    </row>
    <row r="2412" spans="1:19" x14ac:dyDescent="0.35">
      <c r="A2412" t="s">
        <v>3</v>
      </c>
      <c r="B2412" t="s">
        <v>30</v>
      </c>
      <c r="C2412">
        <v>13</v>
      </c>
      <c r="D2412">
        <v>5</v>
      </c>
      <c r="E2412">
        <v>19</v>
      </c>
      <c r="F2412">
        <v>10416</v>
      </c>
      <c r="G2412">
        <v>2604</v>
      </c>
      <c r="H2412" t="s">
        <v>391</v>
      </c>
      <c r="I2412" t="s">
        <v>16127</v>
      </c>
      <c r="J2412" t="s">
        <v>16128</v>
      </c>
      <c r="K2412" t="s">
        <v>16129</v>
      </c>
      <c r="L2412" t="s">
        <v>16130</v>
      </c>
      <c r="N2412" s="8">
        <f>IFERROR(RIGHT(tests_4[[#This Row],[ accuracy]],LEN(tests_4[[#This Row],[ accuracy]])-2)/10^(LEN(tests_4[[#This Row],[ accuracy]])-2),"")</f>
        <v>0.94988479262672798</v>
      </c>
      <c r="O2412" s="8">
        <f>IFERROR(RIGHT(tests_4[[#This Row],[ precision]],LEN(tests_4[[#This Row],[ precision]])-2)/10^(LEN(tests_4[[#This Row],[ precision]])-2),"")</f>
        <v>0.33948779035139898</v>
      </c>
      <c r="P2412" s="8">
        <f>IFERROR(RIGHT(tests_4[[#This Row],[ recall]],LEN(tests_4[[#This Row],[ recall]])-2)/10^(LEN(tests_4[[#This Row],[ recall]])-2),"")</f>
        <v>0.22749869178440599</v>
      </c>
      <c r="Q2412" s="8">
        <f>IFERROR(RIGHT(tests_4[[#This Row],[ f1-score]],LEN(tests_4[[#This Row],[ f1-score]])-2)/10^(LEN(tests_4[[#This Row],[ f1-score]])-2),"")</f>
        <v>0.27220296249606002</v>
      </c>
      <c r="R2412" s="8">
        <f>IFERROR(RIGHT(tests_4[[#This Row],[ f1-score-2]],LEN(tests_4[[#This Row],[ f1-score-2]])-2)/10^(LEN(tests_4[[#This Row],[ f1-score-2]])-2),"")</f>
        <v>0.27243340225957302</v>
      </c>
      <c r="S2412" s="9">
        <f t="shared" si="37"/>
        <v>-2.3043976351300177E-4</v>
      </c>
    </row>
    <row r="2413" spans="1:19" x14ac:dyDescent="0.35">
      <c r="A2413" t="s">
        <v>3</v>
      </c>
      <c r="B2413" t="s">
        <v>30</v>
      </c>
      <c r="C2413">
        <v>13</v>
      </c>
      <c r="D2413">
        <v>5</v>
      </c>
      <c r="E2413">
        <v>20</v>
      </c>
      <c r="F2413">
        <v>10416</v>
      </c>
      <c r="G2413">
        <v>2604</v>
      </c>
      <c r="H2413" t="s">
        <v>545</v>
      </c>
      <c r="I2413" t="s">
        <v>16131</v>
      </c>
      <c r="J2413" t="s">
        <v>16132</v>
      </c>
      <c r="K2413" t="s">
        <v>16133</v>
      </c>
      <c r="L2413" t="s">
        <v>16134</v>
      </c>
      <c r="N2413" s="8">
        <f>IFERROR(RIGHT(tests_4[[#This Row],[ accuracy]],LEN(tests_4[[#This Row],[ accuracy]])-2)/10^(LEN(tests_4[[#This Row],[ accuracy]])-2),"")</f>
        <v>0.95353302611367097</v>
      </c>
      <c r="O2413" s="8">
        <f>IFERROR(RIGHT(tests_4[[#This Row],[ precision]],LEN(tests_4[[#This Row],[ precision]])-2)/10^(LEN(tests_4[[#This Row],[ precision]])-2),"")</f>
        <v>0.415389527458493</v>
      </c>
      <c r="P2413" s="8">
        <f>IFERROR(RIGHT(tests_4[[#This Row],[ recall]],LEN(tests_4[[#This Row],[ recall]])-2)/10^(LEN(tests_4[[#This Row],[ recall]])-2),"")</f>
        <v>0.26937478230581602</v>
      </c>
      <c r="Q2413" s="8">
        <f>IFERROR(RIGHT(tests_4[[#This Row],[ f1-score]],LEN(tests_4[[#This Row],[ f1-score]])-2)/10^(LEN(tests_4[[#This Row],[ f1-score]])-2),"")</f>
        <v>0.31910183428209898</v>
      </c>
      <c r="R2413" s="8">
        <f>IFERROR(RIGHT(tests_4[[#This Row],[ f1-score-2]],LEN(tests_4[[#This Row],[ f1-score-2]])-2)/10^(LEN(tests_4[[#This Row],[ f1-score-2]])-2),"")</f>
        <v>0.32681453146926098</v>
      </c>
      <c r="S2413" s="9">
        <f t="shared" si="37"/>
        <v>-7.7126971871619987E-3</v>
      </c>
    </row>
    <row r="2414" spans="1:19" x14ac:dyDescent="0.35">
      <c r="A2414" t="s">
        <v>3</v>
      </c>
      <c r="B2414" t="s">
        <v>30</v>
      </c>
      <c r="C2414">
        <v>13</v>
      </c>
      <c r="D2414">
        <v>5</v>
      </c>
      <c r="E2414">
        <v>21</v>
      </c>
      <c r="F2414">
        <v>10416</v>
      </c>
      <c r="G2414">
        <v>2604</v>
      </c>
      <c r="H2414" t="s">
        <v>442</v>
      </c>
      <c r="I2414" t="s">
        <v>16135</v>
      </c>
      <c r="J2414" t="s">
        <v>16136</v>
      </c>
      <c r="K2414" t="s">
        <v>16137</v>
      </c>
      <c r="L2414" t="s">
        <v>16138</v>
      </c>
      <c r="N2414" s="8">
        <f>IFERROR(RIGHT(tests_4[[#This Row],[ accuracy]],LEN(tests_4[[#This Row],[ accuracy]])-2)/10^(LEN(tests_4[[#This Row],[ accuracy]])-2),"")</f>
        <v>0.95180491551459201</v>
      </c>
      <c r="O2414" s="8">
        <f>IFERROR(RIGHT(tests_4[[#This Row],[ precision]],LEN(tests_4[[#This Row],[ precision]])-2)/10^(LEN(tests_4[[#This Row],[ precision]])-2),"")</f>
        <v>0.40315789473684199</v>
      </c>
      <c r="P2414" s="8">
        <f>IFERROR(RIGHT(tests_4[[#This Row],[ recall]],LEN(tests_4[[#This Row],[ recall]])-2)/10^(LEN(tests_4[[#This Row],[ recall]])-2),"")</f>
        <v>0.31173807035876</v>
      </c>
      <c r="Q2414" s="8">
        <f>IFERROR(RIGHT(tests_4[[#This Row],[ f1-score]],LEN(tests_4[[#This Row],[ f1-score]])-2)/10^(LEN(tests_4[[#This Row],[ f1-score]])-2),"")</f>
        <v>0.34827548982565898</v>
      </c>
      <c r="R2414" s="8">
        <f>IFERROR(RIGHT(tests_4[[#This Row],[ f1-score-2]],LEN(tests_4[[#This Row],[ f1-score-2]])-2)/10^(LEN(tests_4[[#This Row],[ f1-score-2]])-2),"")</f>
        <v>0.35160266749681801</v>
      </c>
      <c r="S2414" s="9">
        <f t="shared" si="37"/>
        <v>-3.3271776711590317E-3</v>
      </c>
    </row>
    <row r="2415" spans="1:19" x14ac:dyDescent="0.35">
      <c r="A2415" t="s">
        <v>3</v>
      </c>
      <c r="B2415" t="s">
        <v>30</v>
      </c>
      <c r="C2415">
        <v>13</v>
      </c>
      <c r="D2415">
        <v>5</v>
      </c>
      <c r="E2415">
        <v>22</v>
      </c>
      <c r="F2415">
        <v>10416</v>
      </c>
      <c r="G2415">
        <v>2604</v>
      </c>
      <c r="H2415" t="s">
        <v>299</v>
      </c>
      <c r="I2415" t="s">
        <v>2378</v>
      </c>
      <c r="J2415" t="s">
        <v>16139</v>
      </c>
      <c r="K2415" t="s">
        <v>16140</v>
      </c>
      <c r="L2415" t="s">
        <v>16141</v>
      </c>
      <c r="N2415" s="8">
        <f>IFERROR(RIGHT(tests_4[[#This Row],[ accuracy]],LEN(tests_4[[#This Row],[ accuracy]])-2)/10^(LEN(tests_4[[#This Row],[ accuracy]])-2),"")</f>
        <v>0.95122887864823302</v>
      </c>
      <c r="O2415" s="8">
        <f>IFERROR(RIGHT(tests_4[[#This Row],[ precision]],LEN(tests_4[[#This Row],[ precision]])-2)/10^(LEN(tests_4[[#This Row],[ precision]])-2),"")</f>
        <v>0.38421052631578895</v>
      </c>
      <c r="P2415" s="8">
        <f>IFERROR(RIGHT(tests_4[[#This Row],[ recall]],LEN(tests_4[[#This Row],[ recall]])-2)/10^(LEN(tests_4[[#This Row],[ recall]])-2),"")</f>
        <v>0.29227621037965801</v>
      </c>
      <c r="Q2415" s="8">
        <f>IFERROR(RIGHT(tests_4[[#This Row],[ f1-score]],LEN(tests_4[[#This Row],[ f1-score]])-2)/10^(LEN(tests_4[[#This Row],[ f1-score]])-2),"")</f>
        <v>0.33155725062396502</v>
      </c>
      <c r="R2415" s="8">
        <f>IFERROR(RIGHT(tests_4[[#This Row],[ f1-score-2]],LEN(tests_4[[#This Row],[ f1-score-2]])-2)/10^(LEN(tests_4[[#This Row],[ f1-score-2]])-2),"")</f>
        <v>0.33199644731573802</v>
      </c>
      <c r="S2415" s="9">
        <f t="shared" si="37"/>
        <v>-4.391966917730028E-4</v>
      </c>
    </row>
    <row r="2416" spans="1:19" x14ac:dyDescent="0.35">
      <c r="A2416" t="s">
        <v>3</v>
      </c>
      <c r="B2416" t="s">
        <v>30</v>
      </c>
      <c r="C2416">
        <v>13</v>
      </c>
      <c r="D2416">
        <v>5</v>
      </c>
      <c r="E2416">
        <v>23</v>
      </c>
      <c r="F2416">
        <v>10416</v>
      </c>
      <c r="G2416">
        <v>2604</v>
      </c>
      <c r="H2416" t="s">
        <v>16142</v>
      </c>
      <c r="I2416" t="s">
        <v>16143</v>
      </c>
      <c r="J2416" t="s">
        <v>16144</v>
      </c>
      <c r="K2416" t="s">
        <v>16145</v>
      </c>
      <c r="L2416" t="s">
        <v>16146</v>
      </c>
      <c r="N2416" s="8">
        <f>IFERROR(RIGHT(tests_4[[#This Row],[ accuracy]],LEN(tests_4[[#This Row],[ accuracy]])-2)/10^(LEN(tests_4[[#This Row],[ accuracy]])-2),"")</f>
        <v>0.94988479262672798</v>
      </c>
      <c r="O2416" s="8">
        <f>IFERROR(RIGHT(tests_4[[#This Row],[ precision]],LEN(tests_4[[#This Row],[ precision]])-2)/10^(LEN(tests_4[[#This Row],[ precision]])-2),"")</f>
        <v>0.35093582887700497</v>
      </c>
      <c r="P2416" s="8">
        <f>IFERROR(RIGHT(tests_4[[#This Row],[ recall]],LEN(tests_4[[#This Row],[ recall]])-2)/10^(LEN(tests_4[[#This Row],[ recall]])-2),"")</f>
        <v>0.25409265064437397</v>
      </c>
      <c r="Q2416" s="8">
        <f>IFERROR(RIGHT(tests_4[[#This Row],[ f1-score]],LEN(tests_4[[#This Row],[ f1-score]])-2)/10^(LEN(tests_4[[#This Row],[ f1-score]])-2),"")</f>
        <v>0.294587295996242</v>
      </c>
      <c r="R2416" s="8">
        <f>IFERROR(RIGHT(tests_4[[#This Row],[ f1-score-2]],LEN(tests_4[[#This Row],[ f1-score-2]])-2)/10^(LEN(tests_4[[#This Row],[ f1-score-2]])-2),"")</f>
        <v>0.29476369454865597</v>
      </c>
      <c r="S2416" s="9">
        <f t="shared" si="37"/>
        <v>-1.7639855241396996E-4</v>
      </c>
    </row>
    <row r="2417" spans="1:19" x14ac:dyDescent="0.35">
      <c r="A2417" t="s">
        <v>3</v>
      </c>
      <c r="B2417" t="s">
        <v>30</v>
      </c>
      <c r="C2417">
        <v>1</v>
      </c>
      <c r="D2417">
        <v>7</v>
      </c>
      <c r="E2417">
        <v>1</v>
      </c>
      <c r="F2417">
        <v>10416</v>
      </c>
      <c r="G2417">
        <v>2604</v>
      </c>
      <c r="H2417" t="s">
        <v>7269</v>
      </c>
      <c r="I2417" t="s">
        <v>16147</v>
      </c>
      <c r="J2417" t="s">
        <v>16148</v>
      </c>
      <c r="K2417" t="s">
        <v>16149</v>
      </c>
      <c r="L2417" t="s">
        <v>16150</v>
      </c>
      <c r="N2417" s="8">
        <f>IFERROR(RIGHT(tests_4[[#This Row],[ accuracy]],LEN(tests_4[[#This Row],[ accuracy]])-2)/10^(LEN(tests_4[[#This Row],[ accuracy]])-2),"")</f>
        <v>0.611175115207373</v>
      </c>
      <c r="O2417" s="8">
        <f>IFERROR(RIGHT(tests_4[[#This Row],[ precision]],LEN(tests_4[[#This Row],[ precision]])-2)/10^(LEN(tests_4[[#This Row],[ precision]])-2),"")</f>
        <v>0.53850707593349401</v>
      </c>
      <c r="P2417" s="8">
        <f>IFERROR(RIGHT(tests_4[[#This Row],[ recall]],LEN(tests_4[[#This Row],[ recall]])-2)/10^(LEN(tests_4[[#This Row],[ recall]])-2),"")</f>
        <v>0.53946703266149998</v>
      </c>
      <c r="Q2417" s="8">
        <f>IFERROR(RIGHT(tests_4[[#This Row],[ f1-score]],LEN(tests_4[[#This Row],[ f1-score]])-2)/10^(LEN(tests_4[[#This Row],[ f1-score]])-2),"")</f>
        <v>0.53868853227756697</v>
      </c>
      <c r="R2417" s="8">
        <f>IFERROR(RIGHT(tests_4[[#This Row],[ f1-score-2]],LEN(tests_4[[#This Row],[ f1-score-2]])-2)/10^(LEN(tests_4[[#This Row],[ f1-score-2]])-2),"")</f>
        <v>0.53898662686750898</v>
      </c>
      <c r="S2417" s="9">
        <f t="shared" si="37"/>
        <v>-2.9809458994201066E-4</v>
      </c>
    </row>
    <row r="2418" spans="1:19" x14ac:dyDescent="0.35">
      <c r="A2418" t="s">
        <v>3</v>
      </c>
      <c r="B2418" t="s">
        <v>30</v>
      </c>
      <c r="C2418">
        <v>1</v>
      </c>
      <c r="D2418">
        <v>7</v>
      </c>
      <c r="E2418">
        <v>2</v>
      </c>
      <c r="F2418">
        <v>10416</v>
      </c>
      <c r="G2418">
        <v>2604</v>
      </c>
      <c r="H2418" t="s">
        <v>16151</v>
      </c>
      <c r="I2418" t="s">
        <v>16152</v>
      </c>
      <c r="J2418" t="s">
        <v>16153</v>
      </c>
      <c r="K2418" t="s">
        <v>16154</v>
      </c>
      <c r="L2418" t="s">
        <v>16155</v>
      </c>
      <c r="N2418" s="8">
        <f>IFERROR(RIGHT(tests_4[[#This Row],[ accuracy]],LEN(tests_4[[#This Row],[ accuracy]])-2)/10^(LEN(tests_4[[#This Row],[ accuracy]])-2),"")</f>
        <v>0.61904761904761896</v>
      </c>
      <c r="O2418" s="8">
        <f>IFERROR(RIGHT(tests_4[[#This Row],[ precision]],LEN(tests_4[[#This Row],[ precision]])-2)/10^(LEN(tests_4[[#This Row],[ precision]])-2),"")</f>
        <v>0.55249372476263203</v>
      </c>
      <c r="P2418" s="8">
        <f>IFERROR(RIGHT(tests_4[[#This Row],[ recall]],LEN(tests_4[[#This Row],[ recall]])-2)/10^(LEN(tests_4[[#This Row],[ recall]])-2),"")</f>
        <v>0.52848523100227196</v>
      </c>
      <c r="Q2418" s="8">
        <f>IFERROR(RIGHT(tests_4[[#This Row],[ f1-score]],LEN(tests_4[[#This Row],[ f1-score]])-2)/10^(LEN(tests_4[[#This Row],[ f1-score]])-2),"")</f>
        <v>0.54015304613970305</v>
      </c>
      <c r="R2418" s="8">
        <f>IFERROR(RIGHT(tests_4[[#This Row],[ f1-score-2]],LEN(tests_4[[#This Row],[ f1-score-2]])-2)/10^(LEN(tests_4[[#This Row],[ f1-score-2]])-2),"")</f>
        <v>0.54022286410168996</v>
      </c>
      <c r="S2418" s="9">
        <f t="shared" si="37"/>
        <v>-6.9817961986906596E-5</v>
      </c>
    </row>
    <row r="2419" spans="1:19" x14ac:dyDescent="0.35">
      <c r="A2419" t="s">
        <v>3</v>
      </c>
      <c r="B2419" t="s">
        <v>30</v>
      </c>
      <c r="C2419">
        <v>1</v>
      </c>
      <c r="D2419">
        <v>7</v>
      </c>
      <c r="E2419">
        <v>3</v>
      </c>
      <c r="F2419">
        <v>10416</v>
      </c>
      <c r="G2419">
        <v>2604</v>
      </c>
      <c r="H2419" t="s">
        <v>16156</v>
      </c>
      <c r="I2419" t="s">
        <v>16157</v>
      </c>
      <c r="J2419" t="s">
        <v>16158</v>
      </c>
      <c r="K2419" t="s">
        <v>16159</v>
      </c>
      <c r="L2419" t="s">
        <v>16160</v>
      </c>
      <c r="N2419" s="8">
        <f>IFERROR(RIGHT(tests_4[[#This Row],[ accuracy]],LEN(tests_4[[#This Row],[ accuracy]])-2)/10^(LEN(tests_4[[#This Row],[ accuracy]])-2),"")</f>
        <v>0.63287250384024496</v>
      </c>
      <c r="O2419" s="8">
        <f>IFERROR(RIGHT(tests_4[[#This Row],[ precision]],LEN(tests_4[[#This Row],[ precision]])-2)/10^(LEN(tests_4[[#This Row],[ precision]])-2),"")</f>
        <v>0.56800667051743003</v>
      </c>
      <c r="P2419" s="8">
        <f>IFERROR(RIGHT(tests_4[[#This Row],[ recall]],LEN(tests_4[[#This Row],[ recall]])-2)/10^(LEN(tests_4[[#This Row],[ recall]])-2),"")</f>
        <v>0.53892038147496202</v>
      </c>
      <c r="Q2419" s="8">
        <f>IFERROR(RIGHT(tests_4[[#This Row],[ f1-score]],LEN(tests_4[[#This Row],[ f1-score]])-2)/10^(LEN(tests_4[[#This Row],[ f1-score]])-2),"")</f>
        <v>0.55305315894227203</v>
      </c>
      <c r="R2419" s="8">
        <f>IFERROR(RIGHT(tests_4[[#This Row],[ f1-score-2]],LEN(tests_4[[#This Row],[ f1-score-2]])-2)/10^(LEN(tests_4[[#This Row],[ f1-score-2]])-2),"")</f>
        <v>0.55308138147784702</v>
      </c>
      <c r="S2419" s="9">
        <f t="shared" si="37"/>
        <v>-2.8222535574995433E-5</v>
      </c>
    </row>
    <row r="2420" spans="1:19" x14ac:dyDescent="0.35">
      <c r="A2420" t="s">
        <v>3</v>
      </c>
      <c r="B2420" t="s">
        <v>30</v>
      </c>
      <c r="C2420">
        <v>1</v>
      </c>
      <c r="D2420">
        <v>7</v>
      </c>
      <c r="E2420">
        <v>4</v>
      </c>
      <c r="F2420">
        <v>10416</v>
      </c>
      <c r="G2420">
        <v>2604</v>
      </c>
      <c r="H2420" t="s">
        <v>7322</v>
      </c>
      <c r="I2420" t="s">
        <v>16161</v>
      </c>
      <c r="J2420" t="s">
        <v>16162</v>
      </c>
      <c r="K2420" t="s">
        <v>16163</v>
      </c>
      <c r="L2420" t="s">
        <v>16164</v>
      </c>
      <c r="N2420" s="8">
        <f>IFERROR(RIGHT(tests_4[[#This Row],[ accuracy]],LEN(tests_4[[#This Row],[ accuracy]])-2)/10^(LEN(tests_4[[#This Row],[ accuracy]])-2),"")</f>
        <v>0.61559139784946204</v>
      </c>
      <c r="O2420" s="8">
        <f>IFERROR(RIGHT(tests_4[[#This Row],[ precision]],LEN(tests_4[[#This Row],[ precision]])-2)/10^(LEN(tests_4[[#This Row],[ precision]])-2),"")</f>
        <v>0.54976008503768603</v>
      </c>
      <c r="P2420" s="8">
        <f>IFERROR(RIGHT(tests_4[[#This Row],[ recall]],LEN(tests_4[[#This Row],[ recall]])-2)/10^(LEN(tests_4[[#This Row],[ recall]])-2),"")</f>
        <v>0.50441274254971802</v>
      </c>
      <c r="Q2420" s="8">
        <f>IFERROR(RIGHT(tests_4[[#This Row],[ f1-score]],LEN(tests_4[[#This Row],[ f1-score]])-2)/10^(LEN(tests_4[[#This Row],[ f1-score]])-2),"")</f>
        <v>0.52608792349321598</v>
      </c>
      <c r="R2420" s="8">
        <f>IFERROR(RIGHT(tests_4[[#This Row],[ f1-score-2]],LEN(tests_4[[#This Row],[ f1-score-2]])-2)/10^(LEN(tests_4[[#This Row],[ f1-score-2]])-2),"")</f>
        <v>0.52611106069366698</v>
      </c>
      <c r="S2420" s="9">
        <f t="shared" si="37"/>
        <v>-2.3137200450995543E-5</v>
      </c>
    </row>
    <row r="2421" spans="1:19" x14ac:dyDescent="0.35">
      <c r="A2421" t="s">
        <v>3</v>
      </c>
      <c r="B2421" t="s">
        <v>30</v>
      </c>
      <c r="C2421">
        <v>1</v>
      </c>
      <c r="D2421">
        <v>7</v>
      </c>
      <c r="E2421">
        <v>5</v>
      </c>
      <c r="F2421">
        <v>10416</v>
      </c>
      <c r="G2421">
        <v>2604</v>
      </c>
      <c r="H2421" t="s">
        <v>16165</v>
      </c>
      <c r="I2421" t="s">
        <v>16166</v>
      </c>
      <c r="J2421" t="s">
        <v>16167</v>
      </c>
      <c r="K2421" t="s">
        <v>16168</v>
      </c>
      <c r="L2421" t="s">
        <v>16169</v>
      </c>
      <c r="N2421" s="8">
        <f>IFERROR(RIGHT(tests_4[[#This Row],[ accuracy]],LEN(tests_4[[#This Row],[ accuracy]])-2)/10^(LEN(tests_4[[#This Row],[ accuracy]])-2),"")</f>
        <v>0.62096774193548299</v>
      </c>
      <c r="O2421" s="8">
        <f>IFERROR(RIGHT(tests_4[[#This Row],[ precision]],LEN(tests_4[[#This Row],[ precision]])-2)/10^(LEN(tests_4[[#This Row],[ precision]])-2),"")</f>
        <v>0.55389134439535503</v>
      </c>
      <c r="P2421" s="8">
        <f>IFERROR(RIGHT(tests_4[[#This Row],[ recall]],LEN(tests_4[[#This Row],[ recall]])-2)/10^(LEN(tests_4[[#This Row],[ recall]])-2),"")</f>
        <v>0.51855382619429802</v>
      </c>
      <c r="Q2421" s="8">
        <f>IFERROR(RIGHT(tests_4[[#This Row],[ f1-score]],LEN(tests_4[[#This Row],[ f1-score]])-2)/10^(LEN(tests_4[[#This Row],[ f1-score]])-2),"")</f>
        <v>0.53558182143176303</v>
      </c>
      <c r="R2421" s="8">
        <f>IFERROR(RIGHT(tests_4[[#This Row],[ f1-score-2]],LEN(tests_4[[#This Row],[ f1-score-2]])-2)/10^(LEN(tests_4[[#This Row],[ f1-score-2]])-2),"")</f>
        <v>0.53564039227141802</v>
      </c>
      <c r="S2421" s="9">
        <f t="shared" si="37"/>
        <v>-5.8570839654992213E-5</v>
      </c>
    </row>
    <row r="2422" spans="1:19" x14ac:dyDescent="0.35">
      <c r="A2422" t="s">
        <v>3</v>
      </c>
      <c r="B2422" t="s">
        <v>30</v>
      </c>
      <c r="C2422">
        <v>1</v>
      </c>
      <c r="D2422">
        <v>7</v>
      </c>
      <c r="E2422">
        <v>6</v>
      </c>
      <c r="F2422">
        <v>10416</v>
      </c>
      <c r="G2422">
        <v>2604</v>
      </c>
      <c r="H2422" t="s">
        <v>7293</v>
      </c>
      <c r="I2422" t="s">
        <v>16170</v>
      </c>
      <c r="J2422" t="s">
        <v>16171</v>
      </c>
      <c r="K2422" t="s">
        <v>16172</v>
      </c>
      <c r="L2422" t="s">
        <v>16173</v>
      </c>
      <c r="N2422" s="8">
        <f>IFERROR(RIGHT(tests_4[[#This Row],[ accuracy]],LEN(tests_4[[#This Row],[ accuracy]])-2)/10^(LEN(tests_4[[#This Row],[ accuracy]])-2),"")</f>
        <v>0.61098310291858604</v>
      </c>
      <c r="O2422" s="8">
        <f>IFERROR(RIGHT(tests_4[[#This Row],[ precision]],LEN(tests_4[[#This Row],[ precision]])-2)/10^(LEN(tests_4[[#This Row],[ precision]])-2),"")</f>
        <v>0.54464554497997697</v>
      </c>
      <c r="P2422" s="8">
        <f>IFERROR(RIGHT(tests_4[[#This Row],[ recall]],LEN(tests_4[[#This Row],[ recall]])-2)/10^(LEN(tests_4[[#This Row],[ recall]])-2),"")</f>
        <v>0.50642602148661597</v>
      </c>
      <c r="Q2422" s="8">
        <f>IFERROR(RIGHT(tests_4[[#This Row],[ f1-score]],LEN(tests_4[[#This Row],[ f1-score]])-2)/10^(LEN(tests_4[[#This Row],[ f1-score]])-2),"")</f>
        <v>0.524801026905657</v>
      </c>
      <c r="R2422" s="8">
        <f>IFERROR(RIGHT(tests_4[[#This Row],[ f1-score-2]],LEN(tests_4[[#This Row],[ f1-score-2]])-2)/10^(LEN(tests_4[[#This Row],[ f1-score-2]])-2),"")</f>
        <v>0.52484090572796605</v>
      </c>
      <c r="S2422" s="9">
        <f t="shared" si="37"/>
        <v>-3.9878822309047379E-5</v>
      </c>
    </row>
    <row r="2423" spans="1:19" x14ac:dyDescent="0.35">
      <c r="A2423" t="s">
        <v>3</v>
      </c>
      <c r="B2423" t="s">
        <v>30</v>
      </c>
      <c r="C2423">
        <v>1</v>
      </c>
      <c r="D2423">
        <v>7</v>
      </c>
      <c r="E2423">
        <v>7</v>
      </c>
      <c r="F2423">
        <v>10416</v>
      </c>
      <c r="G2423">
        <v>2604</v>
      </c>
      <c r="H2423" t="s">
        <v>16174</v>
      </c>
      <c r="I2423" t="s">
        <v>16175</v>
      </c>
      <c r="J2423" t="s">
        <v>16176</v>
      </c>
      <c r="K2423" t="s">
        <v>16177</v>
      </c>
      <c r="L2423" t="s">
        <v>16178</v>
      </c>
      <c r="N2423" s="8">
        <f>IFERROR(RIGHT(tests_4[[#This Row],[ accuracy]],LEN(tests_4[[#This Row],[ accuracy]])-2)/10^(LEN(tests_4[[#This Row],[ accuracy]])-2),"")</f>
        <v>0.629608294930875</v>
      </c>
      <c r="O2423" s="8">
        <f>IFERROR(RIGHT(tests_4[[#This Row],[ precision]],LEN(tests_4[[#This Row],[ precision]])-2)/10^(LEN(tests_4[[#This Row],[ precision]])-2),"")</f>
        <v>0.56091842548596804</v>
      </c>
      <c r="P2423" s="8">
        <f>IFERROR(RIGHT(tests_4[[#This Row],[ recall]],LEN(tests_4[[#This Row],[ recall]])-2)/10^(LEN(tests_4[[#This Row],[ recall]])-2),"")</f>
        <v>0.54631201660064099</v>
      </c>
      <c r="Q2423" s="8">
        <f>IFERROR(RIGHT(tests_4[[#This Row],[ f1-score]],LEN(tests_4[[#This Row],[ f1-score]])-2)/10^(LEN(tests_4[[#This Row],[ f1-score]])-2),"")</f>
        <v>0.55340782247574505</v>
      </c>
      <c r="R2423" s="8">
        <f>IFERROR(RIGHT(tests_4[[#This Row],[ f1-score-2]],LEN(tests_4[[#This Row],[ f1-score-2]])-2)/10^(LEN(tests_4[[#This Row],[ f1-score-2]])-2),"")</f>
        <v>0.55351887832528701</v>
      </c>
      <c r="S2423" s="9">
        <f t="shared" si="37"/>
        <v>-1.1105584954196335E-4</v>
      </c>
    </row>
    <row r="2424" spans="1:19" x14ac:dyDescent="0.35">
      <c r="A2424" t="s">
        <v>3</v>
      </c>
      <c r="B2424" t="s">
        <v>30</v>
      </c>
      <c r="C2424">
        <v>1</v>
      </c>
      <c r="D2424">
        <v>7</v>
      </c>
      <c r="E2424">
        <v>8</v>
      </c>
      <c r="F2424">
        <v>10416</v>
      </c>
      <c r="G2424">
        <v>2604</v>
      </c>
      <c r="H2424" t="s">
        <v>9415</v>
      </c>
      <c r="I2424" t="s">
        <v>16179</v>
      </c>
      <c r="J2424" t="s">
        <v>16180</v>
      </c>
      <c r="K2424" t="s">
        <v>16181</v>
      </c>
      <c r="L2424" t="s">
        <v>16182</v>
      </c>
      <c r="N2424" s="8">
        <f>IFERROR(RIGHT(tests_4[[#This Row],[ accuracy]],LEN(tests_4[[#This Row],[ accuracy]])-2)/10^(LEN(tests_4[[#This Row],[ accuracy]])-2),"")</f>
        <v>0.614247311827957</v>
      </c>
      <c r="O2424" s="8">
        <f>IFERROR(RIGHT(tests_4[[#This Row],[ precision]],LEN(tests_4[[#This Row],[ precision]])-2)/10^(LEN(tests_4[[#This Row],[ precision]])-2),"")</f>
        <v>0.54376064975716598</v>
      </c>
      <c r="P2424" s="8">
        <f>IFERROR(RIGHT(tests_4[[#This Row],[ recall]],LEN(tests_4[[#This Row],[ recall]])-2)/10^(LEN(tests_4[[#This Row],[ recall]])-2),"")</f>
        <v>0.51394829643733497</v>
      </c>
      <c r="Q2424" s="8">
        <f>IFERROR(RIGHT(tests_4[[#This Row],[ f1-score]],LEN(tests_4[[#This Row],[ f1-score]])-2)/10^(LEN(tests_4[[#This Row],[ f1-score]])-2),"")</f>
        <v>0.52843414188097104</v>
      </c>
      <c r="R2424" s="8">
        <f>IFERROR(RIGHT(tests_4[[#This Row],[ f1-score-2]],LEN(tests_4[[#This Row],[ f1-score-2]])-2)/10^(LEN(tests_4[[#This Row],[ f1-score-2]])-2),"")</f>
        <v>0.52843433085790203</v>
      </c>
      <c r="S2424" s="9">
        <f t="shared" si="37"/>
        <v>-1.8897693099262369E-7</v>
      </c>
    </row>
    <row r="2425" spans="1:19" x14ac:dyDescent="0.35">
      <c r="A2425" t="s">
        <v>3</v>
      </c>
      <c r="B2425" t="s">
        <v>30</v>
      </c>
      <c r="C2425">
        <v>1</v>
      </c>
      <c r="D2425">
        <v>7</v>
      </c>
      <c r="E2425">
        <v>9</v>
      </c>
      <c r="F2425">
        <v>10416</v>
      </c>
      <c r="G2425">
        <v>2604</v>
      </c>
      <c r="H2425" t="s">
        <v>16165</v>
      </c>
      <c r="I2425" t="s">
        <v>16183</v>
      </c>
      <c r="J2425" t="s">
        <v>16184</v>
      </c>
      <c r="K2425" t="s">
        <v>16185</v>
      </c>
      <c r="L2425" t="s">
        <v>16186</v>
      </c>
      <c r="N2425" s="8">
        <f>IFERROR(RIGHT(tests_4[[#This Row],[ accuracy]],LEN(tests_4[[#This Row],[ accuracy]])-2)/10^(LEN(tests_4[[#This Row],[ accuracy]])-2),"")</f>
        <v>0.62096774193548299</v>
      </c>
      <c r="O2425" s="8">
        <f>IFERROR(RIGHT(tests_4[[#This Row],[ precision]],LEN(tests_4[[#This Row],[ precision]])-2)/10^(LEN(tests_4[[#This Row],[ precision]])-2),"")</f>
        <v>0.548026743932432</v>
      </c>
      <c r="P2425" s="8">
        <f>IFERROR(RIGHT(tests_4[[#This Row],[ recall]],LEN(tests_4[[#This Row],[ recall]])-2)/10^(LEN(tests_4[[#This Row],[ recall]])-2),"")</f>
        <v>0.53246828799539203</v>
      </c>
      <c r="Q2425" s="8">
        <f>IFERROR(RIGHT(tests_4[[#This Row],[ f1-score]],LEN(tests_4[[#This Row],[ f1-score]])-2)/10^(LEN(tests_4[[#This Row],[ f1-score]])-2),"")</f>
        <v>0.54013548314858295</v>
      </c>
      <c r="R2425" s="8">
        <f>IFERROR(RIGHT(tests_4[[#This Row],[ f1-score-2]],LEN(tests_4[[#This Row],[ f1-score-2]])-2)/10^(LEN(tests_4[[#This Row],[ f1-score-2]])-2),"")</f>
        <v>0.54013549992312004</v>
      </c>
      <c r="S2425" s="9">
        <f t="shared" si="37"/>
        <v>-1.6774537092700825E-8</v>
      </c>
    </row>
    <row r="2426" spans="1:19" x14ac:dyDescent="0.35">
      <c r="A2426" t="s">
        <v>3</v>
      </c>
      <c r="B2426" t="s">
        <v>30</v>
      </c>
      <c r="C2426">
        <v>1</v>
      </c>
      <c r="D2426">
        <v>7</v>
      </c>
      <c r="E2426">
        <v>10</v>
      </c>
      <c r="F2426">
        <v>10416</v>
      </c>
      <c r="G2426">
        <v>2604</v>
      </c>
      <c r="H2426" t="s">
        <v>9392</v>
      </c>
      <c r="I2426" t="s">
        <v>16187</v>
      </c>
      <c r="J2426" t="s">
        <v>16188</v>
      </c>
      <c r="K2426" t="s">
        <v>16189</v>
      </c>
      <c r="L2426" t="s">
        <v>16190</v>
      </c>
      <c r="N2426" s="8">
        <f>IFERROR(RIGHT(tests_4[[#This Row],[ accuracy]],LEN(tests_4[[#This Row],[ accuracy]])-2)/10^(LEN(tests_4[[#This Row],[ accuracy]])-2),"")</f>
        <v>0.61539938556067497</v>
      </c>
      <c r="O2426" s="8">
        <f>IFERROR(RIGHT(tests_4[[#This Row],[ precision]],LEN(tests_4[[#This Row],[ precision]])-2)/10^(LEN(tests_4[[#This Row],[ precision]])-2),"")</f>
        <v>0.54353604924627397</v>
      </c>
      <c r="P2426" s="8">
        <f>IFERROR(RIGHT(tests_4[[#This Row],[ recall]],LEN(tests_4[[#This Row],[ recall]])-2)/10^(LEN(tests_4[[#This Row],[ recall]])-2),"")</f>
        <v>0.51112326219930204</v>
      </c>
      <c r="Q2426" s="8">
        <f>IFERROR(RIGHT(tests_4[[#This Row],[ f1-score]],LEN(tests_4[[#This Row],[ f1-score]])-2)/10^(LEN(tests_4[[#This Row],[ f1-score]])-2),"")</f>
        <v>0.52681532900135197</v>
      </c>
      <c r="R2426" s="8">
        <f>IFERROR(RIGHT(tests_4[[#This Row],[ f1-score-2]],LEN(tests_4[[#This Row],[ f1-score-2]])-2)/10^(LEN(tests_4[[#This Row],[ f1-score-2]])-2),"")</f>
        <v>0.52683158551530496</v>
      </c>
      <c r="S2426" s="9">
        <f t="shared" si="37"/>
        <v>-1.6256513952983553E-5</v>
      </c>
    </row>
    <row r="2427" spans="1:19" x14ac:dyDescent="0.35">
      <c r="A2427" t="s">
        <v>3</v>
      </c>
      <c r="B2427" t="s">
        <v>30</v>
      </c>
      <c r="C2427">
        <v>1</v>
      </c>
      <c r="D2427">
        <v>7</v>
      </c>
      <c r="E2427">
        <v>11</v>
      </c>
      <c r="F2427">
        <v>10416</v>
      </c>
      <c r="G2427">
        <v>2604</v>
      </c>
      <c r="H2427" t="s">
        <v>7264</v>
      </c>
      <c r="I2427" t="s">
        <v>16191</v>
      </c>
      <c r="J2427" t="s">
        <v>16192</v>
      </c>
      <c r="K2427" t="s">
        <v>16193</v>
      </c>
      <c r="L2427" t="s">
        <v>16194</v>
      </c>
      <c r="N2427" s="8">
        <f>IFERROR(RIGHT(tests_4[[#This Row],[ accuracy]],LEN(tests_4[[#This Row],[ accuracy]])-2)/10^(LEN(tests_4[[#This Row],[ accuracy]])-2),"")</f>
        <v>0.62596006144393201</v>
      </c>
      <c r="O2427" s="8">
        <f>IFERROR(RIGHT(tests_4[[#This Row],[ precision]],LEN(tests_4[[#This Row],[ precision]])-2)/10^(LEN(tests_4[[#This Row],[ precision]])-2),"")</f>
        <v>0.55606770298766395</v>
      </c>
      <c r="P2427" s="8">
        <f>IFERROR(RIGHT(tests_4[[#This Row],[ recall]],LEN(tests_4[[#This Row],[ recall]])-2)/10^(LEN(tests_4[[#This Row],[ recall]])-2),"")</f>
        <v>0.52551179760924405</v>
      </c>
      <c r="Q2427" s="8">
        <f>IFERROR(RIGHT(tests_4[[#This Row],[ f1-score]],LEN(tests_4[[#This Row],[ f1-score]])-2)/10^(LEN(tests_4[[#This Row],[ f1-score]])-2),"")</f>
        <v>0.54034737536822097</v>
      </c>
      <c r="R2427" s="8">
        <f>IFERROR(RIGHT(tests_4[[#This Row],[ f1-score-2]],LEN(tests_4[[#This Row],[ f1-score-2]])-2)/10^(LEN(tests_4[[#This Row],[ f1-score-2]])-2),"")</f>
        <v>0.54035812999084898</v>
      </c>
      <c r="S2427" s="9">
        <f t="shared" si="37"/>
        <v>-1.0754622628006416E-5</v>
      </c>
    </row>
    <row r="2428" spans="1:19" x14ac:dyDescent="0.35">
      <c r="A2428" t="s">
        <v>3</v>
      </c>
      <c r="B2428" t="s">
        <v>30</v>
      </c>
      <c r="C2428">
        <v>1</v>
      </c>
      <c r="D2428">
        <v>7</v>
      </c>
      <c r="E2428">
        <v>12</v>
      </c>
      <c r="F2428">
        <v>10416</v>
      </c>
      <c r="G2428">
        <v>2604</v>
      </c>
      <c r="H2428" t="s">
        <v>16165</v>
      </c>
      <c r="I2428" t="s">
        <v>16195</v>
      </c>
      <c r="J2428" t="s">
        <v>16196</v>
      </c>
      <c r="K2428" t="s">
        <v>16197</v>
      </c>
      <c r="L2428" t="s">
        <v>16198</v>
      </c>
      <c r="N2428" s="8">
        <f>IFERROR(RIGHT(tests_4[[#This Row],[ accuracy]],LEN(tests_4[[#This Row],[ accuracy]])-2)/10^(LEN(tests_4[[#This Row],[ accuracy]])-2),"")</f>
        <v>0.62096774193548299</v>
      </c>
      <c r="O2428" s="8">
        <f>IFERROR(RIGHT(tests_4[[#This Row],[ precision]],LEN(tests_4[[#This Row],[ precision]])-2)/10^(LEN(tests_4[[#This Row],[ precision]])-2),"")</f>
        <v>0.55657270791676805</v>
      </c>
      <c r="P2428" s="8">
        <f>IFERROR(RIGHT(tests_4[[#This Row],[ recall]],LEN(tests_4[[#This Row],[ recall]])-2)/10^(LEN(tests_4[[#This Row],[ recall]])-2),"")</f>
        <v>0.50833388942644497</v>
      </c>
      <c r="Q2428" s="8">
        <f>IFERROR(RIGHT(tests_4[[#This Row],[ f1-score]],LEN(tests_4[[#This Row],[ f1-score]])-2)/10^(LEN(tests_4[[#This Row],[ f1-score]])-2),"")</f>
        <v>0.53132814115941196</v>
      </c>
      <c r="R2428" s="8">
        <f>IFERROR(RIGHT(tests_4[[#This Row],[ f1-score-2]],LEN(tests_4[[#This Row],[ f1-score-2]])-2)/10^(LEN(tests_4[[#This Row],[ f1-score-2]])-2),"")</f>
        <v>0.53136072228267806</v>
      </c>
      <c r="S2428" s="9">
        <f t="shared" si="37"/>
        <v>-3.2581123266095524E-5</v>
      </c>
    </row>
    <row r="2429" spans="1:19" x14ac:dyDescent="0.35">
      <c r="A2429" t="s">
        <v>3</v>
      </c>
      <c r="B2429" t="s">
        <v>30</v>
      </c>
      <c r="C2429">
        <v>1</v>
      </c>
      <c r="D2429">
        <v>7</v>
      </c>
      <c r="E2429">
        <v>13</v>
      </c>
      <c r="F2429">
        <v>10416</v>
      </c>
      <c r="G2429">
        <v>2604</v>
      </c>
      <c r="H2429" t="s">
        <v>13524</v>
      </c>
      <c r="I2429" t="s">
        <v>16199</v>
      </c>
      <c r="J2429" t="s">
        <v>16200</v>
      </c>
      <c r="K2429" t="s">
        <v>16201</v>
      </c>
      <c r="L2429" t="s">
        <v>16202</v>
      </c>
      <c r="N2429" s="8">
        <f>IFERROR(RIGHT(tests_4[[#This Row],[ accuracy]],LEN(tests_4[[#This Row],[ accuracy]])-2)/10^(LEN(tests_4[[#This Row],[ accuracy]])-2),"")</f>
        <v>0.61616743471582103</v>
      </c>
      <c r="O2429" s="8">
        <f>IFERROR(RIGHT(tests_4[[#This Row],[ precision]],LEN(tests_4[[#This Row],[ precision]])-2)/10^(LEN(tests_4[[#This Row],[ precision]])-2),"")</f>
        <v>0.54742950311856498</v>
      </c>
      <c r="P2429" s="8">
        <f>IFERROR(RIGHT(tests_4[[#This Row],[ recall]],LEN(tests_4[[#This Row],[ recall]])-2)/10^(LEN(tests_4[[#This Row],[ recall]])-2),"")</f>
        <v>0.506043177461031</v>
      </c>
      <c r="Q2429" s="8">
        <f>IFERROR(RIGHT(tests_4[[#This Row],[ f1-score]],LEN(tests_4[[#This Row],[ f1-score]])-2)/10^(LEN(tests_4[[#This Row],[ f1-score]])-2),"")</f>
        <v>0.52588135712013595</v>
      </c>
      <c r="R2429" s="8">
        <f>IFERROR(RIGHT(tests_4[[#This Row],[ f1-score-2]],LEN(tests_4[[#This Row],[ f1-score-2]])-2)/10^(LEN(tests_4[[#This Row],[ f1-score-2]])-2),"")</f>
        <v>0.52592339659272502</v>
      </c>
      <c r="S2429" s="9">
        <f t="shared" si="37"/>
        <v>-4.2039472589072702E-5</v>
      </c>
    </row>
    <row r="2430" spans="1:19" x14ac:dyDescent="0.35">
      <c r="A2430" t="s">
        <v>3</v>
      </c>
      <c r="B2430" t="s">
        <v>30</v>
      </c>
      <c r="C2430">
        <v>1</v>
      </c>
      <c r="D2430">
        <v>7</v>
      </c>
      <c r="E2430">
        <v>14</v>
      </c>
      <c r="F2430">
        <v>10416</v>
      </c>
      <c r="G2430">
        <v>2604</v>
      </c>
      <c r="H2430" t="s">
        <v>10782</v>
      </c>
      <c r="I2430" t="s">
        <v>16203</v>
      </c>
      <c r="J2430" t="s">
        <v>16204</v>
      </c>
      <c r="K2430" t="s">
        <v>16205</v>
      </c>
      <c r="L2430" t="s">
        <v>16206</v>
      </c>
      <c r="N2430" s="8">
        <f>IFERROR(RIGHT(tests_4[[#This Row],[ accuracy]],LEN(tests_4[[#This Row],[ accuracy]])-2)/10^(LEN(tests_4[[#This Row],[ accuracy]])-2),"")</f>
        <v>0.62231182795698903</v>
      </c>
      <c r="O2430" s="8">
        <f>IFERROR(RIGHT(tests_4[[#This Row],[ precision]],LEN(tests_4[[#This Row],[ precision]])-2)/10^(LEN(tests_4[[#This Row],[ precision]])-2),"")</f>
        <v>0.55367818619951004</v>
      </c>
      <c r="P2430" s="8">
        <f>IFERROR(RIGHT(tests_4[[#This Row],[ recall]],LEN(tests_4[[#This Row],[ recall]])-2)/10^(LEN(tests_4[[#This Row],[ recall]])-2),"")</f>
        <v>0.51562823923170098</v>
      </c>
      <c r="Q2430" s="8">
        <f>IFERROR(RIGHT(tests_4[[#This Row],[ f1-score]],LEN(tests_4[[#This Row],[ f1-score]])-2)/10^(LEN(tests_4[[#This Row],[ f1-score]])-2),"")</f>
        <v>0.533939157653192</v>
      </c>
      <c r="R2430" s="8">
        <f>IFERROR(RIGHT(tests_4[[#This Row],[ f1-score-2]],LEN(tests_4[[#This Row],[ f1-score-2]])-2)/10^(LEN(tests_4[[#This Row],[ f1-score-2]])-2),"")</f>
        <v>0.53397623255827098</v>
      </c>
      <c r="S2430" s="9">
        <f t="shared" si="37"/>
        <v>-3.7074905078982034E-5</v>
      </c>
    </row>
    <row r="2431" spans="1:19" x14ac:dyDescent="0.35">
      <c r="A2431" t="s">
        <v>3</v>
      </c>
      <c r="B2431" t="s">
        <v>30</v>
      </c>
      <c r="C2431">
        <v>1</v>
      </c>
      <c r="D2431">
        <v>7</v>
      </c>
      <c r="E2431">
        <v>15</v>
      </c>
      <c r="F2431">
        <v>10416</v>
      </c>
      <c r="G2431">
        <v>2604</v>
      </c>
      <c r="H2431" t="s">
        <v>7959</v>
      </c>
      <c r="I2431" t="s">
        <v>16207</v>
      </c>
      <c r="J2431" t="s">
        <v>16208</v>
      </c>
      <c r="K2431" t="s">
        <v>16209</v>
      </c>
      <c r="L2431" t="s">
        <v>16210</v>
      </c>
      <c r="N2431" s="8">
        <f>IFERROR(RIGHT(tests_4[[#This Row],[ accuracy]],LEN(tests_4[[#This Row],[ accuracy]])-2)/10^(LEN(tests_4[[#This Row],[ accuracy]])-2),"")</f>
        <v>0.62672811059907796</v>
      </c>
      <c r="O2431" s="8">
        <f>IFERROR(RIGHT(tests_4[[#This Row],[ precision]],LEN(tests_4[[#This Row],[ precision]])-2)/10^(LEN(tests_4[[#This Row],[ precision]])-2),"")</f>
        <v>0.56230392156862696</v>
      </c>
      <c r="P2431" s="8">
        <f>IFERROR(RIGHT(tests_4[[#This Row],[ recall]],LEN(tests_4[[#This Row],[ recall]])-2)/10^(LEN(tests_4[[#This Row],[ recall]])-2),"")</f>
        <v>0.51749286896356705</v>
      </c>
      <c r="Q2431" s="8">
        <f>IFERROR(RIGHT(tests_4[[#This Row],[ f1-score]],LEN(tests_4[[#This Row],[ f1-score]])-2)/10^(LEN(tests_4[[#This Row],[ f1-score]])-2),"")</f>
        <v>0.53896077556484001</v>
      </c>
      <c r="R2431" s="8">
        <f>IFERROR(RIGHT(tests_4[[#This Row],[ f1-score-2]],LEN(tests_4[[#This Row],[ f1-score-2]])-2)/10^(LEN(tests_4[[#This Row],[ f1-score-2]])-2),"")</f>
        <v>0.53896857659411102</v>
      </c>
      <c r="S2431" s="9">
        <f t="shared" si="37"/>
        <v>-7.8010292710040119E-6</v>
      </c>
    </row>
    <row r="2432" spans="1:19" x14ac:dyDescent="0.35">
      <c r="A2432" t="s">
        <v>3</v>
      </c>
      <c r="B2432" t="s">
        <v>30</v>
      </c>
      <c r="C2432">
        <v>1</v>
      </c>
      <c r="D2432">
        <v>7</v>
      </c>
      <c r="E2432">
        <v>16</v>
      </c>
      <c r="F2432">
        <v>10416</v>
      </c>
      <c r="G2432">
        <v>2604</v>
      </c>
      <c r="H2432" t="s">
        <v>16211</v>
      </c>
      <c r="I2432" t="s">
        <v>16212</v>
      </c>
      <c r="J2432" t="s">
        <v>16213</v>
      </c>
      <c r="K2432" t="s">
        <v>16214</v>
      </c>
      <c r="L2432" t="s">
        <v>16215</v>
      </c>
      <c r="N2432" s="8">
        <f>IFERROR(RIGHT(tests_4[[#This Row],[ accuracy]],LEN(tests_4[[#This Row],[ accuracy]])-2)/10^(LEN(tests_4[[#This Row],[ accuracy]])-2),"")</f>
        <v>0.62403993855606699</v>
      </c>
      <c r="O2432" s="8">
        <f>IFERROR(RIGHT(tests_4[[#This Row],[ precision]],LEN(tests_4[[#This Row],[ precision]])-2)/10^(LEN(tests_4[[#This Row],[ precision]])-2),"")</f>
        <v>0.55932284489358397</v>
      </c>
      <c r="P2432" s="8">
        <f>IFERROR(RIGHT(tests_4[[#This Row],[ recall]],LEN(tests_4[[#This Row],[ recall]])-2)/10^(LEN(tests_4[[#This Row],[ recall]])-2),"")</f>
        <v>0.518934948105508</v>
      </c>
      <c r="Q2432" s="8">
        <f>IFERROR(RIGHT(tests_4[[#This Row],[ f1-score]],LEN(tests_4[[#This Row],[ f1-score]])-2)/10^(LEN(tests_4[[#This Row],[ f1-score]])-2),"")</f>
        <v>0.53811731832263499</v>
      </c>
      <c r="R2432" s="8">
        <f>IFERROR(RIGHT(tests_4[[#This Row],[ f1-score-2]],LEN(tests_4[[#This Row],[ f1-score-2]])-2)/10^(LEN(tests_4[[#This Row],[ f1-score-2]])-2),"")</f>
        <v>0.53837249936633902</v>
      </c>
      <c r="S2432" s="9">
        <f t="shared" si="37"/>
        <v>-2.5518104370403361E-4</v>
      </c>
    </row>
    <row r="2433" spans="1:19" x14ac:dyDescent="0.35">
      <c r="A2433" t="s">
        <v>3</v>
      </c>
      <c r="B2433" t="s">
        <v>30</v>
      </c>
      <c r="C2433">
        <v>1</v>
      </c>
      <c r="D2433">
        <v>7</v>
      </c>
      <c r="E2433">
        <v>17</v>
      </c>
      <c r="F2433">
        <v>10416</v>
      </c>
      <c r="G2433">
        <v>2604</v>
      </c>
      <c r="H2433" t="s">
        <v>10053</v>
      </c>
      <c r="I2433" t="s">
        <v>16216</v>
      </c>
      <c r="J2433" t="s">
        <v>16217</v>
      </c>
      <c r="K2433" t="s">
        <v>16218</v>
      </c>
      <c r="L2433" t="s">
        <v>16219</v>
      </c>
      <c r="N2433" s="8">
        <f>IFERROR(RIGHT(tests_4[[#This Row],[ accuracy]],LEN(tests_4[[#This Row],[ accuracy]])-2)/10^(LEN(tests_4[[#This Row],[ accuracy]])-2),"")</f>
        <v>0.62557603686635899</v>
      </c>
      <c r="O2433" s="8">
        <f>IFERROR(RIGHT(tests_4[[#This Row],[ precision]],LEN(tests_4[[#This Row],[ precision]])-2)/10^(LEN(tests_4[[#This Row],[ precision]])-2),"")</f>
        <v>0.56028814396952797</v>
      </c>
      <c r="P2433" s="8">
        <f>IFERROR(RIGHT(tests_4[[#This Row],[ recall]],LEN(tests_4[[#This Row],[ recall]])-2)/10^(LEN(tests_4[[#This Row],[ recall]])-2),"")</f>
        <v>0.50871042413381096</v>
      </c>
      <c r="Q2433" s="8">
        <f>IFERROR(RIGHT(tests_4[[#This Row],[ f1-score]],LEN(tests_4[[#This Row],[ f1-score]])-2)/10^(LEN(tests_4[[#This Row],[ f1-score]])-2),"")</f>
        <v>0.53324534942182</v>
      </c>
      <c r="R2433" s="8">
        <f>IFERROR(RIGHT(tests_4[[#This Row],[ f1-score-2]],LEN(tests_4[[#This Row],[ f1-score-2]])-2)/10^(LEN(tests_4[[#This Row],[ f1-score-2]])-2),"")</f>
        <v>0.53325500680807503</v>
      </c>
      <c r="S2433" s="9">
        <f t="shared" si="37"/>
        <v>-9.657386255024214E-6</v>
      </c>
    </row>
    <row r="2434" spans="1:19" x14ac:dyDescent="0.35">
      <c r="A2434" t="s">
        <v>3</v>
      </c>
      <c r="B2434" t="s">
        <v>30</v>
      </c>
      <c r="C2434">
        <v>1</v>
      </c>
      <c r="D2434">
        <v>7</v>
      </c>
      <c r="E2434">
        <v>18</v>
      </c>
      <c r="F2434">
        <v>10416</v>
      </c>
      <c r="G2434">
        <v>2604</v>
      </c>
      <c r="H2434" t="s">
        <v>8041</v>
      </c>
      <c r="I2434" t="s">
        <v>16220</v>
      </c>
      <c r="J2434" t="s">
        <v>16221</v>
      </c>
      <c r="K2434" t="s">
        <v>16222</v>
      </c>
      <c r="L2434" t="s">
        <v>16223</v>
      </c>
      <c r="N2434" s="8">
        <f>IFERROR(RIGHT(tests_4[[#This Row],[ accuracy]],LEN(tests_4[[#This Row],[ accuracy]])-2)/10^(LEN(tests_4[[#This Row],[ accuracy]])-2),"")</f>
        <v>0.61213517665130501</v>
      </c>
      <c r="O2434" s="8">
        <f>IFERROR(RIGHT(tests_4[[#This Row],[ precision]],LEN(tests_4[[#This Row],[ precision]])-2)/10^(LEN(tests_4[[#This Row],[ precision]])-2),"")</f>
        <v>0.54060627348298496</v>
      </c>
      <c r="P2434" s="8">
        <f>IFERROR(RIGHT(tests_4[[#This Row],[ recall]],LEN(tests_4[[#This Row],[ recall]])-2)/10^(LEN(tests_4[[#This Row],[ recall]])-2),"")</f>
        <v>0.52098120869330999</v>
      </c>
      <c r="Q2434" s="8">
        <f>IFERROR(RIGHT(tests_4[[#This Row],[ f1-score]],LEN(tests_4[[#This Row],[ f1-score]])-2)/10^(LEN(tests_4[[#This Row],[ f1-score]])-2),"")</f>
        <v>0.53052495636414898</v>
      </c>
      <c r="R2434" s="8">
        <f>IFERROR(RIGHT(tests_4[[#This Row],[ f1-score-2]],LEN(tests_4[[#This Row],[ f1-score-2]])-2)/10^(LEN(tests_4[[#This Row],[ f1-score-2]])-2),"")</f>
        <v>0.53061234145106395</v>
      </c>
      <c r="S2434" s="9">
        <f t="shared" si="37"/>
        <v>-8.73850869149706E-5</v>
      </c>
    </row>
    <row r="2435" spans="1:19" x14ac:dyDescent="0.35">
      <c r="A2435" t="s">
        <v>3</v>
      </c>
      <c r="B2435" t="s">
        <v>30</v>
      </c>
      <c r="C2435">
        <v>1</v>
      </c>
      <c r="D2435">
        <v>7</v>
      </c>
      <c r="E2435">
        <v>19</v>
      </c>
      <c r="F2435">
        <v>10416</v>
      </c>
      <c r="G2435">
        <v>2604</v>
      </c>
      <c r="H2435" t="s">
        <v>9415</v>
      </c>
      <c r="I2435" t="s">
        <v>16224</v>
      </c>
      <c r="J2435" t="s">
        <v>16225</v>
      </c>
      <c r="K2435" t="s">
        <v>16226</v>
      </c>
      <c r="L2435" t="s">
        <v>16227</v>
      </c>
      <c r="N2435" s="8">
        <f>IFERROR(RIGHT(tests_4[[#This Row],[ accuracy]],LEN(tests_4[[#This Row],[ accuracy]])-2)/10^(LEN(tests_4[[#This Row],[ accuracy]])-2),"")</f>
        <v>0.614247311827957</v>
      </c>
      <c r="O2435" s="8">
        <f>IFERROR(RIGHT(tests_4[[#This Row],[ precision]],LEN(tests_4[[#This Row],[ precision]])-2)/10^(LEN(tests_4[[#This Row],[ precision]])-2),"")</f>
        <v>0.54231601731601697</v>
      </c>
      <c r="P2435" s="8">
        <f>IFERROR(RIGHT(tests_4[[#This Row],[ recall]],LEN(tests_4[[#This Row],[ recall]])-2)/10^(LEN(tests_4[[#This Row],[ recall]])-2),"")</f>
        <v>0.52621926368699901</v>
      </c>
      <c r="Q2435" s="8">
        <f>IFERROR(RIGHT(tests_4[[#This Row],[ f1-score]],LEN(tests_4[[#This Row],[ f1-score]])-2)/10^(LEN(tests_4[[#This Row],[ f1-score]])-2),"")</f>
        <v>0.53414638414026006</v>
      </c>
      <c r="R2435" s="8">
        <f>IFERROR(RIGHT(tests_4[[#This Row],[ f1-score-2]],LEN(tests_4[[#This Row],[ f1-score-2]])-2)/10^(LEN(tests_4[[#This Row],[ f1-score-2]])-2),"")</f>
        <v>0.53414639720613</v>
      </c>
      <c r="S2435" s="9">
        <f t="shared" ref="S2435:S2498" si="38">IFERROR(Q2435-R2435,"")</f>
        <v>-1.3065869941542019E-8</v>
      </c>
    </row>
    <row r="2436" spans="1:19" x14ac:dyDescent="0.35">
      <c r="A2436" t="s">
        <v>3</v>
      </c>
      <c r="B2436" t="s">
        <v>30</v>
      </c>
      <c r="C2436">
        <v>1</v>
      </c>
      <c r="D2436">
        <v>7</v>
      </c>
      <c r="E2436">
        <v>20</v>
      </c>
      <c r="F2436">
        <v>10416</v>
      </c>
      <c r="G2436">
        <v>2604</v>
      </c>
      <c r="H2436" t="s">
        <v>8750</v>
      </c>
      <c r="I2436" t="s">
        <v>16228</v>
      </c>
      <c r="J2436" t="s">
        <v>16229</v>
      </c>
      <c r="K2436" t="s">
        <v>16230</v>
      </c>
      <c r="L2436" t="s">
        <v>16231</v>
      </c>
      <c r="N2436" s="8">
        <f>IFERROR(RIGHT(tests_4[[#This Row],[ accuracy]],LEN(tests_4[[#This Row],[ accuracy]])-2)/10^(LEN(tests_4[[#This Row],[ accuracy]])-2),"")</f>
        <v>0.61079109062979997</v>
      </c>
      <c r="O2436" s="8">
        <f>IFERROR(RIGHT(tests_4[[#This Row],[ precision]],LEN(tests_4[[#This Row],[ precision]])-2)/10^(LEN(tests_4[[#This Row],[ precision]])-2),"")</f>
        <v>0.54098552754926799</v>
      </c>
      <c r="P2436" s="8">
        <f>IFERROR(RIGHT(tests_4[[#This Row],[ recall]],LEN(tests_4[[#This Row],[ recall]])-2)/10^(LEN(tests_4[[#This Row],[ recall]])-2),"")</f>
        <v>0.52368615196595902</v>
      </c>
      <c r="Q2436" s="8">
        <f>IFERROR(RIGHT(tests_4[[#This Row],[ f1-score]],LEN(tests_4[[#This Row],[ f1-score]])-2)/10^(LEN(tests_4[[#This Row],[ f1-score]])-2),"")</f>
        <v>0.53204498696088698</v>
      </c>
      <c r="R2436" s="8">
        <f>IFERROR(RIGHT(tests_4[[#This Row],[ f1-score-2]],LEN(tests_4[[#This Row],[ f1-score-2]])-2)/10^(LEN(tests_4[[#This Row],[ f1-score-2]])-2),"")</f>
        <v>0.53219529483595795</v>
      </c>
      <c r="S2436" s="9">
        <f t="shared" si="38"/>
        <v>-1.5030787507097632E-4</v>
      </c>
    </row>
    <row r="2437" spans="1:19" x14ac:dyDescent="0.35">
      <c r="A2437" t="s">
        <v>3</v>
      </c>
      <c r="B2437" t="s">
        <v>30</v>
      </c>
      <c r="C2437">
        <v>1</v>
      </c>
      <c r="D2437">
        <v>7</v>
      </c>
      <c r="E2437">
        <v>21</v>
      </c>
      <c r="F2437">
        <v>10416</v>
      </c>
      <c r="G2437">
        <v>2604</v>
      </c>
      <c r="H2437" t="s">
        <v>9461</v>
      </c>
      <c r="I2437" t="s">
        <v>16232</v>
      </c>
      <c r="J2437" t="s">
        <v>16233</v>
      </c>
      <c r="K2437" t="s">
        <v>16234</v>
      </c>
      <c r="L2437" t="s">
        <v>16235</v>
      </c>
      <c r="N2437" s="8">
        <f>IFERROR(RIGHT(tests_4[[#This Row],[ accuracy]],LEN(tests_4[[#This Row],[ accuracy]])-2)/10^(LEN(tests_4[[#This Row],[ accuracy]])-2),"")</f>
        <v>0.62019969278033704</v>
      </c>
      <c r="O2437" s="8">
        <f>IFERROR(RIGHT(tests_4[[#This Row],[ precision]],LEN(tests_4[[#This Row],[ precision]])-2)/10^(LEN(tests_4[[#This Row],[ precision]])-2),"")</f>
        <v>0.55423663074961105</v>
      </c>
      <c r="P2437" s="8">
        <f>IFERROR(RIGHT(tests_4[[#This Row],[ recall]],LEN(tests_4[[#This Row],[ recall]])-2)/10^(LEN(tests_4[[#This Row],[ recall]])-2),"")</f>
        <v>0.53103315853593902</v>
      </c>
      <c r="Q2437" s="8">
        <f>IFERROR(RIGHT(tests_4[[#This Row],[ f1-score]],LEN(tests_4[[#This Row],[ f1-score]])-2)/10^(LEN(tests_4[[#This Row],[ f1-score]])-2),"")</f>
        <v>0.54203732799513704</v>
      </c>
      <c r="R2437" s="8">
        <f>IFERROR(RIGHT(tests_4[[#This Row],[ f1-score-2]],LEN(tests_4[[#This Row],[ f1-score-2]])-2)/10^(LEN(tests_4[[#This Row],[ f1-score-2]])-2),"")</f>
        <v>0.54238684520470604</v>
      </c>
      <c r="S2437" s="9">
        <f t="shared" si="38"/>
        <v>-3.4951720956899468E-4</v>
      </c>
    </row>
    <row r="2438" spans="1:19" x14ac:dyDescent="0.35">
      <c r="A2438" t="s">
        <v>3</v>
      </c>
      <c r="B2438" t="s">
        <v>30</v>
      </c>
      <c r="C2438">
        <v>1</v>
      </c>
      <c r="D2438">
        <v>7</v>
      </c>
      <c r="E2438">
        <v>22</v>
      </c>
      <c r="F2438">
        <v>10416</v>
      </c>
      <c r="G2438">
        <v>2604</v>
      </c>
      <c r="H2438" t="s">
        <v>8036</v>
      </c>
      <c r="I2438" t="s">
        <v>16236</v>
      </c>
      <c r="J2438" t="s">
        <v>16237</v>
      </c>
      <c r="K2438" t="s">
        <v>16238</v>
      </c>
      <c r="L2438" t="s">
        <v>16239</v>
      </c>
      <c r="N2438" s="8">
        <f>IFERROR(RIGHT(tests_4[[#This Row],[ accuracy]],LEN(tests_4[[#This Row],[ accuracy]])-2)/10^(LEN(tests_4[[#This Row],[ accuracy]])-2),"")</f>
        <v>0.61635944700460799</v>
      </c>
      <c r="O2438" s="8">
        <f>IFERROR(RIGHT(tests_4[[#This Row],[ precision]],LEN(tests_4[[#This Row],[ precision]])-2)/10^(LEN(tests_4[[#This Row],[ precision]])-2),"")</f>
        <v>0.547285067873303</v>
      </c>
      <c r="P2438" s="8">
        <f>IFERROR(RIGHT(tests_4[[#This Row],[ recall]],LEN(tests_4[[#This Row],[ recall]])-2)/10^(LEN(tests_4[[#This Row],[ recall]])-2),"")</f>
        <v>0.53655631012782301</v>
      </c>
      <c r="Q2438" s="8">
        <f>IFERROR(RIGHT(tests_4[[#This Row],[ f1-score]],LEN(tests_4[[#This Row],[ f1-score]])-2)/10^(LEN(tests_4[[#This Row],[ f1-score]])-2),"")</f>
        <v>0.54138553132719702</v>
      </c>
      <c r="R2438" s="8">
        <f>IFERROR(RIGHT(tests_4[[#This Row],[ f1-score-2]],LEN(tests_4[[#This Row],[ f1-score-2]])-2)/10^(LEN(tests_4[[#This Row],[ f1-score-2]])-2),"")</f>
        <v>0.541867587944865</v>
      </c>
      <c r="S2438" s="9">
        <f t="shared" si="38"/>
        <v>-4.820566176679808E-4</v>
      </c>
    </row>
    <row r="2439" spans="1:19" x14ac:dyDescent="0.35">
      <c r="A2439" t="s">
        <v>3</v>
      </c>
      <c r="B2439" t="s">
        <v>30</v>
      </c>
      <c r="C2439">
        <v>1</v>
      </c>
      <c r="D2439">
        <v>7</v>
      </c>
      <c r="E2439">
        <v>23</v>
      </c>
      <c r="F2439">
        <v>10416</v>
      </c>
      <c r="G2439">
        <v>2604</v>
      </c>
      <c r="H2439" t="s">
        <v>13569</v>
      </c>
      <c r="I2439" t="s">
        <v>16240</v>
      </c>
      <c r="J2439" t="s">
        <v>16241</v>
      </c>
      <c r="K2439" t="s">
        <v>16242</v>
      </c>
      <c r="L2439" t="s">
        <v>16243</v>
      </c>
      <c r="N2439" s="8">
        <f>IFERROR(RIGHT(tests_4[[#This Row],[ accuracy]],LEN(tests_4[[#This Row],[ accuracy]])-2)/10^(LEN(tests_4[[#This Row],[ accuracy]])-2),"")</f>
        <v>0.60560675883256498</v>
      </c>
      <c r="O2439" s="8">
        <f>IFERROR(RIGHT(tests_4[[#This Row],[ precision]],LEN(tests_4[[#This Row],[ precision]])-2)/10^(LEN(tests_4[[#This Row],[ precision]])-2),"")</f>
        <v>0.53632379205813696</v>
      </c>
      <c r="P2439" s="8">
        <f>IFERROR(RIGHT(tests_4[[#This Row],[ recall]],LEN(tests_4[[#This Row],[ recall]])-2)/10^(LEN(tests_4[[#This Row],[ recall]])-2),"")</f>
        <v>0.52381543041428902</v>
      </c>
      <c r="Q2439" s="8">
        <f>IFERROR(RIGHT(tests_4[[#This Row],[ f1-score]],LEN(tests_4[[#This Row],[ f1-score]])-2)/10^(LEN(tests_4[[#This Row],[ f1-score]])-2),"")</f>
        <v>0.52925803504245905</v>
      </c>
      <c r="R2439" s="8">
        <f>IFERROR(RIGHT(tests_4[[#This Row],[ f1-score-2]],LEN(tests_4[[#This Row],[ f1-score-2]])-2)/10^(LEN(tests_4[[#This Row],[ f1-score-2]])-2),"")</f>
        <v>0.52999581946070995</v>
      </c>
      <c r="S2439" s="9">
        <f t="shared" si="38"/>
        <v>-7.3778441825089747E-4</v>
      </c>
    </row>
    <row r="2440" spans="1:19" x14ac:dyDescent="0.35">
      <c r="A2440" t="s">
        <v>3</v>
      </c>
      <c r="B2440" t="s">
        <v>30</v>
      </c>
      <c r="C2440">
        <v>3</v>
      </c>
      <c r="D2440">
        <v>7</v>
      </c>
      <c r="E2440">
        <v>1</v>
      </c>
      <c r="F2440">
        <v>10416</v>
      </c>
      <c r="G2440">
        <v>2604</v>
      </c>
      <c r="H2440" t="s">
        <v>8793</v>
      </c>
      <c r="I2440" t="s">
        <v>16244</v>
      </c>
      <c r="J2440" t="s">
        <v>16245</v>
      </c>
      <c r="K2440" t="s">
        <v>16246</v>
      </c>
      <c r="L2440" t="s">
        <v>16247</v>
      </c>
      <c r="N2440" s="8">
        <f>IFERROR(RIGHT(tests_4[[#This Row],[ accuracy]],LEN(tests_4[[#This Row],[ accuracy]])-2)/10^(LEN(tests_4[[#This Row],[ accuracy]])-2),"")</f>
        <v>0.82258064516129004</v>
      </c>
      <c r="O2440" s="8">
        <f>IFERROR(RIGHT(tests_4[[#This Row],[ precision]],LEN(tests_4[[#This Row],[ precision]])-2)/10^(LEN(tests_4[[#This Row],[ precision]])-2),"")</f>
        <v>0.43083707126235199</v>
      </c>
      <c r="P2440" s="8">
        <f>IFERROR(RIGHT(tests_4[[#This Row],[ recall]],LEN(tests_4[[#This Row],[ recall]])-2)/10^(LEN(tests_4[[#This Row],[ recall]])-2),"")</f>
        <v>0.372892485491294</v>
      </c>
      <c r="Q2440" s="8">
        <f>IFERROR(RIGHT(tests_4[[#This Row],[ f1-score]],LEN(tests_4[[#This Row],[ f1-score]])-2)/10^(LEN(tests_4[[#This Row],[ f1-score]])-2),"")</f>
        <v>0.39811738648947903</v>
      </c>
      <c r="R2440" s="8">
        <f>IFERROR(RIGHT(tests_4[[#This Row],[ f1-score-2]],LEN(tests_4[[#This Row],[ f1-score-2]])-2)/10^(LEN(tests_4[[#This Row],[ f1-score-2]])-2),"")</f>
        <v>0.39977603161370706</v>
      </c>
      <c r="S2440" s="9">
        <f t="shared" si="38"/>
        <v>-1.6586451242280309E-3</v>
      </c>
    </row>
    <row r="2441" spans="1:19" x14ac:dyDescent="0.35">
      <c r="A2441" t="s">
        <v>3</v>
      </c>
      <c r="B2441" t="s">
        <v>30</v>
      </c>
      <c r="C2441">
        <v>3</v>
      </c>
      <c r="D2441">
        <v>7</v>
      </c>
      <c r="E2441">
        <v>2</v>
      </c>
      <c r="F2441">
        <v>10416</v>
      </c>
      <c r="G2441">
        <v>2604</v>
      </c>
      <c r="H2441" t="s">
        <v>7426</v>
      </c>
      <c r="I2441" t="s">
        <v>16248</v>
      </c>
      <c r="J2441" t="s">
        <v>16249</v>
      </c>
      <c r="K2441" t="s">
        <v>16250</v>
      </c>
      <c r="L2441" t="s">
        <v>16251</v>
      </c>
      <c r="N2441" s="8">
        <f>IFERROR(RIGHT(tests_4[[#This Row],[ accuracy]],LEN(tests_4[[#This Row],[ accuracy]])-2)/10^(LEN(tests_4[[#This Row],[ accuracy]])-2),"")</f>
        <v>0.82430875576036799</v>
      </c>
      <c r="O2441" s="8">
        <f>IFERROR(RIGHT(tests_4[[#This Row],[ precision]],LEN(tests_4[[#This Row],[ precision]])-2)/10^(LEN(tests_4[[#This Row],[ precision]])-2),"")</f>
        <v>0.43135808075074705</v>
      </c>
      <c r="P2441" s="8">
        <f>IFERROR(RIGHT(tests_4[[#This Row],[ recall]],LEN(tests_4[[#This Row],[ recall]])-2)/10^(LEN(tests_4[[#This Row],[ recall]])-2),"")</f>
        <v>0.350560336201721</v>
      </c>
      <c r="Q2441" s="8">
        <f>IFERROR(RIGHT(tests_4[[#This Row],[ f1-score]],LEN(tests_4[[#This Row],[ f1-score]])-2)/10^(LEN(tests_4[[#This Row],[ f1-score]])-2),"")</f>
        <v>0.38562270020105399</v>
      </c>
      <c r="R2441" s="8">
        <f>IFERROR(RIGHT(tests_4[[#This Row],[ f1-score-2]],LEN(tests_4[[#This Row],[ f1-score-2]])-2)/10^(LEN(tests_4[[#This Row],[ f1-score-2]])-2),"")</f>
        <v>0.38678468375429798</v>
      </c>
      <c r="S2441" s="9">
        <f t="shared" si="38"/>
        <v>-1.1619835532439837E-3</v>
      </c>
    </row>
    <row r="2442" spans="1:19" x14ac:dyDescent="0.35">
      <c r="A2442" t="s">
        <v>3</v>
      </c>
      <c r="B2442" t="s">
        <v>30</v>
      </c>
      <c r="C2442">
        <v>3</v>
      </c>
      <c r="D2442">
        <v>7</v>
      </c>
      <c r="E2442">
        <v>3</v>
      </c>
      <c r="F2442">
        <v>10416</v>
      </c>
      <c r="G2442">
        <v>2604</v>
      </c>
      <c r="H2442" t="s">
        <v>13106</v>
      </c>
      <c r="I2442" t="s">
        <v>16252</v>
      </c>
      <c r="J2442" t="s">
        <v>16253</v>
      </c>
      <c r="K2442" t="s">
        <v>16254</v>
      </c>
      <c r="L2442" t="s">
        <v>16255</v>
      </c>
      <c r="N2442" s="8">
        <f>IFERROR(RIGHT(tests_4[[#This Row],[ accuracy]],LEN(tests_4[[#This Row],[ accuracy]])-2)/10^(LEN(tests_4[[#This Row],[ accuracy]])-2),"")</f>
        <v>0.82488479262672798</v>
      </c>
      <c r="O2442" s="8">
        <f>IFERROR(RIGHT(tests_4[[#This Row],[ precision]],LEN(tests_4[[#This Row],[ precision]])-2)/10^(LEN(tests_4[[#This Row],[ precision]])-2),"")</f>
        <v>0.43766578249336802</v>
      </c>
      <c r="P2442" s="8">
        <f>IFERROR(RIGHT(tests_4[[#This Row],[ recall]],LEN(tests_4[[#This Row],[ recall]])-2)/10^(LEN(tests_4[[#This Row],[ recall]])-2),"")</f>
        <v>0.37987792675605297</v>
      </c>
      <c r="Q2442" s="8">
        <f>IFERROR(RIGHT(tests_4[[#This Row],[ f1-score]],LEN(tests_4[[#This Row],[ f1-score]])-2)/10^(LEN(tests_4[[#This Row],[ f1-score]])-2),"")</f>
        <v>0.40584185807115702</v>
      </c>
      <c r="R2442" s="8">
        <f>IFERROR(RIGHT(tests_4[[#This Row],[ f1-score-2]],LEN(tests_4[[#This Row],[ f1-score-2]])-2)/10^(LEN(tests_4[[#This Row],[ f1-score-2]])-2),"")</f>
        <v>0.40672949515638201</v>
      </c>
      <c r="S2442" s="9">
        <f t="shared" si="38"/>
        <v>-8.8763708522499041E-4</v>
      </c>
    </row>
    <row r="2443" spans="1:19" x14ac:dyDescent="0.35">
      <c r="A2443" t="s">
        <v>3</v>
      </c>
      <c r="B2443" t="s">
        <v>30</v>
      </c>
      <c r="C2443">
        <v>3</v>
      </c>
      <c r="D2443">
        <v>7</v>
      </c>
      <c r="E2443">
        <v>4</v>
      </c>
      <c r="F2443">
        <v>10416</v>
      </c>
      <c r="G2443">
        <v>2604</v>
      </c>
      <c r="H2443" t="s">
        <v>16256</v>
      </c>
      <c r="I2443" t="s">
        <v>16257</v>
      </c>
      <c r="J2443" t="s">
        <v>16258</v>
      </c>
      <c r="K2443" t="s">
        <v>16259</v>
      </c>
      <c r="L2443" t="s">
        <v>16260</v>
      </c>
      <c r="N2443" s="8">
        <f>IFERROR(RIGHT(tests_4[[#This Row],[ accuracy]],LEN(tests_4[[#This Row],[ accuracy]])-2)/10^(LEN(tests_4[[#This Row],[ accuracy]])-2),"")</f>
        <v>0.82162058371735702</v>
      </c>
      <c r="O2443" s="8">
        <f>IFERROR(RIGHT(tests_4[[#This Row],[ precision]],LEN(tests_4[[#This Row],[ precision]])-2)/10^(LEN(tests_4[[#This Row],[ precision]])-2),"")</f>
        <v>0.42565405232418496</v>
      </c>
      <c r="P2443" s="8">
        <f>IFERROR(RIGHT(tests_4[[#This Row],[ recall]],LEN(tests_4[[#This Row],[ recall]])-2)/10^(LEN(tests_4[[#This Row],[ recall]])-2),"")</f>
        <v>0.37545652391434797</v>
      </c>
      <c r="Q2443" s="8">
        <f>IFERROR(RIGHT(tests_4[[#This Row],[ f1-score]],LEN(tests_4[[#This Row],[ f1-score]])-2)/10^(LEN(tests_4[[#This Row],[ f1-score]])-2),"")</f>
        <v>0.39840938116800095</v>
      </c>
      <c r="R2443" s="8">
        <f>IFERROR(RIGHT(tests_4[[#This Row],[ f1-score-2]],LEN(tests_4[[#This Row],[ f1-score-2]])-2)/10^(LEN(tests_4[[#This Row],[ f1-score-2]])-2),"")</f>
        <v>0.398982601443298</v>
      </c>
      <c r="S2443" s="9">
        <f t="shared" si="38"/>
        <v>-5.7322027529704833E-4</v>
      </c>
    </row>
    <row r="2444" spans="1:19" x14ac:dyDescent="0.35">
      <c r="A2444" t="s">
        <v>3</v>
      </c>
      <c r="B2444" t="s">
        <v>30</v>
      </c>
      <c r="C2444">
        <v>3</v>
      </c>
      <c r="D2444">
        <v>7</v>
      </c>
      <c r="E2444">
        <v>5</v>
      </c>
      <c r="F2444">
        <v>10416</v>
      </c>
      <c r="G2444">
        <v>2604</v>
      </c>
      <c r="H2444" t="s">
        <v>16261</v>
      </c>
      <c r="I2444" t="s">
        <v>16262</v>
      </c>
      <c r="J2444" t="s">
        <v>16263</v>
      </c>
      <c r="K2444" t="s">
        <v>16264</v>
      </c>
      <c r="L2444" t="s">
        <v>16265</v>
      </c>
      <c r="N2444" s="8">
        <f>IFERROR(RIGHT(tests_4[[#This Row],[ accuracy]],LEN(tests_4[[#This Row],[ accuracy]])-2)/10^(LEN(tests_4[[#This Row],[ accuracy]])-2),"")</f>
        <v>0.82603686635944695</v>
      </c>
      <c r="O2444" s="8">
        <f>IFERROR(RIGHT(tests_4[[#This Row],[ precision]],LEN(tests_4[[#This Row],[ precision]])-2)/10^(LEN(tests_4[[#This Row],[ precision]])-2),"")</f>
        <v>0.44231889050184897</v>
      </c>
      <c r="P2444" s="8">
        <f>IFERROR(RIGHT(tests_4[[#This Row],[ recall]],LEN(tests_4[[#This Row],[ recall]])-2)/10^(LEN(tests_4[[#This Row],[ recall]])-2),"")</f>
        <v>0.38601911146688</v>
      </c>
      <c r="Q2444" s="8">
        <f>IFERROR(RIGHT(tests_4[[#This Row],[ f1-score]],LEN(tests_4[[#This Row],[ f1-score]])-2)/10^(LEN(tests_4[[#This Row],[ f1-score]])-2),"")</f>
        <v>0.41139122315592902</v>
      </c>
      <c r="R2444" s="8">
        <f>IFERROR(RIGHT(tests_4[[#This Row],[ f1-score-2]],LEN(tests_4[[#This Row],[ f1-score-2]])-2)/10^(LEN(tests_4[[#This Row],[ f1-score-2]])-2),"")</f>
        <v>0.41225573302378998</v>
      </c>
      <c r="S2444" s="9">
        <f t="shared" si="38"/>
        <v>-8.6450986786096307E-4</v>
      </c>
    </row>
    <row r="2445" spans="1:19" x14ac:dyDescent="0.35">
      <c r="A2445" t="s">
        <v>3</v>
      </c>
      <c r="B2445" t="s">
        <v>30</v>
      </c>
      <c r="C2445">
        <v>3</v>
      </c>
      <c r="D2445">
        <v>7</v>
      </c>
      <c r="E2445">
        <v>6</v>
      </c>
      <c r="F2445">
        <v>10416</v>
      </c>
      <c r="G2445">
        <v>2604</v>
      </c>
      <c r="H2445" t="s">
        <v>7454</v>
      </c>
      <c r="I2445" t="s">
        <v>16266</v>
      </c>
      <c r="J2445" t="s">
        <v>16267</v>
      </c>
      <c r="K2445" t="s">
        <v>16268</v>
      </c>
      <c r="L2445" t="s">
        <v>16269</v>
      </c>
      <c r="N2445" s="8">
        <f>IFERROR(RIGHT(tests_4[[#This Row],[ accuracy]],LEN(tests_4[[#This Row],[ accuracy]])-2)/10^(LEN(tests_4[[#This Row],[ accuracy]])-2),"")</f>
        <v>0.82718894009216504</v>
      </c>
      <c r="O2445" s="8">
        <f>IFERROR(RIGHT(tests_4[[#This Row],[ precision]],LEN(tests_4[[#This Row],[ precision]])-2)/10^(LEN(tests_4[[#This Row],[ precision]])-2),"")</f>
        <v>0.446616705154459</v>
      </c>
      <c r="P2445" s="8">
        <f>IFERROR(RIGHT(tests_4[[#This Row],[ recall]],LEN(tests_4[[#This Row],[ recall]])-2)/10^(LEN(tests_4[[#This Row],[ recall]])-2),"")</f>
        <v>0.37962529274004603</v>
      </c>
      <c r="Q2445" s="8">
        <f>IFERROR(RIGHT(tests_4[[#This Row],[ f1-score]],LEN(tests_4[[#This Row],[ f1-score]])-2)/10^(LEN(tests_4[[#This Row],[ f1-score]])-2),"")</f>
        <v>0.40860320933625</v>
      </c>
      <c r="R2445" s="8">
        <f>IFERROR(RIGHT(tests_4[[#This Row],[ f1-score-2]],LEN(tests_4[[#This Row],[ f1-score-2]])-2)/10^(LEN(tests_4[[#This Row],[ f1-score-2]])-2),"")</f>
        <v>0.41040517879485505</v>
      </c>
      <c r="S2445" s="9">
        <f t="shared" si="38"/>
        <v>-1.8019694586050572E-3</v>
      </c>
    </row>
    <row r="2446" spans="1:19" x14ac:dyDescent="0.35">
      <c r="A2446" t="s">
        <v>3</v>
      </c>
      <c r="B2446" t="s">
        <v>30</v>
      </c>
      <c r="C2446">
        <v>3</v>
      </c>
      <c r="D2446">
        <v>7</v>
      </c>
      <c r="E2446">
        <v>7</v>
      </c>
      <c r="F2446">
        <v>10416</v>
      </c>
      <c r="G2446">
        <v>2604</v>
      </c>
      <c r="H2446" t="s">
        <v>13058</v>
      </c>
      <c r="I2446" t="s">
        <v>16270</v>
      </c>
      <c r="J2446" t="s">
        <v>16271</v>
      </c>
      <c r="K2446" t="s">
        <v>16272</v>
      </c>
      <c r="L2446" t="s">
        <v>16273</v>
      </c>
      <c r="N2446" s="8">
        <f>IFERROR(RIGHT(tests_4[[#This Row],[ accuracy]],LEN(tests_4[[#This Row],[ accuracy]])-2)/10^(LEN(tests_4[[#This Row],[ accuracy]])-2),"")</f>
        <v>0.82795698924731098</v>
      </c>
      <c r="O2446" s="8">
        <f>IFERROR(RIGHT(tests_4[[#This Row],[ precision]],LEN(tests_4[[#This Row],[ precision]])-2)/10^(LEN(tests_4[[#This Row],[ precision]])-2),"")</f>
        <v>0.45578809679529103</v>
      </c>
      <c r="P2446" s="8">
        <f>IFERROR(RIGHT(tests_4[[#This Row],[ recall]],LEN(tests_4[[#This Row],[ recall]])-2)/10^(LEN(tests_4[[#This Row],[ recall]])-2),"")</f>
        <v>0.38703662126428101</v>
      </c>
      <c r="Q2446" s="8">
        <f>IFERROR(RIGHT(tests_4[[#This Row],[ f1-score]],LEN(tests_4[[#This Row],[ f1-score]])-2)/10^(LEN(tests_4[[#This Row],[ f1-score]])-2),"")</f>
        <v>0.41822611533122001</v>
      </c>
      <c r="R2446" s="8">
        <f>IFERROR(RIGHT(tests_4[[#This Row],[ f1-score-2]],LEN(tests_4[[#This Row],[ f1-score-2]])-2)/10^(LEN(tests_4[[#This Row],[ f1-score-2]])-2),"")</f>
        <v>0.41860823778938494</v>
      </c>
      <c r="S2446" s="9">
        <f t="shared" si="38"/>
        <v>-3.8212245816493517E-4</v>
      </c>
    </row>
    <row r="2447" spans="1:19" x14ac:dyDescent="0.35">
      <c r="A2447" t="s">
        <v>3</v>
      </c>
      <c r="B2447" t="s">
        <v>30</v>
      </c>
      <c r="C2447">
        <v>3</v>
      </c>
      <c r="D2447">
        <v>7</v>
      </c>
      <c r="E2447">
        <v>8</v>
      </c>
      <c r="F2447">
        <v>10416</v>
      </c>
      <c r="G2447">
        <v>2604</v>
      </c>
      <c r="H2447" t="s">
        <v>12355</v>
      </c>
      <c r="I2447" t="s">
        <v>16274</v>
      </c>
      <c r="J2447" t="s">
        <v>16275</v>
      </c>
      <c r="K2447" t="s">
        <v>16276</v>
      </c>
      <c r="L2447" t="s">
        <v>16277</v>
      </c>
      <c r="N2447" s="8">
        <f>IFERROR(RIGHT(tests_4[[#This Row],[ accuracy]],LEN(tests_4[[#This Row],[ accuracy]])-2)/10^(LEN(tests_4[[#This Row],[ accuracy]])-2),"")</f>
        <v>0.827380952380952</v>
      </c>
      <c r="O2447" s="8">
        <f>IFERROR(RIGHT(tests_4[[#This Row],[ precision]],LEN(tests_4[[#This Row],[ precision]])-2)/10^(LEN(tests_4[[#This Row],[ precision]])-2),"")</f>
        <v>0.44171828171828098</v>
      </c>
      <c r="P2447" s="8">
        <f>IFERROR(RIGHT(tests_4[[#This Row],[ recall]],LEN(tests_4[[#This Row],[ recall]])-2)/10^(LEN(tests_4[[#This Row],[ recall]])-2),"")</f>
        <v>0.34847503441059702</v>
      </c>
      <c r="Q2447" s="8">
        <f>IFERROR(RIGHT(tests_4[[#This Row],[ f1-score]],LEN(tests_4[[#This Row],[ f1-score]])-2)/10^(LEN(tests_4[[#This Row],[ f1-score]])-2),"")</f>
        <v>0.38807013873553398</v>
      </c>
      <c r="R2447" s="8">
        <f>IFERROR(RIGHT(tests_4[[#This Row],[ f1-score-2]],LEN(tests_4[[#This Row],[ f1-score-2]])-2)/10^(LEN(tests_4[[#This Row],[ f1-score-2]])-2),"")</f>
        <v>0.38959528074890198</v>
      </c>
      <c r="S2447" s="9">
        <f t="shared" si="38"/>
        <v>-1.5251420133680083E-3</v>
      </c>
    </row>
    <row r="2448" spans="1:19" x14ac:dyDescent="0.35">
      <c r="A2448" t="s">
        <v>3</v>
      </c>
      <c r="B2448" t="s">
        <v>30</v>
      </c>
      <c r="C2448">
        <v>3</v>
      </c>
      <c r="D2448">
        <v>7</v>
      </c>
      <c r="E2448">
        <v>9</v>
      </c>
      <c r="F2448">
        <v>10416</v>
      </c>
      <c r="G2448">
        <v>2604</v>
      </c>
      <c r="H2448" t="s">
        <v>6767</v>
      </c>
      <c r="I2448" t="s">
        <v>16278</v>
      </c>
      <c r="J2448" t="s">
        <v>16279</v>
      </c>
      <c r="K2448" t="s">
        <v>16280</v>
      </c>
      <c r="L2448" t="s">
        <v>16281</v>
      </c>
      <c r="N2448" s="8">
        <f>IFERROR(RIGHT(tests_4[[#This Row],[ accuracy]],LEN(tests_4[[#This Row],[ accuracy]])-2)/10^(LEN(tests_4[[#This Row],[ accuracy]])-2),"")</f>
        <v>0.81163594470045997</v>
      </c>
      <c r="O2448" s="8">
        <f>IFERROR(RIGHT(tests_4[[#This Row],[ precision]],LEN(tests_4[[#This Row],[ precision]])-2)/10^(LEN(tests_4[[#This Row],[ precision]])-2),"")</f>
        <v>0.40173165857003201</v>
      </c>
      <c r="P2448" s="8">
        <f>IFERROR(RIGHT(tests_4[[#This Row],[ recall]],LEN(tests_4[[#This Row],[ recall]])-2)/10^(LEN(tests_4[[#This Row],[ recall]])-2),"")</f>
        <v>0.373874210081106</v>
      </c>
      <c r="Q2448" s="8">
        <f>IFERROR(RIGHT(tests_4[[#This Row],[ f1-score]],LEN(tests_4[[#This Row],[ f1-score]])-2)/10^(LEN(tests_4[[#This Row],[ f1-score]])-2),"")</f>
        <v>0.38642310789049905</v>
      </c>
      <c r="R2448" s="8">
        <f>IFERROR(RIGHT(tests_4[[#This Row],[ f1-score-2]],LEN(tests_4[[#This Row],[ f1-score-2]])-2)/10^(LEN(tests_4[[#This Row],[ f1-score-2]])-2),"")</f>
        <v>0.38730265611231696</v>
      </c>
      <c r="S2448" s="9">
        <f t="shared" si="38"/>
        <v>-8.7954822181790515E-4</v>
      </c>
    </row>
    <row r="2449" spans="1:19" x14ac:dyDescent="0.35">
      <c r="A2449" t="s">
        <v>3</v>
      </c>
      <c r="B2449" t="s">
        <v>30</v>
      </c>
      <c r="C2449">
        <v>3</v>
      </c>
      <c r="D2449">
        <v>7</v>
      </c>
      <c r="E2449">
        <v>10</v>
      </c>
      <c r="F2449">
        <v>10416</v>
      </c>
      <c r="G2449">
        <v>2604</v>
      </c>
      <c r="H2449" t="s">
        <v>16282</v>
      </c>
      <c r="I2449" t="s">
        <v>16283</v>
      </c>
      <c r="J2449" t="s">
        <v>16284</v>
      </c>
      <c r="K2449" t="s">
        <v>16285</v>
      </c>
      <c r="L2449" t="s">
        <v>16286</v>
      </c>
      <c r="N2449" s="8">
        <f>IFERROR(RIGHT(tests_4[[#This Row],[ accuracy]],LEN(tests_4[[#This Row],[ accuracy]])-2)/10^(LEN(tests_4[[#This Row],[ accuracy]])-2),"")</f>
        <v>0.80606758832565195</v>
      </c>
      <c r="O2449" s="8">
        <f>IFERROR(RIGHT(tests_4[[#This Row],[ precision]],LEN(tests_4[[#This Row],[ precision]])-2)/10^(LEN(tests_4[[#This Row],[ precision]])-2),"")</f>
        <v>0.37938089895056398</v>
      </c>
      <c r="P2449" s="8">
        <f>IFERROR(RIGHT(tests_4[[#This Row],[ recall]],LEN(tests_4[[#This Row],[ recall]])-2)/10^(LEN(tests_4[[#This Row],[ recall]])-2),"")</f>
        <v>0.35293715719707502</v>
      </c>
      <c r="Q2449" s="8">
        <f>IFERROR(RIGHT(tests_4[[#This Row],[ f1-score]],LEN(tests_4[[#This Row],[ f1-score]])-2)/10^(LEN(tests_4[[#This Row],[ f1-score]])-2),"")</f>
        <v>0.36391827922382602</v>
      </c>
      <c r="R2449" s="8">
        <f>IFERROR(RIGHT(tests_4[[#This Row],[ f1-score-2]],LEN(tests_4[[#This Row],[ f1-score-2]])-2)/10^(LEN(tests_4[[#This Row],[ f1-score-2]])-2),"")</f>
        <v>0.36568159106946402</v>
      </c>
      <c r="S2449" s="9">
        <f t="shared" si="38"/>
        <v>-1.7633118456379937E-3</v>
      </c>
    </row>
    <row r="2450" spans="1:19" x14ac:dyDescent="0.35">
      <c r="A2450" t="s">
        <v>3</v>
      </c>
      <c r="B2450" t="s">
        <v>30</v>
      </c>
      <c r="C2450">
        <v>3</v>
      </c>
      <c r="D2450">
        <v>7</v>
      </c>
      <c r="E2450">
        <v>11</v>
      </c>
      <c r="F2450">
        <v>10416</v>
      </c>
      <c r="G2450">
        <v>2604</v>
      </c>
      <c r="H2450" t="s">
        <v>16287</v>
      </c>
      <c r="I2450" t="s">
        <v>16288</v>
      </c>
      <c r="J2450" t="s">
        <v>16289</v>
      </c>
      <c r="K2450" t="s">
        <v>16290</v>
      </c>
      <c r="L2450" t="s">
        <v>16291</v>
      </c>
      <c r="N2450" s="8">
        <f>IFERROR(RIGHT(tests_4[[#This Row],[ accuracy]],LEN(tests_4[[#This Row],[ accuracy]])-2)/10^(LEN(tests_4[[#This Row],[ accuracy]])-2),"")</f>
        <v>0.80222734254992301</v>
      </c>
      <c r="O2450" s="8">
        <f>IFERROR(RIGHT(tests_4[[#This Row],[ precision]],LEN(tests_4[[#This Row],[ precision]])-2)/10^(LEN(tests_4[[#This Row],[ precision]])-2),"")</f>
        <v>0.37459093347639399</v>
      </c>
      <c r="P2450" s="8">
        <f>IFERROR(RIGHT(tests_4[[#This Row],[ recall]],LEN(tests_4[[#This Row],[ recall]])-2)/10^(LEN(tests_4[[#This Row],[ recall]])-2),"")</f>
        <v>0.36184863523573202</v>
      </c>
      <c r="Q2450" s="8">
        <f>IFERROR(RIGHT(tests_4[[#This Row],[ f1-score]],LEN(tests_4[[#This Row],[ f1-score]])-2)/10^(LEN(tests_4[[#This Row],[ f1-score]])-2),"")</f>
        <v>0.367651888341543</v>
      </c>
      <c r="R2450" s="8">
        <f>IFERROR(RIGHT(tests_4[[#This Row],[ f1-score-2]],LEN(tests_4[[#This Row],[ f1-score-2]])-2)/10^(LEN(tests_4[[#This Row],[ f1-score-2]])-2),"")</f>
        <v>0.36810954709332494</v>
      </c>
      <c r="S2450" s="9">
        <f t="shared" si="38"/>
        <v>-4.5765875178194193E-4</v>
      </c>
    </row>
    <row r="2451" spans="1:19" x14ac:dyDescent="0.35">
      <c r="A2451" t="s">
        <v>3</v>
      </c>
      <c r="B2451" t="s">
        <v>30</v>
      </c>
      <c r="C2451">
        <v>3</v>
      </c>
      <c r="D2451">
        <v>7</v>
      </c>
      <c r="E2451">
        <v>12</v>
      </c>
      <c r="F2451">
        <v>10416</v>
      </c>
      <c r="G2451">
        <v>2604</v>
      </c>
      <c r="H2451" t="s">
        <v>6697</v>
      </c>
      <c r="I2451" t="s">
        <v>16292</v>
      </c>
      <c r="J2451" t="s">
        <v>16293</v>
      </c>
      <c r="K2451" t="s">
        <v>16294</v>
      </c>
      <c r="L2451" t="s">
        <v>16295</v>
      </c>
      <c r="N2451" s="8">
        <f>IFERROR(RIGHT(tests_4[[#This Row],[ accuracy]],LEN(tests_4[[#This Row],[ accuracy]])-2)/10^(LEN(tests_4[[#This Row],[ accuracy]])-2),"")</f>
        <v>0.81317204301075197</v>
      </c>
      <c r="O2451" s="8">
        <f>IFERROR(RIGHT(tests_4[[#This Row],[ precision]],LEN(tests_4[[#This Row],[ precision]])-2)/10^(LEN(tests_4[[#This Row],[ precision]])-2),"")</f>
        <v>0.40072266095972897</v>
      </c>
      <c r="P2451" s="8">
        <f>IFERROR(RIGHT(tests_4[[#This Row],[ recall]],LEN(tests_4[[#This Row],[ recall]])-2)/10^(LEN(tests_4[[#This Row],[ recall]])-2),"")</f>
        <v>0.364733250620347</v>
      </c>
      <c r="Q2451" s="8">
        <f>IFERROR(RIGHT(tests_4[[#This Row],[ f1-score]],LEN(tests_4[[#This Row],[ f1-score]])-2)/10^(LEN(tests_4[[#This Row],[ f1-score]])-2),"")</f>
        <v>0.38037754949519598</v>
      </c>
      <c r="R2451" s="8">
        <f>IFERROR(RIGHT(tests_4[[#This Row],[ f1-score-2]],LEN(tests_4[[#This Row],[ f1-score-2]])-2)/10^(LEN(tests_4[[#This Row],[ f1-score-2]])-2),"")</f>
        <v>0.38188189944833295</v>
      </c>
      <c r="S2451" s="9">
        <f t="shared" si="38"/>
        <v>-1.5043499531369742E-3</v>
      </c>
    </row>
    <row r="2452" spans="1:19" x14ac:dyDescent="0.35">
      <c r="A2452" t="s">
        <v>3</v>
      </c>
      <c r="B2452" t="s">
        <v>30</v>
      </c>
      <c r="C2452">
        <v>3</v>
      </c>
      <c r="D2452">
        <v>7</v>
      </c>
      <c r="E2452">
        <v>13</v>
      </c>
      <c r="F2452">
        <v>10416</v>
      </c>
      <c r="G2452">
        <v>2604</v>
      </c>
      <c r="H2452" t="s">
        <v>8122</v>
      </c>
      <c r="I2452" t="s">
        <v>16296</v>
      </c>
      <c r="J2452" t="s">
        <v>16297</v>
      </c>
      <c r="K2452" t="s">
        <v>16298</v>
      </c>
      <c r="L2452" t="s">
        <v>16299</v>
      </c>
      <c r="N2452" s="8">
        <f>IFERROR(RIGHT(tests_4[[#This Row],[ accuracy]],LEN(tests_4[[#This Row],[ accuracy]])-2)/10^(LEN(tests_4[[#This Row],[ accuracy]])-2),"")</f>
        <v>0.81586021505376305</v>
      </c>
      <c r="O2452" s="8">
        <f>IFERROR(RIGHT(tests_4[[#This Row],[ precision]],LEN(tests_4[[#This Row],[ precision]])-2)/10^(LEN(tests_4[[#This Row],[ precision]])-2),"")</f>
        <v>0.405030084821356</v>
      </c>
      <c r="P2452" s="8">
        <f>IFERROR(RIGHT(tests_4[[#This Row],[ recall]],LEN(tests_4[[#This Row],[ recall]])-2)/10^(LEN(tests_4[[#This Row],[ recall]])-2),"")</f>
        <v>0.353753101736972</v>
      </c>
      <c r="Q2452" s="8">
        <f>IFERROR(RIGHT(tests_4[[#This Row],[ f1-score]],LEN(tests_4[[#This Row],[ f1-score]])-2)/10^(LEN(tests_4[[#This Row],[ f1-score]])-2),"")</f>
        <v>0.37628744494941602</v>
      </c>
      <c r="R2452" s="8">
        <f>IFERROR(RIGHT(tests_4[[#This Row],[ f1-score-2]],LEN(tests_4[[#This Row],[ f1-score-2]])-2)/10^(LEN(tests_4[[#This Row],[ f1-score-2]])-2),"")</f>
        <v>0.37765899756485799</v>
      </c>
      <c r="S2452" s="9">
        <f t="shared" si="38"/>
        <v>-1.3715526154419733E-3</v>
      </c>
    </row>
    <row r="2453" spans="1:19" x14ac:dyDescent="0.35">
      <c r="A2453" t="s">
        <v>3</v>
      </c>
      <c r="B2453" t="s">
        <v>30</v>
      </c>
      <c r="C2453">
        <v>3</v>
      </c>
      <c r="D2453">
        <v>7</v>
      </c>
      <c r="E2453">
        <v>14</v>
      </c>
      <c r="F2453">
        <v>10416</v>
      </c>
      <c r="G2453">
        <v>2604</v>
      </c>
      <c r="H2453" t="s">
        <v>7436</v>
      </c>
      <c r="I2453" t="s">
        <v>16300</v>
      </c>
      <c r="J2453" t="s">
        <v>16301</v>
      </c>
      <c r="K2453" t="s">
        <v>16302</v>
      </c>
      <c r="L2453" t="s">
        <v>16303</v>
      </c>
      <c r="N2453" s="8">
        <f>IFERROR(RIGHT(tests_4[[#This Row],[ accuracy]],LEN(tests_4[[#This Row],[ accuracy]])-2)/10^(LEN(tests_4[[#This Row],[ accuracy]])-2),"")</f>
        <v>0.81413210445468498</v>
      </c>
      <c r="O2453" s="8">
        <f>IFERROR(RIGHT(tests_4[[#This Row],[ precision]],LEN(tests_4[[#This Row],[ precision]])-2)/10^(LEN(tests_4[[#This Row],[ precision]])-2),"")</f>
        <v>0.40330777427551601</v>
      </c>
      <c r="P2453" s="8">
        <f>IFERROR(RIGHT(tests_4[[#This Row],[ recall]],LEN(tests_4[[#This Row],[ recall]])-2)/10^(LEN(tests_4[[#This Row],[ recall]])-2),"")</f>
        <v>0.36795036212354898</v>
      </c>
      <c r="Q2453" s="8">
        <f>IFERROR(RIGHT(tests_4[[#This Row],[ f1-score]],LEN(tests_4[[#This Row],[ f1-score]])-2)/10^(LEN(tests_4[[#This Row],[ f1-score]])-2),"")</f>
        <v>0.38235135608520499</v>
      </c>
      <c r="R2453" s="8">
        <f>IFERROR(RIGHT(tests_4[[#This Row],[ f1-score-2]],LEN(tests_4[[#This Row],[ f1-score-2]])-2)/10^(LEN(tests_4[[#This Row],[ f1-score-2]])-2),"")</f>
        <v>0.38481860894141601</v>
      </c>
      <c r="S2453" s="9">
        <f t="shared" si="38"/>
        <v>-2.4672528562110219E-3</v>
      </c>
    </row>
    <row r="2454" spans="1:19" x14ac:dyDescent="0.35">
      <c r="A2454" t="s">
        <v>3</v>
      </c>
      <c r="B2454" t="s">
        <v>30</v>
      </c>
      <c r="C2454">
        <v>3</v>
      </c>
      <c r="D2454">
        <v>7</v>
      </c>
      <c r="E2454">
        <v>15</v>
      </c>
      <c r="F2454">
        <v>10416</v>
      </c>
      <c r="G2454">
        <v>2604</v>
      </c>
      <c r="H2454" t="s">
        <v>9556</v>
      </c>
      <c r="I2454" t="s">
        <v>16304</v>
      </c>
      <c r="J2454" t="s">
        <v>16305</v>
      </c>
      <c r="K2454" t="s">
        <v>16306</v>
      </c>
      <c r="L2454" t="s">
        <v>16307</v>
      </c>
      <c r="N2454" s="8">
        <f>IFERROR(RIGHT(tests_4[[#This Row],[ accuracy]],LEN(tests_4[[#This Row],[ accuracy]])-2)/10^(LEN(tests_4[[#This Row],[ accuracy]])-2),"")</f>
        <v>0.81009984639016897</v>
      </c>
      <c r="O2454" s="8">
        <f>IFERROR(RIGHT(tests_4[[#This Row],[ precision]],LEN(tests_4[[#This Row],[ precision]])-2)/10^(LEN(tests_4[[#This Row],[ precision]])-2),"")</f>
        <v>0.39535759621688699</v>
      </c>
      <c r="P2454" s="8">
        <f>IFERROR(RIGHT(tests_4[[#This Row],[ recall]],LEN(tests_4[[#This Row],[ recall]])-2)/10^(LEN(tests_4[[#This Row],[ recall]])-2),"")</f>
        <v>0.37657781407781399</v>
      </c>
      <c r="Q2454" s="8">
        <f>IFERROR(RIGHT(tests_4[[#This Row],[ f1-score]],LEN(tests_4[[#This Row],[ f1-score]])-2)/10^(LEN(tests_4[[#This Row],[ f1-score]])-2),"")</f>
        <v>0.38345729757943503</v>
      </c>
      <c r="R2454" s="8">
        <f>IFERROR(RIGHT(tests_4[[#This Row],[ f1-score-2]],LEN(tests_4[[#This Row],[ f1-score-2]])-2)/10^(LEN(tests_4[[#This Row],[ f1-score-2]])-2),"")</f>
        <v>0.38573926620512305</v>
      </c>
      <c r="S2454" s="9">
        <f t="shared" si="38"/>
        <v>-2.2819686256880245E-3</v>
      </c>
    </row>
    <row r="2455" spans="1:19" x14ac:dyDescent="0.35">
      <c r="A2455" t="s">
        <v>3</v>
      </c>
      <c r="B2455" t="s">
        <v>30</v>
      </c>
      <c r="C2455">
        <v>3</v>
      </c>
      <c r="D2455">
        <v>7</v>
      </c>
      <c r="E2455">
        <v>16</v>
      </c>
      <c r="F2455">
        <v>10416</v>
      </c>
      <c r="G2455">
        <v>2604</v>
      </c>
      <c r="H2455" t="s">
        <v>8084</v>
      </c>
      <c r="I2455" t="s">
        <v>16308</v>
      </c>
      <c r="J2455" t="s">
        <v>16309</v>
      </c>
      <c r="K2455" t="s">
        <v>16310</v>
      </c>
      <c r="L2455" t="s">
        <v>16311</v>
      </c>
      <c r="N2455" s="8">
        <f>IFERROR(RIGHT(tests_4[[#This Row],[ accuracy]],LEN(tests_4[[#This Row],[ accuracy]])-2)/10^(LEN(tests_4[[#This Row],[ accuracy]])-2),"")</f>
        <v>0.81566820276497698</v>
      </c>
      <c r="O2455" s="8">
        <f>IFERROR(RIGHT(tests_4[[#This Row],[ precision]],LEN(tests_4[[#This Row],[ precision]])-2)/10^(LEN(tests_4[[#This Row],[ precision]])-2),"")</f>
        <v>0.408415589701841</v>
      </c>
      <c r="P2455" s="8">
        <f>IFERROR(RIGHT(tests_4[[#This Row],[ recall]],LEN(tests_4[[#This Row],[ recall]])-2)/10^(LEN(tests_4[[#This Row],[ recall]])-2),"")</f>
        <v>0.36472089531024998</v>
      </c>
      <c r="Q2455" s="8">
        <f>IFERROR(RIGHT(tests_4[[#This Row],[ f1-score]],LEN(tests_4[[#This Row],[ f1-score]])-2)/10^(LEN(tests_4[[#This Row],[ f1-score]])-2),"")</f>
        <v>0.38369565217391294</v>
      </c>
      <c r="R2455" s="8">
        <f>IFERROR(RIGHT(tests_4[[#This Row],[ f1-score-2]],LEN(tests_4[[#This Row],[ f1-score-2]])-2)/10^(LEN(tests_4[[#This Row],[ f1-score-2]])-2),"")</f>
        <v>0.385333514644286</v>
      </c>
      <c r="S2455" s="9">
        <f t="shared" si="38"/>
        <v>-1.6378624703730638E-3</v>
      </c>
    </row>
    <row r="2456" spans="1:19" x14ac:dyDescent="0.35">
      <c r="A2456" t="s">
        <v>3</v>
      </c>
      <c r="B2456" t="s">
        <v>30</v>
      </c>
      <c r="C2456">
        <v>3</v>
      </c>
      <c r="D2456">
        <v>7</v>
      </c>
      <c r="E2456">
        <v>17</v>
      </c>
      <c r="F2456">
        <v>10416</v>
      </c>
      <c r="G2456">
        <v>2604</v>
      </c>
      <c r="H2456" t="s">
        <v>7375</v>
      </c>
      <c r="I2456" t="s">
        <v>16312</v>
      </c>
      <c r="J2456" t="s">
        <v>16313</v>
      </c>
      <c r="K2456" t="s">
        <v>16314</v>
      </c>
      <c r="L2456" t="s">
        <v>16315</v>
      </c>
      <c r="N2456" s="8">
        <f>IFERROR(RIGHT(tests_4[[#This Row],[ accuracy]],LEN(tests_4[[#This Row],[ accuracy]])-2)/10^(LEN(tests_4[[#This Row],[ accuracy]])-2),"")</f>
        <v>0.82046850998463805</v>
      </c>
      <c r="O2456" s="8">
        <f>IFERROR(RIGHT(tests_4[[#This Row],[ precision]],LEN(tests_4[[#This Row],[ precision]])-2)/10^(LEN(tests_4[[#This Row],[ precision]])-2),"")</f>
        <v>0.423955823293172</v>
      </c>
      <c r="P2456" s="8">
        <f>IFERROR(RIGHT(tests_4[[#This Row],[ recall]],LEN(tests_4[[#This Row],[ recall]])-2)/10^(LEN(tests_4[[#This Row],[ recall]])-2),"")</f>
        <v>0.37332740828519201</v>
      </c>
      <c r="Q2456" s="8">
        <f>IFERROR(RIGHT(tests_4[[#This Row],[ f1-score]],LEN(tests_4[[#This Row],[ f1-score]])-2)/10^(LEN(tests_4[[#This Row],[ f1-score]])-2),"")</f>
        <v>0.39358323517250199</v>
      </c>
      <c r="R2456" s="8">
        <f>IFERROR(RIGHT(tests_4[[#This Row],[ f1-score-2]],LEN(tests_4[[#This Row],[ f1-score-2]])-2)/10^(LEN(tests_4[[#This Row],[ f1-score-2]])-2),"")</f>
        <v>0.39703413409089899</v>
      </c>
      <c r="S2456" s="9">
        <f t="shared" si="38"/>
        <v>-3.4508989183970051E-3</v>
      </c>
    </row>
    <row r="2457" spans="1:19" x14ac:dyDescent="0.35">
      <c r="A2457" t="s">
        <v>3</v>
      </c>
      <c r="B2457" t="s">
        <v>30</v>
      </c>
      <c r="C2457">
        <v>3</v>
      </c>
      <c r="D2457">
        <v>7</v>
      </c>
      <c r="E2457">
        <v>18</v>
      </c>
      <c r="F2457">
        <v>10416</v>
      </c>
      <c r="G2457">
        <v>2604</v>
      </c>
      <c r="H2457" t="s">
        <v>8155</v>
      </c>
      <c r="I2457" t="s">
        <v>16316</v>
      </c>
      <c r="J2457" t="s">
        <v>16317</v>
      </c>
      <c r="K2457" t="s">
        <v>16318</v>
      </c>
      <c r="L2457" t="s">
        <v>16319</v>
      </c>
      <c r="N2457" s="8">
        <f>IFERROR(RIGHT(tests_4[[#This Row],[ accuracy]],LEN(tests_4[[#This Row],[ accuracy]])-2)/10^(LEN(tests_4[[#This Row],[ accuracy]])-2),"")</f>
        <v>0.80894777265744999</v>
      </c>
      <c r="O2457" s="8">
        <f>IFERROR(RIGHT(tests_4[[#This Row],[ precision]],LEN(tests_4[[#This Row],[ precision]])-2)/10^(LEN(tests_4[[#This Row],[ precision]])-2),"")</f>
        <v>0.38699294532627798</v>
      </c>
      <c r="P2457" s="8">
        <f>IFERROR(RIGHT(tests_4[[#This Row],[ recall]],LEN(tests_4[[#This Row],[ recall]])-2)/10^(LEN(tests_4[[#This Row],[ recall]])-2),"")</f>
        <v>0.35604869779627002</v>
      </c>
      <c r="Q2457" s="8">
        <f>IFERROR(RIGHT(tests_4[[#This Row],[ f1-score]],LEN(tests_4[[#This Row],[ f1-score]])-2)/10^(LEN(tests_4[[#This Row],[ f1-score]])-2),"")</f>
        <v>0.36873706004140699</v>
      </c>
      <c r="R2457" s="8">
        <f>IFERROR(RIGHT(tests_4[[#This Row],[ f1-score-2]],LEN(tests_4[[#This Row],[ f1-score-2]])-2)/10^(LEN(tests_4[[#This Row],[ f1-score-2]])-2),"")</f>
        <v>0.370876479172082</v>
      </c>
      <c r="S2457" s="9">
        <f t="shared" si="38"/>
        <v>-2.1394191306750021E-3</v>
      </c>
    </row>
    <row r="2458" spans="1:19" x14ac:dyDescent="0.35">
      <c r="A2458" t="s">
        <v>3</v>
      </c>
      <c r="B2458" t="s">
        <v>30</v>
      </c>
      <c r="C2458">
        <v>3</v>
      </c>
      <c r="D2458">
        <v>7</v>
      </c>
      <c r="E2458">
        <v>19</v>
      </c>
      <c r="F2458">
        <v>10416</v>
      </c>
      <c r="G2458">
        <v>2604</v>
      </c>
      <c r="H2458" t="s">
        <v>8769</v>
      </c>
      <c r="I2458" t="s">
        <v>16320</v>
      </c>
      <c r="J2458" t="s">
        <v>16321</v>
      </c>
      <c r="K2458" t="s">
        <v>16322</v>
      </c>
      <c r="L2458" t="s">
        <v>16323</v>
      </c>
      <c r="N2458" s="8">
        <f>IFERROR(RIGHT(tests_4[[#This Row],[ accuracy]],LEN(tests_4[[#This Row],[ accuracy]])-2)/10^(LEN(tests_4[[#This Row],[ accuracy]])-2),"")</f>
        <v>0.81778033794162797</v>
      </c>
      <c r="O2458" s="8">
        <f>IFERROR(RIGHT(tests_4[[#This Row],[ precision]],LEN(tests_4[[#This Row],[ precision]])-2)/10^(LEN(tests_4[[#This Row],[ precision]])-2),"")</f>
        <v>0.42167004732927599</v>
      </c>
      <c r="P2458" s="8">
        <f>IFERROR(RIGHT(tests_4[[#This Row],[ recall]],LEN(tests_4[[#This Row],[ recall]])-2)/10^(LEN(tests_4[[#This Row],[ recall]])-2),"")</f>
        <v>0.40464463379796001</v>
      </c>
      <c r="Q2458" s="8">
        <f>IFERROR(RIGHT(tests_4[[#This Row],[ f1-score]],LEN(tests_4[[#This Row],[ f1-score]])-2)/10^(LEN(tests_4[[#This Row],[ f1-score]])-2),"")</f>
        <v>0.41087352605309402</v>
      </c>
      <c r="R2458" s="8">
        <f>IFERROR(RIGHT(tests_4[[#This Row],[ f1-score-2]],LEN(tests_4[[#This Row],[ f1-score-2]])-2)/10^(LEN(tests_4[[#This Row],[ f1-score-2]])-2),"")</f>
        <v>0.41298194448719999</v>
      </c>
      <c r="S2458" s="9">
        <f t="shared" si="38"/>
        <v>-2.1084184341059742E-3</v>
      </c>
    </row>
    <row r="2459" spans="1:19" x14ac:dyDescent="0.35">
      <c r="A2459" t="s">
        <v>3</v>
      </c>
      <c r="B2459" t="s">
        <v>30</v>
      </c>
      <c r="C2459">
        <v>3</v>
      </c>
      <c r="D2459">
        <v>7</v>
      </c>
      <c r="E2459">
        <v>20</v>
      </c>
      <c r="F2459">
        <v>10416</v>
      </c>
      <c r="G2459">
        <v>2604</v>
      </c>
      <c r="H2459" t="s">
        <v>8127</v>
      </c>
      <c r="I2459" t="s">
        <v>16324</v>
      </c>
      <c r="J2459" t="s">
        <v>16325</v>
      </c>
      <c r="K2459" t="s">
        <v>16326</v>
      </c>
      <c r="L2459" t="s">
        <v>16327</v>
      </c>
      <c r="N2459" s="8">
        <f>IFERROR(RIGHT(tests_4[[#This Row],[ accuracy]],LEN(tests_4[[#This Row],[ accuracy]])-2)/10^(LEN(tests_4[[#This Row],[ accuracy]])-2),"")</f>
        <v>0.81336405529953903</v>
      </c>
      <c r="O2459" s="8">
        <f>IFERROR(RIGHT(tests_4[[#This Row],[ precision]],LEN(tests_4[[#This Row],[ precision]])-2)/10^(LEN(tests_4[[#This Row],[ precision]])-2),"")</f>
        <v>0.40442427680090703</v>
      </c>
      <c r="P2459" s="8">
        <f>IFERROR(RIGHT(tests_4[[#This Row],[ recall]],LEN(tests_4[[#This Row],[ recall]])-2)/10^(LEN(tests_4[[#This Row],[ recall]])-2),"")</f>
        <v>0.37733134097072302</v>
      </c>
      <c r="Q2459" s="8">
        <f>IFERROR(RIGHT(tests_4[[#This Row],[ f1-score]],LEN(tests_4[[#This Row],[ f1-score]])-2)/10^(LEN(tests_4[[#This Row],[ f1-score]])-2),"")</f>
        <v>0.38932978207436197</v>
      </c>
      <c r="R2459" s="8">
        <f>IFERROR(RIGHT(tests_4[[#This Row],[ f1-score-2]],LEN(tests_4[[#This Row],[ f1-score-2]])-2)/10^(LEN(tests_4[[#This Row],[ f1-score-2]])-2),"")</f>
        <v>0.39040833533473801</v>
      </c>
      <c r="S2459" s="9">
        <f t="shared" si="38"/>
        <v>-1.0785532603760362E-3</v>
      </c>
    </row>
    <row r="2460" spans="1:19" x14ac:dyDescent="0.35">
      <c r="A2460" t="s">
        <v>3</v>
      </c>
      <c r="B2460" t="s">
        <v>30</v>
      </c>
      <c r="C2460">
        <v>3</v>
      </c>
      <c r="D2460">
        <v>7</v>
      </c>
      <c r="E2460">
        <v>21</v>
      </c>
      <c r="F2460">
        <v>10416</v>
      </c>
      <c r="G2460">
        <v>2604</v>
      </c>
      <c r="H2460" t="s">
        <v>9546</v>
      </c>
      <c r="I2460" t="s">
        <v>16328</v>
      </c>
      <c r="J2460" t="s">
        <v>16329</v>
      </c>
      <c r="K2460" t="s">
        <v>16330</v>
      </c>
      <c r="L2460" t="s">
        <v>16331</v>
      </c>
      <c r="N2460" s="8">
        <f>IFERROR(RIGHT(tests_4[[#This Row],[ accuracy]],LEN(tests_4[[#This Row],[ accuracy]])-2)/10^(LEN(tests_4[[#This Row],[ accuracy]])-2),"")</f>
        <v>0.80798771121351698</v>
      </c>
      <c r="O2460" s="8">
        <f>IFERROR(RIGHT(tests_4[[#This Row],[ precision]],LEN(tests_4[[#This Row],[ precision]])-2)/10^(LEN(tests_4[[#This Row],[ precision]])-2),"")</f>
        <v>0.387194113756613</v>
      </c>
      <c r="P2460" s="8">
        <f>IFERROR(RIGHT(tests_4[[#This Row],[ recall]],LEN(tests_4[[#This Row],[ recall]])-2)/10^(LEN(tests_4[[#This Row],[ recall]])-2),"")</f>
        <v>0.36543705778301799</v>
      </c>
      <c r="Q2460" s="8">
        <f>IFERROR(RIGHT(tests_4[[#This Row],[ f1-score]],LEN(tests_4[[#This Row],[ f1-score]])-2)/10^(LEN(tests_4[[#This Row],[ f1-score]])-2),"")</f>
        <v>0.37545755451713297</v>
      </c>
      <c r="R2460" s="8">
        <f>IFERROR(RIGHT(tests_4[[#This Row],[ f1-score-2]],LEN(tests_4[[#This Row],[ f1-score-2]])-2)/10^(LEN(tests_4[[#This Row],[ f1-score-2]])-2),"")</f>
        <v>0.37600110936853298</v>
      </c>
      <c r="S2460" s="9">
        <f t="shared" si="38"/>
        <v>-5.435548514000077E-4</v>
      </c>
    </row>
    <row r="2461" spans="1:19" x14ac:dyDescent="0.35">
      <c r="A2461" t="s">
        <v>3</v>
      </c>
      <c r="B2461" t="s">
        <v>30</v>
      </c>
      <c r="C2461">
        <v>3</v>
      </c>
      <c r="D2461">
        <v>7</v>
      </c>
      <c r="E2461">
        <v>22</v>
      </c>
      <c r="F2461">
        <v>10416</v>
      </c>
      <c r="G2461">
        <v>2604</v>
      </c>
      <c r="H2461" t="s">
        <v>14940</v>
      </c>
      <c r="I2461" t="s">
        <v>16332</v>
      </c>
      <c r="J2461" t="s">
        <v>16333</v>
      </c>
      <c r="K2461" t="s">
        <v>16334</v>
      </c>
      <c r="L2461" t="s">
        <v>16335</v>
      </c>
      <c r="N2461" s="8">
        <f>IFERROR(RIGHT(tests_4[[#This Row],[ accuracy]],LEN(tests_4[[#This Row],[ accuracy]])-2)/10^(LEN(tests_4[[#This Row],[ accuracy]])-2),"")</f>
        <v>0.81048387096774199</v>
      </c>
      <c r="O2461" s="8">
        <f>IFERROR(RIGHT(tests_4[[#This Row],[ precision]],LEN(tests_4[[#This Row],[ precision]])-2)/10^(LEN(tests_4[[#This Row],[ precision]])-2),"")</f>
        <v>0.39695503125630094</v>
      </c>
      <c r="P2461" s="8">
        <f>IFERROR(RIGHT(tests_4[[#This Row],[ recall]],LEN(tests_4[[#This Row],[ recall]])-2)/10^(LEN(tests_4[[#This Row],[ recall]])-2),"")</f>
        <v>0.38018376572327001</v>
      </c>
      <c r="Q2461" s="8">
        <f>IFERROR(RIGHT(tests_4[[#This Row],[ f1-score]],LEN(tests_4[[#This Row],[ f1-score]])-2)/10^(LEN(tests_4[[#This Row],[ f1-score]])-2),"")</f>
        <v>0.38704361460433201</v>
      </c>
      <c r="R2461" s="8">
        <f>IFERROR(RIGHT(tests_4[[#This Row],[ f1-score-2]],LEN(tests_4[[#This Row],[ f1-score-2]])-2)/10^(LEN(tests_4[[#This Row],[ f1-score-2]])-2),"")</f>
        <v>0.38838842994937001</v>
      </c>
      <c r="S2461" s="9">
        <f t="shared" si="38"/>
        <v>-1.3448153450379974E-3</v>
      </c>
    </row>
    <row r="2462" spans="1:19" x14ac:dyDescent="0.35">
      <c r="A2462" t="s">
        <v>3</v>
      </c>
      <c r="B2462" t="s">
        <v>30</v>
      </c>
      <c r="C2462">
        <v>3</v>
      </c>
      <c r="D2462">
        <v>7</v>
      </c>
      <c r="E2462">
        <v>23</v>
      </c>
      <c r="F2462">
        <v>10416</v>
      </c>
      <c r="G2462">
        <v>2604</v>
      </c>
      <c r="H2462" t="s">
        <v>6757</v>
      </c>
      <c r="I2462" t="s">
        <v>16336</v>
      </c>
      <c r="J2462" t="s">
        <v>16337</v>
      </c>
      <c r="K2462" t="s">
        <v>16338</v>
      </c>
      <c r="L2462" t="s">
        <v>16339</v>
      </c>
      <c r="N2462" s="8">
        <f>IFERROR(RIGHT(tests_4[[#This Row],[ accuracy]],LEN(tests_4[[#This Row],[ accuracy]])-2)/10^(LEN(tests_4[[#This Row],[ accuracy]])-2),"")</f>
        <v>0.80779569892473102</v>
      </c>
      <c r="O2462" s="8">
        <f>IFERROR(RIGHT(tests_4[[#This Row],[ precision]],LEN(tests_4[[#This Row],[ precision]])-2)/10^(LEN(tests_4[[#This Row],[ precision]])-2),"")</f>
        <v>0.38377440922351103</v>
      </c>
      <c r="P2462" s="8">
        <f>IFERROR(RIGHT(tests_4[[#This Row],[ recall]],LEN(tests_4[[#This Row],[ recall]])-2)/10^(LEN(tests_4[[#This Row],[ recall]])-2),"")</f>
        <v>0.35876695165094302</v>
      </c>
      <c r="Q2462" s="8">
        <f>IFERROR(RIGHT(tests_4[[#This Row],[ f1-score]],LEN(tests_4[[#This Row],[ f1-score]])-2)/10^(LEN(tests_4[[#This Row],[ f1-score]])-2),"")</f>
        <v>0.36967101960451898</v>
      </c>
      <c r="R2462" s="8">
        <f>IFERROR(RIGHT(tests_4[[#This Row],[ f1-score-2]],LEN(tests_4[[#This Row],[ f1-score-2]])-2)/10^(LEN(tests_4[[#This Row],[ f1-score-2]])-2),"")</f>
        <v>0.37084957733967899</v>
      </c>
      <c r="S2462" s="9">
        <f t="shared" si="38"/>
        <v>-1.1785577351600129E-3</v>
      </c>
    </row>
    <row r="2463" spans="1:19" x14ac:dyDescent="0.35">
      <c r="A2463" t="s">
        <v>3</v>
      </c>
      <c r="B2463" t="s">
        <v>30</v>
      </c>
      <c r="C2463">
        <v>5</v>
      </c>
      <c r="D2463">
        <v>7</v>
      </c>
      <c r="E2463">
        <v>1</v>
      </c>
      <c r="F2463">
        <v>10416</v>
      </c>
      <c r="G2463">
        <v>2604</v>
      </c>
      <c r="H2463" t="s">
        <v>3257</v>
      </c>
      <c r="I2463" t="s">
        <v>16340</v>
      </c>
      <c r="J2463" t="s">
        <v>16341</v>
      </c>
      <c r="K2463" t="s">
        <v>16342</v>
      </c>
      <c r="L2463" t="s">
        <v>16343</v>
      </c>
      <c r="N2463" s="8">
        <f>IFERROR(RIGHT(tests_4[[#This Row],[ accuracy]],LEN(tests_4[[#This Row],[ accuracy]])-2)/10^(LEN(tests_4[[#This Row],[ accuracy]])-2),"")</f>
        <v>0.89016897081413204</v>
      </c>
      <c r="O2463" s="8">
        <f>IFERROR(RIGHT(tests_4[[#This Row],[ precision]],LEN(tests_4[[#This Row],[ precision]])-2)/10^(LEN(tests_4[[#This Row],[ precision]])-2),"")</f>
        <v>0.41778562333603397</v>
      </c>
      <c r="P2463" s="8">
        <f>IFERROR(RIGHT(tests_4[[#This Row],[ recall]],LEN(tests_4[[#This Row],[ recall]])-2)/10^(LEN(tests_4[[#This Row],[ recall]])-2),"")</f>
        <v>0.30763496547394797</v>
      </c>
      <c r="Q2463" s="8">
        <f>IFERROR(RIGHT(tests_4[[#This Row],[ f1-score]],LEN(tests_4[[#This Row],[ f1-score]])-2)/10^(LEN(tests_4[[#This Row],[ f1-score]])-2),"")</f>
        <v>0.35429579553793</v>
      </c>
      <c r="R2463" s="8">
        <f>IFERROR(RIGHT(tests_4[[#This Row],[ f1-score-2]],LEN(tests_4[[#This Row],[ f1-score-2]])-2)/10^(LEN(tests_4[[#This Row],[ f1-score-2]])-2),"")</f>
        <v>0.35434744420842101</v>
      </c>
      <c r="S2463" s="9">
        <f t="shared" si="38"/>
        <v>-5.1648670491011295E-5</v>
      </c>
    </row>
    <row r="2464" spans="1:19" x14ac:dyDescent="0.35">
      <c r="A2464" t="s">
        <v>3</v>
      </c>
      <c r="B2464" t="s">
        <v>30</v>
      </c>
      <c r="C2464">
        <v>5</v>
      </c>
      <c r="D2464">
        <v>7</v>
      </c>
      <c r="E2464">
        <v>2</v>
      </c>
      <c r="F2464">
        <v>10416</v>
      </c>
      <c r="G2464">
        <v>2604</v>
      </c>
      <c r="H2464" t="s">
        <v>1128</v>
      </c>
      <c r="I2464" t="s">
        <v>16344</v>
      </c>
      <c r="J2464" t="s">
        <v>16345</v>
      </c>
      <c r="K2464" t="s">
        <v>16346</v>
      </c>
      <c r="L2464" t="s">
        <v>16347</v>
      </c>
      <c r="N2464" s="8">
        <f>IFERROR(RIGHT(tests_4[[#This Row],[ accuracy]],LEN(tests_4[[#This Row],[ accuracy]])-2)/10^(LEN(tests_4[[#This Row],[ accuracy]])-2),"")</f>
        <v>0.89228110599078303</v>
      </c>
      <c r="O2464" s="8">
        <f>IFERROR(RIGHT(tests_4[[#This Row],[ precision]],LEN(tests_4[[#This Row],[ precision]])-2)/10^(LEN(tests_4[[#This Row],[ precision]])-2),"")</f>
        <v>0.42736305048335099</v>
      </c>
      <c r="P2464" s="8">
        <f>IFERROR(RIGHT(tests_4[[#This Row],[ recall]],LEN(tests_4[[#This Row],[ recall]])-2)/10^(LEN(tests_4[[#This Row],[ recall]])-2),"")</f>
        <v>0.29221594475831703</v>
      </c>
      <c r="Q2464" s="8">
        <f>IFERROR(RIGHT(tests_4[[#This Row],[ f1-score]],LEN(tests_4[[#This Row],[ f1-score]])-2)/10^(LEN(tests_4[[#This Row],[ f1-score]])-2),"")</f>
        <v>0.34702913309129502</v>
      </c>
      <c r="R2464" s="8">
        <f>IFERROR(RIGHT(tests_4[[#This Row],[ f1-score-2]],LEN(tests_4[[#This Row],[ f1-score-2]])-2)/10^(LEN(tests_4[[#This Row],[ f1-score-2]])-2),"")</f>
        <v>0.34709822931906897</v>
      </c>
      <c r="S2464" s="9">
        <f t="shared" si="38"/>
        <v>-6.9096227773957075E-5</v>
      </c>
    </row>
    <row r="2465" spans="1:19" x14ac:dyDescent="0.35">
      <c r="A2465" t="s">
        <v>3</v>
      </c>
      <c r="B2465" t="s">
        <v>30</v>
      </c>
      <c r="C2465">
        <v>5</v>
      </c>
      <c r="D2465">
        <v>7</v>
      </c>
      <c r="E2465">
        <v>3</v>
      </c>
      <c r="F2465">
        <v>10416</v>
      </c>
      <c r="G2465">
        <v>2604</v>
      </c>
      <c r="H2465" t="s">
        <v>1606</v>
      </c>
      <c r="I2465" t="s">
        <v>16348</v>
      </c>
      <c r="J2465" t="s">
        <v>16349</v>
      </c>
      <c r="K2465" t="s">
        <v>16350</v>
      </c>
      <c r="L2465" t="s">
        <v>16351</v>
      </c>
      <c r="N2465" s="8">
        <f>IFERROR(RIGHT(tests_4[[#This Row],[ accuracy]],LEN(tests_4[[#This Row],[ accuracy]])-2)/10^(LEN(tests_4[[#This Row],[ accuracy]])-2),"")</f>
        <v>0.88920890937019903</v>
      </c>
      <c r="O2465" s="8">
        <f>IFERROR(RIGHT(tests_4[[#This Row],[ precision]],LEN(tests_4[[#This Row],[ precision]])-2)/10^(LEN(tests_4[[#This Row],[ precision]])-2),"")</f>
        <v>0.41713276420370898</v>
      </c>
      <c r="P2465" s="8">
        <f>IFERROR(RIGHT(tests_4[[#This Row],[ recall]],LEN(tests_4[[#This Row],[ recall]])-2)/10^(LEN(tests_4[[#This Row],[ recall]])-2),"")</f>
        <v>0.28957156308851201</v>
      </c>
      <c r="Q2465" s="8">
        <f>IFERROR(RIGHT(tests_4[[#This Row],[ f1-score]],LEN(tests_4[[#This Row],[ f1-score]])-2)/10^(LEN(tests_4[[#This Row],[ f1-score]])-2),"")</f>
        <v>0.34002942137953501</v>
      </c>
      <c r="R2465" s="8">
        <f>IFERROR(RIGHT(tests_4[[#This Row],[ f1-score-2]],LEN(tests_4[[#This Row],[ f1-score-2]])-2)/10^(LEN(tests_4[[#This Row],[ f1-score-2]])-2),"")</f>
        <v>0.34183966867363802</v>
      </c>
      <c r="S2465" s="9">
        <f t="shared" si="38"/>
        <v>-1.8102472941030068E-3</v>
      </c>
    </row>
    <row r="2466" spans="1:19" x14ac:dyDescent="0.35">
      <c r="A2466" t="s">
        <v>3</v>
      </c>
      <c r="B2466" t="s">
        <v>30</v>
      </c>
      <c r="C2466">
        <v>5</v>
      </c>
      <c r="D2466">
        <v>7</v>
      </c>
      <c r="E2466">
        <v>4</v>
      </c>
      <c r="F2466">
        <v>10416</v>
      </c>
      <c r="G2466">
        <v>2604</v>
      </c>
      <c r="H2466" t="s">
        <v>869</v>
      </c>
      <c r="I2466" t="s">
        <v>16352</v>
      </c>
      <c r="J2466" t="s">
        <v>16353</v>
      </c>
      <c r="K2466" t="s">
        <v>16354</v>
      </c>
      <c r="L2466" t="s">
        <v>16355</v>
      </c>
      <c r="N2466" s="8">
        <f>IFERROR(RIGHT(tests_4[[#This Row],[ accuracy]],LEN(tests_4[[#This Row],[ accuracy]])-2)/10^(LEN(tests_4[[#This Row],[ accuracy]])-2),"")</f>
        <v>0.884216589861751</v>
      </c>
      <c r="O2466" s="8">
        <f>IFERROR(RIGHT(tests_4[[#This Row],[ precision]],LEN(tests_4[[#This Row],[ precision]])-2)/10^(LEN(tests_4[[#This Row],[ precision]])-2),"")</f>
        <v>0.37859159608038501</v>
      </c>
      <c r="P2466" s="8">
        <f>IFERROR(RIGHT(tests_4[[#This Row],[ recall]],LEN(tests_4[[#This Row],[ recall]])-2)/10^(LEN(tests_4[[#This Row],[ recall]])-2),"")</f>
        <v>0.25951820464532299</v>
      </c>
      <c r="Q2466" s="8">
        <f>IFERROR(RIGHT(tests_4[[#This Row],[ f1-score]],LEN(tests_4[[#This Row],[ f1-score]])-2)/10^(LEN(tests_4[[#This Row],[ f1-score]])-2),"")</f>
        <v>0.30727430727430699</v>
      </c>
      <c r="R2466" s="8">
        <f>IFERROR(RIGHT(tests_4[[#This Row],[ f1-score-2]],LEN(tests_4[[#This Row],[ f1-score-2]])-2)/10^(LEN(tests_4[[#This Row],[ f1-score-2]])-2),"")</f>
        <v>0.30794515676408601</v>
      </c>
      <c r="S2466" s="9">
        <f t="shared" si="38"/>
        <v>-6.7084948977902403E-4</v>
      </c>
    </row>
    <row r="2467" spans="1:19" x14ac:dyDescent="0.35">
      <c r="A2467" t="s">
        <v>3</v>
      </c>
      <c r="B2467" t="s">
        <v>30</v>
      </c>
      <c r="C2467">
        <v>5</v>
      </c>
      <c r="D2467">
        <v>7</v>
      </c>
      <c r="E2467">
        <v>5</v>
      </c>
      <c r="F2467">
        <v>10416</v>
      </c>
      <c r="G2467">
        <v>2604</v>
      </c>
      <c r="H2467" t="s">
        <v>16356</v>
      </c>
      <c r="I2467" t="s">
        <v>16357</v>
      </c>
      <c r="J2467" t="s">
        <v>16358</v>
      </c>
      <c r="K2467" t="s">
        <v>16359</v>
      </c>
      <c r="L2467" t="s">
        <v>16360</v>
      </c>
      <c r="N2467" s="8">
        <f>IFERROR(RIGHT(tests_4[[#This Row],[ accuracy]],LEN(tests_4[[#This Row],[ accuracy]])-2)/10^(LEN(tests_4[[#This Row],[ accuracy]])-2),"")</f>
        <v>0.88440860215053696</v>
      </c>
      <c r="O2467" s="8">
        <f>IFERROR(RIGHT(tests_4[[#This Row],[ precision]],LEN(tests_4[[#This Row],[ precision]])-2)/10^(LEN(tests_4[[#This Row],[ precision]])-2),"")</f>
        <v>0.39224137931034397</v>
      </c>
      <c r="P2467" s="8">
        <f>IFERROR(RIGHT(tests_4[[#This Row],[ recall]],LEN(tests_4[[#This Row],[ recall]])-2)/10^(LEN(tests_4[[#This Row],[ recall]])-2),"")</f>
        <v>0.28820621468926499</v>
      </c>
      <c r="Q2467" s="8">
        <f>IFERROR(RIGHT(tests_4[[#This Row],[ f1-score]],LEN(tests_4[[#This Row],[ f1-score]])-2)/10^(LEN(tests_4[[#This Row],[ f1-score]])-2),"")</f>
        <v>0.33152458125145601</v>
      </c>
      <c r="R2467" s="8">
        <f>IFERROR(RIGHT(tests_4[[#This Row],[ f1-score-2]],LEN(tests_4[[#This Row],[ f1-score-2]])-2)/10^(LEN(tests_4[[#This Row],[ f1-score-2]])-2),"")</f>
        <v>0.33227071172683298</v>
      </c>
      <c r="S2467" s="9">
        <f t="shared" si="38"/>
        <v>-7.4613047537697152E-4</v>
      </c>
    </row>
    <row r="2468" spans="1:19" x14ac:dyDescent="0.35">
      <c r="A2468" t="s">
        <v>3</v>
      </c>
      <c r="B2468" t="s">
        <v>30</v>
      </c>
      <c r="C2468">
        <v>5</v>
      </c>
      <c r="D2468">
        <v>7</v>
      </c>
      <c r="E2468">
        <v>6</v>
      </c>
      <c r="F2468">
        <v>10416</v>
      </c>
      <c r="G2468">
        <v>2604</v>
      </c>
      <c r="H2468" t="s">
        <v>16361</v>
      </c>
      <c r="I2468" t="s">
        <v>16362</v>
      </c>
      <c r="J2468" t="s">
        <v>16363</v>
      </c>
      <c r="K2468" t="s">
        <v>16364</v>
      </c>
      <c r="L2468" t="s">
        <v>16365</v>
      </c>
      <c r="N2468" s="8">
        <f>IFERROR(RIGHT(tests_4[[#This Row],[ accuracy]],LEN(tests_4[[#This Row],[ accuracy]])-2)/10^(LEN(tests_4[[#This Row],[ accuracy]])-2),"")</f>
        <v>0.87980030721966196</v>
      </c>
      <c r="O2468" s="8">
        <f>IFERROR(RIGHT(tests_4[[#This Row],[ precision]],LEN(tests_4[[#This Row],[ precision]])-2)/10^(LEN(tests_4[[#This Row],[ precision]])-2),"")</f>
        <v>0.34919874864329897</v>
      </c>
      <c r="P2468" s="8">
        <f>IFERROR(RIGHT(tests_4[[#This Row],[ recall]],LEN(tests_4[[#This Row],[ recall]])-2)/10^(LEN(tests_4[[#This Row],[ recall]])-2),"")</f>
        <v>0.24409918392969199</v>
      </c>
      <c r="Q2468" s="8">
        <f>IFERROR(RIGHT(tests_4[[#This Row],[ f1-score]],LEN(tests_4[[#This Row],[ f1-score]])-2)/10^(LEN(tests_4[[#This Row],[ f1-score]])-2),"")</f>
        <v>0.28673939866225001</v>
      </c>
      <c r="R2468" s="8">
        <f>IFERROR(RIGHT(tests_4[[#This Row],[ f1-score-2]],LEN(tests_4[[#This Row],[ f1-score-2]])-2)/10^(LEN(tests_4[[#This Row],[ f1-score-2]])-2),"")</f>
        <v>0.287340052588544</v>
      </c>
      <c r="S2468" s="9">
        <f t="shared" si="38"/>
        <v>-6.006539262939925E-4</v>
      </c>
    </row>
    <row r="2469" spans="1:19" x14ac:dyDescent="0.35">
      <c r="A2469" t="s">
        <v>3</v>
      </c>
      <c r="B2469" t="s">
        <v>30</v>
      </c>
      <c r="C2469">
        <v>5</v>
      </c>
      <c r="D2469">
        <v>7</v>
      </c>
      <c r="E2469">
        <v>7</v>
      </c>
      <c r="F2469">
        <v>10416</v>
      </c>
      <c r="G2469">
        <v>2604</v>
      </c>
      <c r="H2469" t="s">
        <v>16366</v>
      </c>
      <c r="I2469" t="s">
        <v>16367</v>
      </c>
      <c r="J2469" t="s">
        <v>16368</v>
      </c>
      <c r="K2469" t="s">
        <v>16369</v>
      </c>
      <c r="L2469" t="s">
        <v>16370</v>
      </c>
      <c r="N2469" s="8">
        <f>IFERROR(RIGHT(tests_4[[#This Row],[ accuracy]],LEN(tests_4[[#This Row],[ accuracy]])-2)/10^(LEN(tests_4[[#This Row],[ accuracy]])-2),"")</f>
        <v>0.88556067588325604</v>
      </c>
      <c r="O2469" s="8">
        <f>IFERROR(RIGHT(tests_4[[#This Row],[ precision]],LEN(tests_4[[#This Row],[ precision]])-2)/10^(LEN(tests_4[[#This Row],[ precision]])-2),"")</f>
        <v>0.37643498633346301</v>
      </c>
      <c r="P2469" s="8">
        <f>IFERROR(RIGHT(tests_4[[#This Row],[ recall]],LEN(tests_4[[#This Row],[ recall]])-2)/10^(LEN(tests_4[[#This Row],[ recall]])-2),"")</f>
        <v>0.23793942247332001</v>
      </c>
      <c r="Q2469" s="8">
        <f>IFERROR(RIGHT(tests_4[[#This Row],[ f1-score]],LEN(tests_4[[#This Row],[ f1-score]])-2)/10^(LEN(tests_4[[#This Row],[ f1-score]])-2),"")</f>
        <v>0.29139057286526598</v>
      </c>
      <c r="R2469" s="8">
        <f>IFERROR(RIGHT(tests_4[[#This Row],[ f1-score-2]],LEN(tests_4[[#This Row],[ f1-score-2]])-2)/10^(LEN(tests_4[[#This Row],[ f1-score-2]])-2),"")</f>
        <v>0.29157699918163499</v>
      </c>
      <c r="S2469" s="9">
        <f t="shared" si="38"/>
        <v>-1.8642631636900386E-4</v>
      </c>
    </row>
    <row r="2470" spans="1:19" x14ac:dyDescent="0.35">
      <c r="A2470" t="s">
        <v>3</v>
      </c>
      <c r="B2470" t="s">
        <v>30</v>
      </c>
      <c r="C2470">
        <v>5</v>
      </c>
      <c r="D2470">
        <v>7</v>
      </c>
      <c r="E2470">
        <v>8</v>
      </c>
      <c r="F2470">
        <v>10416</v>
      </c>
      <c r="G2470">
        <v>2604</v>
      </c>
      <c r="H2470" t="s">
        <v>16366</v>
      </c>
      <c r="I2470" t="s">
        <v>16371</v>
      </c>
      <c r="J2470" t="s">
        <v>16372</v>
      </c>
      <c r="K2470" t="s">
        <v>16373</v>
      </c>
      <c r="L2470" t="s">
        <v>16374</v>
      </c>
      <c r="N2470" s="8">
        <f>IFERROR(RIGHT(tests_4[[#This Row],[ accuracy]],LEN(tests_4[[#This Row],[ accuracy]])-2)/10^(LEN(tests_4[[#This Row],[ accuracy]])-2),"")</f>
        <v>0.88556067588325604</v>
      </c>
      <c r="O2470" s="8">
        <f>IFERROR(RIGHT(tests_4[[#This Row],[ precision]],LEN(tests_4[[#This Row],[ precision]])-2)/10^(LEN(tests_4[[#This Row],[ precision]])-2),"")</f>
        <v>0.37937661498707997</v>
      </c>
      <c r="P2470" s="8">
        <f>IFERROR(RIGHT(tests_4[[#This Row],[ recall]],LEN(tests_4[[#This Row],[ recall]])-2)/10^(LEN(tests_4[[#This Row],[ recall]])-2),"")</f>
        <v>0.26505806654111702</v>
      </c>
      <c r="Q2470" s="8">
        <f>IFERROR(RIGHT(tests_4[[#This Row],[ f1-score]],LEN(tests_4[[#This Row],[ f1-score]])-2)/10^(LEN(tests_4[[#This Row],[ f1-score]])-2),"")</f>
        <v>0.31192810457516301</v>
      </c>
      <c r="R2470" s="8">
        <f>IFERROR(RIGHT(tests_4[[#This Row],[ f1-score-2]],LEN(tests_4[[#This Row],[ f1-score-2]])-2)/10^(LEN(tests_4[[#This Row],[ f1-score-2]])-2),"")</f>
        <v>0.31207765485535699</v>
      </c>
      <c r="S2470" s="9">
        <f t="shared" si="38"/>
        <v>-1.4955028019397743E-4</v>
      </c>
    </row>
    <row r="2471" spans="1:19" x14ac:dyDescent="0.35">
      <c r="A2471" t="s">
        <v>3</v>
      </c>
      <c r="B2471" t="s">
        <v>30</v>
      </c>
      <c r="C2471">
        <v>5</v>
      </c>
      <c r="D2471">
        <v>7</v>
      </c>
      <c r="E2471">
        <v>9</v>
      </c>
      <c r="F2471">
        <v>10416</v>
      </c>
      <c r="G2471">
        <v>2604</v>
      </c>
      <c r="H2471" t="s">
        <v>899</v>
      </c>
      <c r="I2471" t="s">
        <v>16375</v>
      </c>
      <c r="J2471" t="s">
        <v>16376</v>
      </c>
      <c r="K2471" t="s">
        <v>16377</v>
      </c>
      <c r="L2471" t="s">
        <v>16378</v>
      </c>
      <c r="N2471" s="8">
        <f>IFERROR(RIGHT(tests_4[[#This Row],[ accuracy]],LEN(tests_4[[#This Row],[ accuracy]])-2)/10^(LEN(tests_4[[#This Row],[ accuracy]])-2),"")</f>
        <v>0.88517665130568302</v>
      </c>
      <c r="O2471" s="8">
        <f>IFERROR(RIGHT(tests_4[[#This Row],[ precision]],LEN(tests_4[[#This Row],[ precision]])-2)/10^(LEN(tests_4[[#This Row],[ precision]])-2),"")</f>
        <v>0.3847534286548</v>
      </c>
      <c r="P2471" s="8">
        <f>IFERROR(RIGHT(tests_4[[#This Row],[ recall]],LEN(tests_4[[#This Row],[ recall]])-2)/10^(LEN(tests_4[[#This Row],[ recall]])-2),"")</f>
        <v>0.28279190207156302</v>
      </c>
      <c r="Q2471" s="8">
        <f>IFERROR(RIGHT(tests_4[[#This Row],[ f1-score]],LEN(tests_4[[#This Row],[ f1-score]])-2)/10^(LEN(tests_4[[#This Row],[ f1-score]])-2),"")</f>
        <v>0.32568819308545299</v>
      </c>
      <c r="R2471" s="8">
        <f>IFERROR(RIGHT(tests_4[[#This Row],[ f1-score-2]],LEN(tests_4[[#This Row],[ f1-score-2]])-2)/10^(LEN(tests_4[[#This Row],[ f1-score-2]])-2),"")</f>
        <v>0.32598581372580099</v>
      </c>
      <c r="S2471" s="9">
        <f t="shared" si="38"/>
        <v>-2.9762064034799529E-4</v>
      </c>
    </row>
    <row r="2472" spans="1:19" x14ac:dyDescent="0.35">
      <c r="A2472" t="s">
        <v>3</v>
      </c>
      <c r="B2472" t="s">
        <v>30</v>
      </c>
      <c r="C2472">
        <v>5</v>
      </c>
      <c r="D2472">
        <v>7</v>
      </c>
      <c r="E2472">
        <v>10</v>
      </c>
      <c r="F2472">
        <v>10416</v>
      </c>
      <c r="G2472">
        <v>2604</v>
      </c>
      <c r="H2472" t="s">
        <v>933</v>
      </c>
      <c r="I2472" t="s">
        <v>16379</v>
      </c>
      <c r="J2472" t="s">
        <v>16380</v>
      </c>
      <c r="K2472" t="s">
        <v>16381</v>
      </c>
      <c r="L2472" t="s">
        <v>16382</v>
      </c>
      <c r="N2472" s="8">
        <f>IFERROR(RIGHT(tests_4[[#This Row],[ accuracy]],LEN(tests_4[[#This Row],[ accuracy]])-2)/10^(LEN(tests_4[[#This Row],[ accuracy]])-2),"")</f>
        <v>0.88210445468509902</v>
      </c>
      <c r="O2472" s="8">
        <f>IFERROR(RIGHT(tests_4[[#This Row],[ precision]],LEN(tests_4[[#This Row],[ precision]])-2)/10^(LEN(tests_4[[#This Row],[ precision]])-2),"")</f>
        <v>0.36498917748917697</v>
      </c>
      <c r="P2472" s="8">
        <f>IFERROR(RIGHT(tests_4[[#This Row],[ recall]],LEN(tests_4[[#This Row],[ recall]])-2)/10^(LEN(tests_4[[#This Row],[ recall]])-2),"")</f>
        <v>0.26398305084745699</v>
      </c>
      <c r="Q2472" s="8">
        <f>IFERROR(RIGHT(tests_4[[#This Row],[ f1-score]],LEN(tests_4[[#This Row],[ f1-score]])-2)/10^(LEN(tests_4[[#This Row],[ f1-score]])-2),"")</f>
        <v>0.30589353612167303</v>
      </c>
      <c r="R2472" s="8">
        <f>IFERROR(RIGHT(tests_4[[#This Row],[ f1-score-2]],LEN(tests_4[[#This Row],[ f1-score-2]])-2)/10^(LEN(tests_4[[#This Row],[ f1-score-2]])-2),"")</f>
        <v>0.30637586926438598</v>
      </c>
      <c r="S2472" s="9">
        <f t="shared" si="38"/>
        <v>-4.8233314271295402E-4</v>
      </c>
    </row>
    <row r="2473" spans="1:19" x14ac:dyDescent="0.35">
      <c r="A2473" t="s">
        <v>3</v>
      </c>
      <c r="B2473" t="s">
        <v>30</v>
      </c>
      <c r="C2473">
        <v>5</v>
      </c>
      <c r="D2473">
        <v>7</v>
      </c>
      <c r="E2473">
        <v>11</v>
      </c>
      <c r="F2473">
        <v>10416</v>
      </c>
      <c r="G2473">
        <v>2604</v>
      </c>
      <c r="H2473" t="s">
        <v>8270</v>
      </c>
      <c r="I2473" t="s">
        <v>16383</v>
      </c>
      <c r="J2473" t="s">
        <v>16384</v>
      </c>
      <c r="K2473" t="s">
        <v>16385</v>
      </c>
      <c r="L2473" t="s">
        <v>16386</v>
      </c>
      <c r="N2473" s="8">
        <f>IFERROR(RIGHT(tests_4[[#This Row],[ accuracy]],LEN(tests_4[[#This Row],[ accuracy]])-2)/10^(LEN(tests_4[[#This Row],[ accuracy]])-2),"")</f>
        <v>0.88037634408602095</v>
      </c>
      <c r="O2473" s="8">
        <f>IFERROR(RIGHT(tests_4[[#This Row],[ precision]],LEN(tests_4[[#This Row],[ precision]])-2)/10^(LEN(tests_4[[#This Row],[ precision]])-2),"")</f>
        <v>0.35034013605442099</v>
      </c>
      <c r="P2473" s="8">
        <f>IFERROR(RIGHT(tests_4[[#This Row],[ recall]],LEN(tests_4[[#This Row],[ recall]])-2)/10^(LEN(tests_4[[#This Row],[ recall]])-2),"")</f>
        <v>0.248728813559322</v>
      </c>
      <c r="Q2473" s="8">
        <f>IFERROR(RIGHT(tests_4[[#This Row],[ f1-score]],LEN(tests_4[[#This Row],[ f1-score]])-2)/10^(LEN(tests_4[[#This Row],[ f1-score]])-2),"")</f>
        <v>0.29078367688201401</v>
      </c>
      <c r="R2473" s="8">
        <f>IFERROR(RIGHT(tests_4[[#This Row],[ f1-score-2]],LEN(tests_4[[#This Row],[ f1-score-2]])-2)/10^(LEN(tests_4[[#This Row],[ f1-score-2]])-2),"")</f>
        <v>0.29091705199947998</v>
      </c>
      <c r="S2473" s="9">
        <f t="shared" si="38"/>
        <v>-1.3337511746597253E-4</v>
      </c>
    </row>
    <row r="2474" spans="1:19" x14ac:dyDescent="0.35">
      <c r="A2474" t="s">
        <v>3</v>
      </c>
      <c r="B2474" t="s">
        <v>30</v>
      </c>
      <c r="C2474">
        <v>5</v>
      </c>
      <c r="D2474">
        <v>7</v>
      </c>
      <c r="E2474">
        <v>12</v>
      </c>
      <c r="F2474">
        <v>10416</v>
      </c>
      <c r="G2474">
        <v>2604</v>
      </c>
      <c r="H2474" t="s">
        <v>2275</v>
      </c>
      <c r="I2474" t="s">
        <v>16387</v>
      </c>
      <c r="J2474" t="s">
        <v>16388</v>
      </c>
      <c r="K2474" t="s">
        <v>16389</v>
      </c>
      <c r="L2474" t="s">
        <v>16390</v>
      </c>
      <c r="N2474" s="8">
        <f>IFERROR(RIGHT(tests_4[[#This Row],[ accuracy]],LEN(tests_4[[#This Row],[ accuracy]])-2)/10^(LEN(tests_4[[#This Row],[ accuracy]])-2),"")</f>
        <v>0.88076036866359397</v>
      </c>
      <c r="O2474" s="8">
        <f>IFERROR(RIGHT(tests_4[[#This Row],[ precision]],LEN(tests_4[[#This Row],[ precision]])-2)/10^(LEN(tests_4[[#This Row],[ precision]])-2),"")</f>
        <v>0.35169843963136699</v>
      </c>
      <c r="P2474" s="8">
        <f>IFERROR(RIGHT(tests_4[[#This Row],[ recall]],LEN(tests_4[[#This Row],[ recall]])-2)/10^(LEN(tests_4[[#This Row],[ recall]])-2),"")</f>
        <v>0.24269460138104201</v>
      </c>
      <c r="Q2474" s="8">
        <f>IFERROR(RIGHT(tests_4[[#This Row],[ f1-score]],LEN(tests_4[[#This Row],[ f1-score]])-2)/10^(LEN(tests_4[[#This Row],[ f1-score]])-2),"")</f>
        <v>0.28585309617918297</v>
      </c>
      <c r="R2474" s="8">
        <f>IFERROR(RIGHT(tests_4[[#This Row],[ f1-score-2]],LEN(tests_4[[#This Row],[ f1-score-2]])-2)/10^(LEN(tests_4[[#This Row],[ f1-score-2]])-2),"")</f>
        <v>0.287201587916595</v>
      </c>
      <c r="S2474" s="9">
        <f t="shared" si="38"/>
        <v>-1.3484917374120275E-3</v>
      </c>
    </row>
    <row r="2475" spans="1:19" x14ac:dyDescent="0.35">
      <c r="A2475" t="s">
        <v>3</v>
      </c>
      <c r="B2475" t="s">
        <v>30</v>
      </c>
      <c r="C2475">
        <v>5</v>
      </c>
      <c r="D2475">
        <v>7</v>
      </c>
      <c r="E2475">
        <v>13</v>
      </c>
      <c r="F2475">
        <v>10416</v>
      </c>
      <c r="G2475">
        <v>2604</v>
      </c>
      <c r="H2475" t="s">
        <v>8200</v>
      </c>
      <c r="I2475" t="s">
        <v>16391</v>
      </c>
      <c r="J2475" t="s">
        <v>16392</v>
      </c>
      <c r="K2475" t="s">
        <v>16393</v>
      </c>
      <c r="L2475" t="s">
        <v>16394</v>
      </c>
      <c r="N2475" s="8">
        <f>IFERROR(RIGHT(tests_4[[#This Row],[ accuracy]],LEN(tests_4[[#This Row],[ accuracy]])-2)/10^(LEN(tests_4[[#This Row],[ accuracy]])-2),"")</f>
        <v>0.88018433179723499</v>
      </c>
      <c r="O2475" s="8">
        <f>IFERROR(RIGHT(tests_4[[#This Row],[ precision]],LEN(tests_4[[#This Row],[ precision]])-2)/10^(LEN(tests_4[[#This Row],[ precision]])-2),"")</f>
        <v>0.34610604805302397</v>
      </c>
      <c r="P2475" s="8">
        <f>IFERROR(RIGHT(tests_4[[#This Row],[ recall]],LEN(tests_4[[#This Row],[ recall]])-2)/10^(LEN(tests_4[[#This Row],[ recall]])-2),"")</f>
        <v>0.23223477715003099</v>
      </c>
      <c r="Q2475" s="8">
        <f>IFERROR(RIGHT(tests_4[[#This Row],[ f1-score]],LEN(tests_4[[#This Row],[ f1-score]])-2)/10^(LEN(tests_4[[#This Row],[ f1-score]])-2),"")</f>
        <v>0.27764853256979199</v>
      </c>
      <c r="R2475" s="8">
        <f>IFERROR(RIGHT(tests_4[[#This Row],[ f1-score-2]],LEN(tests_4[[#This Row],[ f1-score-2]])-2)/10^(LEN(tests_4[[#This Row],[ f1-score-2]])-2),"")</f>
        <v>0.27796018346673401</v>
      </c>
      <c r="S2475" s="9">
        <f t="shared" si="38"/>
        <v>-3.1165089694201731E-4</v>
      </c>
    </row>
    <row r="2476" spans="1:19" x14ac:dyDescent="0.35">
      <c r="A2476" t="s">
        <v>3</v>
      </c>
      <c r="B2476" t="s">
        <v>30</v>
      </c>
      <c r="C2476">
        <v>5</v>
      </c>
      <c r="D2476">
        <v>7</v>
      </c>
      <c r="E2476">
        <v>14</v>
      </c>
      <c r="F2476">
        <v>10416</v>
      </c>
      <c r="G2476">
        <v>2604</v>
      </c>
      <c r="H2476" t="s">
        <v>16395</v>
      </c>
      <c r="I2476" t="s">
        <v>16396</v>
      </c>
      <c r="J2476" t="s">
        <v>16380</v>
      </c>
      <c r="K2476" t="s">
        <v>16397</v>
      </c>
      <c r="L2476" t="s">
        <v>16398</v>
      </c>
      <c r="N2476" s="8">
        <f>IFERROR(RIGHT(tests_4[[#This Row],[ accuracy]],LEN(tests_4[[#This Row],[ accuracy]])-2)/10^(LEN(tests_4[[#This Row],[ accuracy]])-2),"")</f>
        <v>0.88325652841781799</v>
      </c>
      <c r="O2476" s="8">
        <f>IFERROR(RIGHT(tests_4[[#This Row],[ precision]],LEN(tests_4[[#This Row],[ precision]])-2)/10^(LEN(tests_4[[#This Row],[ precision]])-2),"")</f>
        <v>0.37189644416718598</v>
      </c>
      <c r="P2476" s="8">
        <f>IFERROR(RIGHT(tests_4[[#This Row],[ recall]],LEN(tests_4[[#This Row],[ recall]])-2)/10^(LEN(tests_4[[#This Row],[ recall]])-2),"")</f>
        <v>0.26398305084745699</v>
      </c>
      <c r="Q2476" s="8">
        <f>IFERROR(RIGHT(tests_4[[#This Row],[ f1-score]],LEN(tests_4[[#This Row],[ f1-score]])-2)/10^(LEN(tests_4[[#This Row],[ f1-score]])-2),"")</f>
        <v>0.30817394287674699</v>
      </c>
      <c r="R2476" s="8">
        <f>IFERROR(RIGHT(tests_4[[#This Row],[ f1-score-2]],LEN(tests_4[[#This Row],[ f1-score-2]])-2)/10^(LEN(tests_4[[#This Row],[ f1-score-2]])-2),"")</f>
        <v>0.30878290210730602</v>
      </c>
      <c r="S2476" s="9">
        <f t="shared" si="38"/>
        <v>-6.0895923055903634E-4</v>
      </c>
    </row>
    <row r="2477" spans="1:19" x14ac:dyDescent="0.35">
      <c r="A2477" t="s">
        <v>3</v>
      </c>
      <c r="B2477" t="s">
        <v>30</v>
      </c>
      <c r="C2477">
        <v>5</v>
      </c>
      <c r="D2477">
        <v>7</v>
      </c>
      <c r="E2477">
        <v>15</v>
      </c>
      <c r="F2477">
        <v>10416</v>
      </c>
      <c r="G2477">
        <v>2604</v>
      </c>
      <c r="H2477" t="s">
        <v>2150</v>
      </c>
      <c r="I2477" t="s">
        <v>16399</v>
      </c>
      <c r="J2477" t="s">
        <v>16400</v>
      </c>
      <c r="K2477" t="s">
        <v>16401</v>
      </c>
      <c r="L2477" t="s">
        <v>16402</v>
      </c>
      <c r="N2477" s="8">
        <f>IFERROR(RIGHT(tests_4[[#This Row],[ accuracy]],LEN(tests_4[[#This Row],[ accuracy]])-2)/10^(LEN(tests_4[[#This Row],[ accuracy]])-2),"")</f>
        <v>0.88632872503840199</v>
      </c>
      <c r="O2477" s="8">
        <f>IFERROR(RIGHT(tests_4[[#This Row],[ precision]],LEN(tests_4[[#This Row],[ precision]])-2)/10^(LEN(tests_4[[#This Row],[ precision]])-2),"")</f>
        <v>0.38265652587260601</v>
      </c>
      <c r="P2477" s="8">
        <f>IFERROR(RIGHT(tests_4[[#This Row],[ recall]],LEN(tests_4[[#This Row],[ recall]])-2)/10^(LEN(tests_4[[#This Row],[ recall]])-2),"")</f>
        <v>0.259984639016897</v>
      </c>
      <c r="Q2477" s="8">
        <f>IFERROR(RIGHT(tests_4[[#This Row],[ f1-score]],LEN(tests_4[[#This Row],[ f1-score]])-2)/10^(LEN(tests_4[[#This Row],[ f1-score]])-2),"")</f>
        <v>0.30961127011031098</v>
      </c>
      <c r="R2477" s="8">
        <f>IFERROR(RIGHT(tests_4[[#This Row],[ f1-score-2]],LEN(tests_4[[#This Row],[ f1-score-2]])-2)/10^(LEN(tests_4[[#This Row],[ f1-score-2]])-2),"")</f>
        <v>0.30961234412537197</v>
      </c>
      <c r="S2477" s="9">
        <f t="shared" si="38"/>
        <v>-1.0740150609978016E-6</v>
      </c>
    </row>
    <row r="2478" spans="1:19" x14ac:dyDescent="0.35">
      <c r="A2478" t="s">
        <v>3</v>
      </c>
      <c r="B2478" t="s">
        <v>30</v>
      </c>
      <c r="C2478">
        <v>5</v>
      </c>
      <c r="D2478">
        <v>7</v>
      </c>
      <c r="E2478">
        <v>16</v>
      </c>
      <c r="F2478">
        <v>10416</v>
      </c>
      <c r="G2478">
        <v>2604</v>
      </c>
      <c r="H2478" t="s">
        <v>16403</v>
      </c>
      <c r="I2478" t="s">
        <v>16404</v>
      </c>
      <c r="J2478" t="s">
        <v>16405</v>
      </c>
      <c r="K2478" t="s">
        <v>16406</v>
      </c>
      <c r="L2478" t="s">
        <v>16407</v>
      </c>
      <c r="N2478" s="8">
        <f>IFERROR(RIGHT(tests_4[[#This Row],[ accuracy]],LEN(tests_4[[#This Row],[ accuracy]])-2)/10^(LEN(tests_4[[#This Row],[ accuracy]])-2),"")</f>
        <v>0.87711213517665099</v>
      </c>
      <c r="O2478" s="8">
        <f>IFERROR(RIGHT(tests_4[[#This Row],[ precision]],LEN(tests_4[[#This Row],[ precision]])-2)/10^(LEN(tests_4[[#This Row],[ precision]])-2),"")</f>
        <v>0.32610635809687899</v>
      </c>
      <c r="P2478" s="8">
        <f>IFERROR(RIGHT(tests_4[[#This Row],[ recall]],LEN(tests_4[[#This Row],[ recall]])-2)/10^(LEN(tests_4[[#This Row],[ recall]])-2),"")</f>
        <v>0.232481134734007</v>
      </c>
      <c r="Q2478" s="8">
        <f>IFERROR(RIGHT(tests_4[[#This Row],[ f1-score]],LEN(tests_4[[#This Row],[ f1-score]])-2)/10^(LEN(tests_4[[#This Row],[ f1-score]])-2),"")</f>
        <v>0.271441372247823</v>
      </c>
      <c r="R2478" s="8">
        <f>IFERROR(RIGHT(tests_4[[#This Row],[ f1-score-2]],LEN(tests_4[[#This Row],[ f1-score-2]])-2)/10^(LEN(tests_4[[#This Row],[ f1-score-2]])-2),"")</f>
        <v>0.27144745325434499</v>
      </c>
      <c r="S2478" s="9">
        <f t="shared" si="38"/>
        <v>-6.0810065219962794E-6</v>
      </c>
    </row>
    <row r="2479" spans="1:19" x14ac:dyDescent="0.35">
      <c r="A2479" t="s">
        <v>3</v>
      </c>
      <c r="B2479" t="s">
        <v>30</v>
      </c>
      <c r="C2479">
        <v>5</v>
      </c>
      <c r="D2479">
        <v>7</v>
      </c>
      <c r="E2479">
        <v>17</v>
      </c>
      <c r="F2479">
        <v>10416</v>
      </c>
      <c r="G2479">
        <v>2604</v>
      </c>
      <c r="H2479" t="s">
        <v>2285</v>
      </c>
      <c r="I2479" t="s">
        <v>16408</v>
      </c>
      <c r="J2479" t="s">
        <v>16409</v>
      </c>
      <c r="K2479" t="s">
        <v>16410</v>
      </c>
      <c r="L2479" t="s">
        <v>16411</v>
      </c>
      <c r="N2479" s="8">
        <f>IFERROR(RIGHT(tests_4[[#This Row],[ accuracy]],LEN(tests_4[[#This Row],[ accuracy]])-2)/10^(LEN(tests_4[[#This Row],[ accuracy]])-2),"")</f>
        <v>0.88287250384024496</v>
      </c>
      <c r="O2479" s="8">
        <f>IFERROR(RIGHT(tests_4[[#This Row],[ precision]],LEN(tests_4[[#This Row],[ precision]])-2)/10^(LEN(tests_4[[#This Row],[ precision]])-2),"")</f>
        <v>0.344633435703598</v>
      </c>
      <c r="P2479" s="8">
        <f>IFERROR(RIGHT(tests_4[[#This Row],[ recall]],LEN(tests_4[[#This Row],[ recall]])-2)/10^(LEN(tests_4[[#This Row],[ recall]])-2),"")</f>
        <v>0.21803652968036499</v>
      </c>
      <c r="Q2479" s="8">
        <f>IFERROR(RIGHT(tests_4[[#This Row],[ f1-score]],LEN(tests_4[[#This Row],[ f1-score]])-2)/10^(LEN(tests_4[[#This Row],[ f1-score]])-2),"")</f>
        <v>0.26642250082171098</v>
      </c>
      <c r="R2479" s="8">
        <f>IFERROR(RIGHT(tests_4[[#This Row],[ f1-score-2]],LEN(tests_4[[#This Row],[ f1-score-2]])-2)/10^(LEN(tests_4[[#This Row],[ f1-score-2]])-2),"")</f>
        <v>0.267093262322458</v>
      </c>
      <c r="S2479" s="9">
        <f t="shared" si="38"/>
        <v>-6.7076150074701912E-4</v>
      </c>
    </row>
    <row r="2480" spans="1:19" x14ac:dyDescent="0.35">
      <c r="A2480" t="s">
        <v>3</v>
      </c>
      <c r="B2480" t="s">
        <v>30</v>
      </c>
      <c r="C2480">
        <v>5</v>
      </c>
      <c r="D2480">
        <v>7</v>
      </c>
      <c r="E2480">
        <v>18</v>
      </c>
      <c r="F2480">
        <v>10416</v>
      </c>
      <c r="G2480">
        <v>2604</v>
      </c>
      <c r="H2480" t="s">
        <v>2150</v>
      </c>
      <c r="I2480" t="s">
        <v>16412</v>
      </c>
      <c r="J2480" t="s">
        <v>16413</v>
      </c>
      <c r="K2480" t="s">
        <v>16414</v>
      </c>
      <c r="L2480" t="s">
        <v>16415</v>
      </c>
      <c r="N2480" s="8">
        <f>IFERROR(RIGHT(tests_4[[#This Row],[ accuracy]],LEN(tests_4[[#This Row],[ accuracy]])-2)/10^(LEN(tests_4[[#This Row],[ accuracy]])-2),"")</f>
        <v>0.88632872503840199</v>
      </c>
      <c r="O2480" s="8">
        <f>IFERROR(RIGHT(tests_4[[#This Row],[ precision]],LEN(tests_4[[#This Row],[ precision]])-2)/10^(LEN(tests_4[[#This Row],[ precision]])-2),"")</f>
        <v>0.37489442567567505</v>
      </c>
      <c r="P2480" s="8">
        <f>IFERROR(RIGHT(tests_4[[#This Row],[ recall]],LEN(tests_4[[#This Row],[ recall]])-2)/10^(LEN(tests_4[[#This Row],[ recall]])-2),"")</f>
        <v>0.22759293970634101</v>
      </c>
      <c r="Q2480" s="8">
        <f>IFERROR(RIGHT(tests_4[[#This Row],[ f1-score]],LEN(tests_4[[#This Row],[ f1-score]])-2)/10^(LEN(tests_4[[#This Row],[ f1-score]])-2),"")</f>
        <v>0.28310634598667</v>
      </c>
      <c r="R2480" s="8">
        <f>IFERROR(RIGHT(tests_4[[#This Row],[ f1-score-2]],LEN(tests_4[[#This Row],[ f1-score-2]])-2)/10^(LEN(tests_4[[#This Row],[ f1-score-2]])-2),"")</f>
        <v>0.28323689199671997</v>
      </c>
      <c r="S2480" s="9">
        <f t="shared" si="38"/>
        <v>-1.3054601004997002E-4</v>
      </c>
    </row>
    <row r="2481" spans="1:19" x14ac:dyDescent="0.35">
      <c r="A2481" t="s">
        <v>3</v>
      </c>
      <c r="B2481" t="s">
        <v>30</v>
      </c>
      <c r="C2481">
        <v>5</v>
      </c>
      <c r="D2481">
        <v>7</v>
      </c>
      <c r="E2481">
        <v>19</v>
      </c>
      <c r="F2481">
        <v>10416</v>
      </c>
      <c r="G2481">
        <v>2604</v>
      </c>
      <c r="H2481" t="s">
        <v>2031</v>
      </c>
      <c r="I2481" t="s">
        <v>16416</v>
      </c>
      <c r="J2481" t="s">
        <v>16417</v>
      </c>
      <c r="K2481" t="s">
        <v>16418</v>
      </c>
      <c r="L2481" t="s">
        <v>16419</v>
      </c>
      <c r="N2481" s="8">
        <f>IFERROR(RIGHT(tests_4[[#This Row],[ accuracy]],LEN(tests_4[[#This Row],[ accuracy]])-2)/10^(LEN(tests_4[[#This Row],[ accuracy]])-2),"")</f>
        <v>0.88652073732718895</v>
      </c>
      <c r="O2481" s="8">
        <f>IFERROR(RIGHT(tests_4[[#This Row],[ precision]],LEN(tests_4[[#This Row],[ precision]])-2)/10^(LEN(tests_4[[#This Row],[ precision]])-2),"")</f>
        <v>0.37333333333333296</v>
      </c>
      <c r="P2481" s="8">
        <f>IFERROR(RIGHT(tests_4[[#This Row],[ recall]],LEN(tests_4[[#This Row],[ recall]])-2)/10^(LEN(tests_4[[#This Row],[ recall]])-2),"")</f>
        <v>0.234888438133874</v>
      </c>
      <c r="Q2481" s="8">
        <f>IFERROR(RIGHT(tests_4[[#This Row],[ f1-score]],LEN(tests_4[[#This Row],[ f1-score]])-2)/10^(LEN(tests_4[[#This Row],[ f1-score]])-2),"")</f>
        <v>0.287987812023907</v>
      </c>
      <c r="R2481" s="8">
        <f>IFERROR(RIGHT(tests_4[[#This Row],[ f1-score-2]],LEN(tests_4[[#This Row],[ f1-score-2]])-2)/10^(LEN(tests_4[[#This Row],[ f1-score-2]])-2),"")</f>
        <v>0.28835430654986799</v>
      </c>
      <c r="S2481" s="9">
        <f t="shared" si="38"/>
        <v>-3.6649452596099197E-4</v>
      </c>
    </row>
    <row r="2482" spans="1:19" x14ac:dyDescent="0.35">
      <c r="A2482" t="s">
        <v>3</v>
      </c>
      <c r="B2482" t="s">
        <v>30</v>
      </c>
      <c r="C2482">
        <v>5</v>
      </c>
      <c r="D2482">
        <v>7</v>
      </c>
      <c r="E2482">
        <v>20</v>
      </c>
      <c r="F2482">
        <v>10416</v>
      </c>
      <c r="G2482">
        <v>2604</v>
      </c>
      <c r="H2482" t="s">
        <v>750</v>
      </c>
      <c r="I2482" t="s">
        <v>16420</v>
      </c>
      <c r="J2482" t="s">
        <v>16421</v>
      </c>
      <c r="K2482" t="s">
        <v>9267</v>
      </c>
      <c r="L2482" t="s">
        <v>16422</v>
      </c>
      <c r="N2482" s="8">
        <f>IFERROR(RIGHT(tests_4[[#This Row],[ accuracy]],LEN(tests_4[[#This Row],[ accuracy]])-2)/10^(LEN(tests_4[[#This Row],[ accuracy]])-2),"")</f>
        <v>0.87250384024577499</v>
      </c>
      <c r="O2482" s="8">
        <f>IFERROR(RIGHT(tests_4[[#This Row],[ precision]],LEN(tests_4[[#This Row],[ precision]])-2)/10^(LEN(tests_4[[#This Row],[ precision]])-2),"")</f>
        <v>0.29231698253437299</v>
      </c>
      <c r="P2482" s="8">
        <f>IFERROR(RIGHT(tests_4[[#This Row],[ recall]],LEN(tests_4[[#This Row],[ recall]])-2)/10^(LEN(tests_4[[#This Row],[ recall]])-2),"")</f>
        <v>0.20724617350914901</v>
      </c>
      <c r="Q2482" s="8">
        <f>IFERROR(RIGHT(tests_4[[#This Row],[ f1-score]],LEN(tests_4[[#This Row],[ f1-score]])-2)/10^(LEN(tests_4[[#This Row],[ f1-score]])-2),"")</f>
        <v>0.242532855436081</v>
      </c>
      <c r="R2482" s="8">
        <f>IFERROR(RIGHT(tests_4[[#This Row],[ f1-score-2]],LEN(tests_4[[#This Row],[ f1-score-2]])-2)/10^(LEN(tests_4[[#This Row],[ f1-score-2]])-2),"")</f>
        <v>0.24253820702786799</v>
      </c>
      <c r="S2482" s="9">
        <f t="shared" si="38"/>
        <v>-5.3515917869950691E-6</v>
      </c>
    </row>
    <row r="2483" spans="1:19" x14ac:dyDescent="0.35">
      <c r="A2483" t="s">
        <v>3</v>
      </c>
      <c r="B2483" t="s">
        <v>30</v>
      </c>
      <c r="C2483">
        <v>5</v>
      </c>
      <c r="D2483">
        <v>7</v>
      </c>
      <c r="E2483">
        <v>21</v>
      </c>
      <c r="F2483">
        <v>10416</v>
      </c>
      <c r="G2483">
        <v>2604</v>
      </c>
      <c r="H2483" t="s">
        <v>3018</v>
      </c>
      <c r="I2483" t="s">
        <v>16423</v>
      </c>
      <c r="J2483" t="s">
        <v>16424</v>
      </c>
      <c r="K2483" t="s">
        <v>16425</v>
      </c>
      <c r="L2483" t="s">
        <v>16426</v>
      </c>
      <c r="N2483" s="8">
        <f>IFERROR(RIGHT(tests_4[[#This Row],[ accuracy]],LEN(tests_4[[#This Row],[ accuracy]])-2)/10^(LEN(tests_4[[#This Row],[ accuracy]])-2),"")</f>
        <v>0.88056835637480801</v>
      </c>
      <c r="O2483" s="8">
        <f>IFERROR(RIGHT(tests_4[[#This Row],[ precision]],LEN(tests_4[[#This Row],[ precision]])-2)/10^(LEN(tests_4[[#This Row],[ precision]])-2),"")</f>
        <v>0.34109076375263397</v>
      </c>
      <c r="P2483" s="8">
        <f>IFERROR(RIGHT(tests_4[[#This Row],[ recall]],LEN(tests_4[[#This Row],[ recall]])-2)/10^(LEN(tests_4[[#This Row],[ recall]])-2),"")</f>
        <v>0.22249470602889801</v>
      </c>
      <c r="Q2483" s="8">
        <f>IFERROR(RIGHT(tests_4[[#This Row],[ f1-score]],LEN(tests_4[[#This Row],[ f1-score]])-2)/10^(LEN(tests_4[[#This Row],[ f1-score]])-2),"")</f>
        <v>0.26916081213196003</v>
      </c>
      <c r="R2483" s="8">
        <f>IFERROR(RIGHT(tests_4[[#This Row],[ f1-score-2]],LEN(tests_4[[#This Row],[ f1-score-2]])-2)/10^(LEN(tests_4[[#This Row],[ f1-score-2]])-2),"")</f>
        <v>0.26931456994351899</v>
      </c>
      <c r="S2483" s="9">
        <f t="shared" si="38"/>
        <v>-1.5375781155896329E-4</v>
      </c>
    </row>
    <row r="2484" spans="1:19" x14ac:dyDescent="0.35">
      <c r="A2484" t="s">
        <v>3</v>
      </c>
      <c r="B2484" t="s">
        <v>30</v>
      </c>
      <c r="C2484">
        <v>5</v>
      </c>
      <c r="D2484">
        <v>7</v>
      </c>
      <c r="E2484">
        <v>22</v>
      </c>
      <c r="F2484">
        <v>10416</v>
      </c>
      <c r="G2484">
        <v>2604</v>
      </c>
      <c r="H2484" t="s">
        <v>864</v>
      </c>
      <c r="I2484" t="s">
        <v>16427</v>
      </c>
      <c r="J2484" t="s">
        <v>16428</v>
      </c>
      <c r="K2484" t="s">
        <v>16429</v>
      </c>
      <c r="L2484" t="s">
        <v>16430</v>
      </c>
      <c r="N2484" s="8">
        <f>IFERROR(RIGHT(tests_4[[#This Row],[ accuracy]],LEN(tests_4[[#This Row],[ accuracy]])-2)/10^(LEN(tests_4[[#This Row],[ accuracy]])-2),"")</f>
        <v>0.88344854070660495</v>
      </c>
      <c r="O2484" s="8">
        <f>IFERROR(RIGHT(tests_4[[#This Row],[ precision]],LEN(tests_4[[#This Row],[ precision]])-2)/10^(LEN(tests_4[[#This Row],[ precision]])-2),"")</f>
        <v>0.35446559879168399</v>
      </c>
      <c r="P2484" s="8">
        <f>IFERROR(RIGHT(tests_4[[#This Row],[ recall]],LEN(tests_4[[#This Row],[ recall]])-2)/10^(LEN(tests_4[[#This Row],[ recall]])-2),"")</f>
        <v>0.22177067762829999</v>
      </c>
      <c r="Q2484" s="8">
        <f>IFERROR(RIGHT(tests_4[[#This Row],[ f1-score]],LEN(tests_4[[#This Row],[ f1-score]])-2)/10^(LEN(tests_4[[#This Row],[ f1-score]])-2),"")</f>
        <v>0.27283864811695202</v>
      </c>
      <c r="R2484" s="8">
        <f>IFERROR(RIGHT(tests_4[[#This Row],[ f1-score-2]],LEN(tests_4[[#This Row],[ f1-score-2]])-2)/10^(LEN(tests_4[[#This Row],[ f1-score-2]])-2),"")</f>
        <v>0.272839733479948</v>
      </c>
      <c r="S2484" s="9">
        <f t="shared" si="38"/>
        <v>-1.0853629959783895E-6</v>
      </c>
    </row>
    <row r="2485" spans="1:19" x14ac:dyDescent="0.35">
      <c r="A2485" t="s">
        <v>3</v>
      </c>
      <c r="B2485" t="s">
        <v>30</v>
      </c>
      <c r="C2485">
        <v>5</v>
      </c>
      <c r="D2485">
        <v>7</v>
      </c>
      <c r="E2485">
        <v>23</v>
      </c>
      <c r="F2485">
        <v>10416</v>
      </c>
      <c r="G2485">
        <v>2604</v>
      </c>
      <c r="H2485" t="s">
        <v>1181</v>
      </c>
      <c r="I2485" t="s">
        <v>16431</v>
      </c>
      <c r="J2485" t="s">
        <v>16432</v>
      </c>
      <c r="K2485" t="s">
        <v>16433</v>
      </c>
      <c r="L2485" t="s">
        <v>16434</v>
      </c>
      <c r="N2485" s="8">
        <f>IFERROR(RIGHT(tests_4[[#This Row],[ accuracy]],LEN(tests_4[[#This Row],[ accuracy]])-2)/10^(LEN(tests_4[[#This Row],[ accuracy]])-2),"")</f>
        <v>0.88364055299539102</v>
      </c>
      <c r="O2485" s="8">
        <f>IFERROR(RIGHT(tests_4[[#This Row],[ precision]],LEN(tests_4[[#This Row],[ precision]])-2)/10^(LEN(tests_4[[#This Row],[ precision]])-2),"")</f>
        <v>0.37341532639545799</v>
      </c>
      <c r="P2485" s="8">
        <f>IFERROR(RIGHT(tests_4[[#This Row],[ recall]],LEN(tests_4[[#This Row],[ recall]])-2)/10^(LEN(tests_4[[#This Row],[ recall]])-2),"")</f>
        <v>0.26177130044843</v>
      </c>
      <c r="Q2485" s="8">
        <f>IFERROR(RIGHT(tests_4[[#This Row],[ f1-score]],LEN(tests_4[[#This Row],[ f1-score]])-2)/10^(LEN(tests_4[[#This Row],[ f1-score]])-2),"")</f>
        <v>0.30767991753108598</v>
      </c>
      <c r="R2485" s="8">
        <f>IFERROR(RIGHT(tests_4[[#This Row],[ f1-score-2]],LEN(tests_4[[#This Row],[ f1-score-2]])-2)/10^(LEN(tests_4[[#This Row],[ f1-score-2]])-2),"")</f>
        <v>0.30778171789796899</v>
      </c>
      <c r="S2485" s="9">
        <f t="shared" si="38"/>
        <v>-1.018003668830092E-4</v>
      </c>
    </row>
    <row r="2486" spans="1:19" x14ac:dyDescent="0.35">
      <c r="A2486" t="s">
        <v>3</v>
      </c>
      <c r="B2486" t="s">
        <v>30</v>
      </c>
      <c r="C2486">
        <v>7</v>
      </c>
      <c r="D2486">
        <v>7</v>
      </c>
      <c r="E2486">
        <v>1</v>
      </c>
      <c r="F2486">
        <v>10416</v>
      </c>
      <c r="G2486">
        <v>2604</v>
      </c>
      <c r="H2486" t="s">
        <v>1772</v>
      </c>
      <c r="I2486" t="s">
        <v>16435</v>
      </c>
      <c r="J2486" t="s">
        <v>16436</v>
      </c>
      <c r="K2486" t="s">
        <v>16437</v>
      </c>
      <c r="L2486" t="s">
        <v>16438</v>
      </c>
      <c r="N2486" s="8">
        <f>IFERROR(RIGHT(tests_4[[#This Row],[ accuracy]],LEN(tests_4[[#This Row],[ accuracy]])-2)/10^(LEN(tests_4[[#This Row],[ accuracy]])-2),"")</f>
        <v>0.90937019969277999</v>
      </c>
      <c r="O2486" s="8">
        <f>IFERROR(RIGHT(tests_4[[#This Row],[ precision]],LEN(tests_4[[#This Row],[ precision]])-2)/10^(LEN(tests_4[[#This Row],[ precision]])-2),"")</f>
        <v>0.36711807024968202</v>
      </c>
      <c r="P2486" s="8">
        <f>IFERROR(RIGHT(tests_4[[#This Row],[ recall]],LEN(tests_4[[#This Row],[ recall]])-2)/10^(LEN(tests_4[[#This Row],[ recall]])-2),"")</f>
        <v>0.276046993417774</v>
      </c>
      <c r="Q2486" s="8">
        <f>IFERROR(RIGHT(tests_4[[#This Row],[ f1-score]],LEN(tests_4[[#This Row],[ f1-score]])-2)/10^(LEN(tests_4[[#This Row],[ f1-score]])-2),"")</f>
        <v>0.31458476321207901</v>
      </c>
      <c r="R2486" s="8">
        <f>IFERROR(RIGHT(tests_4[[#This Row],[ f1-score-2]],LEN(tests_4[[#This Row],[ f1-score-2]])-2)/10^(LEN(tests_4[[#This Row],[ f1-score-2]])-2),"")</f>
        <v>0.31513477720288002</v>
      </c>
      <c r="S2486" s="9">
        <f t="shared" si="38"/>
        <v>-5.5001399080101265E-4</v>
      </c>
    </row>
    <row r="2487" spans="1:19" x14ac:dyDescent="0.35">
      <c r="A2487" t="s">
        <v>3</v>
      </c>
      <c r="B2487" t="s">
        <v>30</v>
      </c>
      <c r="C2487">
        <v>7</v>
      </c>
      <c r="D2487">
        <v>7</v>
      </c>
      <c r="E2487">
        <v>2</v>
      </c>
      <c r="F2487">
        <v>10416</v>
      </c>
      <c r="G2487">
        <v>2604</v>
      </c>
      <c r="H2487" t="s">
        <v>1780</v>
      </c>
      <c r="I2487" t="s">
        <v>16439</v>
      </c>
      <c r="J2487" t="s">
        <v>16440</v>
      </c>
      <c r="K2487" t="s">
        <v>16441</v>
      </c>
      <c r="L2487" t="s">
        <v>16442</v>
      </c>
      <c r="N2487" s="8">
        <f>IFERROR(RIGHT(tests_4[[#This Row],[ accuracy]],LEN(tests_4[[#This Row],[ accuracy]])-2)/10^(LEN(tests_4[[#This Row],[ accuracy]])-2),"")</f>
        <v>0.91455453149001498</v>
      </c>
      <c r="O2487" s="8">
        <f>IFERROR(RIGHT(tests_4[[#This Row],[ precision]],LEN(tests_4[[#This Row],[ precision]])-2)/10^(LEN(tests_4[[#This Row],[ precision]])-2),"")</f>
        <v>0.40479579207920702</v>
      </c>
      <c r="P2487" s="8">
        <f>IFERROR(RIGHT(tests_4[[#This Row],[ recall]],LEN(tests_4[[#This Row],[ recall]])-2)/10^(LEN(tests_4[[#This Row],[ recall]])-2),"")</f>
        <v>0.26406262292502503</v>
      </c>
      <c r="Q2487" s="8">
        <f>IFERROR(RIGHT(tests_4[[#This Row],[ f1-score]],LEN(tests_4[[#This Row],[ f1-score]])-2)/10^(LEN(tests_4[[#This Row],[ f1-score]])-2),"")</f>
        <v>0.31890262632468103</v>
      </c>
      <c r="R2487" s="8">
        <f>IFERROR(RIGHT(tests_4[[#This Row],[ f1-score-2]],LEN(tests_4[[#This Row],[ f1-score-2]])-2)/10^(LEN(tests_4[[#This Row],[ f1-score-2]])-2),"")</f>
        <v>0.31962351435698799</v>
      </c>
      <c r="S2487" s="9">
        <f t="shared" si="38"/>
        <v>-7.2088803230696552E-4</v>
      </c>
    </row>
    <row r="2488" spans="1:19" x14ac:dyDescent="0.35">
      <c r="A2488" t="s">
        <v>3</v>
      </c>
      <c r="B2488" t="s">
        <v>30</v>
      </c>
      <c r="C2488">
        <v>7</v>
      </c>
      <c r="D2488">
        <v>7</v>
      </c>
      <c r="E2488">
        <v>3</v>
      </c>
      <c r="F2488">
        <v>10416</v>
      </c>
      <c r="G2488">
        <v>2604</v>
      </c>
      <c r="H2488" t="s">
        <v>2596</v>
      </c>
      <c r="I2488" t="s">
        <v>16443</v>
      </c>
      <c r="J2488" t="s">
        <v>16444</v>
      </c>
      <c r="K2488" t="s">
        <v>16445</v>
      </c>
      <c r="L2488" t="s">
        <v>16446</v>
      </c>
      <c r="N2488" s="8">
        <f>IFERROR(RIGHT(tests_4[[#This Row],[ accuracy]],LEN(tests_4[[#This Row],[ accuracy]])-2)/10^(LEN(tests_4[[#This Row],[ accuracy]])-2),"")</f>
        <v>0.91532258064516103</v>
      </c>
      <c r="O2488" s="8">
        <f>IFERROR(RIGHT(tests_4[[#This Row],[ precision]],LEN(tests_4[[#This Row],[ precision]])-2)/10^(LEN(tests_4[[#This Row],[ precision]])-2),"")</f>
        <v>0.41428646990373402</v>
      </c>
      <c r="P2488" s="8">
        <f>IFERROR(RIGHT(tests_4[[#This Row],[ recall]],LEN(tests_4[[#This Row],[ recall]])-2)/10^(LEN(tests_4[[#This Row],[ recall]])-2),"")</f>
        <v>0.28765111583143199</v>
      </c>
      <c r="Q2488" s="8">
        <f>IFERROR(RIGHT(tests_4[[#This Row],[ f1-score]],LEN(tests_4[[#This Row],[ f1-score]])-2)/10^(LEN(tests_4[[#This Row],[ f1-score]])-2),"")</f>
        <v>0.33819297046443803</v>
      </c>
      <c r="R2488" s="8">
        <f>IFERROR(RIGHT(tests_4[[#This Row],[ f1-score-2]],LEN(tests_4[[#This Row],[ f1-score-2]])-2)/10^(LEN(tests_4[[#This Row],[ f1-score-2]])-2),"")</f>
        <v>0.33954575951895399</v>
      </c>
      <c r="S2488" s="9">
        <f t="shared" si="38"/>
        <v>-1.3527890545159682E-3</v>
      </c>
    </row>
    <row r="2489" spans="1:19" x14ac:dyDescent="0.35">
      <c r="A2489" t="s">
        <v>3</v>
      </c>
      <c r="B2489" t="s">
        <v>30</v>
      </c>
      <c r="C2489">
        <v>7</v>
      </c>
      <c r="D2489">
        <v>7</v>
      </c>
      <c r="E2489">
        <v>4</v>
      </c>
      <c r="F2489">
        <v>10416</v>
      </c>
      <c r="G2489">
        <v>2604</v>
      </c>
      <c r="H2489" t="s">
        <v>2564</v>
      </c>
      <c r="I2489" t="s">
        <v>16447</v>
      </c>
      <c r="J2489" t="s">
        <v>16448</v>
      </c>
      <c r="K2489" t="s">
        <v>16449</v>
      </c>
      <c r="L2489" t="s">
        <v>16450</v>
      </c>
      <c r="N2489" s="8">
        <f>IFERROR(RIGHT(tests_4[[#This Row],[ accuracy]],LEN(tests_4[[#This Row],[ accuracy]])-2)/10^(LEN(tests_4[[#This Row],[ accuracy]])-2),"")</f>
        <v>0.91071428571428503</v>
      </c>
      <c r="O2489" s="8">
        <f>IFERROR(RIGHT(tests_4[[#This Row],[ precision]],LEN(tests_4[[#This Row],[ precision]])-2)/10^(LEN(tests_4[[#This Row],[ precision]])-2),"")</f>
        <v>0.37066666666666598</v>
      </c>
      <c r="P2489" s="8">
        <f>IFERROR(RIGHT(tests_4[[#This Row],[ recall]],LEN(tests_4[[#This Row],[ recall]])-2)/10^(LEN(tests_4[[#This Row],[ recall]])-2),"")</f>
        <v>0.26006346209320003</v>
      </c>
      <c r="Q2489" s="8">
        <f>IFERROR(RIGHT(tests_4[[#This Row],[ f1-score]],LEN(tests_4[[#This Row],[ f1-score]])-2)/10^(LEN(tests_4[[#This Row],[ f1-score]])-2),"")</f>
        <v>0.30553945366277802</v>
      </c>
      <c r="R2489" s="8">
        <f>IFERROR(RIGHT(tests_4[[#This Row],[ f1-score-2]],LEN(tests_4[[#This Row],[ f1-score-2]])-2)/10^(LEN(tests_4[[#This Row],[ f1-score-2]])-2),"")</f>
        <v>0.30566751838988099</v>
      </c>
      <c r="S2489" s="9">
        <f t="shared" si="38"/>
        <v>-1.2806472710297223E-4</v>
      </c>
    </row>
    <row r="2490" spans="1:19" x14ac:dyDescent="0.35">
      <c r="A2490" t="s">
        <v>3</v>
      </c>
      <c r="B2490" t="s">
        <v>30</v>
      </c>
      <c r="C2490">
        <v>7</v>
      </c>
      <c r="D2490">
        <v>7</v>
      </c>
      <c r="E2490">
        <v>5</v>
      </c>
      <c r="F2490">
        <v>10416</v>
      </c>
      <c r="G2490">
        <v>2604</v>
      </c>
      <c r="H2490" t="s">
        <v>1715</v>
      </c>
      <c r="I2490" t="s">
        <v>16451</v>
      </c>
      <c r="J2490" t="s">
        <v>16452</v>
      </c>
      <c r="K2490" t="s">
        <v>16453</v>
      </c>
      <c r="L2490" t="s">
        <v>16454</v>
      </c>
      <c r="N2490" s="8">
        <f>IFERROR(RIGHT(tests_4[[#This Row],[ accuracy]],LEN(tests_4[[#This Row],[ accuracy]])-2)/10^(LEN(tests_4[[#This Row],[ accuracy]])-2),"")</f>
        <v>0.91225038402457703</v>
      </c>
      <c r="O2490" s="8">
        <f>IFERROR(RIGHT(tests_4[[#This Row],[ precision]],LEN(tests_4[[#This Row],[ precision]])-2)/10^(LEN(tests_4[[#This Row],[ precision]])-2),"")</f>
        <v>0.37905604719764002</v>
      </c>
      <c r="P2490" s="8">
        <f>IFERROR(RIGHT(tests_4[[#This Row],[ recall]],LEN(tests_4[[#This Row],[ recall]])-2)/10^(LEN(tests_4[[#This Row],[ recall]])-2),"")</f>
        <v>0.24348989064589699</v>
      </c>
      <c r="Q2490" s="8">
        <f>IFERROR(RIGHT(tests_4[[#This Row],[ f1-score]],LEN(tests_4[[#This Row],[ f1-score]])-2)/10^(LEN(tests_4[[#This Row],[ f1-score]])-2),"")</f>
        <v>0.29643790722172297</v>
      </c>
      <c r="R2490" s="8">
        <f>IFERROR(RIGHT(tests_4[[#This Row],[ f1-score-2]],LEN(tests_4[[#This Row],[ f1-score-2]])-2)/10^(LEN(tests_4[[#This Row],[ f1-score-2]])-2),"")</f>
        <v>0.29651246557170802</v>
      </c>
      <c r="S2490" s="9">
        <f t="shared" si="38"/>
        <v>-7.4558349985043293E-5</v>
      </c>
    </row>
    <row r="2491" spans="1:19" x14ac:dyDescent="0.35">
      <c r="A2491" t="s">
        <v>3</v>
      </c>
      <c r="B2491" t="s">
        <v>30</v>
      </c>
      <c r="C2491">
        <v>7</v>
      </c>
      <c r="D2491">
        <v>7</v>
      </c>
      <c r="E2491">
        <v>6</v>
      </c>
      <c r="F2491">
        <v>10416</v>
      </c>
      <c r="G2491">
        <v>2604</v>
      </c>
      <c r="H2491" t="s">
        <v>1715</v>
      </c>
      <c r="I2491" t="s">
        <v>16455</v>
      </c>
      <c r="J2491" t="s">
        <v>16456</v>
      </c>
      <c r="K2491" t="s">
        <v>16457</v>
      </c>
      <c r="L2491" t="s">
        <v>16458</v>
      </c>
      <c r="N2491" s="8">
        <f>IFERROR(RIGHT(tests_4[[#This Row],[ accuracy]],LEN(tests_4[[#This Row],[ accuracy]])-2)/10^(LEN(tests_4[[#This Row],[ accuracy]])-2),"")</f>
        <v>0.91225038402457703</v>
      </c>
      <c r="O2491" s="8">
        <f>IFERROR(RIGHT(tests_4[[#This Row],[ precision]],LEN(tests_4[[#This Row],[ precision]])-2)/10^(LEN(tests_4[[#This Row],[ precision]])-2),"")</f>
        <v>0.36917293233082704</v>
      </c>
      <c r="P2491" s="8">
        <f>IFERROR(RIGHT(tests_4[[#This Row],[ recall]],LEN(tests_4[[#This Row],[ recall]])-2)/10^(LEN(tests_4[[#This Row],[ recall]])-2),"")</f>
        <v>0.217855925314032</v>
      </c>
      <c r="Q2491" s="8">
        <f>IFERROR(RIGHT(tests_4[[#This Row],[ f1-score]],LEN(tests_4[[#This Row],[ f1-score]])-2)/10^(LEN(tests_4[[#This Row],[ f1-score]])-2),"")</f>
        <v>0.27400597039678198</v>
      </c>
      <c r="R2491" s="8">
        <f>IFERROR(RIGHT(tests_4[[#This Row],[ f1-score-2]],LEN(tests_4[[#This Row],[ f1-score-2]])-2)/10^(LEN(tests_4[[#This Row],[ f1-score-2]])-2),"")</f>
        <v>0.27401211959662602</v>
      </c>
      <c r="S2491" s="9">
        <f t="shared" si="38"/>
        <v>-6.1491998440410534E-6</v>
      </c>
    </row>
    <row r="2492" spans="1:19" x14ac:dyDescent="0.35">
      <c r="A2492" t="s">
        <v>3</v>
      </c>
      <c r="B2492" t="s">
        <v>30</v>
      </c>
      <c r="C2492">
        <v>7</v>
      </c>
      <c r="D2492">
        <v>7</v>
      </c>
      <c r="E2492">
        <v>7</v>
      </c>
      <c r="F2492">
        <v>10416</v>
      </c>
      <c r="G2492">
        <v>2604</v>
      </c>
      <c r="H2492" t="s">
        <v>1582</v>
      </c>
      <c r="I2492" t="s">
        <v>16459</v>
      </c>
      <c r="J2492" t="s">
        <v>16460</v>
      </c>
      <c r="K2492" t="s">
        <v>16461</v>
      </c>
      <c r="L2492" t="s">
        <v>16462</v>
      </c>
      <c r="N2492" s="8">
        <f>IFERROR(RIGHT(tests_4[[#This Row],[ accuracy]],LEN(tests_4[[#This Row],[ accuracy]])-2)/10^(LEN(tests_4[[#This Row],[ accuracy]])-2),"")</f>
        <v>0.90879416282642</v>
      </c>
      <c r="O2492" s="8">
        <f>IFERROR(RIGHT(tests_4[[#This Row],[ precision]],LEN(tests_4[[#This Row],[ precision]])-2)/10^(LEN(tests_4[[#This Row],[ precision]])-2),"")</f>
        <v>0.34752935793808098</v>
      </c>
      <c r="P2492" s="8">
        <f>IFERROR(RIGHT(tests_4[[#This Row],[ recall]],LEN(tests_4[[#This Row],[ recall]])-2)/10^(LEN(tests_4[[#This Row],[ recall]])-2),"")</f>
        <v>0.201872393989457</v>
      </c>
      <c r="Q2492" s="8">
        <f>IFERROR(RIGHT(tests_4[[#This Row],[ f1-score]],LEN(tests_4[[#This Row],[ f1-score]])-2)/10^(LEN(tests_4[[#This Row],[ f1-score]])-2),"")</f>
        <v>0.25328083989501299</v>
      </c>
      <c r="R2492" s="8">
        <f>IFERROR(RIGHT(tests_4[[#This Row],[ f1-score-2]],LEN(tests_4[[#This Row],[ f1-score-2]])-2)/10^(LEN(tests_4[[#This Row],[ f1-score-2]])-2),"")</f>
        <v>0.25539264562750302</v>
      </c>
      <c r="S2492" s="9">
        <f t="shared" si="38"/>
        <v>-2.1118057324900352E-3</v>
      </c>
    </row>
    <row r="2493" spans="1:19" x14ac:dyDescent="0.35">
      <c r="A2493" t="s">
        <v>3</v>
      </c>
      <c r="B2493" t="s">
        <v>30</v>
      </c>
      <c r="C2493">
        <v>7</v>
      </c>
      <c r="D2493">
        <v>7</v>
      </c>
      <c r="E2493">
        <v>8</v>
      </c>
      <c r="F2493">
        <v>10416</v>
      </c>
      <c r="G2493">
        <v>2604</v>
      </c>
      <c r="H2493" t="s">
        <v>2866</v>
      </c>
      <c r="I2493" t="s">
        <v>16463</v>
      </c>
      <c r="J2493" t="s">
        <v>16464</v>
      </c>
      <c r="K2493" t="s">
        <v>16465</v>
      </c>
      <c r="L2493" t="s">
        <v>16466</v>
      </c>
      <c r="N2493" s="8">
        <f>IFERROR(RIGHT(tests_4[[#This Row],[ accuracy]],LEN(tests_4[[#This Row],[ accuracy]])-2)/10^(LEN(tests_4[[#This Row],[ accuracy]])-2),"")</f>
        <v>0.91609062980030698</v>
      </c>
      <c r="O2493" s="8">
        <f>IFERROR(RIGHT(tests_4[[#This Row],[ precision]],LEN(tests_4[[#This Row],[ precision]])-2)/10^(LEN(tests_4[[#This Row],[ precision]])-2),"")</f>
        <v>0.411671630677587</v>
      </c>
      <c r="P2493" s="8">
        <f>IFERROR(RIGHT(tests_4[[#This Row],[ recall]],LEN(tests_4[[#This Row],[ recall]])-2)/10^(LEN(tests_4[[#This Row],[ recall]])-2),"")</f>
        <v>0.21737078121312201</v>
      </c>
      <c r="Q2493" s="8">
        <f>IFERROR(RIGHT(tests_4[[#This Row],[ f1-score]],LEN(tests_4[[#This Row],[ f1-score]])-2)/10^(LEN(tests_4[[#This Row],[ f1-score]])-2),"")</f>
        <v>0.283275766016713</v>
      </c>
      <c r="R2493" s="8">
        <f>IFERROR(RIGHT(tests_4[[#This Row],[ f1-score-2]],LEN(tests_4[[#This Row],[ f1-score-2]])-2)/10^(LEN(tests_4[[#This Row],[ f1-score-2]])-2),"")</f>
        <v>0.28451303846016102</v>
      </c>
      <c r="S2493" s="9">
        <f t="shared" si="38"/>
        <v>-1.237272443448012E-3</v>
      </c>
    </row>
    <row r="2494" spans="1:19" x14ac:dyDescent="0.35">
      <c r="A2494" t="s">
        <v>3</v>
      </c>
      <c r="B2494" t="s">
        <v>30</v>
      </c>
      <c r="C2494">
        <v>7</v>
      </c>
      <c r="D2494">
        <v>7</v>
      </c>
      <c r="E2494">
        <v>9</v>
      </c>
      <c r="F2494">
        <v>10416</v>
      </c>
      <c r="G2494">
        <v>2604</v>
      </c>
      <c r="H2494" t="s">
        <v>2577</v>
      </c>
      <c r="I2494" t="s">
        <v>16467</v>
      </c>
      <c r="J2494" t="s">
        <v>16468</v>
      </c>
      <c r="K2494" t="s">
        <v>16469</v>
      </c>
      <c r="L2494" t="s">
        <v>16470</v>
      </c>
      <c r="N2494" s="8">
        <f>IFERROR(RIGHT(tests_4[[#This Row],[ accuracy]],LEN(tests_4[[#This Row],[ accuracy]])-2)/10^(LEN(tests_4[[#This Row],[ accuracy]])-2),"")</f>
        <v>0.91628264208909305</v>
      </c>
      <c r="O2494" s="8">
        <f>IFERROR(RIGHT(tests_4[[#This Row],[ precision]],LEN(tests_4[[#This Row],[ precision]])-2)/10^(LEN(tests_4[[#This Row],[ precision]])-2),"")</f>
        <v>0.42173495518565901</v>
      </c>
      <c r="P2494" s="8">
        <f>IFERROR(RIGHT(tests_4[[#This Row],[ recall]],LEN(tests_4[[#This Row],[ recall]])-2)/10^(LEN(tests_4[[#This Row],[ recall]])-2),"")</f>
        <v>0.23939894579498</v>
      </c>
      <c r="Q2494" s="8">
        <f>IFERROR(RIGHT(tests_4[[#This Row],[ f1-score]],LEN(tests_4[[#This Row],[ f1-score]])-2)/10^(LEN(tests_4[[#This Row],[ f1-score]])-2),"")</f>
        <v>0.30462791558681901</v>
      </c>
      <c r="R2494" s="8">
        <f>IFERROR(RIGHT(tests_4[[#This Row],[ f1-score-2]],LEN(tests_4[[#This Row],[ f1-score-2]])-2)/10^(LEN(tests_4[[#This Row],[ f1-score-2]])-2),"")</f>
        <v>0.30542346573541301</v>
      </c>
      <c r="S2494" s="9">
        <f t="shared" si="38"/>
        <v>-7.9555014859400419E-4</v>
      </c>
    </row>
    <row r="2495" spans="1:19" x14ac:dyDescent="0.35">
      <c r="A2495" t="s">
        <v>3</v>
      </c>
      <c r="B2495" t="s">
        <v>30</v>
      </c>
      <c r="C2495">
        <v>7</v>
      </c>
      <c r="D2495">
        <v>7</v>
      </c>
      <c r="E2495">
        <v>10</v>
      </c>
      <c r="F2495">
        <v>10416</v>
      </c>
      <c r="G2495">
        <v>2604</v>
      </c>
      <c r="H2495" t="s">
        <v>2435</v>
      </c>
      <c r="I2495" t="s">
        <v>16471</v>
      </c>
      <c r="J2495" t="s">
        <v>16472</v>
      </c>
      <c r="K2495" t="s">
        <v>16473</v>
      </c>
      <c r="L2495" t="s">
        <v>16474</v>
      </c>
      <c r="N2495" s="8">
        <f>IFERROR(RIGHT(tests_4[[#This Row],[ accuracy]],LEN(tests_4[[#This Row],[ accuracy]])-2)/10^(LEN(tests_4[[#This Row],[ accuracy]])-2),"")</f>
        <v>0.92069892473118198</v>
      </c>
      <c r="O2495" s="8">
        <f>IFERROR(RIGHT(tests_4[[#This Row],[ precision]],LEN(tests_4[[#This Row],[ precision]])-2)/10^(LEN(tests_4[[#This Row],[ precision]])-2),"")</f>
        <v>0.46009253903990704</v>
      </c>
      <c r="P2495" s="8">
        <f>IFERROR(RIGHT(tests_4[[#This Row],[ recall]],LEN(tests_4[[#This Row],[ recall]])-2)/10^(LEN(tests_4[[#This Row],[ recall]])-2),"")</f>
        <v>0.277122177641412</v>
      </c>
      <c r="Q2495" s="8">
        <f>IFERROR(RIGHT(tests_4[[#This Row],[ f1-score]],LEN(tests_4[[#This Row],[ f1-score]])-2)/10^(LEN(tests_4[[#This Row],[ f1-score]])-2),"")</f>
        <v>0.345893769152196</v>
      </c>
      <c r="R2495" s="8">
        <f>IFERROR(RIGHT(tests_4[[#This Row],[ f1-score-2]],LEN(tests_4[[#This Row],[ f1-score-2]])-2)/10^(LEN(tests_4[[#This Row],[ f1-score-2]])-2),"")</f>
        <v>0.34590152217599202</v>
      </c>
      <c r="S2495" s="9">
        <f t="shared" si="38"/>
        <v>-7.7530237960199422E-6</v>
      </c>
    </row>
    <row r="2496" spans="1:19" x14ac:dyDescent="0.35">
      <c r="A2496" t="s">
        <v>3</v>
      </c>
      <c r="B2496" t="s">
        <v>30</v>
      </c>
      <c r="C2496">
        <v>7</v>
      </c>
      <c r="D2496">
        <v>7</v>
      </c>
      <c r="E2496">
        <v>11</v>
      </c>
      <c r="F2496">
        <v>10416</v>
      </c>
      <c r="G2496">
        <v>2604</v>
      </c>
      <c r="H2496" t="s">
        <v>6278</v>
      </c>
      <c r="I2496" t="s">
        <v>16475</v>
      </c>
      <c r="J2496" t="s">
        <v>16476</v>
      </c>
      <c r="K2496" t="s">
        <v>16477</v>
      </c>
      <c r="L2496" t="s">
        <v>16478</v>
      </c>
      <c r="N2496" s="8">
        <f>IFERROR(RIGHT(tests_4[[#This Row],[ accuracy]],LEN(tests_4[[#This Row],[ accuracy]])-2)/10^(LEN(tests_4[[#This Row],[ accuracy]])-2),"")</f>
        <v>0.92319508448540699</v>
      </c>
      <c r="O2496" s="8">
        <f>IFERROR(RIGHT(tests_4[[#This Row],[ precision]],LEN(tests_4[[#This Row],[ precision]])-2)/10^(LEN(tests_4[[#This Row],[ precision]])-2),"")</f>
        <v>0.48790322580645101</v>
      </c>
      <c r="P2496" s="8">
        <f>IFERROR(RIGHT(tests_4[[#This Row],[ recall]],LEN(tests_4[[#This Row],[ recall]])-2)/10^(LEN(tests_4[[#This Row],[ recall]])-2),"")</f>
        <v>0.26386594288411602</v>
      </c>
      <c r="Q2496" s="8">
        <f>IFERROR(RIGHT(tests_4[[#This Row],[ f1-score]],LEN(tests_4[[#This Row],[ f1-score]])-2)/10^(LEN(tests_4[[#This Row],[ f1-score]])-2),"")</f>
        <v>0.34244261154725197</v>
      </c>
      <c r="R2496" s="8">
        <f>IFERROR(RIGHT(tests_4[[#This Row],[ f1-score-2]],LEN(tests_4[[#This Row],[ f1-score-2]])-2)/10^(LEN(tests_4[[#This Row],[ f1-score-2]])-2),"")</f>
        <v>0.34250152859517302</v>
      </c>
      <c r="S2496" s="9">
        <f t="shared" si="38"/>
        <v>-5.8917047921047683E-5</v>
      </c>
    </row>
    <row r="2497" spans="1:19" x14ac:dyDescent="0.35">
      <c r="A2497" t="s">
        <v>3</v>
      </c>
      <c r="B2497" t="s">
        <v>30</v>
      </c>
      <c r="C2497">
        <v>7</v>
      </c>
      <c r="D2497">
        <v>7</v>
      </c>
      <c r="E2497">
        <v>12</v>
      </c>
      <c r="F2497">
        <v>10416</v>
      </c>
      <c r="G2497">
        <v>2604</v>
      </c>
      <c r="H2497" t="s">
        <v>2586</v>
      </c>
      <c r="I2497" t="s">
        <v>16479</v>
      </c>
      <c r="J2497" t="s">
        <v>16480</v>
      </c>
      <c r="K2497" t="s">
        <v>16481</v>
      </c>
      <c r="L2497" t="s">
        <v>16482</v>
      </c>
      <c r="N2497" s="8">
        <f>IFERROR(RIGHT(tests_4[[#This Row],[ accuracy]],LEN(tests_4[[#This Row],[ accuracy]])-2)/10^(LEN(tests_4[[#This Row],[ accuracy]])-2),"")</f>
        <v>0.92089093701996905</v>
      </c>
      <c r="O2497" s="8">
        <f>IFERROR(RIGHT(tests_4[[#This Row],[ precision]],LEN(tests_4[[#This Row],[ precision]])-2)/10^(LEN(tests_4[[#This Row],[ precision]])-2),"")</f>
        <v>0.46136534133533297</v>
      </c>
      <c r="P2497" s="8">
        <f>IFERROR(RIGHT(tests_4[[#This Row],[ recall]],LEN(tests_4[[#This Row],[ recall]])-2)/10^(LEN(tests_4[[#This Row],[ recall]])-2),"")</f>
        <v>0.25869981380956097</v>
      </c>
      <c r="Q2497" s="8">
        <f>IFERROR(RIGHT(tests_4[[#This Row],[ f1-score]],LEN(tests_4[[#This Row],[ f1-score]])-2)/10^(LEN(tests_4[[#This Row],[ f1-score]])-2),"")</f>
        <v>0.33143939393939298</v>
      </c>
      <c r="R2497" s="8">
        <f>IFERROR(RIGHT(tests_4[[#This Row],[ f1-score-2]],LEN(tests_4[[#This Row],[ f1-score-2]])-2)/10^(LEN(tests_4[[#This Row],[ f1-score-2]])-2),"")</f>
        <v>0.33151202234641702</v>
      </c>
      <c r="S2497" s="9">
        <f t="shared" si="38"/>
        <v>-7.2628407024044606E-5</v>
      </c>
    </row>
    <row r="2498" spans="1:19" x14ac:dyDescent="0.35">
      <c r="A2498" t="s">
        <v>3</v>
      </c>
      <c r="B2498" t="s">
        <v>30</v>
      </c>
      <c r="C2498">
        <v>7</v>
      </c>
      <c r="D2498">
        <v>7</v>
      </c>
      <c r="E2498">
        <v>13</v>
      </c>
      <c r="F2498">
        <v>10416</v>
      </c>
      <c r="G2498">
        <v>2604</v>
      </c>
      <c r="H2498" t="s">
        <v>6955</v>
      </c>
      <c r="I2498" t="s">
        <v>16483</v>
      </c>
      <c r="J2498" t="s">
        <v>8326</v>
      </c>
      <c r="K2498" t="s">
        <v>16484</v>
      </c>
      <c r="L2498" t="s">
        <v>16485</v>
      </c>
      <c r="N2498" s="8">
        <f>IFERROR(RIGHT(tests_4[[#This Row],[ accuracy]],LEN(tests_4[[#This Row],[ accuracy]])-2)/10^(LEN(tests_4[[#This Row],[ accuracy]])-2),"")</f>
        <v>0.92108294930875501</v>
      </c>
      <c r="O2498" s="8">
        <f>IFERROR(RIGHT(tests_4[[#This Row],[ precision]],LEN(tests_4[[#This Row],[ precision]])-2)/10^(LEN(tests_4[[#This Row],[ precision]])-2),"")</f>
        <v>0.46135531135531099</v>
      </c>
      <c r="P2498" s="8">
        <f>IFERROR(RIGHT(tests_4[[#This Row],[ recall]],LEN(tests_4[[#This Row],[ recall]])-2)/10^(LEN(tests_4[[#This Row],[ recall]])-2),"")</f>
        <v>0.27575852935777401</v>
      </c>
      <c r="Q2498" s="8">
        <f>IFERROR(RIGHT(tests_4[[#This Row],[ f1-score]],LEN(tests_4[[#This Row],[ f1-score]])-2)/10^(LEN(tests_4[[#This Row],[ f1-score]])-2),"")</f>
        <v>0.34513692162417298</v>
      </c>
      <c r="R2498" s="8">
        <f>IFERROR(RIGHT(tests_4[[#This Row],[ f1-score-2]],LEN(tests_4[[#This Row],[ f1-score-2]])-2)/10^(LEN(tests_4[[#This Row],[ f1-score-2]])-2),"")</f>
        <v>0.34519135347577501</v>
      </c>
      <c r="S2498" s="9">
        <f t="shared" si="38"/>
        <v>-5.4431851602032566E-5</v>
      </c>
    </row>
    <row r="2499" spans="1:19" x14ac:dyDescent="0.35">
      <c r="A2499" t="s">
        <v>3</v>
      </c>
      <c r="B2499" t="s">
        <v>30</v>
      </c>
      <c r="C2499">
        <v>7</v>
      </c>
      <c r="D2499">
        <v>7</v>
      </c>
      <c r="E2499">
        <v>14</v>
      </c>
      <c r="F2499">
        <v>10416</v>
      </c>
      <c r="G2499">
        <v>2604</v>
      </c>
      <c r="H2499" t="s">
        <v>6324</v>
      </c>
      <c r="I2499" t="s">
        <v>16486</v>
      </c>
      <c r="J2499" t="s">
        <v>16487</v>
      </c>
      <c r="K2499" t="s">
        <v>16488</v>
      </c>
      <c r="L2499" t="s">
        <v>16489</v>
      </c>
      <c r="N2499" s="8">
        <f>IFERROR(RIGHT(tests_4[[#This Row],[ accuracy]],LEN(tests_4[[#This Row],[ accuracy]])-2)/10^(LEN(tests_4[[#This Row],[ accuracy]])-2),"")</f>
        <v>0.92261904761904701</v>
      </c>
      <c r="O2499" s="8">
        <f>IFERROR(RIGHT(tests_4[[#This Row],[ precision]],LEN(tests_4[[#This Row],[ precision]])-2)/10^(LEN(tests_4[[#This Row],[ precision]])-2),"")</f>
        <v>0.47757279797431695</v>
      </c>
      <c r="P2499" s="8">
        <f>IFERROR(RIGHT(tests_4[[#This Row],[ recall]],LEN(tests_4[[#This Row],[ recall]])-2)/10^(LEN(tests_4[[#This Row],[ recall]])-2),"")</f>
        <v>0.25713948548501298</v>
      </c>
      <c r="Q2499" s="8">
        <f>IFERROR(RIGHT(tests_4[[#This Row],[ f1-score]],LEN(tests_4[[#This Row],[ f1-score]])-2)/10^(LEN(tests_4[[#This Row],[ f1-score]])-2),"")</f>
        <v>0.33408255458611902</v>
      </c>
      <c r="R2499" s="8">
        <f>IFERROR(RIGHT(tests_4[[#This Row],[ f1-score-2]],LEN(tests_4[[#This Row],[ f1-score-2]])-2)/10^(LEN(tests_4[[#This Row],[ f1-score-2]])-2),"")</f>
        <v>0.33428820047637497</v>
      </c>
      <c r="S2499" s="9">
        <f t="shared" ref="S2499:S2562" si="39">IFERROR(Q2499-R2499,"")</f>
        <v>-2.0564589025595659E-4</v>
      </c>
    </row>
    <row r="2500" spans="1:19" x14ac:dyDescent="0.35">
      <c r="A2500" t="s">
        <v>3</v>
      </c>
      <c r="B2500" t="s">
        <v>30</v>
      </c>
      <c r="C2500">
        <v>7</v>
      </c>
      <c r="D2500">
        <v>7</v>
      </c>
      <c r="E2500">
        <v>15</v>
      </c>
      <c r="F2500">
        <v>10416</v>
      </c>
      <c r="G2500">
        <v>2604</v>
      </c>
      <c r="H2500" t="s">
        <v>2463</v>
      </c>
      <c r="I2500" t="s">
        <v>16490</v>
      </c>
      <c r="J2500" t="s">
        <v>16491</v>
      </c>
      <c r="K2500" t="s">
        <v>16492</v>
      </c>
      <c r="L2500" t="s">
        <v>16493</v>
      </c>
      <c r="N2500" s="8">
        <f>IFERROR(RIGHT(tests_4[[#This Row],[ accuracy]],LEN(tests_4[[#This Row],[ accuracy]])-2)/10^(LEN(tests_4[[#This Row],[ accuracy]])-2),"")</f>
        <v>0.91781874039938505</v>
      </c>
      <c r="O2500" s="8">
        <f>IFERROR(RIGHT(tests_4[[#This Row],[ precision]],LEN(tests_4[[#This Row],[ precision]])-2)/10^(LEN(tests_4[[#This Row],[ precision]])-2),"")</f>
        <v>0.42497434683084601</v>
      </c>
      <c r="P2500" s="8">
        <f>IFERROR(RIGHT(tests_4[[#This Row],[ recall]],LEN(tests_4[[#This Row],[ recall]])-2)/10^(LEN(tests_4[[#This Row],[ recall]])-2),"")</f>
        <v>0.245024093861303</v>
      </c>
      <c r="Q2500" s="8">
        <f>IFERROR(RIGHT(tests_4[[#This Row],[ f1-score]],LEN(tests_4[[#This Row],[ f1-score]])-2)/10^(LEN(tests_4[[#This Row],[ f1-score]])-2),"")</f>
        <v>0.31072463768115899</v>
      </c>
      <c r="R2500" s="8">
        <f>IFERROR(RIGHT(tests_4[[#This Row],[ f1-score-2]],LEN(tests_4[[#This Row],[ f1-score-2]])-2)/10^(LEN(tests_4[[#This Row],[ f1-score-2]])-2),"")</f>
        <v>0.31083342265380698</v>
      </c>
      <c r="S2500" s="9">
        <f t="shared" si="39"/>
        <v>-1.0878497264799059E-4</v>
      </c>
    </row>
    <row r="2501" spans="1:19" x14ac:dyDescent="0.35">
      <c r="A2501" t="s">
        <v>3</v>
      </c>
      <c r="B2501" t="s">
        <v>30</v>
      </c>
      <c r="C2501">
        <v>7</v>
      </c>
      <c r="D2501">
        <v>7</v>
      </c>
      <c r="E2501">
        <v>16</v>
      </c>
      <c r="F2501">
        <v>10416</v>
      </c>
      <c r="G2501">
        <v>2604</v>
      </c>
      <c r="H2501" t="s">
        <v>1546</v>
      </c>
      <c r="I2501" t="s">
        <v>16494</v>
      </c>
      <c r="J2501" t="s">
        <v>16495</v>
      </c>
      <c r="K2501" t="s">
        <v>16496</v>
      </c>
      <c r="L2501" t="s">
        <v>16497</v>
      </c>
      <c r="N2501" s="8">
        <f>IFERROR(RIGHT(tests_4[[#This Row],[ accuracy]],LEN(tests_4[[#This Row],[ accuracy]])-2)/10^(LEN(tests_4[[#This Row],[ accuracy]])-2),"")</f>
        <v>0.91551459293394699</v>
      </c>
      <c r="O2501" s="8">
        <f>IFERROR(RIGHT(tests_4[[#This Row],[ precision]],LEN(tests_4[[#This Row],[ precision]])-2)/10^(LEN(tests_4[[#This Row],[ precision]])-2),"")</f>
        <v>0.39927884615384601</v>
      </c>
      <c r="P2501" s="8">
        <f>IFERROR(RIGHT(tests_4[[#This Row],[ recall]],LEN(tests_4[[#This Row],[ recall]])-2)/10^(LEN(tests_4[[#This Row],[ recall]])-2),"")</f>
        <v>0.22810137839039499</v>
      </c>
      <c r="Q2501" s="8">
        <f>IFERROR(RIGHT(tests_4[[#This Row],[ f1-score]],LEN(tests_4[[#This Row],[ f1-score]])-2)/10^(LEN(tests_4[[#This Row],[ f1-score]])-2),"")</f>
        <v>0.29028055793855001</v>
      </c>
      <c r="R2501" s="8">
        <f>IFERROR(RIGHT(tests_4[[#This Row],[ f1-score-2]],LEN(tests_4[[#This Row],[ f1-score-2]])-2)/10^(LEN(tests_4[[#This Row],[ f1-score-2]])-2),"")</f>
        <v>0.29033766639992797</v>
      </c>
      <c r="S2501" s="9">
        <f t="shared" si="39"/>
        <v>-5.7108461377963771E-5</v>
      </c>
    </row>
    <row r="2502" spans="1:19" x14ac:dyDescent="0.35">
      <c r="A2502" t="s">
        <v>3</v>
      </c>
      <c r="B2502" t="s">
        <v>30</v>
      </c>
      <c r="C2502">
        <v>7</v>
      </c>
      <c r="D2502">
        <v>7</v>
      </c>
      <c r="E2502">
        <v>17</v>
      </c>
      <c r="F2502">
        <v>10416</v>
      </c>
      <c r="G2502">
        <v>2604</v>
      </c>
      <c r="H2502" t="s">
        <v>1872</v>
      </c>
      <c r="I2502" t="s">
        <v>16498</v>
      </c>
      <c r="J2502" t="s">
        <v>16499</v>
      </c>
      <c r="K2502" t="s">
        <v>16500</v>
      </c>
      <c r="L2502" t="s">
        <v>16501</v>
      </c>
      <c r="N2502" s="8">
        <f>IFERROR(RIGHT(tests_4[[#This Row],[ accuracy]],LEN(tests_4[[#This Row],[ accuracy]])-2)/10^(LEN(tests_4[[#This Row],[ accuracy]])-2),"")</f>
        <v>0.90610599078341003</v>
      </c>
      <c r="O2502" s="8">
        <f>IFERROR(RIGHT(tests_4[[#This Row],[ precision]],LEN(tests_4[[#This Row],[ precision]])-2)/10^(LEN(tests_4[[#This Row],[ precision]])-2),"")</f>
        <v>0.33583959899749299</v>
      </c>
      <c r="P2502" s="8">
        <f>IFERROR(RIGHT(tests_4[[#This Row],[ recall]],LEN(tests_4[[#This Row],[ recall]])-2)/10^(LEN(tests_4[[#This Row],[ recall]])-2),"")</f>
        <v>0.230982236154649</v>
      </c>
      <c r="Q2502" s="8">
        <f>IFERROR(RIGHT(tests_4[[#This Row],[ f1-score]],LEN(tests_4[[#This Row],[ f1-score]])-2)/10^(LEN(tests_4[[#This Row],[ f1-score]])-2),"")</f>
        <v>0.27351268591425998</v>
      </c>
      <c r="R2502" s="8">
        <f>IFERROR(RIGHT(tests_4[[#This Row],[ f1-score-2]],LEN(tests_4[[#This Row],[ f1-score-2]])-2)/10^(LEN(tests_4[[#This Row],[ f1-score-2]])-2),"")</f>
        <v>0.27371204408489402</v>
      </c>
      <c r="S2502" s="9">
        <f t="shared" si="39"/>
        <v>-1.9935817063404526E-4</v>
      </c>
    </row>
    <row r="2503" spans="1:19" x14ac:dyDescent="0.35">
      <c r="A2503" t="s">
        <v>3</v>
      </c>
      <c r="B2503" t="s">
        <v>30</v>
      </c>
      <c r="C2503">
        <v>7</v>
      </c>
      <c r="D2503">
        <v>7</v>
      </c>
      <c r="E2503">
        <v>18</v>
      </c>
      <c r="F2503">
        <v>10416</v>
      </c>
      <c r="G2503">
        <v>2604</v>
      </c>
      <c r="H2503" t="s">
        <v>2463</v>
      </c>
      <c r="I2503" t="s">
        <v>16502</v>
      </c>
      <c r="J2503" t="s">
        <v>16503</v>
      </c>
      <c r="K2503" t="s">
        <v>16504</v>
      </c>
      <c r="L2503" t="s">
        <v>16505</v>
      </c>
      <c r="N2503" s="8">
        <f>IFERROR(RIGHT(tests_4[[#This Row],[ accuracy]],LEN(tests_4[[#This Row],[ accuracy]])-2)/10^(LEN(tests_4[[#This Row],[ accuracy]])-2),"")</f>
        <v>0.91781874039938505</v>
      </c>
      <c r="O2503" s="8">
        <f>IFERROR(RIGHT(tests_4[[#This Row],[ precision]],LEN(tests_4[[#This Row],[ precision]])-2)/10^(LEN(tests_4[[#This Row],[ precision]])-2),"")</f>
        <v>0.41914569031273802</v>
      </c>
      <c r="P2503" s="8">
        <f>IFERROR(RIGHT(tests_4[[#This Row],[ recall]],LEN(tests_4[[#This Row],[ recall]])-2)/10^(LEN(tests_4[[#This Row],[ recall]])-2),"")</f>
        <v>0.22275277234181301</v>
      </c>
      <c r="Q2503" s="8">
        <f>IFERROR(RIGHT(tests_4[[#This Row],[ f1-score]],LEN(tests_4[[#This Row],[ f1-score]])-2)/10^(LEN(tests_4[[#This Row],[ f1-score]])-2),"")</f>
        <v>0.28778691351706098</v>
      </c>
      <c r="R2503" s="8">
        <f>IFERROR(RIGHT(tests_4[[#This Row],[ f1-score-2]],LEN(tests_4[[#This Row],[ f1-score-2]])-2)/10^(LEN(tests_4[[#This Row],[ f1-score-2]])-2),"")</f>
        <v>0.29090540004153898</v>
      </c>
      <c r="S2503" s="9">
        <f t="shared" si="39"/>
        <v>-3.1184865244779925E-3</v>
      </c>
    </row>
    <row r="2504" spans="1:19" x14ac:dyDescent="0.35">
      <c r="A2504" t="s">
        <v>3</v>
      </c>
      <c r="B2504" t="s">
        <v>30</v>
      </c>
      <c r="C2504">
        <v>7</v>
      </c>
      <c r="D2504">
        <v>7</v>
      </c>
      <c r="E2504">
        <v>19</v>
      </c>
      <c r="F2504">
        <v>10416</v>
      </c>
      <c r="G2504">
        <v>2604</v>
      </c>
      <c r="H2504" t="s">
        <v>2430</v>
      </c>
      <c r="I2504" t="s">
        <v>16506</v>
      </c>
      <c r="J2504" t="s">
        <v>16507</v>
      </c>
      <c r="K2504" t="s">
        <v>16508</v>
      </c>
      <c r="L2504" t="s">
        <v>16509</v>
      </c>
      <c r="N2504" s="8">
        <f>IFERROR(RIGHT(tests_4[[#This Row],[ accuracy]],LEN(tests_4[[#This Row],[ accuracy]])-2)/10^(LEN(tests_4[[#This Row],[ accuracy]])-2),"")</f>
        <v>0.91474654377880105</v>
      </c>
      <c r="O2504" s="8">
        <f>IFERROR(RIGHT(tests_4[[#This Row],[ precision]],LEN(tests_4[[#This Row],[ precision]])-2)/10^(LEN(tests_4[[#This Row],[ precision]])-2),"")</f>
        <v>0.39903846153846095</v>
      </c>
      <c r="P2504" s="8">
        <f>IFERROR(RIGHT(tests_4[[#This Row],[ recall]],LEN(tests_4[[#This Row],[ recall]])-2)/10^(LEN(tests_4[[#This Row],[ recall]])-2),"")</f>
        <v>0.25398769808173399</v>
      </c>
      <c r="Q2504" s="8">
        <f>IFERROR(RIGHT(tests_4[[#This Row],[ f1-score]],LEN(tests_4[[#This Row],[ f1-score]])-2)/10^(LEN(tests_4[[#This Row],[ f1-score]])-2),"")</f>
        <v>0.31007300403852101</v>
      </c>
      <c r="R2504" s="8">
        <f>IFERROR(RIGHT(tests_4[[#This Row],[ f1-score-2]],LEN(tests_4[[#This Row],[ f1-score-2]])-2)/10^(LEN(tests_4[[#This Row],[ f1-score-2]])-2),"")</f>
        <v>0.31040367617486198</v>
      </c>
      <c r="S2504" s="9">
        <f t="shared" si="39"/>
        <v>-3.3067213634097037E-4</v>
      </c>
    </row>
    <row r="2505" spans="1:19" x14ac:dyDescent="0.35">
      <c r="A2505" t="s">
        <v>3</v>
      </c>
      <c r="B2505" t="s">
        <v>30</v>
      </c>
      <c r="C2505">
        <v>7</v>
      </c>
      <c r="D2505">
        <v>7</v>
      </c>
      <c r="E2505">
        <v>20</v>
      </c>
      <c r="F2505">
        <v>10416</v>
      </c>
      <c r="G2505">
        <v>2604</v>
      </c>
      <c r="H2505" t="s">
        <v>2695</v>
      </c>
      <c r="I2505" t="s">
        <v>16510</v>
      </c>
      <c r="J2505" t="s">
        <v>16511</v>
      </c>
      <c r="K2505" t="s">
        <v>16512</v>
      </c>
      <c r="L2505" t="s">
        <v>16513</v>
      </c>
      <c r="N2505" s="8">
        <f>IFERROR(RIGHT(tests_4[[#This Row],[ accuracy]],LEN(tests_4[[#This Row],[ accuracy]])-2)/10^(LEN(tests_4[[#This Row],[ accuracy]])-2),"")</f>
        <v>0.91570660522273395</v>
      </c>
      <c r="O2505" s="8">
        <f>IFERROR(RIGHT(tests_4[[#This Row],[ precision]],LEN(tests_4[[#This Row],[ precision]])-2)/10^(LEN(tests_4[[#This Row],[ precision]])-2),"")</f>
        <v>0.40347252428592101</v>
      </c>
      <c r="P2505" s="8">
        <f>IFERROR(RIGHT(tests_4[[#This Row],[ recall]],LEN(tests_4[[#This Row],[ recall]])-2)/10^(LEN(tests_4[[#This Row],[ recall]])-2),"")</f>
        <v>0.24128459475643699</v>
      </c>
      <c r="Q2505" s="8">
        <f>IFERROR(RIGHT(tests_4[[#This Row],[ f1-score]],LEN(tests_4[[#This Row],[ f1-score]])-2)/10^(LEN(tests_4[[#This Row],[ f1-score]])-2),"")</f>
        <v>0.30161247687020798</v>
      </c>
      <c r="R2505" s="8">
        <f>IFERROR(RIGHT(tests_4[[#This Row],[ f1-score-2]],LEN(tests_4[[#This Row],[ f1-score-2]])-2)/10^(LEN(tests_4[[#This Row],[ f1-score-2]])-2),"")</f>
        <v>0.30197946371582302</v>
      </c>
      <c r="S2505" s="9">
        <f t="shared" si="39"/>
        <v>-3.6698684561503603E-4</v>
      </c>
    </row>
    <row r="2506" spans="1:19" x14ac:dyDescent="0.35">
      <c r="A2506" t="s">
        <v>3</v>
      </c>
      <c r="B2506" t="s">
        <v>30</v>
      </c>
      <c r="C2506">
        <v>7</v>
      </c>
      <c r="D2506">
        <v>7</v>
      </c>
      <c r="E2506">
        <v>21</v>
      </c>
      <c r="F2506">
        <v>10416</v>
      </c>
      <c r="G2506">
        <v>2604</v>
      </c>
      <c r="H2506" t="s">
        <v>2790</v>
      </c>
      <c r="I2506" t="s">
        <v>16514</v>
      </c>
      <c r="J2506" t="s">
        <v>16515</v>
      </c>
      <c r="K2506" t="s">
        <v>16516</v>
      </c>
      <c r="L2506" t="s">
        <v>16517</v>
      </c>
      <c r="N2506" s="8">
        <f>IFERROR(RIGHT(tests_4[[#This Row],[ accuracy]],LEN(tests_4[[#This Row],[ accuracy]])-2)/10^(LEN(tests_4[[#This Row],[ accuracy]])-2),"")</f>
        <v>0.91743471582181202</v>
      </c>
      <c r="O2506" s="8">
        <f>IFERROR(RIGHT(tests_4[[#This Row],[ precision]],LEN(tests_4[[#This Row],[ precision]])-2)/10^(LEN(tests_4[[#This Row],[ precision]])-2),"")</f>
        <v>0.42326172979084198</v>
      </c>
      <c r="P2506" s="8">
        <f>IFERROR(RIGHT(tests_4[[#This Row],[ recall]],LEN(tests_4[[#This Row],[ recall]])-2)/10^(LEN(tests_4[[#This Row],[ recall]])-2),"")</f>
        <v>0.25553995006242097</v>
      </c>
      <c r="Q2506" s="8">
        <f>IFERROR(RIGHT(tests_4[[#This Row],[ f1-score]],LEN(tests_4[[#This Row],[ f1-score]])-2)/10^(LEN(tests_4[[#This Row],[ f1-score]])-2),"")</f>
        <v>0.31829891720001602</v>
      </c>
      <c r="R2506" s="8">
        <f>IFERROR(RIGHT(tests_4[[#This Row],[ f1-score-2]],LEN(tests_4[[#This Row],[ f1-score-2]])-2)/10^(LEN(tests_4[[#This Row],[ f1-score-2]])-2),"")</f>
        <v>0.31868006371895502</v>
      </c>
      <c r="S2506" s="9">
        <f t="shared" si="39"/>
        <v>-3.8114651893900175E-4</v>
      </c>
    </row>
    <row r="2507" spans="1:19" x14ac:dyDescent="0.35">
      <c r="A2507" t="s">
        <v>3</v>
      </c>
      <c r="B2507" t="s">
        <v>30</v>
      </c>
      <c r="C2507">
        <v>7</v>
      </c>
      <c r="D2507">
        <v>7</v>
      </c>
      <c r="E2507">
        <v>22</v>
      </c>
      <c r="F2507">
        <v>10416</v>
      </c>
      <c r="G2507">
        <v>2604</v>
      </c>
      <c r="H2507" t="s">
        <v>7596</v>
      </c>
      <c r="I2507" t="s">
        <v>16518</v>
      </c>
      <c r="J2507" t="s">
        <v>16519</v>
      </c>
      <c r="K2507" t="s">
        <v>16520</v>
      </c>
      <c r="L2507" t="s">
        <v>16521</v>
      </c>
      <c r="N2507" s="8">
        <f>IFERROR(RIGHT(tests_4[[#This Row],[ accuracy]],LEN(tests_4[[#This Row],[ accuracy]])-2)/10^(LEN(tests_4[[#This Row],[ accuracy]])-2),"")</f>
        <v>0.91589861751152002</v>
      </c>
      <c r="O2507" s="8">
        <f>IFERROR(RIGHT(tests_4[[#This Row],[ precision]],LEN(tests_4[[#This Row],[ precision]])-2)/10^(LEN(tests_4[[#This Row],[ precision]])-2),"")</f>
        <v>0.397047397047397</v>
      </c>
      <c r="P2507" s="8">
        <f>IFERROR(RIGHT(tests_4[[#This Row],[ recall]],LEN(tests_4[[#This Row],[ recall]])-2)/10^(LEN(tests_4[[#This Row],[ recall]])-2),"")</f>
        <v>0.22279442363711999</v>
      </c>
      <c r="Q2507" s="8">
        <f>IFERROR(RIGHT(tests_4[[#This Row],[ f1-score]],LEN(tests_4[[#This Row],[ f1-score]])-2)/10^(LEN(tests_4[[#This Row],[ f1-score]])-2),"")</f>
        <v>0.28334678504170002</v>
      </c>
      <c r="R2507" s="8">
        <f>IFERROR(RIGHT(tests_4[[#This Row],[ f1-score-2]],LEN(tests_4[[#This Row],[ f1-score-2]])-2)/10^(LEN(tests_4[[#This Row],[ f1-score-2]])-2),"")</f>
        <v>0.28542748498029202</v>
      </c>
      <c r="S2507" s="9">
        <f t="shared" si="39"/>
        <v>-2.0806999385920011E-3</v>
      </c>
    </row>
    <row r="2508" spans="1:19" x14ac:dyDescent="0.35">
      <c r="A2508" t="s">
        <v>3</v>
      </c>
      <c r="B2508" t="s">
        <v>30</v>
      </c>
      <c r="C2508">
        <v>7</v>
      </c>
      <c r="D2508">
        <v>7</v>
      </c>
      <c r="E2508">
        <v>23</v>
      </c>
      <c r="F2508">
        <v>10416</v>
      </c>
      <c r="G2508">
        <v>2604</v>
      </c>
      <c r="H2508" t="s">
        <v>1794</v>
      </c>
      <c r="I2508" t="s">
        <v>16522</v>
      </c>
      <c r="J2508" t="s">
        <v>16523</v>
      </c>
      <c r="K2508" t="s">
        <v>6494</v>
      </c>
      <c r="L2508" t="s">
        <v>16524</v>
      </c>
      <c r="N2508" s="8">
        <f>IFERROR(RIGHT(tests_4[[#This Row],[ accuracy]],LEN(tests_4[[#This Row],[ accuracy]])-2)/10^(LEN(tests_4[[#This Row],[ accuracy]])-2),"")</f>
        <v>0.91321044546850905</v>
      </c>
      <c r="O2508" s="8">
        <f>IFERROR(RIGHT(tests_4[[#This Row],[ precision]],LEN(tests_4[[#This Row],[ precision]])-2)/10^(LEN(tests_4[[#This Row],[ precision]])-2),"")</f>
        <v>0.38830845771144201</v>
      </c>
      <c r="P2508" s="8">
        <f>IFERROR(RIGHT(tests_4[[#This Row],[ recall]],LEN(tests_4[[#This Row],[ recall]])-2)/10^(LEN(tests_4[[#This Row],[ recall]])-2),"")</f>
        <v>0.249583853516437</v>
      </c>
      <c r="Q2508" s="8">
        <f>IFERROR(RIGHT(tests_4[[#This Row],[ f1-score]],LEN(tests_4[[#This Row],[ f1-score]])-2)/10^(LEN(tests_4[[#This Row],[ f1-score]])-2),"")</f>
        <v>0.30219780219780201</v>
      </c>
      <c r="R2508" s="8">
        <f>IFERROR(RIGHT(tests_4[[#This Row],[ f1-score-2]],LEN(tests_4[[#This Row],[ f1-score-2]])-2)/10^(LEN(tests_4[[#This Row],[ f1-score-2]])-2),"")</f>
        <v>0.30386170054971701</v>
      </c>
      <c r="S2508" s="9">
        <f t="shared" si="39"/>
        <v>-1.6638983519149941E-3</v>
      </c>
    </row>
    <row r="2509" spans="1:19" x14ac:dyDescent="0.35">
      <c r="A2509" t="s">
        <v>3</v>
      </c>
      <c r="B2509" t="s">
        <v>30</v>
      </c>
      <c r="C2509">
        <v>9</v>
      </c>
      <c r="D2509">
        <v>7</v>
      </c>
      <c r="E2509">
        <v>1</v>
      </c>
      <c r="F2509">
        <v>10416</v>
      </c>
      <c r="G2509">
        <v>2604</v>
      </c>
      <c r="H2509" t="s">
        <v>7758</v>
      </c>
      <c r="I2509" t="s">
        <v>16525</v>
      </c>
      <c r="J2509" t="s">
        <v>16526</v>
      </c>
      <c r="K2509" t="s">
        <v>16527</v>
      </c>
      <c r="L2509" t="s">
        <v>16528</v>
      </c>
      <c r="N2509" s="8">
        <f>IFERROR(RIGHT(tests_4[[#This Row],[ accuracy]],LEN(tests_4[[#This Row],[ accuracy]])-2)/10^(LEN(tests_4[[#This Row],[ accuracy]])-2),"")</f>
        <v>0.93145161290322498</v>
      </c>
      <c r="O2509" s="8">
        <f>IFERROR(RIGHT(tests_4[[#This Row],[ precision]],LEN(tests_4[[#This Row],[ precision]])-2)/10^(LEN(tests_4[[#This Row],[ precision]])-2),"")</f>
        <v>0.41740318174513902</v>
      </c>
      <c r="P2509" s="8">
        <f>IFERROR(RIGHT(tests_4[[#This Row],[ recall]],LEN(tests_4[[#This Row],[ recall]])-2)/10^(LEN(tests_4[[#This Row],[ recall]])-2),"")</f>
        <v>0.29312679197196501</v>
      </c>
      <c r="Q2509" s="8">
        <f>IFERROR(RIGHT(tests_4[[#This Row],[ f1-score]],LEN(tests_4[[#This Row],[ f1-score]])-2)/10^(LEN(tests_4[[#This Row],[ f1-score]])-2),"")</f>
        <v>0.34420746751466602</v>
      </c>
      <c r="R2509" s="8">
        <f>IFERROR(RIGHT(tests_4[[#This Row],[ f1-score-2]],LEN(tests_4[[#This Row],[ f1-score-2]])-2)/10^(LEN(tests_4[[#This Row],[ f1-score-2]])-2),"")</f>
        <v>0.34439660577234898</v>
      </c>
      <c r="S2509" s="9">
        <f t="shared" si="39"/>
        <v>-1.8913825768296366E-4</v>
      </c>
    </row>
    <row r="2510" spans="1:19" x14ac:dyDescent="0.35">
      <c r="A2510" t="s">
        <v>3</v>
      </c>
      <c r="B2510" t="s">
        <v>30</v>
      </c>
      <c r="C2510">
        <v>9</v>
      </c>
      <c r="D2510">
        <v>7</v>
      </c>
      <c r="E2510">
        <v>2</v>
      </c>
      <c r="F2510">
        <v>10416</v>
      </c>
      <c r="G2510">
        <v>2604</v>
      </c>
      <c r="H2510" t="s">
        <v>8405</v>
      </c>
      <c r="I2510" t="s">
        <v>16529</v>
      </c>
      <c r="J2510" t="s">
        <v>16530</v>
      </c>
      <c r="K2510" t="s">
        <v>16531</v>
      </c>
      <c r="L2510" t="s">
        <v>16532</v>
      </c>
      <c r="N2510" s="8">
        <f>IFERROR(RIGHT(tests_4[[#This Row],[ accuracy]],LEN(tests_4[[#This Row],[ accuracy]])-2)/10^(LEN(tests_4[[#This Row],[ accuracy]])-2),"")</f>
        <v>0.92972350230414702</v>
      </c>
      <c r="O2510" s="8">
        <f>IFERROR(RIGHT(tests_4[[#This Row],[ precision]],LEN(tests_4[[#This Row],[ precision]])-2)/10^(LEN(tests_4[[#This Row],[ precision]])-2),"")</f>
        <v>0.38095952023988</v>
      </c>
      <c r="P2510" s="8">
        <f>IFERROR(RIGHT(tests_4[[#This Row],[ recall]],LEN(tests_4[[#This Row],[ recall]])-2)/10^(LEN(tests_4[[#This Row],[ recall]])-2),"")</f>
        <v>0.24092067537432299</v>
      </c>
      <c r="Q2510" s="8">
        <f>IFERROR(RIGHT(tests_4[[#This Row],[ f1-score]],LEN(tests_4[[#This Row],[ f1-score]])-2)/10^(LEN(tests_4[[#This Row],[ f1-score]])-2),"")</f>
        <v>0.29494100581716998</v>
      </c>
      <c r="R2510" s="8">
        <f>IFERROR(RIGHT(tests_4[[#This Row],[ f1-score-2]],LEN(tests_4[[#This Row],[ f1-score-2]])-2)/10^(LEN(tests_4[[#This Row],[ f1-score-2]])-2),"")</f>
        <v>0.29517268938214702</v>
      </c>
      <c r="S2510" s="9">
        <f t="shared" si="39"/>
        <v>-2.3168356497704767E-4</v>
      </c>
    </row>
    <row r="2511" spans="1:19" x14ac:dyDescent="0.35">
      <c r="A2511" t="s">
        <v>3</v>
      </c>
      <c r="B2511" t="s">
        <v>30</v>
      </c>
      <c r="C2511">
        <v>9</v>
      </c>
      <c r="D2511">
        <v>7</v>
      </c>
      <c r="E2511">
        <v>3</v>
      </c>
      <c r="F2511">
        <v>10416</v>
      </c>
      <c r="G2511">
        <v>2604</v>
      </c>
      <c r="H2511" t="s">
        <v>7753</v>
      </c>
      <c r="I2511" t="s">
        <v>16533</v>
      </c>
      <c r="J2511" t="s">
        <v>16534</v>
      </c>
      <c r="K2511" t="s">
        <v>16535</v>
      </c>
      <c r="L2511" t="s">
        <v>16536</v>
      </c>
      <c r="N2511" s="8">
        <f>IFERROR(RIGHT(tests_4[[#This Row],[ accuracy]],LEN(tests_4[[#This Row],[ accuracy]])-2)/10^(LEN(tests_4[[#This Row],[ accuracy]])-2),"")</f>
        <v>0.93049155145929296</v>
      </c>
      <c r="O2511" s="8">
        <f>IFERROR(RIGHT(tests_4[[#This Row],[ precision]],LEN(tests_4[[#This Row],[ precision]])-2)/10^(LEN(tests_4[[#This Row],[ precision]])-2),"")</f>
        <v>0.39622015915119296</v>
      </c>
      <c r="P2511" s="8">
        <f>IFERROR(RIGHT(tests_4[[#This Row],[ recall]],LEN(tests_4[[#This Row],[ recall]])-2)/10^(LEN(tests_4[[#This Row],[ recall]])-2),"")</f>
        <v>0.27341510035042998</v>
      </c>
      <c r="Q2511" s="8">
        <f>IFERROR(RIGHT(tests_4[[#This Row],[ f1-score]],LEN(tests_4[[#This Row],[ f1-score]])-2)/10^(LEN(tests_4[[#This Row],[ f1-score]])-2),"")</f>
        <v>0.32350000000000001</v>
      </c>
      <c r="R2511" s="8">
        <f>IFERROR(RIGHT(tests_4[[#This Row],[ f1-score-2]],LEN(tests_4[[#This Row],[ f1-score-2]])-2)/10^(LEN(tests_4[[#This Row],[ f1-score-2]])-2),"")</f>
        <v>0.32355696041398202</v>
      </c>
      <c r="S2511" s="9">
        <f t="shared" si="39"/>
        <v>-5.6960413982010127E-5</v>
      </c>
    </row>
    <row r="2512" spans="1:19" x14ac:dyDescent="0.35">
      <c r="A2512" t="s">
        <v>3</v>
      </c>
      <c r="B2512" t="s">
        <v>30</v>
      </c>
      <c r="C2512">
        <v>9</v>
      </c>
      <c r="D2512">
        <v>7</v>
      </c>
      <c r="E2512">
        <v>4</v>
      </c>
      <c r="F2512">
        <v>10416</v>
      </c>
      <c r="G2512">
        <v>2604</v>
      </c>
      <c r="H2512" t="s">
        <v>6324</v>
      </c>
      <c r="I2512" t="s">
        <v>16537</v>
      </c>
      <c r="J2512" t="s">
        <v>16538</v>
      </c>
      <c r="K2512" t="s">
        <v>16539</v>
      </c>
      <c r="L2512" t="s">
        <v>16540</v>
      </c>
      <c r="N2512" s="8">
        <f>IFERROR(RIGHT(tests_4[[#This Row],[ accuracy]],LEN(tests_4[[#This Row],[ accuracy]])-2)/10^(LEN(tests_4[[#This Row],[ accuracy]])-2),"")</f>
        <v>0.92261904761904701</v>
      </c>
      <c r="O2512" s="8">
        <f>IFERROR(RIGHT(tests_4[[#This Row],[ precision]],LEN(tests_4[[#This Row],[ precision]])-2)/10^(LEN(tests_4[[#This Row],[ precision]])-2),"")</f>
        <v>0.31002304147465398</v>
      </c>
      <c r="P2512" s="8">
        <f>IFERROR(RIGHT(tests_4[[#This Row],[ recall]],LEN(tests_4[[#This Row],[ recall]])-2)/10^(LEN(tests_4[[#This Row],[ recall]])-2),"")</f>
        <v>0.22327970691302901</v>
      </c>
      <c r="Q2512" s="8">
        <f>IFERROR(RIGHT(tests_4[[#This Row],[ f1-score]],LEN(tests_4[[#This Row],[ f1-score]])-2)/10^(LEN(tests_4[[#This Row],[ f1-score]])-2),"")</f>
        <v>0.259596748142564</v>
      </c>
      <c r="R2512" s="8">
        <f>IFERROR(RIGHT(tests_4[[#This Row],[ f1-score-2]],LEN(tests_4[[#This Row],[ f1-score-2]])-2)/10^(LEN(tests_4[[#This Row],[ f1-score-2]])-2),"")</f>
        <v>0.25959683892881802</v>
      </c>
      <c r="S2512" s="9">
        <f t="shared" si="39"/>
        <v>-9.0786254014485479E-8</v>
      </c>
    </row>
    <row r="2513" spans="1:19" x14ac:dyDescent="0.35">
      <c r="A2513" t="s">
        <v>3</v>
      </c>
      <c r="B2513" t="s">
        <v>30</v>
      </c>
      <c r="C2513">
        <v>9</v>
      </c>
      <c r="D2513">
        <v>7</v>
      </c>
      <c r="E2513">
        <v>5</v>
      </c>
      <c r="F2513">
        <v>10416</v>
      </c>
      <c r="G2513">
        <v>2604</v>
      </c>
      <c r="H2513" t="s">
        <v>12705</v>
      </c>
      <c r="I2513" t="s">
        <v>16541</v>
      </c>
      <c r="J2513" t="s">
        <v>16542</v>
      </c>
      <c r="K2513" t="s">
        <v>16543</v>
      </c>
      <c r="L2513" t="s">
        <v>16544</v>
      </c>
      <c r="N2513" s="8">
        <f>IFERROR(RIGHT(tests_4[[#This Row],[ accuracy]],LEN(tests_4[[#This Row],[ accuracy]])-2)/10^(LEN(tests_4[[#This Row],[ accuracy]])-2),"")</f>
        <v>0.93125960061443902</v>
      </c>
      <c r="O2513" s="8">
        <f>IFERROR(RIGHT(tests_4[[#This Row],[ precision]],LEN(tests_4[[#This Row],[ precision]])-2)/10^(LEN(tests_4[[#This Row],[ precision]])-2),"")</f>
        <v>0.39908204245553602</v>
      </c>
      <c r="P2513" s="8">
        <f>IFERROR(RIGHT(tests_4[[#This Row],[ recall]],LEN(tests_4[[#This Row],[ recall]])-2)/10^(LEN(tests_4[[#This Row],[ recall]])-2),"")</f>
        <v>0.23427046830200701</v>
      </c>
      <c r="Q2513" s="8">
        <f>IFERROR(RIGHT(tests_4[[#This Row],[ f1-score]],LEN(tests_4[[#This Row],[ f1-score]])-2)/10^(LEN(tests_4[[#This Row],[ f1-score]])-2),"")</f>
        <v>0.295146059621963</v>
      </c>
      <c r="R2513" s="8">
        <f>IFERROR(RIGHT(tests_4[[#This Row],[ f1-score-2]],LEN(tests_4[[#This Row],[ f1-score-2]])-2)/10^(LEN(tests_4[[#This Row],[ f1-score-2]])-2),"")</f>
        <v>0.29523254550662198</v>
      </c>
      <c r="S2513" s="9">
        <f t="shared" si="39"/>
        <v>-8.6485884658982215E-5</v>
      </c>
    </row>
    <row r="2514" spans="1:19" x14ac:dyDescent="0.35">
      <c r="A2514" t="s">
        <v>3</v>
      </c>
      <c r="B2514" t="s">
        <v>30</v>
      </c>
      <c r="C2514">
        <v>9</v>
      </c>
      <c r="D2514">
        <v>7</v>
      </c>
      <c r="E2514">
        <v>6</v>
      </c>
      <c r="F2514">
        <v>10416</v>
      </c>
      <c r="G2514">
        <v>2604</v>
      </c>
      <c r="H2514" t="s">
        <v>7685</v>
      </c>
      <c r="I2514" t="s">
        <v>16545</v>
      </c>
      <c r="J2514" t="s">
        <v>16546</v>
      </c>
      <c r="K2514" t="s">
        <v>16547</v>
      </c>
      <c r="L2514" t="s">
        <v>16548</v>
      </c>
      <c r="N2514" s="8">
        <f>IFERROR(RIGHT(tests_4[[#This Row],[ accuracy]],LEN(tests_4[[#This Row],[ accuracy]])-2)/10^(LEN(tests_4[[#This Row],[ accuracy]])-2),"")</f>
        <v>0.93337173579109001</v>
      </c>
      <c r="O2514" s="8">
        <f>IFERROR(RIGHT(tests_4[[#This Row],[ precision]],LEN(tests_4[[#This Row],[ precision]])-2)/10^(LEN(tests_4[[#This Row],[ precision]])-2),"")</f>
        <v>0.42326343381389198</v>
      </c>
      <c r="P2514" s="8">
        <f>IFERROR(RIGHT(tests_4[[#This Row],[ recall]],LEN(tests_4[[#This Row],[ recall]])-2)/10^(LEN(tests_4[[#This Row],[ recall]])-2),"")</f>
        <v>0.23407136030582901</v>
      </c>
      <c r="Q2514" s="8">
        <f>IFERROR(RIGHT(tests_4[[#This Row],[ f1-score]],LEN(tests_4[[#This Row],[ f1-score]])-2)/10^(LEN(tests_4[[#This Row],[ f1-score]])-2),"")</f>
        <v>0.30010214841175697</v>
      </c>
      <c r="R2514" s="8">
        <f>IFERROR(RIGHT(tests_4[[#This Row],[ f1-score-2]],LEN(tests_4[[#This Row],[ f1-score-2]])-2)/10^(LEN(tests_4[[#This Row],[ f1-score-2]])-2),"")</f>
        <v>0.30144105745447503</v>
      </c>
      <c r="S2514" s="9">
        <f t="shared" si="39"/>
        <v>-1.3389090427180506E-3</v>
      </c>
    </row>
    <row r="2515" spans="1:19" x14ac:dyDescent="0.35">
      <c r="A2515" t="s">
        <v>3</v>
      </c>
      <c r="B2515" t="s">
        <v>30</v>
      </c>
      <c r="C2515">
        <v>9</v>
      </c>
      <c r="D2515">
        <v>7</v>
      </c>
      <c r="E2515">
        <v>7</v>
      </c>
      <c r="F2515">
        <v>10416</v>
      </c>
      <c r="G2515">
        <v>2604</v>
      </c>
      <c r="H2515" t="s">
        <v>7763</v>
      </c>
      <c r="I2515" t="s">
        <v>16549</v>
      </c>
      <c r="J2515" t="s">
        <v>16550</v>
      </c>
      <c r="K2515" t="s">
        <v>16551</v>
      </c>
      <c r="L2515" t="s">
        <v>16552</v>
      </c>
      <c r="N2515" s="8">
        <f>IFERROR(RIGHT(tests_4[[#This Row],[ accuracy]],LEN(tests_4[[#This Row],[ accuracy]])-2)/10^(LEN(tests_4[[#This Row],[ accuracy]])-2),"")</f>
        <v>0.93260368663594395</v>
      </c>
      <c r="O2515" s="8">
        <f>IFERROR(RIGHT(tests_4[[#This Row],[ precision]],LEN(tests_4[[#This Row],[ precision]])-2)/10^(LEN(tests_4[[#This Row],[ precision]])-2),"")</f>
        <v>0.40368150684931503</v>
      </c>
      <c r="P2515" s="8">
        <f>IFERROR(RIGHT(tests_4[[#This Row],[ recall]],LEN(tests_4[[#This Row],[ recall]])-2)/10^(LEN(tests_4[[#This Row],[ recall]])-2),"")</f>
        <v>0.23490761388977299</v>
      </c>
      <c r="Q2515" s="8">
        <f>IFERROR(RIGHT(tests_4[[#This Row],[ f1-score]],LEN(tests_4[[#This Row],[ f1-score]])-2)/10^(LEN(tests_4[[#This Row],[ f1-score]])-2),"")</f>
        <v>0.295822882500482</v>
      </c>
      <c r="R2515" s="8">
        <f>IFERROR(RIGHT(tests_4[[#This Row],[ f1-score-2]],LEN(tests_4[[#This Row],[ f1-score-2]])-2)/10^(LEN(tests_4[[#This Row],[ f1-score-2]])-2),"")</f>
        <v>0.29699177911345898</v>
      </c>
      <c r="S2515" s="9">
        <f t="shared" si="39"/>
        <v>-1.1688966129769773E-3</v>
      </c>
    </row>
    <row r="2516" spans="1:19" x14ac:dyDescent="0.35">
      <c r="A2516" t="s">
        <v>3</v>
      </c>
      <c r="B2516" t="s">
        <v>30</v>
      </c>
      <c r="C2516">
        <v>9</v>
      </c>
      <c r="D2516">
        <v>7</v>
      </c>
      <c r="E2516">
        <v>8</v>
      </c>
      <c r="F2516">
        <v>10416</v>
      </c>
      <c r="G2516">
        <v>2604</v>
      </c>
      <c r="H2516" t="s">
        <v>8443</v>
      </c>
      <c r="I2516" t="s">
        <v>16553</v>
      </c>
      <c r="J2516" t="s">
        <v>16554</v>
      </c>
      <c r="K2516" t="s">
        <v>16555</v>
      </c>
      <c r="L2516" t="s">
        <v>16556</v>
      </c>
      <c r="N2516" s="8">
        <f>IFERROR(RIGHT(tests_4[[#This Row],[ accuracy]],LEN(tests_4[[#This Row],[ accuracy]])-2)/10^(LEN(tests_4[[#This Row],[ accuracy]])-2),"")</f>
        <v>0.93298771121351698</v>
      </c>
      <c r="O2516" s="8">
        <f>IFERROR(RIGHT(tests_4[[#This Row],[ precision]],LEN(tests_4[[#This Row],[ precision]])-2)/10^(LEN(tests_4[[#This Row],[ precision]])-2),"")</f>
        <v>0.41271753681392198</v>
      </c>
      <c r="P2516" s="8">
        <f>IFERROR(RIGHT(tests_4[[#This Row],[ recall]],LEN(tests_4[[#This Row],[ recall]])-2)/10^(LEN(tests_4[[#This Row],[ recall]])-2),"")</f>
        <v>0.222961134119146</v>
      </c>
      <c r="Q2516" s="8">
        <f>IFERROR(RIGHT(tests_4[[#This Row],[ f1-score]],LEN(tests_4[[#This Row],[ f1-score]])-2)/10^(LEN(tests_4[[#This Row],[ f1-score]])-2),"")</f>
        <v>0.28853439680957099</v>
      </c>
      <c r="R2516" s="8">
        <f>IFERROR(RIGHT(tests_4[[#This Row],[ f1-score-2]],LEN(tests_4[[#This Row],[ f1-score-2]])-2)/10^(LEN(tests_4[[#This Row],[ f1-score-2]])-2),"")</f>
        <v>0.28951724915930499</v>
      </c>
      <c r="S2516" s="9">
        <f t="shared" si="39"/>
        <v>-9.8285234973399804E-4</v>
      </c>
    </row>
    <row r="2517" spans="1:19" x14ac:dyDescent="0.35">
      <c r="A2517" t="s">
        <v>3</v>
      </c>
      <c r="B2517" t="s">
        <v>30</v>
      </c>
      <c r="C2517">
        <v>9</v>
      </c>
      <c r="D2517">
        <v>7</v>
      </c>
      <c r="E2517">
        <v>9</v>
      </c>
      <c r="F2517">
        <v>10416</v>
      </c>
      <c r="G2517">
        <v>2604</v>
      </c>
      <c r="H2517" t="s">
        <v>8443</v>
      </c>
      <c r="I2517" t="s">
        <v>16557</v>
      </c>
      <c r="J2517" t="s">
        <v>16558</v>
      </c>
      <c r="K2517" t="s">
        <v>16559</v>
      </c>
      <c r="L2517" t="s">
        <v>16560</v>
      </c>
      <c r="N2517" s="8">
        <f>IFERROR(RIGHT(tests_4[[#This Row],[ accuracy]],LEN(tests_4[[#This Row],[ accuracy]])-2)/10^(LEN(tests_4[[#This Row],[ accuracy]])-2),"")</f>
        <v>0.93298771121351698</v>
      </c>
      <c r="O2517" s="8">
        <f>IFERROR(RIGHT(tests_4[[#This Row],[ precision]],LEN(tests_4[[#This Row],[ precision]])-2)/10^(LEN(tests_4[[#This Row],[ precision]])-2),"")</f>
        <v>0.41484613577636797</v>
      </c>
      <c r="P2517" s="8">
        <f>IFERROR(RIGHT(tests_4[[#This Row],[ recall]],LEN(tests_4[[#This Row],[ recall]])-2)/10^(LEN(tests_4[[#This Row],[ recall]])-2),"")</f>
        <v>0.241438356164383</v>
      </c>
      <c r="Q2517" s="8">
        <f>IFERROR(RIGHT(tests_4[[#This Row],[ f1-score]],LEN(tests_4[[#This Row],[ f1-score]])-2)/10^(LEN(tests_4[[#This Row],[ f1-score]])-2),"")</f>
        <v>0.305223310853798</v>
      </c>
      <c r="R2517" s="8">
        <f>IFERROR(RIGHT(tests_4[[#This Row],[ f1-score-2]],LEN(tests_4[[#This Row],[ f1-score-2]])-2)/10^(LEN(tests_4[[#This Row],[ f1-score-2]])-2),"")</f>
        <v>0.30523277728779602</v>
      </c>
      <c r="S2517" s="9">
        <f t="shared" si="39"/>
        <v>-9.4664339980177203E-6</v>
      </c>
    </row>
    <row r="2518" spans="1:19" x14ac:dyDescent="0.35">
      <c r="A2518" t="s">
        <v>3</v>
      </c>
      <c r="B2518" t="s">
        <v>30</v>
      </c>
      <c r="C2518">
        <v>9</v>
      </c>
      <c r="D2518">
        <v>7</v>
      </c>
      <c r="E2518">
        <v>10</v>
      </c>
      <c r="F2518">
        <v>10416</v>
      </c>
      <c r="G2518">
        <v>2604</v>
      </c>
      <c r="H2518" t="s">
        <v>8379</v>
      </c>
      <c r="I2518" t="s">
        <v>16561</v>
      </c>
      <c r="J2518" t="s">
        <v>16562</v>
      </c>
      <c r="K2518" t="s">
        <v>16563</v>
      </c>
      <c r="L2518" t="s">
        <v>16564</v>
      </c>
      <c r="N2518" s="8">
        <f>IFERROR(RIGHT(tests_4[[#This Row],[ accuracy]],LEN(tests_4[[#This Row],[ accuracy]])-2)/10^(LEN(tests_4[[#This Row],[ accuracy]])-2),"")</f>
        <v>0.93433179723502302</v>
      </c>
      <c r="O2518" s="8">
        <f>IFERROR(RIGHT(tests_4[[#This Row],[ precision]],LEN(tests_4[[#This Row],[ precision]])-2)/10^(LEN(tests_4[[#This Row],[ precision]])-2),"")</f>
        <v>0.41980229591836699</v>
      </c>
      <c r="P2518" s="8">
        <f>IFERROR(RIGHT(tests_4[[#This Row],[ recall]],LEN(tests_4[[#This Row],[ recall]])-2)/10^(LEN(tests_4[[#This Row],[ recall]])-2),"")</f>
        <v>0.21352341510035</v>
      </c>
      <c r="Q2518" s="8">
        <f>IFERROR(RIGHT(tests_4[[#This Row],[ f1-score]],LEN(tests_4[[#This Row],[ f1-score]])-2)/10^(LEN(tests_4[[#This Row],[ f1-score]])-2),"")</f>
        <v>0.28201058201058199</v>
      </c>
      <c r="R2518" s="8">
        <f>IFERROR(RIGHT(tests_4[[#This Row],[ f1-score-2]],LEN(tests_4[[#This Row],[ f1-score-2]])-2)/10^(LEN(tests_4[[#This Row],[ f1-score-2]])-2),"")</f>
        <v>0.283069574886747</v>
      </c>
      <c r="S2518" s="9">
        <f t="shared" si="39"/>
        <v>-1.0589928761650103E-3</v>
      </c>
    </row>
    <row r="2519" spans="1:19" x14ac:dyDescent="0.35">
      <c r="A2519" t="s">
        <v>3</v>
      </c>
      <c r="B2519" t="s">
        <v>30</v>
      </c>
      <c r="C2519">
        <v>9</v>
      </c>
      <c r="D2519">
        <v>7</v>
      </c>
      <c r="E2519">
        <v>11</v>
      </c>
      <c r="F2519">
        <v>10416</v>
      </c>
      <c r="G2519">
        <v>2604</v>
      </c>
      <c r="H2519" t="s">
        <v>12705</v>
      </c>
      <c r="I2519" t="s">
        <v>16565</v>
      </c>
      <c r="J2519" t="s">
        <v>16566</v>
      </c>
      <c r="K2519" t="s">
        <v>16567</v>
      </c>
      <c r="L2519" t="s">
        <v>16568</v>
      </c>
      <c r="N2519" s="8">
        <f>IFERROR(RIGHT(tests_4[[#This Row],[ accuracy]],LEN(tests_4[[#This Row],[ accuracy]])-2)/10^(LEN(tests_4[[#This Row],[ accuracy]])-2),"")</f>
        <v>0.93125960061443902</v>
      </c>
      <c r="O2519" s="8">
        <f>IFERROR(RIGHT(tests_4[[#This Row],[ precision]],LEN(tests_4[[#This Row],[ precision]])-2)/10^(LEN(tests_4[[#This Row],[ precision]])-2),"")</f>
        <v>0.38240644490644399</v>
      </c>
      <c r="P2519" s="8">
        <f>IFERROR(RIGHT(tests_4[[#This Row],[ recall]],LEN(tests_4[[#This Row],[ recall]])-2)/10^(LEN(tests_4[[#This Row],[ recall]])-2),"")</f>
        <v>0.21404109589041001</v>
      </c>
      <c r="Q2519" s="8">
        <f>IFERROR(RIGHT(tests_4[[#This Row],[ f1-score]],LEN(tests_4[[#This Row],[ f1-score]])-2)/10^(LEN(tests_4[[#This Row],[ f1-score]])-2),"")</f>
        <v>0.273978919631093</v>
      </c>
      <c r="R2519" s="8">
        <f>IFERROR(RIGHT(tests_4[[#This Row],[ f1-score-2]],LEN(tests_4[[#This Row],[ f1-score-2]])-2)/10^(LEN(tests_4[[#This Row],[ f1-score-2]])-2),"")</f>
        <v>0.27446066567389499</v>
      </c>
      <c r="S2519" s="9">
        <f t="shared" si="39"/>
        <v>-4.8174604280198929E-4</v>
      </c>
    </row>
    <row r="2520" spans="1:19" x14ac:dyDescent="0.35">
      <c r="A2520" t="s">
        <v>3</v>
      </c>
      <c r="B2520" t="s">
        <v>30</v>
      </c>
      <c r="C2520">
        <v>9</v>
      </c>
      <c r="D2520">
        <v>7</v>
      </c>
      <c r="E2520">
        <v>12</v>
      </c>
      <c r="F2520">
        <v>10416</v>
      </c>
      <c r="G2520">
        <v>2604</v>
      </c>
      <c r="H2520" t="s">
        <v>6376</v>
      </c>
      <c r="I2520" t="s">
        <v>16569</v>
      </c>
      <c r="J2520" t="s">
        <v>16570</v>
      </c>
      <c r="K2520" t="s">
        <v>16571</v>
      </c>
      <c r="L2520" t="s">
        <v>16572</v>
      </c>
      <c r="N2520" s="8">
        <f>IFERROR(RIGHT(tests_4[[#This Row],[ accuracy]],LEN(tests_4[[#This Row],[ accuracy]])-2)/10^(LEN(tests_4[[#This Row],[ accuracy]])-2),"")</f>
        <v>0.93394777265744999</v>
      </c>
      <c r="O2520" s="8">
        <f>IFERROR(RIGHT(tests_4[[#This Row],[ precision]],LEN(tests_4[[#This Row],[ precision]])-2)/10^(LEN(tests_4[[#This Row],[ precision]])-2),"")</f>
        <v>0.41753365973072198</v>
      </c>
      <c r="P2520" s="8">
        <f>IFERROR(RIGHT(tests_4[[#This Row],[ recall]],LEN(tests_4[[#This Row],[ recall]])-2)/10^(LEN(tests_4[[#This Row],[ recall]])-2),"")</f>
        <v>0.21268716151640599</v>
      </c>
      <c r="Q2520" s="8">
        <f>IFERROR(RIGHT(tests_4[[#This Row],[ f1-score]],LEN(tests_4[[#This Row],[ f1-score]])-2)/10^(LEN(tests_4[[#This Row],[ f1-score]])-2),"")</f>
        <v>0.28179342132830498</v>
      </c>
      <c r="R2520" s="8">
        <f>IFERROR(RIGHT(tests_4[[#This Row],[ f1-score-2]],LEN(tests_4[[#This Row],[ f1-score-2]])-2)/10^(LEN(tests_4[[#This Row],[ f1-score-2]])-2),"")</f>
        <v>0.28181883534076901</v>
      </c>
      <c r="S2520" s="9">
        <f t="shared" si="39"/>
        <v>-2.5414012464031188E-5</v>
      </c>
    </row>
    <row r="2521" spans="1:19" x14ac:dyDescent="0.35">
      <c r="A2521" t="s">
        <v>3</v>
      </c>
      <c r="B2521" t="s">
        <v>30</v>
      </c>
      <c r="C2521">
        <v>9</v>
      </c>
      <c r="D2521">
        <v>7</v>
      </c>
      <c r="E2521">
        <v>13</v>
      </c>
      <c r="F2521">
        <v>10416</v>
      </c>
      <c r="G2521">
        <v>2604</v>
      </c>
      <c r="H2521" t="s">
        <v>8405</v>
      </c>
      <c r="I2521" t="s">
        <v>16573</v>
      </c>
      <c r="J2521" t="s">
        <v>16574</v>
      </c>
      <c r="K2521" t="s">
        <v>16575</v>
      </c>
      <c r="L2521" t="s">
        <v>16576</v>
      </c>
      <c r="N2521" s="8">
        <f>IFERROR(RIGHT(tests_4[[#This Row],[ accuracy]],LEN(tests_4[[#This Row],[ accuracy]])-2)/10^(LEN(tests_4[[#This Row],[ accuracy]])-2),"")</f>
        <v>0.92972350230414702</v>
      </c>
      <c r="O2521" s="8">
        <f>IFERROR(RIGHT(tests_4[[#This Row],[ precision]],LEN(tests_4[[#This Row],[ precision]])-2)/10^(LEN(tests_4[[#This Row],[ precision]])-2),"")</f>
        <v>0.37381383942850999</v>
      </c>
      <c r="P2521" s="8">
        <f>IFERROR(RIGHT(tests_4[[#This Row],[ recall]],LEN(tests_4[[#This Row],[ recall]])-2)/10^(LEN(tests_4[[#This Row],[ recall]])-2),"")</f>
        <v>0.23012902198152199</v>
      </c>
      <c r="Q2521" s="8">
        <f>IFERROR(RIGHT(tests_4[[#This Row],[ f1-score]],LEN(tests_4[[#This Row],[ f1-score]])-2)/10^(LEN(tests_4[[#This Row],[ f1-score]])-2),"")</f>
        <v>0.284532291427258</v>
      </c>
      <c r="R2521" s="8">
        <f>IFERROR(RIGHT(tests_4[[#This Row],[ f1-score-2]],LEN(tests_4[[#This Row],[ f1-score-2]])-2)/10^(LEN(tests_4[[#This Row],[ f1-score-2]])-2),"")</f>
        <v>0.28487931149644302</v>
      </c>
      <c r="S2521" s="9">
        <f t="shared" si="39"/>
        <v>-3.4702006918502226E-4</v>
      </c>
    </row>
    <row r="2522" spans="1:19" x14ac:dyDescent="0.35">
      <c r="A2522" t="s">
        <v>3</v>
      </c>
      <c r="B2522" t="s">
        <v>30</v>
      </c>
      <c r="C2522">
        <v>9</v>
      </c>
      <c r="D2522">
        <v>7</v>
      </c>
      <c r="E2522">
        <v>14</v>
      </c>
      <c r="F2522">
        <v>10416</v>
      </c>
      <c r="G2522">
        <v>2604</v>
      </c>
      <c r="H2522" t="s">
        <v>8405</v>
      </c>
      <c r="I2522" t="s">
        <v>16577</v>
      </c>
      <c r="J2522" t="s">
        <v>16578</v>
      </c>
      <c r="K2522" t="s">
        <v>16579</v>
      </c>
      <c r="L2522" t="s">
        <v>16580</v>
      </c>
      <c r="N2522" s="8">
        <f>IFERROR(RIGHT(tests_4[[#This Row],[ accuracy]],LEN(tests_4[[#This Row],[ accuracy]])-2)/10^(LEN(tests_4[[#This Row],[ accuracy]])-2),"")</f>
        <v>0.92972350230414702</v>
      </c>
      <c r="O2522" s="8">
        <f>IFERROR(RIGHT(tests_4[[#This Row],[ precision]],LEN(tests_4[[#This Row],[ precision]])-2)/10^(LEN(tests_4[[#This Row],[ precision]])-2),"")</f>
        <v>0.38517455762792896</v>
      </c>
      <c r="P2522" s="8">
        <f>IFERROR(RIGHT(tests_4[[#This Row],[ recall]],LEN(tests_4[[#This Row],[ recall]])-2)/10^(LEN(tests_4[[#This Row],[ recall]])-2),"")</f>
        <v>0.24964160560688101</v>
      </c>
      <c r="Q2522" s="8">
        <f>IFERROR(RIGHT(tests_4[[#This Row],[ f1-score]],LEN(tests_4[[#This Row],[ f1-score]])-2)/10^(LEN(tests_4[[#This Row],[ f1-score]])-2),"")</f>
        <v>0.30217917675544698</v>
      </c>
      <c r="R2522" s="8">
        <f>IFERROR(RIGHT(tests_4[[#This Row],[ f1-score-2]],LEN(tests_4[[#This Row],[ f1-score-2]])-2)/10^(LEN(tests_4[[#This Row],[ f1-score-2]])-2),"")</f>
        <v>0.30293997088914598</v>
      </c>
      <c r="S2522" s="9">
        <f t="shared" si="39"/>
        <v>-7.6079413369900539E-4</v>
      </c>
    </row>
    <row r="2523" spans="1:19" x14ac:dyDescent="0.35">
      <c r="A2523" t="s">
        <v>3</v>
      </c>
      <c r="B2523" t="s">
        <v>30</v>
      </c>
      <c r="C2523">
        <v>9</v>
      </c>
      <c r="D2523">
        <v>7</v>
      </c>
      <c r="E2523">
        <v>15</v>
      </c>
      <c r="F2523">
        <v>10416</v>
      </c>
      <c r="G2523">
        <v>2604</v>
      </c>
      <c r="H2523" t="s">
        <v>2712</v>
      </c>
      <c r="I2523" t="s">
        <v>16581</v>
      </c>
      <c r="J2523" t="s">
        <v>16582</v>
      </c>
      <c r="K2523" t="s">
        <v>16583</v>
      </c>
      <c r="L2523" t="s">
        <v>16584</v>
      </c>
      <c r="N2523" s="8">
        <f>IFERROR(RIGHT(tests_4[[#This Row],[ accuracy]],LEN(tests_4[[#This Row],[ accuracy]])-2)/10^(LEN(tests_4[[#This Row],[ accuracy]])-2),"")</f>
        <v>0.91724270353302595</v>
      </c>
      <c r="O2523" s="8">
        <f>IFERROR(RIGHT(tests_4[[#This Row],[ precision]],LEN(tests_4[[#This Row],[ precision]])-2)/10^(LEN(tests_4[[#This Row],[ precision]])-2),"")</f>
        <v>0.29183006535947698</v>
      </c>
      <c r="P2523" s="8">
        <f>IFERROR(RIGHT(tests_4[[#This Row],[ recall]],LEN(tests_4[[#This Row],[ recall]])-2)/10^(LEN(tests_4[[#This Row],[ recall]])-2),"")</f>
        <v>0.23438993309971301</v>
      </c>
      <c r="Q2523" s="8">
        <f>IFERROR(RIGHT(tests_4[[#This Row],[ f1-score]],LEN(tests_4[[#This Row],[ f1-score]])-2)/10^(LEN(tests_4[[#This Row],[ f1-score]])-2),"")</f>
        <v>0.25459956709956699</v>
      </c>
      <c r="R2523" s="8">
        <f>IFERROR(RIGHT(tests_4[[#This Row],[ f1-score-2]],LEN(tests_4[[#This Row],[ f1-score-2]])-2)/10^(LEN(tests_4[[#This Row],[ f1-score-2]])-2),"")</f>
        <v>0.25997502830139002</v>
      </c>
      <c r="S2523" s="9">
        <f t="shared" si="39"/>
        <v>-5.3754612018230286E-3</v>
      </c>
    </row>
    <row r="2524" spans="1:19" x14ac:dyDescent="0.35">
      <c r="A2524" t="s">
        <v>3</v>
      </c>
      <c r="B2524" t="s">
        <v>30</v>
      </c>
      <c r="C2524">
        <v>9</v>
      </c>
      <c r="D2524">
        <v>7</v>
      </c>
      <c r="E2524">
        <v>16</v>
      </c>
      <c r="F2524">
        <v>10416</v>
      </c>
      <c r="G2524">
        <v>2604</v>
      </c>
      <c r="H2524" t="s">
        <v>8379</v>
      </c>
      <c r="I2524" t="s">
        <v>16585</v>
      </c>
      <c r="J2524" t="s">
        <v>16586</v>
      </c>
      <c r="K2524" t="s">
        <v>16587</v>
      </c>
      <c r="L2524" t="s">
        <v>16588</v>
      </c>
      <c r="N2524" s="8">
        <f>IFERROR(RIGHT(tests_4[[#This Row],[ accuracy]],LEN(tests_4[[#This Row],[ accuracy]])-2)/10^(LEN(tests_4[[#This Row],[ accuracy]])-2),"")</f>
        <v>0.93433179723502302</v>
      </c>
      <c r="O2524" s="8">
        <f>IFERROR(RIGHT(tests_4[[#This Row],[ precision]],LEN(tests_4[[#This Row],[ precision]])-2)/10^(LEN(tests_4[[#This Row],[ precision]])-2),"")</f>
        <v>0.43049095607235105</v>
      </c>
      <c r="P2524" s="8">
        <f>IFERROR(RIGHT(tests_4[[#This Row],[ recall]],LEN(tests_4[[#This Row],[ recall]])-2)/10^(LEN(tests_4[[#This Row],[ recall]])-2),"")</f>
        <v>0.23749601784007601</v>
      </c>
      <c r="Q2524" s="8">
        <f>IFERROR(RIGHT(tests_4[[#This Row],[ f1-score]],LEN(tests_4[[#This Row],[ f1-score]])-2)/10^(LEN(tests_4[[#This Row],[ f1-score]])-2),"")</f>
        <v>0.30586996578046799</v>
      </c>
      <c r="R2524" s="8">
        <f>IFERROR(RIGHT(tests_4[[#This Row],[ f1-score-2]],LEN(tests_4[[#This Row],[ f1-score-2]])-2)/10^(LEN(tests_4[[#This Row],[ f1-score-2]])-2),"")</f>
        <v>0.30611341770492101</v>
      </c>
      <c r="S2524" s="9">
        <f t="shared" si="39"/>
        <v>-2.4345192445301977E-4</v>
      </c>
    </row>
    <row r="2525" spans="1:19" x14ac:dyDescent="0.35">
      <c r="A2525" t="s">
        <v>3</v>
      </c>
      <c r="B2525" t="s">
        <v>30</v>
      </c>
      <c r="C2525">
        <v>9</v>
      </c>
      <c r="D2525">
        <v>7</v>
      </c>
      <c r="E2525">
        <v>17</v>
      </c>
      <c r="F2525">
        <v>10416</v>
      </c>
      <c r="G2525">
        <v>2604</v>
      </c>
      <c r="H2525" t="s">
        <v>9152</v>
      </c>
      <c r="I2525" t="s">
        <v>16589</v>
      </c>
      <c r="J2525" t="s">
        <v>16590</v>
      </c>
      <c r="K2525" t="s">
        <v>16591</v>
      </c>
      <c r="L2525" t="s">
        <v>16592</v>
      </c>
      <c r="N2525" s="8">
        <f>IFERROR(RIGHT(tests_4[[#This Row],[ accuracy]],LEN(tests_4[[#This Row],[ accuracy]])-2)/10^(LEN(tests_4[[#This Row],[ accuracy]])-2),"")</f>
        <v>0.92857142857142805</v>
      </c>
      <c r="O2525" s="8">
        <f>IFERROR(RIGHT(tests_4[[#This Row],[ precision]],LEN(tests_4[[#This Row],[ precision]])-2)/10^(LEN(tests_4[[#This Row],[ precision]])-2),"")</f>
        <v>0.35604576847747599</v>
      </c>
      <c r="P2525" s="8">
        <f>IFERROR(RIGHT(tests_4[[#This Row],[ recall]],LEN(tests_4[[#This Row],[ recall]])-2)/10^(LEN(tests_4[[#This Row],[ recall]])-2),"")</f>
        <v>0.222460914190237</v>
      </c>
      <c r="Q2525" s="8">
        <f>IFERROR(RIGHT(tests_4[[#This Row],[ f1-score]],LEN(tests_4[[#This Row],[ f1-score]])-2)/10^(LEN(tests_4[[#This Row],[ f1-score]])-2),"")</f>
        <v>0.27378934624697299</v>
      </c>
      <c r="R2525" s="8">
        <f>IFERROR(RIGHT(tests_4[[#This Row],[ f1-score-2]],LEN(tests_4[[#This Row],[ f1-score-2]])-2)/10^(LEN(tests_4[[#This Row],[ f1-score-2]])-2),"")</f>
        <v>0.27383008536328302</v>
      </c>
      <c r="S2525" s="9">
        <f t="shared" si="39"/>
        <v>-4.0739116310029022E-5</v>
      </c>
    </row>
    <row r="2526" spans="1:19" x14ac:dyDescent="0.35">
      <c r="A2526" t="s">
        <v>3</v>
      </c>
      <c r="B2526" t="s">
        <v>30</v>
      </c>
      <c r="C2526">
        <v>9</v>
      </c>
      <c r="D2526">
        <v>7</v>
      </c>
      <c r="E2526">
        <v>18</v>
      </c>
      <c r="F2526">
        <v>10416</v>
      </c>
      <c r="G2526">
        <v>2604</v>
      </c>
      <c r="H2526" t="s">
        <v>9139</v>
      </c>
      <c r="I2526" t="s">
        <v>16593</v>
      </c>
      <c r="J2526" t="s">
        <v>16594</v>
      </c>
      <c r="K2526" t="s">
        <v>16595</v>
      </c>
      <c r="L2526" t="s">
        <v>16596</v>
      </c>
      <c r="N2526" s="8">
        <f>IFERROR(RIGHT(tests_4[[#This Row],[ accuracy]],LEN(tests_4[[#This Row],[ accuracy]])-2)/10^(LEN(tests_4[[#This Row],[ accuracy]])-2),"")</f>
        <v>0.93164362519201205</v>
      </c>
      <c r="O2526" s="8">
        <f>IFERROR(RIGHT(tests_4[[#This Row],[ precision]],LEN(tests_4[[#This Row],[ precision]])-2)/10^(LEN(tests_4[[#This Row],[ precision]])-2),"")</f>
        <v>0.41634839310666</v>
      </c>
      <c r="P2526" s="8">
        <f>IFERROR(RIGHT(tests_4[[#This Row],[ recall]],LEN(tests_4[[#This Row],[ recall]])-2)/10^(LEN(tests_4[[#This Row],[ recall]])-2),"")</f>
        <v>0.26617647058823501</v>
      </c>
      <c r="Q2526" s="8">
        <f>IFERROR(RIGHT(tests_4[[#This Row],[ f1-score]],LEN(tests_4[[#This Row],[ f1-score]])-2)/10^(LEN(tests_4[[#This Row],[ f1-score]])-2),"")</f>
        <v>0.32289452757897702</v>
      </c>
      <c r="R2526" s="8">
        <f>IFERROR(RIGHT(tests_4[[#This Row],[ f1-score-2]],LEN(tests_4[[#This Row],[ f1-score-2]])-2)/10^(LEN(tests_4[[#This Row],[ f1-score-2]])-2),"")</f>
        <v>0.32474171039651401</v>
      </c>
      <c r="S2526" s="9">
        <f t="shared" si="39"/>
        <v>-1.8471828175369853E-3</v>
      </c>
    </row>
    <row r="2527" spans="1:19" x14ac:dyDescent="0.35">
      <c r="A2527" t="s">
        <v>3</v>
      </c>
      <c r="B2527" t="s">
        <v>30</v>
      </c>
      <c r="C2527">
        <v>9</v>
      </c>
      <c r="D2527">
        <v>7</v>
      </c>
      <c r="E2527">
        <v>19</v>
      </c>
      <c r="F2527">
        <v>10416</v>
      </c>
      <c r="G2527">
        <v>2604</v>
      </c>
      <c r="H2527" t="s">
        <v>16597</v>
      </c>
      <c r="I2527" t="s">
        <v>16598</v>
      </c>
      <c r="J2527" t="s">
        <v>16599</v>
      </c>
      <c r="K2527" t="s">
        <v>16600</v>
      </c>
      <c r="L2527" t="s">
        <v>16601</v>
      </c>
      <c r="N2527" s="8">
        <f>IFERROR(RIGHT(tests_4[[#This Row],[ accuracy]],LEN(tests_4[[#This Row],[ accuracy]])-2)/10^(LEN(tests_4[[#This Row],[ accuracy]])-2),"")</f>
        <v>0.93279569892473102</v>
      </c>
      <c r="O2527" s="8">
        <f>IFERROR(RIGHT(tests_4[[#This Row],[ precision]],LEN(tests_4[[#This Row],[ precision]])-2)/10^(LEN(tests_4[[#This Row],[ precision]])-2),"")</f>
        <v>0.41424418604651098</v>
      </c>
      <c r="P2527" s="8">
        <f>IFERROR(RIGHT(tests_4[[#This Row],[ recall]],LEN(tests_4[[#This Row],[ recall]])-2)/10^(LEN(tests_4[[#This Row],[ recall]])-2),"")</f>
        <v>0.236189984512132</v>
      </c>
      <c r="Q2527" s="8">
        <f>IFERROR(RIGHT(tests_4[[#This Row],[ f1-score]],LEN(tests_4[[#This Row],[ f1-score]])-2)/10^(LEN(tests_4[[#This Row],[ f1-score]])-2),"")</f>
        <v>0.29987995198079198</v>
      </c>
      <c r="R2527" s="8">
        <f>IFERROR(RIGHT(tests_4[[#This Row],[ f1-score-2]],LEN(tests_4[[#This Row],[ f1-score-2]])-2)/10^(LEN(tests_4[[#This Row],[ f1-score-2]])-2),"")</f>
        <v>0.300846211085538</v>
      </c>
      <c r="S2527" s="9">
        <f t="shared" si="39"/>
        <v>-9.6625910474601451E-4</v>
      </c>
    </row>
    <row r="2528" spans="1:19" x14ac:dyDescent="0.35">
      <c r="A2528" t="s">
        <v>3</v>
      </c>
      <c r="B2528" t="s">
        <v>30</v>
      </c>
      <c r="C2528">
        <v>9</v>
      </c>
      <c r="D2528">
        <v>7</v>
      </c>
      <c r="E2528">
        <v>20</v>
      </c>
      <c r="F2528">
        <v>10416</v>
      </c>
      <c r="G2528">
        <v>2604</v>
      </c>
      <c r="H2528" t="s">
        <v>6401</v>
      </c>
      <c r="I2528" t="s">
        <v>16602</v>
      </c>
      <c r="J2528" t="s">
        <v>16603</v>
      </c>
      <c r="K2528" t="s">
        <v>16604</v>
      </c>
      <c r="L2528" t="s">
        <v>16605</v>
      </c>
      <c r="N2528" s="8">
        <f>IFERROR(RIGHT(tests_4[[#This Row],[ accuracy]],LEN(tests_4[[#This Row],[ accuracy]])-2)/10^(LEN(tests_4[[#This Row],[ accuracy]])-2),"")</f>
        <v>0.93317972350230405</v>
      </c>
      <c r="O2528" s="8">
        <f>IFERROR(RIGHT(tests_4[[#This Row],[ precision]],LEN(tests_4[[#This Row],[ precision]])-2)/10^(LEN(tests_4[[#This Row],[ precision]])-2),"")</f>
        <v>0.42708639796018399</v>
      </c>
      <c r="P2528" s="8">
        <f>IFERROR(RIGHT(tests_4[[#This Row],[ recall]],LEN(tests_4[[#This Row],[ recall]])-2)/10^(LEN(tests_4[[#This Row],[ recall]])-2),"")</f>
        <v>0.269166666666666</v>
      </c>
      <c r="Q2528" s="8">
        <f>IFERROR(RIGHT(tests_4[[#This Row],[ f1-score]],LEN(tests_4[[#This Row],[ f1-score]])-2)/10^(LEN(tests_4[[#This Row],[ f1-score]])-2),"")</f>
        <v>0.32976565853947298</v>
      </c>
      <c r="R2528" s="8">
        <f>IFERROR(RIGHT(tests_4[[#This Row],[ f1-score-2]],LEN(tests_4[[#This Row],[ f1-score-2]])-2)/10^(LEN(tests_4[[#This Row],[ f1-score-2]])-2),"")</f>
        <v>0.33021735331025398</v>
      </c>
      <c r="S2528" s="9">
        <f t="shared" si="39"/>
        <v>-4.5169477078099707E-4</v>
      </c>
    </row>
    <row r="2529" spans="1:19" x14ac:dyDescent="0.35">
      <c r="A2529" t="s">
        <v>3</v>
      </c>
      <c r="B2529" t="s">
        <v>30</v>
      </c>
      <c r="C2529">
        <v>9</v>
      </c>
      <c r="D2529">
        <v>7</v>
      </c>
      <c r="E2529">
        <v>21</v>
      </c>
      <c r="F2529">
        <v>10416</v>
      </c>
      <c r="G2529">
        <v>2604</v>
      </c>
      <c r="H2529" t="s">
        <v>6411</v>
      </c>
      <c r="I2529" t="s">
        <v>16606</v>
      </c>
      <c r="J2529" t="s">
        <v>16607</v>
      </c>
      <c r="K2529" t="s">
        <v>16608</v>
      </c>
      <c r="L2529" t="s">
        <v>16609</v>
      </c>
      <c r="N2529" s="8">
        <f>IFERROR(RIGHT(tests_4[[#This Row],[ accuracy]],LEN(tests_4[[#This Row],[ accuracy]])-2)/10^(LEN(tests_4[[#This Row],[ accuracy]])-2),"")</f>
        <v>0.93413978494623595</v>
      </c>
      <c r="O2529" s="8">
        <f>IFERROR(RIGHT(tests_4[[#This Row],[ precision]],LEN(tests_4[[#This Row],[ precision]])-2)/10^(LEN(tests_4[[#This Row],[ precision]])-2),"")</f>
        <v>0.43641831996622998</v>
      </c>
      <c r="P2529" s="8">
        <f>IFERROR(RIGHT(tests_4[[#This Row],[ recall]],LEN(tests_4[[#This Row],[ recall]])-2)/10^(LEN(tests_4[[#This Row],[ recall]])-2),"")</f>
        <v>0.26761904761904698</v>
      </c>
      <c r="Q2529" s="8">
        <f>IFERROR(RIGHT(tests_4[[#This Row],[ f1-score]],LEN(tests_4[[#This Row],[ f1-score]])-2)/10^(LEN(tests_4[[#This Row],[ f1-score]])-2),"")</f>
        <v>0.33178311121954102</v>
      </c>
      <c r="R2529" s="8">
        <f>IFERROR(RIGHT(tests_4[[#This Row],[ f1-score-2]],LEN(tests_4[[#This Row],[ f1-score-2]])-2)/10^(LEN(tests_4[[#This Row],[ f1-score-2]])-2),"")</f>
        <v>0.331783114164662</v>
      </c>
      <c r="S2529" s="9">
        <f t="shared" si="39"/>
        <v>-2.9451209804243206E-9</v>
      </c>
    </row>
    <row r="2530" spans="1:19" x14ac:dyDescent="0.35">
      <c r="A2530" t="s">
        <v>3</v>
      </c>
      <c r="B2530" t="s">
        <v>30</v>
      </c>
      <c r="C2530">
        <v>9</v>
      </c>
      <c r="D2530">
        <v>7</v>
      </c>
      <c r="E2530">
        <v>22</v>
      </c>
      <c r="F2530">
        <v>10416</v>
      </c>
      <c r="G2530">
        <v>2604</v>
      </c>
      <c r="H2530" t="s">
        <v>3868</v>
      </c>
      <c r="I2530" t="s">
        <v>16610</v>
      </c>
      <c r="J2530" t="s">
        <v>16611</v>
      </c>
      <c r="K2530" t="s">
        <v>16612</v>
      </c>
      <c r="L2530" t="s">
        <v>16613</v>
      </c>
      <c r="N2530" s="8">
        <f>IFERROR(RIGHT(tests_4[[#This Row],[ accuracy]],LEN(tests_4[[#This Row],[ accuracy]])-2)/10^(LEN(tests_4[[#This Row],[ accuracy]])-2),"")</f>
        <v>0.93798003072196601</v>
      </c>
      <c r="O2530" s="8">
        <f>IFERROR(RIGHT(tests_4[[#This Row],[ precision]],LEN(tests_4[[#This Row],[ precision]])-2)/10^(LEN(tests_4[[#This Row],[ precision]])-2),"")</f>
        <v>0.48647567221510801</v>
      </c>
      <c r="P2530" s="8">
        <f>IFERROR(RIGHT(tests_4[[#This Row],[ recall]],LEN(tests_4[[#This Row],[ recall]])-2)/10^(LEN(tests_4[[#This Row],[ recall]])-2),"")</f>
        <v>0.242023809523809</v>
      </c>
      <c r="Q2530" s="8">
        <f>IFERROR(RIGHT(tests_4[[#This Row],[ f1-score]],LEN(tests_4[[#This Row],[ f1-score]])-2)/10^(LEN(tests_4[[#This Row],[ f1-score]])-2),"")</f>
        <v>0.32305217760180899</v>
      </c>
      <c r="R2530" s="8">
        <f>IFERROR(RIGHT(tests_4[[#This Row],[ f1-score-2]],LEN(tests_4[[#This Row],[ f1-score-2]])-2)/10^(LEN(tests_4[[#This Row],[ f1-score-2]])-2),"")</f>
        <v>0.32323618171729102</v>
      </c>
      <c r="S2530" s="9">
        <f t="shared" si="39"/>
        <v>-1.8400411548202822E-4</v>
      </c>
    </row>
    <row r="2531" spans="1:19" x14ac:dyDescent="0.35">
      <c r="A2531" t="s">
        <v>3</v>
      </c>
      <c r="B2531" t="s">
        <v>30</v>
      </c>
      <c r="C2531">
        <v>9</v>
      </c>
      <c r="D2531">
        <v>7</v>
      </c>
      <c r="E2531">
        <v>23</v>
      </c>
      <c r="F2531">
        <v>10416</v>
      </c>
      <c r="G2531">
        <v>2604</v>
      </c>
      <c r="H2531" t="s">
        <v>8443</v>
      </c>
      <c r="I2531" t="s">
        <v>16614</v>
      </c>
      <c r="J2531" t="s">
        <v>16615</v>
      </c>
      <c r="K2531" t="s">
        <v>16616</v>
      </c>
      <c r="L2531" t="s">
        <v>16617</v>
      </c>
      <c r="N2531" s="8">
        <f>IFERROR(RIGHT(tests_4[[#This Row],[ accuracy]],LEN(tests_4[[#This Row],[ accuracy]])-2)/10^(LEN(tests_4[[#This Row],[ accuracy]])-2),"")</f>
        <v>0.93298771121351698</v>
      </c>
      <c r="O2531" s="8">
        <f>IFERROR(RIGHT(tests_4[[#This Row],[ precision]],LEN(tests_4[[#This Row],[ precision]])-2)/10^(LEN(tests_4[[#This Row],[ precision]])-2),"")</f>
        <v>0.41885964912280704</v>
      </c>
      <c r="P2531" s="8">
        <f>IFERROR(RIGHT(tests_4[[#This Row],[ recall]],LEN(tests_4[[#This Row],[ recall]])-2)/10^(LEN(tests_4[[#This Row],[ recall]])-2),"")</f>
        <v>0.25238095238095198</v>
      </c>
      <c r="Q2531" s="8">
        <f>IFERROR(RIGHT(tests_4[[#This Row],[ f1-score]],LEN(tests_4[[#This Row],[ f1-score]])-2)/10^(LEN(tests_4[[#This Row],[ f1-score]])-2),"")</f>
        <v>0.31469288076911101</v>
      </c>
      <c r="R2531" s="8">
        <f>IFERROR(RIGHT(tests_4[[#This Row],[ f1-score-2]],LEN(tests_4[[#This Row],[ f1-score-2]])-2)/10^(LEN(tests_4[[#This Row],[ f1-score-2]])-2),"")</f>
        <v>0.31497557484675898</v>
      </c>
      <c r="S2531" s="9">
        <f t="shared" si="39"/>
        <v>-2.8269407764797139E-4</v>
      </c>
    </row>
    <row r="2532" spans="1:19" x14ac:dyDescent="0.35">
      <c r="A2532" t="s">
        <v>3</v>
      </c>
      <c r="B2532" t="s">
        <v>30</v>
      </c>
      <c r="C2532">
        <v>11</v>
      </c>
      <c r="D2532">
        <v>7</v>
      </c>
      <c r="E2532">
        <v>1</v>
      </c>
      <c r="F2532">
        <v>10416</v>
      </c>
      <c r="G2532">
        <v>2604</v>
      </c>
      <c r="H2532" t="s">
        <v>3494</v>
      </c>
      <c r="I2532" t="s">
        <v>16618</v>
      </c>
      <c r="J2532" t="s">
        <v>16619</v>
      </c>
      <c r="K2532" t="s">
        <v>16620</v>
      </c>
      <c r="L2532" t="s">
        <v>16621</v>
      </c>
      <c r="N2532" s="8">
        <f>IFERROR(RIGHT(tests_4[[#This Row],[ accuracy]],LEN(tests_4[[#This Row],[ accuracy]])-2)/10^(LEN(tests_4[[#This Row],[ accuracy]])-2),"")</f>
        <v>0.94585253456221197</v>
      </c>
      <c r="O2532" s="8">
        <f>IFERROR(RIGHT(tests_4[[#This Row],[ precision]],LEN(tests_4[[#This Row],[ precision]])-2)/10^(LEN(tests_4[[#This Row],[ precision]])-2),"")</f>
        <v>0.43774484755578202</v>
      </c>
      <c r="P2532" s="8">
        <f>IFERROR(RIGHT(tests_4[[#This Row],[ recall]],LEN(tests_4[[#This Row],[ recall]])-2)/10^(LEN(tests_4[[#This Row],[ recall]])-2),"")</f>
        <v>0.26167614983404403</v>
      </c>
      <c r="Q2532" s="8">
        <f>IFERROR(RIGHT(tests_4[[#This Row],[ f1-score]],LEN(tests_4[[#This Row],[ f1-score]])-2)/10^(LEN(tests_4[[#This Row],[ f1-score]])-2),"")</f>
        <v>0.32548169893525303</v>
      </c>
      <c r="R2532" s="8">
        <f>IFERROR(RIGHT(tests_4[[#This Row],[ f1-score-2]],LEN(tests_4[[#This Row],[ f1-score-2]])-2)/10^(LEN(tests_4[[#This Row],[ f1-score-2]])-2),"")</f>
        <v>0.327549177807266</v>
      </c>
      <c r="S2532" s="9">
        <f t="shared" si="39"/>
        <v>-2.0674788720129733E-3</v>
      </c>
    </row>
    <row r="2533" spans="1:19" x14ac:dyDescent="0.35">
      <c r="A2533" t="s">
        <v>3</v>
      </c>
      <c r="B2533" t="s">
        <v>30</v>
      </c>
      <c r="C2533">
        <v>11</v>
      </c>
      <c r="D2533">
        <v>7</v>
      </c>
      <c r="E2533">
        <v>2</v>
      </c>
      <c r="F2533">
        <v>10416</v>
      </c>
      <c r="G2533">
        <v>2604</v>
      </c>
      <c r="H2533" t="s">
        <v>3692</v>
      </c>
      <c r="I2533" t="s">
        <v>16622</v>
      </c>
      <c r="J2533" t="s">
        <v>16623</v>
      </c>
      <c r="K2533" t="s">
        <v>16624</v>
      </c>
      <c r="L2533" t="s">
        <v>16625</v>
      </c>
      <c r="N2533" s="8">
        <f>IFERROR(RIGHT(tests_4[[#This Row],[ accuracy]],LEN(tests_4[[#This Row],[ accuracy]])-2)/10^(LEN(tests_4[[#This Row],[ accuracy]])-2),"")</f>
        <v>0.94143625192012204</v>
      </c>
      <c r="O2533" s="8">
        <f>IFERROR(RIGHT(tests_4[[#This Row],[ precision]],LEN(tests_4[[#This Row],[ precision]])-2)/10^(LEN(tests_4[[#This Row],[ precision]])-2),"")</f>
        <v>0.38071276343831295</v>
      </c>
      <c r="P2533" s="8">
        <f>IFERROR(RIGHT(tests_4[[#This Row],[ recall]],LEN(tests_4[[#This Row],[ recall]])-2)/10^(LEN(tests_4[[#This Row],[ recall]])-2),"")</f>
        <v>0.26908487434803202</v>
      </c>
      <c r="Q2533" s="8">
        <f>IFERROR(RIGHT(tests_4[[#This Row],[ f1-score]],LEN(tests_4[[#This Row],[ f1-score]])-2)/10^(LEN(tests_4[[#This Row],[ f1-score]])-2),"")</f>
        <v>0.315289860964306</v>
      </c>
      <c r="R2533" s="8">
        <f>IFERROR(RIGHT(tests_4[[#This Row],[ f1-score-2]],LEN(tests_4[[#This Row],[ f1-score-2]])-2)/10^(LEN(tests_4[[#This Row],[ f1-score-2]])-2),"")</f>
        <v>0.31531061412129802</v>
      </c>
      <c r="S2533" s="9">
        <f t="shared" si="39"/>
        <v>-2.0753156992014965E-5</v>
      </c>
    </row>
    <row r="2534" spans="1:19" x14ac:dyDescent="0.35">
      <c r="A2534" t="s">
        <v>3</v>
      </c>
      <c r="B2534" t="s">
        <v>30</v>
      </c>
      <c r="C2534">
        <v>11</v>
      </c>
      <c r="D2534">
        <v>7</v>
      </c>
      <c r="E2534">
        <v>3</v>
      </c>
      <c r="F2534">
        <v>10416</v>
      </c>
      <c r="G2534">
        <v>2604</v>
      </c>
      <c r="H2534" t="s">
        <v>7022</v>
      </c>
      <c r="I2534" t="s">
        <v>16626</v>
      </c>
      <c r="J2534" t="s">
        <v>16627</v>
      </c>
      <c r="K2534" t="s">
        <v>16628</v>
      </c>
      <c r="L2534" t="s">
        <v>16629</v>
      </c>
      <c r="N2534" s="8">
        <f>IFERROR(RIGHT(tests_4[[#This Row],[ accuracy]],LEN(tests_4[[#This Row],[ accuracy]])-2)/10^(LEN(tests_4[[#This Row],[ accuracy]])-2),"")</f>
        <v>0.94431643625191997</v>
      </c>
      <c r="O2534" s="8">
        <f>IFERROR(RIGHT(tests_4[[#This Row],[ precision]],LEN(tests_4[[#This Row],[ precision]])-2)/10^(LEN(tests_4[[#This Row],[ precision]])-2),"")</f>
        <v>0.40763052208835299</v>
      </c>
      <c r="P2534" s="8">
        <f>IFERROR(RIGHT(tests_4[[#This Row],[ recall]],LEN(tests_4[[#This Row],[ recall]])-2)/10^(LEN(tests_4[[#This Row],[ recall]])-2),"")</f>
        <v>0.244784257942152</v>
      </c>
      <c r="Q2534" s="8">
        <f>IFERROR(RIGHT(tests_4[[#This Row],[ f1-score]],LEN(tests_4[[#This Row],[ f1-score]])-2)/10^(LEN(tests_4[[#This Row],[ f1-score]])-2),"")</f>
        <v>0.305435305435305</v>
      </c>
      <c r="R2534" s="8">
        <f>IFERROR(RIGHT(tests_4[[#This Row],[ f1-score-2]],LEN(tests_4[[#This Row],[ f1-score-2]])-2)/10^(LEN(tests_4[[#This Row],[ f1-score-2]])-2),"")</f>
        <v>0.30588373506591598</v>
      </c>
      <c r="S2534" s="9">
        <f t="shared" si="39"/>
        <v>-4.4842963061098029E-4</v>
      </c>
    </row>
    <row r="2535" spans="1:19" x14ac:dyDescent="0.35">
      <c r="A2535" t="s">
        <v>3</v>
      </c>
      <c r="B2535" t="s">
        <v>30</v>
      </c>
      <c r="C2535">
        <v>11</v>
      </c>
      <c r="D2535">
        <v>7</v>
      </c>
      <c r="E2535">
        <v>4</v>
      </c>
      <c r="F2535">
        <v>10416</v>
      </c>
      <c r="G2535">
        <v>2604</v>
      </c>
      <c r="H2535" t="s">
        <v>6430</v>
      </c>
      <c r="I2535" t="s">
        <v>16630</v>
      </c>
      <c r="J2535" t="s">
        <v>16631</v>
      </c>
      <c r="K2535" t="s">
        <v>16632</v>
      </c>
      <c r="L2535" t="s">
        <v>16633</v>
      </c>
      <c r="N2535" s="8">
        <f>IFERROR(RIGHT(tests_4[[#This Row],[ accuracy]],LEN(tests_4[[#This Row],[ accuracy]])-2)/10^(LEN(tests_4[[#This Row],[ accuracy]])-2),"")</f>
        <v>0.93721198156681995</v>
      </c>
      <c r="O2535" s="8">
        <f>IFERROR(RIGHT(tests_4[[#This Row],[ precision]],LEN(tests_4[[#This Row],[ precision]])-2)/10^(LEN(tests_4[[#This Row],[ precision]])-2),"")</f>
        <v>0.340086206896551</v>
      </c>
      <c r="P2535" s="8">
        <f>IFERROR(RIGHT(tests_4[[#This Row],[ recall]],LEN(tests_4[[#This Row],[ recall]])-2)/10^(LEN(tests_4[[#This Row],[ recall]])-2),"")</f>
        <v>0.26807728781412898</v>
      </c>
      <c r="Q2535" s="8">
        <f>IFERROR(RIGHT(tests_4[[#This Row],[ f1-score]],LEN(tests_4[[#This Row],[ f1-score]])-2)/10^(LEN(tests_4[[#This Row],[ f1-score]])-2),"")</f>
        <v>0.29975124378109402</v>
      </c>
      <c r="R2535" s="8">
        <f>IFERROR(RIGHT(tests_4[[#This Row],[ f1-score-2]],LEN(tests_4[[#This Row],[ f1-score-2]])-2)/10^(LEN(tests_4[[#This Row],[ f1-score-2]])-2),"")</f>
        <v>0.29981867955160302</v>
      </c>
      <c r="S2535" s="9">
        <f t="shared" si="39"/>
        <v>-6.7435770508994519E-5</v>
      </c>
    </row>
    <row r="2536" spans="1:19" x14ac:dyDescent="0.35">
      <c r="A2536" t="s">
        <v>3</v>
      </c>
      <c r="B2536" t="s">
        <v>30</v>
      </c>
      <c r="C2536">
        <v>11</v>
      </c>
      <c r="D2536">
        <v>7</v>
      </c>
      <c r="E2536">
        <v>5</v>
      </c>
      <c r="F2536">
        <v>10416</v>
      </c>
      <c r="G2536">
        <v>2604</v>
      </c>
      <c r="H2536" t="s">
        <v>3969</v>
      </c>
      <c r="I2536" t="s">
        <v>16634</v>
      </c>
      <c r="J2536" t="s">
        <v>16635</v>
      </c>
      <c r="K2536" t="s">
        <v>16636</v>
      </c>
      <c r="L2536" t="s">
        <v>16637</v>
      </c>
      <c r="N2536" s="8">
        <f>IFERROR(RIGHT(tests_4[[#This Row],[ accuracy]],LEN(tests_4[[#This Row],[ accuracy]])-2)/10^(LEN(tests_4[[#This Row],[ accuracy]])-2),"")</f>
        <v>0.94527649769585198</v>
      </c>
      <c r="O2536" s="8">
        <f>IFERROR(RIGHT(tests_4[[#This Row],[ precision]],LEN(tests_4[[#This Row],[ precision]])-2)/10^(LEN(tests_4[[#This Row],[ precision]])-2),"")</f>
        <v>0.44509803921568603</v>
      </c>
      <c r="P2536" s="8">
        <f>IFERROR(RIGHT(tests_4[[#This Row],[ recall]],LEN(tests_4[[#This Row],[ recall]])-2)/10^(LEN(tests_4[[#This Row],[ recall]])-2),"")</f>
        <v>0.25829777145566601</v>
      </c>
      <c r="Q2536" s="8">
        <f>IFERROR(RIGHT(tests_4[[#This Row],[ f1-score]],LEN(tests_4[[#This Row],[ f1-score]])-2)/10^(LEN(tests_4[[#This Row],[ f1-score]])-2),"")</f>
        <v>0.32205778717406602</v>
      </c>
      <c r="R2536" s="8">
        <f>IFERROR(RIGHT(tests_4[[#This Row],[ f1-score-2]],LEN(tests_4[[#This Row],[ f1-score-2]])-2)/10^(LEN(tests_4[[#This Row],[ f1-score-2]])-2),"")</f>
        <v>0.32689370583247501</v>
      </c>
      <c r="S2536" s="9">
        <f t="shared" si="39"/>
        <v>-4.8359186584089886E-3</v>
      </c>
    </row>
    <row r="2537" spans="1:19" x14ac:dyDescent="0.35">
      <c r="A2537" t="s">
        <v>3</v>
      </c>
      <c r="B2537" t="s">
        <v>30</v>
      </c>
      <c r="C2537">
        <v>11</v>
      </c>
      <c r="D2537">
        <v>7</v>
      </c>
      <c r="E2537">
        <v>6</v>
      </c>
      <c r="F2537">
        <v>10416</v>
      </c>
      <c r="G2537">
        <v>2604</v>
      </c>
      <c r="H2537" t="s">
        <v>582</v>
      </c>
      <c r="I2537" t="s">
        <v>16638</v>
      </c>
      <c r="J2537" t="s">
        <v>16639</v>
      </c>
      <c r="K2537" t="s">
        <v>16640</v>
      </c>
      <c r="L2537" t="s">
        <v>16641</v>
      </c>
      <c r="N2537" s="8">
        <f>IFERROR(RIGHT(tests_4[[#This Row],[ accuracy]],LEN(tests_4[[#This Row],[ accuracy]])-2)/10^(LEN(tests_4[[#This Row],[ accuracy]])-2),"")</f>
        <v>0.94662058371735702</v>
      </c>
      <c r="O2537" s="8">
        <f>IFERROR(RIGHT(tests_4[[#This Row],[ precision]],LEN(tests_4[[#This Row],[ precision]])-2)/10^(LEN(tests_4[[#This Row],[ precision]])-2),"")</f>
        <v>0.45772546419098098</v>
      </c>
      <c r="P2537" s="8">
        <f>IFERROR(RIGHT(tests_4[[#This Row],[ recall]],LEN(tests_4[[#This Row],[ recall]])-2)/10^(LEN(tests_4[[#This Row],[ recall]])-2),"")</f>
        <v>0.274834044570886</v>
      </c>
      <c r="Q2537" s="8">
        <f>IFERROR(RIGHT(tests_4[[#This Row],[ f1-score]],LEN(tests_4[[#This Row],[ f1-score]])-2)/10^(LEN(tests_4[[#This Row],[ f1-score]])-2),"")</f>
        <v>0.341362126245847</v>
      </c>
      <c r="R2537" s="8">
        <f>IFERROR(RIGHT(tests_4[[#This Row],[ f1-score-2]],LEN(tests_4[[#This Row],[ f1-score-2]])-2)/10^(LEN(tests_4[[#This Row],[ f1-score-2]])-2),"")</f>
        <v>0.34344934199082799</v>
      </c>
      <c r="S2537" s="9">
        <f t="shared" si="39"/>
        <v>-2.0872157449809969E-3</v>
      </c>
    </row>
    <row r="2538" spans="1:19" x14ac:dyDescent="0.35">
      <c r="A2538" t="s">
        <v>3</v>
      </c>
      <c r="B2538" t="s">
        <v>30</v>
      </c>
      <c r="C2538">
        <v>11</v>
      </c>
      <c r="D2538">
        <v>7</v>
      </c>
      <c r="E2538">
        <v>7</v>
      </c>
      <c r="F2538">
        <v>10416</v>
      </c>
      <c r="G2538">
        <v>2604</v>
      </c>
      <c r="H2538" t="s">
        <v>250</v>
      </c>
      <c r="I2538" t="s">
        <v>16642</v>
      </c>
      <c r="J2538" t="s">
        <v>16643</v>
      </c>
      <c r="K2538" t="s">
        <v>16644</v>
      </c>
      <c r="L2538" t="s">
        <v>16645</v>
      </c>
      <c r="N2538" s="8">
        <f>IFERROR(RIGHT(tests_4[[#This Row],[ accuracy]],LEN(tests_4[[#This Row],[ accuracy]])-2)/10^(LEN(tests_4[[#This Row],[ accuracy]])-2),"")</f>
        <v>0.94201228878648202</v>
      </c>
      <c r="O2538" s="8">
        <f>IFERROR(RIGHT(tests_4[[#This Row],[ precision]],LEN(tests_4[[#This Row],[ precision]])-2)/10^(LEN(tests_4[[#This Row],[ precision]])-2),"")</f>
        <v>0.38609625668449199</v>
      </c>
      <c r="P2538" s="8">
        <f>IFERROR(RIGHT(tests_4[[#This Row],[ recall]],LEN(tests_4[[#This Row],[ recall]])-2)/10^(LEN(tests_4[[#This Row],[ recall]])-2),"")</f>
        <v>0.27044807965860501</v>
      </c>
      <c r="Q2538" s="8">
        <f>IFERROR(RIGHT(tests_4[[#This Row],[ f1-score]],LEN(tests_4[[#This Row],[ f1-score]])-2)/10^(LEN(tests_4[[#This Row],[ f1-score]])-2),"")</f>
        <v>0.31786462677761201</v>
      </c>
      <c r="R2538" s="8">
        <f>IFERROR(RIGHT(tests_4[[#This Row],[ f1-score-2]],LEN(tests_4[[#This Row],[ f1-score-2]])-2)/10^(LEN(tests_4[[#This Row],[ f1-score-2]])-2),"")</f>
        <v>0.31808664062294001</v>
      </c>
      <c r="S2538" s="9">
        <f t="shared" si="39"/>
        <v>-2.2201384532799517E-4</v>
      </c>
    </row>
    <row r="2539" spans="1:19" x14ac:dyDescent="0.35">
      <c r="A2539" t="s">
        <v>3</v>
      </c>
      <c r="B2539" t="s">
        <v>30</v>
      </c>
      <c r="C2539">
        <v>11</v>
      </c>
      <c r="D2539">
        <v>7</v>
      </c>
      <c r="E2539">
        <v>8</v>
      </c>
      <c r="F2539">
        <v>10416</v>
      </c>
      <c r="G2539">
        <v>2604</v>
      </c>
      <c r="H2539" t="s">
        <v>8384</v>
      </c>
      <c r="I2539" t="s">
        <v>16646</v>
      </c>
      <c r="J2539" t="s">
        <v>16647</v>
      </c>
      <c r="K2539" t="s">
        <v>16648</v>
      </c>
      <c r="L2539" t="s">
        <v>16649</v>
      </c>
      <c r="N2539" s="8">
        <f>IFERROR(RIGHT(tests_4[[#This Row],[ accuracy]],LEN(tests_4[[#This Row],[ accuracy]])-2)/10^(LEN(tests_4[[#This Row],[ accuracy]])-2),"")</f>
        <v>0.93548387096774199</v>
      </c>
      <c r="O2539" s="8">
        <f>IFERROR(RIGHT(tests_4[[#This Row],[ precision]],LEN(tests_4[[#This Row],[ precision]])-2)/10^(LEN(tests_4[[#This Row],[ precision]])-2),"")</f>
        <v>0.304106910039113</v>
      </c>
      <c r="P2539" s="8">
        <f>IFERROR(RIGHT(tests_4[[#This Row],[ recall]],LEN(tests_4[[#This Row],[ recall]])-2)/10^(LEN(tests_4[[#This Row],[ recall]])-2),"")</f>
        <v>0.227240398293029</v>
      </c>
      <c r="Q2539" s="8">
        <f>IFERROR(RIGHT(tests_4[[#This Row],[ f1-score]],LEN(tests_4[[#This Row],[ f1-score]])-2)/10^(LEN(tests_4[[#This Row],[ f1-score]])-2),"")</f>
        <v>0.259750939849624</v>
      </c>
      <c r="R2539" s="8">
        <f>IFERROR(RIGHT(tests_4[[#This Row],[ f1-score-2]],LEN(tests_4[[#This Row],[ f1-score-2]])-2)/10^(LEN(tests_4[[#This Row],[ f1-score-2]])-2),"")</f>
        <v>0.26011376844221501</v>
      </c>
      <c r="S2539" s="9">
        <f t="shared" si="39"/>
        <v>-3.6282859259101352E-4</v>
      </c>
    </row>
    <row r="2540" spans="1:19" x14ac:dyDescent="0.35">
      <c r="A2540" t="s">
        <v>3</v>
      </c>
      <c r="B2540" t="s">
        <v>30</v>
      </c>
      <c r="C2540">
        <v>11</v>
      </c>
      <c r="D2540">
        <v>7</v>
      </c>
      <c r="E2540">
        <v>9</v>
      </c>
      <c r="F2540">
        <v>10416</v>
      </c>
      <c r="G2540">
        <v>2604</v>
      </c>
      <c r="H2540" t="s">
        <v>461</v>
      </c>
      <c r="I2540" t="s">
        <v>16650</v>
      </c>
      <c r="J2540" t="s">
        <v>16651</v>
      </c>
      <c r="K2540" t="s">
        <v>16652</v>
      </c>
      <c r="L2540" t="s">
        <v>16653</v>
      </c>
      <c r="N2540" s="8">
        <f>IFERROR(RIGHT(tests_4[[#This Row],[ accuracy]],LEN(tests_4[[#This Row],[ accuracy]])-2)/10^(LEN(tests_4[[#This Row],[ accuracy]])-2),"")</f>
        <v>0.94374039938555998</v>
      </c>
      <c r="O2540" s="8">
        <f>IFERROR(RIGHT(tests_4[[#This Row],[ precision]],LEN(tests_4[[#This Row],[ precision]])-2)/10^(LEN(tests_4[[#This Row],[ precision]])-2),"")</f>
        <v>0.37577511368333999</v>
      </c>
      <c r="P2540" s="8">
        <f>IFERROR(RIGHT(tests_4[[#This Row],[ recall]],LEN(tests_4[[#This Row],[ recall]])-2)/10^(LEN(tests_4[[#This Row],[ recall]])-2),"")</f>
        <v>0.20293978188715001</v>
      </c>
      <c r="Q2540" s="8">
        <f>IFERROR(RIGHT(tests_4[[#This Row],[ f1-score]],LEN(tests_4[[#This Row],[ f1-score]])-2)/10^(LEN(tests_4[[#This Row],[ f1-score]])-2),"")</f>
        <v>0.26348328725810499</v>
      </c>
      <c r="R2540" s="8">
        <f>IFERROR(RIGHT(tests_4[[#This Row],[ f1-score-2]],LEN(tests_4[[#This Row],[ f1-score-2]])-2)/10^(LEN(tests_4[[#This Row],[ f1-score-2]])-2),"")</f>
        <v>0.26354849406231401</v>
      </c>
      <c r="S2540" s="9">
        <f t="shared" si="39"/>
        <v>-6.5206804209017033E-5</v>
      </c>
    </row>
    <row r="2541" spans="1:19" x14ac:dyDescent="0.35">
      <c r="A2541" t="s">
        <v>3</v>
      </c>
      <c r="B2541" t="s">
        <v>30</v>
      </c>
      <c r="C2541">
        <v>11</v>
      </c>
      <c r="D2541">
        <v>7</v>
      </c>
      <c r="E2541">
        <v>10</v>
      </c>
      <c r="F2541">
        <v>10416</v>
      </c>
      <c r="G2541">
        <v>2604</v>
      </c>
      <c r="H2541" t="s">
        <v>6356</v>
      </c>
      <c r="I2541" t="s">
        <v>16654</v>
      </c>
      <c r="J2541" t="s">
        <v>16655</v>
      </c>
      <c r="K2541" t="s">
        <v>16656</v>
      </c>
      <c r="L2541" t="s">
        <v>16657</v>
      </c>
      <c r="N2541" s="8">
        <f>IFERROR(RIGHT(tests_4[[#This Row],[ accuracy]],LEN(tests_4[[#This Row],[ accuracy]])-2)/10^(LEN(tests_4[[#This Row],[ accuracy]])-2),"")</f>
        <v>0.93894009216589802</v>
      </c>
      <c r="O2541" s="8">
        <f>IFERROR(RIGHT(tests_4[[#This Row],[ precision]],LEN(tests_4[[#This Row],[ precision]])-2)/10^(LEN(tests_4[[#This Row],[ precision]])-2),"")</f>
        <v>0.33247863247863202</v>
      </c>
      <c r="P2541" s="8">
        <f>IFERROR(RIGHT(tests_4[[#This Row],[ recall]],LEN(tests_4[[#This Row],[ recall]])-2)/10^(LEN(tests_4[[#This Row],[ recall]])-2),"")</f>
        <v>0.21437885253674699</v>
      </c>
      <c r="Q2541" s="8">
        <f>IFERROR(RIGHT(tests_4[[#This Row],[ f1-score]],LEN(tests_4[[#This Row],[ f1-score]])-2)/10^(LEN(tests_4[[#This Row],[ f1-score]])-2),"")</f>
        <v>0.26046043417366899</v>
      </c>
      <c r="R2541" s="8">
        <f>IFERROR(RIGHT(tests_4[[#This Row],[ f1-score-2]],LEN(tests_4[[#This Row],[ f1-score-2]])-2)/10^(LEN(tests_4[[#This Row],[ f1-score-2]])-2),"")</f>
        <v>0.26067628103051899</v>
      </c>
      <c r="S2541" s="9">
        <f t="shared" si="39"/>
        <v>-2.1584685684999938E-4</v>
      </c>
    </row>
    <row r="2542" spans="1:19" x14ac:dyDescent="0.35">
      <c r="A2542" t="s">
        <v>3</v>
      </c>
      <c r="B2542" t="s">
        <v>30</v>
      </c>
      <c r="C2542">
        <v>11</v>
      </c>
      <c r="D2542">
        <v>7</v>
      </c>
      <c r="E2542">
        <v>11</v>
      </c>
      <c r="F2542">
        <v>10416</v>
      </c>
      <c r="G2542">
        <v>2604</v>
      </c>
      <c r="H2542" t="s">
        <v>16658</v>
      </c>
      <c r="I2542" t="s">
        <v>16659</v>
      </c>
      <c r="J2542" t="s">
        <v>16660</v>
      </c>
      <c r="K2542" t="s">
        <v>16661</v>
      </c>
      <c r="L2542" t="s">
        <v>16662</v>
      </c>
      <c r="N2542" s="8">
        <f>IFERROR(RIGHT(tests_4[[#This Row],[ accuracy]],LEN(tests_4[[#This Row],[ accuracy]])-2)/10^(LEN(tests_4[[#This Row],[ accuracy]])-2),"")</f>
        <v>0.94028417818740395</v>
      </c>
      <c r="O2542" s="8">
        <f>IFERROR(RIGHT(tests_4[[#This Row],[ precision]],LEN(tests_4[[#This Row],[ precision]])-2)/10^(LEN(tests_4[[#This Row],[ precision]])-2),"")</f>
        <v>0.33583611420096399</v>
      </c>
      <c r="P2542" s="8">
        <f>IFERROR(RIGHT(tests_4[[#This Row],[ recall]],LEN(tests_4[[#This Row],[ recall]])-2)/10^(LEN(tests_4[[#This Row],[ recall]])-2),"")</f>
        <v>0.19144144144144101</v>
      </c>
      <c r="Q2542" s="8">
        <f>IFERROR(RIGHT(tests_4[[#This Row],[ f1-score]],LEN(tests_4[[#This Row],[ f1-score]])-2)/10^(LEN(tests_4[[#This Row],[ f1-score]])-2),"")</f>
        <v>0.243245199266621</v>
      </c>
      <c r="R2542" s="8">
        <f>IFERROR(RIGHT(tests_4[[#This Row],[ f1-score-2]],LEN(tests_4[[#This Row],[ f1-score-2]])-2)/10^(LEN(tests_4[[#This Row],[ f1-score-2]])-2),"")</f>
        <v>0.24386757639397</v>
      </c>
      <c r="S2542" s="9">
        <f t="shared" si="39"/>
        <v>-6.2237712734899975E-4</v>
      </c>
    </row>
    <row r="2543" spans="1:19" x14ac:dyDescent="0.35">
      <c r="A2543" t="s">
        <v>3</v>
      </c>
      <c r="B2543" t="s">
        <v>30</v>
      </c>
      <c r="C2543">
        <v>11</v>
      </c>
      <c r="D2543">
        <v>7</v>
      </c>
      <c r="E2543">
        <v>12</v>
      </c>
      <c r="F2543">
        <v>10416</v>
      </c>
      <c r="G2543">
        <v>2604</v>
      </c>
      <c r="H2543" t="s">
        <v>240</v>
      </c>
      <c r="I2543" t="s">
        <v>16663</v>
      </c>
      <c r="J2543" t="s">
        <v>16664</v>
      </c>
      <c r="K2543" t="s">
        <v>16665</v>
      </c>
      <c r="L2543" t="s">
        <v>16666</v>
      </c>
      <c r="N2543" s="8">
        <f>IFERROR(RIGHT(tests_4[[#This Row],[ accuracy]],LEN(tests_4[[#This Row],[ accuracy]])-2)/10^(LEN(tests_4[[#This Row],[ accuracy]])-2),"")</f>
        <v>0.94354838709677402</v>
      </c>
      <c r="O2543" s="8">
        <f>IFERROR(RIGHT(tests_4[[#This Row],[ precision]],LEN(tests_4[[#This Row],[ precision]])-2)/10^(LEN(tests_4[[#This Row],[ precision]])-2),"")</f>
        <v>0.38344594594594494</v>
      </c>
      <c r="P2543" s="8">
        <f>IFERROR(RIGHT(tests_4[[#This Row],[ recall]],LEN(tests_4[[#This Row],[ recall]])-2)/10^(LEN(tests_4[[#This Row],[ recall]])-2),"")</f>
        <v>0.203236130867709</v>
      </c>
      <c r="Q2543" s="8">
        <f>IFERROR(RIGHT(tests_4[[#This Row],[ f1-score]],LEN(tests_4[[#This Row],[ f1-score]])-2)/10^(LEN(tests_4[[#This Row],[ f1-score]])-2),"")</f>
        <v>0.26546209130478698</v>
      </c>
      <c r="R2543" s="8">
        <f>IFERROR(RIGHT(tests_4[[#This Row],[ f1-score-2]],LEN(tests_4[[#This Row],[ f1-score-2]])-2)/10^(LEN(tests_4[[#This Row],[ f1-score-2]])-2),"")</f>
        <v>0.26566371645171399</v>
      </c>
      <c r="S2543" s="9">
        <f t="shared" si="39"/>
        <v>-2.0162514692700917E-4</v>
      </c>
    </row>
    <row r="2544" spans="1:19" x14ac:dyDescent="0.35">
      <c r="A2544" t="s">
        <v>3</v>
      </c>
      <c r="B2544" t="s">
        <v>30</v>
      </c>
      <c r="C2544">
        <v>11</v>
      </c>
      <c r="D2544">
        <v>7</v>
      </c>
      <c r="E2544">
        <v>13</v>
      </c>
      <c r="F2544">
        <v>10416</v>
      </c>
      <c r="G2544">
        <v>2604</v>
      </c>
      <c r="H2544" t="s">
        <v>9244</v>
      </c>
      <c r="I2544" t="s">
        <v>16667</v>
      </c>
      <c r="J2544" t="s">
        <v>16668</v>
      </c>
      <c r="K2544" t="s">
        <v>16669</v>
      </c>
      <c r="L2544" t="s">
        <v>16670</v>
      </c>
      <c r="N2544" s="8">
        <f>IFERROR(RIGHT(tests_4[[#This Row],[ accuracy]],LEN(tests_4[[#This Row],[ accuracy]])-2)/10^(LEN(tests_4[[#This Row],[ accuracy]])-2),"")</f>
        <v>0.94105222734254901</v>
      </c>
      <c r="O2544" s="8">
        <f>IFERROR(RIGHT(tests_4[[#This Row],[ precision]],LEN(tests_4[[#This Row],[ precision]])-2)/10^(LEN(tests_4[[#This Row],[ precision]])-2),"")</f>
        <v>0.367681962025316</v>
      </c>
      <c r="P2544" s="8">
        <f>IFERROR(RIGHT(tests_4[[#This Row],[ recall]],LEN(tests_4[[#This Row],[ recall]])-2)/10^(LEN(tests_4[[#This Row],[ recall]])-2),"")</f>
        <v>0.24579184447605401</v>
      </c>
      <c r="Q2544" s="8">
        <f>IFERROR(RIGHT(tests_4[[#This Row],[ f1-score]],LEN(tests_4[[#This Row],[ f1-score]])-2)/10^(LEN(tests_4[[#This Row],[ f1-score]])-2),"")</f>
        <v>0.29455109148050601</v>
      </c>
      <c r="R2544" s="8">
        <f>IFERROR(RIGHT(tests_4[[#This Row],[ f1-score-2]],LEN(tests_4[[#This Row],[ f1-score-2]])-2)/10^(LEN(tests_4[[#This Row],[ f1-score-2]])-2),"")</f>
        <v>0.29462782817794297</v>
      </c>
      <c r="S2544" s="9">
        <f t="shared" si="39"/>
        <v>-7.6736697436963208E-5</v>
      </c>
    </row>
    <row r="2545" spans="1:19" x14ac:dyDescent="0.35">
      <c r="A2545" t="s">
        <v>3</v>
      </c>
      <c r="B2545" t="s">
        <v>30</v>
      </c>
      <c r="C2545">
        <v>11</v>
      </c>
      <c r="D2545">
        <v>7</v>
      </c>
      <c r="E2545">
        <v>14</v>
      </c>
      <c r="F2545">
        <v>10416</v>
      </c>
      <c r="G2545">
        <v>2604</v>
      </c>
      <c r="H2545" t="s">
        <v>466</v>
      </c>
      <c r="I2545" t="s">
        <v>16671</v>
      </c>
      <c r="J2545" t="s">
        <v>16672</v>
      </c>
      <c r="K2545" t="s">
        <v>16673</v>
      </c>
      <c r="L2545" t="s">
        <v>16674</v>
      </c>
      <c r="N2545" s="8">
        <f>IFERROR(RIGHT(tests_4[[#This Row],[ accuracy]],LEN(tests_4[[#This Row],[ accuracy]])-2)/10^(LEN(tests_4[[#This Row],[ accuracy]])-2),"")</f>
        <v>0.94316436251920099</v>
      </c>
      <c r="O2545" s="8">
        <f>IFERROR(RIGHT(tests_4[[#This Row],[ precision]],LEN(tests_4[[#This Row],[ precision]])-2)/10^(LEN(tests_4[[#This Row],[ precision]])-2),"")</f>
        <v>0.37652645861600997</v>
      </c>
      <c r="P2545" s="8">
        <f>IFERROR(RIGHT(tests_4[[#This Row],[ recall]],LEN(tests_4[[#This Row],[ recall]])-2)/10^(LEN(tests_4[[#This Row],[ recall]])-2),"")</f>
        <v>0.20596254148885701</v>
      </c>
      <c r="Q2545" s="8">
        <f>IFERROR(RIGHT(tests_4[[#This Row],[ f1-score]],LEN(tests_4[[#This Row],[ f1-score]])-2)/10^(LEN(tests_4[[#This Row],[ f1-score]])-2),"")</f>
        <v>0.26605279312461599</v>
      </c>
      <c r="R2545" s="8">
        <f>IFERROR(RIGHT(tests_4[[#This Row],[ f1-score-2]],LEN(tests_4[[#This Row],[ f1-score-2]])-2)/10^(LEN(tests_4[[#This Row],[ f1-score-2]])-2),"")</f>
        <v>0.266272311890493</v>
      </c>
      <c r="S2545" s="9">
        <f t="shared" si="39"/>
        <v>-2.1951876587700259E-4</v>
      </c>
    </row>
    <row r="2546" spans="1:19" x14ac:dyDescent="0.35">
      <c r="A2546" t="s">
        <v>3</v>
      </c>
      <c r="B2546" t="s">
        <v>30</v>
      </c>
      <c r="C2546">
        <v>11</v>
      </c>
      <c r="D2546">
        <v>7</v>
      </c>
      <c r="E2546">
        <v>15</v>
      </c>
      <c r="F2546">
        <v>10416</v>
      </c>
      <c r="G2546">
        <v>2604</v>
      </c>
      <c r="H2546" t="s">
        <v>396</v>
      </c>
      <c r="I2546" t="s">
        <v>16675</v>
      </c>
      <c r="J2546" t="s">
        <v>16676</v>
      </c>
      <c r="K2546" t="s">
        <v>16677</v>
      </c>
      <c r="L2546" t="s">
        <v>16678</v>
      </c>
      <c r="N2546" s="8">
        <f>IFERROR(RIGHT(tests_4[[#This Row],[ accuracy]],LEN(tests_4[[#This Row],[ accuracy]])-2)/10^(LEN(tests_4[[#This Row],[ accuracy]])-2),"")</f>
        <v>0.94450844854070604</v>
      </c>
      <c r="O2546" s="8">
        <f>IFERROR(RIGHT(tests_4[[#This Row],[ precision]],LEN(tests_4[[#This Row],[ precision]])-2)/10^(LEN(tests_4[[#This Row],[ precision]])-2),"")</f>
        <v>0.39823971518987294</v>
      </c>
      <c r="P2546" s="8">
        <f>IFERROR(RIGHT(tests_4[[#This Row],[ recall]],LEN(tests_4[[#This Row],[ recall]])-2)/10^(LEN(tests_4[[#This Row],[ recall]])-2),"")</f>
        <v>0.217105263157894</v>
      </c>
      <c r="Q2546" s="8">
        <f>IFERROR(RIGHT(tests_4[[#This Row],[ f1-score]],LEN(tests_4[[#This Row],[ f1-score]])-2)/10^(LEN(tests_4[[#This Row],[ f1-score]])-2),"")</f>
        <v>0.28097312280354397</v>
      </c>
      <c r="R2546" s="8">
        <f>IFERROR(RIGHT(tests_4[[#This Row],[ f1-score-2]],LEN(tests_4[[#This Row],[ f1-score-2]])-2)/10^(LEN(tests_4[[#This Row],[ f1-score-2]])-2),"")</f>
        <v>0.28101289913300898</v>
      </c>
      <c r="S2546" s="9">
        <f t="shared" si="39"/>
        <v>-3.9776329465002203E-5</v>
      </c>
    </row>
    <row r="2547" spans="1:19" x14ac:dyDescent="0.35">
      <c r="A2547" t="s">
        <v>3</v>
      </c>
      <c r="B2547" t="s">
        <v>30</v>
      </c>
      <c r="C2547">
        <v>11</v>
      </c>
      <c r="D2547">
        <v>7</v>
      </c>
      <c r="E2547">
        <v>16</v>
      </c>
      <c r="F2547">
        <v>10416</v>
      </c>
      <c r="G2547">
        <v>2604</v>
      </c>
      <c r="H2547" t="s">
        <v>7035</v>
      </c>
      <c r="I2547" t="s">
        <v>16679</v>
      </c>
      <c r="J2547" t="s">
        <v>16680</v>
      </c>
      <c r="K2547" t="s">
        <v>16681</v>
      </c>
      <c r="L2547" t="s">
        <v>16682</v>
      </c>
      <c r="N2547" s="8">
        <f>IFERROR(RIGHT(tests_4[[#This Row],[ accuracy]],LEN(tests_4[[#This Row],[ accuracy]])-2)/10^(LEN(tests_4[[#This Row],[ accuracy]])-2),"")</f>
        <v>0.94047619047619002</v>
      </c>
      <c r="O2547" s="8">
        <f>IFERROR(RIGHT(tests_4[[#This Row],[ precision]],LEN(tests_4[[#This Row],[ precision]])-2)/10^(LEN(tests_4[[#This Row],[ precision]])-2),"")</f>
        <v>0.34210526315789402</v>
      </c>
      <c r="P2547" s="8">
        <f>IFERROR(RIGHT(tests_4[[#This Row],[ recall]],LEN(tests_4[[#This Row],[ recall]])-2)/10^(LEN(tests_4[[#This Row],[ recall]])-2),"")</f>
        <v>0.197842579421526</v>
      </c>
      <c r="Q2547" s="8">
        <f>IFERROR(RIGHT(tests_4[[#This Row],[ f1-score]],LEN(tests_4[[#This Row],[ f1-score]])-2)/10^(LEN(tests_4[[#This Row],[ f1-score]])-2),"")</f>
        <v>0.24971804511278101</v>
      </c>
      <c r="R2547" s="8">
        <f>IFERROR(RIGHT(tests_4[[#This Row],[ f1-score-2]],LEN(tests_4[[#This Row],[ f1-score-2]])-2)/10^(LEN(tests_4[[#This Row],[ f1-score-2]])-2),"")</f>
        <v>0.25070194696400699</v>
      </c>
      <c r="S2547" s="9">
        <f t="shared" si="39"/>
        <v>-9.8390185122598783E-4</v>
      </c>
    </row>
    <row r="2548" spans="1:19" x14ac:dyDescent="0.35">
      <c r="A2548" t="s">
        <v>3</v>
      </c>
      <c r="B2548" t="s">
        <v>30</v>
      </c>
      <c r="C2548">
        <v>11</v>
      </c>
      <c r="D2548">
        <v>7</v>
      </c>
      <c r="E2548">
        <v>17</v>
      </c>
      <c r="F2548">
        <v>10416</v>
      </c>
      <c r="G2548">
        <v>2604</v>
      </c>
      <c r="H2548" t="s">
        <v>10658</v>
      </c>
      <c r="I2548" t="s">
        <v>16683</v>
      </c>
      <c r="J2548" t="s">
        <v>16684</v>
      </c>
      <c r="K2548" t="s">
        <v>16685</v>
      </c>
      <c r="L2548" t="s">
        <v>16686</v>
      </c>
      <c r="N2548" s="8">
        <f>IFERROR(RIGHT(tests_4[[#This Row],[ accuracy]],LEN(tests_4[[#This Row],[ accuracy]])-2)/10^(LEN(tests_4[[#This Row],[ accuracy]])-2),"")</f>
        <v>0.94278033794162797</v>
      </c>
      <c r="O2548" s="8">
        <f>IFERROR(RIGHT(tests_4[[#This Row],[ precision]],LEN(tests_4[[#This Row],[ precision]])-2)/10^(LEN(tests_4[[#This Row],[ precision]])-2),"")</f>
        <v>0.38262195121951198</v>
      </c>
      <c r="P2548" s="8">
        <f>IFERROR(RIGHT(tests_4[[#This Row],[ recall]],LEN(tests_4[[#This Row],[ recall]])-2)/10^(LEN(tests_4[[#This Row],[ recall]])-2),"")</f>
        <v>0.22652916073968701</v>
      </c>
      <c r="Q2548" s="8">
        <f>IFERROR(RIGHT(tests_4[[#This Row],[ f1-score]],LEN(tests_4[[#This Row],[ f1-score]])-2)/10^(LEN(tests_4[[#This Row],[ f1-score]])-2),"")</f>
        <v>0.28429172510518902</v>
      </c>
      <c r="R2548" s="8">
        <f>IFERROR(RIGHT(tests_4[[#This Row],[ f1-score-2]],LEN(tests_4[[#This Row],[ f1-score-2]])-2)/10^(LEN(tests_4[[#This Row],[ f1-score-2]])-2),"")</f>
        <v>0.28457644675905303</v>
      </c>
      <c r="S2548" s="9">
        <f t="shared" si="39"/>
        <v>-2.8472165386400627E-4</v>
      </c>
    </row>
    <row r="2549" spans="1:19" x14ac:dyDescent="0.35">
      <c r="A2549" t="s">
        <v>3</v>
      </c>
      <c r="B2549" t="s">
        <v>30</v>
      </c>
      <c r="C2549">
        <v>11</v>
      </c>
      <c r="D2549">
        <v>7</v>
      </c>
      <c r="E2549">
        <v>18</v>
      </c>
      <c r="F2549">
        <v>10416</v>
      </c>
      <c r="G2549">
        <v>2604</v>
      </c>
      <c r="H2549" t="s">
        <v>561</v>
      </c>
      <c r="I2549" t="s">
        <v>16687</v>
      </c>
      <c r="J2549" t="s">
        <v>16688</v>
      </c>
      <c r="K2549" t="s">
        <v>16689</v>
      </c>
      <c r="L2549" t="s">
        <v>16690</v>
      </c>
      <c r="N2549" s="8">
        <f>IFERROR(RIGHT(tests_4[[#This Row],[ accuracy]],LEN(tests_4[[#This Row],[ accuracy]])-2)/10^(LEN(tests_4[[#This Row],[ accuracy]])-2),"")</f>
        <v>0.94297235023041404</v>
      </c>
      <c r="O2549" s="8">
        <f>IFERROR(RIGHT(tests_4[[#This Row],[ precision]],LEN(tests_4[[#This Row],[ precision]])-2)/10^(LEN(tests_4[[#This Row],[ precision]])-2),"")</f>
        <v>0.39867659222497898</v>
      </c>
      <c r="P2549" s="8">
        <f>IFERROR(RIGHT(tests_4[[#This Row],[ recall]],LEN(tests_4[[#This Row],[ recall]])-2)/10^(LEN(tests_4[[#This Row],[ recall]])-2),"")</f>
        <v>0.26197249881460399</v>
      </c>
      <c r="Q2549" s="8">
        <f>IFERROR(RIGHT(tests_4[[#This Row],[ f1-score]],LEN(tests_4[[#This Row],[ f1-score]])-2)/10^(LEN(tests_4[[#This Row],[ f1-score]])-2),"")</f>
        <v>0.31604426002766201</v>
      </c>
      <c r="R2549" s="8">
        <f>IFERROR(RIGHT(tests_4[[#This Row],[ f1-score-2]],LEN(tests_4[[#This Row],[ f1-score-2]])-2)/10^(LEN(tests_4[[#This Row],[ f1-score-2]])-2),"")</f>
        <v>0.316180872722372</v>
      </c>
      <c r="S2549" s="9">
        <f t="shared" si="39"/>
        <v>-1.3661269470999216E-4</v>
      </c>
    </row>
    <row r="2550" spans="1:19" x14ac:dyDescent="0.35">
      <c r="A2550" t="s">
        <v>3</v>
      </c>
      <c r="B2550" t="s">
        <v>30</v>
      </c>
      <c r="C2550">
        <v>11</v>
      </c>
      <c r="D2550">
        <v>7</v>
      </c>
      <c r="E2550">
        <v>19</v>
      </c>
      <c r="F2550">
        <v>10416</v>
      </c>
      <c r="G2550">
        <v>2604</v>
      </c>
      <c r="H2550" t="s">
        <v>561</v>
      </c>
      <c r="I2550" t="s">
        <v>16691</v>
      </c>
      <c r="J2550" t="s">
        <v>16692</v>
      </c>
      <c r="K2550" t="s">
        <v>16693</v>
      </c>
      <c r="L2550" t="s">
        <v>16694</v>
      </c>
      <c r="N2550" s="8">
        <f>IFERROR(RIGHT(tests_4[[#This Row],[ accuracy]],LEN(tests_4[[#This Row],[ accuracy]])-2)/10^(LEN(tests_4[[#This Row],[ accuracy]])-2),"")</f>
        <v>0.94297235023041404</v>
      </c>
      <c r="O2550" s="8">
        <f>IFERROR(RIGHT(tests_4[[#This Row],[ precision]],LEN(tests_4[[#This Row],[ precision]])-2)/10^(LEN(tests_4[[#This Row],[ precision]])-2),"")</f>
        <v>0.39284598562949002</v>
      </c>
      <c r="P2550" s="8">
        <f>IFERROR(RIGHT(tests_4[[#This Row],[ recall]],LEN(tests_4[[#This Row],[ recall]])-2)/10^(LEN(tests_4[[#This Row],[ recall]])-2),"")</f>
        <v>0.242413466097676</v>
      </c>
      <c r="Q2550" s="8">
        <f>IFERROR(RIGHT(tests_4[[#This Row],[ f1-score]],LEN(tests_4[[#This Row],[ f1-score]])-2)/10^(LEN(tests_4[[#This Row],[ f1-score]])-2),"")</f>
        <v>0.29954648526077099</v>
      </c>
      <c r="R2550" s="8">
        <f>IFERROR(RIGHT(tests_4[[#This Row],[ f1-score-2]],LEN(tests_4[[#This Row],[ f1-score-2]])-2)/10^(LEN(tests_4[[#This Row],[ f1-score-2]])-2),"")</f>
        <v>0.29981815071018503</v>
      </c>
      <c r="S2550" s="9">
        <f t="shared" si="39"/>
        <v>-2.7166544941403803E-4</v>
      </c>
    </row>
    <row r="2551" spans="1:19" x14ac:dyDescent="0.35">
      <c r="A2551" t="s">
        <v>3</v>
      </c>
      <c r="B2551" t="s">
        <v>30</v>
      </c>
      <c r="C2551">
        <v>11</v>
      </c>
      <c r="D2551">
        <v>7</v>
      </c>
      <c r="E2551">
        <v>20</v>
      </c>
      <c r="F2551">
        <v>10416</v>
      </c>
      <c r="G2551">
        <v>2604</v>
      </c>
      <c r="H2551" t="s">
        <v>8506</v>
      </c>
      <c r="I2551" t="s">
        <v>16695</v>
      </c>
      <c r="J2551" t="s">
        <v>16696</v>
      </c>
      <c r="K2551" t="s">
        <v>16697</v>
      </c>
      <c r="L2551" t="s">
        <v>16698</v>
      </c>
      <c r="N2551" s="8">
        <f>IFERROR(RIGHT(tests_4[[#This Row],[ accuracy]],LEN(tests_4[[#This Row],[ accuracy]])-2)/10^(LEN(tests_4[[#This Row],[ accuracy]])-2),"")</f>
        <v>0.94239631336405505</v>
      </c>
      <c r="O2551" s="8">
        <f>IFERROR(RIGHT(tests_4[[#This Row],[ precision]],LEN(tests_4[[#This Row],[ precision]])-2)/10^(LEN(tests_4[[#This Row],[ precision]])-2),"")</f>
        <v>0.40506132588107402</v>
      </c>
      <c r="P2551" s="8">
        <f>IFERROR(RIGHT(tests_4[[#This Row],[ recall]],LEN(tests_4[[#This Row],[ recall]])-2)/10^(LEN(tests_4[[#This Row],[ recall]])-2),"")</f>
        <v>0.24917022285443299</v>
      </c>
      <c r="Q2551" s="8">
        <f>IFERROR(RIGHT(tests_4[[#This Row],[ f1-score]],LEN(tests_4[[#This Row],[ f1-score]])-2)/10^(LEN(tests_4[[#This Row],[ f1-score]])-2),"")</f>
        <v>0.30530348860657303</v>
      </c>
      <c r="R2551" s="8">
        <f>IFERROR(RIGHT(tests_4[[#This Row],[ f1-score-2]],LEN(tests_4[[#This Row],[ f1-score-2]])-2)/10^(LEN(tests_4[[#This Row],[ f1-score-2]])-2),"")</f>
        <v>0.30854281189763599</v>
      </c>
      <c r="S2551" s="9">
        <f t="shared" si="39"/>
        <v>-3.2393232910629677E-3</v>
      </c>
    </row>
    <row r="2552" spans="1:19" x14ac:dyDescent="0.35">
      <c r="A2552" t="s">
        <v>3</v>
      </c>
      <c r="B2552" t="s">
        <v>30</v>
      </c>
      <c r="C2552">
        <v>11</v>
      </c>
      <c r="D2552">
        <v>7</v>
      </c>
      <c r="E2552">
        <v>21</v>
      </c>
      <c r="F2552">
        <v>10416</v>
      </c>
      <c r="G2552">
        <v>2604</v>
      </c>
      <c r="H2552" t="s">
        <v>6989</v>
      </c>
      <c r="I2552" t="s">
        <v>16699</v>
      </c>
      <c r="J2552" t="s">
        <v>16700</v>
      </c>
      <c r="K2552" t="s">
        <v>16701</v>
      </c>
      <c r="L2552" t="s">
        <v>16702</v>
      </c>
      <c r="N2552" s="8">
        <f>IFERROR(RIGHT(tests_4[[#This Row],[ accuracy]],LEN(tests_4[[#This Row],[ accuracy]])-2)/10^(LEN(tests_4[[#This Row],[ accuracy]])-2),"")</f>
        <v>0.94086021505376305</v>
      </c>
      <c r="O2552" s="8">
        <f>IFERROR(RIGHT(tests_4[[#This Row],[ precision]],LEN(tests_4[[#This Row],[ precision]])-2)/10^(LEN(tests_4[[#This Row],[ precision]])-2),"")</f>
        <v>0.363611111111111</v>
      </c>
      <c r="P2552" s="8">
        <f>IFERROR(RIGHT(tests_4[[#This Row],[ recall]],LEN(tests_4[[#This Row],[ recall]])-2)/10^(LEN(tests_4[[#This Row],[ recall]])-2),"")</f>
        <v>0.23802750118539501</v>
      </c>
      <c r="Q2552" s="8">
        <f>IFERROR(RIGHT(tests_4[[#This Row],[ f1-score]],LEN(tests_4[[#This Row],[ f1-score]])-2)/10^(LEN(tests_4[[#This Row],[ f1-score]])-2),"")</f>
        <v>0.28763440860215</v>
      </c>
      <c r="R2552" s="8">
        <f>IFERROR(RIGHT(tests_4[[#This Row],[ f1-score-2]],LEN(tests_4[[#This Row],[ f1-score-2]])-2)/10^(LEN(tests_4[[#This Row],[ f1-score-2]])-2),"")</f>
        <v>0.28771239881249</v>
      </c>
      <c r="S2552" s="9">
        <f t="shared" si="39"/>
        <v>-7.7990210339995425E-5</v>
      </c>
    </row>
    <row r="2553" spans="1:19" x14ac:dyDescent="0.35">
      <c r="A2553" t="s">
        <v>3</v>
      </c>
      <c r="B2553" t="s">
        <v>30</v>
      </c>
      <c r="C2553">
        <v>11</v>
      </c>
      <c r="D2553">
        <v>7</v>
      </c>
      <c r="E2553">
        <v>22</v>
      </c>
      <c r="F2553">
        <v>10416</v>
      </c>
      <c r="G2553">
        <v>2604</v>
      </c>
      <c r="H2553" t="s">
        <v>250</v>
      </c>
      <c r="I2553" t="s">
        <v>16703</v>
      </c>
      <c r="J2553" t="s">
        <v>16704</v>
      </c>
      <c r="K2553" t="s">
        <v>16705</v>
      </c>
      <c r="L2553" t="s">
        <v>16706</v>
      </c>
      <c r="N2553" s="8">
        <f>IFERROR(RIGHT(tests_4[[#This Row],[ accuracy]],LEN(tests_4[[#This Row],[ accuracy]])-2)/10^(LEN(tests_4[[#This Row],[ accuracy]])-2),"")</f>
        <v>0.94201228878648202</v>
      </c>
      <c r="O2553" s="8">
        <f>IFERROR(RIGHT(tests_4[[#This Row],[ precision]],LEN(tests_4[[#This Row],[ precision]])-2)/10^(LEN(tests_4[[#This Row],[ precision]])-2),"")</f>
        <v>0.37938047559449301</v>
      </c>
      <c r="P2553" s="8">
        <f>IFERROR(RIGHT(tests_4[[#This Row],[ recall]],LEN(tests_4[[#This Row],[ recall]])-2)/10^(LEN(tests_4[[#This Row],[ recall]])-2),"")</f>
        <v>0.23328591749644301</v>
      </c>
      <c r="Q2553" s="8">
        <f>IFERROR(RIGHT(tests_4[[#This Row],[ f1-score]],LEN(tests_4[[#This Row],[ f1-score]])-2)/10^(LEN(tests_4[[#This Row],[ f1-score]])-2),"")</f>
        <v>0.28884751612024301</v>
      </c>
      <c r="R2553" s="8">
        <f>IFERROR(RIGHT(tests_4[[#This Row],[ f1-score-2]],LEN(tests_4[[#This Row],[ f1-score-2]])-2)/10^(LEN(tests_4[[#This Row],[ f1-score-2]])-2),"")</f>
        <v>0.28891456534049498</v>
      </c>
      <c r="S2553" s="9">
        <f t="shared" si="39"/>
        <v>-6.7049220251969022E-5</v>
      </c>
    </row>
    <row r="2554" spans="1:19" x14ac:dyDescent="0.35">
      <c r="A2554" t="s">
        <v>3</v>
      </c>
      <c r="B2554" t="s">
        <v>30</v>
      </c>
      <c r="C2554">
        <v>11</v>
      </c>
      <c r="D2554">
        <v>7</v>
      </c>
      <c r="E2554">
        <v>23</v>
      </c>
      <c r="F2554">
        <v>10416</v>
      </c>
      <c r="G2554">
        <v>2604</v>
      </c>
      <c r="H2554" t="s">
        <v>6989</v>
      </c>
      <c r="I2554" t="s">
        <v>16707</v>
      </c>
      <c r="J2554" t="s">
        <v>16708</v>
      </c>
      <c r="K2554" t="s">
        <v>16709</v>
      </c>
      <c r="L2554" t="s">
        <v>16710</v>
      </c>
      <c r="N2554" s="8">
        <f>IFERROR(RIGHT(tests_4[[#This Row],[ accuracy]],LEN(tests_4[[#This Row],[ accuracy]])-2)/10^(LEN(tests_4[[#This Row],[ accuracy]])-2),"")</f>
        <v>0.94086021505376305</v>
      </c>
      <c r="O2554" s="8">
        <f>IFERROR(RIGHT(tests_4[[#This Row],[ precision]],LEN(tests_4[[#This Row],[ precision]])-2)/10^(LEN(tests_4[[#This Row],[ precision]])-2),"")</f>
        <v>0.331903025101909</v>
      </c>
      <c r="P2554" s="8">
        <f>IFERROR(RIGHT(tests_4[[#This Row],[ recall]],LEN(tests_4[[#This Row],[ recall]])-2)/10^(LEN(tests_4[[#This Row],[ recall]])-2),"")</f>
        <v>0.17454954954954899</v>
      </c>
      <c r="Q2554" s="8">
        <f>IFERROR(RIGHT(tests_4[[#This Row],[ f1-score]],LEN(tests_4[[#This Row],[ f1-score]])-2)/10^(LEN(tests_4[[#This Row],[ f1-score]])-2),"")</f>
        <v>0.22876932087290799</v>
      </c>
      <c r="R2554" s="8">
        <f>IFERROR(RIGHT(tests_4[[#This Row],[ f1-score-2]],LEN(tests_4[[#This Row],[ f1-score-2]])-2)/10^(LEN(tests_4[[#This Row],[ f1-score-2]])-2),"")</f>
        <v>0.22878163297142201</v>
      </c>
      <c r="S2554" s="9">
        <f t="shared" si="39"/>
        <v>-1.2312098514016823E-5</v>
      </c>
    </row>
    <row r="2555" spans="1:19" x14ac:dyDescent="0.35">
      <c r="A2555" t="s">
        <v>3</v>
      </c>
      <c r="B2555" t="s">
        <v>30</v>
      </c>
      <c r="C2555">
        <v>13</v>
      </c>
      <c r="D2555">
        <v>7</v>
      </c>
      <c r="E2555">
        <v>1</v>
      </c>
      <c r="F2555">
        <v>10416</v>
      </c>
      <c r="G2555">
        <v>2604</v>
      </c>
      <c r="H2555" t="s">
        <v>269</v>
      </c>
      <c r="I2555" t="s">
        <v>16711</v>
      </c>
      <c r="J2555" t="s">
        <v>16712</v>
      </c>
      <c r="K2555" t="s">
        <v>16713</v>
      </c>
      <c r="L2555" t="s">
        <v>16714</v>
      </c>
      <c r="N2555" s="8">
        <f>IFERROR(RIGHT(tests_4[[#This Row],[ accuracy]],LEN(tests_4[[#This Row],[ accuracy]])-2)/10^(LEN(tests_4[[#This Row],[ accuracy]])-2),"")</f>
        <v>0.952380952380952</v>
      </c>
      <c r="O2555" s="8">
        <f>IFERROR(RIGHT(tests_4[[#This Row],[ precision]],LEN(tests_4[[#This Row],[ precision]])-2)/10^(LEN(tests_4[[#This Row],[ precision]])-2),"")</f>
        <v>0.40454545454545399</v>
      </c>
      <c r="P2555" s="8">
        <f>IFERROR(RIGHT(tests_4[[#This Row],[ recall]],LEN(tests_4[[#This Row],[ recall]])-2)/10^(LEN(tests_4[[#This Row],[ recall]])-2),"")</f>
        <v>0.174482006543075</v>
      </c>
      <c r="Q2555" s="8">
        <f>IFERROR(RIGHT(tests_4[[#This Row],[ f1-score]],LEN(tests_4[[#This Row],[ f1-score]])-2)/10^(LEN(tests_4[[#This Row],[ f1-score]])-2),"")</f>
        <v>0.242318995458188</v>
      </c>
      <c r="R2555" s="8">
        <f>IFERROR(RIGHT(tests_4[[#This Row],[ f1-score-2]],LEN(tests_4[[#This Row],[ f1-score-2]])-2)/10^(LEN(tests_4[[#This Row],[ f1-score-2]])-2),"")</f>
        <v>0.24380848022052301</v>
      </c>
      <c r="S2555" s="9">
        <f t="shared" si="39"/>
        <v>-1.4894847623350138E-3</v>
      </c>
    </row>
    <row r="2556" spans="1:19" x14ac:dyDescent="0.35">
      <c r="A2556" t="s">
        <v>3</v>
      </c>
      <c r="B2556" t="s">
        <v>30</v>
      </c>
      <c r="C2556">
        <v>13</v>
      </c>
      <c r="D2556">
        <v>7</v>
      </c>
      <c r="E2556">
        <v>2</v>
      </c>
      <c r="F2556">
        <v>10416</v>
      </c>
      <c r="G2556">
        <v>2604</v>
      </c>
      <c r="H2556" t="s">
        <v>205</v>
      </c>
      <c r="I2556" t="s">
        <v>16715</v>
      </c>
      <c r="J2556" t="s">
        <v>16716</v>
      </c>
      <c r="K2556" t="s">
        <v>16717</v>
      </c>
      <c r="L2556" t="s">
        <v>16718</v>
      </c>
      <c r="N2556" s="8">
        <f>IFERROR(RIGHT(tests_4[[#This Row],[ accuracy]],LEN(tests_4[[#This Row],[ accuracy]])-2)/10^(LEN(tests_4[[#This Row],[ accuracy]])-2),"")</f>
        <v>0.95218894009216504</v>
      </c>
      <c r="O2556" s="8">
        <f>IFERROR(RIGHT(tests_4[[#This Row],[ precision]],LEN(tests_4[[#This Row],[ precision]])-2)/10^(LEN(tests_4[[#This Row],[ precision]])-2),"")</f>
        <v>0.41991991991991906</v>
      </c>
      <c r="P2556" s="8">
        <f>IFERROR(RIGHT(tests_4[[#This Row],[ recall]],LEN(tests_4[[#This Row],[ recall]])-2)/10^(LEN(tests_4[[#This Row],[ recall]])-2),"")</f>
        <v>0.20758685153450601</v>
      </c>
      <c r="Q2556" s="8">
        <f>IFERROR(RIGHT(tests_4[[#This Row],[ f1-score]],LEN(tests_4[[#This Row],[ f1-score]])-2)/10^(LEN(tests_4[[#This Row],[ f1-score]])-2),"")</f>
        <v>0.274178895877009</v>
      </c>
      <c r="R2556" s="8">
        <f>IFERROR(RIGHT(tests_4[[#This Row],[ f1-score-2]],LEN(tests_4[[#This Row],[ f1-score-2]])-2)/10^(LEN(tests_4[[#This Row],[ f1-score-2]])-2),"")</f>
        <v>0.27782920611599798</v>
      </c>
      <c r="S2556" s="9">
        <f t="shared" si="39"/>
        <v>-3.6503102389889852E-3</v>
      </c>
    </row>
    <row r="2557" spans="1:19" x14ac:dyDescent="0.35">
      <c r="A2557" t="s">
        <v>3</v>
      </c>
      <c r="B2557" t="s">
        <v>30</v>
      </c>
      <c r="C2557">
        <v>13</v>
      </c>
      <c r="D2557">
        <v>7</v>
      </c>
      <c r="E2557">
        <v>3</v>
      </c>
      <c r="F2557">
        <v>10416</v>
      </c>
      <c r="G2557">
        <v>2604</v>
      </c>
      <c r="H2557" t="s">
        <v>644</v>
      </c>
      <c r="I2557" t="s">
        <v>16719</v>
      </c>
      <c r="J2557" t="s">
        <v>16720</v>
      </c>
      <c r="K2557" t="s">
        <v>16721</v>
      </c>
      <c r="L2557" t="s">
        <v>16722</v>
      </c>
      <c r="N2557" s="8">
        <f>IFERROR(RIGHT(tests_4[[#This Row],[ accuracy]],LEN(tests_4[[#This Row],[ accuracy]])-2)/10^(LEN(tests_4[[#This Row],[ accuracy]])-2),"")</f>
        <v>0.95334101382488401</v>
      </c>
      <c r="O2557" s="8">
        <f>IFERROR(RIGHT(tests_4[[#This Row],[ precision]],LEN(tests_4[[#This Row],[ precision]])-2)/10^(LEN(tests_4[[#This Row],[ precision]])-2),"")</f>
        <v>0.452450503083414</v>
      </c>
      <c r="P2557" s="8">
        <f>IFERROR(RIGHT(tests_4[[#This Row],[ recall]],LEN(tests_4[[#This Row],[ recall]])-2)/10^(LEN(tests_4[[#This Row],[ recall]])-2),"")</f>
        <v>0.22289297398348601</v>
      </c>
      <c r="Q2557" s="8">
        <f>IFERROR(RIGHT(tests_4[[#This Row],[ f1-score]],LEN(tests_4[[#This Row],[ f1-score]])-2)/10^(LEN(tests_4[[#This Row],[ f1-score]])-2),"")</f>
        <v>0.29582898852971801</v>
      </c>
      <c r="R2557" s="8">
        <f>IFERROR(RIGHT(tests_4[[#This Row],[ f1-score-2]],LEN(tests_4[[#This Row],[ f1-score-2]])-2)/10^(LEN(tests_4[[#This Row],[ f1-score-2]])-2),"")</f>
        <v>0.29865702901457503</v>
      </c>
      <c r="S2557" s="9">
        <f t="shared" si="39"/>
        <v>-2.8280404848570195E-3</v>
      </c>
    </row>
    <row r="2558" spans="1:19" x14ac:dyDescent="0.35">
      <c r="A2558" t="s">
        <v>3</v>
      </c>
      <c r="B2558" t="s">
        <v>30</v>
      </c>
      <c r="C2558">
        <v>13</v>
      </c>
      <c r="D2558">
        <v>7</v>
      </c>
      <c r="E2558">
        <v>4</v>
      </c>
      <c r="F2558">
        <v>10416</v>
      </c>
      <c r="G2558">
        <v>2604</v>
      </c>
      <c r="H2558" t="s">
        <v>205</v>
      </c>
      <c r="I2558" t="s">
        <v>16723</v>
      </c>
      <c r="J2558" t="s">
        <v>16724</v>
      </c>
      <c r="K2558" t="s">
        <v>16725</v>
      </c>
      <c r="L2558" t="s">
        <v>16726</v>
      </c>
      <c r="N2558" s="8">
        <f>IFERROR(RIGHT(tests_4[[#This Row],[ accuracy]],LEN(tests_4[[#This Row],[ accuracy]])-2)/10^(LEN(tests_4[[#This Row],[ accuracy]])-2),"")</f>
        <v>0.95218894009216504</v>
      </c>
      <c r="O2558" s="8">
        <f>IFERROR(RIGHT(tests_4[[#This Row],[ precision]],LEN(tests_4[[#This Row],[ precision]])-2)/10^(LEN(tests_4[[#This Row],[ precision]])-2),"")</f>
        <v>0.41478177763618895</v>
      </c>
      <c r="P2558" s="8">
        <f>IFERROR(RIGHT(tests_4[[#This Row],[ recall]],LEN(tests_4[[#This Row],[ recall]])-2)/10^(LEN(tests_4[[#This Row],[ recall]])-2),"")</f>
        <v>0.20634055148777</v>
      </c>
      <c r="Q2558" s="8">
        <f>IFERROR(RIGHT(tests_4[[#This Row],[ f1-score]],LEN(tests_4[[#This Row],[ f1-score]])-2)/10^(LEN(tests_4[[#This Row],[ f1-score]])-2),"")</f>
        <v>0.27471839799749598</v>
      </c>
      <c r="R2558" s="8">
        <f>IFERROR(RIGHT(tests_4[[#This Row],[ f1-score-2]],LEN(tests_4[[#This Row],[ f1-score-2]])-2)/10^(LEN(tests_4[[#This Row],[ f1-score-2]])-2),"")</f>
        <v>0.27558597310530197</v>
      </c>
      <c r="S2558" s="9">
        <f t="shared" si="39"/>
        <v>-8.6757510780599567E-4</v>
      </c>
    </row>
    <row r="2559" spans="1:19" x14ac:dyDescent="0.35">
      <c r="A2559" t="s">
        <v>3</v>
      </c>
      <c r="B2559" t="s">
        <v>30</v>
      </c>
      <c r="C2559">
        <v>13</v>
      </c>
      <c r="D2559">
        <v>7</v>
      </c>
      <c r="E2559">
        <v>5</v>
      </c>
      <c r="F2559">
        <v>10416</v>
      </c>
      <c r="G2559">
        <v>2604</v>
      </c>
      <c r="H2559" t="s">
        <v>230</v>
      </c>
      <c r="I2559" t="s">
        <v>16727</v>
      </c>
      <c r="J2559" t="s">
        <v>16716</v>
      </c>
      <c r="K2559" t="s">
        <v>16728</v>
      </c>
      <c r="L2559" t="s">
        <v>16729</v>
      </c>
      <c r="N2559" s="8">
        <f>IFERROR(RIGHT(tests_4[[#This Row],[ accuracy]],LEN(tests_4[[#This Row],[ accuracy]])-2)/10^(LEN(tests_4[[#This Row],[ accuracy]])-2),"")</f>
        <v>0.95372503840245704</v>
      </c>
      <c r="O2559" s="8">
        <f>IFERROR(RIGHT(tests_4[[#This Row],[ precision]],LEN(tests_4[[#This Row],[ precision]])-2)/10^(LEN(tests_4[[#This Row],[ precision]])-2),"")</f>
        <v>0.44857142857142801</v>
      </c>
      <c r="P2559" s="8">
        <f>IFERROR(RIGHT(tests_4[[#This Row],[ recall]],LEN(tests_4[[#This Row],[ recall]])-2)/10^(LEN(tests_4[[#This Row],[ recall]])-2),"")</f>
        <v>0.20758685153450601</v>
      </c>
      <c r="Q2559" s="8">
        <f>IFERROR(RIGHT(tests_4[[#This Row],[ f1-score]],LEN(tests_4[[#This Row],[ f1-score]])-2)/10^(LEN(tests_4[[#This Row],[ f1-score]])-2),"")</f>
        <v>0.28049492663698</v>
      </c>
      <c r="R2559" s="8">
        <f>IFERROR(RIGHT(tests_4[[#This Row],[ f1-score-2]],LEN(tests_4[[#This Row],[ f1-score-2]])-2)/10^(LEN(tests_4[[#This Row],[ f1-score-2]])-2),"")</f>
        <v>0.28382642837470601</v>
      </c>
      <c r="S2559" s="9">
        <f t="shared" si="39"/>
        <v>-3.3315017377260059E-3</v>
      </c>
    </row>
    <row r="2560" spans="1:19" x14ac:dyDescent="0.35">
      <c r="A2560" t="s">
        <v>3</v>
      </c>
      <c r="B2560" t="s">
        <v>30</v>
      </c>
      <c r="C2560">
        <v>13</v>
      </c>
      <c r="D2560">
        <v>7</v>
      </c>
      <c r="E2560">
        <v>6</v>
      </c>
      <c r="F2560">
        <v>10416</v>
      </c>
      <c r="G2560">
        <v>2604</v>
      </c>
      <c r="H2560" t="s">
        <v>3578</v>
      </c>
      <c r="I2560" t="s">
        <v>16730</v>
      </c>
      <c r="J2560" t="s">
        <v>16731</v>
      </c>
      <c r="K2560" t="s">
        <v>16732</v>
      </c>
      <c r="L2560" t="s">
        <v>16733</v>
      </c>
      <c r="N2560" s="8">
        <f>IFERROR(RIGHT(tests_4[[#This Row],[ accuracy]],LEN(tests_4[[#This Row],[ accuracy]])-2)/10^(LEN(tests_4[[#This Row],[ accuracy]])-2),"")</f>
        <v>0.95103686635944695</v>
      </c>
      <c r="O2560" s="8">
        <f>IFERROR(RIGHT(tests_4[[#This Row],[ precision]],LEN(tests_4[[#This Row],[ precision]])-2)/10^(LEN(tests_4[[#This Row],[ precision]])-2),"")</f>
        <v>0.39369658119658096</v>
      </c>
      <c r="P2560" s="8">
        <f>IFERROR(RIGHT(tests_4[[#This Row],[ recall]],LEN(tests_4[[#This Row],[ recall]])-2)/10^(LEN(tests_4[[#This Row],[ recall]])-2),"")</f>
        <v>0.21272783922729399</v>
      </c>
      <c r="Q2560" s="8">
        <f>IFERROR(RIGHT(tests_4[[#This Row],[ f1-score]],LEN(tests_4[[#This Row],[ f1-score]])-2)/10^(LEN(tests_4[[#This Row],[ f1-score]])-2),"")</f>
        <v>0.27619047619047599</v>
      </c>
      <c r="R2560" s="8">
        <f>IFERROR(RIGHT(tests_4[[#This Row],[ f1-score-2]],LEN(tests_4[[#This Row],[ f1-score-2]])-2)/10^(LEN(tests_4[[#This Row],[ f1-score-2]])-2),"")</f>
        <v>0.276209928916063</v>
      </c>
      <c r="S2560" s="9">
        <f t="shared" si="39"/>
        <v>-1.9452725587010278E-5</v>
      </c>
    </row>
    <row r="2561" spans="1:19" x14ac:dyDescent="0.35">
      <c r="A2561" t="s">
        <v>3</v>
      </c>
      <c r="B2561" t="s">
        <v>30</v>
      </c>
      <c r="C2561">
        <v>13</v>
      </c>
      <c r="D2561">
        <v>7</v>
      </c>
      <c r="E2561">
        <v>7</v>
      </c>
      <c r="F2561">
        <v>10416</v>
      </c>
      <c r="G2561">
        <v>2604</v>
      </c>
      <c r="H2561" t="s">
        <v>230</v>
      </c>
      <c r="I2561" t="s">
        <v>16734</v>
      </c>
      <c r="J2561" t="s">
        <v>16735</v>
      </c>
      <c r="K2561" t="s">
        <v>16736</v>
      </c>
      <c r="L2561" t="s">
        <v>16737</v>
      </c>
      <c r="N2561" s="8">
        <f>IFERROR(RIGHT(tests_4[[#This Row],[ accuracy]],LEN(tests_4[[#This Row],[ accuracy]])-2)/10^(LEN(tests_4[[#This Row],[ accuracy]])-2),"")</f>
        <v>0.95372503840245704</v>
      </c>
      <c r="O2561" s="8">
        <f>IFERROR(RIGHT(tests_4[[#This Row],[ precision]],LEN(tests_4[[#This Row],[ precision]])-2)/10^(LEN(tests_4[[#This Row],[ precision]])-2),"")</f>
        <v>0.43463640184951602</v>
      </c>
      <c r="P2561" s="8">
        <f>IFERROR(RIGHT(tests_4[[#This Row],[ recall]],LEN(tests_4[[#This Row],[ recall]])-2)/10^(LEN(tests_4[[#This Row],[ recall]])-2),"")</f>
        <v>0.18850288206885801</v>
      </c>
      <c r="Q2561" s="8">
        <f>IFERROR(RIGHT(tests_4[[#This Row],[ f1-score]],LEN(tests_4[[#This Row],[ f1-score]])-2)/10^(LEN(tests_4[[#This Row],[ f1-score]])-2),"")</f>
        <v>0.262621654501216</v>
      </c>
      <c r="R2561" s="8">
        <f>IFERROR(RIGHT(tests_4[[#This Row],[ f1-score-2]],LEN(tests_4[[#This Row],[ f1-score-2]])-2)/10^(LEN(tests_4[[#This Row],[ f1-score-2]])-2),"")</f>
        <v>0.26295955499863499</v>
      </c>
      <c r="S2561" s="9">
        <f t="shared" si="39"/>
        <v>-3.3790049741899697E-4</v>
      </c>
    </row>
    <row r="2562" spans="1:19" x14ac:dyDescent="0.35">
      <c r="A2562" t="s">
        <v>3</v>
      </c>
      <c r="B2562" t="s">
        <v>30</v>
      </c>
      <c r="C2562">
        <v>13</v>
      </c>
      <c r="D2562">
        <v>7</v>
      </c>
      <c r="E2562">
        <v>8</v>
      </c>
      <c r="F2562">
        <v>10416</v>
      </c>
      <c r="G2562">
        <v>2604</v>
      </c>
      <c r="H2562" t="s">
        <v>605</v>
      </c>
      <c r="I2562" t="s">
        <v>16738</v>
      </c>
      <c r="J2562" t="s">
        <v>16739</v>
      </c>
      <c r="K2562" t="s">
        <v>16740</v>
      </c>
      <c r="L2562" t="s">
        <v>16741</v>
      </c>
      <c r="N2562" s="8">
        <f>IFERROR(RIGHT(tests_4[[#This Row],[ accuracy]],LEN(tests_4[[#This Row],[ accuracy]])-2)/10^(LEN(tests_4[[#This Row],[ accuracy]])-2),"")</f>
        <v>0.95410906298002995</v>
      </c>
      <c r="O2562" s="8">
        <f>IFERROR(RIGHT(tests_4[[#This Row],[ precision]],LEN(tests_4[[#This Row],[ precision]])-2)/10^(LEN(tests_4[[#This Row],[ precision]])-2),"")</f>
        <v>0.44102359056377399</v>
      </c>
      <c r="P2562" s="8">
        <f>IFERROR(RIGHT(tests_4[[#This Row],[ recall]],LEN(tests_4[[#This Row],[ recall]])-2)/10^(LEN(tests_4[[#This Row],[ recall]])-2),"")</f>
        <v>0.19613646985511701</v>
      </c>
      <c r="Q2562" s="8">
        <f>IFERROR(RIGHT(tests_4[[#This Row],[ f1-score]],LEN(tests_4[[#This Row],[ f1-score]])-2)/10^(LEN(tests_4[[#This Row],[ f1-score]])-2),"")</f>
        <v>0.27135791366906398</v>
      </c>
      <c r="R2562" s="8">
        <f>IFERROR(RIGHT(tests_4[[#This Row],[ f1-score-2]],LEN(tests_4[[#This Row],[ f1-score-2]])-2)/10^(LEN(tests_4[[#This Row],[ f1-score-2]])-2),"")</f>
        <v>0.271519875615363</v>
      </c>
      <c r="S2562" s="9">
        <f t="shared" si="39"/>
        <v>-1.6196194629902738E-4</v>
      </c>
    </row>
    <row r="2563" spans="1:19" x14ac:dyDescent="0.35">
      <c r="A2563" t="s">
        <v>3</v>
      </c>
      <c r="B2563" t="s">
        <v>30</v>
      </c>
      <c r="C2563">
        <v>13</v>
      </c>
      <c r="D2563">
        <v>7</v>
      </c>
      <c r="E2563">
        <v>9</v>
      </c>
      <c r="F2563">
        <v>10416</v>
      </c>
      <c r="G2563">
        <v>2604</v>
      </c>
      <c r="H2563" t="s">
        <v>185</v>
      </c>
      <c r="I2563" t="s">
        <v>16742</v>
      </c>
      <c r="J2563" t="s">
        <v>16743</v>
      </c>
      <c r="K2563" t="s">
        <v>16744</v>
      </c>
      <c r="L2563" t="s">
        <v>16745</v>
      </c>
      <c r="N2563" s="8">
        <f>IFERROR(RIGHT(tests_4[[#This Row],[ accuracy]],LEN(tests_4[[#This Row],[ accuracy]])-2)/10^(LEN(tests_4[[#This Row],[ accuracy]])-2),"")</f>
        <v>0.95161290322580605</v>
      </c>
      <c r="O2563" s="8">
        <f>IFERROR(RIGHT(tests_4[[#This Row],[ precision]],LEN(tests_4[[#This Row],[ precision]])-2)/10^(LEN(tests_4[[#This Row],[ precision]])-2),"")</f>
        <v>0.39572649572649504</v>
      </c>
      <c r="P2563" s="8">
        <f>IFERROR(RIGHT(tests_4[[#This Row],[ recall]],LEN(tests_4[[#This Row],[ recall]])-2)/10^(LEN(tests_4[[#This Row],[ recall]])-2),"")</f>
        <v>0.21140364542763601</v>
      </c>
      <c r="Q2563" s="8">
        <f>IFERROR(RIGHT(tests_4[[#This Row],[ f1-score]],LEN(tests_4[[#This Row],[ f1-score]])-2)/10^(LEN(tests_4[[#This Row],[ f1-score]])-2),"")</f>
        <v>0.27456753772543202</v>
      </c>
      <c r="R2563" s="8">
        <f>IFERROR(RIGHT(tests_4[[#This Row],[ f1-score-2]],LEN(tests_4[[#This Row],[ f1-score-2]])-2)/10^(LEN(tests_4[[#This Row],[ f1-score-2]])-2),"")</f>
        <v>0.27558514433117798</v>
      </c>
      <c r="S2563" s="9">
        <f t="shared" ref="S2563:S2626" si="40">IFERROR(Q2563-R2563,"")</f>
        <v>-1.0176066057459576E-3</v>
      </c>
    </row>
    <row r="2564" spans="1:19" x14ac:dyDescent="0.35">
      <c r="A2564" t="s">
        <v>3</v>
      </c>
      <c r="B2564" t="s">
        <v>30</v>
      </c>
      <c r="C2564">
        <v>13</v>
      </c>
      <c r="D2564">
        <v>7</v>
      </c>
      <c r="E2564">
        <v>10</v>
      </c>
      <c r="F2564">
        <v>10416</v>
      </c>
      <c r="G2564">
        <v>2604</v>
      </c>
      <c r="H2564" t="s">
        <v>479</v>
      </c>
      <c r="I2564" t="s">
        <v>16746</v>
      </c>
      <c r="J2564" t="s">
        <v>16747</v>
      </c>
      <c r="K2564" t="s">
        <v>16748</v>
      </c>
      <c r="L2564" t="s">
        <v>16749</v>
      </c>
      <c r="N2564" s="8">
        <f>IFERROR(RIGHT(tests_4[[#This Row],[ accuracy]],LEN(tests_4[[#This Row],[ accuracy]])-2)/10^(LEN(tests_4[[#This Row],[ accuracy]])-2),"")</f>
        <v>0.95487711213517601</v>
      </c>
      <c r="O2564" s="8">
        <f>IFERROR(RIGHT(tests_4[[#This Row],[ precision]],LEN(tests_4[[#This Row],[ precision]])-2)/10^(LEN(tests_4[[#This Row],[ precision]])-2),"")</f>
        <v>0.44415584415584403</v>
      </c>
      <c r="P2564" s="8">
        <f>IFERROR(RIGHT(tests_4[[#This Row],[ recall]],LEN(tests_4[[#This Row],[ recall]])-2)/10^(LEN(tests_4[[#This Row],[ recall]])-2),"")</f>
        <v>0.17572830658981101</v>
      </c>
      <c r="Q2564" s="8">
        <f>IFERROR(RIGHT(tests_4[[#This Row],[ f1-score]],LEN(tests_4[[#This Row],[ f1-score]])-2)/10^(LEN(tests_4[[#This Row],[ f1-score]])-2),"")</f>
        <v>0.25151588649041901</v>
      </c>
      <c r="R2564" s="8">
        <f>IFERROR(RIGHT(tests_4[[#This Row],[ f1-score-2]],LEN(tests_4[[#This Row],[ f1-score-2]])-2)/10^(LEN(tests_4[[#This Row],[ f1-score-2]])-2),"")</f>
        <v>0.25182368112360298</v>
      </c>
      <c r="S2564" s="9">
        <f t="shared" si="40"/>
        <v>-3.077946331839776E-4</v>
      </c>
    </row>
    <row r="2565" spans="1:19" x14ac:dyDescent="0.35">
      <c r="A2565" t="s">
        <v>3</v>
      </c>
      <c r="B2565" t="s">
        <v>30</v>
      </c>
      <c r="C2565">
        <v>13</v>
      </c>
      <c r="D2565">
        <v>7</v>
      </c>
      <c r="E2565">
        <v>11</v>
      </c>
      <c r="F2565">
        <v>10416</v>
      </c>
      <c r="G2565">
        <v>2604</v>
      </c>
      <c r="H2565" t="s">
        <v>7880</v>
      </c>
      <c r="I2565" t="s">
        <v>16750</v>
      </c>
      <c r="J2565" t="s">
        <v>16724</v>
      </c>
      <c r="K2565" t="s">
        <v>16751</v>
      </c>
      <c r="L2565" t="s">
        <v>16752</v>
      </c>
      <c r="N2565" s="8">
        <f>IFERROR(RIGHT(tests_4[[#This Row],[ accuracy]],LEN(tests_4[[#This Row],[ accuracy]])-2)/10^(LEN(tests_4[[#This Row],[ accuracy]])-2),"")</f>
        <v>0.95583717357910902</v>
      </c>
      <c r="O2565" s="8">
        <f>IFERROR(RIGHT(tests_4[[#This Row],[ precision]],LEN(tests_4[[#This Row],[ precision]])-2)/10^(LEN(tests_4[[#This Row],[ precision]])-2),"")</f>
        <v>0.49324324324324303</v>
      </c>
      <c r="P2565" s="8">
        <f>IFERROR(RIGHT(tests_4[[#This Row],[ recall]],LEN(tests_4[[#This Row],[ recall]])-2)/10^(LEN(tests_4[[#This Row],[ recall]])-2),"")</f>
        <v>0.20634055148777</v>
      </c>
      <c r="Q2565" s="8">
        <f>IFERROR(RIGHT(tests_4[[#This Row],[ f1-score]],LEN(tests_4[[#This Row],[ f1-score]])-2)/10^(LEN(tests_4[[#This Row],[ f1-score]])-2),"")</f>
        <v>0.29040139616055799</v>
      </c>
      <c r="R2565" s="8">
        <f>IFERROR(RIGHT(tests_4[[#This Row],[ f1-score-2]],LEN(tests_4[[#This Row],[ f1-score-2]])-2)/10^(LEN(tests_4[[#This Row],[ f1-score-2]])-2),"")</f>
        <v>0.29096180784907899</v>
      </c>
      <c r="S2565" s="9">
        <f t="shared" si="40"/>
        <v>-5.6041168852100087E-4</v>
      </c>
    </row>
    <row r="2566" spans="1:19" x14ac:dyDescent="0.35">
      <c r="A2566" t="s">
        <v>3</v>
      </c>
      <c r="B2566" t="s">
        <v>30</v>
      </c>
      <c r="C2566">
        <v>13</v>
      </c>
      <c r="D2566">
        <v>7</v>
      </c>
      <c r="E2566">
        <v>12</v>
      </c>
      <c r="F2566">
        <v>10416</v>
      </c>
      <c r="G2566">
        <v>2604</v>
      </c>
      <c r="H2566" t="s">
        <v>215</v>
      </c>
      <c r="I2566" t="s">
        <v>16753</v>
      </c>
      <c r="J2566" t="s">
        <v>16754</v>
      </c>
      <c r="K2566" t="s">
        <v>16755</v>
      </c>
      <c r="L2566" t="s">
        <v>16756</v>
      </c>
      <c r="N2566" s="8">
        <f>IFERROR(RIGHT(tests_4[[#This Row],[ accuracy]],LEN(tests_4[[#This Row],[ accuracy]])-2)/10^(LEN(tests_4[[#This Row],[ accuracy]])-2),"")</f>
        <v>0.955453149001536</v>
      </c>
      <c r="O2566" s="8">
        <f>IFERROR(RIGHT(tests_4[[#This Row],[ precision]],LEN(tests_4[[#This Row],[ precision]])-2)/10^(LEN(tests_4[[#This Row],[ precision]])-2),"")</f>
        <v>0.49443561208267001</v>
      </c>
      <c r="P2566" s="8">
        <f>IFERROR(RIGHT(tests_4[[#This Row],[ recall]],LEN(tests_4[[#This Row],[ recall]])-2)/10^(LEN(tests_4[[#This Row],[ recall]])-2),"")</f>
        <v>0.26752609440722802</v>
      </c>
      <c r="Q2566" s="8">
        <f>IFERROR(RIGHT(tests_4[[#This Row],[ f1-score]],LEN(tests_4[[#This Row],[ f1-score]])-2)/10^(LEN(tests_4[[#This Row],[ f1-score]])-2),"")</f>
        <v>0.34706171222785998</v>
      </c>
      <c r="R2566" s="8">
        <f>IFERROR(RIGHT(tests_4[[#This Row],[ f1-score-2]],LEN(tests_4[[#This Row],[ f1-score-2]])-2)/10^(LEN(tests_4[[#This Row],[ f1-score-2]])-2),"")</f>
        <v>0.34719442488958602</v>
      </c>
      <c r="S2566" s="9">
        <f t="shared" si="40"/>
        <v>-1.3271266172604212E-4</v>
      </c>
    </row>
    <row r="2567" spans="1:19" x14ac:dyDescent="0.35">
      <c r="A2567" t="s">
        <v>3</v>
      </c>
      <c r="B2567" t="s">
        <v>30</v>
      </c>
      <c r="C2567">
        <v>13</v>
      </c>
      <c r="D2567">
        <v>7</v>
      </c>
      <c r="E2567">
        <v>13</v>
      </c>
      <c r="F2567">
        <v>10416</v>
      </c>
      <c r="G2567">
        <v>2604</v>
      </c>
      <c r="H2567" t="s">
        <v>540</v>
      </c>
      <c r="I2567" t="s">
        <v>16757</v>
      </c>
      <c r="J2567" t="s">
        <v>16758</v>
      </c>
      <c r="K2567" t="s">
        <v>16759</v>
      </c>
      <c r="L2567" t="s">
        <v>16760</v>
      </c>
      <c r="N2567" s="8">
        <f>IFERROR(RIGHT(tests_4[[#This Row],[ accuracy]],LEN(tests_4[[#This Row],[ accuracy]])-2)/10^(LEN(tests_4[[#This Row],[ accuracy]])-2),"")</f>
        <v>0.95679723502304104</v>
      </c>
      <c r="O2567" s="8">
        <f>IFERROR(RIGHT(tests_4[[#This Row],[ precision]],LEN(tests_4[[#This Row],[ precision]])-2)/10^(LEN(tests_4[[#This Row],[ precision]])-2),"")</f>
        <v>0.52124999999999999</v>
      </c>
      <c r="P2567" s="8">
        <f>IFERROR(RIGHT(tests_4[[#This Row],[ recall]],LEN(tests_4[[#This Row],[ recall]])-2)/10^(LEN(tests_4[[#This Row],[ recall]])-2),"")</f>
        <v>0.22935815547593</v>
      </c>
      <c r="Q2567" s="8">
        <f>IFERROR(RIGHT(tests_4[[#This Row],[ f1-score]],LEN(tests_4[[#This Row],[ f1-score]])-2)/10^(LEN(tests_4[[#This Row],[ f1-score]])-2),"")</f>
        <v>0.31752819193218801</v>
      </c>
      <c r="R2567" s="8">
        <f>IFERROR(RIGHT(tests_4[[#This Row],[ f1-score-2]],LEN(tests_4[[#This Row],[ f1-score-2]])-2)/10^(LEN(tests_4[[#This Row],[ f1-score-2]])-2),"")</f>
        <v>0.318549532588079</v>
      </c>
      <c r="S2567" s="9">
        <f t="shared" si="40"/>
        <v>-1.0213406558909899E-3</v>
      </c>
    </row>
    <row r="2568" spans="1:19" x14ac:dyDescent="0.35">
      <c r="A2568" t="s">
        <v>3</v>
      </c>
      <c r="B2568" t="s">
        <v>30</v>
      </c>
      <c r="C2568">
        <v>13</v>
      </c>
      <c r="D2568">
        <v>7</v>
      </c>
      <c r="E2568">
        <v>14</v>
      </c>
      <c r="F2568">
        <v>10416</v>
      </c>
      <c r="G2568">
        <v>2604</v>
      </c>
      <c r="H2568" t="s">
        <v>363</v>
      </c>
      <c r="I2568" t="s">
        <v>16761</v>
      </c>
      <c r="J2568" t="s">
        <v>16762</v>
      </c>
      <c r="K2568" t="s">
        <v>16763</v>
      </c>
      <c r="L2568" t="s">
        <v>16764</v>
      </c>
      <c r="N2568" s="8">
        <f>IFERROR(RIGHT(tests_4[[#This Row],[ accuracy]],LEN(tests_4[[#This Row],[ accuracy]])-2)/10^(LEN(tests_4[[#This Row],[ accuracy]])-2),"")</f>
        <v>0.95506912442396297</v>
      </c>
      <c r="O2568" s="8">
        <f>IFERROR(RIGHT(tests_4[[#This Row],[ precision]],LEN(tests_4[[#This Row],[ precision]])-2)/10^(LEN(tests_4[[#This Row],[ precision]])-2),"")</f>
        <v>0.47575757575757499</v>
      </c>
      <c r="P2568" s="8">
        <f>IFERROR(RIGHT(tests_4[[#This Row],[ recall]],LEN(tests_4[[#This Row],[ recall]])-2)/10^(LEN(tests_4[[#This Row],[ recall]])-2),"")</f>
        <v>0.25221997195824802</v>
      </c>
      <c r="Q2568" s="8">
        <f>IFERROR(RIGHT(tests_4[[#This Row],[ f1-score]],LEN(tests_4[[#This Row],[ f1-score]])-2)/10^(LEN(tests_4[[#This Row],[ f1-score]])-2),"")</f>
        <v>0.32945157758534799</v>
      </c>
      <c r="R2568" s="8">
        <f>IFERROR(RIGHT(tests_4[[#This Row],[ f1-score-2]],LEN(tests_4[[#This Row],[ f1-score-2]])-2)/10^(LEN(tests_4[[#This Row],[ f1-score-2]])-2),"")</f>
        <v>0.32966830582347001</v>
      </c>
      <c r="S2568" s="9">
        <f t="shared" si="40"/>
        <v>-2.1672823812202147E-4</v>
      </c>
    </row>
    <row r="2569" spans="1:19" x14ac:dyDescent="0.35">
      <c r="A2569" t="s">
        <v>3</v>
      </c>
      <c r="B2569" t="s">
        <v>30</v>
      </c>
      <c r="C2569">
        <v>13</v>
      </c>
      <c r="D2569">
        <v>7</v>
      </c>
      <c r="E2569">
        <v>15</v>
      </c>
      <c r="F2569">
        <v>10416</v>
      </c>
      <c r="G2569">
        <v>2604</v>
      </c>
      <c r="H2569" t="s">
        <v>545</v>
      </c>
      <c r="I2569" t="s">
        <v>16765</v>
      </c>
      <c r="J2569" t="s">
        <v>16766</v>
      </c>
      <c r="K2569" t="s">
        <v>16767</v>
      </c>
      <c r="L2569" t="s">
        <v>16768</v>
      </c>
      <c r="N2569" s="8">
        <f>IFERROR(RIGHT(tests_4[[#This Row],[ accuracy]],LEN(tests_4[[#This Row],[ accuracy]])-2)/10^(LEN(tests_4[[#This Row],[ accuracy]])-2),"")</f>
        <v>0.95353302611367097</v>
      </c>
      <c r="O2569" s="8">
        <f>IFERROR(RIGHT(tests_4[[#This Row],[ precision]],LEN(tests_4[[#This Row],[ precision]])-2)/10^(LEN(tests_4[[#This Row],[ precision]])-2),"")</f>
        <v>0.44535732916014598</v>
      </c>
      <c r="P2569" s="8">
        <f>IFERROR(RIGHT(tests_4[[#This Row],[ recall]],LEN(tests_4[[#This Row],[ recall]])-2)/10^(LEN(tests_4[[#This Row],[ recall]])-2),"")</f>
        <v>0.24330113724879199</v>
      </c>
      <c r="Q2569" s="8">
        <f>IFERROR(RIGHT(tests_4[[#This Row],[ f1-score]],LEN(tests_4[[#This Row],[ f1-score]])-2)/10^(LEN(tests_4[[#This Row],[ f1-score]])-2),"")</f>
        <v>0.31468212610734703</v>
      </c>
      <c r="R2569" s="8">
        <f>IFERROR(RIGHT(tests_4[[#This Row],[ f1-score-2]],LEN(tests_4[[#This Row],[ f1-score-2]])-2)/10^(LEN(tests_4[[#This Row],[ f1-score-2]])-2),"")</f>
        <v>0.314687032693516</v>
      </c>
      <c r="S2569" s="9">
        <f t="shared" si="40"/>
        <v>-4.9065861689734369E-6</v>
      </c>
    </row>
    <row r="2570" spans="1:19" x14ac:dyDescent="0.35">
      <c r="A2570" t="s">
        <v>3</v>
      </c>
      <c r="B2570" t="s">
        <v>30</v>
      </c>
      <c r="C2570">
        <v>13</v>
      </c>
      <c r="D2570">
        <v>7</v>
      </c>
      <c r="E2570">
        <v>16</v>
      </c>
      <c r="F2570">
        <v>10416</v>
      </c>
      <c r="G2570">
        <v>2604</v>
      </c>
      <c r="H2570" t="s">
        <v>337</v>
      </c>
      <c r="I2570" t="s">
        <v>16769</v>
      </c>
      <c r="J2570" t="s">
        <v>16770</v>
      </c>
      <c r="K2570" t="s">
        <v>16771</v>
      </c>
      <c r="L2570" t="s">
        <v>16772</v>
      </c>
      <c r="N2570" s="8">
        <f>IFERROR(RIGHT(tests_4[[#This Row],[ accuracy]],LEN(tests_4[[#This Row],[ accuracy]])-2)/10^(LEN(tests_4[[#This Row],[ accuracy]])-2),"")</f>
        <v>0.95775729646697305</v>
      </c>
      <c r="O2570" s="8">
        <f>IFERROR(RIGHT(tests_4[[#This Row],[ precision]],LEN(tests_4[[#This Row],[ precision]])-2)/10^(LEN(tests_4[[#This Row],[ precision]])-2),"")</f>
        <v>0.53120915032679705</v>
      </c>
      <c r="P2570" s="8">
        <f>IFERROR(RIGHT(tests_4[[#This Row],[ recall]],LEN(tests_4[[#This Row],[ recall]])-2)/10^(LEN(tests_4[[#This Row],[ recall]])-2),"")</f>
        <v>0.261099859791244</v>
      </c>
      <c r="Q2570" s="8">
        <f>IFERROR(RIGHT(tests_4[[#This Row],[ f1-score]],LEN(tests_4[[#This Row],[ f1-score]])-2)/10^(LEN(tests_4[[#This Row],[ f1-score]])-2),"")</f>
        <v>0.34982605334364097</v>
      </c>
      <c r="R2570" s="8">
        <f>IFERROR(RIGHT(tests_4[[#This Row],[ f1-score-2]],LEN(tests_4[[#This Row],[ f1-score-2]])-2)/10^(LEN(tests_4[[#This Row],[ f1-score-2]])-2),"")</f>
        <v>0.35011247606407703</v>
      </c>
      <c r="S2570" s="9">
        <f t="shared" si="40"/>
        <v>-2.8642272043605255E-4</v>
      </c>
    </row>
    <row r="2571" spans="1:19" x14ac:dyDescent="0.35">
      <c r="A2571" t="s">
        <v>3</v>
      </c>
      <c r="B2571" t="s">
        <v>30</v>
      </c>
      <c r="C2571">
        <v>13</v>
      </c>
      <c r="D2571">
        <v>7</v>
      </c>
      <c r="E2571">
        <v>17</v>
      </c>
      <c r="F2571">
        <v>10416</v>
      </c>
      <c r="G2571">
        <v>2604</v>
      </c>
      <c r="H2571" t="s">
        <v>649</v>
      </c>
      <c r="I2571" t="s">
        <v>16773</v>
      </c>
      <c r="J2571" t="s">
        <v>16774</v>
      </c>
      <c r="K2571" t="s">
        <v>16775</v>
      </c>
      <c r="L2571" t="s">
        <v>16776</v>
      </c>
      <c r="N2571" s="8">
        <f>IFERROR(RIGHT(tests_4[[#This Row],[ accuracy]],LEN(tests_4[[#This Row],[ accuracy]])-2)/10^(LEN(tests_4[[#This Row],[ accuracy]])-2),"")</f>
        <v>0.95660522273425497</v>
      </c>
      <c r="O2571" s="8">
        <f>IFERROR(RIGHT(tests_4[[#This Row],[ precision]],LEN(tests_4[[#This Row],[ precision]])-2)/10^(LEN(tests_4[[#This Row],[ precision]])-2),"")</f>
        <v>0.49937810945273597</v>
      </c>
      <c r="P2571" s="8">
        <f>IFERROR(RIGHT(tests_4[[#This Row],[ recall]],LEN(tests_4[[#This Row],[ recall]])-2)/10^(LEN(tests_4[[#This Row],[ recall]])-2),"")</f>
        <v>0.25089577815859099</v>
      </c>
      <c r="Q2571" s="8">
        <f>IFERROR(RIGHT(tests_4[[#This Row],[ f1-score]],LEN(tests_4[[#This Row],[ f1-score]])-2)/10^(LEN(tests_4[[#This Row],[ f1-score]])-2),"")</f>
        <v>0.33395599833955902</v>
      </c>
      <c r="R2571" s="8">
        <f>IFERROR(RIGHT(tests_4[[#This Row],[ f1-score-2]],LEN(tests_4[[#This Row],[ f1-score-2]])-2)/10^(LEN(tests_4[[#This Row],[ f1-score-2]])-2),"")</f>
        <v>0.33398965747136999</v>
      </c>
      <c r="S2571" s="9">
        <f t="shared" si="40"/>
        <v>-3.3659131810970244E-5</v>
      </c>
    </row>
    <row r="2572" spans="1:19" x14ac:dyDescent="0.35">
      <c r="A2572" t="s">
        <v>3</v>
      </c>
      <c r="B2572" t="s">
        <v>30</v>
      </c>
      <c r="C2572">
        <v>13</v>
      </c>
      <c r="D2572">
        <v>7</v>
      </c>
      <c r="E2572">
        <v>18</v>
      </c>
      <c r="F2572">
        <v>10416</v>
      </c>
      <c r="G2572">
        <v>2604</v>
      </c>
      <c r="H2572" t="s">
        <v>215</v>
      </c>
      <c r="I2572" t="s">
        <v>16777</v>
      </c>
      <c r="J2572" t="s">
        <v>16778</v>
      </c>
      <c r="K2572" t="s">
        <v>16779</v>
      </c>
      <c r="L2572" t="s">
        <v>16780</v>
      </c>
      <c r="N2572" s="8">
        <f>IFERROR(RIGHT(tests_4[[#This Row],[ accuracy]],LEN(tests_4[[#This Row],[ accuracy]])-2)/10^(LEN(tests_4[[#This Row],[ accuracy]])-2),"")</f>
        <v>0.955453149001536</v>
      </c>
      <c r="O2572" s="8">
        <f>IFERROR(RIGHT(tests_4[[#This Row],[ precision]],LEN(tests_4[[#This Row],[ precision]])-2)/10^(LEN(tests_4[[#This Row],[ precision]])-2),"")</f>
        <v>0.48404255319148898</v>
      </c>
      <c r="P2572" s="8">
        <f>IFERROR(RIGHT(tests_4[[#This Row],[ recall]],LEN(tests_4[[#This Row],[ recall]])-2)/10^(LEN(tests_4[[#This Row],[ recall]])-2),"")</f>
        <v>0.23438230253933601</v>
      </c>
      <c r="Q2572" s="8">
        <f>IFERROR(RIGHT(tests_4[[#This Row],[ f1-score]],LEN(tests_4[[#This Row],[ f1-score]])-2)/10^(LEN(tests_4[[#This Row],[ f1-score]])-2),"")</f>
        <v>0.31582670203359797</v>
      </c>
      <c r="R2572" s="8">
        <f>IFERROR(RIGHT(tests_4[[#This Row],[ f1-score-2]],LEN(tests_4[[#This Row],[ f1-score-2]])-2)/10^(LEN(tests_4[[#This Row],[ f1-score-2]])-2),"")</f>
        <v>0.31583263646587201</v>
      </c>
      <c r="S2572" s="9">
        <f t="shared" si="40"/>
        <v>-5.9344322740351174E-6</v>
      </c>
    </row>
    <row r="2573" spans="1:19" x14ac:dyDescent="0.35">
      <c r="A2573" t="s">
        <v>3</v>
      </c>
      <c r="B2573" t="s">
        <v>30</v>
      </c>
      <c r="C2573">
        <v>13</v>
      </c>
      <c r="D2573">
        <v>7</v>
      </c>
      <c r="E2573">
        <v>19</v>
      </c>
      <c r="F2573">
        <v>10416</v>
      </c>
      <c r="G2573">
        <v>2604</v>
      </c>
      <c r="H2573" t="s">
        <v>319</v>
      </c>
      <c r="I2573" t="s">
        <v>16781</v>
      </c>
      <c r="J2573" t="s">
        <v>16782</v>
      </c>
      <c r="K2573" t="s">
        <v>16783</v>
      </c>
      <c r="L2573" t="s">
        <v>16784</v>
      </c>
      <c r="N2573" s="8">
        <f>IFERROR(RIGHT(tests_4[[#This Row],[ accuracy]],LEN(tests_4[[#This Row],[ accuracy]])-2)/10^(LEN(tests_4[[#This Row],[ accuracy]])-2),"")</f>
        <v>0.95430107526881702</v>
      </c>
      <c r="O2573" s="8">
        <f>IFERROR(RIGHT(tests_4[[#This Row],[ precision]],LEN(tests_4[[#This Row],[ precision]])-2)/10^(LEN(tests_4[[#This Row],[ precision]])-2),"")</f>
        <v>0.45049180327868799</v>
      </c>
      <c r="P2573" s="8">
        <f>IFERROR(RIGHT(tests_4[[#This Row],[ recall]],LEN(tests_4[[#This Row],[ recall]])-2)/10^(LEN(tests_4[[#This Row],[ recall]])-2),"")</f>
        <v>0.217790933167159</v>
      </c>
      <c r="Q2573" s="8">
        <f>IFERROR(RIGHT(tests_4[[#This Row],[ f1-score]],LEN(tests_4[[#This Row],[ f1-score]])-2)/10^(LEN(tests_4[[#This Row],[ f1-score]])-2),"")</f>
        <v>0.29349662162162099</v>
      </c>
      <c r="R2573" s="8">
        <f>IFERROR(RIGHT(tests_4[[#This Row],[ f1-score-2]],LEN(tests_4[[#This Row],[ f1-score-2]])-2)/10^(LEN(tests_4[[#This Row],[ f1-score-2]])-2),"")</f>
        <v>0.29362730733407799</v>
      </c>
      <c r="S2573" s="9">
        <f t="shared" si="40"/>
        <v>-1.3068571245700156E-4</v>
      </c>
    </row>
    <row r="2574" spans="1:19" x14ac:dyDescent="0.35">
      <c r="A2574" t="s">
        <v>3</v>
      </c>
      <c r="B2574" t="s">
        <v>30</v>
      </c>
      <c r="C2574">
        <v>13</v>
      </c>
      <c r="D2574">
        <v>7</v>
      </c>
      <c r="E2574">
        <v>20</v>
      </c>
      <c r="F2574">
        <v>10416</v>
      </c>
      <c r="G2574">
        <v>2604</v>
      </c>
      <c r="H2574" t="s">
        <v>3903</v>
      </c>
      <c r="I2574" t="s">
        <v>16785</v>
      </c>
      <c r="J2574" t="s">
        <v>16786</v>
      </c>
      <c r="K2574" t="s">
        <v>16787</v>
      </c>
      <c r="L2574" t="s">
        <v>16788</v>
      </c>
      <c r="N2574" s="8">
        <f>IFERROR(RIGHT(tests_4[[#This Row],[ accuracy]],LEN(tests_4[[#This Row],[ accuracy]])-2)/10^(LEN(tests_4[[#This Row],[ accuracy]])-2),"")</f>
        <v>0.956989247311828</v>
      </c>
      <c r="O2574" s="8">
        <f>IFERROR(RIGHT(tests_4[[#This Row],[ precision]],LEN(tests_4[[#This Row],[ precision]])-2)/10^(LEN(tests_4[[#This Row],[ precision]])-2),"")</f>
        <v>0.51865671641791</v>
      </c>
      <c r="P2574" s="8">
        <f>IFERROR(RIGHT(tests_4[[#This Row],[ recall]],LEN(tests_4[[#This Row],[ recall]])-2)/10^(LEN(tests_4[[#This Row],[ recall]])-2),"")</f>
        <v>0.25475151892818199</v>
      </c>
      <c r="Q2574" s="8">
        <f>IFERROR(RIGHT(tests_4[[#This Row],[ f1-score]],LEN(tests_4[[#This Row],[ f1-score]])-2)/10^(LEN(tests_4[[#This Row],[ f1-score]])-2),"")</f>
        <v>0.34154040404040398</v>
      </c>
      <c r="R2574" s="8">
        <f>IFERROR(RIGHT(tests_4[[#This Row],[ f1-score-2]],LEN(tests_4[[#This Row],[ f1-score-2]])-2)/10^(LEN(tests_4[[#This Row],[ f1-score-2]])-2),"")</f>
        <v>0.34167876748982301</v>
      </c>
      <c r="S2574" s="9">
        <f t="shared" si="40"/>
        <v>-1.3836344941903223E-4</v>
      </c>
    </row>
    <row r="2575" spans="1:19" x14ac:dyDescent="0.35">
      <c r="A2575" t="s">
        <v>3</v>
      </c>
      <c r="B2575" t="s">
        <v>30</v>
      </c>
      <c r="C2575">
        <v>13</v>
      </c>
      <c r="D2575">
        <v>7</v>
      </c>
      <c r="E2575">
        <v>21</v>
      </c>
      <c r="F2575">
        <v>10416</v>
      </c>
      <c r="G2575">
        <v>2604</v>
      </c>
      <c r="H2575" t="s">
        <v>3540</v>
      </c>
      <c r="I2575" t="s">
        <v>16789</v>
      </c>
      <c r="J2575" t="s">
        <v>16790</v>
      </c>
      <c r="K2575" t="s">
        <v>16791</v>
      </c>
      <c r="L2575" t="s">
        <v>16792</v>
      </c>
      <c r="N2575" s="8">
        <f>IFERROR(RIGHT(tests_4[[#This Row],[ accuracy]],LEN(tests_4[[#This Row],[ accuracy]])-2)/10^(LEN(tests_4[[#This Row],[ accuracy]])-2),"")</f>
        <v>0.95353302611367097</v>
      </c>
      <c r="O2575" s="8">
        <f>IFERROR(RIGHT(tests_4[[#This Row],[ precision]],LEN(tests_4[[#This Row],[ precision]])-2)/10^(LEN(tests_4[[#This Row],[ precision]])-2),"")</f>
        <v>0.44073083778966099</v>
      </c>
      <c r="P2575" s="8">
        <f>IFERROR(RIGHT(tests_4[[#This Row],[ recall]],LEN(tests_4[[#This Row],[ recall]])-2)/10^(LEN(tests_4[[#This Row],[ recall]])-2),"")</f>
        <v>0.22546346782988</v>
      </c>
      <c r="Q2575" s="8">
        <f>IFERROR(RIGHT(tests_4[[#This Row],[ f1-score]],LEN(tests_4[[#This Row],[ f1-score]])-2)/10^(LEN(tests_4[[#This Row],[ f1-score]])-2),"")</f>
        <v>0.29830000340680601</v>
      </c>
      <c r="R2575" s="8">
        <f>IFERROR(RIGHT(tests_4[[#This Row],[ f1-score-2]],LEN(tests_4[[#This Row],[ f1-score-2]])-2)/10^(LEN(tests_4[[#This Row],[ f1-score-2]])-2),"")</f>
        <v>0.29831747953839099</v>
      </c>
      <c r="S2575" s="9">
        <f t="shared" si="40"/>
        <v>-1.7476131584981403E-5</v>
      </c>
    </row>
    <row r="2576" spans="1:19" x14ac:dyDescent="0.35">
      <c r="A2576" t="s">
        <v>3</v>
      </c>
      <c r="B2576" t="s">
        <v>30</v>
      </c>
      <c r="C2576">
        <v>13</v>
      </c>
      <c r="D2576">
        <v>7</v>
      </c>
      <c r="E2576">
        <v>22</v>
      </c>
      <c r="F2576">
        <v>10416</v>
      </c>
      <c r="G2576">
        <v>2604</v>
      </c>
      <c r="H2576" t="s">
        <v>220</v>
      </c>
      <c r="I2576" t="s">
        <v>16793</v>
      </c>
      <c r="J2576" t="s">
        <v>16794</v>
      </c>
      <c r="K2576" t="s">
        <v>16795</v>
      </c>
      <c r="L2576" t="s">
        <v>16796</v>
      </c>
      <c r="N2576" s="8">
        <f>IFERROR(RIGHT(tests_4[[#This Row],[ accuracy]],LEN(tests_4[[#This Row],[ accuracy]])-2)/10^(LEN(tests_4[[#This Row],[ accuracy]])-2),"")</f>
        <v>0.953917050691244</v>
      </c>
      <c r="O2576" s="8">
        <f>IFERROR(RIGHT(tests_4[[#This Row],[ precision]],LEN(tests_4[[#This Row],[ precision]])-2)/10^(LEN(tests_4[[#This Row],[ precision]])-2),"")</f>
        <v>0.44943661971830895</v>
      </c>
      <c r="P2576" s="8">
        <f>IFERROR(RIGHT(tests_4[[#This Row],[ recall]],LEN(tests_4[[#This Row],[ recall]])-2)/10^(LEN(tests_4[[#This Row],[ recall]])-2),"")</f>
        <v>0.236913849509269</v>
      </c>
      <c r="Q2576" s="8">
        <f>IFERROR(RIGHT(tests_4[[#This Row],[ f1-score]],LEN(tests_4[[#This Row],[ f1-score]])-2)/10^(LEN(tests_4[[#This Row],[ f1-score]])-2),"")</f>
        <v>0.31020872357506002</v>
      </c>
      <c r="R2576" s="8">
        <f>IFERROR(RIGHT(tests_4[[#This Row],[ f1-score-2]],LEN(tests_4[[#This Row],[ f1-score-2]])-2)/10^(LEN(tests_4[[#This Row],[ f1-score-2]])-2),"")</f>
        <v>0.310272271854723</v>
      </c>
      <c r="S2576" s="9">
        <f t="shared" si="40"/>
        <v>-6.354827966298382E-5</v>
      </c>
    </row>
    <row r="2577" spans="1:19" x14ac:dyDescent="0.35">
      <c r="A2577" t="s">
        <v>3</v>
      </c>
      <c r="B2577" t="s">
        <v>30</v>
      </c>
      <c r="C2577">
        <v>13</v>
      </c>
      <c r="D2577">
        <v>7</v>
      </c>
      <c r="E2577">
        <v>23</v>
      </c>
      <c r="F2577">
        <v>10416</v>
      </c>
      <c r="G2577">
        <v>2604</v>
      </c>
      <c r="H2577" t="s">
        <v>235</v>
      </c>
      <c r="I2577" t="s">
        <v>16797</v>
      </c>
      <c r="J2577" t="s">
        <v>8576</v>
      </c>
      <c r="K2577" t="s">
        <v>16798</v>
      </c>
      <c r="L2577" t="s">
        <v>16799</v>
      </c>
      <c r="N2577" s="8">
        <f>IFERROR(RIGHT(tests_4[[#This Row],[ accuracy]],LEN(tests_4[[#This Row],[ accuracy]])-2)/10^(LEN(tests_4[[#This Row],[ accuracy]])-2),"")</f>
        <v>0.95410906298002995</v>
      </c>
      <c r="O2577" s="8">
        <f>IFERROR(RIGHT(tests_4[[#This Row],[ precision]],LEN(tests_4[[#This Row],[ precision]])-2)/10^(LEN(tests_4[[#This Row],[ precision]])-2),"")</f>
        <v>0.45833333333333298</v>
      </c>
      <c r="P2577" s="8">
        <f>IFERROR(RIGHT(tests_4[[#This Row],[ recall]],LEN(tests_4[[#This Row],[ recall]])-2)/10^(LEN(tests_4[[#This Row],[ recall]])-2),"")</f>
        <v>0.253505218881445</v>
      </c>
      <c r="Q2577" s="8">
        <f>IFERROR(RIGHT(tests_4[[#This Row],[ f1-score]],LEN(tests_4[[#This Row],[ f1-score]])-2)/10^(LEN(tests_4[[#This Row],[ f1-score]])-2),"")</f>
        <v>0.32574053845659501</v>
      </c>
      <c r="R2577" s="8">
        <f>IFERROR(RIGHT(tests_4[[#This Row],[ f1-score-2]],LEN(tests_4[[#This Row],[ f1-score-2]])-2)/10^(LEN(tests_4[[#This Row],[ f1-score-2]])-2),"")</f>
        <v>0.32645012447224597</v>
      </c>
      <c r="S2577" s="9">
        <f t="shared" si="40"/>
        <v>-7.095860156509648E-4</v>
      </c>
    </row>
    <row r="2578" spans="1:19" x14ac:dyDescent="0.35">
      <c r="A2578" t="s">
        <v>3</v>
      </c>
      <c r="B2578" t="s">
        <v>30</v>
      </c>
      <c r="C2578">
        <v>1</v>
      </c>
      <c r="D2578">
        <v>9</v>
      </c>
      <c r="E2578">
        <v>1</v>
      </c>
      <c r="F2578">
        <v>10416</v>
      </c>
      <c r="G2578">
        <v>2604</v>
      </c>
      <c r="H2578" t="s">
        <v>16800</v>
      </c>
      <c r="I2578" t="s">
        <v>16801</v>
      </c>
      <c r="J2578" t="s">
        <v>16802</v>
      </c>
      <c r="K2578" t="s">
        <v>16803</v>
      </c>
      <c r="L2578" t="s">
        <v>16804</v>
      </c>
      <c r="N2578" s="8">
        <f>IFERROR(RIGHT(tests_4[[#This Row],[ accuracy]],LEN(tests_4[[#This Row],[ accuracy]])-2)/10^(LEN(tests_4[[#This Row],[ accuracy]])-2),"")</f>
        <v>0.63076036866359397</v>
      </c>
      <c r="O2578" s="8">
        <f>IFERROR(RIGHT(tests_4[[#This Row],[ precision]],LEN(tests_4[[#This Row],[ precision]])-2)/10^(LEN(tests_4[[#This Row],[ precision]])-2),"")</f>
        <v>0.559720139930035</v>
      </c>
      <c r="P2578" s="8">
        <f>IFERROR(RIGHT(tests_4[[#This Row],[ recall]],LEN(tests_4[[#This Row],[ recall]])-2)/10^(LEN(tests_4[[#This Row],[ recall]])-2),"")</f>
        <v>0.53568648898798799</v>
      </c>
      <c r="Q2578" s="8">
        <f>IFERROR(RIGHT(tests_4[[#This Row],[ f1-score]],LEN(tests_4[[#This Row],[ f1-score]])-2)/10^(LEN(tests_4[[#This Row],[ f1-score]])-2),"")</f>
        <v>0.54743694507199903</v>
      </c>
      <c r="R2578" s="8">
        <f>IFERROR(RIGHT(tests_4[[#This Row],[ f1-score-2]],LEN(tests_4[[#This Row],[ f1-score-2]])-2)/10^(LEN(tests_4[[#This Row],[ f1-score-2]])-2),"")</f>
        <v>0.547439660596439</v>
      </c>
      <c r="S2578" s="9">
        <f t="shared" si="40"/>
        <v>-2.7155244399779122E-6</v>
      </c>
    </row>
    <row r="2579" spans="1:19" x14ac:dyDescent="0.35">
      <c r="A2579" t="s">
        <v>3</v>
      </c>
      <c r="B2579" t="s">
        <v>30</v>
      </c>
      <c r="C2579">
        <v>1</v>
      </c>
      <c r="D2579">
        <v>9</v>
      </c>
      <c r="E2579">
        <v>2</v>
      </c>
      <c r="F2579">
        <v>10416</v>
      </c>
      <c r="G2579">
        <v>2604</v>
      </c>
      <c r="H2579" t="s">
        <v>16805</v>
      </c>
      <c r="I2579" t="s">
        <v>16806</v>
      </c>
      <c r="J2579" t="s">
        <v>16807</v>
      </c>
      <c r="K2579" t="s">
        <v>16808</v>
      </c>
      <c r="L2579" t="s">
        <v>16809</v>
      </c>
      <c r="N2579" s="8">
        <f>IFERROR(RIGHT(tests_4[[#This Row],[ accuracy]],LEN(tests_4[[#This Row],[ accuracy]])-2)/10^(LEN(tests_4[[#This Row],[ accuracy]])-2),"")</f>
        <v>0.64708141321044499</v>
      </c>
      <c r="O2579" s="8">
        <f>IFERROR(RIGHT(tests_4[[#This Row],[ precision]],LEN(tests_4[[#This Row],[ precision]])-2)/10^(LEN(tests_4[[#This Row],[ precision]])-2),"")</f>
        <v>0.57634035207450895</v>
      </c>
      <c r="P2579" s="8">
        <f>IFERROR(RIGHT(tests_4[[#This Row],[ recall]],LEN(tests_4[[#This Row],[ recall]])-2)/10^(LEN(tests_4[[#This Row],[ recall]])-2),"")</f>
        <v>0.53847367424640802</v>
      </c>
      <c r="Q2579" s="8">
        <f>IFERROR(RIGHT(tests_4[[#This Row],[ f1-score]],LEN(tests_4[[#This Row],[ f1-score]])-2)/10^(LEN(tests_4[[#This Row],[ f1-score]])-2),"")</f>
        <v>0.55676312209818601</v>
      </c>
      <c r="R2579" s="8">
        <f>IFERROR(RIGHT(tests_4[[#This Row],[ f1-score-2]],LEN(tests_4[[#This Row],[ f1-score-2]])-2)/10^(LEN(tests_4[[#This Row],[ f1-score-2]])-2),"")</f>
        <v>0.55676390800754405</v>
      </c>
      <c r="S2579" s="9">
        <f t="shared" si="40"/>
        <v>-7.8590935803646289E-7</v>
      </c>
    </row>
    <row r="2580" spans="1:19" x14ac:dyDescent="0.35">
      <c r="A2580" t="s">
        <v>3</v>
      </c>
      <c r="B2580" t="s">
        <v>30</v>
      </c>
      <c r="C2580">
        <v>1</v>
      </c>
      <c r="D2580">
        <v>9</v>
      </c>
      <c r="E2580">
        <v>3</v>
      </c>
      <c r="F2580">
        <v>10416</v>
      </c>
      <c r="G2580">
        <v>2604</v>
      </c>
      <c r="H2580" t="s">
        <v>16810</v>
      </c>
      <c r="I2580" t="s">
        <v>16811</v>
      </c>
      <c r="J2580" t="s">
        <v>16812</v>
      </c>
      <c r="K2580" t="s">
        <v>16813</v>
      </c>
      <c r="L2580" t="s">
        <v>16814</v>
      </c>
      <c r="N2580" s="8">
        <f>IFERROR(RIGHT(tests_4[[#This Row],[ accuracy]],LEN(tests_4[[#This Row],[ accuracy]])-2)/10^(LEN(tests_4[[#This Row],[ accuracy]])-2),"")</f>
        <v>0.62922427035330197</v>
      </c>
      <c r="O2580" s="8">
        <f>IFERROR(RIGHT(tests_4[[#This Row],[ precision]],LEN(tests_4[[#This Row],[ precision]])-2)/10^(LEN(tests_4[[#This Row],[ precision]])-2),"")</f>
        <v>0.55001298867538095</v>
      </c>
      <c r="P2580" s="8">
        <f>IFERROR(RIGHT(tests_4[[#This Row],[ recall]],LEN(tests_4[[#This Row],[ recall]])-2)/10^(LEN(tests_4[[#This Row],[ recall]])-2),"")</f>
        <v>0.52776037865932601</v>
      </c>
      <c r="Q2580" s="8">
        <f>IFERROR(RIGHT(tests_4[[#This Row],[ f1-score]],LEN(tests_4[[#This Row],[ f1-score]])-2)/10^(LEN(tests_4[[#This Row],[ f1-score]])-2),"")</f>
        <v>0.53836676555709795</v>
      </c>
      <c r="R2580" s="8">
        <f>IFERROR(RIGHT(tests_4[[#This Row],[ f1-score-2]],LEN(tests_4[[#This Row],[ f1-score-2]])-2)/10^(LEN(tests_4[[#This Row],[ f1-score-2]])-2),"")</f>
        <v>0.53865696067199298</v>
      </c>
      <c r="S2580" s="9">
        <f t="shared" si="40"/>
        <v>-2.9019511489503103E-4</v>
      </c>
    </row>
    <row r="2581" spans="1:19" x14ac:dyDescent="0.35">
      <c r="A2581" t="s">
        <v>3</v>
      </c>
      <c r="B2581" t="s">
        <v>30</v>
      </c>
      <c r="C2581">
        <v>1</v>
      </c>
      <c r="D2581">
        <v>9</v>
      </c>
      <c r="E2581">
        <v>4</v>
      </c>
      <c r="F2581">
        <v>10416</v>
      </c>
      <c r="G2581">
        <v>2604</v>
      </c>
      <c r="H2581" t="s">
        <v>13524</v>
      </c>
      <c r="I2581" t="s">
        <v>16815</v>
      </c>
      <c r="J2581" t="s">
        <v>16816</v>
      </c>
      <c r="K2581" t="s">
        <v>16817</v>
      </c>
      <c r="L2581" t="s">
        <v>16818</v>
      </c>
      <c r="N2581" s="8">
        <f>IFERROR(RIGHT(tests_4[[#This Row],[ accuracy]],LEN(tests_4[[#This Row],[ accuracy]])-2)/10^(LEN(tests_4[[#This Row],[ accuracy]])-2),"")</f>
        <v>0.61616743471582103</v>
      </c>
      <c r="O2581" s="8">
        <f>IFERROR(RIGHT(tests_4[[#This Row],[ precision]],LEN(tests_4[[#This Row],[ precision]])-2)/10^(LEN(tests_4[[#This Row],[ precision]])-2),"")</f>
        <v>0.52908113559942305</v>
      </c>
      <c r="P2581" s="8">
        <f>IFERROR(RIGHT(tests_4[[#This Row],[ recall]],LEN(tests_4[[#This Row],[ recall]])-2)/10^(LEN(tests_4[[#This Row],[ recall]])-2),"")</f>
        <v>0.53218646240490897</v>
      </c>
      <c r="Q2581" s="8">
        <f>IFERROR(RIGHT(tests_4[[#This Row],[ f1-score]],LEN(tests_4[[#This Row],[ f1-score]])-2)/10^(LEN(tests_4[[#This Row],[ f1-score]])-2),"")</f>
        <v>0.53053965663535196</v>
      </c>
      <c r="R2581" s="8">
        <f>IFERROR(RIGHT(tests_4[[#This Row],[ f1-score-2]],LEN(tests_4[[#This Row],[ f1-score-2]])-2)/10^(LEN(tests_4[[#This Row],[ f1-score-2]])-2),"")</f>
        <v>0.53062925582446596</v>
      </c>
      <c r="S2581" s="9">
        <f t="shared" si="40"/>
        <v>-8.9599189113998001E-5</v>
      </c>
    </row>
    <row r="2582" spans="1:19" x14ac:dyDescent="0.35">
      <c r="A2582" t="s">
        <v>3</v>
      </c>
      <c r="B2582" t="s">
        <v>30</v>
      </c>
      <c r="C2582">
        <v>1</v>
      </c>
      <c r="D2582">
        <v>9</v>
      </c>
      <c r="E2582">
        <v>5</v>
      </c>
      <c r="F2582">
        <v>10416</v>
      </c>
      <c r="G2582">
        <v>2604</v>
      </c>
      <c r="H2582" t="s">
        <v>16819</v>
      </c>
      <c r="I2582" t="s">
        <v>16820</v>
      </c>
      <c r="J2582" t="s">
        <v>16821</v>
      </c>
      <c r="K2582" t="s">
        <v>16822</v>
      </c>
      <c r="L2582" t="s">
        <v>16823</v>
      </c>
      <c r="N2582" s="8">
        <f>IFERROR(RIGHT(tests_4[[#This Row],[ accuracy]],LEN(tests_4[[#This Row],[ accuracy]])-2)/10^(LEN(tests_4[[#This Row],[ accuracy]])-2),"")</f>
        <v>0.623463901689708</v>
      </c>
      <c r="O2582" s="8">
        <f>IFERROR(RIGHT(tests_4[[#This Row],[ precision]],LEN(tests_4[[#This Row],[ precision]])-2)/10^(LEN(tests_4[[#This Row],[ precision]])-2),"")</f>
        <v>0.54500466648767798</v>
      </c>
      <c r="P2582" s="8">
        <f>IFERROR(RIGHT(tests_4[[#This Row],[ recall]],LEN(tests_4[[#This Row],[ recall]])-2)/10^(LEN(tests_4[[#This Row],[ recall]])-2),"")</f>
        <v>0.53198118367793401</v>
      </c>
      <c r="Q2582" s="8">
        <f>IFERROR(RIGHT(tests_4[[#This Row],[ f1-score]],LEN(tests_4[[#This Row],[ f1-score]])-2)/10^(LEN(tests_4[[#This Row],[ f1-score]])-2),"")</f>
        <v>0.538276516750961</v>
      </c>
      <c r="R2582" s="8">
        <f>IFERROR(RIGHT(tests_4[[#This Row],[ f1-score-2]],LEN(tests_4[[#This Row],[ f1-score-2]])-2)/10^(LEN(tests_4[[#This Row],[ f1-score-2]])-2),"")</f>
        <v>0.53841418165991395</v>
      </c>
      <c r="S2582" s="9">
        <f t="shared" si="40"/>
        <v>-1.3766490895295025E-4</v>
      </c>
    </row>
    <row r="2583" spans="1:19" x14ac:dyDescent="0.35">
      <c r="A2583" t="s">
        <v>3</v>
      </c>
      <c r="B2583" t="s">
        <v>30</v>
      </c>
      <c r="C2583">
        <v>1</v>
      </c>
      <c r="D2583">
        <v>9</v>
      </c>
      <c r="E2583">
        <v>6</v>
      </c>
      <c r="F2583">
        <v>10416</v>
      </c>
      <c r="G2583">
        <v>2604</v>
      </c>
      <c r="H2583" t="s">
        <v>16824</v>
      </c>
      <c r="I2583" t="s">
        <v>16825</v>
      </c>
      <c r="J2583" t="s">
        <v>16826</v>
      </c>
      <c r="K2583" t="s">
        <v>16827</v>
      </c>
      <c r="L2583" t="s">
        <v>16828</v>
      </c>
      <c r="N2583" s="8">
        <f>IFERROR(RIGHT(tests_4[[#This Row],[ accuracy]],LEN(tests_4[[#This Row],[ accuracy]])-2)/10^(LEN(tests_4[[#This Row],[ accuracy]])-2),"")</f>
        <v>0.62288786482334801</v>
      </c>
      <c r="O2583" s="8">
        <f>IFERROR(RIGHT(tests_4[[#This Row],[ precision]],LEN(tests_4[[#This Row],[ precision]])-2)/10^(LEN(tests_4[[#This Row],[ precision]])-2),"")</f>
        <v>0.54722561749037102</v>
      </c>
      <c r="P2583" s="8">
        <f>IFERROR(RIGHT(tests_4[[#This Row],[ recall]],LEN(tests_4[[#This Row],[ recall]])-2)/10^(LEN(tests_4[[#This Row],[ recall]])-2),"")</f>
        <v>0.52222389396632496</v>
      </c>
      <c r="Q2583" s="8">
        <f>IFERROR(RIGHT(tests_4[[#This Row],[ f1-score]],LEN(tests_4[[#This Row],[ f1-score]])-2)/10^(LEN(tests_4[[#This Row],[ f1-score]])-2),"")</f>
        <v>0.53443157119242302</v>
      </c>
      <c r="R2583" s="8">
        <f>IFERROR(RIGHT(tests_4[[#This Row],[ f1-score-2]],LEN(tests_4[[#This Row],[ f1-score-2]])-2)/10^(LEN(tests_4[[#This Row],[ f1-score-2]])-2),"")</f>
        <v>0.53443250902924</v>
      </c>
      <c r="S2583" s="9">
        <f t="shared" si="40"/>
        <v>-9.3783681698322852E-7</v>
      </c>
    </row>
    <row r="2584" spans="1:19" x14ac:dyDescent="0.35">
      <c r="A2584" t="s">
        <v>3</v>
      </c>
      <c r="B2584" t="s">
        <v>30</v>
      </c>
      <c r="C2584">
        <v>1</v>
      </c>
      <c r="D2584">
        <v>9</v>
      </c>
      <c r="E2584">
        <v>7</v>
      </c>
      <c r="F2584">
        <v>10416</v>
      </c>
      <c r="G2584">
        <v>2604</v>
      </c>
      <c r="H2584" t="s">
        <v>16829</v>
      </c>
      <c r="I2584" t="s">
        <v>16830</v>
      </c>
      <c r="J2584" t="s">
        <v>16831</v>
      </c>
      <c r="K2584" t="s">
        <v>16832</v>
      </c>
      <c r="L2584" t="s">
        <v>16833</v>
      </c>
      <c r="N2584" s="8">
        <f>IFERROR(RIGHT(tests_4[[#This Row],[ accuracy]],LEN(tests_4[[#This Row],[ accuracy]])-2)/10^(LEN(tests_4[[#This Row],[ accuracy]])-2),"")</f>
        <v>0.62826420890936996</v>
      </c>
      <c r="O2584" s="8">
        <f>IFERROR(RIGHT(tests_4[[#This Row],[ precision]],LEN(tests_4[[#This Row],[ precision]])-2)/10^(LEN(tests_4[[#This Row],[ precision]])-2),"")</f>
        <v>0.55181148781530898</v>
      </c>
      <c r="P2584" s="8">
        <f>IFERROR(RIGHT(tests_4[[#This Row],[ recall]],LEN(tests_4[[#This Row],[ recall]])-2)/10^(LEN(tests_4[[#This Row],[ recall]])-2),"")</f>
        <v>0.53058428437906802</v>
      </c>
      <c r="Q2584" s="8">
        <f>IFERROR(RIGHT(tests_4[[#This Row],[ f1-score]],LEN(tests_4[[#This Row],[ f1-score]])-2)/10^(LEN(tests_4[[#This Row],[ f1-score]])-2),"")</f>
        <v>0.54097896127839795</v>
      </c>
      <c r="R2584" s="8">
        <f>IFERROR(RIGHT(tests_4[[#This Row],[ f1-score-2]],LEN(tests_4[[#This Row],[ f1-score-2]])-2)/10^(LEN(tests_4[[#This Row],[ f1-score-2]])-2),"")</f>
        <v>0.54098973942048401</v>
      </c>
      <c r="S2584" s="9">
        <f t="shared" si="40"/>
        <v>-1.077814208605421E-5</v>
      </c>
    </row>
    <row r="2585" spans="1:19" x14ac:dyDescent="0.35">
      <c r="A2585" t="s">
        <v>3</v>
      </c>
      <c r="B2585" t="s">
        <v>30</v>
      </c>
      <c r="C2585">
        <v>1</v>
      </c>
      <c r="D2585">
        <v>9</v>
      </c>
      <c r="E2585">
        <v>8</v>
      </c>
      <c r="F2585">
        <v>10416</v>
      </c>
      <c r="G2585">
        <v>2604</v>
      </c>
      <c r="H2585" t="s">
        <v>9397</v>
      </c>
      <c r="I2585" t="s">
        <v>16834</v>
      </c>
      <c r="J2585" t="s">
        <v>16835</v>
      </c>
      <c r="K2585" t="s">
        <v>16836</v>
      </c>
      <c r="L2585" t="s">
        <v>16837</v>
      </c>
      <c r="N2585" s="8">
        <f>IFERROR(RIGHT(tests_4[[#This Row],[ accuracy]],LEN(tests_4[[#This Row],[ accuracy]])-2)/10^(LEN(tests_4[[#This Row],[ accuracy]])-2),"")</f>
        <v>0.61943164362519199</v>
      </c>
      <c r="O2585" s="8">
        <f>IFERROR(RIGHT(tests_4[[#This Row],[ precision]],LEN(tests_4[[#This Row],[ precision]])-2)/10^(LEN(tests_4[[#This Row],[ precision]])-2),"")</f>
        <v>0.53667770185234098</v>
      </c>
      <c r="P2585" s="8">
        <f>IFERROR(RIGHT(tests_4[[#This Row],[ recall]],LEN(tests_4[[#This Row],[ recall]])-2)/10^(LEN(tests_4[[#This Row],[ recall]])-2),"")</f>
        <v>0.50792015352670905</v>
      </c>
      <c r="Q2585" s="8">
        <f>IFERROR(RIGHT(tests_4[[#This Row],[ f1-score]],LEN(tests_4[[#This Row],[ f1-score]])-2)/10^(LEN(tests_4[[#This Row],[ f1-score]])-2),"")</f>
        <v>0.52181734810325098</v>
      </c>
      <c r="R2585" s="8">
        <f>IFERROR(RIGHT(tests_4[[#This Row],[ f1-score-2]],LEN(tests_4[[#This Row],[ f1-score-2]])-2)/10^(LEN(tests_4[[#This Row],[ f1-score-2]])-2),"")</f>
        <v>0.52190308321145995</v>
      </c>
      <c r="S2585" s="9">
        <f t="shared" si="40"/>
        <v>-8.573510820897301E-5</v>
      </c>
    </row>
    <row r="2586" spans="1:19" x14ac:dyDescent="0.35">
      <c r="A2586" t="s">
        <v>3</v>
      </c>
      <c r="B2586" t="s">
        <v>30</v>
      </c>
      <c r="C2586">
        <v>1</v>
      </c>
      <c r="D2586">
        <v>9</v>
      </c>
      <c r="E2586">
        <v>9</v>
      </c>
      <c r="F2586">
        <v>10416</v>
      </c>
      <c r="G2586">
        <v>2604</v>
      </c>
      <c r="H2586" t="s">
        <v>16838</v>
      </c>
      <c r="I2586" t="s">
        <v>16839</v>
      </c>
      <c r="J2586" t="s">
        <v>16840</v>
      </c>
      <c r="K2586" t="s">
        <v>16841</v>
      </c>
      <c r="L2586" t="s">
        <v>16842</v>
      </c>
      <c r="N2586" s="8">
        <f>IFERROR(RIGHT(tests_4[[#This Row],[ accuracy]],LEN(tests_4[[#This Row],[ accuracy]])-2)/10^(LEN(tests_4[[#This Row],[ accuracy]])-2),"")</f>
        <v>0.62461597542242697</v>
      </c>
      <c r="O2586" s="8">
        <f>IFERROR(RIGHT(tests_4[[#This Row],[ precision]],LEN(tests_4[[#This Row],[ precision]])-2)/10^(LEN(tests_4[[#This Row],[ precision]])-2),"")</f>
        <v>0.54166819283034395</v>
      </c>
      <c r="P2586" s="8">
        <f>IFERROR(RIGHT(tests_4[[#This Row],[ recall]],LEN(tests_4[[#This Row],[ recall]])-2)/10^(LEN(tests_4[[#This Row],[ recall]])-2),"")</f>
        <v>0.53995112019139602</v>
      </c>
      <c r="Q2586" s="8">
        <f>IFERROR(RIGHT(tests_4[[#This Row],[ f1-score]],LEN(tests_4[[#This Row],[ f1-score]])-2)/10^(LEN(tests_4[[#This Row],[ f1-score]])-2),"")</f>
        <v>0.54066829921858195</v>
      </c>
      <c r="R2586" s="8">
        <f>IFERROR(RIGHT(tests_4[[#This Row],[ f1-score-2]],LEN(tests_4[[#This Row],[ f1-score-2]])-2)/10^(LEN(tests_4[[#This Row],[ f1-score-2]])-2),"")</f>
        <v>0.54080829358289195</v>
      </c>
      <c r="S2586" s="9">
        <f t="shared" si="40"/>
        <v>-1.3999436431000323E-4</v>
      </c>
    </row>
    <row r="2587" spans="1:19" x14ac:dyDescent="0.35">
      <c r="A2587" t="s">
        <v>3</v>
      </c>
      <c r="B2587" t="s">
        <v>30</v>
      </c>
      <c r="C2587">
        <v>1</v>
      </c>
      <c r="D2587">
        <v>9</v>
      </c>
      <c r="E2587">
        <v>10</v>
      </c>
      <c r="F2587">
        <v>10416</v>
      </c>
      <c r="G2587">
        <v>2604</v>
      </c>
      <c r="H2587" t="s">
        <v>9434</v>
      </c>
      <c r="I2587" t="s">
        <v>16843</v>
      </c>
      <c r="J2587" t="s">
        <v>16844</v>
      </c>
      <c r="K2587" t="s">
        <v>16845</v>
      </c>
      <c r="L2587" t="s">
        <v>16846</v>
      </c>
      <c r="N2587" s="8">
        <f>IFERROR(RIGHT(tests_4[[#This Row],[ accuracy]],LEN(tests_4[[#This Row],[ accuracy]])-2)/10^(LEN(tests_4[[#This Row],[ accuracy]])-2),"")</f>
        <v>0.61501536098310206</v>
      </c>
      <c r="O2587" s="8">
        <f>IFERROR(RIGHT(tests_4[[#This Row],[ precision]],LEN(tests_4[[#This Row],[ precision]])-2)/10^(LEN(tests_4[[#This Row],[ precision]])-2),"")</f>
        <v>0.53279237500112497</v>
      </c>
      <c r="P2587" s="8">
        <f>IFERROR(RIGHT(tests_4[[#This Row],[ recall]],LEN(tests_4[[#This Row],[ recall]])-2)/10^(LEN(tests_4[[#This Row],[ recall]])-2),"")</f>
        <v>0.54615304083822602</v>
      </c>
      <c r="Q2587" s="8">
        <f>IFERROR(RIGHT(tests_4[[#This Row],[ f1-score]],LEN(tests_4[[#This Row],[ f1-score]])-2)/10^(LEN(tests_4[[#This Row],[ f1-score]])-2),"")</f>
        <v>0.53873420552387297</v>
      </c>
      <c r="R2587" s="8">
        <f>IFERROR(RIGHT(tests_4[[#This Row],[ f1-score-2]],LEN(tests_4[[#This Row],[ f1-score-2]])-2)/10^(LEN(tests_4[[#This Row],[ f1-score-2]])-2),"")</f>
        <v>0.53938998483239498</v>
      </c>
      <c r="S2587" s="9">
        <f t="shared" si="40"/>
        <v>-6.5577930852200872E-4</v>
      </c>
    </row>
    <row r="2588" spans="1:19" x14ac:dyDescent="0.35">
      <c r="A2588" t="s">
        <v>3</v>
      </c>
      <c r="B2588" t="s">
        <v>30</v>
      </c>
      <c r="C2588">
        <v>1</v>
      </c>
      <c r="D2588">
        <v>9</v>
      </c>
      <c r="E2588">
        <v>11</v>
      </c>
      <c r="F2588">
        <v>10416</v>
      </c>
      <c r="G2588">
        <v>2604</v>
      </c>
      <c r="H2588" t="s">
        <v>7979</v>
      </c>
      <c r="I2588" t="s">
        <v>16847</v>
      </c>
      <c r="J2588" t="s">
        <v>16848</v>
      </c>
      <c r="K2588" t="s">
        <v>16849</v>
      </c>
      <c r="L2588" t="s">
        <v>16850</v>
      </c>
      <c r="N2588" s="8">
        <f>IFERROR(RIGHT(tests_4[[#This Row],[ accuracy]],LEN(tests_4[[#This Row],[ accuracy]])-2)/10^(LEN(tests_4[[#This Row],[ accuracy]])-2),"")</f>
        <v>0.61674347158218101</v>
      </c>
      <c r="O2588" s="8">
        <f>IFERROR(RIGHT(tests_4[[#This Row],[ precision]],LEN(tests_4[[#This Row],[ precision]])-2)/10^(LEN(tests_4[[#This Row],[ precision]])-2),"")</f>
        <v>0.53732837528604105</v>
      </c>
      <c r="P2588" s="8">
        <f>IFERROR(RIGHT(tests_4[[#This Row],[ recall]],LEN(tests_4[[#This Row],[ recall]])-2)/10^(LEN(tests_4[[#This Row],[ recall]])-2),"")</f>
        <v>0.52921198907992295</v>
      </c>
      <c r="Q2588" s="8">
        <f>IFERROR(RIGHT(tests_4[[#This Row],[ f1-score]],LEN(tests_4[[#This Row],[ f1-score]])-2)/10^(LEN(tests_4[[#This Row],[ f1-score]])-2),"")</f>
        <v>0.53276249850295898</v>
      </c>
      <c r="R2588" s="8">
        <f>IFERROR(RIGHT(tests_4[[#This Row],[ f1-score-2]],LEN(tests_4[[#This Row],[ f1-score-2]])-2)/10^(LEN(tests_4[[#This Row],[ f1-score-2]])-2),"")</f>
        <v>0.53323929928007097</v>
      </c>
      <c r="S2588" s="9">
        <f t="shared" si="40"/>
        <v>-4.7680077711198532E-4</v>
      </c>
    </row>
    <row r="2589" spans="1:19" x14ac:dyDescent="0.35">
      <c r="A2589" t="s">
        <v>3</v>
      </c>
      <c r="B2589" t="s">
        <v>30</v>
      </c>
      <c r="C2589">
        <v>1</v>
      </c>
      <c r="D2589">
        <v>9</v>
      </c>
      <c r="E2589">
        <v>12</v>
      </c>
      <c r="F2589">
        <v>10416</v>
      </c>
      <c r="G2589">
        <v>2604</v>
      </c>
      <c r="H2589" t="s">
        <v>8675</v>
      </c>
      <c r="I2589" t="s">
        <v>16851</v>
      </c>
      <c r="J2589" t="s">
        <v>16852</v>
      </c>
      <c r="K2589" t="s">
        <v>16853</v>
      </c>
      <c r="L2589" t="s">
        <v>16854</v>
      </c>
      <c r="N2589" s="8">
        <f>IFERROR(RIGHT(tests_4[[#This Row],[ accuracy]],LEN(tests_4[[#This Row],[ accuracy]])-2)/10^(LEN(tests_4[[#This Row],[ accuracy]])-2),"")</f>
        <v>0.62327188940092104</v>
      </c>
      <c r="O2589" s="8">
        <f>IFERROR(RIGHT(tests_4[[#This Row],[ precision]],LEN(tests_4[[#This Row],[ precision]])-2)/10^(LEN(tests_4[[#This Row],[ precision]])-2),"")</f>
        <v>0.54289685242737695</v>
      </c>
      <c r="P2589" s="8">
        <f>IFERROR(RIGHT(tests_4[[#This Row],[ recall]],LEN(tests_4[[#This Row],[ recall]])-2)/10^(LEN(tests_4[[#This Row],[ recall]])-2),"")</f>
        <v>0.53605421099537598</v>
      </c>
      <c r="Q2589" s="8">
        <f>IFERROR(RIGHT(tests_4[[#This Row],[ f1-score]],LEN(tests_4[[#This Row],[ f1-score]])-2)/10^(LEN(tests_4[[#This Row],[ f1-score]])-2),"")</f>
        <v>0.539336457297803</v>
      </c>
      <c r="R2589" s="8">
        <f>IFERROR(RIGHT(tests_4[[#This Row],[ f1-score-2]],LEN(tests_4[[#This Row],[ f1-score-2]])-2)/10^(LEN(tests_4[[#This Row],[ f1-score-2]])-2),"")</f>
        <v>0.53945383390535295</v>
      </c>
      <c r="S2589" s="9">
        <f t="shared" si="40"/>
        <v>-1.1737660754995716E-4</v>
      </c>
    </row>
    <row r="2590" spans="1:19" x14ac:dyDescent="0.35">
      <c r="A2590" t="s">
        <v>3</v>
      </c>
      <c r="B2590" t="s">
        <v>30</v>
      </c>
      <c r="C2590">
        <v>1</v>
      </c>
      <c r="D2590">
        <v>9</v>
      </c>
      <c r="E2590">
        <v>13</v>
      </c>
      <c r="F2590">
        <v>10416</v>
      </c>
      <c r="G2590">
        <v>2604</v>
      </c>
      <c r="H2590" t="s">
        <v>16855</v>
      </c>
      <c r="I2590" t="s">
        <v>16856</v>
      </c>
      <c r="J2590" t="s">
        <v>16857</v>
      </c>
      <c r="K2590" t="s">
        <v>16858</v>
      </c>
      <c r="L2590" t="s">
        <v>16859</v>
      </c>
      <c r="N2590" s="8">
        <f>IFERROR(RIGHT(tests_4[[#This Row],[ accuracy]],LEN(tests_4[[#This Row],[ accuracy]])-2)/10^(LEN(tests_4[[#This Row],[ accuracy]])-2),"")</f>
        <v>0.62788018433179704</v>
      </c>
      <c r="O2590" s="8">
        <f>IFERROR(RIGHT(tests_4[[#This Row],[ precision]],LEN(tests_4[[#This Row],[ precision]])-2)/10^(LEN(tests_4[[#This Row],[ precision]])-2),"")</f>
        <v>0.54653368214519205</v>
      </c>
      <c r="P2590" s="8">
        <f>IFERROR(RIGHT(tests_4[[#This Row],[ recall]],LEN(tests_4[[#This Row],[ recall]])-2)/10^(LEN(tests_4[[#This Row],[ recall]])-2),"")</f>
        <v>0.533028417739289</v>
      </c>
      <c r="Q2590" s="8">
        <f>IFERROR(RIGHT(tests_4[[#This Row],[ f1-score]],LEN(tests_4[[#This Row],[ f1-score]])-2)/10^(LEN(tests_4[[#This Row],[ f1-score]])-2),"")</f>
        <v>0.53962528486527706</v>
      </c>
      <c r="R2590" s="8">
        <f>IFERROR(RIGHT(tests_4[[#This Row],[ f1-score-2]],LEN(tests_4[[#This Row],[ f1-score-2]])-2)/10^(LEN(tests_4[[#This Row],[ f1-score-2]])-2),"")</f>
        <v>0.53969657487281597</v>
      </c>
      <c r="S2590" s="9">
        <f t="shared" si="40"/>
        <v>-7.1290007538915567E-5</v>
      </c>
    </row>
    <row r="2591" spans="1:19" x14ac:dyDescent="0.35">
      <c r="A2591" t="s">
        <v>3</v>
      </c>
      <c r="B2591" t="s">
        <v>30</v>
      </c>
      <c r="C2591">
        <v>1</v>
      </c>
      <c r="D2591">
        <v>9</v>
      </c>
      <c r="E2591">
        <v>14</v>
      </c>
      <c r="F2591">
        <v>10416</v>
      </c>
      <c r="G2591">
        <v>2604</v>
      </c>
      <c r="H2591" t="s">
        <v>15546</v>
      </c>
      <c r="I2591" t="s">
        <v>16860</v>
      </c>
      <c r="J2591" t="s">
        <v>16861</v>
      </c>
      <c r="K2591" t="s">
        <v>16862</v>
      </c>
      <c r="L2591" t="s">
        <v>16863</v>
      </c>
      <c r="N2591" s="8">
        <f>IFERROR(RIGHT(tests_4[[#This Row],[ accuracy]],LEN(tests_4[[#This Row],[ accuracy]])-2)/10^(LEN(tests_4[[#This Row],[ accuracy]])-2),"")</f>
        <v>0.60618279569892397</v>
      </c>
      <c r="O2591" s="8">
        <f>IFERROR(RIGHT(tests_4[[#This Row],[ precision]],LEN(tests_4[[#This Row],[ precision]])-2)/10^(LEN(tests_4[[#This Row],[ precision]])-2),"")</f>
        <v>0.51990632318501095</v>
      </c>
      <c r="P2591" s="8">
        <f>IFERROR(RIGHT(tests_4[[#This Row],[ recall]],LEN(tests_4[[#This Row],[ recall]])-2)/10^(LEN(tests_4[[#This Row],[ recall]])-2),"")</f>
        <v>0.51675053874351595</v>
      </c>
      <c r="Q2591" s="8">
        <f>IFERROR(RIGHT(tests_4[[#This Row],[ f1-score]],LEN(tests_4[[#This Row],[ f1-score]])-2)/10^(LEN(tests_4[[#This Row],[ f1-score]])-2),"")</f>
        <v>0.51823656825392905</v>
      </c>
      <c r="R2591" s="8">
        <f>IFERROR(RIGHT(tests_4[[#This Row],[ f1-score-2]],LEN(tests_4[[#This Row],[ f1-score-2]])-2)/10^(LEN(tests_4[[#This Row],[ f1-score-2]])-2),"")</f>
        <v>0.51832362755447303</v>
      </c>
      <c r="S2591" s="9">
        <f t="shared" si="40"/>
        <v>-8.7059300543979035E-5</v>
      </c>
    </row>
    <row r="2592" spans="1:19" x14ac:dyDescent="0.35">
      <c r="A2592" t="s">
        <v>3</v>
      </c>
      <c r="B2592" t="s">
        <v>30</v>
      </c>
      <c r="C2592">
        <v>1</v>
      </c>
      <c r="D2592">
        <v>9</v>
      </c>
      <c r="E2592">
        <v>15</v>
      </c>
      <c r="F2592">
        <v>10416</v>
      </c>
      <c r="G2592">
        <v>2604</v>
      </c>
      <c r="H2592" t="s">
        <v>8036</v>
      </c>
      <c r="I2592" t="s">
        <v>16864</v>
      </c>
      <c r="J2592" t="s">
        <v>16865</v>
      </c>
      <c r="K2592" t="s">
        <v>16866</v>
      </c>
      <c r="L2592" t="s">
        <v>16867</v>
      </c>
      <c r="N2592" s="8">
        <f>IFERROR(RIGHT(tests_4[[#This Row],[ accuracy]],LEN(tests_4[[#This Row],[ accuracy]])-2)/10^(LEN(tests_4[[#This Row],[ accuracy]])-2),"")</f>
        <v>0.61635944700460799</v>
      </c>
      <c r="O2592" s="8">
        <f>IFERROR(RIGHT(tests_4[[#This Row],[ precision]],LEN(tests_4[[#This Row],[ precision]])-2)/10^(LEN(tests_4[[#This Row],[ precision]])-2),"")</f>
        <v>0.53619343939306097</v>
      </c>
      <c r="P2592" s="8">
        <f>IFERROR(RIGHT(tests_4[[#This Row],[ recall]],LEN(tests_4[[#This Row],[ recall]])-2)/10^(LEN(tests_4[[#This Row],[ recall]])-2),"")</f>
        <v>0.52686849328135898</v>
      </c>
      <c r="Q2592" s="8">
        <f>IFERROR(RIGHT(tests_4[[#This Row],[ f1-score]],LEN(tests_4[[#This Row],[ f1-score]])-2)/10^(LEN(tests_4[[#This Row],[ f1-score]])-2),"")</f>
        <v>0.53132778770022604</v>
      </c>
      <c r="R2592" s="8">
        <f>IFERROR(RIGHT(tests_4[[#This Row],[ f1-score-2]],LEN(tests_4[[#This Row],[ f1-score-2]])-2)/10^(LEN(tests_4[[#This Row],[ f1-score-2]])-2),"")</f>
        <v>0.53149006814618505</v>
      </c>
      <c r="S2592" s="9">
        <f t="shared" si="40"/>
        <v>-1.6228044595900659E-4</v>
      </c>
    </row>
    <row r="2593" spans="1:19" x14ac:dyDescent="0.35">
      <c r="A2593" t="s">
        <v>3</v>
      </c>
      <c r="B2593" t="s">
        <v>30</v>
      </c>
      <c r="C2593">
        <v>1</v>
      </c>
      <c r="D2593">
        <v>9</v>
      </c>
      <c r="E2593">
        <v>16</v>
      </c>
      <c r="F2593">
        <v>10416</v>
      </c>
      <c r="G2593">
        <v>2604</v>
      </c>
      <c r="H2593" t="s">
        <v>7298</v>
      </c>
      <c r="I2593" t="s">
        <v>16868</v>
      </c>
      <c r="J2593" t="s">
        <v>16869</v>
      </c>
      <c r="K2593" t="s">
        <v>16870</v>
      </c>
      <c r="L2593" t="s">
        <v>16871</v>
      </c>
      <c r="N2593" s="8">
        <f>IFERROR(RIGHT(tests_4[[#This Row],[ accuracy]],LEN(tests_4[[#This Row],[ accuracy]])-2)/10^(LEN(tests_4[[#This Row],[ accuracy]])-2),"")</f>
        <v>0.61808755760368606</v>
      </c>
      <c r="O2593" s="8">
        <f>IFERROR(RIGHT(tests_4[[#This Row],[ precision]],LEN(tests_4[[#This Row],[ precision]])-2)/10^(LEN(tests_4[[#This Row],[ precision]])-2),"")</f>
        <v>0.53755046317524102</v>
      </c>
      <c r="P2593" s="8">
        <f>IFERROR(RIGHT(tests_4[[#This Row],[ recall]],LEN(tests_4[[#This Row],[ recall]])-2)/10^(LEN(tests_4[[#This Row],[ recall]])-2),"")</f>
        <v>0.53728488821289599</v>
      </c>
      <c r="Q2593" s="8">
        <f>IFERROR(RIGHT(tests_4[[#This Row],[ f1-score]],LEN(tests_4[[#This Row],[ f1-score]])-2)/10^(LEN(tests_4[[#This Row],[ f1-score]])-2),"")</f>
        <v>0.53731238848266405</v>
      </c>
      <c r="R2593" s="8">
        <f>IFERROR(RIGHT(tests_4[[#This Row],[ f1-score-2]],LEN(tests_4[[#This Row],[ f1-score-2]])-2)/10^(LEN(tests_4[[#This Row],[ f1-score-2]])-2),"")</f>
        <v>0.537417642884364</v>
      </c>
      <c r="S2593" s="9">
        <f t="shared" si="40"/>
        <v>-1.0525440169995015E-4</v>
      </c>
    </row>
    <row r="2594" spans="1:19" x14ac:dyDescent="0.35">
      <c r="A2594" t="s">
        <v>3</v>
      </c>
      <c r="B2594" t="s">
        <v>30</v>
      </c>
      <c r="C2594">
        <v>1</v>
      </c>
      <c r="D2594">
        <v>9</v>
      </c>
      <c r="E2594">
        <v>17</v>
      </c>
      <c r="F2594">
        <v>10416</v>
      </c>
      <c r="G2594">
        <v>2604</v>
      </c>
      <c r="H2594" t="s">
        <v>15529</v>
      </c>
      <c r="I2594" t="s">
        <v>16872</v>
      </c>
      <c r="J2594" t="s">
        <v>16873</v>
      </c>
      <c r="K2594" t="s">
        <v>16874</v>
      </c>
      <c r="L2594" t="s">
        <v>16875</v>
      </c>
      <c r="N2594" s="8">
        <f>IFERROR(RIGHT(tests_4[[#This Row],[ accuracy]],LEN(tests_4[[#This Row],[ accuracy]])-2)/10^(LEN(tests_4[[#This Row],[ accuracy]])-2),"")</f>
        <v>0.61655145929339406</v>
      </c>
      <c r="O2594" s="8">
        <f>IFERROR(RIGHT(tests_4[[#This Row],[ precision]],LEN(tests_4[[#This Row],[ precision]])-2)/10^(LEN(tests_4[[#This Row],[ precision]])-2),"")</f>
        <v>0.53711835334476798</v>
      </c>
      <c r="P2594" s="8">
        <f>IFERROR(RIGHT(tests_4[[#This Row],[ recall]],LEN(tests_4[[#This Row],[ recall]])-2)/10^(LEN(tests_4[[#This Row],[ recall]])-2),"")</f>
        <v>0.53706558629358803</v>
      </c>
      <c r="Q2594" s="8">
        <f>IFERROR(RIGHT(tests_4[[#This Row],[ f1-score]],LEN(tests_4[[#This Row],[ f1-score]])-2)/10^(LEN(tests_4[[#This Row],[ f1-score]])-2),"")</f>
        <v>0.53681372441404795</v>
      </c>
      <c r="R2594" s="8">
        <f>IFERROR(RIGHT(tests_4[[#This Row],[ f1-score-2]],LEN(tests_4[[#This Row],[ f1-score-2]])-2)/10^(LEN(tests_4[[#This Row],[ f1-score-2]])-2),"")</f>
        <v>0.537091968523142</v>
      </c>
      <c r="S2594" s="9">
        <f t="shared" si="40"/>
        <v>-2.7824410909405017E-4</v>
      </c>
    </row>
    <row r="2595" spans="1:19" x14ac:dyDescent="0.35">
      <c r="A2595" t="s">
        <v>3</v>
      </c>
      <c r="B2595" t="s">
        <v>30</v>
      </c>
      <c r="C2595">
        <v>1</v>
      </c>
      <c r="D2595">
        <v>9</v>
      </c>
      <c r="E2595">
        <v>18</v>
      </c>
      <c r="F2595">
        <v>10416</v>
      </c>
      <c r="G2595">
        <v>2604</v>
      </c>
      <c r="H2595" t="s">
        <v>8036</v>
      </c>
      <c r="I2595" t="s">
        <v>16876</v>
      </c>
      <c r="J2595" t="s">
        <v>16877</v>
      </c>
      <c r="K2595" t="s">
        <v>16878</v>
      </c>
      <c r="L2595" t="s">
        <v>16879</v>
      </c>
      <c r="N2595" s="8">
        <f>IFERROR(RIGHT(tests_4[[#This Row],[ accuracy]],LEN(tests_4[[#This Row],[ accuracy]])-2)/10^(LEN(tests_4[[#This Row],[ accuracy]])-2),"")</f>
        <v>0.61635944700460799</v>
      </c>
      <c r="O2595" s="8">
        <f>IFERROR(RIGHT(tests_4[[#This Row],[ precision]],LEN(tests_4[[#This Row],[ precision]])-2)/10^(LEN(tests_4[[#This Row],[ precision]])-2),"")</f>
        <v>0.53309804564630803</v>
      </c>
      <c r="P2595" s="8">
        <f>IFERROR(RIGHT(tests_4[[#This Row],[ recall]],LEN(tests_4[[#This Row],[ recall]])-2)/10^(LEN(tests_4[[#This Row],[ recall]])-2),"")</f>
        <v>0.54251571359690498</v>
      </c>
      <c r="Q2595" s="8">
        <f>IFERROR(RIGHT(tests_4[[#This Row],[ f1-score]],LEN(tests_4[[#This Row],[ f1-score]])-2)/10^(LEN(tests_4[[#This Row],[ f1-score]])-2),"")</f>
        <v>0.53764693446088796</v>
      </c>
      <c r="R2595" s="8">
        <f>IFERROR(RIGHT(tests_4[[#This Row],[ f1-score-2]],LEN(tests_4[[#This Row],[ f1-score-2]])-2)/10^(LEN(tests_4[[#This Row],[ f1-score-2]])-2),"")</f>
        <v>0.53776565084925898</v>
      </c>
      <c r="S2595" s="9">
        <f t="shared" si="40"/>
        <v>-1.1871638837102072E-4</v>
      </c>
    </row>
    <row r="2596" spans="1:19" x14ac:dyDescent="0.35">
      <c r="A2596" t="s">
        <v>3</v>
      </c>
      <c r="B2596" t="s">
        <v>30</v>
      </c>
      <c r="C2596">
        <v>1</v>
      </c>
      <c r="D2596">
        <v>9</v>
      </c>
      <c r="E2596">
        <v>19</v>
      </c>
      <c r="F2596">
        <v>10416</v>
      </c>
      <c r="G2596">
        <v>2604</v>
      </c>
      <c r="H2596" t="s">
        <v>5585</v>
      </c>
      <c r="I2596" t="s">
        <v>16880</v>
      </c>
      <c r="J2596" t="s">
        <v>16881</v>
      </c>
      <c r="K2596" t="s">
        <v>16882</v>
      </c>
      <c r="L2596" t="s">
        <v>16883</v>
      </c>
      <c r="N2596" s="8">
        <f>IFERROR(RIGHT(tests_4[[#This Row],[ accuracy]],LEN(tests_4[[#This Row],[ accuracy]])-2)/10^(LEN(tests_4[[#This Row],[ accuracy]])-2),"")</f>
        <v>0.61347926267281105</v>
      </c>
      <c r="O2596" s="8">
        <f>IFERROR(RIGHT(tests_4[[#This Row],[ precision]],LEN(tests_4[[#This Row],[ precision]])-2)/10^(LEN(tests_4[[#This Row],[ precision]])-2),"")</f>
        <v>0.52947227191413204</v>
      </c>
      <c r="P2596" s="8">
        <f>IFERROR(RIGHT(tests_4[[#This Row],[ recall]],LEN(tests_4[[#This Row],[ recall]])-2)/10^(LEN(tests_4[[#This Row],[ recall]])-2),"")</f>
        <v>0.54044799709799396</v>
      </c>
      <c r="Q2596" s="8">
        <f>IFERROR(RIGHT(tests_4[[#This Row],[ f1-score]],LEN(tests_4[[#This Row],[ f1-score]])-2)/10^(LEN(tests_4[[#This Row],[ f1-score]])-2),"")</f>
        <v>0.53490199610318401</v>
      </c>
      <c r="R2596" s="8">
        <f>IFERROR(RIGHT(tests_4[[#This Row],[ f1-score-2]],LEN(tests_4[[#This Row],[ f1-score-2]])-2)/10^(LEN(tests_4[[#This Row],[ f1-score-2]])-2),"")</f>
        <v>0.53490383753384896</v>
      </c>
      <c r="S2596" s="9">
        <f t="shared" si="40"/>
        <v>-1.8414306649505718E-6</v>
      </c>
    </row>
    <row r="2597" spans="1:19" x14ac:dyDescent="0.35">
      <c r="A2597" t="s">
        <v>3</v>
      </c>
      <c r="B2597" t="s">
        <v>30</v>
      </c>
      <c r="C2597">
        <v>1</v>
      </c>
      <c r="D2597">
        <v>9</v>
      </c>
      <c r="E2597">
        <v>20</v>
      </c>
      <c r="F2597">
        <v>10416</v>
      </c>
      <c r="G2597">
        <v>2604</v>
      </c>
      <c r="H2597" t="s">
        <v>8026</v>
      </c>
      <c r="I2597" t="s">
        <v>16884</v>
      </c>
      <c r="J2597" t="s">
        <v>16885</v>
      </c>
      <c r="K2597" t="s">
        <v>16886</v>
      </c>
      <c r="L2597" t="s">
        <v>16887</v>
      </c>
      <c r="N2597" s="8">
        <f>IFERROR(RIGHT(tests_4[[#This Row],[ accuracy]],LEN(tests_4[[#This Row],[ accuracy]])-2)/10^(LEN(tests_4[[#This Row],[ accuracy]])-2),"")</f>
        <v>0.61923963133640503</v>
      </c>
      <c r="O2597" s="8">
        <f>IFERROR(RIGHT(tests_4[[#This Row],[ precision]],LEN(tests_4[[#This Row],[ precision]])-2)/10^(LEN(tests_4[[#This Row],[ precision]])-2),"")</f>
        <v>0.54092385960412104</v>
      </c>
      <c r="P2597" s="8">
        <f>IFERROR(RIGHT(tests_4[[#This Row],[ recall]],LEN(tests_4[[#This Row],[ recall]])-2)/10^(LEN(tests_4[[#This Row],[ recall]])-2),"")</f>
        <v>0.53248428813149595</v>
      </c>
      <c r="Q2597" s="8">
        <f>IFERROR(RIGHT(tests_4[[#This Row],[ f1-score]],LEN(tests_4[[#This Row],[ f1-score]])-2)/10^(LEN(tests_4[[#This Row],[ f1-score]])-2),"")</f>
        <v>0.53667070000306805</v>
      </c>
      <c r="R2597" s="8">
        <f>IFERROR(RIGHT(tests_4[[#This Row],[ f1-score-2]],LEN(tests_4[[#This Row],[ f1-score-2]])-2)/10^(LEN(tests_4[[#This Row],[ f1-score-2]])-2),"")</f>
        <v>0.53667089619592701</v>
      </c>
      <c r="S2597" s="9">
        <f t="shared" si="40"/>
        <v>-1.9619285895888794E-7</v>
      </c>
    </row>
    <row r="2598" spans="1:19" x14ac:dyDescent="0.35">
      <c r="A2598" t="s">
        <v>3</v>
      </c>
      <c r="B2598" t="s">
        <v>30</v>
      </c>
      <c r="C2598">
        <v>1</v>
      </c>
      <c r="D2598">
        <v>9</v>
      </c>
      <c r="E2598">
        <v>21</v>
      </c>
      <c r="F2598">
        <v>10416</v>
      </c>
      <c r="G2598">
        <v>2604</v>
      </c>
      <c r="H2598" t="s">
        <v>15503</v>
      </c>
      <c r="I2598" t="s">
        <v>16888</v>
      </c>
      <c r="J2598" t="s">
        <v>16889</v>
      </c>
      <c r="K2598" t="s">
        <v>16890</v>
      </c>
      <c r="L2598" t="s">
        <v>16891</v>
      </c>
      <c r="N2598" s="8">
        <f>IFERROR(RIGHT(tests_4[[#This Row],[ accuracy]],LEN(tests_4[[#This Row],[ accuracy]])-2)/10^(LEN(tests_4[[#This Row],[ accuracy]])-2),"")</f>
        <v>0.61059907834101301</v>
      </c>
      <c r="O2598" s="8">
        <f>IFERROR(RIGHT(tests_4[[#This Row],[ precision]],LEN(tests_4[[#This Row],[ precision]])-2)/10^(LEN(tests_4[[#This Row],[ precision]])-2),"")</f>
        <v>0.53066764490095297</v>
      </c>
      <c r="P2598" s="8">
        <f>IFERROR(RIGHT(tests_4[[#This Row],[ recall]],LEN(tests_4[[#This Row],[ recall]])-2)/10^(LEN(tests_4[[#This Row],[ recall]])-2),"")</f>
        <v>0.53568562548213905</v>
      </c>
      <c r="Q2598" s="8">
        <f>IFERROR(RIGHT(tests_4[[#This Row],[ f1-score]],LEN(tests_4[[#This Row],[ f1-score]])-2)/10^(LEN(tests_4[[#This Row],[ f1-score]])-2),"")</f>
        <v>0.53309838628135497</v>
      </c>
      <c r="R2598" s="8">
        <f>IFERROR(RIGHT(tests_4[[#This Row],[ f1-score-2]],LEN(tests_4[[#This Row],[ f1-score-2]])-2)/10^(LEN(tests_4[[#This Row],[ f1-score-2]])-2),"")</f>
        <v>0.53316482853712299</v>
      </c>
      <c r="S2598" s="9">
        <f t="shared" si="40"/>
        <v>-6.6442255768017766E-5</v>
      </c>
    </row>
    <row r="2599" spans="1:19" x14ac:dyDescent="0.35">
      <c r="A2599" t="s">
        <v>3</v>
      </c>
      <c r="B2599" t="s">
        <v>30</v>
      </c>
      <c r="C2599">
        <v>1</v>
      </c>
      <c r="D2599">
        <v>9</v>
      </c>
      <c r="E2599">
        <v>22</v>
      </c>
      <c r="F2599">
        <v>10416</v>
      </c>
      <c r="G2599">
        <v>2604</v>
      </c>
      <c r="H2599" t="s">
        <v>7303</v>
      </c>
      <c r="I2599" t="s">
        <v>16892</v>
      </c>
      <c r="J2599" t="s">
        <v>16893</v>
      </c>
      <c r="K2599" t="s">
        <v>16894</v>
      </c>
      <c r="L2599" t="s">
        <v>16895</v>
      </c>
      <c r="N2599" s="8">
        <f>IFERROR(RIGHT(tests_4[[#This Row],[ accuracy]],LEN(tests_4[[#This Row],[ accuracy]])-2)/10^(LEN(tests_4[[#This Row],[ accuracy]])-2),"")</f>
        <v>0.61866359447004604</v>
      </c>
      <c r="O2599" s="8">
        <f>IFERROR(RIGHT(tests_4[[#This Row],[ precision]],LEN(tests_4[[#This Row],[ precision]])-2)/10^(LEN(tests_4[[#This Row],[ precision]])-2),"")</f>
        <v>0.54327368770100704</v>
      </c>
      <c r="P2599" s="8">
        <f>IFERROR(RIGHT(tests_4[[#This Row],[ recall]],LEN(tests_4[[#This Row],[ recall]])-2)/10^(LEN(tests_4[[#This Row],[ recall]])-2),"")</f>
        <v>0.53233172392736405</v>
      </c>
      <c r="Q2599" s="8">
        <f>IFERROR(RIGHT(tests_4[[#This Row],[ f1-score]],LEN(tests_4[[#This Row],[ f1-score]])-2)/10^(LEN(tests_4[[#This Row],[ f1-score]])-2),"")</f>
        <v>0.53740855985954405</v>
      </c>
      <c r="R2599" s="8">
        <f>IFERROR(RIGHT(tests_4[[#This Row],[ f1-score-2]],LEN(tests_4[[#This Row],[ f1-score-2]])-2)/10^(LEN(tests_4[[#This Row],[ f1-score-2]])-2),"")</f>
        <v>0.53774705038054404</v>
      </c>
      <c r="S2599" s="9">
        <f t="shared" si="40"/>
        <v>-3.3849052099999E-4</v>
      </c>
    </row>
    <row r="2600" spans="1:19" x14ac:dyDescent="0.35">
      <c r="A2600" t="s">
        <v>3</v>
      </c>
      <c r="B2600" t="s">
        <v>30</v>
      </c>
      <c r="C2600">
        <v>1</v>
      </c>
      <c r="D2600">
        <v>9</v>
      </c>
      <c r="E2600">
        <v>23</v>
      </c>
      <c r="F2600">
        <v>10416</v>
      </c>
      <c r="G2600">
        <v>2604</v>
      </c>
      <c r="H2600" t="s">
        <v>7303</v>
      </c>
      <c r="I2600" t="s">
        <v>16896</v>
      </c>
      <c r="J2600" t="s">
        <v>16897</v>
      </c>
      <c r="K2600" t="s">
        <v>16898</v>
      </c>
      <c r="L2600" t="s">
        <v>16899</v>
      </c>
      <c r="N2600" s="8">
        <f>IFERROR(RIGHT(tests_4[[#This Row],[ accuracy]],LEN(tests_4[[#This Row],[ accuracy]])-2)/10^(LEN(tests_4[[#This Row],[ accuracy]])-2),"")</f>
        <v>0.61866359447004604</v>
      </c>
      <c r="O2600" s="8">
        <f>IFERROR(RIGHT(tests_4[[#This Row],[ precision]],LEN(tests_4[[#This Row],[ precision]])-2)/10^(LEN(tests_4[[#This Row],[ precision]])-2),"")</f>
        <v>0.53769191801106697</v>
      </c>
      <c r="P2600" s="8">
        <f>IFERROR(RIGHT(tests_4[[#This Row],[ recall]],LEN(tests_4[[#This Row],[ recall]])-2)/10^(LEN(tests_4[[#This Row],[ recall]])-2),"")</f>
        <v>0.51776643838450698</v>
      </c>
      <c r="Q2600" s="8">
        <f>IFERROR(RIGHT(tests_4[[#This Row],[ f1-score]],LEN(tests_4[[#This Row],[ f1-score]])-2)/10^(LEN(tests_4[[#This Row],[ f1-score]])-2),"")</f>
        <v>0.52753311054012098</v>
      </c>
      <c r="R2600" s="8">
        <f>IFERROR(RIGHT(tests_4[[#This Row],[ f1-score-2]],LEN(tests_4[[#This Row],[ f1-score-2]])-2)/10^(LEN(tests_4[[#This Row],[ f1-score-2]])-2),"")</f>
        <v>0.52754109652883996</v>
      </c>
      <c r="S2600" s="9">
        <f t="shared" si="40"/>
        <v>-7.9859887189837053E-6</v>
      </c>
    </row>
    <row r="2601" spans="1:19" x14ac:dyDescent="0.35">
      <c r="A2601" t="s">
        <v>3</v>
      </c>
      <c r="B2601" t="s">
        <v>30</v>
      </c>
      <c r="C2601">
        <v>3</v>
      </c>
      <c r="D2601">
        <v>9</v>
      </c>
      <c r="E2601">
        <v>1</v>
      </c>
      <c r="F2601">
        <v>10416</v>
      </c>
      <c r="G2601">
        <v>2604</v>
      </c>
      <c r="H2601" t="s">
        <v>8070</v>
      </c>
      <c r="I2601" t="s">
        <v>16900</v>
      </c>
      <c r="J2601" t="s">
        <v>16901</v>
      </c>
      <c r="K2601" t="s">
        <v>16902</v>
      </c>
      <c r="L2601" t="s">
        <v>16903</v>
      </c>
      <c r="N2601" s="8">
        <f>IFERROR(RIGHT(tests_4[[#This Row],[ accuracy]],LEN(tests_4[[#This Row],[ accuracy]])-2)/10^(LEN(tests_4[[#This Row],[ accuracy]])-2),"")</f>
        <v>0.82066052227342501</v>
      </c>
      <c r="O2601" s="8">
        <f>IFERROR(RIGHT(tests_4[[#This Row],[ precision]],LEN(tests_4[[#This Row],[ precision]])-2)/10^(LEN(tests_4[[#This Row],[ precision]])-2),"")</f>
        <v>0.443485086342229</v>
      </c>
      <c r="P2601" s="8">
        <f>IFERROR(RIGHT(tests_4[[#This Row],[ recall]],LEN(tests_4[[#This Row],[ recall]])-2)/10^(LEN(tests_4[[#This Row],[ recall]])-2),"")</f>
        <v>0.358292032246954</v>
      </c>
      <c r="Q2601" s="8">
        <f>IFERROR(RIGHT(tests_4[[#This Row],[ f1-score]],LEN(tests_4[[#This Row],[ f1-score]])-2)/10^(LEN(tests_4[[#This Row],[ f1-score]])-2),"")</f>
        <v>0.396126458476321</v>
      </c>
      <c r="R2601" s="8">
        <f>IFERROR(RIGHT(tests_4[[#This Row],[ f1-score-2]],LEN(tests_4[[#This Row],[ f1-score-2]])-2)/10^(LEN(tests_4[[#This Row],[ f1-score-2]])-2),"")</f>
        <v>0.39636245328719399</v>
      </c>
      <c r="S2601" s="9">
        <f t="shared" si="40"/>
        <v>-2.3599481087299701E-4</v>
      </c>
    </row>
    <row r="2602" spans="1:19" x14ac:dyDescent="0.35">
      <c r="A2602" t="s">
        <v>3</v>
      </c>
      <c r="B2602" t="s">
        <v>30</v>
      </c>
      <c r="C2602">
        <v>3</v>
      </c>
      <c r="D2602">
        <v>9</v>
      </c>
      <c r="E2602">
        <v>2</v>
      </c>
      <c r="F2602">
        <v>10416</v>
      </c>
      <c r="G2602">
        <v>2604</v>
      </c>
      <c r="H2602" t="s">
        <v>16904</v>
      </c>
      <c r="I2602" t="s">
        <v>16905</v>
      </c>
      <c r="J2602" t="s">
        <v>16906</v>
      </c>
      <c r="K2602" t="s">
        <v>16907</v>
      </c>
      <c r="L2602" t="s">
        <v>16908</v>
      </c>
      <c r="N2602" s="8">
        <f>IFERROR(RIGHT(tests_4[[#This Row],[ accuracy]],LEN(tests_4[[#This Row],[ accuracy]])-2)/10^(LEN(tests_4[[#This Row],[ accuracy]])-2),"")</f>
        <v>0.82526881720430101</v>
      </c>
      <c r="O2602" s="8">
        <f>IFERROR(RIGHT(tests_4[[#This Row],[ precision]],LEN(tests_4[[#This Row],[ precision]])-2)/10^(LEN(tests_4[[#This Row],[ precision]])-2),"")</f>
        <v>0.45589194890634899</v>
      </c>
      <c r="P2602" s="8">
        <f>IFERROR(RIGHT(tests_4[[#This Row],[ recall]],LEN(tests_4[[#This Row],[ recall]])-2)/10^(LEN(tests_4[[#This Row],[ recall]])-2),"")</f>
        <v>0.36803792111054601</v>
      </c>
      <c r="Q2602" s="8">
        <f>IFERROR(RIGHT(tests_4[[#This Row],[ f1-score]],LEN(tests_4[[#This Row],[ f1-score]])-2)/10^(LEN(tests_4[[#This Row],[ f1-score]])-2),"")</f>
        <v>0.40715723935053599</v>
      </c>
      <c r="R2602" s="8">
        <f>IFERROR(RIGHT(tests_4[[#This Row],[ f1-score-2]],LEN(tests_4[[#This Row],[ f1-score-2]])-2)/10^(LEN(tests_4[[#This Row],[ f1-score-2]])-2),"")</f>
        <v>0.40728108357835702</v>
      </c>
      <c r="S2602" s="9">
        <f t="shared" si="40"/>
        <v>-1.2384422782102389E-4</v>
      </c>
    </row>
    <row r="2603" spans="1:19" x14ac:dyDescent="0.35">
      <c r="A2603" t="s">
        <v>3</v>
      </c>
      <c r="B2603" t="s">
        <v>30</v>
      </c>
      <c r="C2603">
        <v>3</v>
      </c>
      <c r="D2603">
        <v>9</v>
      </c>
      <c r="E2603">
        <v>3</v>
      </c>
      <c r="F2603">
        <v>10416</v>
      </c>
      <c r="G2603">
        <v>2604</v>
      </c>
      <c r="H2603" t="s">
        <v>6687</v>
      </c>
      <c r="I2603" t="s">
        <v>16909</v>
      </c>
      <c r="J2603" t="s">
        <v>16910</v>
      </c>
      <c r="K2603" t="s">
        <v>16911</v>
      </c>
      <c r="L2603" t="s">
        <v>16912</v>
      </c>
      <c r="N2603" s="8">
        <f>IFERROR(RIGHT(tests_4[[#This Row],[ accuracy]],LEN(tests_4[[#This Row],[ accuracy]])-2)/10^(LEN(tests_4[[#This Row],[ accuracy]])-2),"")</f>
        <v>0.81605222734254901</v>
      </c>
      <c r="O2603" s="8">
        <f>IFERROR(RIGHT(tests_4[[#This Row],[ precision]],LEN(tests_4[[#This Row],[ precision]])-2)/10^(LEN(tests_4[[#This Row],[ precision]])-2),"")</f>
        <v>0.43528333372505701</v>
      </c>
      <c r="P2603" s="8">
        <f>IFERROR(RIGHT(tests_4[[#This Row],[ recall]],LEN(tests_4[[#This Row],[ recall]])-2)/10^(LEN(tests_4[[#This Row],[ recall]])-2),"")</f>
        <v>0.37558011243235601</v>
      </c>
      <c r="Q2603" s="8">
        <f>IFERROR(RIGHT(tests_4[[#This Row],[ f1-score]],LEN(tests_4[[#This Row],[ f1-score]])-2)/10^(LEN(tests_4[[#This Row],[ f1-score]])-2),"")</f>
        <v>0.40320823244552001</v>
      </c>
      <c r="R2603" s="8">
        <f>IFERROR(RIGHT(tests_4[[#This Row],[ f1-score-2]],LEN(tests_4[[#This Row],[ f1-score-2]])-2)/10^(LEN(tests_4[[#This Row],[ f1-score-2]])-2),"")</f>
        <v>0.40323377307268699</v>
      </c>
      <c r="S2603" s="9">
        <f t="shared" si="40"/>
        <v>-2.5540627166975582E-5</v>
      </c>
    </row>
    <row r="2604" spans="1:19" x14ac:dyDescent="0.35">
      <c r="A2604" t="s">
        <v>3</v>
      </c>
      <c r="B2604" t="s">
        <v>30</v>
      </c>
      <c r="C2604">
        <v>3</v>
      </c>
      <c r="D2604">
        <v>9</v>
      </c>
      <c r="E2604">
        <v>4</v>
      </c>
      <c r="F2604">
        <v>10416</v>
      </c>
      <c r="G2604">
        <v>2604</v>
      </c>
      <c r="H2604" t="s">
        <v>12383</v>
      </c>
      <c r="I2604" t="s">
        <v>16913</v>
      </c>
      <c r="J2604" t="s">
        <v>16914</v>
      </c>
      <c r="K2604" t="s">
        <v>16915</v>
      </c>
      <c r="L2604" t="s">
        <v>16916</v>
      </c>
      <c r="N2604" s="8">
        <f>IFERROR(RIGHT(tests_4[[#This Row],[ accuracy]],LEN(tests_4[[#This Row],[ accuracy]])-2)/10^(LEN(tests_4[[#This Row],[ accuracy]])-2),"")</f>
        <v>0.82853302611367097</v>
      </c>
      <c r="O2604" s="8">
        <f>IFERROR(RIGHT(tests_4[[#This Row],[ precision]],LEN(tests_4[[#This Row],[ precision]])-2)/10^(LEN(tests_4[[#This Row],[ precision]])-2),"")</f>
        <v>0.46341450297932701</v>
      </c>
      <c r="P2604" s="8">
        <f>IFERROR(RIGHT(tests_4[[#This Row],[ recall]],LEN(tests_4[[#This Row],[ recall]])-2)/10^(LEN(tests_4[[#This Row],[ recall]])-2),"")</f>
        <v>0.34202845250812802</v>
      </c>
      <c r="Q2604" s="8">
        <f>IFERROR(RIGHT(tests_4[[#This Row],[ f1-score]],LEN(tests_4[[#This Row],[ f1-score]])-2)/10^(LEN(tests_4[[#This Row],[ f1-score]])-2),"")</f>
        <v>0.39351038385026799</v>
      </c>
      <c r="R2604" s="8">
        <f>IFERROR(RIGHT(tests_4[[#This Row],[ f1-score-2]],LEN(tests_4[[#This Row],[ f1-score-2]])-2)/10^(LEN(tests_4[[#This Row],[ f1-score-2]])-2),"")</f>
        <v>0.39357460200993999</v>
      </c>
      <c r="S2604" s="9">
        <f t="shared" si="40"/>
        <v>-6.4218159672002617E-5</v>
      </c>
    </row>
    <row r="2605" spans="1:19" x14ac:dyDescent="0.35">
      <c r="A2605" t="s">
        <v>3</v>
      </c>
      <c r="B2605" t="s">
        <v>30</v>
      </c>
      <c r="C2605">
        <v>3</v>
      </c>
      <c r="D2605">
        <v>9</v>
      </c>
      <c r="E2605">
        <v>5</v>
      </c>
      <c r="F2605">
        <v>10416</v>
      </c>
      <c r="G2605">
        <v>2604</v>
      </c>
      <c r="H2605" t="s">
        <v>8812</v>
      </c>
      <c r="I2605" t="s">
        <v>16917</v>
      </c>
      <c r="J2605" t="s">
        <v>16918</v>
      </c>
      <c r="K2605" t="s">
        <v>16919</v>
      </c>
      <c r="L2605" t="s">
        <v>16920</v>
      </c>
      <c r="N2605" s="8">
        <f>IFERROR(RIGHT(tests_4[[#This Row],[ accuracy]],LEN(tests_4[[#This Row],[ accuracy]])-2)/10^(LEN(tests_4[[#This Row],[ accuracy]])-2),"")</f>
        <v>0.81874039938555998</v>
      </c>
      <c r="O2605" s="8">
        <f>IFERROR(RIGHT(tests_4[[#This Row],[ precision]],LEN(tests_4[[#This Row],[ precision]])-2)/10^(LEN(tests_4[[#This Row],[ precision]])-2),"")</f>
        <v>0.42913855615218599</v>
      </c>
      <c r="P2605" s="8">
        <f>IFERROR(RIGHT(tests_4[[#This Row],[ recall]],LEN(tests_4[[#This Row],[ recall]])-2)/10^(LEN(tests_4[[#This Row],[ recall]])-2),"")</f>
        <v>0.341532255710641</v>
      </c>
      <c r="Q2605" s="8">
        <f>IFERROR(RIGHT(tests_4[[#This Row],[ f1-score]],LEN(tests_4[[#This Row],[ f1-score]])-2)/10^(LEN(tests_4[[#This Row],[ f1-score]])-2),"")</f>
        <v>0.38006412756185198</v>
      </c>
      <c r="R2605" s="8">
        <f>IFERROR(RIGHT(tests_4[[#This Row],[ f1-score-2]],LEN(tests_4[[#This Row],[ f1-score-2]])-2)/10^(LEN(tests_4[[#This Row],[ f1-score-2]])-2),"")</f>
        <v>0.38035606601162197</v>
      </c>
      <c r="S2605" s="9">
        <f t="shared" si="40"/>
        <v>-2.9193844976999062E-4</v>
      </c>
    </row>
    <row r="2606" spans="1:19" x14ac:dyDescent="0.35">
      <c r="A2606" t="s">
        <v>3</v>
      </c>
      <c r="B2606" t="s">
        <v>30</v>
      </c>
      <c r="C2606">
        <v>3</v>
      </c>
      <c r="D2606">
        <v>9</v>
      </c>
      <c r="E2606">
        <v>6</v>
      </c>
      <c r="F2606">
        <v>10416</v>
      </c>
      <c r="G2606">
        <v>2604</v>
      </c>
      <c r="H2606" t="s">
        <v>13023</v>
      </c>
      <c r="I2606" t="s">
        <v>16921</v>
      </c>
      <c r="J2606" t="s">
        <v>16922</v>
      </c>
      <c r="K2606" t="s">
        <v>16923</v>
      </c>
      <c r="L2606" t="s">
        <v>16924</v>
      </c>
      <c r="N2606" s="8">
        <f>IFERROR(RIGHT(tests_4[[#This Row],[ accuracy]],LEN(tests_4[[#This Row],[ accuracy]])-2)/10^(LEN(tests_4[[#This Row],[ accuracy]])-2),"")</f>
        <v>0.81970046082949299</v>
      </c>
      <c r="O2606" s="8">
        <f>IFERROR(RIGHT(tests_4[[#This Row],[ precision]],LEN(tests_4[[#This Row],[ precision]])-2)/10^(LEN(tests_4[[#This Row],[ precision]])-2),"")</f>
        <v>0.432924918219035</v>
      </c>
      <c r="P2606" s="8">
        <f>IFERROR(RIGHT(tests_4[[#This Row],[ recall]],LEN(tests_4[[#This Row],[ recall]])-2)/10^(LEN(tests_4[[#This Row],[ recall]])-2),"")</f>
        <v>0.334724813432835</v>
      </c>
      <c r="Q2606" s="8">
        <f>IFERROR(RIGHT(tests_4[[#This Row],[ f1-score]],LEN(tests_4[[#This Row],[ f1-score]])-2)/10^(LEN(tests_4[[#This Row],[ f1-score]])-2),"")</f>
        <v>0.37741935483870898</v>
      </c>
      <c r="R2606" s="8">
        <f>IFERROR(RIGHT(tests_4[[#This Row],[ f1-score-2]],LEN(tests_4[[#This Row],[ f1-score-2]])-2)/10^(LEN(tests_4[[#This Row],[ f1-score-2]])-2),"")</f>
        <v>0.37754383674300301</v>
      </c>
      <c r="S2606" s="9">
        <f t="shared" si="40"/>
        <v>-1.2448190429403816E-4</v>
      </c>
    </row>
    <row r="2607" spans="1:19" x14ac:dyDescent="0.35">
      <c r="A2607" t="s">
        <v>3</v>
      </c>
      <c r="B2607" t="s">
        <v>30</v>
      </c>
      <c r="C2607">
        <v>3</v>
      </c>
      <c r="D2607">
        <v>9</v>
      </c>
      <c r="E2607">
        <v>7</v>
      </c>
      <c r="F2607">
        <v>10416</v>
      </c>
      <c r="G2607">
        <v>2604</v>
      </c>
      <c r="H2607" t="s">
        <v>16925</v>
      </c>
      <c r="I2607" t="s">
        <v>16926</v>
      </c>
      <c r="J2607" t="s">
        <v>16927</v>
      </c>
      <c r="K2607" t="s">
        <v>16928</v>
      </c>
      <c r="L2607" t="s">
        <v>16929</v>
      </c>
      <c r="N2607" s="8">
        <f>IFERROR(RIGHT(tests_4[[#This Row],[ accuracy]],LEN(tests_4[[#This Row],[ accuracy]])-2)/10^(LEN(tests_4[[#This Row],[ accuracy]])-2),"")</f>
        <v>0.82142857142857095</v>
      </c>
      <c r="O2607" s="8">
        <f>IFERROR(RIGHT(tests_4[[#This Row],[ precision]],LEN(tests_4[[#This Row],[ precision]])-2)/10^(LEN(tests_4[[#This Row],[ precision]])-2),"")</f>
        <v>0.43547435784010097</v>
      </c>
      <c r="P2607" s="8">
        <f>IFERROR(RIGHT(tests_4[[#This Row],[ recall]],LEN(tests_4[[#This Row],[ recall]])-2)/10^(LEN(tests_4[[#This Row],[ recall]])-2),"")</f>
        <v>0.333644859813084</v>
      </c>
      <c r="Q2607" s="8">
        <f>IFERROR(RIGHT(tests_4[[#This Row],[ f1-score]],LEN(tests_4[[#This Row],[ f1-score]])-2)/10^(LEN(tests_4[[#This Row],[ f1-score]])-2),"")</f>
        <v>0.37726138490330602</v>
      </c>
      <c r="R2607" s="8">
        <f>IFERROR(RIGHT(tests_4[[#This Row],[ f1-score-2]],LEN(tests_4[[#This Row],[ f1-score-2]])-2)/10^(LEN(tests_4[[#This Row],[ f1-score-2]])-2),"")</f>
        <v>0.37781862093392599</v>
      </c>
      <c r="S2607" s="9">
        <f t="shared" si="40"/>
        <v>-5.5723603061996752E-4</v>
      </c>
    </row>
    <row r="2608" spans="1:19" x14ac:dyDescent="0.35">
      <c r="A2608" t="s">
        <v>3</v>
      </c>
      <c r="B2608" t="s">
        <v>30</v>
      </c>
      <c r="C2608">
        <v>3</v>
      </c>
      <c r="D2608">
        <v>9</v>
      </c>
      <c r="E2608">
        <v>8</v>
      </c>
      <c r="F2608">
        <v>10416</v>
      </c>
      <c r="G2608">
        <v>2604</v>
      </c>
      <c r="H2608" t="s">
        <v>16930</v>
      </c>
      <c r="I2608" t="s">
        <v>16931</v>
      </c>
      <c r="J2608" t="s">
        <v>16932</v>
      </c>
      <c r="K2608" t="s">
        <v>16933</v>
      </c>
      <c r="L2608" t="s">
        <v>16934</v>
      </c>
      <c r="N2608" s="8">
        <f>IFERROR(RIGHT(tests_4[[#This Row],[ accuracy]],LEN(tests_4[[#This Row],[ accuracy]])-2)/10^(LEN(tests_4[[#This Row],[ accuracy]])-2),"")</f>
        <v>0.81509216589861699</v>
      </c>
      <c r="O2608" s="8">
        <f>IFERROR(RIGHT(tests_4[[#This Row],[ precision]],LEN(tests_4[[#This Row],[ precision]])-2)/10^(LEN(tests_4[[#This Row],[ precision]])-2),"")</f>
        <v>0.41189179846167101</v>
      </c>
      <c r="P2608" s="8">
        <f>IFERROR(RIGHT(tests_4[[#This Row],[ recall]],LEN(tests_4[[#This Row],[ recall]])-2)/10^(LEN(tests_4[[#This Row],[ recall]])-2),"")</f>
        <v>0.33505478400446598</v>
      </c>
      <c r="Q2608" s="8">
        <f>IFERROR(RIGHT(tests_4[[#This Row],[ f1-score]],LEN(tests_4[[#This Row],[ f1-score]])-2)/10^(LEN(tests_4[[#This Row],[ f1-score]])-2),"")</f>
        <v>0.36899996494794701</v>
      </c>
      <c r="R2608" s="8">
        <f>IFERROR(RIGHT(tests_4[[#This Row],[ f1-score-2]],LEN(tests_4[[#This Row],[ f1-score-2]])-2)/10^(LEN(tests_4[[#This Row],[ f1-score-2]])-2),"")</f>
        <v>0.36952125039823103</v>
      </c>
      <c r="S2608" s="9">
        <f t="shared" si="40"/>
        <v>-5.2128545028401474E-4</v>
      </c>
    </row>
    <row r="2609" spans="1:19" x14ac:dyDescent="0.35">
      <c r="A2609" t="s">
        <v>3</v>
      </c>
      <c r="B2609" t="s">
        <v>30</v>
      </c>
      <c r="C2609">
        <v>3</v>
      </c>
      <c r="D2609">
        <v>9</v>
      </c>
      <c r="E2609">
        <v>9</v>
      </c>
      <c r="F2609">
        <v>10416</v>
      </c>
      <c r="G2609">
        <v>2604</v>
      </c>
      <c r="H2609" t="s">
        <v>9485</v>
      </c>
      <c r="I2609" t="s">
        <v>16935</v>
      </c>
      <c r="J2609" t="s">
        <v>16936</v>
      </c>
      <c r="K2609" t="s">
        <v>16937</v>
      </c>
      <c r="L2609" t="s">
        <v>16938</v>
      </c>
      <c r="N2609" s="8">
        <f>IFERROR(RIGHT(tests_4[[#This Row],[ accuracy]],LEN(tests_4[[#This Row],[ accuracy]])-2)/10^(LEN(tests_4[[#This Row],[ accuracy]])-2),"")</f>
        <v>0.81624423963133597</v>
      </c>
      <c r="O2609" s="8">
        <f>IFERROR(RIGHT(tests_4[[#This Row],[ precision]],LEN(tests_4[[#This Row],[ precision]])-2)/10^(LEN(tests_4[[#This Row],[ precision]])-2),"")</f>
        <v>0.41996914081533199</v>
      </c>
      <c r="P2609" s="8">
        <f>IFERROR(RIGHT(tests_4[[#This Row],[ recall]],LEN(tests_4[[#This Row],[ recall]])-2)/10^(LEN(tests_4[[#This Row],[ recall]])-2),"")</f>
        <v>0.33690418033358899</v>
      </c>
      <c r="Q2609" s="8">
        <f>IFERROR(RIGHT(tests_4[[#This Row],[ f1-score]],LEN(tests_4[[#This Row],[ f1-score]])-2)/10^(LEN(tests_4[[#This Row],[ f1-score]])-2),"")</f>
        <v>0.37386202602310298</v>
      </c>
      <c r="R2609" s="8">
        <f>IFERROR(RIGHT(tests_4[[#This Row],[ f1-score-2]],LEN(tests_4[[#This Row],[ f1-score-2]])-2)/10^(LEN(tests_4[[#This Row],[ f1-score-2]])-2),"")</f>
        <v>0.37387857438814798</v>
      </c>
      <c r="S2609" s="9">
        <f t="shared" si="40"/>
        <v>-1.6548365044999347E-5</v>
      </c>
    </row>
    <row r="2610" spans="1:19" x14ac:dyDescent="0.35">
      <c r="A2610" t="s">
        <v>3</v>
      </c>
      <c r="B2610" t="s">
        <v>30</v>
      </c>
      <c r="C2610">
        <v>3</v>
      </c>
      <c r="D2610">
        <v>9</v>
      </c>
      <c r="E2610">
        <v>10</v>
      </c>
      <c r="F2610">
        <v>10416</v>
      </c>
      <c r="G2610">
        <v>2604</v>
      </c>
      <c r="H2610" t="s">
        <v>13106</v>
      </c>
      <c r="I2610" t="s">
        <v>16939</v>
      </c>
      <c r="J2610" t="s">
        <v>16940</v>
      </c>
      <c r="K2610" t="s">
        <v>16941</v>
      </c>
      <c r="L2610" t="s">
        <v>16942</v>
      </c>
      <c r="N2610" s="8">
        <f>IFERROR(RIGHT(tests_4[[#This Row],[ accuracy]],LEN(tests_4[[#This Row],[ accuracy]])-2)/10^(LEN(tests_4[[#This Row],[ accuracy]])-2),"")</f>
        <v>0.82488479262672798</v>
      </c>
      <c r="O2610" s="8">
        <f>IFERROR(RIGHT(tests_4[[#This Row],[ precision]],LEN(tests_4[[#This Row],[ precision]])-2)/10^(LEN(tests_4[[#This Row],[ precision]])-2),"")</f>
        <v>0.44761835255193799</v>
      </c>
      <c r="P2610" s="8">
        <f>IFERROR(RIGHT(tests_4[[#This Row],[ recall]],LEN(tests_4[[#This Row],[ recall]])-2)/10^(LEN(tests_4[[#This Row],[ recall]])-2),"")</f>
        <v>0.34533114662572401</v>
      </c>
      <c r="Q2610" s="8">
        <f>IFERROR(RIGHT(tests_4[[#This Row],[ f1-score]],LEN(tests_4[[#This Row],[ f1-score]])-2)/10^(LEN(tests_4[[#This Row],[ f1-score]])-2),"")</f>
        <v>0.38982223216911505</v>
      </c>
      <c r="R2610" s="8">
        <f>IFERROR(RIGHT(tests_4[[#This Row],[ f1-score-2]],LEN(tests_4[[#This Row],[ f1-score-2]])-2)/10^(LEN(tests_4[[#This Row],[ f1-score-2]])-2),"")</f>
        <v>0.38987743632547506</v>
      </c>
      <c r="S2610" s="9">
        <f t="shared" si="40"/>
        <v>-5.5204156360011414E-5</v>
      </c>
    </row>
    <row r="2611" spans="1:19" x14ac:dyDescent="0.35">
      <c r="A2611" t="s">
        <v>3</v>
      </c>
      <c r="B2611" t="s">
        <v>30</v>
      </c>
      <c r="C2611">
        <v>3</v>
      </c>
      <c r="D2611">
        <v>9</v>
      </c>
      <c r="E2611">
        <v>11</v>
      </c>
      <c r="F2611">
        <v>10416</v>
      </c>
      <c r="G2611">
        <v>2604</v>
      </c>
      <c r="H2611" t="s">
        <v>6697</v>
      </c>
      <c r="I2611" t="s">
        <v>16943</v>
      </c>
      <c r="J2611" t="s">
        <v>16944</v>
      </c>
      <c r="K2611" t="s">
        <v>16945</v>
      </c>
      <c r="L2611" t="s">
        <v>16946</v>
      </c>
      <c r="N2611" s="8">
        <f>IFERROR(RIGHT(tests_4[[#This Row],[ accuracy]],LEN(tests_4[[#This Row],[ accuracy]])-2)/10^(LEN(tests_4[[#This Row],[ accuracy]])-2),"")</f>
        <v>0.81317204301075197</v>
      </c>
      <c r="O2611" s="8">
        <f>IFERROR(RIGHT(tests_4[[#This Row],[ precision]],LEN(tests_4[[#This Row],[ precision]])-2)/10^(LEN(tests_4[[#This Row],[ precision]])-2),"")</f>
        <v>0.40646162528216701</v>
      </c>
      <c r="P2611" s="8">
        <f>IFERROR(RIGHT(tests_4[[#This Row],[ recall]],LEN(tests_4[[#This Row],[ recall]])-2)/10^(LEN(tests_4[[#This Row],[ recall]])-2),"")</f>
        <v>0.32605787796310498</v>
      </c>
      <c r="Q2611" s="8">
        <f>IFERROR(RIGHT(tests_4[[#This Row],[ f1-score]],LEN(tests_4[[#This Row],[ f1-score]])-2)/10^(LEN(tests_4[[#This Row],[ f1-score]])-2),"")</f>
        <v>0.36172493670204098</v>
      </c>
      <c r="R2611" s="8">
        <f>IFERROR(RIGHT(tests_4[[#This Row],[ f1-score-2]],LEN(tests_4[[#This Row],[ f1-score-2]])-2)/10^(LEN(tests_4[[#This Row],[ f1-score-2]])-2),"")</f>
        <v>0.36184706188925198</v>
      </c>
      <c r="S2611" s="9">
        <f t="shared" si="40"/>
        <v>-1.2212518721099741E-4</v>
      </c>
    </row>
    <row r="2612" spans="1:19" x14ac:dyDescent="0.35">
      <c r="A2612" t="s">
        <v>3</v>
      </c>
      <c r="B2612" t="s">
        <v>30</v>
      </c>
      <c r="C2612">
        <v>3</v>
      </c>
      <c r="D2612">
        <v>9</v>
      </c>
      <c r="E2612">
        <v>12</v>
      </c>
      <c r="F2612">
        <v>10416</v>
      </c>
      <c r="G2612">
        <v>2604</v>
      </c>
      <c r="H2612" t="s">
        <v>8165</v>
      </c>
      <c r="I2612" t="s">
        <v>16947</v>
      </c>
      <c r="J2612" t="s">
        <v>16948</v>
      </c>
      <c r="K2612" t="s">
        <v>16949</v>
      </c>
      <c r="L2612" t="s">
        <v>16950</v>
      </c>
      <c r="N2612" s="8">
        <f>IFERROR(RIGHT(tests_4[[#This Row],[ accuracy]],LEN(tests_4[[#This Row],[ accuracy]])-2)/10^(LEN(tests_4[[#This Row],[ accuracy]])-2),"")</f>
        <v>0.81566820276497598</v>
      </c>
      <c r="O2612" s="8">
        <f>IFERROR(RIGHT(tests_4[[#This Row],[ precision]],LEN(tests_4[[#This Row],[ precision]])-2)/10^(LEN(tests_4[[#This Row],[ precision]])-2),"")</f>
        <v>0.42165961512215</v>
      </c>
      <c r="P2612" s="8">
        <f>IFERROR(RIGHT(tests_4[[#This Row],[ recall]],LEN(tests_4[[#This Row],[ recall]])-2)/10^(LEN(tests_4[[#This Row],[ recall]])-2),"")</f>
        <v>0.33702275222323502</v>
      </c>
      <c r="Q2612" s="8">
        <f>IFERROR(RIGHT(tests_4[[#This Row],[ f1-score]],LEN(tests_4[[#This Row],[ f1-score]])-2)/10^(LEN(tests_4[[#This Row],[ f1-score]])-2),"")</f>
        <v>0.37460695774526498</v>
      </c>
      <c r="R2612" s="8">
        <f>IFERROR(RIGHT(tests_4[[#This Row],[ f1-score-2]],LEN(tests_4[[#This Row],[ f1-score-2]])-2)/10^(LEN(tests_4[[#This Row],[ f1-score-2]])-2),"")</f>
        <v>0.37462023662707</v>
      </c>
      <c r="S2612" s="9">
        <f t="shared" si="40"/>
        <v>-1.3278881805023346E-5</v>
      </c>
    </row>
    <row r="2613" spans="1:19" x14ac:dyDescent="0.35">
      <c r="A2613" t="s">
        <v>3</v>
      </c>
      <c r="B2613" t="s">
        <v>30</v>
      </c>
      <c r="C2613">
        <v>3</v>
      </c>
      <c r="D2613">
        <v>9</v>
      </c>
      <c r="E2613">
        <v>13</v>
      </c>
      <c r="F2613">
        <v>10416</v>
      </c>
      <c r="G2613">
        <v>2604</v>
      </c>
      <c r="H2613" t="s">
        <v>7406</v>
      </c>
      <c r="I2613" t="s">
        <v>16951</v>
      </c>
      <c r="J2613" t="s">
        <v>16952</v>
      </c>
      <c r="K2613" t="s">
        <v>16953</v>
      </c>
      <c r="L2613" t="s">
        <v>16954</v>
      </c>
      <c r="N2613" s="8">
        <f>IFERROR(RIGHT(tests_4[[#This Row],[ accuracy]],LEN(tests_4[[#This Row],[ accuracy]])-2)/10^(LEN(tests_4[[#This Row],[ accuracy]])-2),"")</f>
        <v>0.81105990783410098</v>
      </c>
      <c r="O2613" s="8">
        <f>IFERROR(RIGHT(tests_4[[#This Row],[ precision]],LEN(tests_4[[#This Row],[ precision]])-2)/10^(LEN(tests_4[[#This Row],[ precision]])-2),"")</f>
        <v>0.40354312354312305</v>
      </c>
      <c r="P2613" s="8">
        <f>IFERROR(RIGHT(tests_4[[#This Row],[ recall]],LEN(tests_4[[#This Row],[ recall]])-2)/10^(LEN(tests_4[[#This Row],[ recall]])-2),"")</f>
        <v>0.33342615798756098</v>
      </c>
      <c r="Q2613" s="8">
        <f>IFERROR(RIGHT(tests_4[[#This Row],[ f1-score]],LEN(tests_4[[#This Row],[ f1-score]])-2)/10^(LEN(tests_4[[#This Row],[ f1-score]])-2),"")</f>
        <v>0.36508992615163299</v>
      </c>
      <c r="R2613" s="8">
        <f>IFERROR(RIGHT(tests_4[[#This Row],[ f1-score-2]],LEN(tests_4[[#This Row],[ f1-score-2]])-2)/10^(LEN(tests_4[[#This Row],[ f1-score-2]])-2),"")</f>
        <v>0.36514909545705698</v>
      </c>
      <c r="S2613" s="9">
        <f t="shared" si="40"/>
        <v>-5.916930542398946E-5</v>
      </c>
    </row>
    <row r="2614" spans="1:19" x14ac:dyDescent="0.35">
      <c r="A2614" t="s">
        <v>3</v>
      </c>
      <c r="B2614" t="s">
        <v>30</v>
      </c>
      <c r="C2614">
        <v>3</v>
      </c>
      <c r="D2614">
        <v>9</v>
      </c>
      <c r="E2614">
        <v>14</v>
      </c>
      <c r="F2614">
        <v>10416</v>
      </c>
      <c r="G2614">
        <v>2604</v>
      </c>
      <c r="H2614" t="s">
        <v>16955</v>
      </c>
      <c r="I2614" t="s">
        <v>16956</v>
      </c>
      <c r="J2614" t="s">
        <v>16957</v>
      </c>
      <c r="K2614" t="s">
        <v>16958</v>
      </c>
      <c r="L2614" t="s">
        <v>16959</v>
      </c>
      <c r="N2614" s="8">
        <f>IFERROR(RIGHT(tests_4[[#This Row],[ accuracy]],LEN(tests_4[[#This Row],[ accuracy]])-2)/10^(LEN(tests_4[[#This Row],[ accuracy]])-2),"")</f>
        <v>0.82277265745007599</v>
      </c>
      <c r="O2614" s="8">
        <f>IFERROR(RIGHT(tests_4[[#This Row],[ precision]],LEN(tests_4[[#This Row],[ precision]])-2)/10^(LEN(tests_4[[#This Row],[ precision]])-2),"")</f>
        <v>0.44611148132178202</v>
      </c>
      <c r="P2614" s="8">
        <f>IFERROR(RIGHT(tests_4[[#This Row],[ recall]],LEN(tests_4[[#This Row],[ recall]])-2)/10^(LEN(tests_4[[#This Row],[ recall]])-2),"")</f>
        <v>0.34299290163696899</v>
      </c>
      <c r="Q2614" s="8">
        <f>IFERROR(RIGHT(tests_4[[#This Row],[ f1-score]],LEN(tests_4[[#This Row],[ f1-score]])-2)/10^(LEN(tests_4[[#This Row],[ f1-score]])-2),"")</f>
        <v>0.38756634318580502</v>
      </c>
      <c r="R2614" s="8">
        <f>IFERROR(RIGHT(tests_4[[#This Row],[ f1-score-2]],LEN(tests_4[[#This Row],[ f1-score-2]])-2)/10^(LEN(tests_4[[#This Row],[ f1-score-2]])-2),"")</f>
        <v>0.38781452678896894</v>
      </c>
      <c r="S2614" s="9">
        <f t="shared" si="40"/>
        <v>-2.4818360316392063E-4</v>
      </c>
    </row>
    <row r="2615" spans="1:19" x14ac:dyDescent="0.35">
      <c r="A2615" t="s">
        <v>3</v>
      </c>
      <c r="B2615" t="s">
        <v>30</v>
      </c>
      <c r="C2615">
        <v>3</v>
      </c>
      <c r="D2615">
        <v>9</v>
      </c>
      <c r="E2615">
        <v>15</v>
      </c>
      <c r="F2615">
        <v>10416</v>
      </c>
      <c r="G2615">
        <v>2604</v>
      </c>
      <c r="H2615" t="s">
        <v>7454</v>
      </c>
      <c r="I2615" t="s">
        <v>16960</v>
      </c>
      <c r="J2615" t="s">
        <v>16961</v>
      </c>
      <c r="K2615" t="s">
        <v>16962</v>
      </c>
      <c r="L2615" t="s">
        <v>16963</v>
      </c>
      <c r="N2615" s="8">
        <f>IFERROR(RIGHT(tests_4[[#This Row],[ accuracy]],LEN(tests_4[[#This Row],[ accuracy]])-2)/10^(LEN(tests_4[[#This Row],[ accuracy]])-2),"")</f>
        <v>0.82718894009216504</v>
      </c>
      <c r="O2615" s="8">
        <f>IFERROR(RIGHT(tests_4[[#This Row],[ precision]],LEN(tests_4[[#This Row],[ precision]])-2)/10^(LEN(tests_4[[#This Row],[ precision]])-2),"")</f>
        <v>0.46213144963144898</v>
      </c>
      <c r="P2615" s="8">
        <f>IFERROR(RIGHT(tests_4[[#This Row],[ recall]],LEN(tests_4[[#This Row],[ recall]])-2)/10^(LEN(tests_4[[#This Row],[ recall]])-2),"")</f>
        <v>0.34737238106262203</v>
      </c>
      <c r="Q2615" s="8">
        <f>IFERROR(RIGHT(tests_4[[#This Row],[ f1-score]],LEN(tests_4[[#This Row],[ f1-score]])-2)/10^(LEN(tests_4[[#This Row],[ f1-score]])-2),"")</f>
        <v>0.39608286252354002</v>
      </c>
      <c r="R2615" s="8">
        <f>IFERROR(RIGHT(tests_4[[#This Row],[ f1-score-2]],LEN(tests_4[[#This Row],[ f1-score-2]])-2)/10^(LEN(tests_4[[#This Row],[ f1-score-2]])-2),"")</f>
        <v>0.39661752282199197</v>
      </c>
      <c r="S2615" s="9">
        <f t="shared" si="40"/>
        <v>-5.3466029845194996E-4</v>
      </c>
    </row>
    <row r="2616" spans="1:19" x14ac:dyDescent="0.35">
      <c r="A2616" t="s">
        <v>3</v>
      </c>
      <c r="B2616" t="s">
        <v>30</v>
      </c>
      <c r="C2616">
        <v>3</v>
      </c>
      <c r="D2616">
        <v>9</v>
      </c>
      <c r="E2616">
        <v>16</v>
      </c>
      <c r="F2616">
        <v>10416</v>
      </c>
      <c r="G2616">
        <v>2604</v>
      </c>
      <c r="H2616" t="s">
        <v>8842</v>
      </c>
      <c r="I2616" t="s">
        <v>16964</v>
      </c>
      <c r="J2616" t="s">
        <v>16965</v>
      </c>
      <c r="K2616" t="s">
        <v>16966</v>
      </c>
      <c r="L2616" t="s">
        <v>16967</v>
      </c>
      <c r="N2616" s="8">
        <f>IFERROR(RIGHT(tests_4[[#This Row],[ accuracy]],LEN(tests_4[[#This Row],[ accuracy]])-2)/10^(LEN(tests_4[[#This Row],[ accuracy]])-2),"")</f>
        <v>0.82469278033794102</v>
      </c>
      <c r="O2616" s="8">
        <f>IFERROR(RIGHT(tests_4[[#This Row],[ precision]],LEN(tests_4[[#This Row],[ precision]])-2)/10^(LEN(tests_4[[#This Row],[ precision]])-2),"")</f>
        <v>0.45201007459071901</v>
      </c>
      <c r="P2616" s="8">
        <f>IFERROR(RIGHT(tests_4[[#This Row],[ recall]],LEN(tests_4[[#This Row],[ recall]])-2)/10^(LEN(tests_4[[#This Row],[ recall]])-2),"")</f>
        <v>0.348670100530109</v>
      </c>
      <c r="Q2616" s="8">
        <f>IFERROR(RIGHT(tests_4[[#This Row],[ f1-score]],LEN(tests_4[[#This Row],[ f1-score]])-2)/10^(LEN(tests_4[[#This Row],[ f1-score]])-2),"")</f>
        <v>0.39271724725308998</v>
      </c>
      <c r="R2616" s="8">
        <f>IFERROR(RIGHT(tests_4[[#This Row],[ f1-score-2]],LEN(tests_4[[#This Row],[ f1-score-2]])-2)/10^(LEN(tests_4[[#This Row],[ f1-score-2]])-2),"")</f>
        <v>0.39367128860005801</v>
      </c>
      <c r="S2616" s="9">
        <f t="shared" si="40"/>
        <v>-9.5404134696802645E-4</v>
      </c>
    </row>
    <row r="2617" spans="1:19" x14ac:dyDescent="0.35">
      <c r="A2617" t="s">
        <v>3</v>
      </c>
      <c r="B2617" t="s">
        <v>30</v>
      </c>
      <c r="C2617">
        <v>3</v>
      </c>
      <c r="D2617">
        <v>9</v>
      </c>
      <c r="E2617">
        <v>17</v>
      </c>
      <c r="F2617">
        <v>10416</v>
      </c>
      <c r="G2617">
        <v>2604</v>
      </c>
      <c r="H2617" t="s">
        <v>8788</v>
      </c>
      <c r="I2617" t="s">
        <v>16968</v>
      </c>
      <c r="J2617" t="s">
        <v>16969</v>
      </c>
      <c r="K2617" t="s">
        <v>16970</v>
      </c>
      <c r="L2617" t="s">
        <v>16971</v>
      </c>
      <c r="N2617" s="8">
        <f>IFERROR(RIGHT(tests_4[[#This Row],[ accuracy]],LEN(tests_4[[#This Row],[ accuracy]])-2)/10^(LEN(tests_4[[#This Row],[ accuracy]])-2),"")</f>
        <v>0.82450076804915495</v>
      </c>
      <c r="O2617" s="8">
        <f>IFERROR(RIGHT(tests_4[[#This Row],[ precision]],LEN(tests_4[[#This Row],[ precision]])-2)/10^(LEN(tests_4[[#This Row],[ precision]])-2),"")</f>
        <v>0.452093334382623</v>
      </c>
      <c r="P2617" s="8">
        <f>IFERROR(RIGHT(tests_4[[#This Row],[ recall]],LEN(tests_4[[#This Row],[ recall]])-2)/10^(LEN(tests_4[[#This Row],[ recall]])-2),"")</f>
        <v>0.34612897265336201</v>
      </c>
      <c r="Q2617" s="8">
        <f>IFERROR(RIGHT(tests_4[[#This Row],[ f1-score]],LEN(tests_4[[#This Row],[ f1-score]])-2)/10^(LEN(tests_4[[#This Row],[ f1-score]])-2),"")</f>
        <v>0.39191029531492799</v>
      </c>
      <c r="R2617" s="8">
        <f>IFERROR(RIGHT(tests_4[[#This Row],[ f1-score-2]],LEN(tests_4[[#This Row],[ f1-score-2]])-2)/10^(LEN(tests_4[[#This Row],[ f1-score-2]])-2),"")</f>
        <v>0.392077745745675</v>
      </c>
      <c r="S2617" s="9">
        <f t="shared" si="40"/>
        <v>-1.6745043074700705E-4</v>
      </c>
    </row>
    <row r="2618" spans="1:19" x14ac:dyDescent="0.35">
      <c r="A2618" t="s">
        <v>3</v>
      </c>
      <c r="B2618" t="s">
        <v>30</v>
      </c>
      <c r="C2618">
        <v>3</v>
      </c>
      <c r="D2618">
        <v>9</v>
      </c>
      <c r="E2618">
        <v>18</v>
      </c>
      <c r="F2618">
        <v>10416</v>
      </c>
      <c r="G2618">
        <v>2604</v>
      </c>
      <c r="H2618" t="s">
        <v>7464</v>
      </c>
      <c r="I2618" t="s">
        <v>16972</v>
      </c>
      <c r="J2618" t="s">
        <v>16973</v>
      </c>
      <c r="K2618" t="s">
        <v>16974</v>
      </c>
      <c r="L2618" t="s">
        <v>16975</v>
      </c>
      <c r="N2618" s="8">
        <f>IFERROR(RIGHT(tests_4[[#This Row],[ accuracy]],LEN(tests_4[[#This Row],[ accuracy]])-2)/10^(LEN(tests_4[[#This Row],[ accuracy]])-2),"")</f>
        <v>0.82296466973886295</v>
      </c>
      <c r="O2618" s="8">
        <f>IFERROR(RIGHT(tests_4[[#This Row],[ precision]],LEN(tests_4[[#This Row],[ precision]])-2)/10^(LEN(tests_4[[#This Row],[ precision]])-2),"")</f>
        <v>0.45198979591836702</v>
      </c>
      <c r="P2618" s="8">
        <f>IFERROR(RIGHT(tests_4[[#This Row],[ recall]],LEN(tests_4[[#This Row],[ recall]])-2)/10^(LEN(tests_4[[#This Row],[ recall]])-2),"")</f>
        <v>0.37328342455719399</v>
      </c>
      <c r="Q2618" s="8">
        <f>IFERROR(RIGHT(tests_4[[#This Row],[ f1-score]],LEN(tests_4[[#This Row],[ f1-score]])-2)/10^(LEN(tests_4[[#This Row],[ f1-score]])-2),"")</f>
        <v>0.4082102642155</v>
      </c>
      <c r="R2618" s="8">
        <f>IFERROR(RIGHT(tests_4[[#This Row],[ f1-score-2]],LEN(tests_4[[#This Row],[ f1-score-2]])-2)/10^(LEN(tests_4[[#This Row],[ f1-score-2]])-2),"")</f>
        <v>0.40888349385210998</v>
      </c>
      <c r="S2618" s="9">
        <f t="shared" si="40"/>
        <v>-6.7322963660998436E-4</v>
      </c>
    </row>
    <row r="2619" spans="1:19" x14ac:dyDescent="0.35">
      <c r="A2619" t="s">
        <v>3</v>
      </c>
      <c r="B2619" t="s">
        <v>30</v>
      </c>
      <c r="C2619">
        <v>3</v>
      </c>
      <c r="D2619">
        <v>9</v>
      </c>
      <c r="E2619">
        <v>19</v>
      </c>
      <c r="F2619">
        <v>10416</v>
      </c>
      <c r="G2619">
        <v>2604</v>
      </c>
      <c r="H2619" t="s">
        <v>6131</v>
      </c>
      <c r="I2619" t="s">
        <v>16976</v>
      </c>
      <c r="J2619" t="s">
        <v>16977</v>
      </c>
      <c r="K2619" t="s">
        <v>16978</v>
      </c>
      <c r="L2619" t="s">
        <v>16979</v>
      </c>
      <c r="N2619" s="8">
        <f>IFERROR(RIGHT(tests_4[[#This Row],[ accuracy]],LEN(tests_4[[#This Row],[ accuracy]])-2)/10^(LEN(tests_4[[#This Row],[ accuracy]])-2),"")</f>
        <v>0.82507680491551405</v>
      </c>
      <c r="O2619" s="8">
        <f>IFERROR(RIGHT(tests_4[[#This Row],[ precision]],LEN(tests_4[[#This Row],[ precision]])-2)/10^(LEN(tests_4[[#This Row],[ precision]])-2),"")</f>
        <v>0.45749056801509103</v>
      </c>
      <c r="P2619" s="8">
        <f>IFERROR(RIGHT(tests_4[[#This Row],[ recall]],LEN(tests_4[[#This Row],[ recall]])-2)/10^(LEN(tests_4[[#This Row],[ recall]])-2),"")</f>
        <v>0.37279640511579598</v>
      </c>
      <c r="Q2619" s="8">
        <f>IFERROR(RIGHT(tests_4[[#This Row],[ f1-score]],LEN(tests_4[[#This Row],[ f1-score]])-2)/10^(LEN(tests_4[[#This Row],[ f1-score]])-2),"")</f>
        <v>0.40848866050590699</v>
      </c>
      <c r="R2619" s="8">
        <f>IFERROR(RIGHT(tests_4[[#This Row],[ f1-score-2]],LEN(tests_4[[#This Row],[ f1-score-2]])-2)/10^(LEN(tests_4[[#This Row],[ f1-score-2]])-2),"")</f>
        <v>0.41082383476953294</v>
      </c>
      <c r="S2619" s="9">
        <f t="shared" si="40"/>
        <v>-2.3351742636259498E-3</v>
      </c>
    </row>
    <row r="2620" spans="1:19" x14ac:dyDescent="0.35">
      <c r="A2620" t="s">
        <v>3</v>
      </c>
      <c r="B2620" t="s">
        <v>30</v>
      </c>
      <c r="C2620">
        <v>3</v>
      </c>
      <c r="D2620">
        <v>9</v>
      </c>
      <c r="E2620">
        <v>20</v>
      </c>
      <c r="F2620">
        <v>10416</v>
      </c>
      <c r="G2620">
        <v>2604</v>
      </c>
      <c r="H2620" t="s">
        <v>8094</v>
      </c>
      <c r="I2620" t="s">
        <v>16980</v>
      </c>
      <c r="J2620" t="s">
        <v>16981</v>
      </c>
      <c r="K2620" t="s">
        <v>16982</v>
      </c>
      <c r="L2620" t="s">
        <v>16983</v>
      </c>
      <c r="N2620" s="8">
        <f>IFERROR(RIGHT(tests_4[[#This Row],[ accuracy]],LEN(tests_4[[#This Row],[ accuracy]])-2)/10^(LEN(tests_4[[#This Row],[ accuracy]])-2),"")</f>
        <v>0.82123655913978499</v>
      </c>
      <c r="O2620" s="8">
        <f>IFERROR(RIGHT(tests_4[[#This Row],[ precision]],LEN(tests_4[[#This Row],[ precision]])-2)/10^(LEN(tests_4[[#This Row],[ precision]])-2),"")</f>
        <v>0.44440937391905899</v>
      </c>
      <c r="P2620" s="8">
        <f>IFERROR(RIGHT(tests_4[[#This Row],[ recall]],LEN(tests_4[[#This Row],[ recall]])-2)/10^(LEN(tests_4[[#This Row],[ recall]])-2),"")</f>
        <v>0.36343547690979694</v>
      </c>
      <c r="Q2620" s="8">
        <f>IFERROR(RIGHT(tests_4[[#This Row],[ f1-score]],LEN(tests_4[[#This Row],[ f1-score]])-2)/10^(LEN(tests_4[[#This Row],[ f1-score]])-2),"")</f>
        <v>0.39909100727821301</v>
      </c>
      <c r="R2620" s="8">
        <f>IFERROR(RIGHT(tests_4[[#This Row],[ f1-score-2]],LEN(tests_4[[#This Row],[ f1-score-2]])-2)/10^(LEN(tests_4[[#This Row],[ f1-score-2]])-2),"")</f>
        <v>0.39986423776234398</v>
      </c>
      <c r="S2620" s="9">
        <f t="shared" si="40"/>
        <v>-7.7323048413097117E-4</v>
      </c>
    </row>
    <row r="2621" spans="1:19" x14ac:dyDescent="0.35">
      <c r="A2621" t="s">
        <v>3</v>
      </c>
      <c r="B2621" t="s">
        <v>30</v>
      </c>
      <c r="C2621">
        <v>3</v>
      </c>
      <c r="D2621">
        <v>9</v>
      </c>
      <c r="E2621">
        <v>21</v>
      </c>
      <c r="F2621">
        <v>10416</v>
      </c>
      <c r="G2621">
        <v>2604</v>
      </c>
      <c r="H2621" t="s">
        <v>7459</v>
      </c>
      <c r="I2621" t="s">
        <v>16984</v>
      </c>
      <c r="J2621" t="s">
        <v>16985</v>
      </c>
      <c r="K2621" t="s">
        <v>16986</v>
      </c>
      <c r="L2621" t="s">
        <v>16987</v>
      </c>
      <c r="N2621" s="8">
        <f>IFERROR(RIGHT(tests_4[[#This Row],[ accuracy]],LEN(tests_4[[#This Row],[ accuracy]])-2)/10^(LEN(tests_4[[#This Row],[ accuracy]])-2),"")</f>
        <v>0.82622887864823302</v>
      </c>
      <c r="O2621" s="8">
        <f>IFERROR(RIGHT(tests_4[[#This Row],[ precision]],LEN(tests_4[[#This Row],[ precision]])-2)/10^(LEN(tests_4[[#This Row],[ precision]])-2),"")</f>
        <v>0.46405337649149503</v>
      </c>
      <c r="P2621" s="8">
        <f>IFERROR(RIGHT(tests_4[[#This Row],[ recall]],LEN(tests_4[[#This Row],[ recall]])-2)/10^(LEN(tests_4[[#This Row],[ recall]])-2),"")</f>
        <v>0.39525659891474202</v>
      </c>
      <c r="Q2621" s="8">
        <f>IFERROR(RIGHT(tests_4[[#This Row],[ f1-score]],LEN(tests_4[[#This Row],[ f1-score]])-2)/10^(LEN(tests_4[[#This Row],[ f1-score]])-2),"")</f>
        <v>0.42638632936840304</v>
      </c>
      <c r="R2621" s="8">
        <f>IFERROR(RIGHT(tests_4[[#This Row],[ f1-score-2]],LEN(tests_4[[#This Row],[ f1-score-2]])-2)/10^(LEN(tests_4[[#This Row],[ f1-score-2]])-2),"")</f>
        <v>0.42690103584616096</v>
      </c>
      <c r="S2621" s="9">
        <f t="shared" si="40"/>
        <v>-5.1470647775792022E-4</v>
      </c>
    </row>
    <row r="2622" spans="1:19" x14ac:dyDescent="0.35">
      <c r="A2622" t="s">
        <v>3</v>
      </c>
      <c r="B2622" t="s">
        <v>30</v>
      </c>
      <c r="C2622">
        <v>3</v>
      </c>
      <c r="D2622">
        <v>9</v>
      </c>
      <c r="E2622">
        <v>22</v>
      </c>
      <c r="F2622">
        <v>10416</v>
      </c>
      <c r="G2622">
        <v>2604</v>
      </c>
      <c r="H2622" t="s">
        <v>16988</v>
      </c>
      <c r="I2622" t="s">
        <v>16989</v>
      </c>
      <c r="J2622" t="s">
        <v>16990</v>
      </c>
      <c r="K2622" t="s">
        <v>16991</v>
      </c>
      <c r="L2622" t="s">
        <v>16992</v>
      </c>
      <c r="N2622" s="8">
        <f>IFERROR(RIGHT(tests_4[[#This Row],[ accuracy]],LEN(tests_4[[#This Row],[ accuracy]])-2)/10^(LEN(tests_4[[#This Row],[ accuracy]])-2),"")</f>
        <v>0.81989247311827895</v>
      </c>
      <c r="O2622" s="8">
        <f>IFERROR(RIGHT(tests_4[[#This Row],[ precision]],LEN(tests_4[[#This Row],[ precision]])-2)/10^(LEN(tests_4[[#This Row],[ precision]])-2),"")</f>
        <v>0.4375</v>
      </c>
      <c r="P2622" s="8">
        <f>IFERROR(RIGHT(tests_4[[#This Row],[ recall]],LEN(tests_4[[#This Row],[ recall]])-2)/10^(LEN(tests_4[[#This Row],[ recall]])-2),"")</f>
        <v>0.37266623746895899</v>
      </c>
      <c r="Q2622" s="8">
        <f>IFERROR(RIGHT(tests_4[[#This Row],[ f1-score]],LEN(tests_4[[#This Row],[ f1-score]])-2)/10^(LEN(tests_4[[#This Row],[ f1-score]])-2),"")</f>
        <v>0.40201498217361697</v>
      </c>
      <c r="R2622" s="8">
        <f>IFERROR(RIGHT(tests_4[[#This Row],[ f1-score-2]],LEN(tests_4[[#This Row],[ f1-score-2]])-2)/10^(LEN(tests_4[[#This Row],[ f1-score-2]])-2),"")</f>
        <v>0.40248894943345898</v>
      </c>
      <c r="S2622" s="9">
        <f t="shared" si="40"/>
        <v>-4.7396725984200083E-4</v>
      </c>
    </row>
    <row r="2623" spans="1:19" x14ac:dyDescent="0.35">
      <c r="A2623" t="s">
        <v>3</v>
      </c>
      <c r="B2623" t="s">
        <v>30</v>
      </c>
      <c r="C2623">
        <v>3</v>
      </c>
      <c r="D2623">
        <v>9</v>
      </c>
      <c r="E2623">
        <v>23</v>
      </c>
      <c r="F2623">
        <v>10416</v>
      </c>
      <c r="G2623">
        <v>2604</v>
      </c>
      <c r="H2623" t="s">
        <v>8842</v>
      </c>
      <c r="I2623" t="s">
        <v>16993</v>
      </c>
      <c r="J2623" t="s">
        <v>16994</v>
      </c>
      <c r="K2623" t="s">
        <v>16995</v>
      </c>
      <c r="L2623" t="s">
        <v>16996</v>
      </c>
      <c r="N2623" s="8">
        <f>IFERROR(RIGHT(tests_4[[#This Row],[ accuracy]],LEN(tests_4[[#This Row],[ accuracy]])-2)/10^(LEN(tests_4[[#This Row],[ accuracy]])-2),"")</f>
        <v>0.82469278033794102</v>
      </c>
      <c r="O2623" s="8">
        <f>IFERROR(RIGHT(tests_4[[#This Row],[ precision]],LEN(tests_4[[#This Row],[ precision]])-2)/10^(LEN(tests_4[[#This Row],[ precision]])-2),"")</f>
        <v>0.45699681782020601</v>
      </c>
      <c r="P2623" s="8">
        <f>IFERROR(RIGHT(tests_4[[#This Row],[ recall]],LEN(tests_4[[#This Row],[ recall]])-2)/10^(LEN(tests_4[[#This Row],[ recall]])-2),"")</f>
        <v>0.38812885128299401</v>
      </c>
      <c r="Q2623" s="8">
        <f>IFERROR(RIGHT(tests_4[[#This Row],[ f1-score]],LEN(tests_4[[#This Row],[ f1-score]])-2)/10^(LEN(tests_4[[#This Row],[ f1-score]])-2),"")</f>
        <v>0.41936755842517098</v>
      </c>
      <c r="R2623" s="8">
        <f>IFERROR(RIGHT(tests_4[[#This Row],[ f1-score-2]],LEN(tests_4[[#This Row],[ f1-score-2]])-2)/10^(LEN(tests_4[[#This Row],[ f1-score-2]])-2),"")</f>
        <v>0.41975686321008199</v>
      </c>
      <c r="S2623" s="9">
        <f t="shared" si="40"/>
        <v>-3.8930478491100429E-4</v>
      </c>
    </row>
    <row r="2624" spans="1:19" x14ac:dyDescent="0.35">
      <c r="A2624" t="s">
        <v>3</v>
      </c>
      <c r="B2624" t="s">
        <v>30</v>
      </c>
      <c r="C2624">
        <v>5</v>
      </c>
      <c r="D2624">
        <v>9</v>
      </c>
      <c r="E2624">
        <v>1</v>
      </c>
      <c r="F2624">
        <v>10416</v>
      </c>
      <c r="G2624">
        <v>2604</v>
      </c>
      <c r="H2624" t="s">
        <v>8950</v>
      </c>
      <c r="I2624" t="s">
        <v>16997</v>
      </c>
      <c r="J2624" t="s">
        <v>16998</v>
      </c>
      <c r="K2624" t="s">
        <v>16999</v>
      </c>
      <c r="L2624" t="s">
        <v>17000</v>
      </c>
      <c r="N2624" s="8">
        <f>IFERROR(RIGHT(tests_4[[#This Row],[ accuracy]],LEN(tests_4[[#This Row],[ accuracy]])-2)/10^(LEN(tests_4[[#This Row],[ accuracy]])-2),"")</f>
        <v>0.87615207373271797</v>
      </c>
      <c r="O2624" s="8">
        <f>IFERROR(RIGHT(tests_4[[#This Row],[ precision]],LEN(tests_4[[#This Row],[ precision]])-2)/10^(LEN(tests_4[[#This Row],[ precision]])-2),"")</f>
        <v>0.37593614505321199</v>
      </c>
      <c r="P2624" s="8">
        <f>IFERROR(RIGHT(tests_4[[#This Row],[ recall]],LEN(tests_4[[#This Row],[ recall]])-2)/10^(LEN(tests_4[[#This Row],[ recall]])-2),"")</f>
        <v>0.28154192692499003</v>
      </c>
      <c r="Q2624" s="8">
        <f>IFERROR(RIGHT(tests_4[[#This Row],[ f1-score]],LEN(tests_4[[#This Row],[ f1-score]])-2)/10^(LEN(tests_4[[#This Row],[ f1-score]])-2),"")</f>
        <v>0.321962304383967</v>
      </c>
      <c r="R2624" s="8">
        <f>IFERROR(RIGHT(tests_4[[#This Row],[ f1-score-2]],LEN(tests_4[[#This Row],[ f1-score-2]])-2)/10^(LEN(tests_4[[#This Row],[ f1-score-2]])-2),"")</f>
        <v>0.321962940484327</v>
      </c>
      <c r="S2624" s="9">
        <f t="shared" si="40"/>
        <v>-6.3610035999639436E-7</v>
      </c>
    </row>
    <row r="2625" spans="1:19" x14ac:dyDescent="0.35">
      <c r="A2625" t="s">
        <v>3</v>
      </c>
      <c r="B2625" t="s">
        <v>30</v>
      </c>
      <c r="C2625">
        <v>5</v>
      </c>
      <c r="D2625">
        <v>9</v>
      </c>
      <c r="E2625">
        <v>2</v>
      </c>
      <c r="F2625">
        <v>10416</v>
      </c>
      <c r="G2625">
        <v>2604</v>
      </c>
      <c r="H2625" t="s">
        <v>9664</v>
      </c>
      <c r="I2625" t="s">
        <v>17001</v>
      </c>
      <c r="J2625" t="s">
        <v>17002</v>
      </c>
      <c r="K2625" t="s">
        <v>17003</v>
      </c>
      <c r="L2625" t="s">
        <v>17004</v>
      </c>
      <c r="N2625" s="8">
        <f>IFERROR(RIGHT(tests_4[[#This Row],[ accuracy]],LEN(tests_4[[#This Row],[ accuracy]])-2)/10^(LEN(tests_4[[#This Row],[ accuracy]])-2),"")</f>
        <v>0.87384792626728103</v>
      </c>
      <c r="O2625" s="8">
        <f>IFERROR(RIGHT(tests_4[[#This Row],[ precision]],LEN(tests_4[[#This Row],[ precision]])-2)/10^(LEN(tests_4[[#This Row],[ precision]])-2),"")</f>
        <v>0.37328806669899905</v>
      </c>
      <c r="P2625" s="8">
        <f>IFERROR(RIGHT(tests_4[[#This Row],[ recall]],LEN(tests_4[[#This Row],[ recall]])-2)/10^(LEN(tests_4[[#This Row],[ recall]])-2),"")</f>
        <v>0.29119451661046902</v>
      </c>
      <c r="Q2625" s="8">
        <f>IFERROR(RIGHT(tests_4[[#This Row],[ f1-score]],LEN(tests_4[[#This Row],[ f1-score]])-2)/10^(LEN(tests_4[[#This Row],[ f1-score]])-2),"")</f>
        <v>0.325455165240496</v>
      </c>
      <c r="R2625" s="8">
        <f>IFERROR(RIGHT(tests_4[[#This Row],[ f1-score-2]],LEN(tests_4[[#This Row],[ f1-score-2]])-2)/10^(LEN(tests_4[[#This Row],[ f1-score-2]])-2),"")</f>
        <v>0.32717016478443101</v>
      </c>
      <c r="S2625" s="9">
        <f t="shared" si="40"/>
        <v>-1.714999543935003E-3</v>
      </c>
    </row>
    <row r="2626" spans="1:19" x14ac:dyDescent="0.35">
      <c r="A2626" t="s">
        <v>3</v>
      </c>
      <c r="B2626" t="s">
        <v>30</v>
      </c>
      <c r="C2626">
        <v>5</v>
      </c>
      <c r="D2626">
        <v>9</v>
      </c>
      <c r="E2626">
        <v>3</v>
      </c>
      <c r="F2626">
        <v>10416</v>
      </c>
      <c r="G2626">
        <v>2604</v>
      </c>
      <c r="H2626" t="s">
        <v>1038</v>
      </c>
      <c r="I2626" t="s">
        <v>17005</v>
      </c>
      <c r="J2626" t="s">
        <v>17006</v>
      </c>
      <c r="K2626" t="s">
        <v>17007</v>
      </c>
      <c r="L2626" t="s">
        <v>17008</v>
      </c>
      <c r="N2626" s="8">
        <f>IFERROR(RIGHT(tests_4[[#This Row],[ accuracy]],LEN(tests_4[[#This Row],[ accuracy]])-2)/10^(LEN(tests_4[[#This Row],[ accuracy]])-2),"")</f>
        <v>0.88306451612903203</v>
      </c>
      <c r="O2626" s="8">
        <f>IFERROR(RIGHT(tests_4[[#This Row],[ precision]],LEN(tests_4[[#This Row],[ precision]])-2)/10^(LEN(tests_4[[#This Row],[ precision]])-2),"")</f>
        <v>0.42665214233841597</v>
      </c>
      <c r="P2626" s="8">
        <f>IFERROR(RIGHT(tests_4[[#This Row],[ recall]],LEN(tests_4[[#This Row],[ recall]])-2)/10^(LEN(tests_4[[#This Row],[ recall]])-2),"")</f>
        <v>0.269422641092255</v>
      </c>
      <c r="Q2626" s="8">
        <f>IFERROR(RIGHT(tests_4[[#This Row],[ f1-score]],LEN(tests_4[[#This Row],[ f1-score]])-2)/10^(LEN(tests_4[[#This Row],[ f1-score]])-2),"")</f>
        <v>0.32728805543560902</v>
      </c>
      <c r="R2626" s="8">
        <f>IFERROR(RIGHT(tests_4[[#This Row],[ f1-score-2]],LEN(tests_4[[#This Row],[ f1-score-2]])-2)/10^(LEN(tests_4[[#This Row],[ f1-score-2]])-2),"")</f>
        <v>0.33027987725670499</v>
      </c>
      <c r="S2626" s="9">
        <f t="shared" si="40"/>
        <v>-2.9918218210959746E-3</v>
      </c>
    </row>
    <row r="2627" spans="1:19" x14ac:dyDescent="0.35">
      <c r="A2627" t="s">
        <v>3</v>
      </c>
      <c r="B2627" t="s">
        <v>30</v>
      </c>
      <c r="C2627">
        <v>5</v>
      </c>
      <c r="D2627">
        <v>9</v>
      </c>
      <c r="E2627">
        <v>4</v>
      </c>
      <c r="F2627">
        <v>10416</v>
      </c>
      <c r="G2627">
        <v>2604</v>
      </c>
      <c r="H2627" t="s">
        <v>780</v>
      </c>
      <c r="I2627" t="s">
        <v>17009</v>
      </c>
      <c r="J2627" t="s">
        <v>17010</v>
      </c>
      <c r="K2627" t="s">
        <v>17011</v>
      </c>
      <c r="L2627" t="s">
        <v>17012</v>
      </c>
      <c r="N2627" s="8">
        <f>IFERROR(RIGHT(tests_4[[#This Row],[ accuracy]],LEN(tests_4[[#This Row],[ accuracy]])-2)/10^(LEN(tests_4[[#This Row],[ accuracy]])-2),"")</f>
        <v>0.88402457757296404</v>
      </c>
      <c r="O2627" s="8">
        <f>IFERROR(RIGHT(tests_4[[#This Row],[ precision]],LEN(tests_4[[#This Row],[ precision]])-2)/10^(LEN(tests_4[[#This Row],[ precision]])-2),"")</f>
        <v>0.42710171250648599</v>
      </c>
      <c r="P2627" s="8">
        <f>IFERROR(RIGHT(tests_4[[#This Row],[ recall]],LEN(tests_4[[#This Row],[ recall]])-2)/10^(LEN(tests_4[[#This Row],[ recall]])-2),"")</f>
        <v>0.31166740368138801</v>
      </c>
      <c r="Q2627" s="8">
        <f>IFERROR(RIGHT(tests_4[[#This Row],[ f1-score]],LEN(tests_4[[#This Row],[ f1-score]])-2)/10^(LEN(tests_4[[#This Row],[ f1-score]])-2),"")</f>
        <v>0.360334898842262</v>
      </c>
      <c r="R2627" s="8">
        <f>IFERROR(RIGHT(tests_4[[#This Row],[ f1-score-2]],LEN(tests_4[[#This Row],[ f1-score-2]])-2)/10^(LEN(tests_4[[#This Row],[ f1-score-2]])-2),"")</f>
        <v>0.36036612502604798</v>
      </c>
      <c r="S2627" s="9">
        <f t="shared" ref="S2627:S2690" si="41">IFERROR(Q2627-R2627,"")</f>
        <v>-3.1226183785981743E-5</v>
      </c>
    </row>
    <row r="2628" spans="1:19" x14ac:dyDescent="0.35">
      <c r="A2628" t="s">
        <v>3</v>
      </c>
      <c r="B2628" t="s">
        <v>30</v>
      </c>
      <c r="C2628">
        <v>5</v>
      </c>
      <c r="D2628">
        <v>9</v>
      </c>
      <c r="E2628">
        <v>5</v>
      </c>
      <c r="F2628">
        <v>10416</v>
      </c>
      <c r="G2628">
        <v>2604</v>
      </c>
      <c r="H2628" t="s">
        <v>12496</v>
      </c>
      <c r="I2628" t="s">
        <v>17013</v>
      </c>
      <c r="J2628" t="s">
        <v>17014</v>
      </c>
      <c r="K2628" t="s">
        <v>17015</v>
      </c>
      <c r="L2628" t="s">
        <v>17016</v>
      </c>
      <c r="N2628" s="8">
        <f>IFERROR(RIGHT(tests_4[[#This Row],[ accuracy]],LEN(tests_4[[#This Row],[ accuracy]])-2)/10^(LEN(tests_4[[#This Row],[ accuracy]])-2),"")</f>
        <v>0.87999231950844803</v>
      </c>
      <c r="O2628" s="8">
        <f>IFERROR(RIGHT(tests_4[[#This Row],[ precision]],LEN(tests_4[[#This Row],[ precision]])-2)/10^(LEN(tests_4[[#This Row],[ precision]])-2),"")</f>
        <v>0.40101606030809506</v>
      </c>
      <c r="P2628" s="8">
        <f>IFERROR(RIGHT(tests_4[[#This Row],[ recall]],LEN(tests_4[[#This Row],[ recall]])-2)/10^(LEN(tests_4[[#This Row],[ recall]])-2),"")</f>
        <v>0.28514869272013699</v>
      </c>
      <c r="Q2628" s="8">
        <f>IFERROR(RIGHT(tests_4[[#This Row],[ f1-score]],LEN(tests_4[[#This Row],[ f1-score]])-2)/10^(LEN(tests_4[[#This Row],[ f1-score]])-2),"")</f>
        <v>0.33329715650097602</v>
      </c>
      <c r="R2628" s="8">
        <f>IFERROR(RIGHT(tests_4[[#This Row],[ f1-score-2]],LEN(tests_4[[#This Row],[ f1-score-2]])-2)/10^(LEN(tests_4[[#This Row],[ f1-score-2]])-2),"")</f>
        <v>0.33329956064335498</v>
      </c>
      <c r="S2628" s="9">
        <f t="shared" si="41"/>
        <v>-2.4041423789533667E-6</v>
      </c>
    </row>
    <row r="2629" spans="1:19" x14ac:dyDescent="0.35">
      <c r="A2629" t="s">
        <v>3</v>
      </c>
      <c r="B2629" t="s">
        <v>30</v>
      </c>
      <c r="C2629">
        <v>5</v>
      </c>
      <c r="D2629">
        <v>9</v>
      </c>
      <c r="E2629">
        <v>6</v>
      </c>
      <c r="F2629">
        <v>10416</v>
      </c>
      <c r="G2629">
        <v>2604</v>
      </c>
      <c r="H2629" t="s">
        <v>1083</v>
      </c>
      <c r="I2629" t="s">
        <v>17017</v>
      </c>
      <c r="J2629" t="s">
        <v>17018</v>
      </c>
      <c r="K2629" t="s">
        <v>17019</v>
      </c>
      <c r="L2629" t="s">
        <v>17020</v>
      </c>
      <c r="N2629" s="8">
        <f>IFERROR(RIGHT(tests_4[[#This Row],[ accuracy]],LEN(tests_4[[#This Row],[ accuracy]])-2)/10^(LEN(tests_4[[#This Row],[ accuracy]])-2),"")</f>
        <v>0.88172043010752599</v>
      </c>
      <c r="O2629" s="8">
        <f>IFERROR(RIGHT(tests_4[[#This Row],[ precision]],LEN(tests_4[[#This Row],[ precision]])-2)/10^(LEN(tests_4[[#This Row],[ precision]])-2),"")</f>
        <v>0.40884687208216602</v>
      </c>
      <c r="P2629" s="8">
        <f>IFERROR(RIGHT(tests_4[[#This Row],[ recall]],LEN(tests_4[[#This Row],[ recall]])-2)/10^(LEN(tests_4[[#This Row],[ recall]])-2),"")</f>
        <v>0.281161903709026</v>
      </c>
      <c r="Q2629" s="8">
        <f>IFERROR(RIGHT(tests_4[[#This Row],[ f1-score]],LEN(tests_4[[#This Row],[ f1-score]])-2)/10^(LEN(tests_4[[#This Row],[ f1-score]])-2),"")</f>
        <v>0.33312003102579002</v>
      </c>
      <c r="R2629" s="8">
        <f>IFERROR(RIGHT(tests_4[[#This Row],[ f1-score-2]],LEN(tests_4[[#This Row],[ f1-score-2]])-2)/10^(LEN(tests_4[[#This Row],[ f1-score-2]])-2),"")</f>
        <v>0.33319044311659302</v>
      </c>
      <c r="S2629" s="9">
        <f t="shared" si="41"/>
        <v>-7.041209080299593E-5</v>
      </c>
    </row>
    <row r="2630" spans="1:19" x14ac:dyDescent="0.35">
      <c r="A2630" t="s">
        <v>3</v>
      </c>
      <c r="B2630" t="s">
        <v>30</v>
      </c>
      <c r="C2630">
        <v>5</v>
      </c>
      <c r="D2630">
        <v>9</v>
      </c>
      <c r="E2630">
        <v>7</v>
      </c>
      <c r="F2630">
        <v>10416</v>
      </c>
      <c r="G2630">
        <v>2604</v>
      </c>
      <c r="H2630" t="s">
        <v>17021</v>
      </c>
      <c r="I2630" t="s">
        <v>17022</v>
      </c>
      <c r="J2630" t="s">
        <v>17014</v>
      </c>
      <c r="K2630" t="s">
        <v>17023</v>
      </c>
      <c r="L2630" t="s">
        <v>17024</v>
      </c>
      <c r="N2630" s="8">
        <f>IFERROR(RIGHT(tests_4[[#This Row],[ accuracy]],LEN(tests_4[[#This Row],[ accuracy]])-2)/10^(LEN(tests_4[[#This Row],[ accuracy]])-2),"")</f>
        <v>0.879608294930875</v>
      </c>
      <c r="O2630" s="8">
        <f>IFERROR(RIGHT(tests_4[[#This Row],[ precision]],LEN(tests_4[[#This Row],[ precision]])-2)/10^(LEN(tests_4[[#This Row],[ precision]])-2),"")</f>
        <v>0.40154408555215998</v>
      </c>
      <c r="P2630" s="8">
        <f>IFERROR(RIGHT(tests_4[[#This Row],[ recall]],LEN(tests_4[[#This Row],[ recall]])-2)/10^(LEN(tests_4[[#This Row],[ recall]])-2),"")</f>
        <v>0.28514869272013699</v>
      </c>
      <c r="Q2630" s="8">
        <f>IFERROR(RIGHT(tests_4[[#This Row],[ f1-score]],LEN(tests_4[[#This Row],[ f1-score]])-2)/10^(LEN(tests_4[[#This Row],[ f1-score]])-2),"")</f>
        <v>0.33340406269450501</v>
      </c>
      <c r="R2630" s="8">
        <f>IFERROR(RIGHT(tests_4[[#This Row],[ f1-score-2]],LEN(tests_4[[#This Row],[ f1-score-2]])-2)/10^(LEN(tests_4[[#This Row],[ f1-score-2]])-2),"")</f>
        <v>0.33348179764691799</v>
      </c>
      <c r="S2630" s="9">
        <f t="shared" si="41"/>
        <v>-7.7734952412977787E-5</v>
      </c>
    </row>
    <row r="2631" spans="1:19" x14ac:dyDescent="0.35">
      <c r="A2631" t="s">
        <v>3</v>
      </c>
      <c r="B2631" t="s">
        <v>30</v>
      </c>
      <c r="C2631">
        <v>5</v>
      </c>
      <c r="D2631">
        <v>9</v>
      </c>
      <c r="E2631">
        <v>8</v>
      </c>
      <c r="F2631">
        <v>10416</v>
      </c>
      <c r="G2631">
        <v>2604</v>
      </c>
      <c r="H2631" t="s">
        <v>800</v>
      </c>
      <c r="I2631" t="s">
        <v>17025</v>
      </c>
      <c r="J2631" t="s">
        <v>17026</v>
      </c>
      <c r="K2631" t="s">
        <v>17027</v>
      </c>
      <c r="L2631" t="s">
        <v>17028</v>
      </c>
      <c r="N2631" s="8">
        <f>IFERROR(RIGHT(tests_4[[#This Row],[ accuracy]],LEN(tests_4[[#This Row],[ accuracy]])-2)/10^(LEN(tests_4[[#This Row],[ accuracy]])-2),"")</f>
        <v>0.88248847926267204</v>
      </c>
      <c r="O2631" s="8">
        <f>IFERROR(RIGHT(tests_4[[#This Row],[ precision]],LEN(tests_4[[#This Row],[ precision]])-2)/10^(LEN(tests_4[[#This Row],[ precision]])-2),"")</f>
        <v>0.42761136712749598</v>
      </c>
      <c r="P2631" s="8">
        <f>IFERROR(RIGHT(tests_4[[#This Row],[ recall]],LEN(tests_4[[#This Row],[ recall]])-2)/10^(LEN(tests_4[[#This Row],[ recall]])-2),"")</f>
        <v>0.301572605162788</v>
      </c>
      <c r="Q2631" s="8">
        <f>IFERROR(RIGHT(tests_4[[#This Row],[ f1-score]],LEN(tests_4[[#This Row],[ f1-score]])-2)/10^(LEN(tests_4[[#This Row],[ f1-score]])-2),"")</f>
        <v>0.35283687943262398</v>
      </c>
      <c r="R2631" s="8">
        <f>IFERROR(RIGHT(tests_4[[#This Row],[ f1-score-2]],LEN(tests_4[[#This Row],[ f1-score-2]])-2)/10^(LEN(tests_4[[#This Row],[ f1-score-2]])-2),"")</f>
        <v>0.35369914557179399</v>
      </c>
      <c r="S2631" s="9">
        <f t="shared" si="41"/>
        <v>-8.6226613917000927E-4</v>
      </c>
    </row>
    <row r="2632" spans="1:19" x14ac:dyDescent="0.35">
      <c r="A2632" t="s">
        <v>3</v>
      </c>
      <c r="B2632" t="s">
        <v>30</v>
      </c>
      <c r="C2632">
        <v>5</v>
      </c>
      <c r="D2632">
        <v>9</v>
      </c>
      <c r="E2632">
        <v>9</v>
      </c>
      <c r="F2632">
        <v>10416</v>
      </c>
      <c r="G2632">
        <v>2604</v>
      </c>
      <c r="H2632" t="s">
        <v>1894</v>
      </c>
      <c r="I2632" t="s">
        <v>17029</v>
      </c>
      <c r="J2632" t="s">
        <v>17030</v>
      </c>
      <c r="K2632" t="s">
        <v>17031</v>
      </c>
      <c r="L2632" t="s">
        <v>17032</v>
      </c>
      <c r="N2632" s="8">
        <f>IFERROR(RIGHT(tests_4[[#This Row],[ accuracy]],LEN(tests_4[[#This Row],[ accuracy]])-2)/10^(LEN(tests_4[[#This Row],[ accuracy]])-2),"")</f>
        <v>0.879608294930875</v>
      </c>
      <c r="O2632" s="8">
        <f>IFERROR(RIGHT(tests_4[[#This Row],[ precision]],LEN(tests_4[[#This Row],[ precision]])-2)/10^(LEN(tests_4[[#This Row],[ precision]])-2),"")</f>
        <v>0.405889953698718</v>
      </c>
      <c r="P2632" s="8">
        <f>IFERROR(RIGHT(tests_4[[#This Row],[ recall]],LEN(tests_4[[#This Row],[ recall]])-2)/10^(LEN(tests_4[[#This Row],[ recall]])-2),"")</f>
        <v>0.325147863578574</v>
      </c>
      <c r="Q2632" s="8">
        <f>IFERROR(RIGHT(tests_4[[#This Row],[ f1-score]],LEN(tests_4[[#This Row],[ f1-score]])-2)/10^(LEN(tests_4[[#This Row],[ f1-score]])-2),"")</f>
        <v>0.36105360018403498</v>
      </c>
      <c r="R2632" s="8">
        <f>IFERROR(RIGHT(tests_4[[#This Row],[ f1-score-2]],LEN(tests_4[[#This Row],[ f1-score-2]])-2)/10^(LEN(tests_4[[#This Row],[ f1-score-2]])-2),"")</f>
        <v>0.36105998396820299</v>
      </c>
      <c r="S2632" s="9">
        <f t="shared" si="41"/>
        <v>-6.3837841680070007E-6</v>
      </c>
    </row>
    <row r="2633" spans="1:19" x14ac:dyDescent="0.35">
      <c r="A2633" t="s">
        <v>3</v>
      </c>
      <c r="B2633" t="s">
        <v>30</v>
      </c>
      <c r="C2633">
        <v>5</v>
      </c>
      <c r="D2633">
        <v>9</v>
      </c>
      <c r="E2633">
        <v>10</v>
      </c>
      <c r="F2633">
        <v>10416</v>
      </c>
      <c r="G2633">
        <v>2604</v>
      </c>
      <c r="H2633" t="s">
        <v>13115</v>
      </c>
      <c r="I2633" t="s">
        <v>17033</v>
      </c>
      <c r="J2633" t="s">
        <v>17034</v>
      </c>
      <c r="K2633" t="s">
        <v>17035</v>
      </c>
      <c r="L2633" t="s">
        <v>17036</v>
      </c>
      <c r="N2633" s="8">
        <f>IFERROR(RIGHT(tests_4[[#This Row],[ accuracy]],LEN(tests_4[[#This Row],[ accuracy]])-2)/10^(LEN(tests_4[[#This Row],[ accuracy]])-2),"")</f>
        <v>0.87327188940092104</v>
      </c>
      <c r="O2633" s="8">
        <f>IFERROR(RIGHT(tests_4[[#This Row],[ precision]],LEN(tests_4[[#This Row],[ precision]])-2)/10^(LEN(tests_4[[#This Row],[ precision]])-2),"")</f>
        <v>0.381890492045875</v>
      </c>
      <c r="P2633" s="8">
        <f>IFERROR(RIGHT(tests_4[[#This Row],[ recall]],LEN(tests_4[[#This Row],[ recall]])-2)/10^(LEN(tests_4[[#This Row],[ recall]])-2),"")</f>
        <v>0.292078934276712</v>
      </c>
      <c r="Q2633" s="8">
        <f>IFERROR(RIGHT(tests_4[[#This Row],[ f1-score]],LEN(tests_4[[#This Row],[ f1-score]])-2)/10^(LEN(tests_4[[#This Row],[ f1-score]])-2),"")</f>
        <v>0.33007223507959799</v>
      </c>
      <c r="R2633" s="8">
        <f>IFERROR(RIGHT(tests_4[[#This Row],[ f1-score-2]],LEN(tests_4[[#This Row],[ f1-score-2]])-2)/10^(LEN(tests_4[[#This Row],[ f1-score-2]])-2),"")</f>
        <v>0.33100067620509499</v>
      </c>
      <c r="S2633" s="9">
        <f t="shared" si="41"/>
        <v>-9.2844112549700375E-4</v>
      </c>
    </row>
    <row r="2634" spans="1:19" x14ac:dyDescent="0.35">
      <c r="A2634" t="s">
        <v>3</v>
      </c>
      <c r="B2634" t="s">
        <v>30</v>
      </c>
      <c r="C2634">
        <v>5</v>
      </c>
      <c r="D2634">
        <v>9</v>
      </c>
      <c r="E2634">
        <v>11</v>
      </c>
      <c r="F2634">
        <v>10416</v>
      </c>
      <c r="G2634">
        <v>2604</v>
      </c>
      <c r="H2634" t="s">
        <v>13202</v>
      </c>
      <c r="I2634" t="s">
        <v>17037</v>
      </c>
      <c r="J2634" t="s">
        <v>17038</v>
      </c>
      <c r="K2634" t="s">
        <v>17039</v>
      </c>
      <c r="L2634" t="s">
        <v>17040</v>
      </c>
      <c r="N2634" s="8">
        <f>IFERROR(RIGHT(tests_4[[#This Row],[ accuracy]],LEN(tests_4[[#This Row],[ accuracy]])-2)/10^(LEN(tests_4[[#This Row],[ accuracy]])-2),"")</f>
        <v>0.87480798771121304</v>
      </c>
      <c r="O2634" s="8">
        <f>IFERROR(RIGHT(tests_4[[#This Row],[ precision]],LEN(tests_4[[#This Row],[ precision]])-2)/10^(LEN(tests_4[[#This Row],[ precision]])-2),"")</f>
        <v>0.39105890603085502</v>
      </c>
      <c r="P2634" s="8">
        <f>IFERROR(RIGHT(tests_4[[#This Row],[ recall]],LEN(tests_4[[#This Row],[ recall]])-2)/10^(LEN(tests_4[[#This Row],[ recall]])-2),"")</f>
        <v>0.29780692056823799</v>
      </c>
      <c r="Q2634" s="8">
        <f>IFERROR(RIGHT(tests_4[[#This Row],[ f1-score]],LEN(tests_4[[#This Row],[ f1-score]])-2)/10^(LEN(tests_4[[#This Row],[ f1-score]])-2),"")</f>
        <v>0.33678209459459402</v>
      </c>
      <c r="R2634" s="8">
        <f>IFERROR(RIGHT(tests_4[[#This Row],[ f1-score-2]],LEN(tests_4[[#This Row],[ f1-score-2]])-2)/10^(LEN(tests_4[[#This Row],[ f1-score-2]])-2),"")</f>
        <v>0.33812113787322601</v>
      </c>
      <c r="S2634" s="9">
        <f t="shared" si="41"/>
        <v>-1.3390432786319906E-3</v>
      </c>
    </row>
    <row r="2635" spans="1:19" x14ac:dyDescent="0.35">
      <c r="A2635" t="s">
        <v>3</v>
      </c>
      <c r="B2635" t="s">
        <v>30</v>
      </c>
      <c r="C2635">
        <v>5</v>
      </c>
      <c r="D2635">
        <v>9</v>
      </c>
      <c r="E2635">
        <v>12</v>
      </c>
      <c r="F2635">
        <v>10416</v>
      </c>
      <c r="G2635">
        <v>2604</v>
      </c>
      <c r="H2635" t="s">
        <v>995</v>
      </c>
      <c r="I2635" t="s">
        <v>17041</v>
      </c>
      <c r="J2635" t="s">
        <v>17042</v>
      </c>
      <c r="K2635" t="s">
        <v>17043</v>
      </c>
      <c r="L2635" t="s">
        <v>17044</v>
      </c>
      <c r="N2635" s="8">
        <f>IFERROR(RIGHT(tests_4[[#This Row],[ accuracy]],LEN(tests_4[[#This Row],[ accuracy]])-2)/10^(LEN(tests_4[[#This Row],[ accuracy]])-2),"")</f>
        <v>0.875</v>
      </c>
      <c r="O2635" s="8">
        <f>IFERROR(RIGHT(tests_4[[#This Row],[ precision]],LEN(tests_4[[#This Row],[ precision]])-2)/10^(LEN(tests_4[[#This Row],[ precision]])-2),"")</f>
        <v>0.37281579298385997</v>
      </c>
      <c r="P2635" s="8">
        <f>IFERROR(RIGHT(tests_4[[#This Row],[ recall]],LEN(tests_4[[#This Row],[ recall]])-2)/10^(LEN(tests_4[[#This Row],[ recall]])-2),"")</f>
        <v>0.26768144381184</v>
      </c>
      <c r="Q2635" s="8">
        <f>IFERROR(RIGHT(tests_4[[#This Row],[ f1-score]],LEN(tests_4[[#This Row],[ f1-score]])-2)/10^(LEN(tests_4[[#This Row],[ f1-score]])-2),"")</f>
        <v>0.31120101538949702</v>
      </c>
      <c r="R2635" s="8">
        <f>IFERROR(RIGHT(tests_4[[#This Row],[ f1-score-2]],LEN(tests_4[[#This Row],[ f1-score-2]])-2)/10^(LEN(tests_4[[#This Row],[ f1-score-2]])-2),"")</f>
        <v>0.31161998525095103</v>
      </c>
      <c r="S2635" s="9">
        <f t="shared" si="41"/>
        <v>-4.1896986145401049E-4</v>
      </c>
    </row>
    <row r="2636" spans="1:19" x14ac:dyDescent="0.35">
      <c r="A2636" t="s">
        <v>3</v>
      </c>
      <c r="B2636" t="s">
        <v>30</v>
      </c>
      <c r="C2636">
        <v>5</v>
      </c>
      <c r="D2636">
        <v>9</v>
      </c>
      <c r="E2636">
        <v>13</v>
      </c>
      <c r="F2636">
        <v>10416</v>
      </c>
      <c r="G2636">
        <v>2604</v>
      </c>
      <c r="H2636" t="s">
        <v>864</v>
      </c>
      <c r="I2636" t="s">
        <v>17045</v>
      </c>
      <c r="J2636" t="s">
        <v>17046</v>
      </c>
      <c r="K2636" t="s">
        <v>17047</v>
      </c>
      <c r="L2636" t="s">
        <v>17048</v>
      </c>
      <c r="N2636" s="8">
        <f>IFERROR(RIGHT(tests_4[[#This Row],[ accuracy]],LEN(tests_4[[#This Row],[ accuracy]])-2)/10^(LEN(tests_4[[#This Row],[ accuracy]])-2),"")</f>
        <v>0.88344854070660495</v>
      </c>
      <c r="O2636" s="8">
        <f>IFERROR(RIGHT(tests_4[[#This Row],[ precision]],LEN(tests_4[[#This Row],[ precision]])-2)/10^(LEN(tests_4[[#This Row],[ precision]])-2),"")</f>
        <v>0.41886116886116798</v>
      </c>
      <c r="P2636" s="8">
        <f>IFERROR(RIGHT(tests_4[[#This Row],[ recall]],LEN(tests_4[[#This Row],[ recall]])-2)/10^(LEN(tests_4[[#This Row],[ recall]])-2),"")</f>
        <v>0.29033816425120701</v>
      </c>
      <c r="Q2636" s="8">
        <f>IFERROR(RIGHT(tests_4[[#This Row],[ f1-score]],LEN(tests_4[[#This Row],[ f1-score]])-2)/10^(LEN(tests_4[[#This Row],[ f1-score]])-2),"")</f>
        <v>0.34252753924884999</v>
      </c>
      <c r="R2636" s="8">
        <f>IFERROR(RIGHT(tests_4[[#This Row],[ f1-score-2]],LEN(tests_4[[#This Row],[ f1-score-2]])-2)/10^(LEN(tests_4[[#This Row],[ f1-score-2]])-2),"")</f>
        <v>0.34295402481433701</v>
      </c>
      <c r="S2636" s="9">
        <f t="shared" si="41"/>
        <v>-4.2648556548702254E-4</v>
      </c>
    </row>
    <row r="2637" spans="1:19" x14ac:dyDescent="0.35">
      <c r="A2637" t="s">
        <v>3</v>
      </c>
      <c r="B2637" t="s">
        <v>30</v>
      </c>
      <c r="C2637">
        <v>5</v>
      </c>
      <c r="D2637">
        <v>9</v>
      </c>
      <c r="E2637">
        <v>14</v>
      </c>
      <c r="F2637">
        <v>10416</v>
      </c>
      <c r="G2637">
        <v>2604</v>
      </c>
      <c r="H2637" t="s">
        <v>800</v>
      </c>
      <c r="I2637" t="s">
        <v>17049</v>
      </c>
      <c r="J2637" t="s">
        <v>17050</v>
      </c>
      <c r="K2637" t="s">
        <v>17051</v>
      </c>
      <c r="L2637" t="s">
        <v>17052</v>
      </c>
      <c r="N2637" s="8">
        <f>IFERROR(RIGHT(tests_4[[#This Row],[ accuracy]],LEN(tests_4[[#This Row],[ accuracy]])-2)/10^(LEN(tests_4[[#This Row],[ accuracy]])-2),"")</f>
        <v>0.88248847926267204</v>
      </c>
      <c r="O2637" s="8">
        <f>IFERROR(RIGHT(tests_4[[#This Row],[ precision]],LEN(tests_4[[#This Row],[ precision]])-2)/10^(LEN(tests_4[[#This Row],[ precision]])-2),"")</f>
        <v>0.40763699075881799</v>
      </c>
      <c r="P2637" s="8">
        <f>IFERROR(RIGHT(tests_4[[#This Row],[ recall]],LEN(tests_4[[#This Row],[ recall]])-2)/10^(LEN(tests_4[[#This Row],[ recall]])-2),"")</f>
        <v>0.26604075330189902</v>
      </c>
      <c r="Q2637" s="8">
        <f>IFERROR(RIGHT(tests_4[[#This Row],[ f1-score]],LEN(tests_4[[#This Row],[ f1-score]])-2)/10^(LEN(tests_4[[#This Row],[ f1-score]])-2),"")</f>
        <v>0.32185459933150201</v>
      </c>
      <c r="R2637" s="8">
        <f>IFERROR(RIGHT(tests_4[[#This Row],[ f1-score-2]],LEN(tests_4[[#This Row],[ f1-score-2]])-2)/10^(LEN(tests_4[[#This Row],[ f1-score-2]])-2),"")</f>
        <v>0.32195824502529802</v>
      </c>
      <c r="S2637" s="9">
        <f t="shared" si="41"/>
        <v>-1.0364569379600619E-4</v>
      </c>
    </row>
    <row r="2638" spans="1:19" x14ac:dyDescent="0.35">
      <c r="A2638" t="s">
        <v>3</v>
      </c>
      <c r="B2638" t="s">
        <v>30</v>
      </c>
      <c r="C2638">
        <v>5</v>
      </c>
      <c r="D2638">
        <v>9</v>
      </c>
      <c r="E2638">
        <v>15</v>
      </c>
      <c r="F2638">
        <v>10416</v>
      </c>
      <c r="G2638">
        <v>2604</v>
      </c>
      <c r="H2638" t="s">
        <v>1083</v>
      </c>
      <c r="I2638" t="s">
        <v>17053</v>
      </c>
      <c r="J2638" t="s">
        <v>17054</v>
      </c>
      <c r="K2638" t="s">
        <v>17055</v>
      </c>
      <c r="L2638" t="s">
        <v>17056</v>
      </c>
      <c r="N2638" s="8">
        <f>IFERROR(RIGHT(tests_4[[#This Row],[ accuracy]],LEN(tests_4[[#This Row],[ accuracy]])-2)/10^(LEN(tests_4[[#This Row],[ accuracy]])-2),"")</f>
        <v>0.88172043010752599</v>
      </c>
      <c r="O2638" s="8">
        <f>IFERROR(RIGHT(tests_4[[#This Row],[ precision]],LEN(tests_4[[#This Row],[ precision]])-2)/10^(LEN(tests_4[[#This Row],[ precision]])-2),"")</f>
        <v>0.39995173745173696</v>
      </c>
      <c r="P2638" s="8">
        <f>IFERROR(RIGHT(tests_4[[#This Row],[ recall]],LEN(tests_4[[#This Row],[ recall]])-2)/10^(LEN(tests_4[[#This Row],[ recall]])-2),"")</f>
        <v>0.26372287099261799</v>
      </c>
      <c r="Q2638" s="8">
        <f>IFERROR(RIGHT(tests_4[[#This Row],[ f1-score]],LEN(tests_4[[#This Row],[ f1-score]])-2)/10^(LEN(tests_4[[#This Row],[ f1-score]])-2),"")</f>
        <v>0.317078313253012</v>
      </c>
      <c r="R2638" s="8">
        <f>IFERROR(RIGHT(tests_4[[#This Row],[ f1-score-2]],LEN(tests_4[[#This Row],[ f1-score-2]])-2)/10^(LEN(tests_4[[#This Row],[ f1-score-2]])-2),"")</f>
        <v>0.31785582608469298</v>
      </c>
      <c r="S2638" s="9">
        <f t="shared" si="41"/>
        <v>-7.7751283168098206E-4</v>
      </c>
    </row>
    <row r="2639" spans="1:19" x14ac:dyDescent="0.35">
      <c r="A2639" t="s">
        <v>3</v>
      </c>
      <c r="B2639" t="s">
        <v>30</v>
      </c>
      <c r="C2639">
        <v>5</v>
      </c>
      <c r="D2639">
        <v>9</v>
      </c>
      <c r="E2639">
        <v>16</v>
      </c>
      <c r="F2639">
        <v>10416</v>
      </c>
      <c r="G2639">
        <v>2604</v>
      </c>
      <c r="H2639" t="s">
        <v>16361</v>
      </c>
      <c r="I2639" t="s">
        <v>17057</v>
      </c>
      <c r="J2639" t="s">
        <v>17058</v>
      </c>
      <c r="K2639" t="s">
        <v>17059</v>
      </c>
      <c r="L2639" t="s">
        <v>17060</v>
      </c>
      <c r="N2639" s="8">
        <f>IFERROR(RIGHT(tests_4[[#This Row],[ accuracy]],LEN(tests_4[[#This Row],[ accuracy]])-2)/10^(LEN(tests_4[[#This Row],[ accuracy]])-2),"")</f>
        <v>0.87980030721966196</v>
      </c>
      <c r="O2639" s="8">
        <f>IFERROR(RIGHT(tests_4[[#This Row],[ precision]],LEN(tests_4[[#This Row],[ precision]])-2)/10^(LEN(tests_4[[#This Row],[ precision]])-2),"")</f>
        <v>0.39222991775400401</v>
      </c>
      <c r="P2639" s="8">
        <f>IFERROR(RIGHT(tests_4[[#This Row],[ recall]],LEN(tests_4[[#This Row],[ recall]])-2)/10^(LEN(tests_4[[#This Row],[ recall]])-2),"")</f>
        <v>0.261823208979861</v>
      </c>
      <c r="Q2639" s="8">
        <f>IFERROR(RIGHT(tests_4[[#This Row],[ f1-score]],LEN(tests_4[[#This Row],[ f1-score]])-2)/10^(LEN(tests_4[[#This Row],[ f1-score]])-2),"")</f>
        <v>0.31401841401841402</v>
      </c>
      <c r="R2639" s="8">
        <f>IFERROR(RIGHT(tests_4[[#This Row],[ f1-score-2]],LEN(tests_4[[#This Row],[ f1-score-2]])-2)/10^(LEN(tests_4[[#This Row],[ f1-score-2]])-2),"")</f>
        <v>0.314026159425569</v>
      </c>
      <c r="S2639" s="9">
        <f t="shared" si="41"/>
        <v>-7.7454071549798442E-6</v>
      </c>
    </row>
    <row r="2640" spans="1:19" x14ac:dyDescent="0.35">
      <c r="A2640" t="s">
        <v>3</v>
      </c>
      <c r="B2640" t="s">
        <v>30</v>
      </c>
      <c r="C2640">
        <v>5</v>
      </c>
      <c r="D2640">
        <v>9</v>
      </c>
      <c r="E2640">
        <v>17</v>
      </c>
      <c r="F2640">
        <v>10416</v>
      </c>
      <c r="G2640">
        <v>2604</v>
      </c>
      <c r="H2640" t="s">
        <v>760</v>
      </c>
      <c r="I2640" t="s">
        <v>17061</v>
      </c>
      <c r="J2640" t="s">
        <v>17062</v>
      </c>
      <c r="K2640" t="s">
        <v>17063</v>
      </c>
      <c r="L2640" t="s">
        <v>17064</v>
      </c>
      <c r="N2640" s="8">
        <f>IFERROR(RIGHT(tests_4[[#This Row],[ accuracy]],LEN(tests_4[[#This Row],[ accuracy]])-2)/10^(LEN(tests_4[[#This Row],[ accuracy]])-2),"")</f>
        <v>0.873463901689708</v>
      </c>
      <c r="O2640" s="8">
        <f>IFERROR(RIGHT(tests_4[[#This Row],[ precision]],LEN(tests_4[[#This Row],[ precision]])-2)/10^(LEN(tests_4[[#This Row],[ precision]])-2),"")</f>
        <v>0.37475179865391001</v>
      </c>
      <c r="P2640" s="8">
        <f>IFERROR(RIGHT(tests_4[[#This Row],[ recall]],LEN(tests_4[[#This Row],[ recall]])-2)/10^(LEN(tests_4[[#This Row],[ recall]])-2),"")</f>
        <v>0.27015142770769701</v>
      </c>
      <c r="Q2640" s="8">
        <f>IFERROR(RIGHT(tests_4[[#This Row],[ f1-score]],LEN(tests_4[[#This Row],[ f1-score]])-2)/10^(LEN(tests_4[[#This Row],[ f1-score]])-2),"")</f>
        <v>0.31343673514286502</v>
      </c>
      <c r="R2640" s="8">
        <f>IFERROR(RIGHT(tests_4[[#This Row],[ f1-score-2]],LEN(tests_4[[#This Row],[ f1-score-2]])-2)/10^(LEN(tests_4[[#This Row],[ f1-score-2]])-2),"")</f>
        <v>0.31396876090557702</v>
      </c>
      <c r="S2640" s="9">
        <f t="shared" si="41"/>
        <v>-5.320257627119962E-4</v>
      </c>
    </row>
    <row r="2641" spans="1:19" x14ac:dyDescent="0.35">
      <c r="A2641" t="s">
        <v>3</v>
      </c>
      <c r="B2641" t="s">
        <v>30</v>
      </c>
      <c r="C2641">
        <v>5</v>
      </c>
      <c r="D2641">
        <v>9</v>
      </c>
      <c r="E2641">
        <v>18</v>
      </c>
      <c r="F2641">
        <v>10416</v>
      </c>
      <c r="G2641">
        <v>2604</v>
      </c>
      <c r="H2641" t="s">
        <v>13157</v>
      </c>
      <c r="I2641" t="s">
        <v>17065</v>
      </c>
      <c r="J2641" t="s">
        <v>17066</v>
      </c>
      <c r="K2641" t="s">
        <v>17067</v>
      </c>
      <c r="L2641" t="s">
        <v>17068</v>
      </c>
      <c r="N2641" s="8">
        <f>IFERROR(RIGHT(tests_4[[#This Row],[ accuracy]],LEN(tests_4[[#This Row],[ accuracy]])-2)/10^(LEN(tests_4[[#This Row],[ accuracy]])-2),"")</f>
        <v>0.87115975422427006</v>
      </c>
      <c r="O2641" s="8">
        <f>IFERROR(RIGHT(tests_4[[#This Row],[ precision]],LEN(tests_4[[#This Row],[ precision]])-2)/10^(LEN(tests_4[[#This Row],[ precision]])-2),"")</f>
        <v>0.34806713754082103</v>
      </c>
      <c r="P2641" s="8">
        <f>IFERROR(RIGHT(tests_4[[#This Row],[ recall]],LEN(tests_4[[#This Row],[ recall]])-2)/10^(LEN(tests_4[[#This Row],[ recall]])-2),"")</f>
        <v>0.25603980782429597</v>
      </c>
      <c r="Q2641" s="8">
        <f>IFERROR(RIGHT(tests_4[[#This Row],[ f1-score]],LEN(tests_4[[#This Row],[ f1-score]])-2)/10^(LEN(tests_4[[#This Row],[ f1-score]])-2),"")</f>
        <v>0.295033827158245</v>
      </c>
      <c r="R2641" s="8">
        <f>IFERROR(RIGHT(tests_4[[#This Row],[ f1-score-2]],LEN(tests_4[[#This Row],[ f1-score-2]])-2)/10^(LEN(tests_4[[#This Row],[ f1-score-2]])-2),"")</f>
        <v>0.295043927866255</v>
      </c>
      <c r="S2641" s="9">
        <f t="shared" si="41"/>
        <v>-1.010070800999685E-5</v>
      </c>
    </row>
    <row r="2642" spans="1:19" x14ac:dyDescent="0.35">
      <c r="A2642" t="s">
        <v>3</v>
      </c>
      <c r="B2642" t="s">
        <v>30</v>
      </c>
      <c r="C2642">
        <v>5</v>
      </c>
      <c r="D2642">
        <v>9</v>
      </c>
      <c r="E2642">
        <v>19</v>
      </c>
      <c r="F2642">
        <v>10416</v>
      </c>
      <c r="G2642">
        <v>2604</v>
      </c>
      <c r="H2642" t="s">
        <v>8904</v>
      </c>
      <c r="I2642" t="s">
        <v>17069</v>
      </c>
      <c r="J2642" t="s">
        <v>17070</v>
      </c>
      <c r="K2642" t="s">
        <v>17071</v>
      </c>
      <c r="L2642" t="s">
        <v>17072</v>
      </c>
      <c r="N2642" s="8">
        <f>IFERROR(RIGHT(tests_4[[#This Row],[ accuracy]],LEN(tests_4[[#This Row],[ accuracy]])-2)/10^(LEN(tests_4[[#This Row],[ accuracy]])-2),"")</f>
        <v>0.87557603686635899</v>
      </c>
      <c r="O2642" s="8">
        <f>IFERROR(RIGHT(tests_4[[#This Row],[ precision]],LEN(tests_4[[#This Row],[ precision]])-2)/10^(LEN(tests_4[[#This Row],[ precision]])-2),"")</f>
        <v>0.36707097933513</v>
      </c>
      <c r="P2642" s="8">
        <f>IFERROR(RIGHT(tests_4[[#This Row],[ recall]],LEN(tests_4[[#This Row],[ recall]])-2)/10^(LEN(tests_4[[#This Row],[ recall]])-2),"")</f>
        <v>0.24824474795677601</v>
      </c>
      <c r="Q2642" s="8">
        <f>IFERROR(RIGHT(tests_4[[#This Row],[ f1-score]],LEN(tests_4[[#This Row],[ f1-score]])-2)/10^(LEN(tests_4[[#This Row],[ f1-score]])-2),"")</f>
        <v>0.29618301992634299</v>
      </c>
      <c r="R2642" s="8">
        <f>IFERROR(RIGHT(tests_4[[#This Row],[ f1-score-2]],LEN(tests_4[[#This Row],[ f1-score-2]])-2)/10^(LEN(tests_4[[#This Row],[ f1-score-2]])-2),"")</f>
        <v>0.29618434473743699</v>
      </c>
      <c r="S2642" s="9">
        <f t="shared" si="41"/>
        <v>-1.3248110939945157E-6</v>
      </c>
    </row>
    <row r="2643" spans="1:19" x14ac:dyDescent="0.35">
      <c r="A2643" t="s">
        <v>3</v>
      </c>
      <c r="B2643" t="s">
        <v>30</v>
      </c>
      <c r="C2643">
        <v>5</v>
      </c>
      <c r="D2643">
        <v>9</v>
      </c>
      <c r="E2643">
        <v>20</v>
      </c>
      <c r="F2643">
        <v>10416</v>
      </c>
      <c r="G2643">
        <v>2604</v>
      </c>
      <c r="H2643" t="s">
        <v>8904</v>
      </c>
      <c r="I2643" t="s">
        <v>17073</v>
      </c>
      <c r="J2643" t="s">
        <v>17074</v>
      </c>
      <c r="K2643" t="s">
        <v>17075</v>
      </c>
      <c r="L2643" t="s">
        <v>17076</v>
      </c>
      <c r="N2643" s="8">
        <f>IFERROR(RIGHT(tests_4[[#This Row],[ accuracy]],LEN(tests_4[[#This Row],[ accuracy]])-2)/10^(LEN(tests_4[[#This Row],[ accuracy]])-2),"")</f>
        <v>0.87557603686635899</v>
      </c>
      <c r="O2643" s="8">
        <f>IFERROR(RIGHT(tests_4[[#This Row],[ precision]],LEN(tests_4[[#This Row],[ precision]])-2)/10^(LEN(tests_4[[#This Row],[ precision]])-2),"")</f>
        <v>0.37067102490680198</v>
      </c>
      <c r="P2643" s="8">
        <f>IFERROR(RIGHT(tests_4[[#This Row],[ recall]],LEN(tests_4[[#This Row],[ recall]])-2)/10^(LEN(tests_4[[#This Row],[ recall]])-2),"")</f>
        <v>0.26375417831114001</v>
      </c>
      <c r="Q2643" s="8">
        <f>IFERROR(RIGHT(tests_4[[#This Row],[ f1-score]],LEN(tests_4[[#This Row],[ f1-score]])-2)/10^(LEN(tests_4[[#This Row],[ f1-score]])-2),"")</f>
        <v>0.30818297794787602</v>
      </c>
      <c r="R2643" s="8">
        <f>IFERROR(RIGHT(tests_4[[#This Row],[ f1-score-2]],LEN(tests_4[[#This Row],[ f1-score-2]])-2)/10^(LEN(tests_4[[#This Row],[ f1-score-2]])-2),"")</f>
        <v>0.308203492238805</v>
      </c>
      <c r="S2643" s="9">
        <f t="shared" si="41"/>
        <v>-2.051429092897461E-5</v>
      </c>
    </row>
    <row r="2644" spans="1:19" x14ac:dyDescent="0.35">
      <c r="A2644" t="s">
        <v>3</v>
      </c>
      <c r="B2644" t="s">
        <v>30</v>
      </c>
      <c r="C2644">
        <v>5</v>
      </c>
      <c r="D2644">
        <v>9</v>
      </c>
      <c r="E2644">
        <v>21</v>
      </c>
      <c r="F2644">
        <v>10416</v>
      </c>
      <c r="G2644">
        <v>2604</v>
      </c>
      <c r="H2644" t="s">
        <v>11777</v>
      </c>
      <c r="I2644" t="s">
        <v>17077</v>
      </c>
      <c r="J2644" t="s">
        <v>17078</v>
      </c>
      <c r="K2644" t="s">
        <v>17079</v>
      </c>
      <c r="L2644" t="s">
        <v>17080</v>
      </c>
      <c r="N2644" s="8">
        <f>IFERROR(RIGHT(tests_4[[#This Row],[ accuracy]],LEN(tests_4[[#This Row],[ accuracy]])-2)/10^(LEN(tests_4[[#This Row],[ accuracy]])-2),"")</f>
        <v>0.876536098310291</v>
      </c>
      <c r="O2644" s="8">
        <f>IFERROR(RIGHT(tests_4[[#This Row],[ precision]],LEN(tests_4[[#This Row],[ precision]])-2)/10^(LEN(tests_4[[#This Row],[ precision]])-2),"")</f>
        <v>0.37465034965034893</v>
      </c>
      <c r="P2644" s="8">
        <f>IFERROR(RIGHT(tests_4[[#This Row],[ recall]],LEN(tests_4[[#This Row],[ recall]])-2)/10^(LEN(tests_4[[#This Row],[ recall]])-2),"")</f>
        <v>0.256131442805135</v>
      </c>
      <c r="Q2644" s="8">
        <f>IFERROR(RIGHT(tests_4[[#This Row],[ f1-score]],LEN(tests_4[[#This Row],[ f1-score]])-2)/10^(LEN(tests_4[[#This Row],[ f1-score]])-2),"")</f>
        <v>0.30411100087652498</v>
      </c>
      <c r="R2644" s="8">
        <f>IFERROR(RIGHT(tests_4[[#This Row],[ f1-score-2]],LEN(tests_4[[#This Row],[ f1-score-2]])-2)/10^(LEN(tests_4[[#This Row],[ f1-score-2]])-2),"")</f>
        <v>0.30425651390425701</v>
      </c>
      <c r="S2644" s="9">
        <f t="shared" si="41"/>
        <v>-1.455130277320249E-4</v>
      </c>
    </row>
    <row r="2645" spans="1:19" x14ac:dyDescent="0.35">
      <c r="A2645" t="s">
        <v>3</v>
      </c>
      <c r="B2645" t="s">
        <v>30</v>
      </c>
      <c r="C2645">
        <v>5</v>
      </c>
      <c r="D2645">
        <v>9</v>
      </c>
      <c r="E2645">
        <v>22</v>
      </c>
      <c r="F2645">
        <v>10416</v>
      </c>
      <c r="G2645">
        <v>2604</v>
      </c>
      <c r="H2645" t="s">
        <v>750</v>
      </c>
      <c r="I2645" t="s">
        <v>17081</v>
      </c>
      <c r="J2645" t="s">
        <v>17082</v>
      </c>
      <c r="K2645" t="s">
        <v>17083</v>
      </c>
      <c r="L2645" t="s">
        <v>17084</v>
      </c>
      <c r="N2645" s="8">
        <f>IFERROR(RIGHT(tests_4[[#This Row],[ accuracy]],LEN(tests_4[[#This Row],[ accuracy]])-2)/10^(LEN(tests_4[[#This Row],[ accuracy]])-2),"")</f>
        <v>0.87250384024577499</v>
      </c>
      <c r="O2645" s="8">
        <f>IFERROR(RIGHT(tests_4[[#This Row],[ precision]],LEN(tests_4[[#This Row],[ precision]])-2)/10^(LEN(tests_4[[#This Row],[ precision]])-2),"")</f>
        <v>0.35986091576808799</v>
      </c>
      <c r="P2645" s="8">
        <f>IFERROR(RIGHT(tests_4[[#This Row],[ recall]],LEN(tests_4[[#This Row],[ recall]])-2)/10^(LEN(tests_4[[#This Row],[ recall]])-2),"")</f>
        <v>0.25938877179536302</v>
      </c>
      <c r="Q2645" s="8">
        <f>IFERROR(RIGHT(tests_4[[#This Row],[ f1-score]],LEN(tests_4[[#This Row],[ f1-score]])-2)/10^(LEN(tests_4[[#This Row],[ f1-score]])-2),"")</f>
        <v>0.30090909090909002</v>
      </c>
      <c r="R2645" s="8">
        <f>IFERROR(RIGHT(tests_4[[#This Row],[ f1-score-2]],LEN(tests_4[[#This Row],[ f1-score-2]])-2)/10^(LEN(tests_4[[#This Row],[ f1-score-2]])-2),"")</f>
        <v>0.30147413178524801</v>
      </c>
      <c r="S2645" s="9">
        <f t="shared" si="41"/>
        <v>-5.6504087615799614E-4</v>
      </c>
    </row>
    <row r="2646" spans="1:19" x14ac:dyDescent="0.35">
      <c r="A2646" t="s">
        <v>3</v>
      </c>
      <c r="B2646" t="s">
        <v>30</v>
      </c>
      <c r="C2646">
        <v>5</v>
      </c>
      <c r="D2646">
        <v>9</v>
      </c>
      <c r="E2646">
        <v>23</v>
      </c>
      <c r="F2646">
        <v>10416</v>
      </c>
      <c r="G2646">
        <v>2604</v>
      </c>
      <c r="H2646" t="s">
        <v>2104</v>
      </c>
      <c r="I2646" t="s">
        <v>17085</v>
      </c>
      <c r="J2646" t="s">
        <v>17086</v>
      </c>
      <c r="K2646" t="s">
        <v>17087</v>
      </c>
      <c r="L2646" t="s">
        <v>17088</v>
      </c>
      <c r="N2646" s="8">
        <f>IFERROR(RIGHT(tests_4[[#This Row],[ accuracy]],LEN(tests_4[[#This Row],[ accuracy]])-2)/10^(LEN(tests_4[[#This Row],[ accuracy]])-2),"")</f>
        <v>0.87730414746543695</v>
      </c>
      <c r="O2646" s="8">
        <f>IFERROR(RIGHT(tests_4[[#This Row],[ precision]],LEN(tests_4[[#This Row],[ precision]])-2)/10^(LEN(tests_4[[#This Row],[ precision]])-2),"")</f>
        <v>0.37721649772416299</v>
      </c>
      <c r="P2646" s="8">
        <f>IFERROR(RIGHT(tests_4[[#This Row],[ recall]],LEN(tests_4[[#This Row],[ recall]])-2)/10^(LEN(tests_4[[#This Row],[ recall]])-2),"")</f>
        <v>0.26453480414967201</v>
      </c>
      <c r="Q2646" s="8">
        <f>IFERROR(RIGHT(tests_4[[#This Row],[ f1-score]],LEN(tests_4[[#This Row],[ f1-score]])-2)/10^(LEN(tests_4[[#This Row],[ f1-score]])-2),"")</f>
        <v>0.31087695380915797</v>
      </c>
      <c r="R2646" s="8">
        <f>IFERROR(RIGHT(tests_4[[#This Row],[ f1-score-2]],LEN(tests_4[[#This Row],[ f1-score-2]])-2)/10^(LEN(tests_4[[#This Row],[ f1-score-2]])-2),"")</f>
        <v>0.310983061681749</v>
      </c>
      <c r="S2646" s="9">
        <f t="shared" si="41"/>
        <v>-1.0610787259102139E-4</v>
      </c>
    </row>
    <row r="2647" spans="1:19" x14ac:dyDescent="0.35">
      <c r="A2647" t="s">
        <v>3</v>
      </c>
      <c r="B2647" t="s">
        <v>30</v>
      </c>
      <c r="C2647">
        <v>7</v>
      </c>
      <c r="D2647">
        <v>9</v>
      </c>
      <c r="E2647">
        <v>1</v>
      </c>
      <c r="F2647">
        <v>10416</v>
      </c>
      <c r="G2647">
        <v>2604</v>
      </c>
      <c r="H2647" t="s">
        <v>2445</v>
      </c>
      <c r="I2647" t="s">
        <v>17089</v>
      </c>
      <c r="J2647" t="s">
        <v>17090</v>
      </c>
      <c r="K2647" t="s">
        <v>17091</v>
      </c>
      <c r="L2647" t="s">
        <v>17092</v>
      </c>
      <c r="N2647" s="8">
        <f>IFERROR(RIGHT(tests_4[[#This Row],[ accuracy]],LEN(tests_4[[#This Row],[ accuracy]])-2)/10^(LEN(tests_4[[#This Row],[ accuracy]])-2),"")</f>
        <v>0.91282642089093702</v>
      </c>
      <c r="O2647" s="8">
        <f>IFERROR(RIGHT(tests_4[[#This Row],[ precision]],LEN(tests_4[[#This Row],[ precision]])-2)/10^(LEN(tests_4[[#This Row],[ precision]])-2),"")</f>
        <v>0.43320488118175898</v>
      </c>
      <c r="P2647" s="8">
        <f>IFERROR(RIGHT(tests_4[[#This Row],[ recall]],LEN(tests_4[[#This Row],[ recall]])-2)/10^(LEN(tests_4[[#This Row],[ recall]])-2),"")</f>
        <v>0.27697522206638597</v>
      </c>
      <c r="Q2647" s="8">
        <f>IFERROR(RIGHT(tests_4[[#This Row],[ f1-score]],LEN(tests_4[[#This Row],[ f1-score]])-2)/10^(LEN(tests_4[[#This Row],[ f1-score]])-2),"")</f>
        <v>0.33552740411823601</v>
      </c>
      <c r="R2647" s="8">
        <f>IFERROR(RIGHT(tests_4[[#This Row],[ f1-score-2]],LEN(tests_4[[#This Row],[ f1-score-2]])-2)/10^(LEN(tests_4[[#This Row],[ f1-score-2]])-2),"")</f>
        <v>0.33790588504740199</v>
      </c>
      <c r="S2647" s="9">
        <f t="shared" si="41"/>
        <v>-2.3784809291659825E-3</v>
      </c>
    </row>
    <row r="2648" spans="1:19" x14ac:dyDescent="0.35">
      <c r="A2648" t="s">
        <v>3</v>
      </c>
      <c r="B2648" t="s">
        <v>30</v>
      </c>
      <c r="C2648">
        <v>7</v>
      </c>
      <c r="D2648">
        <v>9</v>
      </c>
      <c r="E2648">
        <v>2</v>
      </c>
      <c r="F2648">
        <v>10416</v>
      </c>
      <c r="G2648">
        <v>2604</v>
      </c>
      <c r="H2648" t="s">
        <v>1532</v>
      </c>
      <c r="I2648" t="s">
        <v>17093</v>
      </c>
      <c r="J2648" t="s">
        <v>17094</v>
      </c>
      <c r="K2648" t="s">
        <v>17095</v>
      </c>
      <c r="L2648" t="s">
        <v>17096</v>
      </c>
      <c r="N2648" s="8">
        <f>IFERROR(RIGHT(tests_4[[#This Row],[ accuracy]],LEN(tests_4[[#This Row],[ accuracy]])-2)/10^(LEN(tests_4[[#This Row],[ accuracy]])-2),"")</f>
        <v>0.91205837173579096</v>
      </c>
      <c r="O2648" s="8">
        <f>IFERROR(RIGHT(tests_4[[#This Row],[ precision]],LEN(tests_4[[#This Row],[ precision]])-2)/10^(LEN(tests_4[[#This Row],[ precision]])-2),"")</f>
        <v>0.40034562211981506</v>
      </c>
      <c r="P2648" s="8">
        <f>IFERROR(RIGHT(tests_4[[#This Row],[ recall]],LEN(tests_4[[#This Row],[ recall]])-2)/10^(LEN(tests_4[[#This Row],[ recall]])-2),"")</f>
        <v>0.21365123889668</v>
      </c>
      <c r="Q2648" s="8">
        <f>IFERROR(RIGHT(tests_4[[#This Row],[ f1-score]],LEN(tests_4[[#This Row],[ f1-score]])-2)/10^(LEN(tests_4[[#This Row],[ f1-score]])-2),"")</f>
        <v>0.27860666825813601</v>
      </c>
      <c r="R2648" s="8">
        <f>IFERROR(RIGHT(tests_4[[#This Row],[ f1-score-2]],LEN(tests_4[[#This Row],[ f1-score-2]])-2)/10^(LEN(tests_4[[#This Row],[ f1-score-2]])-2),"")</f>
        <v>0.27861490370213099</v>
      </c>
      <c r="S2648" s="9">
        <f t="shared" si="41"/>
        <v>-8.2354439949750002E-6</v>
      </c>
    </row>
    <row r="2649" spans="1:19" x14ac:dyDescent="0.35">
      <c r="A2649" t="s">
        <v>3</v>
      </c>
      <c r="B2649" t="s">
        <v>30</v>
      </c>
      <c r="C2649">
        <v>7</v>
      </c>
      <c r="D2649">
        <v>9</v>
      </c>
      <c r="E2649">
        <v>3</v>
      </c>
      <c r="F2649">
        <v>10416</v>
      </c>
      <c r="G2649">
        <v>2604</v>
      </c>
      <c r="H2649" t="s">
        <v>1532</v>
      </c>
      <c r="I2649" t="s">
        <v>17097</v>
      </c>
      <c r="J2649" t="s">
        <v>17098</v>
      </c>
      <c r="K2649" t="s">
        <v>17099</v>
      </c>
      <c r="L2649" t="s">
        <v>17100</v>
      </c>
      <c r="N2649" s="8">
        <f>IFERROR(RIGHT(tests_4[[#This Row],[ accuracy]],LEN(tests_4[[#This Row],[ accuracy]])-2)/10^(LEN(tests_4[[#This Row],[ accuracy]])-2),"")</f>
        <v>0.91205837173579096</v>
      </c>
      <c r="O2649" s="8">
        <f>IFERROR(RIGHT(tests_4[[#This Row],[ precision]],LEN(tests_4[[#This Row],[ precision]])-2)/10^(LEN(tests_4[[#This Row],[ precision]])-2),"")</f>
        <v>0.40934886499402601</v>
      </c>
      <c r="P2649" s="8">
        <f>IFERROR(RIGHT(tests_4[[#This Row],[ recall]],LEN(tests_4[[#This Row],[ recall]])-2)/10^(LEN(tests_4[[#This Row],[ recall]])-2),"")</f>
        <v>0.22914913510986401</v>
      </c>
      <c r="Q2649" s="8">
        <f>IFERROR(RIGHT(tests_4[[#This Row],[ f1-score]],LEN(tests_4[[#This Row],[ f1-score]])-2)/10^(LEN(tests_4[[#This Row],[ f1-score]])-2),"")</f>
        <v>0.29372766055574701</v>
      </c>
      <c r="R2649" s="8">
        <f>IFERROR(RIGHT(tests_4[[#This Row],[ f1-score-2]],LEN(tests_4[[#This Row],[ f1-score-2]])-2)/10^(LEN(tests_4[[#This Row],[ f1-score-2]])-2),"")</f>
        <v>0.29382061762549899</v>
      </c>
      <c r="S2649" s="9">
        <f t="shared" si="41"/>
        <v>-9.2957069751986587E-5</v>
      </c>
    </row>
    <row r="2650" spans="1:19" x14ac:dyDescent="0.35">
      <c r="A2650" t="s">
        <v>3</v>
      </c>
      <c r="B2650" t="s">
        <v>30</v>
      </c>
      <c r="C2650">
        <v>7</v>
      </c>
      <c r="D2650">
        <v>9</v>
      </c>
      <c r="E2650">
        <v>4</v>
      </c>
      <c r="F2650">
        <v>10416</v>
      </c>
      <c r="G2650">
        <v>2604</v>
      </c>
      <c r="H2650" t="s">
        <v>1633</v>
      </c>
      <c r="I2650" t="s">
        <v>17101</v>
      </c>
      <c r="J2650" t="s">
        <v>17102</v>
      </c>
      <c r="K2650" t="s">
        <v>17103</v>
      </c>
      <c r="L2650" t="s">
        <v>17104</v>
      </c>
      <c r="N2650" s="8">
        <f>IFERROR(RIGHT(tests_4[[#This Row],[ accuracy]],LEN(tests_4[[#This Row],[ accuracy]])-2)/10^(LEN(tests_4[[#This Row],[ accuracy]])-2),"")</f>
        <v>0.90956221198156595</v>
      </c>
      <c r="O2650" s="8">
        <f>IFERROR(RIGHT(tests_4[[#This Row],[ precision]],LEN(tests_4[[#This Row],[ precision]])-2)/10^(LEN(tests_4[[#This Row],[ precision]])-2),"")</f>
        <v>0.39243498817966899</v>
      </c>
      <c r="P2650" s="8">
        <f>IFERROR(RIGHT(tests_4[[#This Row],[ recall]],LEN(tests_4[[#This Row],[ recall]])-2)/10^(LEN(tests_4[[#This Row],[ recall]])-2),"")</f>
        <v>0.21187470780738599</v>
      </c>
      <c r="Q2650" s="8">
        <f>IFERROR(RIGHT(tests_4[[#This Row],[ f1-score]],LEN(tests_4[[#This Row],[ f1-score]])-2)/10^(LEN(tests_4[[#This Row],[ f1-score]])-2),"")</f>
        <v>0.27430759014023898</v>
      </c>
      <c r="R2650" s="8">
        <f>IFERROR(RIGHT(tests_4[[#This Row],[ f1-score-2]],LEN(tests_4[[#This Row],[ f1-score-2]])-2)/10^(LEN(tests_4[[#This Row],[ f1-score-2]])-2),"")</f>
        <v>0.275180256104127</v>
      </c>
      <c r="S2650" s="9">
        <f t="shared" si="41"/>
        <v>-8.7266596388801965E-4</v>
      </c>
    </row>
    <row r="2651" spans="1:19" x14ac:dyDescent="0.35">
      <c r="A2651" t="s">
        <v>3</v>
      </c>
      <c r="B2651" t="s">
        <v>30</v>
      </c>
      <c r="C2651">
        <v>7</v>
      </c>
      <c r="D2651">
        <v>9</v>
      </c>
      <c r="E2651">
        <v>5</v>
      </c>
      <c r="F2651">
        <v>10416</v>
      </c>
      <c r="G2651">
        <v>2604</v>
      </c>
      <c r="H2651" t="s">
        <v>2501</v>
      </c>
      <c r="I2651" t="s">
        <v>17105</v>
      </c>
      <c r="J2651" t="s">
        <v>17106</v>
      </c>
      <c r="K2651" t="s">
        <v>17107</v>
      </c>
      <c r="L2651" t="s">
        <v>17108</v>
      </c>
      <c r="N2651" s="8">
        <f>IFERROR(RIGHT(tests_4[[#This Row],[ accuracy]],LEN(tests_4[[#This Row],[ accuracy]])-2)/10^(LEN(tests_4[[#This Row],[ accuracy]])-2),"")</f>
        <v>0.91263440860214995</v>
      </c>
      <c r="O2651" s="8">
        <f>IFERROR(RIGHT(tests_4[[#This Row],[ precision]],LEN(tests_4[[#This Row],[ precision]])-2)/10^(LEN(tests_4[[#This Row],[ precision]])-2),"")</f>
        <v>0.42035003431708901</v>
      </c>
      <c r="P2651" s="8">
        <f>IFERROR(RIGHT(tests_4[[#This Row],[ recall]],LEN(tests_4[[#This Row],[ recall]])-2)/10^(LEN(tests_4[[#This Row],[ recall]])-2),"")</f>
        <v>0.24831697054698401</v>
      </c>
      <c r="Q2651" s="8">
        <f>IFERROR(RIGHT(tests_4[[#This Row],[ f1-score]],LEN(tests_4[[#This Row],[ f1-score]])-2)/10^(LEN(tests_4[[#This Row],[ f1-score]])-2),"")</f>
        <v>0.310714285714285</v>
      </c>
      <c r="R2651" s="8">
        <f>IFERROR(RIGHT(tests_4[[#This Row],[ f1-score-2]],LEN(tests_4[[#This Row],[ f1-score-2]])-2)/10^(LEN(tests_4[[#This Row],[ f1-score-2]])-2),"")</f>
        <v>0.31220337277493998</v>
      </c>
      <c r="S2651" s="9">
        <f t="shared" si="41"/>
        <v>-1.4890870606549811E-3</v>
      </c>
    </row>
    <row r="2652" spans="1:19" x14ac:dyDescent="0.35">
      <c r="A2652" t="s">
        <v>3</v>
      </c>
      <c r="B2652" t="s">
        <v>30</v>
      </c>
      <c r="C2652">
        <v>7</v>
      </c>
      <c r="D2652">
        <v>9</v>
      </c>
      <c r="E2652">
        <v>6</v>
      </c>
      <c r="F2652">
        <v>10416</v>
      </c>
      <c r="G2652">
        <v>2604</v>
      </c>
      <c r="H2652" t="s">
        <v>1872</v>
      </c>
      <c r="I2652" t="s">
        <v>17109</v>
      </c>
      <c r="J2652" t="s">
        <v>17110</v>
      </c>
      <c r="K2652" t="s">
        <v>17111</v>
      </c>
      <c r="L2652" t="s">
        <v>17112</v>
      </c>
      <c r="N2652" s="8">
        <f>IFERROR(RIGHT(tests_4[[#This Row],[ accuracy]],LEN(tests_4[[#This Row],[ accuracy]])-2)/10^(LEN(tests_4[[#This Row],[ accuracy]])-2),"")</f>
        <v>0.90610599078341003</v>
      </c>
      <c r="O2652" s="8">
        <f>IFERROR(RIGHT(tests_4[[#This Row],[ precision]],LEN(tests_4[[#This Row],[ precision]])-2)/10^(LEN(tests_4[[#This Row],[ precision]])-2),"")</f>
        <v>0.35882461994809001</v>
      </c>
      <c r="P2652" s="8">
        <f>IFERROR(RIGHT(tests_4[[#This Row],[ recall]],LEN(tests_4[[#This Row],[ recall]])-2)/10^(LEN(tests_4[[#This Row],[ recall]])-2),"")</f>
        <v>0.22732585320243101</v>
      </c>
      <c r="Q2652" s="8">
        <f>IFERROR(RIGHT(tests_4[[#This Row],[ f1-score]],LEN(tests_4[[#This Row],[ f1-score]])-2)/10^(LEN(tests_4[[#This Row],[ f1-score]])-2),"")</f>
        <v>0.27558642961070301</v>
      </c>
      <c r="R2652" s="8">
        <f>IFERROR(RIGHT(tests_4[[#This Row],[ f1-score-2]],LEN(tests_4[[#This Row],[ f1-score-2]])-2)/10^(LEN(tests_4[[#This Row],[ f1-score-2]])-2),"")</f>
        <v>0.278324821410801</v>
      </c>
      <c r="S2652" s="9">
        <f t="shared" si="41"/>
        <v>-2.7383918000979945E-3</v>
      </c>
    </row>
    <row r="2653" spans="1:19" x14ac:dyDescent="0.35">
      <c r="A2653" t="s">
        <v>3</v>
      </c>
      <c r="B2653" t="s">
        <v>30</v>
      </c>
      <c r="C2653">
        <v>7</v>
      </c>
      <c r="D2653">
        <v>9</v>
      </c>
      <c r="E2653">
        <v>7</v>
      </c>
      <c r="F2653">
        <v>10416</v>
      </c>
      <c r="G2653">
        <v>2604</v>
      </c>
      <c r="H2653" t="s">
        <v>1434</v>
      </c>
      <c r="I2653" t="s">
        <v>17113</v>
      </c>
      <c r="J2653" t="s">
        <v>17114</v>
      </c>
      <c r="K2653" t="s">
        <v>17115</v>
      </c>
      <c r="L2653" t="s">
        <v>17116</v>
      </c>
      <c r="N2653" s="8">
        <f>IFERROR(RIGHT(tests_4[[#This Row],[ accuracy]],LEN(tests_4[[#This Row],[ accuracy]])-2)/10^(LEN(tests_4[[#This Row],[ accuracy]])-2),"")</f>
        <v>0.90687403993855598</v>
      </c>
      <c r="O2653" s="8">
        <f>IFERROR(RIGHT(tests_4[[#This Row],[ precision]],LEN(tests_4[[#This Row],[ precision]])-2)/10^(LEN(tests_4[[#This Row],[ precision]])-2),"")</f>
        <v>0.34819532908704798</v>
      </c>
      <c r="P2653" s="8">
        <f>IFERROR(RIGHT(tests_4[[#This Row],[ recall]],LEN(tests_4[[#This Row],[ recall]])-2)/10^(LEN(tests_4[[#This Row],[ recall]])-2),"")</f>
        <v>0.19380551659654</v>
      </c>
      <c r="Q2653" s="8">
        <f>IFERROR(RIGHT(tests_4[[#This Row],[ f1-score]],LEN(tests_4[[#This Row],[ f1-score]])-2)/10^(LEN(tests_4[[#This Row],[ f1-score]])-2),"")</f>
        <v>0.24577167019027399</v>
      </c>
      <c r="R2653" s="8">
        <f>IFERROR(RIGHT(tests_4[[#This Row],[ f1-score-2]],LEN(tests_4[[#This Row],[ f1-score-2]])-2)/10^(LEN(tests_4[[#This Row],[ f1-score-2]])-2),"")</f>
        <v>0.24901132965985301</v>
      </c>
      <c r="S2653" s="9">
        <f t="shared" si="41"/>
        <v>-3.2396594695790204E-3</v>
      </c>
    </row>
    <row r="2654" spans="1:19" x14ac:dyDescent="0.35">
      <c r="A2654" t="s">
        <v>3</v>
      </c>
      <c r="B2654" t="s">
        <v>30</v>
      </c>
      <c r="C2654">
        <v>7</v>
      </c>
      <c r="D2654">
        <v>9</v>
      </c>
      <c r="E2654">
        <v>8</v>
      </c>
      <c r="F2654">
        <v>10416</v>
      </c>
      <c r="G2654">
        <v>2604</v>
      </c>
      <c r="H2654" t="s">
        <v>1365</v>
      </c>
      <c r="I2654" t="s">
        <v>17117</v>
      </c>
      <c r="J2654" t="s">
        <v>17118</v>
      </c>
      <c r="K2654" t="s">
        <v>17119</v>
      </c>
      <c r="L2654" t="s">
        <v>17120</v>
      </c>
      <c r="N2654" s="8">
        <f>IFERROR(RIGHT(tests_4[[#This Row],[ accuracy]],LEN(tests_4[[#This Row],[ accuracy]])-2)/10^(LEN(tests_4[[#This Row],[ accuracy]])-2),"")</f>
        <v>0.90687403993855598</v>
      </c>
      <c r="O2654" s="8">
        <f>IFERROR(RIGHT(tests_4[[#This Row],[ precision]],LEN(tests_4[[#This Row],[ precision]])-2)/10^(LEN(tests_4[[#This Row],[ precision]])-2),"")</f>
        <v>0.37204571871367598</v>
      </c>
      <c r="P2654" s="8">
        <f>IFERROR(RIGHT(tests_4[[#This Row],[ recall]],LEN(tests_4[[#This Row],[ recall]])-2)/10^(LEN(tests_4[[#This Row],[ recall]])-2),"")</f>
        <v>0.22835437120149599</v>
      </c>
      <c r="Q2654" s="8">
        <f>IFERROR(RIGHT(tests_4[[#This Row],[ f1-score]],LEN(tests_4[[#This Row],[ f1-score]])-2)/10^(LEN(tests_4[[#This Row],[ f1-score]])-2),"")</f>
        <v>0.27957695769576901</v>
      </c>
      <c r="R2654" s="8">
        <f>IFERROR(RIGHT(tests_4[[#This Row],[ f1-score-2]],LEN(tests_4[[#This Row],[ f1-score-2]])-2)/10^(LEN(tests_4[[#This Row],[ f1-score-2]])-2),"")</f>
        <v>0.28300550776757399</v>
      </c>
      <c r="S2654" s="9">
        <f t="shared" si="41"/>
        <v>-3.4285500718049811E-3</v>
      </c>
    </row>
    <row r="2655" spans="1:19" x14ac:dyDescent="0.35">
      <c r="A2655" t="s">
        <v>3</v>
      </c>
      <c r="B2655" t="s">
        <v>30</v>
      </c>
      <c r="C2655">
        <v>7</v>
      </c>
      <c r="D2655">
        <v>9</v>
      </c>
      <c r="E2655">
        <v>9</v>
      </c>
      <c r="F2655">
        <v>10416</v>
      </c>
      <c r="G2655">
        <v>2604</v>
      </c>
      <c r="H2655" t="s">
        <v>1727</v>
      </c>
      <c r="I2655" t="s">
        <v>17121</v>
      </c>
      <c r="J2655" t="s">
        <v>17122</v>
      </c>
      <c r="K2655" t="s">
        <v>17123</v>
      </c>
      <c r="L2655" t="s">
        <v>17124</v>
      </c>
      <c r="N2655" s="8">
        <f>IFERROR(RIGHT(tests_4[[#This Row],[ accuracy]],LEN(tests_4[[#This Row],[ accuracy]])-2)/10^(LEN(tests_4[[#This Row],[ accuracy]])-2),"")</f>
        <v>0.91052227342549896</v>
      </c>
      <c r="O2655" s="8">
        <f>IFERROR(RIGHT(tests_4[[#This Row],[ precision]],LEN(tests_4[[#This Row],[ precision]])-2)/10^(LEN(tests_4[[#This Row],[ precision]])-2),"")</f>
        <v>0.39402173913043398</v>
      </c>
      <c r="P2655" s="8">
        <f>IFERROR(RIGHT(tests_4[[#This Row],[ recall]],LEN(tests_4[[#This Row],[ recall]])-2)/10^(LEN(tests_4[[#This Row],[ recall]])-2),"")</f>
        <v>0.21302010285179901</v>
      </c>
      <c r="Q2655" s="8">
        <f>IFERROR(RIGHT(tests_4[[#This Row],[ f1-score]],LEN(tests_4[[#This Row],[ f1-score]])-2)/10^(LEN(tests_4[[#This Row],[ f1-score]])-2),"")</f>
        <v>0.27603490977709599</v>
      </c>
      <c r="R2655" s="8">
        <f>IFERROR(RIGHT(tests_4[[#This Row],[ f1-score-2]],LEN(tests_4[[#This Row],[ f1-score-2]])-2)/10^(LEN(tests_4[[#This Row],[ f1-score-2]])-2),"")</f>
        <v>0.27653629648108002</v>
      </c>
      <c r="S2655" s="9">
        <f t="shared" si="41"/>
        <v>-5.0138670398403029E-4</v>
      </c>
    </row>
    <row r="2656" spans="1:19" x14ac:dyDescent="0.35">
      <c r="A2656" t="s">
        <v>3</v>
      </c>
      <c r="B2656" t="s">
        <v>30</v>
      </c>
      <c r="C2656">
        <v>7</v>
      </c>
      <c r="D2656">
        <v>9</v>
      </c>
      <c r="E2656">
        <v>10</v>
      </c>
      <c r="F2656">
        <v>10416</v>
      </c>
      <c r="G2656">
        <v>2604</v>
      </c>
      <c r="H2656" t="s">
        <v>9040</v>
      </c>
      <c r="I2656" t="s">
        <v>17125</v>
      </c>
      <c r="J2656" t="s">
        <v>17126</v>
      </c>
      <c r="K2656" t="s">
        <v>17127</v>
      </c>
      <c r="L2656" t="s">
        <v>17128</v>
      </c>
      <c r="N2656" s="8">
        <f>IFERROR(RIGHT(tests_4[[#This Row],[ accuracy]],LEN(tests_4[[#This Row],[ accuracy]])-2)/10^(LEN(tests_4[[#This Row],[ accuracy]])-2),"")</f>
        <v>0.90860215053763405</v>
      </c>
      <c r="O2656" s="8">
        <f>IFERROR(RIGHT(tests_4[[#This Row],[ precision]],LEN(tests_4[[#This Row],[ precision]])-2)/10^(LEN(tests_4[[#This Row],[ precision]])-2),"")</f>
        <v>0.382361812834627</v>
      </c>
      <c r="P2656" s="8">
        <f>IFERROR(RIGHT(tests_4[[#This Row],[ recall]],LEN(tests_4[[#This Row],[ recall]])-2)/10^(LEN(tests_4[[#This Row],[ recall]])-2),"")</f>
        <v>0.21250584385226701</v>
      </c>
      <c r="Q2656" s="8">
        <f>IFERROR(RIGHT(tests_4[[#This Row],[ f1-score]],LEN(tests_4[[#This Row],[ f1-score]])-2)/10^(LEN(tests_4[[#This Row],[ f1-score]])-2),"")</f>
        <v>0.271748620772367</v>
      </c>
      <c r="R2656" s="8">
        <f>IFERROR(RIGHT(tests_4[[#This Row],[ f1-score-2]],LEN(tests_4[[#This Row],[ f1-score-2]])-2)/10^(LEN(tests_4[[#This Row],[ f1-score-2]])-2),"")</f>
        <v>0.27318385452605898</v>
      </c>
      <c r="S2656" s="9">
        <f t="shared" si="41"/>
        <v>-1.4352337536919779E-3</v>
      </c>
    </row>
    <row r="2657" spans="1:19" x14ac:dyDescent="0.35">
      <c r="A2657" t="s">
        <v>3</v>
      </c>
      <c r="B2657" t="s">
        <v>30</v>
      </c>
      <c r="C2657">
        <v>7</v>
      </c>
      <c r="D2657">
        <v>9</v>
      </c>
      <c r="E2657">
        <v>11</v>
      </c>
      <c r="F2657">
        <v>10416</v>
      </c>
      <c r="G2657">
        <v>2604</v>
      </c>
      <c r="H2657" t="s">
        <v>17129</v>
      </c>
      <c r="I2657" t="s">
        <v>17130</v>
      </c>
      <c r="J2657" t="s">
        <v>17131</v>
      </c>
      <c r="K2657" t="s">
        <v>17132</v>
      </c>
      <c r="L2657" t="s">
        <v>17133</v>
      </c>
      <c r="N2657" s="8">
        <f>IFERROR(RIGHT(tests_4[[#This Row],[ accuracy]],LEN(tests_4[[#This Row],[ accuracy]])-2)/10^(LEN(tests_4[[#This Row],[ accuracy]])-2),"")</f>
        <v>0.91167434715821805</v>
      </c>
      <c r="O2657" s="8">
        <f>IFERROR(RIGHT(tests_4[[#This Row],[ precision]],LEN(tests_4[[#This Row],[ precision]])-2)/10^(LEN(tests_4[[#This Row],[ precision]])-2),"")</f>
        <v>0.41012572205232706</v>
      </c>
      <c r="P2657" s="8">
        <f>IFERROR(RIGHT(tests_4[[#This Row],[ recall]],LEN(tests_4[[#This Row],[ recall]])-2)/10^(LEN(tests_4[[#This Row],[ recall]])-2),"")</f>
        <v>0.240532959326788</v>
      </c>
      <c r="Q2657" s="8">
        <f>IFERROR(RIGHT(tests_4[[#This Row],[ f1-score]],LEN(tests_4[[#This Row],[ f1-score]])-2)/10^(LEN(tests_4[[#This Row],[ f1-score]])-2),"")</f>
        <v>0.303227304388205</v>
      </c>
      <c r="R2657" s="8">
        <f>IFERROR(RIGHT(tests_4[[#This Row],[ f1-score-2]],LEN(tests_4[[#This Row],[ f1-score-2]])-2)/10^(LEN(tests_4[[#This Row],[ f1-score-2]])-2),"")</f>
        <v>0.30322734928300399</v>
      </c>
      <c r="S2657" s="9">
        <f t="shared" si="41"/>
        <v>-4.4894798989503215E-8</v>
      </c>
    </row>
    <row r="2658" spans="1:19" x14ac:dyDescent="0.35">
      <c r="A2658" t="s">
        <v>3</v>
      </c>
      <c r="B2658" t="s">
        <v>30</v>
      </c>
      <c r="C2658">
        <v>7</v>
      </c>
      <c r="D2658">
        <v>9</v>
      </c>
      <c r="E2658">
        <v>12</v>
      </c>
      <c r="F2658">
        <v>10416</v>
      </c>
      <c r="G2658">
        <v>2604</v>
      </c>
      <c r="H2658" t="s">
        <v>1638</v>
      </c>
      <c r="I2658" t="s">
        <v>17134</v>
      </c>
      <c r="J2658" t="s">
        <v>17135</v>
      </c>
      <c r="K2658" t="s">
        <v>17136</v>
      </c>
      <c r="L2658" t="s">
        <v>17137</v>
      </c>
      <c r="N2658" s="8">
        <f>IFERROR(RIGHT(tests_4[[#This Row],[ accuracy]],LEN(tests_4[[#This Row],[ accuracy]])-2)/10^(LEN(tests_4[[#This Row],[ accuracy]])-2),"")</f>
        <v>0.91417050691244195</v>
      </c>
      <c r="O2658" s="8">
        <f>IFERROR(RIGHT(tests_4[[#This Row],[ precision]],LEN(tests_4[[#This Row],[ precision]])-2)/10^(LEN(tests_4[[#This Row],[ precision]])-2),"")</f>
        <v>0.43627635542168602</v>
      </c>
      <c r="P2658" s="8">
        <f>IFERROR(RIGHT(tests_4[[#This Row],[ recall]],LEN(tests_4[[#This Row],[ recall]])-2)/10^(LEN(tests_4[[#This Row],[ recall]])-2),"")</f>
        <v>0.21622253389434301</v>
      </c>
      <c r="Q2658" s="8">
        <f>IFERROR(RIGHT(tests_4[[#This Row],[ f1-score]],LEN(tests_4[[#This Row],[ f1-score]])-2)/10^(LEN(tests_4[[#This Row],[ f1-score]])-2),"")</f>
        <v>0.288363689227638</v>
      </c>
      <c r="R2658" s="8">
        <f>IFERROR(RIGHT(tests_4[[#This Row],[ f1-score-2]],LEN(tests_4[[#This Row],[ f1-score-2]])-2)/10^(LEN(tests_4[[#This Row],[ f1-score-2]])-2),"")</f>
        <v>0.28914310994873499</v>
      </c>
      <c r="S2658" s="9">
        <f t="shared" si="41"/>
        <v>-7.7942072109699057E-4</v>
      </c>
    </row>
    <row r="2659" spans="1:19" x14ac:dyDescent="0.35">
      <c r="A2659" t="s">
        <v>3</v>
      </c>
      <c r="B2659" t="s">
        <v>30</v>
      </c>
      <c r="C2659">
        <v>7</v>
      </c>
      <c r="D2659">
        <v>9</v>
      </c>
      <c r="E2659">
        <v>13</v>
      </c>
      <c r="F2659">
        <v>10416</v>
      </c>
      <c r="G2659">
        <v>2604</v>
      </c>
      <c r="H2659" t="s">
        <v>1633</v>
      </c>
      <c r="I2659" t="s">
        <v>17138</v>
      </c>
      <c r="J2659" t="s">
        <v>17139</v>
      </c>
      <c r="K2659" t="s">
        <v>17140</v>
      </c>
      <c r="L2659" t="s">
        <v>17141</v>
      </c>
      <c r="N2659" s="8">
        <f>IFERROR(RIGHT(tests_4[[#This Row],[ accuracy]],LEN(tests_4[[#This Row],[ accuracy]])-2)/10^(LEN(tests_4[[#This Row],[ accuracy]])-2),"")</f>
        <v>0.90956221198156595</v>
      </c>
      <c r="O2659" s="8">
        <f>IFERROR(RIGHT(tests_4[[#This Row],[ precision]],LEN(tests_4[[#This Row],[ precision]])-2)/10^(LEN(tests_4[[#This Row],[ precision]])-2),"")</f>
        <v>0.36816305469556199</v>
      </c>
      <c r="P2659" s="8">
        <f>IFERROR(RIGHT(tests_4[[#This Row],[ recall]],LEN(tests_4[[#This Row],[ recall]])-2)/10^(LEN(tests_4[[#This Row],[ recall]])-2),"")</f>
        <v>0.174520804114072</v>
      </c>
      <c r="Q2659" s="8">
        <f>IFERROR(RIGHT(tests_4[[#This Row],[ f1-score]],LEN(tests_4[[#This Row],[ f1-score]])-2)/10^(LEN(tests_4[[#This Row],[ f1-score]])-2),"")</f>
        <v>0.23670943104779801</v>
      </c>
      <c r="R2659" s="8">
        <f>IFERROR(RIGHT(tests_4[[#This Row],[ f1-score-2]],LEN(tests_4[[#This Row],[ f1-score-2]])-2)/10^(LEN(tests_4[[#This Row],[ f1-score-2]])-2),"")</f>
        <v>0.236793895036783</v>
      </c>
      <c r="S2659" s="9">
        <f t="shared" si="41"/>
        <v>-8.4463988984984084E-5</v>
      </c>
    </row>
    <row r="2660" spans="1:19" x14ac:dyDescent="0.35">
      <c r="A2660" t="s">
        <v>3</v>
      </c>
      <c r="B2660" t="s">
        <v>30</v>
      </c>
      <c r="C2660">
        <v>7</v>
      </c>
      <c r="D2660">
        <v>9</v>
      </c>
      <c r="E2660">
        <v>14</v>
      </c>
      <c r="F2660">
        <v>10416</v>
      </c>
      <c r="G2660">
        <v>2604</v>
      </c>
      <c r="H2660" t="s">
        <v>2486</v>
      </c>
      <c r="I2660" t="s">
        <v>17142</v>
      </c>
      <c r="J2660" t="s">
        <v>17143</v>
      </c>
      <c r="K2660" t="s">
        <v>17144</v>
      </c>
      <c r="L2660" t="s">
        <v>17145</v>
      </c>
      <c r="N2660" s="8">
        <f>IFERROR(RIGHT(tests_4[[#This Row],[ accuracy]],LEN(tests_4[[#This Row],[ accuracy]])-2)/10^(LEN(tests_4[[#This Row],[ accuracy]])-2),"")</f>
        <v>0.91513056835637396</v>
      </c>
      <c r="O2660" s="8">
        <f>IFERROR(RIGHT(tests_4[[#This Row],[ precision]],LEN(tests_4[[#This Row],[ precision]])-2)/10^(LEN(tests_4[[#This Row],[ precision]])-2),"")</f>
        <v>0.435915282887541</v>
      </c>
      <c r="P2660" s="8">
        <f>IFERROR(RIGHT(tests_4[[#This Row],[ recall]],LEN(tests_4[[#This Row],[ recall]])-2)/10^(LEN(tests_4[[#This Row],[ recall]])-2),"")</f>
        <v>0.21126497442962799</v>
      </c>
      <c r="Q2660" s="8">
        <f>IFERROR(RIGHT(tests_4[[#This Row],[ f1-score]],LEN(tests_4[[#This Row],[ f1-score]])-2)/10^(LEN(tests_4[[#This Row],[ f1-score]])-2),"")</f>
        <v>0.28457920162725597</v>
      </c>
      <c r="R2660" s="8">
        <f>IFERROR(RIGHT(tests_4[[#This Row],[ f1-score-2]],LEN(tests_4[[#This Row],[ f1-score-2]])-2)/10^(LEN(tests_4[[#This Row],[ f1-score-2]])-2),"")</f>
        <v>0.28459963063300803</v>
      </c>
      <c r="S2660" s="9">
        <f t="shared" si="41"/>
        <v>-2.0429005752053975E-5</v>
      </c>
    </row>
    <row r="2661" spans="1:19" x14ac:dyDescent="0.35">
      <c r="A2661" t="s">
        <v>3</v>
      </c>
      <c r="B2661" t="s">
        <v>30</v>
      </c>
      <c r="C2661">
        <v>7</v>
      </c>
      <c r="D2661">
        <v>9</v>
      </c>
      <c r="E2661">
        <v>15</v>
      </c>
      <c r="F2661">
        <v>10416</v>
      </c>
      <c r="G2661">
        <v>2604</v>
      </c>
      <c r="H2661" t="s">
        <v>2683</v>
      </c>
      <c r="I2661" t="s">
        <v>17146</v>
      </c>
      <c r="J2661" t="s">
        <v>17147</v>
      </c>
      <c r="K2661" t="s">
        <v>17148</v>
      </c>
      <c r="L2661" t="s">
        <v>17149</v>
      </c>
      <c r="N2661" s="8">
        <f>IFERROR(RIGHT(tests_4[[#This Row],[ accuracy]],LEN(tests_4[[#This Row],[ accuracy]])-2)/10^(LEN(tests_4[[#This Row],[ accuracy]])-2),"")</f>
        <v>0.91148233486943098</v>
      </c>
      <c r="O2661" s="8">
        <f>IFERROR(RIGHT(tests_4[[#This Row],[ precision]],LEN(tests_4[[#This Row],[ precision]])-2)/10^(LEN(tests_4[[#This Row],[ precision]])-2),"")</f>
        <v>0.40784054133568598</v>
      </c>
      <c r="P2661" s="8">
        <f>IFERROR(RIGHT(tests_4[[#This Row],[ recall]],LEN(tests_4[[#This Row],[ recall]])-2)/10^(LEN(tests_4[[#This Row],[ recall]])-2),"")</f>
        <v>0.229329973870847</v>
      </c>
      <c r="Q2661" s="8">
        <f>IFERROR(RIGHT(tests_4[[#This Row],[ f1-score]],LEN(tests_4[[#This Row],[ f1-score]])-2)/10^(LEN(tests_4[[#This Row],[ f1-score]])-2),"")</f>
        <v>0.29352806414662003</v>
      </c>
      <c r="R2661" s="8">
        <f>IFERROR(RIGHT(tests_4[[#This Row],[ f1-score-2]],LEN(tests_4[[#This Row],[ f1-score-2]])-2)/10^(LEN(tests_4[[#This Row],[ f1-score-2]])-2),"")</f>
        <v>0.29357937461267503</v>
      </c>
      <c r="S2661" s="9">
        <f t="shared" si="41"/>
        <v>-5.1310466054999004E-5</v>
      </c>
    </row>
    <row r="2662" spans="1:19" x14ac:dyDescent="0.35">
      <c r="A2662" t="s">
        <v>3</v>
      </c>
      <c r="B2662" t="s">
        <v>30</v>
      </c>
      <c r="C2662">
        <v>7</v>
      </c>
      <c r="D2662">
        <v>9</v>
      </c>
      <c r="E2662">
        <v>16</v>
      </c>
      <c r="F2662">
        <v>10416</v>
      </c>
      <c r="G2662">
        <v>2604</v>
      </c>
      <c r="H2662" t="s">
        <v>2724</v>
      </c>
      <c r="I2662" t="s">
        <v>17150</v>
      </c>
      <c r="J2662" t="s">
        <v>17151</v>
      </c>
      <c r="K2662" t="s">
        <v>17152</v>
      </c>
      <c r="L2662" t="s">
        <v>17153</v>
      </c>
      <c r="N2662" s="8">
        <f>IFERROR(RIGHT(tests_4[[#This Row],[ accuracy]],LEN(tests_4[[#This Row],[ accuracy]])-2)/10^(LEN(tests_4[[#This Row],[ accuracy]])-2),"")</f>
        <v>0.91378648233486903</v>
      </c>
      <c r="O2662" s="8">
        <f>IFERROR(RIGHT(tests_4[[#This Row],[ precision]],LEN(tests_4[[#This Row],[ precision]])-2)/10^(LEN(tests_4[[#This Row],[ precision]])-2),"")</f>
        <v>0.42363883847549899</v>
      </c>
      <c r="P2662" s="8">
        <f>IFERROR(RIGHT(tests_4[[#This Row],[ recall]],LEN(tests_4[[#This Row],[ recall]])-2)/10^(LEN(tests_4[[#This Row],[ recall]])-2),"")</f>
        <v>0.214635340186</v>
      </c>
      <c r="Q2662" s="8">
        <f>IFERROR(RIGHT(tests_4[[#This Row],[ f1-score]],LEN(tests_4[[#This Row],[ f1-score]])-2)/10^(LEN(tests_4[[#This Row],[ f1-score]])-2),"")</f>
        <v>0.28491356301071702</v>
      </c>
      <c r="R2662" s="8">
        <f>IFERROR(RIGHT(tests_4[[#This Row],[ f1-score-2]],LEN(tests_4[[#This Row],[ f1-score-2]])-2)/10^(LEN(tests_4[[#This Row],[ f1-score-2]])-2),"")</f>
        <v>0.28491789031125198</v>
      </c>
      <c r="S2662" s="9">
        <f t="shared" si="41"/>
        <v>-4.3273005349564464E-6</v>
      </c>
    </row>
    <row r="2663" spans="1:19" x14ac:dyDescent="0.35">
      <c r="A2663" t="s">
        <v>3</v>
      </c>
      <c r="B2663" t="s">
        <v>30</v>
      </c>
      <c r="C2663">
        <v>7</v>
      </c>
      <c r="D2663">
        <v>9</v>
      </c>
      <c r="E2663">
        <v>17</v>
      </c>
      <c r="F2663">
        <v>10416</v>
      </c>
      <c r="G2663">
        <v>2604</v>
      </c>
      <c r="H2663" t="s">
        <v>2805</v>
      </c>
      <c r="I2663" t="s">
        <v>17154</v>
      </c>
      <c r="J2663" t="s">
        <v>17155</v>
      </c>
      <c r="K2663" t="s">
        <v>17156</v>
      </c>
      <c r="L2663" t="s">
        <v>17157</v>
      </c>
      <c r="N2663" s="8">
        <f>IFERROR(RIGHT(tests_4[[#This Row],[ accuracy]],LEN(tests_4[[#This Row],[ accuracy]])-2)/10^(LEN(tests_4[[#This Row],[ accuracy]])-2),"")</f>
        <v>0.91167434715821805</v>
      </c>
      <c r="O2663" s="8">
        <f>IFERROR(RIGHT(tests_4[[#This Row],[ precision]],LEN(tests_4[[#This Row],[ precision]])-2)/10^(LEN(tests_4[[#This Row],[ precision]])-2),"")</f>
        <v>0.41205902306648495</v>
      </c>
      <c r="P2663" s="8">
        <f>IFERROR(RIGHT(tests_4[[#This Row],[ recall]],LEN(tests_4[[#This Row],[ recall]])-2)/10^(LEN(tests_4[[#This Row],[ recall]])-2),"")</f>
        <v>0.21408942710759199</v>
      </c>
      <c r="Q2663" s="8">
        <f>IFERROR(RIGHT(tests_4[[#This Row],[ f1-score]],LEN(tests_4[[#This Row],[ f1-score]])-2)/10^(LEN(tests_4[[#This Row],[ f1-score]])-2),"")</f>
        <v>0.28081534772182198</v>
      </c>
      <c r="R2663" s="8">
        <f>IFERROR(RIGHT(tests_4[[#This Row],[ f1-score-2]],LEN(tests_4[[#This Row],[ f1-score-2]])-2)/10^(LEN(tests_4[[#This Row],[ f1-score-2]])-2),"")</f>
        <v>0.28177816349554902</v>
      </c>
      <c r="S2663" s="9">
        <f t="shared" si="41"/>
        <v>-9.6281577372703264E-4</v>
      </c>
    </row>
    <row r="2664" spans="1:19" x14ac:dyDescent="0.35">
      <c r="A2664" t="s">
        <v>3</v>
      </c>
      <c r="B2664" t="s">
        <v>30</v>
      </c>
      <c r="C2664">
        <v>7</v>
      </c>
      <c r="D2664">
        <v>9</v>
      </c>
      <c r="E2664">
        <v>18</v>
      </c>
      <c r="F2664">
        <v>10416</v>
      </c>
      <c r="G2664">
        <v>2604</v>
      </c>
      <c r="H2664" t="s">
        <v>1628</v>
      </c>
      <c r="I2664" t="s">
        <v>17158</v>
      </c>
      <c r="J2664" t="s">
        <v>17159</v>
      </c>
      <c r="K2664" t="s">
        <v>17160</v>
      </c>
      <c r="L2664" t="s">
        <v>17161</v>
      </c>
      <c r="N2664" s="8">
        <f>IFERROR(RIGHT(tests_4[[#This Row],[ accuracy]],LEN(tests_4[[#This Row],[ accuracy]])-2)/10^(LEN(tests_4[[#This Row],[ accuracy]])-2),"")</f>
        <v>0.91378648233486903</v>
      </c>
      <c r="O2664" s="8">
        <f>IFERROR(RIGHT(tests_4[[#This Row],[ precision]],LEN(tests_4[[#This Row],[ precision]])-2)/10^(LEN(tests_4[[#This Row],[ precision]])-2),"")</f>
        <v>0.44381875327396503</v>
      </c>
      <c r="P2664" s="8">
        <f>IFERROR(RIGHT(tests_4[[#This Row],[ recall]],LEN(tests_4[[#This Row],[ recall]])-2)/10^(LEN(tests_4[[#This Row],[ recall]])-2),"")</f>
        <v>0.225898778359511</v>
      </c>
      <c r="Q2664" s="8">
        <f>IFERROR(RIGHT(tests_4[[#This Row],[ f1-score]],LEN(tests_4[[#This Row],[ f1-score]])-2)/10^(LEN(tests_4[[#This Row],[ f1-score]])-2),"")</f>
        <v>0.297430174337938</v>
      </c>
      <c r="R2664" s="8">
        <f>IFERROR(RIGHT(tests_4[[#This Row],[ f1-score-2]],LEN(tests_4[[#This Row],[ f1-score-2]])-2)/10^(LEN(tests_4[[#This Row],[ f1-score-2]])-2),"")</f>
        <v>0.29940417994761198</v>
      </c>
      <c r="S2664" s="9">
        <f t="shared" si="41"/>
        <v>-1.9740056096739789E-3</v>
      </c>
    </row>
    <row r="2665" spans="1:19" x14ac:dyDescent="0.35">
      <c r="A2665" t="s">
        <v>3</v>
      </c>
      <c r="B2665" t="s">
        <v>30</v>
      </c>
      <c r="C2665">
        <v>7</v>
      </c>
      <c r="D2665">
        <v>9</v>
      </c>
      <c r="E2665">
        <v>19</v>
      </c>
      <c r="F2665">
        <v>10416</v>
      </c>
      <c r="G2665">
        <v>2604</v>
      </c>
      <c r="H2665" t="s">
        <v>1492</v>
      </c>
      <c r="I2665" t="s">
        <v>17162</v>
      </c>
      <c r="J2665" t="s">
        <v>17163</v>
      </c>
      <c r="K2665" t="s">
        <v>17164</v>
      </c>
      <c r="L2665" t="s">
        <v>17165</v>
      </c>
      <c r="N2665" s="8">
        <f>IFERROR(RIGHT(tests_4[[#This Row],[ accuracy]],LEN(tests_4[[#This Row],[ accuracy]])-2)/10^(LEN(tests_4[[#This Row],[ accuracy]])-2),"")</f>
        <v>0.91013824884792605</v>
      </c>
      <c r="O2665" s="8">
        <f>IFERROR(RIGHT(tests_4[[#This Row],[ precision]],LEN(tests_4[[#This Row],[ precision]])-2)/10^(LEN(tests_4[[#This Row],[ precision]])-2),"")</f>
        <v>0.42039618488628</v>
      </c>
      <c r="P2665" s="8">
        <f>IFERROR(RIGHT(tests_4[[#This Row],[ recall]],LEN(tests_4[[#This Row],[ recall]])-2)/10^(LEN(tests_4[[#This Row],[ recall]])-2),"")</f>
        <v>0.2578125</v>
      </c>
      <c r="Q2665" s="8">
        <f>IFERROR(RIGHT(tests_4[[#This Row],[ f1-score]],LEN(tests_4[[#This Row],[ f1-score]])-2)/10^(LEN(tests_4[[#This Row],[ f1-score]])-2),"")</f>
        <v>0.31563411462908902</v>
      </c>
      <c r="R2665" s="8">
        <f>IFERROR(RIGHT(tests_4[[#This Row],[ f1-score-2]],LEN(tests_4[[#This Row],[ f1-score-2]])-2)/10^(LEN(tests_4[[#This Row],[ f1-score-2]])-2),"")</f>
        <v>0.31961664258005601</v>
      </c>
      <c r="S2665" s="9">
        <f t="shared" si="41"/>
        <v>-3.9825279509669853E-3</v>
      </c>
    </row>
    <row r="2666" spans="1:19" x14ac:dyDescent="0.35">
      <c r="A2666" t="s">
        <v>3</v>
      </c>
      <c r="B2666" t="s">
        <v>30</v>
      </c>
      <c r="C2666">
        <v>7</v>
      </c>
      <c r="D2666">
        <v>9</v>
      </c>
      <c r="E2666">
        <v>20</v>
      </c>
      <c r="F2666">
        <v>10416</v>
      </c>
      <c r="G2666">
        <v>2604</v>
      </c>
      <c r="H2666" t="s">
        <v>7596</v>
      </c>
      <c r="I2666" t="s">
        <v>17166</v>
      </c>
      <c r="J2666" t="s">
        <v>17167</v>
      </c>
      <c r="K2666" t="s">
        <v>17168</v>
      </c>
      <c r="L2666" t="s">
        <v>17169</v>
      </c>
      <c r="N2666" s="8">
        <f>IFERROR(RIGHT(tests_4[[#This Row],[ accuracy]],LEN(tests_4[[#This Row],[ accuracy]])-2)/10^(LEN(tests_4[[#This Row],[ accuracy]])-2),"")</f>
        <v>0.91589861751152002</v>
      </c>
      <c r="O2666" s="8">
        <f>IFERROR(RIGHT(tests_4[[#This Row],[ precision]],LEN(tests_4[[#This Row],[ precision]])-2)/10^(LEN(tests_4[[#This Row],[ precision]])-2),"")</f>
        <v>0.46699134199134096</v>
      </c>
      <c r="P2666" s="8">
        <f>IFERROR(RIGHT(tests_4[[#This Row],[ recall]],LEN(tests_4[[#This Row],[ recall]])-2)/10^(LEN(tests_4[[#This Row],[ recall]])-2),"")</f>
        <v>0.257138874044471</v>
      </c>
      <c r="Q2666" s="8">
        <f>IFERROR(RIGHT(tests_4[[#This Row],[ f1-score]],LEN(tests_4[[#This Row],[ f1-score]])-2)/10^(LEN(tests_4[[#This Row],[ f1-score]])-2),"")</f>
        <v>0.32764845014315902</v>
      </c>
      <c r="R2666" s="8">
        <f>IFERROR(RIGHT(tests_4[[#This Row],[ f1-score-2]],LEN(tests_4[[#This Row],[ f1-score-2]])-2)/10^(LEN(tests_4[[#This Row],[ f1-score-2]])-2),"")</f>
        <v>0.331657553321132</v>
      </c>
      <c r="S2666" s="9">
        <f t="shared" si="41"/>
        <v>-4.0091031779729835E-3</v>
      </c>
    </row>
    <row r="2667" spans="1:19" x14ac:dyDescent="0.35">
      <c r="A2667" t="s">
        <v>3</v>
      </c>
      <c r="B2667" t="s">
        <v>30</v>
      </c>
      <c r="C2667">
        <v>7</v>
      </c>
      <c r="D2667">
        <v>9</v>
      </c>
      <c r="E2667">
        <v>21</v>
      </c>
      <c r="F2667">
        <v>10416</v>
      </c>
      <c r="G2667">
        <v>2604</v>
      </c>
      <c r="H2667" t="s">
        <v>1541</v>
      </c>
      <c r="I2667" t="s">
        <v>17170</v>
      </c>
      <c r="J2667" t="s">
        <v>17171</v>
      </c>
      <c r="K2667" t="s">
        <v>17172</v>
      </c>
      <c r="L2667" t="s">
        <v>17173</v>
      </c>
      <c r="N2667" s="8">
        <f>IFERROR(RIGHT(tests_4[[#This Row],[ accuracy]],LEN(tests_4[[#This Row],[ accuracy]])-2)/10^(LEN(tests_4[[#This Row],[ accuracy]])-2),"")</f>
        <v>0.913402457757296</v>
      </c>
      <c r="O2667" s="8">
        <f>IFERROR(RIGHT(tests_4[[#This Row],[ precision]],LEN(tests_4[[#This Row],[ precision]])-2)/10^(LEN(tests_4[[#This Row],[ precision]])-2),"")</f>
        <v>0.42731664470794894</v>
      </c>
      <c r="P2667" s="8">
        <f>IFERROR(RIGHT(tests_4[[#This Row],[ recall]],LEN(tests_4[[#This Row],[ recall]])-2)/10^(LEN(tests_4[[#This Row],[ recall]])-2),"")</f>
        <v>0.24144380677989699</v>
      </c>
      <c r="Q2667" s="8">
        <f>IFERROR(RIGHT(tests_4[[#This Row],[ f1-score]],LEN(tests_4[[#This Row],[ f1-score]])-2)/10^(LEN(tests_4[[#This Row],[ f1-score]])-2),"")</f>
        <v>0.30792509391720102</v>
      </c>
      <c r="R2667" s="8">
        <f>IFERROR(RIGHT(tests_4[[#This Row],[ f1-score-2]],LEN(tests_4[[#This Row],[ f1-score-2]])-2)/10^(LEN(tests_4[[#This Row],[ f1-score-2]])-2),"")</f>
        <v>0.30854981681157301</v>
      </c>
      <c r="S2667" s="9">
        <f t="shared" si="41"/>
        <v>-6.2472289437198736E-4</v>
      </c>
    </row>
    <row r="2668" spans="1:19" x14ac:dyDescent="0.35">
      <c r="A2668" t="s">
        <v>3</v>
      </c>
      <c r="B2668" t="s">
        <v>30</v>
      </c>
      <c r="C2668">
        <v>7</v>
      </c>
      <c r="D2668">
        <v>9</v>
      </c>
      <c r="E2668">
        <v>22</v>
      </c>
      <c r="F2668">
        <v>10416</v>
      </c>
      <c r="G2668">
        <v>2604</v>
      </c>
      <c r="H2668" t="s">
        <v>1789</v>
      </c>
      <c r="I2668" t="s">
        <v>17174</v>
      </c>
      <c r="J2668" t="s">
        <v>17175</v>
      </c>
      <c r="K2668" t="s">
        <v>17176</v>
      </c>
      <c r="L2668" t="s">
        <v>17177</v>
      </c>
      <c r="N2668" s="8">
        <f>IFERROR(RIGHT(tests_4[[#This Row],[ accuracy]],LEN(tests_4[[#This Row],[ accuracy]])-2)/10^(LEN(tests_4[[#This Row],[ accuracy]])-2),"")</f>
        <v>0.90917818740399303</v>
      </c>
      <c r="O2668" s="8">
        <f>IFERROR(RIGHT(tests_4[[#This Row],[ precision]],LEN(tests_4[[#This Row],[ precision]])-2)/10^(LEN(tests_4[[#This Row],[ precision]])-2),"")</f>
        <v>0.38893356427069098</v>
      </c>
      <c r="P2668" s="8">
        <f>IFERROR(RIGHT(tests_4[[#This Row],[ recall]],LEN(tests_4[[#This Row],[ recall]])-2)/10^(LEN(tests_4[[#This Row],[ recall]])-2),"")</f>
        <v>0.23835358628220901</v>
      </c>
      <c r="Q2668" s="8">
        <f>IFERROR(RIGHT(tests_4[[#This Row],[ f1-score]],LEN(tests_4[[#This Row],[ f1-score]])-2)/10^(LEN(tests_4[[#This Row],[ f1-score]])-2),"")</f>
        <v>0.29556984637370398</v>
      </c>
      <c r="R2668" s="8">
        <f>IFERROR(RIGHT(tests_4[[#This Row],[ f1-score-2]],LEN(tests_4[[#This Row],[ f1-score-2]])-2)/10^(LEN(tests_4[[#This Row],[ f1-score-2]])-2),"")</f>
        <v>0.29557024972608098</v>
      </c>
      <c r="S2668" s="9">
        <f t="shared" si="41"/>
        <v>-4.0335237699862247E-7</v>
      </c>
    </row>
    <row r="2669" spans="1:19" x14ac:dyDescent="0.35">
      <c r="A2669" t="s">
        <v>3</v>
      </c>
      <c r="B2669" t="s">
        <v>30</v>
      </c>
      <c r="C2669">
        <v>7</v>
      </c>
      <c r="D2669">
        <v>9</v>
      </c>
      <c r="E2669">
        <v>23</v>
      </c>
      <c r="F2669">
        <v>10416</v>
      </c>
      <c r="G2669">
        <v>2604</v>
      </c>
      <c r="H2669" t="s">
        <v>1408</v>
      </c>
      <c r="I2669" t="s">
        <v>17178</v>
      </c>
      <c r="J2669" t="s">
        <v>17179</v>
      </c>
      <c r="K2669" t="s">
        <v>17180</v>
      </c>
      <c r="L2669" t="s">
        <v>17181</v>
      </c>
      <c r="N2669" s="8">
        <f>IFERROR(RIGHT(tests_4[[#This Row],[ accuracy]],LEN(tests_4[[#This Row],[ accuracy]])-2)/10^(LEN(tests_4[[#This Row],[ accuracy]])-2),"")</f>
        <v>0.90456989247311803</v>
      </c>
      <c r="O2669" s="8">
        <f>IFERROR(RIGHT(tests_4[[#This Row],[ precision]],LEN(tests_4[[#This Row],[ precision]])-2)/10^(LEN(tests_4[[#This Row],[ precision]])-2),"")</f>
        <v>0.35505263157894701</v>
      </c>
      <c r="P2669" s="8">
        <f>IFERROR(RIGHT(tests_4[[#This Row],[ recall]],LEN(tests_4[[#This Row],[ recall]])-2)/10^(LEN(tests_4[[#This Row],[ recall]])-2),"")</f>
        <v>0.235762912707079</v>
      </c>
      <c r="Q2669" s="8">
        <f>IFERROR(RIGHT(tests_4[[#This Row],[ f1-score]],LEN(tests_4[[#This Row],[ f1-score]])-2)/10^(LEN(tests_4[[#This Row],[ f1-score]])-2),"")</f>
        <v>0.28332075471698098</v>
      </c>
      <c r="R2669" s="8">
        <f>IFERROR(RIGHT(tests_4[[#This Row],[ f1-score-2]],LEN(tests_4[[#This Row],[ f1-score-2]])-2)/10^(LEN(tests_4[[#This Row],[ f1-score-2]])-2),"")</f>
        <v>0.28336506510343601</v>
      </c>
      <c r="S2669" s="9">
        <f t="shared" si="41"/>
        <v>-4.4310386455026496E-5</v>
      </c>
    </row>
    <row r="2670" spans="1:19" x14ac:dyDescent="0.35">
      <c r="A2670" t="s">
        <v>3</v>
      </c>
      <c r="B2670" t="s">
        <v>30</v>
      </c>
      <c r="C2670">
        <v>9</v>
      </c>
      <c r="D2670">
        <v>9</v>
      </c>
      <c r="E2670">
        <v>1</v>
      </c>
      <c r="F2670">
        <v>10416</v>
      </c>
      <c r="G2670">
        <v>2604</v>
      </c>
      <c r="H2670" t="s">
        <v>8414</v>
      </c>
      <c r="I2670" t="s">
        <v>17182</v>
      </c>
      <c r="J2670" t="s">
        <v>17183</v>
      </c>
      <c r="K2670" t="s">
        <v>17184</v>
      </c>
      <c r="L2670" t="s">
        <v>17185</v>
      </c>
      <c r="N2670" s="8">
        <f>IFERROR(RIGHT(tests_4[[#This Row],[ accuracy]],LEN(tests_4[[#This Row],[ accuracy]])-2)/10^(LEN(tests_4[[#This Row],[ accuracy]])-2),"")</f>
        <v>0.92914746543778803</v>
      </c>
      <c r="O2670" s="8">
        <f>IFERROR(RIGHT(tests_4[[#This Row],[ precision]],LEN(tests_4[[#This Row],[ precision]])-2)/10^(LEN(tests_4[[#This Row],[ precision]])-2),"")</f>
        <v>0.41402071241606903</v>
      </c>
      <c r="P2670" s="8">
        <f>IFERROR(RIGHT(tests_4[[#This Row],[ recall]],LEN(tests_4[[#This Row],[ recall]])-2)/10^(LEN(tests_4[[#This Row],[ recall]])-2),"")</f>
        <v>0.232205513784461</v>
      </c>
      <c r="Q2670" s="8">
        <f>IFERROR(RIGHT(tests_4[[#This Row],[ f1-score]],LEN(tests_4[[#This Row],[ f1-score]])-2)/10^(LEN(tests_4[[#This Row],[ f1-score]])-2),"")</f>
        <v>0.297338972596704</v>
      </c>
      <c r="R2670" s="8">
        <f>IFERROR(RIGHT(tests_4[[#This Row],[ f1-score-2]],LEN(tests_4[[#This Row],[ f1-score-2]])-2)/10^(LEN(tests_4[[#This Row],[ f1-score-2]])-2),"")</f>
        <v>0.29753633741924101</v>
      </c>
      <c r="S2670" s="9">
        <f t="shared" si="41"/>
        <v>-1.9736482253701615E-4</v>
      </c>
    </row>
    <row r="2671" spans="1:19" x14ac:dyDescent="0.35">
      <c r="A2671" t="s">
        <v>3</v>
      </c>
      <c r="B2671" t="s">
        <v>30</v>
      </c>
      <c r="C2671">
        <v>9</v>
      </c>
      <c r="D2671">
        <v>9</v>
      </c>
      <c r="E2671">
        <v>2</v>
      </c>
      <c r="F2671">
        <v>10416</v>
      </c>
      <c r="G2671">
        <v>2604</v>
      </c>
      <c r="H2671" t="s">
        <v>11309</v>
      </c>
      <c r="I2671" t="s">
        <v>17186</v>
      </c>
      <c r="J2671" t="s">
        <v>17187</v>
      </c>
      <c r="K2671" t="s">
        <v>17188</v>
      </c>
      <c r="L2671" t="s">
        <v>17189</v>
      </c>
      <c r="N2671" s="8">
        <f>IFERROR(RIGHT(tests_4[[#This Row],[ accuracy]],LEN(tests_4[[#This Row],[ accuracy]])-2)/10^(LEN(tests_4[[#This Row],[ accuracy]])-2),"")</f>
        <v>0.92473118279569899</v>
      </c>
      <c r="O2671" s="8">
        <f>IFERROR(RIGHT(tests_4[[#This Row],[ precision]],LEN(tests_4[[#This Row],[ precision]])-2)/10^(LEN(tests_4[[#This Row],[ precision]])-2),"")</f>
        <v>0.36730019493177302</v>
      </c>
      <c r="P2671" s="8">
        <f>IFERROR(RIGHT(tests_4[[#This Row],[ recall]],LEN(tests_4[[#This Row],[ recall]])-2)/10^(LEN(tests_4[[#This Row],[ recall]])-2),"")</f>
        <v>0.221679197994987</v>
      </c>
      <c r="Q2671" s="8">
        <f>IFERROR(RIGHT(tests_4[[#This Row],[ f1-score]],LEN(tests_4[[#This Row],[ f1-score]])-2)/10^(LEN(tests_4[[#This Row],[ f1-score]])-2),"")</f>
        <v>0.27409700722394198</v>
      </c>
      <c r="R2671" s="8">
        <f>IFERROR(RIGHT(tests_4[[#This Row],[ f1-score-2]],LEN(tests_4[[#This Row],[ f1-score-2]])-2)/10^(LEN(tests_4[[#This Row],[ f1-score-2]])-2),"")</f>
        <v>0.27648781473073702</v>
      </c>
      <c r="S2671" s="9">
        <f t="shared" si="41"/>
        <v>-2.3908075067950452E-3</v>
      </c>
    </row>
    <row r="2672" spans="1:19" x14ac:dyDescent="0.35">
      <c r="A2672" t="s">
        <v>3</v>
      </c>
      <c r="B2672" t="s">
        <v>30</v>
      </c>
      <c r="C2672">
        <v>9</v>
      </c>
      <c r="D2672">
        <v>9</v>
      </c>
      <c r="E2672">
        <v>3</v>
      </c>
      <c r="F2672">
        <v>10416</v>
      </c>
      <c r="G2672">
        <v>2604</v>
      </c>
      <c r="H2672" t="s">
        <v>9152</v>
      </c>
      <c r="I2672" t="s">
        <v>17190</v>
      </c>
      <c r="J2672" t="s">
        <v>17191</v>
      </c>
      <c r="K2672" t="s">
        <v>17192</v>
      </c>
      <c r="L2672" t="s">
        <v>17193</v>
      </c>
      <c r="N2672" s="8">
        <f>IFERROR(RIGHT(tests_4[[#This Row],[ accuracy]],LEN(tests_4[[#This Row],[ accuracy]])-2)/10^(LEN(tests_4[[#This Row],[ accuracy]])-2),"")</f>
        <v>0.92857142857142805</v>
      </c>
      <c r="O2672" s="8">
        <f>IFERROR(RIGHT(tests_4[[#This Row],[ precision]],LEN(tests_4[[#This Row],[ precision]])-2)/10^(LEN(tests_4[[#This Row],[ precision]])-2),"")</f>
        <v>0.40699238009861</v>
      </c>
      <c r="P2672" s="8">
        <f>IFERROR(RIGHT(tests_4[[#This Row],[ recall]],LEN(tests_4[[#This Row],[ recall]])-2)/10^(LEN(tests_4[[#This Row],[ recall]])-2),"")</f>
        <v>0.230343716433942</v>
      </c>
      <c r="Q2672" s="8">
        <f>IFERROR(RIGHT(tests_4[[#This Row],[ f1-score]],LEN(tests_4[[#This Row],[ f1-score]])-2)/10^(LEN(tests_4[[#This Row],[ f1-score]])-2),"")</f>
        <v>0.29348475791990403</v>
      </c>
      <c r="R2672" s="8">
        <f>IFERROR(RIGHT(tests_4[[#This Row],[ f1-score-2]],LEN(tests_4[[#This Row],[ f1-score-2]])-2)/10^(LEN(tests_4[[#This Row],[ f1-score-2]])-2),"")</f>
        <v>0.29418744019756299</v>
      </c>
      <c r="S2672" s="9">
        <f t="shared" si="41"/>
        <v>-7.0268227765896141E-4</v>
      </c>
    </row>
    <row r="2673" spans="1:19" x14ac:dyDescent="0.35">
      <c r="A2673" t="s">
        <v>3</v>
      </c>
      <c r="B2673" t="s">
        <v>30</v>
      </c>
      <c r="C2673">
        <v>9</v>
      </c>
      <c r="D2673">
        <v>9</v>
      </c>
      <c r="E2673">
        <v>4</v>
      </c>
      <c r="F2673">
        <v>10416</v>
      </c>
      <c r="G2673">
        <v>2604</v>
      </c>
      <c r="H2673" t="s">
        <v>9104</v>
      </c>
      <c r="I2673" t="s">
        <v>17194</v>
      </c>
      <c r="J2673" t="s">
        <v>17195</v>
      </c>
      <c r="K2673" t="s">
        <v>17196</v>
      </c>
      <c r="L2673" t="s">
        <v>17197</v>
      </c>
      <c r="N2673" s="8">
        <f>IFERROR(RIGHT(tests_4[[#This Row],[ accuracy]],LEN(tests_4[[#This Row],[ accuracy]])-2)/10^(LEN(tests_4[[#This Row],[ accuracy]])-2),"")</f>
        <v>0.92665130568356302</v>
      </c>
      <c r="O2673" s="8">
        <f>IFERROR(RIGHT(tests_4[[#This Row],[ precision]],LEN(tests_4[[#This Row],[ precision]])-2)/10^(LEN(tests_4[[#This Row],[ precision]])-2),"")</f>
        <v>0.41336363636363599</v>
      </c>
      <c r="P2673" s="8">
        <f>IFERROR(RIGHT(tests_4[[#This Row],[ recall]],LEN(tests_4[[#This Row],[ recall]])-2)/10^(LEN(tests_4[[#This Row],[ recall]])-2),"")</f>
        <v>0.250304332259219</v>
      </c>
      <c r="Q2673" s="8">
        <f>IFERROR(RIGHT(tests_4[[#This Row],[ f1-score]],LEN(tests_4[[#This Row],[ f1-score]])-2)/10^(LEN(tests_4[[#This Row],[ f1-score]])-2),"")</f>
        <v>0.305173508252221</v>
      </c>
      <c r="R2673" s="8">
        <f>IFERROR(RIGHT(tests_4[[#This Row],[ f1-score-2]],LEN(tests_4[[#This Row],[ f1-score-2]])-2)/10^(LEN(tests_4[[#This Row],[ f1-score-2]])-2),"")</f>
        <v>0.31180262984498502</v>
      </c>
      <c r="S2673" s="9">
        <f t="shared" si="41"/>
        <v>-6.6291215927640201E-3</v>
      </c>
    </row>
    <row r="2674" spans="1:19" x14ac:dyDescent="0.35">
      <c r="A2674" t="s">
        <v>3</v>
      </c>
      <c r="B2674" t="s">
        <v>30</v>
      </c>
      <c r="C2674">
        <v>9</v>
      </c>
      <c r="D2674">
        <v>9</v>
      </c>
      <c r="E2674">
        <v>5</v>
      </c>
      <c r="F2674">
        <v>10416</v>
      </c>
      <c r="G2674">
        <v>2604</v>
      </c>
      <c r="H2674" t="s">
        <v>9812</v>
      </c>
      <c r="I2674" t="s">
        <v>17198</v>
      </c>
      <c r="J2674" t="s">
        <v>17199</v>
      </c>
      <c r="K2674" t="s">
        <v>17200</v>
      </c>
      <c r="L2674" t="s">
        <v>17201</v>
      </c>
      <c r="N2674" s="8">
        <f>IFERROR(RIGHT(tests_4[[#This Row],[ accuracy]],LEN(tests_4[[#This Row],[ accuracy]])-2)/10^(LEN(tests_4[[#This Row],[ accuracy]])-2),"")</f>
        <v>0.92588325652841696</v>
      </c>
      <c r="O2674" s="8">
        <f>IFERROR(RIGHT(tests_4[[#This Row],[ precision]],LEN(tests_4[[#This Row],[ precision]])-2)/10^(LEN(tests_4[[#This Row],[ precision]])-2),"")</f>
        <v>0.37453183520599198</v>
      </c>
      <c r="P2674" s="8">
        <f>IFERROR(RIGHT(tests_4[[#This Row],[ recall]],LEN(tests_4[[#This Row],[ recall]])-2)/10^(LEN(tests_4[[#This Row],[ recall]])-2),"")</f>
        <v>0.21301467955603201</v>
      </c>
      <c r="Q2674" s="8">
        <f>IFERROR(RIGHT(tests_4[[#This Row],[ f1-score]],LEN(tests_4[[#This Row],[ f1-score]])-2)/10^(LEN(tests_4[[#This Row],[ f1-score]])-2),"")</f>
        <v>0.26916267219415202</v>
      </c>
      <c r="R2674" s="8">
        <f>IFERROR(RIGHT(tests_4[[#This Row],[ f1-score-2]],LEN(tests_4[[#This Row],[ f1-score-2]])-2)/10^(LEN(tests_4[[#This Row],[ f1-score-2]])-2),"")</f>
        <v>0.271572639290528</v>
      </c>
      <c r="S2674" s="9">
        <f t="shared" si="41"/>
        <v>-2.4099670963759756E-3</v>
      </c>
    </row>
    <row r="2675" spans="1:19" x14ac:dyDescent="0.35">
      <c r="A2675" t="s">
        <v>3</v>
      </c>
      <c r="B2675" t="s">
        <v>30</v>
      </c>
      <c r="C2675">
        <v>9</v>
      </c>
      <c r="D2675">
        <v>9</v>
      </c>
      <c r="E2675">
        <v>6</v>
      </c>
      <c r="F2675">
        <v>10416</v>
      </c>
      <c r="G2675">
        <v>2604</v>
      </c>
      <c r="H2675" t="s">
        <v>7704</v>
      </c>
      <c r="I2675" t="s">
        <v>17202</v>
      </c>
      <c r="J2675" t="s">
        <v>17203</v>
      </c>
      <c r="K2675" t="s">
        <v>17204</v>
      </c>
      <c r="L2675" t="s">
        <v>17205</v>
      </c>
      <c r="N2675" s="8">
        <f>IFERROR(RIGHT(tests_4[[#This Row],[ accuracy]],LEN(tests_4[[#This Row],[ accuracy]])-2)/10^(LEN(tests_4[[#This Row],[ accuracy]])-2),"")</f>
        <v>0.92876344086021501</v>
      </c>
      <c r="O2675" s="8">
        <f>IFERROR(RIGHT(tests_4[[#This Row],[ precision]],LEN(tests_4[[#This Row],[ precision]])-2)/10^(LEN(tests_4[[#This Row],[ precision]])-2),"")</f>
        <v>0.40116279069767402</v>
      </c>
      <c r="P2675" s="8">
        <f>IFERROR(RIGHT(tests_4[[#This Row],[ recall]],LEN(tests_4[[#This Row],[ recall]])-2)/10^(LEN(tests_4[[#This Row],[ recall]])-2),"")</f>
        <v>0.20929108485499401</v>
      </c>
      <c r="Q2675" s="8">
        <f>IFERROR(RIGHT(tests_4[[#This Row],[ f1-score]],LEN(tests_4[[#This Row],[ f1-score]])-2)/10^(LEN(tests_4[[#This Row],[ f1-score]])-2),"")</f>
        <v>0.27407165515954401</v>
      </c>
      <c r="R2675" s="8">
        <f>IFERROR(RIGHT(tests_4[[#This Row],[ f1-score-2]],LEN(tests_4[[#This Row],[ f1-score-2]])-2)/10^(LEN(tests_4[[#This Row],[ f1-score-2]])-2),"")</f>
        <v>0.27507334798247002</v>
      </c>
      <c r="S2675" s="9">
        <f t="shared" si="41"/>
        <v>-1.0016928229260036E-3</v>
      </c>
    </row>
    <row r="2676" spans="1:19" x14ac:dyDescent="0.35">
      <c r="A2676" t="s">
        <v>3</v>
      </c>
      <c r="B2676" t="s">
        <v>30</v>
      </c>
      <c r="C2676">
        <v>9</v>
      </c>
      <c r="D2676">
        <v>9</v>
      </c>
      <c r="E2676">
        <v>7</v>
      </c>
      <c r="F2676">
        <v>10416</v>
      </c>
      <c r="G2676">
        <v>2604</v>
      </c>
      <c r="H2676" t="s">
        <v>9099</v>
      </c>
      <c r="I2676" t="s">
        <v>17206</v>
      </c>
      <c r="J2676" t="s">
        <v>17207</v>
      </c>
      <c r="K2676" t="s">
        <v>17208</v>
      </c>
      <c r="L2676" t="s">
        <v>17209</v>
      </c>
      <c r="N2676" s="8">
        <f>IFERROR(RIGHT(tests_4[[#This Row],[ accuracy]],LEN(tests_4[[#This Row],[ accuracy]])-2)/10^(LEN(tests_4[[#This Row],[ accuracy]])-2),"")</f>
        <v>0.92626728110598999</v>
      </c>
      <c r="O2676" s="8">
        <f>IFERROR(RIGHT(tests_4[[#This Row],[ precision]],LEN(tests_4[[#This Row],[ precision]])-2)/10^(LEN(tests_4[[#This Row],[ precision]])-2),"")</f>
        <v>0.38695014662756599</v>
      </c>
      <c r="P2676" s="8">
        <f>IFERROR(RIGHT(tests_4[[#This Row],[ recall]],LEN(tests_4[[#This Row],[ recall]])-2)/10^(LEN(tests_4[[#This Row],[ recall]])-2),"")</f>
        <v>0.23528464017185799</v>
      </c>
      <c r="Q2676" s="8">
        <f>IFERROR(RIGHT(tests_4[[#This Row],[ f1-score]],LEN(tests_4[[#This Row],[ f1-score]])-2)/10^(LEN(tests_4[[#This Row],[ f1-score]])-2),"")</f>
        <v>0.28956016004179702</v>
      </c>
      <c r="R2676" s="8">
        <f>IFERROR(RIGHT(tests_4[[#This Row],[ f1-score-2]],LEN(tests_4[[#This Row],[ f1-score-2]])-2)/10^(LEN(tests_4[[#This Row],[ f1-score-2]])-2),"")</f>
        <v>0.29263367444309102</v>
      </c>
      <c r="S2676" s="9">
        <f t="shared" si="41"/>
        <v>-3.0735144012939974E-3</v>
      </c>
    </row>
    <row r="2677" spans="1:19" x14ac:dyDescent="0.35">
      <c r="A2677" t="s">
        <v>3</v>
      </c>
      <c r="B2677" t="s">
        <v>30</v>
      </c>
      <c r="C2677">
        <v>9</v>
      </c>
      <c r="D2677">
        <v>9</v>
      </c>
      <c r="E2677">
        <v>8</v>
      </c>
      <c r="F2677">
        <v>10416</v>
      </c>
      <c r="G2677">
        <v>2604</v>
      </c>
      <c r="H2677" t="s">
        <v>17210</v>
      </c>
      <c r="I2677" t="s">
        <v>17211</v>
      </c>
      <c r="J2677" t="s">
        <v>17212</v>
      </c>
      <c r="K2677" t="s">
        <v>17213</v>
      </c>
      <c r="L2677" t="s">
        <v>17214</v>
      </c>
      <c r="N2677" s="8">
        <f>IFERROR(RIGHT(tests_4[[#This Row],[ accuracy]],LEN(tests_4[[#This Row],[ accuracy]])-2)/10^(LEN(tests_4[[#This Row],[ accuracy]])-2),"")</f>
        <v>0.92396313364055305</v>
      </c>
      <c r="O2677" s="8">
        <f>IFERROR(RIGHT(tests_4[[#This Row],[ precision]],LEN(tests_4[[#This Row],[ precision]])-2)/10^(LEN(tests_4[[#This Row],[ precision]])-2),"")</f>
        <v>0.35612128146452998</v>
      </c>
      <c r="P2677" s="8">
        <f>IFERROR(RIGHT(tests_4[[#This Row],[ recall]],LEN(tests_4[[#This Row],[ recall]])-2)/10^(LEN(tests_4[[#This Row],[ recall]])-2),"")</f>
        <v>0.197547440028643</v>
      </c>
      <c r="Q2677" s="8">
        <f>IFERROR(RIGHT(tests_4[[#This Row],[ f1-score]],LEN(tests_4[[#This Row],[ f1-score]])-2)/10^(LEN(tests_4[[#This Row],[ f1-score]])-2),"")</f>
        <v>0.25376755127545297</v>
      </c>
      <c r="R2677" s="8">
        <f>IFERROR(RIGHT(tests_4[[#This Row],[ f1-score-2]],LEN(tests_4[[#This Row],[ f1-score-2]])-2)/10^(LEN(tests_4[[#This Row],[ f1-score-2]])-2),"")</f>
        <v>0.254126139917424</v>
      </c>
      <c r="S2677" s="9">
        <f t="shared" si="41"/>
        <v>-3.5858864197102491E-4</v>
      </c>
    </row>
    <row r="2678" spans="1:19" x14ac:dyDescent="0.35">
      <c r="A2678" t="s">
        <v>3</v>
      </c>
      <c r="B2678" t="s">
        <v>30</v>
      </c>
      <c r="C2678">
        <v>9</v>
      </c>
      <c r="D2678">
        <v>9</v>
      </c>
      <c r="E2678">
        <v>9</v>
      </c>
      <c r="F2678">
        <v>10416</v>
      </c>
      <c r="G2678">
        <v>2604</v>
      </c>
      <c r="H2678" t="s">
        <v>6333</v>
      </c>
      <c r="I2678" t="s">
        <v>17215</v>
      </c>
      <c r="J2678" t="s">
        <v>17216</v>
      </c>
      <c r="K2678" t="s">
        <v>17217</v>
      </c>
      <c r="L2678" t="s">
        <v>17218</v>
      </c>
      <c r="N2678" s="8">
        <f>IFERROR(RIGHT(tests_4[[#This Row],[ accuracy]],LEN(tests_4[[#This Row],[ accuracy]])-2)/10^(LEN(tests_4[[#This Row],[ accuracy]])-2),"")</f>
        <v>0.92338709677419295</v>
      </c>
      <c r="O2678" s="8">
        <f>IFERROR(RIGHT(tests_4[[#This Row],[ precision]],LEN(tests_4[[#This Row],[ precision]])-2)/10^(LEN(tests_4[[#This Row],[ precision]])-2),"")</f>
        <v>0.368097663513622</v>
      </c>
      <c r="P2678" s="8">
        <f>IFERROR(RIGHT(tests_4[[#This Row],[ recall]],LEN(tests_4[[#This Row],[ recall]])-2)/10^(LEN(tests_4[[#This Row],[ recall]])-2),"")</f>
        <v>0.24427139276763299</v>
      </c>
      <c r="Q2678" s="8">
        <f>IFERROR(RIGHT(tests_4[[#This Row],[ f1-score]],LEN(tests_4[[#This Row],[ f1-score]])-2)/10^(LEN(tests_4[[#This Row],[ f1-score]])-2),"")</f>
        <v>0.29348555211558303</v>
      </c>
      <c r="R2678" s="8">
        <f>IFERROR(RIGHT(tests_4[[#This Row],[ f1-score-2]],LEN(tests_4[[#This Row],[ f1-score-2]])-2)/10^(LEN(tests_4[[#This Row],[ f1-score-2]])-2),"")</f>
        <v>0.29366516161681</v>
      </c>
      <c r="S2678" s="9">
        <f t="shared" si="41"/>
        <v>-1.7960950122697383E-4</v>
      </c>
    </row>
    <row r="2679" spans="1:19" x14ac:dyDescent="0.35">
      <c r="A2679" t="s">
        <v>3</v>
      </c>
      <c r="B2679" t="s">
        <v>30</v>
      </c>
      <c r="C2679">
        <v>9</v>
      </c>
      <c r="D2679">
        <v>9</v>
      </c>
      <c r="E2679">
        <v>10</v>
      </c>
      <c r="F2679">
        <v>10416</v>
      </c>
      <c r="G2679">
        <v>2604</v>
      </c>
      <c r="H2679" t="s">
        <v>2440</v>
      </c>
      <c r="I2679" t="s">
        <v>17219</v>
      </c>
      <c r="J2679" t="s">
        <v>17220</v>
      </c>
      <c r="K2679" t="s">
        <v>17221</v>
      </c>
      <c r="L2679" t="s">
        <v>17222</v>
      </c>
      <c r="N2679" s="8">
        <f>IFERROR(RIGHT(tests_4[[#This Row],[ accuracy]],LEN(tests_4[[#This Row],[ accuracy]])-2)/10^(LEN(tests_4[[#This Row],[ accuracy]])-2),"")</f>
        <v>0.92185099846390095</v>
      </c>
      <c r="O2679" s="8">
        <f>IFERROR(RIGHT(tests_4[[#This Row],[ precision]],LEN(tests_4[[#This Row],[ precision]])-2)/10^(LEN(tests_4[[#This Row],[ precision]])-2),"")</f>
        <v>0.33527131782945702</v>
      </c>
      <c r="P2679" s="8">
        <f>IFERROR(RIGHT(tests_4[[#This Row],[ recall]],LEN(tests_4[[#This Row],[ recall]])-2)/10^(LEN(tests_4[[#This Row],[ recall]])-2),"")</f>
        <v>0.20916577157178601</v>
      </c>
      <c r="Q2679" s="8">
        <f>IFERROR(RIGHT(tests_4[[#This Row],[ f1-score]],LEN(tests_4[[#This Row],[ f1-score]])-2)/10^(LEN(tests_4[[#This Row],[ f1-score]])-2),"")</f>
        <v>0.25737491171836802</v>
      </c>
      <c r="R2679" s="8">
        <f>IFERROR(RIGHT(tests_4[[#This Row],[ f1-score-2]],LEN(tests_4[[#This Row],[ f1-score-2]])-2)/10^(LEN(tests_4[[#This Row],[ f1-score-2]])-2),"")</f>
        <v>0.25761391075252399</v>
      </c>
      <c r="S2679" s="9">
        <f t="shared" si="41"/>
        <v>-2.3899903415597334E-4</v>
      </c>
    </row>
    <row r="2680" spans="1:19" x14ac:dyDescent="0.35">
      <c r="A2680" t="s">
        <v>3</v>
      </c>
      <c r="B2680" t="s">
        <v>30</v>
      </c>
      <c r="C2680">
        <v>9</v>
      </c>
      <c r="D2680">
        <v>9</v>
      </c>
      <c r="E2680">
        <v>11</v>
      </c>
      <c r="F2680">
        <v>10416</v>
      </c>
      <c r="G2680">
        <v>2604</v>
      </c>
      <c r="H2680" t="s">
        <v>2491</v>
      </c>
      <c r="I2680" t="s">
        <v>17223</v>
      </c>
      <c r="J2680" t="s">
        <v>17224</v>
      </c>
      <c r="K2680" t="s">
        <v>17225</v>
      </c>
      <c r="L2680" t="s">
        <v>17226</v>
      </c>
      <c r="N2680" s="8">
        <f>IFERROR(RIGHT(tests_4[[#This Row],[ accuracy]],LEN(tests_4[[#This Row],[ accuracy]])-2)/10^(LEN(tests_4[[#This Row],[ accuracy]])-2),"")</f>
        <v>0.92396313364055205</v>
      </c>
      <c r="O2680" s="8">
        <f>IFERROR(RIGHT(tests_4[[#This Row],[ precision]],LEN(tests_4[[#This Row],[ precision]])-2)/10^(LEN(tests_4[[#This Row],[ precision]])-2),"")</f>
        <v>0.36603047182175602</v>
      </c>
      <c r="P2680" s="8">
        <f>IFERROR(RIGHT(tests_4[[#This Row],[ recall]],LEN(tests_4[[#This Row],[ recall]])-2)/10^(LEN(tests_4[[#This Row],[ recall]])-2),"")</f>
        <v>0.24087003222341499</v>
      </c>
      <c r="Q2680" s="8">
        <f>IFERROR(RIGHT(tests_4[[#This Row],[ f1-score]],LEN(tests_4[[#This Row],[ f1-score]])-2)/10^(LEN(tests_4[[#This Row],[ f1-score]])-2),"")</f>
        <v>0.289631622516556</v>
      </c>
      <c r="R2680" s="8">
        <f>IFERROR(RIGHT(tests_4[[#This Row],[ f1-score-2]],LEN(tests_4[[#This Row],[ f1-score-2]])-2)/10^(LEN(tests_4[[#This Row],[ f1-score-2]])-2),"")</f>
        <v>0.290544400457101</v>
      </c>
      <c r="S2680" s="9">
        <f t="shared" si="41"/>
        <v>-9.1277794054500649E-4</v>
      </c>
    </row>
    <row r="2681" spans="1:19" x14ac:dyDescent="0.35">
      <c r="A2681" t="s">
        <v>3</v>
      </c>
      <c r="B2681" t="s">
        <v>30</v>
      </c>
      <c r="C2681">
        <v>9</v>
      </c>
      <c r="D2681">
        <v>9</v>
      </c>
      <c r="E2681">
        <v>12</v>
      </c>
      <c r="F2681">
        <v>10416</v>
      </c>
      <c r="G2681">
        <v>2604</v>
      </c>
      <c r="H2681" t="s">
        <v>7690</v>
      </c>
      <c r="I2681" t="s">
        <v>17227</v>
      </c>
      <c r="J2681" t="s">
        <v>17224</v>
      </c>
      <c r="K2681" t="s">
        <v>17228</v>
      </c>
      <c r="L2681" t="s">
        <v>17229</v>
      </c>
      <c r="N2681" s="8">
        <f>IFERROR(RIGHT(tests_4[[#This Row],[ accuracy]],LEN(tests_4[[#This Row],[ accuracy]])-2)/10^(LEN(tests_4[[#This Row],[ accuracy]])-2),"")</f>
        <v>0.92818740399385502</v>
      </c>
      <c r="O2681" s="8">
        <f>IFERROR(RIGHT(tests_4[[#This Row],[ precision]],LEN(tests_4[[#This Row],[ precision]])-2)/10^(LEN(tests_4[[#This Row],[ precision]])-2),"")</f>
        <v>0.40593254774481902</v>
      </c>
      <c r="P2681" s="8">
        <f>IFERROR(RIGHT(tests_4[[#This Row],[ recall]],LEN(tests_4[[#This Row],[ recall]])-2)/10^(LEN(tests_4[[#This Row],[ recall]])-2),"")</f>
        <v>0.24087003222341499</v>
      </c>
      <c r="Q2681" s="8">
        <f>IFERROR(RIGHT(tests_4[[#This Row],[ f1-score]],LEN(tests_4[[#This Row],[ f1-score]])-2)/10^(LEN(tests_4[[#This Row],[ f1-score]])-2),"")</f>
        <v>0.302142766577913</v>
      </c>
      <c r="R2681" s="8">
        <f>IFERROR(RIGHT(tests_4[[#This Row],[ f1-score-2]],LEN(tests_4[[#This Row],[ f1-score-2]])-2)/10^(LEN(tests_4[[#This Row],[ f1-score-2]])-2),"")</f>
        <v>0.30233950477015598</v>
      </c>
      <c r="S2681" s="9">
        <f t="shared" si="41"/>
        <v>-1.967381922429734E-4</v>
      </c>
    </row>
    <row r="2682" spans="1:19" x14ac:dyDescent="0.35">
      <c r="A2682" t="s">
        <v>3</v>
      </c>
      <c r="B2682" t="s">
        <v>30</v>
      </c>
      <c r="C2682">
        <v>9</v>
      </c>
      <c r="D2682">
        <v>9</v>
      </c>
      <c r="E2682">
        <v>13</v>
      </c>
      <c r="F2682">
        <v>10416</v>
      </c>
      <c r="G2682">
        <v>2604</v>
      </c>
      <c r="H2682" t="s">
        <v>8405</v>
      </c>
      <c r="I2682" t="s">
        <v>17230</v>
      </c>
      <c r="J2682" t="s">
        <v>17231</v>
      </c>
      <c r="K2682" t="s">
        <v>17232</v>
      </c>
      <c r="L2682" t="s">
        <v>17233</v>
      </c>
      <c r="N2682" s="8">
        <f>IFERROR(RIGHT(tests_4[[#This Row],[ accuracy]],LEN(tests_4[[#This Row],[ accuracy]])-2)/10^(LEN(tests_4[[#This Row],[ accuracy]])-2),"")</f>
        <v>0.92972350230414702</v>
      </c>
      <c r="O2682" s="8">
        <f>IFERROR(RIGHT(tests_4[[#This Row],[ precision]],LEN(tests_4[[#This Row],[ precision]])-2)/10^(LEN(tests_4[[#This Row],[ precision]])-2),"")</f>
        <v>0.422222222222222</v>
      </c>
      <c r="P2682" s="8">
        <f>IFERROR(RIGHT(tests_4[[#This Row],[ recall]],LEN(tests_4[[#This Row],[ recall]])-2)/10^(LEN(tests_4[[#This Row],[ recall]])-2),"")</f>
        <v>0.236054421768707</v>
      </c>
      <c r="Q2682" s="8">
        <f>IFERROR(RIGHT(tests_4[[#This Row],[ f1-score]],LEN(tests_4[[#This Row],[ f1-score]])-2)/10^(LEN(tests_4[[#This Row],[ f1-score]])-2),"")</f>
        <v>0.30210970464135001</v>
      </c>
      <c r="R2682" s="8">
        <f>IFERROR(RIGHT(tests_4[[#This Row],[ f1-score-2]],LEN(tests_4[[#This Row],[ f1-score-2]])-2)/10^(LEN(tests_4[[#This Row],[ f1-score-2]])-2),"")</f>
        <v>0.30281318176598898</v>
      </c>
      <c r="S2682" s="9">
        <f t="shared" si="41"/>
        <v>-7.0347712463897372E-4</v>
      </c>
    </row>
    <row r="2683" spans="1:19" x14ac:dyDescent="0.35">
      <c r="A2683" t="s">
        <v>3</v>
      </c>
      <c r="B2683" t="s">
        <v>30</v>
      </c>
      <c r="C2683">
        <v>9</v>
      </c>
      <c r="D2683">
        <v>9</v>
      </c>
      <c r="E2683">
        <v>14</v>
      </c>
      <c r="F2683">
        <v>10416</v>
      </c>
      <c r="G2683">
        <v>2604</v>
      </c>
      <c r="H2683" t="s">
        <v>9152</v>
      </c>
      <c r="I2683" t="s">
        <v>17234</v>
      </c>
      <c r="J2683" t="s">
        <v>17235</v>
      </c>
      <c r="K2683" t="s">
        <v>17236</v>
      </c>
      <c r="L2683" t="s">
        <v>17237</v>
      </c>
      <c r="N2683" s="8">
        <f>IFERROR(RIGHT(tests_4[[#This Row],[ accuracy]],LEN(tests_4[[#This Row],[ accuracy]])-2)/10^(LEN(tests_4[[#This Row],[ accuracy]])-2),"")</f>
        <v>0.92857142857142805</v>
      </c>
      <c r="O2683" s="8">
        <f>IFERROR(RIGHT(tests_4[[#This Row],[ precision]],LEN(tests_4[[#This Row],[ precision]])-2)/10^(LEN(tests_4[[#This Row],[ precision]])-2),"")</f>
        <v>0.41775684632827398</v>
      </c>
      <c r="P2683" s="8">
        <f>IFERROR(RIGHT(tests_4[[#This Row],[ recall]],LEN(tests_4[[#This Row],[ recall]])-2)/10^(LEN(tests_4[[#This Row],[ recall]])-2),"")</f>
        <v>0.26763336913712799</v>
      </c>
      <c r="Q2683" s="8">
        <f>IFERROR(RIGHT(tests_4[[#This Row],[ f1-score]],LEN(tests_4[[#This Row],[ f1-score]])-2)/10^(LEN(tests_4[[#This Row],[ f1-score]])-2),"")</f>
        <v>0.326131755633849</v>
      </c>
      <c r="R2683" s="8">
        <f>IFERROR(RIGHT(tests_4[[#This Row],[ f1-score-2]],LEN(tests_4[[#This Row],[ f1-score-2]])-2)/10^(LEN(tests_4[[#This Row],[ f1-score-2]])-2),"")</f>
        <v>0.32625406590322498</v>
      </c>
      <c r="S2683" s="9">
        <f t="shared" si="41"/>
        <v>-1.2231026937598033E-4</v>
      </c>
    </row>
    <row r="2684" spans="1:19" x14ac:dyDescent="0.35">
      <c r="A2684" t="s">
        <v>3</v>
      </c>
      <c r="B2684" t="s">
        <v>30</v>
      </c>
      <c r="C2684">
        <v>9</v>
      </c>
      <c r="D2684">
        <v>9</v>
      </c>
      <c r="E2684">
        <v>15</v>
      </c>
      <c r="F2684">
        <v>10416</v>
      </c>
      <c r="G2684">
        <v>2604</v>
      </c>
      <c r="H2684" t="s">
        <v>17238</v>
      </c>
      <c r="I2684" t="s">
        <v>17239</v>
      </c>
      <c r="J2684" t="s">
        <v>17240</v>
      </c>
      <c r="K2684" t="s">
        <v>17241</v>
      </c>
      <c r="L2684" t="s">
        <v>17242</v>
      </c>
      <c r="N2684" s="8">
        <f>IFERROR(RIGHT(tests_4[[#This Row],[ accuracy]],LEN(tests_4[[#This Row],[ accuracy]])-2)/10^(LEN(tests_4[[#This Row],[ accuracy]])-2),"")</f>
        <v>0.92991551459293398</v>
      </c>
      <c r="O2684" s="8">
        <f>IFERROR(RIGHT(tests_4[[#This Row],[ precision]],LEN(tests_4[[#This Row],[ precision]])-2)/10^(LEN(tests_4[[#This Row],[ precision]])-2),"")</f>
        <v>0.43010251630941199</v>
      </c>
      <c r="P2684" s="8">
        <f>IFERROR(RIGHT(tests_4[[#This Row],[ recall]],LEN(tests_4[[#This Row],[ recall]])-2)/10^(LEN(tests_4[[#This Row],[ recall]])-2),"")</f>
        <v>0.25293591120658698</v>
      </c>
      <c r="Q2684" s="8">
        <f>IFERROR(RIGHT(tests_4[[#This Row],[ f1-score]],LEN(tests_4[[#This Row],[ f1-score]])-2)/10^(LEN(tests_4[[#This Row],[ f1-score]])-2),"")</f>
        <v>0.31853934179515497</v>
      </c>
      <c r="R2684" s="8">
        <f>IFERROR(RIGHT(tests_4[[#This Row],[ f1-score-2]],LEN(tests_4[[#This Row],[ f1-score-2]])-2)/10^(LEN(tests_4[[#This Row],[ f1-score-2]])-2),"")</f>
        <v>0.31854246406193298</v>
      </c>
      <c r="S2684" s="9">
        <f t="shared" si="41"/>
        <v>-3.1222667780106406E-6</v>
      </c>
    </row>
    <row r="2685" spans="1:19" x14ac:dyDescent="0.35">
      <c r="A2685" t="s">
        <v>3</v>
      </c>
      <c r="B2685" t="s">
        <v>30</v>
      </c>
      <c r="C2685">
        <v>9</v>
      </c>
      <c r="D2685">
        <v>9</v>
      </c>
      <c r="E2685">
        <v>16</v>
      </c>
      <c r="F2685">
        <v>10416</v>
      </c>
      <c r="G2685">
        <v>2604</v>
      </c>
      <c r="H2685" t="s">
        <v>12705</v>
      </c>
      <c r="I2685" t="s">
        <v>17243</v>
      </c>
      <c r="J2685" t="s">
        <v>17244</v>
      </c>
      <c r="K2685" t="s">
        <v>17245</v>
      </c>
      <c r="L2685" t="s">
        <v>17246</v>
      </c>
      <c r="N2685" s="8">
        <f>IFERROR(RIGHT(tests_4[[#This Row],[ accuracy]],LEN(tests_4[[#This Row],[ accuracy]])-2)/10^(LEN(tests_4[[#This Row],[ accuracy]])-2),"")</f>
        <v>0.93125960061443902</v>
      </c>
      <c r="O2685" s="8">
        <f>IFERROR(RIGHT(tests_4[[#This Row],[ precision]],LEN(tests_4[[#This Row],[ precision]])-2)/10^(LEN(tests_4[[#This Row],[ precision]])-2),"")</f>
        <v>0.44583604424202894</v>
      </c>
      <c r="P2685" s="8">
        <f>IFERROR(RIGHT(tests_4[[#This Row],[ recall]],LEN(tests_4[[#This Row],[ recall]])-2)/10^(LEN(tests_4[[#This Row],[ recall]])-2),"")</f>
        <v>0.25633727175080501</v>
      </c>
      <c r="Q2685" s="8">
        <f>IFERROR(RIGHT(tests_4[[#This Row],[ f1-score]],LEN(tests_4[[#This Row],[ f1-score]])-2)/10^(LEN(tests_4[[#This Row],[ f1-score]])-2),"")</f>
        <v>0.32545045045045001</v>
      </c>
      <c r="R2685" s="8">
        <f>IFERROR(RIGHT(tests_4[[#This Row],[ f1-score-2]],LEN(tests_4[[#This Row],[ f1-score-2]])-2)/10^(LEN(tests_4[[#This Row],[ f1-score-2]])-2),"")</f>
        <v>0.32551620127455599</v>
      </c>
      <c r="S2685" s="9">
        <f t="shared" si="41"/>
        <v>-6.5750824105981209E-5</v>
      </c>
    </row>
    <row r="2686" spans="1:19" x14ac:dyDescent="0.35">
      <c r="A2686" t="s">
        <v>3</v>
      </c>
      <c r="B2686" t="s">
        <v>30</v>
      </c>
      <c r="C2686">
        <v>9</v>
      </c>
      <c r="D2686">
        <v>9</v>
      </c>
      <c r="E2686">
        <v>17</v>
      </c>
      <c r="F2686">
        <v>10416</v>
      </c>
      <c r="G2686">
        <v>2604</v>
      </c>
      <c r="H2686" t="s">
        <v>12705</v>
      </c>
      <c r="I2686" t="s">
        <v>17247</v>
      </c>
      <c r="J2686" t="s">
        <v>17224</v>
      </c>
      <c r="K2686" t="s">
        <v>17248</v>
      </c>
      <c r="L2686" t="s">
        <v>17249</v>
      </c>
      <c r="N2686" s="8">
        <f>IFERROR(RIGHT(tests_4[[#This Row],[ accuracy]],LEN(tests_4[[#This Row],[ accuracy]])-2)/10^(LEN(tests_4[[#This Row],[ accuracy]])-2),"")</f>
        <v>0.93125960061443902</v>
      </c>
      <c r="O2686" s="8">
        <f>IFERROR(RIGHT(tests_4[[#This Row],[ precision]],LEN(tests_4[[#This Row],[ precision]])-2)/10^(LEN(tests_4[[#This Row],[ precision]])-2),"")</f>
        <v>0.442284472349674</v>
      </c>
      <c r="P2686" s="8">
        <f>IFERROR(RIGHT(tests_4[[#This Row],[ recall]],LEN(tests_4[[#This Row],[ recall]])-2)/10^(LEN(tests_4[[#This Row],[ recall]])-2),"")</f>
        <v>0.24087003222341499</v>
      </c>
      <c r="Q2686" s="8">
        <f>IFERROR(RIGHT(tests_4[[#This Row],[ f1-score]],LEN(tests_4[[#This Row],[ f1-score]])-2)/10^(LEN(tests_4[[#This Row],[ f1-score]])-2),"")</f>
        <v>0.31184441543240399</v>
      </c>
      <c r="R2686" s="8">
        <f>IFERROR(RIGHT(tests_4[[#This Row],[ f1-score-2]],LEN(tests_4[[#This Row],[ f1-score-2]])-2)/10^(LEN(tests_4[[#This Row],[ f1-score-2]])-2),"")</f>
        <v>0.31188574295753402</v>
      </c>
      <c r="S2686" s="9">
        <f t="shared" si="41"/>
        <v>-4.1327525130030462E-5</v>
      </c>
    </row>
    <row r="2687" spans="1:19" x14ac:dyDescent="0.35">
      <c r="A2687" t="s">
        <v>3</v>
      </c>
      <c r="B2687" t="s">
        <v>30</v>
      </c>
      <c r="C2687">
        <v>9</v>
      </c>
      <c r="D2687">
        <v>9</v>
      </c>
      <c r="E2687">
        <v>18</v>
      </c>
      <c r="F2687">
        <v>10416</v>
      </c>
      <c r="G2687">
        <v>2604</v>
      </c>
      <c r="H2687" t="s">
        <v>7690</v>
      </c>
      <c r="I2687" t="s">
        <v>17250</v>
      </c>
      <c r="J2687" t="s">
        <v>17251</v>
      </c>
      <c r="K2687" t="s">
        <v>17252</v>
      </c>
      <c r="L2687" t="s">
        <v>17253</v>
      </c>
      <c r="N2687" s="8">
        <f>IFERROR(RIGHT(tests_4[[#This Row],[ accuracy]],LEN(tests_4[[#This Row],[ accuracy]])-2)/10^(LEN(tests_4[[#This Row],[ accuracy]])-2),"")</f>
        <v>0.92818740399385502</v>
      </c>
      <c r="O2687" s="8">
        <f>IFERROR(RIGHT(tests_4[[#This Row],[ precision]],LEN(tests_4[[#This Row],[ precision]])-2)/10^(LEN(tests_4[[#This Row],[ precision]])-2),"")</f>
        <v>0.40800405268490303</v>
      </c>
      <c r="P2687" s="8">
        <f>IFERROR(RIGHT(tests_4[[#This Row],[ recall]],LEN(tests_4[[#This Row],[ recall]])-2)/10^(LEN(tests_4[[#This Row],[ recall]])-2),"")</f>
        <v>0.24394915861081201</v>
      </c>
      <c r="Q2687" s="8">
        <f>IFERROR(RIGHT(tests_4[[#This Row],[ f1-score]],LEN(tests_4[[#This Row],[ f1-score]])-2)/10^(LEN(tests_4[[#This Row],[ f1-score]])-2),"")</f>
        <v>0.30495815458189701</v>
      </c>
      <c r="R2687" s="8">
        <f>IFERROR(RIGHT(tests_4[[#This Row],[ f1-score-2]],LEN(tests_4[[#This Row],[ f1-score-2]])-2)/10^(LEN(tests_4[[#This Row],[ f1-score-2]])-2),"")</f>
        <v>0.30533554751412201</v>
      </c>
      <c r="S2687" s="9">
        <f t="shared" si="41"/>
        <v>-3.7739293222499581E-4</v>
      </c>
    </row>
    <row r="2688" spans="1:19" x14ac:dyDescent="0.35">
      <c r="A2688" t="s">
        <v>3</v>
      </c>
      <c r="B2688" t="s">
        <v>30</v>
      </c>
      <c r="C2688">
        <v>9</v>
      </c>
      <c r="D2688">
        <v>9</v>
      </c>
      <c r="E2688">
        <v>19</v>
      </c>
      <c r="F2688">
        <v>10416</v>
      </c>
      <c r="G2688">
        <v>2604</v>
      </c>
      <c r="H2688" t="s">
        <v>8405</v>
      </c>
      <c r="I2688" t="s">
        <v>17254</v>
      </c>
      <c r="J2688" t="s">
        <v>17255</v>
      </c>
      <c r="K2688" t="s">
        <v>17256</v>
      </c>
      <c r="L2688" t="s">
        <v>17257</v>
      </c>
      <c r="N2688" s="8">
        <f>IFERROR(RIGHT(tests_4[[#This Row],[ accuracy]],LEN(tests_4[[#This Row],[ accuracy]])-2)/10^(LEN(tests_4[[#This Row],[ accuracy]])-2),"")</f>
        <v>0.92972350230414702</v>
      </c>
      <c r="O2688" s="8">
        <f>IFERROR(RIGHT(tests_4[[#This Row],[ precision]],LEN(tests_4[[#This Row],[ precision]])-2)/10^(LEN(tests_4[[#This Row],[ precision]])-2),"")</f>
        <v>0.418831168831168</v>
      </c>
      <c r="P2688" s="8">
        <f>IFERROR(RIGHT(tests_4[[#This Row],[ recall]],LEN(tests_4[[#This Row],[ recall]])-2)/10^(LEN(tests_4[[#This Row],[ recall]])-2),"")</f>
        <v>0.225080558539205</v>
      </c>
      <c r="Q2688" s="8">
        <f>IFERROR(RIGHT(tests_4[[#This Row],[ f1-score]],LEN(tests_4[[#This Row],[ f1-score]])-2)/10^(LEN(tests_4[[#This Row],[ f1-score]])-2),"")</f>
        <v>0.29198152494889001</v>
      </c>
      <c r="R2688" s="8">
        <f>IFERROR(RIGHT(tests_4[[#This Row],[ f1-score-2]],LEN(tests_4[[#This Row],[ f1-score-2]])-2)/10^(LEN(tests_4[[#This Row],[ f1-score-2]])-2),"")</f>
        <v>0.29280644972606201</v>
      </c>
      <c r="S2688" s="9">
        <f t="shared" si="41"/>
        <v>-8.2492477717199808E-4</v>
      </c>
    </row>
    <row r="2689" spans="1:19" x14ac:dyDescent="0.35">
      <c r="A2689" t="s">
        <v>3</v>
      </c>
      <c r="B2689" t="s">
        <v>30</v>
      </c>
      <c r="C2689">
        <v>9</v>
      </c>
      <c r="D2689">
        <v>9</v>
      </c>
      <c r="E2689">
        <v>20</v>
      </c>
      <c r="F2689">
        <v>10416</v>
      </c>
      <c r="G2689">
        <v>2604</v>
      </c>
      <c r="H2689" t="s">
        <v>9126</v>
      </c>
      <c r="I2689" t="s">
        <v>17258</v>
      </c>
      <c r="J2689" t="s">
        <v>17259</v>
      </c>
      <c r="K2689" t="s">
        <v>17260</v>
      </c>
      <c r="L2689" t="s">
        <v>17261</v>
      </c>
      <c r="N2689" s="8">
        <f>IFERROR(RIGHT(tests_4[[#This Row],[ accuracy]],LEN(tests_4[[#This Row],[ accuracy]])-2)/10^(LEN(tests_4[[#This Row],[ accuracy]])-2),"")</f>
        <v>0.93356374807987696</v>
      </c>
      <c r="O2689" s="8">
        <f>IFERROR(RIGHT(tests_4[[#This Row],[ precision]],LEN(tests_4[[#This Row],[ precision]])-2)/10^(LEN(tests_4[[#This Row],[ precision]])-2),"")</f>
        <v>0.48008849557522099</v>
      </c>
      <c r="P2689" s="8">
        <f>IFERROR(RIGHT(tests_4[[#This Row],[ recall]],LEN(tests_4[[#This Row],[ recall]])-2)/10^(LEN(tests_4[[#This Row],[ recall]])-2),"")</f>
        <v>0.2796992481203</v>
      </c>
      <c r="Q2689" s="8">
        <f>IFERROR(RIGHT(tests_4[[#This Row],[ f1-score]],LEN(tests_4[[#This Row],[ f1-score]])-2)/10^(LEN(tests_4[[#This Row],[ f1-score]])-2),"")</f>
        <v>0.35343534353435302</v>
      </c>
      <c r="R2689" s="8">
        <f>IFERROR(RIGHT(tests_4[[#This Row],[ f1-score-2]],LEN(tests_4[[#This Row],[ f1-score-2]])-2)/10^(LEN(tests_4[[#This Row],[ f1-score-2]])-2),"")</f>
        <v>0.35346816886113702</v>
      </c>
      <c r="S2689" s="9">
        <f t="shared" si="41"/>
        <v>-3.2825326784002851E-5</v>
      </c>
    </row>
    <row r="2690" spans="1:19" x14ac:dyDescent="0.35">
      <c r="A2690" t="s">
        <v>3</v>
      </c>
      <c r="B2690" t="s">
        <v>30</v>
      </c>
      <c r="C2690">
        <v>9</v>
      </c>
      <c r="D2690">
        <v>9</v>
      </c>
      <c r="E2690">
        <v>21</v>
      </c>
      <c r="F2690">
        <v>10416</v>
      </c>
      <c r="G2690">
        <v>2604</v>
      </c>
      <c r="H2690" t="s">
        <v>9109</v>
      </c>
      <c r="I2690" t="s">
        <v>17262</v>
      </c>
      <c r="J2690" t="s">
        <v>17263</v>
      </c>
      <c r="K2690" t="s">
        <v>17264</v>
      </c>
      <c r="L2690" t="s">
        <v>17265</v>
      </c>
      <c r="N2690" s="8">
        <f>IFERROR(RIGHT(tests_4[[#This Row],[ accuracy]],LEN(tests_4[[#This Row],[ accuracy]])-2)/10^(LEN(tests_4[[#This Row],[ accuracy]])-2),"")</f>
        <v>0.93164362519201205</v>
      </c>
      <c r="O2690" s="8">
        <f>IFERROR(RIGHT(tests_4[[#This Row],[ precision]],LEN(tests_4[[#This Row],[ precision]])-2)/10^(LEN(tests_4[[#This Row],[ precision]])-2),"")</f>
        <v>0.448975188781014</v>
      </c>
      <c r="P2690" s="8">
        <f>IFERROR(RIGHT(tests_4[[#This Row],[ recall]],LEN(tests_4[[#This Row],[ recall]])-2)/10^(LEN(tests_4[[#This Row],[ recall]])-2),"")</f>
        <v>0.25819906910132401</v>
      </c>
      <c r="Q2690" s="8">
        <f>IFERROR(RIGHT(tests_4[[#This Row],[ f1-score]],LEN(tests_4[[#This Row],[ f1-score]])-2)/10^(LEN(tests_4[[#This Row],[ f1-score]])-2),"")</f>
        <v>0.32757304762316197</v>
      </c>
      <c r="R2690" s="8">
        <f>IFERROR(RIGHT(tests_4[[#This Row],[ f1-score-2]],LEN(tests_4[[#This Row],[ f1-score-2]])-2)/10^(LEN(tests_4[[#This Row],[ f1-score-2]])-2),"")</f>
        <v>0.32785406001624301</v>
      </c>
      <c r="S2690" s="9">
        <f t="shared" si="41"/>
        <v>-2.8101239308103709E-4</v>
      </c>
    </row>
    <row r="2691" spans="1:19" x14ac:dyDescent="0.35">
      <c r="A2691" t="s">
        <v>3</v>
      </c>
      <c r="B2691" t="s">
        <v>30</v>
      </c>
      <c r="C2691">
        <v>9</v>
      </c>
      <c r="D2691">
        <v>9</v>
      </c>
      <c r="E2691">
        <v>22</v>
      </c>
      <c r="F2691">
        <v>10416</v>
      </c>
      <c r="G2691">
        <v>2604</v>
      </c>
      <c r="H2691" t="s">
        <v>13383</v>
      </c>
      <c r="I2691" t="s">
        <v>17266</v>
      </c>
      <c r="J2691" t="s">
        <v>17267</v>
      </c>
      <c r="K2691" t="s">
        <v>17268</v>
      </c>
      <c r="L2691" t="s">
        <v>17269</v>
      </c>
      <c r="N2691" s="8">
        <f>IFERROR(RIGHT(tests_4[[#This Row],[ accuracy]],LEN(tests_4[[#This Row],[ accuracy]])-2)/10^(LEN(tests_4[[#This Row],[ accuracy]])-2),"")</f>
        <v>0.93221966205837103</v>
      </c>
      <c r="O2691" s="8">
        <f>IFERROR(RIGHT(tests_4[[#This Row],[ precision]],LEN(tests_4[[#This Row],[ precision]])-2)/10^(LEN(tests_4[[#This Row],[ precision]])-2),"")</f>
        <v>0.45906660184734999</v>
      </c>
      <c r="P2691" s="8">
        <f>IFERROR(RIGHT(tests_4[[#This Row],[ recall]],LEN(tests_4[[#This Row],[ recall]])-2)/10^(LEN(tests_4[[#This Row],[ recall]])-2),"")</f>
        <v>0.279251700680272</v>
      </c>
      <c r="Q2691" s="8">
        <f>IFERROR(RIGHT(tests_4[[#This Row],[ f1-score]],LEN(tests_4[[#This Row],[ f1-score]])-2)/10^(LEN(tests_4[[#This Row],[ f1-score]])-2),"")</f>
        <v>0.347072846213549</v>
      </c>
      <c r="R2691" s="8">
        <f>IFERROR(RIGHT(tests_4[[#This Row],[ f1-score-2]],LEN(tests_4[[#This Row],[ f1-score-2]])-2)/10^(LEN(tests_4[[#This Row],[ f1-score-2]])-2),"")</f>
        <v>0.34726249871501602</v>
      </c>
      <c r="S2691" s="9">
        <f t="shared" ref="S2691:S2754" si="42">IFERROR(Q2691-R2691,"")</f>
        <v>-1.8965250146701917E-4</v>
      </c>
    </row>
    <row r="2692" spans="1:19" x14ac:dyDescent="0.35">
      <c r="A2692" t="s">
        <v>3</v>
      </c>
      <c r="B2692" t="s">
        <v>30</v>
      </c>
      <c r="C2692">
        <v>9</v>
      </c>
      <c r="D2692">
        <v>9</v>
      </c>
      <c r="E2692">
        <v>23</v>
      </c>
      <c r="F2692">
        <v>10416</v>
      </c>
      <c r="G2692">
        <v>2604</v>
      </c>
      <c r="H2692" t="s">
        <v>8424</v>
      </c>
      <c r="I2692" t="s">
        <v>17270</v>
      </c>
      <c r="J2692" t="s">
        <v>17271</v>
      </c>
      <c r="K2692" t="s">
        <v>17272</v>
      </c>
      <c r="L2692" t="s">
        <v>17273</v>
      </c>
      <c r="N2692" s="8">
        <f>IFERROR(RIGHT(tests_4[[#This Row],[ accuracy]],LEN(tests_4[[#This Row],[ accuracy]])-2)/10^(LEN(tests_4[[#This Row],[ accuracy]])-2),"")</f>
        <v>0.93241167434715799</v>
      </c>
      <c r="O2692" s="8">
        <f>IFERROR(RIGHT(tests_4[[#This Row],[ precision]],LEN(tests_4[[#This Row],[ precision]])-2)/10^(LEN(tests_4[[#This Row],[ precision]])-2),"")</f>
        <v>0.46522277227722703</v>
      </c>
      <c r="P2692" s="8">
        <f>IFERROR(RIGHT(tests_4[[#This Row],[ recall]],LEN(tests_4[[#This Row],[ recall]])-2)/10^(LEN(tests_4[[#This Row],[ recall]])-2),"")</f>
        <v>0.30646258503401302</v>
      </c>
      <c r="Q2692" s="8">
        <f>IFERROR(RIGHT(tests_4[[#This Row],[ f1-score]],LEN(tests_4[[#This Row],[ f1-score]])-2)/10^(LEN(tests_4[[#This Row],[ f1-score]])-2),"")</f>
        <v>0.369354838709677</v>
      </c>
      <c r="R2692" s="8">
        <f>IFERROR(RIGHT(tests_4[[#This Row],[ f1-score-2]],LEN(tests_4[[#This Row],[ f1-score-2]])-2)/10^(LEN(tests_4[[#This Row],[ f1-score-2]])-2),"")</f>
        <v>0.36951167223266501</v>
      </c>
      <c r="S2692" s="9">
        <f t="shared" si="42"/>
        <v>-1.5683352298800912E-4</v>
      </c>
    </row>
    <row r="2693" spans="1:19" x14ac:dyDescent="0.35">
      <c r="A2693" t="s">
        <v>3</v>
      </c>
      <c r="B2693" t="s">
        <v>30</v>
      </c>
      <c r="C2693">
        <v>11</v>
      </c>
      <c r="D2693">
        <v>9</v>
      </c>
      <c r="E2693">
        <v>1</v>
      </c>
      <c r="F2693">
        <v>10416</v>
      </c>
      <c r="G2693">
        <v>2604</v>
      </c>
      <c r="H2693" t="s">
        <v>9244</v>
      </c>
      <c r="I2693" t="s">
        <v>17274</v>
      </c>
      <c r="J2693" t="s">
        <v>17275</v>
      </c>
      <c r="K2693" t="s">
        <v>17276</v>
      </c>
      <c r="L2693" t="s">
        <v>17277</v>
      </c>
      <c r="N2693" s="8">
        <f>IFERROR(RIGHT(tests_4[[#This Row],[ accuracy]],LEN(tests_4[[#This Row],[ accuracy]])-2)/10^(LEN(tests_4[[#This Row],[ accuracy]])-2),"")</f>
        <v>0.94105222734254901</v>
      </c>
      <c r="O2693" s="8">
        <f>IFERROR(RIGHT(tests_4[[#This Row],[ precision]],LEN(tests_4[[#This Row],[ precision]])-2)/10^(LEN(tests_4[[#This Row],[ precision]])-2),"")</f>
        <v>0.38922795239548302</v>
      </c>
      <c r="P2693" s="8">
        <f>IFERROR(RIGHT(tests_4[[#This Row],[ recall]],LEN(tests_4[[#This Row],[ recall]])-2)/10^(LEN(tests_4[[#This Row],[ recall]])-2),"")</f>
        <v>0.24152104088409801</v>
      </c>
      <c r="Q2693" s="8">
        <f>IFERROR(RIGHT(tests_4[[#This Row],[ f1-score]],LEN(tests_4[[#This Row],[ f1-score]])-2)/10^(LEN(tests_4[[#This Row],[ f1-score]])-2),"")</f>
        <v>0.29576719576719501</v>
      </c>
      <c r="R2693" s="8">
        <f>IFERROR(RIGHT(tests_4[[#This Row],[ f1-score-2]],LEN(tests_4[[#This Row],[ f1-score-2]])-2)/10^(LEN(tests_4[[#This Row],[ f1-score-2]])-2),"")</f>
        <v>0.29807971540296802</v>
      </c>
      <c r="S2693" s="9">
        <f t="shared" si="42"/>
        <v>-2.3125196357730027E-3</v>
      </c>
    </row>
    <row r="2694" spans="1:19" x14ac:dyDescent="0.35">
      <c r="A2694" t="s">
        <v>3</v>
      </c>
      <c r="B2694" t="s">
        <v>30</v>
      </c>
      <c r="C2694">
        <v>11</v>
      </c>
      <c r="D2694">
        <v>9</v>
      </c>
      <c r="E2694">
        <v>2</v>
      </c>
      <c r="F2694">
        <v>10416</v>
      </c>
      <c r="G2694">
        <v>2604</v>
      </c>
      <c r="H2694" t="s">
        <v>8492</v>
      </c>
      <c r="I2694" t="s">
        <v>17278</v>
      </c>
      <c r="J2694" t="s">
        <v>17279</v>
      </c>
      <c r="K2694" t="s">
        <v>17280</v>
      </c>
      <c r="L2694" t="s">
        <v>17281</v>
      </c>
      <c r="N2694" s="8">
        <f>IFERROR(RIGHT(tests_4[[#This Row],[ accuracy]],LEN(tests_4[[#This Row],[ accuracy]])-2)/10^(LEN(tests_4[[#This Row],[ accuracy]])-2),"")</f>
        <v>0.94066820276497698</v>
      </c>
      <c r="O2694" s="8">
        <f>IFERROR(RIGHT(tests_4[[#This Row],[ precision]],LEN(tests_4[[#This Row],[ precision]])-2)/10^(LEN(tests_4[[#This Row],[ precision]])-2),"")</f>
        <v>0.384767339771729</v>
      </c>
      <c r="P2694" s="8">
        <f>IFERROR(RIGHT(tests_4[[#This Row],[ recall]],LEN(tests_4[[#This Row],[ recall]])-2)/10^(LEN(tests_4[[#This Row],[ recall]])-2),"")</f>
        <v>0.23732919592792201</v>
      </c>
      <c r="Q2694" s="8">
        <f>IFERROR(RIGHT(tests_4[[#This Row],[ f1-score]],LEN(tests_4[[#This Row],[ f1-score]])-2)/10^(LEN(tests_4[[#This Row],[ f1-score]])-2),"")</f>
        <v>0.293310391136478</v>
      </c>
      <c r="R2694" s="8">
        <f>IFERROR(RIGHT(tests_4[[#This Row],[ f1-score-2]],LEN(tests_4[[#This Row],[ f1-score-2]])-2)/10^(LEN(tests_4[[#This Row],[ f1-score-2]])-2),"")</f>
        <v>0.29357669791441399</v>
      </c>
      <c r="S2694" s="9">
        <f t="shared" si="42"/>
        <v>-2.6630677793598734E-4</v>
      </c>
    </row>
    <row r="2695" spans="1:19" x14ac:dyDescent="0.35">
      <c r="A2695" t="s">
        <v>3</v>
      </c>
      <c r="B2695" t="s">
        <v>30</v>
      </c>
      <c r="C2695">
        <v>11</v>
      </c>
      <c r="D2695">
        <v>9</v>
      </c>
      <c r="E2695">
        <v>3</v>
      </c>
      <c r="F2695">
        <v>10416</v>
      </c>
      <c r="G2695">
        <v>2604</v>
      </c>
      <c r="H2695" t="s">
        <v>3692</v>
      </c>
      <c r="I2695" t="s">
        <v>17282</v>
      </c>
      <c r="J2695" t="s">
        <v>17283</v>
      </c>
      <c r="K2695" t="s">
        <v>17284</v>
      </c>
      <c r="L2695" t="s">
        <v>17285</v>
      </c>
      <c r="N2695" s="8">
        <f>IFERROR(RIGHT(tests_4[[#This Row],[ accuracy]],LEN(tests_4[[#This Row],[ accuracy]])-2)/10^(LEN(tests_4[[#This Row],[ accuracy]])-2),"")</f>
        <v>0.94143625192012204</v>
      </c>
      <c r="O2695" s="8">
        <f>IFERROR(RIGHT(tests_4[[#This Row],[ precision]],LEN(tests_4[[#This Row],[ precision]])-2)/10^(LEN(tests_4[[#This Row],[ precision]])-2),"")</f>
        <v>0.38898026315789402</v>
      </c>
      <c r="P2695" s="8">
        <f>IFERROR(RIGHT(tests_4[[#This Row],[ recall]],LEN(tests_4[[#This Row],[ recall]])-2)/10^(LEN(tests_4[[#This Row],[ recall]])-2),"")</f>
        <v>0.21604333387772801</v>
      </c>
      <c r="Q2695" s="8">
        <f>IFERROR(RIGHT(tests_4[[#This Row],[ f1-score]],LEN(tests_4[[#This Row],[ f1-score]])-2)/10^(LEN(tests_4[[#This Row],[ f1-score]])-2),"")</f>
        <v>0.276997864704011</v>
      </c>
      <c r="R2695" s="8">
        <f>IFERROR(RIGHT(tests_4[[#This Row],[ f1-score-2]],LEN(tests_4[[#This Row],[ f1-score-2]])-2)/10^(LEN(tests_4[[#This Row],[ f1-score-2]])-2),"")</f>
        <v>0.27779608358091801</v>
      </c>
      <c r="S2695" s="9">
        <f t="shared" si="42"/>
        <v>-7.9821887690700866E-4</v>
      </c>
    </row>
    <row r="2696" spans="1:19" x14ac:dyDescent="0.35">
      <c r="A2696" t="s">
        <v>3</v>
      </c>
      <c r="B2696" t="s">
        <v>30</v>
      </c>
      <c r="C2696">
        <v>11</v>
      </c>
      <c r="D2696">
        <v>9</v>
      </c>
      <c r="E2696">
        <v>4</v>
      </c>
      <c r="F2696">
        <v>10416</v>
      </c>
      <c r="G2696">
        <v>2604</v>
      </c>
      <c r="H2696" t="s">
        <v>6356</v>
      </c>
      <c r="I2696" t="s">
        <v>17286</v>
      </c>
      <c r="J2696" t="s">
        <v>17287</v>
      </c>
      <c r="K2696" t="s">
        <v>17288</v>
      </c>
      <c r="L2696" t="s">
        <v>17289</v>
      </c>
      <c r="N2696" s="8">
        <f>IFERROR(RIGHT(tests_4[[#This Row],[ accuracy]],LEN(tests_4[[#This Row],[ accuracy]])-2)/10^(LEN(tests_4[[#This Row],[ accuracy]])-2),"")</f>
        <v>0.93894009216589802</v>
      </c>
      <c r="O2696" s="8">
        <f>IFERROR(RIGHT(tests_4[[#This Row],[ precision]],LEN(tests_4[[#This Row],[ precision]])-2)/10^(LEN(tests_4[[#This Row],[ precision]])-2),"")</f>
        <v>0.36827956989247301</v>
      </c>
      <c r="P2696" s="8">
        <f>IFERROR(RIGHT(tests_4[[#This Row],[ recall]],LEN(tests_4[[#This Row],[ recall]])-2)/10^(LEN(tests_4[[#This Row],[ recall]])-2),"")</f>
        <v>0.208748434863084</v>
      </c>
      <c r="Q2696" s="8">
        <f>IFERROR(RIGHT(tests_4[[#This Row],[ f1-score]],LEN(tests_4[[#This Row],[ f1-score]])-2)/10^(LEN(tests_4[[#This Row],[ f1-score]])-2),"")</f>
        <v>0.26614701790800799</v>
      </c>
      <c r="R2696" s="8">
        <f>IFERROR(RIGHT(tests_4[[#This Row],[ f1-score-2]],LEN(tests_4[[#This Row],[ f1-score-2]])-2)/10^(LEN(tests_4[[#This Row],[ f1-score-2]])-2),"")</f>
        <v>0.266461187926817</v>
      </c>
      <c r="S2696" s="9">
        <f t="shared" si="42"/>
        <v>-3.1417001880901241E-4</v>
      </c>
    </row>
    <row r="2697" spans="1:19" x14ac:dyDescent="0.35">
      <c r="A2697" t="s">
        <v>3</v>
      </c>
      <c r="B2697" t="s">
        <v>30</v>
      </c>
      <c r="C2697">
        <v>11</v>
      </c>
      <c r="D2697">
        <v>9</v>
      </c>
      <c r="E2697">
        <v>5</v>
      </c>
      <c r="F2697">
        <v>10416</v>
      </c>
      <c r="G2697">
        <v>2604</v>
      </c>
      <c r="H2697" t="s">
        <v>6381</v>
      </c>
      <c r="I2697" t="s">
        <v>17290</v>
      </c>
      <c r="J2697" t="s">
        <v>17291</v>
      </c>
      <c r="K2697" t="s">
        <v>17292</v>
      </c>
      <c r="L2697" t="s">
        <v>17293</v>
      </c>
      <c r="N2697" s="8">
        <f>IFERROR(RIGHT(tests_4[[#This Row],[ accuracy]],LEN(tests_4[[#This Row],[ accuracy]])-2)/10^(LEN(tests_4[[#This Row],[ accuracy]])-2),"")</f>
        <v>0.93932411674347105</v>
      </c>
      <c r="O2697" s="8">
        <f>IFERROR(RIGHT(tests_4[[#This Row],[ precision]],LEN(tests_4[[#This Row],[ precision]])-2)/10^(LEN(tests_4[[#This Row],[ precision]])-2),"")</f>
        <v>0.38095963442497999</v>
      </c>
      <c r="P2697" s="8">
        <f>IFERROR(RIGHT(tests_4[[#This Row],[ recall]],LEN(tests_4[[#This Row],[ recall]])-2)/10^(LEN(tests_4[[#This Row],[ recall]])-2),"")</f>
        <v>0.226849583537481</v>
      </c>
      <c r="Q2697" s="8">
        <f>IFERROR(RIGHT(tests_4[[#This Row],[ f1-score]],LEN(tests_4[[#This Row],[ f1-score]])-2)/10^(LEN(tests_4[[#This Row],[ f1-score]])-2),"")</f>
        <v>0.28401056308033001</v>
      </c>
      <c r="R2697" s="8">
        <f>IFERROR(RIGHT(tests_4[[#This Row],[ f1-score-2]],LEN(tests_4[[#This Row],[ f1-score-2]])-2)/10^(LEN(tests_4[[#This Row],[ f1-score-2]])-2),"")</f>
        <v>0.28436730427880802</v>
      </c>
      <c r="S2697" s="9">
        <f t="shared" si="42"/>
        <v>-3.5674119847800556E-4</v>
      </c>
    </row>
    <row r="2698" spans="1:19" x14ac:dyDescent="0.35">
      <c r="A2698" t="s">
        <v>3</v>
      </c>
      <c r="B2698" t="s">
        <v>30</v>
      </c>
      <c r="C2698">
        <v>11</v>
      </c>
      <c r="D2698">
        <v>9</v>
      </c>
      <c r="E2698">
        <v>6</v>
      </c>
      <c r="F2698">
        <v>10416</v>
      </c>
      <c r="G2698">
        <v>2604</v>
      </c>
      <c r="H2698" t="s">
        <v>620</v>
      </c>
      <c r="I2698" t="s">
        <v>17294</v>
      </c>
      <c r="J2698" t="s">
        <v>17291</v>
      </c>
      <c r="K2698" t="s">
        <v>17295</v>
      </c>
      <c r="L2698" t="s">
        <v>17296</v>
      </c>
      <c r="N2698" s="8">
        <f>IFERROR(RIGHT(tests_4[[#This Row],[ accuracy]],LEN(tests_4[[#This Row],[ accuracy]])-2)/10^(LEN(tests_4[[#This Row],[ accuracy]])-2),"")</f>
        <v>0.94009216589861699</v>
      </c>
      <c r="O2698" s="8">
        <f>IFERROR(RIGHT(tests_4[[#This Row],[ precision]],LEN(tests_4[[#This Row],[ precision]])-2)/10^(LEN(tests_4[[#This Row],[ precision]])-2),"")</f>
        <v>0.38950892857142799</v>
      </c>
      <c r="P2698" s="8">
        <f>IFERROR(RIGHT(tests_4[[#This Row],[ recall]],LEN(tests_4[[#This Row],[ recall]])-2)/10^(LEN(tests_4[[#This Row],[ recall]])-2),"")</f>
        <v>0.226849583537481</v>
      </c>
      <c r="Q2698" s="8">
        <f>IFERROR(RIGHT(tests_4[[#This Row],[ f1-score]],LEN(tests_4[[#This Row],[ f1-score]])-2)/10^(LEN(tests_4[[#This Row],[ f1-score]])-2),"")</f>
        <v>0.28642617267901599</v>
      </c>
      <c r="R2698" s="8">
        <f>IFERROR(RIGHT(tests_4[[#This Row],[ f1-score-2]],LEN(tests_4[[#This Row],[ f1-score-2]])-2)/10^(LEN(tests_4[[#This Row],[ f1-score-2]])-2),"")</f>
        <v>0.28671604754262198</v>
      </c>
      <c r="S2698" s="9">
        <f t="shared" si="42"/>
        <v>-2.898748636059878E-4</v>
      </c>
    </row>
    <row r="2699" spans="1:19" x14ac:dyDescent="0.35">
      <c r="A2699" t="s">
        <v>3</v>
      </c>
      <c r="B2699" t="s">
        <v>30</v>
      </c>
      <c r="C2699">
        <v>11</v>
      </c>
      <c r="D2699">
        <v>9</v>
      </c>
      <c r="E2699">
        <v>7</v>
      </c>
      <c r="F2699">
        <v>10416</v>
      </c>
      <c r="G2699">
        <v>2604</v>
      </c>
      <c r="H2699" t="s">
        <v>8497</v>
      </c>
      <c r="I2699" t="s">
        <v>17297</v>
      </c>
      <c r="J2699" t="s">
        <v>17298</v>
      </c>
      <c r="K2699" t="s">
        <v>17299</v>
      </c>
      <c r="L2699" t="s">
        <v>17300</v>
      </c>
      <c r="N2699" s="8">
        <f>IFERROR(RIGHT(tests_4[[#This Row],[ accuracy]],LEN(tests_4[[#This Row],[ accuracy]])-2)/10^(LEN(tests_4[[#This Row],[ accuracy]])-2),"")</f>
        <v>0.94124423963133597</v>
      </c>
      <c r="O2699" s="8">
        <f>IFERROR(RIGHT(tests_4[[#This Row],[ precision]],LEN(tests_4[[#This Row],[ precision]])-2)/10^(LEN(tests_4[[#This Row],[ precision]])-2),"")</f>
        <v>0.40354589230993698</v>
      </c>
      <c r="P2699" s="8">
        <f>IFERROR(RIGHT(tests_4[[#This Row],[ recall]],LEN(tests_4[[#This Row],[ recall]])-2)/10^(LEN(tests_4[[#This Row],[ recall]])-2),"")</f>
        <v>0.24712831400729399</v>
      </c>
      <c r="Q2699" s="8">
        <f>IFERROR(RIGHT(tests_4[[#This Row],[ f1-score]],LEN(tests_4[[#This Row],[ f1-score]])-2)/10^(LEN(tests_4[[#This Row],[ f1-score]])-2),"")</f>
        <v>0.30613527784762301</v>
      </c>
      <c r="R2699" s="8">
        <f>IFERROR(RIGHT(tests_4[[#This Row],[ f1-score-2]],LEN(tests_4[[#This Row],[ f1-score-2]])-2)/10^(LEN(tests_4[[#This Row],[ f1-score-2]])-2),"")</f>
        <v>0.30653625123877298</v>
      </c>
      <c r="S2699" s="9">
        <f t="shared" si="42"/>
        <v>-4.0097339114997244E-4</v>
      </c>
    </row>
    <row r="2700" spans="1:19" x14ac:dyDescent="0.35">
      <c r="A2700" t="s">
        <v>3</v>
      </c>
      <c r="B2700" t="s">
        <v>30</v>
      </c>
      <c r="C2700">
        <v>11</v>
      </c>
      <c r="D2700">
        <v>9</v>
      </c>
      <c r="E2700">
        <v>8</v>
      </c>
      <c r="F2700">
        <v>10416</v>
      </c>
      <c r="G2700">
        <v>2604</v>
      </c>
      <c r="H2700" t="s">
        <v>6366</v>
      </c>
      <c r="I2700" t="s">
        <v>17301</v>
      </c>
      <c r="J2700" t="s">
        <v>17302</v>
      </c>
      <c r="K2700" t="s">
        <v>17303</v>
      </c>
      <c r="L2700" t="s">
        <v>17304</v>
      </c>
      <c r="N2700" s="8">
        <f>IFERROR(RIGHT(tests_4[[#This Row],[ accuracy]],LEN(tests_4[[#This Row],[ accuracy]])-2)/10^(LEN(tests_4[[#This Row],[ accuracy]])-2),"")</f>
        <v>0.93990015360983103</v>
      </c>
      <c r="O2700" s="8">
        <f>IFERROR(RIGHT(tests_4[[#This Row],[ precision]],LEN(tests_4[[#This Row],[ precision]])-2)/10^(LEN(tests_4[[#This Row],[ precision]])-2),"")</f>
        <v>0.37828837828837802</v>
      </c>
      <c r="P2700" s="8">
        <f>IFERROR(RIGHT(tests_4[[#This Row],[ recall]],LEN(tests_4[[#This Row],[ recall]])-2)/10^(LEN(tests_4[[#This Row],[ recall]])-2),"")</f>
        <v>0.21620665251238499</v>
      </c>
      <c r="Q2700" s="8">
        <f>IFERROR(RIGHT(tests_4[[#This Row],[ f1-score]],LEN(tests_4[[#This Row],[ f1-score]])-2)/10^(LEN(tests_4[[#This Row],[ f1-score]])-2),"")</f>
        <v>0.27514101886127201</v>
      </c>
      <c r="R2700" s="8">
        <f>IFERROR(RIGHT(tests_4[[#This Row],[ f1-score-2]],LEN(tests_4[[#This Row],[ f1-score-2]])-2)/10^(LEN(tests_4[[#This Row],[ f1-score-2]])-2),"")</f>
        <v>0.27515272531009299</v>
      </c>
      <c r="S2700" s="9">
        <f t="shared" si="42"/>
        <v>-1.1706448820980597E-5</v>
      </c>
    </row>
    <row r="2701" spans="1:19" x14ac:dyDescent="0.35">
      <c r="A2701" t="s">
        <v>3</v>
      </c>
      <c r="B2701" t="s">
        <v>30</v>
      </c>
      <c r="C2701">
        <v>11</v>
      </c>
      <c r="D2701">
        <v>9</v>
      </c>
      <c r="E2701">
        <v>9</v>
      </c>
      <c r="F2701">
        <v>10416</v>
      </c>
      <c r="G2701">
        <v>2604</v>
      </c>
      <c r="H2701" t="s">
        <v>6361</v>
      </c>
      <c r="I2701" t="s">
        <v>17305</v>
      </c>
      <c r="J2701" t="s">
        <v>9210</v>
      </c>
      <c r="K2701" t="s">
        <v>17306</v>
      </c>
      <c r="L2701" t="s">
        <v>17307</v>
      </c>
      <c r="N2701" s="8">
        <f>IFERROR(RIGHT(tests_4[[#This Row],[ accuracy]],LEN(tests_4[[#This Row],[ accuracy]])-2)/10^(LEN(tests_4[[#This Row],[ accuracy]])-2),"")</f>
        <v>0.94162826420890899</v>
      </c>
      <c r="O2701" s="8">
        <f>IFERROR(RIGHT(tests_4[[#This Row],[ precision]],LEN(tests_4[[#This Row],[ precision]])-2)/10^(LEN(tests_4[[#This Row],[ precision]])-2),"")</f>
        <v>0.40503978779840799</v>
      </c>
      <c r="P2701" s="8">
        <f>IFERROR(RIGHT(tests_4[[#This Row],[ recall]],LEN(tests_4[[#This Row],[ recall]])-2)/10^(LEN(tests_4[[#This Row],[ recall]])-2),"")</f>
        <v>0.22475366105939301</v>
      </c>
      <c r="Q2701" s="8">
        <f>IFERROR(RIGHT(tests_4[[#This Row],[ f1-score]],LEN(tests_4[[#This Row],[ f1-score]])-2)/10^(LEN(tests_4[[#This Row],[ f1-score]])-2),"")</f>
        <v>0.28909205548549799</v>
      </c>
      <c r="R2701" s="8">
        <f>IFERROR(RIGHT(tests_4[[#This Row],[ f1-score-2]],LEN(tests_4[[#This Row],[ f1-score-2]])-2)/10^(LEN(tests_4[[#This Row],[ f1-score-2]])-2),"")</f>
        <v>0.28909216298617402</v>
      </c>
      <c r="S2701" s="9">
        <f t="shared" si="42"/>
        <v>-1.0750067602760538E-7</v>
      </c>
    </row>
    <row r="2702" spans="1:19" x14ac:dyDescent="0.35">
      <c r="A2702" t="s">
        <v>3</v>
      </c>
      <c r="B2702" t="s">
        <v>30</v>
      </c>
      <c r="C2702">
        <v>11</v>
      </c>
      <c r="D2702">
        <v>9</v>
      </c>
      <c r="E2702">
        <v>10</v>
      </c>
      <c r="F2702">
        <v>10416</v>
      </c>
      <c r="G2702">
        <v>2604</v>
      </c>
      <c r="H2702" t="s">
        <v>7035</v>
      </c>
      <c r="I2702" t="s">
        <v>17308</v>
      </c>
      <c r="J2702" t="s">
        <v>17309</v>
      </c>
      <c r="K2702" t="s">
        <v>17310</v>
      </c>
      <c r="L2702" t="s">
        <v>17311</v>
      </c>
      <c r="N2702" s="8">
        <f>IFERROR(RIGHT(tests_4[[#This Row],[ accuracy]],LEN(tests_4[[#This Row],[ accuracy]])-2)/10^(LEN(tests_4[[#This Row],[ accuracy]])-2),"")</f>
        <v>0.94047619047619002</v>
      </c>
      <c r="O2702" s="8">
        <f>IFERROR(RIGHT(tests_4[[#This Row],[ precision]],LEN(tests_4[[#This Row],[ precision]])-2)/10^(LEN(tests_4[[#This Row],[ precision]])-2),"")</f>
        <v>0.37992831541218602</v>
      </c>
      <c r="P2702" s="8">
        <f>IFERROR(RIGHT(tests_4[[#This Row],[ recall]],LEN(tests_4[[#This Row],[ recall]])-2)/10^(LEN(tests_4[[#This Row],[ recall]])-2),"")</f>
        <v>0.20975556644346399</v>
      </c>
      <c r="Q2702" s="8">
        <f>IFERROR(RIGHT(tests_4[[#This Row],[ f1-score]],LEN(tests_4[[#This Row],[ f1-score]])-2)/10^(LEN(tests_4[[#This Row],[ f1-score]])-2),"")</f>
        <v>0.27019202497003098</v>
      </c>
      <c r="R2702" s="8">
        <f>IFERROR(RIGHT(tests_4[[#This Row],[ f1-score-2]],LEN(tests_4[[#This Row],[ f1-score-2]])-2)/10^(LEN(tests_4[[#This Row],[ f1-score-2]])-2),"")</f>
        <v>0.270287458956533</v>
      </c>
      <c r="S2702" s="9">
        <f t="shared" si="42"/>
        <v>-9.5433986502024837E-5</v>
      </c>
    </row>
    <row r="2703" spans="1:19" x14ac:dyDescent="0.35">
      <c r="A2703" t="s">
        <v>3</v>
      </c>
      <c r="B2703" t="s">
        <v>30</v>
      </c>
      <c r="C2703">
        <v>11</v>
      </c>
      <c r="D2703">
        <v>9</v>
      </c>
      <c r="E2703">
        <v>11</v>
      </c>
      <c r="F2703">
        <v>10416</v>
      </c>
      <c r="G2703">
        <v>2604</v>
      </c>
      <c r="H2703" t="s">
        <v>8506</v>
      </c>
      <c r="I2703" t="s">
        <v>17312</v>
      </c>
      <c r="J2703" t="s">
        <v>17313</v>
      </c>
      <c r="K2703" t="s">
        <v>17314</v>
      </c>
      <c r="L2703" t="s">
        <v>17315</v>
      </c>
      <c r="N2703" s="8">
        <f>IFERROR(RIGHT(tests_4[[#This Row],[ accuracy]],LEN(tests_4[[#This Row],[ accuracy]])-2)/10^(LEN(tests_4[[#This Row],[ accuracy]])-2),"")</f>
        <v>0.94239631336405505</v>
      </c>
      <c r="O2703" s="8">
        <f>IFERROR(RIGHT(tests_4[[#This Row],[ precision]],LEN(tests_4[[#This Row],[ precision]])-2)/10^(LEN(tests_4[[#This Row],[ precision]])-2),"")</f>
        <v>0.41730182926829201</v>
      </c>
      <c r="P2703" s="8">
        <f>IFERROR(RIGHT(tests_4[[#This Row],[ recall]],LEN(tests_4[[#This Row],[ recall]])-2)/10^(LEN(tests_4[[#This Row],[ recall]])-2),"")</f>
        <v>0.223746529479013</v>
      </c>
      <c r="Q2703" s="8">
        <f>IFERROR(RIGHT(tests_4[[#This Row],[ f1-score]],LEN(tests_4[[#This Row],[ f1-score]])-2)/10^(LEN(tests_4[[#This Row],[ f1-score]])-2),"")</f>
        <v>0.29126886890589199</v>
      </c>
      <c r="R2703" s="8">
        <f>IFERROR(RIGHT(tests_4[[#This Row],[ f1-score-2]],LEN(tests_4[[#This Row],[ f1-score-2]])-2)/10^(LEN(tests_4[[#This Row],[ f1-score-2]])-2),"")</f>
        <v>0.29130356476220098</v>
      </c>
      <c r="S2703" s="9">
        <f t="shared" si="42"/>
        <v>-3.4695856308997186E-5</v>
      </c>
    </row>
    <row r="2704" spans="1:19" x14ac:dyDescent="0.35">
      <c r="A2704" t="s">
        <v>3</v>
      </c>
      <c r="B2704" t="s">
        <v>30</v>
      </c>
      <c r="C2704">
        <v>11</v>
      </c>
      <c r="D2704">
        <v>9</v>
      </c>
      <c r="E2704">
        <v>12</v>
      </c>
      <c r="F2704">
        <v>10416</v>
      </c>
      <c r="G2704">
        <v>2604</v>
      </c>
      <c r="H2704" t="s">
        <v>250</v>
      </c>
      <c r="I2704" t="s">
        <v>17316</v>
      </c>
      <c r="J2704" t="s">
        <v>17317</v>
      </c>
      <c r="K2704" t="s">
        <v>17318</v>
      </c>
      <c r="L2704" t="s">
        <v>17319</v>
      </c>
      <c r="N2704" s="8">
        <f>IFERROR(RIGHT(tests_4[[#This Row],[ accuracy]],LEN(tests_4[[#This Row],[ accuracy]])-2)/10^(LEN(tests_4[[#This Row],[ accuracy]])-2),"")</f>
        <v>0.94201228878648202</v>
      </c>
      <c r="O2704" s="8">
        <f>IFERROR(RIGHT(tests_4[[#This Row],[ precision]],LEN(tests_4[[#This Row],[ precision]])-2)/10^(LEN(tests_4[[#This Row],[ precision]])-2),"")</f>
        <v>0.40662122687439106</v>
      </c>
      <c r="P2704" s="8">
        <f>IFERROR(RIGHT(tests_4[[#This Row],[ recall]],LEN(tests_4[[#This Row],[ recall]])-2)/10^(LEN(tests_4[[#This Row],[ recall]])-2),"")</f>
        <v>0.216288311829713</v>
      </c>
      <c r="Q2704" s="8">
        <f>IFERROR(RIGHT(tests_4[[#This Row],[ f1-score]],LEN(tests_4[[#This Row],[ f1-score]])-2)/10^(LEN(tests_4[[#This Row],[ f1-score]])-2),"")</f>
        <v>0.282222015272862</v>
      </c>
      <c r="R2704" s="8">
        <f>IFERROR(RIGHT(tests_4[[#This Row],[ f1-score-2]],LEN(tests_4[[#This Row],[ f1-score-2]])-2)/10^(LEN(tests_4[[#This Row],[ f1-score-2]])-2),"")</f>
        <v>0.28237621436253402</v>
      </c>
      <c r="S2704" s="9">
        <f t="shared" si="42"/>
        <v>-1.5419908967201357E-4</v>
      </c>
    </row>
    <row r="2705" spans="1:19" x14ac:dyDescent="0.35">
      <c r="A2705" t="s">
        <v>3</v>
      </c>
      <c r="B2705" t="s">
        <v>30</v>
      </c>
      <c r="C2705">
        <v>11</v>
      </c>
      <c r="D2705">
        <v>9</v>
      </c>
      <c r="E2705">
        <v>13</v>
      </c>
      <c r="F2705">
        <v>10416</v>
      </c>
      <c r="G2705">
        <v>2604</v>
      </c>
      <c r="H2705" t="s">
        <v>466</v>
      </c>
      <c r="I2705" t="s">
        <v>17320</v>
      </c>
      <c r="J2705" t="s">
        <v>17321</v>
      </c>
      <c r="K2705" t="s">
        <v>17322</v>
      </c>
      <c r="L2705" t="s">
        <v>17323</v>
      </c>
      <c r="N2705" s="8">
        <f>IFERROR(RIGHT(tests_4[[#This Row],[ accuracy]],LEN(tests_4[[#This Row],[ accuracy]])-2)/10^(LEN(tests_4[[#This Row],[ accuracy]])-2),"")</f>
        <v>0.94316436251920099</v>
      </c>
      <c r="O2705" s="8">
        <f>IFERROR(RIGHT(tests_4[[#This Row],[ precision]],LEN(tests_4[[#This Row],[ precision]])-2)/10^(LEN(tests_4[[#This Row],[ precision]])-2),"")</f>
        <v>0.42422535211267598</v>
      </c>
      <c r="P2705" s="8">
        <f>IFERROR(RIGHT(tests_4[[#This Row],[ recall]],LEN(tests_4[[#This Row],[ recall]])-2)/10^(LEN(tests_4[[#This Row],[ recall]])-2),"")</f>
        <v>0.23338232892373001</v>
      </c>
      <c r="Q2705" s="8">
        <f>IFERROR(RIGHT(tests_4[[#This Row],[ f1-score]],LEN(tests_4[[#This Row],[ f1-score]])-2)/10^(LEN(tests_4[[#This Row],[ f1-score]])-2),"")</f>
        <v>0.29906798245614002</v>
      </c>
      <c r="R2705" s="8">
        <f>IFERROR(RIGHT(tests_4[[#This Row],[ f1-score-2]],LEN(tests_4[[#This Row],[ f1-score-2]])-2)/10^(LEN(tests_4[[#This Row],[ f1-score-2]])-2),"")</f>
        <v>0.30111175255285499</v>
      </c>
      <c r="S2705" s="9">
        <f t="shared" si="42"/>
        <v>-2.0437700967149697E-3</v>
      </c>
    </row>
    <row r="2706" spans="1:19" x14ac:dyDescent="0.35">
      <c r="A2706" t="s">
        <v>3</v>
      </c>
      <c r="B2706" t="s">
        <v>30</v>
      </c>
      <c r="C2706">
        <v>11</v>
      </c>
      <c r="D2706">
        <v>9</v>
      </c>
      <c r="E2706">
        <v>14</v>
      </c>
      <c r="F2706">
        <v>10416</v>
      </c>
      <c r="G2706">
        <v>2604</v>
      </c>
      <c r="H2706" t="s">
        <v>284</v>
      </c>
      <c r="I2706" t="s">
        <v>17324</v>
      </c>
      <c r="J2706" t="s">
        <v>17325</v>
      </c>
      <c r="K2706" t="s">
        <v>17326</v>
      </c>
      <c r="L2706" t="s">
        <v>17327</v>
      </c>
      <c r="N2706" s="8">
        <f>IFERROR(RIGHT(tests_4[[#This Row],[ accuracy]],LEN(tests_4[[#This Row],[ accuracy]])-2)/10^(LEN(tests_4[[#This Row],[ accuracy]])-2),"")</f>
        <v>0.94220430107526798</v>
      </c>
      <c r="O2706" s="8">
        <f>IFERROR(RIGHT(tests_4[[#This Row],[ precision]],LEN(tests_4[[#This Row],[ precision]])-2)/10^(LEN(tests_4[[#This Row],[ precision]])-2),"")</f>
        <v>0.41839043309631502</v>
      </c>
      <c r="P2706" s="8">
        <f>IFERROR(RIGHT(tests_4[[#This Row],[ recall]],LEN(tests_4[[#This Row],[ recall]])-2)/10^(LEN(tests_4[[#This Row],[ recall]])-2),"")</f>
        <v>0.24285480973379001</v>
      </c>
      <c r="Q2706" s="8">
        <f>IFERROR(RIGHT(tests_4[[#This Row],[ f1-score]],LEN(tests_4[[#This Row],[ f1-score]])-2)/10^(LEN(tests_4[[#This Row],[ f1-score]])-2),"")</f>
        <v>0.30732345248474202</v>
      </c>
      <c r="R2706" s="8">
        <f>IFERROR(RIGHT(tests_4[[#This Row],[ f1-score-2]],LEN(tests_4[[#This Row],[ f1-score-2]])-2)/10^(LEN(tests_4[[#This Row],[ f1-score-2]])-2),"")</f>
        <v>0.30732358417934202</v>
      </c>
      <c r="S2706" s="9">
        <f t="shared" si="42"/>
        <v>-1.3169460000295174E-7</v>
      </c>
    </row>
    <row r="2707" spans="1:19" x14ac:dyDescent="0.35">
      <c r="A2707" t="s">
        <v>3</v>
      </c>
      <c r="B2707" t="s">
        <v>30</v>
      </c>
      <c r="C2707">
        <v>11</v>
      </c>
      <c r="D2707">
        <v>9</v>
      </c>
      <c r="E2707">
        <v>15</v>
      </c>
      <c r="F2707">
        <v>10416</v>
      </c>
      <c r="G2707">
        <v>2604</v>
      </c>
      <c r="H2707" t="s">
        <v>7022</v>
      </c>
      <c r="I2707" t="s">
        <v>17328</v>
      </c>
      <c r="J2707" t="s">
        <v>17329</v>
      </c>
      <c r="K2707" t="s">
        <v>17330</v>
      </c>
      <c r="L2707" t="s">
        <v>17331</v>
      </c>
      <c r="N2707" s="8">
        <f>IFERROR(RIGHT(tests_4[[#This Row],[ accuracy]],LEN(tests_4[[#This Row],[ accuracy]])-2)/10^(LEN(tests_4[[#This Row],[ accuracy]])-2),"")</f>
        <v>0.94431643625191997</v>
      </c>
      <c r="O2707" s="8">
        <f>IFERROR(RIGHT(tests_4[[#This Row],[ precision]],LEN(tests_4[[#This Row],[ precision]])-2)/10^(LEN(tests_4[[#This Row],[ precision]])-2),"")</f>
        <v>0.44448529411764703</v>
      </c>
      <c r="P2707" s="8">
        <f>IFERROR(RIGHT(tests_4[[#This Row],[ recall]],LEN(tests_4[[#This Row],[ recall]])-2)/10^(LEN(tests_4[[#This Row],[ recall]])-2),"")</f>
        <v>0.24176601883608201</v>
      </c>
      <c r="Q2707" s="8">
        <f>IFERROR(RIGHT(tests_4[[#This Row],[ f1-score]],LEN(tests_4[[#This Row],[ f1-score]])-2)/10^(LEN(tests_4[[#This Row],[ f1-score]])-2),"")</f>
        <v>0.31287490021667202</v>
      </c>
      <c r="R2707" s="8">
        <f>IFERROR(RIGHT(tests_4[[#This Row],[ f1-score-2]],LEN(tests_4[[#This Row],[ f1-score-2]])-2)/10^(LEN(tests_4[[#This Row],[ f1-score-2]])-2),"")</f>
        <v>0.31318392536832701</v>
      </c>
      <c r="S2707" s="9">
        <f t="shared" si="42"/>
        <v>-3.0902515165498468E-4</v>
      </c>
    </row>
    <row r="2708" spans="1:19" x14ac:dyDescent="0.35">
      <c r="A2708" t="s">
        <v>3</v>
      </c>
      <c r="B2708" t="s">
        <v>30</v>
      </c>
      <c r="C2708">
        <v>11</v>
      </c>
      <c r="D2708">
        <v>9</v>
      </c>
      <c r="E2708">
        <v>16</v>
      </c>
      <c r="F2708">
        <v>10416</v>
      </c>
      <c r="G2708">
        <v>2604</v>
      </c>
      <c r="H2708" t="s">
        <v>6989</v>
      </c>
      <c r="I2708" t="s">
        <v>17332</v>
      </c>
      <c r="J2708" t="s">
        <v>17333</v>
      </c>
      <c r="K2708" t="s">
        <v>17334</v>
      </c>
      <c r="L2708" t="s">
        <v>17335</v>
      </c>
      <c r="N2708" s="8">
        <f>IFERROR(RIGHT(tests_4[[#This Row],[ accuracy]],LEN(tests_4[[#This Row],[ accuracy]])-2)/10^(LEN(tests_4[[#This Row],[ accuracy]])-2),"")</f>
        <v>0.94086021505376305</v>
      </c>
      <c r="O2708" s="8">
        <f>IFERROR(RIGHT(tests_4[[#This Row],[ precision]],LEN(tests_4[[#This Row],[ precision]])-2)/10^(LEN(tests_4[[#This Row],[ precision]])-2),"")</f>
        <v>0.38815789473684198</v>
      </c>
      <c r="P2708" s="8">
        <f>IFERROR(RIGHT(tests_4[[#This Row],[ recall]],LEN(tests_4[[#This Row],[ recall]])-2)/10^(LEN(tests_4[[#This Row],[ recall]])-2),"")</f>
        <v>0.215117861614676</v>
      </c>
      <c r="Q2708" s="8">
        <f>IFERROR(RIGHT(tests_4[[#This Row],[ f1-score]],LEN(tests_4[[#This Row],[ f1-score]])-2)/10^(LEN(tests_4[[#This Row],[ f1-score]])-2),"")</f>
        <v>0.27545642553759198</v>
      </c>
      <c r="R2708" s="8">
        <f>IFERROR(RIGHT(tests_4[[#This Row],[ f1-score-2]],LEN(tests_4[[#This Row],[ f1-score-2]])-2)/10^(LEN(tests_4[[#This Row],[ f1-score-2]])-2),"")</f>
        <v>0.27682099075100303</v>
      </c>
      <c r="S2708" s="9">
        <f t="shared" si="42"/>
        <v>-1.3645652134110509E-3</v>
      </c>
    </row>
    <row r="2709" spans="1:19" x14ac:dyDescent="0.35">
      <c r="A2709" t="s">
        <v>3</v>
      </c>
      <c r="B2709" t="s">
        <v>30</v>
      </c>
      <c r="C2709">
        <v>11</v>
      </c>
      <c r="D2709">
        <v>9</v>
      </c>
      <c r="E2709">
        <v>17</v>
      </c>
      <c r="F2709">
        <v>10416</v>
      </c>
      <c r="G2709">
        <v>2604</v>
      </c>
      <c r="H2709" t="s">
        <v>6989</v>
      </c>
      <c r="I2709" t="s">
        <v>17336</v>
      </c>
      <c r="J2709" t="s">
        <v>17337</v>
      </c>
      <c r="K2709" t="s">
        <v>17338</v>
      </c>
      <c r="L2709" t="s">
        <v>17339</v>
      </c>
      <c r="N2709" s="8">
        <f>IFERROR(RIGHT(tests_4[[#This Row],[ accuracy]],LEN(tests_4[[#This Row],[ accuracy]])-2)/10^(LEN(tests_4[[#This Row],[ accuracy]])-2),"")</f>
        <v>0.94086021505376305</v>
      </c>
      <c r="O2709" s="8">
        <f>IFERROR(RIGHT(tests_4[[#This Row],[ precision]],LEN(tests_4[[#This Row],[ precision]])-2)/10^(LEN(tests_4[[#This Row],[ precision]])-2),"")</f>
        <v>0.37232142857142803</v>
      </c>
      <c r="P2709" s="8">
        <f>IFERROR(RIGHT(tests_4[[#This Row],[ recall]],LEN(tests_4[[#This Row],[ recall]])-2)/10^(LEN(tests_4[[#This Row],[ recall]])-2),"")</f>
        <v>0.18419620011976701</v>
      </c>
      <c r="Q2709" s="8">
        <f>IFERROR(RIGHT(tests_4[[#This Row],[ f1-score]],LEN(tests_4[[#This Row],[ f1-score]])-2)/10^(LEN(tests_4[[#This Row],[ f1-score]])-2),"")</f>
        <v>0.24640862417989801</v>
      </c>
      <c r="R2709" s="8">
        <f>IFERROR(RIGHT(tests_4[[#This Row],[ f1-score-2]],LEN(tests_4[[#This Row],[ f1-score-2]])-2)/10^(LEN(tests_4[[#This Row],[ f1-score-2]])-2),"")</f>
        <v>0.24646188666944999</v>
      </c>
      <c r="S2709" s="9">
        <f t="shared" si="42"/>
        <v>-5.3262489551980652E-5</v>
      </c>
    </row>
    <row r="2710" spans="1:19" x14ac:dyDescent="0.35">
      <c r="A2710" t="s">
        <v>3</v>
      </c>
      <c r="B2710" t="s">
        <v>30</v>
      </c>
      <c r="C2710">
        <v>11</v>
      </c>
      <c r="D2710">
        <v>9</v>
      </c>
      <c r="E2710">
        <v>18</v>
      </c>
      <c r="F2710">
        <v>10416</v>
      </c>
      <c r="G2710">
        <v>2604</v>
      </c>
      <c r="H2710" t="s">
        <v>7035</v>
      </c>
      <c r="I2710" t="s">
        <v>17340</v>
      </c>
      <c r="J2710" t="s">
        <v>9182</v>
      </c>
      <c r="K2710" t="s">
        <v>17341</v>
      </c>
      <c r="L2710" t="s">
        <v>17342</v>
      </c>
      <c r="N2710" s="8">
        <f>IFERROR(RIGHT(tests_4[[#This Row],[ accuracy]],LEN(tests_4[[#This Row],[ accuracy]])-2)/10^(LEN(tests_4[[#This Row],[ accuracy]])-2),"")</f>
        <v>0.94047619047619002</v>
      </c>
      <c r="O2710" s="8">
        <f>IFERROR(RIGHT(tests_4[[#This Row],[ precision]],LEN(tests_4[[#This Row],[ precision]])-2)/10^(LEN(tests_4[[#This Row],[ precision]])-2),"")</f>
        <v>0.38320987654320898</v>
      </c>
      <c r="P2710" s="8">
        <f>IFERROR(RIGHT(tests_4[[#This Row],[ recall]],LEN(tests_4[[#This Row],[ recall]])-2)/10^(LEN(tests_4[[#This Row],[ recall]])-2),"")</f>
        <v>0.21939136588818101</v>
      </c>
      <c r="Q2710" s="8">
        <f>IFERROR(RIGHT(tests_4[[#This Row],[ f1-score]],LEN(tests_4[[#This Row],[ f1-score]])-2)/10^(LEN(tests_4[[#This Row],[ f1-score]])-2),"")</f>
        <v>0.27827380952380898</v>
      </c>
      <c r="R2710" s="8">
        <f>IFERROR(RIGHT(tests_4[[#This Row],[ f1-score-2]],LEN(tests_4[[#This Row],[ f1-score-2]])-2)/10^(LEN(tests_4[[#This Row],[ f1-score-2]])-2),"")</f>
        <v>0.27903340490117901</v>
      </c>
      <c r="S2710" s="9">
        <f t="shared" si="42"/>
        <v>-7.5959537737002591E-4</v>
      </c>
    </row>
    <row r="2711" spans="1:19" x14ac:dyDescent="0.35">
      <c r="A2711" t="s">
        <v>3</v>
      </c>
      <c r="B2711" t="s">
        <v>30</v>
      </c>
      <c r="C2711">
        <v>11</v>
      </c>
      <c r="D2711">
        <v>9</v>
      </c>
      <c r="E2711">
        <v>19</v>
      </c>
      <c r="F2711">
        <v>10416</v>
      </c>
      <c r="G2711">
        <v>2604</v>
      </c>
      <c r="H2711" t="s">
        <v>6386</v>
      </c>
      <c r="I2711" t="s">
        <v>17343</v>
      </c>
      <c r="J2711" t="s">
        <v>17333</v>
      </c>
      <c r="K2711" t="s">
        <v>17344</v>
      </c>
      <c r="L2711" t="s">
        <v>17345</v>
      </c>
      <c r="N2711" s="8">
        <f>IFERROR(RIGHT(tests_4[[#This Row],[ accuracy]],LEN(tests_4[[#This Row],[ accuracy]])-2)/10^(LEN(tests_4[[#This Row],[ accuracy]])-2),"")</f>
        <v>0.94066820276497598</v>
      </c>
      <c r="O2711" s="8">
        <f>IFERROR(RIGHT(tests_4[[#This Row],[ precision]],LEN(tests_4[[#This Row],[ precision]])-2)/10^(LEN(tests_4[[#This Row],[ precision]])-2),"")</f>
        <v>0.38354037267080704</v>
      </c>
      <c r="P2711" s="8">
        <f>IFERROR(RIGHT(tests_4[[#This Row],[ recall]],LEN(tests_4[[#This Row],[ recall]])-2)/10^(LEN(tests_4[[#This Row],[ recall]])-2),"")</f>
        <v>0.215117861614676</v>
      </c>
      <c r="Q2711" s="8">
        <f>IFERROR(RIGHT(tests_4[[#This Row],[ f1-score]],LEN(tests_4[[#This Row],[ f1-score]])-2)/10^(LEN(tests_4[[#This Row],[ f1-score]])-2),"")</f>
        <v>0.27548744032481098</v>
      </c>
      <c r="R2711" s="8">
        <f>IFERROR(RIGHT(tests_4[[#This Row],[ f1-score-2]],LEN(tests_4[[#This Row],[ f1-score-2]])-2)/10^(LEN(tests_4[[#This Row],[ f1-score-2]])-2),"")</f>
        <v>0.27563768469772698</v>
      </c>
      <c r="S2711" s="9">
        <f t="shared" si="42"/>
        <v>-1.5024437291599746E-4</v>
      </c>
    </row>
    <row r="2712" spans="1:19" x14ac:dyDescent="0.35">
      <c r="A2712" t="s">
        <v>3</v>
      </c>
      <c r="B2712" t="s">
        <v>30</v>
      </c>
      <c r="C2712">
        <v>11</v>
      </c>
      <c r="D2712">
        <v>9</v>
      </c>
      <c r="E2712">
        <v>20</v>
      </c>
      <c r="F2712">
        <v>10416</v>
      </c>
      <c r="G2712">
        <v>2604</v>
      </c>
      <c r="H2712" t="s">
        <v>14657</v>
      </c>
      <c r="I2712" t="s">
        <v>17346</v>
      </c>
      <c r="J2712" t="s">
        <v>17333</v>
      </c>
      <c r="K2712" t="s">
        <v>17347</v>
      </c>
      <c r="L2712" t="s">
        <v>17348</v>
      </c>
      <c r="N2712" s="8">
        <f>IFERROR(RIGHT(tests_4[[#This Row],[ accuracy]],LEN(tests_4[[#This Row],[ accuracy]])-2)/10^(LEN(tests_4[[#This Row],[ accuracy]])-2),"")</f>
        <v>0.93913210445468498</v>
      </c>
      <c r="O2712" s="8">
        <f>IFERROR(RIGHT(tests_4[[#This Row],[ precision]],LEN(tests_4[[#This Row],[ precision]])-2)/10^(LEN(tests_4[[#This Row],[ precision]])-2),"")</f>
        <v>0.36441469489414602</v>
      </c>
      <c r="P2712" s="8">
        <f>IFERROR(RIGHT(tests_4[[#This Row],[ recall]],LEN(tests_4[[#This Row],[ recall]])-2)/10^(LEN(tests_4[[#This Row],[ recall]])-2),"")</f>
        <v>0.215117861614676</v>
      </c>
      <c r="Q2712" s="8">
        <f>IFERROR(RIGHT(tests_4[[#This Row],[ f1-score]],LEN(tests_4[[#This Row],[ f1-score]])-2)/10^(LEN(tests_4[[#This Row],[ f1-score]])-2),"")</f>
        <v>0.27035445757250198</v>
      </c>
      <c r="R2712" s="8">
        <f>IFERROR(RIGHT(tests_4[[#This Row],[ f1-score-2]],LEN(tests_4[[#This Row],[ f1-score-2]])-2)/10^(LEN(tests_4[[#This Row],[ f1-score-2]])-2),"")</f>
        <v>0.27053565507635102</v>
      </c>
      <c r="S2712" s="9">
        <f t="shared" si="42"/>
        <v>-1.8119750384903988E-4</v>
      </c>
    </row>
    <row r="2713" spans="1:19" x14ac:dyDescent="0.35">
      <c r="A2713" t="s">
        <v>3</v>
      </c>
      <c r="B2713" t="s">
        <v>30</v>
      </c>
      <c r="C2713">
        <v>11</v>
      </c>
      <c r="D2713">
        <v>9</v>
      </c>
      <c r="E2713">
        <v>21</v>
      </c>
      <c r="F2713">
        <v>10416</v>
      </c>
      <c r="G2713">
        <v>2604</v>
      </c>
      <c r="H2713" t="s">
        <v>195</v>
      </c>
      <c r="I2713" t="s">
        <v>17349</v>
      </c>
      <c r="J2713" t="s">
        <v>17350</v>
      </c>
      <c r="K2713" t="s">
        <v>17351</v>
      </c>
      <c r="L2713" t="s">
        <v>17352</v>
      </c>
      <c r="N2713" s="8">
        <f>IFERROR(RIGHT(tests_4[[#This Row],[ accuracy]],LEN(tests_4[[#This Row],[ accuracy]])-2)/10^(LEN(tests_4[[#This Row],[ accuracy]])-2),"")</f>
        <v>0.94258832565284101</v>
      </c>
      <c r="O2713" s="8">
        <f>IFERROR(RIGHT(tests_4[[#This Row],[ precision]],LEN(tests_4[[#This Row],[ precision]])-2)/10^(LEN(tests_4[[#This Row],[ precision]])-2),"")</f>
        <v>0.41769230769230697</v>
      </c>
      <c r="P2713" s="8">
        <f>IFERROR(RIGHT(tests_4[[#This Row],[ recall]],LEN(tests_4[[#This Row],[ recall]])-2)/10^(LEN(tests_4[[#This Row],[ recall]])-2),"")</f>
        <v>0.23539659208448999</v>
      </c>
      <c r="Q2713" s="8">
        <f>IFERROR(RIGHT(tests_4[[#This Row],[ f1-score]],LEN(tests_4[[#This Row],[ f1-score]])-2)/10^(LEN(tests_4[[#This Row],[ f1-score]])-2),"")</f>
        <v>0.29997783687943202</v>
      </c>
      <c r="R2713" s="8">
        <f>IFERROR(RIGHT(tests_4[[#This Row],[ f1-score-2]],LEN(tests_4[[#This Row],[ f1-score-2]])-2)/10^(LEN(tests_4[[#This Row],[ f1-score-2]])-2),"")</f>
        <v>0.30110248636679898</v>
      </c>
      <c r="S2713" s="9">
        <f t="shared" si="42"/>
        <v>-1.1246494873669577E-3</v>
      </c>
    </row>
    <row r="2714" spans="1:19" x14ac:dyDescent="0.35">
      <c r="A2714" t="s">
        <v>3</v>
      </c>
      <c r="B2714" t="s">
        <v>30</v>
      </c>
      <c r="C2714">
        <v>11</v>
      </c>
      <c r="D2714">
        <v>9</v>
      </c>
      <c r="E2714">
        <v>22</v>
      </c>
      <c r="F2714">
        <v>10416</v>
      </c>
      <c r="G2714">
        <v>2604</v>
      </c>
      <c r="H2714" t="s">
        <v>304</v>
      </c>
      <c r="I2714" t="s">
        <v>17353</v>
      </c>
      <c r="J2714" t="s">
        <v>17354</v>
      </c>
      <c r="K2714" t="s">
        <v>17355</v>
      </c>
      <c r="L2714" t="s">
        <v>17356</v>
      </c>
      <c r="N2714" s="8">
        <f>IFERROR(RIGHT(tests_4[[#This Row],[ accuracy]],LEN(tests_4[[#This Row],[ accuracy]])-2)/10^(LEN(tests_4[[#This Row],[ accuracy]])-2),"")</f>
        <v>0.93951612903225801</v>
      </c>
      <c r="O2714" s="8">
        <f>IFERROR(RIGHT(tests_4[[#This Row],[ precision]],LEN(tests_4[[#This Row],[ precision]])-2)/10^(LEN(tests_4[[#This Row],[ precision]])-2),"")</f>
        <v>0.37737799834573998</v>
      </c>
      <c r="P2714" s="8">
        <f>IFERROR(RIGHT(tests_4[[#This Row],[ recall]],LEN(tests_4[[#This Row],[ recall]])-2)/10^(LEN(tests_4[[#This Row],[ recall]])-2),"")</f>
        <v>0.23640372366487</v>
      </c>
      <c r="Q2714" s="8">
        <f>IFERROR(RIGHT(tests_4[[#This Row],[ f1-score]],LEN(tests_4[[#This Row],[ f1-score]])-2)/10^(LEN(tests_4[[#This Row],[ f1-score]])-2),"")</f>
        <v>0.29046153846153799</v>
      </c>
      <c r="R2714" s="8">
        <f>IFERROR(RIGHT(tests_4[[#This Row],[ f1-score-2]],LEN(tests_4[[#This Row],[ f1-score-2]])-2)/10^(LEN(tests_4[[#This Row],[ f1-score-2]])-2),"")</f>
        <v>0.290701273234024</v>
      </c>
      <c r="S2714" s="9">
        <f t="shared" si="42"/>
        <v>-2.3973477248601105E-4</v>
      </c>
    </row>
    <row r="2715" spans="1:19" x14ac:dyDescent="0.35">
      <c r="A2715" t="s">
        <v>3</v>
      </c>
      <c r="B2715" t="s">
        <v>30</v>
      </c>
      <c r="C2715">
        <v>11</v>
      </c>
      <c r="D2715">
        <v>9</v>
      </c>
      <c r="E2715">
        <v>23</v>
      </c>
      <c r="F2715">
        <v>10416</v>
      </c>
      <c r="G2715">
        <v>2604</v>
      </c>
      <c r="H2715" t="s">
        <v>401</v>
      </c>
      <c r="I2715" t="s">
        <v>17357</v>
      </c>
      <c r="J2715" t="s">
        <v>17358</v>
      </c>
      <c r="K2715" t="s">
        <v>17359</v>
      </c>
      <c r="L2715" t="s">
        <v>17360</v>
      </c>
      <c r="N2715" s="8">
        <f>IFERROR(RIGHT(tests_4[[#This Row],[ accuracy]],LEN(tests_4[[#This Row],[ accuracy]])-2)/10^(LEN(tests_4[[#This Row],[ accuracy]])-2),"")</f>
        <v>0.94182027649769495</v>
      </c>
      <c r="O2715" s="8">
        <f>IFERROR(RIGHT(tests_4[[#This Row],[ precision]],LEN(tests_4[[#This Row],[ precision]])-2)/10^(LEN(tests_4[[#This Row],[ precision]])-2),"")</f>
        <v>0.40225346687211</v>
      </c>
      <c r="P2715" s="8">
        <f>IFERROR(RIGHT(tests_4[[#This Row],[ recall]],LEN(tests_4[[#This Row],[ recall]])-2)/10^(LEN(tests_4[[#This Row],[ recall]])-2),"")</f>
        <v>0.214029070716968</v>
      </c>
      <c r="Q2715" s="8">
        <f>IFERROR(RIGHT(tests_4[[#This Row],[ f1-score]],LEN(tests_4[[#This Row],[ f1-score]])-2)/10^(LEN(tests_4[[#This Row],[ f1-score]])-2),"")</f>
        <v>0.27922077922077898</v>
      </c>
      <c r="R2715" s="8">
        <f>IFERROR(RIGHT(tests_4[[#This Row],[ f1-score-2]],LEN(tests_4[[#This Row],[ f1-score-2]])-2)/10^(LEN(tests_4[[#This Row],[ f1-score-2]])-2),"")</f>
        <v>0.27939761539932501</v>
      </c>
      <c r="S2715" s="9">
        <f t="shared" si="42"/>
        <v>-1.7683617854602485E-4</v>
      </c>
    </row>
    <row r="2716" spans="1:19" x14ac:dyDescent="0.35">
      <c r="A2716" t="s">
        <v>3</v>
      </c>
      <c r="B2716" t="s">
        <v>30</v>
      </c>
      <c r="C2716">
        <v>13</v>
      </c>
      <c r="D2716">
        <v>9</v>
      </c>
      <c r="E2716">
        <v>1</v>
      </c>
      <c r="F2716">
        <v>10416</v>
      </c>
      <c r="G2716">
        <v>2604</v>
      </c>
      <c r="H2716" t="s">
        <v>605</v>
      </c>
      <c r="I2716" t="s">
        <v>17361</v>
      </c>
      <c r="J2716" t="s">
        <v>17362</v>
      </c>
      <c r="K2716" t="s">
        <v>17363</v>
      </c>
      <c r="L2716" t="s">
        <v>17364</v>
      </c>
      <c r="N2716" s="8">
        <f>IFERROR(RIGHT(tests_4[[#This Row],[ accuracy]],LEN(tests_4[[#This Row],[ accuracy]])-2)/10^(LEN(tests_4[[#This Row],[ accuracy]])-2),"")</f>
        <v>0.95410906298002995</v>
      </c>
      <c r="O2716" s="8">
        <f>IFERROR(RIGHT(tests_4[[#This Row],[ precision]],LEN(tests_4[[#This Row],[ precision]])-2)/10^(LEN(tests_4[[#This Row],[ precision]])-2),"")</f>
        <v>0.358333333333333</v>
      </c>
      <c r="P2716" s="8">
        <f>IFERROR(RIGHT(tests_4[[#This Row],[ recall]],LEN(tests_4[[#This Row],[ recall]])-2)/10^(LEN(tests_4[[#This Row],[ recall]])-2),"")</f>
        <v>0.14843884028135099</v>
      </c>
      <c r="Q2716" s="8">
        <f>IFERROR(RIGHT(tests_4[[#This Row],[ f1-score]],LEN(tests_4[[#This Row],[ f1-score]])-2)/10^(LEN(tests_4[[#This Row],[ f1-score]])-2),"")</f>
        <v>0.20931359591153401</v>
      </c>
      <c r="R2716" s="8">
        <f>IFERROR(RIGHT(tests_4[[#This Row],[ f1-score-2]],LEN(tests_4[[#This Row],[ f1-score-2]])-2)/10^(LEN(tests_4[[#This Row],[ f1-score-2]])-2),"")</f>
        <v>0.20991912028142801</v>
      </c>
      <c r="S2716" s="9">
        <f t="shared" si="42"/>
        <v>-6.0552436989400049E-4</v>
      </c>
    </row>
    <row r="2717" spans="1:19" x14ac:dyDescent="0.35">
      <c r="A2717" t="s">
        <v>3</v>
      </c>
      <c r="B2717" t="s">
        <v>30</v>
      </c>
      <c r="C2717">
        <v>13</v>
      </c>
      <c r="D2717">
        <v>9</v>
      </c>
      <c r="E2717">
        <v>2</v>
      </c>
      <c r="F2717">
        <v>10416</v>
      </c>
      <c r="G2717">
        <v>2604</v>
      </c>
      <c r="H2717" t="s">
        <v>497</v>
      </c>
      <c r="I2717" t="s">
        <v>17365</v>
      </c>
      <c r="J2717" t="s">
        <v>17366</v>
      </c>
      <c r="K2717" t="s">
        <v>17367</v>
      </c>
      <c r="L2717" t="s">
        <v>17368</v>
      </c>
      <c r="N2717" s="8">
        <f>IFERROR(RIGHT(tests_4[[#This Row],[ accuracy]],LEN(tests_4[[#This Row],[ accuracy]])-2)/10^(LEN(tests_4[[#This Row],[ accuracy]])-2),"")</f>
        <v>0.95199692780337897</v>
      </c>
      <c r="O2717" s="8">
        <f>IFERROR(RIGHT(tests_4[[#This Row],[ precision]],LEN(tests_4[[#This Row],[ precision]])-2)/10^(LEN(tests_4[[#This Row],[ precision]])-2),"")</f>
        <v>0.35144927536231801</v>
      </c>
      <c r="P2717" s="8">
        <f>IFERROR(RIGHT(tests_4[[#This Row],[ recall]],LEN(tests_4[[#This Row],[ recall]])-2)/10^(LEN(tests_4[[#This Row],[ recall]])-2),"")</f>
        <v>0.182621375879224</v>
      </c>
      <c r="Q2717" s="8">
        <f>IFERROR(RIGHT(tests_4[[#This Row],[ f1-score]],LEN(tests_4[[#This Row],[ f1-score]])-2)/10^(LEN(tests_4[[#This Row],[ f1-score]])-2),"")</f>
        <v>0.24034223489758799</v>
      </c>
      <c r="R2717" s="8">
        <f>IFERROR(RIGHT(tests_4[[#This Row],[ f1-score-2]],LEN(tests_4[[#This Row],[ f1-score-2]])-2)/10^(LEN(tests_4[[#This Row],[ f1-score-2]])-2),"")</f>
        <v>0.24035078530984599</v>
      </c>
      <c r="S2717" s="9">
        <f t="shared" si="42"/>
        <v>-8.5504122580015718E-6</v>
      </c>
    </row>
    <row r="2718" spans="1:19" x14ac:dyDescent="0.35">
      <c r="A2718" t="s">
        <v>3</v>
      </c>
      <c r="B2718" t="s">
        <v>30</v>
      </c>
      <c r="C2718">
        <v>13</v>
      </c>
      <c r="D2718">
        <v>9</v>
      </c>
      <c r="E2718">
        <v>3</v>
      </c>
      <c r="F2718">
        <v>10416</v>
      </c>
      <c r="G2718">
        <v>2604</v>
      </c>
      <c r="H2718" t="s">
        <v>319</v>
      </c>
      <c r="I2718" t="s">
        <v>17369</v>
      </c>
      <c r="J2718" t="s">
        <v>17370</v>
      </c>
      <c r="K2718" t="s">
        <v>17371</v>
      </c>
      <c r="L2718" t="s">
        <v>17372</v>
      </c>
      <c r="N2718" s="8">
        <f>IFERROR(RIGHT(tests_4[[#This Row],[ accuracy]],LEN(tests_4[[#This Row],[ accuracy]])-2)/10^(LEN(tests_4[[#This Row],[ accuracy]])-2),"")</f>
        <v>0.95430107526881702</v>
      </c>
      <c r="O2718" s="8">
        <f>IFERROR(RIGHT(tests_4[[#This Row],[ precision]],LEN(tests_4[[#This Row],[ precision]])-2)/10^(LEN(tests_4[[#This Row],[ precision]])-2),"")</f>
        <v>0.40894511760513103</v>
      </c>
      <c r="P2718" s="8">
        <f>IFERROR(RIGHT(tests_4[[#This Row],[ recall]],LEN(tests_4[[#This Row],[ recall]])-2)/10^(LEN(tests_4[[#This Row],[ recall]])-2),"")</f>
        <v>0.19814719505918599</v>
      </c>
      <c r="Q2718" s="8">
        <f>IFERROR(RIGHT(tests_4[[#This Row],[ f1-score]],LEN(tests_4[[#This Row],[ f1-score]])-2)/10^(LEN(tests_4[[#This Row],[ f1-score]])-2),"")</f>
        <v>0.26662810873337101</v>
      </c>
      <c r="R2718" s="8">
        <f>IFERROR(RIGHT(tests_4[[#This Row],[ f1-score-2]],LEN(tests_4[[#This Row],[ f1-score-2]])-2)/10^(LEN(tests_4[[#This Row],[ f1-score-2]])-2),"")</f>
        <v>0.26694895091320597</v>
      </c>
      <c r="S2718" s="9">
        <f t="shared" si="42"/>
        <v>-3.208421798349681E-4</v>
      </c>
    </row>
    <row r="2719" spans="1:19" x14ac:dyDescent="0.35">
      <c r="A2719" t="s">
        <v>3</v>
      </c>
      <c r="B2719" t="s">
        <v>30</v>
      </c>
      <c r="C2719">
        <v>13</v>
      </c>
      <c r="D2719">
        <v>9</v>
      </c>
      <c r="E2719">
        <v>4</v>
      </c>
      <c r="F2719">
        <v>10416</v>
      </c>
      <c r="G2719">
        <v>2604</v>
      </c>
      <c r="H2719" t="s">
        <v>3540</v>
      </c>
      <c r="I2719" t="s">
        <v>17230</v>
      </c>
      <c r="J2719" t="s">
        <v>17373</v>
      </c>
      <c r="K2719" t="s">
        <v>17374</v>
      </c>
      <c r="L2719" t="s">
        <v>17375</v>
      </c>
      <c r="N2719" s="8">
        <f>IFERROR(RIGHT(tests_4[[#This Row],[ accuracy]],LEN(tests_4[[#This Row],[ accuracy]])-2)/10^(LEN(tests_4[[#This Row],[ accuracy]])-2),"")</f>
        <v>0.95353302611367097</v>
      </c>
      <c r="O2719" s="8">
        <f>IFERROR(RIGHT(tests_4[[#This Row],[ precision]],LEN(tests_4[[#This Row],[ precision]])-2)/10^(LEN(tests_4[[#This Row],[ precision]])-2),"")</f>
        <v>0.422222222222222</v>
      </c>
      <c r="P2719" s="8">
        <f>IFERROR(RIGHT(tests_4[[#This Row],[ recall]],LEN(tests_4[[#This Row],[ recall]])-2)/10^(LEN(tests_4[[#This Row],[ recall]])-2),"")</f>
        <v>0.26882827243094798</v>
      </c>
      <c r="Q2719" s="8">
        <f>IFERROR(RIGHT(tests_4[[#This Row],[ f1-score]],LEN(tests_4[[#This Row],[ f1-score]])-2)/10^(LEN(tests_4[[#This Row],[ f1-score]])-2),"")</f>
        <v>0.32639243740418999</v>
      </c>
      <c r="R2719" s="8">
        <f>IFERROR(RIGHT(tests_4[[#This Row],[ f1-score-2]],LEN(tests_4[[#This Row],[ f1-score-2]])-2)/10^(LEN(tests_4[[#This Row],[ f1-score-2]])-2),"")</f>
        <v>0.32850065649377103</v>
      </c>
      <c r="S2719" s="9">
        <f t="shared" si="42"/>
        <v>-2.1082190895810315E-3</v>
      </c>
    </row>
    <row r="2720" spans="1:19" x14ac:dyDescent="0.35">
      <c r="A2720" t="s">
        <v>3</v>
      </c>
      <c r="B2720" t="s">
        <v>30</v>
      </c>
      <c r="C2720">
        <v>13</v>
      </c>
      <c r="D2720">
        <v>9</v>
      </c>
      <c r="E2720">
        <v>5</v>
      </c>
      <c r="F2720">
        <v>10416</v>
      </c>
      <c r="G2720">
        <v>2604</v>
      </c>
      <c r="H2720" t="s">
        <v>3798</v>
      </c>
      <c r="I2720" t="s">
        <v>17376</v>
      </c>
      <c r="J2720" t="s">
        <v>17377</v>
      </c>
      <c r="K2720" t="s">
        <v>17378</v>
      </c>
      <c r="L2720" t="s">
        <v>17379</v>
      </c>
      <c r="N2720" s="8">
        <f>IFERROR(RIGHT(tests_4[[#This Row],[ accuracy]],LEN(tests_4[[#This Row],[ accuracy]])-2)/10^(LEN(tests_4[[#This Row],[ accuracy]])-2),"")</f>
        <v>0.95564516129032195</v>
      </c>
      <c r="O2720" s="8">
        <f>IFERROR(RIGHT(tests_4[[#This Row],[ precision]],LEN(tests_4[[#This Row],[ precision]])-2)/10^(LEN(tests_4[[#This Row],[ precision]])-2),"")</f>
        <v>0.43799682034976101</v>
      </c>
      <c r="P2720" s="8">
        <f>IFERROR(RIGHT(tests_4[[#This Row],[ recall]],LEN(tests_4[[#This Row],[ recall]])-2)/10^(LEN(tests_4[[#This Row],[ recall]])-2),"")</f>
        <v>0.175759135357694</v>
      </c>
      <c r="Q2720" s="8">
        <f>IFERROR(RIGHT(tests_4[[#This Row],[ f1-score]],LEN(tests_4[[#This Row],[ f1-score]])-2)/10^(LEN(tests_4[[#This Row],[ f1-score]])-2),"")</f>
        <v>0.250697471665213</v>
      </c>
      <c r="R2720" s="8">
        <f>IFERROR(RIGHT(tests_4[[#This Row],[ f1-score-2]],LEN(tests_4[[#This Row],[ f1-score-2]])-2)/10^(LEN(tests_4[[#This Row],[ f1-score-2]])-2),"")</f>
        <v>0.25085521930409199</v>
      </c>
      <c r="S2720" s="9">
        <f t="shared" si="42"/>
        <v>-1.5774763887899113E-4</v>
      </c>
    </row>
    <row r="2721" spans="1:19" x14ac:dyDescent="0.35">
      <c r="A2721" t="s">
        <v>3</v>
      </c>
      <c r="B2721" t="s">
        <v>30</v>
      </c>
      <c r="C2721">
        <v>13</v>
      </c>
      <c r="D2721">
        <v>9</v>
      </c>
      <c r="E2721">
        <v>6</v>
      </c>
      <c r="F2721">
        <v>10416</v>
      </c>
      <c r="G2721">
        <v>2604</v>
      </c>
      <c r="H2721" t="s">
        <v>17380</v>
      </c>
      <c r="I2721" t="s">
        <v>17381</v>
      </c>
      <c r="J2721" t="s">
        <v>17382</v>
      </c>
      <c r="K2721" t="s">
        <v>17383</v>
      </c>
      <c r="L2721" t="s">
        <v>17384</v>
      </c>
      <c r="N2721" s="8">
        <f>IFERROR(RIGHT(tests_4[[#This Row],[ accuracy]],LEN(tests_4[[#This Row],[ accuracy]])-2)/10^(LEN(tests_4[[#This Row],[ accuracy]])-2),"")</f>
        <v>0.95314900153609805</v>
      </c>
      <c r="O2721" s="8">
        <f>IFERROR(RIGHT(tests_4[[#This Row],[ precision]],LEN(tests_4[[#This Row],[ precision]])-2)/10^(LEN(tests_4[[#This Row],[ precision]])-2),"")</f>
        <v>0.37788120567375799</v>
      </c>
      <c r="P2721" s="8">
        <f>IFERROR(RIGHT(tests_4[[#This Row],[ recall]],LEN(tests_4[[#This Row],[ recall]])-2)/10^(LEN(tests_4[[#This Row],[ recall]])-2),"")</f>
        <v>0.160533539200548</v>
      </c>
      <c r="Q2721" s="8">
        <f>IFERROR(RIGHT(tests_4[[#This Row],[ f1-score]],LEN(tests_4[[#This Row],[ f1-score]])-2)/10^(LEN(tests_4[[#This Row],[ f1-score]])-2),"")</f>
        <v>0.22338855174676001</v>
      </c>
      <c r="R2721" s="8">
        <f>IFERROR(RIGHT(tests_4[[#This Row],[ f1-score-2]],LEN(tests_4[[#This Row],[ f1-score-2]])-2)/10^(LEN(tests_4[[#This Row],[ f1-score-2]])-2),"")</f>
        <v>0.22533783824341799</v>
      </c>
      <c r="S2721" s="9">
        <f t="shared" si="42"/>
        <v>-1.949286496657987E-3</v>
      </c>
    </row>
    <row r="2722" spans="1:19" x14ac:dyDescent="0.35">
      <c r="A2722" t="s">
        <v>3</v>
      </c>
      <c r="B2722" t="s">
        <v>30</v>
      </c>
      <c r="C2722">
        <v>13</v>
      </c>
      <c r="D2722">
        <v>9</v>
      </c>
      <c r="E2722">
        <v>7</v>
      </c>
      <c r="F2722">
        <v>10416</v>
      </c>
      <c r="G2722">
        <v>2604</v>
      </c>
      <c r="H2722" t="s">
        <v>220</v>
      </c>
      <c r="I2722" t="s">
        <v>17385</v>
      </c>
      <c r="J2722" t="s">
        <v>17386</v>
      </c>
      <c r="K2722" t="s">
        <v>17387</v>
      </c>
      <c r="L2722" t="s">
        <v>17388</v>
      </c>
      <c r="N2722" s="8">
        <f>IFERROR(RIGHT(tests_4[[#This Row],[ accuracy]],LEN(tests_4[[#This Row],[ accuracy]])-2)/10^(LEN(tests_4[[#This Row],[ accuracy]])-2),"")</f>
        <v>0.953917050691244</v>
      </c>
      <c r="O2722" s="8">
        <f>IFERROR(RIGHT(tests_4[[#This Row],[ precision]],LEN(tests_4[[#This Row],[ precision]])-2)/10^(LEN(tests_4[[#This Row],[ precision]])-2),"")</f>
        <v>0.38800813008129997</v>
      </c>
      <c r="P2722" s="8">
        <f>IFERROR(RIGHT(tests_4[[#This Row],[ recall]],LEN(tests_4[[#This Row],[ recall]])-2)/10^(LEN(tests_4[[#This Row],[ recall]])-2),"")</f>
        <v>0.177174472465259</v>
      </c>
      <c r="Q2722" s="8">
        <f>IFERROR(RIGHT(tests_4[[#This Row],[ f1-score]],LEN(tests_4[[#This Row],[ f1-score]])-2)/10^(LEN(tests_4[[#This Row],[ f1-score]])-2),"")</f>
        <v>0.243234536082474</v>
      </c>
      <c r="R2722" s="8">
        <f>IFERROR(RIGHT(tests_4[[#This Row],[ f1-score-2]],LEN(tests_4[[#This Row],[ f1-score-2]])-2)/10^(LEN(tests_4[[#This Row],[ f1-score-2]])-2),"")</f>
        <v>0.24326699176386199</v>
      </c>
      <c r="S2722" s="9">
        <f t="shared" si="42"/>
        <v>-3.2455681387988378E-5</v>
      </c>
    </row>
    <row r="2723" spans="1:19" x14ac:dyDescent="0.35">
      <c r="A2723" t="s">
        <v>3</v>
      </c>
      <c r="B2723" t="s">
        <v>30</v>
      </c>
      <c r="C2723">
        <v>13</v>
      </c>
      <c r="D2723">
        <v>9</v>
      </c>
      <c r="E2723">
        <v>8</v>
      </c>
      <c r="F2723">
        <v>10416</v>
      </c>
      <c r="G2723">
        <v>2604</v>
      </c>
      <c r="H2723" t="s">
        <v>215</v>
      </c>
      <c r="I2723" t="s">
        <v>17389</v>
      </c>
      <c r="J2723" t="s">
        <v>17390</v>
      </c>
      <c r="K2723" t="s">
        <v>17391</v>
      </c>
      <c r="L2723" t="s">
        <v>17392</v>
      </c>
      <c r="N2723" s="8">
        <f>IFERROR(RIGHT(tests_4[[#This Row],[ accuracy]],LEN(tests_4[[#This Row],[ accuracy]])-2)/10^(LEN(tests_4[[#This Row],[ accuracy]])-2),"")</f>
        <v>0.955453149001536</v>
      </c>
      <c r="O2723" s="8">
        <f>IFERROR(RIGHT(tests_4[[#This Row],[ precision]],LEN(tests_4[[#This Row],[ precision]])-2)/10^(LEN(tests_4[[#This Row],[ precision]])-2),"")</f>
        <v>0.44288537549407103</v>
      </c>
      <c r="P2723" s="8">
        <f>IFERROR(RIGHT(tests_4[[#This Row],[ recall]],LEN(tests_4[[#This Row],[ recall]])-2)/10^(LEN(tests_4[[#This Row],[ recall]])-2),"")</f>
        <v>0.206210327671984</v>
      </c>
      <c r="Q2723" s="8">
        <f>IFERROR(RIGHT(tests_4[[#This Row],[ f1-score]],LEN(tests_4[[#This Row],[ f1-score]])-2)/10^(LEN(tests_4[[#This Row],[ f1-score]])-2),"")</f>
        <v>0.28042328042328002</v>
      </c>
      <c r="R2723" s="8">
        <f>IFERROR(RIGHT(tests_4[[#This Row],[ f1-score-2]],LEN(tests_4[[#This Row],[ f1-score-2]])-2)/10^(LEN(tests_4[[#This Row],[ f1-score-2]])-2),"")</f>
        <v>0.28139930046154799</v>
      </c>
      <c r="S2723" s="9">
        <f t="shared" si="42"/>
        <v>-9.7602003826796624E-4</v>
      </c>
    </row>
    <row r="2724" spans="1:19" x14ac:dyDescent="0.35">
      <c r="A2724" t="s">
        <v>3</v>
      </c>
      <c r="B2724" t="s">
        <v>30</v>
      </c>
      <c r="C2724">
        <v>13</v>
      </c>
      <c r="D2724">
        <v>9</v>
      </c>
      <c r="E2724">
        <v>9</v>
      </c>
      <c r="F2724">
        <v>10416</v>
      </c>
      <c r="G2724">
        <v>2604</v>
      </c>
      <c r="H2724" t="s">
        <v>220</v>
      </c>
      <c r="I2724" t="s">
        <v>17393</v>
      </c>
      <c r="J2724" t="s">
        <v>17394</v>
      </c>
      <c r="K2724" t="s">
        <v>17395</v>
      </c>
      <c r="L2724" t="s">
        <v>17396</v>
      </c>
      <c r="N2724" s="8">
        <f>IFERROR(RIGHT(tests_4[[#This Row],[ accuracy]],LEN(tests_4[[#This Row],[ accuracy]])-2)/10^(LEN(tests_4[[#This Row],[ accuracy]])-2),"")</f>
        <v>0.953917050691244</v>
      </c>
      <c r="O2724" s="8">
        <f>IFERROR(RIGHT(tests_4[[#This Row],[ precision]],LEN(tests_4[[#This Row],[ precision]])-2)/10^(LEN(tests_4[[#This Row],[ precision]])-2),"")</f>
        <v>0.41330128205128203</v>
      </c>
      <c r="P2724" s="8">
        <f>IFERROR(RIGHT(tests_4[[#This Row],[ recall]],LEN(tests_4[[#This Row],[ recall]])-2)/10^(LEN(tests_4[[#This Row],[ recall]])-2),"")</f>
        <v>0.213673014239149</v>
      </c>
      <c r="Q2724" s="8">
        <f>IFERROR(RIGHT(tests_4[[#This Row],[ f1-score]],LEN(tests_4[[#This Row],[ f1-score]])-2)/10^(LEN(tests_4[[#This Row],[ f1-score]])-2),"")</f>
        <v>0.28144425832867997</v>
      </c>
      <c r="R2724" s="8">
        <f>IFERROR(RIGHT(tests_4[[#This Row],[ f1-score-2]],LEN(tests_4[[#This Row],[ f1-score-2]])-2)/10^(LEN(tests_4[[#This Row],[ f1-score-2]])-2),"")</f>
        <v>0.28170638333120401</v>
      </c>
      <c r="S2724" s="9">
        <f t="shared" si="42"/>
        <v>-2.6212500252403848E-4</v>
      </c>
    </row>
    <row r="2725" spans="1:19" x14ac:dyDescent="0.35">
      <c r="A2725" t="s">
        <v>3</v>
      </c>
      <c r="B2725" t="s">
        <v>30</v>
      </c>
      <c r="C2725">
        <v>13</v>
      </c>
      <c r="D2725">
        <v>9</v>
      </c>
      <c r="E2725">
        <v>10</v>
      </c>
      <c r="F2725">
        <v>10416</v>
      </c>
      <c r="G2725">
        <v>2604</v>
      </c>
      <c r="H2725" t="s">
        <v>230</v>
      </c>
      <c r="I2725" t="s">
        <v>17397</v>
      </c>
      <c r="J2725" t="s">
        <v>17398</v>
      </c>
      <c r="K2725" t="s">
        <v>17399</v>
      </c>
      <c r="L2725" t="s">
        <v>17400</v>
      </c>
      <c r="N2725" s="8">
        <f>IFERROR(RIGHT(tests_4[[#This Row],[ accuracy]],LEN(tests_4[[#This Row],[ accuracy]])-2)/10^(LEN(tests_4[[#This Row],[ accuracy]])-2),"")</f>
        <v>0.95372503840245704</v>
      </c>
      <c r="O2725" s="8">
        <f>IFERROR(RIGHT(tests_4[[#This Row],[ precision]],LEN(tests_4[[#This Row],[ precision]])-2)/10^(LEN(tests_4[[#This Row],[ precision]])-2),"")</f>
        <v>0.417200854700854</v>
      </c>
      <c r="P2725" s="8">
        <f>IFERROR(RIGHT(tests_4[[#This Row],[ recall]],LEN(tests_4[[#This Row],[ recall]])-2)/10^(LEN(tests_4[[#This Row],[ recall]])-2),"")</f>
        <v>0.23636129696345801</v>
      </c>
      <c r="Q2725" s="8">
        <f>IFERROR(RIGHT(tests_4[[#This Row],[ f1-score]],LEN(tests_4[[#This Row],[ f1-score]])-2)/10^(LEN(tests_4[[#This Row],[ f1-score]])-2),"")</f>
        <v>0.30156457358385103</v>
      </c>
      <c r="R2725" s="8">
        <f>IFERROR(RIGHT(tests_4[[#This Row],[ f1-score-2]],LEN(tests_4[[#This Row],[ f1-score-2]])-2)/10^(LEN(tests_4[[#This Row],[ f1-score-2]])-2),"")</f>
        <v>0.30176207376832898</v>
      </c>
      <c r="S2725" s="9">
        <f t="shared" si="42"/>
        <v>-1.9750018447795004E-4</v>
      </c>
    </row>
    <row r="2726" spans="1:19" x14ac:dyDescent="0.35">
      <c r="A2726" t="s">
        <v>3</v>
      </c>
      <c r="B2726" t="s">
        <v>30</v>
      </c>
      <c r="C2726">
        <v>13</v>
      </c>
      <c r="D2726">
        <v>9</v>
      </c>
      <c r="E2726">
        <v>11</v>
      </c>
      <c r="F2726">
        <v>10416</v>
      </c>
      <c r="G2726">
        <v>2604</v>
      </c>
      <c r="H2726" t="s">
        <v>17401</v>
      </c>
      <c r="I2726" t="s">
        <v>17402</v>
      </c>
      <c r="J2726" t="s">
        <v>17403</v>
      </c>
      <c r="K2726" t="s">
        <v>17404</v>
      </c>
      <c r="L2726" t="s">
        <v>17405</v>
      </c>
      <c r="N2726" s="8">
        <f>IFERROR(RIGHT(tests_4[[#This Row],[ accuracy]],LEN(tests_4[[#This Row],[ accuracy]])-2)/10^(LEN(tests_4[[#This Row],[ accuracy]])-2),"")</f>
        <v>0.95295698924731098</v>
      </c>
      <c r="O2726" s="8">
        <f>IFERROR(RIGHT(tests_4[[#This Row],[ precision]],LEN(tests_4[[#This Row],[ precision]])-2)/10^(LEN(tests_4[[#This Row],[ precision]])-2),"")</f>
        <v>0.37684644452078297</v>
      </c>
      <c r="P2726" s="8">
        <f>IFERROR(RIGHT(tests_4[[#This Row],[ recall]],LEN(tests_4[[#This Row],[ recall]])-2)/10^(LEN(tests_4[[#This Row],[ recall]])-2),"")</f>
        <v>0.19038428546920499</v>
      </c>
      <c r="Q2726" s="8">
        <f>IFERROR(RIGHT(tests_4[[#This Row],[ f1-score]],LEN(tests_4[[#This Row],[ f1-score]])-2)/10^(LEN(tests_4[[#This Row],[ f1-score]])-2),"")</f>
        <v>0.25278201219512197</v>
      </c>
      <c r="R2726" s="8">
        <f>IFERROR(RIGHT(tests_4[[#This Row],[ f1-score-2]],LEN(tests_4[[#This Row],[ f1-score-2]])-2)/10^(LEN(tests_4[[#This Row],[ f1-score-2]])-2),"")</f>
        <v>0.25296810373079098</v>
      </c>
      <c r="S2726" s="9">
        <f t="shared" si="42"/>
        <v>-1.8609153566900849E-4</v>
      </c>
    </row>
    <row r="2727" spans="1:19" x14ac:dyDescent="0.35">
      <c r="A2727" t="s">
        <v>3</v>
      </c>
      <c r="B2727" t="s">
        <v>30</v>
      </c>
      <c r="C2727">
        <v>13</v>
      </c>
      <c r="D2727">
        <v>9</v>
      </c>
      <c r="E2727">
        <v>12</v>
      </c>
      <c r="F2727">
        <v>10416</v>
      </c>
      <c r="G2727">
        <v>2604</v>
      </c>
      <c r="H2727" t="s">
        <v>540</v>
      </c>
      <c r="I2727" t="s">
        <v>17406</v>
      </c>
      <c r="J2727" t="s">
        <v>9309</v>
      </c>
      <c r="K2727" t="s">
        <v>17407</v>
      </c>
      <c r="L2727" t="s">
        <v>17408</v>
      </c>
      <c r="N2727" s="8">
        <f>IFERROR(RIGHT(tests_4[[#This Row],[ accuracy]],LEN(tests_4[[#This Row],[ accuracy]])-2)/10^(LEN(tests_4[[#This Row],[ accuracy]])-2),"")</f>
        <v>0.95679723502304104</v>
      </c>
      <c r="O2727" s="8">
        <f>IFERROR(RIGHT(tests_4[[#This Row],[ precision]],LEN(tests_4[[#This Row],[ precision]])-2)/10^(LEN(tests_4[[#This Row],[ precision]])-2),"")</f>
        <v>0.48051948051948001</v>
      </c>
      <c r="P2727" s="8">
        <f>IFERROR(RIGHT(tests_4[[#This Row],[ recall]],LEN(tests_4[[#This Row],[ recall]])-2)/10^(LEN(tests_4[[#This Row],[ recall]])-2),"")</f>
        <v>0.234345513810259</v>
      </c>
      <c r="Q2727" s="8">
        <f>IFERROR(RIGHT(tests_4[[#This Row],[ f1-score]],LEN(tests_4[[#This Row],[ f1-score]])-2)/10^(LEN(tests_4[[#This Row],[ f1-score]])-2),"")</f>
        <v>0.31503875968992201</v>
      </c>
      <c r="R2727" s="8">
        <f>IFERROR(RIGHT(tests_4[[#This Row],[ f1-score-2]],LEN(tests_4[[#This Row],[ f1-score-2]])-2)/10^(LEN(tests_4[[#This Row],[ f1-score-2]])-2),"")</f>
        <v>0.31504573717099599</v>
      </c>
      <c r="S2727" s="9">
        <f t="shared" si="42"/>
        <v>-6.9774810739775539E-6</v>
      </c>
    </row>
    <row r="2728" spans="1:19" x14ac:dyDescent="0.35">
      <c r="A2728" t="s">
        <v>3</v>
      </c>
      <c r="B2728" t="s">
        <v>30</v>
      </c>
      <c r="C2728">
        <v>13</v>
      </c>
      <c r="D2728">
        <v>9</v>
      </c>
      <c r="E2728">
        <v>13</v>
      </c>
      <c r="F2728">
        <v>10416</v>
      </c>
      <c r="G2728">
        <v>2604</v>
      </c>
      <c r="H2728" t="s">
        <v>17401</v>
      </c>
      <c r="I2728" t="s">
        <v>17409</v>
      </c>
      <c r="J2728" t="s">
        <v>17410</v>
      </c>
      <c r="K2728" t="s">
        <v>17411</v>
      </c>
      <c r="L2728" t="s">
        <v>17412</v>
      </c>
      <c r="N2728" s="8">
        <f>IFERROR(RIGHT(tests_4[[#This Row],[ accuracy]],LEN(tests_4[[#This Row],[ accuracy]])-2)/10^(LEN(tests_4[[#This Row],[ accuracy]])-2),"")</f>
        <v>0.95295698924731098</v>
      </c>
      <c r="O2728" s="8">
        <f>IFERROR(RIGHT(tests_4[[#This Row],[ precision]],LEN(tests_4[[#This Row],[ precision]])-2)/10^(LEN(tests_4[[#This Row],[ precision]])-2),"")</f>
        <v>0.40073529411764702</v>
      </c>
      <c r="P2728" s="8">
        <f>IFERROR(RIGHT(tests_4[[#This Row],[ recall]],LEN(tests_4[[#This Row],[ recall]])-2)/10^(LEN(tests_4[[#This Row],[ recall]])-2),"")</f>
        <v>0.228898610396294</v>
      </c>
      <c r="Q2728" s="8">
        <f>IFERROR(RIGHT(tests_4[[#This Row],[ f1-score]],LEN(tests_4[[#This Row],[ f1-score]])-2)/10^(LEN(tests_4[[#This Row],[ f1-score]])-2),"")</f>
        <v>0.29041750328879001</v>
      </c>
      <c r="R2728" s="8">
        <f>IFERROR(RIGHT(tests_4[[#This Row],[ f1-score-2]],LEN(tests_4[[#This Row],[ f1-score-2]])-2)/10^(LEN(tests_4[[#This Row],[ f1-score-2]])-2),"")</f>
        <v>0.291368527973698</v>
      </c>
      <c r="S2728" s="9">
        <f t="shared" si="42"/>
        <v>-9.510246849079862E-4</v>
      </c>
    </row>
    <row r="2729" spans="1:19" x14ac:dyDescent="0.35">
      <c r="A2729" t="s">
        <v>3</v>
      </c>
      <c r="B2729" t="s">
        <v>30</v>
      </c>
      <c r="C2729">
        <v>13</v>
      </c>
      <c r="D2729">
        <v>9</v>
      </c>
      <c r="E2729">
        <v>14</v>
      </c>
      <c r="F2729">
        <v>10416</v>
      </c>
      <c r="G2729">
        <v>2604</v>
      </c>
      <c r="H2729" t="s">
        <v>718</v>
      </c>
      <c r="I2729" t="s">
        <v>17413</v>
      </c>
      <c r="J2729" t="s">
        <v>17414</v>
      </c>
      <c r="K2729" t="s">
        <v>17415</v>
      </c>
      <c r="L2729" t="s">
        <v>17416</v>
      </c>
      <c r="N2729" s="8">
        <f>IFERROR(RIGHT(tests_4[[#This Row],[ accuracy]],LEN(tests_4[[#This Row],[ accuracy]])-2)/10^(LEN(tests_4[[#This Row],[ accuracy]])-2),"")</f>
        <v>0.95622119815668205</v>
      </c>
      <c r="O2729" s="8">
        <f>IFERROR(RIGHT(tests_4[[#This Row],[ precision]],LEN(tests_4[[#This Row],[ precision]])-2)/10^(LEN(tests_4[[#This Row],[ precision]])-2),"")</f>
        <v>0.47051282051282001</v>
      </c>
      <c r="P2729" s="8">
        <f>IFERROR(RIGHT(tests_4[[#This Row],[ recall]],LEN(tests_4[[#This Row],[ recall]])-2)/10^(LEN(tests_4[[#This Row],[ recall]])-2),"")</f>
        <v>0.27255961571453002</v>
      </c>
      <c r="Q2729" s="8">
        <f>IFERROR(RIGHT(tests_4[[#This Row],[ f1-score]],LEN(tests_4[[#This Row],[ f1-score]])-2)/10^(LEN(tests_4[[#This Row],[ f1-score]])-2),"")</f>
        <v>0.34269989402796203</v>
      </c>
      <c r="R2729" s="8">
        <f>IFERROR(RIGHT(tests_4[[#This Row],[ f1-score-2]],LEN(tests_4[[#This Row],[ f1-score-2]])-2)/10^(LEN(tests_4[[#This Row],[ f1-score-2]])-2),"")</f>
        <v>0.34516902335614802</v>
      </c>
      <c r="S2729" s="9">
        <f t="shared" si="42"/>
        <v>-2.4691293281859927E-3</v>
      </c>
    </row>
    <row r="2730" spans="1:19" x14ac:dyDescent="0.35">
      <c r="A2730" t="s">
        <v>3</v>
      </c>
      <c r="B2730" t="s">
        <v>30</v>
      </c>
      <c r="C2730">
        <v>13</v>
      </c>
      <c r="D2730">
        <v>9</v>
      </c>
      <c r="E2730">
        <v>15</v>
      </c>
      <c r="F2730">
        <v>10416</v>
      </c>
      <c r="G2730">
        <v>2604</v>
      </c>
      <c r="H2730" t="s">
        <v>299</v>
      </c>
      <c r="I2730" t="s">
        <v>17417</v>
      </c>
      <c r="J2730" t="s">
        <v>17418</v>
      </c>
      <c r="K2730" t="s">
        <v>17419</v>
      </c>
      <c r="L2730" t="s">
        <v>17420</v>
      </c>
      <c r="N2730" s="8">
        <f>IFERROR(RIGHT(tests_4[[#This Row],[ accuracy]],LEN(tests_4[[#This Row],[ accuracy]])-2)/10^(LEN(tests_4[[#This Row],[ accuracy]])-2),"")</f>
        <v>0.95122887864823302</v>
      </c>
      <c r="O2730" s="8">
        <f>IFERROR(RIGHT(tests_4[[#This Row],[ precision]],LEN(tests_4[[#This Row],[ precision]])-2)/10^(LEN(tests_4[[#This Row],[ precision]])-2),"")</f>
        <v>0.37197183098591502</v>
      </c>
      <c r="P2730" s="8">
        <f>IFERROR(RIGHT(tests_4[[#This Row],[ recall]],LEN(tests_4[[#This Row],[ recall]])-2)/10^(LEN(tests_4[[#This Row],[ recall]])-2),"")</f>
        <v>0.20651055069480101</v>
      </c>
      <c r="Q2730" s="8">
        <f>IFERROR(RIGHT(tests_4[[#This Row],[ f1-score]],LEN(tests_4[[#This Row],[ f1-score]])-2)/10^(LEN(tests_4[[#This Row],[ f1-score]])-2),"")</f>
        <v>0.26547979348406597</v>
      </c>
      <c r="R2730" s="8">
        <f>IFERROR(RIGHT(tests_4[[#This Row],[ f1-score-2]],LEN(tests_4[[#This Row],[ f1-score-2]])-2)/10^(LEN(tests_4[[#This Row],[ f1-score-2]])-2),"")</f>
        <v>0.26557803692024001</v>
      </c>
      <c r="S2730" s="9">
        <f t="shared" si="42"/>
        <v>-9.8243436174039189E-5</v>
      </c>
    </row>
    <row r="2731" spans="1:19" x14ac:dyDescent="0.35">
      <c r="A2731" t="s">
        <v>3</v>
      </c>
      <c r="B2731" t="s">
        <v>30</v>
      </c>
      <c r="C2731">
        <v>13</v>
      </c>
      <c r="D2731">
        <v>9</v>
      </c>
      <c r="E2731">
        <v>16</v>
      </c>
      <c r="F2731">
        <v>10416</v>
      </c>
      <c r="G2731">
        <v>2604</v>
      </c>
      <c r="H2731" t="s">
        <v>319</v>
      </c>
      <c r="I2731" t="s">
        <v>17421</v>
      </c>
      <c r="J2731" t="s">
        <v>17422</v>
      </c>
      <c r="K2731" t="s">
        <v>17423</v>
      </c>
      <c r="L2731" t="s">
        <v>17424</v>
      </c>
      <c r="N2731" s="8">
        <f>IFERROR(RIGHT(tests_4[[#This Row],[ accuracy]],LEN(tests_4[[#This Row],[ accuracy]])-2)/10^(LEN(tests_4[[#This Row],[ accuracy]])-2),"")</f>
        <v>0.95430107526881702</v>
      </c>
      <c r="O2731" s="8">
        <f>IFERROR(RIGHT(tests_4[[#This Row],[ precision]],LEN(tests_4[[#This Row],[ precision]])-2)/10^(LEN(tests_4[[#This Row],[ precision]])-2),"")</f>
        <v>0.43658925318761299</v>
      </c>
      <c r="P2731" s="8">
        <f>IFERROR(RIGHT(tests_4[[#This Row],[ recall]],LEN(tests_4[[#This Row],[ recall]])-2)/10^(LEN(tests_4[[#This Row],[ recall]])-2),"")</f>
        <v>0.27084405558414798</v>
      </c>
      <c r="Q2731" s="8">
        <f>IFERROR(RIGHT(tests_4[[#This Row],[ f1-score]],LEN(tests_4[[#This Row],[ f1-score]])-2)/10^(LEN(tests_4[[#This Row],[ f1-score]])-2),"")</f>
        <v>0.332917869325636</v>
      </c>
      <c r="R2731" s="8">
        <f>IFERROR(RIGHT(tests_4[[#This Row],[ f1-score-2]],LEN(tests_4[[#This Row],[ f1-score-2]])-2)/10^(LEN(tests_4[[#This Row],[ f1-score-2]])-2),"")</f>
        <v>0.33430035733852498</v>
      </c>
      <c r="S2731" s="9">
        <f t="shared" si="42"/>
        <v>-1.3824880128889827E-3</v>
      </c>
    </row>
    <row r="2732" spans="1:19" x14ac:dyDescent="0.35">
      <c r="A2732" t="s">
        <v>3</v>
      </c>
      <c r="B2732" t="s">
        <v>30</v>
      </c>
      <c r="C2732">
        <v>13</v>
      </c>
      <c r="D2732">
        <v>9</v>
      </c>
      <c r="E2732">
        <v>17</v>
      </c>
      <c r="F2732">
        <v>10416</v>
      </c>
      <c r="G2732">
        <v>2604</v>
      </c>
      <c r="H2732" t="s">
        <v>699</v>
      </c>
      <c r="I2732" t="s">
        <v>17425</v>
      </c>
      <c r="J2732" t="s">
        <v>17426</v>
      </c>
      <c r="K2732" t="s">
        <v>17427</v>
      </c>
      <c r="L2732" t="s">
        <v>17428</v>
      </c>
      <c r="N2732" s="8">
        <f>IFERROR(RIGHT(tests_4[[#This Row],[ accuracy]],LEN(tests_4[[#This Row],[ accuracy]])-2)/10^(LEN(tests_4[[#This Row],[ accuracy]])-2),"")</f>
        <v>0.95046082949308697</v>
      </c>
      <c r="O2732" s="8">
        <f>IFERROR(RIGHT(tests_4[[#This Row],[ precision]],LEN(tests_4[[#This Row],[ precision]])-2)/10^(LEN(tests_4[[#This Row],[ precision]])-2),"")</f>
        <v>0.37437343358395903</v>
      </c>
      <c r="P2732" s="8">
        <f>IFERROR(RIGHT(tests_4[[#This Row],[ recall]],LEN(tests_4[[#This Row],[ recall]])-2)/10^(LEN(tests_4[[#This Row],[ recall]])-2),"")</f>
        <v>0.24039286326985701</v>
      </c>
      <c r="Q2732" s="8">
        <f>IFERROR(RIGHT(tests_4[[#This Row],[ f1-score]],LEN(tests_4[[#This Row],[ f1-score]])-2)/10^(LEN(tests_4[[#This Row],[ f1-score]])-2),"")</f>
        <v>0.29274974515800201</v>
      </c>
      <c r="R2732" s="8">
        <f>IFERROR(RIGHT(tests_4[[#This Row],[ f1-score-2]],LEN(tests_4[[#This Row],[ f1-score-2]])-2)/10^(LEN(tests_4[[#This Row],[ f1-score-2]])-2),"")</f>
        <v>0.29278345963983698</v>
      </c>
      <c r="S2732" s="9">
        <f t="shared" si="42"/>
        <v>-3.3714481834978827E-5</v>
      </c>
    </row>
    <row r="2733" spans="1:19" x14ac:dyDescent="0.35">
      <c r="A2733" t="s">
        <v>3</v>
      </c>
      <c r="B2733" t="s">
        <v>30</v>
      </c>
      <c r="C2733">
        <v>13</v>
      </c>
      <c r="D2733">
        <v>9</v>
      </c>
      <c r="E2733">
        <v>18</v>
      </c>
      <c r="F2733">
        <v>10416</v>
      </c>
      <c r="G2733">
        <v>2604</v>
      </c>
      <c r="H2733" t="s">
        <v>605</v>
      </c>
      <c r="I2733" t="s">
        <v>17429</v>
      </c>
      <c r="J2733" t="s">
        <v>17422</v>
      </c>
      <c r="K2733" t="s">
        <v>17430</v>
      </c>
      <c r="L2733" t="s">
        <v>17431</v>
      </c>
      <c r="N2733" s="8">
        <f>IFERROR(RIGHT(tests_4[[#This Row],[ accuracy]],LEN(tests_4[[#This Row],[ accuracy]])-2)/10^(LEN(tests_4[[#This Row],[ accuracy]])-2),"")</f>
        <v>0.95410906298002995</v>
      </c>
      <c r="O2733" s="8">
        <f>IFERROR(RIGHT(tests_4[[#This Row],[ precision]],LEN(tests_4[[#This Row],[ precision]])-2)/10^(LEN(tests_4[[#This Row],[ precision]])-2),"")</f>
        <v>0.43445945945945902</v>
      </c>
      <c r="P2733" s="8">
        <f>IFERROR(RIGHT(tests_4[[#This Row],[ recall]],LEN(tests_4[[#This Row],[ recall]])-2)/10^(LEN(tests_4[[#This Row],[ recall]])-2),"")</f>
        <v>0.27084405558414798</v>
      </c>
      <c r="Q2733" s="8">
        <f>IFERROR(RIGHT(tests_4[[#This Row],[ f1-score]],LEN(tests_4[[#This Row],[ f1-score]])-2)/10^(LEN(tests_4[[#This Row],[ f1-score]])-2),"")</f>
        <v>0.33271193092621598</v>
      </c>
      <c r="R2733" s="8">
        <f>IFERROR(RIGHT(tests_4[[#This Row],[ f1-score-2]],LEN(tests_4[[#This Row],[ f1-score-2]])-2)/10^(LEN(tests_4[[#This Row],[ f1-score-2]])-2),"")</f>
        <v>0.33367411185983198</v>
      </c>
      <c r="S2733" s="9">
        <f t="shared" si="42"/>
        <v>-9.6218093361599699E-4</v>
      </c>
    </row>
    <row r="2734" spans="1:19" x14ac:dyDescent="0.35">
      <c r="A2734" t="s">
        <v>3</v>
      </c>
      <c r="B2734" t="s">
        <v>30</v>
      </c>
      <c r="C2734">
        <v>13</v>
      </c>
      <c r="D2734">
        <v>9</v>
      </c>
      <c r="E2734">
        <v>19</v>
      </c>
      <c r="F2734">
        <v>10416</v>
      </c>
      <c r="G2734">
        <v>2604</v>
      </c>
      <c r="H2734" t="s">
        <v>3540</v>
      </c>
      <c r="I2734" t="s">
        <v>17432</v>
      </c>
      <c r="J2734" t="s">
        <v>17433</v>
      </c>
      <c r="K2734" t="s">
        <v>17434</v>
      </c>
      <c r="L2734" t="s">
        <v>17435</v>
      </c>
      <c r="N2734" s="8">
        <f>IFERROR(RIGHT(tests_4[[#This Row],[ accuracy]],LEN(tests_4[[#This Row],[ accuracy]])-2)/10^(LEN(tests_4[[#This Row],[ accuracy]])-2),"")</f>
        <v>0.95353302611367097</v>
      </c>
      <c r="O2734" s="8">
        <f>IFERROR(RIGHT(tests_4[[#This Row],[ precision]],LEN(tests_4[[#This Row],[ precision]])-2)/10^(LEN(tests_4[[#This Row],[ precision]])-2),"")</f>
        <v>0.42474160206718298</v>
      </c>
      <c r="P2734" s="8">
        <f>IFERROR(RIGHT(tests_4[[#This Row],[ recall]],LEN(tests_4[[#This Row],[ recall]])-2)/10^(LEN(tests_4[[#This Row],[ recall]])-2),"")</f>
        <v>0.217704580545548</v>
      </c>
      <c r="Q2734" s="8">
        <f>IFERROR(RIGHT(tests_4[[#This Row],[ f1-score]],LEN(tests_4[[#This Row],[ f1-score]])-2)/10^(LEN(tests_4[[#This Row],[ f1-score]])-2),"")</f>
        <v>0.28775205377147101</v>
      </c>
      <c r="R2734" s="8">
        <f>IFERROR(RIGHT(tests_4[[#This Row],[ f1-score-2]],LEN(tests_4[[#This Row],[ f1-score-2]])-2)/10^(LEN(tests_4[[#This Row],[ f1-score-2]])-2),"")</f>
        <v>0.28786284305473198</v>
      </c>
      <c r="S2734" s="9">
        <f t="shared" si="42"/>
        <v>-1.1078928326097026E-4</v>
      </c>
    </row>
    <row r="2735" spans="1:19" x14ac:dyDescent="0.35">
      <c r="A2735" t="s">
        <v>3</v>
      </c>
      <c r="B2735" t="s">
        <v>30</v>
      </c>
      <c r="C2735">
        <v>13</v>
      </c>
      <c r="D2735">
        <v>9</v>
      </c>
      <c r="E2735">
        <v>20</v>
      </c>
      <c r="F2735">
        <v>10416</v>
      </c>
      <c r="G2735">
        <v>2604</v>
      </c>
      <c r="H2735" t="s">
        <v>309</v>
      </c>
      <c r="I2735" t="s">
        <v>17436</v>
      </c>
      <c r="J2735" t="s">
        <v>17437</v>
      </c>
      <c r="K2735" t="s">
        <v>17438</v>
      </c>
      <c r="L2735" t="s">
        <v>17439</v>
      </c>
      <c r="N2735" s="8">
        <f>IFERROR(RIGHT(tests_4[[#This Row],[ accuracy]],LEN(tests_4[[#This Row],[ accuracy]])-2)/10^(LEN(tests_4[[#This Row],[ accuracy]])-2),"")</f>
        <v>0.95526113671274904</v>
      </c>
      <c r="O2735" s="8">
        <f>IFERROR(RIGHT(tests_4[[#This Row],[ precision]],LEN(tests_4[[#This Row],[ precision]])-2)/10^(LEN(tests_4[[#This Row],[ precision]])-2),"")</f>
        <v>0.44763729246487799</v>
      </c>
      <c r="P2735" s="8">
        <f>IFERROR(RIGHT(tests_4[[#This Row],[ recall]],LEN(tests_4[[#This Row],[ recall]])-2)/10^(LEN(tests_4[[#This Row],[ recall]])-2),"")</f>
        <v>0.23494595985589201</v>
      </c>
      <c r="Q2735" s="8">
        <f>IFERROR(RIGHT(tests_4[[#This Row],[ f1-score]],LEN(tests_4[[#This Row],[ f1-score]])-2)/10^(LEN(tests_4[[#This Row],[ f1-score]])-2),"")</f>
        <v>0.30381511371973502</v>
      </c>
      <c r="R2735" s="8">
        <f>IFERROR(RIGHT(tests_4[[#This Row],[ f1-score-2]],LEN(tests_4[[#This Row],[ f1-score-2]])-2)/10^(LEN(tests_4[[#This Row],[ f1-score-2]])-2),"")</f>
        <v>0.308154567191257</v>
      </c>
      <c r="S2735" s="9">
        <f t="shared" si="42"/>
        <v>-4.3394534715219812E-3</v>
      </c>
    </row>
    <row r="2736" spans="1:19" x14ac:dyDescent="0.35">
      <c r="A2736" t="s">
        <v>3</v>
      </c>
      <c r="B2736" t="s">
        <v>30</v>
      </c>
      <c r="C2736">
        <v>13</v>
      </c>
      <c r="D2736">
        <v>9</v>
      </c>
      <c r="E2736">
        <v>21</v>
      </c>
      <c r="F2736">
        <v>10416</v>
      </c>
      <c r="G2736">
        <v>2604</v>
      </c>
      <c r="H2736" t="s">
        <v>497</v>
      </c>
      <c r="I2736" t="s">
        <v>17440</v>
      </c>
      <c r="J2736" t="s">
        <v>17441</v>
      </c>
      <c r="K2736" t="s">
        <v>17442</v>
      </c>
      <c r="L2736" t="s">
        <v>17443</v>
      </c>
      <c r="N2736" s="8">
        <f>IFERROR(RIGHT(tests_4[[#This Row],[ accuracy]],LEN(tests_4[[#This Row],[ accuracy]])-2)/10^(LEN(tests_4[[#This Row],[ accuracy]])-2),"")</f>
        <v>0.95199692780337897</v>
      </c>
      <c r="O2736" s="8">
        <f>IFERROR(RIGHT(tests_4[[#This Row],[ precision]],LEN(tests_4[[#This Row],[ precision]])-2)/10^(LEN(tests_4[[#This Row],[ precision]])-2),"")</f>
        <v>0.39209692028985499</v>
      </c>
      <c r="P2736" s="8">
        <f>IFERROR(RIGHT(tests_4[[#This Row],[ recall]],LEN(tests_4[[#This Row],[ recall]])-2)/10^(LEN(tests_4[[#This Row],[ recall]])-2),"")</f>
        <v>0.24845599588265499</v>
      </c>
      <c r="Q2736" s="8">
        <f>IFERROR(RIGHT(tests_4[[#This Row],[ f1-score]],LEN(tests_4[[#This Row],[ f1-score]])-2)/10^(LEN(tests_4[[#This Row],[ f1-score]])-2),"")</f>
        <v>0.301960656379473</v>
      </c>
      <c r="R2736" s="8">
        <f>IFERROR(RIGHT(tests_4[[#This Row],[ f1-score-2]],LEN(tests_4[[#This Row],[ f1-score-2]])-2)/10^(LEN(tests_4[[#This Row],[ f1-score-2]])-2),"")</f>
        <v>0.30417106332211802</v>
      </c>
      <c r="S2736" s="9">
        <f t="shared" si="42"/>
        <v>-2.2104069426450157E-3</v>
      </c>
    </row>
    <row r="2737" spans="1:19" x14ac:dyDescent="0.35">
      <c r="A2737" t="s">
        <v>3</v>
      </c>
      <c r="B2737" t="s">
        <v>30</v>
      </c>
      <c r="C2737">
        <v>13</v>
      </c>
      <c r="D2737">
        <v>9</v>
      </c>
      <c r="E2737">
        <v>22</v>
      </c>
      <c r="F2737">
        <v>10416</v>
      </c>
      <c r="G2737">
        <v>2604</v>
      </c>
      <c r="H2737" t="s">
        <v>269</v>
      </c>
      <c r="I2737" t="s">
        <v>17444</v>
      </c>
      <c r="J2737" t="s">
        <v>17445</v>
      </c>
      <c r="K2737" t="s">
        <v>17446</v>
      </c>
      <c r="L2737" t="s">
        <v>17447</v>
      </c>
      <c r="N2737" s="8">
        <f>IFERROR(RIGHT(tests_4[[#This Row],[ accuracy]],LEN(tests_4[[#This Row],[ accuracy]])-2)/10^(LEN(tests_4[[#This Row],[ accuracy]])-2),"")</f>
        <v>0.952380952380952</v>
      </c>
      <c r="O2737" s="8">
        <f>IFERROR(RIGHT(tests_4[[#This Row],[ precision]],LEN(tests_4[[#This Row],[ precision]])-2)/10^(LEN(tests_4[[#This Row],[ precision]])-2),"")</f>
        <v>0.40675858951175398</v>
      </c>
      <c r="P2737" s="8">
        <f>IFERROR(RIGHT(tests_4[[#This Row],[ recall]],LEN(tests_4[[#This Row],[ recall]])-2)/10^(LEN(tests_4[[#This Row],[ recall]])-2),"")</f>
        <v>0.25188711614342002</v>
      </c>
      <c r="Q2737" s="8">
        <f>IFERROR(RIGHT(tests_4[[#This Row],[ f1-score]],LEN(tests_4[[#This Row],[ f1-score]])-2)/10^(LEN(tests_4[[#This Row],[ f1-score]])-2),"")</f>
        <v>0.31097540956695802</v>
      </c>
      <c r="R2737" s="8">
        <f>IFERROR(RIGHT(tests_4[[#This Row],[ f1-score-2]],LEN(tests_4[[#This Row],[ f1-score-2]])-2)/10^(LEN(tests_4[[#This Row],[ f1-score-2]])-2),"")</f>
        <v>0.31111490502094402</v>
      </c>
      <c r="S2737" s="9">
        <f t="shared" si="42"/>
        <v>-1.3949545398600494E-4</v>
      </c>
    </row>
    <row r="2738" spans="1:19" x14ac:dyDescent="0.35">
      <c r="A2738" t="s">
        <v>3</v>
      </c>
      <c r="B2738" t="s">
        <v>30</v>
      </c>
      <c r="C2738">
        <v>13</v>
      </c>
      <c r="D2738">
        <v>9</v>
      </c>
      <c r="E2738">
        <v>23</v>
      </c>
      <c r="F2738">
        <v>10416</v>
      </c>
      <c r="G2738">
        <v>2604</v>
      </c>
      <c r="H2738" t="s">
        <v>180</v>
      </c>
      <c r="I2738" t="s">
        <v>17448</v>
      </c>
      <c r="J2738" t="s">
        <v>17449</v>
      </c>
      <c r="K2738" t="s">
        <v>17450</v>
      </c>
      <c r="L2738" t="s">
        <v>17451</v>
      </c>
      <c r="N2738" s="8">
        <f>IFERROR(RIGHT(tests_4[[#This Row],[ accuracy]],LEN(tests_4[[#This Row],[ accuracy]])-2)/10^(LEN(tests_4[[#This Row],[ accuracy]])-2),"")</f>
        <v>0.95142089093701998</v>
      </c>
      <c r="O2738" s="8">
        <f>IFERROR(RIGHT(tests_4[[#This Row],[ precision]],LEN(tests_4[[#This Row],[ precision]])-2)/10^(LEN(tests_4[[#This Row],[ precision]])-2),"")</f>
        <v>0.36805555555555503</v>
      </c>
      <c r="P2738" s="8">
        <f>IFERROR(RIGHT(tests_4[[#This Row],[ recall]],LEN(tests_4[[#This Row],[ recall]])-2)/10^(LEN(tests_4[[#This Row],[ recall]])-2),"")</f>
        <v>0.200463201235203</v>
      </c>
      <c r="Q2738" s="8">
        <f>IFERROR(RIGHT(tests_4[[#This Row],[ f1-score]],LEN(tests_4[[#This Row],[ f1-score]])-2)/10^(LEN(tests_4[[#This Row],[ f1-score]])-2),"")</f>
        <v>0.25954692556634301</v>
      </c>
      <c r="R2738" s="8">
        <f>IFERROR(RIGHT(tests_4[[#This Row],[ f1-score-2]],LEN(tests_4[[#This Row],[ f1-score-2]])-2)/10^(LEN(tests_4[[#This Row],[ f1-score-2]])-2),"")</f>
        <v>0.25955729346753198</v>
      </c>
      <c r="S2738" s="9">
        <f t="shared" si="42"/>
        <v>-1.036790118896791E-5</v>
      </c>
    </row>
    <row r="2739" spans="1:19" x14ac:dyDescent="0.35">
      <c r="A2739" t="s">
        <v>3</v>
      </c>
      <c r="B2739" t="s">
        <v>30</v>
      </c>
      <c r="C2739">
        <v>1</v>
      </c>
      <c r="D2739">
        <v>11</v>
      </c>
      <c r="E2739">
        <v>1</v>
      </c>
      <c r="F2739">
        <v>10416</v>
      </c>
      <c r="G2739">
        <v>2604</v>
      </c>
      <c r="H2739" t="s">
        <v>7298</v>
      </c>
      <c r="I2739" t="s">
        <v>17452</v>
      </c>
      <c r="J2739" t="s">
        <v>17453</v>
      </c>
      <c r="K2739" t="s">
        <v>17454</v>
      </c>
      <c r="L2739" t="s">
        <v>17455</v>
      </c>
      <c r="N2739" s="8">
        <f>IFERROR(RIGHT(tests_4[[#This Row],[ accuracy]],LEN(tests_4[[#This Row],[ accuracy]])-2)/10^(LEN(tests_4[[#This Row],[ accuracy]])-2),"")</f>
        <v>0.61808755760368606</v>
      </c>
      <c r="O2739" s="8">
        <f>IFERROR(RIGHT(tests_4[[#This Row],[ precision]],LEN(tests_4[[#This Row],[ precision]])-2)/10^(LEN(tests_4[[#This Row],[ precision]])-2),"")</f>
        <v>0.55975795557640295</v>
      </c>
      <c r="P2739" s="8">
        <f>IFERROR(RIGHT(tests_4[[#This Row],[ recall]],LEN(tests_4[[#This Row],[ recall]])-2)/10^(LEN(tests_4[[#This Row],[ recall]])-2),"")</f>
        <v>0.53060876186475103</v>
      </c>
      <c r="Q2739" s="8">
        <f>IFERROR(RIGHT(tests_4[[#This Row],[ f1-score]],LEN(tests_4[[#This Row],[ f1-score]])-2)/10^(LEN(tests_4[[#This Row],[ f1-score]])-2),"")</f>
        <v>0.54458412437121395</v>
      </c>
      <c r="R2739" s="8">
        <f>IFERROR(RIGHT(tests_4[[#This Row],[ f1-score-2]],LEN(tests_4[[#This Row],[ f1-score-2]])-2)/10^(LEN(tests_4[[#This Row],[ f1-score-2]])-2),"")</f>
        <v>0.54479373040542001</v>
      </c>
      <c r="S2739" s="9">
        <f t="shared" si="42"/>
        <v>-2.0960603420605572E-4</v>
      </c>
    </row>
    <row r="2740" spans="1:19" x14ac:dyDescent="0.35">
      <c r="A2740" t="s">
        <v>3</v>
      </c>
      <c r="B2740" t="s">
        <v>30</v>
      </c>
      <c r="C2740">
        <v>1</v>
      </c>
      <c r="D2740">
        <v>11</v>
      </c>
      <c r="E2740">
        <v>2</v>
      </c>
      <c r="F2740">
        <v>10416</v>
      </c>
      <c r="G2740">
        <v>2604</v>
      </c>
      <c r="H2740" t="s">
        <v>7322</v>
      </c>
      <c r="I2740" t="s">
        <v>17456</v>
      </c>
      <c r="J2740" t="s">
        <v>17457</v>
      </c>
      <c r="K2740" t="s">
        <v>17458</v>
      </c>
      <c r="L2740" t="s">
        <v>17459</v>
      </c>
      <c r="N2740" s="8">
        <f>IFERROR(RIGHT(tests_4[[#This Row],[ accuracy]],LEN(tests_4[[#This Row],[ accuracy]])-2)/10^(LEN(tests_4[[#This Row],[ accuracy]])-2),"")</f>
        <v>0.61559139784946204</v>
      </c>
      <c r="O2740" s="8">
        <f>IFERROR(RIGHT(tests_4[[#This Row],[ precision]],LEN(tests_4[[#This Row],[ precision]])-2)/10^(LEN(tests_4[[#This Row],[ precision]])-2),"")</f>
        <v>0.553031649152675</v>
      </c>
      <c r="P2740" s="8">
        <f>IFERROR(RIGHT(tests_4[[#This Row],[ recall]],LEN(tests_4[[#This Row],[ recall]])-2)/10^(LEN(tests_4[[#This Row],[ recall]])-2),"")</f>
        <v>0.54832347140039395</v>
      </c>
      <c r="Q2740" s="8">
        <f>IFERROR(RIGHT(tests_4[[#This Row],[ f1-score]],LEN(tests_4[[#This Row],[ f1-score]])-2)/10^(LEN(tests_4[[#This Row],[ f1-score]])-2),"")</f>
        <v>0.54994861253853999</v>
      </c>
      <c r="R2740" s="8">
        <f>IFERROR(RIGHT(tests_4[[#This Row],[ f1-score-2]],LEN(tests_4[[#This Row],[ f1-score-2]])-2)/10^(LEN(tests_4[[#This Row],[ f1-score-2]])-2),"")</f>
        <v>0.55066749679322502</v>
      </c>
      <c r="S2740" s="9">
        <f t="shared" si="42"/>
        <v>-7.1888425468502604E-4</v>
      </c>
    </row>
    <row r="2741" spans="1:19" x14ac:dyDescent="0.35">
      <c r="A2741" t="s">
        <v>3</v>
      </c>
      <c r="B2741" t="s">
        <v>30</v>
      </c>
      <c r="C2741">
        <v>1</v>
      </c>
      <c r="D2741">
        <v>11</v>
      </c>
      <c r="E2741">
        <v>3</v>
      </c>
      <c r="F2741">
        <v>10416</v>
      </c>
      <c r="G2741">
        <v>2604</v>
      </c>
      <c r="H2741" t="s">
        <v>12809</v>
      </c>
      <c r="I2741" t="s">
        <v>17460</v>
      </c>
      <c r="J2741" t="s">
        <v>17461</v>
      </c>
      <c r="K2741" t="s">
        <v>17462</v>
      </c>
      <c r="L2741" t="s">
        <v>17463</v>
      </c>
      <c r="N2741" s="8">
        <f>IFERROR(RIGHT(tests_4[[#This Row],[ accuracy]],LEN(tests_4[[#This Row],[ accuracy]])-2)/10^(LEN(tests_4[[#This Row],[ accuracy]])-2),"")</f>
        <v>0.60445468509984601</v>
      </c>
      <c r="O2741" s="8">
        <f>IFERROR(RIGHT(tests_4[[#This Row],[ precision]],LEN(tests_4[[#This Row],[ precision]])-2)/10^(LEN(tests_4[[#This Row],[ precision]])-2),"")</f>
        <v>0.53820745009261095</v>
      </c>
      <c r="P2741" s="8">
        <f>IFERROR(RIGHT(tests_4[[#This Row],[ recall]],LEN(tests_4[[#This Row],[ recall]])-2)/10^(LEN(tests_4[[#This Row],[ recall]])-2),"")</f>
        <v>0.52435873474914996</v>
      </c>
      <c r="Q2741" s="8">
        <f>IFERROR(RIGHT(tests_4[[#This Row],[ f1-score]],LEN(tests_4[[#This Row],[ f1-score]])-2)/10^(LEN(tests_4[[#This Row],[ f1-score]])-2),"")</f>
        <v>0.53099308080549901</v>
      </c>
      <c r="R2741" s="8">
        <f>IFERROR(RIGHT(tests_4[[#This Row],[ f1-score-2]],LEN(tests_4[[#This Row],[ f1-score-2]])-2)/10^(LEN(tests_4[[#This Row],[ f1-score-2]])-2),"")</f>
        <v>0.53119284537584899</v>
      </c>
      <c r="S2741" s="9">
        <f t="shared" si="42"/>
        <v>-1.9976457034998063E-4</v>
      </c>
    </row>
    <row r="2742" spans="1:19" x14ac:dyDescent="0.35">
      <c r="A2742" t="s">
        <v>3</v>
      </c>
      <c r="B2742" t="s">
        <v>30</v>
      </c>
      <c r="C2742">
        <v>1</v>
      </c>
      <c r="D2742">
        <v>11</v>
      </c>
      <c r="E2742">
        <v>4</v>
      </c>
      <c r="F2742">
        <v>10416</v>
      </c>
      <c r="G2742">
        <v>2604</v>
      </c>
      <c r="H2742" t="s">
        <v>11476</v>
      </c>
      <c r="I2742" t="s">
        <v>17464</v>
      </c>
      <c r="J2742" t="s">
        <v>17465</v>
      </c>
      <c r="K2742" t="s">
        <v>17466</v>
      </c>
      <c r="L2742" t="s">
        <v>17467</v>
      </c>
      <c r="N2742" s="8">
        <f>IFERROR(RIGHT(tests_4[[#This Row],[ accuracy]],LEN(tests_4[[#This Row],[ accuracy]])-2)/10^(LEN(tests_4[[#This Row],[ accuracy]])-2),"")</f>
        <v>0.609639016897081</v>
      </c>
      <c r="O2742" s="8">
        <f>IFERROR(RIGHT(tests_4[[#This Row],[ precision]],LEN(tests_4[[#This Row],[ precision]])-2)/10^(LEN(tests_4[[#This Row],[ precision]])-2),"")</f>
        <v>0.54314785105125396</v>
      </c>
      <c r="P2742" s="8">
        <f>IFERROR(RIGHT(tests_4[[#This Row],[ recall]],LEN(tests_4[[#This Row],[ recall]])-2)/10^(LEN(tests_4[[#This Row],[ recall]])-2),"")</f>
        <v>0.53896103896103797</v>
      </c>
      <c r="Q2742" s="8">
        <f>IFERROR(RIGHT(tests_4[[#This Row],[ f1-score]],LEN(tests_4[[#This Row],[ f1-score]])-2)/10^(LEN(tests_4[[#This Row],[ f1-score]])-2),"")</f>
        <v>0.54032360005056201</v>
      </c>
      <c r="R2742" s="8">
        <f>IFERROR(RIGHT(tests_4[[#This Row],[ f1-score-2]],LEN(tests_4[[#This Row],[ f1-score-2]])-2)/10^(LEN(tests_4[[#This Row],[ f1-score-2]])-2),"")</f>
        <v>0.54104634536125795</v>
      </c>
      <c r="S2742" s="9">
        <f t="shared" si="42"/>
        <v>-7.2274531069593806E-4</v>
      </c>
    </row>
    <row r="2743" spans="1:19" x14ac:dyDescent="0.35">
      <c r="A2743" t="s">
        <v>3</v>
      </c>
      <c r="B2743" t="s">
        <v>30</v>
      </c>
      <c r="C2743">
        <v>1</v>
      </c>
      <c r="D2743">
        <v>11</v>
      </c>
      <c r="E2743">
        <v>5</v>
      </c>
      <c r="F2743">
        <v>10416</v>
      </c>
      <c r="G2743">
        <v>2604</v>
      </c>
      <c r="H2743" t="s">
        <v>5659</v>
      </c>
      <c r="I2743" t="s">
        <v>17468</v>
      </c>
      <c r="J2743" t="s">
        <v>17469</v>
      </c>
      <c r="K2743" t="s">
        <v>17470</v>
      </c>
      <c r="L2743" t="s">
        <v>17471</v>
      </c>
      <c r="N2743" s="8">
        <f>IFERROR(RIGHT(tests_4[[#This Row],[ accuracy]],LEN(tests_4[[#This Row],[ accuracy]])-2)/10^(LEN(tests_4[[#This Row],[ accuracy]])-2),"")</f>
        <v>0.61155913978494603</v>
      </c>
      <c r="O2743" s="8">
        <f>IFERROR(RIGHT(tests_4[[#This Row],[ precision]],LEN(tests_4[[#This Row],[ precision]])-2)/10^(LEN(tests_4[[#This Row],[ precision]])-2),"")</f>
        <v>0.54848242319768503</v>
      </c>
      <c r="P2743" s="8">
        <f>IFERROR(RIGHT(tests_4[[#This Row],[ recall]],LEN(tests_4[[#This Row],[ recall]])-2)/10^(LEN(tests_4[[#This Row],[ recall]])-2),"")</f>
        <v>0.54430312414073001</v>
      </c>
      <c r="Q2743" s="8">
        <f>IFERROR(RIGHT(tests_4[[#This Row],[ f1-score]],LEN(tests_4[[#This Row],[ f1-score]])-2)/10^(LEN(tests_4[[#This Row],[ f1-score]])-2),"")</f>
        <v>0.54532269760696095</v>
      </c>
      <c r="R2743" s="8">
        <f>IFERROR(RIGHT(tests_4[[#This Row],[ f1-score-2]],LEN(tests_4[[#This Row],[ f1-score-2]])-2)/10^(LEN(tests_4[[#This Row],[ f1-score-2]])-2),"")</f>
        <v>0.54638478191792095</v>
      </c>
      <c r="S2743" s="9">
        <f t="shared" si="42"/>
        <v>-1.0620843109599987E-3</v>
      </c>
    </row>
    <row r="2744" spans="1:19" x14ac:dyDescent="0.35">
      <c r="A2744" t="s">
        <v>3</v>
      </c>
      <c r="B2744" t="s">
        <v>30</v>
      </c>
      <c r="C2744">
        <v>1</v>
      </c>
      <c r="D2744">
        <v>11</v>
      </c>
      <c r="E2744">
        <v>6</v>
      </c>
      <c r="F2744">
        <v>10416</v>
      </c>
      <c r="G2744">
        <v>2604</v>
      </c>
      <c r="H2744" t="s">
        <v>8055</v>
      </c>
      <c r="I2744" t="s">
        <v>17472</v>
      </c>
      <c r="J2744" t="s">
        <v>17473</v>
      </c>
      <c r="K2744" t="s">
        <v>17474</v>
      </c>
      <c r="L2744" t="s">
        <v>17475</v>
      </c>
      <c r="N2744" s="8">
        <f>IFERROR(RIGHT(tests_4[[#This Row],[ accuracy]],LEN(tests_4[[#This Row],[ accuracy]])-2)/10^(LEN(tests_4[[#This Row],[ accuracy]])-2),"")</f>
        <v>0.61194316436251905</v>
      </c>
      <c r="O2744" s="8">
        <f>IFERROR(RIGHT(tests_4[[#This Row],[ precision]],LEN(tests_4[[#This Row],[ precision]])-2)/10^(LEN(tests_4[[#This Row],[ precision]])-2),"")</f>
        <v>0.54454382065489004</v>
      </c>
      <c r="P2744" s="8">
        <f>IFERROR(RIGHT(tests_4[[#This Row],[ recall]],LEN(tests_4[[#This Row],[ recall]])-2)/10^(LEN(tests_4[[#This Row],[ recall]])-2),"")</f>
        <v>0.53859442481350595</v>
      </c>
      <c r="Q2744" s="8">
        <f>IFERROR(RIGHT(tests_4[[#This Row],[ f1-score]],LEN(tests_4[[#This Row],[ f1-score]])-2)/10^(LEN(tests_4[[#This Row],[ f1-score]])-2),"")</f>
        <v>0.54041801181142501</v>
      </c>
      <c r="R2744" s="8">
        <f>IFERROR(RIGHT(tests_4[[#This Row],[ f1-score-2]],LEN(tests_4[[#This Row],[ f1-score-2]])-2)/10^(LEN(tests_4[[#This Row],[ f1-score-2]])-2),"")</f>
        <v>0.54155278349448099</v>
      </c>
      <c r="S2744" s="9">
        <f t="shared" si="42"/>
        <v>-1.1347716830559795E-3</v>
      </c>
    </row>
    <row r="2745" spans="1:19" x14ac:dyDescent="0.35">
      <c r="A2745" t="s">
        <v>3</v>
      </c>
      <c r="B2745" t="s">
        <v>30</v>
      </c>
      <c r="C2745">
        <v>1</v>
      </c>
      <c r="D2745">
        <v>11</v>
      </c>
      <c r="E2745">
        <v>7</v>
      </c>
      <c r="F2745">
        <v>10416</v>
      </c>
      <c r="G2745">
        <v>2604</v>
      </c>
      <c r="H2745" t="s">
        <v>16165</v>
      </c>
      <c r="I2745" t="s">
        <v>17476</v>
      </c>
      <c r="J2745" t="s">
        <v>17477</v>
      </c>
      <c r="K2745" t="s">
        <v>17478</v>
      </c>
      <c r="L2745" t="s">
        <v>17479</v>
      </c>
      <c r="N2745" s="8">
        <f>IFERROR(RIGHT(tests_4[[#This Row],[ accuracy]],LEN(tests_4[[#This Row],[ accuracy]])-2)/10^(LEN(tests_4[[#This Row],[ accuracy]])-2),"")</f>
        <v>0.62096774193548299</v>
      </c>
      <c r="O2745" s="8">
        <f>IFERROR(RIGHT(tests_4[[#This Row],[ precision]],LEN(tests_4[[#This Row],[ precision]])-2)/10^(LEN(tests_4[[#This Row],[ precision]])-2),"")</f>
        <v>0.557633367899527</v>
      </c>
      <c r="P2745" s="8">
        <f>IFERROR(RIGHT(tests_4[[#This Row],[ recall]],LEN(tests_4[[#This Row],[ recall]])-2)/10^(LEN(tests_4[[#This Row],[ recall]])-2),"")</f>
        <v>0.55157666680292605</v>
      </c>
      <c r="Q2745" s="8">
        <f>IFERROR(RIGHT(tests_4[[#This Row],[ f1-score]],LEN(tests_4[[#This Row],[ f1-score]])-2)/10^(LEN(tests_4[[#This Row],[ f1-score]])-2),"")</f>
        <v>0.55355334333825301</v>
      </c>
      <c r="R2745" s="8">
        <f>IFERROR(RIGHT(tests_4[[#This Row],[ f1-score-2]],LEN(tests_4[[#This Row],[ f1-score-2]])-2)/10^(LEN(tests_4[[#This Row],[ f1-score-2]])-2),"")</f>
        <v>0.55458848142609696</v>
      </c>
      <c r="S2745" s="9">
        <f t="shared" si="42"/>
        <v>-1.0351380878439453E-3</v>
      </c>
    </row>
    <row r="2746" spans="1:19" x14ac:dyDescent="0.35">
      <c r="A2746" t="s">
        <v>3</v>
      </c>
      <c r="B2746" t="s">
        <v>30</v>
      </c>
      <c r="C2746">
        <v>1</v>
      </c>
      <c r="D2746">
        <v>11</v>
      </c>
      <c r="E2746">
        <v>8</v>
      </c>
      <c r="F2746">
        <v>10416</v>
      </c>
      <c r="G2746">
        <v>2604</v>
      </c>
      <c r="H2746" t="s">
        <v>7969</v>
      </c>
      <c r="I2746" t="s">
        <v>17480</v>
      </c>
      <c r="J2746" t="s">
        <v>17481</v>
      </c>
      <c r="K2746" t="s">
        <v>17482</v>
      </c>
      <c r="L2746" t="s">
        <v>17483</v>
      </c>
      <c r="N2746" s="8">
        <f>IFERROR(RIGHT(tests_4[[#This Row],[ accuracy]],LEN(tests_4[[#This Row],[ accuracy]])-2)/10^(LEN(tests_4[[#This Row],[ accuracy]])-2),"")</f>
        <v>0.615783410138248</v>
      </c>
      <c r="O2746" s="8">
        <f>IFERROR(RIGHT(tests_4[[#This Row],[ precision]],LEN(tests_4[[#This Row],[ precision]])-2)/10^(LEN(tests_4[[#This Row],[ precision]])-2),"")</f>
        <v>0.54435068561146605</v>
      </c>
      <c r="P2746" s="8">
        <f>IFERROR(RIGHT(tests_4[[#This Row],[ recall]],LEN(tests_4[[#This Row],[ recall]])-2)/10^(LEN(tests_4[[#This Row],[ recall]])-2),"")</f>
        <v>0.55601035515772101</v>
      </c>
      <c r="Q2746" s="8">
        <f>IFERROR(RIGHT(tests_4[[#This Row],[ f1-score]],LEN(tests_4[[#This Row],[ f1-score]])-2)/10^(LEN(tests_4[[#This Row],[ f1-score]])-2),"")</f>
        <v>0.54991603712746295</v>
      </c>
      <c r="R2746" s="8">
        <f>IFERROR(RIGHT(tests_4[[#This Row],[ f1-score-2]],LEN(tests_4[[#This Row],[ f1-score-2]])-2)/10^(LEN(tests_4[[#This Row],[ f1-score-2]])-2),"")</f>
        <v>0.55011874616281897</v>
      </c>
      <c r="S2746" s="9">
        <f t="shared" si="42"/>
        <v>-2.0270903535601903E-4</v>
      </c>
    </row>
    <row r="2747" spans="1:19" x14ac:dyDescent="0.35">
      <c r="A2747" t="s">
        <v>3</v>
      </c>
      <c r="B2747" t="s">
        <v>30</v>
      </c>
      <c r="C2747">
        <v>1</v>
      </c>
      <c r="D2747">
        <v>11</v>
      </c>
      <c r="E2747">
        <v>9</v>
      </c>
      <c r="F2747">
        <v>10416</v>
      </c>
      <c r="G2747">
        <v>2604</v>
      </c>
      <c r="H2747" t="s">
        <v>8021</v>
      </c>
      <c r="I2747" t="s">
        <v>17484</v>
      </c>
      <c r="J2747" t="s">
        <v>17485</v>
      </c>
      <c r="K2747" t="s">
        <v>17486</v>
      </c>
      <c r="L2747" t="s">
        <v>17487</v>
      </c>
      <c r="N2747" s="8">
        <f>IFERROR(RIGHT(tests_4[[#This Row],[ accuracy]],LEN(tests_4[[#This Row],[ accuracy]])-2)/10^(LEN(tests_4[[#This Row],[ accuracy]])-2),"")</f>
        <v>0.61175115207373199</v>
      </c>
      <c r="O2747" s="8">
        <f>IFERROR(RIGHT(tests_4[[#This Row],[ precision]],LEN(tests_4[[#This Row],[ precision]])-2)/10^(LEN(tests_4[[#This Row],[ precision]])-2),"")</f>
        <v>0.54791173035207696</v>
      </c>
      <c r="P2747" s="8">
        <f>IFERROR(RIGHT(tests_4[[#This Row],[ recall]],LEN(tests_4[[#This Row],[ recall]])-2)/10^(LEN(tests_4[[#This Row],[ recall]])-2),"")</f>
        <v>0.53764030637230897</v>
      </c>
      <c r="Q2747" s="8">
        <f>IFERROR(RIGHT(tests_4[[#This Row],[ f1-score]],LEN(tests_4[[#This Row],[ f1-score]])-2)/10^(LEN(tests_4[[#This Row],[ f1-score]])-2),"")</f>
        <v>0.54164034841386299</v>
      </c>
      <c r="R2747" s="8">
        <f>IFERROR(RIGHT(tests_4[[#This Row],[ f1-score-2]],LEN(tests_4[[#This Row],[ f1-score-2]])-2)/10^(LEN(tests_4[[#This Row],[ f1-score-2]])-2),"")</f>
        <v>0.54272742458363399</v>
      </c>
      <c r="S2747" s="9">
        <f t="shared" si="42"/>
        <v>-1.0870761697709952E-3</v>
      </c>
    </row>
    <row r="2748" spans="1:19" x14ac:dyDescent="0.35">
      <c r="A2748" t="s">
        <v>3</v>
      </c>
      <c r="B2748" t="s">
        <v>30</v>
      </c>
      <c r="C2748">
        <v>1</v>
      </c>
      <c r="D2748">
        <v>11</v>
      </c>
      <c r="E2748">
        <v>10</v>
      </c>
      <c r="F2748">
        <v>10416</v>
      </c>
      <c r="G2748">
        <v>2604</v>
      </c>
      <c r="H2748" t="s">
        <v>9373</v>
      </c>
      <c r="I2748" t="s">
        <v>17488</v>
      </c>
      <c r="J2748" t="s">
        <v>17489</v>
      </c>
      <c r="K2748" t="s">
        <v>17490</v>
      </c>
      <c r="L2748" t="s">
        <v>17491</v>
      </c>
      <c r="N2748" s="8">
        <f>IFERROR(RIGHT(tests_4[[#This Row],[ accuracy]],LEN(tests_4[[#This Row],[ accuracy]])-2)/10^(LEN(tests_4[[#This Row],[ accuracy]])-2),"")</f>
        <v>0.61789554531489999</v>
      </c>
      <c r="O2748" s="8">
        <f>IFERROR(RIGHT(tests_4[[#This Row],[ precision]],LEN(tests_4[[#This Row],[ precision]])-2)/10^(LEN(tests_4[[#This Row],[ precision]])-2),"")</f>
        <v>0.55207716930933404</v>
      </c>
      <c r="P2748" s="8">
        <f>IFERROR(RIGHT(tests_4[[#This Row],[ recall]],LEN(tests_4[[#This Row],[ recall]])-2)/10^(LEN(tests_4[[#This Row],[ recall]])-2),"")</f>
        <v>0.561778195911672</v>
      </c>
      <c r="Q2748" s="8">
        <f>IFERROR(RIGHT(tests_4[[#This Row],[ f1-score]],LEN(tests_4[[#This Row],[ f1-score]])-2)/10^(LEN(tests_4[[#This Row],[ f1-score]])-2),"")</f>
        <v>0.55611100353030496</v>
      </c>
      <c r="R2748" s="8">
        <f>IFERROR(RIGHT(tests_4[[#This Row],[ f1-score-2]],LEN(tests_4[[#This Row],[ f1-score-2]])-2)/10^(LEN(tests_4[[#This Row],[ f1-score-2]])-2),"")</f>
        <v>0.55688543748601105</v>
      </c>
      <c r="S2748" s="9">
        <f t="shared" si="42"/>
        <v>-7.7443395570608864E-4</v>
      </c>
    </row>
    <row r="2749" spans="1:19" x14ac:dyDescent="0.35">
      <c r="A2749" t="s">
        <v>3</v>
      </c>
      <c r="B2749" t="s">
        <v>30</v>
      </c>
      <c r="C2749">
        <v>1</v>
      </c>
      <c r="D2749">
        <v>11</v>
      </c>
      <c r="E2749">
        <v>11</v>
      </c>
      <c r="F2749">
        <v>10416</v>
      </c>
      <c r="G2749">
        <v>2604</v>
      </c>
      <c r="H2749" t="s">
        <v>5692</v>
      </c>
      <c r="I2749" t="s">
        <v>17492</v>
      </c>
      <c r="J2749" t="s">
        <v>17493</v>
      </c>
      <c r="K2749" t="s">
        <v>17494</v>
      </c>
      <c r="L2749" t="s">
        <v>17495</v>
      </c>
      <c r="N2749" s="8">
        <f>IFERROR(RIGHT(tests_4[[#This Row],[ accuracy]],LEN(tests_4[[#This Row],[ accuracy]])-2)/10^(LEN(tests_4[[#This Row],[ accuracy]])-2),"")</f>
        <v>0.612711213517665</v>
      </c>
      <c r="O2749" s="8">
        <f>IFERROR(RIGHT(tests_4[[#This Row],[ precision]],LEN(tests_4[[#This Row],[ precision]])-2)/10^(LEN(tests_4[[#This Row],[ precision]])-2),"")</f>
        <v>0.54457014106583002</v>
      </c>
      <c r="P2749" s="8">
        <f>IFERROR(RIGHT(tests_4[[#This Row],[ recall]],LEN(tests_4[[#This Row],[ recall]])-2)/10^(LEN(tests_4[[#This Row],[ recall]])-2),"")</f>
        <v>0.55114848556901497</v>
      </c>
      <c r="Q2749" s="8">
        <f>IFERROR(RIGHT(tests_4[[#This Row],[ f1-score]],LEN(tests_4[[#This Row],[ f1-score]])-2)/10^(LEN(tests_4[[#This Row],[ f1-score]])-2),"")</f>
        <v>0.54728686717073904</v>
      </c>
      <c r="R2749" s="8">
        <f>IFERROR(RIGHT(tests_4[[#This Row],[ f1-score-2]],LEN(tests_4[[#This Row],[ f1-score-2]])-2)/10^(LEN(tests_4[[#This Row],[ f1-score-2]])-2),"")</f>
        <v>0.54783956617826202</v>
      </c>
      <c r="S2749" s="9">
        <f t="shared" si="42"/>
        <v>-5.5269900752297207E-4</v>
      </c>
    </row>
    <row r="2750" spans="1:19" x14ac:dyDescent="0.35">
      <c r="A2750" t="s">
        <v>3</v>
      </c>
      <c r="B2750" t="s">
        <v>30</v>
      </c>
      <c r="C2750">
        <v>1</v>
      </c>
      <c r="D2750">
        <v>11</v>
      </c>
      <c r="E2750">
        <v>12</v>
      </c>
      <c r="F2750">
        <v>10416</v>
      </c>
      <c r="G2750">
        <v>2604</v>
      </c>
      <c r="H2750" t="s">
        <v>5735</v>
      </c>
      <c r="I2750" t="s">
        <v>17496</v>
      </c>
      <c r="J2750" t="s">
        <v>17497</v>
      </c>
      <c r="K2750" t="s">
        <v>17498</v>
      </c>
      <c r="L2750" t="s">
        <v>17499</v>
      </c>
      <c r="N2750" s="8">
        <f>IFERROR(RIGHT(tests_4[[#This Row],[ accuracy]],LEN(tests_4[[#This Row],[ accuracy]])-2)/10^(LEN(tests_4[[#This Row],[ accuracy]])-2),"")</f>
        <v>0.60906298003072101</v>
      </c>
      <c r="O2750" s="8">
        <f>IFERROR(RIGHT(tests_4[[#This Row],[ precision]],LEN(tests_4[[#This Row],[ precision]])-2)/10^(LEN(tests_4[[#This Row],[ precision]])-2),"")</f>
        <v>0.53904111829997403</v>
      </c>
      <c r="P2750" s="8">
        <f>IFERROR(RIGHT(tests_4[[#This Row],[ recall]],LEN(tests_4[[#This Row],[ recall]])-2)/10^(LEN(tests_4[[#This Row],[ recall]])-2),"")</f>
        <v>0.53401939015364097</v>
      </c>
      <c r="Q2750" s="8">
        <f>IFERROR(RIGHT(tests_4[[#This Row],[ f1-score]],LEN(tests_4[[#This Row],[ f1-score]])-2)/10^(LEN(tests_4[[#This Row],[ f1-score]])-2),"")</f>
        <v>0.53620827389443604</v>
      </c>
      <c r="R2750" s="8">
        <f>IFERROR(RIGHT(tests_4[[#This Row],[ f1-score-2]],LEN(tests_4[[#This Row],[ f1-score-2]])-2)/10^(LEN(tests_4[[#This Row],[ f1-score-2]])-2),"")</f>
        <v>0.53651850383930499</v>
      </c>
      <c r="S2750" s="9">
        <f t="shared" si="42"/>
        <v>-3.1022994486895605E-4</v>
      </c>
    </row>
    <row r="2751" spans="1:19" x14ac:dyDescent="0.35">
      <c r="A2751" t="s">
        <v>3</v>
      </c>
      <c r="B2751" t="s">
        <v>30</v>
      </c>
      <c r="C2751">
        <v>1</v>
      </c>
      <c r="D2751">
        <v>11</v>
      </c>
      <c r="E2751">
        <v>13</v>
      </c>
      <c r="F2751">
        <v>10416</v>
      </c>
      <c r="G2751">
        <v>2604</v>
      </c>
      <c r="H2751" t="s">
        <v>15590</v>
      </c>
      <c r="I2751" t="s">
        <v>17500</v>
      </c>
      <c r="J2751" t="s">
        <v>17501</v>
      </c>
      <c r="K2751" t="s">
        <v>17502</v>
      </c>
      <c r="L2751" t="s">
        <v>17503</v>
      </c>
      <c r="N2751" s="8">
        <f>IFERROR(RIGHT(tests_4[[#This Row],[ accuracy]],LEN(tests_4[[#This Row],[ accuracy]])-2)/10^(LEN(tests_4[[#This Row],[ accuracy]])-2),"")</f>
        <v>0.61751152073732696</v>
      </c>
      <c r="O2751" s="8">
        <f>IFERROR(RIGHT(tests_4[[#This Row],[ precision]],LEN(tests_4[[#This Row],[ precision]])-2)/10^(LEN(tests_4[[#This Row],[ precision]])-2),"")</f>
        <v>0.55038751181953205</v>
      </c>
      <c r="P2751" s="8">
        <f>IFERROR(RIGHT(tests_4[[#This Row],[ recall]],LEN(tests_4[[#This Row],[ recall]])-2)/10^(LEN(tests_4[[#This Row],[ recall]])-2),"")</f>
        <v>0.53666258302678904</v>
      </c>
      <c r="Q2751" s="8">
        <f>IFERROR(RIGHT(tests_4[[#This Row],[ f1-score]],LEN(tests_4[[#This Row],[ f1-score]])-2)/10^(LEN(tests_4[[#This Row],[ f1-score]])-2),"")</f>
        <v>0.54314483023465199</v>
      </c>
      <c r="R2751" s="8">
        <f>IFERROR(RIGHT(tests_4[[#This Row],[ f1-score-2]],LEN(tests_4[[#This Row],[ f1-score-2]])-2)/10^(LEN(tests_4[[#This Row],[ f1-score-2]])-2),"")</f>
        <v>0.54343840299377399</v>
      </c>
      <c r="S2751" s="9">
        <f t="shared" si="42"/>
        <v>-2.935727591220072E-4</v>
      </c>
    </row>
    <row r="2752" spans="1:19" x14ac:dyDescent="0.35">
      <c r="A2752" t="s">
        <v>3</v>
      </c>
      <c r="B2752" t="s">
        <v>30</v>
      </c>
      <c r="C2752">
        <v>1</v>
      </c>
      <c r="D2752">
        <v>11</v>
      </c>
      <c r="E2752">
        <v>14</v>
      </c>
      <c r="F2752">
        <v>10416</v>
      </c>
      <c r="G2752">
        <v>2604</v>
      </c>
      <c r="H2752" t="s">
        <v>17504</v>
      </c>
      <c r="I2752" t="s">
        <v>17505</v>
      </c>
      <c r="J2752" t="s">
        <v>17506</v>
      </c>
      <c r="K2752" t="s">
        <v>17507</v>
      </c>
      <c r="L2752" t="s">
        <v>17508</v>
      </c>
      <c r="N2752" s="8">
        <f>IFERROR(RIGHT(tests_4[[#This Row],[ accuracy]],LEN(tests_4[[#This Row],[ accuracy]])-2)/10^(LEN(tests_4[[#This Row],[ accuracy]])-2),"")</f>
        <v>0.62576804915514594</v>
      </c>
      <c r="O2752" s="8">
        <f>IFERROR(RIGHT(tests_4[[#This Row],[ precision]],LEN(tests_4[[#This Row],[ precision]])-2)/10^(LEN(tests_4[[#This Row],[ precision]])-2),"")</f>
        <v>0.56289025782194102</v>
      </c>
      <c r="P2752" s="8">
        <f>IFERROR(RIGHT(tests_4[[#This Row],[ recall]],LEN(tests_4[[#This Row],[ recall]])-2)/10^(LEN(tests_4[[#This Row],[ recall]])-2),"")</f>
        <v>0.55108019857737001</v>
      </c>
      <c r="Q2752" s="8">
        <f>IFERROR(RIGHT(tests_4[[#This Row],[ f1-score]],LEN(tests_4[[#This Row],[ f1-score]])-2)/10^(LEN(tests_4[[#This Row],[ f1-score]])-2),"")</f>
        <v>0.55666387061973199</v>
      </c>
      <c r="R2752" s="8">
        <f>IFERROR(RIGHT(tests_4[[#This Row],[ f1-score-2]],LEN(tests_4[[#This Row],[ f1-score-2]])-2)/10^(LEN(tests_4[[#This Row],[ f1-score-2]])-2),"")</f>
        <v>0.55692262443015805</v>
      </c>
      <c r="S2752" s="9">
        <f t="shared" si="42"/>
        <v>-2.5875381042606005E-4</v>
      </c>
    </row>
    <row r="2753" spans="1:19" x14ac:dyDescent="0.35">
      <c r="A2753" t="s">
        <v>3</v>
      </c>
      <c r="B2753" t="s">
        <v>30</v>
      </c>
      <c r="C2753">
        <v>1</v>
      </c>
      <c r="D2753">
        <v>11</v>
      </c>
      <c r="E2753">
        <v>15</v>
      </c>
      <c r="F2753">
        <v>10416</v>
      </c>
      <c r="G2753">
        <v>2604</v>
      </c>
      <c r="H2753" t="s">
        <v>12144</v>
      </c>
      <c r="I2753" t="s">
        <v>17509</v>
      </c>
      <c r="J2753" t="s">
        <v>17510</v>
      </c>
      <c r="K2753" t="s">
        <v>17511</v>
      </c>
      <c r="L2753" t="s">
        <v>17512</v>
      </c>
      <c r="N2753" s="8">
        <f>IFERROR(RIGHT(tests_4[[#This Row],[ accuracy]],LEN(tests_4[[#This Row],[ accuracy]])-2)/10^(LEN(tests_4[[#This Row],[ accuracy]])-2),"")</f>
        <v>0.62384792626728103</v>
      </c>
      <c r="O2753" s="8">
        <f>IFERROR(RIGHT(tests_4[[#This Row],[ precision]],LEN(tests_4[[#This Row],[ precision]])-2)/10^(LEN(tests_4[[#This Row],[ precision]])-2),"")</f>
        <v>0.56021073293581702</v>
      </c>
      <c r="P2753" s="8">
        <f>IFERROR(RIGHT(tests_4[[#This Row],[ recall]],LEN(tests_4[[#This Row],[ recall]])-2)/10^(LEN(tests_4[[#This Row],[ recall]])-2),"")</f>
        <v>0.54774826471627502</v>
      </c>
      <c r="Q2753" s="8">
        <f>IFERROR(RIGHT(tests_4[[#This Row],[ f1-score]],LEN(tests_4[[#This Row],[ f1-score]])-2)/10^(LEN(tests_4[[#This Row],[ f1-score]])-2),"")</f>
        <v>0.55375178185952401</v>
      </c>
      <c r="R2753" s="8">
        <f>IFERROR(RIGHT(tests_4[[#This Row],[ f1-score-2]],LEN(tests_4[[#This Row],[ f1-score-2]])-2)/10^(LEN(tests_4[[#This Row],[ f1-score-2]])-2),"")</f>
        <v>0.55390940908696196</v>
      </c>
      <c r="S2753" s="9">
        <f t="shared" si="42"/>
        <v>-1.5762722743795088E-4</v>
      </c>
    </row>
    <row r="2754" spans="1:19" x14ac:dyDescent="0.35">
      <c r="A2754" t="s">
        <v>3</v>
      </c>
      <c r="B2754" t="s">
        <v>30</v>
      </c>
      <c r="C2754">
        <v>1</v>
      </c>
      <c r="D2754">
        <v>11</v>
      </c>
      <c r="E2754">
        <v>16</v>
      </c>
      <c r="F2754">
        <v>10416</v>
      </c>
      <c r="G2754">
        <v>2604</v>
      </c>
      <c r="H2754" t="s">
        <v>17513</v>
      </c>
      <c r="I2754" t="s">
        <v>17514</v>
      </c>
      <c r="J2754" t="s">
        <v>17515</v>
      </c>
      <c r="K2754" t="s">
        <v>17516</v>
      </c>
      <c r="L2754" t="s">
        <v>17517</v>
      </c>
      <c r="N2754" s="8">
        <f>IFERROR(RIGHT(tests_4[[#This Row],[ accuracy]],LEN(tests_4[[#This Row],[ accuracy]])-2)/10^(LEN(tests_4[[#This Row],[ accuracy]])-2),"")</f>
        <v>0.61136712749615896</v>
      </c>
      <c r="O2754" s="8">
        <f>IFERROR(RIGHT(tests_4[[#This Row],[ precision]],LEN(tests_4[[#This Row],[ precision]])-2)/10^(LEN(tests_4[[#This Row],[ precision]])-2),"")</f>
        <v>0.54819179851469102</v>
      </c>
      <c r="P2754" s="8">
        <f>IFERROR(RIGHT(tests_4[[#This Row],[ recall]],LEN(tests_4[[#This Row],[ recall]])-2)/10^(LEN(tests_4[[#This Row],[ recall]])-2),"")</f>
        <v>0.53398823541801799</v>
      </c>
      <c r="Q2754" s="8">
        <f>IFERROR(RIGHT(tests_4[[#This Row],[ f1-score]],LEN(tests_4[[#This Row],[ f1-score]])-2)/10^(LEN(tests_4[[#This Row],[ f1-score]])-2),"")</f>
        <v>0.54017223041539697</v>
      </c>
      <c r="R2754" s="8">
        <f>IFERROR(RIGHT(tests_4[[#This Row],[ f1-score-2]],LEN(tests_4[[#This Row],[ f1-score-2]])-2)/10^(LEN(tests_4[[#This Row],[ f1-score-2]])-2),"")</f>
        <v>0.54099680641066406</v>
      </c>
      <c r="S2754" s="9">
        <f t="shared" si="42"/>
        <v>-8.2457599526708503E-4</v>
      </c>
    </row>
    <row r="2755" spans="1:19" x14ac:dyDescent="0.35">
      <c r="A2755" t="s">
        <v>3</v>
      </c>
      <c r="B2755" t="s">
        <v>30</v>
      </c>
      <c r="C2755">
        <v>1</v>
      </c>
      <c r="D2755">
        <v>11</v>
      </c>
      <c r="E2755">
        <v>17</v>
      </c>
      <c r="F2755">
        <v>10416</v>
      </c>
      <c r="G2755">
        <v>2604</v>
      </c>
      <c r="H2755" t="s">
        <v>7317</v>
      </c>
      <c r="I2755" t="s">
        <v>17518</v>
      </c>
      <c r="J2755" t="s">
        <v>17519</v>
      </c>
      <c r="K2755" t="s">
        <v>17520</v>
      </c>
      <c r="L2755" t="s">
        <v>17521</v>
      </c>
      <c r="N2755" s="8">
        <f>IFERROR(RIGHT(tests_4[[#This Row],[ accuracy]],LEN(tests_4[[#This Row],[ accuracy]])-2)/10^(LEN(tests_4[[#This Row],[ accuracy]])-2),"")</f>
        <v>0.61002304147465403</v>
      </c>
      <c r="O2755" s="8">
        <f>IFERROR(RIGHT(tests_4[[#This Row],[ precision]],LEN(tests_4[[#This Row],[ precision]])-2)/10^(LEN(tests_4[[#This Row],[ precision]])-2),"")</f>
        <v>0.54683478810114095</v>
      </c>
      <c r="P2755" s="8">
        <f>IFERROR(RIGHT(tests_4[[#This Row],[ recall]],LEN(tests_4[[#This Row],[ recall]])-2)/10^(LEN(tests_4[[#This Row],[ recall]])-2),"")</f>
        <v>0.53354440629655997</v>
      </c>
      <c r="Q2755" s="8">
        <f>IFERROR(RIGHT(tests_4[[#This Row],[ f1-score]],LEN(tests_4[[#This Row],[ f1-score]])-2)/10^(LEN(tests_4[[#This Row],[ f1-score]])-2),"")</f>
        <v>0.53948568166823496</v>
      </c>
      <c r="R2755" s="8">
        <f>IFERROR(RIGHT(tests_4[[#This Row],[ f1-score-2]],LEN(tests_4[[#This Row],[ f1-score-2]])-2)/10^(LEN(tests_4[[#This Row],[ f1-score-2]])-2),"")</f>
        <v>0.54010785078544898</v>
      </c>
      <c r="S2755" s="9">
        <f t="shared" ref="S2755:S2818" si="43">IFERROR(Q2755-R2755,"")</f>
        <v>-6.2216911721402202E-4</v>
      </c>
    </row>
    <row r="2756" spans="1:19" x14ac:dyDescent="0.35">
      <c r="A2756" t="s">
        <v>3</v>
      </c>
      <c r="B2756" t="s">
        <v>30</v>
      </c>
      <c r="C2756">
        <v>1</v>
      </c>
      <c r="D2756">
        <v>11</v>
      </c>
      <c r="E2756">
        <v>18</v>
      </c>
      <c r="F2756">
        <v>10416</v>
      </c>
      <c r="G2756">
        <v>2604</v>
      </c>
      <c r="H2756" t="s">
        <v>17504</v>
      </c>
      <c r="I2756" t="s">
        <v>17522</v>
      </c>
      <c r="J2756" t="s">
        <v>17523</v>
      </c>
      <c r="K2756" t="s">
        <v>17524</v>
      </c>
      <c r="L2756" t="s">
        <v>17525</v>
      </c>
      <c r="N2756" s="8">
        <f>IFERROR(RIGHT(tests_4[[#This Row],[ accuracy]],LEN(tests_4[[#This Row],[ accuracy]])-2)/10^(LEN(tests_4[[#This Row],[ accuracy]])-2),"")</f>
        <v>0.62576804915514594</v>
      </c>
      <c r="O2756" s="8">
        <f>IFERROR(RIGHT(tests_4[[#This Row],[ precision]],LEN(tests_4[[#This Row],[ precision]])-2)/10^(LEN(tests_4[[#This Row],[ precision]])-2),"")</f>
        <v>0.56294233007910599</v>
      </c>
      <c r="P2756" s="8">
        <f>IFERROR(RIGHT(tests_4[[#This Row],[ recall]],LEN(tests_4[[#This Row],[ recall]])-2)/10^(LEN(tests_4[[#This Row],[ recall]])-2),"")</f>
        <v>0.55528455284552802</v>
      </c>
      <c r="Q2756" s="8">
        <f>IFERROR(RIGHT(tests_4[[#This Row],[ f1-score]],LEN(tests_4[[#This Row],[ f1-score]])-2)/10^(LEN(tests_4[[#This Row],[ f1-score]])-2),"")</f>
        <v>0.55895128742992395</v>
      </c>
      <c r="R2756" s="8">
        <f>IFERROR(RIGHT(tests_4[[#This Row],[ f1-score-2]],LEN(tests_4[[#This Row],[ f1-score-2]])-2)/10^(LEN(tests_4[[#This Row],[ f1-score-2]])-2),"")</f>
        <v>0.55908722068679495</v>
      </c>
      <c r="S2756" s="9">
        <f t="shared" si="43"/>
        <v>-1.3593325687100144E-4</v>
      </c>
    </row>
    <row r="2757" spans="1:19" x14ac:dyDescent="0.35">
      <c r="A2757" t="s">
        <v>3</v>
      </c>
      <c r="B2757" t="s">
        <v>30</v>
      </c>
      <c r="C2757">
        <v>1</v>
      </c>
      <c r="D2757">
        <v>11</v>
      </c>
      <c r="E2757">
        <v>19</v>
      </c>
      <c r="F2757">
        <v>10416</v>
      </c>
      <c r="G2757">
        <v>2604</v>
      </c>
      <c r="H2757" t="s">
        <v>10782</v>
      </c>
      <c r="I2757" t="s">
        <v>17526</v>
      </c>
      <c r="J2757" t="s">
        <v>17527</v>
      </c>
      <c r="K2757" t="s">
        <v>17528</v>
      </c>
      <c r="L2757" t="s">
        <v>17529</v>
      </c>
      <c r="N2757" s="8">
        <f>IFERROR(RIGHT(tests_4[[#This Row],[ accuracy]],LEN(tests_4[[#This Row],[ accuracy]])-2)/10^(LEN(tests_4[[#This Row],[ accuracy]])-2),"")</f>
        <v>0.62231182795698903</v>
      </c>
      <c r="O2757" s="8">
        <f>IFERROR(RIGHT(tests_4[[#This Row],[ precision]],LEN(tests_4[[#This Row],[ precision]])-2)/10^(LEN(tests_4[[#This Row],[ precision]])-2),"")</f>
        <v>0.55889702945216801</v>
      </c>
      <c r="P2757" s="8">
        <f>IFERROR(RIGHT(tests_4[[#This Row],[ recall]],LEN(tests_4[[#This Row],[ recall]])-2)/10^(LEN(tests_4[[#This Row],[ recall]])-2),"")</f>
        <v>0.55530908302510695</v>
      </c>
      <c r="Q2757" s="8">
        <f>IFERROR(RIGHT(tests_4[[#This Row],[ f1-score]],LEN(tests_4[[#This Row],[ f1-score]])-2)/10^(LEN(tests_4[[#This Row],[ f1-score]])-2),"")</f>
        <v>0.55677608652072397</v>
      </c>
      <c r="R2757" s="8">
        <f>IFERROR(RIGHT(tests_4[[#This Row],[ f1-score-2]],LEN(tests_4[[#This Row],[ f1-score-2]])-2)/10^(LEN(tests_4[[#This Row],[ f1-score-2]])-2),"")</f>
        <v>0.55709727931845199</v>
      </c>
      <c r="S2757" s="9">
        <f t="shared" si="43"/>
        <v>-3.2119279772802045E-4</v>
      </c>
    </row>
    <row r="2758" spans="1:19" x14ac:dyDescent="0.35">
      <c r="A2758" t="s">
        <v>3</v>
      </c>
      <c r="B2758" t="s">
        <v>30</v>
      </c>
      <c r="C2758">
        <v>1</v>
      </c>
      <c r="D2758">
        <v>11</v>
      </c>
      <c r="E2758">
        <v>20</v>
      </c>
      <c r="F2758">
        <v>10416</v>
      </c>
      <c r="G2758">
        <v>2604</v>
      </c>
      <c r="H2758" t="s">
        <v>17530</v>
      </c>
      <c r="I2758" t="s">
        <v>17531</v>
      </c>
      <c r="J2758" t="s">
        <v>17532</v>
      </c>
      <c r="K2758" t="s">
        <v>17533</v>
      </c>
      <c r="L2758" t="s">
        <v>17534</v>
      </c>
      <c r="N2758" s="8">
        <f>IFERROR(RIGHT(tests_4[[#This Row],[ accuracy]],LEN(tests_4[[#This Row],[ accuracy]])-2)/10^(LEN(tests_4[[#This Row],[ accuracy]])-2),"")</f>
        <v>0.60387864823348603</v>
      </c>
      <c r="O2758" s="8">
        <f>IFERROR(RIGHT(tests_4[[#This Row],[ precision]],LEN(tests_4[[#This Row],[ precision]])-2)/10^(LEN(tests_4[[#This Row],[ precision]])-2),"")</f>
        <v>0.54052717360759805</v>
      </c>
      <c r="P2758" s="8">
        <f>IFERROR(RIGHT(tests_4[[#This Row],[ recall]],LEN(tests_4[[#This Row],[ recall]])-2)/10^(LEN(tests_4[[#This Row],[ recall]])-2),"")</f>
        <v>0.538694358034704</v>
      </c>
      <c r="Q2758" s="8">
        <f>IFERROR(RIGHT(tests_4[[#This Row],[ f1-score]],LEN(tests_4[[#This Row],[ f1-score]])-2)/10^(LEN(tests_4[[#This Row],[ f1-score]])-2),"")</f>
        <v>0.53859095485792696</v>
      </c>
      <c r="R2758" s="8">
        <f>IFERROR(RIGHT(tests_4[[#This Row],[ f1-score-2]],LEN(tests_4[[#This Row],[ f1-score-2]])-2)/10^(LEN(tests_4[[#This Row],[ f1-score-2]])-2),"")</f>
        <v>0.53960920950818603</v>
      </c>
      <c r="S2758" s="9">
        <f t="shared" si="43"/>
        <v>-1.018254650259065E-3</v>
      </c>
    </row>
    <row r="2759" spans="1:19" x14ac:dyDescent="0.35">
      <c r="A2759" t="s">
        <v>3</v>
      </c>
      <c r="B2759" t="s">
        <v>30</v>
      </c>
      <c r="C2759">
        <v>1</v>
      </c>
      <c r="D2759">
        <v>11</v>
      </c>
      <c r="E2759">
        <v>21</v>
      </c>
      <c r="F2759">
        <v>10416</v>
      </c>
      <c r="G2759">
        <v>2604</v>
      </c>
      <c r="H2759" t="s">
        <v>7984</v>
      </c>
      <c r="I2759" t="s">
        <v>17535</v>
      </c>
      <c r="J2759" t="s">
        <v>17536</v>
      </c>
      <c r="K2759" t="s">
        <v>17537</v>
      </c>
      <c r="L2759" t="s">
        <v>17538</v>
      </c>
      <c r="N2759" s="8">
        <f>IFERROR(RIGHT(tests_4[[#This Row],[ accuracy]],LEN(tests_4[[#This Row],[ accuracy]])-2)/10^(LEN(tests_4[[#This Row],[ accuracy]])-2),"")</f>
        <v>0.61463133640552903</v>
      </c>
      <c r="O2759" s="8">
        <f>IFERROR(RIGHT(tests_4[[#This Row],[ precision]],LEN(tests_4[[#This Row],[ precision]])-2)/10^(LEN(tests_4[[#This Row],[ precision]])-2),"")</f>
        <v>0.55132959539988102</v>
      </c>
      <c r="P2759" s="8">
        <f>IFERROR(RIGHT(tests_4[[#This Row],[ recall]],LEN(tests_4[[#This Row],[ recall]])-2)/10^(LEN(tests_4[[#This Row],[ recall]])-2),"")</f>
        <v>0.53771919615145802</v>
      </c>
      <c r="Q2759" s="8">
        <f>IFERROR(RIGHT(tests_4[[#This Row],[ f1-score]],LEN(tests_4[[#This Row],[ f1-score]])-2)/10^(LEN(tests_4[[#This Row],[ f1-score]])-2),"")</f>
        <v>0.54419494761707599</v>
      </c>
      <c r="R2759" s="8">
        <f>IFERROR(RIGHT(tests_4[[#This Row],[ f1-score-2]],LEN(tests_4[[#This Row],[ f1-score-2]])-2)/10^(LEN(tests_4[[#This Row],[ f1-score-2]])-2),"")</f>
        <v>0.54443934771853097</v>
      </c>
      <c r="S2759" s="9">
        <f t="shared" si="43"/>
        <v>-2.4440010145498903E-4</v>
      </c>
    </row>
    <row r="2760" spans="1:19" x14ac:dyDescent="0.35">
      <c r="A2760" t="s">
        <v>3</v>
      </c>
      <c r="B2760" t="s">
        <v>30</v>
      </c>
      <c r="C2760">
        <v>1</v>
      </c>
      <c r="D2760">
        <v>11</v>
      </c>
      <c r="E2760">
        <v>22</v>
      </c>
      <c r="F2760">
        <v>10416</v>
      </c>
      <c r="G2760">
        <v>2604</v>
      </c>
      <c r="H2760" t="s">
        <v>10068</v>
      </c>
      <c r="I2760" t="s">
        <v>17539</v>
      </c>
      <c r="J2760" t="s">
        <v>17540</v>
      </c>
      <c r="K2760" t="s">
        <v>17541</v>
      </c>
      <c r="L2760" t="s">
        <v>17542</v>
      </c>
      <c r="N2760" s="8">
        <f>IFERROR(RIGHT(tests_4[[#This Row],[ accuracy]],LEN(tests_4[[#This Row],[ accuracy]])-2)/10^(LEN(tests_4[[#This Row],[ accuracy]])-2),"")</f>
        <v>0.60829493087557596</v>
      </c>
      <c r="O2760" s="8">
        <f>IFERROR(RIGHT(tests_4[[#This Row],[ precision]],LEN(tests_4[[#This Row],[ precision]])-2)/10^(LEN(tests_4[[#This Row],[ precision]])-2),"")</f>
        <v>0.543335454500954</v>
      </c>
      <c r="P2760" s="8">
        <f>IFERROR(RIGHT(tests_4[[#This Row],[ recall]],LEN(tests_4[[#This Row],[ recall]])-2)/10^(LEN(tests_4[[#This Row],[ recall]])-2),"")</f>
        <v>0.53622391068132103</v>
      </c>
      <c r="Q2760" s="8">
        <f>IFERROR(RIGHT(tests_4[[#This Row],[ f1-score]],LEN(tests_4[[#This Row],[ f1-score]])-2)/10^(LEN(tests_4[[#This Row],[ f1-score]])-2),"")</f>
        <v>0.53895881105410803</v>
      </c>
      <c r="R2760" s="8">
        <f>IFERROR(RIGHT(tests_4[[#This Row],[ f1-score-2]],LEN(tests_4[[#This Row],[ f1-score-2]])-2)/10^(LEN(tests_4[[#This Row],[ f1-score-2]])-2),"")</f>
        <v>0.539756259119891</v>
      </c>
      <c r="S2760" s="9">
        <f t="shared" si="43"/>
        <v>-7.9744806578296856E-4</v>
      </c>
    </row>
    <row r="2761" spans="1:19" x14ac:dyDescent="0.35">
      <c r="A2761" t="s">
        <v>3</v>
      </c>
      <c r="B2761" t="s">
        <v>30</v>
      </c>
      <c r="C2761">
        <v>1</v>
      </c>
      <c r="D2761">
        <v>11</v>
      </c>
      <c r="E2761">
        <v>23</v>
      </c>
      <c r="F2761">
        <v>10416</v>
      </c>
      <c r="G2761">
        <v>2604</v>
      </c>
      <c r="H2761" t="s">
        <v>5659</v>
      </c>
      <c r="I2761" t="s">
        <v>17543</v>
      </c>
      <c r="J2761" t="s">
        <v>17544</v>
      </c>
      <c r="K2761" t="s">
        <v>17545</v>
      </c>
      <c r="L2761" t="s">
        <v>17546</v>
      </c>
      <c r="N2761" s="8">
        <f>IFERROR(RIGHT(tests_4[[#This Row],[ accuracy]],LEN(tests_4[[#This Row],[ accuracy]])-2)/10^(LEN(tests_4[[#This Row],[ accuracy]])-2),"")</f>
        <v>0.61155913978494603</v>
      </c>
      <c r="O2761" s="8">
        <f>IFERROR(RIGHT(tests_4[[#This Row],[ precision]],LEN(tests_4[[#This Row],[ precision]])-2)/10^(LEN(tests_4[[#This Row],[ precision]])-2),"")</f>
        <v>0.54562714005853497</v>
      </c>
      <c r="P2761" s="8">
        <f>IFERROR(RIGHT(tests_4[[#This Row],[ recall]],LEN(tests_4[[#This Row],[ recall]])-2)/10^(LEN(tests_4[[#This Row],[ recall]])-2),"")</f>
        <v>0.53039454771556305</v>
      </c>
      <c r="Q2761" s="8">
        <f>IFERROR(RIGHT(tests_4[[#This Row],[ f1-score]],LEN(tests_4[[#This Row],[ f1-score]])-2)/10^(LEN(tests_4[[#This Row],[ f1-score]])-2),"")</f>
        <v>0.53730750263134397</v>
      </c>
      <c r="R2761" s="8">
        <f>IFERROR(RIGHT(tests_4[[#This Row],[ f1-score-2]],LEN(tests_4[[#This Row],[ f1-score-2]])-2)/10^(LEN(tests_4[[#This Row],[ f1-score-2]])-2),"")</f>
        <v>0.53790302455955596</v>
      </c>
      <c r="S2761" s="9">
        <f t="shared" si="43"/>
        <v>-5.9552192821199501E-4</v>
      </c>
    </row>
    <row r="2762" spans="1:19" x14ac:dyDescent="0.35">
      <c r="A2762" t="s">
        <v>3</v>
      </c>
      <c r="B2762" t="s">
        <v>30</v>
      </c>
      <c r="C2762">
        <v>3</v>
      </c>
      <c r="D2762">
        <v>11</v>
      </c>
      <c r="E2762">
        <v>1</v>
      </c>
      <c r="F2762">
        <v>10416</v>
      </c>
      <c r="G2762">
        <v>2604</v>
      </c>
      <c r="H2762" t="s">
        <v>17547</v>
      </c>
      <c r="I2762" t="s">
        <v>17548</v>
      </c>
      <c r="J2762" t="s">
        <v>17549</v>
      </c>
      <c r="K2762" t="s">
        <v>17550</v>
      </c>
      <c r="L2762" t="s">
        <v>17551</v>
      </c>
      <c r="N2762" s="8">
        <f>IFERROR(RIGHT(tests_4[[#This Row],[ accuracy]],LEN(tests_4[[#This Row],[ accuracy]])-2)/10^(LEN(tests_4[[#This Row],[ accuracy]])-2),"")</f>
        <v>0.80721966205837103</v>
      </c>
      <c r="O2762" s="8">
        <f>IFERROR(RIGHT(tests_4[[#This Row],[ precision]],LEN(tests_4[[#This Row],[ precision]])-2)/10^(LEN(tests_4[[#This Row],[ precision]])-2),"")</f>
        <v>0.42526669216711199</v>
      </c>
      <c r="P2762" s="8">
        <f>IFERROR(RIGHT(tests_4[[#This Row],[ recall]],LEN(tests_4[[#This Row],[ recall]])-2)/10^(LEN(tests_4[[#This Row],[ recall]])-2),"")</f>
        <v>0.33468864468864401</v>
      </c>
      <c r="Q2762" s="8">
        <f>IFERROR(RIGHT(tests_4[[#This Row],[ f1-score]],LEN(tests_4[[#This Row],[ f1-score]])-2)/10^(LEN(tests_4[[#This Row],[ f1-score]])-2),"")</f>
        <v>0.37396105525783502</v>
      </c>
      <c r="R2762" s="8">
        <f>IFERROR(RIGHT(tests_4[[#This Row],[ f1-score-2]],LEN(tests_4[[#This Row],[ f1-score-2]])-2)/10^(LEN(tests_4[[#This Row],[ f1-score-2]])-2),"")</f>
        <v>0.37457973101818998</v>
      </c>
      <c r="S2762" s="9">
        <f t="shared" si="43"/>
        <v>-6.1867576035495864E-4</v>
      </c>
    </row>
    <row r="2763" spans="1:19" x14ac:dyDescent="0.35">
      <c r="A2763" t="s">
        <v>3</v>
      </c>
      <c r="B2763" t="s">
        <v>30</v>
      </c>
      <c r="C2763">
        <v>3</v>
      </c>
      <c r="D2763">
        <v>11</v>
      </c>
      <c r="E2763">
        <v>2</v>
      </c>
      <c r="F2763">
        <v>10416</v>
      </c>
      <c r="G2763">
        <v>2604</v>
      </c>
      <c r="H2763" t="s">
        <v>9518</v>
      </c>
      <c r="I2763" t="s">
        <v>17552</v>
      </c>
      <c r="J2763" t="s">
        <v>2049</v>
      </c>
      <c r="K2763" t="s">
        <v>17553</v>
      </c>
      <c r="L2763" t="s">
        <v>17554</v>
      </c>
      <c r="N2763" s="8">
        <f>IFERROR(RIGHT(tests_4[[#This Row],[ accuracy]],LEN(tests_4[[#This Row],[ accuracy]])-2)/10^(LEN(tests_4[[#This Row],[ accuracy]])-2),"")</f>
        <v>0.80913978494623595</v>
      </c>
      <c r="O2763" s="8">
        <f>IFERROR(RIGHT(tests_4[[#This Row],[ precision]],LEN(tests_4[[#This Row],[ precision]])-2)/10^(LEN(tests_4[[#This Row],[ precision]])-2),"")</f>
        <v>0.42856213402732496</v>
      </c>
      <c r="P2763" s="8">
        <f>IFERROR(RIGHT(tests_4[[#This Row],[ recall]],LEN(tests_4[[#This Row],[ recall]])-2)/10^(LEN(tests_4[[#This Row],[ recall]])-2),"")</f>
        <v>0.33307692307692299</v>
      </c>
      <c r="Q2763" s="8">
        <f>IFERROR(RIGHT(tests_4[[#This Row],[ f1-score]],LEN(tests_4[[#This Row],[ f1-score]])-2)/10^(LEN(tests_4[[#This Row],[ f1-score]])-2),"")</f>
        <v>0.374774371596927</v>
      </c>
      <c r="R2763" s="8">
        <f>IFERROR(RIGHT(tests_4[[#This Row],[ f1-score-2]],LEN(tests_4[[#This Row],[ f1-score-2]])-2)/10^(LEN(tests_4[[#This Row],[ f1-score-2]])-2),"")</f>
        <v>0.37483413072805</v>
      </c>
      <c r="S2763" s="9">
        <f t="shared" si="43"/>
        <v>-5.9759131122993914E-5</v>
      </c>
    </row>
    <row r="2764" spans="1:19" x14ac:dyDescent="0.35">
      <c r="A2764" t="s">
        <v>3</v>
      </c>
      <c r="B2764" t="s">
        <v>30</v>
      </c>
      <c r="C2764">
        <v>3</v>
      </c>
      <c r="D2764">
        <v>11</v>
      </c>
      <c r="E2764">
        <v>3</v>
      </c>
      <c r="F2764">
        <v>10416</v>
      </c>
      <c r="G2764">
        <v>2604</v>
      </c>
      <c r="H2764" t="s">
        <v>15627</v>
      </c>
      <c r="I2764" t="s">
        <v>17555</v>
      </c>
      <c r="J2764" t="s">
        <v>17556</v>
      </c>
      <c r="K2764" t="s">
        <v>17557</v>
      </c>
      <c r="L2764" t="s">
        <v>17558</v>
      </c>
      <c r="N2764" s="8">
        <f>IFERROR(RIGHT(tests_4[[#This Row],[ accuracy]],LEN(tests_4[[#This Row],[ accuracy]])-2)/10^(LEN(tests_4[[#This Row],[ accuracy]])-2),"")</f>
        <v>0.81490015360983103</v>
      </c>
      <c r="O2764" s="8">
        <f>IFERROR(RIGHT(tests_4[[#This Row],[ precision]],LEN(tests_4[[#This Row],[ precision]])-2)/10^(LEN(tests_4[[#This Row],[ precision]])-2),"")</f>
        <v>0.45203669154228798</v>
      </c>
      <c r="P2764" s="8">
        <f>IFERROR(RIGHT(tests_4[[#This Row],[ recall]],LEN(tests_4[[#This Row],[ recall]])-2)/10^(LEN(tests_4[[#This Row],[ recall]])-2),"")</f>
        <v>0.33168498168498101</v>
      </c>
      <c r="Q2764" s="8">
        <f>IFERROR(RIGHT(tests_4[[#This Row],[ f1-score]],LEN(tests_4[[#This Row],[ f1-score]])-2)/10^(LEN(tests_4[[#This Row],[ f1-score]])-2),"")</f>
        <v>0.38261895809834101</v>
      </c>
      <c r="R2764" s="8">
        <f>IFERROR(RIGHT(tests_4[[#This Row],[ f1-score-2]],LEN(tests_4[[#This Row],[ f1-score-2]])-2)/10^(LEN(tests_4[[#This Row],[ f1-score-2]])-2),"")</f>
        <v>0.38261997052533803</v>
      </c>
      <c r="S2764" s="9">
        <f t="shared" si="43"/>
        <v>-1.0124269970157584E-6</v>
      </c>
    </row>
    <row r="2765" spans="1:19" x14ac:dyDescent="0.35">
      <c r="A2765" t="s">
        <v>3</v>
      </c>
      <c r="B2765" t="s">
        <v>30</v>
      </c>
      <c r="C2765">
        <v>3</v>
      </c>
      <c r="D2765">
        <v>11</v>
      </c>
      <c r="E2765">
        <v>4</v>
      </c>
      <c r="F2765">
        <v>10416</v>
      </c>
      <c r="G2765">
        <v>2604</v>
      </c>
      <c r="H2765" t="s">
        <v>8122</v>
      </c>
      <c r="I2765" t="s">
        <v>17559</v>
      </c>
      <c r="J2765" t="s">
        <v>17560</v>
      </c>
      <c r="K2765" t="s">
        <v>17561</v>
      </c>
      <c r="L2765" t="s">
        <v>17562</v>
      </c>
      <c r="N2765" s="8">
        <f>IFERROR(RIGHT(tests_4[[#This Row],[ accuracy]],LEN(tests_4[[#This Row],[ accuracy]])-2)/10^(LEN(tests_4[[#This Row],[ accuracy]])-2),"")</f>
        <v>0.81586021505376305</v>
      </c>
      <c r="O2765" s="8">
        <f>IFERROR(RIGHT(tests_4[[#This Row],[ precision]],LEN(tests_4[[#This Row],[ precision]])-2)/10^(LEN(tests_4[[#This Row],[ precision]])-2),"")</f>
        <v>0.45093065660486298</v>
      </c>
      <c r="P2765" s="8">
        <f>IFERROR(RIGHT(tests_4[[#This Row],[ recall]],LEN(tests_4[[#This Row],[ recall]])-2)/10^(LEN(tests_4[[#This Row],[ recall]])-2),"")</f>
        <v>0.34340659340659302</v>
      </c>
      <c r="Q2765" s="8">
        <f>IFERROR(RIGHT(tests_4[[#This Row],[ f1-score]],LEN(tests_4[[#This Row],[ f1-score]])-2)/10^(LEN(tests_4[[#This Row],[ f1-score]])-2),"")</f>
        <v>0.38936538629978201</v>
      </c>
      <c r="R2765" s="8">
        <f>IFERROR(RIGHT(tests_4[[#This Row],[ f1-score-2]],LEN(tests_4[[#This Row],[ f1-score-2]])-2)/10^(LEN(tests_4[[#This Row],[ f1-score-2]])-2),"")</f>
        <v>0.38989122226117701</v>
      </c>
      <c r="S2765" s="9">
        <f t="shared" si="43"/>
        <v>-5.2583596139499367E-4</v>
      </c>
    </row>
    <row r="2766" spans="1:19" x14ac:dyDescent="0.35">
      <c r="A2766" t="s">
        <v>3</v>
      </c>
      <c r="B2766" t="s">
        <v>30</v>
      </c>
      <c r="C2766">
        <v>3</v>
      </c>
      <c r="D2766">
        <v>11</v>
      </c>
      <c r="E2766">
        <v>5</v>
      </c>
      <c r="F2766">
        <v>10416</v>
      </c>
      <c r="G2766">
        <v>2604</v>
      </c>
      <c r="H2766" t="s">
        <v>17563</v>
      </c>
      <c r="I2766" t="s">
        <v>17564</v>
      </c>
      <c r="J2766" t="s">
        <v>17565</v>
      </c>
      <c r="K2766" t="s">
        <v>17566</v>
      </c>
      <c r="L2766" t="s">
        <v>17567</v>
      </c>
      <c r="N2766" s="8">
        <f>IFERROR(RIGHT(tests_4[[#This Row],[ accuracy]],LEN(tests_4[[#This Row],[ accuracy]])-2)/10^(LEN(tests_4[[#This Row],[ accuracy]])-2),"")</f>
        <v>0.82258064516129004</v>
      </c>
      <c r="O2766" s="8">
        <f>IFERROR(RIGHT(tests_4[[#This Row],[ precision]],LEN(tests_4[[#This Row],[ precision]])-2)/10^(LEN(tests_4[[#This Row],[ precision]])-2),"")</f>
        <v>0.48619652406417102</v>
      </c>
      <c r="P2766" s="8">
        <f>IFERROR(RIGHT(tests_4[[#This Row],[ recall]],LEN(tests_4[[#This Row],[ recall]])-2)/10^(LEN(tests_4[[#This Row],[ recall]])-2),"")</f>
        <v>0.38446886446886402</v>
      </c>
      <c r="Q2766" s="8">
        <f>IFERROR(RIGHT(tests_4[[#This Row],[ f1-score]],LEN(tests_4[[#This Row],[ f1-score]])-2)/10^(LEN(tests_4[[#This Row],[ f1-score]])-2),"")</f>
        <v>0.429355021751465</v>
      </c>
      <c r="R2766" s="8">
        <f>IFERROR(RIGHT(tests_4[[#This Row],[ f1-score-2]],LEN(tests_4[[#This Row],[ f1-score-2]])-2)/10^(LEN(tests_4[[#This Row],[ f1-score-2]])-2),"")</f>
        <v>0.429389816059211</v>
      </c>
      <c r="S2766" s="9">
        <f t="shared" si="43"/>
        <v>-3.4794307746000008E-5</v>
      </c>
    </row>
    <row r="2767" spans="1:19" x14ac:dyDescent="0.35">
      <c r="A2767" t="s">
        <v>3</v>
      </c>
      <c r="B2767" t="s">
        <v>30</v>
      </c>
      <c r="C2767">
        <v>3</v>
      </c>
      <c r="D2767">
        <v>11</v>
      </c>
      <c r="E2767">
        <v>6</v>
      </c>
      <c r="F2767">
        <v>10416</v>
      </c>
      <c r="G2767">
        <v>2604</v>
      </c>
      <c r="H2767" t="s">
        <v>7436</v>
      </c>
      <c r="I2767" t="s">
        <v>17568</v>
      </c>
      <c r="J2767" t="s">
        <v>17569</v>
      </c>
      <c r="K2767" t="s">
        <v>17570</v>
      </c>
      <c r="L2767" t="s">
        <v>17571</v>
      </c>
      <c r="N2767" s="8">
        <f>IFERROR(RIGHT(tests_4[[#This Row],[ accuracy]],LEN(tests_4[[#This Row],[ accuracy]])-2)/10^(LEN(tests_4[[#This Row],[ accuracy]])-2),"")</f>
        <v>0.81413210445468498</v>
      </c>
      <c r="O2767" s="8">
        <f>IFERROR(RIGHT(tests_4[[#This Row],[ precision]],LEN(tests_4[[#This Row],[ precision]])-2)/10^(LEN(tests_4[[#This Row],[ precision]])-2),"")</f>
        <v>0.452996834542302</v>
      </c>
      <c r="P2767" s="8">
        <f>IFERROR(RIGHT(tests_4[[#This Row],[ recall]],LEN(tests_4[[#This Row],[ recall]])-2)/10^(LEN(tests_4[[#This Row],[ recall]])-2),"")</f>
        <v>0.35267399267399202</v>
      </c>
      <c r="Q2767" s="8">
        <f>IFERROR(RIGHT(tests_4[[#This Row],[ f1-score]],LEN(tests_4[[#This Row],[ f1-score]])-2)/10^(LEN(tests_4[[#This Row],[ f1-score]])-2),"")</f>
        <v>0.39657188022415296</v>
      </c>
      <c r="R2767" s="8">
        <f>IFERROR(RIGHT(tests_4[[#This Row],[ f1-score-2]],LEN(tests_4[[#This Row],[ f1-score-2]])-2)/10^(LEN(tests_4[[#This Row],[ f1-score-2]])-2),"")</f>
        <v>0.39658926923966598</v>
      </c>
      <c r="S2767" s="9">
        <f t="shared" si="43"/>
        <v>-1.7389015513014083E-5</v>
      </c>
    </row>
    <row r="2768" spans="1:19" x14ac:dyDescent="0.35">
      <c r="A2768" t="s">
        <v>3</v>
      </c>
      <c r="B2768" t="s">
        <v>30</v>
      </c>
      <c r="C2768">
        <v>3</v>
      </c>
      <c r="D2768">
        <v>11</v>
      </c>
      <c r="E2768">
        <v>7</v>
      </c>
      <c r="F2768">
        <v>10416</v>
      </c>
      <c r="G2768">
        <v>2604</v>
      </c>
      <c r="H2768" t="s">
        <v>17572</v>
      </c>
      <c r="I2768" t="s">
        <v>17573</v>
      </c>
      <c r="J2768" t="s">
        <v>17574</v>
      </c>
      <c r="K2768" t="s">
        <v>17575</v>
      </c>
      <c r="L2768" t="s">
        <v>17576</v>
      </c>
      <c r="N2768" s="8">
        <f>IFERROR(RIGHT(tests_4[[#This Row],[ accuracy]],LEN(tests_4[[#This Row],[ accuracy]])-2)/10^(LEN(tests_4[[#This Row],[ accuracy]])-2),"")</f>
        <v>0.82181259600614398</v>
      </c>
      <c r="O2768" s="8">
        <f>IFERROR(RIGHT(tests_4[[#This Row],[ precision]],LEN(tests_4[[#This Row],[ precision]])-2)/10^(LEN(tests_4[[#This Row],[ precision]])-2),"")</f>
        <v>0.479008796081966</v>
      </c>
      <c r="P2768" s="8">
        <f>IFERROR(RIGHT(tests_4[[#This Row],[ recall]],LEN(tests_4[[#This Row],[ recall]])-2)/10^(LEN(tests_4[[#This Row],[ recall]])-2),"")</f>
        <v>0.384542124542124</v>
      </c>
      <c r="Q2768" s="8">
        <f>IFERROR(RIGHT(tests_4[[#This Row],[ f1-score]],LEN(tests_4[[#This Row],[ f1-score]])-2)/10^(LEN(tests_4[[#This Row],[ f1-score]])-2),"")</f>
        <v>0.42652194142620398</v>
      </c>
      <c r="R2768" s="8">
        <f>IFERROR(RIGHT(tests_4[[#This Row],[ f1-score-2]],LEN(tests_4[[#This Row],[ f1-score-2]])-2)/10^(LEN(tests_4[[#This Row],[ f1-score-2]])-2),"")</f>
        <v>0.42660845057429503</v>
      </c>
      <c r="S2768" s="9">
        <f t="shared" si="43"/>
        <v>-8.6509148091051813E-5</v>
      </c>
    </row>
    <row r="2769" spans="1:19" x14ac:dyDescent="0.35">
      <c r="A2769" t="s">
        <v>3</v>
      </c>
      <c r="B2769" t="s">
        <v>30</v>
      </c>
      <c r="C2769">
        <v>3</v>
      </c>
      <c r="D2769">
        <v>11</v>
      </c>
      <c r="E2769">
        <v>8</v>
      </c>
      <c r="F2769">
        <v>10416</v>
      </c>
      <c r="G2769">
        <v>2604</v>
      </c>
      <c r="H2769" t="s">
        <v>14954</v>
      </c>
      <c r="I2769" t="s">
        <v>17577</v>
      </c>
      <c r="J2769" t="s">
        <v>17578</v>
      </c>
      <c r="K2769" t="s">
        <v>17579</v>
      </c>
      <c r="L2769" t="s">
        <v>17580</v>
      </c>
      <c r="N2769" s="8">
        <f>IFERROR(RIGHT(tests_4[[#This Row],[ accuracy]],LEN(tests_4[[#This Row],[ accuracy]])-2)/10^(LEN(tests_4[[#This Row],[ accuracy]])-2),"")</f>
        <v>0.81240399385560602</v>
      </c>
      <c r="O2769" s="8">
        <f>IFERROR(RIGHT(tests_4[[#This Row],[ precision]],LEN(tests_4[[#This Row],[ precision]])-2)/10^(LEN(tests_4[[#This Row],[ precision]])-2),"")</f>
        <v>0.44647429658136201</v>
      </c>
      <c r="P2769" s="8">
        <f>IFERROR(RIGHT(tests_4[[#This Row],[ recall]],LEN(tests_4[[#This Row],[ recall]])-2)/10^(LEN(tests_4[[#This Row],[ recall]])-2),"")</f>
        <v>0.37333333333333302</v>
      </c>
      <c r="Q2769" s="8">
        <f>IFERROR(RIGHT(tests_4[[#This Row],[ f1-score]],LEN(tests_4[[#This Row],[ f1-score]])-2)/10^(LEN(tests_4[[#This Row],[ f1-score]])-2),"")</f>
        <v>0.40658856252366998</v>
      </c>
      <c r="R2769" s="8">
        <f>IFERROR(RIGHT(tests_4[[#This Row],[ f1-score-2]],LEN(tests_4[[#This Row],[ f1-score-2]])-2)/10^(LEN(tests_4[[#This Row],[ f1-score-2]])-2),"")</f>
        <v>0.40664109800422199</v>
      </c>
      <c r="S2769" s="9">
        <f t="shared" si="43"/>
        <v>-5.2535480552007296E-5</v>
      </c>
    </row>
    <row r="2770" spans="1:19" x14ac:dyDescent="0.35">
      <c r="A2770" t="s">
        <v>3</v>
      </c>
      <c r="B2770" t="s">
        <v>30</v>
      </c>
      <c r="C2770">
        <v>3</v>
      </c>
      <c r="D2770">
        <v>11</v>
      </c>
      <c r="E2770">
        <v>9</v>
      </c>
      <c r="F2770">
        <v>10416</v>
      </c>
      <c r="G2770">
        <v>2604</v>
      </c>
      <c r="H2770" t="s">
        <v>7436</v>
      </c>
      <c r="I2770" t="s">
        <v>17581</v>
      </c>
      <c r="J2770" t="s">
        <v>17582</v>
      </c>
      <c r="K2770" t="s">
        <v>17583</v>
      </c>
      <c r="L2770" t="s">
        <v>17584</v>
      </c>
      <c r="N2770" s="8">
        <f>IFERROR(RIGHT(tests_4[[#This Row],[ accuracy]],LEN(tests_4[[#This Row],[ accuracy]])-2)/10^(LEN(tests_4[[#This Row],[ accuracy]])-2),"")</f>
        <v>0.81413210445468498</v>
      </c>
      <c r="O2770" s="8">
        <f>IFERROR(RIGHT(tests_4[[#This Row],[ precision]],LEN(tests_4[[#This Row],[ precision]])-2)/10^(LEN(tests_4[[#This Row],[ precision]])-2),"")</f>
        <v>0.44987922705313999</v>
      </c>
      <c r="P2770" s="8">
        <f>IFERROR(RIGHT(tests_4[[#This Row],[ recall]],LEN(tests_4[[#This Row],[ recall]])-2)/10^(LEN(tests_4[[#This Row],[ recall]])-2),"")</f>
        <v>0.34809523809523801</v>
      </c>
      <c r="Q2770" s="8">
        <f>IFERROR(RIGHT(tests_4[[#This Row],[ f1-score]],LEN(tests_4[[#This Row],[ f1-score]])-2)/10^(LEN(tests_4[[#This Row],[ f1-score]])-2),"")</f>
        <v>0.39245873269435499</v>
      </c>
      <c r="R2770" s="8">
        <f>IFERROR(RIGHT(tests_4[[#This Row],[ f1-score-2]],LEN(tests_4[[#This Row],[ f1-score-2]])-2)/10^(LEN(tests_4[[#This Row],[ f1-score-2]])-2),"")</f>
        <v>0.392495809063377</v>
      </c>
      <c r="S2770" s="9">
        <f t="shared" si="43"/>
        <v>-3.7076369022004396E-5</v>
      </c>
    </row>
    <row r="2771" spans="1:19" x14ac:dyDescent="0.35">
      <c r="A2771" t="s">
        <v>3</v>
      </c>
      <c r="B2771" t="s">
        <v>30</v>
      </c>
      <c r="C2771">
        <v>3</v>
      </c>
      <c r="D2771">
        <v>11</v>
      </c>
      <c r="E2771">
        <v>10</v>
      </c>
      <c r="F2771">
        <v>10416</v>
      </c>
      <c r="G2771">
        <v>2604</v>
      </c>
      <c r="H2771" t="s">
        <v>7416</v>
      </c>
      <c r="I2771" t="s">
        <v>17585</v>
      </c>
      <c r="J2771" t="s">
        <v>17586</v>
      </c>
      <c r="K2771" t="s">
        <v>17587</v>
      </c>
      <c r="L2771" t="s">
        <v>17588</v>
      </c>
      <c r="N2771" s="8">
        <f>IFERROR(RIGHT(tests_4[[#This Row],[ accuracy]],LEN(tests_4[[#This Row],[ accuracy]])-2)/10^(LEN(tests_4[[#This Row],[ accuracy]])-2),"")</f>
        <v>0.80933179723502302</v>
      </c>
      <c r="O2771" s="8">
        <f>IFERROR(RIGHT(tests_4[[#This Row],[ precision]],LEN(tests_4[[#This Row],[ precision]])-2)/10^(LEN(tests_4[[#This Row],[ precision]])-2),"")</f>
        <v>0.44073685590664702</v>
      </c>
      <c r="P2771" s="8">
        <f>IFERROR(RIGHT(tests_4[[#This Row],[ recall]],LEN(tests_4[[#This Row],[ recall]])-2)/10^(LEN(tests_4[[#This Row],[ recall]])-2),"")</f>
        <v>0.35136046420450001</v>
      </c>
      <c r="Q2771" s="8">
        <f>IFERROR(RIGHT(tests_4[[#This Row],[ f1-score]],LEN(tests_4[[#This Row],[ f1-score]])-2)/10^(LEN(tests_4[[#This Row],[ f1-score]])-2),"")</f>
        <v>0.39061314617949799</v>
      </c>
      <c r="R2771" s="8">
        <f>IFERROR(RIGHT(tests_4[[#This Row],[ f1-score-2]],LEN(tests_4[[#This Row],[ f1-score-2]])-2)/10^(LEN(tests_4[[#This Row],[ f1-score-2]])-2),"")</f>
        <v>0.391006262365998</v>
      </c>
      <c r="S2771" s="9">
        <f t="shared" si="43"/>
        <v>-3.9311618650000879E-4</v>
      </c>
    </row>
    <row r="2772" spans="1:19" x14ac:dyDescent="0.35">
      <c r="A2772" t="s">
        <v>3</v>
      </c>
      <c r="B2772" t="s">
        <v>30</v>
      </c>
      <c r="C2772">
        <v>3</v>
      </c>
      <c r="D2772">
        <v>11</v>
      </c>
      <c r="E2772">
        <v>11</v>
      </c>
      <c r="F2772">
        <v>10416</v>
      </c>
      <c r="G2772">
        <v>2604</v>
      </c>
      <c r="H2772" t="s">
        <v>9556</v>
      </c>
      <c r="I2772" t="s">
        <v>17589</v>
      </c>
      <c r="J2772" t="s">
        <v>17590</v>
      </c>
      <c r="K2772" t="s">
        <v>17591</v>
      </c>
      <c r="L2772" t="s">
        <v>17592</v>
      </c>
      <c r="N2772" s="8">
        <f>IFERROR(RIGHT(tests_4[[#This Row],[ accuracy]],LEN(tests_4[[#This Row],[ accuracy]])-2)/10^(LEN(tests_4[[#This Row],[ accuracy]])-2),"")</f>
        <v>0.81009984639016897</v>
      </c>
      <c r="O2772" s="8">
        <f>IFERROR(RIGHT(tests_4[[#This Row],[ precision]],LEN(tests_4[[#This Row],[ precision]])-2)/10^(LEN(tests_4[[#This Row],[ precision]])-2),"")</f>
        <v>0.439033503549632</v>
      </c>
      <c r="P2772" s="8">
        <f>IFERROR(RIGHT(tests_4[[#This Row],[ recall]],LEN(tests_4[[#This Row],[ recall]])-2)/10^(LEN(tests_4[[#This Row],[ recall]])-2),"")</f>
        <v>0.33589572192513301</v>
      </c>
      <c r="Q2772" s="8">
        <f>IFERROR(RIGHT(tests_4[[#This Row],[ f1-score]],LEN(tests_4[[#This Row],[ f1-score]])-2)/10^(LEN(tests_4[[#This Row],[ f1-score]])-2),"")</f>
        <v>0.380448425090116</v>
      </c>
      <c r="R2772" s="8">
        <f>IFERROR(RIGHT(tests_4[[#This Row],[ f1-score-2]],LEN(tests_4[[#This Row],[ f1-score-2]])-2)/10^(LEN(tests_4[[#This Row],[ f1-score-2]])-2),"")</f>
        <v>0.38060114595310601</v>
      </c>
      <c r="S2772" s="9">
        <f t="shared" si="43"/>
        <v>-1.5272086299000787E-4</v>
      </c>
    </row>
    <row r="2773" spans="1:19" x14ac:dyDescent="0.35">
      <c r="A2773" t="s">
        <v>3</v>
      </c>
      <c r="B2773" t="s">
        <v>30</v>
      </c>
      <c r="C2773">
        <v>3</v>
      </c>
      <c r="D2773">
        <v>11</v>
      </c>
      <c r="E2773">
        <v>12</v>
      </c>
      <c r="F2773">
        <v>10416</v>
      </c>
      <c r="G2773">
        <v>2604</v>
      </c>
      <c r="H2773" t="s">
        <v>8174</v>
      </c>
      <c r="I2773" t="s">
        <v>17593</v>
      </c>
      <c r="J2773" t="s">
        <v>17594</v>
      </c>
      <c r="K2773" t="s">
        <v>17595</v>
      </c>
      <c r="L2773" t="s">
        <v>17596</v>
      </c>
      <c r="N2773" s="8">
        <f>IFERROR(RIGHT(tests_4[[#This Row],[ accuracy]],LEN(tests_4[[#This Row],[ accuracy]])-2)/10^(LEN(tests_4[[#This Row],[ accuracy]])-2),"")</f>
        <v>0.81067588325652795</v>
      </c>
      <c r="O2773" s="8">
        <f>IFERROR(RIGHT(tests_4[[#This Row],[ precision]],LEN(tests_4[[#This Row],[ precision]])-2)/10^(LEN(tests_4[[#This Row],[ precision]])-2),"")</f>
        <v>0.44140514012656495</v>
      </c>
      <c r="P2773" s="8">
        <f>IFERROR(RIGHT(tests_4[[#This Row],[ recall]],LEN(tests_4[[#This Row],[ recall]])-2)/10^(LEN(tests_4[[#This Row],[ recall]])-2),"")</f>
        <v>0.34322487074744701</v>
      </c>
      <c r="Q2773" s="8">
        <f>IFERROR(RIGHT(tests_4[[#This Row],[ f1-score]],LEN(tests_4[[#This Row],[ f1-score]])-2)/10^(LEN(tests_4[[#This Row],[ f1-score]])-2),"")</f>
        <v>0.38609406952965197</v>
      </c>
      <c r="R2773" s="8">
        <f>IFERROR(RIGHT(tests_4[[#This Row],[ f1-score-2]],LEN(tests_4[[#This Row],[ f1-score-2]])-2)/10^(LEN(tests_4[[#This Row],[ f1-score-2]])-2),"")</f>
        <v>0.38617238715720198</v>
      </c>
      <c r="S2773" s="9">
        <f t="shared" si="43"/>
        <v>-7.8317627550006375E-5</v>
      </c>
    </row>
    <row r="2774" spans="1:19" x14ac:dyDescent="0.35">
      <c r="A2774" t="s">
        <v>3</v>
      </c>
      <c r="B2774" t="s">
        <v>30</v>
      </c>
      <c r="C2774">
        <v>3</v>
      </c>
      <c r="D2774">
        <v>11</v>
      </c>
      <c r="E2774">
        <v>13</v>
      </c>
      <c r="F2774">
        <v>10416</v>
      </c>
      <c r="G2774">
        <v>2604</v>
      </c>
      <c r="H2774" t="s">
        <v>17597</v>
      </c>
      <c r="I2774" t="s">
        <v>17598</v>
      </c>
      <c r="J2774" t="s">
        <v>17599</v>
      </c>
      <c r="K2774" t="s">
        <v>17600</v>
      </c>
      <c r="L2774" t="s">
        <v>17601</v>
      </c>
      <c r="N2774" s="8">
        <f>IFERROR(RIGHT(tests_4[[#This Row],[ accuracy]],LEN(tests_4[[#This Row],[ accuracy]])-2)/10^(LEN(tests_4[[#This Row],[ accuracy]])-2),"")</f>
        <v>0.80971582181259505</v>
      </c>
      <c r="O2774" s="8">
        <f>IFERROR(RIGHT(tests_4[[#This Row],[ precision]],LEN(tests_4[[#This Row],[ precision]])-2)/10^(LEN(tests_4[[#This Row],[ precision]])-2),"")</f>
        <v>0.43434541954115102</v>
      </c>
      <c r="P2774" s="8">
        <f>IFERROR(RIGHT(tests_4[[#This Row],[ recall]],LEN(tests_4[[#This Row],[ recall]])-2)/10^(LEN(tests_4[[#This Row],[ recall]])-2),"")</f>
        <v>0.35067859153167802</v>
      </c>
      <c r="Q2774" s="8">
        <f>IFERROR(RIGHT(tests_4[[#This Row],[ f1-score]],LEN(tests_4[[#This Row],[ f1-score]])-2)/10^(LEN(tests_4[[#This Row],[ f1-score]])-2),"")</f>
        <v>0.38779880239520897</v>
      </c>
      <c r="R2774" s="8">
        <f>IFERROR(RIGHT(tests_4[[#This Row],[ f1-score-2]],LEN(tests_4[[#This Row],[ f1-score-2]])-2)/10^(LEN(tests_4[[#This Row],[ f1-score-2]])-2),"")</f>
        <v>0.388053455217934</v>
      </c>
      <c r="S2774" s="9">
        <f t="shared" si="43"/>
        <v>-2.546528227250211E-4</v>
      </c>
    </row>
    <row r="2775" spans="1:19" x14ac:dyDescent="0.35">
      <c r="A2775" t="s">
        <v>3</v>
      </c>
      <c r="B2775" t="s">
        <v>30</v>
      </c>
      <c r="C2775">
        <v>3</v>
      </c>
      <c r="D2775">
        <v>11</v>
      </c>
      <c r="E2775">
        <v>14</v>
      </c>
      <c r="F2775">
        <v>10416</v>
      </c>
      <c r="G2775">
        <v>2604</v>
      </c>
      <c r="H2775" t="s">
        <v>6677</v>
      </c>
      <c r="I2775" t="s">
        <v>17602</v>
      </c>
      <c r="J2775" t="s">
        <v>17603</v>
      </c>
      <c r="K2775" t="s">
        <v>17604</v>
      </c>
      <c r="L2775" t="s">
        <v>17605</v>
      </c>
      <c r="N2775" s="8">
        <f>IFERROR(RIGHT(tests_4[[#This Row],[ accuracy]],LEN(tests_4[[#This Row],[ accuracy]])-2)/10^(LEN(tests_4[[#This Row],[ accuracy]])-2),"")</f>
        <v>0.81355606758832499</v>
      </c>
      <c r="O2775" s="8">
        <f>IFERROR(RIGHT(tests_4[[#This Row],[ precision]],LEN(tests_4[[#This Row],[ precision]])-2)/10^(LEN(tests_4[[#This Row],[ precision]])-2),"")</f>
        <v>0.45120658854876305</v>
      </c>
      <c r="P2775" s="8">
        <f>IFERROR(RIGHT(tests_4[[#This Row],[ recall]],LEN(tests_4[[#This Row],[ recall]])-2)/10^(LEN(tests_4[[#This Row],[ recall]])-2),"")</f>
        <v>0.37463226679857298</v>
      </c>
      <c r="Q2775" s="8">
        <f>IFERROR(RIGHT(tests_4[[#This Row],[ f1-score]],LEN(tests_4[[#This Row],[ f1-score]])-2)/10^(LEN(tests_4[[#This Row],[ f1-score]])-2),"")</f>
        <v>0.40928591650515</v>
      </c>
      <c r="R2775" s="8">
        <f>IFERROR(RIGHT(tests_4[[#This Row],[ f1-score-2]],LEN(tests_4[[#This Row],[ f1-score-2]])-2)/10^(LEN(tests_4[[#This Row],[ f1-score-2]])-2),"")</f>
        <v>0.40936932421611399</v>
      </c>
      <c r="S2775" s="9">
        <f t="shared" si="43"/>
        <v>-8.340771096398969E-5</v>
      </c>
    </row>
    <row r="2776" spans="1:19" x14ac:dyDescent="0.35">
      <c r="A2776" t="s">
        <v>3</v>
      </c>
      <c r="B2776" t="s">
        <v>30</v>
      </c>
      <c r="C2776">
        <v>3</v>
      </c>
      <c r="D2776">
        <v>11</v>
      </c>
      <c r="E2776">
        <v>15</v>
      </c>
      <c r="F2776">
        <v>10416</v>
      </c>
      <c r="G2776">
        <v>2604</v>
      </c>
      <c r="H2776" t="s">
        <v>15595</v>
      </c>
      <c r="I2776" t="s">
        <v>17606</v>
      </c>
      <c r="J2776" t="s">
        <v>17607</v>
      </c>
      <c r="K2776" t="s">
        <v>17608</v>
      </c>
      <c r="L2776" t="s">
        <v>17609</v>
      </c>
      <c r="N2776" s="8">
        <f>IFERROR(RIGHT(tests_4[[#This Row],[ accuracy]],LEN(tests_4[[#This Row],[ accuracy]])-2)/10^(LEN(tests_4[[#This Row],[ accuracy]])-2),"")</f>
        <v>0.80510752688172005</v>
      </c>
      <c r="O2776" s="8">
        <f>IFERROR(RIGHT(tests_4[[#This Row],[ precision]],LEN(tests_4[[#This Row],[ precision]])-2)/10^(LEN(tests_4[[#This Row],[ precision]])-2),"")</f>
        <v>0.42073266088044398</v>
      </c>
      <c r="P2776" s="8">
        <f>IFERROR(RIGHT(tests_4[[#This Row],[ recall]],LEN(tests_4[[#This Row],[ recall]])-2)/10^(LEN(tests_4[[#This Row],[ recall]])-2),"")</f>
        <v>0.34315439034540102</v>
      </c>
      <c r="Q2776" s="8">
        <f>IFERROR(RIGHT(tests_4[[#This Row],[ f1-score]],LEN(tests_4[[#This Row],[ f1-score]])-2)/10^(LEN(tests_4[[#This Row],[ f1-score]])-2),"")</f>
        <v>0.378004058536339</v>
      </c>
      <c r="R2776" s="8">
        <f>IFERROR(RIGHT(tests_4[[#This Row],[ f1-score-2]],LEN(tests_4[[#This Row],[ f1-score-2]])-2)/10^(LEN(tests_4[[#This Row],[ f1-score-2]])-2),"")</f>
        <v>0.37800420758838599</v>
      </c>
      <c r="S2776" s="9">
        <f t="shared" si="43"/>
        <v>-1.4905204698267838E-7</v>
      </c>
    </row>
    <row r="2777" spans="1:19" x14ac:dyDescent="0.35">
      <c r="A2777" t="s">
        <v>3</v>
      </c>
      <c r="B2777" t="s">
        <v>30</v>
      </c>
      <c r="C2777">
        <v>3</v>
      </c>
      <c r="D2777">
        <v>11</v>
      </c>
      <c r="E2777">
        <v>16</v>
      </c>
      <c r="F2777">
        <v>10416</v>
      </c>
      <c r="G2777">
        <v>2604</v>
      </c>
      <c r="H2777" t="s">
        <v>17610</v>
      </c>
      <c r="I2777" t="s">
        <v>17611</v>
      </c>
      <c r="J2777" t="s">
        <v>17612</v>
      </c>
      <c r="K2777" t="s">
        <v>17613</v>
      </c>
      <c r="L2777" t="s">
        <v>17614</v>
      </c>
      <c r="N2777" s="8">
        <f>IFERROR(RIGHT(tests_4[[#This Row],[ accuracy]],LEN(tests_4[[#This Row],[ accuracy]])-2)/10^(LEN(tests_4[[#This Row],[ accuracy]])-2),"")</f>
        <v>0.80395545314900096</v>
      </c>
      <c r="O2777" s="8">
        <f>IFERROR(RIGHT(tests_4[[#This Row],[ precision]],LEN(tests_4[[#This Row],[ precision]])-2)/10^(LEN(tests_4[[#This Row],[ precision]])-2),"")</f>
        <v>0.41936886096028297</v>
      </c>
      <c r="P2777" s="8">
        <f>IFERROR(RIGHT(tests_4[[#This Row],[ recall]],LEN(tests_4[[#This Row],[ recall]])-2)/10^(LEN(tests_4[[#This Row],[ recall]])-2),"")</f>
        <v>0.346265779038888</v>
      </c>
      <c r="Q2777" s="8">
        <f>IFERROR(RIGHT(tests_4[[#This Row],[ f1-score]],LEN(tests_4[[#This Row],[ f1-score]])-2)/10^(LEN(tests_4[[#This Row],[ f1-score]])-2),"")</f>
        <v>0.37932556304444703</v>
      </c>
      <c r="R2777" s="8">
        <f>IFERROR(RIGHT(tests_4[[#This Row],[ f1-score-2]],LEN(tests_4[[#This Row],[ f1-score-2]])-2)/10^(LEN(tests_4[[#This Row],[ f1-score-2]])-2),"")</f>
        <v>0.379327365191368</v>
      </c>
      <c r="S2777" s="9">
        <f t="shared" si="43"/>
        <v>-1.802146920970582E-6</v>
      </c>
    </row>
    <row r="2778" spans="1:19" x14ac:dyDescent="0.35">
      <c r="A2778" t="s">
        <v>3</v>
      </c>
      <c r="B2778" t="s">
        <v>30</v>
      </c>
      <c r="C2778">
        <v>3</v>
      </c>
      <c r="D2778">
        <v>11</v>
      </c>
      <c r="E2778">
        <v>17</v>
      </c>
      <c r="F2778">
        <v>10416</v>
      </c>
      <c r="G2778">
        <v>2604</v>
      </c>
      <c r="H2778" t="s">
        <v>8165</v>
      </c>
      <c r="I2778" t="s">
        <v>17615</v>
      </c>
      <c r="J2778" t="s">
        <v>17616</v>
      </c>
      <c r="K2778" t="s">
        <v>17617</v>
      </c>
      <c r="L2778" t="s">
        <v>17618</v>
      </c>
      <c r="N2778" s="8">
        <f>IFERROR(RIGHT(tests_4[[#This Row],[ accuracy]],LEN(tests_4[[#This Row],[ accuracy]])-2)/10^(LEN(tests_4[[#This Row],[ accuracy]])-2),"")</f>
        <v>0.81566820276497598</v>
      </c>
      <c r="O2778" s="8">
        <f>IFERROR(RIGHT(tests_4[[#This Row],[ precision]],LEN(tests_4[[#This Row],[ precision]])-2)/10^(LEN(tests_4[[#This Row],[ precision]])-2),"")</f>
        <v>0.456484375</v>
      </c>
      <c r="P2778" s="8">
        <f>IFERROR(RIGHT(tests_4[[#This Row],[ recall]],LEN(tests_4[[#This Row],[ recall]])-2)/10^(LEN(tests_4[[#This Row],[ recall]])-2),"")</f>
        <v>0.33256837864218802</v>
      </c>
      <c r="Q2778" s="8">
        <f>IFERROR(RIGHT(tests_4[[#This Row],[ f1-score]],LEN(tests_4[[#This Row],[ f1-score]])-2)/10^(LEN(tests_4[[#This Row],[ f1-score]])-2),"")</f>
        <v>0.38476070091608</v>
      </c>
      <c r="R2778" s="8">
        <f>IFERROR(RIGHT(tests_4[[#This Row],[ f1-score-2]],LEN(tests_4[[#This Row],[ f1-score-2]])-2)/10^(LEN(tests_4[[#This Row],[ f1-score-2]])-2),"")</f>
        <v>0.38479624529156597</v>
      </c>
      <c r="S2778" s="9">
        <f t="shared" si="43"/>
        <v>-3.5544375485974111E-5</v>
      </c>
    </row>
    <row r="2779" spans="1:19" x14ac:dyDescent="0.35">
      <c r="A2779" t="s">
        <v>3</v>
      </c>
      <c r="B2779" t="s">
        <v>30</v>
      </c>
      <c r="C2779">
        <v>3</v>
      </c>
      <c r="D2779">
        <v>11</v>
      </c>
      <c r="E2779">
        <v>18</v>
      </c>
      <c r="F2779">
        <v>10416</v>
      </c>
      <c r="G2779">
        <v>2604</v>
      </c>
      <c r="H2779" t="s">
        <v>17619</v>
      </c>
      <c r="I2779" t="s">
        <v>17620</v>
      </c>
      <c r="J2779" t="s">
        <v>17621</v>
      </c>
      <c r="K2779" t="s">
        <v>17622</v>
      </c>
      <c r="L2779" t="s">
        <v>17623</v>
      </c>
      <c r="N2779" s="8">
        <f>IFERROR(RIGHT(tests_4[[#This Row],[ accuracy]],LEN(tests_4[[#This Row],[ accuracy]])-2)/10^(LEN(tests_4[[#This Row],[ accuracy]])-2),"")</f>
        <v>0.81029185867895503</v>
      </c>
      <c r="O2779" s="8">
        <f>IFERROR(RIGHT(tests_4[[#This Row],[ precision]],LEN(tests_4[[#This Row],[ precision]])-2)/10^(LEN(tests_4[[#This Row],[ precision]])-2),"")</f>
        <v>0.434861051271003</v>
      </c>
      <c r="P2779" s="8">
        <f>IFERROR(RIGHT(tests_4[[#This Row],[ recall]],LEN(tests_4[[#This Row],[ recall]])-2)/10^(LEN(tests_4[[#This Row],[ recall]])-2),"")</f>
        <v>0.330550411602682</v>
      </c>
      <c r="Q2779" s="8">
        <f>IFERROR(RIGHT(tests_4[[#This Row],[ f1-score]],LEN(tests_4[[#This Row],[ f1-score]])-2)/10^(LEN(tests_4[[#This Row],[ f1-score]])-2),"")</f>
        <v>0.37549647924453106</v>
      </c>
      <c r="R2779" s="8">
        <f>IFERROR(RIGHT(tests_4[[#This Row],[ f1-score-2]],LEN(tests_4[[#This Row],[ f1-score-2]])-2)/10^(LEN(tests_4[[#This Row],[ f1-score-2]])-2),"")</f>
        <v>0.375597979544048</v>
      </c>
      <c r="S2779" s="9">
        <f t="shared" si="43"/>
        <v>-1.0150029951694339E-4</v>
      </c>
    </row>
    <row r="2780" spans="1:19" x14ac:dyDescent="0.35">
      <c r="A2780" t="s">
        <v>3</v>
      </c>
      <c r="B2780" t="s">
        <v>30</v>
      </c>
      <c r="C2780">
        <v>3</v>
      </c>
      <c r="D2780">
        <v>11</v>
      </c>
      <c r="E2780">
        <v>19</v>
      </c>
      <c r="F2780">
        <v>10416</v>
      </c>
      <c r="G2780">
        <v>2604</v>
      </c>
      <c r="H2780" t="s">
        <v>6712</v>
      </c>
      <c r="I2780" t="s">
        <v>17624</v>
      </c>
      <c r="J2780" t="s">
        <v>17625</v>
      </c>
      <c r="K2780" t="s">
        <v>17626</v>
      </c>
      <c r="L2780" t="s">
        <v>17627</v>
      </c>
      <c r="N2780" s="8">
        <f>IFERROR(RIGHT(tests_4[[#This Row],[ accuracy]],LEN(tests_4[[#This Row],[ accuracy]])-2)/10^(LEN(tests_4[[#This Row],[ accuracy]])-2),"")</f>
        <v>0.81125192012288705</v>
      </c>
      <c r="O2780" s="8">
        <f>IFERROR(RIGHT(tests_4[[#This Row],[ precision]],LEN(tests_4[[#This Row],[ precision]])-2)/10^(LEN(tests_4[[#This Row],[ precision]])-2),"")</f>
        <v>0.44490131578947301</v>
      </c>
      <c r="P2780" s="8">
        <f>IFERROR(RIGHT(tests_4[[#This Row],[ recall]],LEN(tests_4[[#This Row],[ recall]])-2)/10^(LEN(tests_4[[#This Row],[ recall]])-2),"")</f>
        <v>0.359141791044776</v>
      </c>
      <c r="Q2780" s="8">
        <f>IFERROR(RIGHT(tests_4[[#This Row],[ f1-score]],LEN(tests_4[[#This Row],[ f1-score]])-2)/10^(LEN(tests_4[[#This Row],[ f1-score]])-2),"")</f>
        <v>0.39743919150393903</v>
      </c>
      <c r="R2780" s="8">
        <f>IFERROR(RIGHT(tests_4[[#This Row],[ f1-score-2]],LEN(tests_4[[#This Row],[ f1-score-2]])-2)/10^(LEN(tests_4[[#This Row],[ f1-score-2]])-2),"")</f>
        <v>0.39744798265834097</v>
      </c>
      <c r="S2780" s="9">
        <f t="shared" si="43"/>
        <v>-8.7911544019436683E-6</v>
      </c>
    </row>
    <row r="2781" spans="1:19" x14ac:dyDescent="0.35">
      <c r="A2781" t="s">
        <v>3</v>
      </c>
      <c r="B2781" t="s">
        <v>30</v>
      </c>
      <c r="C2781">
        <v>3</v>
      </c>
      <c r="D2781">
        <v>11</v>
      </c>
      <c r="E2781">
        <v>20</v>
      </c>
      <c r="F2781">
        <v>10416</v>
      </c>
      <c r="G2781">
        <v>2604</v>
      </c>
      <c r="H2781" t="s">
        <v>17547</v>
      </c>
      <c r="I2781" t="s">
        <v>17628</v>
      </c>
      <c r="J2781" t="s">
        <v>17629</v>
      </c>
      <c r="K2781" t="s">
        <v>17630</v>
      </c>
      <c r="L2781" t="s">
        <v>17631</v>
      </c>
      <c r="N2781" s="8">
        <f>IFERROR(RIGHT(tests_4[[#This Row],[ accuracy]],LEN(tests_4[[#This Row],[ accuracy]])-2)/10^(LEN(tests_4[[#This Row],[ accuracy]])-2),"")</f>
        <v>0.80721966205837103</v>
      </c>
      <c r="O2781" s="8">
        <f>IFERROR(RIGHT(tests_4[[#This Row],[ precision]],LEN(tests_4[[#This Row],[ precision]])-2)/10^(LEN(tests_4[[#This Row],[ precision]])-2),"")</f>
        <v>0.41712837837837802</v>
      </c>
      <c r="P2781" s="8">
        <f>IFERROR(RIGHT(tests_4[[#This Row],[ recall]],LEN(tests_4[[#This Row],[ recall]])-2)/10^(LEN(tests_4[[#This Row],[ recall]])-2),"")</f>
        <v>0.32566857379553099</v>
      </c>
      <c r="Q2781" s="8">
        <f>IFERROR(RIGHT(tests_4[[#This Row],[ f1-score]],LEN(tests_4[[#This Row],[ f1-score]])-2)/10^(LEN(tests_4[[#This Row],[ f1-score]])-2),"")</f>
        <v>0.36557679942047294</v>
      </c>
      <c r="R2781" s="8">
        <f>IFERROR(RIGHT(tests_4[[#This Row],[ f1-score-2]],LEN(tests_4[[#This Row],[ f1-score-2]])-2)/10^(LEN(tests_4[[#This Row],[ f1-score-2]])-2),"")</f>
        <v>0.36576780149287402</v>
      </c>
      <c r="S2781" s="9">
        <f t="shared" si="43"/>
        <v>-1.910020724010808E-4</v>
      </c>
    </row>
    <row r="2782" spans="1:19" x14ac:dyDescent="0.35">
      <c r="A2782" t="s">
        <v>3</v>
      </c>
      <c r="B2782" t="s">
        <v>30</v>
      </c>
      <c r="C2782">
        <v>3</v>
      </c>
      <c r="D2782">
        <v>11</v>
      </c>
      <c r="E2782">
        <v>21</v>
      </c>
      <c r="F2782">
        <v>10416</v>
      </c>
      <c r="G2782">
        <v>2604</v>
      </c>
      <c r="H2782" t="s">
        <v>17632</v>
      </c>
      <c r="I2782" t="s">
        <v>17633</v>
      </c>
      <c r="J2782" t="s">
        <v>17634</v>
      </c>
      <c r="K2782" t="s">
        <v>17635</v>
      </c>
      <c r="L2782" t="s">
        <v>17636</v>
      </c>
      <c r="N2782" s="8">
        <f>IFERROR(RIGHT(tests_4[[#This Row],[ accuracy]],LEN(tests_4[[#This Row],[ accuracy]])-2)/10^(LEN(tests_4[[#This Row],[ accuracy]])-2),"")</f>
        <v>0.81912442396313301</v>
      </c>
      <c r="O2782" s="8">
        <f>IFERROR(RIGHT(tests_4[[#This Row],[ precision]],LEN(tests_4[[#This Row],[ precision]])-2)/10^(LEN(tests_4[[#This Row],[ precision]])-2),"")</f>
        <v>0.45876341234547702</v>
      </c>
      <c r="P2782" s="8">
        <f>IFERROR(RIGHT(tests_4[[#This Row],[ recall]],LEN(tests_4[[#This Row],[ recall]])-2)/10^(LEN(tests_4[[#This Row],[ recall]])-2),"")</f>
        <v>0.32702733461625999</v>
      </c>
      <c r="Q2782" s="8">
        <f>IFERROR(RIGHT(tests_4[[#This Row],[ f1-score]],LEN(tests_4[[#This Row],[ f1-score]])-2)/10^(LEN(tests_4[[#This Row],[ f1-score]])-2),"")</f>
        <v>0.38183229813664599</v>
      </c>
      <c r="R2782" s="8">
        <f>IFERROR(RIGHT(tests_4[[#This Row],[ f1-score-2]],LEN(tests_4[[#This Row],[ f1-score-2]])-2)/10^(LEN(tests_4[[#This Row],[ f1-score-2]])-2),"")</f>
        <v>0.38185274270252201</v>
      </c>
      <c r="S2782" s="9">
        <f t="shared" si="43"/>
        <v>-2.0444565876021059E-5</v>
      </c>
    </row>
    <row r="2783" spans="1:19" x14ac:dyDescent="0.35">
      <c r="A2783" t="s">
        <v>3</v>
      </c>
      <c r="B2783" t="s">
        <v>30</v>
      </c>
      <c r="C2783">
        <v>3</v>
      </c>
      <c r="D2783">
        <v>11</v>
      </c>
      <c r="E2783">
        <v>22</v>
      </c>
      <c r="F2783">
        <v>10416</v>
      </c>
      <c r="G2783">
        <v>2604</v>
      </c>
      <c r="H2783" t="s">
        <v>9556</v>
      </c>
      <c r="I2783" t="s">
        <v>17637</v>
      </c>
      <c r="J2783" t="s">
        <v>17638</v>
      </c>
      <c r="K2783" t="s">
        <v>17639</v>
      </c>
      <c r="L2783" t="s">
        <v>17640</v>
      </c>
      <c r="N2783" s="8">
        <f>IFERROR(RIGHT(tests_4[[#This Row],[ accuracy]],LEN(tests_4[[#This Row],[ accuracy]])-2)/10^(LEN(tests_4[[#This Row],[ accuracy]])-2),"")</f>
        <v>0.81009984639016897</v>
      </c>
      <c r="O2783" s="8">
        <f>IFERROR(RIGHT(tests_4[[#This Row],[ precision]],LEN(tests_4[[#This Row],[ precision]])-2)/10^(LEN(tests_4[[#This Row],[ precision]])-2),"")</f>
        <v>0.42633957332449696</v>
      </c>
      <c r="P2783" s="8">
        <f>IFERROR(RIGHT(tests_4[[#This Row],[ recall]],LEN(tests_4[[#This Row],[ recall]])-2)/10^(LEN(tests_4[[#This Row],[ recall]])-2),"")</f>
        <v>0.31953669791214001</v>
      </c>
      <c r="Q2783" s="8">
        <f>IFERROR(RIGHT(tests_4[[#This Row],[ f1-score]],LEN(tests_4[[#This Row],[ f1-score]])-2)/10^(LEN(tests_4[[#This Row],[ f1-score]])-2),"")</f>
        <v>0.36528843229360197</v>
      </c>
      <c r="R2783" s="8">
        <f>IFERROR(RIGHT(tests_4[[#This Row],[ f1-score-2]],LEN(tests_4[[#This Row],[ f1-score-2]])-2)/10^(LEN(tests_4[[#This Row],[ f1-score-2]])-2),"")</f>
        <v>0.365291522744152</v>
      </c>
      <c r="S2783" s="9">
        <f t="shared" si="43"/>
        <v>-3.0904505500251034E-6</v>
      </c>
    </row>
    <row r="2784" spans="1:19" x14ac:dyDescent="0.35">
      <c r="A2784" t="s">
        <v>3</v>
      </c>
      <c r="B2784" t="s">
        <v>30</v>
      </c>
      <c r="C2784">
        <v>3</v>
      </c>
      <c r="D2784">
        <v>11</v>
      </c>
      <c r="E2784">
        <v>23</v>
      </c>
      <c r="F2784">
        <v>10416</v>
      </c>
      <c r="G2784">
        <v>2604</v>
      </c>
      <c r="H2784" t="s">
        <v>17641</v>
      </c>
      <c r="I2784" t="s">
        <v>17642</v>
      </c>
      <c r="J2784" t="s">
        <v>17643</v>
      </c>
      <c r="K2784" t="s">
        <v>17644</v>
      </c>
      <c r="L2784" t="s">
        <v>17645</v>
      </c>
      <c r="N2784" s="8">
        <f>IFERROR(RIGHT(tests_4[[#This Row],[ accuracy]],LEN(tests_4[[#This Row],[ accuracy]])-2)/10^(LEN(tests_4[[#This Row],[ accuracy]])-2),"")</f>
        <v>0.81086789554531402</v>
      </c>
      <c r="O2784" s="8">
        <f>IFERROR(RIGHT(tests_4[[#This Row],[ precision]],LEN(tests_4[[#This Row],[ precision]])-2)/10^(LEN(tests_4[[#This Row],[ precision]])-2),"")</f>
        <v>0.42995951417004002</v>
      </c>
      <c r="P2784" s="8">
        <f>IFERROR(RIGHT(tests_4[[#This Row],[ recall]],LEN(tests_4[[#This Row],[ recall]])-2)/10^(LEN(tests_4[[#This Row],[ recall]])-2),"")</f>
        <v>0.325506445672191</v>
      </c>
      <c r="Q2784" s="8">
        <f>IFERROR(RIGHT(tests_4[[#This Row],[ f1-score]],LEN(tests_4[[#This Row],[ f1-score]])-2)/10^(LEN(tests_4[[#This Row],[ f1-score]])-2),"")</f>
        <v>0.37038412386171199</v>
      </c>
      <c r="R2784" s="8">
        <f>IFERROR(RIGHT(tests_4[[#This Row],[ f1-score-2]],LEN(tests_4[[#This Row],[ f1-score-2]])-2)/10^(LEN(tests_4[[#This Row],[ f1-score-2]])-2),"")</f>
        <v>0.37051197718996998</v>
      </c>
      <c r="S2784" s="9">
        <f t="shared" si="43"/>
        <v>-1.2785332825798745E-4</v>
      </c>
    </row>
    <row r="2785" spans="1:19" x14ac:dyDescent="0.35">
      <c r="A2785" t="s">
        <v>3</v>
      </c>
      <c r="B2785" t="s">
        <v>30</v>
      </c>
      <c r="C2785">
        <v>5</v>
      </c>
      <c r="D2785">
        <v>11</v>
      </c>
      <c r="E2785">
        <v>1</v>
      </c>
      <c r="F2785">
        <v>10416</v>
      </c>
      <c r="G2785">
        <v>2604</v>
      </c>
      <c r="H2785" t="s">
        <v>17646</v>
      </c>
      <c r="I2785" t="s">
        <v>17647</v>
      </c>
      <c r="J2785" t="s">
        <v>17648</v>
      </c>
      <c r="K2785" t="s">
        <v>17649</v>
      </c>
      <c r="L2785" t="s">
        <v>17650</v>
      </c>
      <c r="N2785" s="8">
        <f>IFERROR(RIGHT(tests_4[[#This Row],[ accuracy]],LEN(tests_4[[#This Row],[ accuracy]])-2)/10^(LEN(tests_4[[#This Row],[ accuracy]])-2),"")</f>
        <v>0.86655145929339406</v>
      </c>
      <c r="O2785" s="8">
        <f>IFERROR(RIGHT(tests_4[[#This Row],[ precision]],LEN(tests_4[[#This Row],[ precision]])-2)/10^(LEN(tests_4[[#This Row],[ precision]])-2),"")</f>
        <v>0.36475864024123</v>
      </c>
      <c r="P2785" s="8">
        <f>IFERROR(RIGHT(tests_4[[#This Row],[ recall]],LEN(tests_4[[#This Row],[ recall]])-2)/10^(LEN(tests_4[[#This Row],[ recall]])-2),"")</f>
        <v>0.24788658814589601</v>
      </c>
      <c r="Q2785" s="8">
        <f>IFERROR(RIGHT(tests_4[[#This Row],[ f1-score]],LEN(tests_4[[#This Row],[ f1-score]])-2)/10^(LEN(tests_4[[#This Row],[ f1-score]])-2),"")</f>
        <v>0.29476208506878698</v>
      </c>
      <c r="R2785" s="8">
        <f>IFERROR(RIGHT(tests_4[[#This Row],[ f1-score-2]],LEN(tests_4[[#This Row],[ f1-score-2]])-2)/10^(LEN(tests_4[[#This Row],[ f1-score-2]])-2),"")</f>
        <v>0.295174990799079</v>
      </c>
      <c r="S2785" s="9">
        <f t="shared" si="43"/>
        <v>-4.129057302920125E-4</v>
      </c>
    </row>
    <row r="2786" spans="1:19" x14ac:dyDescent="0.35">
      <c r="A2786" t="s">
        <v>3</v>
      </c>
      <c r="B2786" t="s">
        <v>30</v>
      </c>
      <c r="C2786">
        <v>5</v>
      </c>
      <c r="D2786">
        <v>11</v>
      </c>
      <c r="E2786">
        <v>2</v>
      </c>
      <c r="F2786">
        <v>10416</v>
      </c>
      <c r="G2786">
        <v>2604</v>
      </c>
      <c r="H2786" t="s">
        <v>17651</v>
      </c>
      <c r="I2786" t="s">
        <v>17652</v>
      </c>
      <c r="J2786" t="s">
        <v>17653</v>
      </c>
      <c r="K2786" t="s">
        <v>17654</v>
      </c>
      <c r="L2786" t="s">
        <v>17655</v>
      </c>
      <c r="N2786" s="8">
        <f>IFERROR(RIGHT(tests_4[[#This Row],[ accuracy]],LEN(tests_4[[#This Row],[ accuracy]])-2)/10^(LEN(tests_4[[#This Row],[ accuracy]])-2),"")</f>
        <v>0.86674347158218101</v>
      </c>
      <c r="O2786" s="8">
        <f>IFERROR(RIGHT(tests_4[[#This Row],[ precision]],LEN(tests_4[[#This Row],[ precision]])-2)/10^(LEN(tests_4[[#This Row],[ precision]])-2),"")</f>
        <v>0.38125573670177798</v>
      </c>
      <c r="P2786" s="8">
        <f>IFERROR(RIGHT(tests_4[[#This Row],[ recall]],LEN(tests_4[[#This Row],[ recall]])-2)/10^(LEN(tests_4[[#This Row],[ recall]])-2),"")</f>
        <v>0.28131530205167099</v>
      </c>
      <c r="Q2786" s="8">
        <f>IFERROR(RIGHT(tests_4[[#This Row],[ f1-score]],LEN(tests_4[[#This Row],[ f1-score]])-2)/10^(LEN(tests_4[[#This Row],[ f1-score]])-2),"")</f>
        <v>0.32257153946579098</v>
      </c>
      <c r="R2786" s="8">
        <f>IFERROR(RIGHT(tests_4[[#This Row],[ f1-score-2]],LEN(tests_4[[#This Row],[ f1-score-2]])-2)/10^(LEN(tests_4[[#This Row],[ f1-score-2]])-2),"")</f>
        <v>0.32374814610363101</v>
      </c>
      <c r="S2786" s="9">
        <f t="shared" si="43"/>
        <v>-1.1766066378400275E-3</v>
      </c>
    </row>
    <row r="2787" spans="1:19" x14ac:dyDescent="0.35">
      <c r="A2787" t="s">
        <v>3</v>
      </c>
      <c r="B2787" t="s">
        <v>30</v>
      </c>
      <c r="C2787">
        <v>5</v>
      </c>
      <c r="D2787">
        <v>11</v>
      </c>
      <c r="E2787">
        <v>3</v>
      </c>
      <c r="F2787">
        <v>10416</v>
      </c>
      <c r="G2787">
        <v>2604</v>
      </c>
      <c r="H2787" t="s">
        <v>17656</v>
      </c>
      <c r="I2787" t="s">
        <v>17657</v>
      </c>
      <c r="J2787" t="s">
        <v>17658</v>
      </c>
      <c r="K2787" t="s">
        <v>17659</v>
      </c>
      <c r="L2787" t="s">
        <v>17660</v>
      </c>
      <c r="N2787" s="8">
        <f>IFERROR(RIGHT(tests_4[[#This Row],[ accuracy]],LEN(tests_4[[#This Row],[ accuracy]])-2)/10^(LEN(tests_4[[#This Row],[ accuracy]])-2),"")</f>
        <v>0.87423195084485406</v>
      </c>
      <c r="O2787" s="8">
        <f>IFERROR(RIGHT(tests_4[[#This Row],[ precision]],LEN(tests_4[[#This Row],[ precision]])-2)/10^(LEN(tests_4[[#This Row],[ precision]])-2),"")</f>
        <v>0.41777493606138094</v>
      </c>
      <c r="P2787" s="8">
        <f>IFERROR(RIGHT(tests_4[[#This Row],[ recall]],LEN(tests_4[[#This Row],[ recall]])-2)/10^(LEN(tests_4[[#This Row],[ recall]])-2),"")</f>
        <v>0.284129226823708</v>
      </c>
      <c r="Q2787" s="8">
        <f>IFERROR(RIGHT(tests_4[[#This Row],[ f1-score]],LEN(tests_4[[#This Row],[ f1-score]])-2)/10^(LEN(tests_4[[#This Row],[ f1-score]])-2),"")</f>
        <v>0.33817514508637903</v>
      </c>
      <c r="R2787" s="8">
        <f>IFERROR(RIGHT(tests_4[[#This Row],[ f1-score-2]],LEN(tests_4[[#This Row],[ f1-score-2]])-2)/10^(LEN(tests_4[[#This Row],[ f1-score-2]])-2),"")</f>
        <v>0.33822870940538102</v>
      </c>
      <c r="S2787" s="9">
        <f t="shared" si="43"/>
        <v>-5.3564319001997429E-5</v>
      </c>
    </row>
    <row r="2788" spans="1:19" x14ac:dyDescent="0.35">
      <c r="A2788" t="s">
        <v>3</v>
      </c>
      <c r="B2788" t="s">
        <v>30</v>
      </c>
      <c r="C2788">
        <v>5</v>
      </c>
      <c r="D2788">
        <v>11</v>
      </c>
      <c r="E2788">
        <v>4</v>
      </c>
      <c r="F2788">
        <v>10416</v>
      </c>
      <c r="G2788">
        <v>2604</v>
      </c>
      <c r="H2788" t="s">
        <v>17661</v>
      </c>
      <c r="I2788" t="s">
        <v>17662</v>
      </c>
      <c r="J2788" t="s">
        <v>17663</v>
      </c>
      <c r="K2788" t="s">
        <v>17664</v>
      </c>
      <c r="L2788" t="s">
        <v>17665</v>
      </c>
      <c r="N2788" s="8">
        <f>IFERROR(RIGHT(tests_4[[#This Row],[ accuracy]],LEN(tests_4[[#This Row],[ accuracy]])-2)/10^(LEN(tests_4[[#This Row],[ accuracy]])-2),"")</f>
        <v>0.87250384024577499</v>
      </c>
      <c r="O2788" s="8">
        <f>IFERROR(RIGHT(tests_4[[#This Row],[ precision]],LEN(tests_4[[#This Row],[ precision]])-2)/10^(LEN(tests_4[[#This Row],[ precision]])-2),"")</f>
        <v>0.42133055451479906</v>
      </c>
      <c r="P2788" s="8">
        <f>IFERROR(RIGHT(tests_4[[#This Row],[ recall]],LEN(tests_4[[#This Row],[ recall]])-2)/10^(LEN(tests_4[[#This Row],[ recall]])-2),"")</f>
        <v>0.29802669072948301</v>
      </c>
      <c r="Q2788" s="8">
        <f>IFERROR(RIGHT(tests_4[[#This Row],[ f1-score]],LEN(tests_4[[#This Row],[ f1-score]])-2)/10^(LEN(tests_4[[#This Row],[ f1-score]])-2),"")</f>
        <v>0.34723000004028798</v>
      </c>
      <c r="R2788" s="8">
        <f>IFERROR(RIGHT(tests_4[[#This Row],[ f1-score-2]],LEN(tests_4[[#This Row],[ f1-score-2]])-2)/10^(LEN(tests_4[[#This Row],[ f1-score-2]])-2),"")</f>
        <v>0.34911096453229701</v>
      </c>
      <c r="S2788" s="9">
        <f t="shared" si="43"/>
        <v>-1.8809644920090296E-3</v>
      </c>
    </row>
    <row r="2789" spans="1:19" x14ac:dyDescent="0.35">
      <c r="A2789" t="s">
        <v>3</v>
      </c>
      <c r="B2789" t="s">
        <v>30</v>
      </c>
      <c r="C2789">
        <v>5</v>
      </c>
      <c r="D2789">
        <v>11</v>
      </c>
      <c r="E2789">
        <v>5</v>
      </c>
      <c r="F2789">
        <v>10416</v>
      </c>
      <c r="G2789">
        <v>2604</v>
      </c>
      <c r="H2789" t="s">
        <v>8963</v>
      </c>
      <c r="I2789" t="s">
        <v>17666</v>
      </c>
      <c r="J2789" t="s">
        <v>17667</v>
      </c>
      <c r="K2789" t="s">
        <v>17668</v>
      </c>
      <c r="L2789" t="s">
        <v>17669</v>
      </c>
      <c r="N2789" s="8">
        <f>IFERROR(RIGHT(tests_4[[#This Row],[ accuracy]],LEN(tests_4[[#This Row],[ accuracy]])-2)/10^(LEN(tests_4[[#This Row],[ accuracy]])-2),"")</f>
        <v>0.86962365591397806</v>
      </c>
      <c r="O2789" s="8">
        <f>IFERROR(RIGHT(tests_4[[#This Row],[ precision]],LEN(tests_4[[#This Row],[ precision]])-2)/10^(LEN(tests_4[[#This Row],[ precision]])-2),"")</f>
        <v>0.40398299201665999</v>
      </c>
      <c r="P2789" s="8">
        <f>IFERROR(RIGHT(tests_4[[#This Row],[ recall]],LEN(tests_4[[#This Row],[ recall]])-2)/10^(LEN(tests_4[[#This Row],[ recall]])-2),"")</f>
        <v>0.296720649696048</v>
      </c>
      <c r="Q2789" s="8">
        <f>IFERROR(RIGHT(tests_4[[#This Row],[ f1-score]],LEN(tests_4[[#This Row],[ f1-score]])-2)/10^(LEN(tests_4[[#This Row],[ f1-score]])-2),"")</f>
        <v>0.341371968878661</v>
      </c>
      <c r="R2789" s="8">
        <f>IFERROR(RIGHT(tests_4[[#This Row],[ f1-score-2]],LEN(tests_4[[#This Row],[ f1-score-2]])-2)/10^(LEN(tests_4[[#This Row],[ f1-score-2]])-2),"")</f>
        <v>0.34214206612182602</v>
      </c>
      <c r="S2789" s="9">
        <f t="shared" si="43"/>
        <v>-7.7009724316501327E-4</v>
      </c>
    </row>
    <row r="2790" spans="1:19" x14ac:dyDescent="0.35">
      <c r="A2790" t="s">
        <v>3</v>
      </c>
      <c r="B2790" t="s">
        <v>30</v>
      </c>
      <c r="C2790">
        <v>5</v>
      </c>
      <c r="D2790">
        <v>11</v>
      </c>
      <c r="E2790">
        <v>6</v>
      </c>
      <c r="F2790">
        <v>10416</v>
      </c>
      <c r="G2790">
        <v>2604</v>
      </c>
      <c r="H2790" t="s">
        <v>17670</v>
      </c>
      <c r="I2790" t="s">
        <v>17671</v>
      </c>
      <c r="J2790" t="s">
        <v>17672</v>
      </c>
      <c r="K2790" t="s">
        <v>17673</v>
      </c>
      <c r="L2790" t="s">
        <v>17674</v>
      </c>
      <c r="N2790" s="8">
        <f>IFERROR(RIGHT(tests_4[[#This Row],[ accuracy]],LEN(tests_4[[#This Row],[ accuracy]])-2)/10^(LEN(tests_4[[#This Row],[ accuracy]])-2),"")</f>
        <v>0.86520737327188901</v>
      </c>
      <c r="O2790" s="8">
        <f>IFERROR(RIGHT(tests_4[[#This Row],[ precision]],LEN(tests_4[[#This Row],[ precision]])-2)/10^(LEN(tests_4[[#This Row],[ precision]])-2),"")</f>
        <v>0.38516537928302602</v>
      </c>
      <c r="P2790" s="8">
        <f>IFERROR(RIGHT(tests_4[[#This Row],[ recall]],LEN(tests_4[[#This Row],[ recall]])-2)/10^(LEN(tests_4[[#This Row],[ recall]])-2),"")</f>
        <v>0.29715995440729398</v>
      </c>
      <c r="Q2790" s="8">
        <f>IFERROR(RIGHT(tests_4[[#This Row],[ f1-score]],LEN(tests_4[[#This Row],[ f1-score]])-2)/10^(LEN(tests_4[[#This Row],[ f1-score]])-2),"")</f>
        <v>0.33355082572109901</v>
      </c>
      <c r="R2790" s="8">
        <f>IFERROR(RIGHT(tests_4[[#This Row],[ f1-score-2]],LEN(tests_4[[#This Row],[ f1-score-2]])-2)/10^(LEN(tests_4[[#This Row],[ f1-score-2]])-2),"")</f>
        <v>0.335487254820174</v>
      </c>
      <c r="S2790" s="9">
        <f t="shared" si="43"/>
        <v>-1.9364290990749877E-3</v>
      </c>
    </row>
    <row r="2791" spans="1:19" x14ac:dyDescent="0.35">
      <c r="A2791" t="s">
        <v>3</v>
      </c>
      <c r="B2791" t="s">
        <v>30</v>
      </c>
      <c r="C2791">
        <v>5</v>
      </c>
      <c r="D2791">
        <v>11</v>
      </c>
      <c r="E2791">
        <v>7</v>
      </c>
      <c r="F2791">
        <v>10416</v>
      </c>
      <c r="G2791">
        <v>2604</v>
      </c>
      <c r="H2791" t="s">
        <v>1907</v>
      </c>
      <c r="I2791" t="s">
        <v>17675</v>
      </c>
      <c r="J2791" t="s">
        <v>17676</v>
      </c>
      <c r="K2791" t="s">
        <v>17677</v>
      </c>
      <c r="L2791" t="s">
        <v>17678</v>
      </c>
      <c r="N2791" s="8">
        <f>IFERROR(RIGHT(tests_4[[#This Row],[ accuracy]],LEN(tests_4[[#This Row],[ accuracy]])-2)/10^(LEN(tests_4[[#This Row],[ accuracy]])-2),"")</f>
        <v>0.86501536098310206</v>
      </c>
      <c r="O2791" s="8">
        <f>IFERROR(RIGHT(tests_4[[#This Row],[ precision]],LEN(tests_4[[#This Row],[ precision]])-2)/10^(LEN(tests_4[[#This Row],[ precision]])-2),"")</f>
        <v>0.384290013058536</v>
      </c>
      <c r="P2791" s="8">
        <f>IFERROR(RIGHT(tests_4[[#This Row],[ recall]],LEN(tests_4[[#This Row],[ recall]])-2)/10^(LEN(tests_4[[#This Row],[ recall]])-2),"")</f>
        <v>0.30541175911854102</v>
      </c>
      <c r="Q2791" s="8">
        <f>IFERROR(RIGHT(tests_4[[#This Row],[ f1-score]],LEN(tests_4[[#This Row],[ f1-score]])-2)/10^(LEN(tests_4[[#This Row],[ f1-score]])-2),"")</f>
        <v>0.33791561745207799</v>
      </c>
      <c r="R2791" s="8">
        <f>IFERROR(RIGHT(tests_4[[#This Row],[ f1-score-2]],LEN(tests_4[[#This Row],[ f1-score-2]])-2)/10^(LEN(tests_4[[#This Row],[ f1-score-2]])-2),"")</f>
        <v>0.34034040112560798</v>
      </c>
      <c r="S2791" s="9">
        <f t="shared" si="43"/>
        <v>-2.4247836735299955E-3</v>
      </c>
    </row>
    <row r="2792" spans="1:19" x14ac:dyDescent="0.35">
      <c r="A2792" t="s">
        <v>3</v>
      </c>
      <c r="B2792" t="s">
        <v>30</v>
      </c>
      <c r="C2792">
        <v>5</v>
      </c>
      <c r="D2792">
        <v>11</v>
      </c>
      <c r="E2792">
        <v>8</v>
      </c>
      <c r="F2792">
        <v>10416</v>
      </c>
      <c r="G2792">
        <v>2604</v>
      </c>
      <c r="H2792" t="s">
        <v>17679</v>
      </c>
      <c r="I2792" t="s">
        <v>17680</v>
      </c>
      <c r="J2792" t="s">
        <v>17681</v>
      </c>
      <c r="K2792" t="s">
        <v>17682</v>
      </c>
      <c r="L2792" t="s">
        <v>17683</v>
      </c>
      <c r="N2792" s="8">
        <f>IFERROR(RIGHT(tests_4[[#This Row],[ accuracy]],LEN(tests_4[[#This Row],[ accuracy]])-2)/10^(LEN(tests_4[[#This Row],[ accuracy]])-2),"")</f>
        <v>0.868855606758832</v>
      </c>
      <c r="O2792" s="8">
        <f>IFERROR(RIGHT(tests_4[[#This Row],[ precision]],LEN(tests_4[[#This Row],[ precision]])-2)/10^(LEN(tests_4[[#This Row],[ precision]])-2),"")</f>
        <v>0.39553573449844898</v>
      </c>
      <c r="P2792" s="8">
        <f>IFERROR(RIGHT(tests_4[[#This Row],[ recall]],LEN(tests_4[[#This Row],[ recall]])-2)/10^(LEN(tests_4[[#This Row],[ recall]])-2),"")</f>
        <v>0.28565492021276501</v>
      </c>
      <c r="Q2792" s="8">
        <f>IFERROR(RIGHT(tests_4[[#This Row],[ f1-score]],LEN(tests_4[[#This Row],[ f1-score]])-2)/10^(LEN(tests_4[[#This Row],[ f1-score]])-2),"")</f>
        <v>0.33039777247414398</v>
      </c>
      <c r="R2792" s="8">
        <f>IFERROR(RIGHT(tests_4[[#This Row],[ f1-score-2]],LEN(tests_4[[#This Row],[ f1-score-2]])-2)/10^(LEN(tests_4[[#This Row],[ f1-score-2]])-2),"")</f>
        <v>0.33173305563727001</v>
      </c>
      <c r="S2792" s="9">
        <f t="shared" si="43"/>
        <v>-1.3352831631260331E-3</v>
      </c>
    </row>
    <row r="2793" spans="1:19" x14ac:dyDescent="0.35">
      <c r="A2793" t="s">
        <v>3</v>
      </c>
      <c r="B2793" t="s">
        <v>30</v>
      </c>
      <c r="C2793">
        <v>5</v>
      </c>
      <c r="D2793">
        <v>11</v>
      </c>
      <c r="E2793">
        <v>9</v>
      </c>
      <c r="F2793">
        <v>10416</v>
      </c>
      <c r="G2793">
        <v>2604</v>
      </c>
      <c r="H2793" t="s">
        <v>17684</v>
      </c>
      <c r="I2793" t="s">
        <v>17685</v>
      </c>
      <c r="J2793" t="s">
        <v>17686</v>
      </c>
      <c r="K2793" t="s">
        <v>17687</v>
      </c>
      <c r="L2793" t="s">
        <v>17688</v>
      </c>
      <c r="N2793" s="8">
        <f>IFERROR(RIGHT(tests_4[[#This Row],[ accuracy]],LEN(tests_4[[#This Row],[ accuracy]])-2)/10^(LEN(tests_4[[#This Row],[ accuracy]])-2),"")</f>
        <v>0.87096774193548299</v>
      </c>
      <c r="O2793" s="8">
        <f>IFERROR(RIGHT(tests_4[[#This Row],[ precision]],LEN(tests_4[[#This Row],[ precision]])-2)/10^(LEN(tests_4[[#This Row],[ precision]])-2),"")</f>
        <v>0.41287206780997399</v>
      </c>
      <c r="P2793" s="8">
        <f>IFERROR(RIGHT(tests_4[[#This Row],[ recall]],LEN(tests_4[[#This Row],[ recall]])-2)/10^(LEN(tests_4[[#This Row],[ recall]])-2),"")</f>
        <v>0.28348214285714202</v>
      </c>
      <c r="Q2793" s="8">
        <f>IFERROR(RIGHT(tests_4[[#This Row],[ f1-score]],LEN(tests_4[[#This Row],[ f1-score]])-2)/10^(LEN(tests_4[[#This Row],[ f1-score]])-2),"")</f>
        <v>0.334188709040663</v>
      </c>
      <c r="R2793" s="8">
        <f>IFERROR(RIGHT(tests_4[[#This Row],[ f1-score-2]],LEN(tests_4[[#This Row],[ f1-score-2]])-2)/10^(LEN(tests_4[[#This Row],[ f1-score-2]])-2),"")</f>
        <v>0.336156101925493</v>
      </c>
      <c r="S2793" s="9">
        <f t="shared" si="43"/>
        <v>-1.9673928848299993E-3</v>
      </c>
    </row>
    <row r="2794" spans="1:19" x14ac:dyDescent="0.35">
      <c r="A2794" t="s">
        <v>3</v>
      </c>
      <c r="B2794" t="s">
        <v>30</v>
      </c>
      <c r="C2794">
        <v>5</v>
      </c>
      <c r="D2794">
        <v>11</v>
      </c>
      <c r="E2794">
        <v>10</v>
      </c>
      <c r="F2794">
        <v>10416</v>
      </c>
      <c r="G2794">
        <v>2604</v>
      </c>
      <c r="H2794" t="s">
        <v>17689</v>
      </c>
      <c r="I2794" t="s">
        <v>17690</v>
      </c>
      <c r="J2794" t="s">
        <v>17691</v>
      </c>
      <c r="K2794" t="s">
        <v>17692</v>
      </c>
      <c r="L2794" t="s">
        <v>17693</v>
      </c>
      <c r="N2794" s="8">
        <f>IFERROR(RIGHT(tests_4[[#This Row],[ accuracy]],LEN(tests_4[[#This Row],[ accuracy]])-2)/10^(LEN(tests_4[[#This Row],[ accuracy]])-2),"")</f>
        <v>0.86847158218125897</v>
      </c>
      <c r="O2794" s="8">
        <f>IFERROR(RIGHT(tests_4[[#This Row],[ precision]],LEN(tests_4[[#This Row],[ precision]])-2)/10^(LEN(tests_4[[#This Row],[ precision]])-2),"")</f>
        <v>0.39515455304928898</v>
      </c>
      <c r="P2794" s="8">
        <f>IFERROR(RIGHT(tests_4[[#This Row],[ recall]],LEN(tests_4[[#This Row],[ recall]])-2)/10^(LEN(tests_4[[#This Row],[ recall]])-2),"")</f>
        <v>0.28044262917933099</v>
      </c>
      <c r="Q2794" s="8">
        <f>IFERROR(RIGHT(tests_4[[#This Row],[ f1-score]],LEN(tests_4[[#This Row],[ f1-score]])-2)/10^(LEN(tests_4[[#This Row],[ f1-score]])-2),"")</f>
        <v>0.32687065256724701</v>
      </c>
      <c r="R2794" s="8">
        <f>IFERROR(RIGHT(tests_4[[#This Row],[ f1-score-2]],LEN(tests_4[[#This Row],[ f1-score-2]])-2)/10^(LEN(tests_4[[#This Row],[ f1-score-2]])-2),"")</f>
        <v>0.32805992891730401</v>
      </c>
      <c r="S2794" s="9">
        <f t="shared" si="43"/>
        <v>-1.1892763500570003E-3</v>
      </c>
    </row>
    <row r="2795" spans="1:19" x14ac:dyDescent="0.35">
      <c r="A2795" t="s">
        <v>3</v>
      </c>
      <c r="B2795" t="s">
        <v>30</v>
      </c>
      <c r="C2795">
        <v>5</v>
      </c>
      <c r="D2795">
        <v>11</v>
      </c>
      <c r="E2795">
        <v>11</v>
      </c>
      <c r="F2795">
        <v>10416</v>
      </c>
      <c r="G2795">
        <v>2604</v>
      </c>
      <c r="H2795" t="s">
        <v>1956</v>
      </c>
      <c r="I2795" t="s">
        <v>17694</v>
      </c>
      <c r="J2795" t="s">
        <v>17695</v>
      </c>
      <c r="K2795" t="s">
        <v>17696</v>
      </c>
      <c r="L2795" t="s">
        <v>17697</v>
      </c>
      <c r="N2795" s="8">
        <f>IFERROR(RIGHT(tests_4[[#This Row],[ accuracy]],LEN(tests_4[[#This Row],[ accuracy]])-2)/10^(LEN(tests_4[[#This Row],[ accuracy]])-2),"")</f>
        <v>0.87000768049155097</v>
      </c>
      <c r="O2795" s="8">
        <f>IFERROR(RIGHT(tests_4[[#This Row],[ precision]],LEN(tests_4[[#This Row],[ precision]])-2)/10^(LEN(tests_4[[#This Row],[ precision]])-2),"")</f>
        <v>0.40702681542376096</v>
      </c>
      <c r="P2795" s="8">
        <f>IFERROR(RIGHT(tests_4[[#This Row],[ recall]],LEN(tests_4[[#This Row],[ recall]])-2)/10^(LEN(tests_4[[#This Row],[ recall]])-2),"")</f>
        <v>0.27963960330264698</v>
      </c>
      <c r="Q2795" s="8">
        <f>IFERROR(RIGHT(tests_4[[#This Row],[ f1-score]],LEN(tests_4[[#This Row],[ f1-score]])-2)/10^(LEN(tests_4[[#This Row],[ f1-score]])-2),"")</f>
        <v>0.33002421307506002</v>
      </c>
      <c r="R2795" s="8">
        <f>IFERROR(RIGHT(tests_4[[#This Row],[ f1-score-2]],LEN(tests_4[[#This Row],[ f1-score-2]])-2)/10^(LEN(tests_4[[#This Row],[ f1-score-2]])-2),"")</f>
        <v>0.33151706300054401</v>
      </c>
      <c r="S2795" s="9">
        <f t="shared" si="43"/>
        <v>-1.4928499254839855E-3</v>
      </c>
    </row>
    <row r="2796" spans="1:19" x14ac:dyDescent="0.35">
      <c r="A2796" t="s">
        <v>3</v>
      </c>
      <c r="B2796" t="s">
        <v>30</v>
      </c>
      <c r="C2796">
        <v>5</v>
      </c>
      <c r="D2796">
        <v>11</v>
      </c>
      <c r="E2796">
        <v>12</v>
      </c>
      <c r="F2796">
        <v>10416</v>
      </c>
      <c r="G2796">
        <v>2604</v>
      </c>
      <c r="H2796" t="s">
        <v>8899</v>
      </c>
      <c r="I2796" t="s">
        <v>17698</v>
      </c>
      <c r="J2796" t="s">
        <v>17699</v>
      </c>
      <c r="K2796" t="s">
        <v>17700</v>
      </c>
      <c r="L2796" t="s">
        <v>17701</v>
      </c>
      <c r="N2796" s="8">
        <f>IFERROR(RIGHT(tests_4[[#This Row],[ accuracy]],LEN(tests_4[[#This Row],[ accuracy]])-2)/10^(LEN(tests_4[[#This Row],[ accuracy]])-2),"")</f>
        <v>0.87269585253456206</v>
      </c>
      <c r="O2796" s="8">
        <f>IFERROR(RIGHT(tests_4[[#This Row],[ precision]],LEN(tests_4[[#This Row],[ precision]])-2)/10^(LEN(tests_4[[#This Row],[ precision]])-2),"")</f>
        <v>0.41745227892481401</v>
      </c>
      <c r="P2796" s="8">
        <f>IFERROR(RIGHT(tests_4[[#This Row],[ recall]],LEN(tests_4[[#This Row],[ recall]])-2)/10^(LEN(tests_4[[#This Row],[ recall]])-2),"")</f>
        <v>0.27979873408719103</v>
      </c>
      <c r="Q2796" s="8">
        <f>IFERROR(RIGHT(tests_4[[#This Row],[ f1-score]],LEN(tests_4[[#This Row],[ f1-score]])-2)/10^(LEN(tests_4[[#This Row],[ f1-score]])-2),"")</f>
        <v>0.333387946462329</v>
      </c>
      <c r="R2796" s="8">
        <f>IFERROR(RIGHT(tests_4[[#This Row],[ f1-score-2]],LEN(tests_4[[#This Row],[ f1-score-2]])-2)/10^(LEN(tests_4[[#This Row],[ f1-score-2]])-2),"")</f>
        <v>0.33503750300887702</v>
      </c>
      <c r="S2796" s="9">
        <f t="shared" si="43"/>
        <v>-1.6495565465480255E-3</v>
      </c>
    </row>
    <row r="2797" spans="1:19" x14ac:dyDescent="0.35">
      <c r="A2797" t="s">
        <v>3</v>
      </c>
      <c r="B2797" t="s">
        <v>30</v>
      </c>
      <c r="C2797">
        <v>5</v>
      </c>
      <c r="D2797">
        <v>11</v>
      </c>
      <c r="E2797">
        <v>13</v>
      </c>
      <c r="F2797">
        <v>10416</v>
      </c>
      <c r="G2797">
        <v>2604</v>
      </c>
      <c r="H2797" t="s">
        <v>8963</v>
      </c>
      <c r="I2797" t="s">
        <v>17702</v>
      </c>
      <c r="J2797" t="s">
        <v>17703</v>
      </c>
      <c r="K2797" t="s">
        <v>17704</v>
      </c>
      <c r="L2797" t="s">
        <v>17705</v>
      </c>
      <c r="N2797" s="8">
        <f>IFERROR(RIGHT(tests_4[[#This Row],[ accuracy]],LEN(tests_4[[#This Row],[ accuracy]])-2)/10^(LEN(tests_4[[#This Row],[ accuracy]])-2),"")</f>
        <v>0.86962365591397806</v>
      </c>
      <c r="O2797" s="8">
        <f>IFERROR(RIGHT(tests_4[[#This Row],[ precision]],LEN(tests_4[[#This Row],[ precision]])-2)/10^(LEN(tests_4[[#This Row],[ precision]])-2),"")</f>
        <v>0.39026915113871602</v>
      </c>
      <c r="P2797" s="8">
        <f>IFERROR(RIGHT(tests_4[[#This Row],[ recall]],LEN(tests_4[[#This Row],[ recall]])-2)/10^(LEN(tests_4[[#This Row],[ recall]])-2),"")</f>
        <v>0.25709429850534099</v>
      </c>
      <c r="Q2797" s="8">
        <f>IFERROR(RIGHT(tests_4[[#This Row],[ f1-score]],LEN(tests_4[[#This Row],[ f1-score]])-2)/10^(LEN(tests_4[[#This Row],[ f1-score]])-2),"")</f>
        <v>0.30966914593485501</v>
      </c>
      <c r="R2797" s="8">
        <f>IFERROR(RIGHT(tests_4[[#This Row],[ f1-score-2]],LEN(tests_4[[#This Row],[ f1-score-2]])-2)/10^(LEN(tests_4[[#This Row],[ f1-score-2]])-2),"")</f>
        <v>0.309983437265268</v>
      </c>
      <c r="S2797" s="9">
        <f t="shared" si="43"/>
        <v>-3.1429133041299684E-4</v>
      </c>
    </row>
    <row r="2798" spans="1:19" x14ac:dyDescent="0.35">
      <c r="A2798" t="s">
        <v>3</v>
      </c>
      <c r="B2798" t="s">
        <v>30</v>
      </c>
      <c r="C2798">
        <v>5</v>
      </c>
      <c r="D2798">
        <v>11</v>
      </c>
      <c r="E2798">
        <v>14</v>
      </c>
      <c r="F2798">
        <v>10416</v>
      </c>
      <c r="G2798">
        <v>2604</v>
      </c>
      <c r="H2798" t="s">
        <v>745</v>
      </c>
      <c r="I2798" t="s">
        <v>17706</v>
      </c>
      <c r="J2798" t="s">
        <v>17707</v>
      </c>
      <c r="K2798" t="s">
        <v>17708</v>
      </c>
      <c r="L2798" t="s">
        <v>17709</v>
      </c>
      <c r="N2798" s="8">
        <f>IFERROR(RIGHT(tests_4[[#This Row],[ accuracy]],LEN(tests_4[[#This Row],[ accuracy]])-2)/10^(LEN(tests_4[[#This Row],[ accuracy]])-2),"")</f>
        <v>0.871927803379416</v>
      </c>
      <c r="O2798" s="8">
        <f>IFERROR(RIGHT(tests_4[[#This Row],[ precision]],LEN(tests_4[[#This Row],[ precision]])-2)/10^(LEN(tests_4[[#This Row],[ precision]])-2),"")</f>
        <v>0.39305288105465802</v>
      </c>
      <c r="P2798" s="8">
        <f>IFERROR(RIGHT(tests_4[[#This Row],[ recall]],LEN(tests_4[[#This Row],[ recall]])-2)/10^(LEN(tests_4[[#This Row],[ recall]])-2),"")</f>
        <v>0.248076923076923</v>
      </c>
      <c r="Q2798" s="8">
        <f>IFERROR(RIGHT(tests_4[[#This Row],[ f1-score]],LEN(tests_4[[#This Row],[ f1-score]])-2)/10^(LEN(tests_4[[#This Row],[ f1-score]])-2),"")</f>
        <v>0.30402344790834002</v>
      </c>
      <c r="R2798" s="8">
        <f>IFERROR(RIGHT(tests_4[[#This Row],[ f1-score-2]],LEN(tests_4[[#This Row],[ f1-score-2]])-2)/10^(LEN(tests_4[[#This Row],[ f1-score-2]])-2),"")</f>
        <v>0.30417350343159999</v>
      </c>
      <c r="S2798" s="9">
        <f t="shared" si="43"/>
        <v>-1.5005552325997318E-4</v>
      </c>
    </row>
    <row r="2799" spans="1:19" x14ac:dyDescent="0.35">
      <c r="A2799" t="s">
        <v>3</v>
      </c>
      <c r="B2799" t="s">
        <v>30</v>
      </c>
      <c r="C2799">
        <v>5</v>
      </c>
      <c r="D2799">
        <v>11</v>
      </c>
      <c r="E2799">
        <v>15</v>
      </c>
      <c r="F2799">
        <v>10416</v>
      </c>
      <c r="G2799">
        <v>2604</v>
      </c>
      <c r="H2799" t="s">
        <v>8913</v>
      </c>
      <c r="I2799" t="s">
        <v>17710</v>
      </c>
      <c r="J2799" t="s">
        <v>17711</v>
      </c>
      <c r="K2799" t="s">
        <v>17712</v>
      </c>
      <c r="L2799" t="s">
        <v>17713</v>
      </c>
      <c r="N2799" s="8">
        <f>IFERROR(RIGHT(tests_4[[#This Row],[ accuracy]],LEN(tests_4[[#This Row],[ accuracy]])-2)/10^(LEN(tests_4[[#This Row],[ accuracy]])-2),"")</f>
        <v>0.87077572964669703</v>
      </c>
      <c r="O2799" s="8">
        <f>IFERROR(RIGHT(tests_4[[#This Row],[ precision]],LEN(tests_4[[#This Row],[ precision]])-2)/10^(LEN(tests_4[[#This Row],[ precision]])-2),"")</f>
        <v>0.39997080718143296</v>
      </c>
      <c r="P2799" s="8">
        <f>IFERROR(RIGHT(tests_4[[#This Row],[ recall]],LEN(tests_4[[#This Row],[ recall]])-2)/10^(LEN(tests_4[[#This Row],[ recall]])-2),"")</f>
        <v>0.25090464027245601</v>
      </c>
      <c r="Q2799" s="8">
        <f>IFERROR(RIGHT(tests_4[[#This Row],[ f1-score]],LEN(tests_4[[#This Row],[ f1-score]])-2)/10^(LEN(tests_4[[#This Row],[ f1-score]])-2),"")</f>
        <v>0.30803193366266701</v>
      </c>
      <c r="R2799" s="8">
        <f>IFERROR(RIGHT(tests_4[[#This Row],[ f1-score-2]],LEN(tests_4[[#This Row],[ f1-score-2]])-2)/10^(LEN(tests_4[[#This Row],[ f1-score-2]])-2),"")</f>
        <v>0.308367850985655</v>
      </c>
      <c r="S2799" s="9">
        <f t="shared" si="43"/>
        <v>-3.359173229879886E-4</v>
      </c>
    </row>
    <row r="2800" spans="1:19" x14ac:dyDescent="0.35">
      <c r="A2800" t="s">
        <v>3</v>
      </c>
      <c r="B2800" t="s">
        <v>30</v>
      </c>
      <c r="C2800">
        <v>5</v>
      </c>
      <c r="D2800">
        <v>11</v>
      </c>
      <c r="E2800">
        <v>16</v>
      </c>
      <c r="F2800">
        <v>10416</v>
      </c>
      <c r="G2800">
        <v>2604</v>
      </c>
      <c r="H2800" t="s">
        <v>13120</v>
      </c>
      <c r="I2800" t="s">
        <v>17714</v>
      </c>
      <c r="J2800" t="s">
        <v>17715</v>
      </c>
      <c r="K2800" t="s">
        <v>17716</v>
      </c>
      <c r="L2800" t="s">
        <v>17717</v>
      </c>
      <c r="N2800" s="8">
        <f>IFERROR(RIGHT(tests_4[[#This Row],[ accuracy]],LEN(tests_4[[#This Row],[ accuracy]])-2)/10^(LEN(tests_4[[#This Row],[ accuracy]])-2),"")</f>
        <v>0.87307987711213497</v>
      </c>
      <c r="O2800" s="8">
        <f>IFERROR(RIGHT(tests_4[[#This Row],[ precision]],LEN(tests_4[[#This Row],[ precision]])-2)/10^(LEN(tests_4[[#This Row],[ precision]])-2),"")</f>
        <v>0.41827218692354901</v>
      </c>
      <c r="P2800" s="8">
        <f>IFERROR(RIGHT(tests_4[[#This Row],[ recall]],LEN(tests_4[[#This Row],[ recall]])-2)/10^(LEN(tests_4[[#This Row],[ recall]])-2),"")</f>
        <v>0.28115472786141299</v>
      </c>
      <c r="Q2800" s="8">
        <f>IFERROR(RIGHT(tests_4[[#This Row],[ f1-score]],LEN(tests_4[[#This Row],[ f1-score]])-2)/10^(LEN(tests_4[[#This Row],[ f1-score]])-2),"")</f>
        <v>0.33574351635660599</v>
      </c>
      <c r="R2800" s="8">
        <f>IFERROR(RIGHT(tests_4[[#This Row],[ f1-score-2]],LEN(tests_4[[#This Row],[ f1-score-2]])-2)/10^(LEN(tests_4[[#This Row],[ f1-score-2]])-2),"")</f>
        <v>0.33627302696134997</v>
      </c>
      <c r="S2800" s="9">
        <f t="shared" si="43"/>
        <v>-5.2951060474398792E-4</v>
      </c>
    </row>
    <row r="2801" spans="1:19" x14ac:dyDescent="0.35">
      <c r="A2801" t="s">
        <v>3</v>
      </c>
      <c r="B2801" t="s">
        <v>30</v>
      </c>
      <c r="C2801">
        <v>5</v>
      </c>
      <c r="D2801">
        <v>11</v>
      </c>
      <c r="E2801">
        <v>17</v>
      </c>
      <c r="F2801">
        <v>10416</v>
      </c>
      <c r="G2801">
        <v>2604</v>
      </c>
      <c r="H2801" t="s">
        <v>1028</v>
      </c>
      <c r="I2801" t="s">
        <v>17718</v>
      </c>
      <c r="J2801" t="s">
        <v>17719</v>
      </c>
      <c r="K2801" t="s">
        <v>17720</v>
      </c>
      <c r="L2801" t="s">
        <v>17721</v>
      </c>
      <c r="N2801" s="8">
        <f>IFERROR(RIGHT(tests_4[[#This Row],[ accuracy]],LEN(tests_4[[#This Row],[ accuracy]])-2)/10^(LEN(tests_4[[#This Row],[ accuracy]])-2),"")</f>
        <v>0.87768817204300997</v>
      </c>
      <c r="O2801" s="8">
        <f>IFERROR(RIGHT(tests_4[[#This Row],[ precision]],LEN(tests_4[[#This Row],[ precision]])-2)/10^(LEN(tests_4[[#This Row],[ precision]])-2),"")</f>
        <v>0.438672745947841</v>
      </c>
      <c r="P2801" s="8">
        <f>IFERROR(RIGHT(tests_4[[#This Row],[ recall]],LEN(tests_4[[#This Row],[ recall]])-2)/10^(LEN(tests_4[[#This Row],[ recall]])-2),"")</f>
        <v>0.30100016531658103</v>
      </c>
      <c r="Q2801" s="8">
        <f>IFERROR(RIGHT(tests_4[[#This Row],[ f1-score]],LEN(tests_4[[#This Row],[ f1-score]])-2)/10^(LEN(tests_4[[#This Row],[ f1-score]])-2),"")</f>
        <v>0.35701772593299802</v>
      </c>
      <c r="R2801" s="8">
        <f>IFERROR(RIGHT(tests_4[[#This Row],[ f1-score-2]],LEN(tests_4[[#This Row],[ f1-score-2]])-2)/10^(LEN(tests_4[[#This Row],[ f1-score-2]])-2),"")</f>
        <v>0.35702421175452798</v>
      </c>
      <c r="S2801" s="9">
        <f t="shared" si="43"/>
        <v>-6.4858215299556932E-6</v>
      </c>
    </row>
    <row r="2802" spans="1:19" x14ac:dyDescent="0.35">
      <c r="A2802" t="s">
        <v>3</v>
      </c>
      <c r="B2802" t="s">
        <v>30</v>
      </c>
      <c r="C2802">
        <v>5</v>
      </c>
      <c r="D2802">
        <v>11</v>
      </c>
      <c r="E2802">
        <v>18</v>
      </c>
      <c r="F2802">
        <v>10416</v>
      </c>
      <c r="G2802">
        <v>2604</v>
      </c>
      <c r="H2802" t="s">
        <v>12491</v>
      </c>
      <c r="I2802" t="s">
        <v>17722</v>
      </c>
      <c r="J2802" t="s">
        <v>17723</v>
      </c>
      <c r="K2802" t="s">
        <v>17724</v>
      </c>
      <c r="L2802" t="s">
        <v>17725</v>
      </c>
      <c r="N2802" s="8">
        <f>IFERROR(RIGHT(tests_4[[#This Row],[ accuracy]],LEN(tests_4[[#This Row],[ accuracy]])-2)/10^(LEN(tests_4[[#This Row],[ accuracy]])-2),"")</f>
        <v>0.87749615975422401</v>
      </c>
      <c r="O2802" s="8">
        <f>IFERROR(RIGHT(tests_4[[#This Row],[ precision]],LEN(tests_4[[#This Row],[ precision]])-2)/10^(LEN(tests_4[[#This Row],[ precision]])-2),"")</f>
        <v>0.43980444842513799</v>
      </c>
      <c r="P2802" s="8">
        <f>IFERROR(RIGHT(tests_4[[#This Row],[ recall]],LEN(tests_4[[#This Row],[ recall]])-2)/10^(LEN(tests_4[[#This Row],[ recall]])-2),"")</f>
        <v>0.302056782781081</v>
      </c>
      <c r="Q2802" s="8">
        <f>IFERROR(RIGHT(tests_4[[#This Row],[ f1-score]],LEN(tests_4[[#This Row],[ f1-score]])-2)/10^(LEN(tests_4[[#This Row],[ f1-score]])-2),"")</f>
        <v>0.35797597776454199</v>
      </c>
      <c r="R2802" s="8">
        <f>IFERROR(RIGHT(tests_4[[#This Row],[ f1-score-2]],LEN(tests_4[[#This Row],[ f1-score-2]])-2)/10^(LEN(tests_4[[#This Row],[ f1-score-2]])-2),"")</f>
        <v>0.35814222702568299</v>
      </c>
      <c r="S2802" s="9">
        <f t="shared" si="43"/>
        <v>-1.6624926114100491E-4</v>
      </c>
    </row>
    <row r="2803" spans="1:19" x14ac:dyDescent="0.35">
      <c r="A2803" t="s">
        <v>3</v>
      </c>
      <c r="B2803" t="s">
        <v>30</v>
      </c>
      <c r="C2803">
        <v>5</v>
      </c>
      <c r="D2803">
        <v>11</v>
      </c>
      <c r="E2803">
        <v>19</v>
      </c>
      <c r="F2803">
        <v>10416</v>
      </c>
      <c r="G2803">
        <v>2604</v>
      </c>
      <c r="H2803" t="s">
        <v>8950</v>
      </c>
      <c r="I2803" t="s">
        <v>17726</v>
      </c>
      <c r="J2803" t="s">
        <v>17727</v>
      </c>
      <c r="K2803" t="s">
        <v>17728</v>
      </c>
      <c r="L2803" t="s">
        <v>17729</v>
      </c>
      <c r="N2803" s="8">
        <f>IFERROR(RIGHT(tests_4[[#This Row],[ accuracy]],LEN(tests_4[[#This Row],[ accuracy]])-2)/10^(LEN(tests_4[[#This Row],[ accuracy]])-2),"")</f>
        <v>0.87615207373271797</v>
      </c>
      <c r="O2803" s="8">
        <f>IFERROR(RIGHT(tests_4[[#This Row],[ precision]],LEN(tests_4[[#This Row],[ precision]])-2)/10^(LEN(tests_4[[#This Row],[ precision]])-2),"")</f>
        <v>0.42870370370370298</v>
      </c>
      <c r="P2803" s="8">
        <f>IFERROR(RIGHT(tests_4[[#This Row],[ recall]],LEN(tests_4[[#This Row],[ recall]])-2)/10^(LEN(tests_4[[#This Row],[ recall]])-2),"")</f>
        <v>0.29038915094339601</v>
      </c>
      <c r="Q2803" s="8">
        <f>IFERROR(RIGHT(tests_4[[#This Row],[ f1-score]],LEN(tests_4[[#This Row],[ f1-score]])-2)/10^(LEN(tests_4[[#This Row],[ f1-score]])-2),"")</f>
        <v>0.34624350159315698</v>
      </c>
      <c r="R2803" s="8">
        <f>IFERROR(RIGHT(tests_4[[#This Row],[ f1-score-2]],LEN(tests_4[[#This Row],[ f1-score-2]])-2)/10^(LEN(tests_4[[#This Row],[ f1-score-2]])-2),"")</f>
        <v>0.34624430967514602</v>
      </c>
      <c r="S2803" s="9">
        <f t="shared" si="43"/>
        <v>-8.0808198904547268E-7</v>
      </c>
    </row>
    <row r="2804" spans="1:19" x14ac:dyDescent="0.35">
      <c r="A2804" t="s">
        <v>3</v>
      </c>
      <c r="B2804" t="s">
        <v>30</v>
      </c>
      <c r="C2804">
        <v>5</v>
      </c>
      <c r="D2804">
        <v>11</v>
      </c>
      <c r="E2804">
        <v>20</v>
      </c>
      <c r="F2804">
        <v>10416</v>
      </c>
      <c r="G2804">
        <v>2604</v>
      </c>
      <c r="H2804" t="s">
        <v>17730</v>
      </c>
      <c r="I2804" t="s">
        <v>17731</v>
      </c>
      <c r="J2804" t="s">
        <v>17732</v>
      </c>
      <c r="K2804" t="s">
        <v>17733</v>
      </c>
      <c r="L2804" t="s">
        <v>17734</v>
      </c>
      <c r="N2804" s="8">
        <f>IFERROR(RIGHT(tests_4[[#This Row],[ accuracy]],LEN(tests_4[[#This Row],[ accuracy]])-2)/10^(LEN(tests_4[[#This Row],[ accuracy]])-2),"")</f>
        <v>0.87922427035330197</v>
      </c>
      <c r="O2804" s="8">
        <f>IFERROR(RIGHT(tests_4[[#This Row],[ precision]],LEN(tests_4[[#This Row],[ precision]])-2)/10^(LEN(tests_4[[#This Row],[ precision]])-2),"")</f>
        <v>0.446098987305662</v>
      </c>
      <c r="P2804" s="8">
        <f>IFERROR(RIGHT(tests_4[[#This Row],[ recall]],LEN(tests_4[[#This Row],[ recall]])-2)/10^(LEN(tests_4[[#This Row],[ recall]])-2),"")</f>
        <v>0.286733683739128</v>
      </c>
      <c r="Q2804" s="8">
        <f>IFERROR(RIGHT(tests_4[[#This Row],[ f1-score]],LEN(tests_4[[#This Row],[ f1-score]])-2)/10^(LEN(tests_4[[#This Row],[ f1-score]])-2),"")</f>
        <v>0.34908816182507302</v>
      </c>
      <c r="R2804" s="8">
        <f>IFERROR(RIGHT(tests_4[[#This Row],[ f1-score-2]],LEN(tests_4[[#This Row],[ f1-score-2]])-2)/10^(LEN(tests_4[[#This Row],[ f1-score-2]])-2),"")</f>
        <v>0.34908816431474099</v>
      </c>
      <c r="S2804" s="9">
        <f t="shared" si="43"/>
        <v>-2.4896679717834047E-9</v>
      </c>
    </row>
    <row r="2805" spans="1:19" x14ac:dyDescent="0.35">
      <c r="A2805" t="s">
        <v>3</v>
      </c>
      <c r="B2805" t="s">
        <v>30</v>
      </c>
      <c r="C2805">
        <v>5</v>
      </c>
      <c r="D2805">
        <v>11</v>
      </c>
      <c r="E2805">
        <v>21</v>
      </c>
      <c r="F2805">
        <v>10416</v>
      </c>
      <c r="G2805">
        <v>2604</v>
      </c>
      <c r="H2805" t="s">
        <v>770</v>
      </c>
      <c r="I2805" t="s">
        <v>17735</v>
      </c>
      <c r="J2805" t="s">
        <v>17736</v>
      </c>
      <c r="K2805" t="s">
        <v>17737</v>
      </c>
      <c r="L2805" t="s">
        <v>17738</v>
      </c>
      <c r="N2805" s="8">
        <f>IFERROR(RIGHT(tests_4[[#This Row],[ accuracy]],LEN(tests_4[[#This Row],[ accuracy]])-2)/10^(LEN(tests_4[[#This Row],[ accuracy]])-2),"")</f>
        <v>0.87231182795698903</v>
      </c>
      <c r="O2805" s="8">
        <f>IFERROR(RIGHT(tests_4[[#This Row],[ precision]],LEN(tests_4[[#This Row],[ precision]])-2)/10^(LEN(tests_4[[#This Row],[ precision]])-2),"")</f>
        <v>0.40842490842490797</v>
      </c>
      <c r="P2805" s="8">
        <f>IFERROR(RIGHT(tests_4[[#This Row],[ recall]],LEN(tests_4[[#This Row],[ recall]])-2)/10^(LEN(tests_4[[#This Row],[ recall]])-2),"")</f>
        <v>0.28847784608861499</v>
      </c>
      <c r="Q2805" s="8">
        <f>IFERROR(RIGHT(tests_4[[#This Row],[ f1-score]],LEN(tests_4[[#This Row],[ f1-score]])-2)/10^(LEN(tests_4[[#This Row],[ f1-score]])-2),"")</f>
        <v>0.33800958652077001</v>
      </c>
      <c r="R2805" s="8">
        <f>IFERROR(RIGHT(tests_4[[#This Row],[ f1-score-2]],LEN(tests_4[[#This Row],[ f1-score-2]])-2)/10^(LEN(tests_4[[#This Row],[ f1-score-2]])-2),"")</f>
        <v>0.33812906351217797</v>
      </c>
      <c r="S2805" s="9">
        <f t="shared" si="43"/>
        <v>-1.1947699140796297E-4</v>
      </c>
    </row>
    <row r="2806" spans="1:19" x14ac:dyDescent="0.35">
      <c r="A2806" t="s">
        <v>3</v>
      </c>
      <c r="B2806" t="s">
        <v>30</v>
      </c>
      <c r="C2806">
        <v>5</v>
      </c>
      <c r="D2806">
        <v>11</v>
      </c>
      <c r="E2806">
        <v>22</v>
      </c>
      <c r="F2806">
        <v>10416</v>
      </c>
      <c r="G2806">
        <v>2604</v>
      </c>
      <c r="H2806" t="s">
        <v>9647</v>
      </c>
      <c r="I2806" t="s">
        <v>17739</v>
      </c>
      <c r="J2806" t="s">
        <v>17740</v>
      </c>
      <c r="K2806" t="s">
        <v>17741</v>
      </c>
      <c r="L2806" t="s">
        <v>17742</v>
      </c>
      <c r="N2806" s="8">
        <f>IFERROR(RIGHT(tests_4[[#This Row],[ accuracy]],LEN(tests_4[[#This Row],[ accuracy]])-2)/10^(LEN(tests_4[[#This Row],[ accuracy]])-2),"")</f>
        <v>0.86904761904761896</v>
      </c>
      <c r="O2806" s="8">
        <f>IFERROR(RIGHT(tests_4[[#This Row],[ precision]],LEN(tests_4[[#This Row],[ precision]])-2)/10^(LEN(tests_4[[#This Row],[ precision]])-2),"")</f>
        <v>0.38336917562723999</v>
      </c>
      <c r="P2806" s="8">
        <f>IFERROR(RIGHT(tests_4[[#This Row],[ recall]],LEN(tests_4[[#This Row],[ recall]])-2)/10^(LEN(tests_4[[#This Row],[ recall]])-2),"")</f>
        <v>0.26907992368030498</v>
      </c>
      <c r="Q2806" s="8">
        <f>IFERROR(RIGHT(tests_4[[#This Row],[ f1-score]],LEN(tests_4[[#This Row],[ f1-score]])-2)/10^(LEN(tests_4[[#This Row],[ f1-score]])-2),"")</f>
        <v>0.31620992035905499</v>
      </c>
      <c r="R2806" s="8">
        <f>IFERROR(RIGHT(tests_4[[#This Row],[ f1-score-2]],LEN(tests_4[[#This Row],[ f1-score-2]])-2)/10^(LEN(tests_4[[#This Row],[ f1-score-2]])-2),"")</f>
        <v>0.31621454801191801</v>
      </c>
      <c r="S2806" s="9">
        <f t="shared" si="43"/>
        <v>-4.6276528630206926E-6</v>
      </c>
    </row>
    <row r="2807" spans="1:19" x14ac:dyDescent="0.35">
      <c r="A2807" t="s">
        <v>3</v>
      </c>
      <c r="B2807" t="s">
        <v>30</v>
      </c>
      <c r="C2807">
        <v>5</v>
      </c>
      <c r="D2807">
        <v>11</v>
      </c>
      <c r="E2807">
        <v>23</v>
      </c>
      <c r="F2807">
        <v>10416</v>
      </c>
      <c r="G2807">
        <v>2604</v>
      </c>
      <c r="H2807" t="s">
        <v>4031</v>
      </c>
      <c r="I2807" t="s">
        <v>17743</v>
      </c>
      <c r="J2807" t="s">
        <v>17744</v>
      </c>
      <c r="K2807" t="s">
        <v>17745</v>
      </c>
      <c r="L2807" t="s">
        <v>17746</v>
      </c>
      <c r="N2807" s="8">
        <f>IFERROR(RIGHT(tests_4[[#This Row],[ accuracy]],LEN(tests_4[[#This Row],[ accuracy]])-2)/10^(LEN(tests_4[[#This Row],[ accuracy]])-2),"")</f>
        <v>0.86155913978494603</v>
      </c>
      <c r="O2807" s="8">
        <f>IFERROR(RIGHT(tests_4[[#This Row],[ precision]],LEN(tests_4[[#This Row],[ precision]])-2)/10^(LEN(tests_4[[#This Row],[ precision]])-2),"")</f>
        <v>0.34630391005202199</v>
      </c>
      <c r="P2807" s="8">
        <f>IFERROR(RIGHT(tests_4[[#This Row],[ recall]],LEN(tests_4[[#This Row],[ recall]])-2)/10^(LEN(tests_4[[#This Row],[ recall]])-2),"")</f>
        <v>0.25964596141615398</v>
      </c>
      <c r="Q2807" s="8">
        <f>IFERROR(RIGHT(tests_4[[#This Row],[ f1-score]],LEN(tests_4[[#This Row],[ f1-score]])-2)/10^(LEN(tests_4[[#This Row],[ f1-score]])-2),"")</f>
        <v>0.29677168566656098</v>
      </c>
      <c r="R2807" s="8">
        <f>IFERROR(RIGHT(tests_4[[#This Row],[ f1-score-2]],LEN(tests_4[[#This Row],[ f1-score-2]])-2)/10^(LEN(tests_4[[#This Row],[ f1-score-2]])-2),"")</f>
        <v>0.29677838349819002</v>
      </c>
      <c r="S2807" s="9">
        <f t="shared" si="43"/>
        <v>-6.6978316290433604E-6</v>
      </c>
    </row>
    <row r="2808" spans="1:19" x14ac:dyDescent="0.35">
      <c r="A2808" t="s">
        <v>3</v>
      </c>
      <c r="B2808" t="s">
        <v>30</v>
      </c>
      <c r="C2808">
        <v>7</v>
      </c>
      <c r="D2808">
        <v>11</v>
      </c>
      <c r="E2808">
        <v>1</v>
      </c>
      <c r="F2808">
        <v>10416</v>
      </c>
      <c r="G2808">
        <v>2604</v>
      </c>
      <c r="H2808" t="s">
        <v>839</v>
      </c>
      <c r="I2808" t="s">
        <v>17747</v>
      </c>
      <c r="J2808" t="s">
        <v>17748</v>
      </c>
      <c r="K2808" t="s">
        <v>17749</v>
      </c>
      <c r="L2808" t="s">
        <v>17750</v>
      </c>
      <c r="N2808" s="8">
        <f>IFERROR(RIGHT(tests_4[[#This Row],[ accuracy]],LEN(tests_4[[#This Row],[ accuracy]])-2)/10^(LEN(tests_4[[#This Row],[ accuracy]])-2),"")</f>
        <v>0.896505376344086</v>
      </c>
      <c r="O2808" s="8">
        <f>IFERROR(RIGHT(tests_4[[#This Row],[ precision]],LEN(tests_4[[#This Row],[ precision]])-2)/10^(LEN(tests_4[[#This Row],[ precision]])-2),"")</f>
        <v>0.33158945411991397</v>
      </c>
      <c r="P2808" s="8">
        <f>IFERROR(RIGHT(tests_4[[#This Row],[ recall]],LEN(tests_4[[#This Row],[ recall]])-2)/10^(LEN(tests_4[[#This Row],[ recall]])-2),"")</f>
        <v>0.26828178079742498</v>
      </c>
      <c r="Q2808" s="8">
        <f>IFERROR(RIGHT(tests_4[[#This Row],[ f1-score]],LEN(tests_4[[#This Row],[ f1-score]])-2)/10^(LEN(tests_4[[#This Row],[ f1-score]])-2),"")</f>
        <v>0.29649625234656501</v>
      </c>
      <c r="R2808" s="8">
        <f>IFERROR(RIGHT(tests_4[[#This Row],[ f1-score-2]],LEN(tests_4[[#This Row],[ f1-score-2]])-2)/10^(LEN(tests_4[[#This Row],[ f1-score-2]])-2),"")</f>
        <v>0.29659501595269899</v>
      </c>
      <c r="S2808" s="9">
        <f t="shared" si="43"/>
        <v>-9.8763606133978055E-5</v>
      </c>
    </row>
    <row r="2809" spans="1:19" x14ac:dyDescent="0.35">
      <c r="A2809" t="s">
        <v>3</v>
      </c>
      <c r="B2809" t="s">
        <v>30</v>
      </c>
      <c r="C2809">
        <v>7</v>
      </c>
      <c r="D2809">
        <v>11</v>
      </c>
      <c r="E2809">
        <v>2</v>
      </c>
      <c r="F2809">
        <v>10416</v>
      </c>
      <c r="G2809">
        <v>2604</v>
      </c>
      <c r="H2809" t="s">
        <v>1385</v>
      </c>
      <c r="I2809" t="s">
        <v>17751</v>
      </c>
      <c r="J2809" t="s">
        <v>17752</v>
      </c>
      <c r="K2809" t="s">
        <v>17753</v>
      </c>
      <c r="L2809" t="s">
        <v>17754</v>
      </c>
      <c r="N2809" s="8">
        <f>IFERROR(RIGHT(tests_4[[#This Row],[ accuracy]],LEN(tests_4[[#This Row],[ accuracy]])-2)/10^(LEN(tests_4[[#This Row],[ accuracy]])-2),"")</f>
        <v>0.90188172043010695</v>
      </c>
      <c r="O2809" s="8">
        <f>IFERROR(RIGHT(tests_4[[#This Row],[ precision]],LEN(tests_4[[#This Row],[ precision]])-2)/10^(LEN(tests_4[[#This Row],[ precision]])-2),"")</f>
        <v>0.35812642070292</v>
      </c>
      <c r="P2809" s="8">
        <f>IFERROR(RIGHT(tests_4[[#This Row],[ recall]],LEN(tests_4[[#This Row],[ recall]])-2)/10^(LEN(tests_4[[#This Row],[ recall]])-2),"")</f>
        <v>0.25623547291256898</v>
      </c>
      <c r="Q2809" s="8">
        <f>IFERROR(RIGHT(tests_4[[#This Row],[ f1-score]],LEN(tests_4[[#This Row],[ f1-score]])-2)/10^(LEN(tests_4[[#This Row],[ f1-score]])-2),"")</f>
        <v>0.298723501253704</v>
      </c>
      <c r="R2809" s="8">
        <f>IFERROR(RIGHT(tests_4[[#This Row],[ f1-score-2]],LEN(tests_4[[#This Row],[ f1-score-2]])-2)/10^(LEN(tests_4[[#This Row],[ f1-score-2]])-2),"")</f>
        <v>0.29873172058660002</v>
      </c>
      <c r="S2809" s="9">
        <f t="shared" si="43"/>
        <v>-8.2193328960200596E-6</v>
      </c>
    </row>
    <row r="2810" spans="1:19" x14ac:dyDescent="0.35">
      <c r="A2810" t="s">
        <v>3</v>
      </c>
      <c r="B2810" t="s">
        <v>30</v>
      </c>
      <c r="C2810">
        <v>7</v>
      </c>
      <c r="D2810">
        <v>11</v>
      </c>
      <c r="E2810">
        <v>3</v>
      </c>
      <c r="F2810">
        <v>10416</v>
      </c>
      <c r="G2810">
        <v>2604</v>
      </c>
      <c r="H2810" t="s">
        <v>3417</v>
      </c>
      <c r="I2810" t="s">
        <v>17755</v>
      </c>
      <c r="J2810" t="s">
        <v>17756</v>
      </c>
      <c r="K2810" t="s">
        <v>17757</v>
      </c>
      <c r="L2810" t="s">
        <v>17758</v>
      </c>
      <c r="N2810" s="8">
        <f>IFERROR(RIGHT(tests_4[[#This Row],[ accuracy]],LEN(tests_4[[#This Row],[ accuracy]])-2)/10^(LEN(tests_4[[#This Row],[ accuracy]])-2),"")</f>
        <v>0.90092165898617504</v>
      </c>
      <c r="O2810" s="8">
        <f>IFERROR(RIGHT(tests_4[[#This Row],[ precision]],LEN(tests_4[[#This Row],[ precision]])-2)/10^(LEN(tests_4[[#This Row],[ precision]])-2),"")</f>
        <v>0.36381628080657202</v>
      </c>
      <c r="P2810" s="8">
        <f>IFERROR(RIGHT(tests_4[[#This Row],[ recall]],LEN(tests_4[[#This Row],[ recall]])-2)/10^(LEN(tests_4[[#This Row],[ recall]])-2),"")</f>
        <v>0.28410513141426702</v>
      </c>
      <c r="Q2810" s="8">
        <f>IFERROR(RIGHT(tests_4[[#This Row],[ f1-score]],LEN(tests_4[[#This Row],[ f1-score]])-2)/10^(LEN(tests_4[[#This Row],[ f1-score]])-2),"")</f>
        <v>0.31807751147373697</v>
      </c>
      <c r="R2810" s="8">
        <f>IFERROR(RIGHT(tests_4[[#This Row],[ f1-score-2]],LEN(tests_4[[#This Row],[ f1-score-2]])-2)/10^(LEN(tests_4[[#This Row],[ f1-score-2]])-2),"")</f>
        <v>0.31905743603969899</v>
      </c>
      <c r="S2810" s="9">
        <f t="shared" si="43"/>
        <v>-9.7992456596202038E-4</v>
      </c>
    </row>
    <row r="2811" spans="1:19" x14ac:dyDescent="0.35">
      <c r="A2811" t="s">
        <v>3</v>
      </c>
      <c r="B2811" t="s">
        <v>30</v>
      </c>
      <c r="C2811">
        <v>7</v>
      </c>
      <c r="D2811">
        <v>11</v>
      </c>
      <c r="E2811">
        <v>4</v>
      </c>
      <c r="F2811">
        <v>10416</v>
      </c>
      <c r="G2811">
        <v>2604</v>
      </c>
      <c r="H2811" t="s">
        <v>1153</v>
      </c>
      <c r="I2811" t="s">
        <v>17759</v>
      </c>
      <c r="J2811" t="s">
        <v>17760</v>
      </c>
      <c r="K2811" t="s">
        <v>17761</v>
      </c>
      <c r="L2811" t="s">
        <v>17762</v>
      </c>
      <c r="N2811" s="8">
        <f>IFERROR(RIGHT(tests_4[[#This Row],[ accuracy]],LEN(tests_4[[#This Row],[ accuracy]])-2)/10^(LEN(tests_4[[#This Row],[ accuracy]])-2),"")</f>
        <v>0.89727342549923195</v>
      </c>
      <c r="O2811" s="8">
        <f>IFERROR(RIGHT(tests_4[[#This Row],[ precision]],LEN(tests_4[[#This Row],[ precision]])-2)/10^(LEN(tests_4[[#This Row],[ precision]])-2),"")</f>
        <v>0.34832412194687101</v>
      </c>
      <c r="P2811" s="8">
        <f>IFERROR(RIGHT(tests_4[[#This Row],[ recall]],LEN(tests_4[[#This Row],[ recall]])-2)/10^(LEN(tests_4[[#This Row],[ recall]])-2),"")</f>
        <v>0.30875648131592998</v>
      </c>
      <c r="Q2811" s="8">
        <f>IFERROR(RIGHT(tests_4[[#This Row],[ f1-score]],LEN(tests_4[[#This Row],[ f1-score]])-2)/10^(LEN(tests_4[[#This Row],[ f1-score]])-2),"")</f>
        <v>0.32583732057416198</v>
      </c>
      <c r="R2811" s="8">
        <f>IFERROR(RIGHT(tests_4[[#This Row],[ f1-score-2]],LEN(tests_4[[#This Row],[ f1-score-2]])-2)/10^(LEN(tests_4[[#This Row],[ f1-score-2]])-2),"")</f>
        <v>0.32734897276145303</v>
      </c>
      <c r="S2811" s="9">
        <f t="shared" si="43"/>
        <v>-1.511652187291046E-3</v>
      </c>
    </row>
    <row r="2812" spans="1:19" x14ac:dyDescent="0.35">
      <c r="A2812" t="s">
        <v>3</v>
      </c>
      <c r="B2812" t="s">
        <v>30</v>
      </c>
      <c r="C2812">
        <v>7</v>
      </c>
      <c r="D2812">
        <v>11</v>
      </c>
      <c r="E2812">
        <v>5</v>
      </c>
      <c r="F2812">
        <v>10416</v>
      </c>
      <c r="G2812">
        <v>2604</v>
      </c>
      <c r="H2812" t="s">
        <v>2026</v>
      </c>
      <c r="I2812" t="s">
        <v>17763</v>
      </c>
      <c r="J2812" t="s">
        <v>17764</v>
      </c>
      <c r="K2812" t="s">
        <v>17765</v>
      </c>
      <c r="L2812" t="s">
        <v>17766</v>
      </c>
      <c r="N2812" s="8">
        <f>IFERROR(RIGHT(tests_4[[#This Row],[ accuracy]],LEN(tests_4[[#This Row],[ accuracy]])-2)/10^(LEN(tests_4[[#This Row],[ accuracy]])-2),"")</f>
        <v>0.89304915514592897</v>
      </c>
      <c r="O2812" s="8">
        <f>IFERROR(RIGHT(tests_4[[#This Row],[ precision]],LEN(tests_4[[#This Row],[ precision]])-2)/10^(LEN(tests_4[[#This Row],[ precision]])-2),"")</f>
        <v>0.31930494905385698</v>
      </c>
      <c r="P2812" s="8">
        <f>IFERROR(RIGHT(tests_4[[#This Row],[ recall]],LEN(tests_4[[#This Row],[ recall]])-2)/10^(LEN(tests_4[[#This Row],[ recall]])-2),"")</f>
        <v>0.25189969604863199</v>
      </c>
      <c r="Q2812" s="8">
        <f>IFERROR(RIGHT(tests_4[[#This Row],[ f1-score]],LEN(tests_4[[#This Row],[ f1-score]])-2)/10^(LEN(tests_4[[#This Row],[ f1-score]])-2),"")</f>
        <v>0.27872716148947402</v>
      </c>
      <c r="R2812" s="8">
        <f>IFERROR(RIGHT(tests_4[[#This Row],[ f1-score-2]],LEN(tests_4[[#This Row],[ f1-score-2]])-2)/10^(LEN(tests_4[[#This Row],[ f1-score-2]])-2),"")</f>
        <v>0.28162522942739299</v>
      </c>
      <c r="S2812" s="9">
        <f t="shared" si="43"/>
        <v>-2.8980679379189689E-3</v>
      </c>
    </row>
    <row r="2813" spans="1:19" x14ac:dyDescent="0.35">
      <c r="A2813" t="s">
        <v>3</v>
      </c>
      <c r="B2813" t="s">
        <v>30</v>
      </c>
      <c r="C2813">
        <v>7</v>
      </c>
      <c r="D2813">
        <v>11</v>
      </c>
      <c r="E2813">
        <v>6</v>
      </c>
      <c r="F2813">
        <v>10416</v>
      </c>
      <c r="G2813">
        <v>2604</v>
      </c>
      <c r="H2813" t="s">
        <v>9027</v>
      </c>
      <c r="I2813" t="s">
        <v>17767</v>
      </c>
      <c r="J2813" t="s">
        <v>17768</v>
      </c>
      <c r="K2813" t="s">
        <v>17769</v>
      </c>
      <c r="L2813" t="s">
        <v>17770</v>
      </c>
      <c r="N2813" s="8">
        <f>IFERROR(RIGHT(tests_4[[#This Row],[ accuracy]],LEN(tests_4[[#This Row],[ accuracy]])-2)/10^(LEN(tests_4[[#This Row],[ accuracy]])-2),"")</f>
        <v>0.89996159754224203</v>
      </c>
      <c r="O2813" s="8">
        <f>IFERROR(RIGHT(tests_4[[#This Row],[ precision]],LEN(tests_4[[#This Row],[ precision]])-2)/10^(LEN(tests_4[[#This Row],[ precision]])-2),"")</f>
        <v>0.35183246073298402</v>
      </c>
      <c r="P2813" s="8">
        <f>IFERROR(RIGHT(tests_4[[#This Row],[ recall]],LEN(tests_4[[#This Row],[ recall]])-2)/10^(LEN(tests_4[[#This Row],[ recall]])-2),"")</f>
        <v>0.22823171821920199</v>
      </c>
      <c r="Q2813" s="8">
        <f>IFERROR(RIGHT(tests_4[[#This Row],[ f1-score]],LEN(tests_4[[#This Row],[ f1-score]])-2)/10^(LEN(tests_4[[#This Row],[ f1-score]])-2),"")</f>
        <v>0.27408702408702401</v>
      </c>
      <c r="R2813" s="8">
        <f>IFERROR(RIGHT(tests_4[[#This Row],[ f1-score-2]],LEN(tests_4[[#This Row],[ f1-score-2]])-2)/10^(LEN(tests_4[[#This Row],[ f1-score-2]])-2),"")</f>
        <v>0.27686359527812798</v>
      </c>
      <c r="S2813" s="9">
        <f t="shared" si="43"/>
        <v>-2.7765711911039714E-3</v>
      </c>
    </row>
    <row r="2814" spans="1:19" x14ac:dyDescent="0.35">
      <c r="A2814" t="s">
        <v>3</v>
      </c>
      <c r="B2814" t="s">
        <v>30</v>
      </c>
      <c r="C2814">
        <v>7</v>
      </c>
      <c r="D2814">
        <v>11</v>
      </c>
      <c r="E2814">
        <v>7</v>
      </c>
      <c r="F2814">
        <v>10416</v>
      </c>
      <c r="G2814">
        <v>2604</v>
      </c>
      <c r="H2814" t="s">
        <v>17771</v>
      </c>
      <c r="I2814" t="s">
        <v>17772</v>
      </c>
      <c r="J2814" t="s">
        <v>17773</v>
      </c>
      <c r="K2814" t="s">
        <v>17774</v>
      </c>
      <c r="L2814" t="s">
        <v>17775</v>
      </c>
      <c r="N2814" s="8">
        <f>IFERROR(RIGHT(tests_4[[#This Row],[ accuracy]],LEN(tests_4[[#This Row],[ accuracy]])-2)/10^(LEN(tests_4[[#This Row],[ accuracy]])-2),"")</f>
        <v>0.901113671274961</v>
      </c>
      <c r="O2814" s="8">
        <f>IFERROR(RIGHT(tests_4[[#This Row],[ precision]],LEN(tests_4[[#This Row],[ precision]])-2)/10^(LEN(tests_4[[#This Row],[ precision]])-2),"")</f>
        <v>0.35217856188184898</v>
      </c>
      <c r="P2814" s="8">
        <f>IFERROR(RIGHT(tests_4[[#This Row],[ recall]],LEN(tests_4[[#This Row],[ recall]])-2)/10^(LEN(tests_4[[#This Row],[ recall]])-2),"")</f>
        <v>0.19924459145360199</v>
      </c>
      <c r="Q2814" s="8">
        <f>IFERROR(RIGHT(tests_4[[#This Row],[ f1-score]],LEN(tests_4[[#This Row],[ f1-score]])-2)/10^(LEN(tests_4[[#This Row],[ f1-score]])-2),"")</f>
        <v>0.251618625277161</v>
      </c>
      <c r="R2814" s="8">
        <f>IFERROR(RIGHT(tests_4[[#This Row],[ f1-score-2]],LEN(tests_4[[#This Row],[ f1-score-2]])-2)/10^(LEN(tests_4[[#This Row],[ f1-score-2]])-2),"")</f>
        <v>0.25450390777544801</v>
      </c>
      <c r="S2814" s="9">
        <f t="shared" si="43"/>
        <v>-2.8852824982870118E-3</v>
      </c>
    </row>
    <row r="2815" spans="1:19" x14ac:dyDescent="0.35">
      <c r="A2815" t="s">
        <v>3</v>
      </c>
      <c r="B2815" t="s">
        <v>30</v>
      </c>
      <c r="C2815">
        <v>7</v>
      </c>
      <c r="D2815">
        <v>11</v>
      </c>
      <c r="E2815">
        <v>8</v>
      </c>
      <c r="F2815">
        <v>10416</v>
      </c>
      <c r="G2815">
        <v>2604</v>
      </c>
      <c r="H2815" t="s">
        <v>13293</v>
      </c>
      <c r="I2815" t="s">
        <v>17776</v>
      </c>
      <c r="J2815" t="s">
        <v>17777</v>
      </c>
      <c r="K2815" t="s">
        <v>17778</v>
      </c>
      <c r="L2815" t="s">
        <v>17779</v>
      </c>
      <c r="N2815" s="8">
        <f>IFERROR(RIGHT(tests_4[[#This Row],[ accuracy]],LEN(tests_4[[#This Row],[ accuracy]])-2)/10^(LEN(tests_4[[#This Row],[ accuracy]])-2),"")</f>
        <v>0.90591397849462296</v>
      </c>
      <c r="O2815" s="8">
        <f>IFERROR(RIGHT(tests_4[[#This Row],[ precision]],LEN(tests_4[[#This Row],[ precision]])-2)/10^(LEN(tests_4[[#This Row],[ precision]])-2),"")</f>
        <v>0.37849079025549598</v>
      </c>
      <c r="P2815" s="8">
        <f>IFERROR(RIGHT(tests_4[[#This Row],[ recall]],LEN(tests_4[[#This Row],[ recall]])-2)/10^(LEN(tests_4[[#This Row],[ recall]])-2),"")</f>
        <v>0.21982835687466401</v>
      </c>
      <c r="Q2815" s="8">
        <f>IFERROR(RIGHT(tests_4[[#This Row],[ f1-score]],LEN(tests_4[[#This Row],[ f1-score]])-2)/10^(LEN(tests_4[[#This Row],[ f1-score]])-2),"")</f>
        <v>0.27748023917944697</v>
      </c>
      <c r="R2815" s="8">
        <f>IFERROR(RIGHT(tests_4[[#This Row],[ f1-score-2]],LEN(tests_4[[#This Row],[ f1-score-2]])-2)/10^(LEN(tests_4[[#This Row],[ f1-score-2]])-2),"")</f>
        <v>0.27812250005082501</v>
      </c>
      <c r="S2815" s="9">
        <f t="shared" si="43"/>
        <v>-6.422608713780309E-4</v>
      </c>
    </row>
    <row r="2816" spans="1:19" x14ac:dyDescent="0.35">
      <c r="A2816" t="s">
        <v>3</v>
      </c>
      <c r="B2816" t="s">
        <v>30</v>
      </c>
      <c r="C2816">
        <v>7</v>
      </c>
      <c r="D2816">
        <v>11</v>
      </c>
      <c r="E2816">
        <v>9</v>
      </c>
      <c r="F2816">
        <v>10416</v>
      </c>
      <c r="G2816">
        <v>2604</v>
      </c>
      <c r="H2816" t="s">
        <v>963</v>
      </c>
      <c r="I2816" t="s">
        <v>17780</v>
      </c>
      <c r="J2816" t="s">
        <v>17781</v>
      </c>
      <c r="K2816" t="s">
        <v>17782</v>
      </c>
      <c r="L2816" t="s">
        <v>17783</v>
      </c>
      <c r="N2816" s="8">
        <f>IFERROR(RIGHT(tests_4[[#This Row],[ accuracy]],LEN(tests_4[[#This Row],[ accuracy]])-2)/10^(LEN(tests_4[[#This Row],[ accuracy]])-2),"")</f>
        <v>0.89362519201228796</v>
      </c>
      <c r="O2816" s="8">
        <f>IFERROR(RIGHT(tests_4[[#This Row],[ precision]],LEN(tests_4[[#This Row],[ precision]])-2)/10^(LEN(tests_4[[#This Row],[ precision]])-2),"")</f>
        <v>0.31416797488226</v>
      </c>
      <c r="P2816" s="8">
        <f>IFERROR(RIGHT(tests_4[[#This Row],[ recall]],LEN(tests_4[[#This Row],[ recall]])-2)/10^(LEN(tests_4[[#This Row],[ recall]])-2),"")</f>
        <v>0.20413910244948999</v>
      </c>
      <c r="Q2816" s="8">
        <f>IFERROR(RIGHT(tests_4[[#This Row],[ f1-score]],LEN(tests_4[[#This Row],[ f1-score]])-2)/10^(LEN(tests_4[[#This Row],[ f1-score]])-2),"")</f>
        <v>0.245218104917618</v>
      </c>
      <c r="R2816" s="8">
        <f>IFERROR(RIGHT(tests_4[[#This Row],[ f1-score-2]],LEN(tests_4[[#This Row],[ f1-score-2]])-2)/10^(LEN(tests_4[[#This Row],[ f1-score-2]])-2),"")</f>
        <v>0.24747479328663899</v>
      </c>
      <c r="S2816" s="9">
        <f t="shared" si="43"/>
        <v>-2.2566883690209871E-3</v>
      </c>
    </row>
    <row r="2817" spans="1:19" x14ac:dyDescent="0.35">
      <c r="A2817" t="s">
        <v>3</v>
      </c>
      <c r="B2817" t="s">
        <v>30</v>
      </c>
      <c r="C2817">
        <v>7</v>
      </c>
      <c r="D2817">
        <v>11</v>
      </c>
      <c r="E2817">
        <v>10</v>
      </c>
      <c r="F2817">
        <v>10416</v>
      </c>
      <c r="G2817">
        <v>2604</v>
      </c>
      <c r="H2817" t="s">
        <v>1052</v>
      </c>
      <c r="I2817" t="s">
        <v>17784</v>
      </c>
      <c r="J2817" t="s">
        <v>17785</v>
      </c>
      <c r="K2817" t="s">
        <v>17786</v>
      </c>
      <c r="L2817" t="s">
        <v>17787</v>
      </c>
      <c r="N2817" s="8">
        <f>IFERROR(RIGHT(tests_4[[#This Row],[ accuracy]],LEN(tests_4[[#This Row],[ accuracy]])-2)/10^(LEN(tests_4[[#This Row],[ accuracy]])-2),"")</f>
        <v>0.90514592933947702</v>
      </c>
      <c r="O2817" s="8">
        <f>IFERROR(RIGHT(tests_4[[#This Row],[ precision]],LEN(tests_4[[#This Row],[ precision]])-2)/10^(LEN(tests_4[[#This Row],[ precision]])-2),"")</f>
        <v>0.36474164133738601</v>
      </c>
      <c r="P2817" s="8">
        <f>IFERROR(RIGHT(tests_4[[#This Row],[ recall]],LEN(tests_4[[#This Row],[ recall]])-2)/10^(LEN(tests_4[[#This Row],[ recall]])-2),"")</f>
        <v>0.208631324870373</v>
      </c>
      <c r="Q2817" s="8">
        <f>IFERROR(RIGHT(tests_4[[#This Row],[ f1-score]],LEN(tests_4[[#This Row],[ f1-score]])-2)/10^(LEN(tests_4[[#This Row],[ f1-score]])-2),"")</f>
        <v>0.26441959762628398</v>
      </c>
      <c r="R2817" s="8">
        <f>IFERROR(RIGHT(tests_4[[#This Row],[ f1-score-2]],LEN(tests_4[[#This Row],[ f1-score-2]])-2)/10^(LEN(tests_4[[#This Row],[ f1-score-2]])-2),"")</f>
        <v>0.26543466941216098</v>
      </c>
      <c r="S2817" s="9">
        <f t="shared" si="43"/>
        <v>-1.0150717858770086E-3</v>
      </c>
    </row>
    <row r="2818" spans="1:19" x14ac:dyDescent="0.35">
      <c r="A2818" t="s">
        <v>3</v>
      </c>
      <c r="B2818" t="s">
        <v>30</v>
      </c>
      <c r="C2818">
        <v>7</v>
      </c>
      <c r="D2818">
        <v>11</v>
      </c>
      <c r="E2818">
        <v>11</v>
      </c>
      <c r="F2818">
        <v>10416</v>
      </c>
      <c r="G2818">
        <v>2604</v>
      </c>
      <c r="H2818" t="s">
        <v>3307</v>
      </c>
      <c r="I2818" t="s">
        <v>17788</v>
      </c>
      <c r="J2818" t="s">
        <v>17789</v>
      </c>
      <c r="K2818" t="s">
        <v>17790</v>
      </c>
      <c r="L2818" t="s">
        <v>17791</v>
      </c>
      <c r="N2818" s="8">
        <f>IFERROR(RIGHT(tests_4[[#This Row],[ accuracy]],LEN(tests_4[[#This Row],[ accuracy]])-2)/10^(LEN(tests_4[[#This Row],[ accuracy]])-2),"")</f>
        <v>0.89919354838709598</v>
      </c>
      <c r="O2818" s="8">
        <f>IFERROR(RIGHT(tests_4[[#This Row],[ precision]],LEN(tests_4[[#This Row],[ precision]])-2)/10^(LEN(tests_4[[#This Row],[ precision]])-2),"")</f>
        <v>0.31979166666666597</v>
      </c>
      <c r="P2818" s="8">
        <f>IFERROR(RIGHT(tests_4[[#This Row],[ recall]],LEN(tests_4[[#This Row],[ recall]])-2)/10^(LEN(tests_4[[#This Row],[ recall]])-2),"")</f>
        <v>0.20125912530975801</v>
      </c>
      <c r="Q2818" s="8">
        <f>IFERROR(RIGHT(tests_4[[#This Row],[ f1-score]],LEN(tests_4[[#This Row],[ f1-score]])-2)/10^(LEN(tests_4[[#This Row],[ f1-score]])-2),"")</f>
        <v>0.24675902602854699</v>
      </c>
      <c r="R2818" s="8">
        <f>IFERROR(RIGHT(tests_4[[#This Row],[ f1-score-2]],LEN(tests_4[[#This Row],[ f1-score-2]])-2)/10^(LEN(tests_4[[#This Row],[ f1-score-2]])-2),"")</f>
        <v>0.24704306031491499</v>
      </c>
      <c r="S2818" s="9">
        <f t="shared" si="43"/>
        <v>-2.8403428636800121E-4</v>
      </c>
    </row>
    <row r="2819" spans="1:19" x14ac:dyDescent="0.35">
      <c r="A2819" t="s">
        <v>3</v>
      </c>
      <c r="B2819" t="s">
        <v>30</v>
      </c>
      <c r="C2819">
        <v>7</v>
      </c>
      <c r="D2819">
        <v>11</v>
      </c>
      <c r="E2819">
        <v>12</v>
      </c>
      <c r="F2819">
        <v>10416</v>
      </c>
      <c r="G2819">
        <v>2604</v>
      </c>
      <c r="H2819" t="s">
        <v>1753</v>
      </c>
      <c r="I2819" t="s">
        <v>17792</v>
      </c>
      <c r="J2819" t="s">
        <v>17793</v>
      </c>
      <c r="K2819" t="s">
        <v>17794</v>
      </c>
      <c r="L2819" t="s">
        <v>17795</v>
      </c>
      <c r="N2819" s="8">
        <f>IFERROR(RIGHT(tests_4[[#This Row],[ accuracy]],LEN(tests_4[[#This Row],[ accuracy]])-2)/10^(LEN(tests_4[[#This Row],[ accuracy]])-2),"")</f>
        <v>0.90437788018433096</v>
      </c>
      <c r="O2819" s="8">
        <f>IFERROR(RIGHT(tests_4[[#This Row],[ precision]],LEN(tests_4[[#This Row],[ precision]])-2)/10^(LEN(tests_4[[#This Row],[ precision]])-2),"")</f>
        <v>0.352222298081518</v>
      </c>
      <c r="P2819" s="8">
        <f>IFERROR(RIGHT(tests_4[[#This Row],[ recall]],LEN(tests_4[[#This Row],[ recall]])-2)/10^(LEN(tests_4[[#This Row],[ recall]])-2),"")</f>
        <v>0.20333534257584801</v>
      </c>
      <c r="Q2819" s="8">
        <f>IFERROR(RIGHT(tests_4[[#This Row],[ f1-score]],LEN(tests_4[[#This Row],[ f1-score]])-2)/10^(LEN(tests_4[[#This Row],[ f1-score]])-2),"")</f>
        <v>0.25713719270420299</v>
      </c>
      <c r="R2819" s="8">
        <f>IFERROR(RIGHT(tests_4[[#This Row],[ f1-score-2]],LEN(tests_4[[#This Row],[ f1-score-2]])-2)/10^(LEN(tests_4[[#This Row],[ f1-score-2]])-2),"")</f>
        <v>0.257828302238861</v>
      </c>
      <c r="S2819" s="9">
        <f t="shared" ref="S2819:S2882" si="44">IFERROR(Q2819-R2819,"")</f>
        <v>-6.9110953465800762E-4</v>
      </c>
    </row>
    <row r="2820" spans="1:19" x14ac:dyDescent="0.35">
      <c r="A2820" t="s">
        <v>3</v>
      </c>
      <c r="B2820" t="s">
        <v>30</v>
      </c>
      <c r="C2820">
        <v>7</v>
      </c>
      <c r="D2820">
        <v>11</v>
      </c>
      <c r="E2820">
        <v>13</v>
      </c>
      <c r="F2820">
        <v>10416</v>
      </c>
      <c r="G2820">
        <v>2604</v>
      </c>
      <c r="H2820" t="s">
        <v>1013</v>
      </c>
      <c r="I2820" t="s">
        <v>17796</v>
      </c>
      <c r="J2820" t="s">
        <v>17797</v>
      </c>
      <c r="K2820" t="s">
        <v>17798</v>
      </c>
      <c r="L2820" t="s">
        <v>17799</v>
      </c>
      <c r="N2820" s="8">
        <f>IFERROR(RIGHT(tests_4[[#This Row],[ accuracy]],LEN(tests_4[[#This Row],[ accuracy]])-2)/10^(LEN(tests_4[[#This Row],[ accuracy]])-2),"")</f>
        <v>0.89746543778801802</v>
      </c>
      <c r="O2820" s="8">
        <f>IFERROR(RIGHT(tests_4[[#This Row],[ precision]],LEN(tests_4[[#This Row],[ precision]])-2)/10^(LEN(tests_4[[#This Row],[ precision]])-2),"")</f>
        <v>0.339361509160166</v>
      </c>
      <c r="P2820" s="8">
        <f>IFERROR(RIGHT(tests_4[[#This Row],[ recall]],LEN(tests_4[[#This Row],[ recall]])-2)/10^(LEN(tests_4[[#This Row],[ recall]])-2),"")</f>
        <v>0.26625812068850002</v>
      </c>
      <c r="Q2820" s="8">
        <f>IFERROR(RIGHT(tests_4[[#This Row],[ f1-score]],LEN(tests_4[[#This Row],[ f1-score]])-2)/10^(LEN(tests_4[[#This Row],[ f1-score]])-2),"")</f>
        <v>0.29839591687932898</v>
      </c>
      <c r="R2820" s="8">
        <f>IFERROR(RIGHT(tests_4[[#This Row],[ f1-score-2]],LEN(tests_4[[#This Row],[ f1-score-2]])-2)/10^(LEN(tests_4[[#This Row],[ f1-score-2]])-2),"")</f>
        <v>0.29839771767496298</v>
      </c>
      <c r="S2820" s="9">
        <f t="shared" si="44"/>
        <v>-1.8007956339993747E-6</v>
      </c>
    </row>
    <row r="2821" spans="1:19" x14ac:dyDescent="0.35">
      <c r="A2821" t="s">
        <v>3</v>
      </c>
      <c r="B2821" t="s">
        <v>30</v>
      </c>
      <c r="C2821">
        <v>7</v>
      </c>
      <c r="D2821">
        <v>11</v>
      </c>
      <c r="E2821">
        <v>14</v>
      </c>
      <c r="F2821">
        <v>10416</v>
      </c>
      <c r="G2821">
        <v>2604</v>
      </c>
      <c r="H2821" t="s">
        <v>1351</v>
      </c>
      <c r="I2821" t="s">
        <v>17800</v>
      </c>
      <c r="J2821" t="s">
        <v>17801</v>
      </c>
      <c r="K2821" t="s">
        <v>17802</v>
      </c>
      <c r="L2821" t="s">
        <v>17803</v>
      </c>
      <c r="N2821" s="8">
        <f>IFERROR(RIGHT(tests_4[[#This Row],[ accuracy]],LEN(tests_4[[#This Row],[ accuracy]])-2)/10^(LEN(tests_4[[#This Row],[ accuracy]])-2),"")</f>
        <v>0.90053763440860202</v>
      </c>
      <c r="O2821" s="8">
        <f>IFERROR(RIGHT(tests_4[[#This Row],[ precision]],LEN(tests_4[[#This Row],[ precision]])-2)/10^(LEN(tests_4[[#This Row],[ precision]])-2),"")</f>
        <v>0.34781656199795502</v>
      </c>
      <c r="P2821" s="8">
        <f>IFERROR(RIGHT(tests_4[[#This Row],[ recall]],LEN(tests_4[[#This Row],[ recall]])-2)/10^(LEN(tests_4[[#This Row],[ recall]])-2),"")</f>
        <v>0.23457906369298701</v>
      </c>
      <c r="Q2821" s="8">
        <f>IFERROR(RIGHT(tests_4[[#This Row],[ f1-score]],LEN(tests_4[[#This Row],[ f1-score]])-2)/10^(LEN(tests_4[[#This Row],[ f1-score]])-2),"")</f>
        <v>0.28008377760852998</v>
      </c>
      <c r="R2821" s="8">
        <f>IFERROR(RIGHT(tests_4[[#This Row],[ f1-score-2]],LEN(tests_4[[#This Row],[ f1-score-2]])-2)/10^(LEN(tests_4[[#This Row],[ f1-score-2]])-2),"")</f>
        <v>0.28018920421525101</v>
      </c>
      <c r="S2821" s="9">
        <f t="shared" si="44"/>
        <v>-1.0542660672102633E-4</v>
      </c>
    </row>
    <row r="2822" spans="1:19" x14ac:dyDescent="0.35">
      <c r="A2822" t="s">
        <v>3</v>
      </c>
      <c r="B2822" t="s">
        <v>30</v>
      </c>
      <c r="C2822">
        <v>7</v>
      </c>
      <c r="D2822">
        <v>11</v>
      </c>
      <c r="E2822">
        <v>15</v>
      </c>
      <c r="F2822">
        <v>10416</v>
      </c>
      <c r="G2822">
        <v>2604</v>
      </c>
      <c r="H2822" t="s">
        <v>1655</v>
      </c>
      <c r="I2822" t="s">
        <v>17804</v>
      </c>
      <c r="J2822" t="s">
        <v>17805</v>
      </c>
      <c r="K2822" t="s">
        <v>17806</v>
      </c>
      <c r="L2822" t="s">
        <v>17807</v>
      </c>
      <c r="N2822" s="8">
        <f>IFERROR(RIGHT(tests_4[[#This Row],[ accuracy]],LEN(tests_4[[#This Row],[ accuracy]])-2)/10^(LEN(tests_4[[#This Row],[ accuracy]])-2),"")</f>
        <v>0.90226574500767998</v>
      </c>
      <c r="O2822" s="8">
        <f>IFERROR(RIGHT(tests_4[[#This Row],[ precision]],LEN(tests_4[[#This Row],[ precision]])-2)/10^(LEN(tests_4[[#This Row],[ precision]])-2),"")</f>
        <v>0.365352348993288</v>
      </c>
      <c r="P2822" s="8">
        <f>IFERROR(RIGHT(tests_4[[#This Row],[ recall]],LEN(tests_4[[#This Row],[ recall]])-2)/10^(LEN(tests_4[[#This Row],[ recall]])-2),"")</f>
        <v>0.26679391869265201</v>
      </c>
      <c r="Q2822" s="8">
        <f>IFERROR(RIGHT(tests_4[[#This Row],[ f1-score]],LEN(tests_4[[#This Row],[ f1-score]])-2)/10^(LEN(tests_4[[#This Row],[ f1-score]])-2),"")</f>
        <v>0.30793823498725598</v>
      </c>
      <c r="R2822" s="8">
        <f>IFERROR(RIGHT(tests_4[[#This Row],[ f1-score-2]],LEN(tests_4[[#This Row],[ f1-score-2]])-2)/10^(LEN(tests_4[[#This Row],[ f1-score-2]])-2),"")</f>
        <v>0.30838997198639201</v>
      </c>
      <c r="S2822" s="9">
        <f t="shared" si="44"/>
        <v>-4.5173699913603205E-4</v>
      </c>
    </row>
    <row r="2823" spans="1:19" x14ac:dyDescent="0.35">
      <c r="A2823" t="s">
        <v>3</v>
      </c>
      <c r="B2823" t="s">
        <v>30</v>
      </c>
      <c r="C2823">
        <v>7</v>
      </c>
      <c r="D2823">
        <v>11</v>
      </c>
      <c r="E2823">
        <v>16</v>
      </c>
      <c r="F2823">
        <v>10416</v>
      </c>
      <c r="G2823">
        <v>2604</v>
      </c>
      <c r="H2823" t="s">
        <v>9049</v>
      </c>
      <c r="I2823" t="s">
        <v>17808</v>
      </c>
      <c r="J2823" t="s">
        <v>17809</v>
      </c>
      <c r="K2823" t="s">
        <v>17810</v>
      </c>
      <c r="L2823" t="s">
        <v>17811</v>
      </c>
      <c r="N2823" s="8">
        <f>IFERROR(RIGHT(tests_4[[#This Row],[ accuracy]],LEN(tests_4[[#This Row],[ accuracy]])-2)/10^(LEN(tests_4[[#This Row],[ accuracy]])-2),"")</f>
        <v>0.90303379416282603</v>
      </c>
      <c r="O2823" s="8">
        <f>IFERROR(RIGHT(tests_4[[#This Row],[ precision]],LEN(tests_4[[#This Row],[ precision]])-2)/10^(LEN(tests_4[[#This Row],[ precision]])-2),"")</f>
        <v>0.36231203007518797</v>
      </c>
      <c r="P2823" s="8">
        <f>IFERROR(RIGHT(tests_4[[#This Row],[ recall]],LEN(tests_4[[#This Row],[ recall]])-2)/10^(LEN(tests_4[[#This Row],[ recall]])-2),"")</f>
        <v>0.244089478266693</v>
      </c>
      <c r="Q2823" s="8">
        <f>IFERROR(RIGHT(tests_4[[#This Row],[ f1-score]],LEN(tests_4[[#This Row],[ f1-score]])-2)/10^(LEN(tests_4[[#This Row],[ f1-score]])-2),"")</f>
        <v>0.29152628973798</v>
      </c>
      <c r="R2823" s="8">
        <f>IFERROR(RIGHT(tests_4[[#This Row],[ f1-score-2]],LEN(tests_4[[#This Row],[ f1-score-2]])-2)/10^(LEN(tests_4[[#This Row],[ f1-score-2]])-2),"")</f>
        <v>0.29167656469924103</v>
      </c>
      <c r="S2823" s="9">
        <f t="shared" si="44"/>
        <v>-1.5027496126102102E-4</v>
      </c>
    </row>
    <row r="2824" spans="1:19" x14ac:dyDescent="0.35">
      <c r="A2824" t="s">
        <v>3</v>
      </c>
      <c r="B2824" t="s">
        <v>30</v>
      </c>
      <c r="C2824">
        <v>7</v>
      </c>
      <c r="D2824">
        <v>11</v>
      </c>
      <c r="E2824">
        <v>17</v>
      </c>
      <c r="F2824">
        <v>10416</v>
      </c>
      <c r="G2824">
        <v>2604</v>
      </c>
      <c r="H2824" t="s">
        <v>1380</v>
      </c>
      <c r="I2824" t="s">
        <v>17812</v>
      </c>
      <c r="J2824" t="s">
        <v>17813</v>
      </c>
      <c r="K2824" t="s">
        <v>17814</v>
      </c>
      <c r="L2824" t="s">
        <v>17815</v>
      </c>
      <c r="N2824" s="8">
        <f>IFERROR(RIGHT(tests_4[[#This Row],[ accuracy]],LEN(tests_4[[#This Row],[ accuracy]])-2)/10^(LEN(tests_4[[#This Row],[ accuracy]])-2),"")</f>
        <v>0.905721966205837</v>
      </c>
      <c r="O2824" s="8">
        <f>IFERROR(RIGHT(tests_4[[#This Row],[ precision]],LEN(tests_4[[#This Row],[ precision]])-2)/10^(LEN(tests_4[[#This Row],[ precision]])-2),"")</f>
        <v>0.368102675713737</v>
      </c>
      <c r="P2824" s="8">
        <f>IFERROR(RIGHT(tests_4[[#This Row],[ recall]],LEN(tests_4[[#This Row],[ recall]])-2)/10^(LEN(tests_4[[#This Row],[ recall]])-2),"")</f>
        <v>0.21813676244055899</v>
      </c>
      <c r="Q2824" s="8">
        <f>IFERROR(RIGHT(tests_4[[#This Row],[ f1-score]],LEN(tests_4[[#This Row],[ f1-score]])-2)/10^(LEN(tests_4[[#This Row],[ f1-score]])-2),"")</f>
        <v>0.27382506527415101</v>
      </c>
      <c r="R2824" s="8">
        <f>IFERROR(RIGHT(tests_4[[#This Row],[ f1-score-2]],LEN(tests_4[[#This Row],[ f1-score-2]])-2)/10^(LEN(tests_4[[#This Row],[ f1-score-2]])-2),"")</f>
        <v>0.27393832860752698</v>
      </c>
      <c r="S2824" s="9">
        <f t="shared" si="44"/>
        <v>-1.1326333337596806E-4</v>
      </c>
    </row>
    <row r="2825" spans="1:19" x14ac:dyDescent="0.35">
      <c r="A2825" t="s">
        <v>3</v>
      </c>
      <c r="B2825" t="s">
        <v>30</v>
      </c>
      <c r="C2825">
        <v>7</v>
      </c>
      <c r="D2825">
        <v>11</v>
      </c>
      <c r="E2825">
        <v>18</v>
      </c>
      <c r="F2825">
        <v>10416</v>
      </c>
      <c r="G2825">
        <v>2604</v>
      </c>
      <c r="H2825" t="s">
        <v>1111</v>
      </c>
      <c r="I2825" t="s">
        <v>17816</v>
      </c>
      <c r="J2825" t="s">
        <v>17817</v>
      </c>
      <c r="K2825" t="s">
        <v>17818</v>
      </c>
      <c r="L2825" t="s">
        <v>17819</v>
      </c>
      <c r="N2825" s="8">
        <f>IFERROR(RIGHT(tests_4[[#This Row],[ accuracy]],LEN(tests_4[[#This Row],[ accuracy]])-2)/10^(LEN(tests_4[[#This Row],[ accuracy]])-2),"")</f>
        <v>0.90380184331797198</v>
      </c>
      <c r="O2825" s="8">
        <f>IFERROR(RIGHT(tests_4[[#This Row],[ precision]],LEN(tests_4[[#This Row],[ precision]])-2)/10^(LEN(tests_4[[#This Row],[ precision]])-2),"")</f>
        <v>0.37073810415886099</v>
      </c>
      <c r="P2825" s="8">
        <f>IFERROR(RIGHT(tests_4[[#This Row],[ recall]],LEN(tests_4[[#This Row],[ recall]])-2)/10^(LEN(tests_4[[#This Row],[ recall]])-2),"")</f>
        <v>0.255676110106489</v>
      </c>
      <c r="Q2825" s="8">
        <f>IFERROR(RIGHT(tests_4[[#This Row],[ f1-score]],LEN(tests_4[[#This Row],[ f1-score]])-2)/10^(LEN(tests_4[[#This Row],[ f1-score]])-2),"")</f>
        <v>0.30251464271768802</v>
      </c>
      <c r="R2825" s="8">
        <f>IFERROR(RIGHT(tests_4[[#This Row],[ f1-score-2]],LEN(tests_4[[#This Row],[ f1-score-2]])-2)/10^(LEN(tests_4[[#This Row],[ f1-score-2]])-2),"")</f>
        <v>0.30263960868371798</v>
      </c>
      <c r="S2825" s="9">
        <f t="shared" si="44"/>
        <v>-1.2496596602995513E-4</v>
      </c>
    </row>
    <row r="2826" spans="1:19" x14ac:dyDescent="0.35">
      <c r="A2826" t="s">
        <v>3</v>
      </c>
      <c r="B2826" t="s">
        <v>30</v>
      </c>
      <c r="C2826">
        <v>7</v>
      </c>
      <c r="D2826">
        <v>11</v>
      </c>
      <c r="E2826">
        <v>19</v>
      </c>
      <c r="F2826">
        <v>10416</v>
      </c>
      <c r="G2826">
        <v>2604</v>
      </c>
      <c r="H2826" t="s">
        <v>1527</v>
      </c>
      <c r="I2826" t="s">
        <v>17820</v>
      </c>
      <c r="J2826" t="s">
        <v>17821</v>
      </c>
      <c r="K2826" t="s">
        <v>17822</v>
      </c>
      <c r="L2826" t="s">
        <v>17823</v>
      </c>
      <c r="N2826" s="8">
        <f>IFERROR(RIGHT(tests_4[[#This Row],[ accuracy]],LEN(tests_4[[#This Row],[ accuracy]])-2)/10^(LEN(tests_4[[#This Row],[ accuracy]])-2),"")</f>
        <v>0.90668202764976902</v>
      </c>
      <c r="O2826" s="8">
        <f>IFERROR(RIGHT(tests_4[[#This Row],[ precision]],LEN(tests_4[[#This Row],[ precision]])-2)/10^(LEN(tests_4[[#This Row],[ precision]])-2),"")</f>
        <v>0.37911881001694497</v>
      </c>
      <c r="P2826" s="8">
        <f>IFERROR(RIGHT(tests_4[[#This Row],[ recall]],LEN(tests_4[[#This Row],[ recall]])-2)/10^(LEN(tests_4[[#This Row],[ recall]])-2),"")</f>
        <v>0.22607327037706701</v>
      </c>
      <c r="Q2826" s="8">
        <f>IFERROR(RIGHT(tests_4[[#This Row],[ f1-score]],LEN(tests_4[[#This Row],[ f1-score]])-2)/10^(LEN(tests_4[[#This Row],[ f1-score]])-2),"")</f>
        <v>0.28324398191947803</v>
      </c>
      <c r="R2826" s="8">
        <f>IFERROR(RIGHT(tests_4[[#This Row],[ f1-score-2]],LEN(tests_4[[#This Row],[ f1-score-2]])-2)/10^(LEN(tests_4[[#This Row],[ f1-score-2]])-2),"")</f>
        <v>0.283244384778439</v>
      </c>
      <c r="S2826" s="9">
        <f t="shared" si="44"/>
        <v>-4.0285896096836638E-7</v>
      </c>
    </row>
    <row r="2827" spans="1:19" x14ac:dyDescent="0.35">
      <c r="A2827" t="s">
        <v>3</v>
      </c>
      <c r="B2827" t="s">
        <v>30</v>
      </c>
      <c r="C2827">
        <v>7</v>
      </c>
      <c r="D2827">
        <v>11</v>
      </c>
      <c r="E2827">
        <v>20</v>
      </c>
      <c r="F2827">
        <v>10416</v>
      </c>
      <c r="G2827">
        <v>2604</v>
      </c>
      <c r="H2827" t="s">
        <v>1375</v>
      </c>
      <c r="I2827" t="s">
        <v>17824</v>
      </c>
      <c r="J2827" t="s">
        <v>17825</v>
      </c>
      <c r="K2827" t="s">
        <v>17826</v>
      </c>
      <c r="L2827" t="s">
        <v>17827</v>
      </c>
      <c r="N2827" s="8">
        <f>IFERROR(RIGHT(tests_4[[#This Row],[ accuracy]],LEN(tests_4[[#This Row],[ accuracy]])-2)/10^(LEN(tests_4[[#This Row],[ accuracy]])-2),"")</f>
        <v>0.90994623655913898</v>
      </c>
      <c r="O2827" s="8">
        <f>IFERROR(RIGHT(tests_4[[#This Row],[ precision]],LEN(tests_4[[#This Row],[ precision]])-2)/10^(LEN(tests_4[[#This Row],[ precision]])-2),"")</f>
        <v>0.41975342465753401</v>
      </c>
      <c r="P2827" s="8">
        <f>IFERROR(RIGHT(tests_4[[#This Row],[ recall]],LEN(tests_4[[#This Row],[ recall]])-2)/10^(LEN(tests_4[[#This Row],[ recall]])-2),"")</f>
        <v>0.267832027325698</v>
      </c>
      <c r="Q2827" s="8">
        <f>IFERROR(RIGHT(tests_4[[#This Row],[ f1-score]],LEN(tests_4[[#This Row],[ f1-score]])-2)/10^(LEN(tests_4[[#This Row],[ f1-score]])-2),"")</f>
        <v>0.326911243784404</v>
      </c>
      <c r="R2827" s="8">
        <f>IFERROR(RIGHT(tests_4[[#This Row],[ f1-score-2]],LEN(tests_4[[#This Row],[ f1-score-2]])-2)/10^(LEN(tests_4[[#This Row],[ f1-score-2]])-2),"")</f>
        <v>0.32700927682127101</v>
      </c>
      <c r="S2827" s="9">
        <f t="shared" si="44"/>
        <v>-9.8033036867006818E-5</v>
      </c>
    </row>
    <row r="2828" spans="1:19" x14ac:dyDescent="0.35">
      <c r="A2828" t="s">
        <v>3</v>
      </c>
      <c r="B2828" t="s">
        <v>30</v>
      </c>
      <c r="C2828">
        <v>7</v>
      </c>
      <c r="D2828">
        <v>11</v>
      </c>
      <c r="E2828">
        <v>21</v>
      </c>
      <c r="F2828">
        <v>10416</v>
      </c>
      <c r="G2828">
        <v>2604</v>
      </c>
      <c r="H2828" t="s">
        <v>9694</v>
      </c>
      <c r="I2828" t="s">
        <v>17828</v>
      </c>
      <c r="J2828" t="s">
        <v>17829</v>
      </c>
      <c r="K2828" t="s">
        <v>17830</v>
      </c>
      <c r="L2828" t="s">
        <v>17831</v>
      </c>
      <c r="N2828" s="8">
        <f>IFERROR(RIGHT(tests_4[[#This Row],[ accuracy]],LEN(tests_4[[#This Row],[ accuracy]])-2)/10^(LEN(tests_4[[#This Row],[ accuracy]])-2),"")</f>
        <v>0.90322580645161299</v>
      </c>
      <c r="O2828" s="8">
        <f>IFERROR(RIGHT(tests_4[[#This Row],[ precision]],LEN(tests_4[[#This Row],[ precision]])-2)/10^(LEN(tests_4[[#This Row],[ precision]])-2),"")</f>
        <v>0.36919666145018198</v>
      </c>
      <c r="P2828" s="8">
        <f>IFERROR(RIGHT(tests_4[[#This Row],[ recall]],LEN(tests_4[[#This Row],[ recall]])-2)/10^(LEN(tests_4[[#This Row],[ recall]])-2),"")</f>
        <v>0.26357913066773803</v>
      </c>
      <c r="Q2828" s="8">
        <f>IFERROR(RIGHT(tests_4[[#This Row],[ f1-score]],LEN(tests_4[[#This Row],[ f1-score]])-2)/10^(LEN(tests_4[[#This Row],[ f1-score]])-2),"")</f>
        <v>0.30740749153851399</v>
      </c>
      <c r="R2828" s="8">
        <f>IFERROR(RIGHT(tests_4[[#This Row],[ f1-score-2]],LEN(tests_4[[#This Row],[ f1-score-2]])-2)/10^(LEN(tests_4[[#This Row],[ f1-score-2]])-2),"")</f>
        <v>0.30757350797116301</v>
      </c>
      <c r="S2828" s="9">
        <f t="shared" si="44"/>
        <v>-1.6601643264901877E-4</v>
      </c>
    </row>
    <row r="2829" spans="1:19" x14ac:dyDescent="0.35">
      <c r="A2829" t="s">
        <v>3</v>
      </c>
      <c r="B2829" t="s">
        <v>30</v>
      </c>
      <c r="C2829">
        <v>7</v>
      </c>
      <c r="D2829">
        <v>11</v>
      </c>
      <c r="E2829">
        <v>22</v>
      </c>
      <c r="F2829">
        <v>10416</v>
      </c>
      <c r="G2829">
        <v>2604</v>
      </c>
      <c r="H2829" t="s">
        <v>2501</v>
      </c>
      <c r="I2829" t="s">
        <v>17832</v>
      </c>
      <c r="J2829" t="s">
        <v>17833</v>
      </c>
      <c r="K2829" t="s">
        <v>17834</v>
      </c>
      <c r="L2829" t="s">
        <v>17835</v>
      </c>
      <c r="N2829" s="8">
        <f>IFERROR(RIGHT(tests_4[[#This Row],[ accuracy]],LEN(tests_4[[#This Row],[ accuracy]])-2)/10^(LEN(tests_4[[#This Row],[ accuracy]])-2),"")</f>
        <v>0.91263440860214995</v>
      </c>
      <c r="O2829" s="8">
        <f>IFERROR(RIGHT(tests_4[[#This Row],[ precision]],LEN(tests_4[[#This Row],[ precision]])-2)/10^(LEN(tests_4[[#This Row],[ precision]])-2),"")</f>
        <v>0.436428571428571</v>
      </c>
      <c r="P2829" s="8">
        <f>IFERROR(RIGHT(tests_4[[#This Row],[ recall]],LEN(tests_4[[#This Row],[ recall]])-2)/10^(LEN(tests_4[[#This Row],[ recall]])-2),"")</f>
        <v>0.24298439488312901</v>
      </c>
      <c r="Q2829" s="8">
        <f>IFERROR(RIGHT(tests_4[[#This Row],[ f1-score]],LEN(tests_4[[#This Row],[ f1-score]])-2)/10^(LEN(tests_4[[#This Row],[ f1-score]])-2),"")</f>
        <v>0.31192525834694601</v>
      </c>
      <c r="R2829" s="8">
        <f>IFERROR(RIGHT(tests_4[[#This Row],[ f1-score-2]],LEN(tests_4[[#This Row],[ f1-score-2]])-2)/10^(LEN(tests_4[[#This Row],[ f1-score-2]])-2),"")</f>
        <v>0.31216752578027301</v>
      </c>
      <c r="S2829" s="9">
        <f t="shared" si="44"/>
        <v>-2.4226743332700362E-4</v>
      </c>
    </row>
    <row r="2830" spans="1:19" x14ac:dyDescent="0.35">
      <c r="A2830" t="s">
        <v>3</v>
      </c>
      <c r="B2830" t="s">
        <v>30</v>
      </c>
      <c r="C2830">
        <v>7</v>
      </c>
      <c r="D2830">
        <v>11</v>
      </c>
      <c r="E2830">
        <v>23</v>
      </c>
      <c r="F2830">
        <v>10416</v>
      </c>
      <c r="G2830">
        <v>2604</v>
      </c>
      <c r="H2830" t="s">
        <v>1799</v>
      </c>
      <c r="I2830" t="s">
        <v>17836</v>
      </c>
      <c r="J2830" t="s">
        <v>17837</v>
      </c>
      <c r="K2830" t="s">
        <v>17838</v>
      </c>
      <c r="L2830" t="s">
        <v>17839</v>
      </c>
      <c r="N2830" s="8">
        <f>IFERROR(RIGHT(tests_4[[#This Row],[ accuracy]],LEN(tests_4[[#This Row],[ accuracy]])-2)/10^(LEN(tests_4[[#This Row],[ accuracy]])-2),"")</f>
        <v>0.90476190476190399</v>
      </c>
      <c r="O2830" s="8">
        <f>IFERROR(RIGHT(tests_4[[#This Row],[ precision]],LEN(tests_4[[#This Row],[ precision]])-2)/10^(LEN(tests_4[[#This Row],[ precision]])-2),"")</f>
        <v>0.365949453551912</v>
      </c>
      <c r="P2830" s="8">
        <f>IFERROR(RIGHT(tests_4[[#This Row],[ recall]],LEN(tests_4[[#This Row],[ recall]])-2)/10^(LEN(tests_4[[#This Row],[ recall]])-2),"")</f>
        <v>0.22871877302256999</v>
      </c>
      <c r="Q2830" s="8">
        <f>IFERROR(RIGHT(tests_4[[#This Row],[ f1-score]],LEN(tests_4[[#This Row],[ f1-score]])-2)/10^(LEN(tests_4[[#This Row],[ f1-score]])-2),"")</f>
        <v>0.28143909664025102</v>
      </c>
      <c r="R2830" s="8">
        <f>IFERROR(RIGHT(tests_4[[#This Row],[ f1-score-2]],LEN(tests_4[[#This Row],[ f1-score-2]])-2)/10^(LEN(tests_4[[#This Row],[ f1-score-2]])-2),"")</f>
        <v>0.281499855766012</v>
      </c>
      <c r="S2830" s="9">
        <f t="shared" si="44"/>
        <v>-6.0759125760978527E-5</v>
      </c>
    </row>
    <row r="2831" spans="1:19" x14ac:dyDescent="0.35">
      <c r="A2831" t="s">
        <v>3</v>
      </c>
      <c r="B2831" t="s">
        <v>30</v>
      </c>
      <c r="C2831">
        <v>9</v>
      </c>
      <c r="D2831">
        <v>11</v>
      </c>
      <c r="E2831">
        <v>1</v>
      </c>
      <c r="F2831">
        <v>10416</v>
      </c>
      <c r="G2831">
        <v>2604</v>
      </c>
      <c r="H2831" t="s">
        <v>9812</v>
      </c>
      <c r="I2831" t="s">
        <v>17840</v>
      </c>
      <c r="J2831" t="s">
        <v>17841</v>
      </c>
      <c r="K2831" t="s">
        <v>17842</v>
      </c>
      <c r="L2831" t="s">
        <v>17843</v>
      </c>
      <c r="N2831" s="8">
        <f>IFERROR(RIGHT(tests_4[[#This Row],[ accuracy]],LEN(tests_4[[#This Row],[ accuracy]])-2)/10^(LEN(tests_4[[#This Row],[ accuracy]])-2),"")</f>
        <v>0.92588325652841696</v>
      </c>
      <c r="O2831" s="8">
        <f>IFERROR(RIGHT(tests_4[[#This Row],[ precision]],LEN(tests_4[[#This Row],[ precision]])-2)/10^(LEN(tests_4[[#This Row],[ precision]])-2),"")</f>
        <v>0.42428571428571399</v>
      </c>
      <c r="P2831" s="8">
        <f>IFERROR(RIGHT(tests_4[[#This Row],[ recall]],LEN(tests_4[[#This Row],[ recall]])-2)/10^(LEN(tests_4[[#This Row],[ recall]])-2),"")</f>
        <v>0.24109907120742999</v>
      </c>
      <c r="Q2831" s="8">
        <f>IFERROR(RIGHT(tests_4[[#This Row],[ f1-score]],LEN(tests_4[[#This Row],[ f1-score]])-2)/10^(LEN(tests_4[[#This Row],[ f1-score]])-2),"")</f>
        <v>0.30573951434878499</v>
      </c>
      <c r="R2831" s="8">
        <f>IFERROR(RIGHT(tests_4[[#This Row],[ f1-score-2]],LEN(tests_4[[#This Row],[ f1-score-2]])-2)/10^(LEN(tests_4[[#This Row],[ f1-score-2]])-2),"")</f>
        <v>0.30747589626670402</v>
      </c>
      <c r="S2831" s="9">
        <f t="shared" si="44"/>
        <v>-1.7363819179190276E-3</v>
      </c>
    </row>
    <row r="2832" spans="1:19" x14ac:dyDescent="0.35">
      <c r="A2832" t="s">
        <v>3</v>
      </c>
      <c r="B2832" t="s">
        <v>30</v>
      </c>
      <c r="C2832">
        <v>9</v>
      </c>
      <c r="D2832">
        <v>11</v>
      </c>
      <c r="E2832">
        <v>2</v>
      </c>
      <c r="F2832">
        <v>10416</v>
      </c>
      <c r="G2832">
        <v>2604</v>
      </c>
      <c r="H2832" t="s">
        <v>2510</v>
      </c>
      <c r="I2832" t="s">
        <v>17844</v>
      </c>
      <c r="J2832" t="s">
        <v>17845</v>
      </c>
      <c r="K2832" t="s">
        <v>17846</v>
      </c>
      <c r="L2832" t="s">
        <v>17847</v>
      </c>
      <c r="N2832" s="8">
        <f>IFERROR(RIGHT(tests_4[[#This Row],[ accuracy]],LEN(tests_4[[#This Row],[ accuracy]])-2)/10^(LEN(tests_4[[#This Row],[ accuracy]])-2),"")</f>
        <v>0.92281105990783396</v>
      </c>
      <c r="O2832" s="8">
        <f>IFERROR(RIGHT(tests_4[[#This Row],[ precision]],LEN(tests_4[[#This Row],[ precision]])-2)/10^(LEN(tests_4[[#This Row],[ precision]])-2),"")</f>
        <v>0.37723799749116199</v>
      </c>
      <c r="P2832" s="8">
        <f>IFERROR(RIGHT(tests_4[[#This Row],[ recall]],LEN(tests_4[[#This Row],[ recall]])-2)/10^(LEN(tests_4[[#This Row],[ recall]])-2),"")</f>
        <v>0.20078689370485001</v>
      </c>
      <c r="Q2832" s="8">
        <f>IFERROR(RIGHT(tests_4[[#This Row],[ f1-score]],LEN(tests_4[[#This Row],[ f1-score]])-2)/10^(LEN(tests_4[[#This Row],[ f1-score]])-2),"")</f>
        <v>0.26204906204906198</v>
      </c>
      <c r="R2832" s="8">
        <f>IFERROR(RIGHT(tests_4[[#This Row],[ f1-score-2]],LEN(tests_4[[#This Row],[ f1-score-2]])-2)/10^(LEN(tests_4[[#This Row],[ f1-score-2]])-2),"")</f>
        <v>0.26208022131006398</v>
      </c>
      <c r="S2832" s="9">
        <f t="shared" si="44"/>
        <v>-3.1159261002000616E-5</v>
      </c>
    </row>
    <row r="2833" spans="1:19" x14ac:dyDescent="0.35">
      <c r="A2833" t="s">
        <v>3</v>
      </c>
      <c r="B2833" t="s">
        <v>30</v>
      </c>
      <c r="C2833">
        <v>9</v>
      </c>
      <c r="D2833">
        <v>11</v>
      </c>
      <c r="E2833">
        <v>3</v>
      </c>
      <c r="F2833">
        <v>10416</v>
      </c>
      <c r="G2833">
        <v>2604</v>
      </c>
      <c r="H2833" t="s">
        <v>6915</v>
      </c>
      <c r="I2833" t="s">
        <v>17848</v>
      </c>
      <c r="J2833" t="s">
        <v>17849</v>
      </c>
      <c r="K2833" t="s">
        <v>17850</v>
      </c>
      <c r="L2833" t="s">
        <v>17851</v>
      </c>
      <c r="N2833" s="8">
        <f>IFERROR(RIGHT(tests_4[[#This Row],[ accuracy]],LEN(tests_4[[#This Row],[ accuracy]])-2)/10^(LEN(tests_4[[#This Row],[ accuracy]])-2),"")</f>
        <v>0.92780337941628199</v>
      </c>
      <c r="O2833" s="8">
        <f>IFERROR(RIGHT(tests_4[[#This Row],[ precision]],LEN(tests_4[[#This Row],[ precision]])-2)/10^(LEN(tests_4[[#This Row],[ precision]])-2),"")</f>
        <v>0.44018731375053199</v>
      </c>
      <c r="P2833" s="8">
        <f>IFERROR(RIGHT(tests_4[[#This Row],[ recall]],LEN(tests_4[[#This Row],[ recall]])-2)/10^(LEN(tests_4[[#This Row],[ recall]])-2),"")</f>
        <v>0.21407378740970001</v>
      </c>
      <c r="Q2833" s="8">
        <f>IFERROR(RIGHT(tests_4[[#This Row],[ f1-score]],LEN(tests_4[[#This Row],[ f1-score]])-2)/10^(LEN(tests_4[[#This Row],[ f1-score]])-2),"")</f>
        <v>0.28598693386185098</v>
      </c>
      <c r="R2833" s="8">
        <f>IFERROR(RIGHT(tests_4[[#This Row],[ f1-score-2]],LEN(tests_4[[#This Row],[ f1-score-2]])-2)/10^(LEN(tests_4[[#This Row],[ f1-score-2]])-2),"")</f>
        <v>0.28805797947385597</v>
      </c>
      <c r="S2833" s="9">
        <f t="shared" si="44"/>
        <v>-2.0710456120049958E-3</v>
      </c>
    </row>
    <row r="2834" spans="1:19" x14ac:dyDescent="0.35">
      <c r="A2834" t="s">
        <v>3</v>
      </c>
      <c r="B2834" t="s">
        <v>30</v>
      </c>
      <c r="C2834">
        <v>9</v>
      </c>
      <c r="D2834">
        <v>11</v>
      </c>
      <c r="E2834">
        <v>4</v>
      </c>
      <c r="F2834">
        <v>10416</v>
      </c>
      <c r="G2834">
        <v>2604</v>
      </c>
      <c r="H2834" t="s">
        <v>7717</v>
      </c>
      <c r="I2834" t="s">
        <v>17852</v>
      </c>
      <c r="J2834" t="s">
        <v>17853</v>
      </c>
      <c r="K2834" t="s">
        <v>17854</v>
      </c>
      <c r="L2834" t="s">
        <v>17855</v>
      </c>
      <c r="N2834" s="8">
        <f>IFERROR(RIGHT(tests_4[[#This Row],[ accuracy]],LEN(tests_4[[#This Row],[ accuracy]])-2)/10^(LEN(tests_4[[#This Row],[ accuracy]])-2),"")</f>
        <v>0.92741935483870896</v>
      </c>
      <c r="O2834" s="8">
        <f>IFERROR(RIGHT(tests_4[[#This Row],[ precision]],LEN(tests_4[[#This Row],[ precision]])-2)/10^(LEN(tests_4[[#This Row],[ precision]])-2),"")</f>
        <v>0.426750614250614</v>
      </c>
      <c r="P2834" s="8">
        <f>IFERROR(RIGHT(tests_4[[#This Row],[ recall]],LEN(tests_4[[#This Row],[ recall]])-2)/10^(LEN(tests_4[[#This Row],[ recall]])-2),"")</f>
        <v>0.19420794633642899</v>
      </c>
      <c r="Q2834" s="8">
        <f>IFERROR(RIGHT(tests_4[[#This Row],[ f1-score]],LEN(tests_4[[#This Row],[ f1-score]])-2)/10^(LEN(tests_4[[#This Row],[ f1-score]])-2),"")</f>
        <v>0.26672930052127503</v>
      </c>
      <c r="R2834" s="8">
        <f>IFERROR(RIGHT(tests_4[[#This Row],[ f1-score-2]],LEN(tests_4[[#This Row],[ f1-score-2]])-2)/10^(LEN(tests_4[[#This Row],[ f1-score-2]])-2),"")</f>
        <v>0.26693684780855498</v>
      </c>
      <c r="S2834" s="9">
        <f t="shared" si="44"/>
        <v>-2.075472872799522E-4</v>
      </c>
    </row>
    <row r="2835" spans="1:19" x14ac:dyDescent="0.35">
      <c r="A2835" t="s">
        <v>3</v>
      </c>
      <c r="B2835" t="s">
        <v>30</v>
      </c>
      <c r="C2835">
        <v>9</v>
      </c>
      <c r="D2835">
        <v>11</v>
      </c>
      <c r="E2835">
        <v>5</v>
      </c>
      <c r="F2835">
        <v>10416</v>
      </c>
      <c r="G2835">
        <v>2604</v>
      </c>
      <c r="H2835" t="s">
        <v>17856</v>
      </c>
      <c r="I2835" t="s">
        <v>17857</v>
      </c>
      <c r="J2835" t="s">
        <v>17858</v>
      </c>
      <c r="K2835" t="s">
        <v>17859</v>
      </c>
      <c r="L2835" t="s">
        <v>17860</v>
      </c>
      <c r="N2835" s="8">
        <f>IFERROR(RIGHT(tests_4[[#This Row],[ accuracy]],LEN(tests_4[[#This Row],[ accuracy]])-2)/10^(LEN(tests_4[[#This Row],[ accuracy]])-2),"")</f>
        <v>0.92473118279569799</v>
      </c>
      <c r="O2835" s="8">
        <f>IFERROR(RIGHT(tests_4[[#This Row],[ precision]],LEN(tests_4[[#This Row],[ precision]])-2)/10^(LEN(tests_4[[#This Row],[ precision]])-2),"")</f>
        <v>0.40106079151366703</v>
      </c>
      <c r="P2835" s="8">
        <f>IFERROR(RIGHT(tests_4[[#This Row],[ recall]],LEN(tests_4[[#This Row],[ recall]])-2)/10^(LEN(tests_4[[#This Row],[ recall]])-2),"")</f>
        <v>0.22529669762641899</v>
      </c>
      <c r="Q2835" s="8">
        <f>IFERROR(RIGHT(tests_4[[#This Row],[ f1-score]],LEN(tests_4[[#This Row],[ f1-score]])-2)/10^(LEN(tests_4[[#This Row],[ f1-score]])-2),"")</f>
        <v>0.28851540616246402</v>
      </c>
      <c r="R2835" s="8">
        <f>IFERROR(RIGHT(tests_4[[#This Row],[ f1-score-2]],LEN(tests_4[[#This Row],[ f1-score-2]])-2)/10^(LEN(tests_4[[#This Row],[ f1-score-2]])-2),"")</f>
        <v>0.28851789414864998</v>
      </c>
      <c r="S2835" s="9">
        <f t="shared" si="44"/>
        <v>-2.4879861859616881E-6</v>
      </c>
    </row>
    <row r="2836" spans="1:19" x14ac:dyDescent="0.35">
      <c r="A2836" t="s">
        <v>3</v>
      </c>
      <c r="B2836" t="s">
        <v>30</v>
      </c>
      <c r="C2836">
        <v>9</v>
      </c>
      <c r="D2836">
        <v>11</v>
      </c>
      <c r="E2836">
        <v>6</v>
      </c>
      <c r="F2836">
        <v>10416</v>
      </c>
      <c r="G2836">
        <v>2604</v>
      </c>
      <c r="H2836" t="s">
        <v>11309</v>
      </c>
      <c r="I2836" t="s">
        <v>17861</v>
      </c>
      <c r="J2836" t="s">
        <v>17862</v>
      </c>
      <c r="K2836" t="s">
        <v>17863</v>
      </c>
      <c r="L2836" t="s">
        <v>17864</v>
      </c>
      <c r="N2836" s="8">
        <f>IFERROR(RIGHT(tests_4[[#This Row],[ accuracy]],LEN(tests_4[[#This Row],[ accuracy]])-2)/10^(LEN(tests_4[[#This Row],[ accuracy]])-2),"")</f>
        <v>0.92473118279569899</v>
      </c>
      <c r="O2836" s="8">
        <f>IFERROR(RIGHT(tests_4[[#This Row],[ precision]],LEN(tests_4[[#This Row],[ precision]])-2)/10^(LEN(tests_4[[#This Row],[ precision]])-2),"")</f>
        <v>0.39639639639639601</v>
      </c>
      <c r="P2836" s="8">
        <f>IFERROR(RIGHT(tests_4[[#This Row],[ recall]],LEN(tests_4[[#This Row],[ recall]])-2)/10^(LEN(tests_4[[#This Row],[ recall]])-2),"")</f>
        <v>0.21381578947368399</v>
      </c>
      <c r="Q2836" s="8">
        <f>IFERROR(RIGHT(tests_4[[#This Row],[ f1-score]],LEN(tests_4[[#This Row],[ f1-score]])-2)/10^(LEN(tests_4[[#This Row],[ f1-score]])-2),"")</f>
        <v>0.27778459023094199</v>
      </c>
      <c r="R2836" s="8">
        <f>IFERROR(RIGHT(tests_4[[#This Row],[ f1-score-2]],LEN(tests_4[[#This Row],[ f1-score-2]])-2)/10^(LEN(tests_4[[#This Row],[ f1-score-2]])-2),"")</f>
        <v>0.27779126802972098</v>
      </c>
      <c r="S2836" s="9">
        <f t="shared" si="44"/>
        <v>-6.6777987789978788E-6</v>
      </c>
    </row>
    <row r="2837" spans="1:19" x14ac:dyDescent="0.35">
      <c r="A2837" t="s">
        <v>3</v>
      </c>
      <c r="B2837" t="s">
        <v>30</v>
      </c>
      <c r="C2837">
        <v>9</v>
      </c>
      <c r="D2837">
        <v>11</v>
      </c>
      <c r="E2837">
        <v>7</v>
      </c>
      <c r="F2837">
        <v>10416</v>
      </c>
      <c r="G2837">
        <v>2604</v>
      </c>
      <c r="H2837" t="s">
        <v>2532</v>
      </c>
      <c r="I2837" t="s">
        <v>17865</v>
      </c>
      <c r="J2837" t="s">
        <v>17866</v>
      </c>
      <c r="K2837" t="s">
        <v>17867</v>
      </c>
      <c r="L2837" t="s">
        <v>17868</v>
      </c>
      <c r="N2837" s="8">
        <f>IFERROR(RIGHT(tests_4[[#This Row],[ accuracy]],LEN(tests_4[[#This Row],[ accuracy]])-2)/10^(LEN(tests_4[[#This Row],[ accuracy]])-2),"")</f>
        <v>0.91954685099846301</v>
      </c>
      <c r="O2837" s="8">
        <f>IFERROR(RIGHT(tests_4[[#This Row],[ precision]],LEN(tests_4[[#This Row],[ precision]])-2)/10^(LEN(tests_4[[#This Row],[ precision]])-2),"")</f>
        <v>0.350140056022408</v>
      </c>
      <c r="P2837" s="8">
        <f>IFERROR(RIGHT(tests_4[[#This Row],[ recall]],LEN(tests_4[[#This Row],[ recall]])-2)/10^(LEN(tests_4[[#This Row],[ recall]])-2),"")</f>
        <v>0.19840041279669701</v>
      </c>
      <c r="Q2837" s="8">
        <f>IFERROR(RIGHT(tests_4[[#This Row],[ f1-score]],LEN(tests_4[[#This Row],[ f1-score]])-2)/10^(LEN(tests_4[[#This Row],[ f1-score]])-2),"")</f>
        <v>0.25324027916251202</v>
      </c>
      <c r="R2837" s="8">
        <f>IFERROR(RIGHT(tests_4[[#This Row],[ f1-score-2]],LEN(tests_4[[#This Row],[ f1-score-2]])-2)/10^(LEN(tests_4[[#This Row],[ f1-score-2]])-2),"")</f>
        <v>0.25328279534618298</v>
      </c>
      <c r="S2837" s="9">
        <f t="shared" si="44"/>
        <v>-4.2516183670959773E-5</v>
      </c>
    </row>
    <row r="2838" spans="1:19" x14ac:dyDescent="0.35">
      <c r="A2838" t="s">
        <v>3</v>
      </c>
      <c r="B2838" t="s">
        <v>30</v>
      </c>
      <c r="C2838">
        <v>9</v>
      </c>
      <c r="D2838">
        <v>11</v>
      </c>
      <c r="E2838">
        <v>8</v>
      </c>
      <c r="F2838">
        <v>10416</v>
      </c>
      <c r="G2838">
        <v>2604</v>
      </c>
      <c r="H2838" t="s">
        <v>2626</v>
      </c>
      <c r="I2838" t="s">
        <v>17869</v>
      </c>
      <c r="J2838" t="s">
        <v>17870</v>
      </c>
      <c r="K2838" t="s">
        <v>17871</v>
      </c>
      <c r="L2838" t="s">
        <v>17872</v>
      </c>
      <c r="N2838" s="8">
        <f>IFERROR(RIGHT(tests_4[[#This Row],[ accuracy]],LEN(tests_4[[#This Row],[ accuracy]])-2)/10^(LEN(tests_4[[#This Row],[ accuracy]])-2),"")</f>
        <v>0.92012288786482299</v>
      </c>
      <c r="O2838" s="8">
        <f>IFERROR(RIGHT(tests_4[[#This Row],[ precision]],LEN(tests_4[[#This Row],[ precision]])-2)/10^(LEN(tests_4[[#This Row],[ precision]])-2),"")</f>
        <v>0.3480631276901</v>
      </c>
      <c r="P2838" s="8">
        <f>IFERROR(RIGHT(tests_4[[#This Row],[ recall]],LEN(tests_4[[#This Row],[ recall]])-2)/10^(LEN(tests_4[[#This Row],[ recall]])-2),"")</f>
        <v>0.203173374613003</v>
      </c>
      <c r="Q2838" s="8">
        <f>IFERROR(RIGHT(tests_4[[#This Row],[ f1-score]],LEN(tests_4[[#This Row],[ f1-score]])-2)/10^(LEN(tests_4[[#This Row],[ f1-score]])-2),"")</f>
        <v>0.25649363217589899</v>
      </c>
      <c r="R2838" s="8">
        <f>IFERROR(RIGHT(tests_4[[#This Row],[ f1-score-2]],LEN(tests_4[[#This Row],[ f1-score-2]])-2)/10^(LEN(tests_4[[#This Row],[ f1-score-2]])-2),"")</f>
        <v>0.25657647828361502</v>
      </c>
      <c r="S2838" s="9">
        <f t="shared" si="44"/>
        <v>-8.2846107716028072E-5</v>
      </c>
    </row>
    <row r="2839" spans="1:19" x14ac:dyDescent="0.35">
      <c r="A2839" t="s">
        <v>3</v>
      </c>
      <c r="B2839" t="s">
        <v>30</v>
      </c>
      <c r="C2839">
        <v>9</v>
      </c>
      <c r="D2839">
        <v>11</v>
      </c>
      <c r="E2839">
        <v>9</v>
      </c>
      <c r="F2839">
        <v>10416</v>
      </c>
      <c r="G2839">
        <v>2604</v>
      </c>
      <c r="H2839" t="s">
        <v>2712</v>
      </c>
      <c r="I2839" t="s">
        <v>17873</v>
      </c>
      <c r="J2839" t="s">
        <v>17874</v>
      </c>
      <c r="K2839" t="s">
        <v>17875</v>
      </c>
      <c r="L2839" t="s">
        <v>17876</v>
      </c>
      <c r="N2839" s="8">
        <f>IFERROR(RIGHT(tests_4[[#This Row],[ accuracy]],LEN(tests_4[[#This Row],[ accuracy]])-2)/10^(LEN(tests_4[[#This Row],[ accuracy]])-2),"")</f>
        <v>0.91724270353302595</v>
      </c>
      <c r="O2839" s="8">
        <f>IFERROR(RIGHT(tests_4[[#This Row],[ precision]],LEN(tests_4[[#This Row],[ precision]])-2)/10^(LEN(tests_4[[#This Row],[ precision]])-2),"")</f>
        <v>0.30903925619834699</v>
      </c>
      <c r="P2839" s="8">
        <f>IFERROR(RIGHT(tests_4[[#This Row],[ recall]],LEN(tests_4[[#This Row],[ recall]])-2)/10^(LEN(tests_4[[#This Row],[ recall]])-2),"")</f>
        <v>0.173697110423116</v>
      </c>
      <c r="Q2839" s="8">
        <f>IFERROR(RIGHT(tests_4[[#This Row],[ f1-score]],LEN(tests_4[[#This Row],[ f1-score]])-2)/10^(LEN(tests_4[[#This Row],[ f1-score]])-2),"")</f>
        <v>0.22221485411140501</v>
      </c>
      <c r="R2839" s="8">
        <f>IFERROR(RIGHT(tests_4[[#This Row],[ f1-score-2]],LEN(tests_4[[#This Row],[ f1-score-2]])-2)/10^(LEN(tests_4[[#This Row],[ f1-score-2]])-2),"")</f>
        <v>0.22239561599490801</v>
      </c>
      <c r="S2839" s="9">
        <f t="shared" si="44"/>
        <v>-1.8076188350299449E-4</v>
      </c>
    </row>
    <row r="2840" spans="1:19" x14ac:dyDescent="0.35">
      <c r="A2840" t="s">
        <v>3</v>
      </c>
      <c r="B2840" t="s">
        <v>30</v>
      </c>
      <c r="C2840">
        <v>9</v>
      </c>
      <c r="D2840">
        <v>11</v>
      </c>
      <c r="E2840">
        <v>10</v>
      </c>
      <c r="F2840">
        <v>10416</v>
      </c>
      <c r="G2840">
        <v>2604</v>
      </c>
      <c r="H2840" t="s">
        <v>2756</v>
      </c>
      <c r="I2840" t="s">
        <v>17877</v>
      </c>
      <c r="J2840" t="s">
        <v>17878</v>
      </c>
      <c r="K2840" t="s">
        <v>17879</v>
      </c>
      <c r="L2840" t="s">
        <v>17880</v>
      </c>
      <c r="N2840" s="8">
        <f>IFERROR(RIGHT(tests_4[[#This Row],[ accuracy]],LEN(tests_4[[#This Row],[ accuracy]])-2)/10^(LEN(tests_4[[#This Row],[ accuracy]])-2),"")</f>
        <v>0.92204301075268802</v>
      </c>
      <c r="O2840" s="8">
        <f>IFERROR(RIGHT(tests_4[[#This Row],[ precision]],LEN(tests_4[[#This Row],[ precision]])-2)/10^(LEN(tests_4[[#This Row],[ precision]])-2),"")</f>
        <v>0.343261455525606</v>
      </c>
      <c r="P2840" s="8">
        <f>IFERROR(RIGHT(tests_4[[#This Row],[ recall]],LEN(tests_4[[#This Row],[ recall]])-2)/10^(LEN(tests_4[[#This Row],[ recall]])-2),"")</f>
        <v>0.17034313725490099</v>
      </c>
      <c r="Q2840" s="8">
        <f>IFERROR(RIGHT(tests_4[[#This Row],[ f1-score]],LEN(tests_4[[#This Row],[ f1-score]])-2)/10^(LEN(tests_4[[#This Row],[ f1-score]])-2),"")</f>
        <v>0.22752106945655301</v>
      </c>
      <c r="R2840" s="8">
        <f>IFERROR(RIGHT(tests_4[[#This Row],[ f1-score-2]],LEN(tests_4[[#This Row],[ f1-score-2]])-2)/10^(LEN(tests_4[[#This Row],[ f1-score-2]])-2),"")</f>
        <v>0.227693576166692</v>
      </c>
      <c r="S2840" s="9">
        <f t="shared" si="44"/>
        <v>-1.725067101389921E-4</v>
      </c>
    </row>
    <row r="2841" spans="1:19" x14ac:dyDescent="0.35">
      <c r="A2841" t="s">
        <v>3</v>
      </c>
      <c r="B2841" t="s">
        <v>30</v>
      </c>
      <c r="C2841">
        <v>9</v>
      </c>
      <c r="D2841">
        <v>11</v>
      </c>
      <c r="E2841">
        <v>11</v>
      </c>
      <c r="F2841">
        <v>10416</v>
      </c>
      <c r="G2841">
        <v>2604</v>
      </c>
      <c r="H2841" t="s">
        <v>6946</v>
      </c>
      <c r="I2841" t="s">
        <v>17881</v>
      </c>
      <c r="J2841" t="s">
        <v>17882</v>
      </c>
      <c r="K2841" t="s">
        <v>17883</v>
      </c>
      <c r="L2841" t="s">
        <v>17884</v>
      </c>
      <c r="N2841" s="8">
        <f>IFERROR(RIGHT(tests_4[[#This Row],[ accuracy]],LEN(tests_4[[#This Row],[ accuracy]])-2)/10^(LEN(tests_4[[#This Row],[ accuracy]])-2),"")</f>
        <v>0.91916282642089098</v>
      </c>
      <c r="O2841" s="8">
        <f>IFERROR(RIGHT(tests_4[[#This Row],[ precision]],LEN(tests_4[[#This Row],[ precision]])-2)/10^(LEN(tests_4[[#This Row],[ precision]])-2),"")</f>
        <v>0.33181818181818101</v>
      </c>
      <c r="P2841" s="8">
        <f>IFERROR(RIGHT(tests_4[[#This Row],[ recall]],LEN(tests_4[[#This Row],[ recall]])-2)/10^(LEN(tests_4[[#This Row],[ recall]])-2),"")</f>
        <v>0.18679050567595401</v>
      </c>
      <c r="Q2841" s="8">
        <f>IFERROR(RIGHT(tests_4[[#This Row],[ f1-score]],LEN(tests_4[[#This Row],[ f1-score]])-2)/10^(LEN(tests_4[[#This Row],[ f1-score]])-2),"")</f>
        <v>0.238832891246684</v>
      </c>
      <c r="R2841" s="8">
        <f>IFERROR(RIGHT(tests_4[[#This Row],[ f1-score-2]],LEN(tests_4[[#This Row],[ f1-score-2]])-2)/10^(LEN(tests_4[[#This Row],[ f1-score-2]])-2),"")</f>
        <v>0.23902602277558099</v>
      </c>
      <c r="S2841" s="9">
        <f t="shared" si="44"/>
        <v>-1.9313152889699481E-4</v>
      </c>
    </row>
    <row r="2842" spans="1:19" x14ac:dyDescent="0.35">
      <c r="A2842" t="s">
        <v>3</v>
      </c>
      <c r="B2842" t="s">
        <v>30</v>
      </c>
      <c r="C2842">
        <v>9</v>
      </c>
      <c r="D2842">
        <v>11</v>
      </c>
      <c r="E2842">
        <v>12</v>
      </c>
      <c r="F2842">
        <v>10416</v>
      </c>
      <c r="G2842">
        <v>2604</v>
      </c>
      <c r="H2842" t="s">
        <v>6324</v>
      </c>
      <c r="I2842" t="s">
        <v>17885</v>
      </c>
      <c r="J2842" t="s">
        <v>17886</v>
      </c>
      <c r="K2842" t="s">
        <v>17887</v>
      </c>
      <c r="L2842" t="s">
        <v>17888</v>
      </c>
      <c r="N2842" s="8">
        <f>IFERROR(RIGHT(tests_4[[#This Row],[ accuracy]],LEN(tests_4[[#This Row],[ accuracy]])-2)/10^(LEN(tests_4[[#This Row],[ accuracy]])-2),"")</f>
        <v>0.92261904761904701</v>
      </c>
      <c r="O2842" s="8">
        <f>IFERROR(RIGHT(tests_4[[#This Row],[ precision]],LEN(tests_4[[#This Row],[ precision]])-2)/10^(LEN(tests_4[[#This Row],[ precision]])-2),"")</f>
        <v>0.35353535353535298</v>
      </c>
      <c r="P2842" s="8">
        <f>IFERROR(RIGHT(tests_4[[#This Row],[ recall]],LEN(tests_4[[#This Row],[ recall]])-2)/10^(LEN(tests_4[[#This Row],[ recall]])-2),"")</f>
        <v>0.16305469556243499</v>
      </c>
      <c r="Q2842" s="8">
        <f>IFERROR(RIGHT(tests_4[[#This Row],[ f1-score]],LEN(tests_4[[#This Row],[ f1-score]])-2)/10^(LEN(tests_4[[#This Row],[ f1-score]])-2),"")</f>
        <v>0.22302964241378201</v>
      </c>
      <c r="R2842" s="8">
        <f>IFERROR(RIGHT(tests_4[[#This Row],[ f1-score-2]],LEN(tests_4[[#This Row],[ f1-score-2]])-2)/10^(LEN(tests_4[[#This Row],[ f1-score-2]])-2),"")</f>
        <v>0.223177351332808</v>
      </c>
      <c r="S2842" s="9">
        <f t="shared" si="44"/>
        <v>-1.4770891902599059E-4</v>
      </c>
    </row>
    <row r="2843" spans="1:19" x14ac:dyDescent="0.35">
      <c r="A2843" t="s">
        <v>3</v>
      </c>
      <c r="B2843" t="s">
        <v>30</v>
      </c>
      <c r="C2843">
        <v>9</v>
      </c>
      <c r="D2843">
        <v>11</v>
      </c>
      <c r="E2843">
        <v>13</v>
      </c>
      <c r="F2843">
        <v>10416</v>
      </c>
      <c r="G2843">
        <v>2604</v>
      </c>
      <c r="H2843" t="s">
        <v>17889</v>
      </c>
      <c r="I2843" t="s">
        <v>17890</v>
      </c>
      <c r="J2843" t="s">
        <v>17891</v>
      </c>
      <c r="K2843" t="s">
        <v>17892</v>
      </c>
      <c r="L2843" t="s">
        <v>17893</v>
      </c>
      <c r="N2843" s="8">
        <f>IFERROR(RIGHT(tests_4[[#This Row],[ accuracy]],LEN(tests_4[[#This Row],[ accuracy]])-2)/10^(LEN(tests_4[[#This Row],[ accuracy]])-2),"")</f>
        <v>0.92242703533026105</v>
      </c>
      <c r="O2843" s="8">
        <f>IFERROR(RIGHT(tests_4[[#This Row],[ precision]],LEN(tests_4[[#This Row],[ precision]])-2)/10^(LEN(tests_4[[#This Row],[ precision]])-2),"")</f>
        <v>0.353651523864289</v>
      </c>
      <c r="P2843" s="8">
        <f>IFERROR(RIGHT(tests_4[[#This Row],[ recall]],LEN(tests_4[[#This Row],[ recall]])-2)/10^(LEN(tests_4[[#This Row],[ recall]])-2),"")</f>
        <v>0.16718266253869901</v>
      </c>
      <c r="Q2843" s="8">
        <f>IFERROR(RIGHT(tests_4[[#This Row],[ f1-score]],LEN(tests_4[[#This Row],[ f1-score]])-2)/10^(LEN(tests_4[[#This Row],[ f1-score]])-2),"")</f>
        <v>0.227000059393003</v>
      </c>
      <c r="R2843" s="8">
        <f>IFERROR(RIGHT(tests_4[[#This Row],[ f1-score-2]],LEN(tests_4[[#This Row],[ f1-score-2]])-2)/10^(LEN(tests_4[[#This Row],[ f1-score-2]])-2),"")</f>
        <v>0.22703733707968801</v>
      </c>
      <c r="S2843" s="9">
        <f t="shared" si="44"/>
        <v>-3.7277686685016631E-5</v>
      </c>
    </row>
    <row r="2844" spans="1:19" x14ac:dyDescent="0.35">
      <c r="A2844" t="s">
        <v>3</v>
      </c>
      <c r="B2844" t="s">
        <v>30</v>
      </c>
      <c r="C2844">
        <v>9</v>
      </c>
      <c r="D2844">
        <v>11</v>
      </c>
      <c r="E2844">
        <v>14</v>
      </c>
      <c r="F2844">
        <v>10416</v>
      </c>
      <c r="G2844">
        <v>2604</v>
      </c>
      <c r="H2844" t="s">
        <v>6955</v>
      </c>
      <c r="I2844" t="s">
        <v>17894</v>
      </c>
      <c r="J2844" t="s">
        <v>17895</v>
      </c>
      <c r="K2844" t="s">
        <v>17896</v>
      </c>
      <c r="L2844" t="s">
        <v>17897</v>
      </c>
      <c r="N2844" s="8">
        <f>IFERROR(RIGHT(tests_4[[#This Row],[ accuracy]],LEN(tests_4[[#This Row],[ accuracy]])-2)/10^(LEN(tests_4[[#This Row],[ accuracy]])-2),"")</f>
        <v>0.92108294930875501</v>
      </c>
      <c r="O2844" s="8">
        <f>IFERROR(RIGHT(tests_4[[#This Row],[ precision]],LEN(tests_4[[#This Row],[ precision]])-2)/10^(LEN(tests_4[[#This Row],[ precision]])-2),"")</f>
        <v>0.34937848807711802</v>
      </c>
      <c r="P2844" s="8">
        <f>IFERROR(RIGHT(tests_4[[#This Row],[ recall]],LEN(tests_4[[#This Row],[ recall]])-2)/10^(LEN(tests_4[[#This Row],[ recall]])-2),"")</f>
        <v>0.17621259029927699</v>
      </c>
      <c r="Q2844" s="8">
        <f>IFERROR(RIGHT(tests_4[[#This Row],[ f1-score]],LEN(tests_4[[#This Row],[ f1-score]])-2)/10^(LEN(tests_4[[#This Row],[ f1-score]])-2),"")</f>
        <v>0.234145299145299</v>
      </c>
      <c r="R2844" s="8">
        <f>IFERROR(RIGHT(tests_4[[#This Row],[ f1-score-2]],LEN(tests_4[[#This Row],[ f1-score-2]])-2)/10^(LEN(tests_4[[#This Row],[ f1-score-2]])-2),"")</f>
        <v>0.234269153004249</v>
      </c>
      <c r="S2844" s="9">
        <f t="shared" si="44"/>
        <v>-1.2385385895000156E-4</v>
      </c>
    </row>
    <row r="2845" spans="1:19" x14ac:dyDescent="0.35">
      <c r="A2845" t="s">
        <v>3</v>
      </c>
      <c r="B2845" t="s">
        <v>30</v>
      </c>
      <c r="C2845">
        <v>9</v>
      </c>
      <c r="D2845">
        <v>11</v>
      </c>
      <c r="E2845">
        <v>15</v>
      </c>
      <c r="F2845">
        <v>10416</v>
      </c>
      <c r="G2845">
        <v>2604</v>
      </c>
      <c r="H2845" t="s">
        <v>2756</v>
      </c>
      <c r="I2845" t="s">
        <v>17898</v>
      </c>
      <c r="J2845" t="s">
        <v>17899</v>
      </c>
      <c r="K2845" t="s">
        <v>17900</v>
      </c>
      <c r="L2845" t="s">
        <v>17901</v>
      </c>
      <c r="N2845" s="8">
        <f>IFERROR(RIGHT(tests_4[[#This Row],[ accuracy]],LEN(tests_4[[#This Row],[ accuracy]])-2)/10^(LEN(tests_4[[#This Row],[ accuracy]])-2),"")</f>
        <v>0.92204301075268802</v>
      </c>
      <c r="O2845" s="8">
        <f>IFERROR(RIGHT(tests_4[[#This Row],[ precision]],LEN(tests_4[[#This Row],[ precision]])-2)/10^(LEN(tests_4[[#This Row],[ precision]])-2),"")</f>
        <v>0.36977753662506702</v>
      </c>
      <c r="P2845" s="8">
        <f>IFERROR(RIGHT(tests_4[[#This Row],[ recall]],LEN(tests_4[[#This Row],[ recall]])-2)/10^(LEN(tests_4[[#This Row],[ recall]])-2),"")</f>
        <v>0.20420536635706901</v>
      </c>
      <c r="Q2845" s="8">
        <f>IFERROR(RIGHT(tests_4[[#This Row],[ f1-score]],LEN(tests_4[[#This Row],[ f1-score]])-2)/10^(LEN(tests_4[[#This Row],[ f1-score]])-2),"")</f>
        <v>0.26163516944030302</v>
      </c>
      <c r="R2845" s="8">
        <f>IFERROR(RIGHT(tests_4[[#This Row],[ f1-score-2]],LEN(tests_4[[#This Row],[ f1-score-2]])-2)/10^(LEN(tests_4[[#This Row],[ f1-score-2]])-2),"")</f>
        <v>0.26311082418943199</v>
      </c>
      <c r="S2845" s="9">
        <f t="shared" si="44"/>
        <v>-1.475654749128974E-3</v>
      </c>
    </row>
    <row r="2846" spans="1:19" x14ac:dyDescent="0.35">
      <c r="A2846" t="s">
        <v>3</v>
      </c>
      <c r="B2846" t="s">
        <v>30</v>
      </c>
      <c r="C2846">
        <v>9</v>
      </c>
      <c r="D2846">
        <v>11</v>
      </c>
      <c r="E2846">
        <v>16</v>
      </c>
      <c r="F2846">
        <v>10416</v>
      </c>
      <c r="G2846">
        <v>2604</v>
      </c>
      <c r="H2846" t="s">
        <v>6946</v>
      </c>
      <c r="I2846" t="s">
        <v>17902</v>
      </c>
      <c r="J2846" t="s">
        <v>2487</v>
      </c>
      <c r="K2846" t="s">
        <v>17903</v>
      </c>
      <c r="L2846" t="s">
        <v>17904</v>
      </c>
      <c r="N2846" s="8">
        <f>IFERROR(RIGHT(tests_4[[#This Row],[ accuracy]],LEN(tests_4[[#This Row],[ accuracy]])-2)/10^(LEN(tests_4[[#This Row],[ accuracy]])-2),"")</f>
        <v>0.91916282642089098</v>
      </c>
      <c r="O2846" s="8">
        <f>IFERROR(RIGHT(tests_4[[#This Row],[ precision]],LEN(tests_4[[#This Row],[ precision]])-2)/10^(LEN(tests_4[[#This Row],[ precision]])-2),"")</f>
        <v>0.33658076681332399</v>
      </c>
      <c r="P2846" s="8">
        <f>IFERROR(RIGHT(tests_4[[#This Row],[ recall]],LEN(tests_4[[#This Row],[ recall]])-2)/10^(LEN(tests_4[[#This Row],[ recall]])-2),"")</f>
        <v>0.19195046439628399</v>
      </c>
      <c r="Q2846" s="8">
        <f>IFERROR(RIGHT(tests_4[[#This Row],[ f1-score]],LEN(tests_4[[#This Row],[ f1-score]])-2)/10^(LEN(tests_4[[#This Row],[ f1-score]])-2),"")</f>
        <v>0.24033040513963499</v>
      </c>
      <c r="R2846" s="8">
        <f>IFERROR(RIGHT(tests_4[[#This Row],[ f1-score-2]],LEN(tests_4[[#This Row],[ f1-score-2]])-2)/10^(LEN(tests_4[[#This Row],[ f1-score-2]])-2),"")</f>
        <v>0.244476884928122</v>
      </c>
      <c r="S2846" s="9">
        <f t="shared" si="44"/>
        <v>-4.1464797884870064E-3</v>
      </c>
    </row>
    <row r="2847" spans="1:19" x14ac:dyDescent="0.35">
      <c r="A2847" t="s">
        <v>3</v>
      </c>
      <c r="B2847" t="s">
        <v>30</v>
      </c>
      <c r="C2847">
        <v>9</v>
      </c>
      <c r="D2847">
        <v>11</v>
      </c>
      <c r="E2847">
        <v>17</v>
      </c>
      <c r="F2847">
        <v>10416</v>
      </c>
      <c r="G2847">
        <v>2604</v>
      </c>
      <c r="H2847" t="s">
        <v>2440</v>
      </c>
      <c r="I2847" t="s">
        <v>17905</v>
      </c>
      <c r="J2847" t="s">
        <v>17906</v>
      </c>
      <c r="K2847" t="s">
        <v>17907</v>
      </c>
      <c r="L2847" t="s">
        <v>17908</v>
      </c>
      <c r="N2847" s="8">
        <f>IFERROR(RIGHT(tests_4[[#This Row],[ accuracy]],LEN(tests_4[[#This Row],[ accuracy]])-2)/10^(LEN(tests_4[[#This Row],[ accuracy]])-2),"")</f>
        <v>0.92185099846390095</v>
      </c>
      <c r="O2847" s="8">
        <f>IFERROR(RIGHT(tests_4[[#This Row],[ precision]],LEN(tests_4[[#This Row],[ precision]])-2)/10^(LEN(tests_4[[#This Row],[ precision]])-2),"")</f>
        <v>0.36321510297482801</v>
      </c>
      <c r="P2847" s="8">
        <f>IFERROR(RIGHT(tests_4[[#This Row],[ recall]],LEN(tests_4[[#This Row],[ recall]])-2)/10^(LEN(tests_4[[#This Row],[ recall]])-2),"")</f>
        <v>0.19265995872033001</v>
      </c>
      <c r="Q2847" s="8">
        <f>IFERROR(RIGHT(tests_4[[#This Row],[ f1-score]],LEN(tests_4[[#This Row],[ f1-score]])-2)/10^(LEN(tests_4[[#This Row],[ f1-score]])-2),"")</f>
        <v>0.250794999725862</v>
      </c>
      <c r="R2847" s="8">
        <f>IFERROR(RIGHT(tests_4[[#This Row],[ f1-score-2]],LEN(tests_4[[#This Row],[ f1-score-2]])-2)/10^(LEN(tests_4[[#This Row],[ f1-score-2]])-2),"")</f>
        <v>0.251772427179351</v>
      </c>
      <c r="S2847" s="9">
        <f t="shared" si="44"/>
        <v>-9.7742745348899929E-4</v>
      </c>
    </row>
    <row r="2848" spans="1:19" x14ac:dyDescent="0.35">
      <c r="A2848" t="s">
        <v>3</v>
      </c>
      <c r="B2848" t="s">
        <v>30</v>
      </c>
      <c r="C2848">
        <v>9</v>
      </c>
      <c r="D2848">
        <v>11</v>
      </c>
      <c r="E2848">
        <v>18</v>
      </c>
      <c r="F2848">
        <v>10416</v>
      </c>
      <c r="G2848">
        <v>2604</v>
      </c>
      <c r="H2848" t="s">
        <v>7591</v>
      </c>
      <c r="I2848" t="s">
        <v>17909</v>
      </c>
      <c r="J2848" t="s">
        <v>17910</v>
      </c>
      <c r="K2848" t="s">
        <v>17911</v>
      </c>
      <c r="L2848" t="s">
        <v>17912</v>
      </c>
      <c r="N2848" s="8">
        <f>IFERROR(RIGHT(tests_4[[#This Row],[ accuracy]],LEN(tests_4[[#This Row],[ accuracy]])-2)/10^(LEN(tests_4[[#This Row],[ accuracy]])-2),"")</f>
        <v>0.92300307219662003</v>
      </c>
      <c r="O2848" s="8">
        <f>IFERROR(RIGHT(tests_4[[#This Row],[ precision]],LEN(tests_4[[#This Row],[ precision]])-2)/10^(LEN(tests_4[[#This Row],[ precision]])-2),"")</f>
        <v>0.38779854620976101</v>
      </c>
      <c r="P2848" s="8">
        <f>IFERROR(RIGHT(tests_4[[#This Row],[ recall]],LEN(tests_4[[#This Row],[ recall]])-2)/10^(LEN(tests_4[[#This Row],[ recall]])-2),"")</f>
        <v>0.21729876160990699</v>
      </c>
      <c r="Q2848" s="8">
        <f>IFERROR(RIGHT(tests_4[[#This Row],[ f1-score]],LEN(tests_4[[#This Row],[ f1-score]])-2)/10^(LEN(tests_4[[#This Row],[ f1-score]])-2),"")</f>
        <v>0.27829449124392103</v>
      </c>
      <c r="R2848" s="8">
        <f>IFERROR(RIGHT(tests_4[[#This Row],[ f1-score-2]],LEN(tests_4[[#This Row],[ f1-score-2]])-2)/10^(LEN(tests_4[[#This Row],[ f1-score-2]])-2),"")</f>
        <v>0.27852757814819801</v>
      </c>
      <c r="S2848" s="9">
        <f t="shared" si="44"/>
        <v>-2.3308690427698009E-4</v>
      </c>
    </row>
    <row r="2849" spans="1:19" x14ac:dyDescent="0.35">
      <c r="A2849" t="s">
        <v>3</v>
      </c>
      <c r="B2849" t="s">
        <v>30</v>
      </c>
      <c r="C2849">
        <v>9</v>
      </c>
      <c r="D2849">
        <v>11</v>
      </c>
      <c r="E2849">
        <v>19</v>
      </c>
      <c r="F2849">
        <v>10416</v>
      </c>
      <c r="G2849">
        <v>2604</v>
      </c>
      <c r="H2849" t="s">
        <v>10536</v>
      </c>
      <c r="I2849" t="s">
        <v>17913</v>
      </c>
      <c r="J2849" t="s">
        <v>17914</v>
      </c>
      <c r="K2849" t="s">
        <v>17915</v>
      </c>
      <c r="L2849" t="s">
        <v>17916</v>
      </c>
      <c r="N2849" s="8">
        <f>IFERROR(RIGHT(tests_4[[#This Row],[ accuracy]],LEN(tests_4[[#This Row],[ accuracy]])-2)/10^(LEN(tests_4[[#This Row],[ accuracy]])-2),"")</f>
        <v>0.91973886328724996</v>
      </c>
      <c r="O2849" s="8">
        <f>IFERROR(RIGHT(tests_4[[#This Row],[ precision]],LEN(tests_4[[#This Row],[ precision]])-2)/10^(LEN(tests_4[[#This Row],[ precision]])-2),"")</f>
        <v>0.33138367009334702</v>
      </c>
      <c r="P2849" s="8">
        <f>IFERROR(RIGHT(tests_4[[#This Row],[ recall]],LEN(tests_4[[#This Row],[ recall]])-2)/10^(LEN(tests_4[[#This Row],[ recall]])-2),"")</f>
        <v>0.173826109391124</v>
      </c>
      <c r="Q2849" s="8">
        <f>IFERROR(RIGHT(tests_4[[#This Row],[ f1-score]],LEN(tests_4[[#This Row],[ f1-score]])-2)/10^(LEN(tests_4[[#This Row],[ f1-score]])-2),"")</f>
        <v>0.227085671530116</v>
      </c>
      <c r="R2849" s="8">
        <f>IFERROR(RIGHT(tests_4[[#This Row],[ f1-score-2]],LEN(tests_4[[#This Row],[ f1-score-2]])-2)/10^(LEN(tests_4[[#This Row],[ f1-score-2]])-2),"")</f>
        <v>0.22803649662862099</v>
      </c>
      <c r="S2849" s="9">
        <f t="shared" si="44"/>
        <v>-9.5082509850499819E-4</v>
      </c>
    </row>
    <row r="2850" spans="1:19" x14ac:dyDescent="0.35">
      <c r="A2850" t="s">
        <v>3</v>
      </c>
      <c r="B2850" t="s">
        <v>30</v>
      </c>
      <c r="C2850">
        <v>9</v>
      </c>
      <c r="D2850">
        <v>11</v>
      </c>
      <c r="E2850">
        <v>20</v>
      </c>
      <c r="F2850">
        <v>10416</v>
      </c>
      <c r="G2850">
        <v>2604</v>
      </c>
      <c r="H2850" t="s">
        <v>6946</v>
      </c>
      <c r="I2850" t="s">
        <v>17917</v>
      </c>
      <c r="J2850" t="s">
        <v>17918</v>
      </c>
      <c r="K2850" t="s">
        <v>17919</v>
      </c>
      <c r="L2850" t="s">
        <v>17920</v>
      </c>
      <c r="N2850" s="8">
        <f>IFERROR(RIGHT(tests_4[[#This Row],[ accuracy]],LEN(tests_4[[#This Row],[ accuracy]])-2)/10^(LEN(tests_4[[#This Row],[ accuracy]])-2),"")</f>
        <v>0.91916282642089098</v>
      </c>
      <c r="O2850" s="8">
        <f>IFERROR(RIGHT(tests_4[[#This Row],[ precision]],LEN(tests_4[[#This Row],[ precision]])-2)/10^(LEN(tests_4[[#This Row],[ precision]])-2),"")</f>
        <v>0.33831683168316801</v>
      </c>
      <c r="P2850" s="8">
        <f>IFERROR(RIGHT(tests_4[[#This Row],[ recall]],LEN(tests_4[[#This Row],[ recall]])-2)/10^(LEN(tests_4[[#This Row],[ recall]])-2),"")</f>
        <v>0.195175438596491</v>
      </c>
      <c r="Q2850" s="8">
        <f>IFERROR(RIGHT(tests_4[[#This Row],[ f1-score]],LEN(tests_4[[#This Row],[ f1-score]])-2)/10^(LEN(tests_4[[#This Row],[ f1-score]])-2),"")</f>
        <v>0.24639604475669999</v>
      </c>
      <c r="R2850" s="8">
        <f>IFERROR(RIGHT(tests_4[[#This Row],[ f1-score-2]],LEN(tests_4[[#This Row],[ f1-score-2]])-2)/10^(LEN(tests_4[[#This Row],[ f1-score-2]])-2),"")</f>
        <v>0.247542990543138</v>
      </c>
      <c r="S2850" s="9">
        <f t="shared" si="44"/>
        <v>-1.1469457864380084E-3</v>
      </c>
    </row>
    <row r="2851" spans="1:19" x14ac:dyDescent="0.35">
      <c r="A2851" t="s">
        <v>3</v>
      </c>
      <c r="B2851" t="s">
        <v>30</v>
      </c>
      <c r="C2851">
        <v>9</v>
      </c>
      <c r="D2851">
        <v>11</v>
      </c>
      <c r="E2851">
        <v>21</v>
      </c>
      <c r="F2851">
        <v>10416</v>
      </c>
      <c r="G2851">
        <v>2604</v>
      </c>
      <c r="H2851" t="s">
        <v>2732</v>
      </c>
      <c r="I2851" t="s">
        <v>17921</v>
      </c>
      <c r="J2851" t="s">
        <v>17922</v>
      </c>
      <c r="K2851" t="s">
        <v>17923</v>
      </c>
      <c r="L2851" t="s">
        <v>17924</v>
      </c>
      <c r="N2851" s="8">
        <f>IFERROR(RIGHT(tests_4[[#This Row],[ accuracy]],LEN(tests_4[[#This Row],[ accuracy]])-2)/10^(LEN(tests_4[[#This Row],[ accuracy]])-2),"")</f>
        <v>0.92165898617511499</v>
      </c>
      <c r="O2851" s="8">
        <f>IFERROR(RIGHT(tests_4[[#This Row],[ precision]],LEN(tests_4[[#This Row],[ precision]])-2)/10^(LEN(tests_4[[#This Row],[ precision]])-2),"")</f>
        <v>0.35696073431922398</v>
      </c>
      <c r="P2851" s="8">
        <f>IFERROR(RIGHT(tests_4[[#This Row],[ recall]],LEN(tests_4[[#This Row],[ recall]])-2)/10^(LEN(tests_4[[#This Row],[ recall]])-2),"")</f>
        <v>0.179502063983488</v>
      </c>
      <c r="Q2851" s="8">
        <f>IFERROR(RIGHT(tests_4[[#This Row],[ f1-score]],LEN(tests_4[[#This Row],[ f1-score]])-2)/10^(LEN(tests_4[[#This Row],[ f1-score]])-2),"")</f>
        <v>0.23882386525834901</v>
      </c>
      <c r="R2851" s="8">
        <f>IFERROR(RIGHT(tests_4[[#This Row],[ f1-score-2]],LEN(tests_4[[#This Row],[ f1-score-2]])-2)/10^(LEN(tests_4[[#This Row],[ f1-score-2]])-2),"")</f>
        <v>0.23888026820904101</v>
      </c>
      <c r="S2851" s="9">
        <f t="shared" si="44"/>
        <v>-5.6402950692008291E-5</v>
      </c>
    </row>
    <row r="2852" spans="1:19" x14ac:dyDescent="0.35">
      <c r="A2852" t="s">
        <v>3</v>
      </c>
      <c r="B2852" t="s">
        <v>30</v>
      </c>
      <c r="C2852">
        <v>9</v>
      </c>
      <c r="D2852">
        <v>11</v>
      </c>
      <c r="E2852">
        <v>22</v>
      </c>
      <c r="F2852">
        <v>10416</v>
      </c>
      <c r="G2852">
        <v>2604</v>
      </c>
      <c r="H2852" t="s">
        <v>7726</v>
      </c>
      <c r="I2852" t="s">
        <v>17925</v>
      </c>
      <c r="J2852" t="s">
        <v>9822</v>
      </c>
      <c r="K2852" t="s">
        <v>17926</v>
      </c>
      <c r="L2852" t="s">
        <v>17927</v>
      </c>
      <c r="N2852" s="8">
        <f>IFERROR(RIGHT(tests_4[[#This Row],[ accuracy]],LEN(tests_4[[#This Row],[ accuracy]])-2)/10^(LEN(tests_4[[#This Row],[ accuracy]])-2),"")</f>
        <v>0.92703533026113605</v>
      </c>
      <c r="O2852" s="8">
        <f>IFERROR(RIGHT(tests_4[[#This Row],[ precision]],LEN(tests_4[[#This Row],[ precision]])-2)/10^(LEN(tests_4[[#This Row],[ precision]])-2),"")</f>
        <v>0.43198172472872598</v>
      </c>
      <c r="P2852" s="8">
        <f>IFERROR(RIGHT(tests_4[[#This Row],[ recall]],LEN(tests_4[[#This Row],[ recall]])-2)/10^(LEN(tests_4[[#This Row],[ recall]])-2),"")</f>
        <v>0.228650670794633</v>
      </c>
      <c r="Q2852" s="8">
        <f>IFERROR(RIGHT(tests_4[[#This Row],[ f1-score]],LEN(tests_4[[#This Row],[ f1-score]])-2)/10^(LEN(tests_4[[#This Row],[ f1-score]])-2),"")</f>
        <v>0.29884962685028599</v>
      </c>
      <c r="R2852" s="8">
        <f>IFERROR(RIGHT(tests_4[[#This Row],[ f1-score-2]],LEN(tests_4[[#This Row],[ f1-score-2]])-2)/10^(LEN(tests_4[[#This Row],[ f1-score-2]])-2),"")</f>
        <v>0.299025333300517</v>
      </c>
      <c r="S2852" s="9">
        <f t="shared" si="44"/>
        <v>-1.7570645023101683E-4</v>
      </c>
    </row>
    <row r="2853" spans="1:19" x14ac:dyDescent="0.35">
      <c r="A2853" t="s">
        <v>3</v>
      </c>
      <c r="B2853" t="s">
        <v>30</v>
      </c>
      <c r="C2853">
        <v>9</v>
      </c>
      <c r="D2853">
        <v>11</v>
      </c>
      <c r="E2853">
        <v>23</v>
      </c>
      <c r="F2853">
        <v>10416</v>
      </c>
      <c r="G2853">
        <v>2604</v>
      </c>
      <c r="H2853" t="s">
        <v>2732</v>
      </c>
      <c r="I2853" t="s">
        <v>17928</v>
      </c>
      <c r="J2853" t="s">
        <v>17929</v>
      </c>
      <c r="K2853" t="s">
        <v>17930</v>
      </c>
      <c r="L2853" t="s">
        <v>17931</v>
      </c>
      <c r="N2853" s="8">
        <f>IFERROR(RIGHT(tests_4[[#This Row],[ accuracy]],LEN(tests_4[[#This Row],[ accuracy]])-2)/10^(LEN(tests_4[[#This Row],[ accuracy]])-2),"")</f>
        <v>0.92165898617511499</v>
      </c>
      <c r="O2853" s="8">
        <f>IFERROR(RIGHT(tests_4[[#This Row],[ precision]],LEN(tests_4[[#This Row],[ precision]])-2)/10^(LEN(tests_4[[#This Row],[ precision]])-2),"")</f>
        <v>0.36351969646244803</v>
      </c>
      <c r="P2853" s="8">
        <f>IFERROR(RIGHT(tests_4[[#This Row],[ recall]],LEN(tests_4[[#This Row],[ recall]])-2)/10^(LEN(tests_4[[#This Row],[ recall]])-2),"")</f>
        <v>0.19594943240453999</v>
      </c>
      <c r="Q2853" s="8">
        <f>IFERROR(RIGHT(tests_4[[#This Row],[ f1-score]],LEN(tests_4[[#This Row],[ f1-score]])-2)/10^(LEN(tests_4[[#This Row],[ f1-score]])-2),"")</f>
        <v>0.254412386027557</v>
      </c>
      <c r="R2853" s="8">
        <f>IFERROR(RIGHT(tests_4[[#This Row],[ f1-score-2]],LEN(tests_4[[#This Row],[ f1-score-2]])-2)/10^(LEN(tests_4[[#This Row],[ f1-score-2]])-2),"")</f>
        <v>0.25463953063484401</v>
      </c>
      <c r="S2853" s="9">
        <f t="shared" si="44"/>
        <v>-2.2714460728701091E-4</v>
      </c>
    </row>
    <row r="2854" spans="1:19" x14ac:dyDescent="0.35">
      <c r="A2854" t="s">
        <v>3</v>
      </c>
      <c r="B2854" t="s">
        <v>30</v>
      </c>
      <c r="C2854">
        <v>11</v>
      </c>
      <c r="D2854">
        <v>11</v>
      </c>
      <c r="E2854">
        <v>1</v>
      </c>
      <c r="F2854">
        <v>10416</v>
      </c>
      <c r="G2854">
        <v>2604</v>
      </c>
      <c r="H2854" t="s">
        <v>240</v>
      </c>
      <c r="I2854" t="s">
        <v>17932</v>
      </c>
      <c r="J2854" t="s">
        <v>9944</v>
      </c>
      <c r="K2854" t="s">
        <v>17933</v>
      </c>
      <c r="L2854" t="s">
        <v>17934</v>
      </c>
      <c r="N2854" s="8">
        <f>IFERROR(RIGHT(tests_4[[#This Row],[ accuracy]],LEN(tests_4[[#This Row],[ accuracy]])-2)/10^(LEN(tests_4[[#This Row],[ accuracy]])-2),"")</f>
        <v>0.94354838709677402</v>
      </c>
      <c r="O2854" s="8">
        <f>IFERROR(RIGHT(tests_4[[#This Row],[ precision]],LEN(tests_4[[#This Row],[ precision]])-2)/10^(LEN(tests_4[[#This Row],[ precision]])-2),"")</f>
        <v>0.40709109730848803</v>
      </c>
      <c r="P2854" s="8">
        <f>IFERROR(RIGHT(tests_4[[#This Row],[ recall]],LEN(tests_4[[#This Row],[ recall]])-2)/10^(LEN(tests_4[[#This Row],[ recall]])-2),"")</f>
        <v>0.18670206756298699</v>
      </c>
      <c r="Q2854" s="8">
        <f>IFERROR(RIGHT(tests_4[[#This Row],[ f1-score]],LEN(tests_4[[#This Row],[ f1-score]])-2)/10^(LEN(tests_4[[#This Row],[ f1-score]])-2),"")</f>
        <v>0.25517890772127999</v>
      </c>
      <c r="R2854" s="8">
        <f>IFERROR(RIGHT(tests_4[[#This Row],[ f1-score-2]],LEN(tests_4[[#This Row],[ f1-score-2]])-2)/10^(LEN(tests_4[[#This Row],[ f1-score-2]])-2),"")</f>
        <v>0.255997387812407</v>
      </c>
      <c r="S2854" s="9">
        <f t="shared" si="44"/>
        <v>-8.1848009112700515E-4</v>
      </c>
    </row>
    <row r="2855" spans="1:19" x14ac:dyDescent="0.35">
      <c r="A2855" t="s">
        <v>3</v>
      </c>
      <c r="B2855" t="s">
        <v>30</v>
      </c>
      <c r="C2855">
        <v>11</v>
      </c>
      <c r="D2855">
        <v>11</v>
      </c>
      <c r="E2855">
        <v>2</v>
      </c>
      <c r="F2855">
        <v>10416</v>
      </c>
      <c r="G2855">
        <v>2604</v>
      </c>
      <c r="H2855" t="s">
        <v>3557</v>
      </c>
      <c r="I2855" t="s">
        <v>17935</v>
      </c>
      <c r="J2855" t="s">
        <v>17936</v>
      </c>
      <c r="K2855" t="s">
        <v>17937</v>
      </c>
      <c r="L2855" t="s">
        <v>17938</v>
      </c>
      <c r="N2855" s="8">
        <f>IFERROR(RIGHT(tests_4[[#This Row],[ accuracy]],LEN(tests_4[[#This Row],[ accuracy]])-2)/10^(LEN(tests_4[[#This Row],[ accuracy]])-2),"")</f>
        <v>0.93836405529953903</v>
      </c>
      <c r="O2855" s="8">
        <f>IFERROR(RIGHT(tests_4[[#This Row],[ precision]],LEN(tests_4[[#This Row],[ precision]])-2)/10^(LEN(tests_4[[#This Row],[ precision]])-2),"")</f>
        <v>0.3125</v>
      </c>
      <c r="P2855" s="8">
        <f>IFERROR(RIGHT(tests_4[[#This Row],[ recall]],LEN(tests_4[[#This Row],[ recall]])-2)/10^(LEN(tests_4[[#This Row],[ recall]])-2),"")</f>
        <v>0.178906338266862</v>
      </c>
      <c r="Q2855" s="8">
        <f>IFERROR(RIGHT(tests_4[[#This Row],[ f1-score]],LEN(tests_4[[#This Row],[ f1-score]])-2)/10^(LEN(tests_4[[#This Row],[ f1-score]])-2),"")</f>
        <v>0.227541344083558</v>
      </c>
      <c r="R2855" s="8">
        <f>IFERROR(RIGHT(tests_4[[#This Row],[ f1-score-2]],LEN(tests_4[[#This Row],[ f1-score-2]])-2)/10^(LEN(tests_4[[#This Row],[ f1-score-2]])-2),"")</f>
        <v>0.227543791582244</v>
      </c>
      <c r="S2855" s="9">
        <f t="shared" si="44"/>
        <v>-2.4474986859979175E-6</v>
      </c>
    </row>
    <row r="2856" spans="1:19" x14ac:dyDescent="0.35">
      <c r="A2856" t="s">
        <v>3</v>
      </c>
      <c r="B2856" t="s">
        <v>30</v>
      </c>
      <c r="C2856">
        <v>11</v>
      </c>
      <c r="D2856">
        <v>11</v>
      </c>
      <c r="E2856">
        <v>3</v>
      </c>
      <c r="F2856">
        <v>10416</v>
      </c>
      <c r="G2856">
        <v>2604</v>
      </c>
      <c r="H2856" t="s">
        <v>7035</v>
      </c>
      <c r="I2856" t="s">
        <v>17939</v>
      </c>
      <c r="J2856" t="s">
        <v>17940</v>
      </c>
      <c r="K2856" t="s">
        <v>17941</v>
      </c>
      <c r="L2856" t="s">
        <v>17942</v>
      </c>
      <c r="N2856" s="8">
        <f>IFERROR(RIGHT(tests_4[[#This Row],[ accuracy]],LEN(tests_4[[#This Row],[ accuracy]])-2)/10^(LEN(tests_4[[#This Row],[ accuracy]])-2),"")</f>
        <v>0.94047619047619002</v>
      </c>
      <c r="O2856" s="8">
        <f>IFERROR(RIGHT(tests_4[[#This Row],[ precision]],LEN(tests_4[[#This Row],[ precision]])-2)/10^(LEN(tests_4[[#This Row],[ precision]])-2),"")</f>
        <v>0.33099489795918302</v>
      </c>
      <c r="P2856" s="8">
        <f>IFERROR(RIGHT(tests_4[[#This Row],[ recall]],LEN(tests_4[[#This Row],[ recall]])-2)/10^(LEN(tests_4[[#This Row],[ recall]])-2),"")</f>
        <v>0.15667721161450601</v>
      </c>
      <c r="Q2856" s="8">
        <f>IFERROR(RIGHT(tests_4[[#This Row],[ f1-score]],LEN(tests_4[[#This Row],[ f1-score]])-2)/10^(LEN(tests_4[[#This Row],[ f1-score]])-2),"")</f>
        <v>0.21266814679378299</v>
      </c>
      <c r="R2856" s="8">
        <f>IFERROR(RIGHT(tests_4[[#This Row],[ f1-score-2]],LEN(tests_4[[#This Row],[ f1-score-2]])-2)/10^(LEN(tests_4[[#This Row],[ f1-score-2]])-2),"")</f>
        <v>0.212681253050157</v>
      </c>
      <c r="S2856" s="9">
        <f t="shared" si="44"/>
        <v>-1.3106256374018077E-5</v>
      </c>
    </row>
    <row r="2857" spans="1:19" x14ac:dyDescent="0.35">
      <c r="A2857" t="s">
        <v>3</v>
      </c>
      <c r="B2857" t="s">
        <v>30</v>
      </c>
      <c r="C2857">
        <v>11</v>
      </c>
      <c r="D2857">
        <v>11</v>
      </c>
      <c r="E2857">
        <v>4</v>
      </c>
      <c r="F2857">
        <v>10416</v>
      </c>
      <c r="G2857">
        <v>2604</v>
      </c>
      <c r="H2857" t="s">
        <v>7057</v>
      </c>
      <c r="I2857" t="s">
        <v>17943</v>
      </c>
      <c r="J2857" t="s">
        <v>17944</v>
      </c>
      <c r="K2857" t="s">
        <v>17945</v>
      </c>
      <c r="L2857" t="s">
        <v>17946</v>
      </c>
      <c r="N2857" s="8">
        <f>IFERROR(RIGHT(tests_4[[#This Row],[ accuracy]],LEN(tests_4[[#This Row],[ accuracy]])-2)/10^(LEN(tests_4[[#This Row],[ accuracy]])-2),"")</f>
        <v>0.93740399385560602</v>
      </c>
      <c r="O2857" s="8">
        <f>IFERROR(RIGHT(tests_4[[#This Row],[ precision]],LEN(tests_4[[#This Row],[ precision]])-2)/10^(LEN(tests_4[[#This Row],[ precision]])-2),"")</f>
        <v>0.28186381492797902</v>
      </c>
      <c r="P2857" s="8">
        <f>IFERROR(RIGHT(tests_4[[#This Row],[ recall]],LEN(tests_4[[#This Row],[ recall]])-2)/10^(LEN(tests_4[[#This Row],[ recall]])-2),"")</f>
        <v>0.13780928708620399</v>
      </c>
      <c r="Q2857" s="8">
        <f>IFERROR(RIGHT(tests_4[[#This Row],[ f1-score]],LEN(tests_4[[#This Row],[ f1-score]])-2)/10^(LEN(tests_4[[#This Row],[ f1-score]])-2),"")</f>
        <v>0.184959349593495</v>
      </c>
      <c r="R2857" s="8">
        <f>IFERROR(RIGHT(tests_4[[#This Row],[ f1-score-2]],LEN(tests_4[[#This Row],[ f1-score-2]])-2)/10^(LEN(tests_4[[#This Row],[ f1-score-2]])-2),"")</f>
        <v>0.185112894794529</v>
      </c>
      <c r="S2857" s="9">
        <f t="shared" si="44"/>
        <v>-1.5354520103399993E-4</v>
      </c>
    </row>
    <row r="2858" spans="1:19" x14ac:dyDescent="0.35">
      <c r="A2858" t="s">
        <v>3</v>
      </c>
      <c r="B2858" t="s">
        <v>30</v>
      </c>
      <c r="C2858">
        <v>11</v>
      </c>
      <c r="D2858">
        <v>11</v>
      </c>
      <c r="E2858">
        <v>5</v>
      </c>
      <c r="F2858">
        <v>10416</v>
      </c>
      <c r="G2858">
        <v>2604</v>
      </c>
      <c r="H2858" t="s">
        <v>200</v>
      </c>
      <c r="I2858" t="s">
        <v>17947</v>
      </c>
      <c r="J2858" t="s">
        <v>17948</v>
      </c>
      <c r="K2858" t="s">
        <v>17949</v>
      </c>
      <c r="L2858" t="s">
        <v>17950</v>
      </c>
      <c r="N2858" s="8">
        <f>IFERROR(RIGHT(tests_4[[#This Row],[ accuracy]],LEN(tests_4[[#This Row],[ accuracy]])-2)/10^(LEN(tests_4[[#This Row],[ accuracy]])-2),"")</f>
        <v>0.94009216589861699</v>
      </c>
      <c r="O2858" s="8">
        <f>IFERROR(RIGHT(tests_4[[#This Row],[ precision]],LEN(tests_4[[#This Row],[ precision]])-2)/10^(LEN(tests_4[[#This Row],[ precision]])-2),"")</f>
        <v>0.33658582796513797</v>
      </c>
      <c r="P2858" s="8">
        <f>IFERROR(RIGHT(tests_4[[#This Row],[ recall]],LEN(tests_4[[#This Row],[ recall]])-2)/10^(LEN(tests_4[[#This Row],[ recall]])-2),"")</f>
        <v>0.183623319398938</v>
      </c>
      <c r="Q2858" s="8">
        <f>IFERROR(RIGHT(tests_4[[#This Row],[ f1-score]],LEN(tests_4[[#This Row],[ f1-score]])-2)/10^(LEN(tests_4[[#This Row],[ f1-score]])-2),"")</f>
        <v>0.23761580639062199</v>
      </c>
      <c r="R2858" s="8">
        <f>IFERROR(RIGHT(tests_4[[#This Row],[ f1-score-2]],LEN(tests_4[[#This Row],[ f1-score-2]])-2)/10^(LEN(tests_4[[#This Row],[ f1-score-2]])-2),"")</f>
        <v>0.23761599466971001</v>
      </c>
      <c r="S2858" s="9">
        <f t="shared" si="44"/>
        <v>-1.8827908801477555E-7</v>
      </c>
    </row>
    <row r="2859" spans="1:19" x14ac:dyDescent="0.35">
      <c r="A2859" t="s">
        <v>3</v>
      </c>
      <c r="B2859" t="s">
        <v>30</v>
      </c>
      <c r="C2859">
        <v>11</v>
      </c>
      <c r="D2859">
        <v>11</v>
      </c>
      <c r="E2859">
        <v>6</v>
      </c>
      <c r="F2859">
        <v>10416</v>
      </c>
      <c r="G2859">
        <v>2604</v>
      </c>
      <c r="H2859" t="s">
        <v>6356</v>
      </c>
      <c r="I2859" t="s">
        <v>17951</v>
      </c>
      <c r="J2859" t="s">
        <v>17952</v>
      </c>
      <c r="K2859" t="s">
        <v>17953</v>
      </c>
      <c r="L2859" t="s">
        <v>17954</v>
      </c>
      <c r="N2859" s="8">
        <f>IFERROR(RIGHT(tests_4[[#This Row],[ accuracy]],LEN(tests_4[[#This Row],[ accuracy]])-2)/10^(LEN(tests_4[[#This Row],[ accuracy]])-2),"")</f>
        <v>0.93894009216589802</v>
      </c>
      <c r="O2859" s="8">
        <f>IFERROR(RIGHT(tests_4[[#This Row],[ precision]],LEN(tests_4[[#This Row],[ precision]])-2)/10^(LEN(tests_4[[#This Row],[ precision]])-2),"")</f>
        <v>0.32638269402319298</v>
      </c>
      <c r="P2859" s="8">
        <f>IFERROR(RIGHT(tests_4[[#This Row],[ recall]],LEN(tests_4[[#This Row],[ recall]])-2)/10^(LEN(tests_4[[#This Row],[ recall]])-2),"")</f>
        <v>0.16229804541859599</v>
      </c>
      <c r="Q2859" s="8">
        <f>IFERROR(RIGHT(tests_4[[#This Row],[ f1-score]],LEN(tests_4[[#This Row],[ f1-score]])-2)/10^(LEN(tests_4[[#This Row],[ f1-score]])-2),"")</f>
        <v>0.216311260755705</v>
      </c>
      <c r="R2859" s="8">
        <f>IFERROR(RIGHT(tests_4[[#This Row],[ f1-score-2]],LEN(tests_4[[#This Row],[ f1-score-2]])-2)/10^(LEN(tests_4[[#This Row],[ f1-score-2]])-2),"")</f>
        <v>0.21679296531689801</v>
      </c>
      <c r="S2859" s="9">
        <f t="shared" si="44"/>
        <v>-4.817045611930082E-4</v>
      </c>
    </row>
    <row r="2860" spans="1:19" x14ac:dyDescent="0.35">
      <c r="A2860" t="s">
        <v>3</v>
      </c>
      <c r="B2860" t="s">
        <v>30</v>
      </c>
      <c r="C2860">
        <v>11</v>
      </c>
      <c r="D2860">
        <v>11</v>
      </c>
      <c r="E2860">
        <v>7</v>
      </c>
      <c r="F2860">
        <v>10416</v>
      </c>
      <c r="G2860">
        <v>2604</v>
      </c>
      <c r="H2860" t="s">
        <v>8492</v>
      </c>
      <c r="I2860" t="s">
        <v>17955</v>
      </c>
      <c r="J2860" t="s">
        <v>17956</v>
      </c>
      <c r="K2860" t="s">
        <v>17957</v>
      </c>
      <c r="L2860" t="s">
        <v>17958</v>
      </c>
      <c r="N2860" s="8">
        <f>IFERROR(RIGHT(tests_4[[#This Row],[ accuracy]],LEN(tests_4[[#This Row],[ accuracy]])-2)/10^(LEN(tests_4[[#This Row],[ accuracy]])-2),"")</f>
        <v>0.94066820276497698</v>
      </c>
      <c r="O2860" s="8">
        <f>IFERROR(RIGHT(tests_4[[#This Row],[ precision]],LEN(tests_4[[#This Row],[ precision]])-2)/10^(LEN(tests_4[[#This Row],[ precision]])-2),"")</f>
        <v>0.36580086580086502</v>
      </c>
      <c r="P2860" s="8">
        <f>IFERROR(RIGHT(tests_4[[#This Row],[ recall]],LEN(tests_4[[#This Row],[ recall]])-2)/10^(LEN(tests_4[[#This Row],[ recall]])-2),"")</f>
        <v>0.184159981922946</v>
      </c>
      <c r="Q2860" s="8">
        <f>IFERROR(RIGHT(tests_4[[#This Row],[ f1-score]],LEN(tests_4[[#This Row],[ f1-score]])-2)/10^(LEN(tests_4[[#This Row],[ f1-score]])-2),"")</f>
        <v>0.24286134824845401</v>
      </c>
      <c r="R2860" s="8">
        <f>IFERROR(RIGHT(tests_4[[#This Row],[ f1-score-2]],LEN(tests_4[[#This Row],[ f1-score-2]])-2)/10^(LEN(tests_4[[#This Row],[ f1-score-2]])-2),"")</f>
        <v>0.24498427883403201</v>
      </c>
      <c r="S2860" s="9">
        <f t="shared" si="44"/>
        <v>-2.1229305855779979E-3</v>
      </c>
    </row>
    <row r="2861" spans="1:19" x14ac:dyDescent="0.35">
      <c r="A2861" t="s">
        <v>3</v>
      </c>
      <c r="B2861" t="s">
        <v>30</v>
      </c>
      <c r="C2861">
        <v>11</v>
      </c>
      <c r="D2861">
        <v>11</v>
      </c>
      <c r="E2861">
        <v>8</v>
      </c>
      <c r="F2861">
        <v>10416</v>
      </c>
      <c r="G2861">
        <v>2604</v>
      </c>
      <c r="H2861" t="s">
        <v>3742</v>
      </c>
      <c r="I2861" t="s">
        <v>11010</v>
      </c>
      <c r="J2861" t="s">
        <v>17959</v>
      </c>
      <c r="K2861" t="s">
        <v>17960</v>
      </c>
      <c r="L2861" t="s">
        <v>17961</v>
      </c>
      <c r="N2861" s="8">
        <f>IFERROR(RIGHT(tests_4[[#This Row],[ accuracy]],LEN(tests_4[[#This Row],[ accuracy]])-2)/10^(LEN(tests_4[[#This Row],[ accuracy]])-2),"")</f>
        <v>0.93913210445468498</v>
      </c>
      <c r="O2861" s="8">
        <f>IFERROR(RIGHT(tests_4[[#This Row],[ precision]],LEN(tests_4[[#This Row],[ precision]])-2)/10^(LEN(tests_4[[#This Row],[ precision]])-2),"")</f>
        <v>0.34523809523809501</v>
      </c>
      <c r="P2861" s="8">
        <f>IFERROR(RIGHT(tests_4[[#This Row],[ recall]],LEN(tests_4[[#This Row],[ recall]])-2)/10^(LEN(tests_4[[#This Row],[ recall]])-2),"")</f>
        <v>0.18805784657100799</v>
      </c>
      <c r="Q2861" s="8">
        <f>IFERROR(RIGHT(tests_4[[#This Row],[ f1-score]],LEN(tests_4[[#This Row],[ f1-score]])-2)/10^(LEN(tests_4[[#This Row],[ f1-score]])-2),"")</f>
        <v>0.240316692741667</v>
      </c>
      <c r="R2861" s="8">
        <f>IFERROR(RIGHT(tests_4[[#This Row],[ f1-score-2]],LEN(tests_4[[#This Row],[ f1-score-2]])-2)/10^(LEN(tests_4[[#This Row],[ f1-score-2]])-2),"")</f>
        <v>0.24348481829622901</v>
      </c>
      <c r="S2861" s="9">
        <f t="shared" si="44"/>
        <v>-3.1681255545620013E-3</v>
      </c>
    </row>
    <row r="2862" spans="1:19" x14ac:dyDescent="0.35">
      <c r="A2862" t="s">
        <v>3</v>
      </c>
      <c r="B2862" t="s">
        <v>30</v>
      </c>
      <c r="C2862">
        <v>11</v>
      </c>
      <c r="D2862">
        <v>11</v>
      </c>
      <c r="E2862">
        <v>9</v>
      </c>
      <c r="F2862">
        <v>10416</v>
      </c>
      <c r="G2862">
        <v>2604</v>
      </c>
      <c r="H2862" t="s">
        <v>304</v>
      </c>
      <c r="I2862" t="s">
        <v>17962</v>
      </c>
      <c r="J2862" t="s">
        <v>17963</v>
      </c>
      <c r="K2862" t="s">
        <v>17964</v>
      </c>
      <c r="L2862" t="s">
        <v>17965</v>
      </c>
      <c r="N2862" s="8">
        <f>IFERROR(RIGHT(tests_4[[#This Row],[ accuracy]],LEN(tests_4[[#This Row],[ accuracy]])-2)/10^(LEN(tests_4[[#This Row],[ accuracy]])-2),"")</f>
        <v>0.93951612903225801</v>
      </c>
      <c r="O2862" s="8">
        <f>IFERROR(RIGHT(tests_4[[#This Row],[ precision]],LEN(tests_4[[#This Row],[ precision]])-2)/10^(LEN(tests_4[[#This Row],[ precision]])-2),"")</f>
        <v>0.35845864661654098</v>
      </c>
      <c r="P2862" s="8">
        <f>IFERROR(RIGHT(tests_4[[#This Row],[ recall]],LEN(tests_4[[#This Row],[ recall]])-2)/10^(LEN(tests_4[[#This Row],[ recall]])-2),"")</f>
        <v>0.19531691334312501</v>
      </c>
      <c r="Q2862" s="8">
        <f>IFERROR(RIGHT(tests_4[[#This Row],[ f1-score]],LEN(tests_4[[#This Row],[ f1-score]])-2)/10^(LEN(tests_4[[#This Row],[ f1-score]])-2),"")</f>
        <v>0.248736495571938</v>
      </c>
      <c r="R2862" s="8">
        <f>IFERROR(RIGHT(tests_4[[#This Row],[ f1-score-2]],LEN(tests_4[[#This Row],[ f1-score-2]])-2)/10^(LEN(tests_4[[#This Row],[ f1-score-2]])-2),"")</f>
        <v>0.25285708319592898</v>
      </c>
      <c r="S2862" s="9">
        <f t="shared" si="44"/>
        <v>-4.1205876239909789E-3</v>
      </c>
    </row>
    <row r="2863" spans="1:19" x14ac:dyDescent="0.35">
      <c r="A2863" t="s">
        <v>3</v>
      </c>
      <c r="B2863" t="s">
        <v>30</v>
      </c>
      <c r="C2863">
        <v>11</v>
      </c>
      <c r="D2863">
        <v>11</v>
      </c>
      <c r="E2863">
        <v>10</v>
      </c>
      <c r="F2863">
        <v>10416</v>
      </c>
      <c r="G2863">
        <v>2604</v>
      </c>
      <c r="H2863" t="s">
        <v>6430</v>
      </c>
      <c r="I2863" t="s">
        <v>8524</v>
      </c>
      <c r="J2863" t="s">
        <v>17966</v>
      </c>
      <c r="K2863" t="s">
        <v>17967</v>
      </c>
      <c r="L2863" t="s">
        <v>17968</v>
      </c>
      <c r="N2863" s="8">
        <f>IFERROR(RIGHT(tests_4[[#This Row],[ accuracy]],LEN(tests_4[[#This Row],[ accuracy]])-2)/10^(LEN(tests_4[[#This Row],[ accuracy]])-2),"")</f>
        <v>0.93721198156681995</v>
      </c>
      <c r="O2863" s="8">
        <f>IFERROR(RIGHT(tests_4[[#This Row],[ precision]],LEN(tests_4[[#This Row],[ precision]])-2)/10^(LEN(tests_4[[#This Row],[ precision]])-2),"")</f>
        <v>0.32005689900426698</v>
      </c>
      <c r="P2863" s="8">
        <f>IFERROR(RIGHT(tests_4[[#This Row],[ recall]],LEN(tests_4[[#This Row],[ recall]])-2)/10^(LEN(tests_4[[#This Row],[ recall]])-2),"")</f>
        <v>0.18506383459496101</v>
      </c>
      <c r="Q2863" s="8">
        <f>IFERROR(RIGHT(tests_4[[#This Row],[ f1-score]],LEN(tests_4[[#This Row],[ f1-score]])-2)/10^(LEN(tests_4[[#This Row],[ f1-score]])-2),"")</f>
        <v>0.23209876543209801</v>
      </c>
      <c r="R2863" s="8">
        <f>IFERROR(RIGHT(tests_4[[#This Row],[ f1-score-2]],LEN(tests_4[[#This Row],[ f1-score-2]])-2)/10^(LEN(tests_4[[#This Row],[ f1-score-2]])-2),"")</f>
        <v>0.23452197891879301</v>
      </c>
      <c r="S2863" s="9">
        <f t="shared" si="44"/>
        <v>-2.4232134866949973E-3</v>
      </c>
    </row>
    <row r="2864" spans="1:19" x14ac:dyDescent="0.35">
      <c r="A2864" t="s">
        <v>3</v>
      </c>
      <c r="B2864" t="s">
        <v>30</v>
      </c>
      <c r="C2864">
        <v>11</v>
      </c>
      <c r="D2864">
        <v>11</v>
      </c>
      <c r="E2864">
        <v>11</v>
      </c>
      <c r="F2864">
        <v>10416</v>
      </c>
      <c r="G2864">
        <v>2604</v>
      </c>
      <c r="H2864" t="s">
        <v>7035</v>
      </c>
      <c r="I2864" t="s">
        <v>17969</v>
      </c>
      <c r="J2864" t="s">
        <v>17970</v>
      </c>
      <c r="K2864" t="s">
        <v>17971</v>
      </c>
      <c r="L2864" t="s">
        <v>17972</v>
      </c>
      <c r="N2864" s="8">
        <f>IFERROR(RIGHT(tests_4[[#This Row],[ accuracy]],LEN(tests_4[[#This Row],[ accuracy]])-2)/10^(LEN(tests_4[[#This Row],[ accuracy]])-2),"")</f>
        <v>0.94047619047619002</v>
      </c>
      <c r="O2864" s="8">
        <f>IFERROR(RIGHT(tests_4[[#This Row],[ precision]],LEN(tests_4[[#This Row],[ precision]])-2)/10^(LEN(tests_4[[#This Row],[ precision]])-2),"")</f>
        <v>0.36424365942028897</v>
      </c>
      <c r="P2864" s="8">
        <f>IFERROR(RIGHT(tests_4[[#This Row],[ recall]],LEN(tests_4[[#This Row],[ recall]])-2)/10^(LEN(tests_4[[#This Row],[ recall]])-2),"")</f>
        <v>0.17644898881482299</v>
      </c>
      <c r="Q2864" s="8">
        <f>IFERROR(RIGHT(tests_4[[#This Row],[ f1-score]],LEN(tests_4[[#This Row],[ f1-score]])-2)/10^(LEN(tests_4[[#This Row],[ f1-score]])-2),"")</f>
        <v>0.23411255411255399</v>
      </c>
      <c r="R2864" s="8">
        <f>IFERROR(RIGHT(tests_4[[#This Row],[ f1-score-2]],LEN(tests_4[[#This Row],[ f1-score-2]])-2)/10^(LEN(tests_4[[#This Row],[ f1-score-2]])-2),"")</f>
        <v>0.23773367585709701</v>
      </c>
      <c r="S2864" s="9">
        <f t="shared" si="44"/>
        <v>-3.6211217445430155E-3</v>
      </c>
    </row>
    <row r="2865" spans="1:19" x14ac:dyDescent="0.35">
      <c r="A2865" t="s">
        <v>3</v>
      </c>
      <c r="B2865" t="s">
        <v>30</v>
      </c>
      <c r="C2865">
        <v>11</v>
      </c>
      <c r="D2865">
        <v>11</v>
      </c>
      <c r="E2865">
        <v>12</v>
      </c>
      <c r="F2865">
        <v>10416</v>
      </c>
      <c r="G2865">
        <v>2604</v>
      </c>
      <c r="H2865" t="s">
        <v>7748</v>
      </c>
      <c r="I2865" t="s">
        <v>17973</v>
      </c>
      <c r="J2865" t="s">
        <v>17974</v>
      </c>
      <c r="K2865" t="s">
        <v>17975</v>
      </c>
      <c r="L2865" t="s">
        <v>17976</v>
      </c>
      <c r="N2865" s="8">
        <f>IFERROR(RIGHT(tests_4[[#This Row],[ accuracy]],LEN(tests_4[[#This Row],[ accuracy]])-2)/10^(LEN(tests_4[[#This Row],[ accuracy]])-2),"")</f>
        <v>0.93701996927803299</v>
      </c>
      <c r="O2865" s="8">
        <f>IFERROR(RIGHT(tests_4[[#This Row],[ precision]],LEN(tests_4[[#This Row],[ precision]])-2)/10^(LEN(tests_4[[#This Row],[ precision]])-2),"")</f>
        <v>0.30819707401032698</v>
      </c>
      <c r="P2865" s="8">
        <f>IFERROR(RIGHT(tests_4[[#This Row],[ recall]],LEN(tests_4[[#This Row],[ recall]])-2)/10^(LEN(tests_4[[#This Row],[ recall]])-2),"")</f>
        <v>0.158484916958535</v>
      </c>
      <c r="Q2865" s="8">
        <f>IFERROR(RIGHT(tests_4[[#This Row],[ f1-score]],LEN(tests_4[[#This Row],[ f1-score]])-2)/10^(LEN(tests_4[[#This Row],[ f1-score]])-2),"")</f>
        <v>0.209283950617283</v>
      </c>
      <c r="R2865" s="8">
        <f>IFERROR(RIGHT(tests_4[[#This Row],[ f1-score-2]],LEN(tests_4[[#This Row],[ f1-score-2]])-2)/10^(LEN(tests_4[[#This Row],[ f1-score-2]])-2),"")</f>
        <v>0.20932707336739401</v>
      </c>
      <c r="S2865" s="9">
        <f t="shared" si="44"/>
        <v>-4.3122750111007635E-5</v>
      </c>
    </row>
    <row r="2866" spans="1:19" x14ac:dyDescent="0.35">
      <c r="A2866" t="s">
        <v>3</v>
      </c>
      <c r="B2866" t="s">
        <v>30</v>
      </c>
      <c r="C2866">
        <v>11</v>
      </c>
      <c r="D2866">
        <v>11</v>
      </c>
      <c r="E2866">
        <v>13</v>
      </c>
      <c r="F2866">
        <v>10416</v>
      </c>
      <c r="G2866">
        <v>2604</v>
      </c>
      <c r="H2866" t="s">
        <v>8492</v>
      </c>
      <c r="I2866" t="s">
        <v>17977</v>
      </c>
      <c r="J2866" t="s">
        <v>17978</v>
      </c>
      <c r="K2866" t="s">
        <v>17979</v>
      </c>
      <c r="L2866" t="s">
        <v>17980</v>
      </c>
      <c r="N2866" s="8">
        <f>IFERROR(RIGHT(tests_4[[#This Row],[ accuracy]],LEN(tests_4[[#This Row],[ accuracy]])-2)/10^(LEN(tests_4[[#This Row],[ accuracy]])-2),"")</f>
        <v>0.94066820276497698</v>
      </c>
      <c r="O2866" s="8">
        <f>IFERROR(RIGHT(tests_4[[#This Row],[ precision]],LEN(tests_4[[#This Row],[ precision]])-2)/10^(LEN(tests_4[[#This Row],[ precision]])-2),"")</f>
        <v>0.37243781094527301</v>
      </c>
      <c r="P2866" s="8">
        <f>IFERROR(RIGHT(tests_4[[#This Row],[ recall]],LEN(tests_4[[#This Row],[ recall]])-2)/10^(LEN(tests_4[[#This Row],[ recall]])-2),"")</f>
        <v>0.20003389447520001</v>
      </c>
      <c r="Q2866" s="8">
        <f>IFERROR(RIGHT(tests_4[[#This Row],[ f1-score]],LEN(tests_4[[#This Row],[ f1-score]])-2)/10^(LEN(tests_4[[#This Row],[ f1-score]])-2),"")</f>
        <v>0.25856303444322298</v>
      </c>
      <c r="R2866" s="8">
        <f>IFERROR(RIGHT(tests_4[[#This Row],[ f1-score-2]],LEN(tests_4[[#This Row],[ f1-score-2]])-2)/10^(LEN(tests_4[[#This Row],[ f1-score-2]])-2),"")</f>
        <v>0.26027552128006698</v>
      </c>
      <c r="S2866" s="9">
        <f t="shared" si="44"/>
        <v>-1.7124868368439961E-3</v>
      </c>
    </row>
    <row r="2867" spans="1:19" x14ac:dyDescent="0.35">
      <c r="A2867" t="s">
        <v>3</v>
      </c>
      <c r="B2867" t="s">
        <v>30</v>
      </c>
      <c r="C2867">
        <v>11</v>
      </c>
      <c r="D2867">
        <v>11</v>
      </c>
      <c r="E2867">
        <v>14</v>
      </c>
      <c r="F2867">
        <v>10416</v>
      </c>
      <c r="G2867">
        <v>2604</v>
      </c>
      <c r="H2867" t="s">
        <v>10553</v>
      </c>
      <c r="I2867" t="s">
        <v>17981</v>
      </c>
      <c r="J2867" t="s">
        <v>17982</v>
      </c>
      <c r="K2867" t="s">
        <v>17983</v>
      </c>
      <c r="L2867" t="s">
        <v>17984</v>
      </c>
      <c r="N2867" s="8">
        <f>IFERROR(RIGHT(tests_4[[#This Row],[ accuracy]],LEN(tests_4[[#This Row],[ accuracy]])-2)/10^(LEN(tests_4[[#This Row],[ accuracy]])-2),"")</f>
        <v>0.93759600614439298</v>
      </c>
      <c r="O2867" s="8">
        <f>IFERROR(RIGHT(tests_4[[#This Row],[ precision]],LEN(tests_4[[#This Row],[ precision]])-2)/10^(LEN(tests_4[[#This Row],[ precision]])-2),"")</f>
        <v>0.33908045977011397</v>
      </c>
      <c r="P2867" s="8">
        <f>IFERROR(RIGHT(tests_4[[#This Row],[ recall]],LEN(tests_4[[#This Row],[ recall]])-2)/10^(LEN(tests_4[[#This Row],[ recall]])-2),"")</f>
        <v>0.20774488758332299</v>
      </c>
      <c r="Q2867" s="8">
        <f>IFERROR(RIGHT(tests_4[[#This Row],[ f1-score]],LEN(tests_4[[#This Row],[ f1-score]])-2)/10^(LEN(tests_4[[#This Row],[ f1-score]])-2),"")</f>
        <v>0.25623178318179801</v>
      </c>
      <c r="R2867" s="8">
        <f>IFERROR(RIGHT(tests_4[[#This Row],[ f1-score-2]],LEN(tests_4[[#This Row],[ f1-score-2]])-2)/10^(LEN(tests_4[[#This Row],[ f1-score-2]])-2),"")</f>
        <v>0.25764069766544301</v>
      </c>
      <c r="S2867" s="9">
        <f t="shared" si="44"/>
        <v>-1.4089144836449963E-3</v>
      </c>
    </row>
    <row r="2868" spans="1:19" x14ac:dyDescent="0.35">
      <c r="A2868" t="s">
        <v>3</v>
      </c>
      <c r="B2868" t="s">
        <v>30</v>
      </c>
      <c r="C2868">
        <v>11</v>
      </c>
      <c r="D2868">
        <v>11</v>
      </c>
      <c r="E2868">
        <v>15</v>
      </c>
      <c r="F2868">
        <v>10416</v>
      </c>
      <c r="G2868">
        <v>2604</v>
      </c>
      <c r="H2868" t="s">
        <v>7057</v>
      </c>
      <c r="I2868" t="s">
        <v>17985</v>
      </c>
      <c r="J2868" t="s">
        <v>17986</v>
      </c>
      <c r="K2868" t="s">
        <v>17987</v>
      </c>
      <c r="L2868" t="s">
        <v>17988</v>
      </c>
      <c r="N2868" s="8">
        <f>IFERROR(RIGHT(tests_4[[#This Row],[ accuracy]],LEN(tests_4[[#This Row],[ accuracy]])-2)/10^(LEN(tests_4[[#This Row],[ accuracy]])-2),"")</f>
        <v>0.93740399385560602</v>
      </c>
      <c r="O2868" s="8">
        <f>IFERROR(RIGHT(tests_4[[#This Row],[ precision]],LEN(tests_4[[#This Row],[ precision]])-2)/10^(LEN(tests_4[[#This Row],[ precision]])-2),"")</f>
        <v>0.293831168831168</v>
      </c>
      <c r="P2868" s="8">
        <f>IFERROR(RIGHT(tests_4[[#This Row],[ recall]],LEN(tests_4[[#This Row],[ recall]])-2)/10^(LEN(tests_4[[#This Row],[ recall]])-2),"")</f>
        <v>0.14388204722630199</v>
      </c>
      <c r="Q2868" s="8">
        <f>IFERROR(RIGHT(tests_4[[#This Row],[ f1-score]],LEN(tests_4[[#This Row],[ f1-score]])-2)/10^(LEN(tests_4[[#This Row],[ f1-score]])-2),"")</f>
        <v>0.1929771301356</v>
      </c>
      <c r="R2868" s="8">
        <f>IFERROR(RIGHT(tests_4[[#This Row],[ f1-score-2]],LEN(tests_4[[#This Row],[ f1-score-2]])-2)/10^(LEN(tests_4[[#This Row],[ f1-score-2]])-2),"")</f>
        <v>0.19317228065955799</v>
      </c>
      <c r="S2868" s="9">
        <f t="shared" si="44"/>
        <v>-1.9515052395799315E-4</v>
      </c>
    </row>
    <row r="2869" spans="1:19" x14ac:dyDescent="0.35">
      <c r="A2869" t="s">
        <v>3</v>
      </c>
      <c r="B2869" t="s">
        <v>30</v>
      </c>
      <c r="C2869">
        <v>11</v>
      </c>
      <c r="D2869">
        <v>11</v>
      </c>
      <c r="E2869">
        <v>16</v>
      </c>
      <c r="F2869">
        <v>10416</v>
      </c>
      <c r="G2869">
        <v>2604</v>
      </c>
      <c r="H2869" t="s">
        <v>12076</v>
      </c>
      <c r="I2869" t="s">
        <v>17989</v>
      </c>
      <c r="J2869" t="s">
        <v>9910</v>
      </c>
      <c r="K2869" t="s">
        <v>17990</v>
      </c>
      <c r="L2869" t="s">
        <v>17991</v>
      </c>
      <c r="N2869" s="8">
        <f>IFERROR(RIGHT(tests_4[[#This Row],[ accuracy]],LEN(tests_4[[#This Row],[ accuracy]])-2)/10^(LEN(tests_4[[#This Row],[ accuracy]])-2),"")</f>
        <v>0.93874807987711195</v>
      </c>
      <c r="O2869" s="8">
        <f>IFERROR(RIGHT(tests_4[[#This Row],[ precision]],LEN(tests_4[[#This Row],[ precision]])-2)/10^(LEN(tests_4[[#This Row],[ precision]])-2),"")</f>
        <v>0.34263392857142799</v>
      </c>
      <c r="P2869" s="8">
        <f>IFERROR(RIGHT(tests_4[[#This Row],[ recall]],LEN(tests_4[[#This Row],[ recall]])-2)/10^(LEN(tests_4[[#This Row],[ recall]])-2),"")</f>
        <v>0.188876963055022</v>
      </c>
      <c r="Q2869" s="8">
        <f>IFERROR(RIGHT(tests_4[[#This Row],[ f1-score]],LEN(tests_4[[#This Row],[ f1-score]])-2)/10^(LEN(tests_4[[#This Row],[ f1-score]])-2),"")</f>
        <v>0.243051324115303</v>
      </c>
      <c r="R2869" s="8">
        <f>IFERROR(RIGHT(tests_4[[#This Row],[ f1-score-2]],LEN(tests_4[[#This Row],[ f1-score-2]])-2)/10^(LEN(tests_4[[#This Row],[ f1-score-2]])-2),"")</f>
        <v>0.243515822112881</v>
      </c>
      <c r="S2869" s="9">
        <f t="shared" si="44"/>
        <v>-4.6449799757800059E-4</v>
      </c>
    </row>
    <row r="2870" spans="1:19" x14ac:dyDescent="0.35">
      <c r="A2870" t="s">
        <v>3</v>
      </c>
      <c r="B2870" t="s">
        <v>30</v>
      </c>
      <c r="C2870">
        <v>11</v>
      </c>
      <c r="D2870">
        <v>11</v>
      </c>
      <c r="E2870">
        <v>17</v>
      </c>
      <c r="F2870">
        <v>10416</v>
      </c>
      <c r="G2870">
        <v>2604</v>
      </c>
      <c r="H2870" t="s">
        <v>9913</v>
      </c>
      <c r="I2870" t="s">
        <v>17992</v>
      </c>
      <c r="J2870" t="s">
        <v>17970</v>
      </c>
      <c r="K2870" t="s">
        <v>17993</v>
      </c>
      <c r="L2870" t="s">
        <v>17994</v>
      </c>
      <c r="N2870" s="8">
        <f>IFERROR(RIGHT(tests_4[[#This Row],[ accuracy]],LEN(tests_4[[#This Row],[ accuracy]])-2)/10^(LEN(tests_4[[#This Row],[ accuracy]])-2),"")</f>
        <v>0.93586789554531402</v>
      </c>
      <c r="O2870" s="8">
        <f>IFERROR(RIGHT(tests_4[[#This Row],[ precision]],LEN(tests_4[[#This Row],[ precision]])-2)/10^(LEN(tests_4[[#This Row],[ precision]])-2),"")</f>
        <v>0.308976132826011</v>
      </c>
      <c r="P2870" s="8">
        <f>IFERROR(RIGHT(tests_4[[#This Row],[ recall]],LEN(tests_4[[#This Row],[ recall]])-2)/10^(LEN(tests_4[[#This Row],[ recall]])-2),"")</f>
        <v>0.17644898881482299</v>
      </c>
      <c r="Q2870" s="8">
        <f>IFERROR(RIGHT(tests_4[[#This Row],[ f1-score]],LEN(tests_4[[#This Row],[ f1-score]])-2)/10^(LEN(tests_4[[#This Row],[ f1-score]])-2),"")</f>
        <v>0.22458547741566601</v>
      </c>
      <c r="R2870" s="8">
        <f>IFERROR(RIGHT(tests_4[[#This Row],[ f1-score-2]],LEN(tests_4[[#This Row],[ f1-score-2]])-2)/10^(LEN(tests_4[[#This Row],[ f1-score-2]])-2),"")</f>
        <v>0.22462177491259799</v>
      </c>
      <c r="S2870" s="9">
        <f t="shared" si="44"/>
        <v>-3.6297496931986251E-5</v>
      </c>
    </row>
    <row r="2871" spans="1:19" x14ac:dyDescent="0.35">
      <c r="A2871" t="s">
        <v>3</v>
      </c>
      <c r="B2871" t="s">
        <v>30</v>
      </c>
      <c r="C2871">
        <v>11</v>
      </c>
      <c r="D2871">
        <v>11</v>
      </c>
      <c r="E2871">
        <v>18</v>
      </c>
      <c r="F2871">
        <v>10416</v>
      </c>
      <c r="G2871">
        <v>2604</v>
      </c>
      <c r="H2871" t="s">
        <v>10020</v>
      </c>
      <c r="I2871" t="s">
        <v>17995</v>
      </c>
      <c r="J2871" t="s">
        <v>17996</v>
      </c>
      <c r="K2871" t="s">
        <v>17997</v>
      </c>
      <c r="L2871" t="s">
        <v>17998</v>
      </c>
      <c r="N2871" s="8">
        <f>IFERROR(RIGHT(tests_4[[#This Row],[ accuracy]],LEN(tests_4[[#This Row],[ accuracy]])-2)/10^(LEN(tests_4[[#This Row],[ accuracy]])-2),"")</f>
        <v>0.93970814132104397</v>
      </c>
      <c r="O2871" s="8">
        <f>IFERROR(RIGHT(tests_4[[#This Row],[ precision]],LEN(tests_4[[#This Row],[ precision]])-2)/10^(LEN(tests_4[[#This Row],[ precision]])-2),"")</f>
        <v>0.35810534912209002</v>
      </c>
      <c r="P2871" s="8">
        <f>IFERROR(RIGHT(tests_4[[#This Row],[ recall]],LEN(tests_4[[#This Row],[ recall]])-2)/10^(LEN(tests_4[[#This Row],[ recall]])-2),"")</f>
        <v>0.191051858547056</v>
      </c>
      <c r="Q2871" s="8">
        <f>IFERROR(RIGHT(tests_4[[#This Row],[ f1-score]],LEN(tests_4[[#This Row],[ f1-score]])-2)/10^(LEN(tests_4[[#This Row],[ f1-score]])-2),"")</f>
        <v>0.248548199767711</v>
      </c>
      <c r="R2871" s="8">
        <f>IFERROR(RIGHT(tests_4[[#This Row],[ f1-score-2]],LEN(tests_4[[#This Row],[ f1-score-2]])-2)/10^(LEN(tests_4[[#This Row],[ f1-score-2]])-2),"")</f>
        <v>0.24916978799497899</v>
      </c>
      <c r="S2871" s="9">
        <f t="shared" si="44"/>
        <v>-6.2158822726798846E-4</v>
      </c>
    </row>
    <row r="2872" spans="1:19" x14ac:dyDescent="0.35">
      <c r="A2872" t="s">
        <v>3</v>
      </c>
      <c r="B2872" t="s">
        <v>30</v>
      </c>
      <c r="C2872">
        <v>11</v>
      </c>
      <c r="D2872">
        <v>11</v>
      </c>
      <c r="E2872">
        <v>19</v>
      </c>
      <c r="F2872">
        <v>10416</v>
      </c>
      <c r="G2872">
        <v>2604</v>
      </c>
      <c r="H2872" t="s">
        <v>7035</v>
      </c>
      <c r="I2872" t="s">
        <v>17999</v>
      </c>
      <c r="J2872" t="s">
        <v>18000</v>
      </c>
      <c r="K2872" t="s">
        <v>18001</v>
      </c>
      <c r="L2872" t="s">
        <v>18002</v>
      </c>
      <c r="N2872" s="8">
        <f>IFERROR(RIGHT(tests_4[[#This Row],[ accuracy]],LEN(tests_4[[#This Row],[ accuracy]])-2)/10^(LEN(tests_4[[#This Row],[ accuracy]])-2),"")</f>
        <v>0.94047619047619002</v>
      </c>
      <c r="O2872" s="8">
        <f>IFERROR(RIGHT(tests_4[[#This Row],[ precision]],LEN(tests_4[[#This Row],[ precision]])-2)/10^(LEN(tests_4[[#This Row],[ precision]])-2),"")</f>
        <v>0.37238955823293102</v>
      </c>
      <c r="P2872" s="8">
        <f>IFERROR(RIGHT(tests_4[[#This Row],[ recall]],LEN(tests_4[[#This Row],[ recall]])-2)/10^(LEN(tests_4[[#This Row],[ recall]])-2),"")</f>
        <v>0.19831092531917299</v>
      </c>
      <c r="Q2872" s="8">
        <f>IFERROR(RIGHT(tests_4[[#This Row],[ f1-score]],LEN(tests_4[[#This Row],[ f1-score]])-2)/10^(LEN(tests_4[[#This Row],[ f1-score]])-2),"")</f>
        <v>0.25855421686746899</v>
      </c>
      <c r="R2872" s="8">
        <f>IFERROR(RIGHT(tests_4[[#This Row],[ f1-score-2]],LEN(tests_4[[#This Row],[ f1-score-2]])-2)/10^(LEN(tests_4[[#This Row],[ f1-score-2]])-2),"")</f>
        <v>0.25880096478182901</v>
      </c>
      <c r="S2872" s="9">
        <f t="shared" si="44"/>
        <v>-2.4674791436002375E-4</v>
      </c>
    </row>
    <row r="2873" spans="1:19" x14ac:dyDescent="0.35">
      <c r="A2873" t="s">
        <v>3</v>
      </c>
      <c r="B2873" t="s">
        <v>30</v>
      </c>
      <c r="C2873">
        <v>11</v>
      </c>
      <c r="D2873">
        <v>11</v>
      </c>
      <c r="E2873">
        <v>20</v>
      </c>
      <c r="F2873">
        <v>10416</v>
      </c>
      <c r="G2873">
        <v>2604</v>
      </c>
      <c r="H2873" t="s">
        <v>18003</v>
      </c>
      <c r="I2873" t="s">
        <v>18004</v>
      </c>
      <c r="J2873" t="s">
        <v>18005</v>
      </c>
      <c r="K2873" t="s">
        <v>18006</v>
      </c>
      <c r="L2873" t="s">
        <v>18007</v>
      </c>
      <c r="N2873" s="8">
        <f>IFERROR(RIGHT(tests_4[[#This Row],[ accuracy]],LEN(tests_4[[#This Row],[ accuracy]])-2)/10^(LEN(tests_4[[#This Row],[ accuracy]])-2),"")</f>
        <v>0.93663594470045997</v>
      </c>
      <c r="O2873" s="8">
        <f>IFERROR(RIGHT(tests_4[[#This Row],[ precision]],LEN(tests_4[[#This Row],[ precision]])-2)/10^(LEN(tests_4[[#This Row],[ precision]])-2),"")</f>
        <v>0.33666476299257497</v>
      </c>
      <c r="P2873" s="8">
        <f>IFERROR(RIGHT(tests_4[[#This Row],[ recall]],LEN(tests_4[[#This Row],[ recall]])-2)/10^(LEN(tests_4[[#This Row],[ recall]])-2),"")</f>
        <v>0.212009942379392</v>
      </c>
      <c r="Q2873" s="8">
        <f>IFERROR(RIGHT(tests_4[[#This Row],[ f1-score]],LEN(tests_4[[#This Row],[ f1-score]])-2)/10^(LEN(tests_4[[#This Row],[ f1-score]])-2),"")</f>
        <v>0.26015325670498002</v>
      </c>
      <c r="R2873" s="8">
        <f>IFERROR(RIGHT(tests_4[[#This Row],[ f1-score-2]],LEN(tests_4[[#This Row],[ f1-score-2]])-2)/10^(LEN(tests_4[[#This Row],[ f1-score-2]])-2),"")</f>
        <v>0.26017702767922901</v>
      </c>
      <c r="S2873" s="9">
        <f t="shared" si="44"/>
        <v>-2.3770974248993326E-5</v>
      </c>
    </row>
    <row r="2874" spans="1:19" x14ac:dyDescent="0.35">
      <c r="A2874" t="s">
        <v>3</v>
      </c>
      <c r="B2874" t="s">
        <v>30</v>
      </c>
      <c r="C2874">
        <v>11</v>
      </c>
      <c r="D2874">
        <v>11</v>
      </c>
      <c r="E2874">
        <v>21</v>
      </c>
      <c r="F2874">
        <v>10416</v>
      </c>
      <c r="G2874">
        <v>2604</v>
      </c>
      <c r="H2874" t="s">
        <v>6454</v>
      </c>
      <c r="I2874" t="s">
        <v>18008</v>
      </c>
      <c r="J2874" t="s">
        <v>9932</v>
      </c>
      <c r="K2874" t="s">
        <v>18009</v>
      </c>
      <c r="L2874" t="s">
        <v>18010</v>
      </c>
      <c r="N2874" s="8">
        <f>IFERROR(RIGHT(tests_4[[#This Row],[ accuracy]],LEN(tests_4[[#This Row],[ accuracy]])-2)/10^(LEN(tests_4[[#This Row],[ accuracy]])-2),"")</f>
        <v>0.93605990783410098</v>
      </c>
      <c r="O2874" s="8">
        <f>IFERROR(RIGHT(tests_4[[#This Row],[ precision]],LEN(tests_4[[#This Row],[ precision]])-2)/10^(LEN(tests_4[[#This Row],[ precision]])-2),"")</f>
        <v>0.287337662337662</v>
      </c>
      <c r="P2874" s="8">
        <f>IFERROR(RIGHT(tests_4[[#This Row],[ recall]],LEN(tests_4[[#This Row],[ recall]])-2)/10^(LEN(tests_4[[#This Row],[ recall]])-2),"")</f>
        <v>0.151593040334425</v>
      </c>
      <c r="Q2874" s="8">
        <f>IFERROR(RIGHT(tests_4[[#This Row],[ f1-score]],LEN(tests_4[[#This Row],[ f1-score]])-2)/10^(LEN(tests_4[[#This Row],[ f1-score]])-2),"")</f>
        <v>0.19847494553376899</v>
      </c>
      <c r="R2874" s="8">
        <f>IFERROR(RIGHT(tests_4[[#This Row],[ f1-score-2]],LEN(tests_4[[#This Row],[ f1-score-2]])-2)/10^(LEN(tests_4[[#This Row],[ f1-score-2]])-2),"")</f>
        <v>0.19847501927380001</v>
      </c>
      <c r="S2874" s="9">
        <f t="shared" si="44"/>
        <v>-7.374003102578186E-8</v>
      </c>
    </row>
    <row r="2875" spans="1:19" x14ac:dyDescent="0.35">
      <c r="A2875" t="s">
        <v>3</v>
      </c>
      <c r="B2875" t="s">
        <v>30</v>
      </c>
      <c r="C2875">
        <v>11</v>
      </c>
      <c r="D2875">
        <v>11</v>
      </c>
      <c r="E2875">
        <v>22</v>
      </c>
      <c r="F2875">
        <v>10416</v>
      </c>
      <c r="G2875">
        <v>2604</v>
      </c>
      <c r="H2875" t="s">
        <v>9126</v>
      </c>
      <c r="I2875" t="s">
        <v>18011</v>
      </c>
      <c r="J2875" t="s">
        <v>18012</v>
      </c>
      <c r="K2875" t="s">
        <v>18013</v>
      </c>
      <c r="L2875" t="s">
        <v>18014</v>
      </c>
      <c r="N2875" s="8">
        <f>IFERROR(RIGHT(tests_4[[#This Row],[ accuracy]],LEN(tests_4[[#This Row],[ accuracy]])-2)/10^(LEN(tests_4[[#This Row],[ accuracy]])-2),"")</f>
        <v>0.93356374807987696</v>
      </c>
      <c r="O2875" s="8">
        <f>IFERROR(RIGHT(tests_4[[#This Row],[ precision]],LEN(tests_4[[#This Row],[ precision]])-2)/10^(LEN(tests_4[[#This Row],[ precision]])-2),"")</f>
        <v>0.29502572898799301</v>
      </c>
      <c r="P2875" s="8">
        <f>IFERROR(RIGHT(tests_4[[#This Row],[ recall]],LEN(tests_4[[#This Row],[ recall]])-2)/10^(LEN(tests_4[[#This Row],[ recall]])-2),"")</f>
        <v>0.16619591006665899</v>
      </c>
      <c r="Q2875" s="8">
        <f>IFERROR(RIGHT(tests_4[[#This Row],[ f1-score]],LEN(tests_4[[#This Row],[ f1-score]])-2)/10^(LEN(tests_4[[#This Row],[ f1-score]])-2),"")</f>
        <v>0.212135690396559</v>
      </c>
      <c r="R2875" s="8">
        <f>IFERROR(RIGHT(tests_4[[#This Row],[ f1-score-2]],LEN(tests_4[[#This Row],[ f1-score-2]])-2)/10^(LEN(tests_4[[#This Row],[ f1-score-2]])-2),"")</f>
        <v>0.212618252789431</v>
      </c>
      <c r="S2875" s="9">
        <f t="shared" si="44"/>
        <v>-4.8256239287200464E-4</v>
      </c>
    </row>
    <row r="2876" spans="1:19" x14ac:dyDescent="0.35">
      <c r="A2876" t="s">
        <v>3</v>
      </c>
      <c r="B2876" t="s">
        <v>30</v>
      </c>
      <c r="C2876">
        <v>11</v>
      </c>
      <c r="D2876">
        <v>11</v>
      </c>
      <c r="E2876">
        <v>23</v>
      </c>
      <c r="F2876">
        <v>10416</v>
      </c>
      <c r="G2876">
        <v>2604</v>
      </c>
      <c r="H2876" t="s">
        <v>620</v>
      </c>
      <c r="I2876" t="s">
        <v>18015</v>
      </c>
      <c r="J2876" t="s">
        <v>18016</v>
      </c>
      <c r="K2876" t="s">
        <v>18017</v>
      </c>
      <c r="L2876" t="s">
        <v>18018</v>
      </c>
      <c r="N2876" s="8">
        <f>IFERROR(RIGHT(tests_4[[#This Row],[ accuracy]],LEN(tests_4[[#This Row],[ accuracy]])-2)/10^(LEN(tests_4[[#This Row],[ accuracy]])-2),"")</f>
        <v>0.94009216589861699</v>
      </c>
      <c r="O2876" s="8">
        <f>IFERROR(RIGHT(tests_4[[#This Row],[ precision]],LEN(tests_4[[#This Row],[ precision]])-2)/10^(LEN(tests_4[[#This Row],[ precision]])-2),"")</f>
        <v>0.36919831223628602</v>
      </c>
      <c r="P2876" s="8">
        <f>IFERROR(RIGHT(tests_4[[#This Row],[ recall]],LEN(tests_4[[#This Row],[ recall]])-2)/10^(LEN(tests_4[[#This Row],[ recall]])-2),"")</f>
        <v>0.20901593040334401</v>
      </c>
      <c r="Q2876" s="8">
        <f>IFERROR(RIGHT(tests_4[[#This Row],[ f1-score]],LEN(tests_4[[#This Row],[ f1-score]])-2)/10^(LEN(tests_4[[#This Row],[ f1-score]])-2),"")</f>
        <v>0.26491276148716503</v>
      </c>
      <c r="R2876" s="8">
        <f>IFERROR(RIGHT(tests_4[[#This Row],[ f1-score-2]],LEN(tests_4[[#This Row],[ f1-score-2]])-2)/10^(LEN(tests_4[[#This Row],[ f1-score-2]])-2),"")</f>
        <v>0.26691950161285299</v>
      </c>
      <c r="S2876" s="9">
        <f t="shared" si="44"/>
        <v>-2.0067401256879669E-3</v>
      </c>
    </row>
    <row r="2877" spans="1:19" x14ac:dyDescent="0.35">
      <c r="A2877" t="s">
        <v>3</v>
      </c>
      <c r="B2877" t="s">
        <v>30</v>
      </c>
      <c r="C2877">
        <v>13</v>
      </c>
      <c r="D2877">
        <v>11</v>
      </c>
      <c r="E2877">
        <v>1</v>
      </c>
      <c r="F2877">
        <v>10416</v>
      </c>
      <c r="G2877">
        <v>2604</v>
      </c>
      <c r="H2877" t="s">
        <v>180</v>
      </c>
      <c r="I2877" t="s">
        <v>18019</v>
      </c>
      <c r="J2877" t="s">
        <v>18020</v>
      </c>
      <c r="K2877" t="s">
        <v>18021</v>
      </c>
      <c r="L2877" t="s">
        <v>18022</v>
      </c>
      <c r="N2877" s="8">
        <f>IFERROR(RIGHT(tests_4[[#This Row],[ accuracy]],LEN(tests_4[[#This Row],[ accuracy]])-2)/10^(LEN(tests_4[[#This Row],[ accuracy]])-2),"")</f>
        <v>0.95142089093701998</v>
      </c>
      <c r="O2877" s="8">
        <f>IFERROR(RIGHT(tests_4[[#This Row],[ precision]],LEN(tests_4[[#This Row],[ precision]])-2)/10^(LEN(tests_4[[#This Row],[ precision]])-2),"")</f>
        <v>0.328431372549019</v>
      </c>
      <c r="P2877" s="8">
        <f>IFERROR(RIGHT(tests_4[[#This Row],[ recall]],LEN(tests_4[[#This Row],[ recall]])-2)/10^(LEN(tests_4[[#This Row],[ recall]])-2),"")</f>
        <v>0.13694581280788101</v>
      </c>
      <c r="Q2877" s="8">
        <f>IFERROR(RIGHT(tests_4[[#This Row],[ f1-score]],LEN(tests_4[[#This Row],[ f1-score]])-2)/10^(LEN(tests_4[[#This Row],[ f1-score]])-2),"")</f>
        <v>0.19315850503969301</v>
      </c>
      <c r="R2877" s="8">
        <f>IFERROR(RIGHT(tests_4[[#This Row],[ f1-score-2]],LEN(tests_4[[#This Row],[ f1-score-2]])-2)/10^(LEN(tests_4[[#This Row],[ f1-score-2]])-2),"")</f>
        <v>0.19329396747646799</v>
      </c>
      <c r="S2877" s="9">
        <f t="shared" si="44"/>
        <v>-1.3546243677498016E-4</v>
      </c>
    </row>
    <row r="2878" spans="1:19" x14ac:dyDescent="0.35">
      <c r="A2878" t="s">
        <v>3</v>
      </c>
      <c r="B2878" t="s">
        <v>30</v>
      </c>
      <c r="C2878">
        <v>13</v>
      </c>
      <c r="D2878">
        <v>11</v>
      </c>
      <c r="E2878">
        <v>2</v>
      </c>
      <c r="F2878">
        <v>10416</v>
      </c>
      <c r="G2878">
        <v>2604</v>
      </c>
      <c r="H2878" t="s">
        <v>492</v>
      </c>
      <c r="I2878" t="s">
        <v>18023</v>
      </c>
      <c r="J2878" t="s">
        <v>18024</v>
      </c>
      <c r="K2878" t="s">
        <v>18025</v>
      </c>
      <c r="L2878" t="s">
        <v>18026</v>
      </c>
      <c r="N2878" s="8">
        <f>IFERROR(RIGHT(tests_4[[#This Row],[ accuracy]],LEN(tests_4[[#This Row],[ accuracy]])-2)/10^(LEN(tests_4[[#This Row],[ accuracy]])-2),"")</f>
        <v>0.95199692780337897</v>
      </c>
      <c r="O2878" s="8">
        <f>IFERROR(RIGHT(tests_4[[#This Row],[ precision]],LEN(tests_4[[#This Row],[ precision]])-2)/10^(LEN(tests_4[[#This Row],[ precision]])-2),"")</f>
        <v>0.35007496251873998</v>
      </c>
      <c r="P2878" s="8">
        <f>IFERROR(RIGHT(tests_4[[#This Row],[ recall]],LEN(tests_4[[#This Row],[ recall]])-2)/10^(LEN(tests_4[[#This Row],[ recall]])-2),"")</f>
        <v>0.16148678907299499</v>
      </c>
      <c r="Q2878" s="8">
        <f>IFERROR(RIGHT(tests_4[[#This Row],[ f1-score]],LEN(tests_4[[#This Row],[ f1-score]])-2)/10^(LEN(tests_4[[#This Row],[ f1-score]])-2),"")</f>
        <v>0.219231847490888</v>
      </c>
      <c r="R2878" s="8">
        <f>IFERROR(RIGHT(tests_4[[#This Row],[ f1-score-2]],LEN(tests_4[[#This Row],[ f1-score-2]])-2)/10^(LEN(tests_4[[#This Row],[ f1-score-2]])-2),"")</f>
        <v>0.221019188616422</v>
      </c>
      <c r="S2878" s="9">
        <f t="shared" si="44"/>
        <v>-1.7873411255339977E-3</v>
      </c>
    </row>
    <row r="2879" spans="1:19" x14ac:dyDescent="0.35">
      <c r="A2879" t="s">
        <v>3</v>
      </c>
      <c r="B2879" t="s">
        <v>30</v>
      </c>
      <c r="C2879">
        <v>13</v>
      </c>
      <c r="D2879">
        <v>11</v>
      </c>
      <c r="E2879">
        <v>3</v>
      </c>
      <c r="F2879">
        <v>10416</v>
      </c>
      <c r="G2879">
        <v>2604</v>
      </c>
      <c r="H2879" t="s">
        <v>442</v>
      </c>
      <c r="I2879" t="s">
        <v>18027</v>
      </c>
      <c r="J2879" t="s">
        <v>9980</v>
      </c>
      <c r="K2879" t="s">
        <v>18028</v>
      </c>
      <c r="L2879" t="s">
        <v>18029</v>
      </c>
      <c r="N2879" s="8">
        <f>IFERROR(RIGHT(tests_4[[#This Row],[ accuracy]],LEN(tests_4[[#This Row],[ accuracy]])-2)/10^(LEN(tests_4[[#This Row],[ accuracy]])-2),"")</f>
        <v>0.95180491551459201</v>
      </c>
      <c r="O2879" s="8">
        <f>IFERROR(RIGHT(tests_4[[#This Row],[ precision]],LEN(tests_4[[#This Row],[ precision]])-2)/10^(LEN(tests_4[[#This Row],[ precision]])-2),"")</f>
        <v>0.36188811188811099</v>
      </c>
      <c r="P2879" s="8">
        <f>IFERROR(RIGHT(tests_4[[#This Row],[ recall]],LEN(tests_4[[#This Row],[ recall]])-2)/10^(LEN(tests_4[[#This Row],[ recall]])-2),"")</f>
        <v>0.177115987460815</v>
      </c>
      <c r="Q2879" s="8">
        <f>IFERROR(RIGHT(tests_4[[#This Row],[ f1-score]],LEN(tests_4[[#This Row],[ f1-score]])-2)/10^(LEN(tests_4[[#This Row],[ f1-score]])-2),"")</f>
        <v>0.23352713178294501</v>
      </c>
      <c r="R2879" s="8">
        <f>IFERROR(RIGHT(tests_4[[#This Row],[ f1-score-2]],LEN(tests_4[[#This Row],[ f1-score-2]])-2)/10^(LEN(tests_4[[#This Row],[ f1-score-2]])-2),"")</f>
        <v>0.23783184715966199</v>
      </c>
      <c r="S2879" s="9">
        <f t="shared" si="44"/>
        <v>-4.3047153767169777E-3</v>
      </c>
    </row>
    <row r="2880" spans="1:19" x14ac:dyDescent="0.35">
      <c r="A2880" t="s">
        <v>3</v>
      </c>
      <c r="B2880" t="s">
        <v>30</v>
      </c>
      <c r="C2880">
        <v>13</v>
      </c>
      <c r="D2880">
        <v>11</v>
      </c>
      <c r="E2880">
        <v>4</v>
      </c>
      <c r="F2880">
        <v>10416</v>
      </c>
      <c r="G2880">
        <v>2604</v>
      </c>
      <c r="H2880" t="s">
        <v>509</v>
      </c>
      <c r="I2880" t="s">
        <v>18030</v>
      </c>
      <c r="J2880" t="s">
        <v>18031</v>
      </c>
      <c r="K2880" t="s">
        <v>18032</v>
      </c>
      <c r="L2880" t="s">
        <v>18033</v>
      </c>
      <c r="N2880" s="8">
        <f>IFERROR(RIGHT(tests_4[[#This Row],[ accuracy]],LEN(tests_4[[#This Row],[ accuracy]])-2)/10^(LEN(tests_4[[#This Row],[ accuracy]])-2),"")</f>
        <v>0.95026881720430101</v>
      </c>
      <c r="O2880" s="8">
        <f>IFERROR(RIGHT(tests_4[[#This Row],[ precision]],LEN(tests_4[[#This Row],[ precision]])-2)/10^(LEN(tests_4[[#This Row],[ precision]])-2),"")</f>
        <v>0.323781743308167</v>
      </c>
      <c r="P2880" s="8">
        <f>IFERROR(RIGHT(tests_4[[#This Row],[ recall]],LEN(tests_4[[#This Row],[ recall]])-2)/10^(LEN(tests_4[[#This Row],[ recall]])-2),"")</f>
        <v>0.16372592924317</v>
      </c>
      <c r="Q2880" s="8">
        <f>IFERROR(RIGHT(tests_4[[#This Row],[ f1-score]],LEN(tests_4[[#This Row],[ f1-score]])-2)/10^(LEN(tests_4[[#This Row],[ f1-score]])-2),"")</f>
        <v>0.21594982078853001</v>
      </c>
      <c r="R2880" s="8">
        <f>IFERROR(RIGHT(tests_4[[#This Row],[ f1-score-2]],LEN(tests_4[[#This Row],[ f1-score-2]])-2)/10^(LEN(tests_4[[#This Row],[ f1-score-2]])-2),"")</f>
        <v>0.21747951788193001</v>
      </c>
      <c r="S2880" s="9">
        <f t="shared" si="44"/>
        <v>-1.5296970934000065E-3</v>
      </c>
    </row>
    <row r="2881" spans="1:19" x14ac:dyDescent="0.35">
      <c r="A2881" t="s">
        <v>3</v>
      </c>
      <c r="B2881" t="s">
        <v>30</v>
      </c>
      <c r="C2881">
        <v>13</v>
      </c>
      <c r="D2881">
        <v>11</v>
      </c>
      <c r="E2881">
        <v>5</v>
      </c>
      <c r="F2881">
        <v>10416</v>
      </c>
      <c r="G2881">
        <v>2604</v>
      </c>
      <c r="H2881" t="s">
        <v>299</v>
      </c>
      <c r="I2881" t="s">
        <v>18034</v>
      </c>
      <c r="J2881" t="s">
        <v>18035</v>
      </c>
      <c r="K2881" t="s">
        <v>18036</v>
      </c>
      <c r="L2881" t="s">
        <v>18037</v>
      </c>
      <c r="N2881" s="8">
        <f>IFERROR(RIGHT(tests_4[[#This Row],[ accuracy]],LEN(tests_4[[#This Row],[ accuracy]])-2)/10^(LEN(tests_4[[#This Row],[ accuracy]])-2),"")</f>
        <v>0.95122887864823302</v>
      </c>
      <c r="O2881" s="8">
        <f>IFERROR(RIGHT(tests_4[[#This Row],[ precision]],LEN(tests_4[[#This Row],[ precision]])-2)/10^(LEN(tests_4[[#This Row],[ precision]])-2),"")</f>
        <v>0.34485006518904798</v>
      </c>
      <c r="P2881" s="8">
        <f>IFERROR(RIGHT(tests_4[[#This Row],[ recall]],LEN(tests_4[[#This Row],[ recall]])-2)/10^(LEN(tests_4[[#This Row],[ recall]])-2),"")</f>
        <v>0.16860725481415101</v>
      </c>
      <c r="Q2881" s="8">
        <f>IFERROR(RIGHT(tests_4[[#This Row],[ f1-score]],LEN(tests_4[[#This Row],[ f1-score]])-2)/10^(LEN(tests_4[[#This Row],[ f1-score]])-2),"")</f>
        <v>0.21387468030690501</v>
      </c>
      <c r="R2881" s="8">
        <f>IFERROR(RIGHT(tests_4[[#This Row],[ f1-score-2]],LEN(tests_4[[#This Row],[ f1-score-2]])-2)/10^(LEN(tests_4[[#This Row],[ f1-score-2]])-2),"")</f>
        <v>0.22648123046972701</v>
      </c>
      <c r="S2881" s="9">
        <f t="shared" si="44"/>
        <v>-1.2606550162822E-2</v>
      </c>
    </row>
    <row r="2882" spans="1:19" x14ac:dyDescent="0.35">
      <c r="A2882" t="s">
        <v>3</v>
      </c>
      <c r="B2882" t="s">
        <v>30</v>
      </c>
      <c r="C2882">
        <v>13</v>
      </c>
      <c r="D2882">
        <v>11</v>
      </c>
      <c r="E2882">
        <v>6</v>
      </c>
      <c r="F2882">
        <v>10416</v>
      </c>
      <c r="G2882">
        <v>2604</v>
      </c>
      <c r="H2882" t="s">
        <v>3887</v>
      </c>
      <c r="I2882" t="s">
        <v>18038</v>
      </c>
      <c r="J2882" t="s">
        <v>18039</v>
      </c>
      <c r="K2882" t="s">
        <v>18040</v>
      </c>
      <c r="L2882" t="s">
        <v>18041</v>
      </c>
      <c r="N2882" s="8">
        <f>IFERROR(RIGHT(tests_4[[#This Row],[ accuracy]],LEN(tests_4[[#This Row],[ accuracy]])-2)/10^(LEN(tests_4[[#This Row],[ accuracy]])-2),"")</f>
        <v>0.95046082949308697</v>
      </c>
      <c r="O2882" s="8">
        <f>IFERROR(RIGHT(tests_4[[#This Row],[ precision]],LEN(tests_4[[#This Row],[ precision]])-2)/10^(LEN(tests_4[[#This Row],[ precision]])-2),"")</f>
        <v>0.34210526315789402</v>
      </c>
      <c r="P2882" s="8">
        <f>IFERROR(RIGHT(tests_4[[#This Row],[ recall]],LEN(tests_4[[#This Row],[ recall]])-2)/10^(LEN(tests_4[[#This Row],[ recall]])-2),"")</f>
        <v>0.198432601880877</v>
      </c>
      <c r="Q2882" s="8">
        <f>IFERROR(RIGHT(tests_4[[#This Row],[ f1-score]],LEN(tests_4[[#This Row],[ f1-score]])-2)/10^(LEN(tests_4[[#This Row],[ f1-score]])-2),"")</f>
        <v>0.24582532880153601</v>
      </c>
      <c r="R2882" s="8">
        <f>IFERROR(RIGHT(tests_4[[#This Row],[ f1-score-2]],LEN(tests_4[[#This Row],[ f1-score-2]])-2)/10^(LEN(tests_4[[#This Row],[ f1-score-2]])-2),"")</f>
        <v>0.251175141932726</v>
      </c>
      <c r="S2882" s="9">
        <f t="shared" si="44"/>
        <v>-5.3498131311899844E-3</v>
      </c>
    </row>
    <row r="2883" spans="1:19" x14ac:dyDescent="0.35">
      <c r="A2883" t="s">
        <v>3</v>
      </c>
      <c r="B2883" t="s">
        <v>30</v>
      </c>
      <c r="C2883">
        <v>13</v>
      </c>
      <c r="D2883">
        <v>11</v>
      </c>
      <c r="E2883">
        <v>7</v>
      </c>
      <c r="F2883">
        <v>10416</v>
      </c>
      <c r="G2883">
        <v>2604</v>
      </c>
      <c r="H2883" t="s">
        <v>7136</v>
      </c>
      <c r="I2883" t="s">
        <v>18042</v>
      </c>
      <c r="J2883" t="s">
        <v>18043</v>
      </c>
      <c r="K2883" t="s">
        <v>18044</v>
      </c>
      <c r="L2883" t="s">
        <v>18045</v>
      </c>
      <c r="N2883" s="8">
        <f>IFERROR(RIGHT(tests_4[[#This Row],[ accuracy]],LEN(tests_4[[#This Row],[ accuracy]])-2)/10^(LEN(tests_4[[#This Row],[ accuracy]])-2),"")</f>
        <v>0.95007680491551405</v>
      </c>
      <c r="O2883" s="8">
        <f>IFERROR(RIGHT(tests_4[[#This Row],[ precision]],LEN(tests_4[[#This Row],[ precision]])-2)/10^(LEN(tests_4[[#This Row],[ precision]])-2),"")</f>
        <v>0.32578397212543497</v>
      </c>
      <c r="P2883" s="8">
        <f>IFERROR(RIGHT(tests_4[[#This Row],[ recall]],LEN(tests_4[[#This Row],[ recall]])-2)/10^(LEN(tests_4[[#This Row],[ recall]])-2),"")</f>
        <v>0.15947156291983799</v>
      </c>
      <c r="Q2883" s="8">
        <f>IFERROR(RIGHT(tests_4[[#This Row],[ f1-score]],LEN(tests_4[[#This Row],[ f1-score]])-2)/10^(LEN(tests_4[[#This Row],[ f1-score]])-2),"")</f>
        <v>0.213657105606258</v>
      </c>
      <c r="R2883" s="8">
        <f>IFERROR(RIGHT(tests_4[[#This Row],[ f1-score-2]],LEN(tests_4[[#This Row],[ f1-score-2]])-2)/10^(LEN(tests_4[[#This Row],[ f1-score-2]])-2),"")</f>
        <v>0.21412750790871099</v>
      </c>
      <c r="S2883" s="9">
        <f t="shared" ref="S2883:S2946" si="45">IFERROR(Q2883-R2883,"")</f>
        <v>-4.7040230245298797E-4</v>
      </c>
    </row>
    <row r="2884" spans="1:19" x14ac:dyDescent="0.35">
      <c r="A2884" t="s">
        <v>3</v>
      </c>
      <c r="B2884" t="s">
        <v>30</v>
      </c>
      <c r="C2884">
        <v>13</v>
      </c>
      <c r="D2884">
        <v>11</v>
      </c>
      <c r="E2884">
        <v>8</v>
      </c>
      <c r="F2884">
        <v>10416</v>
      </c>
      <c r="G2884">
        <v>2604</v>
      </c>
      <c r="H2884" t="s">
        <v>245</v>
      </c>
      <c r="I2884" t="s">
        <v>18046</v>
      </c>
      <c r="J2884" t="s">
        <v>18047</v>
      </c>
      <c r="K2884" t="s">
        <v>18048</v>
      </c>
      <c r="L2884" t="s">
        <v>18049</v>
      </c>
      <c r="N2884" s="8">
        <f>IFERROR(RIGHT(tests_4[[#This Row],[ accuracy]],LEN(tests_4[[#This Row],[ accuracy]])-2)/10^(LEN(tests_4[[#This Row],[ accuracy]])-2),"")</f>
        <v>0.94796466973886295</v>
      </c>
      <c r="O2884" s="8">
        <f>IFERROR(RIGHT(tests_4[[#This Row],[ precision]],LEN(tests_4[[#This Row],[ precision]])-2)/10^(LEN(tests_4[[#This Row],[ precision]])-2),"")</f>
        <v>0.29986631016042697</v>
      </c>
      <c r="P2884" s="8">
        <f>IFERROR(RIGHT(tests_4[[#This Row],[ recall]],LEN(tests_4[[#This Row],[ recall]])-2)/10^(LEN(tests_4[[#This Row],[ recall]])-2),"")</f>
        <v>0.17630989699955199</v>
      </c>
      <c r="Q2884" s="8">
        <f>IFERROR(RIGHT(tests_4[[#This Row],[ f1-score]],LEN(tests_4[[#This Row],[ f1-score]])-2)/10^(LEN(tests_4[[#This Row],[ f1-score]])-2),"")</f>
        <v>0.21980367050789501</v>
      </c>
      <c r="R2884" s="8">
        <f>IFERROR(RIGHT(tests_4[[#This Row],[ f1-score-2]],LEN(tests_4[[#This Row],[ f1-score-2]])-2)/10^(LEN(tests_4[[#This Row],[ f1-score-2]])-2),"")</f>
        <v>0.22205812664746699</v>
      </c>
      <c r="S2884" s="9">
        <f t="shared" si="45"/>
        <v>-2.2544561395719809E-3</v>
      </c>
    </row>
    <row r="2885" spans="1:19" x14ac:dyDescent="0.35">
      <c r="A2885" t="s">
        <v>3</v>
      </c>
      <c r="B2885" t="s">
        <v>30</v>
      </c>
      <c r="C2885">
        <v>13</v>
      </c>
      <c r="D2885">
        <v>11</v>
      </c>
      <c r="E2885">
        <v>9</v>
      </c>
      <c r="F2885">
        <v>10416</v>
      </c>
      <c r="G2885">
        <v>2604</v>
      </c>
      <c r="H2885" t="s">
        <v>414</v>
      </c>
      <c r="I2885" t="s">
        <v>18050</v>
      </c>
      <c r="J2885" t="s">
        <v>18051</v>
      </c>
      <c r="K2885" t="s">
        <v>18052</v>
      </c>
      <c r="L2885" t="s">
        <v>18053</v>
      </c>
      <c r="N2885" s="8">
        <f>IFERROR(RIGHT(tests_4[[#This Row],[ accuracy]],LEN(tests_4[[#This Row],[ accuracy]])-2)/10^(LEN(tests_4[[#This Row],[ accuracy]])-2),"")</f>
        <v>0.94834869431643598</v>
      </c>
      <c r="O2885" s="8">
        <f>IFERROR(RIGHT(tests_4[[#This Row],[ precision]],LEN(tests_4[[#This Row],[ precision]])-2)/10^(LEN(tests_4[[#This Row],[ precision]])-2),"")</f>
        <v>0.30073313782991201</v>
      </c>
      <c r="P2885" s="8">
        <f>IFERROR(RIGHT(tests_4[[#This Row],[ recall]],LEN(tests_4[[#This Row],[ recall]])-2)/10^(LEN(tests_4[[#This Row],[ recall]])-2),"")</f>
        <v>0.17550380653828901</v>
      </c>
      <c r="Q2885" s="8">
        <f>IFERROR(RIGHT(tests_4[[#This Row],[ f1-score]],LEN(tests_4[[#This Row],[ f1-score]])-2)/10^(LEN(tests_4[[#This Row],[ f1-score]])-2),"")</f>
        <v>0.21848924022836999</v>
      </c>
      <c r="R2885" s="8">
        <f>IFERROR(RIGHT(tests_4[[#This Row],[ f1-score-2]],LEN(tests_4[[#This Row],[ f1-score-2]])-2)/10^(LEN(tests_4[[#This Row],[ f1-score-2]])-2),"")</f>
        <v>0.221653574194558</v>
      </c>
      <c r="S2885" s="9">
        <f t="shared" si="45"/>
        <v>-3.1643339661880099E-3</v>
      </c>
    </row>
    <row r="2886" spans="1:19" x14ac:dyDescent="0.35">
      <c r="A2886" t="s">
        <v>3</v>
      </c>
      <c r="B2886" t="s">
        <v>30</v>
      </c>
      <c r="C2886">
        <v>13</v>
      </c>
      <c r="D2886">
        <v>11</v>
      </c>
      <c r="E2886">
        <v>10</v>
      </c>
      <c r="F2886">
        <v>10416</v>
      </c>
      <c r="G2886">
        <v>2604</v>
      </c>
      <c r="H2886" t="s">
        <v>279</v>
      </c>
      <c r="I2886" t="s">
        <v>18054</v>
      </c>
      <c r="J2886" t="s">
        <v>18055</v>
      </c>
      <c r="K2886" t="s">
        <v>18056</v>
      </c>
      <c r="L2886" t="s">
        <v>18057</v>
      </c>
      <c r="N2886" s="8">
        <f>IFERROR(RIGHT(tests_4[[#This Row],[ accuracy]],LEN(tests_4[[#This Row],[ accuracy]])-2)/10^(LEN(tests_4[[#This Row],[ accuracy]])-2),"")</f>
        <v>0.94911674347158204</v>
      </c>
      <c r="O2886" s="8">
        <f>IFERROR(RIGHT(tests_4[[#This Row],[ precision]],LEN(tests_4[[#This Row],[ precision]])-2)/10^(LEN(tests_4[[#This Row],[ precision]])-2),"")</f>
        <v>0.32207977207977201</v>
      </c>
      <c r="P2886" s="8">
        <f>IFERROR(RIGHT(tests_4[[#This Row],[ recall]],LEN(tests_4[[#This Row],[ recall]])-2)/10^(LEN(tests_4[[#This Row],[ recall]])-2),"")</f>
        <v>0.18889386475593301</v>
      </c>
      <c r="Q2886" s="8">
        <f>IFERROR(RIGHT(tests_4[[#This Row],[ f1-score]],LEN(tests_4[[#This Row],[ f1-score]])-2)/10^(LEN(tests_4[[#This Row],[ f1-score]])-2),"")</f>
        <v>0.235514358415121</v>
      </c>
      <c r="R2886" s="8">
        <f>IFERROR(RIGHT(tests_4[[#This Row],[ f1-score-2]],LEN(tests_4[[#This Row],[ f1-score-2]])-2)/10^(LEN(tests_4[[#This Row],[ f1-score-2]])-2),"")</f>
        <v>0.23812928308636</v>
      </c>
      <c r="S2886" s="9">
        <f t="shared" si="45"/>
        <v>-2.6149246712389995E-3</v>
      </c>
    </row>
    <row r="2887" spans="1:19" x14ac:dyDescent="0.35">
      <c r="A2887" t="s">
        <v>3</v>
      </c>
      <c r="B2887" t="s">
        <v>30</v>
      </c>
      <c r="C2887">
        <v>13</v>
      </c>
      <c r="D2887">
        <v>11</v>
      </c>
      <c r="E2887">
        <v>11</v>
      </c>
      <c r="F2887">
        <v>10416</v>
      </c>
      <c r="G2887">
        <v>2604</v>
      </c>
      <c r="H2887" t="s">
        <v>615</v>
      </c>
      <c r="I2887" t="s">
        <v>18058</v>
      </c>
      <c r="J2887" t="s">
        <v>18059</v>
      </c>
      <c r="K2887" t="s">
        <v>18060</v>
      </c>
      <c r="L2887" t="s">
        <v>18061</v>
      </c>
      <c r="N2887" s="8">
        <f>IFERROR(RIGHT(tests_4[[#This Row],[ accuracy]],LEN(tests_4[[#This Row],[ accuracy]])-2)/10^(LEN(tests_4[[#This Row],[ accuracy]])-2),"")</f>
        <v>0.94738863287250297</v>
      </c>
      <c r="O2887" s="8">
        <f>IFERROR(RIGHT(tests_4[[#This Row],[ precision]],LEN(tests_4[[#This Row],[ precision]])-2)/10^(LEN(tests_4[[#This Row],[ precision]])-2),"")</f>
        <v>0.27329192546583803</v>
      </c>
      <c r="P2887" s="8">
        <f>IFERROR(RIGHT(tests_4[[#This Row],[ recall]],LEN(tests_4[[#This Row],[ recall]])-2)/10^(LEN(tests_4[[#This Row],[ recall]])-2),"")</f>
        <v>0.14688759516345701</v>
      </c>
      <c r="Q2887" s="8">
        <f>IFERROR(RIGHT(tests_4[[#This Row],[ f1-score]],LEN(tests_4[[#This Row],[ f1-score]])-2)/10^(LEN(tests_4[[#This Row],[ f1-score]])-2),"")</f>
        <v>0.19058423142370901</v>
      </c>
      <c r="R2887" s="8">
        <f>IFERROR(RIGHT(tests_4[[#This Row],[ f1-score-2]],LEN(tests_4[[#This Row],[ f1-score-2]])-2)/10^(LEN(tests_4[[#This Row],[ f1-score-2]])-2),"")</f>
        <v>0.191076393486032</v>
      </c>
      <c r="S2887" s="9">
        <f t="shared" si="45"/>
        <v>-4.9216206232299831E-4</v>
      </c>
    </row>
    <row r="2888" spans="1:19" x14ac:dyDescent="0.35">
      <c r="A2888" t="s">
        <v>3</v>
      </c>
      <c r="B2888" t="s">
        <v>30</v>
      </c>
      <c r="C2888">
        <v>13</v>
      </c>
      <c r="D2888">
        <v>11</v>
      </c>
      <c r="E2888">
        <v>12</v>
      </c>
      <c r="F2888">
        <v>10416</v>
      </c>
      <c r="G2888">
        <v>2604</v>
      </c>
      <c r="H2888" t="s">
        <v>269</v>
      </c>
      <c r="I2888" t="s">
        <v>18062</v>
      </c>
      <c r="J2888" t="s">
        <v>18063</v>
      </c>
      <c r="K2888" t="s">
        <v>18064</v>
      </c>
      <c r="L2888" t="s">
        <v>18065</v>
      </c>
      <c r="N2888" s="8">
        <f>IFERROR(RIGHT(tests_4[[#This Row],[ accuracy]],LEN(tests_4[[#This Row],[ accuracy]])-2)/10^(LEN(tests_4[[#This Row],[ accuracy]])-2),"")</f>
        <v>0.952380952380952</v>
      </c>
      <c r="O2888" s="8">
        <f>IFERROR(RIGHT(tests_4[[#This Row],[ precision]],LEN(tests_4[[#This Row],[ precision]])-2)/10^(LEN(tests_4[[#This Row],[ precision]])-2),"")</f>
        <v>0.367983367983368</v>
      </c>
      <c r="P2888" s="8">
        <f>IFERROR(RIGHT(tests_4[[#This Row],[ recall]],LEN(tests_4[[#This Row],[ recall]])-2)/10^(LEN(tests_4[[#This Row],[ recall]])-2),"")</f>
        <v>0.170622480967308</v>
      </c>
      <c r="Q2888" s="8">
        <f>IFERROR(RIGHT(tests_4[[#This Row],[ f1-score]],LEN(tests_4[[#This Row],[ f1-score]])-2)/10^(LEN(tests_4[[#This Row],[ f1-score]])-2),"")</f>
        <v>0.233082706766917</v>
      </c>
      <c r="R2888" s="8">
        <f>IFERROR(RIGHT(tests_4[[#This Row],[ f1-score-2]],LEN(tests_4[[#This Row],[ f1-score-2]])-2)/10^(LEN(tests_4[[#This Row],[ f1-score-2]])-2),"")</f>
        <v>0.23314353277948899</v>
      </c>
      <c r="S2888" s="9">
        <f t="shared" si="45"/>
        <v>-6.0826012571985055E-5</v>
      </c>
    </row>
    <row r="2889" spans="1:19" x14ac:dyDescent="0.35">
      <c r="A2889" t="s">
        <v>3</v>
      </c>
      <c r="B2889" t="s">
        <v>30</v>
      </c>
      <c r="C2889">
        <v>13</v>
      </c>
      <c r="D2889">
        <v>11</v>
      </c>
      <c r="E2889">
        <v>13</v>
      </c>
      <c r="F2889">
        <v>10416</v>
      </c>
      <c r="G2889">
        <v>2604</v>
      </c>
      <c r="H2889" t="s">
        <v>615</v>
      </c>
      <c r="I2889" t="s">
        <v>18066</v>
      </c>
      <c r="J2889" t="s">
        <v>18067</v>
      </c>
      <c r="K2889" t="s">
        <v>18068</v>
      </c>
      <c r="L2889" t="s">
        <v>18069</v>
      </c>
      <c r="N2889" s="8">
        <f>IFERROR(RIGHT(tests_4[[#This Row],[ accuracy]],LEN(tests_4[[#This Row],[ accuracy]])-2)/10^(LEN(tests_4[[#This Row],[ accuracy]])-2),"")</f>
        <v>0.94738863287250297</v>
      </c>
      <c r="O2889" s="8">
        <f>IFERROR(RIGHT(tests_4[[#This Row],[ precision]],LEN(tests_4[[#This Row],[ precision]])-2)/10^(LEN(tests_4[[#This Row],[ precision]])-2),"")</f>
        <v>0.26785714285714202</v>
      </c>
      <c r="P2889" s="8">
        <f>IFERROR(RIGHT(tests_4[[#This Row],[ recall]],LEN(tests_4[[#This Row],[ recall]])-2)/10^(LEN(tests_4[[#This Row],[ recall]])-2),"")</f>
        <v>0.13654276757725001</v>
      </c>
      <c r="Q2889" s="8">
        <f>IFERROR(RIGHT(tests_4[[#This Row],[ f1-score]],LEN(tests_4[[#This Row],[ f1-score]])-2)/10^(LEN(tests_4[[#This Row],[ f1-score]])-2),"")</f>
        <v>0.180652542707223</v>
      </c>
      <c r="R2889" s="8">
        <f>IFERROR(RIGHT(tests_4[[#This Row],[ f1-score-2]],LEN(tests_4[[#This Row],[ f1-score-2]])-2)/10^(LEN(tests_4[[#This Row],[ f1-score-2]])-2),"")</f>
        <v>0.18088013699984501</v>
      </c>
      <c r="S2889" s="9">
        <f t="shared" si="45"/>
        <v>-2.2759429262200759E-4</v>
      </c>
    </row>
    <row r="2890" spans="1:19" x14ac:dyDescent="0.35">
      <c r="A2890" t="s">
        <v>3</v>
      </c>
      <c r="B2890" t="s">
        <v>30</v>
      </c>
      <c r="C2890">
        <v>13</v>
      </c>
      <c r="D2890">
        <v>11</v>
      </c>
      <c r="E2890">
        <v>14</v>
      </c>
      <c r="F2890">
        <v>10416</v>
      </c>
      <c r="G2890">
        <v>2604</v>
      </c>
      <c r="H2890" t="s">
        <v>3887</v>
      </c>
      <c r="I2890" t="s">
        <v>18070</v>
      </c>
      <c r="J2890" t="s">
        <v>18071</v>
      </c>
      <c r="K2890" t="s">
        <v>18072</v>
      </c>
      <c r="L2890" t="s">
        <v>18073</v>
      </c>
      <c r="N2890" s="8">
        <f>IFERROR(RIGHT(tests_4[[#This Row],[ accuracy]],LEN(tests_4[[#This Row],[ accuracy]])-2)/10^(LEN(tests_4[[#This Row],[ accuracy]])-2),"")</f>
        <v>0.95046082949308697</v>
      </c>
      <c r="O2890" s="8">
        <f>IFERROR(RIGHT(tests_4[[#This Row],[ precision]],LEN(tests_4[[#This Row],[ precision]])-2)/10^(LEN(tests_4[[#This Row],[ precision]])-2),"")</f>
        <v>0.36431623931623902</v>
      </c>
      <c r="P2890" s="8">
        <f>IFERROR(RIGHT(tests_4[[#This Row],[ recall]],LEN(tests_4[[#This Row],[ recall]])-2)/10^(LEN(tests_4[[#This Row],[ recall]])-2),"")</f>
        <v>0.21871921182265999</v>
      </c>
      <c r="Q2890" s="8">
        <f>IFERROR(RIGHT(tests_4[[#This Row],[ f1-score]],LEN(tests_4[[#This Row],[ f1-score]])-2)/10^(LEN(tests_4[[#This Row],[ f1-score]])-2),"")</f>
        <v>0.27192512413817699</v>
      </c>
      <c r="R2890" s="8">
        <f>IFERROR(RIGHT(tests_4[[#This Row],[ f1-score-2]],LEN(tests_4[[#This Row],[ f1-score-2]])-2)/10^(LEN(tests_4[[#This Row],[ f1-score-2]])-2),"")</f>
        <v>0.27333830408353699</v>
      </c>
      <c r="S2890" s="9">
        <f t="shared" si="45"/>
        <v>-1.4131799453599991E-3</v>
      </c>
    </row>
    <row r="2891" spans="1:19" x14ac:dyDescent="0.35">
      <c r="A2891" t="s">
        <v>3</v>
      </c>
      <c r="B2891" t="s">
        <v>30</v>
      </c>
      <c r="C2891">
        <v>13</v>
      </c>
      <c r="D2891">
        <v>11</v>
      </c>
      <c r="E2891">
        <v>15</v>
      </c>
      <c r="F2891">
        <v>10416</v>
      </c>
      <c r="G2891">
        <v>2604</v>
      </c>
      <c r="H2891" t="s">
        <v>687</v>
      </c>
      <c r="I2891" t="s">
        <v>18074</v>
      </c>
      <c r="J2891" t="s">
        <v>18075</v>
      </c>
      <c r="K2891" t="s">
        <v>18076</v>
      </c>
      <c r="L2891" t="s">
        <v>18077</v>
      </c>
      <c r="N2891" s="8">
        <f>IFERROR(RIGHT(tests_4[[#This Row],[ accuracy]],LEN(tests_4[[#This Row],[ accuracy]])-2)/10^(LEN(tests_4[[#This Row],[ accuracy]])-2),"")</f>
        <v>0.94854070660522205</v>
      </c>
      <c r="O2891" s="8">
        <f>IFERROR(RIGHT(tests_4[[#This Row],[ precision]],LEN(tests_4[[#This Row],[ precision]])-2)/10^(LEN(tests_4[[#This Row],[ precision]])-2),"")</f>
        <v>0.29751461988304001</v>
      </c>
      <c r="P2891" s="8">
        <f>IFERROR(RIGHT(tests_4[[#This Row],[ recall]],LEN(tests_4[[#This Row],[ recall]])-2)/10^(LEN(tests_4[[#This Row],[ recall]])-2),"")</f>
        <v>0.14729064039408801</v>
      </c>
      <c r="Q2891" s="8">
        <f>IFERROR(RIGHT(tests_4[[#This Row],[ f1-score]],LEN(tests_4[[#This Row],[ f1-score]])-2)/10^(LEN(tests_4[[#This Row],[ f1-score]])-2),"")</f>
        <v>0.19689264405557999</v>
      </c>
      <c r="R2891" s="8">
        <f>IFERROR(RIGHT(tests_4[[#This Row],[ f1-score-2]],LEN(tests_4[[#This Row],[ f1-score-2]])-2)/10^(LEN(tests_4[[#This Row],[ f1-score-2]])-2),"")</f>
        <v>0.197035074908398</v>
      </c>
      <c r="S2891" s="9">
        <f t="shared" si="45"/>
        <v>-1.424308528180096E-4</v>
      </c>
    </row>
    <row r="2892" spans="1:19" x14ac:dyDescent="0.35">
      <c r="A2892" t="s">
        <v>3</v>
      </c>
      <c r="B2892" t="s">
        <v>30</v>
      </c>
      <c r="C2892">
        <v>13</v>
      </c>
      <c r="D2892">
        <v>11</v>
      </c>
      <c r="E2892">
        <v>16</v>
      </c>
      <c r="F2892">
        <v>10416</v>
      </c>
      <c r="G2892">
        <v>2604</v>
      </c>
      <c r="H2892" t="s">
        <v>726</v>
      </c>
      <c r="I2892" t="s">
        <v>18078</v>
      </c>
      <c r="J2892" t="s">
        <v>18075</v>
      </c>
      <c r="K2892" t="s">
        <v>18079</v>
      </c>
      <c r="L2892" t="s">
        <v>18080</v>
      </c>
      <c r="N2892" s="8">
        <f>IFERROR(RIGHT(tests_4[[#This Row],[ accuracy]],LEN(tests_4[[#This Row],[ accuracy]])-2)/10^(LEN(tests_4[[#This Row],[ accuracy]])-2),"")</f>
        <v>0.95065284178187404</v>
      </c>
      <c r="O2892" s="8">
        <f>IFERROR(RIGHT(tests_4[[#This Row],[ precision]],LEN(tests_4[[#This Row],[ precision]])-2)/10^(LEN(tests_4[[#This Row],[ precision]])-2),"")</f>
        <v>0.33826291079812199</v>
      </c>
      <c r="P2892" s="8">
        <f>IFERROR(RIGHT(tests_4[[#This Row],[ recall]],LEN(tests_4[[#This Row],[ recall]])-2)/10^(LEN(tests_4[[#This Row],[ recall]])-2),"")</f>
        <v>0.14729064039408801</v>
      </c>
      <c r="Q2892" s="8">
        <f>IFERROR(RIGHT(tests_4[[#This Row],[ f1-score]],LEN(tests_4[[#This Row],[ f1-score]])-2)/10^(LEN(tests_4[[#This Row],[ f1-score]])-2),"")</f>
        <v>0.20465559016960799</v>
      </c>
      <c r="R2892" s="8">
        <f>IFERROR(RIGHT(tests_4[[#This Row],[ f1-score-2]],LEN(tests_4[[#This Row],[ f1-score-2]])-2)/10^(LEN(tests_4[[#This Row],[ f1-score-2]])-2),"")</f>
        <v>0.20522128045687299</v>
      </c>
      <c r="S2892" s="9">
        <f t="shared" si="45"/>
        <v>-5.6569028726499715E-4</v>
      </c>
    </row>
    <row r="2893" spans="1:19" x14ac:dyDescent="0.35">
      <c r="A2893" t="s">
        <v>3</v>
      </c>
      <c r="B2893" t="s">
        <v>30</v>
      </c>
      <c r="C2893">
        <v>13</v>
      </c>
      <c r="D2893">
        <v>11</v>
      </c>
      <c r="E2893">
        <v>17</v>
      </c>
      <c r="F2893">
        <v>10416</v>
      </c>
      <c r="G2893">
        <v>2604</v>
      </c>
      <c r="H2893" t="s">
        <v>442</v>
      </c>
      <c r="I2893" t="s">
        <v>18081</v>
      </c>
      <c r="J2893" t="s">
        <v>18082</v>
      </c>
      <c r="K2893" t="s">
        <v>18083</v>
      </c>
      <c r="L2893" t="s">
        <v>18084</v>
      </c>
      <c r="N2893" s="8">
        <f>IFERROR(RIGHT(tests_4[[#This Row],[ accuracy]],LEN(tests_4[[#This Row],[ accuracy]])-2)/10^(LEN(tests_4[[#This Row],[ accuracy]])-2),"")</f>
        <v>0.95180491551459201</v>
      </c>
      <c r="O2893" s="8">
        <f>IFERROR(RIGHT(tests_4[[#This Row],[ precision]],LEN(tests_4[[#This Row],[ precision]])-2)/10^(LEN(tests_4[[#This Row],[ precision]])-2),"")</f>
        <v>0.34219703574542198</v>
      </c>
      <c r="P2893" s="8">
        <f>IFERROR(RIGHT(tests_4[[#This Row],[ recall]],LEN(tests_4[[#This Row],[ recall]])-2)/10^(LEN(tests_4[[#This Row],[ recall]])-2),"")</f>
        <v>0.15418719211822601</v>
      </c>
      <c r="Q2893" s="8">
        <f>IFERROR(RIGHT(tests_4[[#This Row],[ f1-score]],LEN(tests_4[[#This Row],[ f1-score]])-2)/10^(LEN(tests_4[[#This Row],[ f1-score]])-2),"")</f>
        <v>0.212433257055682</v>
      </c>
      <c r="R2893" s="8">
        <f>IFERROR(RIGHT(tests_4[[#This Row],[ f1-score-2]],LEN(tests_4[[#This Row],[ f1-score-2]])-2)/10^(LEN(tests_4[[#This Row],[ f1-score-2]])-2),"")</f>
        <v>0.212586932182947</v>
      </c>
      <c r="S2893" s="9">
        <f t="shared" si="45"/>
        <v>-1.536751272649961E-4</v>
      </c>
    </row>
    <row r="2894" spans="1:19" x14ac:dyDescent="0.35">
      <c r="A2894" t="s">
        <v>3</v>
      </c>
      <c r="B2894" t="s">
        <v>30</v>
      </c>
      <c r="C2894">
        <v>13</v>
      </c>
      <c r="D2894">
        <v>11</v>
      </c>
      <c r="E2894">
        <v>18</v>
      </c>
      <c r="F2894">
        <v>10416</v>
      </c>
      <c r="G2894">
        <v>2604</v>
      </c>
      <c r="H2894" t="s">
        <v>16142</v>
      </c>
      <c r="I2894" t="s">
        <v>18085</v>
      </c>
      <c r="J2894" t="s">
        <v>18086</v>
      </c>
      <c r="K2894" t="s">
        <v>18087</v>
      </c>
      <c r="L2894" t="s">
        <v>18088</v>
      </c>
      <c r="N2894" s="8">
        <f>IFERROR(RIGHT(tests_4[[#This Row],[ accuracy]],LEN(tests_4[[#This Row],[ accuracy]])-2)/10^(LEN(tests_4[[#This Row],[ accuracy]])-2),"")</f>
        <v>0.94988479262672798</v>
      </c>
      <c r="O2894" s="8">
        <f>IFERROR(RIGHT(tests_4[[#This Row],[ precision]],LEN(tests_4[[#This Row],[ precision]])-2)/10^(LEN(tests_4[[#This Row],[ precision]])-2),"")</f>
        <v>0.323829531812725</v>
      </c>
      <c r="P2894" s="8">
        <f>IFERROR(RIGHT(tests_4[[#This Row],[ recall]],LEN(tests_4[[#This Row],[ recall]])-2)/10^(LEN(tests_4[[#This Row],[ recall]])-2),"")</f>
        <v>0.174070756829377</v>
      </c>
      <c r="Q2894" s="8">
        <f>IFERROR(RIGHT(tests_4[[#This Row],[ f1-score]],LEN(tests_4[[#This Row],[ f1-score]])-2)/10^(LEN(tests_4[[#This Row],[ f1-score]])-2),"")</f>
        <v>0.225240330874133</v>
      </c>
      <c r="R2894" s="8">
        <f>IFERROR(RIGHT(tests_4[[#This Row],[ f1-score-2]],LEN(tests_4[[#This Row],[ f1-score-2]])-2)/10^(LEN(tests_4[[#This Row],[ f1-score-2]])-2),"")</f>
        <v>0.22642787309915699</v>
      </c>
      <c r="S2894" s="9">
        <f t="shared" si="45"/>
        <v>-1.1875422250239853E-3</v>
      </c>
    </row>
    <row r="2895" spans="1:19" x14ac:dyDescent="0.35">
      <c r="A2895" t="s">
        <v>3</v>
      </c>
      <c r="B2895" t="s">
        <v>30</v>
      </c>
      <c r="C2895">
        <v>13</v>
      </c>
      <c r="D2895">
        <v>11</v>
      </c>
      <c r="E2895">
        <v>19</v>
      </c>
      <c r="F2895">
        <v>10416</v>
      </c>
      <c r="G2895">
        <v>2604</v>
      </c>
      <c r="H2895" t="s">
        <v>582</v>
      </c>
      <c r="I2895" t="s">
        <v>18089</v>
      </c>
      <c r="J2895" t="s">
        <v>18090</v>
      </c>
      <c r="K2895" t="s">
        <v>18091</v>
      </c>
      <c r="L2895" t="s">
        <v>18092</v>
      </c>
      <c r="N2895" s="8">
        <f>IFERROR(RIGHT(tests_4[[#This Row],[ accuracy]],LEN(tests_4[[#This Row],[ accuracy]])-2)/10^(LEN(tests_4[[#This Row],[ accuracy]])-2),"")</f>
        <v>0.94662058371735702</v>
      </c>
      <c r="O2895" s="8">
        <f>IFERROR(RIGHT(tests_4[[#This Row],[ precision]],LEN(tests_4[[#This Row],[ precision]])-2)/10^(LEN(tests_4[[#This Row],[ precision]])-2),"")</f>
        <v>0.22664432341851601</v>
      </c>
      <c r="P2895" s="8">
        <f>IFERROR(RIGHT(tests_4[[#This Row],[ recall]],LEN(tests_4[[#This Row],[ recall]])-2)/10^(LEN(tests_4[[#This Row],[ recall]])-2),"")</f>
        <v>0.10792655620241801</v>
      </c>
      <c r="Q2895" s="8">
        <f>IFERROR(RIGHT(tests_4[[#This Row],[ f1-score]],LEN(tests_4[[#This Row],[ f1-score]])-2)/10^(LEN(tests_4[[#This Row],[ f1-score]])-2),"")</f>
        <v>0.145645645645645</v>
      </c>
      <c r="R2895" s="8">
        <f>IFERROR(RIGHT(tests_4[[#This Row],[ f1-score-2]],LEN(tests_4[[#This Row],[ f1-score-2]])-2)/10^(LEN(tests_4[[#This Row],[ f1-score-2]])-2),"")</f>
        <v>0.14622277549738599</v>
      </c>
      <c r="S2895" s="9">
        <f t="shared" si="45"/>
        <v>-5.7712985174099285E-4</v>
      </c>
    </row>
    <row r="2896" spans="1:19" x14ac:dyDescent="0.35">
      <c r="A2896" t="s">
        <v>3</v>
      </c>
      <c r="B2896" t="s">
        <v>30</v>
      </c>
      <c r="C2896">
        <v>13</v>
      </c>
      <c r="D2896">
        <v>11</v>
      </c>
      <c r="E2896">
        <v>20</v>
      </c>
      <c r="F2896">
        <v>10416</v>
      </c>
      <c r="G2896">
        <v>2604</v>
      </c>
      <c r="H2896" t="s">
        <v>3675</v>
      </c>
      <c r="I2896" t="s">
        <v>18093</v>
      </c>
      <c r="J2896" t="s">
        <v>18094</v>
      </c>
      <c r="K2896" t="s">
        <v>18095</v>
      </c>
      <c r="L2896" t="s">
        <v>18096</v>
      </c>
      <c r="N2896" s="8">
        <f>IFERROR(RIGHT(tests_4[[#This Row],[ accuracy]],LEN(tests_4[[#This Row],[ accuracy]])-2)/10^(LEN(tests_4[[#This Row],[ accuracy]])-2),"")</f>
        <v>0.94892473118279497</v>
      </c>
      <c r="O2896" s="8">
        <f>IFERROR(RIGHT(tests_4[[#This Row],[ precision]],LEN(tests_4[[#This Row],[ precision]])-2)/10^(LEN(tests_4[[#This Row],[ precision]])-2),"")</f>
        <v>0.25224748810153302</v>
      </c>
      <c r="P2896" s="8">
        <f>IFERROR(RIGHT(tests_4[[#This Row],[ recall]],LEN(tests_4[[#This Row],[ recall]])-2)/10^(LEN(tests_4[[#This Row],[ recall]])-2),"")</f>
        <v>0.104075235109717</v>
      </c>
      <c r="Q2896" s="8">
        <f>IFERROR(RIGHT(tests_4[[#This Row],[ f1-score]],LEN(tests_4[[#This Row],[ f1-score]])-2)/10^(LEN(tests_4[[#This Row],[ f1-score]])-2),"")</f>
        <v>0.14733908665947501</v>
      </c>
      <c r="R2896" s="8">
        <f>IFERROR(RIGHT(tests_4[[#This Row],[ f1-score-2]],LEN(tests_4[[#This Row],[ f1-score-2]])-2)/10^(LEN(tests_4[[#This Row],[ f1-score-2]])-2),"")</f>
        <v>0.14735359223463501</v>
      </c>
      <c r="S2896" s="9">
        <f t="shared" si="45"/>
        <v>-1.450557516000095E-5</v>
      </c>
    </row>
    <row r="2897" spans="1:19" x14ac:dyDescent="0.35">
      <c r="A2897" t="s">
        <v>3</v>
      </c>
      <c r="B2897" t="s">
        <v>30</v>
      </c>
      <c r="C2897">
        <v>13</v>
      </c>
      <c r="D2897">
        <v>11</v>
      </c>
      <c r="E2897">
        <v>21</v>
      </c>
      <c r="F2897">
        <v>10416</v>
      </c>
      <c r="G2897">
        <v>2604</v>
      </c>
      <c r="H2897" t="s">
        <v>180</v>
      </c>
      <c r="I2897" t="s">
        <v>18097</v>
      </c>
      <c r="J2897" t="s">
        <v>10038</v>
      </c>
      <c r="K2897" t="s">
        <v>18098</v>
      </c>
      <c r="L2897" t="s">
        <v>18099</v>
      </c>
      <c r="N2897" s="8">
        <f>IFERROR(RIGHT(tests_4[[#This Row],[ accuracy]],LEN(tests_4[[#This Row],[ accuracy]])-2)/10^(LEN(tests_4[[#This Row],[ accuracy]])-2),"")</f>
        <v>0.95142089093701998</v>
      </c>
      <c r="O2897" s="8">
        <f>IFERROR(RIGHT(tests_4[[#This Row],[ precision]],LEN(tests_4[[#This Row],[ precision]])-2)/10^(LEN(tests_4[[#This Row],[ precision]])-2),"")</f>
        <v>0.29867724867724799</v>
      </c>
      <c r="P2897" s="8">
        <f>IFERROR(RIGHT(tests_4[[#This Row],[ recall]],LEN(tests_4[[#This Row],[ recall]])-2)/10^(LEN(tests_4[[#This Row],[ recall]])-2),"")</f>
        <v>0.11827138378862501</v>
      </c>
      <c r="Q2897" s="8">
        <f>IFERROR(RIGHT(tests_4[[#This Row],[ f1-score]],LEN(tests_4[[#This Row],[ f1-score]])-2)/10^(LEN(tests_4[[#This Row],[ f1-score]])-2),"")</f>
        <v>0.16914931801866401</v>
      </c>
      <c r="R2897" s="8">
        <f>IFERROR(RIGHT(tests_4[[#This Row],[ f1-score-2]],LEN(tests_4[[#This Row],[ f1-score-2]])-2)/10^(LEN(tests_4[[#This Row],[ f1-score-2]])-2),"")</f>
        <v>0.16944519663404201</v>
      </c>
      <c r="S2897" s="9">
        <f t="shared" si="45"/>
        <v>-2.9587861537799798E-4</v>
      </c>
    </row>
    <row r="2898" spans="1:19" x14ac:dyDescent="0.35">
      <c r="A2898" t="s">
        <v>3</v>
      </c>
      <c r="B2898" t="s">
        <v>30</v>
      </c>
      <c r="C2898">
        <v>13</v>
      </c>
      <c r="D2898">
        <v>11</v>
      </c>
      <c r="E2898">
        <v>22</v>
      </c>
      <c r="F2898">
        <v>10416</v>
      </c>
      <c r="G2898">
        <v>2604</v>
      </c>
      <c r="H2898" t="s">
        <v>3675</v>
      </c>
      <c r="I2898" t="s">
        <v>18100</v>
      </c>
      <c r="J2898" t="s">
        <v>18101</v>
      </c>
      <c r="K2898" t="s">
        <v>18102</v>
      </c>
      <c r="L2898" t="s">
        <v>18103</v>
      </c>
      <c r="N2898" s="8">
        <f>IFERROR(RIGHT(tests_4[[#This Row],[ accuracy]],LEN(tests_4[[#This Row],[ accuracy]])-2)/10^(LEN(tests_4[[#This Row],[ accuracy]])-2),"")</f>
        <v>0.94892473118279497</v>
      </c>
      <c r="O2898" s="8">
        <f>IFERROR(RIGHT(tests_4[[#This Row],[ precision]],LEN(tests_4[[#This Row],[ precision]])-2)/10^(LEN(tests_4[[#This Row],[ precision]])-2),"")</f>
        <v>0.28720238095237999</v>
      </c>
      <c r="P2898" s="8">
        <f>IFERROR(RIGHT(tests_4[[#This Row],[ recall]],LEN(tests_4[[#This Row],[ recall]])-2)/10^(LEN(tests_4[[#This Row],[ recall]])-2),"")</f>
        <v>0.14039408866995001</v>
      </c>
      <c r="Q2898" s="8">
        <f>IFERROR(RIGHT(tests_4[[#This Row],[ f1-score]],LEN(tests_4[[#This Row],[ f1-score]])-2)/10^(LEN(tests_4[[#This Row],[ f1-score]])-2),"")</f>
        <v>0.188130754694222</v>
      </c>
      <c r="R2898" s="8">
        <f>IFERROR(RIGHT(tests_4[[#This Row],[ f1-score-2]],LEN(tests_4[[#This Row],[ f1-score-2]])-2)/10^(LEN(tests_4[[#This Row],[ f1-score-2]])-2),"")</f>
        <v>0.18859611527318201</v>
      </c>
      <c r="S2898" s="9">
        <f t="shared" si="45"/>
        <v>-4.6536057896001681E-4</v>
      </c>
    </row>
    <row r="2899" spans="1:19" x14ac:dyDescent="0.35">
      <c r="A2899" t="s">
        <v>3</v>
      </c>
      <c r="B2899" t="s">
        <v>30</v>
      </c>
      <c r="C2899">
        <v>13</v>
      </c>
      <c r="D2899">
        <v>11</v>
      </c>
      <c r="E2899">
        <v>23</v>
      </c>
      <c r="F2899">
        <v>10416</v>
      </c>
      <c r="G2899">
        <v>2604</v>
      </c>
      <c r="H2899" t="s">
        <v>7136</v>
      </c>
      <c r="I2899" t="s">
        <v>18104</v>
      </c>
      <c r="J2899" t="s">
        <v>18105</v>
      </c>
      <c r="K2899" t="s">
        <v>18106</v>
      </c>
      <c r="L2899" t="s">
        <v>18107</v>
      </c>
      <c r="N2899" s="8">
        <f>IFERROR(RIGHT(tests_4[[#This Row],[ accuracy]],LEN(tests_4[[#This Row],[ accuracy]])-2)/10^(LEN(tests_4[[#This Row],[ accuracy]])-2),"")</f>
        <v>0.95007680491551405</v>
      </c>
      <c r="O2899" s="8">
        <f>IFERROR(RIGHT(tests_4[[#This Row],[ precision]],LEN(tests_4[[#This Row],[ precision]])-2)/10^(LEN(tests_4[[#This Row],[ precision]])-2),"")</f>
        <v>0.32619047619047598</v>
      </c>
      <c r="P2899" s="8">
        <f>IFERROR(RIGHT(tests_4[[#This Row],[ recall]],LEN(tests_4[[#This Row],[ recall]])-2)/10^(LEN(tests_4[[#This Row],[ recall]])-2),"")</f>
        <v>0.167174205105239</v>
      </c>
      <c r="Q2899" s="8">
        <f>IFERROR(RIGHT(tests_4[[#This Row],[ f1-score]],LEN(tests_4[[#This Row],[ f1-score]])-2)/10^(LEN(tests_4[[#This Row],[ f1-score]])-2),"")</f>
        <v>0.220871604455735</v>
      </c>
      <c r="R2899" s="8">
        <f>IFERROR(RIGHT(tests_4[[#This Row],[ f1-score-2]],LEN(tests_4[[#This Row],[ f1-score-2]])-2)/10^(LEN(tests_4[[#This Row],[ f1-score-2]])-2),"")</f>
        <v>0.221056089490757</v>
      </c>
      <c r="S2899" s="9">
        <f t="shared" si="45"/>
        <v>-1.8448503502199731E-4</v>
      </c>
    </row>
    <row r="2900" spans="1:19" x14ac:dyDescent="0.35">
      <c r="A2900" t="s">
        <v>3</v>
      </c>
      <c r="B2900" t="s">
        <v>30</v>
      </c>
      <c r="C2900">
        <v>1</v>
      </c>
      <c r="D2900">
        <v>13</v>
      </c>
      <c r="E2900">
        <v>1</v>
      </c>
      <c r="F2900">
        <v>10416</v>
      </c>
      <c r="G2900">
        <v>2604</v>
      </c>
      <c r="H2900" t="s">
        <v>8031</v>
      </c>
      <c r="I2900" t="s">
        <v>18108</v>
      </c>
      <c r="J2900" t="s">
        <v>18109</v>
      </c>
      <c r="K2900" t="s">
        <v>18110</v>
      </c>
      <c r="L2900" t="s">
        <v>18111</v>
      </c>
      <c r="N2900" s="8">
        <f>IFERROR(RIGHT(tests_4[[#This Row],[ accuracy]],LEN(tests_4[[#This Row],[ accuracy]])-2)/10^(LEN(tests_4[[#This Row],[ accuracy]])-2),"")</f>
        <v>0.62634408602150504</v>
      </c>
      <c r="O2900" s="8">
        <f>IFERROR(RIGHT(tests_4[[#This Row],[ precision]],LEN(tests_4[[#This Row],[ precision]])-2)/10^(LEN(tests_4[[#This Row],[ precision]])-2),"")</f>
        <v>0.58488841923635504</v>
      </c>
      <c r="P2900" s="8">
        <f>IFERROR(RIGHT(tests_4[[#This Row],[ recall]],LEN(tests_4[[#This Row],[ recall]])-2)/10^(LEN(tests_4[[#This Row],[ recall]])-2),"")</f>
        <v>0.54698755979115199</v>
      </c>
      <c r="Q2900" s="8">
        <f>IFERROR(RIGHT(tests_4[[#This Row],[ f1-score]],LEN(tests_4[[#This Row],[ f1-score]])-2)/10^(LEN(tests_4[[#This Row],[ f1-score]])-2),"")</f>
        <v>0.56363319885691299</v>
      </c>
      <c r="R2900" s="8">
        <f>IFERROR(RIGHT(tests_4[[#This Row],[ f1-score-2]],LEN(tests_4[[#This Row],[ f1-score-2]])-2)/10^(LEN(tests_4[[#This Row],[ f1-score-2]])-2),"")</f>
        <v>0.56530343450361897</v>
      </c>
      <c r="S2900" s="9">
        <f t="shared" si="45"/>
        <v>-1.6702356467059865E-3</v>
      </c>
    </row>
    <row r="2901" spans="1:19" x14ac:dyDescent="0.35">
      <c r="A2901" t="s">
        <v>3</v>
      </c>
      <c r="B2901" t="s">
        <v>30</v>
      </c>
      <c r="C2901">
        <v>1</v>
      </c>
      <c r="D2901">
        <v>13</v>
      </c>
      <c r="E2901">
        <v>2</v>
      </c>
      <c r="F2901">
        <v>10416</v>
      </c>
      <c r="G2901">
        <v>2604</v>
      </c>
      <c r="H2901" t="s">
        <v>18112</v>
      </c>
      <c r="I2901" t="s">
        <v>18113</v>
      </c>
      <c r="J2901" t="s">
        <v>18114</v>
      </c>
      <c r="K2901" t="s">
        <v>18115</v>
      </c>
      <c r="L2901" t="s">
        <v>18116</v>
      </c>
      <c r="N2901" s="8">
        <f>IFERROR(RIGHT(tests_4[[#This Row],[ accuracy]],LEN(tests_4[[#This Row],[ accuracy]])-2)/10^(LEN(tests_4[[#This Row],[ accuracy]])-2),"")</f>
        <v>0.60215053763440796</v>
      </c>
      <c r="O2901" s="8">
        <f>IFERROR(RIGHT(tests_4[[#This Row],[ precision]],LEN(tests_4[[#This Row],[ precision]])-2)/10^(LEN(tests_4[[#This Row],[ precision]])-2),"")</f>
        <v>0.55305237833521703</v>
      </c>
      <c r="P2901" s="8">
        <f>IFERROR(RIGHT(tests_4[[#This Row],[ recall]],LEN(tests_4[[#This Row],[ recall]])-2)/10^(LEN(tests_4[[#This Row],[ recall]])-2),"")</f>
        <v>0.53183025283513397</v>
      </c>
      <c r="Q2901" s="8">
        <f>IFERROR(RIGHT(tests_4[[#This Row],[ f1-score]],LEN(tests_4[[#This Row],[ f1-score]])-2)/10^(LEN(tests_4[[#This Row],[ f1-score]])-2),"")</f>
        <v>0.54033894439971497</v>
      </c>
      <c r="R2901" s="8">
        <f>IFERROR(RIGHT(tests_4[[#This Row],[ f1-score-2]],LEN(tests_4[[#This Row],[ f1-score-2]])-2)/10^(LEN(tests_4[[#This Row],[ f1-score-2]])-2),"")</f>
        <v>0.54223374538458402</v>
      </c>
      <c r="S2901" s="9">
        <f t="shared" si="45"/>
        <v>-1.8948009848690495E-3</v>
      </c>
    </row>
    <row r="2902" spans="1:19" x14ac:dyDescent="0.35">
      <c r="A2902" t="s">
        <v>3</v>
      </c>
      <c r="B2902" t="s">
        <v>30</v>
      </c>
      <c r="C2902">
        <v>1</v>
      </c>
      <c r="D2902">
        <v>13</v>
      </c>
      <c r="E2902">
        <v>3</v>
      </c>
      <c r="F2902">
        <v>10416</v>
      </c>
      <c r="G2902">
        <v>2604</v>
      </c>
      <c r="H2902" t="s">
        <v>18117</v>
      </c>
      <c r="I2902" t="s">
        <v>18118</v>
      </c>
      <c r="J2902" t="s">
        <v>18119</v>
      </c>
      <c r="K2902" t="s">
        <v>18120</v>
      </c>
      <c r="L2902" t="s">
        <v>18121</v>
      </c>
      <c r="N2902" s="8">
        <f>IFERROR(RIGHT(tests_4[[#This Row],[ accuracy]],LEN(tests_4[[#This Row],[ accuracy]])-2)/10^(LEN(tests_4[[#This Row],[ accuracy]])-2),"")</f>
        <v>0.60119047619047605</v>
      </c>
      <c r="O2902" s="8">
        <f>IFERROR(RIGHT(tests_4[[#This Row],[ precision]],LEN(tests_4[[#This Row],[ precision]])-2)/10^(LEN(tests_4[[#This Row],[ precision]])-2),"")</f>
        <v>0.55017550005495097</v>
      </c>
      <c r="P2902" s="8">
        <f>IFERROR(RIGHT(tests_4[[#This Row],[ recall]],LEN(tests_4[[#This Row],[ recall]])-2)/10^(LEN(tests_4[[#This Row],[ recall]])-2),"")</f>
        <v>0.51285025804493001</v>
      </c>
      <c r="Q2902" s="8">
        <f>IFERROR(RIGHT(tests_4[[#This Row],[ f1-score]],LEN(tests_4[[#This Row],[ f1-score]])-2)/10^(LEN(tests_4[[#This Row],[ f1-score]])-2),"")</f>
        <v>0.53036311089195698</v>
      </c>
      <c r="R2902" s="8">
        <f>IFERROR(RIGHT(tests_4[[#This Row],[ f1-score-2]],LEN(tests_4[[#This Row],[ f1-score-2]])-2)/10^(LEN(tests_4[[#This Row],[ f1-score-2]])-2),"")</f>
        <v>0.53085759215755302</v>
      </c>
      <c r="S2902" s="9">
        <f t="shared" si="45"/>
        <v>-4.9448126559603622E-4</v>
      </c>
    </row>
    <row r="2903" spans="1:19" x14ac:dyDescent="0.35">
      <c r="A2903" t="s">
        <v>3</v>
      </c>
      <c r="B2903" t="s">
        <v>30</v>
      </c>
      <c r="C2903">
        <v>1</v>
      </c>
      <c r="D2903">
        <v>13</v>
      </c>
      <c r="E2903">
        <v>4</v>
      </c>
      <c r="F2903">
        <v>10416</v>
      </c>
      <c r="G2903">
        <v>2604</v>
      </c>
      <c r="H2903" t="s">
        <v>18122</v>
      </c>
      <c r="I2903" t="s">
        <v>18123</v>
      </c>
      <c r="J2903" t="s">
        <v>18124</v>
      </c>
      <c r="K2903" t="s">
        <v>18125</v>
      </c>
      <c r="L2903" t="s">
        <v>18126</v>
      </c>
      <c r="N2903" s="8">
        <f>IFERROR(RIGHT(tests_4[[#This Row],[ accuracy]],LEN(tests_4[[#This Row],[ accuracy]])-2)/10^(LEN(tests_4[[#This Row],[ accuracy]])-2),"")</f>
        <v>0.60983102918586796</v>
      </c>
      <c r="O2903" s="8">
        <f>IFERROR(RIGHT(tests_4[[#This Row],[ precision]],LEN(tests_4[[#This Row],[ precision]])-2)/10^(LEN(tests_4[[#This Row],[ precision]])-2),"")</f>
        <v>0.55768976725267105</v>
      </c>
      <c r="P2903" s="8">
        <f>IFERROR(RIGHT(tests_4[[#This Row],[ recall]],LEN(tests_4[[#This Row],[ recall]])-2)/10^(LEN(tests_4[[#This Row],[ recall]])-2),"")</f>
        <v>0.55556903250260503</v>
      </c>
      <c r="Q2903" s="8">
        <f>IFERROR(RIGHT(tests_4[[#This Row],[ f1-score]],LEN(tests_4[[#This Row],[ f1-score]])-2)/10^(LEN(tests_4[[#This Row],[ f1-score]])-2),"")</f>
        <v>0.55549075241698198</v>
      </c>
      <c r="R2903" s="8">
        <f>IFERROR(RIGHT(tests_4[[#This Row],[ f1-score-2]],LEN(tests_4[[#This Row],[ f1-score-2]])-2)/10^(LEN(tests_4[[#This Row],[ f1-score-2]])-2),"")</f>
        <v>0.55662737989994704</v>
      </c>
      <c r="S2903" s="9">
        <f t="shared" si="45"/>
        <v>-1.136627482965058E-3</v>
      </c>
    </row>
    <row r="2904" spans="1:19" x14ac:dyDescent="0.35">
      <c r="A2904" t="s">
        <v>3</v>
      </c>
      <c r="B2904" t="s">
        <v>30</v>
      </c>
      <c r="C2904">
        <v>1</v>
      </c>
      <c r="D2904">
        <v>13</v>
      </c>
      <c r="E2904">
        <v>5</v>
      </c>
      <c r="F2904">
        <v>10416</v>
      </c>
      <c r="G2904">
        <v>2604</v>
      </c>
      <c r="H2904" t="s">
        <v>7269</v>
      </c>
      <c r="I2904" t="s">
        <v>18127</v>
      </c>
      <c r="J2904" t="s">
        <v>18128</v>
      </c>
      <c r="K2904" t="s">
        <v>18129</v>
      </c>
      <c r="L2904" t="s">
        <v>18130</v>
      </c>
      <c r="N2904" s="8">
        <f>IFERROR(RIGHT(tests_4[[#This Row],[ accuracy]],LEN(tests_4[[#This Row],[ accuracy]])-2)/10^(LEN(tests_4[[#This Row],[ accuracy]])-2),"")</f>
        <v>0.611175115207373</v>
      </c>
      <c r="O2904" s="8">
        <f>IFERROR(RIGHT(tests_4[[#This Row],[ precision]],LEN(tests_4[[#This Row],[ precision]])-2)/10^(LEN(tests_4[[#This Row],[ precision]])-2),"")</f>
        <v>0.55790618813910697</v>
      </c>
      <c r="P2904" s="8">
        <f>IFERROR(RIGHT(tests_4[[#This Row],[ recall]],LEN(tests_4[[#This Row],[ recall]])-2)/10^(LEN(tests_4[[#This Row],[ recall]])-2),"")</f>
        <v>0.56278148545519502</v>
      </c>
      <c r="Q2904" s="8">
        <f>IFERROR(RIGHT(tests_4[[#This Row],[ f1-score]],LEN(tests_4[[#This Row],[ f1-score]])-2)/10^(LEN(tests_4[[#This Row],[ f1-score]])-2),"")</f>
        <v>0.55967613263387705</v>
      </c>
      <c r="R2904" s="8">
        <f>IFERROR(RIGHT(tests_4[[#This Row],[ f1-score-2]],LEN(tests_4[[#This Row],[ f1-score-2]])-2)/10^(LEN(tests_4[[#This Row],[ f1-score-2]])-2),"")</f>
        <v>0.56033323236003596</v>
      </c>
      <c r="S2904" s="9">
        <f t="shared" si="45"/>
        <v>-6.5709972615890511E-4</v>
      </c>
    </row>
    <row r="2905" spans="1:19" x14ac:dyDescent="0.35">
      <c r="A2905" t="s">
        <v>3</v>
      </c>
      <c r="B2905" t="s">
        <v>30</v>
      </c>
      <c r="C2905">
        <v>1</v>
      </c>
      <c r="D2905">
        <v>13</v>
      </c>
      <c r="E2905">
        <v>6</v>
      </c>
      <c r="F2905">
        <v>10416</v>
      </c>
      <c r="G2905">
        <v>2604</v>
      </c>
      <c r="H2905" t="s">
        <v>5472</v>
      </c>
      <c r="I2905" t="s">
        <v>18131</v>
      </c>
      <c r="J2905" t="s">
        <v>18132</v>
      </c>
      <c r="K2905" t="s">
        <v>18133</v>
      </c>
      <c r="L2905" t="s">
        <v>18134</v>
      </c>
      <c r="N2905" s="8">
        <f>IFERROR(RIGHT(tests_4[[#This Row],[ accuracy]],LEN(tests_4[[#This Row],[ accuracy]])-2)/10^(LEN(tests_4[[#This Row],[ accuracy]])-2),"")</f>
        <v>0.60925499231950797</v>
      </c>
      <c r="O2905" s="8">
        <f>IFERROR(RIGHT(tests_4[[#This Row],[ precision]],LEN(tests_4[[#This Row],[ precision]])-2)/10^(LEN(tests_4[[#This Row],[ precision]])-2),"")</f>
        <v>0.56316805641054302</v>
      </c>
      <c r="P2905" s="8">
        <f>IFERROR(RIGHT(tests_4[[#This Row],[ recall]],LEN(tests_4[[#This Row],[ recall]])-2)/10^(LEN(tests_4[[#This Row],[ recall]])-2),"")</f>
        <v>0.54966976941794399</v>
      </c>
      <c r="Q2905" s="8">
        <f>IFERROR(RIGHT(tests_4[[#This Row],[ f1-score]],LEN(tests_4[[#This Row],[ f1-score]])-2)/10^(LEN(tests_4[[#This Row],[ f1-score]])-2),"")</f>
        <v>0.55442233040327005</v>
      </c>
      <c r="R2905" s="8">
        <f>IFERROR(RIGHT(tests_4[[#This Row],[ f1-score-2]],LEN(tests_4[[#This Row],[ f1-score-2]])-2)/10^(LEN(tests_4[[#This Row],[ f1-score-2]])-2),"")</f>
        <v>0.55633704844688603</v>
      </c>
      <c r="S2905" s="9">
        <f t="shared" si="45"/>
        <v>-1.9147180436159816E-3</v>
      </c>
    </row>
    <row r="2906" spans="1:19" x14ac:dyDescent="0.35">
      <c r="A2906" t="s">
        <v>3</v>
      </c>
      <c r="B2906" t="s">
        <v>30</v>
      </c>
      <c r="C2906">
        <v>1</v>
      </c>
      <c r="D2906">
        <v>13</v>
      </c>
      <c r="E2906">
        <v>7</v>
      </c>
      <c r="F2906">
        <v>10416</v>
      </c>
      <c r="G2906">
        <v>2604</v>
      </c>
      <c r="H2906" t="s">
        <v>17513</v>
      </c>
      <c r="I2906" t="s">
        <v>18135</v>
      </c>
      <c r="J2906" t="s">
        <v>18136</v>
      </c>
      <c r="K2906" t="s">
        <v>18137</v>
      </c>
      <c r="L2906" t="s">
        <v>18138</v>
      </c>
      <c r="N2906" s="8">
        <f>IFERROR(RIGHT(tests_4[[#This Row],[ accuracy]],LEN(tests_4[[#This Row],[ accuracy]])-2)/10^(LEN(tests_4[[#This Row],[ accuracy]])-2),"")</f>
        <v>0.61136712749615896</v>
      </c>
      <c r="O2906" s="8">
        <f>IFERROR(RIGHT(tests_4[[#This Row],[ precision]],LEN(tests_4[[#This Row],[ precision]])-2)/10^(LEN(tests_4[[#This Row],[ precision]])-2),"")</f>
        <v>0.55934979160798803</v>
      </c>
      <c r="P2906" s="8">
        <f>IFERROR(RIGHT(tests_4[[#This Row],[ recall]],LEN(tests_4[[#This Row],[ recall]])-2)/10^(LEN(tests_4[[#This Row],[ recall]])-2),"")</f>
        <v>0.54331434138902401</v>
      </c>
      <c r="Q2906" s="8">
        <f>IFERROR(RIGHT(tests_4[[#This Row],[ f1-score]],LEN(tests_4[[#This Row],[ f1-score]])-2)/10^(LEN(tests_4[[#This Row],[ f1-score]])-2),"")</f>
        <v>0.55088126159554696</v>
      </c>
      <c r="R2906" s="8">
        <f>IFERROR(RIGHT(tests_4[[#This Row],[ f1-score-2]],LEN(tests_4[[#This Row],[ f1-score-2]])-2)/10^(LEN(tests_4[[#This Row],[ f1-score-2]])-2),"")</f>
        <v>0.55121546904329299</v>
      </c>
      <c r="S2906" s="9">
        <f t="shared" si="45"/>
        <v>-3.3420744774603772E-4</v>
      </c>
    </row>
    <row r="2907" spans="1:19" x14ac:dyDescent="0.35">
      <c r="A2907" t="s">
        <v>3</v>
      </c>
      <c r="B2907" t="s">
        <v>30</v>
      </c>
      <c r="C2907">
        <v>1</v>
      </c>
      <c r="D2907">
        <v>13</v>
      </c>
      <c r="E2907">
        <v>8</v>
      </c>
      <c r="F2907">
        <v>10416</v>
      </c>
      <c r="G2907">
        <v>2604</v>
      </c>
      <c r="H2907" t="s">
        <v>12153</v>
      </c>
      <c r="I2907" t="s">
        <v>18139</v>
      </c>
      <c r="J2907" t="s">
        <v>18140</v>
      </c>
      <c r="K2907" t="s">
        <v>18141</v>
      </c>
      <c r="L2907" t="s">
        <v>18142</v>
      </c>
      <c r="N2907" s="8">
        <f>IFERROR(RIGHT(tests_4[[#This Row],[ accuracy]],LEN(tests_4[[#This Row],[ accuracy]])-2)/10^(LEN(tests_4[[#This Row],[ accuracy]])-2),"")</f>
        <v>0.60714285714285698</v>
      </c>
      <c r="O2907" s="8">
        <f>IFERROR(RIGHT(tests_4[[#This Row],[ precision]],LEN(tests_4[[#This Row],[ precision]])-2)/10^(LEN(tests_4[[#This Row],[ precision]])-2),"")</f>
        <v>0.55620720188901995</v>
      </c>
      <c r="P2907" s="8">
        <f>IFERROR(RIGHT(tests_4[[#This Row],[ recall]],LEN(tests_4[[#This Row],[ recall]])-2)/10^(LEN(tests_4[[#This Row],[ recall]])-2),"")</f>
        <v>0.55643878632733001</v>
      </c>
      <c r="Q2907" s="8">
        <f>IFERROR(RIGHT(tests_4[[#This Row],[ f1-score]],LEN(tests_4[[#This Row],[ f1-score]])-2)/10^(LEN(tests_4[[#This Row],[ f1-score]])-2),"")</f>
        <v>0.55506000408600198</v>
      </c>
      <c r="R2907" s="8">
        <f>IFERROR(RIGHT(tests_4[[#This Row],[ f1-score-2]],LEN(tests_4[[#This Row],[ f1-score-2]])-2)/10^(LEN(tests_4[[#This Row],[ f1-score-2]])-2),"")</f>
        <v>0.55632297000735897</v>
      </c>
      <c r="S2907" s="9">
        <f t="shared" si="45"/>
        <v>-1.2629659213569955E-3</v>
      </c>
    </row>
    <row r="2908" spans="1:19" x14ac:dyDescent="0.35">
      <c r="A2908" t="s">
        <v>3</v>
      </c>
      <c r="B2908" t="s">
        <v>30</v>
      </c>
      <c r="C2908">
        <v>1</v>
      </c>
      <c r="D2908">
        <v>13</v>
      </c>
      <c r="E2908">
        <v>9</v>
      </c>
      <c r="F2908">
        <v>10416</v>
      </c>
      <c r="G2908">
        <v>2604</v>
      </c>
      <c r="H2908" t="s">
        <v>10089</v>
      </c>
      <c r="I2908" t="s">
        <v>18143</v>
      </c>
      <c r="J2908" t="s">
        <v>18144</v>
      </c>
      <c r="K2908" t="s">
        <v>18145</v>
      </c>
      <c r="L2908" t="s">
        <v>18146</v>
      </c>
      <c r="N2908" s="8">
        <f>IFERROR(RIGHT(tests_4[[#This Row],[ accuracy]],LEN(tests_4[[#This Row],[ accuracy]])-2)/10^(LEN(tests_4[[#This Row],[ accuracy]])-2),"")</f>
        <v>0.59158986175115202</v>
      </c>
      <c r="O2908" s="8">
        <f>IFERROR(RIGHT(tests_4[[#This Row],[ precision]],LEN(tests_4[[#This Row],[ precision]])-2)/10^(LEN(tests_4[[#This Row],[ precision]])-2),"")</f>
        <v>0.53588723548111505</v>
      </c>
      <c r="P2908" s="8">
        <f>IFERROR(RIGHT(tests_4[[#This Row],[ recall]],LEN(tests_4[[#This Row],[ recall]])-2)/10^(LEN(tests_4[[#This Row],[ recall]])-2),"")</f>
        <v>0.53331786175198603</v>
      </c>
      <c r="Q2908" s="8">
        <f>IFERROR(RIGHT(tests_4[[#This Row],[ f1-score]],LEN(tests_4[[#This Row],[ f1-score]])-2)/10^(LEN(tests_4[[#This Row],[ f1-score]])-2),"")</f>
        <v>0.53360422466548196</v>
      </c>
      <c r="R2908" s="8">
        <f>IFERROR(RIGHT(tests_4[[#This Row],[ f1-score-2]],LEN(tests_4[[#This Row],[ f1-score-2]])-2)/10^(LEN(tests_4[[#This Row],[ f1-score-2]])-2),"")</f>
        <v>0.53459946142524595</v>
      </c>
      <c r="S2908" s="9">
        <f t="shared" si="45"/>
        <v>-9.952367597639844E-4</v>
      </c>
    </row>
    <row r="2909" spans="1:19" x14ac:dyDescent="0.35">
      <c r="A2909" t="s">
        <v>3</v>
      </c>
      <c r="B2909" t="s">
        <v>30</v>
      </c>
      <c r="C2909">
        <v>1</v>
      </c>
      <c r="D2909">
        <v>13</v>
      </c>
      <c r="E2909">
        <v>10</v>
      </c>
      <c r="F2909">
        <v>10416</v>
      </c>
      <c r="G2909">
        <v>2604</v>
      </c>
      <c r="H2909" t="s">
        <v>5590</v>
      </c>
      <c r="I2909" t="s">
        <v>18147</v>
      </c>
      <c r="J2909" t="s">
        <v>18148</v>
      </c>
      <c r="K2909" t="s">
        <v>18149</v>
      </c>
      <c r="L2909" t="s">
        <v>18150</v>
      </c>
      <c r="N2909" s="8">
        <f>IFERROR(RIGHT(tests_4[[#This Row],[ accuracy]],LEN(tests_4[[#This Row],[ accuracy]])-2)/10^(LEN(tests_4[[#This Row],[ accuracy]])-2),"")</f>
        <v>0.60368663594469996</v>
      </c>
      <c r="O2909" s="8">
        <f>IFERROR(RIGHT(tests_4[[#This Row],[ precision]],LEN(tests_4[[#This Row],[ precision]])-2)/10^(LEN(tests_4[[#This Row],[ precision]])-2),"")</f>
        <v>0.55799280552838304</v>
      </c>
      <c r="P2909" s="8">
        <f>IFERROR(RIGHT(tests_4[[#This Row],[ recall]],LEN(tests_4[[#This Row],[ recall]])-2)/10^(LEN(tests_4[[#This Row],[ recall]])-2),"")</f>
        <v>0.54000465876084403</v>
      </c>
      <c r="Q2909" s="8">
        <f>IFERROR(RIGHT(tests_4[[#This Row],[ f1-score]],LEN(tests_4[[#This Row],[ f1-score]])-2)/10^(LEN(tests_4[[#This Row],[ f1-score]])-2),"")</f>
        <v>0.54734662406568402</v>
      </c>
      <c r="R2909" s="8">
        <f>IFERROR(RIGHT(tests_4[[#This Row],[ f1-score-2]],LEN(tests_4[[#This Row],[ f1-score-2]])-2)/10^(LEN(tests_4[[#This Row],[ f1-score-2]])-2),"")</f>
        <v>0.54885138507203202</v>
      </c>
      <c r="S2909" s="9">
        <f t="shared" si="45"/>
        <v>-1.5047610063479988E-3</v>
      </c>
    </row>
    <row r="2910" spans="1:19" x14ac:dyDescent="0.35">
      <c r="A2910" t="s">
        <v>3</v>
      </c>
      <c r="B2910" t="s">
        <v>30</v>
      </c>
      <c r="C2910">
        <v>1</v>
      </c>
      <c r="D2910">
        <v>13</v>
      </c>
      <c r="E2910">
        <v>11</v>
      </c>
      <c r="F2910">
        <v>10416</v>
      </c>
      <c r="G2910">
        <v>2604</v>
      </c>
      <c r="H2910" t="s">
        <v>7308</v>
      </c>
      <c r="I2910" t="s">
        <v>18151</v>
      </c>
      <c r="J2910" t="s">
        <v>18152</v>
      </c>
      <c r="K2910" t="s">
        <v>18153</v>
      </c>
      <c r="L2910" t="s">
        <v>18154</v>
      </c>
      <c r="N2910" s="8">
        <f>IFERROR(RIGHT(tests_4[[#This Row],[ accuracy]],LEN(tests_4[[#This Row],[ accuracy]])-2)/10^(LEN(tests_4[[#This Row],[ accuracy]])-2),"")</f>
        <v>0.60848694316436203</v>
      </c>
      <c r="O2910" s="8">
        <f>IFERROR(RIGHT(tests_4[[#This Row],[ precision]],LEN(tests_4[[#This Row],[ precision]])-2)/10^(LEN(tests_4[[#This Row],[ precision]])-2),"")</f>
        <v>0.55693365604220901</v>
      </c>
      <c r="P2910" s="8">
        <f>IFERROR(RIGHT(tests_4[[#This Row],[ recall]],LEN(tests_4[[#This Row],[ recall]])-2)/10^(LEN(tests_4[[#This Row],[ recall]])-2),"")</f>
        <v>0.55383884414512596</v>
      </c>
      <c r="Q2910" s="8">
        <f>IFERROR(RIGHT(tests_4[[#This Row],[ f1-score]],LEN(tests_4[[#This Row],[ f1-score]])-2)/10^(LEN(tests_4[[#This Row],[ f1-score]])-2),"")</f>
        <v>0.55483643634087498</v>
      </c>
      <c r="R2910" s="8">
        <f>IFERROR(RIGHT(tests_4[[#This Row],[ f1-score-2]],LEN(tests_4[[#This Row],[ f1-score-2]])-2)/10^(LEN(tests_4[[#This Row],[ f1-score-2]])-2),"")</f>
        <v>0.55538193874247899</v>
      </c>
      <c r="S2910" s="9">
        <f t="shared" si="45"/>
        <v>-5.4550240160400332E-4</v>
      </c>
    </row>
    <row r="2911" spans="1:19" x14ac:dyDescent="0.35">
      <c r="A2911" t="s">
        <v>3</v>
      </c>
      <c r="B2911" t="s">
        <v>30</v>
      </c>
      <c r="C2911">
        <v>1</v>
      </c>
      <c r="D2911">
        <v>13</v>
      </c>
      <c r="E2911">
        <v>12</v>
      </c>
      <c r="F2911">
        <v>10416</v>
      </c>
      <c r="G2911">
        <v>2604</v>
      </c>
      <c r="H2911" t="s">
        <v>8065</v>
      </c>
      <c r="I2911" t="s">
        <v>18155</v>
      </c>
      <c r="J2911" t="s">
        <v>18156</v>
      </c>
      <c r="K2911" t="s">
        <v>18157</v>
      </c>
      <c r="L2911" t="s">
        <v>18158</v>
      </c>
      <c r="N2911" s="8">
        <f>IFERROR(RIGHT(tests_4[[#This Row],[ accuracy]],LEN(tests_4[[#This Row],[ accuracy]])-2)/10^(LEN(tests_4[[#This Row],[ accuracy]])-2),"")</f>
        <v>0.61520737327188901</v>
      </c>
      <c r="O2911" s="8">
        <f>IFERROR(RIGHT(tests_4[[#This Row],[ precision]],LEN(tests_4[[#This Row],[ precision]])-2)/10^(LEN(tests_4[[#This Row],[ precision]])-2),"")</f>
        <v>0.56438146681958801</v>
      </c>
      <c r="P2911" s="8">
        <f>IFERROR(RIGHT(tests_4[[#This Row],[ recall]],LEN(tests_4[[#This Row],[ recall]])-2)/10^(LEN(tests_4[[#This Row],[ recall]])-2),"")</f>
        <v>0.55397046734342204</v>
      </c>
      <c r="Q2911" s="8">
        <f>IFERROR(RIGHT(tests_4[[#This Row],[ f1-score]],LEN(tests_4[[#This Row],[ f1-score]])-2)/10^(LEN(tests_4[[#This Row],[ f1-score]])-2),"")</f>
        <v>0.55879279695716799</v>
      </c>
      <c r="R2911" s="8">
        <f>IFERROR(RIGHT(tests_4[[#This Row],[ f1-score-2]],LEN(tests_4[[#This Row],[ f1-score-2]])-2)/10^(LEN(tests_4[[#This Row],[ f1-score-2]])-2),"")</f>
        <v>0.55912750786809395</v>
      </c>
      <c r="S2911" s="9">
        <f t="shared" si="45"/>
        <v>-3.3471091092596161E-4</v>
      </c>
    </row>
    <row r="2912" spans="1:19" x14ac:dyDescent="0.35">
      <c r="A2912" t="s">
        <v>3</v>
      </c>
      <c r="B2912" t="s">
        <v>30</v>
      </c>
      <c r="C2912">
        <v>1</v>
      </c>
      <c r="D2912">
        <v>13</v>
      </c>
      <c r="E2912">
        <v>13</v>
      </c>
      <c r="F2912">
        <v>10416</v>
      </c>
      <c r="G2912">
        <v>2604</v>
      </c>
      <c r="H2912" t="s">
        <v>5580</v>
      </c>
      <c r="I2912" t="s">
        <v>18159</v>
      </c>
      <c r="J2912" t="s">
        <v>18160</v>
      </c>
      <c r="K2912" t="s">
        <v>18161</v>
      </c>
      <c r="L2912" t="s">
        <v>18162</v>
      </c>
      <c r="N2912" s="8">
        <f>IFERROR(RIGHT(tests_4[[#This Row],[ accuracy]],LEN(tests_4[[#This Row],[ accuracy]])-2)/10^(LEN(tests_4[[#This Row],[ accuracy]])-2),"")</f>
        <v>0.60464669738863197</v>
      </c>
      <c r="O2912" s="8">
        <f>IFERROR(RIGHT(tests_4[[#This Row],[ precision]],LEN(tests_4[[#This Row],[ precision]])-2)/10^(LEN(tests_4[[#This Row],[ precision]])-2),"")</f>
        <v>0.56003606035131104</v>
      </c>
      <c r="P2912" s="8">
        <f>IFERROR(RIGHT(tests_4[[#This Row],[ recall]],LEN(tests_4[[#This Row],[ recall]])-2)/10^(LEN(tests_4[[#This Row],[ recall]])-2),"")</f>
        <v>0.54181910927937904</v>
      </c>
      <c r="Q2912" s="8">
        <f>IFERROR(RIGHT(tests_4[[#This Row],[ f1-score]],LEN(tests_4[[#This Row],[ f1-score]])-2)/10^(LEN(tests_4[[#This Row],[ f1-score]])-2),"")</f>
        <v>0.54968512917141799</v>
      </c>
      <c r="R2912" s="8">
        <f>IFERROR(RIGHT(tests_4[[#This Row],[ f1-score-2]],LEN(tests_4[[#This Row],[ f1-score-2]])-2)/10^(LEN(tests_4[[#This Row],[ f1-score-2]])-2),"")</f>
        <v>0.55077699455833895</v>
      </c>
      <c r="S2912" s="9">
        <f t="shared" si="45"/>
        <v>-1.0918653869209649E-3</v>
      </c>
    </row>
    <row r="2913" spans="1:19" x14ac:dyDescent="0.35">
      <c r="A2913" t="s">
        <v>3</v>
      </c>
      <c r="B2913" t="s">
        <v>30</v>
      </c>
      <c r="C2913">
        <v>1</v>
      </c>
      <c r="D2913">
        <v>13</v>
      </c>
      <c r="E2913">
        <v>14</v>
      </c>
      <c r="F2913">
        <v>10416</v>
      </c>
      <c r="G2913">
        <v>2604</v>
      </c>
      <c r="H2913" t="s">
        <v>5730</v>
      </c>
      <c r="I2913" t="s">
        <v>18163</v>
      </c>
      <c r="J2913" t="s">
        <v>18164</v>
      </c>
      <c r="K2913" t="s">
        <v>18165</v>
      </c>
      <c r="L2913" t="s">
        <v>18166</v>
      </c>
      <c r="N2913" s="8">
        <f>IFERROR(RIGHT(tests_4[[#This Row],[ accuracy]],LEN(tests_4[[#This Row],[ accuracy]])-2)/10^(LEN(tests_4[[#This Row],[ accuracy]])-2),"")</f>
        <v>0.59466205837173503</v>
      </c>
      <c r="O2913" s="8">
        <f>IFERROR(RIGHT(tests_4[[#This Row],[ precision]],LEN(tests_4[[#This Row],[ precision]])-2)/10^(LEN(tests_4[[#This Row],[ precision]])-2),"")</f>
        <v>0.54882737784202296</v>
      </c>
      <c r="P2913" s="8">
        <f>IFERROR(RIGHT(tests_4[[#This Row],[ recall]],LEN(tests_4[[#This Row],[ recall]])-2)/10^(LEN(tests_4[[#This Row],[ recall]])-2),"")</f>
        <v>0.52205721789700699</v>
      </c>
      <c r="Q2913" s="8">
        <f>IFERROR(RIGHT(tests_4[[#This Row],[ f1-score]],LEN(tests_4[[#This Row],[ f1-score]])-2)/10^(LEN(tests_4[[#This Row],[ f1-score]])-2),"")</f>
        <v>0.53399242902011401</v>
      </c>
      <c r="R2913" s="8">
        <f>IFERROR(RIGHT(tests_4[[#This Row],[ f1-score-2]],LEN(tests_4[[#This Row],[ f1-score-2]])-2)/10^(LEN(tests_4[[#This Row],[ f1-score-2]])-2),"")</f>
        <v>0.53510769530527402</v>
      </c>
      <c r="S2913" s="9">
        <f t="shared" si="45"/>
        <v>-1.1152662851600104E-3</v>
      </c>
    </row>
    <row r="2914" spans="1:19" x14ac:dyDescent="0.35">
      <c r="A2914" t="s">
        <v>3</v>
      </c>
      <c r="B2914" t="s">
        <v>30</v>
      </c>
      <c r="C2914">
        <v>1</v>
      </c>
      <c r="D2914">
        <v>13</v>
      </c>
      <c r="E2914">
        <v>15</v>
      </c>
      <c r="F2914">
        <v>10416</v>
      </c>
      <c r="G2914">
        <v>2604</v>
      </c>
      <c r="H2914" t="s">
        <v>6573</v>
      </c>
      <c r="I2914" t="s">
        <v>18167</v>
      </c>
      <c r="J2914" t="s">
        <v>18168</v>
      </c>
      <c r="K2914" t="s">
        <v>18169</v>
      </c>
      <c r="L2914" t="s">
        <v>18170</v>
      </c>
      <c r="N2914" s="8">
        <f>IFERROR(RIGHT(tests_4[[#This Row],[ accuracy]],LEN(tests_4[[#This Row],[ accuracy]])-2)/10^(LEN(tests_4[[#This Row],[ accuracy]])-2),"")</f>
        <v>0.58736559139784905</v>
      </c>
      <c r="O2914" s="8">
        <f>IFERROR(RIGHT(tests_4[[#This Row],[ precision]],LEN(tests_4[[#This Row],[ precision]])-2)/10^(LEN(tests_4[[#This Row],[ precision]])-2),"")</f>
        <v>0.53830016722824503</v>
      </c>
      <c r="P2914" s="8">
        <f>IFERROR(RIGHT(tests_4[[#This Row],[ recall]],LEN(tests_4[[#This Row],[ recall]])-2)/10^(LEN(tests_4[[#This Row],[ recall]])-2),"")</f>
        <v>0.505560755794766</v>
      </c>
      <c r="Q2914" s="8">
        <f>IFERROR(RIGHT(tests_4[[#This Row],[ f1-score]],LEN(tests_4[[#This Row],[ f1-score]])-2)/10^(LEN(tests_4[[#This Row],[ f1-score]])-2),"")</f>
        <v>0.52038102186678703</v>
      </c>
      <c r="R2914" s="8">
        <f>IFERROR(RIGHT(tests_4[[#This Row],[ f1-score-2]],LEN(tests_4[[#This Row],[ f1-score-2]])-2)/10^(LEN(tests_4[[#This Row],[ f1-score-2]])-2),"")</f>
        <v>0.52141704586514404</v>
      </c>
      <c r="S2914" s="9">
        <f t="shared" si="45"/>
        <v>-1.0360239983570052E-3</v>
      </c>
    </row>
    <row r="2915" spans="1:19" x14ac:dyDescent="0.35">
      <c r="A2915" t="s">
        <v>3</v>
      </c>
      <c r="B2915" t="s">
        <v>30</v>
      </c>
      <c r="C2915">
        <v>1</v>
      </c>
      <c r="D2915">
        <v>13</v>
      </c>
      <c r="E2915">
        <v>16</v>
      </c>
      <c r="F2915">
        <v>10416</v>
      </c>
      <c r="G2915">
        <v>2604</v>
      </c>
      <c r="H2915" t="s">
        <v>10833</v>
      </c>
      <c r="I2915" t="s">
        <v>18171</v>
      </c>
      <c r="J2915" t="s">
        <v>18172</v>
      </c>
      <c r="K2915" t="s">
        <v>18173</v>
      </c>
      <c r="L2915" t="s">
        <v>18174</v>
      </c>
      <c r="N2915" s="8">
        <f>IFERROR(RIGHT(tests_4[[#This Row],[ accuracy]],LEN(tests_4[[#This Row],[ accuracy]])-2)/10^(LEN(tests_4[[#This Row],[ accuracy]])-2),"")</f>
        <v>0.59677419354838701</v>
      </c>
      <c r="O2915" s="8">
        <f>IFERROR(RIGHT(tests_4[[#This Row],[ precision]],LEN(tests_4[[#This Row],[ precision]])-2)/10^(LEN(tests_4[[#This Row],[ precision]])-2),"")</f>
        <v>0.54700144508670501</v>
      </c>
      <c r="P2915" s="8">
        <f>IFERROR(RIGHT(tests_4[[#This Row],[ recall]],LEN(tests_4[[#This Row],[ recall]])-2)/10^(LEN(tests_4[[#This Row],[ recall]])-2),"")</f>
        <v>0.51935202864945795</v>
      </c>
      <c r="Q2915" s="8">
        <f>IFERROR(RIGHT(tests_4[[#This Row],[ f1-score]],LEN(tests_4[[#This Row],[ f1-score]])-2)/10^(LEN(tests_4[[#This Row],[ f1-score]])-2),"")</f>
        <v>0.53250543437266395</v>
      </c>
      <c r="R2915" s="8">
        <f>IFERROR(RIGHT(tests_4[[#This Row],[ f1-score-2]],LEN(tests_4[[#This Row],[ f1-score-2]])-2)/10^(LEN(tests_4[[#This Row],[ f1-score-2]])-2),"")</f>
        <v>0.53281827682263205</v>
      </c>
      <c r="S2915" s="9">
        <f t="shared" si="45"/>
        <v>-3.1284244996809818E-4</v>
      </c>
    </row>
    <row r="2916" spans="1:19" x14ac:dyDescent="0.35">
      <c r="A2916" t="s">
        <v>3</v>
      </c>
      <c r="B2916" t="s">
        <v>30</v>
      </c>
      <c r="C2916">
        <v>1</v>
      </c>
      <c r="D2916">
        <v>13</v>
      </c>
      <c r="E2916">
        <v>17</v>
      </c>
      <c r="F2916">
        <v>10416</v>
      </c>
      <c r="G2916">
        <v>2604</v>
      </c>
      <c r="H2916" t="s">
        <v>13542</v>
      </c>
      <c r="I2916" t="s">
        <v>18175</v>
      </c>
      <c r="J2916" t="s">
        <v>18176</v>
      </c>
      <c r="K2916" t="s">
        <v>18177</v>
      </c>
      <c r="L2916" t="s">
        <v>18178</v>
      </c>
      <c r="N2916" s="8">
        <f>IFERROR(RIGHT(tests_4[[#This Row],[ accuracy]],LEN(tests_4[[#This Row],[ accuracy]])-2)/10^(LEN(tests_4[[#This Row],[ accuracy]])-2),"")</f>
        <v>0.59869431643625104</v>
      </c>
      <c r="O2916" s="8">
        <f>IFERROR(RIGHT(tests_4[[#This Row],[ precision]],LEN(tests_4[[#This Row],[ precision]])-2)/10^(LEN(tests_4[[#This Row],[ precision]])-2),"")</f>
        <v>0.54859617693805296</v>
      </c>
      <c r="P2916" s="8">
        <f>IFERROR(RIGHT(tests_4[[#This Row],[ recall]],LEN(tests_4[[#This Row],[ recall]])-2)/10^(LEN(tests_4[[#This Row],[ recall]])-2),"")</f>
        <v>0.53347470327298796</v>
      </c>
      <c r="Q2916" s="8">
        <f>IFERROR(RIGHT(tests_4[[#This Row],[ f1-score]],LEN(tests_4[[#This Row],[ f1-score]])-2)/10^(LEN(tests_4[[#This Row],[ f1-score]])-2),"")</f>
        <v>0.54018785236606104</v>
      </c>
      <c r="R2916" s="8">
        <f>IFERROR(RIGHT(tests_4[[#This Row],[ f1-score-2]],LEN(tests_4[[#This Row],[ f1-score-2]])-2)/10^(LEN(tests_4[[#This Row],[ f1-score-2]])-2),"")</f>
        <v>0.54092978207054998</v>
      </c>
      <c r="S2916" s="9">
        <f t="shared" si="45"/>
        <v>-7.4192970448894169E-4</v>
      </c>
    </row>
    <row r="2917" spans="1:19" x14ac:dyDescent="0.35">
      <c r="A2917" t="s">
        <v>3</v>
      </c>
      <c r="B2917" t="s">
        <v>30</v>
      </c>
      <c r="C2917">
        <v>1</v>
      </c>
      <c r="D2917">
        <v>13</v>
      </c>
      <c r="E2917">
        <v>18</v>
      </c>
      <c r="F2917">
        <v>10416</v>
      </c>
      <c r="G2917">
        <v>2604</v>
      </c>
      <c r="H2917" t="s">
        <v>12880</v>
      </c>
      <c r="I2917" t="s">
        <v>18179</v>
      </c>
      <c r="J2917" t="s">
        <v>18180</v>
      </c>
      <c r="K2917" t="s">
        <v>18181</v>
      </c>
      <c r="L2917" t="s">
        <v>18182</v>
      </c>
      <c r="N2917" s="8">
        <f>IFERROR(RIGHT(tests_4[[#This Row],[ accuracy]],LEN(tests_4[[#This Row],[ accuracy]])-2)/10^(LEN(tests_4[[#This Row],[ accuracy]])-2),"")</f>
        <v>0.59543010752688097</v>
      </c>
      <c r="O2917" s="8">
        <f>IFERROR(RIGHT(tests_4[[#This Row],[ precision]],LEN(tests_4[[#This Row],[ precision]])-2)/10^(LEN(tests_4[[#This Row],[ precision]])-2),"")</f>
        <v>0.547306650764812</v>
      </c>
      <c r="P2917" s="8">
        <f>IFERROR(RIGHT(tests_4[[#This Row],[ recall]],LEN(tests_4[[#This Row],[ recall]])-2)/10^(LEN(tests_4[[#This Row],[ recall]])-2),"")</f>
        <v>0.51839685560451199</v>
      </c>
      <c r="Q2917" s="8">
        <f>IFERROR(RIGHT(tests_4[[#This Row],[ f1-score]],LEN(tests_4[[#This Row],[ f1-score]])-2)/10^(LEN(tests_4[[#This Row],[ f1-score]])-2),"")</f>
        <v>0.53170109187416503</v>
      </c>
      <c r="R2917" s="8">
        <f>IFERROR(RIGHT(tests_4[[#This Row],[ f1-score-2]],LEN(tests_4[[#This Row],[ f1-score-2]])-2)/10^(LEN(tests_4[[#This Row],[ f1-score-2]])-2),"")</f>
        <v>0.53245962899101196</v>
      </c>
      <c r="S2917" s="9">
        <f t="shared" si="45"/>
        <v>-7.585371168469246E-4</v>
      </c>
    </row>
    <row r="2918" spans="1:19" x14ac:dyDescent="0.35">
      <c r="A2918" t="s">
        <v>3</v>
      </c>
      <c r="B2918" t="s">
        <v>30</v>
      </c>
      <c r="C2918">
        <v>1</v>
      </c>
      <c r="D2918">
        <v>13</v>
      </c>
      <c r="E2918">
        <v>19</v>
      </c>
      <c r="F2918">
        <v>10416</v>
      </c>
      <c r="G2918">
        <v>2604</v>
      </c>
      <c r="H2918" t="s">
        <v>5243</v>
      </c>
      <c r="I2918" t="s">
        <v>18183</v>
      </c>
      <c r="J2918" t="s">
        <v>18184</v>
      </c>
      <c r="K2918" t="s">
        <v>18185</v>
      </c>
      <c r="L2918" t="s">
        <v>18186</v>
      </c>
      <c r="N2918" s="8">
        <f>IFERROR(RIGHT(tests_4[[#This Row],[ accuracy]],LEN(tests_4[[#This Row],[ accuracy]])-2)/10^(LEN(tests_4[[#This Row],[ accuracy]])-2),"")</f>
        <v>0.59350998463901605</v>
      </c>
      <c r="O2918" s="8">
        <f>IFERROR(RIGHT(tests_4[[#This Row],[ precision]],LEN(tests_4[[#This Row],[ precision]])-2)/10^(LEN(tests_4[[#This Row],[ precision]])-2),"")</f>
        <v>0.543826247512322</v>
      </c>
      <c r="P2918" s="8">
        <f>IFERROR(RIGHT(tests_4[[#This Row],[ recall]],LEN(tests_4[[#This Row],[ recall]])-2)/10^(LEN(tests_4[[#This Row],[ recall]])-2),"")</f>
        <v>0.52160737812911695</v>
      </c>
      <c r="Q2918" s="8">
        <f>IFERROR(RIGHT(tests_4[[#This Row],[ f1-score]],LEN(tests_4[[#This Row],[ f1-score]])-2)/10^(LEN(tests_4[[#This Row],[ f1-score]])-2),"")</f>
        <v>0.53179914541461204</v>
      </c>
      <c r="R2918" s="8">
        <f>IFERROR(RIGHT(tests_4[[#This Row],[ f1-score-2]],LEN(tests_4[[#This Row],[ f1-score-2]])-2)/10^(LEN(tests_4[[#This Row],[ f1-score-2]])-2),"")</f>
        <v>0.53248513336890402</v>
      </c>
      <c r="S2918" s="9">
        <f t="shared" si="45"/>
        <v>-6.8598795429197779E-4</v>
      </c>
    </row>
    <row r="2919" spans="1:19" x14ac:dyDescent="0.35">
      <c r="A2919" t="s">
        <v>3</v>
      </c>
      <c r="B2919" t="s">
        <v>30</v>
      </c>
      <c r="C2919">
        <v>1</v>
      </c>
      <c r="D2919">
        <v>13</v>
      </c>
      <c r="E2919">
        <v>20</v>
      </c>
      <c r="F2919">
        <v>10416</v>
      </c>
      <c r="G2919">
        <v>2604</v>
      </c>
      <c r="H2919" t="s">
        <v>18187</v>
      </c>
      <c r="I2919" t="s">
        <v>18188</v>
      </c>
      <c r="J2919" t="s">
        <v>18189</v>
      </c>
      <c r="K2919" t="s">
        <v>18190</v>
      </c>
      <c r="L2919" t="s">
        <v>18191</v>
      </c>
      <c r="N2919" s="8">
        <f>IFERROR(RIGHT(tests_4[[#This Row],[ accuracy]],LEN(tests_4[[#This Row],[ accuracy]])-2)/10^(LEN(tests_4[[#This Row],[ accuracy]])-2),"")</f>
        <v>0.60426267281105905</v>
      </c>
      <c r="O2919" s="8">
        <f>IFERROR(RIGHT(tests_4[[#This Row],[ precision]],LEN(tests_4[[#This Row],[ precision]])-2)/10^(LEN(tests_4[[#This Row],[ precision]])-2),"")</f>
        <v>0.55463932134369598</v>
      </c>
      <c r="P2919" s="8">
        <f>IFERROR(RIGHT(tests_4[[#This Row],[ recall]],LEN(tests_4[[#This Row],[ recall]])-2)/10^(LEN(tests_4[[#This Row],[ recall]])-2),"")</f>
        <v>0.53571741227121705</v>
      </c>
      <c r="Q2919" s="8">
        <f>IFERROR(RIGHT(tests_4[[#This Row],[ f1-score]],LEN(tests_4[[#This Row],[ f1-score]])-2)/10^(LEN(tests_4[[#This Row],[ f1-score]])-2),"")</f>
        <v>0.544670756900972</v>
      </c>
      <c r="R2919" s="8">
        <f>IFERROR(RIGHT(tests_4[[#This Row],[ f1-score-2]],LEN(tests_4[[#This Row],[ f1-score-2]])-2)/10^(LEN(tests_4[[#This Row],[ f1-score-2]])-2),"")</f>
        <v>0.54501418263180601</v>
      </c>
      <c r="S2919" s="9">
        <f t="shared" si="45"/>
        <v>-3.4342573083401273E-4</v>
      </c>
    </row>
    <row r="2920" spans="1:19" x14ac:dyDescent="0.35">
      <c r="A2920" t="s">
        <v>3</v>
      </c>
      <c r="B2920" t="s">
        <v>30</v>
      </c>
      <c r="C2920">
        <v>1</v>
      </c>
      <c r="D2920">
        <v>13</v>
      </c>
      <c r="E2920">
        <v>21</v>
      </c>
      <c r="F2920">
        <v>10416</v>
      </c>
      <c r="G2920">
        <v>2604</v>
      </c>
      <c r="H2920" t="s">
        <v>18192</v>
      </c>
      <c r="I2920" t="s">
        <v>18193</v>
      </c>
      <c r="J2920" t="s">
        <v>18194</v>
      </c>
      <c r="K2920" t="s">
        <v>18195</v>
      </c>
      <c r="L2920" t="s">
        <v>18196</v>
      </c>
      <c r="N2920" s="8">
        <f>IFERROR(RIGHT(tests_4[[#This Row],[ accuracy]],LEN(tests_4[[#This Row],[ accuracy]])-2)/10^(LEN(tests_4[[#This Row],[ accuracy]])-2),"")</f>
        <v>0.59946236559139698</v>
      </c>
      <c r="O2920" s="8">
        <f>IFERROR(RIGHT(tests_4[[#This Row],[ precision]],LEN(tests_4[[#This Row],[ precision]])-2)/10^(LEN(tests_4[[#This Row],[ precision]])-2),"")</f>
        <v>0.549489321581214</v>
      </c>
      <c r="P2920" s="8">
        <f>IFERROR(RIGHT(tests_4[[#This Row],[ recall]],LEN(tests_4[[#This Row],[ recall]])-2)/10^(LEN(tests_4[[#This Row],[ recall]])-2),"")</f>
        <v>0.52237508899777996</v>
      </c>
      <c r="Q2920" s="8">
        <f>IFERROR(RIGHT(tests_4[[#This Row],[ f1-score]],LEN(tests_4[[#This Row],[ f1-score]])-2)/10^(LEN(tests_4[[#This Row],[ f1-score]])-2),"")</f>
        <v>0.535482420899136</v>
      </c>
      <c r="R2920" s="8">
        <f>IFERROR(RIGHT(tests_4[[#This Row],[ f1-score-2]],LEN(tests_4[[#This Row],[ f1-score-2]])-2)/10^(LEN(tests_4[[#This Row],[ f1-score-2]])-2),"")</f>
        <v>0.53558926004318896</v>
      </c>
      <c r="S2920" s="9">
        <f t="shared" si="45"/>
        <v>-1.0683914405296147E-4</v>
      </c>
    </row>
    <row r="2921" spans="1:19" x14ac:dyDescent="0.35">
      <c r="A2921" t="s">
        <v>3</v>
      </c>
      <c r="B2921" t="s">
        <v>30</v>
      </c>
      <c r="C2921">
        <v>1</v>
      </c>
      <c r="D2921">
        <v>13</v>
      </c>
      <c r="E2921">
        <v>22</v>
      </c>
      <c r="F2921">
        <v>10416</v>
      </c>
      <c r="G2921">
        <v>2604</v>
      </c>
      <c r="H2921" t="s">
        <v>5566</v>
      </c>
      <c r="I2921" t="s">
        <v>18197</v>
      </c>
      <c r="J2921" t="s">
        <v>18198</v>
      </c>
      <c r="K2921" t="s">
        <v>18199</v>
      </c>
      <c r="L2921" t="s">
        <v>18200</v>
      </c>
      <c r="N2921" s="8">
        <f>IFERROR(RIGHT(tests_4[[#This Row],[ accuracy]],LEN(tests_4[[#This Row],[ accuracy]])-2)/10^(LEN(tests_4[[#This Row],[ accuracy]])-2),"")</f>
        <v>0.61021505376343999</v>
      </c>
      <c r="O2921" s="8">
        <f>IFERROR(RIGHT(tests_4[[#This Row],[ precision]],LEN(tests_4[[#This Row],[ precision]])-2)/10^(LEN(tests_4[[#This Row],[ precision]])-2),"")</f>
        <v>0.56415621954143602</v>
      </c>
      <c r="P2921" s="8">
        <f>IFERROR(RIGHT(tests_4[[#This Row],[ recall]],LEN(tests_4[[#This Row],[ recall]])-2)/10^(LEN(tests_4[[#This Row],[ recall]])-2),"")</f>
        <v>0.53655741565096404</v>
      </c>
      <c r="Q2921" s="8">
        <f>IFERROR(RIGHT(tests_4[[#This Row],[ f1-score]],LEN(tests_4[[#This Row],[ f1-score]])-2)/10^(LEN(tests_4[[#This Row],[ f1-score]])-2),"")</f>
        <v>0.54976003725634504</v>
      </c>
      <c r="R2921" s="8">
        <f>IFERROR(RIGHT(tests_4[[#This Row],[ f1-score-2]],LEN(tests_4[[#This Row],[ f1-score-2]])-2)/10^(LEN(tests_4[[#This Row],[ f1-score-2]])-2),"")</f>
        <v>0.55001081753231795</v>
      </c>
      <c r="S2921" s="9">
        <f t="shared" si="45"/>
        <v>-2.5078027597291719E-4</v>
      </c>
    </row>
    <row r="2922" spans="1:19" x14ac:dyDescent="0.35">
      <c r="A2922" t="s">
        <v>3</v>
      </c>
      <c r="B2922" t="s">
        <v>30</v>
      </c>
      <c r="C2922">
        <v>1</v>
      </c>
      <c r="D2922">
        <v>13</v>
      </c>
      <c r="E2922">
        <v>23</v>
      </c>
      <c r="F2922">
        <v>10416</v>
      </c>
      <c r="G2922">
        <v>2604</v>
      </c>
      <c r="H2922" t="s">
        <v>5430</v>
      </c>
      <c r="I2922" t="s">
        <v>18201</v>
      </c>
      <c r="J2922" t="s">
        <v>18202</v>
      </c>
      <c r="K2922" t="s">
        <v>18203</v>
      </c>
      <c r="L2922" t="s">
        <v>18204</v>
      </c>
      <c r="N2922" s="8">
        <f>IFERROR(RIGHT(tests_4[[#This Row],[ accuracy]],LEN(tests_4[[#This Row],[ accuracy]])-2)/10^(LEN(tests_4[[#This Row],[ accuracy]])-2),"")</f>
        <v>0.597350230414746</v>
      </c>
      <c r="O2922" s="8">
        <f>IFERROR(RIGHT(tests_4[[#This Row],[ precision]],LEN(tests_4[[#This Row],[ precision]])-2)/10^(LEN(tests_4[[#This Row],[ precision]])-2),"")</f>
        <v>0.55007906031172304</v>
      </c>
      <c r="P2922" s="8">
        <f>IFERROR(RIGHT(tests_4[[#This Row],[ recall]],LEN(tests_4[[#This Row],[ recall]])-2)/10^(LEN(tests_4[[#This Row],[ recall]])-2),"")</f>
        <v>0.51846342134048995</v>
      </c>
      <c r="Q2922" s="8">
        <f>IFERROR(RIGHT(tests_4[[#This Row],[ f1-score]],LEN(tests_4[[#This Row],[ f1-score]])-2)/10^(LEN(tests_4[[#This Row],[ f1-score]])-2),"")</f>
        <v>0.53373283559453699</v>
      </c>
      <c r="R2922" s="8">
        <f>IFERROR(RIGHT(tests_4[[#This Row],[ f1-score-2]],LEN(tests_4[[#This Row],[ f1-score-2]])-2)/10^(LEN(tests_4[[#This Row],[ f1-score-2]])-2),"")</f>
        <v>0.53380352492116001</v>
      </c>
      <c r="S2922" s="9">
        <f t="shared" si="45"/>
        <v>-7.0689326623019078E-5</v>
      </c>
    </row>
    <row r="2923" spans="1:19" x14ac:dyDescent="0.35">
      <c r="A2923" t="s">
        <v>3</v>
      </c>
      <c r="B2923" t="s">
        <v>30</v>
      </c>
      <c r="C2923">
        <v>3</v>
      </c>
      <c r="D2923">
        <v>13</v>
      </c>
      <c r="E2923">
        <v>1</v>
      </c>
      <c r="F2923">
        <v>10416</v>
      </c>
      <c r="G2923">
        <v>2604</v>
      </c>
      <c r="H2923" t="s">
        <v>10218</v>
      </c>
      <c r="I2923" t="s">
        <v>18205</v>
      </c>
      <c r="J2923" t="s">
        <v>18206</v>
      </c>
      <c r="K2923" t="s">
        <v>18207</v>
      </c>
      <c r="L2923" t="s">
        <v>18208</v>
      </c>
      <c r="N2923" s="8">
        <f>IFERROR(RIGHT(tests_4[[#This Row],[ accuracy]],LEN(tests_4[[#This Row],[ accuracy]])-2)/10^(LEN(tests_4[[#This Row],[ accuracy]])-2),"")</f>
        <v>0.79454685099846301</v>
      </c>
      <c r="O2923" s="8">
        <f>IFERROR(RIGHT(tests_4[[#This Row],[ precision]],LEN(tests_4[[#This Row],[ precision]])-2)/10^(LEN(tests_4[[#This Row],[ precision]])-2),"")</f>
        <v>0.403388494877856</v>
      </c>
      <c r="P2923" s="8">
        <f>IFERROR(RIGHT(tests_4[[#This Row],[ recall]],LEN(tests_4[[#This Row],[ recall]])-2)/10^(LEN(tests_4[[#This Row],[ recall]])-2),"")</f>
        <v>0.31966346511801003</v>
      </c>
      <c r="Q2923" s="8">
        <f>IFERROR(RIGHT(tests_4[[#This Row],[ f1-score]],LEN(tests_4[[#This Row],[ f1-score]])-2)/10^(LEN(tests_4[[#This Row],[ f1-score]])-2),"")</f>
        <v>0.35630871190228403</v>
      </c>
      <c r="R2923" s="8">
        <f>IFERROR(RIGHT(tests_4[[#This Row],[ f1-score-2]],LEN(tests_4[[#This Row],[ f1-score-2]])-2)/10^(LEN(tests_4[[#This Row],[ f1-score-2]])-2),"")</f>
        <v>0.35667855478085198</v>
      </c>
      <c r="S2923" s="9">
        <f t="shared" si="45"/>
        <v>-3.6984287856794973E-4</v>
      </c>
    </row>
    <row r="2924" spans="1:19" x14ac:dyDescent="0.35">
      <c r="A2924" t="s">
        <v>3</v>
      </c>
      <c r="B2924" t="s">
        <v>30</v>
      </c>
      <c r="C2924">
        <v>3</v>
      </c>
      <c r="D2924">
        <v>13</v>
      </c>
      <c r="E2924">
        <v>2</v>
      </c>
      <c r="F2924">
        <v>10416</v>
      </c>
      <c r="G2924">
        <v>2604</v>
      </c>
      <c r="H2924" t="s">
        <v>10242</v>
      </c>
      <c r="I2924" t="s">
        <v>18209</v>
      </c>
      <c r="J2924" t="s">
        <v>18210</v>
      </c>
      <c r="K2924" t="s">
        <v>18211</v>
      </c>
      <c r="L2924" t="s">
        <v>18212</v>
      </c>
      <c r="N2924" s="8">
        <f>IFERROR(RIGHT(tests_4[[#This Row],[ accuracy]],LEN(tests_4[[#This Row],[ accuracy]])-2)/10^(LEN(tests_4[[#This Row],[ accuracy]])-2),"")</f>
        <v>0.79704301075268802</v>
      </c>
      <c r="O2924" s="8">
        <f>IFERROR(RIGHT(tests_4[[#This Row],[ precision]],LEN(tests_4[[#This Row],[ precision]])-2)/10^(LEN(tests_4[[#This Row],[ precision]])-2),"")</f>
        <v>0.40604132645636898</v>
      </c>
      <c r="P2924" s="8">
        <f>IFERROR(RIGHT(tests_4[[#This Row],[ recall]],LEN(tests_4[[#This Row],[ recall]])-2)/10^(LEN(tests_4[[#This Row],[ recall]])-2),"")</f>
        <v>0.32025165661529298</v>
      </c>
      <c r="Q2924" s="8">
        <f>IFERROR(RIGHT(tests_4[[#This Row],[ f1-score]],LEN(tests_4[[#This Row],[ f1-score]])-2)/10^(LEN(tests_4[[#This Row],[ f1-score]])-2),"")</f>
        <v>0.35695598478179003</v>
      </c>
      <c r="R2924" s="8">
        <f>IFERROR(RIGHT(tests_4[[#This Row],[ f1-score-2]],LEN(tests_4[[#This Row],[ f1-score-2]])-2)/10^(LEN(tests_4[[#This Row],[ f1-score-2]])-2),"")</f>
        <v>0.35807975702029499</v>
      </c>
      <c r="S2924" s="9">
        <f t="shared" si="45"/>
        <v>-1.1237722385049609E-3</v>
      </c>
    </row>
    <row r="2925" spans="1:19" x14ac:dyDescent="0.35">
      <c r="A2925" t="s">
        <v>3</v>
      </c>
      <c r="B2925" t="s">
        <v>30</v>
      </c>
      <c r="C2925">
        <v>3</v>
      </c>
      <c r="D2925">
        <v>13</v>
      </c>
      <c r="E2925">
        <v>3</v>
      </c>
      <c r="F2925">
        <v>10416</v>
      </c>
      <c r="G2925">
        <v>2604</v>
      </c>
      <c r="H2925" t="s">
        <v>18213</v>
      </c>
      <c r="I2925" t="s">
        <v>18214</v>
      </c>
      <c r="J2925" t="s">
        <v>18215</v>
      </c>
      <c r="K2925" t="s">
        <v>18216</v>
      </c>
      <c r="L2925" t="s">
        <v>18217</v>
      </c>
      <c r="N2925" s="8">
        <f>IFERROR(RIGHT(tests_4[[#This Row],[ accuracy]],LEN(tests_4[[#This Row],[ accuracy]])-2)/10^(LEN(tests_4[[#This Row],[ accuracy]])-2),"")</f>
        <v>0.79473886328724996</v>
      </c>
      <c r="O2925" s="8">
        <f>IFERROR(RIGHT(tests_4[[#This Row],[ precision]],LEN(tests_4[[#This Row],[ precision]])-2)/10^(LEN(tests_4[[#This Row],[ precision]])-2),"")</f>
        <v>0.40003422887240303</v>
      </c>
      <c r="P2925" s="8">
        <f>IFERROR(RIGHT(tests_4[[#This Row],[ recall]],LEN(tests_4[[#This Row],[ recall]])-2)/10^(LEN(tests_4[[#This Row],[ recall]])-2),"")</f>
        <v>0.33768148313602803</v>
      </c>
      <c r="Q2925" s="8">
        <f>IFERROR(RIGHT(tests_4[[#This Row],[ f1-score]],LEN(tests_4[[#This Row],[ f1-score]])-2)/10^(LEN(tests_4[[#This Row],[ f1-score]])-2),"")</f>
        <v>0.36614213494637698</v>
      </c>
      <c r="R2925" s="8">
        <f>IFERROR(RIGHT(tests_4[[#This Row],[ f1-score-2]],LEN(tests_4[[#This Row],[ f1-score-2]])-2)/10^(LEN(tests_4[[#This Row],[ f1-score-2]])-2),"")</f>
        <v>0.36622278612731102</v>
      </c>
      <c r="S2925" s="9">
        <f t="shared" si="45"/>
        <v>-8.0651180934032674E-5</v>
      </c>
    </row>
    <row r="2926" spans="1:19" x14ac:dyDescent="0.35">
      <c r="A2926" t="s">
        <v>3</v>
      </c>
      <c r="B2926" t="s">
        <v>30</v>
      </c>
      <c r="C2926">
        <v>3</v>
      </c>
      <c r="D2926">
        <v>13</v>
      </c>
      <c r="E2926">
        <v>4</v>
      </c>
      <c r="F2926">
        <v>10416</v>
      </c>
      <c r="G2926">
        <v>2604</v>
      </c>
      <c r="H2926" t="s">
        <v>18218</v>
      </c>
      <c r="I2926" t="s">
        <v>18219</v>
      </c>
      <c r="J2926" t="s">
        <v>7927</v>
      </c>
      <c r="K2926" t="s">
        <v>18220</v>
      </c>
      <c r="L2926" t="s">
        <v>18221</v>
      </c>
      <c r="N2926" s="8">
        <f>IFERROR(RIGHT(tests_4[[#This Row],[ accuracy]],LEN(tests_4[[#This Row],[ accuracy]])-2)/10^(LEN(tests_4[[#This Row],[ accuracy]])-2),"")</f>
        <v>0.79646697388632803</v>
      </c>
      <c r="O2926" s="8">
        <f>IFERROR(RIGHT(tests_4[[#This Row],[ precision]],LEN(tests_4[[#This Row],[ precision]])-2)/10^(LEN(tests_4[[#This Row],[ precision]])-2),"")</f>
        <v>0.40838887486612002</v>
      </c>
      <c r="P2926" s="8">
        <f>IFERROR(RIGHT(tests_4[[#This Row],[ recall]],LEN(tests_4[[#This Row],[ recall]])-2)/10^(LEN(tests_4[[#This Row],[ recall]])-2),"")</f>
        <v>0.34864864864864797</v>
      </c>
      <c r="Q2926" s="8">
        <f>IFERROR(RIGHT(tests_4[[#This Row],[ f1-score]],LEN(tests_4[[#This Row],[ f1-score]])-2)/10^(LEN(tests_4[[#This Row],[ f1-score]])-2),"")</f>
        <v>0.37608688111370597</v>
      </c>
      <c r="R2926" s="8">
        <f>IFERROR(RIGHT(tests_4[[#This Row],[ f1-score-2]],LEN(tests_4[[#This Row],[ f1-score-2]])-2)/10^(LEN(tests_4[[#This Row],[ f1-score-2]])-2),"")</f>
        <v>0.37616161662411202</v>
      </c>
      <c r="S2926" s="9">
        <f t="shared" si="45"/>
        <v>-7.4735510406043204E-5</v>
      </c>
    </row>
    <row r="2927" spans="1:19" x14ac:dyDescent="0.35">
      <c r="A2927" t="s">
        <v>3</v>
      </c>
      <c r="B2927" t="s">
        <v>30</v>
      </c>
      <c r="C2927">
        <v>3</v>
      </c>
      <c r="D2927">
        <v>13</v>
      </c>
      <c r="E2927">
        <v>5</v>
      </c>
      <c r="F2927">
        <v>10416</v>
      </c>
      <c r="G2927">
        <v>2604</v>
      </c>
      <c r="H2927" t="s">
        <v>10165</v>
      </c>
      <c r="I2927" t="s">
        <v>18222</v>
      </c>
      <c r="J2927" t="s">
        <v>18223</v>
      </c>
      <c r="K2927" t="s">
        <v>18224</v>
      </c>
      <c r="L2927" t="s">
        <v>18225</v>
      </c>
      <c r="N2927" s="8">
        <f>IFERROR(RIGHT(tests_4[[#This Row],[ accuracy]],LEN(tests_4[[#This Row],[ accuracy]])-2)/10^(LEN(tests_4[[#This Row],[ accuracy]])-2),"")</f>
        <v>0.79896313364055205</v>
      </c>
      <c r="O2927" s="8">
        <f>IFERROR(RIGHT(tests_4[[#This Row],[ precision]],LEN(tests_4[[#This Row],[ precision]])-2)/10^(LEN(tests_4[[#This Row],[ precision]])-2),"")</f>
        <v>0.417469355137919</v>
      </c>
      <c r="P2927" s="8">
        <f>IFERROR(RIGHT(tests_4[[#This Row],[ recall]],LEN(tests_4[[#This Row],[ recall]])-2)/10^(LEN(tests_4[[#This Row],[ recall]])-2),"")</f>
        <v>0.34902092174819399</v>
      </c>
      <c r="Q2927" s="8">
        <f>IFERROR(RIGHT(tests_4[[#This Row],[ f1-score]],LEN(tests_4[[#This Row],[ f1-score]])-2)/10^(LEN(tests_4[[#This Row],[ f1-score]])-2),"")</f>
        <v>0.37971379727061</v>
      </c>
      <c r="R2927" s="8">
        <f>IFERROR(RIGHT(tests_4[[#This Row],[ f1-score-2]],LEN(tests_4[[#This Row],[ f1-score-2]])-2)/10^(LEN(tests_4[[#This Row],[ f1-score-2]])-2),"")</f>
        <v>0.38018887786494399</v>
      </c>
      <c r="S2927" s="9">
        <f t="shared" si="45"/>
        <v>-4.7508059433398753E-4</v>
      </c>
    </row>
    <row r="2928" spans="1:19" x14ac:dyDescent="0.35">
      <c r="A2928" t="s">
        <v>3</v>
      </c>
      <c r="B2928" t="s">
        <v>30</v>
      </c>
      <c r="C2928">
        <v>3</v>
      </c>
      <c r="D2928">
        <v>13</v>
      </c>
      <c r="E2928">
        <v>6</v>
      </c>
      <c r="F2928">
        <v>10416</v>
      </c>
      <c r="G2928">
        <v>2604</v>
      </c>
      <c r="H2928" t="s">
        <v>10175</v>
      </c>
      <c r="I2928" t="s">
        <v>18226</v>
      </c>
      <c r="J2928" t="s">
        <v>18227</v>
      </c>
      <c r="K2928" t="s">
        <v>18228</v>
      </c>
      <c r="L2928" t="s">
        <v>18229</v>
      </c>
      <c r="N2928" s="8">
        <f>IFERROR(RIGHT(tests_4[[#This Row],[ accuracy]],LEN(tests_4[[#This Row],[ accuracy]])-2)/10^(LEN(tests_4[[#This Row],[ accuracy]])-2),"")</f>
        <v>0.79819508448540699</v>
      </c>
      <c r="O2928" s="8">
        <f>IFERROR(RIGHT(tests_4[[#This Row],[ precision]],LEN(tests_4[[#This Row],[ precision]])-2)/10^(LEN(tests_4[[#This Row],[ precision]])-2),"")</f>
        <v>0.418911812297734</v>
      </c>
      <c r="P2928" s="8">
        <f>IFERROR(RIGHT(tests_4[[#This Row],[ recall]],LEN(tests_4[[#This Row],[ recall]])-2)/10^(LEN(tests_4[[#This Row],[ recall]])-2),"")</f>
        <v>0.35934777752959501</v>
      </c>
      <c r="Q2928" s="8">
        <f>IFERROR(RIGHT(tests_4[[#This Row],[ f1-score]],LEN(tests_4[[#This Row],[ f1-score]])-2)/10^(LEN(tests_4[[#This Row],[ f1-score]])-2),"")</f>
        <v>0.38684437543133104</v>
      </c>
      <c r="R2928" s="8">
        <f>IFERROR(RIGHT(tests_4[[#This Row],[ f1-score-2]],LEN(tests_4[[#This Row],[ f1-score-2]])-2)/10^(LEN(tests_4[[#This Row],[ f1-score-2]])-2),"")</f>
        <v>0.38685043062170199</v>
      </c>
      <c r="S2928" s="9">
        <f t="shared" si="45"/>
        <v>-6.0551903709460397E-6</v>
      </c>
    </row>
    <row r="2929" spans="1:19" x14ac:dyDescent="0.35">
      <c r="A2929" t="s">
        <v>3</v>
      </c>
      <c r="B2929" t="s">
        <v>30</v>
      </c>
      <c r="C2929">
        <v>3</v>
      </c>
      <c r="D2929">
        <v>13</v>
      </c>
      <c r="E2929">
        <v>7</v>
      </c>
      <c r="F2929">
        <v>10416</v>
      </c>
      <c r="G2929">
        <v>2604</v>
      </c>
      <c r="H2929" t="s">
        <v>18230</v>
      </c>
      <c r="I2929" t="s">
        <v>18231</v>
      </c>
      <c r="J2929" t="s">
        <v>18232</v>
      </c>
      <c r="K2929" t="s">
        <v>18233</v>
      </c>
      <c r="L2929" t="s">
        <v>18234</v>
      </c>
      <c r="N2929" s="8">
        <f>IFERROR(RIGHT(tests_4[[#This Row],[ accuracy]],LEN(tests_4[[#This Row],[ accuracy]])-2)/10^(LEN(tests_4[[#This Row],[ accuracy]])-2),"")</f>
        <v>0.79416282642089098</v>
      </c>
      <c r="O2929" s="8">
        <f>IFERROR(RIGHT(tests_4[[#This Row],[ precision]],LEN(tests_4[[#This Row],[ precision]])-2)/10^(LEN(tests_4[[#This Row],[ precision]])-2),"")</f>
        <v>0.40408370507380398</v>
      </c>
      <c r="P2929" s="8">
        <f>IFERROR(RIGHT(tests_4[[#This Row],[ recall]],LEN(tests_4[[#This Row],[ recall]])-2)/10^(LEN(tests_4[[#This Row],[ recall]])-2),"")</f>
        <v>0.33449482540391601</v>
      </c>
      <c r="Q2929" s="8">
        <f>IFERROR(RIGHT(tests_4[[#This Row],[ f1-score]],LEN(tests_4[[#This Row],[ f1-score]])-2)/10^(LEN(tests_4[[#This Row],[ f1-score]])-2),"")</f>
        <v>0.366003627389766</v>
      </c>
      <c r="R2929" s="8">
        <f>IFERROR(RIGHT(tests_4[[#This Row],[ f1-score-2]],LEN(tests_4[[#This Row],[ f1-score-2]])-2)/10^(LEN(tests_4[[#This Row],[ f1-score-2]])-2),"")</f>
        <v>0.36601093262162399</v>
      </c>
      <c r="S2929" s="9">
        <f t="shared" si="45"/>
        <v>-7.3052318579902575E-6</v>
      </c>
    </row>
    <row r="2930" spans="1:19" x14ac:dyDescent="0.35">
      <c r="A2930" t="s">
        <v>3</v>
      </c>
      <c r="B2930" t="s">
        <v>30</v>
      </c>
      <c r="C2930">
        <v>3</v>
      </c>
      <c r="D2930">
        <v>13</v>
      </c>
      <c r="E2930">
        <v>8</v>
      </c>
      <c r="F2930">
        <v>10416</v>
      </c>
      <c r="G2930">
        <v>2604</v>
      </c>
      <c r="H2930" t="s">
        <v>18235</v>
      </c>
      <c r="I2930" t="s">
        <v>18236</v>
      </c>
      <c r="J2930" t="s">
        <v>18237</v>
      </c>
      <c r="K2930" t="s">
        <v>18238</v>
      </c>
      <c r="L2930" t="s">
        <v>18239</v>
      </c>
      <c r="N2930" s="8">
        <f>IFERROR(RIGHT(tests_4[[#This Row],[ accuracy]],LEN(tests_4[[#This Row],[ accuracy]])-2)/10^(LEN(tests_4[[#This Row],[ accuracy]])-2),"")</f>
        <v>0.78936251920122802</v>
      </c>
      <c r="O2930" s="8">
        <f>IFERROR(RIGHT(tests_4[[#This Row],[ precision]],LEN(tests_4[[#This Row],[ precision]])-2)/10^(LEN(tests_4[[#This Row],[ precision]])-2),"")</f>
        <v>0.39387034927338899</v>
      </c>
      <c r="P2930" s="8">
        <f>IFERROR(RIGHT(tests_4[[#This Row],[ recall]],LEN(tests_4[[#This Row],[ recall]])-2)/10^(LEN(tests_4[[#This Row],[ recall]])-2),"")</f>
        <v>0.33188201690006702</v>
      </c>
      <c r="Q2930" s="8">
        <f>IFERROR(RIGHT(tests_4[[#This Row],[ f1-score]],LEN(tests_4[[#This Row],[ f1-score]])-2)/10^(LEN(tests_4[[#This Row],[ f1-score]])-2),"")</f>
        <v>0.35998905117990998</v>
      </c>
      <c r="R2930" s="8">
        <f>IFERROR(RIGHT(tests_4[[#This Row],[ f1-score-2]],LEN(tests_4[[#This Row],[ f1-score-2]])-2)/10^(LEN(tests_4[[#This Row],[ f1-score-2]])-2),"")</f>
        <v>0.36022889350868298</v>
      </c>
      <c r="S2930" s="9">
        <f t="shared" si="45"/>
        <v>-2.3984232877299894E-4</v>
      </c>
    </row>
    <row r="2931" spans="1:19" x14ac:dyDescent="0.35">
      <c r="A2931" t="s">
        <v>3</v>
      </c>
      <c r="B2931" t="s">
        <v>30</v>
      </c>
      <c r="C2931">
        <v>3</v>
      </c>
      <c r="D2931">
        <v>13</v>
      </c>
      <c r="E2931">
        <v>9</v>
      </c>
      <c r="F2931">
        <v>10416</v>
      </c>
      <c r="G2931">
        <v>2604</v>
      </c>
      <c r="H2931" t="s">
        <v>18240</v>
      </c>
      <c r="I2931" t="s">
        <v>18241</v>
      </c>
      <c r="J2931" t="s">
        <v>18242</v>
      </c>
      <c r="K2931" t="s">
        <v>18243</v>
      </c>
      <c r="L2931" t="s">
        <v>18244</v>
      </c>
      <c r="N2931" s="8">
        <f>IFERROR(RIGHT(tests_4[[#This Row],[ accuracy]],LEN(tests_4[[#This Row],[ accuracy]])-2)/10^(LEN(tests_4[[#This Row],[ accuracy]])-2),"")</f>
        <v>0.79742703533026105</v>
      </c>
      <c r="O2931" s="8">
        <f>IFERROR(RIGHT(tests_4[[#This Row],[ precision]],LEN(tests_4[[#This Row],[ precision]])-2)/10^(LEN(tests_4[[#This Row],[ precision]])-2),"")</f>
        <v>0.41519758728974199</v>
      </c>
      <c r="P2931" s="8">
        <f>IFERROR(RIGHT(tests_4[[#This Row],[ recall]],LEN(tests_4[[#This Row],[ recall]])-2)/10^(LEN(tests_4[[#This Row],[ recall]])-2),"")</f>
        <v>0.33085783645866801</v>
      </c>
      <c r="Q2931" s="8">
        <f>IFERROR(RIGHT(tests_4[[#This Row],[ f1-score]],LEN(tests_4[[#This Row],[ f1-score]])-2)/10^(LEN(tests_4[[#This Row],[ f1-score]])-2),"")</f>
        <v>0.36820065738083002</v>
      </c>
      <c r="R2931" s="8">
        <f>IFERROR(RIGHT(tests_4[[#This Row],[ f1-score-2]],LEN(tests_4[[#This Row],[ f1-score-2]])-2)/10^(LEN(tests_4[[#This Row],[ f1-score-2]])-2),"")</f>
        <v>0.36826051003917998</v>
      </c>
      <c r="S2931" s="9">
        <f t="shared" si="45"/>
        <v>-5.9852658349957011E-5</v>
      </c>
    </row>
    <row r="2932" spans="1:19" x14ac:dyDescent="0.35">
      <c r="A2932" t="s">
        <v>3</v>
      </c>
      <c r="B2932" t="s">
        <v>30</v>
      </c>
      <c r="C2932">
        <v>3</v>
      </c>
      <c r="D2932">
        <v>13</v>
      </c>
      <c r="E2932">
        <v>10</v>
      </c>
      <c r="F2932">
        <v>10416</v>
      </c>
      <c r="G2932">
        <v>2604</v>
      </c>
      <c r="H2932" t="s">
        <v>10208</v>
      </c>
      <c r="I2932" t="s">
        <v>18245</v>
      </c>
      <c r="J2932" t="s">
        <v>18246</v>
      </c>
      <c r="K2932" t="s">
        <v>18247</v>
      </c>
      <c r="L2932" t="s">
        <v>18248</v>
      </c>
      <c r="N2932" s="8">
        <f>IFERROR(RIGHT(tests_4[[#This Row],[ accuracy]],LEN(tests_4[[#This Row],[ accuracy]])-2)/10^(LEN(tests_4[[#This Row],[ accuracy]])-2),"")</f>
        <v>0.79781105990783396</v>
      </c>
      <c r="O2932" s="8">
        <f>IFERROR(RIGHT(tests_4[[#This Row],[ precision]],LEN(tests_4[[#This Row],[ precision]])-2)/10^(LEN(tests_4[[#This Row],[ precision]])-2),"")</f>
        <v>0.41564625850340098</v>
      </c>
      <c r="P2932" s="8">
        <f>IFERROR(RIGHT(tests_4[[#This Row],[ recall]],LEN(tests_4[[#This Row],[ recall]])-2)/10^(LEN(tests_4[[#This Row],[ recall]])-2),"")</f>
        <v>0.32431990971727198</v>
      </c>
      <c r="Q2932" s="8">
        <f>IFERROR(RIGHT(tests_4[[#This Row],[ f1-score]],LEN(tests_4[[#This Row],[ f1-score]])-2)/10^(LEN(tests_4[[#This Row],[ f1-score]])-2),"")</f>
        <v>0.364305556854638</v>
      </c>
      <c r="R2932" s="8">
        <f>IFERROR(RIGHT(tests_4[[#This Row],[ f1-score-2]],LEN(tests_4[[#This Row],[ f1-score-2]])-2)/10^(LEN(tests_4[[#This Row],[ f1-score-2]])-2),"")</f>
        <v>0.36434735213987302</v>
      </c>
      <c r="S2932" s="9">
        <f t="shared" si="45"/>
        <v>-4.1795285235013413E-5</v>
      </c>
    </row>
    <row r="2933" spans="1:19" x14ac:dyDescent="0.35">
      <c r="A2933" t="s">
        <v>3</v>
      </c>
      <c r="B2933" t="s">
        <v>30</v>
      </c>
      <c r="C2933">
        <v>3</v>
      </c>
      <c r="D2933">
        <v>13</v>
      </c>
      <c r="E2933">
        <v>11</v>
      </c>
      <c r="F2933">
        <v>10416</v>
      </c>
      <c r="G2933">
        <v>2604</v>
      </c>
      <c r="H2933" t="s">
        <v>14968</v>
      </c>
      <c r="I2933" t="s">
        <v>18249</v>
      </c>
      <c r="J2933" t="s">
        <v>18250</v>
      </c>
      <c r="K2933" t="s">
        <v>18251</v>
      </c>
      <c r="L2933" t="s">
        <v>18252</v>
      </c>
      <c r="N2933" s="8">
        <f>IFERROR(RIGHT(tests_4[[#This Row],[ accuracy]],LEN(tests_4[[#This Row],[ accuracy]])-2)/10^(LEN(tests_4[[#This Row],[ accuracy]])-2),"")</f>
        <v>0.80433947772657399</v>
      </c>
      <c r="O2933" s="8">
        <f>IFERROR(RIGHT(tests_4[[#This Row],[ precision]],LEN(tests_4[[#This Row],[ precision]])-2)/10^(LEN(tests_4[[#This Row],[ precision]])-2),"")</f>
        <v>0.43549839121084299</v>
      </c>
      <c r="P2933" s="8">
        <f>IFERROR(RIGHT(tests_4[[#This Row],[ recall]],LEN(tests_4[[#This Row],[ recall]])-2)/10^(LEN(tests_4[[#This Row],[ recall]])-2),"")</f>
        <v>0.335921312253668</v>
      </c>
      <c r="Q2933" s="8">
        <f>IFERROR(RIGHT(tests_4[[#This Row],[ f1-score]],LEN(tests_4[[#This Row],[ f1-score]])-2)/10^(LEN(tests_4[[#This Row],[ f1-score]])-2),"")</f>
        <v>0.37926169985135505</v>
      </c>
      <c r="R2933" s="8">
        <f>IFERROR(RIGHT(tests_4[[#This Row],[ f1-score-2]],LEN(tests_4[[#This Row],[ f1-score-2]])-2)/10^(LEN(tests_4[[#This Row],[ f1-score-2]])-2),"")</f>
        <v>0.37928300353981698</v>
      </c>
      <c r="S2933" s="9">
        <f t="shared" si="45"/>
        <v>-2.1303688461926651E-5</v>
      </c>
    </row>
    <row r="2934" spans="1:19" x14ac:dyDescent="0.35">
      <c r="A2934" t="s">
        <v>3</v>
      </c>
      <c r="B2934" t="s">
        <v>30</v>
      </c>
      <c r="C2934">
        <v>3</v>
      </c>
      <c r="D2934">
        <v>13</v>
      </c>
      <c r="E2934">
        <v>12</v>
      </c>
      <c r="F2934">
        <v>10416</v>
      </c>
      <c r="G2934">
        <v>2604</v>
      </c>
      <c r="H2934" t="s">
        <v>18253</v>
      </c>
      <c r="I2934" t="s">
        <v>18254</v>
      </c>
      <c r="J2934" t="s">
        <v>18255</v>
      </c>
      <c r="K2934" t="s">
        <v>18256</v>
      </c>
      <c r="L2934" t="s">
        <v>18257</v>
      </c>
      <c r="N2934" s="8">
        <f>IFERROR(RIGHT(tests_4[[#This Row],[ accuracy]],LEN(tests_4[[#This Row],[ accuracy]])-2)/10^(LEN(tests_4[[#This Row],[ accuracy]])-2),"")</f>
        <v>0.80145929339477695</v>
      </c>
      <c r="O2934" s="8">
        <f>IFERROR(RIGHT(tests_4[[#This Row],[ precision]],LEN(tests_4[[#This Row],[ precision]])-2)/10^(LEN(tests_4[[#This Row],[ precision]])-2),"")</f>
        <v>0.42308498882893297</v>
      </c>
      <c r="P2934" s="8">
        <f>IFERROR(RIGHT(tests_4[[#This Row],[ recall]],LEN(tests_4[[#This Row],[ recall]])-2)/10^(LEN(tests_4[[#This Row],[ recall]])-2),"")</f>
        <v>0.33118577075098798</v>
      </c>
      <c r="Q2934" s="8">
        <f>IFERROR(RIGHT(tests_4[[#This Row],[ f1-score]],LEN(tests_4[[#This Row],[ f1-score]])-2)/10^(LEN(tests_4[[#This Row],[ f1-score]])-2),"")</f>
        <v>0.37153589146816701</v>
      </c>
      <c r="R2934" s="8">
        <f>IFERROR(RIGHT(tests_4[[#This Row],[ f1-score-2]],LEN(tests_4[[#This Row],[ f1-score-2]])-2)/10^(LEN(tests_4[[#This Row],[ f1-score-2]])-2),"")</f>
        <v>0.37153694834072798</v>
      </c>
      <c r="S2934" s="9">
        <f t="shared" si="45"/>
        <v>-1.0568725609672036E-6</v>
      </c>
    </row>
    <row r="2935" spans="1:19" x14ac:dyDescent="0.35">
      <c r="A2935" t="s">
        <v>3</v>
      </c>
      <c r="B2935" t="s">
        <v>30</v>
      </c>
      <c r="C2935">
        <v>3</v>
      </c>
      <c r="D2935">
        <v>13</v>
      </c>
      <c r="E2935">
        <v>13</v>
      </c>
      <c r="F2935">
        <v>10416</v>
      </c>
      <c r="G2935">
        <v>2604</v>
      </c>
      <c r="H2935" t="s">
        <v>18258</v>
      </c>
      <c r="I2935" t="s">
        <v>18259</v>
      </c>
      <c r="J2935" t="s">
        <v>18260</v>
      </c>
      <c r="K2935" t="s">
        <v>18261</v>
      </c>
      <c r="L2935" t="s">
        <v>18262</v>
      </c>
      <c r="N2935" s="8">
        <f>IFERROR(RIGHT(tests_4[[#This Row],[ accuracy]],LEN(tests_4[[#This Row],[ accuracy]])-2)/10^(LEN(tests_4[[#This Row],[ accuracy]])-2),"")</f>
        <v>0.79589093701996905</v>
      </c>
      <c r="O2935" s="8">
        <f>IFERROR(RIGHT(tests_4[[#This Row],[ precision]],LEN(tests_4[[#This Row],[ precision]])-2)/10^(LEN(tests_4[[#This Row],[ precision]])-2),"")</f>
        <v>0.41316172007284097</v>
      </c>
      <c r="P2935" s="8">
        <f>IFERROR(RIGHT(tests_4[[#This Row],[ recall]],LEN(tests_4[[#This Row],[ recall]])-2)/10^(LEN(tests_4[[#This Row],[ recall]])-2),"")</f>
        <v>0.32324847838642301</v>
      </c>
      <c r="Q2935" s="8">
        <f>IFERROR(RIGHT(tests_4[[#This Row],[ f1-score]],LEN(tests_4[[#This Row],[ f1-score]])-2)/10^(LEN(tests_4[[#This Row],[ f1-score]])-2),"")</f>
        <v>0.36252756531394303</v>
      </c>
      <c r="R2935" s="8">
        <f>IFERROR(RIGHT(tests_4[[#This Row],[ f1-score-2]],LEN(tests_4[[#This Row],[ f1-score-2]])-2)/10^(LEN(tests_4[[#This Row],[ f1-score-2]])-2),"")</f>
        <v>0.36271604499907201</v>
      </c>
      <c r="S2935" s="9">
        <f t="shared" si="45"/>
        <v>-1.8847968512897273E-4</v>
      </c>
    </row>
    <row r="2936" spans="1:19" x14ac:dyDescent="0.35">
      <c r="A2936" t="s">
        <v>3</v>
      </c>
      <c r="B2936" t="s">
        <v>30</v>
      </c>
      <c r="C2936">
        <v>3</v>
      </c>
      <c r="D2936">
        <v>13</v>
      </c>
      <c r="E2936">
        <v>14</v>
      </c>
      <c r="F2936">
        <v>10416</v>
      </c>
      <c r="G2936">
        <v>2604</v>
      </c>
      <c r="H2936" t="s">
        <v>10218</v>
      </c>
      <c r="I2936" t="s">
        <v>18263</v>
      </c>
      <c r="J2936" t="s">
        <v>18264</v>
      </c>
      <c r="K2936" t="s">
        <v>18265</v>
      </c>
      <c r="L2936" t="s">
        <v>18266</v>
      </c>
      <c r="N2936" s="8">
        <f>IFERROR(RIGHT(tests_4[[#This Row],[ accuracy]],LEN(tests_4[[#This Row],[ accuracy]])-2)/10^(LEN(tests_4[[#This Row],[ accuracy]])-2),"")</f>
        <v>0.79454685099846301</v>
      </c>
      <c r="O2936" s="8">
        <f>IFERROR(RIGHT(tests_4[[#This Row],[ precision]],LEN(tests_4[[#This Row],[ precision]])-2)/10^(LEN(tests_4[[#This Row],[ precision]])-2),"")</f>
        <v>0.40457559681697602</v>
      </c>
      <c r="P2936" s="8">
        <f>IFERROR(RIGHT(tests_4[[#This Row],[ recall]],LEN(tests_4[[#This Row],[ recall]])-2)/10^(LEN(tests_4[[#This Row],[ recall]])-2),"")</f>
        <v>0.31098836062339702</v>
      </c>
      <c r="Q2936" s="8">
        <f>IFERROR(RIGHT(tests_4[[#This Row],[ f1-score]],LEN(tests_4[[#This Row],[ f1-score]])-2)/10^(LEN(tests_4[[#This Row],[ f1-score]])-2),"")</f>
        <v>0.350912855260681</v>
      </c>
      <c r="R2936" s="8">
        <f>IFERROR(RIGHT(tests_4[[#This Row],[ f1-score-2]],LEN(tests_4[[#This Row],[ f1-score-2]])-2)/10^(LEN(tests_4[[#This Row],[ f1-score-2]])-2),"")</f>
        <v>0.351661931247642</v>
      </c>
      <c r="S2936" s="9">
        <f t="shared" si="45"/>
        <v>-7.4907598696100086E-4</v>
      </c>
    </row>
    <row r="2937" spans="1:19" x14ac:dyDescent="0.35">
      <c r="A2937" t="s">
        <v>3</v>
      </c>
      <c r="B2937" t="s">
        <v>30</v>
      </c>
      <c r="C2937">
        <v>3</v>
      </c>
      <c r="D2937">
        <v>13</v>
      </c>
      <c r="E2937">
        <v>15</v>
      </c>
      <c r="F2937">
        <v>10416</v>
      </c>
      <c r="G2937">
        <v>2604</v>
      </c>
      <c r="H2937" t="s">
        <v>10218</v>
      </c>
      <c r="I2937" t="s">
        <v>18267</v>
      </c>
      <c r="J2937" t="s">
        <v>18268</v>
      </c>
      <c r="K2937" t="s">
        <v>18269</v>
      </c>
      <c r="L2937" t="s">
        <v>18270</v>
      </c>
      <c r="N2937" s="8">
        <f>IFERROR(RIGHT(tests_4[[#This Row],[ accuracy]],LEN(tests_4[[#This Row],[ accuracy]])-2)/10^(LEN(tests_4[[#This Row],[ accuracy]])-2),"")</f>
        <v>0.79454685099846301</v>
      </c>
      <c r="O2937" s="8">
        <f>IFERROR(RIGHT(tests_4[[#This Row],[ precision]],LEN(tests_4[[#This Row],[ precision]])-2)/10^(LEN(tests_4[[#This Row],[ precision]])-2),"")</f>
        <v>0.39642476543031802</v>
      </c>
      <c r="P2937" s="8">
        <f>IFERROR(RIGHT(tests_4[[#This Row],[ recall]],LEN(tests_4[[#This Row],[ recall]])-2)/10^(LEN(tests_4[[#This Row],[ recall]])-2),"")</f>
        <v>0.31086002059752499</v>
      </c>
      <c r="Q2937" s="8">
        <f>IFERROR(RIGHT(tests_4[[#This Row],[ f1-score]],LEN(tests_4[[#This Row],[ f1-score]])-2)/10^(LEN(tests_4[[#This Row],[ f1-score]])-2),"")</f>
        <v>0.34840099543141501</v>
      </c>
      <c r="R2937" s="8">
        <f>IFERROR(RIGHT(tests_4[[#This Row],[ f1-score-2]],LEN(tests_4[[#This Row],[ f1-score-2]])-2)/10^(LEN(tests_4[[#This Row],[ f1-score-2]])-2),"")</f>
        <v>0.34846673696777802</v>
      </c>
      <c r="S2937" s="9">
        <f t="shared" si="45"/>
        <v>-6.5741536363017605E-5</v>
      </c>
    </row>
    <row r="2938" spans="1:19" x14ac:dyDescent="0.35">
      <c r="A2938" t="s">
        <v>3</v>
      </c>
      <c r="B2938" t="s">
        <v>30</v>
      </c>
      <c r="C2938">
        <v>3</v>
      </c>
      <c r="D2938">
        <v>13</v>
      </c>
      <c r="E2938">
        <v>16</v>
      </c>
      <c r="F2938">
        <v>10416</v>
      </c>
      <c r="G2938">
        <v>2604</v>
      </c>
      <c r="H2938" t="s">
        <v>18271</v>
      </c>
      <c r="I2938" t="s">
        <v>18272</v>
      </c>
      <c r="J2938" t="s">
        <v>18273</v>
      </c>
      <c r="K2938" t="s">
        <v>18274</v>
      </c>
      <c r="L2938" t="s">
        <v>18275</v>
      </c>
      <c r="N2938" s="8">
        <f>IFERROR(RIGHT(tests_4[[#This Row],[ accuracy]],LEN(tests_4[[#This Row],[ accuracy]])-2)/10^(LEN(tests_4[[#This Row],[ accuracy]])-2),"")</f>
        <v>0.79608294930875501</v>
      </c>
      <c r="O2938" s="8">
        <f>IFERROR(RIGHT(tests_4[[#This Row],[ precision]],LEN(tests_4[[#This Row],[ precision]])-2)/10^(LEN(tests_4[[#This Row],[ precision]])-2),"")</f>
        <v>0.40991472777354498</v>
      </c>
      <c r="P2938" s="8">
        <f>IFERROR(RIGHT(tests_4[[#This Row],[ recall]],LEN(tests_4[[#This Row],[ recall]])-2)/10^(LEN(tests_4[[#This Row],[ recall]])-2),"")</f>
        <v>0.33584426326361799</v>
      </c>
      <c r="Q2938" s="8">
        <f>IFERROR(RIGHT(tests_4[[#This Row],[ f1-score]],LEN(tests_4[[#This Row],[ f1-score]])-2)/10^(LEN(tests_4[[#This Row],[ f1-score]])-2),"")</f>
        <v>0.36919239071615001</v>
      </c>
      <c r="R2938" s="8">
        <f>IFERROR(RIGHT(tests_4[[#This Row],[ f1-score-2]],LEN(tests_4[[#This Row],[ f1-score-2]])-2)/10^(LEN(tests_4[[#This Row],[ f1-score-2]])-2),"")</f>
        <v>0.36920107274483294</v>
      </c>
      <c r="S2938" s="9">
        <f t="shared" si="45"/>
        <v>-8.682028682927001E-6</v>
      </c>
    </row>
    <row r="2939" spans="1:19" x14ac:dyDescent="0.35">
      <c r="A2939" t="s">
        <v>3</v>
      </c>
      <c r="B2939" t="s">
        <v>30</v>
      </c>
      <c r="C2939">
        <v>3</v>
      </c>
      <c r="D2939">
        <v>13</v>
      </c>
      <c r="E2939">
        <v>17</v>
      </c>
      <c r="F2939">
        <v>10416</v>
      </c>
      <c r="G2939">
        <v>2604</v>
      </c>
      <c r="H2939" t="s">
        <v>18276</v>
      </c>
      <c r="I2939" t="s">
        <v>18277</v>
      </c>
      <c r="J2939" t="s">
        <v>18278</v>
      </c>
      <c r="K2939" t="s">
        <v>18279</v>
      </c>
      <c r="L2939" t="s">
        <v>18280</v>
      </c>
      <c r="N2939" s="8">
        <f>IFERROR(RIGHT(tests_4[[#This Row],[ accuracy]],LEN(tests_4[[#This Row],[ accuracy]])-2)/10^(LEN(tests_4[[#This Row],[ accuracy]])-2),"")</f>
        <v>0.79973118279569899</v>
      </c>
      <c r="O2939" s="8">
        <f>IFERROR(RIGHT(tests_4[[#This Row],[ precision]],LEN(tests_4[[#This Row],[ precision]])-2)/10^(LEN(tests_4[[#This Row],[ precision]])-2),"")</f>
        <v>0.41547265350456802</v>
      </c>
      <c r="P2939" s="8">
        <f>IFERROR(RIGHT(tests_4[[#This Row],[ recall]],LEN(tests_4[[#This Row],[ recall]])-2)/10^(LEN(tests_4[[#This Row],[ recall]])-2),"")</f>
        <v>0.32620458961556398</v>
      </c>
      <c r="Q2939" s="8">
        <f>IFERROR(RIGHT(tests_4[[#This Row],[ f1-score]],LEN(tests_4[[#This Row],[ f1-score]])-2)/10^(LEN(tests_4[[#This Row],[ f1-score]])-2),"")</f>
        <v>0.36545541019654298</v>
      </c>
      <c r="R2939" s="8">
        <f>IFERROR(RIGHT(tests_4[[#This Row],[ f1-score-2]],LEN(tests_4[[#This Row],[ f1-score-2]])-2)/10^(LEN(tests_4[[#This Row],[ f1-score-2]])-2),"")</f>
        <v>0.36546648205840898</v>
      </c>
      <c r="S2939" s="9">
        <f t="shared" si="45"/>
        <v>-1.1071861865996624E-5</v>
      </c>
    </row>
    <row r="2940" spans="1:19" x14ac:dyDescent="0.35">
      <c r="A2940" t="s">
        <v>3</v>
      </c>
      <c r="B2940" t="s">
        <v>30</v>
      </c>
      <c r="C2940">
        <v>3</v>
      </c>
      <c r="D2940">
        <v>13</v>
      </c>
      <c r="E2940">
        <v>18</v>
      </c>
      <c r="F2940">
        <v>10416</v>
      </c>
      <c r="G2940">
        <v>2604</v>
      </c>
      <c r="H2940" t="s">
        <v>18281</v>
      </c>
      <c r="I2940" t="s">
        <v>18282</v>
      </c>
      <c r="J2940" t="s">
        <v>18283</v>
      </c>
      <c r="K2940" t="s">
        <v>18284</v>
      </c>
      <c r="L2940" t="s">
        <v>18285</v>
      </c>
      <c r="N2940" s="8">
        <f>IFERROR(RIGHT(tests_4[[#This Row],[ accuracy]],LEN(tests_4[[#This Row],[ accuracy]])-2)/10^(LEN(tests_4[[#This Row],[ accuracy]])-2),"")</f>
        <v>0.79857910906298002</v>
      </c>
      <c r="O2940" s="8">
        <f>IFERROR(RIGHT(tests_4[[#This Row],[ precision]],LEN(tests_4[[#This Row],[ precision]])-2)/10^(LEN(tests_4[[#This Row],[ precision]])-2),"")</f>
        <v>0.41964102488933103</v>
      </c>
      <c r="P2940" s="8">
        <f>IFERROR(RIGHT(tests_4[[#This Row],[ recall]],LEN(tests_4[[#This Row],[ recall]])-2)/10^(LEN(tests_4[[#This Row],[ recall]])-2),"")</f>
        <v>0.34383355614973199</v>
      </c>
      <c r="Q2940" s="8">
        <f>IFERROR(RIGHT(tests_4[[#This Row],[ f1-score]],LEN(tests_4[[#This Row],[ f1-score]])-2)/10^(LEN(tests_4[[#This Row],[ f1-score]])-2),"")</f>
        <v>0.37797080521857401</v>
      </c>
      <c r="R2940" s="8">
        <f>IFERROR(RIGHT(tests_4[[#This Row],[ f1-score-2]],LEN(tests_4[[#This Row],[ f1-score-2]])-2)/10^(LEN(tests_4[[#This Row],[ f1-score-2]])-2),"")</f>
        <v>0.37797372558926001</v>
      </c>
      <c r="S2940" s="9">
        <f t="shared" si="45"/>
        <v>-2.9203706859992629E-6</v>
      </c>
    </row>
    <row r="2941" spans="1:19" x14ac:dyDescent="0.35">
      <c r="A2941" t="s">
        <v>3</v>
      </c>
      <c r="B2941" t="s">
        <v>30</v>
      </c>
      <c r="C2941">
        <v>3</v>
      </c>
      <c r="D2941">
        <v>13</v>
      </c>
      <c r="E2941">
        <v>19</v>
      </c>
      <c r="F2941">
        <v>10416</v>
      </c>
      <c r="G2941">
        <v>2604</v>
      </c>
      <c r="H2941" t="s">
        <v>10213</v>
      </c>
      <c r="I2941" t="s">
        <v>18286</v>
      </c>
      <c r="J2941" t="s">
        <v>18287</v>
      </c>
      <c r="K2941" t="s">
        <v>18288</v>
      </c>
      <c r="L2941" t="s">
        <v>18289</v>
      </c>
      <c r="N2941" s="8">
        <f>IFERROR(RIGHT(tests_4[[#This Row],[ accuracy]],LEN(tests_4[[#This Row],[ accuracy]])-2)/10^(LEN(tests_4[[#This Row],[ accuracy]])-2),"")</f>
        <v>0.80069124423963101</v>
      </c>
      <c r="O2941" s="8">
        <f>IFERROR(RIGHT(tests_4[[#This Row],[ precision]],LEN(tests_4[[#This Row],[ precision]])-2)/10^(LEN(tests_4[[#This Row],[ precision]])-2),"")</f>
        <v>0.42705077572908801</v>
      </c>
      <c r="P2941" s="8">
        <f>IFERROR(RIGHT(tests_4[[#This Row],[ recall]],LEN(tests_4[[#This Row],[ recall]])-2)/10^(LEN(tests_4[[#This Row],[ recall]])-2),"")</f>
        <v>0.33171270718231999</v>
      </c>
      <c r="Q2941" s="8">
        <f>IFERROR(RIGHT(tests_4[[#This Row],[ f1-score]],LEN(tests_4[[#This Row],[ f1-score]])-2)/10^(LEN(tests_4[[#This Row],[ f1-score]])-2),"")</f>
        <v>0.37312387680485798</v>
      </c>
      <c r="R2941" s="8">
        <f>IFERROR(RIGHT(tests_4[[#This Row],[ f1-score-2]],LEN(tests_4[[#This Row],[ f1-score-2]])-2)/10^(LEN(tests_4[[#This Row],[ f1-score-2]])-2),"")</f>
        <v>0.37339216267461106</v>
      </c>
      <c r="S2941" s="9">
        <f t="shared" si="45"/>
        <v>-2.6828586975308211E-4</v>
      </c>
    </row>
    <row r="2942" spans="1:19" x14ac:dyDescent="0.35">
      <c r="A2942" t="s">
        <v>3</v>
      </c>
      <c r="B2942" t="s">
        <v>30</v>
      </c>
      <c r="C2942">
        <v>3</v>
      </c>
      <c r="D2942">
        <v>13</v>
      </c>
      <c r="E2942">
        <v>20</v>
      </c>
      <c r="F2942">
        <v>10416</v>
      </c>
      <c r="G2942">
        <v>2604</v>
      </c>
      <c r="H2942" t="s">
        <v>18271</v>
      </c>
      <c r="I2942" t="s">
        <v>18290</v>
      </c>
      <c r="J2942" t="s">
        <v>18291</v>
      </c>
      <c r="K2942" t="s">
        <v>18292</v>
      </c>
      <c r="L2942" t="s">
        <v>18293</v>
      </c>
      <c r="N2942" s="8">
        <f>IFERROR(RIGHT(tests_4[[#This Row],[ accuracy]],LEN(tests_4[[#This Row],[ accuracy]])-2)/10^(LEN(tests_4[[#This Row],[ accuracy]])-2),"")</f>
        <v>0.79608294930875501</v>
      </c>
      <c r="O2942" s="8">
        <f>IFERROR(RIGHT(tests_4[[#This Row],[ precision]],LEN(tests_4[[#This Row],[ precision]])-2)/10^(LEN(tests_4[[#This Row],[ precision]])-2),"")</f>
        <v>0.40921985815602802</v>
      </c>
      <c r="P2942" s="8">
        <f>IFERROR(RIGHT(tests_4[[#This Row],[ recall]],LEN(tests_4[[#This Row],[ recall]])-2)/10^(LEN(tests_4[[#This Row],[ recall]])-2),"")</f>
        <v>0.32972344351103</v>
      </c>
      <c r="Q2942" s="8">
        <f>IFERROR(RIGHT(tests_4[[#This Row],[ f1-score]],LEN(tests_4[[#This Row],[ f1-score]])-2)/10^(LEN(tests_4[[#This Row],[ f1-score]])-2),"")</f>
        <v>0.36472061703329001</v>
      </c>
      <c r="R2942" s="8">
        <f>IFERROR(RIGHT(tests_4[[#This Row],[ f1-score-2]],LEN(tests_4[[#This Row],[ f1-score-2]])-2)/10^(LEN(tests_4[[#This Row],[ f1-score-2]])-2),"")</f>
        <v>0.365195490587437</v>
      </c>
      <c r="S2942" s="9">
        <f t="shared" si="45"/>
        <v>-4.7487355414699284E-4</v>
      </c>
    </row>
    <row r="2943" spans="1:19" x14ac:dyDescent="0.35">
      <c r="A2943" t="s">
        <v>3</v>
      </c>
      <c r="B2943" t="s">
        <v>30</v>
      </c>
      <c r="C2943">
        <v>3</v>
      </c>
      <c r="D2943">
        <v>13</v>
      </c>
      <c r="E2943">
        <v>21</v>
      </c>
      <c r="F2943">
        <v>10416</v>
      </c>
      <c r="G2943">
        <v>2604</v>
      </c>
      <c r="H2943" t="s">
        <v>18294</v>
      </c>
      <c r="I2943" t="s">
        <v>18295</v>
      </c>
      <c r="J2943" t="s">
        <v>18296</v>
      </c>
      <c r="K2943" t="s">
        <v>18297</v>
      </c>
      <c r="L2943" t="s">
        <v>18298</v>
      </c>
      <c r="N2943" s="8">
        <f>IFERROR(RIGHT(tests_4[[#This Row],[ accuracy]],LEN(tests_4[[#This Row],[ accuracy]])-2)/10^(LEN(tests_4[[#This Row],[ accuracy]])-2),"")</f>
        <v>0.79397081413210402</v>
      </c>
      <c r="O2943" s="8">
        <f>IFERROR(RIGHT(tests_4[[#This Row],[ precision]],LEN(tests_4[[#This Row],[ precision]])-2)/10^(LEN(tests_4[[#This Row],[ precision]])-2),"")</f>
        <v>0.40789585487091601</v>
      </c>
      <c r="P2943" s="8">
        <f>IFERROR(RIGHT(tests_4[[#This Row],[ recall]],LEN(tests_4[[#This Row],[ recall]])-2)/10^(LEN(tests_4[[#This Row],[ recall]])-2),"")</f>
        <v>0.338370342768328</v>
      </c>
      <c r="Q2943" s="8">
        <f>IFERROR(RIGHT(tests_4[[#This Row],[ f1-score]],LEN(tests_4[[#This Row],[ f1-score]])-2)/10^(LEN(tests_4[[#This Row],[ f1-score]])-2),"")</f>
        <v>0.36946790971826998</v>
      </c>
      <c r="R2943" s="8">
        <f>IFERROR(RIGHT(tests_4[[#This Row],[ f1-score-2]],LEN(tests_4[[#This Row],[ f1-score-2]])-2)/10^(LEN(tests_4[[#This Row],[ f1-score-2]])-2),"")</f>
        <v>0.36989444426953105</v>
      </c>
      <c r="S2943" s="9">
        <f t="shared" si="45"/>
        <v>-4.2653455126107076E-4</v>
      </c>
    </row>
    <row r="2944" spans="1:19" x14ac:dyDescent="0.35">
      <c r="A2944" t="s">
        <v>3</v>
      </c>
      <c r="B2944" t="s">
        <v>30</v>
      </c>
      <c r="C2944">
        <v>3</v>
      </c>
      <c r="D2944">
        <v>13</v>
      </c>
      <c r="E2944">
        <v>22</v>
      </c>
      <c r="F2944">
        <v>10416</v>
      </c>
      <c r="G2944">
        <v>2604</v>
      </c>
      <c r="H2944" t="s">
        <v>18299</v>
      </c>
      <c r="I2944" t="s">
        <v>18300</v>
      </c>
      <c r="J2944" t="s">
        <v>18301</v>
      </c>
      <c r="K2944" t="s">
        <v>18302</v>
      </c>
      <c r="L2944" t="s">
        <v>18303</v>
      </c>
      <c r="N2944" s="8">
        <f>IFERROR(RIGHT(tests_4[[#This Row],[ accuracy]],LEN(tests_4[[#This Row],[ accuracy]])-2)/10^(LEN(tests_4[[#This Row],[ accuracy]])-2),"")</f>
        <v>0.78878648233486903</v>
      </c>
      <c r="O2944" s="8">
        <f>IFERROR(RIGHT(tests_4[[#This Row],[ precision]],LEN(tests_4[[#This Row],[ precision]])-2)/10^(LEN(tests_4[[#This Row],[ precision]])-2),"")</f>
        <v>0.38876216545012093</v>
      </c>
      <c r="P2944" s="8">
        <f>IFERROR(RIGHT(tests_4[[#This Row],[ recall]],LEN(tests_4[[#This Row],[ recall]])-2)/10^(LEN(tests_4[[#This Row],[ recall]])-2),"")</f>
        <v>0.31096260486278898</v>
      </c>
      <c r="Q2944" s="8">
        <f>IFERROR(RIGHT(tests_4[[#This Row],[ f1-score]],LEN(tests_4[[#This Row],[ f1-score]])-2)/10^(LEN(tests_4[[#This Row],[ f1-score]])-2),"")</f>
        <v>0.34469083200560802</v>
      </c>
      <c r="R2944" s="8">
        <f>IFERROR(RIGHT(tests_4[[#This Row],[ f1-score-2]],LEN(tests_4[[#This Row],[ f1-score-2]])-2)/10^(LEN(tests_4[[#This Row],[ f1-score-2]])-2),"")</f>
        <v>0.34553727628195102</v>
      </c>
      <c r="S2944" s="9">
        <f t="shared" si="45"/>
        <v>-8.4644427634300579E-4</v>
      </c>
    </row>
    <row r="2945" spans="1:19" x14ac:dyDescent="0.35">
      <c r="A2945" t="s">
        <v>3</v>
      </c>
      <c r="B2945" t="s">
        <v>30</v>
      </c>
      <c r="C2945">
        <v>3</v>
      </c>
      <c r="D2945">
        <v>13</v>
      </c>
      <c r="E2945">
        <v>23</v>
      </c>
      <c r="F2945">
        <v>10416</v>
      </c>
      <c r="G2945">
        <v>2604</v>
      </c>
      <c r="H2945" t="s">
        <v>18304</v>
      </c>
      <c r="I2945" t="s">
        <v>18305</v>
      </c>
      <c r="J2945" t="s">
        <v>18306</v>
      </c>
      <c r="K2945" t="s">
        <v>18307</v>
      </c>
      <c r="L2945" t="s">
        <v>18308</v>
      </c>
      <c r="N2945" s="8">
        <f>IFERROR(RIGHT(tests_4[[#This Row],[ accuracy]],LEN(tests_4[[#This Row],[ accuracy]])-2)/10^(LEN(tests_4[[#This Row],[ accuracy]])-2),"")</f>
        <v>0.78129800307219599</v>
      </c>
      <c r="O2945" s="8">
        <f>IFERROR(RIGHT(tests_4[[#This Row],[ precision]],LEN(tests_4[[#This Row],[ precision]])-2)/10^(LEN(tests_4[[#This Row],[ precision]])-2),"")</f>
        <v>0.37462133630581601</v>
      </c>
      <c r="P2945" s="8">
        <f>IFERROR(RIGHT(tests_4[[#This Row],[ recall]],LEN(tests_4[[#This Row],[ recall]])-2)/10^(LEN(tests_4[[#This Row],[ recall]])-2),"")</f>
        <v>0.32185460660825499</v>
      </c>
      <c r="Q2945" s="8">
        <f>IFERROR(RIGHT(tests_4[[#This Row],[ f1-score]],LEN(tests_4[[#This Row],[ f1-score]])-2)/10^(LEN(tests_4[[#This Row],[ f1-score]])-2),"")</f>
        <v>0.345739573154763</v>
      </c>
      <c r="R2945" s="8">
        <f>IFERROR(RIGHT(tests_4[[#This Row],[ f1-score-2]],LEN(tests_4[[#This Row],[ f1-score-2]])-2)/10^(LEN(tests_4[[#This Row],[ f1-score-2]])-2),"")</f>
        <v>0.34623910287348802</v>
      </c>
      <c r="S2945" s="9">
        <f t="shared" si="45"/>
        <v>-4.995297187250225E-4</v>
      </c>
    </row>
    <row r="2946" spans="1:19" x14ac:dyDescent="0.35">
      <c r="A2946" t="s">
        <v>3</v>
      </c>
      <c r="B2946" t="s">
        <v>30</v>
      </c>
      <c r="C2946">
        <v>5</v>
      </c>
      <c r="D2946">
        <v>13</v>
      </c>
      <c r="E2946">
        <v>1</v>
      </c>
      <c r="F2946">
        <v>10416</v>
      </c>
      <c r="G2946">
        <v>2604</v>
      </c>
      <c r="H2946" t="s">
        <v>4150</v>
      </c>
      <c r="I2946" t="s">
        <v>18309</v>
      </c>
      <c r="J2946" t="s">
        <v>18310</v>
      </c>
      <c r="K2946" t="s">
        <v>18311</v>
      </c>
      <c r="L2946" t="s">
        <v>18312</v>
      </c>
      <c r="N2946" s="8">
        <f>IFERROR(RIGHT(tests_4[[#This Row],[ accuracy]],LEN(tests_4[[#This Row],[ accuracy]])-2)/10^(LEN(tests_4[[#This Row],[ accuracy]])-2),"")</f>
        <v>0.86328725038402399</v>
      </c>
      <c r="O2946" s="8">
        <f>IFERROR(RIGHT(tests_4[[#This Row],[ precision]],LEN(tests_4[[#This Row],[ precision]])-2)/10^(LEN(tests_4[[#This Row],[ precision]])-2),"")</f>
        <v>0.38381849506634097</v>
      </c>
      <c r="P2946" s="8">
        <f>IFERROR(RIGHT(tests_4[[#This Row],[ recall]],LEN(tests_4[[#This Row],[ recall]])-2)/10^(LEN(tests_4[[#This Row],[ recall]])-2),"")</f>
        <v>0.26597252039501901</v>
      </c>
      <c r="Q2946" s="8">
        <f>IFERROR(RIGHT(tests_4[[#This Row],[ f1-score]],LEN(tests_4[[#This Row],[ f1-score]])-2)/10^(LEN(tests_4[[#This Row],[ f1-score]])-2),"")</f>
        <v>0.314192695162202</v>
      </c>
      <c r="R2946" s="8">
        <f>IFERROR(RIGHT(tests_4[[#This Row],[ f1-score-2]],LEN(tests_4[[#This Row],[ f1-score-2]])-2)/10^(LEN(tests_4[[#This Row],[ f1-score-2]])-2),"")</f>
        <v>0.31420924598206701</v>
      </c>
      <c r="S2946" s="9">
        <f t="shared" si="45"/>
        <v>-1.6550819865013278E-5</v>
      </c>
    </row>
    <row r="2947" spans="1:19" x14ac:dyDescent="0.35">
      <c r="A2947" t="s">
        <v>3</v>
      </c>
      <c r="B2947" t="s">
        <v>30</v>
      </c>
      <c r="C2947">
        <v>5</v>
      </c>
      <c r="D2947">
        <v>13</v>
      </c>
      <c r="E2947">
        <v>2</v>
      </c>
      <c r="F2947">
        <v>10416</v>
      </c>
      <c r="G2947">
        <v>2604</v>
      </c>
      <c r="H2947" t="s">
        <v>10361</v>
      </c>
      <c r="I2947" t="s">
        <v>18313</v>
      </c>
      <c r="J2947" t="s">
        <v>18314</v>
      </c>
      <c r="K2947" t="s">
        <v>18315</v>
      </c>
      <c r="L2947" t="s">
        <v>18316</v>
      </c>
      <c r="N2947" s="8">
        <f>IFERROR(RIGHT(tests_4[[#This Row],[ accuracy]],LEN(tests_4[[#This Row],[ accuracy]])-2)/10^(LEN(tests_4[[#This Row],[ accuracy]])-2),"")</f>
        <v>0.86367127496159701</v>
      </c>
      <c r="O2947" s="8">
        <f>IFERROR(RIGHT(tests_4[[#This Row],[ precision]],LEN(tests_4[[#This Row],[ precision]])-2)/10^(LEN(tests_4[[#This Row],[ precision]])-2),"")</f>
        <v>0.40108675630871199</v>
      </c>
      <c r="P2947" s="8">
        <f>IFERROR(RIGHT(tests_4[[#This Row],[ recall]],LEN(tests_4[[#This Row],[ recall]])-2)/10^(LEN(tests_4[[#This Row],[ recall]])-2),"")</f>
        <v>0.288986689566337</v>
      </c>
      <c r="Q2947" s="8">
        <f>IFERROR(RIGHT(tests_4[[#This Row],[ f1-score]],LEN(tests_4[[#This Row],[ f1-score]])-2)/10^(LEN(tests_4[[#This Row],[ f1-score]])-2),"")</f>
        <v>0.33539774836967601</v>
      </c>
      <c r="R2947" s="8">
        <f>IFERROR(RIGHT(tests_4[[#This Row],[ f1-score-2]],LEN(tests_4[[#This Row],[ f1-score-2]])-2)/10^(LEN(tests_4[[#This Row],[ f1-score-2]])-2),"")</f>
        <v>0.33593158707208798</v>
      </c>
      <c r="S2947" s="9">
        <f t="shared" ref="S2947:S3010" si="46">IFERROR(Q2947-R2947,"")</f>
        <v>-5.3383870241197062E-4</v>
      </c>
    </row>
    <row r="2948" spans="1:19" x14ac:dyDescent="0.35">
      <c r="A2948" t="s">
        <v>3</v>
      </c>
      <c r="B2948" t="s">
        <v>30</v>
      </c>
      <c r="C2948">
        <v>5</v>
      </c>
      <c r="D2948">
        <v>13</v>
      </c>
      <c r="E2948">
        <v>3</v>
      </c>
      <c r="F2948">
        <v>10416</v>
      </c>
      <c r="G2948">
        <v>2604</v>
      </c>
      <c r="H2948" t="s">
        <v>8936</v>
      </c>
      <c r="I2948" t="s">
        <v>18317</v>
      </c>
      <c r="J2948" t="s">
        <v>18318</v>
      </c>
      <c r="K2948" t="s">
        <v>18319</v>
      </c>
      <c r="L2948" t="s">
        <v>18320</v>
      </c>
      <c r="N2948" s="8">
        <f>IFERROR(RIGHT(tests_4[[#This Row],[ accuracy]],LEN(tests_4[[#This Row],[ accuracy]])-2)/10^(LEN(tests_4[[#This Row],[ accuracy]])-2),"")</f>
        <v>0.86194316436251905</v>
      </c>
      <c r="O2948" s="8">
        <f>IFERROR(RIGHT(tests_4[[#This Row],[ precision]],LEN(tests_4[[#This Row],[ precision]])-2)/10^(LEN(tests_4[[#This Row],[ precision]])-2),"")</f>
        <v>0.39794280711992897</v>
      </c>
      <c r="P2948" s="8">
        <f>IFERROR(RIGHT(tests_4[[#This Row],[ recall]],LEN(tests_4[[#This Row],[ recall]])-2)/10^(LEN(tests_4[[#This Row],[ recall]])-2),"")</f>
        <v>0.260090167453842</v>
      </c>
      <c r="Q2948" s="8">
        <f>IFERROR(RIGHT(tests_4[[#This Row],[ f1-score]],LEN(tests_4[[#This Row],[ f1-score]])-2)/10^(LEN(tests_4[[#This Row],[ f1-score]])-2),"")</f>
        <v>0.31158852967363598</v>
      </c>
      <c r="R2948" s="8">
        <f>IFERROR(RIGHT(tests_4[[#This Row],[ f1-score-2]],LEN(tests_4[[#This Row],[ f1-score-2]])-2)/10^(LEN(tests_4[[#This Row],[ f1-score-2]])-2),"")</f>
        <v>0.31457697513689298</v>
      </c>
      <c r="S2948" s="9">
        <f t="shared" si="46"/>
        <v>-2.9884454632569946E-3</v>
      </c>
    </row>
    <row r="2949" spans="1:19" x14ac:dyDescent="0.35">
      <c r="A2949" t="s">
        <v>3</v>
      </c>
      <c r="B2949" t="s">
        <v>30</v>
      </c>
      <c r="C2949">
        <v>5</v>
      </c>
      <c r="D2949">
        <v>13</v>
      </c>
      <c r="E2949">
        <v>4</v>
      </c>
      <c r="F2949">
        <v>10416</v>
      </c>
      <c r="G2949">
        <v>2604</v>
      </c>
      <c r="H2949" t="s">
        <v>9637</v>
      </c>
      <c r="I2949" t="s">
        <v>18321</v>
      </c>
      <c r="J2949" t="s">
        <v>10293</v>
      </c>
      <c r="K2949" t="s">
        <v>18322</v>
      </c>
      <c r="L2949" t="s">
        <v>18323</v>
      </c>
      <c r="N2949" s="8">
        <f>IFERROR(RIGHT(tests_4[[#This Row],[ accuracy]],LEN(tests_4[[#This Row],[ accuracy]])-2)/10^(LEN(tests_4[[#This Row],[ accuracy]])-2),"")</f>
        <v>0.86232718894009197</v>
      </c>
      <c r="O2949" s="8">
        <f>IFERROR(RIGHT(tests_4[[#This Row],[ precision]],LEN(tests_4[[#This Row],[ precision]])-2)/10^(LEN(tests_4[[#This Row],[ precision]])-2),"")</f>
        <v>0.39595398970398898</v>
      </c>
      <c r="P2949" s="8">
        <f>IFERROR(RIGHT(tests_4[[#This Row],[ recall]],LEN(tests_4[[#This Row],[ recall]])-2)/10^(LEN(tests_4[[#This Row],[ recall]])-2),"")</f>
        <v>0.24503005581794701</v>
      </c>
      <c r="Q2949" s="8">
        <f>IFERROR(RIGHT(tests_4[[#This Row],[ f1-score]],LEN(tests_4[[#This Row],[ f1-score]])-2)/10^(LEN(tests_4[[#This Row],[ f1-score]])-2),"")</f>
        <v>0.30029714596097101</v>
      </c>
      <c r="R2949" s="8">
        <f>IFERROR(RIGHT(tests_4[[#This Row],[ f1-score-2]],LEN(tests_4[[#This Row],[ f1-score-2]])-2)/10^(LEN(tests_4[[#This Row],[ f1-score-2]])-2),"")</f>
        <v>0.30272400343289702</v>
      </c>
      <c r="S2949" s="9">
        <f t="shared" si="46"/>
        <v>-2.4268574719260028E-3</v>
      </c>
    </row>
    <row r="2950" spans="1:19" x14ac:dyDescent="0.35">
      <c r="A2950" t="s">
        <v>3</v>
      </c>
      <c r="B2950" t="s">
        <v>30</v>
      </c>
      <c r="C2950">
        <v>5</v>
      </c>
      <c r="D2950">
        <v>13</v>
      </c>
      <c r="E2950">
        <v>5</v>
      </c>
      <c r="F2950">
        <v>10416</v>
      </c>
      <c r="G2950">
        <v>2604</v>
      </c>
      <c r="H2950" t="s">
        <v>4287</v>
      </c>
      <c r="I2950" t="s">
        <v>18324</v>
      </c>
      <c r="J2950" t="s">
        <v>18325</v>
      </c>
      <c r="K2950" t="s">
        <v>18326</v>
      </c>
      <c r="L2950" t="s">
        <v>18327</v>
      </c>
      <c r="N2950" s="8">
        <f>IFERROR(RIGHT(tests_4[[#This Row],[ accuracy]],LEN(tests_4[[#This Row],[ accuracy]])-2)/10^(LEN(tests_4[[#This Row],[ accuracy]])-2),"")</f>
        <v>0.85579877112135105</v>
      </c>
      <c r="O2950" s="8">
        <f>IFERROR(RIGHT(tests_4[[#This Row],[ precision]],LEN(tests_4[[#This Row],[ precision]])-2)/10^(LEN(tests_4[[#This Row],[ precision]])-2),"")</f>
        <v>0.38463203463203399</v>
      </c>
      <c r="P2950" s="8">
        <f>IFERROR(RIGHT(tests_4[[#This Row],[ recall]],LEN(tests_4[[#This Row],[ recall]])-2)/10^(LEN(tests_4[[#This Row],[ recall]])-2),"")</f>
        <v>0.269976384714469</v>
      </c>
      <c r="Q2950" s="8">
        <f>IFERROR(RIGHT(tests_4[[#This Row],[ f1-score]],LEN(tests_4[[#This Row],[ f1-score]])-2)/10^(LEN(tests_4[[#This Row],[ f1-score]])-2),"")</f>
        <v>0.31254548048797798</v>
      </c>
      <c r="R2950" s="8">
        <f>IFERROR(RIGHT(tests_4[[#This Row],[ f1-score-2]],LEN(tests_4[[#This Row],[ f1-score-2]])-2)/10^(LEN(tests_4[[#This Row],[ f1-score-2]])-2),"")</f>
        <v>0.317263154846045</v>
      </c>
      <c r="S2950" s="9">
        <f t="shared" si="46"/>
        <v>-4.7176743580670255E-3</v>
      </c>
    </row>
    <row r="2951" spans="1:19" x14ac:dyDescent="0.35">
      <c r="A2951" t="s">
        <v>3</v>
      </c>
      <c r="B2951" t="s">
        <v>30</v>
      </c>
      <c r="C2951">
        <v>5</v>
      </c>
      <c r="D2951">
        <v>13</v>
      </c>
      <c r="E2951">
        <v>6</v>
      </c>
      <c r="F2951">
        <v>10416</v>
      </c>
      <c r="G2951">
        <v>2604</v>
      </c>
      <c r="H2951" t="s">
        <v>4150</v>
      </c>
      <c r="I2951" t="s">
        <v>18328</v>
      </c>
      <c r="J2951" t="s">
        <v>18329</v>
      </c>
      <c r="K2951" t="s">
        <v>18330</v>
      </c>
      <c r="L2951" t="s">
        <v>18331</v>
      </c>
      <c r="N2951" s="8">
        <f>IFERROR(RIGHT(tests_4[[#This Row],[ accuracy]],LEN(tests_4[[#This Row],[ accuracy]])-2)/10^(LEN(tests_4[[#This Row],[ accuracy]])-2),"")</f>
        <v>0.86328725038402399</v>
      </c>
      <c r="O2951" s="8">
        <f>IFERROR(RIGHT(tests_4[[#This Row],[ precision]],LEN(tests_4[[#This Row],[ precision]])-2)/10^(LEN(tests_4[[#This Row],[ precision]])-2),"")</f>
        <v>0.377332244700474</v>
      </c>
      <c r="P2951" s="8">
        <f>IFERROR(RIGHT(tests_4[[#This Row],[ recall]],LEN(tests_4[[#This Row],[ recall]])-2)/10^(LEN(tests_4[[#This Row],[ recall]])-2),"")</f>
        <v>0.223024903392013</v>
      </c>
      <c r="Q2951" s="8">
        <f>IFERROR(RIGHT(tests_4[[#This Row],[ f1-score]],LEN(tests_4[[#This Row],[ f1-score]])-2)/10^(LEN(tests_4[[#This Row],[ f1-score]])-2),"")</f>
        <v>0.27995369883194698</v>
      </c>
      <c r="R2951" s="8">
        <f>IFERROR(RIGHT(tests_4[[#This Row],[ f1-score-2]],LEN(tests_4[[#This Row],[ f1-score-2]])-2)/10^(LEN(tests_4[[#This Row],[ f1-score-2]])-2),"")</f>
        <v>0.28034808176565701</v>
      </c>
      <c r="S2951" s="9">
        <f t="shared" si="46"/>
        <v>-3.9438293371002464E-4</v>
      </c>
    </row>
    <row r="2952" spans="1:19" x14ac:dyDescent="0.35">
      <c r="A2952" t="s">
        <v>3</v>
      </c>
      <c r="B2952" t="s">
        <v>30</v>
      </c>
      <c r="C2952">
        <v>5</v>
      </c>
      <c r="D2952">
        <v>13</v>
      </c>
      <c r="E2952">
        <v>7</v>
      </c>
      <c r="F2952">
        <v>10416</v>
      </c>
      <c r="G2952">
        <v>2604</v>
      </c>
      <c r="H2952" t="s">
        <v>4344</v>
      </c>
      <c r="I2952" t="s">
        <v>18332</v>
      </c>
      <c r="J2952" t="s">
        <v>18333</v>
      </c>
      <c r="K2952" t="s">
        <v>18334</v>
      </c>
      <c r="L2952" t="s">
        <v>18335</v>
      </c>
      <c r="N2952" s="8">
        <f>IFERROR(RIGHT(tests_4[[#This Row],[ accuracy]],LEN(tests_4[[#This Row],[ accuracy]])-2)/10^(LEN(tests_4[[#This Row],[ accuracy]])-2),"")</f>
        <v>0.86098310291858604</v>
      </c>
      <c r="O2952" s="8">
        <f>IFERROR(RIGHT(tests_4[[#This Row],[ precision]],LEN(tests_4[[#This Row],[ precision]])-2)/10^(LEN(tests_4[[#This Row],[ precision]])-2),"")</f>
        <v>0.36607612041137999</v>
      </c>
      <c r="P2952" s="8">
        <f>IFERROR(RIGHT(tests_4[[#This Row],[ recall]],LEN(tests_4[[#This Row],[ recall]])-2)/10^(LEN(tests_4[[#This Row],[ recall]])-2),"")</f>
        <v>0.23955560326320299</v>
      </c>
      <c r="Q2952" s="8">
        <f>IFERROR(RIGHT(tests_4[[#This Row],[ f1-score]],LEN(tests_4[[#This Row],[ f1-score]])-2)/10^(LEN(tests_4[[#This Row],[ f1-score]])-2),"")</f>
        <v>0.28950739900563</v>
      </c>
      <c r="R2952" s="8">
        <f>IFERROR(RIGHT(tests_4[[#This Row],[ f1-score-2]],LEN(tests_4[[#This Row],[ f1-score-2]])-2)/10^(LEN(tests_4[[#This Row],[ f1-score-2]])-2),"")</f>
        <v>0.28960037077754303</v>
      </c>
      <c r="S2952" s="9">
        <f t="shared" si="46"/>
        <v>-9.2971771913030743E-5</v>
      </c>
    </row>
    <row r="2953" spans="1:19" x14ac:dyDescent="0.35">
      <c r="A2953" t="s">
        <v>3</v>
      </c>
      <c r="B2953" t="s">
        <v>30</v>
      </c>
      <c r="C2953">
        <v>5</v>
      </c>
      <c r="D2953">
        <v>13</v>
      </c>
      <c r="E2953">
        <v>8</v>
      </c>
      <c r="F2953">
        <v>10416</v>
      </c>
      <c r="G2953">
        <v>2604</v>
      </c>
      <c r="H2953" t="s">
        <v>18336</v>
      </c>
      <c r="I2953" t="s">
        <v>18337</v>
      </c>
      <c r="J2953" t="s">
        <v>18338</v>
      </c>
      <c r="K2953" t="s">
        <v>18339</v>
      </c>
      <c r="L2953" t="s">
        <v>18340</v>
      </c>
      <c r="N2953" s="8">
        <f>IFERROR(RIGHT(tests_4[[#This Row],[ accuracy]],LEN(tests_4[[#This Row],[ accuracy]])-2)/10^(LEN(tests_4[[#This Row],[ accuracy]])-2),"")</f>
        <v>0.859639016897081</v>
      </c>
      <c r="O2953" s="8">
        <f>IFERROR(RIGHT(tests_4[[#This Row],[ precision]],LEN(tests_4[[#This Row],[ precision]])-2)/10^(LEN(tests_4[[#This Row],[ precision]])-2),"")</f>
        <v>0.36212514757969294</v>
      </c>
      <c r="P2953" s="8">
        <f>IFERROR(RIGHT(tests_4[[#This Row],[ recall]],LEN(tests_4[[#This Row],[ recall]])-2)/10^(LEN(tests_4[[#This Row],[ recall]])-2),"")</f>
        <v>0.243967367969085</v>
      </c>
      <c r="Q2953" s="8">
        <f>IFERROR(RIGHT(tests_4[[#This Row],[ f1-score]],LEN(tests_4[[#This Row],[ f1-score]])-2)/10^(LEN(tests_4[[#This Row],[ f1-score]])-2),"")</f>
        <v>0.29132321539273898</v>
      </c>
      <c r="R2953" s="8">
        <f>IFERROR(RIGHT(tests_4[[#This Row],[ f1-score-2]],LEN(tests_4[[#This Row],[ f1-score-2]])-2)/10^(LEN(tests_4[[#This Row],[ f1-score-2]])-2),"")</f>
        <v>0.291528823946759</v>
      </c>
      <c r="S2953" s="9">
        <f t="shared" si="46"/>
        <v>-2.0560855402002032E-4</v>
      </c>
    </row>
    <row r="2954" spans="1:19" x14ac:dyDescent="0.35">
      <c r="A2954" t="s">
        <v>3</v>
      </c>
      <c r="B2954" t="s">
        <v>30</v>
      </c>
      <c r="C2954">
        <v>5</v>
      </c>
      <c r="D2954">
        <v>13</v>
      </c>
      <c r="E2954">
        <v>9</v>
      </c>
      <c r="F2954">
        <v>10416</v>
      </c>
      <c r="G2954">
        <v>2604</v>
      </c>
      <c r="H2954" t="s">
        <v>9624</v>
      </c>
      <c r="I2954" t="s">
        <v>18341</v>
      </c>
      <c r="J2954" t="s">
        <v>18342</v>
      </c>
      <c r="K2954" t="s">
        <v>18343</v>
      </c>
      <c r="L2954" t="s">
        <v>18344</v>
      </c>
      <c r="N2954" s="8">
        <f>IFERROR(RIGHT(tests_4[[#This Row],[ accuracy]],LEN(tests_4[[#This Row],[ accuracy]])-2)/10^(LEN(tests_4[[#This Row],[ accuracy]])-2),"")</f>
        <v>0.86194316436251905</v>
      </c>
      <c r="O2954" s="8">
        <f>IFERROR(RIGHT(tests_4[[#This Row],[ precision]],LEN(tests_4[[#This Row],[ precision]])-2)/10^(LEN(tests_4[[#This Row],[ precision]])-2),"")</f>
        <v>0.37393086243763302</v>
      </c>
      <c r="P2954" s="8">
        <f>IFERROR(RIGHT(tests_4[[#This Row],[ recall]],LEN(tests_4[[#This Row],[ recall]])-2)/10^(LEN(tests_4[[#This Row],[ recall]])-2),"")</f>
        <v>0.242864038616251</v>
      </c>
      <c r="Q2954" s="8">
        <f>IFERROR(RIGHT(tests_4[[#This Row],[ f1-score]],LEN(tests_4[[#This Row],[ f1-score]])-2)/10^(LEN(tests_4[[#This Row],[ f1-score]])-2),"")</f>
        <v>0.29372354320424199</v>
      </c>
      <c r="R2954" s="8">
        <f>IFERROR(RIGHT(tests_4[[#This Row],[ f1-score-2]],LEN(tests_4[[#This Row],[ f1-score-2]])-2)/10^(LEN(tests_4[[#This Row],[ f1-score-2]])-2),"")</f>
        <v>0.29447182283670498</v>
      </c>
      <c r="S2954" s="9">
        <f t="shared" si="46"/>
        <v>-7.4827963246298923E-4</v>
      </c>
    </row>
    <row r="2955" spans="1:19" x14ac:dyDescent="0.35">
      <c r="A2955" t="s">
        <v>3</v>
      </c>
      <c r="B2955" t="s">
        <v>30</v>
      </c>
      <c r="C2955">
        <v>5</v>
      </c>
      <c r="D2955">
        <v>13</v>
      </c>
      <c r="E2955">
        <v>10</v>
      </c>
      <c r="F2955">
        <v>10416</v>
      </c>
      <c r="G2955">
        <v>2604</v>
      </c>
      <c r="H2955" t="s">
        <v>4330</v>
      </c>
      <c r="I2955" t="s">
        <v>18345</v>
      </c>
      <c r="J2955" t="s">
        <v>18346</v>
      </c>
      <c r="K2955" t="s">
        <v>18347</v>
      </c>
      <c r="L2955" t="s">
        <v>18348</v>
      </c>
      <c r="N2955" s="8">
        <f>IFERROR(RIGHT(tests_4[[#This Row],[ accuracy]],LEN(tests_4[[#This Row],[ accuracy]])-2)/10^(LEN(tests_4[[#This Row],[ accuracy]])-2),"")</f>
        <v>0.86175115207373199</v>
      </c>
      <c r="O2955" s="8">
        <f>IFERROR(RIGHT(tests_4[[#This Row],[ precision]],LEN(tests_4[[#This Row],[ precision]])-2)/10^(LEN(tests_4[[#This Row],[ precision]])-2),"")</f>
        <v>0.367399189246853</v>
      </c>
      <c r="P2955" s="8">
        <f>IFERROR(RIGHT(tests_4[[#This Row],[ recall]],LEN(tests_4[[#This Row],[ recall]])-2)/10^(LEN(tests_4[[#This Row],[ recall]])-2),"")</f>
        <v>0.232655861418403</v>
      </c>
      <c r="Q2955" s="8">
        <f>IFERROR(RIGHT(tests_4[[#This Row],[ f1-score]],LEN(tests_4[[#This Row],[ f1-score]])-2)/10^(LEN(tests_4[[#This Row],[ f1-score]])-2),"")</f>
        <v>0.28487923946556998</v>
      </c>
      <c r="R2955" s="8">
        <f>IFERROR(RIGHT(tests_4[[#This Row],[ f1-score-2]],LEN(tests_4[[#This Row],[ f1-score-2]])-2)/10^(LEN(tests_4[[#This Row],[ f1-score-2]])-2),"")</f>
        <v>0.28489910971963001</v>
      </c>
      <c r="S2955" s="9">
        <f t="shared" si="46"/>
        <v>-1.9870254060028181E-5</v>
      </c>
    </row>
    <row r="2956" spans="1:19" x14ac:dyDescent="0.35">
      <c r="A2956" t="s">
        <v>3</v>
      </c>
      <c r="B2956" t="s">
        <v>30</v>
      </c>
      <c r="C2956">
        <v>5</v>
      </c>
      <c r="D2956">
        <v>13</v>
      </c>
      <c r="E2956">
        <v>11</v>
      </c>
      <c r="F2956">
        <v>10416</v>
      </c>
      <c r="G2956">
        <v>2604</v>
      </c>
      <c r="H2956" t="s">
        <v>18349</v>
      </c>
      <c r="I2956" t="s">
        <v>18350</v>
      </c>
      <c r="J2956" t="s">
        <v>18351</v>
      </c>
      <c r="K2956" t="s">
        <v>18352</v>
      </c>
      <c r="L2956" t="s">
        <v>18353</v>
      </c>
      <c r="N2956" s="8">
        <f>IFERROR(RIGHT(tests_4[[#This Row],[ accuracy]],LEN(tests_4[[#This Row],[ accuracy]])-2)/10^(LEN(tests_4[[#This Row],[ accuracy]])-2),"")</f>
        <v>0.86021505376343999</v>
      </c>
      <c r="O2956" s="8">
        <f>IFERROR(RIGHT(tests_4[[#This Row],[ precision]],LEN(tests_4[[#This Row],[ precision]])-2)/10^(LEN(tests_4[[#This Row],[ precision]])-2),"")</f>
        <v>0.36678160919540198</v>
      </c>
      <c r="P2956" s="8">
        <f>IFERROR(RIGHT(tests_4[[#This Row],[ recall]],LEN(tests_4[[#This Row],[ recall]])-2)/10^(LEN(tests_4[[#This Row],[ recall]])-2),"")</f>
        <v>0.25085967712562501</v>
      </c>
      <c r="Q2956" s="8">
        <f>IFERROR(RIGHT(tests_4[[#This Row],[ f1-score]],LEN(tests_4[[#This Row],[ f1-score]])-2)/10^(LEN(tests_4[[#This Row],[ f1-score]])-2),"")</f>
        <v>0.29744614466432701</v>
      </c>
      <c r="R2956" s="8">
        <f>IFERROR(RIGHT(tests_4[[#This Row],[ f1-score-2]],LEN(tests_4[[#This Row],[ f1-score-2]])-2)/10^(LEN(tests_4[[#This Row],[ f1-score-2]])-2),"")</f>
        <v>0.29794224607761099</v>
      </c>
      <c r="S2956" s="9">
        <f t="shared" si="46"/>
        <v>-4.9610141328398916E-4</v>
      </c>
    </row>
    <row r="2957" spans="1:19" x14ac:dyDescent="0.35">
      <c r="A2957" t="s">
        <v>3</v>
      </c>
      <c r="B2957" t="s">
        <v>30</v>
      </c>
      <c r="C2957">
        <v>5</v>
      </c>
      <c r="D2957">
        <v>13</v>
      </c>
      <c r="E2957">
        <v>12</v>
      </c>
      <c r="F2957">
        <v>10416</v>
      </c>
      <c r="G2957">
        <v>2604</v>
      </c>
      <c r="H2957" t="s">
        <v>4340</v>
      </c>
      <c r="I2957" t="s">
        <v>18354</v>
      </c>
      <c r="J2957" t="s">
        <v>18355</v>
      </c>
      <c r="K2957" t="s">
        <v>18356</v>
      </c>
      <c r="L2957" t="s">
        <v>18357</v>
      </c>
      <c r="N2957" s="8">
        <f>IFERROR(RIGHT(tests_4[[#This Row],[ accuracy]],LEN(tests_4[[#This Row],[ accuracy]])-2)/10^(LEN(tests_4[[#This Row],[ accuracy]])-2),"")</f>
        <v>0.851958525345622</v>
      </c>
      <c r="O2957" s="8">
        <f>IFERROR(RIGHT(tests_4[[#This Row],[ precision]],LEN(tests_4[[#This Row],[ precision]])-2)/10^(LEN(tests_4[[#This Row],[ precision]])-2),"")</f>
        <v>0.34085994023277699</v>
      </c>
      <c r="P2957" s="8">
        <f>IFERROR(RIGHT(tests_4[[#This Row],[ recall]],LEN(tests_4[[#This Row],[ recall]])-2)/10^(LEN(tests_4[[#This Row],[ recall]])-2),"")</f>
        <v>0.249967882836587</v>
      </c>
      <c r="Q2957" s="8">
        <f>IFERROR(RIGHT(tests_4[[#This Row],[ f1-score]],LEN(tests_4[[#This Row],[ f1-score]])-2)/10^(LEN(tests_4[[#This Row],[ f1-score]])-2),"")</f>
        <v>0.28677709251101302</v>
      </c>
      <c r="R2957" s="8">
        <f>IFERROR(RIGHT(tests_4[[#This Row],[ f1-score-2]],LEN(tests_4[[#This Row],[ f1-score-2]])-2)/10^(LEN(tests_4[[#This Row],[ f1-score-2]])-2),"")</f>
        <v>0.28842256331516702</v>
      </c>
      <c r="S2957" s="9">
        <f t="shared" si="46"/>
        <v>-1.6454708041540034E-3</v>
      </c>
    </row>
    <row r="2958" spans="1:19" x14ac:dyDescent="0.35">
      <c r="A2958" t="s">
        <v>3</v>
      </c>
      <c r="B2958" t="s">
        <v>30</v>
      </c>
      <c r="C2958">
        <v>5</v>
      </c>
      <c r="D2958">
        <v>13</v>
      </c>
      <c r="E2958">
        <v>13</v>
      </c>
      <c r="F2958">
        <v>10416</v>
      </c>
      <c r="G2958">
        <v>2604</v>
      </c>
      <c r="H2958" t="s">
        <v>4381</v>
      </c>
      <c r="I2958" t="s">
        <v>18358</v>
      </c>
      <c r="J2958" t="s">
        <v>18359</v>
      </c>
      <c r="K2958" t="s">
        <v>18360</v>
      </c>
      <c r="L2958" t="s">
        <v>18361</v>
      </c>
      <c r="N2958" s="8">
        <f>IFERROR(RIGHT(tests_4[[#This Row],[ accuracy]],LEN(tests_4[[#This Row],[ accuracy]])-2)/10^(LEN(tests_4[[#This Row],[ accuracy]])-2),"")</f>
        <v>0.85791090629800304</v>
      </c>
      <c r="O2958" s="8">
        <f>IFERROR(RIGHT(tests_4[[#This Row],[ precision]],LEN(tests_4[[#This Row],[ precision]])-2)/10^(LEN(tests_4[[#This Row],[ precision]])-2),"")</f>
        <v>0.36185590515275801</v>
      </c>
      <c r="P2958" s="8">
        <f>IFERROR(RIGHT(tests_4[[#This Row],[ recall]],LEN(tests_4[[#This Row],[ recall]])-2)/10^(LEN(tests_4[[#This Row],[ recall]])-2),"")</f>
        <v>0.24604397367998701</v>
      </c>
      <c r="Q2958" s="8">
        <f>IFERROR(RIGHT(tests_4[[#This Row],[ f1-score]],LEN(tests_4[[#This Row],[ f1-score]])-2)/10^(LEN(tests_4[[#This Row],[ f1-score]])-2),"")</f>
        <v>0.29195476550851202</v>
      </c>
      <c r="R2958" s="8">
        <f>IFERROR(RIGHT(tests_4[[#This Row],[ f1-score-2]],LEN(tests_4[[#This Row],[ f1-score-2]])-2)/10^(LEN(tests_4[[#This Row],[ f1-score-2]])-2),"")</f>
        <v>0.29291818571935901</v>
      </c>
      <c r="S2958" s="9">
        <f t="shared" si="46"/>
        <v>-9.6342021084699914E-4</v>
      </c>
    </row>
    <row r="2959" spans="1:19" x14ac:dyDescent="0.35">
      <c r="A2959" t="s">
        <v>3</v>
      </c>
      <c r="B2959" t="s">
        <v>30</v>
      </c>
      <c r="C2959">
        <v>5</v>
      </c>
      <c r="D2959">
        <v>13</v>
      </c>
      <c r="E2959">
        <v>14</v>
      </c>
      <c r="F2959">
        <v>10416</v>
      </c>
      <c r="G2959">
        <v>2604</v>
      </c>
      <c r="H2959" t="s">
        <v>4381</v>
      </c>
      <c r="I2959" t="s">
        <v>18362</v>
      </c>
      <c r="J2959" t="s">
        <v>18363</v>
      </c>
      <c r="K2959" t="s">
        <v>18364</v>
      </c>
      <c r="L2959" t="s">
        <v>18365</v>
      </c>
      <c r="N2959" s="8">
        <f>IFERROR(RIGHT(tests_4[[#This Row],[ accuracy]],LEN(tests_4[[#This Row],[ accuracy]])-2)/10^(LEN(tests_4[[#This Row],[ accuracy]])-2),"")</f>
        <v>0.85791090629800304</v>
      </c>
      <c r="O2959" s="8">
        <f>IFERROR(RIGHT(tests_4[[#This Row],[ precision]],LEN(tests_4[[#This Row],[ precision]])-2)/10^(LEN(tests_4[[#This Row],[ precision]])-2),"")</f>
        <v>0.36098062539061698</v>
      </c>
      <c r="P2959" s="8">
        <f>IFERROR(RIGHT(tests_4[[#This Row],[ recall]],LEN(tests_4[[#This Row],[ recall]])-2)/10^(LEN(tests_4[[#This Row],[ recall]])-2),"")</f>
        <v>0.26301325919589302</v>
      </c>
      <c r="Q2959" s="8">
        <f>IFERROR(RIGHT(tests_4[[#This Row],[ f1-score]],LEN(tests_4[[#This Row],[ f1-score]])-2)/10^(LEN(tests_4[[#This Row],[ f1-score]])-2),"")</f>
        <v>0.30408201958196002</v>
      </c>
      <c r="R2959" s="8">
        <f>IFERROR(RIGHT(tests_4[[#This Row],[ f1-score-2]],LEN(tests_4[[#This Row],[ f1-score-2]])-2)/10^(LEN(tests_4[[#This Row],[ f1-score-2]])-2),"")</f>
        <v>0.30430647843118502</v>
      </c>
      <c r="S2959" s="9">
        <f t="shared" si="46"/>
        <v>-2.2445884922500658E-4</v>
      </c>
    </row>
    <row r="2960" spans="1:19" x14ac:dyDescent="0.35">
      <c r="A2960" t="s">
        <v>3</v>
      </c>
      <c r="B2960" t="s">
        <v>30</v>
      </c>
      <c r="C2960">
        <v>5</v>
      </c>
      <c r="D2960">
        <v>13</v>
      </c>
      <c r="E2960">
        <v>15</v>
      </c>
      <c r="F2960">
        <v>10416</v>
      </c>
      <c r="G2960">
        <v>2604</v>
      </c>
      <c r="H2960" t="s">
        <v>4480</v>
      </c>
      <c r="I2960" t="s">
        <v>18366</v>
      </c>
      <c r="J2960" t="s">
        <v>18367</v>
      </c>
      <c r="K2960" t="s">
        <v>18368</v>
      </c>
      <c r="L2960" t="s">
        <v>18369</v>
      </c>
      <c r="N2960" s="8">
        <f>IFERROR(RIGHT(tests_4[[#This Row],[ accuracy]],LEN(tests_4[[#This Row],[ accuracy]])-2)/10^(LEN(tests_4[[#This Row],[ accuracy]])-2),"")</f>
        <v>0.85023041474654304</v>
      </c>
      <c r="O2960" s="8">
        <f>IFERROR(RIGHT(tests_4[[#This Row],[ precision]],LEN(tests_4[[#This Row],[ precision]])-2)/10^(LEN(tests_4[[#This Row],[ precision]])-2),"")</f>
        <v>0.32994368815264302</v>
      </c>
      <c r="P2960" s="8">
        <f>IFERROR(RIGHT(tests_4[[#This Row],[ recall]],LEN(tests_4[[#This Row],[ recall]])-2)/10^(LEN(tests_4[[#This Row],[ recall]])-2),"")</f>
        <v>0.25151486005578499</v>
      </c>
      <c r="Q2960" s="8">
        <f>IFERROR(RIGHT(tests_4[[#This Row],[ f1-score]],LEN(tests_4[[#This Row],[ f1-score]])-2)/10^(LEN(tests_4[[#This Row],[ f1-score]])-2),"")</f>
        <v>0.28511564849430998</v>
      </c>
      <c r="R2960" s="8">
        <f>IFERROR(RIGHT(tests_4[[#This Row],[ f1-score-2]],LEN(tests_4[[#This Row],[ f1-score-2]])-2)/10^(LEN(tests_4[[#This Row],[ f1-score-2]])-2),"")</f>
        <v>0.28543991934659702</v>
      </c>
      <c r="S2960" s="9">
        <f t="shared" si="46"/>
        <v>-3.2427085228703412E-4</v>
      </c>
    </row>
    <row r="2961" spans="1:19" x14ac:dyDescent="0.35">
      <c r="A2961" t="s">
        <v>3</v>
      </c>
      <c r="B2961" t="s">
        <v>30</v>
      </c>
      <c r="C2961">
        <v>5</v>
      </c>
      <c r="D2961">
        <v>13</v>
      </c>
      <c r="E2961">
        <v>16</v>
      </c>
      <c r="F2961">
        <v>10416</v>
      </c>
      <c r="G2961">
        <v>2604</v>
      </c>
      <c r="H2961" t="s">
        <v>18370</v>
      </c>
      <c r="I2961" t="s">
        <v>18371</v>
      </c>
      <c r="J2961" t="s">
        <v>18372</v>
      </c>
      <c r="K2961" t="s">
        <v>18373</v>
      </c>
      <c r="L2961" t="s">
        <v>18374</v>
      </c>
      <c r="N2961" s="8">
        <f>IFERROR(RIGHT(tests_4[[#This Row],[ accuracy]],LEN(tests_4[[#This Row],[ accuracy]])-2)/10^(LEN(tests_4[[#This Row],[ accuracy]])-2),"")</f>
        <v>0.855030721966205</v>
      </c>
      <c r="O2961" s="8">
        <f>IFERROR(RIGHT(tests_4[[#This Row],[ precision]],LEN(tests_4[[#This Row],[ precision]])-2)/10^(LEN(tests_4[[#This Row],[ precision]])-2),"")</f>
        <v>0.36764811232896299</v>
      </c>
      <c r="P2961" s="8">
        <f>IFERROR(RIGHT(tests_4[[#This Row],[ recall]],LEN(tests_4[[#This Row],[ recall]])-2)/10^(LEN(tests_4[[#This Row],[ recall]])-2),"")</f>
        <v>0.28039818849867498</v>
      </c>
      <c r="Q2961" s="8">
        <f>IFERROR(RIGHT(tests_4[[#This Row],[ f1-score]],LEN(tests_4[[#This Row],[ f1-score]])-2)/10^(LEN(tests_4[[#This Row],[ f1-score]])-2),"")</f>
        <v>0.31647667692724002</v>
      </c>
      <c r="R2961" s="8">
        <f>IFERROR(RIGHT(tests_4[[#This Row],[ f1-score-2]],LEN(tests_4[[#This Row],[ f1-score-2]])-2)/10^(LEN(tests_4[[#This Row],[ f1-score-2]])-2),"")</f>
        <v>0.31814968952169698</v>
      </c>
      <c r="S2961" s="9">
        <f t="shared" si="46"/>
        <v>-1.6730125944569574E-3</v>
      </c>
    </row>
    <row r="2962" spans="1:19" x14ac:dyDescent="0.35">
      <c r="A2962" t="s">
        <v>3</v>
      </c>
      <c r="B2962" t="s">
        <v>30</v>
      </c>
      <c r="C2962">
        <v>5</v>
      </c>
      <c r="D2962">
        <v>13</v>
      </c>
      <c r="E2962">
        <v>17</v>
      </c>
      <c r="F2962">
        <v>10416</v>
      </c>
      <c r="G2962">
        <v>2604</v>
      </c>
      <c r="H2962" t="s">
        <v>4169</v>
      </c>
      <c r="I2962" t="s">
        <v>18375</v>
      </c>
      <c r="J2962" t="s">
        <v>18376</v>
      </c>
      <c r="K2962" t="s">
        <v>18377</v>
      </c>
      <c r="L2962" t="s">
        <v>18378</v>
      </c>
      <c r="N2962" s="8">
        <f>IFERROR(RIGHT(tests_4[[#This Row],[ accuracy]],LEN(tests_4[[#This Row],[ accuracy]])-2)/10^(LEN(tests_4[[#This Row],[ accuracy]])-2),"")</f>
        <v>0.861175115207373</v>
      </c>
      <c r="O2962" s="8">
        <f>IFERROR(RIGHT(tests_4[[#This Row],[ precision]],LEN(tests_4[[#This Row],[ precision]])-2)/10^(LEN(tests_4[[#This Row],[ precision]])-2),"")</f>
        <v>0.38026234884197502</v>
      </c>
      <c r="P2962" s="8">
        <f>IFERROR(RIGHT(tests_4[[#This Row],[ recall]],LEN(tests_4[[#This Row],[ recall]])-2)/10^(LEN(tests_4[[#This Row],[ recall]])-2),"")</f>
        <v>0.27455616879997402</v>
      </c>
      <c r="Q2962" s="8">
        <f>IFERROR(RIGHT(tests_4[[#This Row],[ f1-score]],LEN(tests_4[[#This Row],[ f1-score]])-2)/10^(LEN(tests_4[[#This Row],[ f1-score]])-2),"")</f>
        <v>0.31887622806764798</v>
      </c>
      <c r="R2962" s="8">
        <f>IFERROR(RIGHT(tests_4[[#This Row],[ f1-score-2]],LEN(tests_4[[#This Row],[ f1-score-2]])-2)/10^(LEN(tests_4[[#This Row],[ f1-score-2]])-2),"")</f>
        <v>0.31887727919759001</v>
      </c>
      <c r="S2962" s="9">
        <f t="shared" si="46"/>
        <v>-1.0511299420312703E-6</v>
      </c>
    </row>
    <row r="2963" spans="1:19" x14ac:dyDescent="0.35">
      <c r="A2963" t="s">
        <v>3</v>
      </c>
      <c r="B2963" t="s">
        <v>30</v>
      </c>
      <c r="C2963">
        <v>5</v>
      </c>
      <c r="D2963">
        <v>13</v>
      </c>
      <c r="E2963">
        <v>18</v>
      </c>
      <c r="F2963">
        <v>10416</v>
      </c>
      <c r="G2963">
        <v>2604</v>
      </c>
      <c r="H2963" t="s">
        <v>17651</v>
      </c>
      <c r="I2963" t="s">
        <v>18379</v>
      </c>
      <c r="J2963" t="s">
        <v>18380</v>
      </c>
      <c r="K2963" t="s">
        <v>18381</v>
      </c>
      <c r="L2963" t="s">
        <v>18382</v>
      </c>
      <c r="N2963" s="8">
        <f>IFERROR(RIGHT(tests_4[[#This Row],[ accuracy]],LEN(tests_4[[#This Row],[ accuracy]])-2)/10^(LEN(tests_4[[#This Row],[ accuracy]])-2),"")</f>
        <v>0.86674347158218101</v>
      </c>
      <c r="O2963" s="8">
        <f>IFERROR(RIGHT(tests_4[[#This Row],[ precision]],LEN(tests_4[[#This Row],[ precision]])-2)/10^(LEN(tests_4[[#This Row],[ precision]])-2),"")</f>
        <v>0.41169511576812495</v>
      </c>
      <c r="P2963" s="8">
        <f>IFERROR(RIGHT(tests_4[[#This Row],[ recall]],LEN(tests_4[[#This Row],[ recall]])-2)/10^(LEN(tests_4[[#This Row],[ recall]])-2),"")</f>
        <v>0.29207212974818603</v>
      </c>
      <c r="Q2963" s="8">
        <f>IFERROR(RIGHT(tests_4[[#This Row],[ f1-score]],LEN(tests_4[[#This Row],[ f1-score]])-2)/10^(LEN(tests_4[[#This Row],[ f1-score]])-2),"")</f>
        <v>0.34158733398451702</v>
      </c>
      <c r="R2963" s="8">
        <f>IFERROR(RIGHT(tests_4[[#This Row],[ f1-score-2]],LEN(tests_4[[#This Row],[ f1-score-2]])-2)/10^(LEN(tests_4[[#This Row],[ f1-score-2]])-2),"")</f>
        <v>0.341717151616245</v>
      </c>
      <c r="S2963" s="9">
        <f t="shared" si="46"/>
        <v>-1.2981763172797978E-4</v>
      </c>
    </row>
    <row r="2964" spans="1:19" x14ac:dyDescent="0.35">
      <c r="A2964" t="s">
        <v>3</v>
      </c>
      <c r="B2964" t="s">
        <v>30</v>
      </c>
      <c r="C2964">
        <v>5</v>
      </c>
      <c r="D2964">
        <v>13</v>
      </c>
      <c r="E2964">
        <v>19</v>
      </c>
      <c r="F2964">
        <v>10416</v>
      </c>
      <c r="G2964">
        <v>2604</v>
      </c>
      <c r="H2964" t="s">
        <v>18383</v>
      </c>
      <c r="I2964" t="s">
        <v>18384</v>
      </c>
      <c r="J2964" t="s">
        <v>18385</v>
      </c>
      <c r="K2964" t="s">
        <v>18386</v>
      </c>
      <c r="L2964" t="s">
        <v>18387</v>
      </c>
      <c r="N2964" s="8">
        <f>IFERROR(RIGHT(tests_4[[#This Row],[ accuracy]],LEN(tests_4[[#This Row],[ accuracy]])-2)/10^(LEN(tests_4[[#This Row],[ accuracy]])-2),"")</f>
        <v>0.86290322580645096</v>
      </c>
      <c r="O2964" s="8">
        <f>IFERROR(RIGHT(tests_4[[#This Row],[ precision]],LEN(tests_4[[#This Row],[ precision]])-2)/10^(LEN(tests_4[[#This Row],[ precision]])-2),"")</f>
        <v>0.38445378151260501</v>
      </c>
      <c r="P2964" s="8">
        <f>IFERROR(RIGHT(tests_4[[#This Row],[ recall]],LEN(tests_4[[#This Row],[ recall]])-2)/10^(LEN(tests_4[[#This Row],[ recall]])-2),"")</f>
        <v>0.26894896816509301</v>
      </c>
      <c r="Q2964" s="8">
        <f>IFERROR(RIGHT(tests_4[[#This Row],[ f1-score]],LEN(tests_4[[#This Row],[ f1-score]])-2)/10^(LEN(tests_4[[#This Row],[ f1-score]])-2),"")</f>
        <v>0.31644460222545101</v>
      </c>
      <c r="R2964" s="8">
        <f>IFERROR(RIGHT(tests_4[[#This Row],[ f1-score-2]],LEN(tests_4[[#This Row],[ f1-score-2]])-2)/10^(LEN(tests_4[[#This Row],[ f1-score-2]])-2),"")</f>
        <v>0.31649223360626</v>
      </c>
      <c r="S2964" s="9">
        <f t="shared" si="46"/>
        <v>-4.7631380808987878E-5</v>
      </c>
    </row>
    <row r="2965" spans="1:19" x14ac:dyDescent="0.35">
      <c r="A2965" t="s">
        <v>3</v>
      </c>
      <c r="B2965" t="s">
        <v>30</v>
      </c>
      <c r="C2965">
        <v>5</v>
      </c>
      <c r="D2965">
        <v>13</v>
      </c>
      <c r="E2965">
        <v>20</v>
      </c>
      <c r="F2965">
        <v>10416</v>
      </c>
      <c r="G2965">
        <v>2604</v>
      </c>
      <c r="H2965" t="s">
        <v>4485</v>
      </c>
      <c r="I2965" t="s">
        <v>18388</v>
      </c>
      <c r="J2965" t="s">
        <v>18389</v>
      </c>
      <c r="K2965" t="s">
        <v>18390</v>
      </c>
      <c r="L2965" t="s">
        <v>18391</v>
      </c>
      <c r="N2965" s="8">
        <f>IFERROR(RIGHT(tests_4[[#This Row],[ accuracy]],LEN(tests_4[[#This Row],[ accuracy]])-2)/10^(LEN(tests_4[[#This Row],[ accuracy]])-2),"")</f>
        <v>0.85867895545314898</v>
      </c>
      <c r="O2965" s="8">
        <f>IFERROR(RIGHT(tests_4[[#This Row],[ precision]],LEN(tests_4[[#This Row],[ precision]])-2)/10^(LEN(tests_4[[#This Row],[ precision]])-2),"")</f>
        <v>0.36269608339236897</v>
      </c>
      <c r="P2965" s="8">
        <f>IFERROR(RIGHT(tests_4[[#This Row],[ recall]],LEN(tests_4[[#This Row],[ recall]])-2)/10^(LEN(tests_4[[#This Row],[ recall]])-2),"")</f>
        <v>0.26329310932969402</v>
      </c>
      <c r="Q2965" s="8">
        <f>IFERROR(RIGHT(tests_4[[#This Row],[ f1-score]],LEN(tests_4[[#This Row],[ f1-score]])-2)/10^(LEN(tests_4[[#This Row],[ f1-score]])-2),"")</f>
        <v>0.30509093382108099</v>
      </c>
      <c r="R2965" s="8">
        <f>IFERROR(RIGHT(tests_4[[#This Row],[ f1-score-2]],LEN(tests_4[[#This Row],[ f1-score-2]])-2)/10^(LEN(tests_4[[#This Row],[ f1-score-2]])-2),"")</f>
        <v>0.305102326520447</v>
      </c>
      <c r="S2965" s="9">
        <f t="shared" si="46"/>
        <v>-1.1392699366008507E-5</v>
      </c>
    </row>
    <row r="2966" spans="1:19" x14ac:dyDescent="0.35">
      <c r="A2966" t="s">
        <v>3</v>
      </c>
      <c r="B2966" t="s">
        <v>30</v>
      </c>
      <c r="C2966">
        <v>5</v>
      </c>
      <c r="D2966">
        <v>13</v>
      </c>
      <c r="E2966">
        <v>21</v>
      </c>
      <c r="F2966">
        <v>10416</v>
      </c>
      <c r="G2966">
        <v>2604</v>
      </c>
      <c r="H2966" t="s">
        <v>10279</v>
      </c>
      <c r="I2966" t="s">
        <v>18392</v>
      </c>
      <c r="J2966" t="s">
        <v>18393</v>
      </c>
      <c r="K2966" t="s">
        <v>18394</v>
      </c>
      <c r="L2966" t="s">
        <v>18395</v>
      </c>
      <c r="N2966" s="8">
        <f>IFERROR(RIGHT(tests_4[[#This Row],[ accuracy]],LEN(tests_4[[#This Row],[ accuracy]])-2)/10^(LEN(tests_4[[#This Row],[ accuracy]])-2),"")</f>
        <v>0.86405529953917004</v>
      </c>
      <c r="O2966" s="8">
        <f>IFERROR(RIGHT(tests_4[[#This Row],[ precision]],LEN(tests_4[[#This Row],[ precision]])-2)/10^(LEN(tests_4[[#This Row],[ precision]])-2),"")</f>
        <v>0.39530720138172099</v>
      </c>
      <c r="P2966" s="8">
        <f>IFERROR(RIGHT(tests_4[[#This Row],[ recall]],LEN(tests_4[[#This Row],[ recall]])-2)/10^(LEN(tests_4[[#This Row],[ recall]])-2),"")</f>
        <v>0.28077562681221202</v>
      </c>
      <c r="Q2966" s="8">
        <f>IFERROR(RIGHT(tests_4[[#This Row],[ f1-score]],LEN(tests_4[[#This Row],[ f1-score]])-2)/10^(LEN(tests_4[[#This Row],[ f1-score]])-2),"")</f>
        <v>0.32825741284517101</v>
      </c>
      <c r="R2966" s="8">
        <f>IFERROR(RIGHT(tests_4[[#This Row],[ f1-score-2]],LEN(tests_4[[#This Row],[ f1-score-2]])-2)/10^(LEN(tests_4[[#This Row],[ f1-score-2]])-2),"")</f>
        <v>0.328340323471419</v>
      </c>
      <c r="S2966" s="9">
        <f t="shared" si="46"/>
        <v>-8.2910626247989505E-5</v>
      </c>
    </row>
    <row r="2967" spans="1:19" x14ac:dyDescent="0.35">
      <c r="A2967" t="s">
        <v>3</v>
      </c>
      <c r="B2967" t="s">
        <v>30</v>
      </c>
      <c r="C2967">
        <v>5</v>
      </c>
      <c r="D2967">
        <v>13</v>
      </c>
      <c r="E2967">
        <v>22</v>
      </c>
      <c r="F2967">
        <v>10416</v>
      </c>
      <c r="G2967">
        <v>2604</v>
      </c>
      <c r="H2967" t="s">
        <v>13781</v>
      </c>
      <c r="I2967" t="s">
        <v>18396</v>
      </c>
      <c r="J2967" t="s">
        <v>18397</v>
      </c>
      <c r="K2967" t="s">
        <v>18398</v>
      </c>
      <c r="L2967" t="s">
        <v>18399</v>
      </c>
      <c r="N2967" s="8">
        <f>IFERROR(RIGHT(tests_4[[#This Row],[ accuracy]],LEN(tests_4[[#This Row],[ accuracy]])-2)/10^(LEN(tests_4[[#This Row],[ accuracy]])-2),"")</f>
        <v>0.86443932411674296</v>
      </c>
      <c r="O2967" s="8">
        <f>IFERROR(RIGHT(tests_4[[#This Row],[ precision]],LEN(tests_4[[#This Row],[ precision]])-2)/10^(LEN(tests_4[[#This Row],[ precision]])-2),"")</f>
        <v>0.39678503314866898</v>
      </c>
      <c r="P2967" s="8">
        <f>IFERROR(RIGHT(tests_4[[#This Row],[ recall]],LEN(tests_4[[#This Row],[ recall]])-2)/10^(LEN(tests_4[[#This Row],[ recall]])-2),"")</f>
        <v>0.27073383933139999</v>
      </c>
      <c r="Q2967" s="8">
        <f>IFERROR(RIGHT(tests_4[[#This Row],[ f1-score]],LEN(tests_4[[#This Row],[ f1-score]])-2)/10^(LEN(tests_4[[#This Row],[ f1-score]])-2),"")</f>
        <v>0.32143499775078699</v>
      </c>
      <c r="R2967" s="8">
        <f>IFERROR(RIGHT(tests_4[[#This Row],[ f1-score-2]],LEN(tests_4[[#This Row],[ f1-score-2]])-2)/10^(LEN(tests_4[[#This Row],[ f1-score-2]])-2),"")</f>
        <v>0.32185797238798902</v>
      </c>
      <c r="S2967" s="9">
        <f t="shared" si="46"/>
        <v>-4.2297463720203377E-4</v>
      </c>
    </row>
    <row r="2968" spans="1:19" x14ac:dyDescent="0.35">
      <c r="A2968" t="s">
        <v>3</v>
      </c>
      <c r="B2968" t="s">
        <v>30</v>
      </c>
      <c r="C2968">
        <v>5</v>
      </c>
      <c r="D2968">
        <v>13</v>
      </c>
      <c r="E2968">
        <v>23</v>
      </c>
      <c r="F2968">
        <v>10416</v>
      </c>
      <c r="G2968">
        <v>2604</v>
      </c>
      <c r="H2968" t="s">
        <v>4588</v>
      </c>
      <c r="I2968" t="s">
        <v>18400</v>
      </c>
      <c r="J2968" t="s">
        <v>18401</v>
      </c>
      <c r="K2968" t="s">
        <v>18402</v>
      </c>
      <c r="L2968" t="s">
        <v>18403</v>
      </c>
      <c r="N2968" s="8">
        <f>IFERROR(RIGHT(tests_4[[#This Row],[ accuracy]],LEN(tests_4[[#This Row],[ accuracy]])-2)/10^(LEN(tests_4[[#This Row],[ accuracy]])-2),"")</f>
        <v>0.85906298003072101</v>
      </c>
      <c r="O2968" s="8">
        <f>IFERROR(RIGHT(tests_4[[#This Row],[ precision]],LEN(tests_4[[#This Row],[ precision]])-2)/10^(LEN(tests_4[[#This Row],[ precision]])-2),"")</f>
        <v>0.37048603340589503</v>
      </c>
      <c r="P2968" s="8">
        <f>IFERROR(RIGHT(tests_4[[#This Row],[ recall]],LEN(tests_4[[#This Row],[ recall]])-2)/10^(LEN(tests_4[[#This Row],[ recall]])-2),"")</f>
        <v>0.26705611461709</v>
      </c>
      <c r="Q2968" s="8">
        <f>IFERROR(RIGHT(tests_4[[#This Row],[ f1-score]],LEN(tests_4[[#This Row],[ f1-score]])-2)/10^(LEN(tests_4[[#This Row],[ f1-score]])-2),"")</f>
        <v>0.31026445540116498</v>
      </c>
      <c r="R2968" s="8">
        <f>IFERROR(RIGHT(tests_4[[#This Row],[ f1-score-2]],LEN(tests_4[[#This Row],[ f1-score-2]])-2)/10^(LEN(tests_4[[#This Row],[ f1-score-2]])-2),"")</f>
        <v>0.31038123803450501</v>
      </c>
      <c r="S2968" s="9">
        <f t="shared" si="46"/>
        <v>-1.1678263334002903E-4</v>
      </c>
    </row>
    <row r="2969" spans="1:19" x14ac:dyDescent="0.35">
      <c r="A2969" t="s">
        <v>3</v>
      </c>
      <c r="B2969" t="s">
        <v>30</v>
      </c>
      <c r="C2969">
        <v>7</v>
      </c>
      <c r="D2969">
        <v>13</v>
      </c>
      <c r="E2969">
        <v>1</v>
      </c>
      <c r="F2969">
        <v>10416</v>
      </c>
      <c r="G2969">
        <v>2604</v>
      </c>
      <c r="H2969" t="s">
        <v>2325</v>
      </c>
      <c r="I2969" t="s">
        <v>18404</v>
      </c>
      <c r="J2969" t="s">
        <v>18405</v>
      </c>
      <c r="K2969" t="s">
        <v>18406</v>
      </c>
      <c r="L2969" t="s">
        <v>18407</v>
      </c>
      <c r="N2969" s="8">
        <f>IFERROR(RIGHT(tests_4[[#This Row],[ accuracy]],LEN(tests_4[[#This Row],[ accuracy]])-2)/10^(LEN(tests_4[[#This Row],[ accuracy]])-2),"")</f>
        <v>0.89669738863287196</v>
      </c>
      <c r="O2969" s="8">
        <f>IFERROR(RIGHT(tests_4[[#This Row],[ precision]],LEN(tests_4[[#This Row],[ precision]])-2)/10^(LEN(tests_4[[#This Row],[ precision]])-2),"")</f>
        <v>0.38739558792032502</v>
      </c>
      <c r="P2969" s="8">
        <f>IFERROR(RIGHT(tests_4[[#This Row],[ recall]],LEN(tests_4[[#This Row],[ recall]])-2)/10^(LEN(tests_4[[#This Row],[ recall]])-2),"")</f>
        <v>0.22338072669826201</v>
      </c>
      <c r="Q2969" s="8">
        <f>IFERROR(RIGHT(tests_4[[#This Row],[ f1-score]],LEN(tests_4[[#This Row],[ f1-score]])-2)/10^(LEN(tests_4[[#This Row],[ f1-score]])-2),"")</f>
        <v>0.28326131533947702</v>
      </c>
      <c r="R2969" s="8">
        <f>IFERROR(RIGHT(tests_4[[#This Row],[ f1-score-2]],LEN(tests_4[[#This Row],[ f1-score-2]])-2)/10^(LEN(tests_4[[#This Row],[ f1-score-2]])-2),"")</f>
        <v>0.28336628607932302</v>
      </c>
      <c r="S2969" s="9">
        <f t="shared" si="46"/>
        <v>-1.0497073984599981E-4</v>
      </c>
    </row>
    <row r="2970" spans="1:19" x14ac:dyDescent="0.35">
      <c r="A2970" t="s">
        <v>3</v>
      </c>
      <c r="B2970" t="s">
        <v>30</v>
      </c>
      <c r="C2970">
        <v>7</v>
      </c>
      <c r="D2970">
        <v>13</v>
      </c>
      <c r="E2970">
        <v>2</v>
      </c>
      <c r="F2970">
        <v>10416</v>
      </c>
      <c r="G2970">
        <v>2604</v>
      </c>
      <c r="H2970" t="s">
        <v>1333</v>
      </c>
      <c r="I2970" t="s">
        <v>18408</v>
      </c>
      <c r="J2970" t="s">
        <v>18409</v>
      </c>
      <c r="K2970" t="s">
        <v>18410</v>
      </c>
      <c r="L2970" t="s">
        <v>18411</v>
      </c>
      <c r="N2970" s="8">
        <f>IFERROR(RIGHT(tests_4[[#This Row],[ accuracy]],LEN(tests_4[[#This Row],[ accuracy]])-2)/10^(LEN(tests_4[[#This Row],[ accuracy]])-2),"")</f>
        <v>0.888824884792626</v>
      </c>
      <c r="O2970" s="8">
        <f>IFERROR(RIGHT(tests_4[[#This Row],[ precision]],LEN(tests_4[[#This Row],[ precision]])-2)/10^(LEN(tests_4[[#This Row],[ precision]])-2),"")</f>
        <v>0.35294117647058798</v>
      </c>
      <c r="P2970" s="8">
        <f>IFERROR(RIGHT(tests_4[[#This Row],[ recall]],LEN(tests_4[[#This Row],[ recall]])-2)/10^(LEN(tests_4[[#This Row],[ recall]])-2),"")</f>
        <v>0.21330524837633799</v>
      </c>
      <c r="Q2970" s="8">
        <f>IFERROR(RIGHT(tests_4[[#This Row],[ f1-score]],LEN(tests_4[[#This Row],[ f1-score]])-2)/10^(LEN(tests_4[[#This Row],[ f1-score]])-2),"")</f>
        <v>0.26281662420296298</v>
      </c>
      <c r="R2970" s="8">
        <f>IFERROR(RIGHT(tests_4[[#This Row],[ f1-score-2]],LEN(tests_4[[#This Row],[ f1-score-2]])-2)/10^(LEN(tests_4[[#This Row],[ f1-score-2]])-2),"")</f>
        <v>0.26590615677493201</v>
      </c>
      <c r="S2970" s="9">
        <f t="shared" si="46"/>
        <v>-3.0895325719690336E-3</v>
      </c>
    </row>
    <row r="2971" spans="1:19" x14ac:dyDescent="0.35">
      <c r="A2971" t="s">
        <v>3</v>
      </c>
      <c r="B2971" t="s">
        <v>30</v>
      </c>
      <c r="C2971">
        <v>7</v>
      </c>
      <c r="D2971">
        <v>13</v>
      </c>
      <c r="E2971">
        <v>3</v>
      </c>
      <c r="F2971">
        <v>10416</v>
      </c>
      <c r="G2971">
        <v>2604</v>
      </c>
      <c r="H2971" t="s">
        <v>785</v>
      </c>
      <c r="I2971" t="s">
        <v>18412</v>
      </c>
      <c r="J2971" t="s">
        <v>18413</v>
      </c>
      <c r="K2971" t="s">
        <v>18414</v>
      </c>
      <c r="L2971" t="s">
        <v>18415</v>
      </c>
      <c r="N2971" s="8">
        <f>IFERROR(RIGHT(tests_4[[#This Row],[ accuracy]],LEN(tests_4[[#This Row],[ accuracy]])-2)/10^(LEN(tests_4[[#This Row],[ accuracy]])-2),"")</f>
        <v>0.89304915514592897</v>
      </c>
      <c r="O2971" s="8">
        <f>IFERROR(RIGHT(tests_4[[#This Row],[ precision]],LEN(tests_4[[#This Row],[ precision]])-2)/10^(LEN(tests_4[[#This Row],[ precision]])-2),"")</f>
        <v>0.39014778325123106</v>
      </c>
      <c r="P2971" s="8">
        <f>IFERROR(RIGHT(tests_4[[#This Row],[ recall]],LEN(tests_4[[#This Row],[ recall]])-2)/10^(LEN(tests_4[[#This Row],[ recall]])-2),"")</f>
        <v>0.28084956994909599</v>
      </c>
      <c r="Q2971" s="8">
        <f>IFERROR(RIGHT(tests_4[[#This Row],[ f1-score]],LEN(tests_4[[#This Row],[ f1-score]])-2)/10^(LEN(tests_4[[#This Row],[ f1-score]])-2),"")</f>
        <v>0.326436563175523</v>
      </c>
      <c r="R2971" s="8">
        <f>IFERROR(RIGHT(tests_4[[#This Row],[ f1-score-2]],LEN(tests_4[[#This Row],[ f1-score-2]])-2)/10^(LEN(tests_4[[#This Row],[ f1-score-2]])-2),"")</f>
        <v>0.32659692805073798</v>
      </c>
      <c r="S2971" s="9">
        <f t="shared" si="46"/>
        <v>-1.6036487521498E-4</v>
      </c>
    </row>
    <row r="2972" spans="1:19" x14ac:dyDescent="0.35">
      <c r="A2972" t="s">
        <v>3</v>
      </c>
      <c r="B2972" t="s">
        <v>30</v>
      </c>
      <c r="C2972">
        <v>7</v>
      </c>
      <c r="D2972">
        <v>13</v>
      </c>
      <c r="E2972">
        <v>4</v>
      </c>
      <c r="F2972">
        <v>10416</v>
      </c>
      <c r="G2972">
        <v>2604</v>
      </c>
      <c r="H2972" t="s">
        <v>3096</v>
      </c>
      <c r="I2972" t="s">
        <v>18416</v>
      </c>
      <c r="J2972" t="s">
        <v>18417</v>
      </c>
      <c r="K2972" t="s">
        <v>18418</v>
      </c>
      <c r="L2972" t="s">
        <v>18419</v>
      </c>
      <c r="N2972" s="8">
        <f>IFERROR(RIGHT(tests_4[[#This Row],[ accuracy]],LEN(tests_4[[#This Row],[ accuracy]])-2)/10^(LEN(tests_4[[#This Row],[ accuracy]])-2),"")</f>
        <v>0.89247311827956899</v>
      </c>
      <c r="O2972" s="8">
        <f>IFERROR(RIGHT(tests_4[[#This Row],[ precision]],LEN(tests_4[[#This Row],[ precision]])-2)/10^(LEN(tests_4[[#This Row],[ precision]])-2),"")</f>
        <v>0.37129629629629601</v>
      </c>
      <c r="P2972" s="8">
        <f>IFERROR(RIGHT(tests_4[[#This Row],[ recall]],LEN(tests_4[[#This Row],[ recall]])-2)/10^(LEN(tests_4[[#This Row],[ recall]])-2),"")</f>
        <v>0.24285588906441899</v>
      </c>
      <c r="Q2972" s="8">
        <f>IFERROR(RIGHT(tests_4[[#This Row],[ f1-score]],LEN(tests_4[[#This Row],[ f1-score]])-2)/10^(LEN(tests_4[[#This Row],[ f1-score]])-2),"")</f>
        <v>0.29361592806679498</v>
      </c>
      <c r="R2972" s="8">
        <f>IFERROR(RIGHT(tests_4[[#This Row],[ f1-score-2]],LEN(tests_4[[#This Row],[ f1-score-2]])-2)/10^(LEN(tests_4[[#This Row],[ f1-score-2]])-2),"")</f>
        <v>0.29364543281858302</v>
      </c>
      <c r="S2972" s="9">
        <f t="shared" si="46"/>
        <v>-2.9504751788034245E-5</v>
      </c>
    </row>
    <row r="2973" spans="1:19" x14ac:dyDescent="0.35">
      <c r="A2973" t="s">
        <v>3</v>
      </c>
      <c r="B2973" t="s">
        <v>30</v>
      </c>
      <c r="C2973">
        <v>7</v>
      </c>
      <c r="D2973">
        <v>13</v>
      </c>
      <c r="E2973">
        <v>5</v>
      </c>
      <c r="F2973">
        <v>10416</v>
      </c>
      <c r="G2973">
        <v>2604</v>
      </c>
      <c r="H2973" t="s">
        <v>1877</v>
      </c>
      <c r="I2973" t="s">
        <v>18420</v>
      </c>
      <c r="J2973" t="s">
        <v>18421</v>
      </c>
      <c r="K2973" t="s">
        <v>18422</v>
      </c>
      <c r="L2973" t="s">
        <v>18423</v>
      </c>
      <c r="N2973" s="8">
        <f>IFERROR(RIGHT(tests_4[[#This Row],[ accuracy]],LEN(tests_4[[#This Row],[ accuracy]])-2)/10^(LEN(tests_4[[#This Row],[ accuracy]])-2),"")</f>
        <v>0.89688940092165903</v>
      </c>
      <c r="O2973" s="8">
        <f>IFERROR(RIGHT(tests_4[[#This Row],[ precision]],LEN(tests_4[[#This Row],[ precision]])-2)/10^(LEN(tests_4[[#This Row],[ precision]])-2),"")</f>
        <v>0.40418818129661505</v>
      </c>
      <c r="P2973" s="8">
        <f>IFERROR(RIGHT(tests_4[[#This Row],[ recall]],LEN(tests_4[[#This Row],[ recall]])-2)/10^(LEN(tests_4[[#This Row],[ recall]])-2),"")</f>
        <v>0.24492715464279399</v>
      </c>
      <c r="Q2973" s="8">
        <f>IFERROR(RIGHT(tests_4[[#This Row],[ f1-score]],LEN(tests_4[[#This Row],[ f1-score]])-2)/10^(LEN(tests_4[[#This Row],[ f1-score]])-2),"")</f>
        <v>0.30500503634334197</v>
      </c>
      <c r="R2973" s="8">
        <f>IFERROR(RIGHT(tests_4[[#This Row],[ f1-score-2]],LEN(tests_4[[#This Row],[ f1-score-2]])-2)/10^(LEN(tests_4[[#This Row],[ f1-score-2]])-2),"")</f>
        <v>0.30502025049818399</v>
      </c>
      <c r="S2973" s="9">
        <f t="shared" si="46"/>
        <v>-1.5214154842013716E-5</v>
      </c>
    </row>
    <row r="2974" spans="1:19" x14ac:dyDescent="0.35">
      <c r="A2974" t="s">
        <v>3</v>
      </c>
      <c r="B2974" t="s">
        <v>30</v>
      </c>
      <c r="C2974">
        <v>7</v>
      </c>
      <c r="D2974">
        <v>13</v>
      </c>
      <c r="E2974">
        <v>6</v>
      </c>
      <c r="F2974">
        <v>10416</v>
      </c>
      <c r="G2974">
        <v>2604</v>
      </c>
      <c r="H2974" t="s">
        <v>1172</v>
      </c>
      <c r="I2974" t="s">
        <v>18424</v>
      </c>
      <c r="J2974" t="s">
        <v>10447</v>
      </c>
      <c r="K2974" t="s">
        <v>18425</v>
      </c>
      <c r="L2974" t="s">
        <v>18426</v>
      </c>
      <c r="N2974" s="8">
        <f>IFERROR(RIGHT(tests_4[[#This Row],[ accuracy]],LEN(tests_4[[#This Row],[ accuracy]])-2)/10^(LEN(tests_4[[#This Row],[ accuracy]])-2),"")</f>
        <v>0.88844086021505297</v>
      </c>
      <c r="O2974" s="8">
        <f>IFERROR(RIGHT(tests_4[[#This Row],[ precision]],LEN(tests_4[[#This Row],[ precision]])-2)/10^(LEN(tests_4[[#This Row],[ precision]])-2),"")</f>
        <v>0.34512613822958599</v>
      </c>
      <c r="P2974" s="8">
        <f>IFERROR(RIGHT(tests_4[[#This Row],[ recall]],LEN(tests_4[[#This Row],[ recall]])-2)/10^(LEN(tests_4[[#This Row],[ recall]])-2),"")</f>
        <v>0.23544848165701199</v>
      </c>
      <c r="Q2974" s="8">
        <f>IFERROR(RIGHT(tests_4[[#This Row],[ f1-score]],LEN(tests_4[[#This Row],[ f1-score]])-2)/10^(LEN(tests_4[[#This Row],[ f1-score]])-2),"")</f>
        <v>0.27966802418857201</v>
      </c>
      <c r="R2974" s="8">
        <f>IFERROR(RIGHT(tests_4[[#This Row],[ f1-score-2]],LEN(tests_4[[#This Row],[ f1-score-2]])-2)/10^(LEN(tests_4[[#This Row],[ f1-score-2]])-2),"")</f>
        <v>0.27992758361423498</v>
      </c>
      <c r="S2974" s="9">
        <f t="shared" si="46"/>
        <v>-2.5955942566296963E-4</v>
      </c>
    </row>
    <row r="2975" spans="1:19" x14ac:dyDescent="0.35">
      <c r="A2975" t="s">
        <v>3</v>
      </c>
      <c r="B2975" t="s">
        <v>30</v>
      </c>
      <c r="C2975">
        <v>7</v>
      </c>
      <c r="D2975">
        <v>13</v>
      </c>
      <c r="E2975">
        <v>7</v>
      </c>
      <c r="F2975">
        <v>10416</v>
      </c>
      <c r="G2975">
        <v>2604</v>
      </c>
      <c r="H2975" t="s">
        <v>1233</v>
      </c>
      <c r="I2975" t="s">
        <v>18427</v>
      </c>
      <c r="J2975" t="s">
        <v>18428</v>
      </c>
      <c r="K2975" t="s">
        <v>18429</v>
      </c>
      <c r="L2975" t="s">
        <v>18430</v>
      </c>
      <c r="N2975" s="8">
        <f>IFERROR(RIGHT(tests_4[[#This Row],[ accuracy]],LEN(tests_4[[#This Row],[ accuracy]])-2)/10^(LEN(tests_4[[#This Row],[ accuracy]])-2),"")</f>
        <v>0.89055299539170496</v>
      </c>
      <c r="O2975" s="8">
        <f>IFERROR(RIGHT(tests_4[[#This Row],[ precision]],LEN(tests_4[[#This Row],[ precision]])-2)/10^(LEN(tests_4[[#This Row],[ precision]])-2),"")</f>
        <v>0.36029009304871296</v>
      </c>
      <c r="P2975" s="8">
        <f>IFERROR(RIGHT(tests_4[[#This Row],[ recall]],LEN(tests_4[[#This Row],[ recall]])-2)/10^(LEN(tests_4[[#This Row],[ recall]])-2),"")</f>
        <v>0.244488327189749</v>
      </c>
      <c r="Q2975" s="8">
        <f>IFERROR(RIGHT(tests_4[[#This Row],[ f1-score]],LEN(tests_4[[#This Row],[ f1-score]])-2)/10^(LEN(tests_4[[#This Row],[ f1-score]])-2),"")</f>
        <v>0.29038713684355799</v>
      </c>
      <c r="R2975" s="8">
        <f>IFERROR(RIGHT(tests_4[[#This Row],[ f1-score-2]],LEN(tests_4[[#This Row],[ f1-score-2]])-2)/10^(LEN(tests_4[[#This Row],[ f1-score-2]])-2),"")</f>
        <v>0.29130246452175501</v>
      </c>
      <c r="S2975" s="9">
        <f t="shared" si="46"/>
        <v>-9.1532767819701988E-4</v>
      </c>
    </row>
    <row r="2976" spans="1:19" x14ac:dyDescent="0.35">
      <c r="A2976" t="s">
        <v>3</v>
      </c>
      <c r="B2976" t="s">
        <v>30</v>
      </c>
      <c r="C2976">
        <v>7</v>
      </c>
      <c r="D2976">
        <v>13</v>
      </c>
      <c r="E2976">
        <v>8</v>
      </c>
      <c r="F2976">
        <v>10416</v>
      </c>
      <c r="G2976">
        <v>2604</v>
      </c>
      <c r="H2976" t="s">
        <v>2247</v>
      </c>
      <c r="I2976" t="s">
        <v>18431</v>
      </c>
      <c r="J2976" t="s">
        <v>18432</v>
      </c>
      <c r="K2976" t="s">
        <v>18433</v>
      </c>
      <c r="L2976" t="s">
        <v>18434</v>
      </c>
      <c r="N2976" s="8">
        <f>IFERROR(RIGHT(tests_4[[#This Row],[ accuracy]],LEN(tests_4[[#This Row],[ accuracy]])-2)/10^(LEN(tests_4[[#This Row],[ accuracy]])-2),"")</f>
        <v>0.88824884792626702</v>
      </c>
      <c r="O2976" s="8">
        <f>IFERROR(RIGHT(tests_4[[#This Row],[ precision]],LEN(tests_4[[#This Row],[ precision]])-2)/10^(LEN(tests_4[[#This Row],[ precision]])-2),"")</f>
        <v>0.336043010752688</v>
      </c>
      <c r="P2976" s="8">
        <f>IFERROR(RIGHT(tests_4[[#This Row],[ recall]],LEN(tests_4[[#This Row],[ recall]])-2)/10^(LEN(tests_4[[#This Row],[ recall]])-2),"")</f>
        <v>0.21567491662278299</v>
      </c>
      <c r="Q2976" s="8">
        <f>IFERROR(RIGHT(tests_4[[#This Row],[ f1-score]],LEN(tests_4[[#This Row],[ f1-score]])-2)/10^(LEN(tests_4[[#This Row],[ f1-score]])-2),"")</f>
        <v>0.26237468671679198</v>
      </c>
      <c r="R2976" s="8">
        <f>IFERROR(RIGHT(tests_4[[#This Row],[ f1-score-2]],LEN(tests_4[[#This Row],[ f1-score-2]])-2)/10^(LEN(tests_4[[#This Row],[ f1-score-2]])-2),"")</f>
        <v>0.26272863262038398</v>
      </c>
      <c r="S2976" s="9">
        <f t="shared" si="46"/>
        <v>-3.5394590359200118E-4</v>
      </c>
    </row>
    <row r="2977" spans="1:19" x14ac:dyDescent="0.35">
      <c r="A2977" t="s">
        <v>3</v>
      </c>
      <c r="B2977" t="s">
        <v>30</v>
      </c>
      <c r="C2977">
        <v>7</v>
      </c>
      <c r="D2977">
        <v>13</v>
      </c>
      <c r="E2977">
        <v>9</v>
      </c>
      <c r="F2977">
        <v>10416</v>
      </c>
      <c r="G2977">
        <v>2604</v>
      </c>
      <c r="H2977" t="s">
        <v>959</v>
      </c>
      <c r="I2977" t="s">
        <v>18435</v>
      </c>
      <c r="J2977" t="s">
        <v>18436</v>
      </c>
      <c r="K2977" t="s">
        <v>18437</v>
      </c>
      <c r="L2977" t="s">
        <v>18438</v>
      </c>
      <c r="N2977" s="8">
        <f>IFERROR(RIGHT(tests_4[[#This Row],[ accuracy]],LEN(tests_4[[#This Row],[ accuracy]])-2)/10^(LEN(tests_4[[#This Row],[ accuracy]])-2),"")</f>
        <v>0.89324116743471504</v>
      </c>
      <c r="O2977" s="8">
        <f>IFERROR(RIGHT(tests_4[[#This Row],[ precision]],LEN(tests_4[[#This Row],[ precision]])-2)/10^(LEN(tests_4[[#This Row],[ precision]])-2),"")</f>
        <v>0.37307619677084303</v>
      </c>
      <c r="P2977" s="8">
        <f>IFERROR(RIGHT(tests_4[[#This Row],[ recall]],LEN(tests_4[[#This Row],[ recall]])-2)/10^(LEN(tests_4[[#This Row],[ recall]])-2),"")</f>
        <v>0.228339476917675</v>
      </c>
      <c r="Q2977" s="8">
        <f>IFERROR(RIGHT(tests_4[[#This Row],[ f1-score]],LEN(tests_4[[#This Row],[ f1-score]])-2)/10^(LEN(tests_4[[#This Row],[ f1-score]])-2),"")</f>
        <v>0.28288690476190398</v>
      </c>
      <c r="R2977" s="8">
        <f>IFERROR(RIGHT(tests_4[[#This Row],[ f1-score-2]],LEN(tests_4[[#This Row],[ f1-score-2]])-2)/10^(LEN(tests_4[[#This Row],[ f1-score-2]])-2),"")</f>
        <v>0.28329166447767101</v>
      </c>
      <c r="S2977" s="9">
        <f t="shared" si="46"/>
        <v>-4.0475971576703351E-4</v>
      </c>
    </row>
    <row r="2978" spans="1:19" x14ac:dyDescent="0.35">
      <c r="A2978" t="s">
        <v>3</v>
      </c>
      <c r="B2978" t="s">
        <v>30</v>
      </c>
      <c r="C2978">
        <v>7</v>
      </c>
      <c r="D2978">
        <v>13</v>
      </c>
      <c r="E2978">
        <v>10</v>
      </c>
      <c r="F2978">
        <v>10416</v>
      </c>
      <c r="G2978">
        <v>2604</v>
      </c>
      <c r="H2978" t="s">
        <v>1033</v>
      </c>
      <c r="I2978" t="s">
        <v>18439</v>
      </c>
      <c r="J2978" t="s">
        <v>18440</v>
      </c>
      <c r="K2978" t="s">
        <v>18441</v>
      </c>
      <c r="L2978" t="s">
        <v>18442</v>
      </c>
      <c r="N2978" s="8">
        <f>IFERROR(RIGHT(tests_4[[#This Row],[ accuracy]],LEN(tests_4[[#This Row],[ accuracy]])-2)/10^(LEN(tests_4[[#This Row],[ accuracy]])-2),"")</f>
        <v>0.89285714285714202</v>
      </c>
      <c r="O2978" s="8">
        <f>IFERROR(RIGHT(tests_4[[#This Row],[ precision]],LEN(tests_4[[#This Row],[ precision]])-2)/10^(LEN(tests_4[[#This Row],[ precision]])-2),"")</f>
        <v>0.37026609527606097</v>
      </c>
      <c r="P2978" s="8">
        <f>IFERROR(RIGHT(tests_4[[#This Row],[ recall]],LEN(tests_4[[#This Row],[ recall]])-2)/10^(LEN(tests_4[[#This Row],[ recall]])-2),"")</f>
        <v>0.21959803405301001</v>
      </c>
      <c r="Q2978" s="8">
        <f>IFERROR(RIGHT(tests_4[[#This Row],[ f1-score]],LEN(tests_4[[#This Row],[ f1-score]])-2)/10^(LEN(tests_4[[#This Row],[ f1-score]])-2),"")</f>
        <v>0.27531219582910499</v>
      </c>
      <c r="R2978" s="8">
        <f>IFERROR(RIGHT(tests_4[[#This Row],[ f1-score-2]],LEN(tests_4[[#This Row],[ f1-score-2]])-2)/10^(LEN(tests_4[[#This Row],[ f1-score-2]])-2),"")</f>
        <v>0.27568961242512402</v>
      </c>
      <c r="S2978" s="9">
        <f t="shared" si="46"/>
        <v>-3.7741659601903121E-4</v>
      </c>
    </row>
    <row r="2979" spans="1:19" x14ac:dyDescent="0.35">
      <c r="A2979" t="s">
        <v>3</v>
      </c>
      <c r="B2979" t="s">
        <v>30</v>
      </c>
      <c r="C2979">
        <v>7</v>
      </c>
      <c r="D2979">
        <v>13</v>
      </c>
      <c r="E2979">
        <v>11</v>
      </c>
      <c r="F2979">
        <v>10416</v>
      </c>
      <c r="G2979">
        <v>2604</v>
      </c>
      <c r="H2979" t="s">
        <v>1033</v>
      </c>
      <c r="I2979" t="s">
        <v>18443</v>
      </c>
      <c r="J2979" t="s">
        <v>18444</v>
      </c>
      <c r="K2979" t="s">
        <v>18445</v>
      </c>
      <c r="L2979" t="s">
        <v>18446</v>
      </c>
      <c r="N2979" s="8">
        <f>IFERROR(RIGHT(tests_4[[#This Row],[ accuracy]],LEN(tests_4[[#This Row],[ accuracy]])-2)/10^(LEN(tests_4[[#This Row],[ accuracy]])-2),"")</f>
        <v>0.89285714285714202</v>
      </c>
      <c r="O2979" s="8">
        <f>IFERROR(RIGHT(tests_4[[#This Row],[ precision]],LEN(tests_4[[#This Row],[ precision]])-2)/10^(LEN(tests_4[[#This Row],[ precision]])-2),"")</f>
        <v>0.37545045045045</v>
      </c>
      <c r="P2979" s="8">
        <f>IFERROR(RIGHT(tests_4[[#This Row],[ recall]],LEN(tests_4[[#This Row],[ recall]])-2)/10^(LEN(tests_4[[#This Row],[ recall]])-2),"")</f>
        <v>0.23493066526241799</v>
      </c>
      <c r="Q2979" s="8">
        <f>IFERROR(RIGHT(tests_4[[#This Row],[ f1-score]],LEN(tests_4[[#This Row],[ f1-score]])-2)/10^(LEN(tests_4[[#This Row],[ f1-score]])-2),"")</f>
        <v>0.28842335911822298</v>
      </c>
      <c r="R2979" s="8">
        <f>IFERROR(RIGHT(tests_4[[#This Row],[ f1-score-2]],LEN(tests_4[[#This Row],[ f1-score-2]])-2)/10^(LEN(tests_4[[#This Row],[ f1-score-2]])-2),"")</f>
        <v>0.289015573472924</v>
      </c>
      <c r="S2979" s="9">
        <f t="shared" si="46"/>
        <v>-5.9221435470102612E-4</v>
      </c>
    </row>
    <row r="2980" spans="1:19" x14ac:dyDescent="0.35">
      <c r="A2980" t="s">
        <v>3</v>
      </c>
      <c r="B2980" t="s">
        <v>30</v>
      </c>
      <c r="C2980">
        <v>7</v>
      </c>
      <c r="D2980">
        <v>13</v>
      </c>
      <c r="E2980">
        <v>12</v>
      </c>
      <c r="F2980">
        <v>10416</v>
      </c>
      <c r="G2980">
        <v>2604</v>
      </c>
      <c r="H2980" t="s">
        <v>899</v>
      </c>
      <c r="I2980" t="s">
        <v>18447</v>
      </c>
      <c r="J2980" t="s">
        <v>18448</v>
      </c>
      <c r="K2980" t="s">
        <v>18449</v>
      </c>
      <c r="L2980" t="s">
        <v>18450</v>
      </c>
      <c r="N2980" s="8">
        <f>IFERROR(RIGHT(tests_4[[#This Row],[ accuracy]],LEN(tests_4[[#This Row],[ accuracy]])-2)/10^(LEN(tests_4[[#This Row],[ accuracy]])-2),"")</f>
        <v>0.88517665130568302</v>
      </c>
      <c r="O2980" s="8">
        <f>IFERROR(RIGHT(tests_4[[#This Row],[ precision]],LEN(tests_4[[#This Row],[ precision]])-2)/10^(LEN(tests_4[[#This Row],[ precision]])-2),"")</f>
        <v>0.33051136751553201</v>
      </c>
      <c r="P2980" s="8">
        <f>IFERROR(RIGHT(tests_4[[#This Row],[ recall]],LEN(tests_4[[#This Row],[ recall]])-2)/10^(LEN(tests_4[[#This Row],[ recall]])-2),"")</f>
        <v>0.23700193084079299</v>
      </c>
      <c r="Q2980" s="8">
        <f>IFERROR(RIGHT(tests_4[[#This Row],[ f1-score]],LEN(tests_4[[#This Row],[ f1-score]])-2)/10^(LEN(tests_4[[#This Row],[ f1-score]])-2),"")</f>
        <v>0.27605258144408401</v>
      </c>
      <c r="R2980" s="8">
        <f>IFERROR(RIGHT(tests_4[[#This Row],[ f1-score-2]],LEN(tests_4[[#This Row],[ f1-score-2]])-2)/10^(LEN(tests_4[[#This Row],[ f1-score-2]])-2),"")</f>
        <v>0.27605285195213097</v>
      </c>
      <c r="S2980" s="9">
        <f t="shared" si="46"/>
        <v>-2.7050804696227004E-7</v>
      </c>
    </row>
    <row r="2981" spans="1:19" x14ac:dyDescent="0.35">
      <c r="A2981" t="s">
        <v>3</v>
      </c>
      <c r="B2981" t="s">
        <v>30</v>
      </c>
      <c r="C2981">
        <v>7</v>
      </c>
      <c r="D2981">
        <v>13</v>
      </c>
      <c r="E2981">
        <v>13</v>
      </c>
      <c r="F2981">
        <v>10416</v>
      </c>
      <c r="G2981">
        <v>2604</v>
      </c>
      <c r="H2981" t="s">
        <v>1056</v>
      </c>
      <c r="I2981" t="s">
        <v>18451</v>
      </c>
      <c r="J2981" t="s">
        <v>18452</v>
      </c>
      <c r="K2981" t="s">
        <v>18453</v>
      </c>
      <c r="L2981" t="s">
        <v>18454</v>
      </c>
      <c r="N2981" s="8">
        <f>IFERROR(RIGHT(tests_4[[#This Row],[ accuracy]],LEN(tests_4[[#This Row],[ accuracy]])-2)/10^(LEN(tests_4[[#This Row],[ accuracy]])-2),"")</f>
        <v>0.89266513056835595</v>
      </c>
      <c r="O2981" s="8">
        <f>IFERROR(RIGHT(tests_4[[#This Row],[ precision]],LEN(tests_4[[#This Row],[ precision]])-2)/10^(LEN(tests_4[[#This Row],[ precision]])-2),"")</f>
        <v>0.3718820861678</v>
      </c>
      <c r="P2981" s="8">
        <f>IFERROR(RIGHT(tests_4[[#This Row],[ recall]],LEN(tests_4[[#This Row],[ recall]])-2)/10^(LEN(tests_4[[#This Row],[ recall]])-2),"")</f>
        <v>0.245006143584342</v>
      </c>
      <c r="Q2981" s="8">
        <f>IFERROR(RIGHT(tests_4[[#This Row],[ f1-score]],LEN(tests_4[[#This Row],[ f1-score]])-2)/10^(LEN(tests_4[[#This Row],[ f1-score]])-2),"")</f>
        <v>0.29524062883999003</v>
      </c>
      <c r="R2981" s="8">
        <f>IFERROR(RIGHT(tests_4[[#This Row],[ f1-score-2]],LEN(tests_4[[#This Row],[ f1-score-2]])-2)/10^(LEN(tests_4[[#This Row],[ f1-score-2]])-2),"")</f>
        <v>0.29539677175128098</v>
      </c>
      <c r="S2981" s="9">
        <f t="shared" si="46"/>
        <v>-1.5614291129095736E-4</v>
      </c>
    </row>
    <row r="2982" spans="1:19" x14ac:dyDescent="0.35">
      <c r="A2982" t="s">
        <v>3</v>
      </c>
      <c r="B2982" t="s">
        <v>30</v>
      </c>
      <c r="C2982">
        <v>7</v>
      </c>
      <c r="D2982">
        <v>13</v>
      </c>
      <c r="E2982">
        <v>14</v>
      </c>
      <c r="F2982">
        <v>10416</v>
      </c>
      <c r="G2982">
        <v>2604</v>
      </c>
      <c r="H2982" t="s">
        <v>1943</v>
      </c>
      <c r="I2982" t="s">
        <v>18455</v>
      </c>
      <c r="J2982" t="s">
        <v>10451</v>
      </c>
      <c r="K2982" t="s">
        <v>18456</v>
      </c>
      <c r="L2982" t="s">
        <v>18457</v>
      </c>
      <c r="N2982" s="8">
        <f>IFERROR(RIGHT(tests_4[[#This Row],[ accuracy]],LEN(tests_4[[#This Row],[ accuracy]])-2)/10^(LEN(tests_4[[#This Row],[ accuracy]])-2),"")</f>
        <v>0.89112903225806395</v>
      </c>
      <c r="O2982" s="8">
        <f>IFERROR(RIGHT(tests_4[[#This Row],[ precision]],LEN(tests_4[[#This Row],[ precision]])-2)/10^(LEN(tests_4[[#This Row],[ precision]])-2),"")</f>
        <v>0.36751577651223599</v>
      </c>
      <c r="P2982" s="8">
        <f>IFERROR(RIGHT(tests_4[[#This Row],[ recall]],LEN(tests_4[[#This Row],[ recall]])-2)/10^(LEN(tests_4[[#This Row],[ recall]])-2),"")</f>
        <v>0.24833245567842699</v>
      </c>
      <c r="Q2982" s="8">
        <f>IFERROR(RIGHT(tests_4[[#This Row],[ f1-score]],LEN(tests_4[[#This Row],[ f1-score]])-2)/10^(LEN(tests_4[[#This Row],[ f1-score]])-2),"")</f>
        <v>0.296349789915966</v>
      </c>
      <c r="R2982" s="8">
        <f>IFERROR(RIGHT(tests_4[[#This Row],[ f1-score-2]],LEN(tests_4[[#This Row],[ f1-score-2]])-2)/10^(LEN(tests_4[[#This Row],[ f1-score-2]])-2),"")</f>
        <v>0.29639151502375999</v>
      </c>
      <c r="S2982" s="9">
        <f t="shared" si="46"/>
        <v>-4.1725107793988414E-5</v>
      </c>
    </row>
    <row r="2983" spans="1:19" x14ac:dyDescent="0.35">
      <c r="A2983" t="s">
        <v>3</v>
      </c>
      <c r="B2983" t="s">
        <v>30</v>
      </c>
      <c r="C2983">
        <v>7</v>
      </c>
      <c r="D2983">
        <v>13</v>
      </c>
      <c r="E2983">
        <v>15</v>
      </c>
      <c r="F2983">
        <v>10416</v>
      </c>
      <c r="G2983">
        <v>2604</v>
      </c>
      <c r="H2983" t="s">
        <v>6246</v>
      </c>
      <c r="I2983" t="s">
        <v>18458</v>
      </c>
      <c r="J2983" t="s">
        <v>18459</v>
      </c>
      <c r="K2983" t="s">
        <v>18460</v>
      </c>
      <c r="L2983" t="s">
        <v>18461</v>
      </c>
      <c r="N2983" s="8">
        <f>IFERROR(RIGHT(tests_4[[#This Row],[ accuracy]],LEN(tests_4[[#This Row],[ accuracy]])-2)/10^(LEN(tests_4[[#This Row],[ accuracy]])-2),"")</f>
        <v>0.88863287250384004</v>
      </c>
      <c r="O2983" s="8">
        <f>IFERROR(RIGHT(tests_4[[#This Row],[ precision]],LEN(tests_4[[#This Row],[ precision]])-2)/10^(LEN(tests_4[[#This Row],[ precision]])-2),"")</f>
        <v>0.33784435865941298</v>
      </c>
      <c r="P2983" s="8">
        <f>IFERROR(RIGHT(tests_4[[#This Row],[ recall]],LEN(tests_4[[#This Row],[ recall]])-2)/10^(LEN(tests_4[[#This Row],[ recall]])-2),"")</f>
        <v>0.21426189222397701</v>
      </c>
      <c r="Q2983" s="8">
        <f>IFERROR(RIGHT(tests_4[[#This Row],[ f1-score]],LEN(tests_4[[#This Row],[ f1-score]])-2)/10^(LEN(tests_4[[#This Row],[ f1-score]])-2),"")</f>
        <v>0.26211981566820203</v>
      </c>
      <c r="R2983" s="8">
        <f>IFERROR(RIGHT(tests_4[[#This Row],[ f1-score-2]],LEN(tests_4[[#This Row],[ f1-score-2]])-2)/10^(LEN(tests_4[[#This Row],[ f1-score-2]])-2),"")</f>
        <v>0.26222188735497798</v>
      </c>
      <c r="S2983" s="9">
        <f t="shared" si="46"/>
        <v>-1.020716867759508E-4</v>
      </c>
    </row>
    <row r="2984" spans="1:19" x14ac:dyDescent="0.35">
      <c r="A2984" t="s">
        <v>3</v>
      </c>
      <c r="B2984" t="s">
        <v>30</v>
      </c>
      <c r="C2984">
        <v>7</v>
      </c>
      <c r="D2984">
        <v>13</v>
      </c>
      <c r="E2984">
        <v>16</v>
      </c>
      <c r="F2984">
        <v>10416</v>
      </c>
      <c r="G2984">
        <v>2604</v>
      </c>
      <c r="H2984" t="s">
        <v>854</v>
      </c>
      <c r="I2984" t="s">
        <v>18462</v>
      </c>
      <c r="J2984" t="s">
        <v>18463</v>
      </c>
      <c r="K2984" t="s">
        <v>18464</v>
      </c>
      <c r="L2984" t="s">
        <v>18465</v>
      </c>
      <c r="N2984" s="8">
        <f>IFERROR(RIGHT(tests_4[[#This Row],[ accuracy]],LEN(tests_4[[#This Row],[ accuracy]])-2)/10^(LEN(tests_4[[#This Row],[ accuracy]])-2),"")</f>
        <v>0.88997695852534497</v>
      </c>
      <c r="O2984" s="8">
        <f>IFERROR(RIGHT(tests_4[[#This Row],[ precision]],LEN(tests_4[[#This Row],[ precision]])-2)/10^(LEN(tests_4[[#This Row],[ precision]])-2),"")</f>
        <v>0.34276729559748398</v>
      </c>
      <c r="P2984" s="8">
        <f>IFERROR(RIGHT(tests_4[[#This Row],[ recall]],LEN(tests_4[[#This Row],[ recall]])-2)/10^(LEN(tests_4[[#This Row],[ recall]])-2),"")</f>
        <v>0.21033877479375099</v>
      </c>
      <c r="Q2984" s="8">
        <f>IFERROR(RIGHT(tests_4[[#This Row],[ f1-score]],LEN(tests_4[[#This Row],[ f1-score]])-2)/10^(LEN(tests_4[[#This Row],[ f1-score]])-2),"")</f>
        <v>0.260593934004338</v>
      </c>
      <c r="R2984" s="8">
        <f>IFERROR(RIGHT(tests_4[[#This Row],[ f1-score-2]],LEN(tests_4[[#This Row],[ f1-score-2]])-2)/10^(LEN(tests_4[[#This Row],[ f1-score-2]])-2),"")</f>
        <v>0.260699554225991</v>
      </c>
      <c r="S2984" s="9">
        <f t="shared" si="46"/>
        <v>-1.0562022165300222E-4</v>
      </c>
    </row>
    <row r="2985" spans="1:19" x14ac:dyDescent="0.35">
      <c r="A2985" t="s">
        <v>3</v>
      </c>
      <c r="B2985" t="s">
        <v>30</v>
      </c>
      <c r="C2985">
        <v>7</v>
      </c>
      <c r="D2985">
        <v>13</v>
      </c>
      <c r="E2985">
        <v>17</v>
      </c>
      <c r="F2985">
        <v>10416</v>
      </c>
      <c r="G2985">
        <v>2604</v>
      </c>
      <c r="H2985" t="s">
        <v>820</v>
      </c>
      <c r="I2985" t="s">
        <v>18466</v>
      </c>
      <c r="J2985" t="s">
        <v>18467</v>
      </c>
      <c r="K2985" t="s">
        <v>18468</v>
      </c>
      <c r="L2985" t="s">
        <v>18469</v>
      </c>
      <c r="N2985" s="8">
        <f>IFERROR(RIGHT(tests_4[[#This Row],[ accuracy]],LEN(tests_4[[#This Row],[ accuracy]])-2)/10^(LEN(tests_4[[#This Row],[ accuracy]])-2),"")</f>
        <v>0.88671274961597502</v>
      </c>
      <c r="O2985" s="8">
        <f>IFERROR(RIGHT(tests_4[[#This Row],[ precision]],LEN(tests_4[[#This Row],[ precision]])-2)/10^(LEN(tests_4[[#This Row],[ precision]])-2),"")</f>
        <v>0.31330938652046503</v>
      </c>
      <c r="P2985" s="8">
        <f>IFERROR(RIGHT(tests_4[[#This Row],[ recall]],LEN(tests_4[[#This Row],[ recall]])-2)/10^(LEN(tests_4[[#This Row],[ recall]])-2),"")</f>
        <v>0.190784623486045</v>
      </c>
      <c r="Q2985" s="8">
        <f>IFERROR(RIGHT(tests_4[[#This Row],[ f1-score]],LEN(tests_4[[#This Row],[ f1-score]])-2)/10^(LEN(tests_4[[#This Row],[ f1-score]])-2),"")</f>
        <v>0.23594929881337601</v>
      </c>
      <c r="R2985" s="8">
        <f>IFERROR(RIGHT(tests_4[[#This Row],[ f1-score-2]],LEN(tests_4[[#This Row],[ f1-score-2]])-2)/10^(LEN(tests_4[[#This Row],[ f1-score-2]])-2),"")</f>
        <v>0.237156610296475</v>
      </c>
      <c r="S2985" s="9">
        <f t="shared" si="46"/>
        <v>-1.2073114830989939E-3</v>
      </c>
    </row>
    <row r="2986" spans="1:19" x14ac:dyDescent="0.35">
      <c r="A2986" t="s">
        <v>3</v>
      </c>
      <c r="B2986" t="s">
        <v>30</v>
      </c>
      <c r="C2986">
        <v>7</v>
      </c>
      <c r="D2986">
        <v>13</v>
      </c>
      <c r="E2986">
        <v>18</v>
      </c>
      <c r="F2986">
        <v>10416</v>
      </c>
      <c r="G2986">
        <v>2604</v>
      </c>
      <c r="H2986" t="s">
        <v>928</v>
      </c>
      <c r="I2986" t="s">
        <v>18470</v>
      </c>
      <c r="J2986" t="s">
        <v>18471</v>
      </c>
      <c r="K2986" t="s">
        <v>18472</v>
      </c>
      <c r="L2986" t="s">
        <v>18473</v>
      </c>
      <c r="N2986" s="8">
        <f>IFERROR(RIGHT(tests_4[[#This Row],[ accuracy]],LEN(tests_4[[#This Row],[ accuracy]])-2)/10^(LEN(tests_4[[#This Row],[ accuracy]])-2),"")</f>
        <v>0.88959293394777195</v>
      </c>
      <c r="O2986" s="8">
        <f>IFERROR(RIGHT(tests_4[[#This Row],[ precision]],LEN(tests_4[[#This Row],[ precision]])-2)/10^(LEN(tests_4[[#This Row],[ precision]])-2),"")</f>
        <v>0.33122205663189203</v>
      </c>
      <c r="P2986" s="8">
        <f>IFERROR(RIGHT(tests_4[[#This Row],[ recall]],LEN(tests_4[[#This Row],[ recall]])-2)/10^(LEN(tests_4[[#This Row],[ recall]])-2),"")</f>
        <v>0.190266807091451</v>
      </c>
      <c r="Q2986" s="8">
        <f>IFERROR(RIGHT(tests_4[[#This Row],[ f1-score]],LEN(tests_4[[#This Row],[ f1-score]])-2)/10^(LEN(tests_4[[#This Row],[ f1-score]])-2),"")</f>
        <v>0.24169216386197501</v>
      </c>
      <c r="R2986" s="8">
        <f>IFERROR(RIGHT(tests_4[[#This Row],[ f1-score-2]],LEN(tests_4[[#This Row],[ f1-score-2]])-2)/10^(LEN(tests_4[[#This Row],[ f1-score-2]])-2),"")</f>
        <v>0.24169476104880799</v>
      </c>
      <c r="S2986" s="9">
        <f t="shared" si="46"/>
        <v>-2.5971868329865977E-6</v>
      </c>
    </row>
    <row r="2987" spans="1:19" x14ac:dyDescent="0.35">
      <c r="A2987" t="s">
        <v>3</v>
      </c>
      <c r="B2987" t="s">
        <v>30</v>
      </c>
      <c r="C2987">
        <v>7</v>
      </c>
      <c r="D2987">
        <v>13</v>
      </c>
      <c r="E2987">
        <v>19</v>
      </c>
      <c r="F2987">
        <v>10416</v>
      </c>
      <c r="G2987">
        <v>2604</v>
      </c>
      <c r="H2987" t="s">
        <v>963</v>
      </c>
      <c r="I2987" t="s">
        <v>18474</v>
      </c>
      <c r="J2987" t="s">
        <v>18475</v>
      </c>
      <c r="K2987" t="s">
        <v>18476</v>
      </c>
      <c r="L2987" t="s">
        <v>18477</v>
      </c>
      <c r="N2987" s="8">
        <f>IFERROR(RIGHT(tests_4[[#This Row],[ accuracy]],LEN(tests_4[[#This Row],[ accuracy]])-2)/10^(LEN(tests_4[[#This Row],[ accuracy]])-2),"")</f>
        <v>0.89362519201228796</v>
      </c>
      <c r="O2987" s="8">
        <f>IFERROR(RIGHT(tests_4[[#This Row],[ precision]],LEN(tests_4[[#This Row],[ precision]])-2)/10^(LEN(tests_4[[#This Row],[ precision]])-2),"")</f>
        <v>0.33634974259974199</v>
      </c>
      <c r="P2987" s="8">
        <f>IFERROR(RIGHT(tests_4[[#This Row],[ recall]],LEN(tests_4[[#This Row],[ recall]])-2)/10^(LEN(tests_4[[#This Row],[ recall]])-2),"")</f>
        <v>0.15856591188344701</v>
      </c>
      <c r="Q2987" s="8">
        <f>IFERROR(RIGHT(tests_4[[#This Row],[ f1-score]],LEN(tests_4[[#This Row],[ f1-score]])-2)/10^(LEN(tests_4[[#This Row],[ f1-score]])-2),"")</f>
        <v>0.21487106110370299</v>
      </c>
      <c r="R2987" s="8">
        <f>IFERROR(RIGHT(tests_4[[#This Row],[ f1-score-2]],LEN(tests_4[[#This Row],[ f1-score-2]])-2)/10^(LEN(tests_4[[#This Row],[ f1-score-2]])-2),"")</f>
        <v>0.21552603221970801</v>
      </c>
      <c r="S2987" s="9">
        <f t="shared" si="46"/>
        <v>-6.5497111600501534E-4</v>
      </c>
    </row>
    <row r="2988" spans="1:19" x14ac:dyDescent="0.35">
      <c r="A2988" t="s">
        <v>3</v>
      </c>
      <c r="B2988" t="s">
        <v>30</v>
      </c>
      <c r="C2988">
        <v>7</v>
      </c>
      <c r="D2988">
        <v>13</v>
      </c>
      <c r="E2988">
        <v>20</v>
      </c>
      <c r="F2988">
        <v>10416</v>
      </c>
      <c r="G2988">
        <v>2604</v>
      </c>
      <c r="H2988" t="s">
        <v>3236</v>
      </c>
      <c r="I2988" t="s">
        <v>18478</v>
      </c>
      <c r="J2988" t="s">
        <v>18479</v>
      </c>
      <c r="K2988" t="s">
        <v>18480</v>
      </c>
      <c r="L2988" t="s">
        <v>18481</v>
      </c>
      <c r="N2988" s="8">
        <f>IFERROR(RIGHT(tests_4[[#This Row],[ accuracy]],LEN(tests_4[[#This Row],[ accuracy]])-2)/10^(LEN(tests_4[[#This Row],[ accuracy]])-2),"")</f>
        <v>0.89516129032257996</v>
      </c>
      <c r="O2988" s="8">
        <f>IFERROR(RIGHT(tests_4[[#This Row],[ precision]],LEN(tests_4[[#This Row],[ precision]])-2)/10^(LEN(tests_4[[#This Row],[ precision]])-2),"")</f>
        <v>0.36549152542372798</v>
      </c>
      <c r="P2988" s="8">
        <f>IFERROR(RIGHT(tests_4[[#This Row],[ recall]],LEN(tests_4[[#This Row],[ recall]])-2)/10^(LEN(tests_4[[#This Row],[ recall]])-2),"")</f>
        <v>0.18552747059856001</v>
      </c>
      <c r="Q2988" s="8">
        <f>IFERROR(RIGHT(tests_4[[#This Row],[ f1-score]],LEN(tests_4[[#This Row],[ f1-score]])-2)/10^(LEN(tests_4[[#This Row],[ f1-score]])-2),"")</f>
        <v>0.24563118002385401</v>
      </c>
      <c r="R2988" s="8">
        <f>IFERROR(RIGHT(tests_4[[#This Row],[ f1-score-2]],LEN(tests_4[[#This Row],[ f1-score-2]])-2)/10^(LEN(tests_4[[#This Row],[ f1-score-2]])-2),"")</f>
        <v>0.24612116361349901</v>
      </c>
      <c r="S2988" s="9">
        <f t="shared" si="46"/>
        <v>-4.8998358964499888E-4</v>
      </c>
    </row>
    <row r="2989" spans="1:19" x14ac:dyDescent="0.35">
      <c r="A2989" t="s">
        <v>3</v>
      </c>
      <c r="B2989" t="s">
        <v>30</v>
      </c>
      <c r="C2989">
        <v>7</v>
      </c>
      <c r="D2989">
        <v>13</v>
      </c>
      <c r="E2989">
        <v>21</v>
      </c>
      <c r="F2989">
        <v>10416</v>
      </c>
      <c r="G2989">
        <v>2604</v>
      </c>
      <c r="H2989" t="s">
        <v>2242</v>
      </c>
      <c r="I2989" t="s">
        <v>18482</v>
      </c>
      <c r="J2989" t="s">
        <v>18483</v>
      </c>
      <c r="K2989" t="s">
        <v>18484</v>
      </c>
      <c r="L2989" t="s">
        <v>18485</v>
      </c>
      <c r="N2989" s="8">
        <f>IFERROR(RIGHT(tests_4[[#This Row],[ accuracy]],LEN(tests_4[[#This Row],[ accuracy]])-2)/10^(LEN(tests_4[[#This Row],[ accuracy]])-2),"")</f>
        <v>0.89477726574500704</v>
      </c>
      <c r="O2989" s="8">
        <f>IFERROR(RIGHT(tests_4[[#This Row],[ precision]],LEN(tests_4[[#This Row],[ precision]])-2)/10^(LEN(tests_4[[#This Row],[ precision]])-2),"")</f>
        <v>0.375558461370818</v>
      </c>
      <c r="P2989" s="8">
        <f>IFERROR(RIGHT(tests_4[[#This Row],[ recall]],LEN(tests_4[[#This Row],[ recall]])-2)/10^(LEN(tests_4[[#This Row],[ recall]])-2),"")</f>
        <v>0.21167281025100901</v>
      </c>
      <c r="Q2989" s="8">
        <f>IFERROR(RIGHT(tests_4[[#This Row],[ f1-score]],LEN(tests_4[[#This Row],[ f1-score]])-2)/10^(LEN(tests_4[[#This Row],[ f1-score]])-2),"")</f>
        <v>0.27006383948928397</v>
      </c>
      <c r="R2989" s="8">
        <f>IFERROR(RIGHT(tests_4[[#This Row],[ f1-score-2]],LEN(tests_4[[#This Row],[ f1-score-2]])-2)/10^(LEN(tests_4[[#This Row],[ f1-score-2]])-2),"")</f>
        <v>0.27074687188355501</v>
      </c>
      <c r="S2989" s="9">
        <f t="shared" si="46"/>
        <v>-6.8303239427103257E-4</v>
      </c>
    </row>
    <row r="2990" spans="1:19" x14ac:dyDescent="0.35">
      <c r="A2990" t="s">
        <v>3</v>
      </c>
      <c r="B2990" t="s">
        <v>30</v>
      </c>
      <c r="C2990">
        <v>7</v>
      </c>
      <c r="D2990">
        <v>13</v>
      </c>
      <c r="E2990">
        <v>22</v>
      </c>
      <c r="F2990">
        <v>10416</v>
      </c>
      <c r="G2990">
        <v>2604</v>
      </c>
      <c r="H2990" t="s">
        <v>1286</v>
      </c>
      <c r="I2990" t="s">
        <v>18486</v>
      </c>
      <c r="J2990" t="s">
        <v>18487</v>
      </c>
      <c r="K2990" t="s">
        <v>18488</v>
      </c>
      <c r="L2990" t="s">
        <v>18489</v>
      </c>
      <c r="N2990" s="8">
        <f>IFERROR(RIGHT(tests_4[[#This Row],[ accuracy]],LEN(tests_4[[#This Row],[ accuracy]])-2)/10^(LEN(tests_4[[#This Row],[ accuracy]])-2),"")</f>
        <v>0.89535330261136703</v>
      </c>
      <c r="O2990" s="8">
        <f>IFERROR(RIGHT(tests_4[[#This Row],[ precision]],LEN(tests_4[[#This Row],[ precision]])-2)/10^(LEN(tests_4[[#This Row],[ precision]])-2),"")</f>
        <v>0.36129981091112801</v>
      </c>
      <c r="P2990" s="8">
        <f>IFERROR(RIGHT(tests_4[[#This Row],[ recall]],LEN(tests_4[[#This Row],[ recall]])-2)/10^(LEN(tests_4[[#This Row],[ recall]])-2),"")</f>
        <v>0.18005090398455301</v>
      </c>
      <c r="Q2990" s="8">
        <f>IFERROR(RIGHT(tests_4[[#This Row],[ f1-score]],LEN(tests_4[[#This Row],[ f1-score]])-2)/10^(LEN(tests_4[[#This Row],[ f1-score]])-2),"")</f>
        <v>0.24028210723192001</v>
      </c>
      <c r="R2990" s="8">
        <f>IFERROR(RIGHT(tests_4[[#This Row],[ f1-score-2]],LEN(tests_4[[#This Row],[ f1-score-2]])-2)/10^(LEN(tests_4[[#This Row],[ f1-score-2]])-2),"")</f>
        <v>0.240333505707228</v>
      </c>
      <c r="S2990" s="9">
        <f t="shared" si="46"/>
        <v>-5.1398475307995461E-5</v>
      </c>
    </row>
    <row r="2991" spans="1:19" x14ac:dyDescent="0.35">
      <c r="A2991" t="s">
        <v>3</v>
      </c>
      <c r="B2991" t="s">
        <v>30</v>
      </c>
      <c r="C2991">
        <v>7</v>
      </c>
      <c r="D2991">
        <v>13</v>
      </c>
      <c r="E2991">
        <v>23</v>
      </c>
      <c r="F2991">
        <v>10416</v>
      </c>
      <c r="G2991">
        <v>2604</v>
      </c>
      <c r="H2991" t="s">
        <v>1148</v>
      </c>
      <c r="I2991" t="s">
        <v>18490</v>
      </c>
      <c r="J2991" t="s">
        <v>18491</v>
      </c>
      <c r="K2991" t="s">
        <v>18492</v>
      </c>
      <c r="L2991" t="s">
        <v>18493</v>
      </c>
      <c r="N2991" s="8">
        <f>IFERROR(RIGHT(tests_4[[#This Row],[ accuracy]],LEN(tests_4[[#This Row],[ accuracy]])-2)/10^(LEN(tests_4[[#This Row],[ accuracy]])-2),"")</f>
        <v>0.89247311827956999</v>
      </c>
      <c r="O2991" s="8">
        <f>IFERROR(RIGHT(tests_4[[#This Row],[ precision]],LEN(tests_4[[#This Row],[ precision]])-2)/10^(LEN(tests_4[[#This Row],[ precision]])-2),"")</f>
        <v>0.35088919288645598</v>
      </c>
      <c r="P2991" s="8">
        <f>IFERROR(RIGHT(tests_4[[#This Row],[ recall]],LEN(tests_4[[#This Row],[ recall]])-2)/10^(LEN(tests_4[[#This Row],[ recall]])-2),"")</f>
        <v>0.19707740916271699</v>
      </c>
      <c r="Q2991" s="8">
        <f>IFERROR(RIGHT(tests_4[[#This Row],[ f1-score]],LEN(tests_4[[#This Row],[ f1-score]])-2)/10^(LEN(tests_4[[#This Row],[ f1-score]])-2),"")</f>
        <v>0.25111048514658402</v>
      </c>
      <c r="R2991" s="8">
        <f>IFERROR(RIGHT(tests_4[[#This Row],[ f1-score-2]],LEN(tests_4[[#This Row],[ f1-score-2]])-2)/10^(LEN(tests_4[[#This Row],[ f1-score-2]])-2),"")</f>
        <v>0.25239615983404101</v>
      </c>
      <c r="S2991" s="9">
        <f t="shared" si="46"/>
        <v>-1.2856746874569946E-3</v>
      </c>
    </row>
    <row r="2992" spans="1:19" x14ac:dyDescent="0.35">
      <c r="A2992" t="s">
        <v>3</v>
      </c>
      <c r="B2992" t="s">
        <v>30</v>
      </c>
      <c r="C2992">
        <v>9</v>
      </c>
      <c r="D2992">
        <v>13</v>
      </c>
      <c r="E2992">
        <v>1</v>
      </c>
      <c r="F2992">
        <v>10416</v>
      </c>
      <c r="G2992">
        <v>2604</v>
      </c>
      <c r="H2992" t="s">
        <v>2626</v>
      </c>
      <c r="I2992" t="s">
        <v>18494</v>
      </c>
      <c r="J2992" t="s">
        <v>18495</v>
      </c>
      <c r="K2992" t="s">
        <v>18496</v>
      </c>
      <c r="L2992" t="s">
        <v>18497</v>
      </c>
      <c r="N2992" s="8">
        <f>IFERROR(RIGHT(tests_4[[#This Row],[ accuracy]],LEN(tests_4[[#This Row],[ accuracy]])-2)/10^(LEN(tests_4[[#This Row],[ accuracy]])-2),"")</f>
        <v>0.92012288786482299</v>
      </c>
      <c r="O2992" s="8">
        <f>IFERROR(RIGHT(tests_4[[#This Row],[ precision]],LEN(tests_4[[#This Row],[ precision]])-2)/10^(LEN(tests_4[[#This Row],[ precision]])-2),"")</f>
        <v>0.32538253825382502</v>
      </c>
      <c r="P2992" s="8">
        <f>IFERROR(RIGHT(tests_4[[#This Row],[ recall]],LEN(tests_4[[#This Row],[ recall]])-2)/10^(LEN(tests_4[[#This Row],[ recall]])-2),"")</f>
        <v>0.15205371248025201</v>
      </c>
      <c r="Q2992" s="8">
        <f>IFERROR(RIGHT(tests_4[[#This Row],[ f1-score]],LEN(tests_4[[#This Row],[ f1-score]])-2)/10^(LEN(tests_4[[#This Row],[ f1-score]])-2),"")</f>
        <v>0.207234432234432</v>
      </c>
      <c r="R2992" s="8">
        <f>IFERROR(RIGHT(tests_4[[#This Row],[ f1-score-2]],LEN(tests_4[[#This Row],[ f1-score-2]])-2)/10^(LEN(tests_4[[#This Row],[ f1-score-2]])-2),"")</f>
        <v>0.207255409875857</v>
      </c>
      <c r="S2992" s="9">
        <f t="shared" si="46"/>
        <v>-2.0977641425001803E-5</v>
      </c>
    </row>
    <row r="2993" spans="1:19" x14ac:dyDescent="0.35">
      <c r="A2993" t="s">
        <v>3</v>
      </c>
      <c r="B2993" t="s">
        <v>30</v>
      </c>
      <c r="C2993">
        <v>9</v>
      </c>
      <c r="D2993">
        <v>13</v>
      </c>
      <c r="E2993">
        <v>2</v>
      </c>
      <c r="F2993">
        <v>10416</v>
      </c>
      <c r="G2993">
        <v>2604</v>
      </c>
      <c r="H2993" t="s">
        <v>9850</v>
      </c>
      <c r="I2993" t="s">
        <v>18498</v>
      </c>
      <c r="J2993" t="s">
        <v>18499</v>
      </c>
      <c r="K2993" t="s">
        <v>18500</v>
      </c>
      <c r="L2993" t="s">
        <v>18501</v>
      </c>
      <c r="N2993" s="8">
        <f>IFERROR(RIGHT(tests_4[[#This Row],[ accuracy]],LEN(tests_4[[#This Row],[ accuracy]])-2)/10^(LEN(tests_4[[#This Row],[ accuracy]])-2),"")</f>
        <v>0.92357910906298002</v>
      </c>
      <c r="O2993" s="8">
        <f>IFERROR(RIGHT(tests_4[[#This Row],[ precision]],LEN(tests_4[[#This Row],[ precision]])-2)/10^(LEN(tests_4[[#This Row],[ precision]])-2),"")</f>
        <v>0.37661908538197197</v>
      </c>
      <c r="P2993" s="8">
        <f>IFERROR(RIGHT(tests_4[[#This Row],[ recall]],LEN(tests_4[[#This Row],[ recall]])-2)/10^(LEN(tests_4[[#This Row],[ recall]])-2),"")</f>
        <v>0.18837216956292699</v>
      </c>
      <c r="Q2993" s="8">
        <f>IFERROR(RIGHT(tests_4[[#This Row],[ f1-score]],LEN(tests_4[[#This Row],[ f1-score]])-2)/10^(LEN(tests_4[[#This Row],[ f1-score]])-2),"")</f>
        <v>0.25076050076049999</v>
      </c>
      <c r="R2993" s="8">
        <f>IFERROR(RIGHT(tests_4[[#This Row],[ f1-score-2]],LEN(tests_4[[#This Row],[ f1-score-2]])-2)/10^(LEN(tests_4[[#This Row],[ f1-score-2]])-2),"")</f>
        <v>0.25113505241466499</v>
      </c>
      <c r="S2993" s="9">
        <f t="shared" si="46"/>
        <v>-3.7455165416500069E-4</v>
      </c>
    </row>
    <row r="2994" spans="1:19" x14ac:dyDescent="0.35">
      <c r="A2994" t="s">
        <v>3</v>
      </c>
      <c r="B2994" t="s">
        <v>30</v>
      </c>
      <c r="C2994">
        <v>9</v>
      </c>
      <c r="D2994">
        <v>13</v>
      </c>
      <c r="E2994">
        <v>3</v>
      </c>
      <c r="F2994">
        <v>10416</v>
      </c>
      <c r="G2994">
        <v>2604</v>
      </c>
      <c r="H2994" t="s">
        <v>6955</v>
      </c>
      <c r="I2994" t="s">
        <v>18502</v>
      </c>
      <c r="J2994" t="s">
        <v>18503</v>
      </c>
      <c r="K2994" t="s">
        <v>18504</v>
      </c>
      <c r="L2994" t="s">
        <v>18505</v>
      </c>
      <c r="N2994" s="8">
        <f>IFERROR(RIGHT(tests_4[[#This Row],[ accuracy]],LEN(tests_4[[#This Row],[ accuracy]])-2)/10^(LEN(tests_4[[#This Row],[ accuracy]])-2),"")</f>
        <v>0.92108294930875501</v>
      </c>
      <c r="O2994" s="8">
        <f>IFERROR(RIGHT(tests_4[[#This Row],[ precision]],LEN(tests_4[[#This Row],[ precision]])-2)/10^(LEN(tests_4[[#This Row],[ precision]])-2),"")</f>
        <v>0.32939355564935902</v>
      </c>
      <c r="P2994" s="8">
        <f>IFERROR(RIGHT(tests_4[[#This Row],[ recall]],LEN(tests_4[[#This Row],[ recall]])-2)/10^(LEN(tests_4[[#This Row],[ recall]])-2),"")</f>
        <v>0.15949183780937301</v>
      </c>
      <c r="Q2994" s="8">
        <f>IFERROR(RIGHT(tests_4[[#This Row],[ f1-score]],LEN(tests_4[[#This Row],[ f1-score]])-2)/10^(LEN(tests_4[[#This Row],[ f1-score]])-2),"")</f>
        <v>0.214915821895278</v>
      </c>
      <c r="R2994" s="8">
        <f>IFERROR(RIGHT(tests_4[[#This Row],[ f1-score-2]],LEN(tests_4[[#This Row],[ f1-score-2]])-2)/10^(LEN(tests_4[[#This Row],[ f1-score-2]])-2),"")</f>
        <v>0.21491983297518999</v>
      </c>
      <c r="S2994" s="9">
        <f t="shared" si="46"/>
        <v>-4.0110799119918994E-6</v>
      </c>
    </row>
    <row r="2995" spans="1:19" x14ac:dyDescent="0.35">
      <c r="A2995" t="s">
        <v>3</v>
      </c>
      <c r="B2995" t="s">
        <v>30</v>
      </c>
      <c r="C2995">
        <v>9</v>
      </c>
      <c r="D2995">
        <v>13</v>
      </c>
      <c r="E2995">
        <v>4</v>
      </c>
      <c r="F2995">
        <v>10416</v>
      </c>
      <c r="G2995">
        <v>2604</v>
      </c>
      <c r="H2995" t="s">
        <v>2674</v>
      </c>
      <c r="I2995" t="s">
        <v>18506</v>
      </c>
      <c r="J2995" t="s">
        <v>10491</v>
      </c>
      <c r="K2995" t="s">
        <v>18507</v>
      </c>
      <c r="L2995" t="s">
        <v>18508</v>
      </c>
      <c r="N2995" s="8">
        <f>IFERROR(RIGHT(tests_4[[#This Row],[ accuracy]],LEN(tests_4[[#This Row],[ accuracy]])-2)/10^(LEN(tests_4[[#This Row],[ accuracy]])-2),"")</f>
        <v>0.91973886328724996</v>
      </c>
      <c r="O2995" s="8">
        <f>IFERROR(RIGHT(tests_4[[#This Row],[ precision]],LEN(tests_4[[#This Row],[ precision]])-2)/10^(LEN(tests_4[[#This Row],[ precision]])-2),"")</f>
        <v>0.32466393921683201</v>
      </c>
      <c r="P2995" s="8">
        <f>IFERROR(RIGHT(tests_4[[#This Row],[ recall]],LEN(tests_4[[#This Row],[ recall]])-2)/10^(LEN(tests_4[[#This Row],[ recall]])-2),"")</f>
        <v>0.15475250131648199</v>
      </c>
      <c r="Q2995" s="8">
        <f>IFERROR(RIGHT(tests_4[[#This Row],[ f1-score]],LEN(tests_4[[#This Row],[ f1-score]])-2)/10^(LEN(tests_4[[#This Row],[ f1-score]])-2),"")</f>
        <v>0.20861391060695</v>
      </c>
      <c r="R2995" s="8">
        <f>IFERROR(RIGHT(tests_4[[#This Row],[ f1-score-2]],LEN(tests_4[[#This Row],[ f1-score-2]])-2)/10^(LEN(tests_4[[#This Row],[ f1-score-2]])-2),"")</f>
        <v>0.209598805686246</v>
      </c>
      <c r="S2995" s="9">
        <f t="shared" si="46"/>
        <v>-9.8489507929599984E-4</v>
      </c>
    </row>
    <row r="2996" spans="1:19" x14ac:dyDescent="0.35">
      <c r="A2996" t="s">
        <v>3</v>
      </c>
      <c r="B2996" t="s">
        <v>30</v>
      </c>
      <c r="C2996">
        <v>9</v>
      </c>
      <c r="D2996">
        <v>13</v>
      </c>
      <c r="E2996">
        <v>5</v>
      </c>
      <c r="F2996">
        <v>10416</v>
      </c>
      <c r="G2996">
        <v>2604</v>
      </c>
      <c r="H2996" t="s">
        <v>2510</v>
      </c>
      <c r="I2996" t="s">
        <v>18509</v>
      </c>
      <c r="J2996" t="s">
        <v>18510</v>
      </c>
      <c r="K2996" t="s">
        <v>18511</v>
      </c>
      <c r="L2996" t="s">
        <v>18512</v>
      </c>
      <c r="N2996" s="8">
        <f>IFERROR(RIGHT(tests_4[[#This Row],[ accuracy]],LEN(tests_4[[#This Row],[ accuracy]])-2)/10^(LEN(tests_4[[#This Row],[ accuracy]])-2),"")</f>
        <v>0.92281105990783396</v>
      </c>
      <c r="O2996" s="8">
        <f>IFERROR(RIGHT(tests_4[[#This Row],[ precision]],LEN(tests_4[[#This Row],[ precision]])-2)/10^(LEN(tests_4[[#This Row],[ precision]])-2),"")</f>
        <v>0.36160151324085699</v>
      </c>
      <c r="P2996" s="8">
        <f>IFERROR(RIGHT(tests_4[[#This Row],[ recall]],LEN(tests_4[[#This Row],[ recall]])-2)/10^(LEN(tests_4[[#This Row],[ recall]])-2),"")</f>
        <v>0.16516916798314901</v>
      </c>
      <c r="Q2996" s="8">
        <f>IFERROR(RIGHT(tests_4[[#This Row],[ f1-score]],LEN(tests_4[[#This Row],[ f1-score]])-2)/10^(LEN(tests_4[[#This Row],[ f1-score]])-2),"")</f>
        <v>0.22648083623693299</v>
      </c>
      <c r="R2996" s="8">
        <f>IFERROR(RIGHT(tests_4[[#This Row],[ f1-score-2]],LEN(tests_4[[#This Row],[ f1-score-2]])-2)/10^(LEN(tests_4[[#This Row],[ f1-score-2]])-2),"")</f>
        <v>0.22676061220666899</v>
      </c>
      <c r="S2996" s="9">
        <f t="shared" si="46"/>
        <v>-2.7977596973599583E-4</v>
      </c>
    </row>
    <row r="2997" spans="1:19" x14ac:dyDescent="0.35">
      <c r="A2997" t="s">
        <v>3</v>
      </c>
      <c r="B2997" t="s">
        <v>30</v>
      </c>
      <c r="C2997">
        <v>9</v>
      </c>
      <c r="D2997">
        <v>13</v>
      </c>
      <c r="E2997">
        <v>6</v>
      </c>
      <c r="F2997">
        <v>10416</v>
      </c>
      <c r="G2997">
        <v>2604</v>
      </c>
      <c r="H2997" t="s">
        <v>6333</v>
      </c>
      <c r="I2997" t="s">
        <v>18513</v>
      </c>
      <c r="J2997" t="s">
        <v>18514</v>
      </c>
      <c r="K2997" t="s">
        <v>18515</v>
      </c>
      <c r="L2997" t="s">
        <v>18516</v>
      </c>
      <c r="N2997" s="8">
        <f>IFERROR(RIGHT(tests_4[[#This Row],[ accuracy]],LEN(tests_4[[#This Row],[ accuracy]])-2)/10^(LEN(tests_4[[#This Row],[ accuracy]])-2),"")</f>
        <v>0.92338709677419295</v>
      </c>
      <c r="O2997" s="8">
        <f>IFERROR(RIGHT(tests_4[[#This Row],[ precision]],LEN(tests_4[[#This Row],[ precision]])-2)/10^(LEN(tests_4[[#This Row],[ precision]])-2),"")</f>
        <v>0.37674313990103397</v>
      </c>
      <c r="P2997" s="8">
        <f>IFERROR(RIGHT(tests_4[[#This Row],[ recall]],LEN(tests_4[[#This Row],[ recall]])-2)/10^(LEN(tests_4[[#This Row],[ recall]])-2),"")</f>
        <v>0.17828462348604501</v>
      </c>
      <c r="Q2997" s="8">
        <f>IFERROR(RIGHT(tests_4[[#This Row],[ f1-score]],LEN(tests_4[[#This Row],[ f1-score]])-2)/10^(LEN(tests_4[[#This Row],[ f1-score]])-2),"")</f>
        <v>0.240550297294017</v>
      </c>
      <c r="R2997" s="8">
        <f>IFERROR(RIGHT(tests_4[[#This Row],[ f1-score-2]],LEN(tests_4[[#This Row],[ f1-score-2]])-2)/10^(LEN(tests_4[[#This Row],[ f1-score-2]])-2),"")</f>
        <v>0.242032969443956</v>
      </c>
      <c r="S2997" s="9">
        <f t="shared" si="46"/>
        <v>-1.4826721499389961E-3</v>
      </c>
    </row>
    <row r="2998" spans="1:19" x14ac:dyDescent="0.35">
      <c r="A2998" t="s">
        <v>3</v>
      </c>
      <c r="B2998" t="s">
        <v>30</v>
      </c>
      <c r="C2998">
        <v>9</v>
      </c>
      <c r="D2998">
        <v>13</v>
      </c>
      <c r="E2998">
        <v>7</v>
      </c>
      <c r="F2998">
        <v>10416</v>
      </c>
      <c r="G2998">
        <v>2604</v>
      </c>
      <c r="H2998" t="s">
        <v>6300</v>
      </c>
      <c r="I2998" t="s">
        <v>18517</v>
      </c>
      <c r="J2998" t="s">
        <v>18518</v>
      </c>
      <c r="K2998" t="s">
        <v>18519</v>
      </c>
      <c r="L2998" t="s">
        <v>18520</v>
      </c>
      <c r="N2998" s="8">
        <f>IFERROR(RIGHT(tests_4[[#This Row],[ accuracy]],LEN(tests_4[[#This Row],[ accuracy]])-2)/10^(LEN(tests_4[[#This Row],[ accuracy]])-2),"")</f>
        <v>0.91916282642088998</v>
      </c>
      <c r="O2998" s="8">
        <f>IFERROR(RIGHT(tests_4[[#This Row],[ precision]],LEN(tests_4[[#This Row],[ precision]])-2)/10^(LEN(tests_4[[#This Row],[ precision]])-2),"")</f>
        <v>0.35258838383838298</v>
      </c>
      <c r="P2998" s="8">
        <f>IFERROR(RIGHT(tests_4[[#This Row],[ recall]],LEN(tests_4[[#This Row],[ recall]])-2)/10^(LEN(tests_4[[#This Row],[ recall]])-2),"")</f>
        <v>0.19817996313849301</v>
      </c>
      <c r="Q2998" s="8">
        <f>IFERROR(RIGHT(tests_4[[#This Row],[ f1-score]],LEN(tests_4[[#This Row],[ f1-score]])-2)/10^(LEN(tests_4[[#This Row],[ f1-score]])-2),"")</f>
        <v>0.25144198524480199</v>
      </c>
      <c r="R2998" s="8">
        <f>IFERROR(RIGHT(tests_4[[#This Row],[ f1-score-2]],LEN(tests_4[[#This Row],[ f1-score-2]])-2)/10^(LEN(tests_4[[#This Row],[ f1-score-2]])-2),"")</f>
        <v>0.25373990097904198</v>
      </c>
      <c r="S2998" s="9">
        <f t="shared" si="46"/>
        <v>-2.2979157342399859E-3</v>
      </c>
    </row>
    <row r="2999" spans="1:19" x14ac:dyDescent="0.35">
      <c r="A2999" t="s">
        <v>3</v>
      </c>
      <c r="B2999" t="s">
        <v>30</v>
      </c>
      <c r="C2999">
        <v>9</v>
      </c>
      <c r="D2999">
        <v>13</v>
      </c>
      <c r="E2999">
        <v>8</v>
      </c>
      <c r="F2999">
        <v>10416</v>
      </c>
      <c r="G2999">
        <v>2604</v>
      </c>
      <c r="H2999" t="s">
        <v>7586</v>
      </c>
      <c r="I2999" t="s">
        <v>18521</v>
      </c>
      <c r="J2999" t="s">
        <v>18522</v>
      </c>
      <c r="K2999" t="s">
        <v>18523</v>
      </c>
      <c r="L2999" t="s">
        <v>18524</v>
      </c>
      <c r="N2999" s="8">
        <f>IFERROR(RIGHT(tests_4[[#This Row],[ accuracy]],LEN(tests_4[[#This Row],[ accuracy]])-2)/10^(LEN(tests_4[[#This Row],[ accuracy]])-2),"")</f>
        <v>0.92185099846390095</v>
      </c>
      <c r="O2999" s="8">
        <f>IFERROR(RIGHT(tests_4[[#This Row],[ precision]],LEN(tests_4[[#This Row],[ precision]])-2)/10^(LEN(tests_4[[#This Row],[ precision]])-2),"")</f>
        <v>0.38699690402476705</v>
      </c>
      <c r="P2999" s="8">
        <f>IFERROR(RIGHT(tests_4[[#This Row],[ recall]],LEN(tests_4[[#This Row],[ recall]])-2)/10^(LEN(tests_4[[#This Row],[ recall]])-2),"")</f>
        <v>0.224855186940495</v>
      </c>
      <c r="Q2999" s="8">
        <f>IFERROR(RIGHT(tests_4[[#This Row],[ f1-score]],LEN(tests_4[[#This Row],[ f1-score]])-2)/10^(LEN(tests_4[[#This Row],[ f1-score]])-2),"")</f>
        <v>0.28378307571391098</v>
      </c>
      <c r="R2999" s="8">
        <f>IFERROR(RIGHT(tests_4[[#This Row],[ f1-score-2]],LEN(tests_4[[#This Row],[ f1-score-2]])-2)/10^(LEN(tests_4[[#This Row],[ f1-score-2]])-2),"")</f>
        <v>0.28444214699863501</v>
      </c>
      <c r="S2999" s="9">
        <f t="shared" si="46"/>
        <v>-6.590712847240332E-4</v>
      </c>
    </row>
    <row r="3000" spans="1:19" x14ac:dyDescent="0.35">
      <c r="A3000" t="s">
        <v>3</v>
      </c>
      <c r="B3000" t="s">
        <v>30</v>
      </c>
      <c r="C3000">
        <v>9</v>
      </c>
      <c r="D3000">
        <v>13</v>
      </c>
      <c r="E3000">
        <v>9</v>
      </c>
      <c r="F3000">
        <v>10416</v>
      </c>
      <c r="G3000">
        <v>2604</v>
      </c>
      <c r="H3000" t="s">
        <v>6333</v>
      </c>
      <c r="I3000" t="s">
        <v>18525</v>
      </c>
      <c r="J3000" t="s">
        <v>18526</v>
      </c>
      <c r="K3000" t="s">
        <v>18527</v>
      </c>
      <c r="L3000" t="s">
        <v>18528</v>
      </c>
      <c r="N3000" s="8">
        <f>IFERROR(RIGHT(tests_4[[#This Row],[ accuracy]],LEN(tests_4[[#This Row],[ accuracy]])-2)/10^(LEN(tests_4[[#This Row],[ accuracy]])-2),"")</f>
        <v>0.92338709677419295</v>
      </c>
      <c r="O3000" s="8">
        <f>IFERROR(RIGHT(tests_4[[#This Row],[ precision]],LEN(tests_4[[#This Row],[ precision]])-2)/10^(LEN(tests_4[[#This Row],[ precision]])-2),"")</f>
        <v>0.36770833333333303</v>
      </c>
      <c r="P3000" s="8">
        <f>IFERROR(RIGHT(tests_4[[#This Row],[ recall]],LEN(tests_4[[#This Row],[ recall]])-2)/10^(LEN(tests_4[[#This Row],[ recall]])-2),"")</f>
        <v>0.181756845708267</v>
      </c>
      <c r="Q3000" s="8">
        <f>IFERROR(RIGHT(tests_4[[#This Row],[ f1-score]],LEN(tests_4[[#This Row],[ f1-score]])-2)/10^(LEN(tests_4[[#This Row],[ f1-score]])-2),"")</f>
        <v>0.24274371800837499</v>
      </c>
      <c r="R3000" s="8">
        <f>IFERROR(RIGHT(tests_4[[#This Row],[ f1-score-2]],LEN(tests_4[[#This Row],[ f1-score-2]])-2)/10^(LEN(tests_4[[#This Row],[ f1-score-2]])-2),"")</f>
        <v>0.24326748757358699</v>
      </c>
      <c r="S3000" s="9">
        <f t="shared" si="46"/>
        <v>-5.2376956521199558E-4</v>
      </c>
    </row>
    <row r="3001" spans="1:19" x14ac:dyDescent="0.35">
      <c r="A3001" t="s">
        <v>3</v>
      </c>
      <c r="B3001" t="s">
        <v>30</v>
      </c>
      <c r="C3001">
        <v>9</v>
      </c>
      <c r="D3001">
        <v>13</v>
      </c>
      <c r="E3001">
        <v>10</v>
      </c>
      <c r="F3001">
        <v>10416</v>
      </c>
      <c r="G3001">
        <v>2604</v>
      </c>
      <c r="H3001" t="s">
        <v>2621</v>
      </c>
      <c r="I3001" t="s">
        <v>18529</v>
      </c>
      <c r="J3001" t="s">
        <v>18530</v>
      </c>
      <c r="K3001" t="s">
        <v>18531</v>
      </c>
      <c r="L3001" t="s">
        <v>18532</v>
      </c>
      <c r="N3001" s="8">
        <f>IFERROR(RIGHT(tests_4[[#This Row],[ accuracy]],LEN(tests_4[[#This Row],[ accuracy]])-2)/10^(LEN(tests_4[[#This Row],[ accuracy]])-2),"")</f>
        <v>0.92031490015360895</v>
      </c>
      <c r="O3001" s="8">
        <f>IFERROR(RIGHT(tests_4[[#This Row],[ precision]],LEN(tests_4[[#This Row],[ precision]])-2)/10^(LEN(tests_4[[#This Row],[ precision]])-2),"")</f>
        <v>0.33192072790726601</v>
      </c>
      <c r="P3001" s="8">
        <f>IFERROR(RIGHT(tests_4[[#This Row],[ recall]],LEN(tests_4[[#This Row],[ recall]])-2)/10^(LEN(tests_4[[#This Row],[ recall]])-2),"")</f>
        <v>0.171175618746708</v>
      </c>
      <c r="Q3001" s="8">
        <f>IFERROR(RIGHT(tests_4[[#This Row],[ f1-score]],LEN(tests_4[[#This Row],[ f1-score]])-2)/10^(LEN(tests_4[[#This Row],[ f1-score]])-2),"")</f>
        <v>0.22578237151880501</v>
      </c>
      <c r="R3001" s="8">
        <f>IFERROR(RIGHT(tests_4[[#This Row],[ f1-score-2]],LEN(tests_4[[#This Row],[ f1-score-2]])-2)/10^(LEN(tests_4[[#This Row],[ f1-score-2]])-2),"")</f>
        <v>0.225868211336713</v>
      </c>
      <c r="S3001" s="9">
        <f t="shared" si="46"/>
        <v>-8.5839817907995553E-5</v>
      </c>
    </row>
    <row r="3002" spans="1:19" x14ac:dyDescent="0.35">
      <c r="A3002" t="s">
        <v>3</v>
      </c>
      <c r="B3002" t="s">
        <v>30</v>
      </c>
      <c r="C3002">
        <v>9</v>
      </c>
      <c r="D3002">
        <v>13</v>
      </c>
      <c r="E3002">
        <v>11</v>
      </c>
      <c r="F3002">
        <v>10416</v>
      </c>
      <c r="G3002">
        <v>2604</v>
      </c>
      <c r="H3002" t="s">
        <v>2756</v>
      </c>
      <c r="I3002" t="s">
        <v>18533</v>
      </c>
      <c r="J3002" t="s">
        <v>18534</v>
      </c>
      <c r="K3002" t="s">
        <v>18535</v>
      </c>
      <c r="L3002" t="s">
        <v>18536</v>
      </c>
      <c r="N3002" s="8">
        <f>IFERROR(RIGHT(tests_4[[#This Row],[ accuracy]],LEN(tests_4[[#This Row],[ accuracy]])-2)/10^(LEN(tests_4[[#This Row],[ accuracy]])-2),"")</f>
        <v>0.92204301075268802</v>
      </c>
      <c r="O3002" s="8">
        <f>IFERROR(RIGHT(tests_4[[#This Row],[ precision]],LEN(tests_4[[#This Row],[ precision]])-2)/10^(LEN(tests_4[[#This Row],[ precision]])-2),"")</f>
        <v>0.35768398268398199</v>
      </c>
      <c r="P3002" s="8">
        <f>IFERROR(RIGHT(tests_4[[#This Row],[ recall]],LEN(tests_4[[#This Row],[ recall]])-2)/10^(LEN(tests_4[[#This Row],[ recall]])-2),"")</f>
        <v>0.186167061611374</v>
      </c>
      <c r="Q3002" s="8">
        <f>IFERROR(RIGHT(tests_4[[#This Row],[ f1-score]],LEN(tests_4[[#This Row],[ f1-score]])-2)/10^(LEN(tests_4[[#This Row],[ f1-score]])-2),"")</f>
        <v>0.244227504244482</v>
      </c>
      <c r="R3002" s="8">
        <f>IFERROR(RIGHT(tests_4[[#This Row],[ f1-score-2]],LEN(tests_4[[#This Row],[ f1-score-2]])-2)/10^(LEN(tests_4[[#This Row],[ f1-score-2]])-2),"")</f>
        <v>0.24487946374363201</v>
      </c>
      <c r="S3002" s="9">
        <f t="shared" si="46"/>
        <v>-6.5195949915000662E-4</v>
      </c>
    </row>
    <row r="3003" spans="1:19" x14ac:dyDescent="0.35">
      <c r="A3003" t="s">
        <v>3</v>
      </c>
      <c r="B3003" t="s">
        <v>30</v>
      </c>
      <c r="C3003">
        <v>9</v>
      </c>
      <c r="D3003">
        <v>13</v>
      </c>
      <c r="E3003">
        <v>12</v>
      </c>
      <c r="F3003">
        <v>10416</v>
      </c>
      <c r="G3003">
        <v>2604</v>
      </c>
      <c r="H3003" t="s">
        <v>2631</v>
      </c>
      <c r="I3003" t="s">
        <v>18537</v>
      </c>
      <c r="J3003" t="s">
        <v>18538</v>
      </c>
      <c r="K3003" t="s">
        <v>18539</v>
      </c>
      <c r="L3003" t="s">
        <v>18540</v>
      </c>
      <c r="N3003" s="8">
        <f>IFERROR(RIGHT(tests_4[[#This Row],[ accuracy]],LEN(tests_4[[#This Row],[ accuracy]])-2)/10^(LEN(tests_4[[#This Row],[ accuracy]])-2),"")</f>
        <v>0.918010752688172</v>
      </c>
      <c r="O3003" s="8">
        <f>IFERROR(RIGHT(tests_4[[#This Row],[ precision]],LEN(tests_4[[#This Row],[ precision]])-2)/10^(LEN(tests_4[[#This Row],[ precision]])-2),"")</f>
        <v>0.31887755102040799</v>
      </c>
      <c r="P3003" s="8">
        <f>IFERROR(RIGHT(tests_4[[#This Row],[ recall]],LEN(tests_4[[#This Row],[ recall]])-2)/10^(LEN(tests_4[[#This Row],[ recall]])-2),"")</f>
        <v>0.176852948920484</v>
      </c>
      <c r="Q3003" s="8">
        <f>IFERROR(RIGHT(tests_4[[#This Row],[ f1-score]],LEN(tests_4[[#This Row],[ f1-score]])-2)/10^(LEN(tests_4[[#This Row],[ f1-score]])-2),"")</f>
        <v>0.22543636267175901</v>
      </c>
      <c r="R3003" s="8">
        <f>IFERROR(RIGHT(tests_4[[#This Row],[ f1-score-2]],LEN(tests_4[[#This Row],[ f1-score-2]])-2)/10^(LEN(tests_4[[#This Row],[ f1-score-2]])-2),"")</f>
        <v>0.227520538878384</v>
      </c>
      <c r="S3003" s="9">
        <f t="shared" si="46"/>
        <v>-2.084176206624988E-3</v>
      </c>
    </row>
    <row r="3004" spans="1:19" x14ac:dyDescent="0.35">
      <c r="A3004" t="s">
        <v>3</v>
      </c>
      <c r="B3004" t="s">
        <v>30</v>
      </c>
      <c r="C3004">
        <v>9</v>
      </c>
      <c r="D3004">
        <v>13</v>
      </c>
      <c r="E3004">
        <v>13</v>
      </c>
      <c r="F3004">
        <v>10416</v>
      </c>
      <c r="G3004">
        <v>2604</v>
      </c>
      <c r="H3004" t="s">
        <v>2468</v>
      </c>
      <c r="I3004" t="s">
        <v>18541</v>
      </c>
      <c r="J3004" t="s">
        <v>18542</v>
      </c>
      <c r="K3004" t="s">
        <v>18543</v>
      </c>
      <c r="L3004" t="s">
        <v>18544</v>
      </c>
      <c r="N3004" s="8">
        <f>IFERROR(RIGHT(tests_4[[#This Row],[ accuracy]],LEN(tests_4[[#This Row],[ accuracy]])-2)/10^(LEN(tests_4[[#This Row],[ accuracy]])-2),"")</f>
        <v>0.91762672811059898</v>
      </c>
      <c r="O3004" s="8">
        <f>IFERROR(RIGHT(tests_4[[#This Row],[ precision]],LEN(tests_4[[#This Row],[ precision]])-2)/10^(LEN(tests_4[[#This Row],[ precision]])-2),"")</f>
        <v>0.312682142498241</v>
      </c>
      <c r="P3004" s="8">
        <f>IFERROR(RIGHT(tests_4[[#This Row],[ recall]],LEN(tests_4[[#This Row],[ recall]])-2)/10^(LEN(tests_4[[#This Row],[ recall]])-2),"")</f>
        <v>0.177955502896261</v>
      </c>
      <c r="Q3004" s="8">
        <f>IFERROR(RIGHT(tests_4[[#This Row],[ f1-score]],LEN(tests_4[[#This Row],[ f1-score]])-2)/10^(LEN(tests_4[[#This Row],[ f1-score]])-2),"")</f>
        <v>0.22605684260807199</v>
      </c>
      <c r="R3004" s="8">
        <f>IFERROR(RIGHT(tests_4[[#This Row],[ f1-score-2]],LEN(tests_4[[#This Row],[ f1-score-2]])-2)/10^(LEN(tests_4[[#This Row],[ f1-score-2]])-2),"")</f>
        <v>0.22682119253288899</v>
      </c>
      <c r="S3004" s="9">
        <f t="shared" si="46"/>
        <v>-7.6434992481699826E-4</v>
      </c>
    </row>
    <row r="3005" spans="1:19" x14ac:dyDescent="0.35">
      <c r="A3005" t="s">
        <v>3</v>
      </c>
      <c r="B3005" t="s">
        <v>30</v>
      </c>
      <c r="C3005">
        <v>9</v>
      </c>
      <c r="D3005">
        <v>13</v>
      </c>
      <c r="E3005">
        <v>14</v>
      </c>
      <c r="F3005">
        <v>10416</v>
      </c>
      <c r="G3005">
        <v>2604</v>
      </c>
      <c r="H3005" t="s">
        <v>2519</v>
      </c>
      <c r="I3005" t="s">
        <v>18545</v>
      </c>
      <c r="J3005" t="s">
        <v>18546</v>
      </c>
      <c r="K3005" t="s">
        <v>18547</v>
      </c>
      <c r="L3005" t="s">
        <v>18548</v>
      </c>
      <c r="N3005" s="8">
        <f>IFERROR(RIGHT(tests_4[[#This Row],[ accuracy]],LEN(tests_4[[#This Row],[ accuracy]])-2)/10^(LEN(tests_4[[#This Row],[ accuracy]])-2),"")</f>
        <v>0.91647465437788</v>
      </c>
      <c r="O3005" s="8">
        <f>IFERROR(RIGHT(tests_4[[#This Row],[ precision]],LEN(tests_4[[#This Row],[ precision]])-2)/10^(LEN(tests_4[[#This Row],[ precision]])-2),"")</f>
        <v>0.30346930995043803</v>
      </c>
      <c r="P3005" s="8">
        <f>IFERROR(RIGHT(tests_4[[#This Row],[ recall]],LEN(tests_4[[#This Row],[ recall]])-2)/10^(LEN(tests_4[[#This Row],[ recall]])-2),"")</f>
        <v>0.17812006319115301</v>
      </c>
      <c r="Q3005" s="8">
        <f>IFERROR(RIGHT(tests_4[[#This Row],[ f1-score]],LEN(tests_4[[#This Row],[ f1-score]])-2)/10^(LEN(tests_4[[#This Row],[ f1-score]])-2),"")</f>
        <v>0.224467946207076</v>
      </c>
      <c r="R3005" s="8">
        <f>IFERROR(RIGHT(tests_4[[#This Row],[ f1-score-2]],LEN(tests_4[[#This Row],[ f1-score-2]])-2)/10^(LEN(tests_4[[#This Row],[ f1-score-2]])-2),"")</f>
        <v>0.224481584019734</v>
      </c>
      <c r="S3005" s="9">
        <f t="shared" si="46"/>
        <v>-1.3637812658007231E-5</v>
      </c>
    </row>
    <row r="3006" spans="1:19" x14ac:dyDescent="0.35">
      <c r="A3006" t="s">
        <v>3</v>
      </c>
      <c r="B3006" t="s">
        <v>30</v>
      </c>
      <c r="C3006">
        <v>9</v>
      </c>
      <c r="D3006">
        <v>13</v>
      </c>
      <c r="E3006">
        <v>15</v>
      </c>
      <c r="F3006">
        <v>10416</v>
      </c>
      <c r="G3006">
        <v>2604</v>
      </c>
      <c r="H3006" t="s">
        <v>2712</v>
      </c>
      <c r="I3006" t="s">
        <v>18549</v>
      </c>
      <c r="J3006" t="s">
        <v>18550</v>
      </c>
      <c r="K3006" t="s">
        <v>18551</v>
      </c>
      <c r="L3006" t="s">
        <v>18552</v>
      </c>
      <c r="N3006" s="8">
        <f>IFERROR(RIGHT(tests_4[[#This Row],[ accuracy]],LEN(tests_4[[#This Row],[ accuracy]])-2)/10^(LEN(tests_4[[#This Row],[ accuracy]])-2),"")</f>
        <v>0.91724270353302595</v>
      </c>
      <c r="O3006" s="8">
        <f>IFERROR(RIGHT(tests_4[[#This Row],[ precision]],LEN(tests_4[[#This Row],[ precision]])-2)/10^(LEN(tests_4[[#This Row],[ precision]])-2),"")</f>
        <v>0.29618337850045101</v>
      </c>
      <c r="P3006" s="8">
        <f>IFERROR(RIGHT(tests_4[[#This Row],[ recall]],LEN(tests_4[[#This Row],[ recall]])-2)/10^(LEN(tests_4[[#This Row],[ recall]])-2),"")</f>
        <v>0.159327277514481</v>
      </c>
      <c r="Q3006" s="8">
        <f>IFERROR(RIGHT(tests_4[[#This Row],[ f1-score]],LEN(tests_4[[#This Row],[ f1-score]])-2)/10^(LEN(tests_4[[#This Row],[ f1-score]])-2),"")</f>
        <v>0.20706300108192</v>
      </c>
      <c r="R3006" s="8">
        <f>IFERROR(RIGHT(tests_4[[#This Row],[ f1-score-2]],LEN(tests_4[[#This Row],[ f1-score-2]])-2)/10^(LEN(tests_4[[#This Row],[ f1-score-2]])-2),"")</f>
        <v>0.20719643204119001</v>
      </c>
      <c r="S3006" s="9">
        <f t="shared" si="46"/>
        <v>-1.3343095927001447E-4</v>
      </c>
    </row>
    <row r="3007" spans="1:19" x14ac:dyDescent="0.35">
      <c r="A3007" t="s">
        <v>3</v>
      </c>
      <c r="B3007" t="s">
        <v>30</v>
      </c>
      <c r="C3007">
        <v>9</v>
      </c>
      <c r="D3007">
        <v>13</v>
      </c>
      <c r="E3007">
        <v>16</v>
      </c>
      <c r="F3007">
        <v>10416</v>
      </c>
      <c r="G3007">
        <v>2604</v>
      </c>
      <c r="H3007" t="s">
        <v>2468</v>
      </c>
      <c r="I3007" t="s">
        <v>18553</v>
      </c>
      <c r="J3007" t="s">
        <v>18554</v>
      </c>
      <c r="K3007" t="s">
        <v>18555</v>
      </c>
      <c r="L3007" t="s">
        <v>18556</v>
      </c>
      <c r="N3007" s="8">
        <f>IFERROR(RIGHT(tests_4[[#This Row],[ accuracy]],LEN(tests_4[[#This Row],[ accuracy]])-2)/10^(LEN(tests_4[[#This Row],[ accuracy]])-2),"")</f>
        <v>0.91762672811059898</v>
      </c>
      <c r="O3007" s="8">
        <f>IFERROR(RIGHT(tests_4[[#This Row],[ precision]],LEN(tests_4[[#This Row],[ precision]])-2)/10^(LEN(tests_4[[#This Row],[ precision]])-2),"")</f>
        <v>0.30368589743589702</v>
      </c>
      <c r="P3007" s="8">
        <f>IFERROR(RIGHT(tests_4[[#This Row],[ recall]],LEN(tests_4[[#This Row],[ recall]])-2)/10^(LEN(tests_4[[#This Row],[ recall]])-2),"")</f>
        <v>0.16279949973670299</v>
      </c>
      <c r="Q3007" s="8">
        <f>IFERROR(RIGHT(tests_4[[#This Row],[ f1-score]],LEN(tests_4[[#This Row],[ f1-score]])-2)/10^(LEN(tests_4[[#This Row],[ f1-score]])-2),"")</f>
        <v>0.211962736730538</v>
      </c>
      <c r="R3007" s="8">
        <f>IFERROR(RIGHT(tests_4[[#This Row],[ f1-score-2]],LEN(tests_4[[#This Row],[ f1-score-2]])-2)/10^(LEN(tests_4[[#This Row],[ f1-score-2]])-2),"")</f>
        <v>0.21196767349766801</v>
      </c>
      <c r="S3007" s="9">
        <f t="shared" si="46"/>
        <v>-4.9367671300093452E-6</v>
      </c>
    </row>
    <row r="3008" spans="1:19" x14ac:dyDescent="0.35">
      <c r="A3008" t="s">
        <v>3</v>
      </c>
      <c r="B3008" t="s">
        <v>30</v>
      </c>
      <c r="C3008">
        <v>9</v>
      </c>
      <c r="D3008">
        <v>13</v>
      </c>
      <c r="E3008">
        <v>17</v>
      </c>
      <c r="F3008">
        <v>10416</v>
      </c>
      <c r="G3008">
        <v>2604</v>
      </c>
      <c r="H3008" t="s">
        <v>2649</v>
      </c>
      <c r="I3008" t="s">
        <v>18557</v>
      </c>
      <c r="J3008" t="s">
        <v>18558</v>
      </c>
      <c r="K3008" t="s">
        <v>18559</v>
      </c>
      <c r="L3008" t="s">
        <v>18560</v>
      </c>
      <c r="N3008" s="8">
        <f>IFERROR(RIGHT(tests_4[[#This Row],[ accuracy]],LEN(tests_4[[#This Row],[ accuracy]])-2)/10^(LEN(tests_4[[#This Row],[ accuracy]])-2),"")</f>
        <v>0.92300307219662003</v>
      </c>
      <c r="O3008" s="8">
        <f>IFERROR(RIGHT(tests_4[[#This Row],[ precision]],LEN(tests_4[[#This Row],[ precision]])-2)/10^(LEN(tests_4[[#This Row],[ precision]])-2),"")</f>
        <v>0.36292502489685502</v>
      </c>
      <c r="P3008" s="8">
        <f>IFERROR(RIGHT(tests_4[[#This Row],[ recall]],LEN(tests_4[[#This Row],[ recall]])-2)/10^(LEN(tests_4[[#This Row],[ recall]])-2),"")</f>
        <v>0.17448328067403801</v>
      </c>
      <c r="Q3008" s="8">
        <f>IFERROR(RIGHT(tests_4[[#This Row],[ f1-score]],LEN(tests_4[[#This Row],[ f1-score]])-2)/10^(LEN(tests_4[[#This Row],[ f1-score]])-2),"")</f>
        <v>0.23563390847711899</v>
      </c>
      <c r="R3008" s="8">
        <f>IFERROR(RIGHT(tests_4[[#This Row],[ f1-score-2]],LEN(tests_4[[#This Row],[ f1-score-2]])-2)/10^(LEN(tests_4[[#This Row],[ f1-score-2]])-2),"")</f>
        <v>0.23566568780674299</v>
      </c>
      <c r="S3008" s="9">
        <f t="shared" si="46"/>
        <v>-3.1779329624004315E-5</v>
      </c>
    </row>
    <row r="3009" spans="1:19" x14ac:dyDescent="0.35">
      <c r="A3009" t="s">
        <v>3</v>
      </c>
      <c r="B3009" t="s">
        <v>30</v>
      </c>
      <c r="C3009">
        <v>9</v>
      </c>
      <c r="D3009">
        <v>13</v>
      </c>
      <c r="E3009">
        <v>18</v>
      </c>
      <c r="F3009">
        <v>10416</v>
      </c>
      <c r="G3009">
        <v>2604</v>
      </c>
      <c r="H3009" t="s">
        <v>6268</v>
      </c>
      <c r="I3009" t="s">
        <v>18561</v>
      </c>
      <c r="J3009" t="s">
        <v>18562</v>
      </c>
      <c r="K3009" t="s">
        <v>18563</v>
      </c>
      <c r="L3009" t="s">
        <v>18564</v>
      </c>
      <c r="N3009" s="8">
        <f>IFERROR(RIGHT(tests_4[[#This Row],[ accuracy]],LEN(tests_4[[#This Row],[ accuracy]])-2)/10^(LEN(tests_4[[#This Row],[ accuracy]])-2),"")</f>
        <v>0.92434715821812596</v>
      </c>
      <c r="O3009" s="8">
        <f>IFERROR(RIGHT(tests_4[[#This Row],[ precision]],LEN(tests_4[[#This Row],[ precision]])-2)/10^(LEN(tests_4[[#This Row],[ precision]])-2),"")</f>
        <v>0.38888888888888801</v>
      </c>
      <c r="P3009" s="8">
        <f>IFERROR(RIGHT(tests_4[[#This Row],[ recall]],LEN(tests_4[[#This Row],[ recall]])-2)/10^(LEN(tests_4[[#This Row],[ recall]])-2),"")</f>
        <v>0.20148762506582399</v>
      </c>
      <c r="Q3009" s="8">
        <f>IFERROR(RIGHT(tests_4[[#This Row],[ f1-score]],LEN(tests_4[[#This Row],[ f1-score]])-2)/10^(LEN(tests_4[[#This Row],[ f1-score]])-2),"")</f>
        <v>0.26474250141482703</v>
      </c>
      <c r="R3009" s="8">
        <f>IFERROR(RIGHT(tests_4[[#This Row],[ f1-score-2]],LEN(tests_4[[#This Row],[ f1-score-2]])-2)/10^(LEN(tests_4[[#This Row],[ f1-score-2]])-2),"")</f>
        <v>0.265445175357094</v>
      </c>
      <c r="S3009" s="9">
        <f t="shared" si="46"/>
        <v>-7.0267394226697366E-4</v>
      </c>
    </row>
    <row r="3010" spans="1:19" x14ac:dyDescent="0.35">
      <c r="A3010" t="s">
        <v>3</v>
      </c>
      <c r="B3010" t="s">
        <v>30</v>
      </c>
      <c r="C3010">
        <v>9</v>
      </c>
      <c r="D3010">
        <v>13</v>
      </c>
      <c r="E3010">
        <v>19</v>
      </c>
      <c r="F3010">
        <v>10416</v>
      </c>
      <c r="G3010">
        <v>2604</v>
      </c>
      <c r="H3010" t="s">
        <v>6955</v>
      </c>
      <c r="I3010" t="s">
        <v>9074</v>
      </c>
      <c r="J3010" t="s">
        <v>18565</v>
      </c>
      <c r="K3010" t="s">
        <v>18566</v>
      </c>
      <c r="L3010" t="s">
        <v>18567</v>
      </c>
      <c r="N3010" s="8">
        <f>IFERROR(RIGHT(tests_4[[#This Row],[ accuracy]],LEN(tests_4[[#This Row],[ accuracy]])-2)/10^(LEN(tests_4[[#This Row],[ accuracy]])-2),"")</f>
        <v>0.92108294930875501</v>
      </c>
      <c r="O3010" s="8">
        <f>IFERROR(RIGHT(tests_4[[#This Row],[ precision]],LEN(tests_4[[#This Row],[ precision]])-2)/10^(LEN(tests_4[[#This Row],[ precision]])-2),"")</f>
        <v>0.35</v>
      </c>
      <c r="P3010" s="8">
        <f>IFERROR(RIGHT(tests_4[[#This Row],[ recall]],LEN(tests_4[[#This Row],[ recall]])-2)/10^(LEN(tests_4[[#This Row],[ recall]])-2),"")</f>
        <v>0.188536729857819</v>
      </c>
      <c r="Q3010" s="8">
        <f>IFERROR(RIGHT(tests_4[[#This Row],[ f1-score]],LEN(tests_4[[#This Row],[ f1-score]])-2)/10^(LEN(tests_4[[#This Row],[ f1-score]])-2),"")</f>
        <v>0.244001978728666</v>
      </c>
      <c r="R3010" s="8">
        <f>IFERROR(RIGHT(tests_4[[#This Row],[ f1-score-2]],LEN(tests_4[[#This Row],[ f1-score-2]])-2)/10^(LEN(tests_4[[#This Row],[ f1-score-2]])-2),"")</f>
        <v>0.24506352785875299</v>
      </c>
      <c r="S3010" s="9">
        <f t="shared" si="46"/>
        <v>-1.0615491300869917E-3</v>
      </c>
    </row>
    <row r="3011" spans="1:19" x14ac:dyDescent="0.35">
      <c r="A3011" t="s">
        <v>3</v>
      </c>
      <c r="B3011" t="s">
        <v>30</v>
      </c>
      <c r="C3011">
        <v>9</v>
      </c>
      <c r="D3011">
        <v>13</v>
      </c>
      <c r="E3011">
        <v>20</v>
      </c>
      <c r="F3011">
        <v>10416</v>
      </c>
      <c r="G3011">
        <v>2604</v>
      </c>
      <c r="H3011" t="s">
        <v>2621</v>
      </c>
      <c r="I3011" t="s">
        <v>18568</v>
      </c>
      <c r="J3011" t="s">
        <v>10483</v>
      </c>
      <c r="K3011" t="s">
        <v>18569</v>
      </c>
      <c r="L3011" t="s">
        <v>18570</v>
      </c>
      <c r="N3011" s="8">
        <f>IFERROR(RIGHT(tests_4[[#This Row],[ accuracy]],LEN(tests_4[[#This Row],[ accuracy]])-2)/10^(LEN(tests_4[[#This Row],[ accuracy]])-2),"")</f>
        <v>0.92031490015360895</v>
      </c>
      <c r="O3011" s="8">
        <f>IFERROR(RIGHT(tests_4[[#This Row],[ precision]],LEN(tests_4[[#This Row],[ precision]])-2)/10^(LEN(tests_4[[#This Row],[ precision]])-2),"")</f>
        <v>0.33382066276803102</v>
      </c>
      <c r="P3011" s="8">
        <f>IFERROR(RIGHT(tests_4[[#This Row],[ recall]],LEN(tests_4[[#This Row],[ recall]])-2)/10^(LEN(tests_4[[#This Row],[ recall]])-2),"")</f>
        <v>0.17338072669826199</v>
      </c>
      <c r="Q3011" s="8">
        <f>IFERROR(RIGHT(tests_4[[#This Row],[ f1-score]],LEN(tests_4[[#This Row],[ f1-score]])-2)/10^(LEN(tests_4[[#This Row],[ f1-score]])-2),"")</f>
        <v>0.22821316614420001</v>
      </c>
      <c r="R3011" s="8">
        <f>IFERROR(RIGHT(tests_4[[#This Row],[ f1-score-2]],LEN(tests_4[[#This Row],[ f1-score-2]])-2)/10^(LEN(tests_4[[#This Row],[ f1-score-2]])-2),"")</f>
        <v>0.22822519929813001</v>
      </c>
      <c r="S3011" s="9">
        <f t="shared" ref="S3011:S3074" si="47">IFERROR(Q3011-R3011,"")</f>
        <v>-1.2033153930002261E-5</v>
      </c>
    </row>
    <row r="3012" spans="1:19" x14ac:dyDescent="0.35">
      <c r="A3012" t="s">
        <v>3</v>
      </c>
      <c r="B3012" t="s">
        <v>30</v>
      </c>
      <c r="C3012">
        <v>9</v>
      </c>
      <c r="D3012">
        <v>13</v>
      </c>
      <c r="E3012">
        <v>21</v>
      </c>
      <c r="F3012">
        <v>10416</v>
      </c>
      <c r="G3012">
        <v>2604</v>
      </c>
      <c r="H3012" t="s">
        <v>2555</v>
      </c>
      <c r="I3012" t="s">
        <v>18571</v>
      </c>
      <c r="J3012" t="s">
        <v>18572</v>
      </c>
      <c r="K3012" t="s">
        <v>18573</v>
      </c>
      <c r="L3012" t="s">
        <v>18574</v>
      </c>
      <c r="N3012" s="8">
        <f>IFERROR(RIGHT(tests_4[[#This Row],[ accuracy]],LEN(tests_4[[#This Row],[ accuracy]])-2)/10^(LEN(tests_4[[#This Row],[ accuracy]])-2),"")</f>
        <v>0.91993087557603603</v>
      </c>
      <c r="O3012" s="8">
        <f>IFERROR(RIGHT(tests_4[[#This Row],[ precision]],LEN(tests_4[[#This Row],[ precision]])-2)/10^(LEN(tests_4[[#This Row],[ precision]])-2),"")</f>
        <v>0.32499999999999901</v>
      </c>
      <c r="P3012" s="8">
        <f>IFERROR(RIGHT(tests_4[[#This Row],[ recall]],LEN(tests_4[[#This Row],[ recall]])-2)/10^(LEN(tests_4[[#This Row],[ recall]])-2),"")</f>
        <v>0.16627172195892501</v>
      </c>
      <c r="Q3012" s="8">
        <f>IFERROR(RIGHT(tests_4[[#This Row],[ f1-score]],LEN(tests_4[[#This Row],[ f1-score]])-2)/10^(LEN(tests_4[[#This Row],[ f1-score]])-2),"")</f>
        <v>0.21968305006890201</v>
      </c>
      <c r="R3012" s="8">
        <f>IFERROR(RIGHT(tests_4[[#This Row],[ f1-score-2]],LEN(tests_4[[#This Row],[ f1-score-2]])-2)/10^(LEN(tests_4[[#This Row],[ f1-score-2]])-2),"")</f>
        <v>0.21999356861484001</v>
      </c>
      <c r="S3012" s="9">
        <f t="shared" si="47"/>
        <v>-3.1051854593799888E-4</v>
      </c>
    </row>
    <row r="3013" spans="1:19" x14ac:dyDescent="0.35">
      <c r="A3013" t="s">
        <v>3</v>
      </c>
      <c r="B3013" t="s">
        <v>30</v>
      </c>
      <c r="C3013">
        <v>9</v>
      </c>
      <c r="D3013">
        <v>13</v>
      </c>
      <c r="E3013">
        <v>22</v>
      </c>
      <c r="F3013">
        <v>10416</v>
      </c>
      <c r="G3013">
        <v>2604</v>
      </c>
      <c r="H3013" t="s">
        <v>2473</v>
      </c>
      <c r="I3013" t="s">
        <v>18575</v>
      </c>
      <c r="J3013" t="s">
        <v>18576</v>
      </c>
      <c r="K3013" t="s">
        <v>18577</v>
      </c>
      <c r="L3013" t="s">
        <v>18578</v>
      </c>
      <c r="N3013" s="8">
        <f>IFERROR(RIGHT(tests_4[[#This Row],[ accuracy]],LEN(tests_4[[#This Row],[ accuracy]])-2)/10^(LEN(tests_4[[#This Row],[ accuracy]])-2),"")</f>
        <v>0.91820276497695796</v>
      </c>
      <c r="O3013" s="8">
        <f>IFERROR(RIGHT(tests_4[[#This Row],[ precision]],LEN(tests_4[[#This Row],[ precision]])-2)/10^(LEN(tests_4[[#This Row],[ precision]])-2),"")</f>
        <v>0.31623376623376598</v>
      </c>
      <c r="P3013" s="8">
        <f>IFERROR(RIGHT(tests_4[[#This Row],[ recall]],LEN(tests_4[[#This Row],[ recall]])-2)/10^(LEN(tests_4[[#This Row],[ recall]])-2),"")</f>
        <v>0.175421274354923</v>
      </c>
      <c r="Q3013" s="8">
        <f>IFERROR(RIGHT(tests_4[[#This Row],[ f1-score]],LEN(tests_4[[#This Row],[ f1-score]])-2)/10^(LEN(tests_4[[#This Row],[ f1-score]])-2),"")</f>
        <v>0.22512003491924901</v>
      </c>
      <c r="R3013" s="8">
        <f>IFERROR(RIGHT(tests_4[[#This Row],[ f1-score-2]],LEN(tests_4[[#This Row],[ f1-score-2]])-2)/10^(LEN(tests_4[[#This Row],[ f1-score-2]])-2),"")</f>
        <v>0.22566281513299</v>
      </c>
      <c r="S3013" s="9">
        <f t="shared" si="47"/>
        <v>-5.4278021374098984E-4</v>
      </c>
    </row>
    <row r="3014" spans="1:19" x14ac:dyDescent="0.35">
      <c r="A3014" t="s">
        <v>3</v>
      </c>
      <c r="B3014" t="s">
        <v>30</v>
      </c>
      <c r="C3014">
        <v>9</v>
      </c>
      <c r="D3014">
        <v>13</v>
      </c>
      <c r="E3014">
        <v>23</v>
      </c>
      <c r="F3014">
        <v>10416</v>
      </c>
      <c r="G3014">
        <v>2604</v>
      </c>
      <c r="H3014" t="s">
        <v>10536</v>
      </c>
      <c r="I3014" t="s">
        <v>18579</v>
      </c>
      <c r="J3014" t="s">
        <v>18580</v>
      </c>
      <c r="K3014" t="s">
        <v>18581</v>
      </c>
      <c r="L3014" t="s">
        <v>18582</v>
      </c>
      <c r="N3014" s="8">
        <f>IFERROR(RIGHT(tests_4[[#This Row],[ accuracy]],LEN(tests_4[[#This Row],[ accuracy]])-2)/10^(LEN(tests_4[[#This Row],[ accuracy]])-2),"")</f>
        <v>0.91973886328724996</v>
      </c>
      <c r="O3014" s="8">
        <f>IFERROR(RIGHT(tests_4[[#This Row],[ precision]],LEN(tests_4[[#This Row],[ precision]])-2)/10^(LEN(tests_4[[#This Row],[ precision]])-2),"")</f>
        <v>0.34169603980924701</v>
      </c>
      <c r="P3014" s="8">
        <f>IFERROR(RIGHT(tests_4[[#This Row],[ recall]],LEN(tests_4[[#This Row],[ recall]])-2)/10^(LEN(tests_4[[#This Row],[ recall]])-2),"")</f>
        <v>0.19625460768825601</v>
      </c>
      <c r="Q3014" s="8">
        <f>IFERROR(RIGHT(tests_4[[#This Row],[ f1-score]],LEN(tests_4[[#This Row],[ f1-score]])-2)/10^(LEN(tests_4[[#This Row],[ f1-score]])-2),"")</f>
        <v>0.24527152317880699</v>
      </c>
      <c r="R3014" s="8">
        <f>IFERROR(RIGHT(tests_4[[#This Row],[ f1-score-2]],LEN(tests_4[[#This Row],[ f1-score-2]])-2)/10^(LEN(tests_4[[#This Row],[ f1-score-2]])-2),"")</f>
        <v>0.249314402922829</v>
      </c>
      <c r="S3014" s="9">
        <f t="shared" si="47"/>
        <v>-4.0428797440220099E-3</v>
      </c>
    </row>
    <row r="3015" spans="1:19" x14ac:dyDescent="0.35">
      <c r="A3015" t="s">
        <v>3</v>
      </c>
      <c r="B3015" t="s">
        <v>30</v>
      </c>
      <c r="C3015">
        <v>11</v>
      </c>
      <c r="D3015">
        <v>13</v>
      </c>
      <c r="E3015">
        <v>1</v>
      </c>
      <c r="F3015">
        <v>10416</v>
      </c>
      <c r="G3015">
        <v>2604</v>
      </c>
      <c r="H3015" t="s">
        <v>18583</v>
      </c>
      <c r="I3015" t="s">
        <v>18584</v>
      </c>
      <c r="J3015" t="s">
        <v>18585</v>
      </c>
      <c r="K3015" t="s">
        <v>18586</v>
      </c>
      <c r="L3015" t="s">
        <v>18587</v>
      </c>
      <c r="N3015" s="8">
        <f>IFERROR(RIGHT(tests_4[[#This Row],[ accuracy]],LEN(tests_4[[#This Row],[ accuracy]])-2)/10^(LEN(tests_4[[#This Row],[ accuracy]])-2),"")</f>
        <v>0.93644393241167401</v>
      </c>
      <c r="O3015" s="8">
        <f>IFERROR(RIGHT(tests_4[[#This Row],[ precision]],LEN(tests_4[[#This Row],[ precision]])-2)/10^(LEN(tests_4[[#This Row],[ precision]])-2),"")</f>
        <v>0.28372156013000999</v>
      </c>
      <c r="P3015" s="8">
        <f>IFERROR(RIGHT(tests_4[[#This Row],[ recall]],LEN(tests_4[[#This Row],[ recall]])-2)/10^(LEN(tests_4[[#This Row],[ recall]])-2),"")</f>
        <v>0.12195727769498201</v>
      </c>
      <c r="Q3015" s="8">
        <f>IFERROR(RIGHT(tests_4[[#This Row],[ f1-score]],LEN(tests_4[[#This Row],[ f1-score]])-2)/10^(LEN(tests_4[[#This Row],[ f1-score]])-2),"")</f>
        <v>0.16983886947906299</v>
      </c>
      <c r="R3015" s="8">
        <f>IFERROR(RIGHT(tests_4[[#This Row],[ f1-score-2]],LEN(tests_4[[#This Row],[ f1-score-2]])-2)/10^(LEN(tests_4[[#This Row],[ f1-score-2]])-2),"")</f>
        <v>0.17058769583517899</v>
      </c>
      <c r="S3015" s="9">
        <f t="shared" si="47"/>
        <v>-7.4882635611600579E-4</v>
      </c>
    </row>
    <row r="3016" spans="1:19" x14ac:dyDescent="0.35">
      <c r="A3016" t="s">
        <v>3</v>
      </c>
      <c r="B3016" t="s">
        <v>30</v>
      </c>
      <c r="C3016">
        <v>11</v>
      </c>
      <c r="D3016">
        <v>13</v>
      </c>
      <c r="E3016">
        <v>2</v>
      </c>
      <c r="F3016">
        <v>10416</v>
      </c>
      <c r="G3016">
        <v>2604</v>
      </c>
      <c r="H3016" t="s">
        <v>9126</v>
      </c>
      <c r="I3016" t="s">
        <v>18588</v>
      </c>
      <c r="J3016" t="s">
        <v>18589</v>
      </c>
      <c r="K3016" t="s">
        <v>18590</v>
      </c>
      <c r="L3016" t="s">
        <v>18591</v>
      </c>
      <c r="N3016" s="8">
        <f>IFERROR(RIGHT(tests_4[[#This Row],[ accuracy]],LEN(tests_4[[#This Row],[ accuracy]])-2)/10^(LEN(tests_4[[#This Row],[ accuracy]])-2),"")</f>
        <v>0.93356374807987696</v>
      </c>
      <c r="O3016" s="8">
        <f>IFERROR(RIGHT(tests_4[[#This Row],[ precision]],LEN(tests_4[[#This Row],[ precision]])-2)/10^(LEN(tests_4[[#This Row],[ precision]])-2),"")</f>
        <v>0.261794019933554</v>
      </c>
      <c r="P3016" s="8">
        <f>IFERROR(RIGHT(tests_4[[#This Row],[ recall]],LEN(tests_4[[#This Row],[ recall]])-2)/10^(LEN(tests_4[[#This Row],[ recall]])-2),"")</f>
        <v>0.135618479880774</v>
      </c>
      <c r="Q3016" s="8">
        <f>IFERROR(RIGHT(tests_4[[#This Row],[ f1-score]],LEN(tests_4[[#This Row],[ f1-score]])-2)/10^(LEN(tests_4[[#This Row],[ f1-score]])-2),"")</f>
        <v>0.17796361502347399</v>
      </c>
      <c r="R3016" s="8">
        <f>IFERROR(RIGHT(tests_4[[#This Row],[ f1-score-2]],LEN(tests_4[[#This Row],[ f1-score-2]])-2)/10^(LEN(tests_4[[#This Row],[ f1-score-2]])-2),"")</f>
        <v>0.17867634783431999</v>
      </c>
      <c r="S3016" s="9">
        <f t="shared" si="47"/>
        <v>-7.1273281084599516E-4</v>
      </c>
    </row>
    <row r="3017" spans="1:19" x14ac:dyDescent="0.35">
      <c r="A3017" t="s">
        <v>3</v>
      </c>
      <c r="B3017" t="s">
        <v>30</v>
      </c>
      <c r="C3017">
        <v>11</v>
      </c>
      <c r="D3017">
        <v>13</v>
      </c>
      <c r="E3017">
        <v>3</v>
      </c>
      <c r="F3017">
        <v>10416</v>
      </c>
      <c r="G3017">
        <v>2604</v>
      </c>
      <c r="H3017" t="s">
        <v>16597</v>
      </c>
      <c r="I3017" t="s">
        <v>18592</v>
      </c>
      <c r="J3017" t="s">
        <v>18593</v>
      </c>
      <c r="K3017" t="s">
        <v>18594</v>
      </c>
      <c r="L3017" t="s">
        <v>18595</v>
      </c>
      <c r="N3017" s="8">
        <f>IFERROR(RIGHT(tests_4[[#This Row],[ accuracy]],LEN(tests_4[[#This Row],[ accuracy]])-2)/10^(LEN(tests_4[[#This Row],[ accuracy]])-2),"")</f>
        <v>0.93279569892473102</v>
      </c>
      <c r="O3017" s="8">
        <f>IFERROR(RIGHT(tests_4[[#This Row],[ precision]],LEN(tests_4[[#This Row],[ precision]])-2)/10^(LEN(tests_4[[#This Row],[ precision]])-2),"")</f>
        <v>0.27375087966220901</v>
      </c>
      <c r="P3017" s="8">
        <f>IFERROR(RIGHT(tests_4[[#This Row],[ recall]],LEN(tests_4[[#This Row],[ recall]])-2)/10^(LEN(tests_4[[#This Row],[ recall]])-2),"")</f>
        <v>0.15267428382182399</v>
      </c>
      <c r="Q3017" s="8">
        <f>IFERROR(RIGHT(tests_4[[#This Row],[ f1-score]],LEN(tests_4[[#This Row],[ f1-score]])-2)/10^(LEN(tests_4[[#This Row],[ f1-score]])-2),"")</f>
        <v>0.19593354035859101</v>
      </c>
      <c r="R3017" s="8">
        <f>IFERROR(RIGHT(tests_4[[#This Row],[ f1-score-2]],LEN(tests_4[[#This Row],[ f1-score-2]])-2)/10^(LEN(tests_4[[#This Row],[ f1-score-2]])-2),"")</f>
        <v>0.19602370158714699</v>
      </c>
      <c r="S3017" s="9">
        <f t="shared" si="47"/>
        <v>-9.0161228555984962E-5</v>
      </c>
    </row>
    <row r="3018" spans="1:19" x14ac:dyDescent="0.35">
      <c r="A3018" t="s">
        <v>3</v>
      </c>
      <c r="B3018" t="s">
        <v>30</v>
      </c>
      <c r="C3018">
        <v>11</v>
      </c>
      <c r="D3018">
        <v>13</v>
      </c>
      <c r="E3018">
        <v>4</v>
      </c>
      <c r="F3018">
        <v>10416</v>
      </c>
      <c r="G3018">
        <v>2604</v>
      </c>
      <c r="H3018" t="s">
        <v>6391</v>
      </c>
      <c r="I3018" t="s">
        <v>18596</v>
      </c>
      <c r="J3018" t="s">
        <v>18597</v>
      </c>
      <c r="K3018" t="s">
        <v>18598</v>
      </c>
      <c r="L3018" t="s">
        <v>18599</v>
      </c>
      <c r="N3018" s="8">
        <f>IFERROR(RIGHT(tests_4[[#This Row],[ accuracy]],LEN(tests_4[[#This Row],[ accuracy]])-2)/10^(LEN(tests_4[[#This Row],[ accuracy]])-2),"")</f>
        <v>0.93778801843317905</v>
      </c>
      <c r="O3018" s="8">
        <f>IFERROR(RIGHT(tests_4[[#This Row],[ precision]],LEN(tests_4[[#This Row],[ precision]])-2)/10^(LEN(tests_4[[#This Row],[ precision]])-2),"")</f>
        <v>0.34960317460317403</v>
      </c>
      <c r="P3018" s="8">
        <f>IFERROR(RIGHT(tests_4[[#This Row],[ recall]],LEN(tests_4[[#This Row],[ recall]])-2)/10^(LEN(tests_4[[#This Row],[ recall]])-2),"")</f>
        <v>0.18380526577247799</v>
      </c>
      <c r="Q3018" s="8">
        <f>IFERROR(RIGHT(tests_4[[#This Row],[ f1-score]],LEN(tests_4[[#This Row],[ f1-score]])-2)/10^(LEN(tests_4[[#This Row],[ f1-score]])-2),"")</f>
        <v>0.240671156800189</v>
      </c>
      <c r="R3018" s="8">
        <f>IFERROR(RIGHT(tests_4[[#This Row],[ f1-score-2]],LEN(tests_4[[#This Row],[ f1-score-2]])-2)/10^(LEN(tests_4[[#This Row],[ f1-score-2]])-2),"")</f>
        <v>0.24093696146834201</v>
      </c>
      <c r="S3018" s="9">
        <f t="shared" si="47"/>
        <v>-2.6580466815301351E-4</v>
      </c>
    </row>
    <row r="3019" spans="1:19" x14ac:dyDescent="0.35">
      <c r="A3019" t="s">
        <v>3</v>
      </c>
      <c r="B3019" t="s">
        <v>30</v>
      </c>
      <c r="C3019">
        <v>11</v>
      </c>
      <c r="D3019">
        <v>13</v>
      </c>
      <c r="E3019">
        <v>5</v>
      </c>
      <c r="F3019">
        <v>10416</v>
      </c>
      <c r="G3019">
        <v>2604</v>
      </c>
      <c r="H3019" t="s">
        <v>304</v>
      </c>
      <c r="I3019" t="s">
        <v>18600</v>
      </c>
      <c r="J3019" t="s">
        <v>18601</v>
      </c>
      <c r="K3019" t="s">
        <v>18602</v>
      </c>
      <c r="L3019" t="s">
        <v>18603</v>
      </c>
      <c r="N3019" s="8">
        <f>IFERROR(RIGHT(tests_4[[#This Row],[ accuracy]],LEN(tests_4[[#This Row],[ accuracy]])-2)/10^(LEN(tests_4[[#This Row],[ accuracy]])-2),"")</f>
        <v>0.93951612903225801</v>
      </c>
      <c r="O3019" s="8">
        <f>IFERROR(RIGHT(tests_4[[#This Row],[ precision]],LEN(tests_4[[#This Row],[ precision]])-2)/10^(LEN(tests_4[[#This Row],[ precision]])-2),"")</f>
        <v>0.36781076066790303</v>
      </c>
      <c r="P3019" s="8">
        <f>IFERROR(RIGHT(tests_4[[#This Row],[ recall]],LEN(tests_4[[#This Row],[ recall]])-2)/10^(LEN(tests_4[[#This Row],[ recall]])-2),"")</f>
        <v>0.179168736545785</v>
      </c>
      <c r="Q3019" s="8">
        <f>IFERROR(RIGHT(tests_4[[#This Row],[ f1-score]],LEN(tests_4[[#This Row],[ f1-score]])-2)/10^(LEN(tests_4[[#This Row],[ f1-score]])-2),"")</f>
        <v>0.240949436521392</v>
      </c>
      <c r="R3019" s="8">
        <f>IFERROR(RIGHT(tests_4[[#This Row],[ f1-score-2]],LEN(tests_4[[#This Row],[ f1-score-2]])-2)/10^(LEN(tests_4[[#This Row],[ f1-score-2]])-2),"")</f>
        <v>0.240960363642541</v>
      </c>
      <c r="S3019" s="9">
        <f t="shared" si="47"/>
        <v>-1.0927121149001406E-5</v>
      </c>
    </row>
    <row r="3020" spans="1:19" x14ac:dyDescent="0.35">
      <c r="A3020" t="s">
        <v>3</v>
      </c>
      <c r="B3020" t="s">
        <v>30</v>
      </c>
      <c r="C3020">
        <v>11</v>
      </c>
      <c r="D3020">
        <v>13</v>
      </c>
      <c r="E3020">
        <v>6</v>
      </c>
      <c r="F3020">
        <v>10416</v>
      </c>
      <c r="G3020">
        <v>2604</v>
      </c>
      <c r="H3020" t="s">
        <v>9908</v>
      </c>
      <c r="I3020" t="s">
        <v>18604</v>
      </c>
      <c r="J3020" t="s">
        <v>18605</v>
      </c>
      <c r="K3020" t="s">
        <v>18606</v>
      </c>
      <c r="L3020" t="s">
        <v>18607</v>
      </c>
      <c r="N3020" s="8">
        <f>IFERROR(RIGHT(tests_4[[#This Row],[ accuracy]],LEN(tests_4[[#This Row],[ accuracy]])-2)/10^(LEN(tests_4[[#This Row],[ accuracy]])-2),"")</f>
        <v>0.93759600614439298</v>
      </c>
      <c r="O3020" s="8">
        <f>IFERROR(RIGHT(tests_4[[#This Row],[ precision]],LEN(tests_4[[#This Row],[ precision]])-2)/10^(LEN(tests_4[[#This Row],[ precision]])-2),"")</f>
        <v>0.350824587706146</v>
      </c>
      <c r="P3020" s="8">
        <f>IFERROR(RIGHT(tests_4[[#This Row],[ recall]],LEN(tests_4[[#This Row],[ recall]])-2)/10^(LEN(tests_4[[#This Row],[ recall]])-2),"")</f>
        <v>0.16467958271236899</v>
      </c>
      <c r="Q3020" s="8">
        <f>IFERROR(RIGHT(tests_4[[#This Row],[ f1-score]],LEN(tests_4[[#This Row],[ f1-score]])-2)/10^(LEN(tests_4[[#This Row],[ f1-score]])-2),"")</f>
        <v>0.22413793103448201</v>
      </c>
      <c r="R3020" s="8">
        <f>IFERROR(RIGHT(tests_4[[#This Row],[ f1-score-2]],LEN(tests_4[[#This Row],[ f1-score-2]])-2)/10^(LEN(tests_4[[#This Row],[ f1-score-2]])-2),"")</f>
        <v>0.22414424566840299</v>
      </c>
      <c r="S3020" s="9">
        <f t="shared" si="47"/>
        <v>-6.3146339209785296E-6</v>
      </c>
    </row>
    <row r="3021" spans="1:19" x14ac:dyDescent="0.35">
      <c r="A3021" t="s">
        <v>3</v>
      </c>
      <c r="B3021" t="s">
        <v>30</v>
      </c>
      <c r="C3021">
        <v>11</v>
      </c>
      <c r="D3021">
        <v>13</v>
      </c>
      <c r="E3021">
        <v>7</v>
      </c>
      <c r="F3021">
        <v>10416</v>
      </c>
      <c r="G3021">
        <v>2604</v>
      </c>
      <c r="H3021" t="s">
        <v>9918</v>
      </c>
      <c r="I3021" t="s">
        <v>18608</v>
      </c>
      <c r="J3021" t="s">
        <v>18609</v>
      </c>
      <c r="K3021" t="s">
        <v>18610</v>
      </c>
      <c r="L3021" t="s">
        <v>18611</v>
      </c>
      <c r="N3021" s="8">
        <f>IFERROR(RIGHT(tests_4[[#This Row],[ accuracy]],LEN(tests_4[[#This Row],[ accuracy]])-2)/10^(LEN(tests_4[[#This Row],[ accuracy]])-2),"")</f>
        <v>0.93644393241167401</v>
      </c>
      <c r="O3021" s="8">
        <f>IFERROR(RIGHT(tests_4[[#This Row],[ precision]],LEN(tests_4[[#This Row],[ precision]])-2)/10^(LEN(tests_4[[#This Row],[ precision]])-2),"")</f>
        <v>0.33266513936616998</v>
      </c>
      <c r="P3021" s="8">
        <f>IFERROR(RIGHT(tests_4[[#This Row],[ recall]],LEN(tests_4[[#This Row],[ recall]])-2)/10^(LEN(tests_4[[#This Row],[ recall]])-2),"")</f>
        <v>0.17875476072197299</v>
      </c>
      <c r="Q3021" s="8">
        <f>IFERROR(RIGHT(tests_4[[#This Row],[ f1-score]],LEN(tests_4[[#This Row],[ f1-score]])-2)/10^(LEN(tests_4[[#This Row],[ f1-score]])-2),"")</f>
        <v>0.23253968253968199</v>
      </c>
      <c r="R3021" s="8">
        <f>IFERROR(RIGHT(tests_4[[#This Row],[ f1-score-2]],LEN(tests_4[[#This Row],[ f1-score-2]])-2)/10^(LEN(tests_4[[#This Row],[ f1-score-2]])-2),"")</f>
        <v>0.232550502542794</v>
      </c>
      <c r="S3021" s="9">
        <f t="shared" si="47"/>
        <v>-1.0820003112005372E-5</v>
      </c>
    </row>
    <row r="3022" spans="1:19" x14ac:dyDescent="0.35">
      <c r="A3022" t="s">
        <v>3</v>
      </c>
      <c r="B3022" t="s">
        <v>30</v>
      </c>
      <c r="C3022">
        <v>11</v>
      </c>
      <c r="D3022">
        <v>13</v>
      </c>
      <c r="E3022">
        <v>8</v>
      </c>
      <c r="F3022">
        <v>10416</v>
      </c>
      <c r="G3022">
        <v>2604</v>
      </c>
      <c r="H3022" t="s">
        <v>13986</v>
      </c>
      <c r="I3022" t="s">
        <v>18612</v>
      </c>
      <c r="J3022" t="s">
        <v>18613</v>
      </c>
      <c r="K3022" t="s">
        <v>18614</v>
      </c>
      <c r="L3022" t="s">
        <v>18615</v>
      </c>
      <c r="N3022" s="8">
        <f>IFERROR(RIGHT(tests_4[[#This Row],[ accuracy]],LEN(tests_4[[#This Row],[ accuracy]])-2)/10^(LEN(tests_4[[#This Row],[ accuracy]])-2),"")</f>
        <v>0.93567588325652795</v>
      </c>
      <c r="O3022" s="8">
        <f>IFERROR(RIGHT(tests_4[[#This Row],[ precision]],LEN(tests_4[[#This Row],[ precision]])-2)/10^(LEN(tests_4[[#This Row],[ precision]])-2),"")</f>
        <v>0.32653061224489799</v>
      </c>
      <c r="P3022" s="8">
        <f>IFERROR(RIGHT(tests_4[[#This Row],[ recall]],LEN(tests_4[[#This Row],[ recall]])-2)/10^(LEN(tests_4[[#This Row],[ recall]])-2),"")</f>
        <v>0.189269746646795</v>
      </c>
      <c r="Q3022" s="8">
        <f>IFERROR(RIGHT(tests_4[[#This Row],[ f1-score]],LEN(tests_4[[#This Row],[ f1-score]])-2)/10^(LEN(tests_4[[#This Row],[ f1-score]])-2),"")</f>
        <v>0.23922499011466899</v>
      </c>
      <c r="R3022" s="8">
        <f>IFERROR(RIGHT(tests_4[[#This Row],[ f1-score-2]],LEN(tests_4[[#This Row],[ f1-score-2]])-2)/10^(LEN(tests_4[[#This Row],[ f1-score-2]])-2),"")</f>
        <v>0.23963677103602801</v>
      </c>
      <c r="S3022" s="9">
        <f t="shared" si="47"/>
        <v>-4.1178092135901734E-4</v>
      </c>
    </row>
    <row r="3023" spans="1:19" x14ac:dyDescent="0.35">
      <c r="A3023" t="s">
        <v>3</v>
      </c>
      <c r="B3023" t="s">
        <v>30</v>
      </c>
      <c r="C3023">
        <v>11</v>
      </c>
      <c r="D3023">
        <v>13</v>
      </c>
      <c r="E3023">
        <v>9</v>
      </c>
      <c r="F3023">
        <v>10416</v>
      </c>
      <c r="G3023">
        <v>2604</v>
      </c>
      <c r="H3023" t="s">
        <v>6416</v>
      </c>
      <c r="I3023" t="s">
        <v>18616</v>
      </c>
      <c r="J3023" t="s">
        <v>18617</v>
      </c>
      <c r="K3023" t="s">
        <v>18618</v>
      </c>
      <c r="L3023" t="s">
        <v>18619</v>
      </c>
      <c r="N3023" s="8">
        <f>IFERROR(RIGHT(tests_4[[#This Row],[ accuracy]],LEN(tests_4[[#This Row],[ accuracy]])-2)/10^(LEN(tests_4[[#This Row],[ accuracy]])-2),"")</f>
        <v>0.93798003072196601</v>
      </c>
      <c r="O3023" s="8">
        <f>IFERROR(RIGHT(tests_4[[#This Row],[ precision]],LEN(tests_4[[#This Row],[ precision]])-2)/10^(LEN(tests_4[[#This Row],[ precision]])-2),"")</f>
        <v>0.35287741426882102</v>
      </c>
      <c r="P3023" s="8">
        <f>IFERROR(RIGHT(tests_4[[#This Row],[ recall]],LEN(tests_4[[#This Row],[ recall]])-2)/10^(LEN(tests_4[[#This Row],[ recall]])-2),"")</f>
        <v>0.18612353038582499</v>
      </c>
      <c r="Q3023" s="8">
        <f>IFERROR(RIGHT(tests_4[[#This Row],[ f1-score]],LEN(tests_4[[#This Row],[ f1-score]])-2)/10^(LEN(tests_4[[#This Row],[ f1-score]])-2),"")</f>
        <v>0.24292974448261201</v>
      </c>
      <c r="R3023" s="8">
        <f>IFERROR(RIGHT(tests_4[[#This Row],[ f1-score-2]],LEN(tests_4[[#This Row],[ f1-score-2]])-2)/10^(LEN(tests_4[[#This Row],[ f1-score-2]])-2),"")</f>
        <v>0.24370565873207001</v>
      </c>
      <c r="S3023" s="9">
        <f t="shared" si="47"/>
        <v>-7.7591424945799847E-4</v>
      </c>
    </row>
    <row r="3024" spans="1:19" x14ac:dyDescent="0.35">
      <c r="A3024" t="s">
        <v>3</v>
      </c>
      <c r="B3024" t="s">
        <v>30</v>
      </c>
      <c r="C3024">
        <v>11</v>
      </c>
      <c r="D3024">
        <v>13</v>
      </c>
      <c r="E3024">
        <v>10</v>
      </c>
      <c r="F3024">
        <v>10416</v>
      </c>
      <c r="G3024">
        <v>2604</v>
      </c>
      <c r="H3024" t="s">
        <v>10020</v>
      </c>
      <c r="I3024" t="s">
        <v>18620</v>
      </c>
      <c r="J3024" t="s">
        <v>18621</v>
      </c>
      <c r="K3024" t="s">
        <v>18622</v>
      </c>
      <c r="L3024" t="s">
        <v>18623</v>
      </c>
      <c r="N3024" s="8">
        <f>IFERROR(RIGHT(tests_4[[#This Row],[ accuracy]],LEN(tests_4[[#This Row],[ accuracy]])-2)/10^(LEN(tests_4[[#This Row],[ accuracy]])-2),"")</f>
        <v>0.93970814132104397</v>
      </c>
      <c r="O3024" s="8">
        <f>IFERROR(RIGHT(tests_4[[#This Row],[ precision]],LEN(tests_4[[#This Row],[ precision]])-2)/10^(LEN(tests_4[[#This Row],[ precision]])-2),"")</f>
        <v>0.37922705314009603</v>
      </c>
      <c r="P3024" s="8">
        <f>IFERROR(RIGHT(tests_4[[#This Row],[ recall]],LEN(tests_4[[#This Row],[ recall]])-2)/10^(LEN(tests_4[[#This Row],[ recall]])-2),"")</f>
        <v>0.18148700115913199</v>
      </c>
      <c r="Q3024" s="8">
        <f>IFERROR(RIGHT(tests_4[[#This Row],[ f1-score]],LEN(tests_4[[#This Row],[ f1-score]])-2)/10^(LEN(tests_4[[#This Row],[ f1-score]])-2),"")</f>
        <v>0.24544650751547301</v>
      </c>
      <c r="R3024" s="8">
        <f>IFERROR(RIGHT(tests_4[[#This Row],[ f1-score-2]],LEN(tests_4[[#This Row],[ f1-score-2]])-2)/10^(LEN(tests_4[[#This Row],[ f1-score-2]])-2),"")</f>
        <v>0.245489764720904</v>
      </c>
      <c r="S3024" s="9">
        <f t="shared" si="47"/>
        <v>-4.3257205430996537E-5</v>
      </c>
    </row>
    <row r="3025" spans="1:19" x14ac:dyDescent="0.35">
      <c r="A3025" t="s">
        <v>3</v>
      </c>
      <c r="B3025" t="s">
        <v>30</v>
      </c>
      <c r="C3025">
        <v>11</v>
      </c>
      <c r="D3025">
        <v>13</v>
      </c>
      <c r="E3025">
        <v>11</v>
      </c>
      <c r="F3025">
        <v>10416</v>
      </c>
      <c r="G3025">
        <v>2604</v>
      </c>
      <c r="H3025" t="s">
        <v>3557</v>
      </c>
      <c r="I3025" t="s">
        <v>18624</v>
      </c>
      <c r="J3025" t="s">
        <v>18625</v>
      </c>
      <c r="K3025" t="s">
        <v>18626</v>
      </c>
      <c r="L3025" t="s">
        <v>18627</v>
      </c>
      <c r="N3025" s="8">
        <f>IFERROR(RIGHT(tests_4[[#This Row],[ accuracy]],LEN(tests_4[[#This Row],[ accuracy]])-2)/10^(LEN(tests_4[[#This Row],[ accuracy]])-2),"")</f>
        <v>0.93836405529953903</v>
      </c>
      <c r="O3025" s="8">
        <f>IFERROR(RIGHT(tests_4[[#This Row],[ precision]],LEN(tests_4[[#This Row],[ precision]])-2)/10^(LEN(tests_4[[#This Row],[ precision]])-2),"")</f>
        <v>0.35812356979405002</v>
      </c>
      <c r="P3025" s="8">
        <f>IFERROR(RIGHT(tests_4[[#This Row],[ recall]],LEN(tests_4[[#This Row],[ recall]])-2)/10^(LEN(tests_4[[#This Row],[ recall]])-2),"")</f>
        <v>0.17643649610862699</v>
      </c>
      <c r="Q3025" s="8">
        <f>IFERROR(RIGHT(tests_4[[#This Row],[ f1-score]],LEN(tests_4[[#This Row],[ f1-score]])-2)/10^(LEN(tests_4[[#This Row],[ f1-score]])-2),"")</f>
        <v>0.23624410816174601</v>
      </c>
      <c r="R3025" s="8">
        <f>IFERROR(RIGHT(tests_4[[#This Row],[ f1-score-2]],LEN(tests_4[[#This Row],[ f1-score-2]])-2)/10^(LEN(tests_4[[#This Row],[ f1-score-2]])-2),"")</f>
        <v>0.236403995953859</v>
      </c>
      <c r="S3025" s="9">
        <f t="shared" si="47"/>
        <v>-1.5988779211298376E-4</v>
      </c>
    </row>
    <row r="3026" spans="1:19" x14ac:dyDescent="0.35">
      <c r="A3026" t="s">
        <v>3</v>
      </c>
      <c r="B3026" t="s">
        <v>30</v>
      </c>
      <c r="C3026">
        <v>11</v>
      </c>
      <c r="D3026">
        <v>13</v>
      </c>
      <c r="E3026">
        <v>12</v>
      </c>
      <c r="F3026">
        <v>10416</v>
      </c>
      <c r="G3026">
        <v>2604</v>
      </c>
      <c r="H3026" t="s">
        <v>6406</v>
      </c>
      <c r="I3026" t="s">
        <v>18628</v>
      </c>
      <c r="J3026" t="s">
        <v>18629</v>
      </c>
      <c r="K3026" t="s">
        <v>18630</v>
      </c>
      <c r="L3026" t="s">
        <v>18631</v>
      </c>
      <c r="N3026" s="8">
        <f>IFERROR(RIGHT(tests_4[[#This Row],[ accuracy]],LEN(tests_4[[#This Row],[ accuracy]])-2)/10^(LEN(tests_4[[#This Row],[ accuracy]])-2),"")</f>
        <v>0.93817204301075197</v>
      </c>
      <c r="O3026" s="8">
        <f>IFERROR(RIGHT(tests_4[[#This Row],[ precision]],LEN(tests_4[[#This Row],[ precision]])-2)/10^(LEN(tests_4[[#This Row],[ precision]])-2),"")</f>
        <v>0.34269793359646999</v>
      </c>
      <c r="P3026" s="8">
        <f>IFERROR(RIGHT(tests_4[[#This Row],[ recall]],LEN(tests_4[[#This Row],[ recall]])-2)/10^(LEN(tests_4[[#This Row],[ recall]])-2),"")</f>
        <v>0.16509355853618099</v>
      </c>
      <c r="Q3026" s="8">
        <f>IFERROR(RIGHT(tests_4[[#This Row],[ f1-score]],LEN(tests_4[[#This Row],[ f1-score]])-2)/10^(LEN(tests_4[[#This Row],[ f1-score]])-2),"")</f>
        <v>0.22087618670886</v>
      </c>
      <c r="R3026" s="8">
        <f>IFERROR(RIGHT(tests_4[[#This Row],[ f1-score-2]],LEN(tests_4[[#This Row],[ f1-score-2]])-2)/10^(LEN(tests_4[[#This Row],[ f1-score-2]])-2),"")</f>
        <v>0.222836428876825</v>
      </c>
      <c r="S3026" s="9">
        <f t="shared" si="47"/>
        <v>-1.9602421679650039E-3</v>
      </c>
    </row>
    <row r="3027" spans="1:19" x14ac:dyDescent="0.35">
      <c r="A3027" t="s">
        <v>3</v>
      </c>
      <c r="B3027" t="s">
        <v>30</v>
      </c>
      <c r="C3027">
        <v>11</v>
      </c>
      <c r="D3027">
        <v>13</v>
      </c>
      <c r="E3027">
        <v>13</v>
      </c>
      <c r="F3027">
        <v>10416</v>
      </c>
      <c r="G3027">
        <v>2604</v>
      </c>
      <c r="H3027" t="s">
        <v>7035</v>
      </c>
      <c r="I3027" t="s">
        <v>18632</v>
      </c>
      <c r="J3027" t="s">
        <v>18633</v>
      </c>
      <c r="K3027" t="s">
        <v>18634</v>
      </c>
      <c r="L3027" t="s">
        <v>18635</v>
      </c>
      <c r="N3027" s="8">
        <f>IFERROR(RIGHT(tests_4[[#This Row],[ accuracy]],LEN(tests_4[[#This Row],[ accuracy]])-2)/10^(LEN(tests_4[[#This Row],[ accuracy]])-2),"")</f>
        <v>0.94047619047619002</v>
      </c>
      <c r="O3027" s="8">
        <f>IFERROR(RIGHT(tests_4[[#This Row],[ precision]],LEN(tests_4[[#This Row],[ precision]])-2)/10^(LEN(tests_4[[#This Row],[ precision]])-2),"")</f>
        <v>0.37439903846153799</v>
      </c>
      <c r="P3027" s="8">
        <f>IFERROR(RIGHT(tests_4[[#This Row],[ recall]],LEN(tests_4[[#This Row],[ recall]])-2)/10^(LEN(tests_4[[#This Row],[ recall]])-2),"")</f>
        <v>0.15962907766186399</v>
      </c>
      <c r="Q3027" s="8">
        <f>IFERROR(RIGHT(tests_4[[#This Row],[ f1-score]],LEN(tests_4[[#This Row],[ f1-score]])-2)/10^(LEN(tests_4[[#This Row],[ f1-score]])-2),"")</f>
        <v>0.22189452234764101</v>
      </c>
      <c r="R3027" s="8">
        <f>IFERROR(RIGHT(tests_4[[#This Row],[ f1-score-2]],LEN(tests_4[[#This Row],[ f1-score-2]])-2)/10^(LEN(tests_4[[#This Row],[ f1-score-2]])-2),"")</f>
        <v>0.223827065964047</v>
      </c>
      <c r="S3027" s="9">
        <f t="shared" si="47"/>
        <v>-1.9325436164059906E-3</v>
      </c>
    </row>
    <row r="3028" spans="1:19" x14ac:dyDescent="0.35">
      <c r="A3028" t="s">
        <v>3</v>
      </c>
      <c r="B3028" t="s">
        <v>30</v>
      </c>
      <c r="C3028">
        <v>11</v>
      </c>
      <c r="D3028">
        <v>13</v>
      </c>
      <c r="E3028">
        <v>14</v>
      </c>
      <c r="F3028">
        <v>10416</v>
      </c>
      <c r="G3028">
        <v>2604</v>
      </c>
      <c r="H3028" t="s">
        <v>591</v>
      </c>
      <c r="I3028" t="s">
        <v>18636</v>
      </c>
      <c r="J3028" t="s">
        <v>18637</v>
      </c>
      <c r="K3028" t="s">
        <v>18638</v>
      </c>
      <c r="L3028" t="s">
        <v>18639</v>
      </c>
      <c r="N3028" s="8">
        <f>IFERROR(RIGHT(tests_4[[#This Row],[ accuracy]],LEN(tests_4[[#This Row],[ accuracy]])-2)/10^(LEN(tests_4[[#This Row],[ accuracy]])-2),"")</f>
        <v>0.94335637480798695</v>
      </c>
      <c r="O3028" s="8">
        <f>IFERROR(RIGHT(tests_4[[#This Row],[ precision]],LEN(tests_4[[#This Row],[ precision]])-2)/10^(LEN(tests_4[[#This Row],[ precision]])-2),"")</f>
        <v>0.44529914529914494</v>
      </c>
      <c r="P3028" s="8">
        <f>IFERROR(RIGHT(tests_4[[#This Row],[ recall]],LEN(tests_4[[#This Row],[ recall]])-2)/10^(LEN(tests_4[[#This Row],[ recall]])-2),"")</f>
        <v>0.20044709388971599</v>
      </c>
      <c r="Q3028" s="8">
        <f>IFERROR(RIGHT(tests_4[[#This Row],[ f1-score]],LEN(tests_4[[#This Row],[ f1-score]])-2)/10^(LEN(tests_4[[#This Row],[ f1-score]])-2),"")</f>
        <v>0.27379822896900602</v>
      </c>
      <c r="R3028" s="8">
        <f>IFERROR(RIGHT(tests_4[[#This Row],[ f1-score-2]],LEN(tests_4[[#This Row],[ f1-score-2]])-2)/10^(LEN(tests_4[[#This Row],[ f1-score-2]])-2),"")</f>
        <v>0.27645199977907298</v>
      </c>
      <c r="S3028" s="9">
        <f t="shared" si="47"/>
        <v>-2.6537708100669577E-3</v>
      </c>
    </row>
    <row r="3029" spans="1:19" x14ac:dyDescent="0.35">
      <c r="A3029" t="s">
        <v>3</v>
      </c>
      <c r="B3029" t="s">
        <v>30</v>
      </c>
      <c r="C3029">
        <v>11</v>
      </c>
      <c r="D3029">
        <v>13</v>
      </c>
      <c r="E3029">
        <v>15</v>
      </c>
      <c r="F3029">
        <v>10416</v>
      </c>
      <c r="G3029">
        <v>2604</v>
      </c>
      <c r="H3029" t="s">
        <v>8506</v>
      </c>
      <c r="I3029" t="s">
        <v>18640</v>
      </c>
      <c r="J3029" t="s">
        <v>18641</v>
      </c>
      <c r="K3029" t="s">
        <v>18642</v>
      </c>
      <c r="L3029" t="s">
        <v>18643</v>
      </c>
      <c r="N3029" s="8">
        <f>IFERROR(RIGHT(tests_4[[#This Row],[ accuracy]],LEN(tests_4[[#This Row],[ accuracy]])-2)/10^(LEN(tests_4[[#This Row],[ accuracy]])-2),"")</f>
        <v>0.94239631336405505</v>
      </c>
      <c r="O3029" s="8">
        <f>IFERROR(RIGHT(tests_4[[#This Row],[ precision]],LEN(tests_4[[#This Row],[ precision]])-2)/10^(LEN(tests_4[[#This Row],[ precision]])-2),"")</f>
        <v>0.42447916666666602</v>
      </c>
      <c r="P3029" s="8">
        <f>IFERROR(RIGHT(tests_4[[#This Row],[ recall]],LEN(tests_4[[#This Row],[ recall]])-2)/10^(LEN(tests_4[[#This Row],[ recall]])-2),"")</f>
        <v>0.19117403543632999</v>
      </c>
      <c r="Q3029" s="8">
        <f>IFERROR(RIGHT(tests_4[[#This Row],[ f1-score]],LEN(tests_4[[#This Row],[ f1-score]])-2)/10^(LEN(tests_4[[#This Row],[ f1-score]])-2),"")</f>
        <v>0.25938940238840902</v>
      </c>
      <c r="R3029" s="8">
        <f>IFERROR(RIGHT(tests_4[[#This Row],[ f1-score-2]],LEN(tests_4[[#This Row],[ f1-score-2]])-2)/10^(LEN(tests_4[[#This Row],[ f1-score-2]])-2),"")</f>
        <v>0.263620476505671</v>
      </c>
      <c r="S3029" s="9">
        <f t="shared" si="47"/>
        <v>-4.2310741172619792E-3</v>
      </c>
    </row>
    <row r="3030" spans="1:19" x14ac:dyDescent="0.35">
      <c r="A3030" t="s">
        <v>3</v>
      </c>
      <c r="B3030" t="s">
        <v>30</v>
      </c>
      <c r="C3030">
        <v>11</v>
      </c>
      <c r="D3030">
        <v>13</v>
      </c>
      <c r="E3030">
        <v>16</v>
      </c>
      <c r="F3030">
        <v>10416</v>
      </c>
      <c r="G3030">
        <v>2604</v>
      </c>
      <c r="H3030" t="s">
        <v>401</v>
      </c>
      <c r="I3030" t="s">
        <v>18644</v>
      </c>
      <c r="J3030" t="s">
        <v>10583</v>
      </c>
      <c r="K3030" t="s">
        <v>18645</v>
      </c>
      <c r="L3030" t="s">
        <v>18646</v>
      </c>
      <c r="N3030" s="8">
        <f>IFERROR(RIGHT(tests_4[[#This Row],[ accuracy]],LEN(tests_4[[#This Row],[ accuracy]])-2)/10^(LEN(tests_4[[#This Row],[ accuracy]])-2),"")</f>
        <v>0.94182027649769495</v>
      </c>
      <c r="O3030" s="8">
        <f>IFERROR(RIGHT(tests_4[[#This Row],[ precision]],LEN(tests_4[[#This Row],[ precision]])-2)/10^(LEN(tests_4[[#This Row],[ precision]])-2),"")</f>
        <v>0.40886075949367001</v>
      </c>
      <c r="P3030" s="8">
        <f>IFERROR(RIGHT(tests_4[[#This Row],[ recall]],LEN(tests_4[[#This Row],[ recall]])-2)/10^(LEN(tests_4[[#This Row],[ recall]])-2),"")</f>
        <v>0.17097201523430999</v>
      </c>
      <c r="Q3030" s="8">
        <f>IFERROR(RIGHT(tests_4[[#This Row],[ f1-score]],LEN(tests_4[[#This Row],[ f1-score]])-2)/10^(LEN(tests_4[[#This Row],[ f1-score]])-2),"")</f>
        <v>0.24106211214234699</v>
      </c>
      <c r="R3030" s="8">
        <f>IFERROR(RIGHT(tests_4[[#This Row],[ f1-score-2]],LEN(tests_4[[#This Row],[ f1-score-2]])-2)/10^(LEN(tests_4[[#This Row],[ f1-score-2]])-2),"")</f>
        <v>0.24111692559516901</v>
      </c>
      <c r="S3030" s="9">
        <f t="shared" si="47"/>
        <v>-5.4813452822016773E-5</v>
      </c>
    </row>
    <row r="3031" spans="1:19" x14ac:dyDescent="0.35">
      <c r="A3031" t="s">
        <v>3</v>
      </c>
      <c r="B3031" t="s">
        <v>30</v>
      </c>
      <c r="C3031">
        <v>11</v>
      </c>
      <c r="D3031">
        <v>13</v>
      </c>
      <c r="E3031">
        <v>17</v>
      </c>
      <c r="F3031">
        <v>10416</v>
      </c>
      <c r="G3031">
        <v>2604</v>
      </c>
      <c r="H3031" t="s">
        <v>3868</v>
      </c>
      <c r="I3031" t="s">
        <v>18647</v>
      </c>
      <c r="J3031" t="s">
        <v>18648</v>
      </c>
      <c r="K3031" t="s">
        <v>18649</v>
      </c>
      <c r="L3031" t="s">
        <v>18650</v>
      </c>
      <c r="N3031" s="8">
        <f>IFERROR(RIGHT(tests_4[[#This Row],[ accuracy]],LEN(tests_4[[#This Row],[ accuracy]])-2)/10^(LEN(tests_4[[#This Row],[ accuracy]])-2),"")</f>
        <v>0.93798003072196601</v>
      </c>
      <c r="O3031" s="8">
        <f>IFERROR(RIGHT(tests_4[[#This Row],[ precision]],LEN(tests_4[[#This Row],[ precision]])-2)/10^(LEN(tests_4[[#This Row],[ precision]])-2),"")</f>
        <v>0.323728354978354</v>
      </c>
      <c r="P3031" s="8">
        <f>IFERROR(RIGHT(tests_4[[#This Row],[ recall]],LEN(tests_4[[#This Row],[ recall]])-2)/10^(LEN(tests_4[[#This Row],[ recall]])-2),"")</f>
        <v>0.14489153833416099</v>
      </c>
      <c r="Q3031" s="8">
        <f>IFERROR(RIGHT(tests_4[[#This Row],[ f1-score]],LEN(tests_4[[#This Row],[ f1-score]])-2)/10^(LEN(tests_4[[#This Row],[ f1-score]])-2),"")</f>
        <v>0.19997383568812099</v>
      </c>
      <c r="R3031" s="8">
        <f>IFERROR(RIGHT(tests_4[[#This Row],[ f1-score-2]],LEN(tests_4[[#This Row],[ f1-score-2]])-2)/10^(LEN(tests_4[[#This Row],[ f1-score-2]])-2),"")</f>
        <v>0.200185694310338</v>
      </c>
      <c r="S3031" s="9">
        <f t="shared" si="47"/>
        <v>-2.1185862221700935E-4</v>
      </c>
    </row>
    <row r="3032" spans="1:19" x14ac:dyDescent="0.35">
      <c r="A3032" t="s">
        <v>3</v>
      </c>
      <c r="B3032" t="s">
        <v>30</v>
      </c>
      <c r="C3032">
        <v>11</v>
      </c>
      <c r="D3032">
        <v>13</v>
      </c>
      <c r="E3032">
        <v>18</v>
      </c>
      <c r="F3032">
        <v>10416</v>
      </c>
      <c r="G3032">
        <v>2604</v>
      </c>
      <c r="H3032" t="s">
        <v>6386</v>
      </c>
      <c r="I3032" t="s">
        <v>18651</v>
      </c>
      <c r="J3032" t="s">
        <v>18617</v>
      </c>
      <c r="K3032" t="s">
        <v>18652</v>
      </c>
      <c r="L3032" t="s">
        <v>18653</v>
      </c>
      <c r="N3032" s="8">
        <f>IFERROR(RIGHT(tests_4[[#This Row],[ accuracy]],LEN(tests_4[[#This Row],[ accuracy]])-2)/10^(LEN(tests_4[[#This Row],[ accuracy]])-2),"")</f>
        <v>0.94066820276497598</v>
      </c>
      <c r="O3032" s="8">
        <f>IFERROR(RIGHT(tests_4[[#This Row],[ precision]],LEN(tests_4[[#This Row],[ precision]])-2)/10^(LEN(tests_4[[#This Row],[ precision]])-2),"")</f>
        <v>0.39018361581920902</v>
      </c>
      <c r="P3032" s="8">
        <f>IFERROR(RIGHT(tests_4[[#This Row],[ recall]],LEN(tests_4[[#This Row],[ recall]])-2)/10^(LEN(tests_4[[#This Row],[ recall]])-2),"")</f>
        <v>0.18612353038582499</v>
      </c>
      <c r="Q3032" s="8">
        <f>IFERROR(RIGHT(tests_4[[#This Row],[ f1-score]],LEN(tests_4[[#This Row],[ f1-score]])-2)/10^(LEN(tests_4[[#This Row],[ f1-score]])-2),"")</f>
        <v>0.249664929262844</v>
      </c>
      <c r="R3032" s="8">
        <f>IFERROR(RIGHT(tests_4[[#This Row],[ f1-score-2]],LEN(tests_4[[#This Row],[ f1-score-2]])-2)/10^(LEN(tests_4[[#This Row],[ f1-score-2]])-2),"")</f>
        <v>0.25202655408038499</v>
      </c>
      <c r="S3032" s="9">
        <f t="shared" si="47"/>
        <v>-2.361624817540986E-3</v>
      </c>
    </row>
    <row r="3033" spans="1:19" x14ac:dyDescent="0.35">
      <c r="A3033" t="s">
        <v>3</v>
      </c>
      <c r="B3033" t="s">
        <v>30</v>
      </c>
      <c r="C3033">
        <v>11</v>
      </c>
      <c r="D3033">
        <v>13</v>
      </c>
      <c r="E3033">
        <v>19</v>
      </c>
      <c r="F3033">
        <v>10416</v>
      </c>
      <c r="G3033">
        <v>2604</v>
      </c>
      <c r="H3033" t="s">
        <v>18003</v>
      </c>
      <c r="I3033" t="s">
        <v>18654</v>
      </c>
      <c r="J3033" t="s">
        <v>10616</v>
      </c>
      <c r="K3033" t="s">
        <v>18655</v>
      </c>
      <c r="L3033" t="s">
        <v>18656</v>
      </c>
      <c r="N3033" s="8">
        <f>IFERROR(RIGHT(tests_4[[#This Row],[ accuracy]],LEN(tests_4[[#This Row],[ accuracy]])-2)/10^(LEN(tests_4[[#This Row],[ accuracy]])-2),"")</f>
        <v>0.93663594470045997</v>
      </c>
      <c r="O3033" s="8">
        <f>IFERROR(RIGHT(tests_4[[#This Row],[ precision]],LEN(tests_4[[#This Row],[ precision]])-2)/10^(LEN(tests_4[[#This Row],[ precision]])-2),"")</f>
        <v>0.30836158192090302</v>
      </c>
      <c r="P3033" s="8">
        <f>IFERROR(RIGHT(tests_4[[#This Row],[ recall]],LEN(tests_4[[#This Row],[ recall]])-2)/10^(LEN(tests_4[[#This Row],[ recall]])-2),"")</f>
        <v>0.14530551415797299</v>
      </c>
      <c r="Q3033" s="8">
        <f>IFERROR(RIGHT(tests_4[[#This Row],[ f1-score]],LEN(tests_4[[#This Row],[ f1-score]])-2)/10^(LEN(tests_4[[#This Row],[ f1-score]])-2),"")</f>
        <v>0.196104405848297</v>
      </c>
      <c r="R3033" s="8">
        <f>IFERROR(RIGHT(tests_4[[#This Row],[ f1-score-2]],LEN(tests_4[[#This Row],[ f1-score-2]])-2)/10^(LEN(tests_4[[#This Row],[ f1-score-2]])-2),"")</f>
        <v>0.19753091460612501</v>
      </c>
      <c r="S3033" s="9">
        <f t="shared" si="47"/>
        <v>-1.4265087578280156E-3</v>
      </c>
    </row>
    <row r="3034" spans="1:19" x14ac:dyDescent="0.35">
      <c r="A3034" t="s">
        <v>3</v>
      </c>
      <c r="B3034" t="s">
        <v>30</v>
      </c>
      <c r="C3034">
        <v>11</v>
      </c>
      <c r="D3034">
        <v>13</v>
      </c>
      <c r="E3034">
        <v>20</v>
      </c>
      <c r="F3034">
        <v>10416</v>
      </c>
      <c r="G3034">
        <v>2604</v>
      </c>
      <c r="H3034" t="s">
        <v>7672</v>
      </c>
      <c r="I3034" t="s">
        <v>18657</v>
      </c>
      <c r="J3034" t="s">
        <v>18658</v>
      </c>
      <c r="K3034" t="s">
        <v>18659</v>
      </c>
      <c r="L3034" t="s">
        <v>18660</v>
      </c>
      <c r="N3034" s="8">
        <f>IFERROR(RIGHT(tests_4[[#This Row],[ accuracy]],LEN(tests_4[[#This Row],[ accuracy]])-2)/10^(LEN(tests_4[[#This Row],[ accuracy]])-2),"")</f>
        <v>0.93490783410138201</v>
      </c>
      <c r="O3034" s="8">
        <f>IFERROR(RIGHT(tests_4[[#This Row],[ precision]],LEN(tests_4[[#This Row],[ precision]])-2)/10^(LEN(tests_4[[#This Row],[ precision]])-2),"")</f>
        <v>0.27247728359636503</v>
      </c>
      <c r="P3034" s="8">
        <f>IFERROR(RIGHT(tests_4[[#This Row],[ recall]],LEN(tests_4[[#This Row],[ recall]])-2)/10^(LEN(tests_4[[#This Row],[ recall]])-2),"")</f>
        <v>0.12932604735883399</v>
      </c>
      <c r="Q3034" s="8">
        <f>IFERROR(RIGHT(tests_4[[#This Row],[ f1-score]],LEN(tests_4[[#This Row],[ f1-score]])-2)/10^(LEN(tests_4[[#This Row],[ f1-score]])-2),"")</f>
        <v>0.175220125786163</v>
      </c>
      <c r="R3034" s="8">
        <f>IFERROR(RIGHT(tests_4[[#This Row],[ f1-score-2]],LEN(tests_4[[#This Row],[ f1-score-2]])-2)/10^(LEN(tests_4[[#This Row],[ f1-score-2]])-2),"")</f>
        <v>0.175401284000401</v>
      </c>
      <c r="S3034" s="9">
        <f t="shared" si="47"/>
        <v>-1.8115821423800305E-4</v>
      </c>
    </row>
    <row r="3035" spans="1:19" x14ac:dyDescent="0.35">
      <c r="A3035" t="s">
        <v>3</v>
      </c>
      <c r="B3035" t="s">
        <v>30</v>
      </c>
      <c r="C3035">
        <v>11</v>
      </c>
      <c r="D3035">
        <v>13</v>
      </c>
      <c r="E3035">
        <v>21</v>
      </c>
      <c r="F3035">
        <v>10416</v>
      </c>
      <c r="G3035">
        <v>2604</v>
      </c>
      <c r="H3035" t="s">
        <v>18661</v>
      </c>
      <c r="I3035" t="s">
        <v>18662</v>
      </c>
      <c r="J3035" t="s">
        <v>18663</v>
      </c>
      <c r="K3035" t="s">
        <v>18664</v>
      </c>
      <c r="L3035" t="s">
        <v>18665</v>
      </c>
      <c r="N3035" s="8">
        <f>IFERROR(RIGHT(tests_4[[#This Row],[ accuracy]],LEN(tests_4[[#This Row],[ accuracy]])-2)/10^(LEN(tests_4[[#This Row],[ accuracy]])-2),"")</f>
        <v>0.93548387096774099</v>
      </c>
      <c r="O3035" s="8">
        <f>IFERROR(RIGHT(tests_4[[#This Row],[ precision]],LEN(tests_4[[#This Row],[ precision]])-2)/10^(LEN(tests_4[[#This Row],[ precision]])-2),"")</f>
        <v>0.26179604261796002</v>
      </c>
      <c r="P3035" s="8">
        <f>IFERROR(RIGHT(tests_4[[#This Row],[ recall]],LEN(tests_4[[#This Row],[ recall]])-2)/10^(LEN(tests_4[[#This Row],[ recall]])-2),"")</f>
        <v>0.110614340122536</v>
      </c>
      <c r="Q3035" s="8">
        <f>IFERROR(RIGHT(tests_4[[#This Row],[ f1-score]],LEN(tests_4[[#This Row],[ f1-score]])-2)/10^(LEN(tests_4[[#This Row],[ f1-score]])-2),"")</f>
        <v>0.155381944444444</v>
      </c>
      <c r="R3035" s="8">
        <f>IFERROR(RIGHT(tests_4[[#This Row],[ f1-score-2]],LEN(tests_4[[#This Row],[ f1-score-2]])-2)/10^(LEN(tests_4[[#This Row],[ f1-score-2]])-2),"")</f>
        <v>0.155518738697766</v>
      </c>
      <c r="S3035" s="9">
        <f t="shared" si="47"/>
        <v>-1.3679425332199791E-4</v>
      </c>
    </row>
    <row r="3036" spans="1:19" x14ac:dyDescent="0.35">
      <c r="A3036" t="s">
        <v>3</v>
      </c>
      <c r="B3036" t="s">
        <v>30</v>
      </c>
      <c r="C3036">
        <v>11</v>
      </c>
      <c r="D3036">
        <v>13</v>
      </c>
      <c r="E3036">
        <v>22</v>
      </c>
      <c r="F3036">
        <v>10416</v>
      </c>
      <c r="G3036">
        <v>2604</v>
      </c>
      <c r="H3036" t="s">
        <v>9918</v>
      </c>
      <c r="I3036" t="s">
        <v>18666</v>
      </c>
      <c r="J3036" t="s">
        <v>18667</v>
      </c>
      <c r="K3036" t="s">
        <v>18668</v>
      </c>
      <c r="L3036" t="s">
        <v>18669</v>
      </c>
      <c r="N3036" s="8">
        <f>IFERROR(RIGHT(tests_4[[#This Row],[ accuracy]],LEN(tests_4[[#This Row],[ accuracy]])-2)/10^(LEN(tests_4[[#This Row],[ accuracy]])-2),"")</f>
        <v>0.93644393241167401</v>
      </c>
      <c r="O3036" s="8">
        <f>IFERROR(RIGHT(tests_4[[#This Row],[ precision]],LEN(tests_4[[#This Row],[ precision]])-2)/10^(LEN(tests_4[[#This Row],[ precision]])-2),"")</f>
        <v>0.288784067085953</v>
      </c>
      <c r="P3036" s="8">
        <f>IFERROR(RIGHT(tests_4[[#This Row],[ recall]],LEN(tests_4[[#This Row],[ recall]])-2)/10^(LEN(tests_4[[#This Row],[ recall]])-2),"")</f>
        <v>0.12700778274548699</v>
      </c>
      <c r="Q3036" s="8">
        <f>IFERROR(RIGHT(tests_4[[#This Row],[ f1-score]],LEN(tests_4[[#This Row],[ f1-score]])-2)/10^(LEN(tests_4[[#This Row],[ f1-score]])-2),"")</f>
        <v>0.17559339525283699</v>
      </c>
      <c r="R3036" s="8">
        <f>IFERROR(RIGHT(tests_4[[#This Row],[ f1-score-2]],LEN(tests_4[[#This Row],[ f1-score-2]])-2)/10^(LEN(tests_4[[#This Row],[ f1-score-2]])-2),"")</f>
        <v>0.176423968231604</v>
      </c>
      <c r="S3036" s="9">
        <f t="shared" si="47"/>
        <v>-8.3057297876701353E-4</v>
      </c>
    </row>
    <row r="3037" spans="1:19" x14ac:dyDescent="0.35">
      <c r="A3037" t="s">
        <v>3</v>
      </c>
      <c r="B3037" t="s">
        <v>30</v>
      </c>
      <c r="C3037">
        <v>11</v>
      </c>
      <c r="D3037">
        <v>13</v>
      </c>
      <c r="E3037">
        <v>23</v>
      </c>
      <c r="F3037">
        <v>10416</v>
      </c>
      <c r="G3037">
        <v>2604</v>
      </c>
      <c r="H3037" t="s">
        <v>3587</v>
      </c>
      <c r="I3037" t="s">
        <v>18670</v>
      </c>
      <c r="J3037" t="s">
        <v>18671</v>
      </c>
      <c r="K3037" t="s">
        <v>18672</v>
      </c>
      <c r="L3037" t="s">
        <v>18673</v>
      </c>
      <c r="N3037" s="8">
        <f>IFERROR(RIGHT(tests_4[[#This Row],[ accuracy]],LEN(tests_4[[#This Row],[ accuracy]])-2)/10^(LEN(tests_4[[#This Row],[ accuracy]])-2),"")</f>
        <v>0.93855606758832499</v>
      </c>
      <c r="O3037" s="8">
        <f>IFERROR(RIGHT(tests_4[[#This Row],[ precision]],LEN(tests_4[[#This Row],[ precision]])-2)/10^(LEN(tests_4[[#This Row],[ precision]])-2),"")</f>
        <v>0.33874213836477901</v>
      </c>
      <c r="P3037" s="8">
        <f>IFERROR(RIGHT(tests_4[[#This Row],[ recall]],LEN(tests_4[[#This Row],[ recall]])-2)/10^(LEN(tests_4[[#This Row],[ recall]])-2),"")</f>
        <v>0.15540652425898299</v>
      </c>
      <c r="Q3037" s="8">
        <f>IFERROR(RIGHT(tests_4[[#This Row],[ f1-score]],LEN(tests_4[[#This Row],[ f1-score]])-2)/10^(LEN(tests_4[[#This Row],[ f1-score]])-2),"")</f>
        <v>0.21226030191758399</v>
      </c>
      <c r="R3037" s="8">
        <f>IFERROR(RIGHT(tests_4[[#This Row],[ f1-score-2]],LEN(tests_4[[#This Row],[ f1-score-2]])-2)/10^(LEN(tests_4[[#This Row],[ f1-score-2]])-2),"")</f>
        <v>0.21306437647250001</v>
      </c>
      <c r="S3037" s="9">
        <f t="shared" si="47"/>
        <v>-8.0407455491601776E-4</v>
      </c>
    </row>
    <row r="3038" spans="1:19" x14ac:dyDescent="0.35">
      <c r="A3038" t="s">
        <v>3</v>
      </c>
      <c r="B3038" t="s">
        <v>30</v>
      </c>
      <c r="C3038">
        <v>13</v>
      </c>
      <c r="D3038">
        <v>13</v>
      </c>
      <c r="E3038">
        <v>1</v>
      </c>
      <c r="F3038">
        <v>10416</v>
      </c>
      <c r="G3038">
        <v>2604</v>
      </c>
      <c r="H3038" t="s">
        <v>314</v>
      </c>
      <c r="I3038" t="s">
        <v>18674</v>
      </c>
      <c r="J3038" t="s">
        <v>18675</v>
      </c>
      <c r="K3038" t="s">
        <v>18676</v>
      </c>
      <c r="L3038" t="s">
        <v>18677</v>
      </c>
      <c r="N3038" s="8">
        <f>IFERROR(RIGHT(tests_4[[#This Row],[ accuracy]],LEN(tests_4[[#This Row],[ accuracy]])-2)/10^(LEN(tests_4[[#This Row],[ accuracy]])-2),"")</f>
        <v>0.94950076804915495</v>
      </c>
      <c r="O3038" s="8">
        <f>IFERROR(RIGHT(tests_4[[#This Row],[ precision]],LEN(tests_4[[#This Row],[ precision]])-2)/10^(LEN(tests_4[[#This Row],[ precision]])-2),"")</f>
        <v>0.31214689265536699</v>
      </c>
      <c r="P3038" s="8">
        <f>IFERROR(RIGHT(tests_4[[#This Row],[ recall]],LEN(tests_4[[#This Row],[ recall]])-2)/10^(LEN(tests_4[[#This Row],[ recall]])-2),"")</f>
        <v>0.116426282051282</v>
      </c>
      <c r="Q3038" s="8">
        <f>IFERROR(RIGHT(tests_4[[#This Row],[ f1-score]],LEN(tests_4[[#This Row],[ f1-score]])-2)/10^(LEN(tests_4[[#This Row],[ f1-score]])-2),"")</f>
        <v>0.16958396752917301</v>
      </c>
      <c r="R3038" s="8">
        <f>IFERROR(RIGHT(tests_4[[#This Row],[ f1-score-2]],LEN(tests_4[[#This Row],[ f1-score-2]])-2)/10^(LEN(tests_4[[#This Row],[ f1-score-2]])-2),"")</f>
        <v>0.169595785786642</v>
      </c>
      <c r="S3038" s="9">
        <f t="shared" si="47"/>
        <v>-1.1818257468987348E-5</v>
      </c>
    </row>
    <row r="3039" spans="1:19" x14ac:dyDescent="0.35">
      <c r="A3039" t="s">
        <v>3</v>
      </c>
      <c r="B3039" t="s">
        <v>30</v>
      </c>
      <c r="C3039">
        <v>13</v>
      </c>
      <c r="D3039">
        <v>13</v>
      </c>
      <c r="E3039">
        <v>2</v>
      </c>
      <c r="F3039">
        <v>10416</v>
      </c>
      <c r="G3039">
        <v>2604</v>
      </c>
      <c r="H3039" t="s">
        <v>456</v>
      </c>
      <c r="I3039" t="s">
        <v>18678</v>
      </c>
      <c r="J3039" t="s">
        <v>10651</v>
      </c>
      <c r="K3039" t="s">
        <v>18679</v>
      </c>
      <c r="L3039" t="s">
        <v>18680</v>
      </c>
      <c r="N3039" s="8">
        <f>IFERROR(RIGHT(tests_4[[#This Row],[ accuracy]],LEN(tests_4[[#This Row],[ accuracy]])-2)/10^(LEN(tests_4[[#This Row],[ accuracy]])-2),"")</f>
        <v>0.94681259600614398</v>
      </c>
      <c r="O3039" s="8">
        <f>IFERROR(RIGHT(tests_4[[#This Row],[ precision]],LEN(tests_4[[#This Row],[ precision]])-2)/10^(LEN(tests_4[[#This Row],[ precision]])-2),"")</f>
        <v>0.32188438438438399</v>
      </c>
      <c r="P3039" s="8">
        <f>IFERROR(RIGHT(tests_4[[#This Row],[ recall]],LEN(tests_4[[#This Row],[ recall]])-2)/10^(LEN(tests_4[[#This Row],[ recall]])-2),"")</f>
        <v>0.14879807692307601</v>
      </c>
      <c r="Q3039" s="8">
        <f>IFERROR(RIGHT(tests_4[[#This Row],[ f1-score]],LEN(tests_4[[#This Row],[ f1-score]])-2)/10^(LEN(tests_4[[#This Row],[ f1-score]])-2),"")</f>
        <v>0.20348575712143899</v>
      </c>
      <c r="R3039" s="8">
        <f>IFERROR(RIGHT(tests_4[[#This Row],[ f1-score-2]],LEN(tests_4[[#This Row],[ f1-score-2]])-2)/10^(LEN(tests_4[[#This Row],[ f1-score-2]])-2),"")</f>
        <v>0.203516303772696</v>
      </c>
      <c r="S3039" s="9">
        <f t="shared" si="47"/>
        <v>-3.0546651257012947E-5</v>
      </c>
    </row>
    <row r="3040" spans="1:19" x14ac:dyDescent="0.35">
      <c r="A3040" t="s">
        <v>3</v>
      </c>
      <c r="B3040" t="s">
        <v>30</v>
      </c>
      <c r="C3040">
        <v>13</v>
      </c>
      <c r="D3040">
        <v>13</v>
      </c>
      <c r="E3040">
        <v>3</v>
      </c>
      <c r="F3040">
        <v>10416</v>
      </c>
      <c r="G3040">
        <v>2604</v>
      </c>
      <c r="H3040" t="s">
        <v>245</v>
      </c>
      <c r="I3040" t="s">
        <v>18681</v>
      </c>
      <c r="J3040" t="s">
        <v>18682</v>
      </c>
      <c r="K3040" t="s">
        <v>18683</v>
      </c>
      <c r="L3040" t="s">
        <v>18684</v>
      </c>
      <c r="N3040" s="8">
        <f>IFERROR(RIGHT(tests_4[[#This Row],[ accuracy]],LEN(tests_4[[#This Row],[ accuracy]])-2)/10^(LEN(tests_4[[#This Row],[ accuracy]])-2),"")</f>
        <v>0.94796466973886295</v>
      </c>
      <c r="O3040" s="8">
        <f>IFERROR(RIGHT(tests_4[[#This Row],[ precision]],LEN(tests_4[[#This Row],[ precision]])-2)/10^(LEN(tests_4[[#This Row],[ precision]])-2),"")</f>
        <v>0.32951436388508798</v>
      </c>
      <c r="P3040" s="8">
        <f>IFERROR(RIGHT(tests_4[[#This Row],[ recall]],LEN(tests_4[[#This Row],[ recall]])-2)/10^(LEN(tests_4[[#This Row],[ recall]])-2),"")</f>
        <v>0.154727564102564</v>
      </c>
      <c r="Q3040" s="8">
        <f>IFERROR(RIGHT(tests_4[[#This Row],[ f1-score]],LEN(tests_4[[#This Row],[ f1-score]])-2)/10^(LEN(tests_4[[#This Row],[ f1-score]])-2),"")</f>
        <v>0.209837610555313</v>
      </c>
      <c r="R3040" s="8">
        <f>IFERROR(RIGHT(tests_4[[#This Row],[ f1-score-2]],LEN(tests_4[[#This Row],[ f1-score-2]])-2)/10^(LEN(tests_4[[#This Row],[ f1-score-2]])-2),"")</f>
        <v>0.21057637479935701</v>
      </c>
      <c r="S3040" s="9">
        <f t="shared" si="47"/>
        <v>-7.3876424404401009E-4</v>
      </c>
    </row>
    <row r="3041" spans="1:19" x14ac:dyDescent="0.35">
      <c r="A3041" t="s">
        <v>3</v>
      </c>
      <c r="B3041" t="s">
        <v>30</v>
      </c>
      <c r="C3041">
        <v>13</v>
      </c>
      <c r="D3041">
        <v>13</v>
      </c>
      <c r="E3041">
        <v>4</v>
      </c>
      <c r="F3041">
        <v>10416</v>
      </c>
      <c r="G3041">
        <v>2604</v>
      </c>
      <c r="H3041" t="s">
        <v>3675</v>
      </c>
      <c r="I3041" t="s">
        <v>18685</v>
      </c>
      <c r="J3041" t="s">
        <v>18686</v>
      </c>
      <c r="K3041" t="s">
        <v>18687</v>
      </c>
      <c r="L3041" t="s">
        <v>18688</v>
      </c>
      <c r="N3041" s="8">
        <f>IFERROR(RIGHT(tests_4[[#This Row],[ accuracy]],LEN(tests_4[[#This Row],[ accuracy]])-2)/10^(LEN(tests_4[[#This Row],[ accuracy]])-2),"")</f>
        <v>0.94892473118279497</v>
      </c>
      <c r="O3041" s="8">
        <f>IFERROR(RIGHT(tests_4[[#This Row],[ precision]],LEN(tests_4[[#This Row],[ precision]])-2)/10^(LEN(tests_4[[#This Row],[ precision]])-2),"")</f>
        <v>0.37073170731707294</v>
      </c>
      <c r="P3041" s="8">
        <f>IFERROR(RIGHT(tests_4[[#This Row],[ recall]],LEN(tests_4[[#This Row],[ recall]])-2)/10^(LEN(tests_4[[#This Row],[ recall]])-2),"")</f>
        <v>0.18349358974358901</v>
      </c>
      <c r="Q3041" s="8">
        <f>IFERROR(RIGHT(tests_4[[#This Row],[ f1-score]],LEN(tests_4[[#This Row],[ f1-score]])-2)/10^(LEN(tests_4[[#This Row],[ f1-score]])-2),"")</f>
        <v>0.24530663329161401</v>
      </c>
      <c r="R3041" s="8">
        <f>IFERROR(RIGHT(tests_4[[#This Row],[ f1-score-2]],LEN(tests_4[[#This Row],[ f1-score-2]])-2)/10^(LEN(tests_4[[#This Row],[ f1-score-2]])-2),"")</f>
        <v>0.245484614896363</v>
      </c>
      <c r="S3041" s="9">
        <f t="shared" si="47"/>
        <v>-1.779816047489946E-4</v>
      </c>
    </row>
    <row r="3042" spans="1:19" x14ac:dyDescent="0.35">
      <c r="A3042" t="s">
        <v>3</v>
      </c>
      <c r="B3042" t="s">
        <v>30</v>
      </c>
      <c r="C3042">
        <v>13</v>
      </c>
      <c r="D3042">
        <v>13</v>
      </c>
      <c r="E3042">
        <v>5</v>
      </c>
      <c r="F3042">
        <v>10416</v>
      </c>
      <c r="G3042">
        <v>2604</v>
      </c>
      <c r="H3042" t="s">
        <v>442</v>
      </c>
      <c r="I3042" t="s">
        <v>18689</v>
      </c>
      <c r="J3042" t="s">
        <v>18690</v>
      </c>
      <c r="K3042" t="s">
        <v>18691</v>
      </c>
      <c r="L3042" t="s">
        <v>18692</v>
      </c>
      <c r="N3042" s="8">
        <f>IFERROR(RIGHT(tests_4[[#This Row],[ accuracy]],LEN(tests_4[[#This Row],[ accuracy]])-2)/10^(LEN(tests_4[[#This Row],[ accuracy]])-2),"")</f>
        <v>0.95180491551459201</v>
      </c>
      <c r="O3042" s="8">
        <f>IFERROR(RIGHT(tests_4[[#This Row],[ precision]],LEN(tests_4[[#This Row],[ precision]])-2)/10^(LEN(tests_4[[#This Row],[ precision]])-2),"")</f>
        <v>0.404306220095693</v>
      </c>
      <c r="P3042" s="8">
        <f>IFERROR(RIGHT(tests_4[[#This Row],[ recall]],LEN(tests_4[[#This Row],[ recall]])-2)/10^(LEN(tests_4[[#This Row],[ recall]])-2),"")</f>
        <v>0.15785256410256401</v>
      </c>
      <c r="Q3042" s="8">
        <f>IFERROR(RIGHT(tests_4[[#This Row],[ f1-score]],LEN(tests_4[[#This Row],[ f1-score]])-2)/10^(LEN(tests_4[[#This Row],[ f1-score]])-2),"")</f>
        <v>0.22574178027265401</v>
      </c>
      <c r="R3042" s="8">
        <f>IFERROR(RIGHT(tests_4[[#This Row],[ f1-score-2]],LEN(tests_4[[#This Row],[ f1-score-2]])-2)/10^(LEN(tests_4[[#This Row],[ f1-score-2]])-2),"")</f>
        <v>0.227056039391934</v>
      </c>
      <c r="S3042" s="9">
        <f t="shared" si="47"/>
        <v>-1.3142591192799868E-3</v>
      </c>
    </row>
    <row r="3043" spans="1:19" x14ac:dyDescent="0.35">
      <c r="A3043" t="s">
        <v>3</v>
      </c>
      <c r="B3043" t="s">
        <v>30</v>
      </c>
      <c r="C3043">
        <v>13</v>
      </c>
      <c r="D3043">
        <v>13</v>
      </c>
      <c r="E3043">
        <v>6</v>
      </c>
      <c r="F3043">
        <v>10416</v>
      </c>
      <c r="G3043">
        <v>2604</v>
      </c>
      <c r="H3043" t="s">
        <v>414</v>
      </c>
      <c r="I3043" t="s">
        <v>18693</v>
      </c>
      <c r="J3043" t="s">
        <v>18694</v>
      </c>
      <c r="K3043" t="s">
        <v>18695</v>
      </c>
      <c r="L3043" t="s">
        <v>18696</v>
      </c>
      <c r="N3043" s="8">
        <f>IFERROR(RIGHT(tests_4[[#This Row],[ accuracy]],LEN(tests_4[[#This Row],[ accuracy]])-2)/10^(LEN(tests_4[[#This Row],[ accuracy]])-2),"")</f>
        <v>0.94834869431643598</v>
      </c>
      <c r="O3043" s="8">
        <f>IFERROR(RIGHT(tests_4[[#This Row],[ precision]],LEN(tests_4[[#This Row],[ precision]])-2)/10^(LEN(tests_4[[#This Row],[ precision]])-2),"")</f>
        <v>0.34463276836158102</v>
      </c>
      <c r="P3043" s="8">
        <f>IFERROR(RIGHT(tests_4[[#This Row],[ recall]],LEN(tests_4[[#This Row],[ recall]])-2)/10^(LEN(tests_4[[#This Row],[ recall]])-2),"")</f>
        <v>0.155368589743589</v>
      </c>
      <c r="Q3043" s="8">
        <f>IFERROR(RIGHT(tests_4[[#This Row],[ f1-score]],LEN(tests_4[[#This Row],[ f1-score]])-2)/10^(LEN(tests_4[[#This Row],[ f1-score]])-2),"")</f>
        <v>0.21255707762557</v>
      </c>
      <c r="R3043" s="8">
        <f>IFERROR(RIGHT(tests_4[[#This Row],[ f1-score-2]],LEN(tests_4[[#This Row],[ f1-score-2]])-2)/10^(LEN(tests_4[[#This Row],[ f1-score-2]])-2),"")</f>
        <v>0.21417984704155699</v>
      </c>
      <c r="S3043" s="9">
        <f t="shared" si="47"/>
        <v>-1.622769415986991E-3</v>
      </c>
    </row>
    <row r="3044" spans="1:19" x14ac:dyDescent="0.35">
      <c r="A3044" t="s">
        <v>3</v>
      </c>
      <c r="B3044" t="s">
        <v>30</v>
      </c>
      <c r="C3044">
        <v>13</v>
      </c>
      <c r="D3044">
        <v>13</v>
      </c>
      <c r="E3044">
        <v>7</v>
      </c>
      <c r="F3044">
        <v>10416</v>
      </c>
      <c r="G3044">
        <v>2604</v>
      </c>
      <c r="H3044" t="s">
        <v>3747</v>
      </c>
      <c r="I3044" t="s">
        <v>18697</v>
      </c>
      <c r="J3044" t="s">
        <v>18698</v>
      </c>
      <c r="K3044" t="s">
        <v>18699</v>
      </c>
      <c r="L3044" t="s">
        <v>18700</v>
      </c>
      <c r="N3044" s="8">
        <f>IFERROR(RIGHT(tests_4[[#This Row],[ accuracy]],LEN(tests_4[[#This Row],[ accuracy]])-2)/10^(LEN(tests_4[[#This Row],[ accuracy]])-2),"")</f>
        <v>0.94700460829493005</v>
      </c>
      <c r="O3044" s="8">
        <f>IFERROR(RIGHT(tests_4[[#This Row],[ precision]],LEN(tests_4[[#This Row],[ precision]])-2)/10^(LEN(tests_4[[#This Row],[ precision]])-2),"")</f>
        <v>0.30902777777777701</v>
      </c>
      <c r="P3044" s="8">
        <f>IFERROR(RIGHT(tests_4[[#This Row],[ recall]],LEN(tests_4[[#This Row],[ recall]])-2)/10^(LEN(tests_4[[#This Row],[ recall]])-2),"")</f>
        <v>0.13613782051282</v>
      </c>
      <c r="Q3044" s="8">
        <f>IFERROR(RIGHT(tests_4[[#This Row],[ f1-score]],LEN(tests_4[[#This Row],[ f1-score]])-2)/10^(LEN(tests_4[[#This Row],[ f1-score]])-2),"")</f>
        <v>0.185432428423082</v>
      </c>
      <c r="R3044" s="8">
        <f>IFERROR(RIGHT(tests_4[[#This Row],[ f1-score-2]],LEN(tests_4[[#This Row],[ f1-score-2]])-2)/10^(LEN(tests_4[[#This Row],[ f1-score-2]])-2),"")</f>
        <v>0.189009969800604</v>
      </c>
      <c r="S3044" s="9">
        <f t="shared" si="47"/>
        <v>-3.5775413775220033E-3</v>
      </c>
    </row>
    <row r="3045" spans="1:19" x14ac:dyDescent="0.35">
      <c r="A3045" t="s">
        <v>3</v>
      </c>
      <c r="B3045" t="s">
        <v>30</v>
      </c>
      <c r="C3045">
        <v>13</v>
      </c>
      <c r="D3045">
        <v>13</v>
      </c>
      <c r="E3045">
        <v>8</v>
      </c>
      <c r="F3045">
        <v>10416</v>
      </c>
      <c r="G3045">
        <v>2604</v>
      </c>
      <c r="H3045" t="s">
        <v>245</v>
      </c>
      <c r="I3045" t="s">
        <v>18701</v>
      </c>
      <c r="J3045" t="s">
        <v>10672</v>
      </c>
      <c r="K3045" t="s">
        <v>18702</v>
      </c>
      <c r="L3045" t="s">
        <v>18703</v>
      </c>
      <c r="N3045" s="8">
        <f>IFERROR(RIGHT(tests_4[[#This Row],[ accuracy]],LEN(tests_4[[#This Row],[ accuracy]])-2)/10^(LEN(tests_4[[#This Row],[ accuracy]])-2),"")</f>
        <v>0.94796466973886295</v>
      </c>
      <c r="O3045" s="8">
        <f>IFERROR(RIGHT(tests_4[[#This Row],[ precision]],LEN(tests_4[[#This Row],[ precision]])-2)/10^(LEN(tests_4[[#This Row],[ precision]])-2),"")</f>
        <v>0.28634850166481601</v>
      </c>
      <c r="P3045" s="8">
        <f>IFERROR(RIGHT(tests_4[[#This Row],[ recall]],LEN(tests_4[[#This Row],[ recall]])-2)/10^(LEN(tests_4[[#This Row],[ recall]])-2),"")</f>
        <v>0.10408653846153799</v>
      </c>
      <c r="Q3045" s="8">
        <f>IFERROR(RIGHT(tests_4[[#This Row],[ f1-score]],LEN(tests_4[[#This Row],[ f1-score]])-2)/10^(LEN(tests_4[[#This Row],[ f1-score]])-2),"")</f>
        <v>0.15216297786720301</v>
      </c>
      <c r="R3045" s="8">
        <f>IFERROR(RIGHT(tests_4[[#This Row],[ f1-score-2]],LEN(tests_4[[#This Row],[ f1-score-2]])-2)/10^(LEN(tests_4[[#This Row],[ f1-score-2]])-2),"")</f>
        <v>0.152675970488167</v>
      </c>
      <c r="S3045" s="9">
        <f t="shared" si="47"/>
        <v>-5.1299262096399234E-4</v>
      </c>
    </row>
    <row r="3046" spans="1:19" x14ac:dyDescent="0.35">
      <c r="A3046" t="s">
        <v>3</v>
      </c>
      <c r="B3046" t="s">
        <v>30</v>
      </c>
      <c r="C3046">
        <v>13</v>
      </c>
      <c r="D3046">
        <v>13</v>
      </c>
      <c r="E3046">
        <v>9</v>
      </c>
      <c r="F3046">
        <v>10416</v>
      </c>
      <c r="G3046">
        <v>2604</v>
      </c>
      <c r="H3046" t="s">
        <v>6485</v>
      </c>
      <c r="I3046" t="s">
        <v>18704</v>
      </c>
      <c r="J3046" t="s">
        <v>10727</v>
      </c>
      <c r="K3046" t="s">
        <v>18705</v>
      </c>
      <c r="L3046" t="s">
        <v>18706</v>
      </c>
      <c r="N3046" s="8">
        <f>IFERROR(RIGHT(tests_4[[#This Row],[ accuracy]],LEN(tests_4[[#This Row],[ accuracy]])-2)/10^(LEN(tests_4[[#This Row],[ accuracy]])-2),"")</f>
        <v>0.94604454685099804</v>
      </c>
      <c r="O3046" s="8">
        <f>IFERROR(RIGHT(tests_4[[#This Row],[ precision]],LEN(tests_4[[#This Row],[ precision]])-2)/10^(LEN(tests_4[[#This Row],[ precision]])-2),"")</f>
        <v>0.26658053402239401</v>
      </c>
      <c r="P3046" s="8">
        <f>IFERROR(RIGHT(tests_4[[#This Row],[ recall]],LEN(tests_4[[#This Row],[ recall]])-2)/10^(LEN(tests_4[[#This Row],[ recall]])-2),"")</f>
        <v>0.107371794871794</v>
      </c>
      <c r="Q3046" s="8">
        <f>IFERROR(RIGHT(tests_4[[#This Row],[ f1-score]],LEN(tests_4[[#This Row],[ f1-score]])-2)/10^(LEN(tests_4[[#This Row],[ f1-score]])-2),"")</f>
        <v>0.15130918359465501</v>
      </c>
      <c r="R3046" s="8">
        <f>IFERROR(RIGHT(tests_4[[#This Row],[ f1-score-2]],LEN(tests_4[[#This Row],[ f1-score-2]])-2)/10^(LEN(tests_4[[#This Row],[ f1-score-2]])-2),"")</f>
        <v>0.15308491593304099</v>
      </c>
      <c r="S3046" s="9">
        <f t="shared" si="47"/>
        <v>-1.775732338385988E-3</v>
      </c>
    </row>
    <row r="3047" spans="1:19" x14ac:dyDescent="0.35">
      <c r="A3047" t="s">
        <v>3</v>
      </c>
      <c r="B3047" t="s">
        <v>30</v>
      </c>
      <c r="C3047">
        <v>13</v>
      </c>
      <c r="D3047">
        <v>13</v>
      </c>
      <c r="E3047">
        <v>10</v>
      </c>
      <c r="F3047">
        <v>10416</v>
      </c>
      <c r="G3047">
        <v>2604</v>
      </c>
      <c r="H3047" t="s">
        <v>6485</v>
      </c>
      <c r="I3047" t="s">
        <v>18707</v>
      </c>
      <c r="J3047" t="s">
        <v>18708</v>
      </c>
      <c r="K3047" t="s">
        <v>18709</v>
      </c>
      <c r="L3047" t="s">
        <v>18710</v>
      </c>
      <c r="N3047" s="8">
        <f>IFERROR(RIGHT(tests_4[[#This Row],[ accuracy]],LEN(tests_4[[#This Row],[ accuracy]])-2)/10^(LEN(tests_4[[#This Row],[ accuracy]])-2),"")</f>
        <v>0.94604454685099804</v>
      </c>
      <c r="O3047" s="8">
        <f>IFERROR(RIGHT(tests_4[[#This Row],[ precision]],LEN(tests_4[[#This Row],[ precision]])-2)/10^(LEN(tests_4[[#This Row],[ precision]])-2),"")</f>
        <v>0.303351309707241</v>
      </c>
      <c r="P3047" s="8">
        <f>IFERROR(RIGHT(tests_4[[#This Row],[ recall]],LEN(tests_4[[#This Row],[ recall]])-2)/10^(LEN(tests_4[[#This Row],[ recall]])-2),"")</f>
        <v>0.13645833333333299</v>
      </c>
      <c r="Q3047" s="8">
        <f>IFERROR(RIGHT(tests_4[[#This Row],[ f1-score]],LEN(tests_4[[#This Row],[ f1-score]])-2)/10^(LEN(tests_4[[#This Row],[ f1-score]])-2),"")</f>
        <v>0.178223844282238</v>
      </c>
      <c r="R3047" s="8">
        <f>IFERROR(RIGHT(tests_4[[#This Row],[ f1-score-2]],LEN(tests_4[[#This Row],[ f1-score-2]])-2)/10^(LEN(tests_4[[#This Row],[ f1-score-2]])-2),"")</f>
        <v>0.18823968410949601</v>
      </c>
      <c r="S3047" s="9">
        <f t="shared" si="47"/>
        <v>-1.0015839827258011E-2</v>
      </c>
    </row>
    <row r="3048" spans="1:19" x14ac:dyDescent="0.35">
      <c r="A3048" t="s">
        <v>3</v>
      </c>
      <c r="B3048" t="s">
        <v>30</v>
      </c>
      <c r="C3048">
        <v>13</v>
      </c>
      <c r="D3048">
        <v>13</v>
      </c>
      <c r="E3048">
        <v>11</v>
      </c>
      <c r="F3048">
        <v>10416</v>
      </c>
      <c r="G3048">
        <v>2604</v>
      </c>
      <c r="H3048" t="s">
        <v>451</v>
      </c>
      <c r="I3048" t="s">
        <v>18711</v>
      </c>
      <c r="J3048" t="s">
        <v>18712</v>
      </c>
      <c r="K3048" t="s">
        <v>18713</v>
      </c>
      <c r="L3048" t="s">
        <v>18714</v>
      </c>
      <c r="N3048" s="8">
        <f>IFERROR(RIGHT(tests_4[[#This Row],[ accuracy]],LEN(tests_4[[#This Row],[ accuracy]])-2)/10^(LEN(tests_4[[#This Row],[ accuracy]])-2),"")</f>
        <v>0.94566052227342501</v>
      </c>
      <c r="O3048" s="8">
        <f>IFERROR(RIGHT(tests_4[[#This Row],[ precision]],LEN(tests_4[[#This Row],[ precision]])-2)/10^(LEN(tests_4[[#This Row],[ precision]])-2),"")</f>
        <v>0.30344827586206802</v>
      </c>
      <c r="P3048" s="8">
        <f>IFERROR(RIGHT(tests_4[[#This Row],[ recall]],LEN(tests_4[[#This Row],[ recall]])-2)/10^(LEN(tests_4[[#This Row],[ recall]])-2),"")</f>
        <v>0.14567307692307599</v>
      </c>
      <c r="Q3048" s="8">
        <f>IFERROR(RIGHT(tests_4[[#This Row],[ f1-score]],LEN(tests_4[[#This Row],[ f1-score]])-2)/10^(LEN(tests_4[[#This Row],[ f1-score]])-2),"")</f>
        <v>0.190560875512995</v>
      </c>
      <c r="R3048" s="8">
        <f>IFERROR(RIGHT(tests_4[[#This Row],[ f1-score-2]],LEN(tests_4[[#This Row],[ f1-score-2]])-2)/10^(LEN(tests_4[[#This Row],[ f1-score-2]])-2),"")</f>
        <v>0.19684766158502801</v>
      </c>
      <c r="S3048" s="9">
        <f t="shared" si="47"/>
        <v>-6.2867860720330071E-3</v>
      </c>
    </row>
    <row r="3049" spans="1:19" x14ac:dyDescent="0.35">
      <c r="A3049" t="s">
        <v>3</v>
      </c>
      <c r="B3049" t="s">
        <v>30</v>
      </c>
      <c r="C3049">
        <v>13</v>
      </c>
      <c r="D3049">
        <v>13</v>
      </c>
      <c r="E3049">
        <v>12</v>
      </c>
      <c r="F3049">
        <v>10416</v>
      </c>
      <c r="G3049">
        <v>2604</v>
      </c>
      <c r="H3049" t="s">
        <v>175</v>
      </c>
      <c r="I3049" t="s">
        <v>18715</v>
      </c>
      <c r="J3049" t="s">
        <v>18716</v>
      </c>
      <c r="K3049" t="s">
        <v>18717</v>
      </c>
      <c r="L3049" t="s">
        <v>18718</v>
      </c>
      <c r="N3049" s="8">
        <f>IFERROR(RIGHT(tests_4[[#This Row],[ accuracy]],LEN(tests_4[[#This Row],[ accuracy]])-2)/10^(LEN(tests_4[[#This Row],[ accuracy]])-2),"")</f>
        <v>0.94604454685099804</v>
      </c>
      <c r="O3049" s="8">
        <f>IFERROR(RIGHT(tests_4[[#This Row],[ precision]],LEN(tests_4[[#This Row],[ precision]])-2)/10^(LEN(tests_4[[#This Row],[ precision]])-2),"")</f>
        <v>0.36486486486486402</v>
      </c>
      <c r="P3049" s="8">
        <f>IFERROR(RIGHT(tests_4[[#This Row],[ recall]],LEN(tests_4[[#This Row],[ recall]])-2)/10^(LEN(tests_4[[#This Row],[ recall]])-2),"")</f>
        <v>0.15224358974358901</v>
      </c>
      <c r="Q3049" s="8">
        <f>IFERROR(RIGHT(tests_4[[#This Row],[ f1-score]],LEN(tests_4[[#This Row],[ f1-score]])-2)/10^(LEN(tests_4[[#This Row],[ f1-score]])-2),"")</f>
        <v>0.19362810579748799</v>
      </c>
      <c r="R3049" s="8">
        <f>IFERROR(RIGHT(tests_4[[#This Row],[ f1-score-2]],LEN(tests_4[[#This Row],[ f1-score-2]])-2)/10^(LEN(tests_4[[#This Row],[ f1-score-2]])-2),"")</f>
        <v>0.214842114079906</v>
      </c>
      <c r="S3049" s="9">
        <f t="shared" si="47"/>
        <v>-2.1214008282418012E-2</v>
      </c>
    </row>
    <row r="3050" spans="1:19" x14ac:dyDescent="0.35">
      <c r="A3050" t="s">
        <v>3</v>
      </c>
      <c r="B3050" t="s">
        <v>30</v>
      </c>
      <c r="C3050">
        <v>13</v>
      </c>
      <c r="D3050">
        <v>13</v>
      </c>
      <c r="E3050">
        <v>13</v>
      </c>
      <c r="F3050">
        <v>10416</v>
      </c>
      <c r="G3050">
        <v>2604</v>
      </c>
      <c r="H3050" t="s">
        <v>6485</v>
      </c>
      <c r="I3050" t="s">
        <v>18719</v>
      </c>
      <c r="J3050" t="s">
        <v>18720</v>
      </c>
      <c r="K3050" t="s">
        <v>18721</v>
      </c>
      <c r="L3050" t="s">
        <v>18722</v>
      </c>
      <c r="N3050" s="8">
        <f>IFERROR(RIGHT(tests_4[[#This Row],[ accuracy]],LEN(tests_4[[#This Row],[ accuracy]])-2)/10^(LEN(tests_4[[#This Row],[ accuracy]])-2),"")</f>
        <v>0.94604454685099804</v>
      </c>
      <c r="O3050" s="8">
        <f>IFERROR(RIGHT(tests_4[[#This Row],[ precision]],LEN(tests_4[[#This Row],[ precision]])-2)/10^(LEN(tests_4[[#This Row],[ precision]])-2),"")</f>
        <v>0.288666121112929</v>
      </c>
      <c r="P3050" s="8">
        <f>IFERROR(RIGHT(tests_4[[#This Row],[ recall]],LEN(tests_4[[#This Row],[ recall]])-2)/10^(LEN(tests_4[[#This Row],[ recall]])-2),"")</f>
        <v>0.117067307692307</v>
      </c>
      <c r="Q3050" s="8">
        <f>IFERROR(RIGHT(tests_4[[#This Row],[ f1-score]],LEN(tests_4[[#This Row],[ f1-score]])-2)/10^(LEN(tests_4[[#This Row],[ f1-score]])-2),"")</f>
        <v>0.16101820884429499</v>
      </c>
      <c r="R3050" s="8">
        <f>IFERROR(RIGHT(tests_4[[#This Row],[ f1-score-2]],LEN(tests_4[[#This Row],[ f1-score-2]])-2)/10^(LEN(tests_4[[#This Row],[ f1-score-2]])-2),"")</f>
        <v>0.16657915380639701</v>
      </c>
      <c r="S3050" s="9">
        <f t="shared" si="47"/>
        <v>-5.5609449621020213E-3</v>
      </c>
    </row>
    <row r="3051" spans="1:19" x14ac:dyDescent="0.35">
      <c r="A3051" t="s">
        <v>3</v>
      </c>
      <c r="B3051" t="s">
        <v>30</v>
      </c>
      <c r="C3051">
        <v>13</v>
      </c>
      <c r="D3051">
        <v>13</v>
      </c>
      <c r="E3051">
        <v>14</v>
      </c>
      <c r="F3051">
        <v>10416</v>
      </c>
      <c r="G3051">
        <v>2604</v>
      </c>
      <c r="H3051" t="s">
        <v>610</v>
      </c>
      <c r="I3051" t="s">
        <v>18723</v>
      </c>
      <c r="J3051" t="s">
        <v>18724</v>
      </c>
      <c r="K3051" t="s">
        <v>18725</v>
      </c>
      <c r="L3051" t="s">
        <v>18726</v>
      </c>
      <c r="N3051" s="8">
        <f>IFERROR(RIGHT(tests_4[[#This Row],[ accuracy]],LEN(tests_4[[#This Row],[ accuracy]])-2)/10^(LEN(tests_4[[#This Row],[ accuracy]])-2),"")</f>
        <v>0.94489247311827895</v>
      </c>
      <c r="O3051" s="8">
        <f>IFERROR(RIGHT(tests_4[[#This Row],[ precision]],LEN(tests_4[[#This Row],[ precision]])-2)/10^(LEN(tests_4[[#This Row],[ precision]])-2),"")</f>
        <v>0.23322898032200301</v>
      </c>
      <c r="P3051" s="8">
        <f>IFERROR(RIGHT(tests_4[[#This Row],[ recall]],LEN(tests_4[[#This Row],[ recall]])-2)/10^(LEN(tests_4[[#This Row],[ recall]])-2),"")</f>
        <v>9.15865384615384E-2</v>
      </c>
      <c r="Q3051" s="8">
        <f>IFERROR(RIGHT(tests_4[[#This Row],[ f1-score]],LEN(tests_4[[#This Row],[ f1-score]])-2)/10^(LEN(tests_4[[#This Row],[ f1-score]])-2),"")</f>
        <v>0.129775456104787</v>
      </c>
      <c r="R3051" s="8">
        <f>IFERROR(RIGHT(tests_4[[#This Row],[ f1-score-2]],LEN(tests_4[[#This Row],[ f1-score-2]])-2)/10^(LEN(tests_4[[#This Row],[ f1-score-2]])-2),"")</f>
        <v>0.13152471936441701</v>
      </c>
      <c r="S3051" s="9">
        <f t="shared" si="47"/>
        <v>-1.7492632596300128E-3</v>
      </c>
    </row>
    <row r="3052" spans="1:19" x14ac:dyDescent="0.35">
      <c r="A3052" t="s">
        <v>3</v>
      </c>
      <c r="B3052" t="s">
        <v>30</v>
      </c>
      <c r="C3052">
        <v>13</v>
      </c>
      <c r="D3052">
        <v>13</v>
      </c>
      <c r="E3052">
        <v>15</v>
      </c>
      <c r="F3052">
        <v>10416</v>
      </c>
      <c r="G3052">
        <v>2604</v>
      </c>
      <c r="H3052" t="s">
        <v>7820</v>
      </c>
      <c r="I3052" t="s">
        <v>18727</v>
      </c>
      <c r="J3052" t="s">
        <v>10735</v>
      </c>
      <c r="K3052" t="s">
        <v>18728</v>
      </c>
      <c r="L3052" t="s">
        <v>18729</v>
      </c>
      <c r="N3052" s="8">
        <f>IFERROR(RIGHT(tests_4[[#This Row],[ accuracy]],LEN(tests_4[[#This Row],[ accuracy]])-2)/10^(LEN(tests_4[[#This Row],[ accuracy]])-2),"")</f>
        <v>0.94508448540706602</v>
      </c>
      <c r="O3052" s="8">
        <f>IFERROR(RIGHT(tests_4[[#This Row],[ precision]],LEN(tests_4[[#This Row],[ precision]])-2)/10^(LEN(tests_4[[#This Row],[ precision]])-2),"")</f>
        <v>0.26874999999999999</v>
      </c>
      <c r="P3052" s="8">
        <f>IFERROR(RIGHT(tests_4[[#This Row],[ recall]],LEN(tests_4[[#This Row],[ recall]])-2)/10^(LEN(tests_4[[#This Row],[ recall]])-2),"")</f>
        <v>0.123317307692307</v>
      </c>
      <c r="Q3052" s="8">
        <f>IFERROR(RIGHT(tests_4[[#This Row],[ f1-score]],LEN(tests_4[[#This Row],[ f1-score]])-2)/10^(LEN(tests_4[[#This Row],[ f1-score]])-2),"")</f>
        <v>0.166883116883116</v>
      </c>
      <c r="R3052" s="8">
        <f>IFERROR(RIGHT(tests_4[[#This Row],[ f1-score-2]],LEN(tests_4[[#This Row],[ f1-score-2]])-2)/10^(LEN(tests_4[[#This Row],[ f1-score-2]])-2),"")</f>
        <v>0.169060392397302</v>
      </c>
      <c r="S3052" s="9">
        <f t="shared" si="47"/>
        <v>-2.1772755141860056E-3</v>
      </c>
    </row>
    <row r="3053" spans="1:19" x14ac:dyDescent="0.35">
      <c r="A3053" t="s">
        <v>3</v>
      </c>
      <c r="B3053" t="s">
        <v>30</v>
      </c>
      <c r="C3053">
        <v>13</v>
      </c>
      <c r="D3053">
        <v>13</v>
      </c>
      <c r="E3053">
        <v>16</v>
      </c>
      <c r="F3053">
        <v>10416</v>
      </c>
      <c r="G3053">
        <v>2604</v>
      </c>
      <c r="H3053" t="s">
        <v>451</v>
      </c>
      <c r="I3053" t="s">
        <v>18730</v>
      </c>
      <c r="J3053" t="s">
        <v>10727</v>
      </c>
      <c r="K3053" t="s">
        <v>18731</v>
      </c>
      <c r="L3053" t="s">
        <v>18732</v>
      </c>
      <c r="N3053" s="8">
        <f>IFERROR(RIGHT(tests_4[[#This Row],[ accuracy]],LEN(tests_4[[#This Row],[ accuracy]])-2)/10^(LEN(tests_4[[#This Row],[ accuracy]])-2),"")</f>
        <v>0.94566052227342501</v>
      </c>
      <c r="O3053" s="8">
        <f>IFERROR(RIGHT(tests_4[[#This Row],[ precision]],LEN(tests_4[[#This Row],[ precision]])-2)/10^(LEN(tests_4[[#This Row],[ precision]])-2),"")</f>
        <v>0.25595238095237999</v>
      </c>
      <c r="P3053" s="8">
        <f>IFERROR(RIGHT(tests_4[[#This Row],[ recall]],LEN(tests_4[[#This Row],[ recall]])-2)/10^(LEN(tests_4[[#This Row],[ recall]])-2),"")</f>
        <v>0.107371794871794</v>
      </c>
      <c r="Q3053" s="8">
        <f>IFERROR(RIGHT(tests_4[[#This Row],[ f1-score]],LEN(tests_4[[#This Row],[ f1-score]])-2)/10^(LEN(tests_4[[#This Row],[ f1-score]])-2),"")</f>
        <v>0.15108960742663799</v>
      </c>
      <c r="R3053" s="8">
        <f>IFERROR(RIGHT(tests_4[[#This Row],[ f1-score-2]],LEN(tests_4[[#This Row],[ f1-score-2]])-2)/10^(LEN(tests_4[[#This Row],[ f1-score-2]])-2),"")</f>
        <v>0.15128124343625199</v>
      </c>
      <c r="S3053" s="9">
        <f t="shared" si="47"/>
        <v>-1.9163600961399907E-4</v>
      </c>
    </row>
    <row r="3054" spans="1:19" x14ac:dyDescent="0.35">
      <c r="A3054" t="s">
        <v>3</v>
      </c>
      <c r="B3054" t="s">
        <v>30</v>
      </c>
      <c r="C3054">
        <v>13</v>
      </c>
      <c r="D3054">
        <v>13</v>
      </c>
      <c r="E3054">
        <v>17</v>
      </c>
      <c r="F3054">
        <v>10416</v>
      </c>
      <c r="G3054">
        <v>2604</v>
      </c>
      <c r="H3054" t="s">
        <v>615</v>
      </c>
      <c r="I3054" t="s">
        <v>18733</v>
      </c>
      <c r="J3054" t="s">
        <v>18734</v>
      </c>
      <c r="K3054" t="s">
        <v>18735</v>
      </c>
      <c r="L3054" t="s">
        <v>18736</v>
      </c>
      <c r="N3054" s="8">
        <f>IFERROR(RIGHT(tests_4[[#This Row],[ accuracy]],LEN(tests_4[[#This Row],[ accuracy]])-2)/10^(LEN(tests_4[[#This Row],[ accuracy]])-2),"")</f>
        <v>0.94738863287250297</v>
      </c>
      <c r="O3054" s="8">
        <f>IFERROR(RIGHT(tests_4[[#This Row],[ precision]],LEN(tests_4[[#This Row],[ precision]])-2)/10^(LEN(tests_4[[#This Row],[ precision]])-2),"")</f>
        <v>0.29542767047694102</v>
      </c>
      <c r="P3054" s="8">
        <f>IFERROR(RIGHT(tests_4[[#This Row],[ recall]],LEN(tests_4[[#This Row],[ recall]])-2)/10^(LEN(tests_4[[#This Row],[ recall]])-2),"")</f>
        <v>0.119551282051282</v>
      </c>
      <c r="Q3054" s="8">
        <f>IFERROR(RIGHT(tests_4[[#This Row],[ f1-score]],LEN(tests_4[[#This Row],[ f1-score]])-2)/10^(LEN(tests_4[[#This Row],[ f1-score]])-2),"")</f>
        <v>0.169176195328125</v>
      </c>
      <c r="R3054" s="8">
        <f>IFERROR(RIGHT(tests_4[[#This Row],[ f1-score-2]],LEN(tests_4[[#This Row],[ f1-score-2]])-2)/10^(LEN(tests_4[[#This Row],[ f1-score-2]])-2),"")</f>
        <v>0.17021950893540699</v>
      </c>
      <c r="S3054" s="9">
        <f t="shared" si="47"/>
        <v>-1.0433136072819926E-3</v>
      </c>
    </row>
    <row r="3055" spans="1:19" x14ac:dyDescent="0.35">
      <c r="A3055" t="s">
        <v>3</v>
      </c>
      <c r="B3055" t="s">
        <v>30</v>
      </c>
      <c r="C3055">
        <v>13</v>
      </c>
      <c r="D3055">
        <v>13</v>
      </c>
      <c r="E3055">
        <v>18</v>
      </c>
      <c r="F3055">
        <v>10416</v>
      </c>
      <c r="G3055">
        <v>2604</v>
      </c>
      <c r="H3055" t="s">
        <v>3969</v>
      </c>
      <c r="I3055" t="s">
        <v>18737</v>
      </c>
      <c r="J3055" t="s">
        <v>18738</v>
      </c>
      <c r="K3055" t="s">
        <v>18739</v>
      </c>
      <c r="L3055" t="s">
        <v>18740</v>
      </c>
      <c r="N3055" s="8">
        <f>IFERROR(RIGHT(tests_4[[#This Row],[ accuracy]],LEN(tests_4[[#This Row],[ accuracy]])-2)/10^(LEN(tests_4[[#This Row],[ accuracy]])-2),"")</f>
        <v>0.94527649769585198</v>
      </c>
      <c r="O3055" s="8">
        <f>IFERROR(RIGHT(tests_4[[#This Row],[ precision]],LEN(tests_4[[#This Row],[ precision]])-2)/10^(LEN(tests_4[[#This Row],[ precision]])-2),"")</f>
        <v>0.23433583959899701</v>
      </c>
      <c r="P3055" s="8">
        <f>IFERROR(RIGHT(tests_4[[#This Row],[ recall]],LEN(tests_4[[#This Row],[ recall]])-2)/10^(LEN(tests_4[[#This Row],[ recall]])-2),"")</f>
        <v>8.78205128205128E-2</v>
      </c>
      <c r="Q3055" s="8">
        <f>IFERROR(RIGHT(tests_4[[#This Row],[ f1-score]],LEN(tests_4[[#This Row],[ f1-score]])-2)/10^(LEN(tests_4[[#This Row],[ f1-score]])-2),"")</f>
        <v>0.12726574500768001</v>
      </c>
      <c r="R3055" s="8">
        <f>IFERROR(RIGHT(tests_4[[#This Row],[ f1-score-2]],LEN(tests_4[[#This Row],[ f1-score-2]])-2)/10^(LEN(tests_4[[#This Row],[ f1-score-2]])-2),"")</f>
        <v>0.127760905232816</v>
      </c>
      <c r="S3055" s="9">
        <f t="shared" si="47"/>
        <v>-4.9516022513598767E-4</v>
      </c>
    </row>
    <row r="3056" spans="1:19" x14ac:dyDescent="0.35">
      <c r="A3056" t="s">
        <v>3</v>
      </c>
      <c r="B3056" t="s">
        <v>30</v>
      </c>
      <c r="C3056">
        <v>13</v>
      </c>
      <c r="D3056">
        <v>13</v>
      </c>
      <c r="E3056">
        <v>19</v>
      </c>
      <c r="F3056">
        <v>10416</v>
      </c>
      <c r="G3056">
        <v>2604</v>
      </c>
      <c r="H3056" t="s">
        <v>456</v>
      </c>
      <c r="I3056" t="s">
        <v>18741</v>
      </c>
      <c r="J3056" t="s">
        <v>18742</v>
      </c>
      <c r="K3056" t="s">
        <v>18743</v>
      </c>
      <c r="L3056" t="s">
        <v>18744</v>
      </c>
      <c r="N3056" s="8">
        <f>IFERROR(RIGHT(tests_4[[#This Row],[ accuracy]],LEN(tests_4[[#This Row],[ accuracy]])-2)/10^(LEN(tests_4[[#This Row],[ accuracy]])-2),"")</f>
        <v>0.94681259600614398</v>
      </c>
      <c r="O3056" s="8">
        <f>IFERROR(RIGHT(tests_4[[#This Row],[ precision]],LEN(tests_4[[#This Row],[ precision]])-2)/10^(LEN(tests_4[[#This Row],[ precision]])-2),"")</f>
        <v>0.30007558578987098</v>
      </c>
      <c r="P3056" s="8">
        <f>IFERROR(RIGHT(tests_4[[#This Row],[ recall]],LEN(tests_4[[#This Row],[ recall]])-2)/10^(LEN(tests_4[[#This Row],[ recall]])-2),"")</f>
        <v>0.113141025641025</v>
      </c>
      <c r="Q3056" s="8">
        <f>IFERROR(RIGHT(tests_4[[#This Row],[ f1-score]],LEN(tests_4[[#This Row],[ f1-score]])-2)/10^(LEN(tests_4[[#This Row],[ f1-score]])-2),"")</f>
        <v>0.16233718448745299</v>
      </c>
      <c r="R3056" s="8">
        <f>IFERROR(RIGHT(tests_4[[#This Row],[ f1-score-2]],LEN(tests_4[[#This Row],[ f1-score-2]])-2)/10^(LEN(tests_4[[#This Row],[ f1-score-2]])-2),"")</f>
        <v>0.16432475658968099</v>
      </c>
      <c r="S3056" s="9">
        <f t="shared" si="47"/>
        <v>-1.9875721022279969E-3</v>
      </c>
    </row>
    <row r="3057" spans="1:19" x14ac:dyDescent="0.35">
      <c r="A3057" t="s">
        <v>3</v>
      </c>
      <c r="B3057" t="s">
        <v>30</v>
      </c>
      <c r="C3057">
        <v>13</v>
      </c>
      <c r="D3057">
        <v>13</v>
      </c>
      <c r="E3057">
        <v>20</v>
      </c>
      <c r="F3057">
        <v>10416</v>
      </c>
      <c r="G3057">
        <v>2604</v>
      </c>
      <c r="H3057" t="s">
        <v>3747</v>
      </c>
      <c r="I3057" t="s">
        <v>18745</v>
      </c>
      <c r="J3057" t="s">
        <v>18746</v>
      </c>
      <c r="K3057" t="s">
        <v>18747</v>
      </c>
      <c r="L3057" t="s">
        <v>18748</v>
      </c>
      <c r="N3057" s="8">
        <f>IFERROR(RIGHT(tests_4[[#This Row],[ accuracy]],LEN(tests_4[[#This Row],[ accuracy]])-2)/10^(LEN(tests_4[[#This Row],[ accuracy]])-2),"")</f>
        <v>0.94700460829493005</v>
      </c>
      <c r="O3057" s="8">
        <f>IFERROR(RIGHT(tests_4[[#This Row],[ precision]],LEN(tests_4[[#This Row],[ precision]])-2)/10^(LEN(tests_4[[#This Row],[ precision]])-2),"")</f>
        <v>0.28875568416701097</v>
      </c>
      <c r="P3057" s="8">
        <f>IFERROR(RIGHT(tests_4[[#This Row],[ recall]],LEN(tests_4[[#This Row],[ recall]])-2)/10^(LEN(tests_4[[#This Row],[ recall]])-2),"")</f>
        <v>0.119871794871794</v>
      </c>
      <c r="Q3057" s="8">
        <f>IFERROR(RIGHT(tests_4[[#This Row],[ f1-score]],LEN(tests_4[[#This Row],[ f1-score]])-2)/10^(LEN(tests_4[[#This Row],[ f1-score]])-2),"")</f>
        <v>0.16841257050765501</v>
      </c>
      <c r="R3057" s="8">
        <f>IFERROR(RIGHT(tests_4[[#This Row],[ f1-score-2]],LEN(tests_4[[#This Row],[ f1-score-2]])-2)/10^(LEN(tests_4[[#This Row],[ f1-score-2]])-2),"")</f>
        <v>0.16941426563848599</v>
      </c>
      <c r="S3057" s="9">
        <f t="shared" si="47"/>
        <v>-1.0016951308309818E-3</v>
      </c>
    </row>
    <row r="3058" spans="1:19" x14ac:dyDescent="0.35">
      <c r="A3058" t="s">
        <v>3</v>
      </c>
      <c r="B3058" t="s">
        <v>30</v>
      </c>
      <c r="C3058">
        <v>13</v>
      </c>
      <c r="D3058">
        <v>13</v>
      </c>
      <c r="E3058">
        <v>21</v>
      </c>
      <c r="F3058">
        <v>10416</v>
      </c>
      <c r="G3058">
        <v>2604</v>
      </c>
      <c r="H3058" t="s">
        <v>289</v>
      </c>
      <c r="I3058" t="s">
        <v>18749</v>
      </c>
      <c r="J3058" t="s">
        <v>18750</v>
      </c>
      <c r="K3058" t="s">
        <v>18751</v>
      </c>
      <c r="L3058" t="s">
        <v>18752</v>
      </c>
      <c r="N3058" s="8">
        <f>IFERROR(RIGHT(tests_4[[#This Row],[ accuracy]],LEN(tests_4[[#This Row],[ accuracy]])-2)/10^(LEN(tests_4[[#This Row],[ accuracy]])-2),"")</f>
        <v>0.94930875576036799</v>
      </c>
      <c r="O3058" s="8">
        <f>IFERROR(RIGHT(tests_4[[#This Row],[ precision]],LEN(tests_4[[#This Row],[ precision]])-2)/10^(LEN(tests_4[[#This Row],[ precision]])-2),"")</f>
        <v>0.34146341463414598</v>
      </c>
      <c r="P3058" s="8">
        <f>IFERROR(RIGHT(tests_4[[#This Row],[ recall]],LEN(tests_4[[#This Row],[ recall]])-2)/10^(LEN(tests_4[[#This Row],[ recall]])-2),"")</f>
        <v>0.107211538461538</v>
      </c>
      <c r="Q3058" s="8">
        <f>IFERROR(RIGHT(tests_4[[#This Row],[ f1-score]],LEN(tests_4[[#This Row],[ f1-score]])-2)/10^(LEN(tests_4[[#This Row],[ f1-score]])-2),"")</f>
        <v>0.15987290438563401</v>
      </c>
      <c r="R3058" s="8">
        <f>IFERROR(RIGHT(tests_4[[#This Row],[ f1-score-2]],LEN(tests_4[[#This Row],[ f1-score-2]])-2)/10^(LEN(tests_4[[#This Row],[ f1-score-2]])-2),"")</f>
        <v>0.16318636803177999</v>
      </c>
      <c r="S3058" s="9">
        <f t="shared" si="47"/>
        <v>-3.3134636461459865E-3</v>
      </c>
    </row>
    <row r="3059" spans="1:19" x14ac:dyDescent="0.35">
      <c r="A3059" t="s">
        <v>3</v>
      </c>
      <c r="B3059" t="s">
        <v>30</v>
      </c>
      <c r="C3059">
        <v>13</v>
      </c>
      <c r="D3059">
        <v>13</v>
      </c>
      <c r="E3059">
        <v>22</v>
      </c>
      <c r="F3059">
        <v>10416</v>
      </c>
      <c r="G3059">
        <v>2604</v>
      </c>
      <c r="H3059" t="s">
        <v>245</v>
      </c>
      <c r="I3059" t="s">
        <v>18753</v>
      </c>
      <c r="J3059" t="s">
        <v>10727</v>
      </c>
      <c r="K3059" t="s">
        <v>18754</v>
      </c>
      <c r="L3059" t="s">
        <v>18755</v>
      </c>
      <c r="N3059" s="8">
        <f>IFERROR(RIGHT(tests_4[[#This Row],[ accuracy]],LEN(tests_4[[#This Row],[ accuracy]])-2)/10^(LEN(tests_4[[#This Row],[ accuracy]])-2),"")</f>
        <v>0.94796466973886295</v>
      </c>
      <c r="O3059" s="8">
        <f>IFERROR(RIGHT(tests_4[[#This Row],[ precision]],LEN(tests_4[[#This Row],[ precision]])-2)/10^(LEN(tests_4[[#This Row],[ precision]])-2),"")</f>
        <v>0.29618689581095597</v>
      </c>
      <c r="P3059" s="8">
        <f>IFERROR(RIGHT(tests_4[[#This Row],[ recall]],LEN(tests_4[[#This Row],[ recall]])-2)/10^(LEN(tests_4[[#This Row],[ recall]])-2),"")</f>
        <v>0.107371794871794</v>
      </c>
      <c r="Q3059" s="8">
        <f>IFERROR(RIGHT(tests_4[[#This Row],[ f1-score]],LEN(tests_4[[#This Row],[ f1-score]])-2)/10^(LEN(tests_4[[#This Row],[ f1-score]])-2),"")</f>
        <v>0.15603860749051299</v>
      </c>
      <c r="R3059" s="8">
        <f>IFERROR(RIGHT(tests_4[[#This Row],[ f1-score-2]],LEN(tests_4[[#This Row],[ f1-score-2]])-2)/10^(LEN(tests_4[[#This Row],[ f1-score-2]])-2),"")</f>
        <v>0.15760839429290399</v>
      </c>
      <c r="S3059" s="9">
        <f t="shared" si="47"/>
        <v>-1.5697868023910044E-3</v>
      </c>
    </row>
    <row r="3060" spans="1:19" x14ac:dyDescent="0.35">
      <c r="A3060" t="s">
        <v>3</v>
      </c>
      <c r="B3060" t="s">
        <v>30</v>
      </c>
      <c r="C3060">
        <v>13</v>
      </c>
      <c r="D3060">
        <v>13</v>
      </c>
      <c r="E3060">
        <v>23</v>
      </c>
      <c r="F3060">
        <v>10416</v>
      </c>
      <c r="G3060">
        <v>2604</v>
      </c>
      <c r="H3060" t="s">
        <v>314</v>
      </c>
      <c r="I3060" t="s">
        <v>18756</v>
      </c>
      <c r="J3060" t="s">
        <v>18757</v>
      </c>
      <c r="K3060" t="s">
        <v>18758</v>
      </c>
      <c r="L3060" t="s">
        <v>18759</v>
      </c>
      <c r="N3060" s="8">
        <f>IFERROR(RIGHT(tests_4[[#This Row],[ accuracy]],LEN(tests_4[[#This Row],[ accuracy]])-2)/10^(LEN(tests_4[[#This Row],[ accuracy]])-2),"")</f>
        <v>0.94950076804915495</v>
      </c>
      <c r="O3060" s="8">
        <f>IFERROR(RIGHT(tests_4[[#This Row],[ precision]],LEN(tests_4[[#This Row],[ precision]])-2)/10^(LEN(tests_4[[#This Row],[ precision]])-2),"")</f>
        <v>0.314888010540184</v>
      </c>
      <c r="P3060" s="8">
        <f>IFERROR(RIGHT(tests_4[[#This Row],[ recall]],LEN(tests_4[[#This Row],[ recall]])-2)/10^(LEN(tests_4[[#This Row],[ recall]])-2),"")</f>
        <v>0.100801282051282</v>
      </c>
      <c r="Q3060" s="8">
        <f>IFERROR(RIGHT(tests_4[[#This Row],[ f1-score]],LEN(tests_4[[#This Row],[ f1-score]])-2)/10^(LEN(tests_4[[#This Row],[ f1-score]])-2),"")</f>
        <v>0.15184116154989899</v>
      </c>
      <c r="R3060" s="8">
        <f>IFERROR(RIGHT(tests_4[[#This Row],[ f1-score-2]],LEN(tests_4[[#This Row],[ f1-score-2]])-2)/10^(LEN(tests_4[[#This Row],[ f1-score-2]])-2),"")</f>
        <v>0.152715577383047</v>
      </c>
      <c r="S3060" s="9">
        <f t="shared" si="47"/>
        <v>-8.744158331480123E-4</v>
      </c>
    </row>
    <row r="3061" spans="1:19" x14ac:dyDescent="0.35">
      <c r="A3061" t="s">
        <v>3</v>
      </c>
      <c r="B3061" t="s">
        <v>30</v>
      </c>
      <c r="C3061">
        <v>1</v>
      </c>
      <c r="D3061">
        <v>15</v>
      </c>
      <c r="E3061">
        <v>1</v>
      </c>
      <c r="F3061">
        <v>10416</v>
      </c>
      <c r="G3061">
        <v>2604</v>
      </c>
      <c r="H3061" t="s">
        <v>18760</v>
      </c>
      <c r="I3061" t="s">
        <v>18761</v>
      </c>
      <c r="J3061" t="s">
        <v>18762</v>
      </c>
      <c r="K3061" t="s">
        <v>18763</v>
      </c>
      <c r="L3061" t="s">
        <v>18764</v>
      </c>
      <c r="N3061" s="8">
        <f>IFERROR(RIGHT(tests_4[[#This Row],[ accuracy]],LEN(tests_4[[#This Row],[ accuracy]])-2)/10^(LEN(tests_4[[#This Row],[ accuracy]])-2),"")</f>
        <v>0.60925499231950797</v>
      </c>
      <c r="O3061" s="8">
        <f>IFERROR(RIGHT(tests_4[[#This Row],[ precision]],LEN(tests_4[[#This Row],[ precision]])-2)/10^(LEN(tests_4[[#This Row],[ precision]])-2),"")</f>
        <v>0.58830085990250403</v>
      </c>
      <c r="P3061" s="8">
        <f>IFERROR(RIGHT(tests_4[[#This Row],[ recall]],LEN(tests_4[[#This Row],[ recall]])-2)/10^(LEN(tests_4[[#This Row],[ recall]])-2),"")</f>
        <v>0.50723114886696996</v>
      </c>
      <c r="Q3061" s="8">
        <f>IFERROR(RIGHT(tests_4[[#This Row],[ f1-score]],LEN(tests_4[[#This Row],[ f1-score]])-2)/10^(LEN(tests_4[[#This Row],[ f1-score]])-2),"")</f>
        <v>0.54454791699312699</v>
      </c>
      <c r="R3061" s="8">
        <f>IFERROR(RIGHT(tests_4[[#This Row],[ f1-score-2]],LEN(tests_4[[#This Row],[ f1-score-2]])-2)/10^(LEN(tests_4[[#This Row],[ f1-score-2]])-2),"")</f>
        <v>0.544766412408064</v>
      </c>
      <c r="S3061" s="9">
        <f t="shared" si="47"/>
        <v>-2.1849541493701441E-4</v>
      </c>
    </row>
    <row r="3062" spans="1:19" x14ac:dyDescent="0.35">
      <c r="A3062" t="s">
        <v>3</v>
      </c>
      <c r="B3062" t="s">
        <v>30</v>
      </c>
      <c r="C3062">
        <v>1</v>
      </c>
      <c r="D3062">
        <v>15</v>
      </c>
      <c r="E3062">
        <v>2</v>
      </c>
      <c r="F3062">
        <v>10416</v>
      </c>
      <c r="G3062">
        <v>2604</v>
      </c>
      <c r="H3062" t="s">
        <v>10743</v>
      </c>
      <c r="I3062" t="s">
        <v>18765</v>
      </c>
      <c r="J3062" t="s">
        <v>18766</v>
      </c>
      <c r="K3062" t="s">
        <v>18767</v>
      </c>
      <c r="L3062" t="s">
        <v>18768</v>
      </c>
      <c r="N3062" s="8">
        <f>IFERROR(RIGHT(tests_4[[#This Row],[ accuracy]],LEN(tests_4[[#This Row],[ accuracy]])-2)/10^(LEN(tests_4[[#This Row],[ accuracy]])-2),"")</f>
        <v>0.61443932411674296</v>
      </c>
      <c r="O3062" s="8">
        <f>IFERROR(RIGHT(tests_4[[#This Row],[ precision]],LEN(tests_4[[#This Row],[ precision]])-2)/10^(LEN(tests_4[[#This Row],[ precision]])-2),"")</f>
        <v>0.58773994694438103</v>
      </c>
      <c r="P3062" s="8">
        <f>IFERROR(RIGHT(tests_4[[#This Row],[ recall]],LEN(tests_4[[#This Row],[ recall]])-2)/10^(LEN(tests_4[[#This Row],[ recall]])-2),"")</f>
        <v>0.52022707527386802</v>
      </c>
      <c r="Q3062" s="8">
        <f>IFERROR(RIGHT(tests_4[[#This Row],[ f1-score]],LEN(tests_4[[#This Row],[ f1-score]])-2)/10^(LEN(tests_4[[#This Row],[ f1-score]])-2),"")</f>
        <v>0.55171132035955905</v>
      </c>
      <c r="R3062" s="8">
        <f>IFERROR(RIGHT(tests_4[[#This Row],[ f1-score-2]],LEN(tests_4[[#This Row],[ f1-score-2]])-2)/10^(LEN(tests_4[[#This Row],[ f1-score-2]])-2),"")</f>
        <v>0.55192659616951101</v>
      </c>
      <c r="S3062" s="9">
        <f t="shared" si="47"/>
        <v>-2.1527580995195361E-4</v>
      </c>
    </row>
    <row r="3063" spans="1:19" x14ac:dyDescent="0.35">
      <c r="A3063" t="s">
        <v>3</v>
      </c>
      <c r="B3063" t="s">
        <v>30</v>
      </c>
      <c r="C3063">
        <v>1</v>
      </c>
      <c r="D3063">
        <v>15</v>
      </c>
      <c r="E3063">
        <v>3</v>
      </c>
      <c r="F3063">
        <v>10416</v>
      </c>
      <c r="G3063">
        <v>2604</v>
      </c>
      <c r="H3063" t="s">
        <v>5213</v>
      </c>
      <c r="I3063" t="s">
        <v>18769</v>
      </c>
      <c r="J3063" t="s">
        <v>18770</v>
      </c>
      <c r="K3063" t="s">
        <v>18771</v>
      </c>
      <c r="L3063" t="s">
        <v>18772</v>
      </c>
      <c r="N3063" s="8">
        <f>IFERROR(RIGHT(tests_4[[#This Row],[ accuracy]],LEN(tests_4[[#This Row],[ accuracy]])-2)/10^(LEN(tests_4[[#This Row],[ accuracy]])-2),"")</f>
        <v>0.59715821812596004</v>
      </c>
      <c r="O3063" s="8">
        <f>IFERROR(RIGHT(tests_4[[#This Row],[ precision]],LEN(tests_4[[#This Row],[ precision]])-2)/10^(LEN(tests_4[[#This Row],[ precision]])-2),"")</f>
        <v>0.56871583716915997</v>
      </c>
      <c r="P3063" s="8">
        <f>IFERROR(RIGHT(tests_4[[#This Row],[ recall]],LEN(tests_4[[#This Row],[ recall]])-2)/10^(LEN(tests_4[[#This Row],[ recall]])-2),"")</f>
        <v>0.498679176213016</v>
      </c>
      <c r="Q3063" s="8">
        <f>IFERROR(RIGHT(tests_4[[#This Row],[ f1-score]],LEN(tests_4[[#This Row],[ f1-score]])-2)/10^(LEN(tests_4[[#This Row],[ f1-score]])-2),"")</f>
        <v>0.53042883370802896</v>
      </c>
      <c r="R3063" s="8">
        <f>IFERROR(RIGHT(tests_4[[#This Row],[ f1-score-2]],LEN(tests_4[[#This Row],[ f1-score-2]])-2)/10^(LEN(tests_4[[#This Row],[ f1-score-2]])-2),"")</f>
        <v>0.53139979412151905</v>
      </c>
      <c r="S3063" s="9">
        <f t="shared" si="47"/>
        <v>-9.7096041349009621E-4</v>
      </c>
    </row>
    <row r="3064" spans="1:19" x14ac:dyDescent="0.35">
      <c r="A3064" t="s">
        <v>3</v>
      </c>
      <c r="B3064" t="s">
        <v>30</v>
      </c>
      <c r="C3064">
        <v>1</v>
      </c>
      <c r="D3064">
        <v>15</v>
      </c>
      <c r="E3064">
        <v>4</v>
      </c>
      <c r="F3064">
        <v>10416</v>
      </c>
      <c r="G3064">
        <v>2604</v>
      </c>
      <c r="H3064" t="s">
        <v>5517</v>
      </c>
      <c r="I3064" t="s">
        <v>18773</v>
      </c>
      <c r="J3064" t="s">
        <v>18774</v>
      </c>
      <c r="K3064" t="s">
        <v>18775</v>
      </c>
      <c r="L3064" t="s">
        <v>18776</v>
      </c>
      <c r="N3064" s="8">
        <f>IFERROR(RIGHT(tests_4[[#This Row],[ accuracy]],LEN(tests_4[[#This Row],[ accuracy]])-2)/10^(LEN(tests_4[[#This Row],[ accuracy]])-2),"")</f>
        <v>0.59696620583717297</v>
      </c>
      <c r="O3064" s="8">
        <f>IFERROR(RIGHT(tests_4[[#This Row],[ precision]],LEN(tests_4[[#This Row],[ precision]])-2)/10^(LEN(tests_4[[#This Row],[ precision]])-2),"")</f>
        <v>0.56351521900519597</v>
      </c>
      <c r="P3064" s="8">
        <f>IFERROR(RIGHT(tests_4[[#This Row],[ recall]],LEN(tests_4[[#This Row],[ recall]])-2)/10^(LEN(tests_4[[#This Row],[ recall]])-2),"")</f>
        <v>0.51565650148242204</v>
      </c>
      <c r="Q3064" s="8">
        <f>IFERROR(RIGHT(tests_4[[#This Row],[ f1-score]],LEN(tests_4[[#This Row],[ f1-score]])-2)/10^(LEN(tests_4[[#This Row],[ f1-score]])-2),"")</f>
        <v>0.53772623530754304</v>
      </c>
      <c r="R3064" s="8">
        <f>IFERROR(RIGHT(tests_4[[#This Row],[ f1-score-2]],LEN(tests_4[[#This Row],[ f1-score-2]])-2)/10^(LEN(tests_4[[#This Row],[ f1-score-2]])-2),"")</f>
        <v>0.53852464968786096</v>
      </c>
      <c r="S3064" s="9">
        <f t="shared" si="47"/>
        <v>-7.9841438031791334E-4</v>
      </c>
    </row>
    <row r="3065" spans="1:19" x14ac:dyDescent="0.35">
      <c r="A3065" t="s">
        <v>3</v>
      </c>
      <c r="B3065" t="s">
        <v>30</v>
      </c>
      <c r="C3065">
        <v>1</v>
      </c>
      <c r="D3065">
        <v>15</v>
      </c>
      <c r="E3065">
        <v>5</v>
      </c>
      <c r="F3065">
        <v>10416</v>
      </c>
      <c r="G3065">
        <v>2604</v>
      </c>
      <c r="H3065" t="s">
        <v>13524</v>
      </c>
      <c r="I3065" t="s">
        <v>18777</v>
      </c>
      <c r="J3065" t="s">
        <v>18778</v>
      </c>
      <c r="K3065" t="s">
        <v>18779</v>
      </c>
      <c r="L3065" t="s">
        <v>18780</v>
      </c>
      <c r="N3065" s="8">
        <f>IFERROR(RIGHT(tests_4[[#This Row],[ accuracy]],LEN(tests_4[[#This Row],[ accuracy]])-2)/10^(LEN(tests_4[[#This Row],[ accuracy]])-2),"")</f>
        <v>0.61616743471582103</v>
      </c>
      <c r="O3065" s="8">
        <f>IFERROR(RIGHT(tests_4[[#This Row],[ precision]],LEN(tests_4[[#This Row],[ precision]])-2)/10^(LEN(tests_4[[#This Row],[ precision]])-2),"")</f>
        <v>0.58032951729679305</v>
      </c>
      <c r="P3065" s="8">
        <f>IFERROR(RIGHT(tests_4[[#This Row],[ recall]],LEN(tests_4[[#This Row],[ recall]])-2)/10^(LEN(tests_4[[#This Row],[ recall]])-2),"")</f>
        <v>0.55191111951001703</v>
      </c>
      <c r="Q3065" s="8">
        <f>IFERROR(RIGHT(tests_4[[#This Row],[ f1-score]],LEN(tests_4[[#This Row],[ f1-score]])-2)/10^(LEN(tests_4[[#This Row],[ f1-score]])-2),"")</f>
        <v>0.56566638513638201</v>
      </c>
      <c r="R3065" s="8">
        <f>IFERROR(RIGHT(tests_4[[#This Row],[ f1-score-2]],LEN(tests_4[[#This Row],[ f1-score-2]])-2)/10^(LEN(tests_4[[#This Row],[ f1-score-2]])-2),"")</f>
        <v>0.56576367808044203</v>
      </c>
      <c r="S3065" s="9">
        <f t="shared" si="47"/>
        <v>-9.7292944060023423E-5</v>
      </c>
    </row>
    <row r="3066" spans="1:19" x14ac:dyDescent="0.35">
      <c r="A3066" t="s">
        <v>3</v>
      </c>
      <c r="B3066" t="s">
        <v>30</v>
      </c>
      <c r="C3066">
        <v>1</v>
      </c>
      <c r="D3066">
        <v>15</v>
      </c>
      <c r="E3066">
        <v>6</v>
      </c>
      <c r="F3066">
        <v>10416</v>
      </c>
      <c r="G3066">
        <v>2604</v>
      </c>
      <c r="H3066" t="s">
        <v>5517</v>
      </c>
      <c r="I3066" t="s">
        <v>18781</v>
      </c>
      <c r="J3066" t="s">
        <v>18782</v>
      </c>
      <c r="K3066" t="s">
        <v>18783</v>
      </c>
      <c r="L3066" t="s">
        <v>18784</v>
      </c>
      <c r="N3066" s="8">
        <f>IFERROR(RIGHT(tests_4[[#This Row],[ accuracy]],LEN(tests_4[[#This Row],[ accuracy]])-2)/10^(LEN(tests_4[[#This Row],[ accuracy]])-2),"")</f>
        <v>0.59696620583717297</v>
      </c>
      <c r="O3066" s="8">
        <f>IFERROR(RIGHT(tests_4[[#This Row],[ precision]],LEN(tests_4[[#This Row],[ precision]])-2)/10^(LEN(tests_4[[#This Row],[ precision]])-2),"")</f>
        <v>0.56048489666786905</v>
      </c>
      <c r="P3066" s="8">
        <f>IFERROR(RIGHT(tests_4[[#This Row],[ recall]],LEN(tests_4[[#This Row],[ recall]])-2)/10^(LEN(tests_4[[#This Row],[ recall]])-2),"")</f>
        <v>0.51447443908641199</v>
      </c>
      <c r="Q3066" s="8">
        <f>IFERROR(RIGHT(tests_4[[#This Row],[ f1-score]],LEN(tests_4[[#This Row],[ f1-score]])-2)/10^(LEN(tests_4[[#This Row],[ f1-score]])-2),"")</f>
        <v>0.53587710702130897</v>
      </c>
      <c r="R3066" s="8">
        <f>IFERROR(RIGHT(tests_4[[#This Row],[ f1-score-2]],LEN(tests_4[[#This Row],[ f1-score-2]])-2)/10^(LEN(tests_4[[#This Row],[ f1-score-2]])-2),"")</f>
        <v>0.53649499704521098</v>
      </c>
      <c r="S3066" s="9">
        <f t="shared" si="47"/>
        <v>-6.1789002390200132E-4</v>
      </c>
    </row>
    <row r="3067" spans="1:19" x14ac:dyDescent="0.35">
      <c r="A3067" t="s">
        <v>3</v>
      </c>
      <c r="B3067" t="s">
        <v>30</v>
      </c>
      <c r="C3067">
        <v>1</v>
      </c>
      <c r="D3067">
        <v>15</v>
      </c>
      <c r="E3067">
        <v>7</v>
      </c>
      <c r="F3067">
        <v>10416</v>
      </c>
      <c r="G3067">
        <v>2604</v>
      </c>
      <c r="H3067" t="s">
        <v>5376</v>
      </c>
      <c r="I3067" t="s">
        <v>18785</v>
      </c>
      <c r="J3067" t="s">
        <v>18786</v>
      </c>
      <c r="K3067" t="s">
        <v>18787</v>
      </c>
      <c r="L3067" t="s">
        <v>18788</v>
      </c>
      <c r="N3067" s="8">
        <f>IFERROR(RIGHT(tests_4[[#This Row],[ accuracy]],LEN(tests_4[[#This Row],[ accuracy]])-2)/10^(LEN(tests_4[[#This Row],[ accuracy]])-2),"")</f>
        <v>0.60944700460829404</v>
      </c>
      <c r="O3067" s="8">
        <f>IFERROR(RIGHT(tests_4[[#This Row],[ precision]],LEN(tests_4[[#This Row],[ precision]])-2)/10^(LEN(tests_4[[#This Row],[ precision]])-2),"")</f>
        <v>0.57218275533017704</v>
      </c>
      <c r="P3067" s="8">
        <f>IFERROR(RIGHT(tests_4[[#This Row],[ recall]],LEN(tests_4[[#This Row],[ recall]])-2)/10^(LEN(tests_4[[#This Row],[ recall]])-2),"")</f>
        <v>0.51585658879527796</v>
      </c>
      <c r="Q3067" s="8">
        <f>IFERROR(RIGHT(tests_4[[#This Row],[ f1-score]],LEN(tests_4[[#This Row],[ f1-score]])-2)/10^(LEN(tests_4[[#This Row],[ f1-score]])-2),"")</f>
        <v>0.54248918051095896</v>
      </c>
      <c r="R3067" s="8">
        <f>IFERROR(RIGHT(tests_4[[#This Row],[ f1-score-2]],LEN(tests_4[[#This Row],[ f1-score-2]])-2)/10^(LEN(tests_4[[#This Row],[ f1-score-2]])-2),"")</f>
        <v>0.54256171144133702</v>
      </c>
      <c r="S3067" s="9">
        <f t="shared" si="47"/>
        <v>-7.253093037806746E-5</v>
      </c>
    </row>
    <row r="3068" spans="1:19" x14ac:dyDescent="0.35">
      <c r="A3068" t="s">
        <v>3</v>
      </c>
      <c r="B3068" t="s">
        <v>30</v>
      </c>
      <c r="C3068">
        <v>1</v>
      </c>
      <c r="D3068">
        <v>15</v>
      </c>
      <c r="E3068">
        <v>8</v>
      </c>
      <c r="F3068">
        <v>10416</v>
      </c>
      <c r="G3068">
        <v>2604</v>
      </c>
      <c r="H3068" t="s">
        <v>10058</v>
      </c>
      <c r="I3068" t="s">
        <v>18789</v>
      </c>
      <c r="J3068" t="s">
        <v>18790</v>
      </c>
      <c r="K3068" t="s">
        <v>18791</v>
      </c>
      <c r="L3068" t="s">
        <v>18792</v>
      </c>
      <c r="N3068" s="8">
        <f>IFERROR(RIGHT(tests_4[[#This Row],[ accuracy]],LEN(tests_4[[#This Row],[ accuracy]])-2)/10^(LEN(tests_4[[#This Row],[ accuracy]])-2),"")</f>
        <v>0.61770353302611303</v>
      </c>
      <c r="O3068" s="8">
        <f>IFERROR(RIGHT(tests_4[[#This Row],[ precision]],LEN(tests_4[[#This Row],[ precision]])-2)/10^(LEN(tests_4[[#This Row],[ precision]])-2),"")</f>
        <v>0.58563180858159103</v>
      </c>
      <c r="P3068" s="8">
        <f>IFERROR(RIGHT(tests_4[[#This Row],[ recall]],LEN(tests_4[[#This Row],[ recall]])-2)/10^(LEN(tests_4[[#This Row],[ recall]])-2),"")</f>
        <v>0.52517419225987205</v>
      </c>
      <c r="Q3068" s="8">
        <f>IFERROR(RIGHT(tests_4[[#This Row],[ f1-score]],LEN(tests_4[[#This Row],[ f1-score]])-2)/10^(LEN(tests_4[[#This Row],[ f1-score]])-2),"")</f>
        <v>0.55368948009020202</v>
      </c>
      <c r="R3068" s="8">
        <f>IFERROR(RIGHT(tests_4[[#This Row],[ f1-score-2]],LEN(tests_4[[#This Row],[ f1-score-2]])-2)/10^(LEN(tests_4[[#This Row],[ f1-score-2]])-2),"")</f>
        <v>0.55375774311723502</v>
      </c>
      <c r="S3068" s="9">
        <f t="shared" si="47"/>
        <v>-6.8263027032999801E-5</v>
      </c>
    </row>
    <row r="3069" spans="1:19" x14ac:dyDescent="0.35">
      <c r="A3069" t="s">
        <v>3</v>
      </c>
      <c r="B3069" t="s">
        <v>30</v>
      </c>
      <c r="C3069">
        <v>1</v>
      </c>
      <c r="D3069">
        <v>15</v>
      </c>
      <c r="E3069">
        <v>9</v>
      </c>
      <c r="F3069">
        <v>10416</v>
      </c>
      <c r="G3069">
        <v>2604</v>
      </c>
      <c r="H3069" t="s">
        <v>18793</v>
      </c>
      <c r="I3069" t="s">
        <v>18794</v>
      </c>
      <c r="J3069" t="s">
        <v>18795</v>
      </c>
      <c r="K3069" t="s">
        <v>18796</v>
      </c>
      <c r="L3069" t="s">
        <v>18797</v>
      </c>
      <c r="N3069" s="8">
        <f>IFERROR(RIGHT(tests_4[[#This Row],[ accuracy]],LEN(tests_4[[#This Row],[ accuracy]])-2)/10^(LEN(tests_4[[#This Row],[ accuracy]])-2),"")</f>
        <v>0.625</v>
      </c>
      <c r="O3069" s="8">
        <f>IFERROR(RIGHT(tests_4[[#This Row],[ precision]],LEN(tests_4[[#This Row],[ precision]])-2)/10^(LEN(tests_4[[#This Row],[ precision]])-2),"")</f>
        <v>0.59382655144256902</v>
      </c>
      <c r="P3069" s="8">
        <f>IFERROR(RIGHT(tests_4[[#This Row],[ recall]],LEN(tests_4[[#This Row],[ recall]])-2)/10^(LEN(tests_4[[#This Row],[ recall]])-2),"")</f>
        <v>0.53846505077042495</v>
      </c>
      <c r="Q3069" s="8">
        <f>IFERROR(RIGHT(tests_4[[#This Row],[ f1-score]],LEN(tests_4[[#This Row],[ f1-score]])-2)/10^(LEN(tests_4[[#This Row],[ f1-score]])-2),"")</f>
        <v>0.56476072597716498</v>
      </c>
      <c r="R3069" s="8">
        <f>IFERROR(RIGHT(tests_4[[#This Row],[ f1-score-2]],LEN(tests_4[[#This Row],[ f1-score-2]])-2)/10^(LEN(tests_4[[#This Row],[ f1-score-2]])-2),"")</f>
        <v>0.56479239719946395</v>
      </c>
      <c r="S3069" s="9">
        <f t="shared" si="47"/>
        <v>-3.1671222298967905E-5</v>
      </c>
    </row>
    <row r="3070" spans="1:19" x14ac:dyDescent="0.35">
      <c r="A3070" t="s">
        <v>3</v>
      </c>
      <c r="B3070" t="s">
        <v>30</v>
      </c>
      <c r="C3070">
        <v>1</v>
      </c>
      <c r="D3070">
        <v>15</v>
      </c>
      <c r="E3070">
        <v>10</v>
      </c>
      <c r="F3070">
        <v>10416</v>
      </c>
      <c r="G3070">
        <v>2604</v>
      </c>
      <c r="H3070" t="s">
        <v>5740</v>
      </c>
      <c r="I3070" t="s">
        <v>18798</v>
      </c>
      <c r="J3070" t="s">
        <v>18799</v>
      </c>
      <c r="K3070" t="s">
        <v>18800</v>
      </c>
      <c r="L3070" t="s">
        <v>18801</v>
      </c>
      <c r="N3070" s="8">
        <f>IFERROR(RIGHT(tests_4[[#This Row],[ accuracy]],LEN(tests_4[[#This Row],[ accuracy]])-2)/10^(LEN(tests_4[[#This Row],[ accuracy]])-2),"")</f>
        <v>0.61482334869431599</v>
      </c>
      <c r="O3070" s="8">
        <f>IFERROR(RIGHT(tests_4[[#This Row],[ precision]],LEN(tests_4[[#This Row],[ precision]])-2)/10^(LEN(tests_4[[#This Row],[ precision]])-2),"")</f>
        <v>0.58375161767795203</v>
      </c>
      <c r="P3070" s="8">
        <f>IFERROR(RIGHT(tests_4[[#This Row],[ recall]],LEN(tests_4[[#This Row],[ recall]])-2)/10^(LEN(tests_4[[#This Row],[ recall]])-2),"")</f>
        <v>0.54058028064650498</v>
      </c>
      <c r="Q3070" s="8">
        <f>IFERROR(RIGHT(tests_4[[#This Row],[ f1-score]],LEN(tests_4[[#This Row],[ f1-score]])-2)/10^(LEN(tests_4[[#This Row],[ f1-score]])-2),"")</f>
        <v>0.56057632180523798</v>
      </c>
      <c r="R3070" s="8">
        <f>IFERROR(RIGHT(tests_4[[#This Row],[ f1-score-2]],LEN(tests_4[[#This Row],[ f1-score-2]])-2)/10^(LEN(tests_4[[#This Row],[ f1-score-2]])-2),"")</f>
        <v>0.56133711723819402</v>
      </c>
      <c r="S3070" s="9">
        <f t="shared" si="47"/>
        <v>-7.6079543295604068E-4</v>
      </c>
    </row>
    <row r="3071" spans="1:19" x14ac:dyDescent="0.35">
      <c r="A3071" t="s">
        <v>3</v>
      </c>
      <c r="B3071" t="s">
        <v>30</v>
      </c>
      <c r="C3071">
        <v>1</v>
      </c>
      <c r="D3071">
        <v>15</v>
      </c>
      <c r="E3071">
        <v>11</v>
      </c>
      <c r="F3071">
        <v>10416</v>
      </c>
      <c r="G3071">
        <v>2604</v>
      </c>
      <c r="H3071" t="s">
        <v>15546</v>
      </c>
      <c r="I3071" t="s">
        <v>18802</v>
      </c>
      <c r="J3071" t="s">
        <v>18803</v>
      </c>
      <c r="K3071" t="s">
        <v>18804</v>
      </c>
      <c r="L3071" t="s">
        <v>18805</v>
      </c>
      <c r="N3071" s="8">
        <f>IFERROR(RIGHT(tests_4[[#This Row],[ accuracy]],LEN(tests_4[[#This Row],[ accuracy]])-2)/10^(LEN(tests_4[[#This Row],[ accuracy]])-2),"")</f>
        <v>0.60618279569892397</v>
      </c>
      <c r="O3071" s="8">
        <f>IFERROR(RIGHT(tests_4[[#This Row],[ precision]],LEN(tests_4[[#This Row],[ precision]])-2)/10^(LEN(tests_4[[#This Row],[ precision]])-2),"")</f>
        <v>0.57007939359717996</v>
      </c>
      <c r="P3071" s="8">
        <f>IFERROR(RIGHT(tests_4[[#This Row],[ recall]],LEN(tests_4[[#This Row],[ recall]])-2)/10^(LEN(tests_4[[#This Row],[ recall]])-2),"")</f>
        <v>0.51315087638631796</v>
      </c>
      <c r="Q3071" s="8">
        <f>IFERROR(RIGHT(tests_4[[#This Row],[ f1-score]],LEN(tests_4[[#This Row],[ f1-score]])-2)/10^(LEN(tests_4[[#This Row],[ f1-score]])-2),"")</f>
        <v>0.539991991600834</v>
      </c>
      <c r="R3071" s="8">
        <f>IFERROR(RIGHT(tests_4[[#This Row],[ f1-score-2]],LEN(tests_4[[#This Row],[ f1-score-2]])-2)/10^(LEN(tests_4[[#This Row],[ f1-score-2]])-2),"")</f>
        <v>0.54011921295114795</v>
      </c>
      <c r="S3071" s="9">
        <f t="shared" si="47"/>
        <v>-1.2722135031395521E-4</v>
      </c>
    </row>
    <row r="3072" spans="1:19" x14ac:dyDescent="0.35">
      <c r="A3072" t="s">
        <v>3</v>
      </c>
      <c r="B3072" t="s">
        <v>30</v>
      </c>
      <c r="C3072">
        <v>1</v>
      </c>
      <c r="D3072">
        <v>15</v>
      </c>
      <c r="E3072">
        <v>12</v>
      </c>
      <c r="F3072">
        <v>10416</v>
      </c>
      <c r="G3072">
        <v>2604</v>
      </c>
      <c r="H3072" t="s">
        <v>7356</v>
      </c>
      <c r="I3072" t="s">
        <v>18806</v>
      </c>
      <c r="J3072" t="s">
        <v>18807</v>
      </c>
      <c r="K3072" t="s">
        <v>18808</v>
      </c>
      <c r="L3072" t="s">
        <v>18809</v>
      </c>
      <c r="N3072" s="8">
        <f>IFERROR(RIGHT(tests_4[[#This Row],[ accuracy]],LEN(tests_4[[#This Row],[ accuracy]])-2)/10^(LEN(tests_4[[#This Row],[ accuracy]])-2),"")</f>
        <v>0.60867895545314898</v>
      </c>
      <c r="O3072" s="8">
        <f>IFERROR(RIGHT(tests_4[[#This Row],[ precision]],LEN(tests_4[[#This Row],[ precision]])-2)/10^(LEN(tests_4[[#This Row],[ precision]])-2),"")</f>
        <v>0.57454235463029402</v>
      </c>
      <c r="P3072" s="8">
        <f>IFERROR(RIGHT(tests_4[[#This Row],[ recall]],LEN(tests_4[[#This Row],[ recall]])-2)/10^(LEN(tests_4[[#This Row],[ recall]])-2),"")</f>
        <v>0.51818790940737203</v>
      </c>
      <c r="Q3072" s="8">
        <f>IFERROR(RIGHT(tests_4[[#This Row],[ f1-score]],LEN(tests_4[[#This Row],[ f1-score]])-2)/10^(LEN(tests_4[[#This Row],[ f1-score]])-2),"")</f>
        <v>0.54484886686798195</v>
      </c>
      <c r="R3072" s="8">
        <f>IFERROR(RIGHT(tests_4[[#This Row],[ f1-score-2]],LEN(tests_4[[#This Row],[ f1-score-2]])-2)/10^(LEN(tests_4[[#This Row],[ f1-score-2]])-2),"")</f>
        <v>0.54491197216735798</v>
      </c>
      <c r="S3072" s="9">
        <f t="shared" si="47"/>
        <v>-6.3105299376031709E-5</v>
      </c>
    </row>
    <row r="3073" spans="1:19" x14ac:dyDescent="0.35">
      <c r="A3073" t="s">
        <v>3</v>
      </c>
      <c r="B3073" t="s">
        <v>30</v>
      </c>
      <c r="C3073">
        <v>1</v>
      </c>
      <c r="D3073">
        <v>15</v>
      </c>
      <c r="E3073">
        <v>13</v>
      </c>
      <c r="F3073">
        <v>10416</v>
      </c>
      <c r="G3073">
        <v>2604</v>
      </c>
      <c r="H3073" t="s">
        <v>5590</v>
      </c>
      <c r="I3073" t="s">
        <v>18810</v>
      </c>
      <c r="J3073" t="s">
        <v>18811</v>
      </c>
      <c r="K3073" t="s">
        <v>18812</v>
      </c>
      <c r="L3073" t="s">
        <v>18813</v>
      </c>
      <c r="N3073" s="8">
        <f>IFERROR(RIGHT(tests_4[[#This Row],[ accuracy]],LEN(tests_4[[#This Row],[ accuracy]])-2)/10^(LEN(tests_4[[#This Row],[ accuracy]])-2),"")</f>
        <v>0.60368663594469996</v>
      </c>
      <c r="O3073" s="8">
        <f>IFERROR(RIGHT(tests_4[[#This Row],[ precision]],LEN(tests_4[[#This Row],[ precision]])-2)/10^(LEN(tests_4[[#This Row],[ precision]])-2),"")</f>
        <v>0.56775758889330397</v>
      </c>
      <c r="P3073" s="8">
        <f>IFERROR(RIGHT(tests_4[[#This Row],[ recall]],LEN(tests_4[[#This Row],[ recall]])-2)/10^(LEN(tests_4[[#This Row],[ recall]])-2),"")</f>
        <v>0.52550045214311603</v>
      </c>
      <c r="Q3073" s="8">
        <f>IFERROR(RIGHT(tests_4[[#This Row],[ f1-score]],LEN(tests_4[[#This Row],[ f1-score]])-2)/10^(LEN(tests_4[[#This Row],[ f1-score]])-2),"")</f>
        <v>0.54546535595370205</v>
      </c>
      <c r="R3073" s="8">
        <f>IFERROR(RIGHT(tests_4[[#This Row],[ f1-score-2]],LEN(tests_4[[#This Row],[ f1-score-2]])-2)/10^(LEN(tests_4[[#This Row],[ f1-score-2]])-2),"")</f>
        <v>0.54581234890945096</v>
      </c>
      <c r="S3073" s="9">
        <f t="shared" si="47"/>
        <v>-3.4699295574891487E-4</v>
      </c>
    </row>
    <row r="3074" spans="1:19" x14ac:dyDescent="0.35">
      <c r="A3074" t="s">
        <v>3</v>
      </c>
      <c r="B3074" t="s">
        <v>30</v>
      </c>
      <c r="C3074">
        <v>1</v>
      </c>
      <c r="D3074">
        <v>15</v>
      </c>
      <c r="E3074">
        <v>14</v>
      </c>
      <c r="F3074">
        <v>10416</v>
      </c>
      <c r="G3074">
        <v>2604</v>
      </c>
      <c r="H3074" t="s">
        <v>12880</v>
      </c>
      <c r="I3074" t="s">
        <v>18814</v>
      </c>
      <c r="J3074" t="s">
        <v>18815</v>
      </c>
      <c r="K3074" t="s">
        <v>18816</v>
      </c>
      <c r="L3074" t="s">
        <v>18817</v>
      </c>
      <c r="N3074" s="8">
        <f>IFERROR(RIGHT(tests_4[[#This Row],[ accuracy]],LEN(tests_4[[#This Row],[ accuracy]])-2)/10^(LEN(tests_4[[#This Row],[ accuracy]])-2),"")</f>
        <v>0.59543010752688097</v>
      </c>
      <c r="O3074" s="8">
        <f>IFERROR(RIGHT(tests_4[[#This Row],[ precision]],LEN(tests_4[[#This Row],[ precision]])-2)/10^(LEN(tests_4[[#This Row],[ precision]])-2),"")</f>
        <v>0.56089547802119499</v>
      </c>
      <c r="P3074" s="8">
        <f>IFERROR(RIGHT(tests_4[[#This Row],[ recall]],LEN(tests_4[[#This Row],[ recall]])-2)/10^(LEN(tests_4[[#This Row],[ recall]])-2),"")</f>
        <v>0.52343565525383695</v>
      </c>
      <c r="Q3074" s="8">
        <f>IFERROR(RIGHT(tests_4[[#This Row],[ f1-score]],LEN(tests_4[[#This Row],[ f1-score]])-2)/10^(LEN(tests_4[[#This Row],[ f1-score]])-2),"")</f>
        <v>0.54036162403671295</v>
      </c>
      <c r="R3074" s="8">
        <f>IFERROR(RIGHT(tests_4[[#This Row],[ f1-score-2]],LEN(tests_4[[#This Row],[ f1-score-2]])-2)/10^(LEN(tests_4[[#This Row],[ f1-score-2]])-2),"")</f>
        <v>0.54151851414649199</v>
      </c>
      <c r="S3074" s="9">
        <f t="shared" si="47"/>
        <v>-1.1568901097790407E-3</v>
      </c>
    </row>
    <row r="3075" spans="1:19" x14ac:dyDescent="0.35">
      <c r="A3075" t="s">
        <v>3</v>
      </c>
      <c r="B3075" t="s">
        <v>30</v>
      </c>
      <c r="C3075">
        <v>1</v>
      </c>
      <c r="D3075">
        <v>15</v>
      </c>
      <c r="E3075">
        <v>15</v>
      </c>
      <c r="F3075">
        <v>10416</v>
      </c>
      <c r="G3075">
        <v>2604</v>
      </c>
      <c r="H3075" t="s">
        <v>18818</v>
      </c>
      <c r="I3075" t="s">
        <v>18819</v>
      </c>
      <c r="J3075" t="s">
        <v>18820</v>
      </c>
      <c r="K3075" t="s">
        <v>18821</v>
      </c>
      <c r="L3075" t="s">
        <v>18822</v>
      </c>
      <c r="N3075" s="8">
        <f>IFERROR(RIGHT(tests_4[[#This Row],[ accuracy]],LEN(tests_4[[#This Row],[ accuracy]])-2)/10^(LEN(tests_4[[#This Row],[ accuracy]])-2),"")</f>
        <v>0.57987711213517601</v>
      </c>
      <c r="O3075" s="8">
        <f>IFERROR(RIGHT(tests_4[[#This Row],[ precision]],LEN(tests_4[[#This Row],[ precision]])-2)/10^(LEN(tests_4[[#This Row],[ precision]])-2),"")</f>
        <v>0.54562108834808898</v>
      </c>
      <c r="P3075" s="8">
        <f>IFERROR(RIGHT(tests_4[[#This Row],[ recall]],LEN(tests_4[[#This Row],[ recall]])-2)/10^(LEN(tests_4[[#This Row],[ recall]])-2),"")</f>
        <v>0.50648491856668398</v>
      </c>
      <c r="Q3075" s="8">
        <f>IFERROR(RIGHT(tests_4[[#This Row],[ f1-score]],LEN(tests_4[[#This Row],[ f1-score]])-2)/10^(LEN(tests_4[[#This Row],[ f1-score]])-2),"")</f>
        <v>0.52449500175422503</v>
      </c>
      <c r="R3075" s="8">
        <f>IFERROR(RIGHT(tests_4[[#This Row],[ f1-score-2]],LEN(tests_4[[#This Row],[ f1-score-2]])-2)/10^(LEN(tests_4[[#This Row],[ f1-score-2]])-2),"")</f>
        <v>0.52532511112757696</v>
      </c>
      <c r="S3075" s="9">
        <f t="shared" ref="S3075:S3138" si="48">IFERROR(Q3075-R3075,"")</f>
        <v>-8.3010937335192825E-4</v>
      </c>
    </row>
    <row r="3076" spans="1:19" x14ac:dyDescent="0.35">
      <c r="A3076" t="s">
        <v>3</v>
      </c>
      <c r="B3076" t="s">
        <v>30</v>
      </c>
      <c r="C3076">
        <v>1</v>
      </c>
      <c r="D3076">
        <v>15</v>
      </c>
      <c r="E3076">
        <v>16</v>
      </c>
      <c r="F3076">
        <v>10416</v>
      </c>
      <c r="G3076">
        <v>2604</v>
      </c>
      <c r="H3076" t="s">
        <v>5396</v>
      </c>
      <c r="I3076" t="s">
        <v>18823</v>
      </c>
      <c r="J3076" t="s">
        <v>18824</v>
      </c>
      <c r="K3076" t="s">
        <v>18825</v>
      </c>
      <c r="L3076" t="s">
        <v>18826</v>
      </c>
      <c r="N3076" s="8">
        <f>IFERROR(RIGHT(tests_4[[#This Row],[ accuracy]],LEN(tests_4[[#This Row],[ accuracy]])-2)/10^(LEN(tests_4[[#This Row],[ accuracy]])-2),"")</f>
        <v>0.59984639016897001</v>
      </c>
      <c r="O3076" s="8">
        <f>IFERROR(RIGHT(tests_4[[#This Row],[ precision]],LEN(tests_4[[#This Row],[ precision]])-2)/10^(LEN(tests_4[[#This Row],[ precision]])-2),"")</f>
        <v>0.56751566257678099</v>
      </c>
      <c r="P3076" s="8">
        <f>IFERROR(RIGHT(tests_4[[#This Row],[ recall]],LEN(tests_4[[#This Row],[ recall]])-2)/10^(LEN(tests_4[[#This Row],[ recall]])-2),"")</f>
        <v>0.53645815884395898</v>
      </c>
      <c r="Q3076" s="8">
        <f>IFERROR(RIGHT(tests_4[[#This Row],[ f1-score]],LEN(tests_4[[#This Row],[ f1-score]])-2)/10^(LEN(tests_4[[#This Row],[ f1-score]])-2),"")</f>
        <v>0.55075375051076902</v>
      </c>
      <c r="R3076" s="8">
        <f>IFERROR(RIGHT(tests_4[[#This Row],[ f1-score-2]],LEN(tests_4[[#This Row],[ f1-score-2]])-2)/10^(LEN(tests_4[[#This Row],[ f1-score-2]])-2),"")</f>
        <v>0.55155004865830004</v>
      </c>
      <c r="S3076" s="9">
        <f t="shared" si="48"/>
        <v>-7.9629814753101602E-4</v>
      </c>
    </row>
    <row r="3077" spans="1:19" x14ac:dyDescent="0.35">
      <c r="A3077" t="s">
        <v>3</v>
      </c>
      <c r="B3077" t="s">
        <v>30</v>
      </c>
      <c r="C3077">
        <v>1</v>
      </c>
      <c r="D3077">
        <v>15</v>
      </c>
      <c r="E3077">
        <v>17</v>
      </c>
      <c r="F3077">
        <v>10416</v>
      </c>
      <c r="G3077">
        <v>2604</v>
      </c>
      <c r="H3077" t="s">
        <v>5268</v>
      </c>
      <c r="I3077" t="s">
        <v>18827</v>
      </c>
      <c r="J3077" t="s">
        <v>18828</v>
      </c>
      <c r="K3077" t="s">
        <v>18829</v>
      </c>
      <c r="L3077" t="s">
        <v>18830</v>
      </c>
      <c r="N3077" s="8">
        <f>IFERROR(RIGHT(tests_4[[#This Row],[ accuracy]],LEN(tests_4[[#This Row],[ accuracy]])-2)/10^(LEN(tests_4[[#This Row],[ accuracy]])-2),"")</f>
        <v>0.59504608294930805</v>
      </c>
      <c r="O3077" s="8">
        <f>IFERROR(RIGHT(tests_4[[#This Row],[ precision]],LEN(tests_4[[#This Row],[ precision]])-2)/10^(LEN(tests_4[[#This Row],[ precision]])-2),"")</f>
        <v>0.56713610182110197</v>
      </c>
      <c r="P3077" s="8">
        <f>IFERROR(RIGHT(tests_4[[#This Row],[ recall]],LEN(tests_4[[#This Row],[ recall]])-2)/10^(LEN(tests_4[[#This Row],[ recall]])-2),"")</f>
        <v>0.52916541673352302</v>
      </c>
      <c r="Q3077" s="8">
        <f>IFERROR(RIGHT(tests_4[[#This Row],[ f1-score]],LEN(tests_4[[#This Row],[ f1-score]])-2)/10^(LEN(tests_4[[#This Row],[ f1-score]])-2),"")</f>
        <v>0.54567566683367397</v>
      </c>
      <c r="R3077" s="8">
        <f>IFERROR(RIGHT(tests_4[[#This Row],[ f1-score-2]],LEN(tests_4[[#This Row],[ f1-score-2]])-2)/10^(LEN(tests_4[[#This Row],[ f1-score-2]])-2),"")</f>
        <v>0.54749319705486799</v>
      </c>
      <c r="S3077" s="9">
        <f t="shared" si="48"/>
        <v>-1.8175302211940192E-3</v>
      </c>
    </row>
    <row r="3078" spans="1:19" x14ac:dyDescent="0.35">
      <c r="A3078" t="s">
        <v>3</v>
      </c>
      <c r="B3078" t="s">
        <v>30</v>
      </c>
      <c r="C3078">
        <v>1</v>
      </c>
      <c r="D3078">
        <v>15</v>
      </c>
      <c r="E3078">
        <v>18</v>
      </c>
      <c r="F3078">
        <v>10416</v>
      </c>
      <c r="G3078">
        <v>2604</v>
      </c>
      <c r="H3078" t="s">
        <v>18831</v>
      </c>
      <c r="I3078" t="s">
        <v>18832</v>
      </c>
      <c r="J3078" t="s">
        <v>18833</v>
      </c>
      <c r="K3078" t="s">
        <v>18834</v>
      </c>
      <c r="L3078" t="s">
        <v>18835</v>
      </c>
      <c r="N3078" s="8">
        <f>IFERROR(RIGHT(tests_4[[#This Row],[ accuracy]],LEN(tests_4[[#This Row],[ accuracy]])-2)/10^(LEN(tests_4[[#This Row],[ accuracy]])-2),"")</f>
        <v>0.59600614439324096</v>
      </c>
      <c r="O3078" s="8">
        <f>IFERROR(RIGHT(tests_4[[#This Row],[ precision]],LEN(tests_4[[#This Row],[ precision]])-2)/10^(LEN(tests_4[[#This Row],[ precision]])-2),"")</f>
        <v>0.56196554922525899</v>
      </c>
      <c r="P3078" s="8">
        <f>IFERROR(RIGHT(tests_4[[#This Row],[ recall]],LEN(tests_4[[#This Row],[ recall]])-2)/10^(LEN(tests_4[[#This Row],[ recall]])-2),"")</f>
        <v>0.53201107898799604</v>
      </c>
      <c r="Q3078" s="8">
        <f>IFERROR(RIGHT(tests_4[[#This Row],[ f1-score]],LEN(tests_4[[#This Row],[ f1-score]])-2)/10^(LEN(tests_4[[#This Row],[ f1-score]])-2),"")</f>
        <v>0.54560810075127897</v>
      </c>
      <c r="R3078" s="8">
        <f>IFERROR(RIGHT(tests_4[[#This Row],[ f1-score-2]],LEN(tests_4[[#This Row],[ f1-score-2]])-2)/10^(LEN(tests_4[[#This Row],[ f1-score-2]])-2),"")</f>
        <v>0.54657821837694998</v>
      </c>
      <c r="S3078" s="9">
        <f t="shared" si="48"/>
        <v>-9.7011762567100757E-4</v>
      </c>
    </row>
    <row r="3079" spans="1:19" x14ac:dyDescent="0.35">
      <c r="A3079" t="s">
        <v>3</v>
      </c>
      <c r="B3079" t="s">
        <v>30</v>
      </c>
      <c r="C3079">
        <v>1</v>
      </c>
      <c r="D3079">
        <v>15</v>
      </c>
      <c r="E3079">
        <v>19</v>
      </c>
      <c r="F3079">
        <v>10416</v>
      </c>
      <c r="G3079">
        <v>2604</v>
      </c>
      <c r="H3079" t="s">
        <v>18760</v>
      </c>
      <c r="I3079" t="s">
        <v>18836</v>
      </c>
      <c r="J3079" t="s">
        <v>18837</v>
      </c>
      <c r="K3079" t="s">
        <v>18838</v>
      </c>
      <c r="L3079" t="s">
        <v>18839</v>
      </c>
      <c r="N3079" s="8">
        <f>IFERROR(RIGHT(tests_4[[#This Row],[ accuracy]],LEN(tests_4[[#This Row],[ accuracy]])-2)/10^(LEN(tests_4[[#This Row],[ accuracy]])-2),"")</f>
        <v>0.60925499231950797</v>
      </c>
      <c r="O3079" s="8">
        <f>IFERROR(RIGHT(tests_4[[#This Row],[ precision]],LEN(tests_4[[#This Row],[ precision]])-2)/10^(LEN(tests_4[[#This Row],[ precision]])-2),"")</f>
        <v>0.57624070838076002</v>
      </c>
      <c r="P3079" s="8">
        <f>IFERROR(RIGHT(tests_4[[#This Row],[ recall]],LEN(tests_4[[#This Row],[ recall]])-2)/10^(LEN(tests_4[[#This Row],[ recall]])-2),"")</f>
        <v>0.54592045834727299</v>
      </c>
      <c r="Q3079" s="8">
        <f>IFERROR(RIGHT(tests_4[[#This Row],[ f1-score]],LEN(tests_4[[#This Row],[ f1-score]])-2)/10^(LEN(tests_4[[#This Row],[ f1-score]])-2),"")</f>
        <v>0.560128372042208</v>
      </c>
      <c r="R3079" s="8">
        <f>IFERROR(RIGHT(tests_4[[#This Row],[ f1-score-2]],LEN(tests_4[[#This Row],[ f1-score-2]])-2)/10^(LEN(tests_4[[#This Row],[ f1-score-2]])-2),"")</f>
        <v>0.56067096414471396</v>
      </c>
      <c r="S3079" s="9">
        <f t="shared" si="48"/>
        <v>-5.4259210250595657E-4</v>
      </c>
    </row>
    <row r="3080" spans="1:19" x14ac:dyDescent="0.35">
      <c r="A3080" t="s">
        <v>3</v>
      </c>
      <c r="B3080" t="s">
        <v>30</v>
      </c>
      <c r="C3080">
        <v>1</v>
      </c>
      <c r="D3080">
        <v>15</v>
      </c>
      <c r="E3080">
        <v>20</v>
      </c>
      <c r="F3080">
        <v>10416</v>
      </c>
      <c r="G3080">
        <v>2604</v>
      </c>
      <c r="H3080" t="s">
        <v>18840</v>
      </c>
      <c r="I3080" t="s">
        <v>18841</v>
      </c>
      <c r="J3080" t="s">
        <v>18842</v>
      </c>
      <c r="K3080" t="s">
        <v>18843</v>
      </c>
      <c r="L3080" t="s">
        <v>18844</v>
      </c>
      <c r="N3080" s="8">
        <f>IFERROR(RIGHT(tests_4[[#This Row],[ accuracy]],LEN(tests_4[[#This Row],[ accuracy]])-2)/10^(LEN(tests_4[[#This Row],[ accuracy]])-2),"")</f>
        <v>0.606566820276497</v>
      </c>
      <c r="O3080" s="8">
        <f>IFERROR(RIGHT(tests_4[[#This Row],[ precision]],LEN(tests_4[[#This Row],[ precision]])-2)/10^(LEN(tests_4[[#This Row],[ precision]])-2),"")</f>
        <v>0.57661221661221596</v>
      </c>
      <c r="P3080" s="8">
        <f>IFERROR(RIGHT(tests_4[[#This Row],[ recall]],LEN(tests_4[[#This Row],[ recall]])-2)/10^(LEN(tests_4[[#This Row],[ recall]])-2),"")</f>
        <v>0.53572802033201095</v>
      </c>
      <c r="Q3080" s="8">
        <f>IFERROR(RIGHT(tests_4[[#This Row],[ f1-score]],LEN(tests_4[[#This Row],[ f1-score]])-2)/10^(LEN(tests_4[[#This Row],[ f1-score]])-2),"")</f>
        <v>0.55467437546917098</v>
      </c>
      <c r="R3080" s="8">
        <f>IFERROR(RIGHT(tests_4[[#This Row],[ f1-score-2]],LEN(tests_4[[#This Row],[ f1-score-2]])-2)/10^(LEN(tests_4[[#This Row],[ f1-score-2]])-2),"")</f>
        <v>0.555418766749879</v>
      </c>
      <c r="S3080" s="9">
        <f t="shared" si="48"/>
        <v>-7.443912807080233E-4</v>
      </c>
    </row>
    <row r="3081" spans="1:19" x14ac:dyDescent="0.35">
      <c r="A3081" t="s">
        <v>3</v>
      </c>
      <c r="B3081" t="s">
        <v>30</v>
      </c>
      <c r="C3081">
        <v>1</v>
      </c>
      <c r="D3081">
        <v>15</v>
      </c>
      <c r="E3081">
        <v>21</v>
      </c>
      <c r="F3081">
        <v>10416</v>
      </c>
      <c r="G3081">
        <v>2604</v>
      </c>
      <c r="H3081" t="s">
        <v>5750</v>
      </c>
      <c r="I3081" t="s">
        <v>18845</v>
      </c>
      <c r="J3081" t="s">
        <v>18846</v>
      </c>
      <c r="K3081" t="s">
        <v>18847</v>
      </c>
      <c r="L3081" t="s">
        <v>18848</v>
      </c>
      <c r="N3081" s="8">
        <f>IFERROR(RIGHT(tests_4[[#This Row],[ accuracy]],LEN(tests_4[[#This Row],[ accuracy]])-2)/10^(LEN(tests_4[[#This Row],[ accuracy]])-2),"")</f>
        <v>0.59658218125960005</v>
      </c>
      <c r="O3081" s="8">
        <f>IFERROR(RIGHT(tests_4[[#This Row],[ precision]],LEN(tests_4[[#This Row],[ precision]])-2)/10^(LEN(tests_4[[#This Row],[ precision]])-2),"")</f>
        <v>0.56370875190617598</v>
      </c>
      <c r="P3081" s="8">
        <f>IFERROR(RIGHT(tests_4[[#This Row],[ recall]],LEN(tests_4[[#This Row],[ recall]])-2)/10^(LEN(tests_4[[#This Row],[ recall]])-2),"")</f>
        <v>0.52683176163039203</v>
      </c>
      <c r="Q3081" s="8">
        <f>IFERROR(RIGHT(tests_4[[#This Row],[ f1-score]],LEN(tests_4[[#This Row],[ f1-score]])-2)/10^(LEN(tests_4[[#This Row],[ f1-score]])-2),"")</f>
        <v>0.54427292812047801</v>
      </c>
      <c r="R3081" s="8">
        <f>IFERROR(RIGHT(tests_4[[#This Row],[ f1-score-2]],LEN(tests_4[[#This Row],[ f1-score-2]])-2)/10^(LEN(tests_4[[#This Row],[ f1-score-2]])-2),"")</f>
        <v>0.54464675292091702</v>
      </c>
      <c r="S3081" s="9">
        <f t="shared" si="48"/>
        <v>-3.7382480043901545E-4</v>
      </c>
    </row>
    <row r="3082" spans="1:19" x14ac:dyDescent="0.35">
      <c r="A3082" t="s">
        <v>3</v>
      </c>
      <c r="B3082" t="s">
        <v>30</v>
      </c>
      <c r="C3082">
        <v>1</v>
      </c>
      <c r="D3082">
        <v>15</v>
      </c>
      <c r="E3082">
        <v>22</v>
      </c>
      <c r="F3082">
        <v>10416</v>
      </c>
      <c r="G3082">
        <v>2604</v>
      </c>
      <c r="H3082" t="s">
        <v>5590</v>
      </c>
      <c r="I3082" t="s">
        <v>18849</v>
      </c>
      <c r="J3082" t="s">
        <v>18850</v>
      </c>
      <c r="K3082" t="s">
        <v>18851</v>
      </c>
      <c r="L3082" t="s">
        <v>18852</v>
      </c>
      <c r="N3082" s="8">
        <f>IFERROR(RIGHT(tests_4[[#This Row],[ accuracy]],LEN(tests_4[[#This Row],[ accuracy]])-2)/10^(LEN(tests_4[[#This Row],[ accuracy]])-2),"")</f>
        <v>0.60368663594469996</v>
      </c>
      <c r="O3082" s="8">
        <f>IFERROR(RIGHT(tests_4[[#This Row],[ precision]],LEN(tests_4[[#This Row],[ precision]])-2)/10^(LEN(tests_4[[#This Row],[ precision]])-2),"")</f>
        <v>0.57336154472475598</v>
      </c>
      <c r="P3082" s="8">
        <f>IFERROR(RIGHT(tests_4[[#This Row],[ recall]],LEN(tests_4[[#This Row],[ recall]])-2)/10^(LEN(tests_4[[#This Row],[ recall]])-2),"")</f>
        <v>0.53243403147556501</v>
      </c>
      <c r="Q3082" s="8">
        <f>IFERROR(RIGHT(tests_4[[#This Row],[ f1-score]],LEN(tests_4[[#This Row],[ f1-score]])-2)/10^(LEN(tests_4[[#This Row],[ f1-score]])-2),"")</f>
        <v>0.55165233725350404</v>
      </c>
      <c r="R3082" s="8">
        <f>IFERROR(RIGHT(tests_4[[#This Row],[ f1-score-2]],LEN(tests_4[[#This Row],[ f1-score-2]])-2)/10^(LEN(tests_4[[#This Row],[ f1-score-2]])-2),"")</f>
        <v>0.55214038710452695</v>
      </c>
      <c r="S3082" s="9">
        <f t="shared" si="48"/>
        <v>-4.8804985102290921E-4</v>
      </c>
    </row>
    <row r="3083" spans="1:19" x14ac:dyDescent="0.35">
      <c r="A3083" t="s">
        <v>3</v>
      </c>
      <c r="B3083" t="s">
        <v>30</v>
      </c>
      <c r="C3083">
        <v>1</v>
      </c>
      <c r="D3083">
        <v>15</v>
      </c>
      <c r="E3083">
        <v>23</v>
      </c>
      <c r="F3083">
        <v>10416</v>
      </c>
      <c r="G3083">
        <v>2604</v>
      </c>
      <c r="H3083" t="s">
        <v>8721</v>
      </c>
      <c r="I3083" t="s">
        <v>18853</v>
      </c>
      <c r="J3083" t="s">
        <v>18854</v>
      </c>
      <c r="K3083" t="s">
        <v>18855</v>
      </c>
      <c r="L3083" t="s">
        <v>18856</v>
      </c>
      <c r="N3083" s="8">
        <f>IFERROR(RIGHT(tests_4[[#This Row],[ accuracy]],LEN(tests_4[[#This Row],[ accuracy]])-2)/10^(LEN(tests_4[[#This Row],[ accuracy]])-2),"")</f>
        <v>0.60234254992319503</v>
      </c>
      <c r="O3083" s="8">
        <f>IFERROR(RIGHT(tests_4[[#This Row],[ precision]],LEN(tests_4[[#This Row],[ precision]])-2)/10^(LEN(tests_4[[#This Row],[ precision]])-2),"")</f>
        <v>0.57194787357051602</v>
      </c>
      <c r="P3083" s="8">
        <f>IFERROR(RIGHT(tests_4[[#This Row],[ recall]],LEN(tests_4[[#This Row],[ recall]])-2)/10^(LEN(tests_4[[#This Row],[ recall]])-2),"")</f>
        <v>0.51805587636956596</v>
      </c>
      <c r="Q3083" s="8">
        <f>IFERROR(RIGHT(tests_4[[#This Row],[ f1-score]],LEN(tests_4[[#This Row],[ f1-score]])-2)/10^(LEN(tests_4[[#This Row],[ f1-score]])-2),"")</f>
        <v>0.54330095640614195</v>
      </c>
      <c r="R3083" s="8">
        <f>IFERROR(RIGHT(tests_4[[#This Row],[ f1-score-2]],LEN(tests_4[[#This Row],[ f1-score-2]])-2)/10^(LEN(tests_4[[#This Row],[ f1-score-2]])-2),"")</f>
        <v>0.54366961012119697</v>
      </c>
      <c r="S3083" s="9">
        <f t="shared" si="48"/>
        <v>-3.6865371505501177E-4</v>
      </c>
    </row>
    <row r="3084" spans="1:19" x14ac:dyDescent="0.35">
      <c r="A3084" t="s">
        <v>3</v>
      </c>
      <c r="B3084" t="s">
        <v>30</v>
      </c>
      <c r="C3084">
        <v>3</v>
      </c>
      <c r="D3084">
        <v>15</v>
      </c>
      <c r="E3084">
        <v>1</v>
      </c>
      <c r="F3084">
        <v>10416</v>
      </c>
      <c r="G3084">
        <v>2604</v>
      </c>
      <c r="H3084" t="s">
        <v>18857</v>
      </c>
      <c r="I3084" t="s">
        <v>18858</v>
      </c>
      <c r="J3084" t="s">
        <v>18859</v>
      </c>
      <c r="K3084" t="s">
        <v>18860</v>
      </c>
      <c r="L3084" t="s">
        <v>18861</v>
      </c>
      <c r="N3084" s="8">
        <f>IFERROR(RIGHT(tests_4[[#This Row],[ accuracy]],LEN(tests_4[[#This Row],[ accuracy]])-2)/10^(LEN(tests_4[[#This Row],[ accuracy]])-2),"")</f>
        <v>0.78725038402457703</v>
      </c>
      <c r="O3084" s="8">
        <f>IFERROR(RIGHT(tests_4[[#This Row],[ precision]],LEN(tests_4[[#This Row],[ precision]])-2)/10^(LEN(tests_4[[#This Row],[ precision]])-2),"")</f>
        <v>0.41049001743764502</v>
      </c>
      <c r="P3084" s="8">
        <f>IFERROR(RIGHT(tests_4[[#This Row],[ recall]],LEN(tests_4[[#This Row],[ recall]])-2)/10^(LEN(tests_4[[#This Row],[ recall]])-2),"")</f>
        <v>0.34289624940885399</v>
      </c>
      <c r="Q3084" s="8">
        <f>IFERROR(RIGHT(tests_4[[#This Row],[ f1-score]],LEN(tests_4[[#This Row],[ f1-score]])-2)/10^(LEN(tests_4[[#This Row],[ f1-score]])-2),"")</f>
        <v>0.37358732732124095</v>
      </c>
      <c r="R3084" s="8">
        <f>IFERROR(RIGHT(tests_4[[#This Row],[ f1-score-2]],LEN(tests_4[[#This Row],[ f1-score-2]])-2)/10^(LEN(tests_4[[#This Row],[ f1-score-2]])-2),"")</f>
        <v>0.37366087913524998</v>
      </c>
      <c r="S3084" s="9">
        <f t="shared" si="48"/>
        <v>-7.3551814009031879E-5</v>
      </c>
    </row>
    <row r="3085" spans="1:19" x14ac:dyDescent="0.35">
      <c r="A3085" t="s">
        <v>3</v>
      </c>
      <c r="B3085" t="s">
        <v>30</v>
      </c>
      <c r="C3085">
        <v>3</v>
      </c>
      <c r="D3085">
        <v>15</v>
      </c>
      <c r="E3085">
        <v>2</v>
      </c>
      <c r="F3085">
        <v>10416</v>
      </c>
      <c r="G3085">
        <v>2604</v>
      </c>
      <c r="H3085" t="s">
        <v>18862</v>
      </c>
      <c r="I3085" t="s">
        <v>18863</v>
      </c>
      <c r="J3085" t="s">
        <v>18864</v>
      </c>
      <c r="K3085" t="s">
        <v>18865</v>
      </c>
      <c r="L3085" t="s">
        <v>18866</v>
      </c>
      <c r="N3085" s="8">
        <f>IFERROR(RIGHT(tests_4[[#This Row],[ accuracy]],LEN(tests_4[[#This Row],[ accuracy]])-2)/10^(LEN(tests_4[[#This Row],[ accuracy]])-2),"")</f>
        <v>0.78609831029185795</v>
      </c>
      <c r="O3085" s="8">
        <f>IFERROR(RIGHT(tests_4[[#This Row],[ precision]],LEN(tests_4[[#This Row],[ precision]])-2)/10^(LEN(tests_4[[#This Row],[ precision]])-2),"")</f>
        <v>0.40173948647506302</v>
      </c>
      <c r="P3085" s="8">
        <f>IFERROR(RIGHT(tests_4[[#This Row],[ recall]],LEN(tests_4[[#This Row],[ recall]])-2)/10^(LEN(tests_4[[#This Row],[ recall]])-2),"")</f>
        <v>0.333783513405362</v>
      </c>
      <c r="Q3085" s="8">
        <f>IFERROR(RIGHT(tests_4[[#This Row],[ f1-score]],LEN(tests_4[[#This Row],[ f1-score]])-2)/10^(LEN(tests_4[[#This Row],[ f1-score]])-2),"")</f>
        <v>0.36396468699839402</v>
      </c>
      <c r="R3085" s="8">
        <f>IFERROR(RIGHT(tests_4[[#This Row],[ f1-score-2]],LEN(tests_4[[#This Row],[ f1-score-2]])-2)/10^(LEN(tests_4[[#This Row],[ f1-score-2]])-2),"")</f>
        <v>0.36462222742487199</v>
      </c>
      <c r="S3085" s="9">
        <f t="shared" si="48"/>
        <v>-6.5754042647797606E-4</v>
      </c>
    </row>
    <row r="3086" spans="1:19" x14ac:dyDescent="0.35">
      <c r="A3086" t="s">
        <v>3</v>
      </c>
      <c r="B3086" t="s">
        <v>30</v>
      </c>
      <c r="C3086">
        <v>3</v>
      </c>
      <c r="D3086">
        <v>15</v>
      </c>
      <c r="E3086">
        <v>3</v>
      </c>
      <c r="F3086">
        <v>10416</v>
      </c>
      <c r="G3086">
        <v>2604</v>
      </c>
      <c r="H3086" t="s">
        <v>10925</v>
      </c>
      <c r="I3086" t="s">
        <v>18867</v>
      </c>
      <c r="J3086" t="s">
        <v>18868</v>
      </c>
      <c r="K3086" t="s">
        <v>18869</v>
      </c>
      <c r="L3086" t="s">
        <v>18870</v>
      </c>
      <c r="N3086" s="8">
        <f>IFERROR(RIGHT(tests_4[[#This Row],[ accuracy]],LEN(tests_4[[#This Row],[ accuracy]])-2)/10^(LEN(tests_4[[#This Row],[ accuracy]])-2),"")</f>
        <v>0.785330261136712</v>
      </c>
      <c r="O3086" s="8">
        <f>IFERROR(RIGHT(tests_4[[#This Row],[ precision]],LEN(tests_4[[#This Row],[ precision]])-2)/10^(LEN(tests_4[[#This Row],[ precision]])-2),"")</f>
        <v>0.405820819470671</v>
      </c>
      <c r="P3086" s="8">
        <f>IFERROR(RIGHT(tests_4[[#This Row],[ recall]],LEN(tests_4[[#This Row],[ recall]])-2)/10^(LEN(tests_4[[#This Row],[ recall]])-2),"")</f>
        <v>0.35358688930117499</v>
      </c>
      <c r="Q3086" s="8">
        <f>IFERROR(RIGHT(tests_4[[#This Row],[ f1-score]],LEN(tests_4[[#This Row],[ f1-score]])-2)/10^(LEN(tests_4[[#This Row],[ f1-score]])-2),"")</f>
        <v>0.37779881638361901</v>
      </c>
      <c r="R3086" s="8">
        <f>IFERROR(RIGHT(tests_4[[#This Row],[ f1-score-2]],LEN(tests_4[[#This Row],[ f1-score-2]])-2)/10^(LEN(tests_4[[#This Row],[ f1-score-2]])-2),"")</f>
        <v>0.37790746528594599</v>
      </c>
      <c r="S3086" s="9">
        <f t="shared" si="48"/>
        <v>-1.0864890232697988E-4</v>
      </c>
    </row>
    <row r="3087" spans="1:19" x14ac:dyDescent="0.35">
      <c r="A3087" t="s">
        <v>3</v>
      </c>
      <c r="B3087" t="s">
        <v>30</v>
      </c>
      <c r="C3087">
        <v>3</v>
      </c>
      <c r="D3087">
        <v>15</v>
      </c>
      <c r="E3087">
        <v>4</v>
      </c>
      <c r="F3087">
        <v>10416</v>
      </c>
      <c r="G3087">
        <v>2604</v>
      </c>
      <c r="H3087" t="s">
        <v>18871</v>
      </c>
      <c r="I3087" t="s">
        <v>18872</v>
      </c>
      <c r="J3087" t="s">
        <v>18873</v>
      </c>
      <c r="K3087" t="s">
        <v>18874</v>
      </c>
      <c r="L3087" t="s">
        <v>18875</v>
      </c>
      <c r="N3087" s="8">
        <f>IFERROR(RIGHT(tests_4[[#This Row],[ accuracy]],LEN(tests_4[[#This Row],[ accuracy]])-2)/10^(LEN(tests_4[[#This Row],[ accuracy]])-2),"")</f>
        <v>0.79339477726574503</v>
      </c>
      <c r="O3087" s="8">
        <f>IFERROR(RIGHT(tests_4[[#This Row],[ precision]],LEN(tests_4[[#This Row],[ precision]])-2)/10^(LEN(tests_4[[#This Row],[ precision]])-2),"")</f>
        <v>0.43017538571670705</v>
      </c>
      <c r="P3087" s="8">
        <f>IFERROR(RIGHT(tests_4[[#This Row],[ recall]],LEN(tests_4[[#This Row],[ recall]])-2)/10^(LEN(tests_4[[#This Row],[ recall]])-2),"")</f>
        <v>0.36622376223216502</v>
      </c>
      <c r="Q3087" s="8">
        <f>IFERROR(RIGHT(tests_4[[#This Row],[ f1-score]],LEN(tests_4[[#This Row],[ f1-score]])-2)/10^(LEN(tests_4[[#This Row],[ f1-score]])-2),"")</f>
        <v>0.39555983146999302</v>
      </c>
      <c r="R3087" s="8">
        <f>IFERROR(RIGHT(tests_4[[#This Row],[ f1-score-2]],LEN(tests_4[[#This Row],[ f1-score-2]])-2)/10^(LEN(tests_4[[#This Row],[ f1-score-2]])-2),"")</f>
        <v>0.39563188529920201</v>
      </c>
      <c r="S3087" s="9">
        <f t="shared" si="48"/>
        <v>-7.2053829208995612E-5</v>
      </c>
    </row>
    <row r="3088" spans="1:19" x14ac:dyDescent="0.35">
      <c r="A3088" t="s">
        <v>3</v>
      </c>
      <c r="B3088" t="s">
        <v>30</v>
      </c>
      <c r="C3088">
        <v>3</v>
      </c>
      <c r="D3088">
        <v>15</v>
      </c>
      <c r="E3088">
        <v>5</v>
      </c>
      <c r="F3088">
        <v>10416</v>
      </c>
      <c r="G3088">
        <v>2604</v>
      </c>
      <c r="H3088" t="s">
        <v>18876</v>
      </c>
      <c r="I3088" t="s">
        <v>18877</v>
      </c>
      <c r="J3088" t="s">
        <v>18878</v>
      </c>
      <c r="K3088" t="s">
        <v>18879</v>
      </c>
      <c r="L3088" t="s">
        <v>18880</v>
      </c>
      <c r="N3088" s="8">
        <f>IFERROR(RIGHT(tests_4[[#This Row],[ accuracy]],LEN(tests_4[[#This Row],[ accuracy]])-2)/10^(LEN(tests_4[[#This Row],[ accuracy]])-2),"")</f>
        <v>0.78629032258064502</v>
      </c>
      <c r="O3088" s="8">
        <f>IFERROR(RIGHT(tests_4[[#This Row],[ precision]],LEN(tests_4[[#This Row],[ precision]])-2)/10^(LEN(tests_4[[#This Row],[ precision]])-2),"")</f>
        <v>0.405335061826884</v>
      </c>
      <c r="P3088" s="8">
        <f>IFERROR(RIGHT(tests_4[[#This Row],[ recall]],LEN(tests_4[[#This Row],[ recall]])-2)/10^(LEN(tests_4[[#This Row],[ recall]])-2),"")</f>
        <v>0.336093528320419</v>
      </c>
      <c r="Q3088" s="8">
        <f>IFERROR(RIGHT(tests_4[[#This Row],[ f1-score]],LEN(tests_4[[#This Row],[ f1-score]])-2)/10^(LEN(tests_4[[#This Row],[ f1-score]])-2),"")</f>
        <v>0.36720034628829001</v>
      </c>
      <c r="R3088" s="8">
        <f>IFERROR(RIGHT(tests_4[[#This Row],[ f1-score-2]],LEN(tests_4[[#This Row],[ f1-score-2]])-2)/10^(LEN(tests_4[[#This Row],[ f1-score-2]])-2),"")</f>
        <v>0.367481084198027</v>
      </c>
      <c r="S3088" s="9">
        <f t="shared" si="48"/>
        <v>-2.8073790973698332E-4</v>
      </c>
    </row>
    <row r="3089" spans="1:19" x14ac:dyDescent="0.35">
      <c r="A3089" t="s">
        <v>3</v>
      </c>
      <c r="B3089" t="s">
        <v>30</v>
      </c>
      <c r="C3089">
        <v>3</v>
      </c>
      <c r="D3089">
        <v>15</v>
      </c>
      <c r="E3089">
        <v>6</v>
      </c>
      <c r="F3089">
        <v>10416</v>
      </c>
      <c r="G3089">
        <v>2604</v>
      </c>
      <c r="H3089" t="s">
        <v>18881</v>
      </c>
      <c r="I3089" t="s">
        <v>18882</v>
      </c>
      <c r="J3089" t="s">
        <v>18883</v>
      </c>
      <c r="K3089" t="s">
        <v>18884</v>
      </c>
      <c r="L3089" t="s">
        <v>18885</v>
      </c>
      <c r="N3089" s="8">
        <f>IFERROR(RIGHT(tests_4[[#This Row],[ accuracy]],LEN(tests_4[[#This Row],[ accuracy]])-2)/10^(LEN(tests_4[[#This Row],[ accuracy]])-2),"")</f>
        <v>0.77745775729646605</v>
      </c>
      <c r="O3089" s="8">
        <f>IFERROR(RIGHT(tests_4[[#This Row],[ precision]],LEN(tests_4[[#This Row],[ precision]])-2)/10^(LEN(tests_4[[#This Row],[ precision]])-2),"")</f>
        <v>0.38192273583859798</v>
      </c>
      <c r="P3089" s="8">
        <f>IFERROR(RIGHT(tests_4[[#This Row],[ recall]],LEN(tests_4[[#This Row],[ recall]])-2)/10^(LEN(tests_4[[#This Row],[ recall]])-2),"")</f>
        <v>0.345358319136854</v>
      </c>
      <c r="Q3089" s="8">
        <f>IFERROR(RIGHT(tests_4[[#This Row],[ f1-score]],LEN(tests_4[[#This Row],[ f1-score]])-2)/10^(LEN(tests_4[[#This Row],[ f1-score]])-2),"")</f>
        <v>0.36111332592478101</v>
      </c>
      <c r="R3089" s="8">
        <f>IFERROR(RIGHT(tests_4[[#This Row],[ f1-score-2]],LEN(tests_4[[#This Row],[ f1-score-2]])-2)/10^(LEN(tests_4[[#This Row],[ f1-score-2]])-2),"")</f>
        <v>0.36272138037149598</v>
      </c>
      <c r="S3089" s="9">
        <f t="shared" si="48"/>
        <v>-1.6080544467149682E-3</v>
      </c>
    </row>
    <row r="3090" spans="1:19" x14ac:dyDescent="0.35">
      <c r="A3090" t="s">
        <v>3</v>
      </c>
      <c r="B3090" t="s">
        <v>30</v>
      </c>
      <c r="C3090">
        <v>3</v>
      </c>
      <c r="D3090">
        <v>15</v>
      </c>
      <c r="E3090">
        <v>7</v>
      </c>
      <c r="F3090">
        <v>10416</v>
      </c>
      <c r="G3090">
        <v>2604</v>
      </c>
      <c r="H3090" t="s">
        <v>18886</v>
      </c>
      <c r="I3090" t="s">
        <v>18887</v>
      </c>
      <c r="J3090" t="s">
        <v>18888</v>
      </c>
      <c r="K3090" t="s">
        <v>18889</v>
      </c>
      <c r="L3090" t="s">
        <v>18890</v>
      </c>
      <c r="N3090" s="8">
        <f>IFERROR(RIGHT(tests_4[[#This Row],[ accuracy]],LEN(tests_4[[#This Row],[ accuracy]])-2)/10^(LEN(tests_4[[#This Row],[ accuracy]])-2),"")</f>
        <v>0.77380952380952295</v>
      </c>
      <c r="O3090" s="8">
        <f>IFERROR(RIGHT(tests_4[[#This Row],[ precision]],LEN(tests_4[[#This Row],[ precision]])-2)/10^(LEN(tests_4[[#This Row],[ precision]])-2),"")</f>
        <v>0.37039540004617905</v>
      </c>
      <c r="P3090" s="8">
        <f>IFERROR(RIGHT(tests_4[[#This Row],[ recall]],LEN(tests_4[[#This Row],[ recall]])-2)/10^(LEN(tests_4[[#This Row],[ recall]])-2),"")</f>
        <v>0.33252850192433298</v>
      </c>
      <c r="Q3090" s="8">
        <f>IFERROR(RIGHT(tests_4[[#This Row],[ f1-score]],LEN(tests_4[[#This Row],[ f1-score]])-2)/10^(LEN(tests_4[[#This Row],[ f1-score]])-2),"")</f>
        <v>0.34937638283196398</v>
      </c>
      <c r="R3090" s="8">
        <f>IFERROR(RIGHT(tests_4[[#This Row],[ f1-score-2]],LEN(tests_4[[#This Row],[ f1-score-2]])-2)/10^(LEN(tests_4[[#This Row],[ f1-score-2]])-2),"")</f>
        <v>0.35044199564631401</v>
      </c>
      <c r="S3090" s="9">
        <f t="shared" si="48"/>
        <v>-1.0656128143500254E-3</v>
      </c>
    </row>
    <row r="3091" spans="1:19" x14ac:dyDescent="0.35">
      <c r="A3091" t="s">
        <v>3</v>
      </c>
      <c r="B3091" t="s">
        <v>30</v>
      </c>
      <c r="C3091">
        <v>3</v>
      </c>
      <c r="D3091">
        <v>15</v>
      </c>
      <c r="E3091">
        <v>8</v>
      </c>
      <c r="F3091">
        <v>10416</v>
      </c>
      <c r="G3091">
        <v>2604</v>
      </c>
      <c r="H3091" t="s">
        <v>18891</v>
      </c>
      <c r="I3091" t="s">
        <v>18892</v>
      </c>
      <c r="J3091" t="s">
        <v>18893</v>
      </c>
      <c r="K3091" t="s">
        <v>18894</v>
      </c>
      <c r="L3091" t="s">
        <v>18895</v>
      </c>
      <c r="N3091" s="8">
        <f>IFERROR(RIGHT(tests_4[[#This Row],[ accuracy]],LEN(tests_4[[#This Row],[ accuracy]])-2)/10^(LEN(tests_4[[#This Row],[ accuracy]])-2),"")</f>
        <v>0.77400153609831002</v>
      </c>
      <c r="O3091" s="8">
        <f>IFERROR(RIGHT(tests_4[[#This Row],[ precision]],LEN(tests_4[[#This Row],[ precision]])-2)/10^(LEN(tests_4[[#This Row],[ precision]])-2),"")</f>
        <v>0.36713183077462802</v>
      </c>
      <c r="P3091" s="8">
        <f>IFERROR(RIGHT(tests_4[[#This Row],[ recall]],LEN(tests_4[[#This Row],[ recall]])-2)/10^(LEN(tests_4[[#This Row],[ recall]])-2),"")</f>
        <v>0.31791924550545198</v>
      </c>
      <c r="Q3091" s="8">
        <f>IFERROR(RIGHT(tests_4[[#This Row],[ f1-score]],LEN(tests_4[[#This Row],[ f1-score]])-2)/10^(LEN(tests_4[[#This Row],[ f1-score]])-2),"")</f>
        <v>0.34020015292349098</v>
      </c>
      <c r="R3091" s="8">
        <f>IFERROR(RIGHT(tests_4[[#This Row],[ f1-score-2]],LEN(tests_4[[#This Row],[ f1-score-2]])-2)/10^(LEN(tests_4[[#This Row],[ f1-score-2]])-2),"")</f>
        <v>0.340757875382668</v>
      </c>
      <c r="S3091" s="9">
        <f t="shared" si="48"/>
        <v>-5.5772245917701246E-4</v>
      </c>
    </row>
    <row r="3092" spans="1:19" x14ac:dyDescent="0.35">
      <c r="A3092" t="s">
        <v>3</v>
      </c>
      <c r="B3092" t="s">
        <v>30</v>
      </c>
      <c r="C3092">
        <v>3</v>
      </c>
      <c r="D3092">
        <v>15</v>
      </c>
      <c r="E3092">
        <v>9</v>
      </c>
      <c r="F3092">
        <v>10416</v>
      </c>
      <c r="G3092">
        <v>2604</v>
      </c>
      <c r="H3092" t="s">
        <v>18881</v>
      </c>
      <c r="I3092" t="s">
        <v>18896</v>
      </c>
      <c r="J3092" t="s">
        <v>18897</v>
      </c>
      <c r="K3092" t="s">
        <v>18898</v>
      </c>
      <c r="L3092" t="s">
        <v>18899</v>
      </c>
      <c r="N3092" s="8">
        <f>IFERROR(RIGHT(tests_4[[#This Row],[ accuracy]],LEN(tests_4[[#This Row],[ accuracy]])-2)/10^(LEN(tests_4[[#This Row],[ accuracy]])-2),"")</f>
        <v>0.77745775729646605</v>
      </c>
      <c r="O3092" s="8">
        <f>IFERROR(RIGHT(tests_4[[#This Row],[ precision]],LEN(tests_4[[#This Row],[ precision]])-2)/10^(LEN(tests_4[[#This Row],[ precision]])-2),"")</f>
        <v>0.38377507163323699</v>
      </c>
      <c r="P3092" s="8">
        <f>IFERROR(RIGHT(tests_4[[#This Row],[ recall]],LEN(tests_4[[#This Row],[ recall]])-2)/10^(LEN(tests_4[[#This Row],[ recall]])-2),"")</f>
        <v>0.33789501340871197</v>
      </c>
      <c r="Q3092" s="8">
        <f>IFERROR(RIGHT(tests_4[[#This Row],[ f1-score]],LEN(tests_4[[#This Row],[ f1-score]])-2)/10^(LEN(tests_4[[#This Row],[ f1-score]])-2),"")</f>
        <v>0.35915462234905199</v>
      </c>
      <c r="R3092" s="8">
        <f>IFERROR(RIGHT(tests_4[[#This Row],[ f1-score-2]],LEN(tests_4[[#This Row],[ f1-score-2]])-2)/10^(LEN(tests_4[[#This Row],[ f1-score-2]])-2),"")</f>
        <v>0.35937663390302299</v>
      </c>
      <c r="S3092" s="9">
        <f t="shared" si="48"/>
        <v>-2.2201155397100214E-4</v>
      </c>
    </row>
    <row r="3093" spans="1:19" x14ac:dyDescent="0.35">
      <c r="A3093" t="s">
        <v>3</v>
      </c>
      <c r="B3093" t="s">
        <v>30</v>
      </c>
      <c r="C3093">
        <v>3</v>
      </c>
      <c r="D3093">
        <v>15</v>
      </c>
      <c r="E3093">
        <v>10</v>
      </c>
      <c r="F3093">
        <v>10416</v>
      </c>
      <c r="G3093">
        <v>2604</v>
      </c>
      <c r="H3093" t="s">
        <v>18881</v>
      </c>
      <c r="I3093" t="s">
        <v>18900</v>
      </c>
      <c r="J3093" t="s">
        <v>18901</v>
      </c>
      <c r="K3093" t="s">
        <v>18902</v>
      </c>
      <c r="L3093" t="s">
        <v>18903</v>
      </c>
      <c r="N3093" s="8">
        <f>IFERROR(RIGHT(tests_4[[#This Row],[ accuracy]],LEN(tests_4[[#This Row],[ accuracy]])-2)/10^(LEN(tests_4[[#This Row],[ accuracy]])-2),"")</f>
        <v>0.77745775729646605</v>
      </c>
      <c r="O3093" s="8">
        <f>IFERROR(RIGHT(tests_4[[#This Row],[ precision]],LEN(tests_4[[#This Row],[ precision]])-2)/10^(LEN(tests_4[[#This Row],[ precision]])-2),"")</f>
        <v>0.38100157418339198</v>
      </c>
      <c r="P3093" s="8">
        <f>IFERROR(RIGHT(tests_4[[#This Row],[ recall]],LEN(tests_4[[#This Row],[ recall]])-2)/10^(LEN(tests_4[[#This Row],[ recall]])-2),"")</f>
        <v>0.33715836112908798</v>
      </c>
      <c r="Q3093" s="8">
        <f>IFERROR(RIGHT(tests_4[[#This Row],[ f1-score]],LEN(tests_4[[#This Row],[ f1-score]])-2)/10^(LEN(tests_4[[#This Row],[ f1-score]])-2),"")</f>
        <v>0.35717467274471898</v>
      </c>
      <c r="R3093" s="8">
        <f>IFERROR(RIGHT(tests_4[[#This Row],[ f1-score-2]],LEN(tests_4[[#This Row],[ f1-score-2]])-2)/10^(LEN(tests_4[[#This Row],[ f1-score-2]])-2),"")</f>
        <v>0.35774166734428497</v>
      </c>
      <c r="S3093" s="9">
        <f t="shared" si="48"/>
        <v>-5.6699459956599529E-4</v>
      </c>
    </row>
    <row r="3094" spans="1:19" x14ac:dyDescent="0.35">
      <c r="A3094" t="s">
        <v>3</v>
      </c>
      <c r="B3094" t="s">
        <v>30</v>
      </c>
      <c r="C3094">
        <v>3</v>
      </c>
      <c r="D3094">
        <v>15</v>
      </c>
      <c r="E3094">
        <v>11</v>
      </c>
      <c r="F3094">
        <v>10416</v>
      </c>
      <c r="G3094">
        <v>2604</v>
      </c>
      <c r="H3094" t="s">
        <v>18904</v>
      </c>
      <c r="I3094" t="s">
        <v>18905</v>
      </c>
      <c r="J3094" t="s">
        <v>18906</v>
      </c>
      <c r="K3094" t="s">
        <v>18907</v>
      </c>
      <c r="L3094" t="s">
        <v>18908</v>
      </c>
      <c r="N3094" s="8">
        <f>IFERROR(RIGHT(tests_4[[#This Row],[ accuracy]],LEN(tests_4[[#This Row],[ accuracy]])-2)/10^(LEN(tests_4[[#This Row],[ accuracy]])-2),"")</f>
        <v>0.77726574500767998</v>
      </c>
      <c r="O3094" s="8">
        <f>IFERROR(RIGHT(tests_4[[#This Row],[ precision]],LEN(tests_4[[#This Row],[ precision]])-2)/10^(LEN(tests_4[[#This Row],[ precision]])-2),"")</f>
        <v>0.38376458929751106</v>
      </c>
      <c r="P3094" s="8">
        <f>IFERROR(RIGHT(tests_4[[#This Row],[ recall]],LEN(tests_4[[#This Row],[ recall]])-2)/10^(LEN(tests_4[[#This Row],[ recall]])-2),"")</f>
        <v>0.34881081569904099</v>
      </c>
      <c r="Q3094" s="8">
        <f>IFERROR(RIGHT(tests_4[[#This Row],[ f1-score]],LEN(tests_4[[#This Row],[ f1-score]])-2)/10^(LEN(tests_4[[#This Row],[ f1-score]])-2),"")</f>
        <v>0.36457298907646402</v>
      </c>
      <c r="R3094" s="8">
        <f>IFERROR(RIGHT(tests_4[[#This Row],[ f1-score-2]],LEN(tests_4[[#This Row],[ f1-score-2]])-2)/10^(LEN(tests_4[[#This Row],[ f1-score-2]])-2),"")</f>
        <v>0.36545381817699002</v>
      </c>
      <c r="S3094" s="9">
        <f t="shared" si="48"/>
        <v>-8.8082910052600383E-4</v>
      </c>
    </row>
    <row r="3095" spans="1:19" x14ac:dyDescent="0.35">
      <c r="A3095" t="s">
        <v>3</v>
      </c>
      <c r="B3095" t="s">
        <v>30</v>
      </c>
      <c r="C3095">
        <v>3</v>
      </c>
      <c r="D3095">
        <v>15</v>
      </c>
      <c r="E3095">
        <v>12</v>
      </c>
      <c r="F3095">
        <v>10416</v>
      </c>
      <c r="G3095">
        <v>2604</v>
      </c>
      <c r="H3095" t="s">
        <v>11544</v>
      </c>
      <c r="I3095" t="s">
        <v>18909</v>
      </c>
      <c r="J3095" t="s">
        <v>18910</v>
      </c>
      <c r="K3095" t="s">
        <v>18911</v>
      </c>
      <c r="L3095" t="s">
        <v>18912</v>
      </c>
      <c r="N3095" s="8">
        <f>IFERROR(RIGHT(tests_4[[#This Row],[ accuracy]],LEN(tests_4[[#This Row],[ accuracy]])-2)/10^(LEN(tests_4[[#This Row],[ accuracy]])-2),"")</f>
        <v>0.77208141321044499</v>
      </c>
      <c r="O3095" s="8">
        <f>IFERROR(RIGHT(tests_4[[#This Row],[ precision]],LEN(tests_4[[#This Row],[ precision]])-2)/10^(LEN(tests_4[[#This Row],[ precision]])-2),"")</f>
        <v>0.365362881144628</v>
      </c>
      <c r="P3095" s="8">
        <f>IFERROR(RIGHT(tests_4[[#This Row],[ recall]],LEN(tests_4[[#This Row],[ recall]])-2)/10^(LEN(tests_4[[#This Row],[ recall]])-2),"")</f>
        <v>0.32301308721951899</v>
      </c>
      <c r="Q3095" s="8">
        <f>IFERROR(RIGHT(tests_4[[#This Row],[ f1-score]],LEN(tests_4[[#This Row],[ f1-score]])-2)/10^(LEN(tests_4[[#This Row],[ f1-score]])-2),"")</f>
        <v>0.34224134633773101</v>
      </c>
      <c r="R3095" s="8">
        <f>IFERROR(RIGHT(tests_4[[#This Row],[ f1-score-2]],LEN(tests_4[[#This Row],[ f1-score-2]])-2)/10^(LEN(tests_4[[#This Row],[ f1-score-2]])-2),"")</f>
        <v>0.34288527670249502</v>
      </c>
      <c r="S3095" s="9">
        <f t="shared" si="48"/>
        <v>-6.4393036476401155E-4</v>
      </c>
    </row>
    <row r="3096" spans="1:19" x14ac:dyDescent="0.35">
      <c r="A3096" t="s">
        <v>3</v>
      </c>
      <c r="B3096" t="s">
        <v>30</v>
      </c>
      <c r="C3096">
        <v>3</v>
      </c>
      <c r="D3096">
        <v>15</v>
      </c>
      <c r="E3096">
        <v>13</v>
      </c>
      <c r="F3096">
        <v>10416</v>
      </c>
      <c r="G3096">
        <v>2604</v>
      </c>
      <c r="H3096" t="s">
        <v>11623</v>
      </c>
      <c r="I3096" t="s">
        <v>18913</v>
      </c>
      <c r="J3096" t="s">
        <v>18914</v>
      </c>
      <c r="K3096" t="s">
        <v>18915</v>
      </c>
      <c r="L3096" t="s">
        <v>18916</v>
      </c>
      <c r="N3096" s="8">
        <f>IFERROR(RIGHT(tests_4[[#This Row],[ accuracy]],LEN(tests_4[[#This Row],[ accuracy]])-2)/10^(LEN(tests_4[[#This Row],[ accuracy]])-2),"")</f>
        <v>0.77534562211981495</v>
      </c>
      <c r="O3096" s="8">
        <f>IFERROR(RIGHT(tests_4[[#This Row],[ precision]],LEN(tests_4[[#This Row],[ precision]])-2)/10^(LEN(tests_4[[#This Row],[ precision]])-2),"")</f>
        <v>0.38079995221572399</v>
      </c>
      <c r="P3096" s="8">
        <f>IFERROR(RIGHT(tests_4[[#This Row],[ recall]],LEN(tests_4[[#This Row],[ recall]])-2)/10^(LEN(tests_4[[#This Row],[ recall]])-2),"")</f>
        <v>0.351155443220797</v>
      </c>
      <c r="Q3096" s="8">
        <f>IFERROR(RIGHT(tests_4[[#This Row],[ f1-score]],LEN(tests_4[[#This Row],[ f1-score]])-2)/10^(LEN(tests_4[[#This Row],[ f1-score]])-2),"")</f>
        <v>0.36417112760224601</v>
      </c>
      <c r="R3096" s="8">
        <f>IFERROR(RIGHT(tests_4[[#This Row],[ f1-score-2]],LEN(tests_4[[#This Row],[ f1-score-2]])-2)/10^(LEN(tests_4[[#This Row],[ f1-score-2]])-2),"")</f>
        <v>0.36537739002258002</v>
      </c>
      <c r="S3096" s="9">
        <f t="shared" si="48"/>
        <v>-1.2062624203340033E-3</v>
      </c>
    </row>
    <row r="3097" spans="1:19" x14ac:dyDescent="0.35">
      <c r="A3097" t="s">
        <v>3</v>
      </c>
      <c r="B3097" t="s">
        <v>30</v>
      </c>
      <c r="C3097">
        <v>3</v>
      </c>
      <c r="D3097">
        <v>15</v>
      </c>
      <c r="E3097">
        <v>14</v>
      </c>
      <c r="F3097">
        <v>10416</v>
      </c>
      <c r="G3097">
        <v>2604</v>
      </c>
      <c r="H3097" t="s">
        <v>18891</v>
      </c>
      <c r="I3097" t="s">
        <v>18917</v>
      </c>
      <c r="J3097" t="s">
        <v>18918</v>
      </c>
      <c r="K3097" t="s">
        <v>18919</v>
      </c>
      <c r="L3097" t="s">
        <v>18920</v>
      </c>
      <c r="N3097" s="8">
        <f>IFERROR(RIGHT(tests_4[[#This Row],[ accuracy]],LEN(tests_4[[#This Row],[ accuracy]])-2)/10^(LEN(tests_4[[#This Row],[ accuracy]])-2),"")</f>
        <v>0.77400153609831002</v>
      </c>
      <c r="O3097" s="8">
        <f>IFERROR(RIGHT(tests_4[[#This Row],[ precision]],LEN(tests_4[[#This Row],[ precision]])-2)/10^(LEN(tests_4[[#This Row],[ precision]])-2),"")</f>
        <v>0.37439937700898002</v>
      </c>
      <c r="P3097" s="8">
        <f>IFERROR(RIGHT(tests_4[[#This Row],[ recall]],LEN(tests_4[[#This Row],[ recall]])-2)/10^(LEN(tests_4[[#This Row],[ recall]])-2),"")</f>
        <v>0.33951352155738002</v>
      </c>
      <c r="Q3097" s="8">
        <f>IFERROR(RIGHT(tests_4[[#This Row],[ f1-score]],LEN(tests_4[[#This Row],[ f1-score]])-2)/10^(LEN(tests_4[[#This Row],[ f1-score]])-2),"")</f>
        <v>0.35541484813783403</v>
      </c>
      <c r="R3097" s="8">
        <f>IFERROR(RIGHT(tests_4[[#This Row],[ f1-score-2]],LEN(tests_4[[#This Row],[ f1-score-2]])-2)/10^(LEN(tests_4[[#This Row],[ f1-score-2]])-2),"")</f>
        <v>0.356104088362797</v>
      </c>
      <c r="S3097" s="9">
        <f t="shared" si="48"/>
        <v>-6.8924022496297255E-4</v>
      </c>
    </row>
    <row r="3098" spans="1:19" x14ac:dyDescent="0.35">
      <c r="A3098" t="s">
        <v>3</v>
      </c>
      <c r="B3098" t="s">
        <v>30</v>
      </c>
      <c r="C3098">
        <v>3</v>
      </c>
      <c r="D3098">
        <v>15</v>
      </c>
      <c r="E3098">
        <v>15</v>
      </c>
      <c r="F3098">
        <v>10416</v>
      </c>
      <c r="G3098">
        <v>2604</v>
      </c>
      <c r="H3098" t="s">
        <v>10945</v>
      </c>
      <c r="I3098" t="s">
        <v>18921</v>
      </c>
      <c r="J3098" t="s">
        <v>18922</v>
      </c>
      <c r="K3098" t="s">
        <v>18923</v>
      </c>
      <c r="L3098" t="s">
        <v>18924</v>
      </c>
      <c r="N3098" s="8">
        <f>IFERROR(RIGHT(tests_4[[#This Row],[ accuracy]],LEN(tests_4[[#This Row],[ accuracy]])-2)/10^(LEN(tests_4[[#This Row],[ accuracy]])-2),"")</f>
        <v>0.78609831029185795</v>
      </c>
      <c r="O3098" s="8">
        <f>IFERROR(RIGHT(tests_4[[#This Row],[ precision]],LEN(tests_4[[#This Row],[ precision]])-2)/10^(LEN(tests_4[[#This Row],[ precision]])-2),"")</f>
        <v>0.40662993920972601</v>
      </c>
      <c r="P3098" s="8">
        <f>IFERROR(RIGHT(tests_4[[#This Row],[ recall]],LEN(tests_4[[#This Row],[ recall]])-2)/10^(LEN(tests_4[[#This Row],[ recall]])-2),"")</f>
        <v>0.35533809111879999</v>
      </c>
      <c r="Q3098" s="8">
        <f>IFERROR(RIGHT(tests_4[[#This Row],[ f1-score]],LEN(tests_4[[#This Row],[ f1-score]])-2)/10^(LEN(tests_4[[#This Row],[ f1-score]])-2),"")</f>
        <v>0.37797270955165602</v>
      </c>
      <c r="R3098" s="8">
        <f>IFERROR(RIGHT(tests_4[[#This Row],[ f1-score-2]],LEN(tests_4[[#This Row],[ f1-score-2]])-2)/10^(LEN(tests_4[[#This Row],[ f1-score-2]])-2),"")</f>
        <v>0.37925766079251294</v>
      </c>
      <c r="S3098" s="9">
        <f t="shared" si="48"/>
        <v>-1.2849512408569241E-3</v>
      </c>
    </row>
    <row r="3099" spans="1:19" x14ac:dyDescent="0.35">
      <c r="A3099" t="s">
        <v>3</v>
      </c>
      <c r="B3099" t="s">
        <v>30</v>
      </c>
      <c r="C3099">
        <v>3</v>
      </c>
      <c r="D3099">
        <v>15</v>
      </c>
      <c r="E3099">
        <v>16</v>
      </c>
      <c r="F3099">
        <v>10416</v>
      </c>
      <c r="G3099">
        <v>2604</v>
      </c>
      <c r="H3099" t="s">
        <v>18925</v>
      </c>
      <c r="I3099" t="s">
        <v>18926</v>
      </c>
      <c r="J3099" t="s">
        <v>18927</v>
      </c>
      <c r="K3099" t="s">
        <v>18928</v>
      </c>
      <c r="L3099" t="s">
        <v>18929</v>
      </c>
      <c r="N3099" s="8">
        <f>IFERROR(RIGHT(tests_4[[#This Row],[ accuracy]],LEN(tests_4[[#This Row],[ accuracy]])-2)/10^(LEN(tests_4[[#This Row],[ accuracy]])-2),"")</f>
        <v>0.78321812596006102</v>
      </c>
      <c r="O3099" s="8">
        <f>IFERROR(RIGHT(tests_4[[#This Row],[ precision]],LEN(tests_4[[#This Row],[ precision]])-2)/10^(LEN(tests_4[[#This Row],[ precision]])-2),"")</f>
        <v>0.40373549017669802</v>
      </c>
      <c r="P3099" s="8">
        <f>IFERROR(RIGHT(tests_4[[#This Row],[ recall]],LEN(tests_4[[#This Row],[ recall]])-2)/10^(LEN(tests_4[[#This Row],[ recall]])-2),"")</f>
        <v>0.36767426680771498</v>
      </c>
      <c r="Q3099" s="8">
        <f>IFERROR(RIGHT(tests_4[[#This Row],[ f1-score]],LEN(tests_4[[#This Row],[ f1-score]])-2)/10^(LEN(tests_4[[#This Row],[ f1-score]])-2),"")</f>
        <v>0.38410775494041799</v>
      </c>
      <c r="R3099" s="8">
        <f>IFERROR(RIGHT(tests_4[[#This Row],[ f1-score-2]],LEN(tests_4[[#This Row],[ f1-score-2]])-2)/10^(LEN(tests_4[[#This Row],[ f1-score-2]])-2),"")</f>
        <v>0.38486199841511798</v>
      </c>
      <c r="S3099" s="9">
        <f t="shared" si="48"/>
        <v>-7.5424347469998931E-4</v>
      </c>
    </row>
    <row r="3100" spans="1:19" x14ac:dyDescent="0.35">
      <c r="A3100" t="s">
        <v>3</v>
      </c>
      <c r="B3100" t="s">
        <v>30</v>
      </c>
      <c r="C3100">
        <v>3</v>
      </c>
      <c r="D3100">
        <v>15</v>
      </c>
      <c r="E3100">
        <v>17</v>
      </c>
      <c r="F3100">
        <v>10416</v>
      </c>
      <c r="G3100">
        <v>2604</v>
      </c>
      <c r="H3100" t="s">
        <v>18930</v>
      </c>
      <c r="I3100" t="s">
        <v>18931</v>
      </c>
      <c r="J3100" t="s">
        <v>18932</v>
      </c>
      <c r="K3100" t="s">
        <v>18933</v>
      </c>
      <c r="L3100" t="s">
        <v>18934</v>
      </c>
      <c r="N3100" s="8">
        <f>IFERROR(RIGHT(tests_4[[#This Row],[ accuracy]],LEN(tests_4[[#This Row],[ accuracy]])-2)/10^(LEN(tests_4[[#This Row],[ accuracy]])-2),"")</f>
        <v>0.78667434715821805</v>
      </c>
      <c r="O3100" s="8">
        <f>IFERROR(RIGHT(tests_4[[#This Row],[ precision]],LEN(tests_4[[#This Row],[ precision]])-2)/10^(LEN(tests_4[[#This Row],[ precision]])-2),"")</f>
        <v>0.40521290521290498</v>
      </c>
      <c r="P3100" s="8">
        <f>IFERROR(RIGHT(tests_4[[#This Row],[ recall]],LEN(tests_4[[#This Row],[ recall]])-2)/10^(LEN(tests_4[[#This Row],[ recall]])-2),"")</f>
        <v>0.339774035693724</v>
      </c>
      <c r="Q3100" s="8">
        <f>IFERROR(RIGHT(tests_4[[#This Row],[ f1-score]],LEN(tests_4[[#This Row],[ f1-score]])-2)/10^(LEN(tests_4[[#This Row],[ f1-score]])-2),"")</f>
        <v>0.36899459919652999</v>
      </c>
      <c r="R3100" s="8">
        <f>IFERROR(RIGHT(tests_4[[#This Row],[ f1-score-2]],LEN(tests_4[[#This Row],[ f1-score-2]])-2)/10^(LEN(tests_4[[#This Row],[ f1-score-2]])-2),"")</f>
        <v>0.36961942970923295</v>
      </c>
      <c r="S3100" s="9">
        <f t="shared" si="48"/>
        <v>-6.2483051270295631E-4</v>
      </c>
    </row>
    <row r="3101" spans="1:19" x14ac:dyDescent="0.35">
      <c r="A3101" t="s">
        <v>3</v>
      </c>
      <c r="B3101" t="s">
        <v>30</v>
      </c>
      <c r="C3101">
        <v>3</v>
      </c>
      <c r="D3101">
        <v>15</v>
      </c>
      <c r="E3101">
        <v>18</v>
      </c>
      <c r="F3101">
        <v>10416</v>
      </c>
      <c r="G3101">
        <v>2604</v>
      </c>
      <c r="H3101" t="s">
        <v>10925</v>
      </c>
      <c r="I3101" t="s">
        <v>18935</v>
      </c>
      <c r="J3101" t="s">
        <v>18936</v>
      </c>
      <c r="K3101" t="s">
        <v>18937</v>
      </c>
      <c r="L3101" t="s">
        <v>18938</v>
      </c>
      <c r="N3101" s="8">
        <f>IFERROR(RIGHT(tests_4[[#This Row],[ accuracy]],LEN(tests_4[[#This Row],[ accuracy]])-2)/10^(LEN(tests_4[[#This Row],[ accuracy]])-2),"")</f>
        <v>0.785330261136712</v>
      </c>
      <c r="O3101" s="8">
        <f>IFERROR(RIGHT(tests_4[[#This Row],[ precision]],LEN(tests_4[[#This Row],[ precision]])-2)/10^(LEN(tests_4[[#This Row],[ precision]])-2),"")</f>
        <v>0.40018778987699105</v>
      </c>
      <c r="P3101" s="8">
        <f>IFERROR(RIGHT(tests_4[[#This Row],[ recall]],LEN(tests_4[[#This Row],[ recall]])-2)/10^(LEN(tests_4[[#This Row],[ recall]])-2),"")</f>
        <v>0.337523873722053</v>
      </c>
      <c r="Q3101" s="8">
        <f>IFERROR(RIGHT(tests_4[[#This Row],[ f1-score]],LEN(tests_4[[#This Row],[ f1-score]])-2)/10^(LEN(tests_4[[#This Row],[ f1-score]])-2),"")</f>
        <v>0.36600693660544598</v>
      </c>
      <c r="R3101" s="8">
        <f>IFERROR(RIGHT(tests_4[[#This Row],[ f1-score-2]],LEN(tests_4[[#This Row],[ f1-score-2]])-2)/10^(LEN(tests_4[[#This Row],[ f1-score-2]])-2),"")</f>
        <v>0.36619438113957503</v>
      </c>
      <c r="S3101" s="9">
        <f t="shared" si="48"/>
        <v>-1.8744453412905537E-4</v>
      </c>
    </row>
    <row r="3102" spans="1:19" x14ac:dyDescent="0.35">
      <c r="A3102" t="s">
        <v>3</v>
      </c>
      <c r="B3102" t="s">
        <v>30</v>
      </c>
      <c r="C3102">
        <v>3</v>
      </c>
      <c r="D3102">
        <v>15</v>
      </c>
      <c r="E3102">
        <v>19</v>
      </c>
      <c r="F3102">
        <v>10416</v>
      </c>
      <c r="G3102">
        <v>2604</v>
      </c>
      <c r="H3102" t="s">
        <v>18939</v>
      </c>
      <c r="I3102" t="s">
        <v>18940</v>
      </c>
      <c r="J3102" t="s">
        <v>18941</v>
      </c>
      <c r="K3102" t="s">
        <v>18942</v>
      </c>
      <c r="L3102" t="s">
        <v>18943</v>
      </c>
      <c r="N3102" s="8">
        <f>IFERROR(RIGHT(tests_4[[#This Row],[ accuracy]],LEN(tests_4[[#This Row],[ accuracy]])-2)/10^(LEN(tests_4[[#This Row],[ accuracy]])-2),"")</f>
        <v>0.78033794162826398</v>
      </c>
      <c r="O3102" s="8">
        <f>IFERROR(RIGHT(tests_4[[#This Row],[ precision]],LEN(tests_4[[#This Row],[ precision]])-2)/10^(LEN(tests_4[[#This Row],[ precision]])-2),"")</f>
        <v>0.39929765181047905</v>
      </c>
      <c r="P3102" s="8">
        <f>IFERROR(RIGHT(tests_4[[#This Row],[ recall]],LEN(tests_4[[#This Row],[ recall]])-2)/10^(LEN(tests_4[[#This Row],[ recall]])-2),"")</f>
        <v>0.36372085922626501</v>
      </c>
      <c r="Q3102" s="8">
        <f>IFERROR(RIGHT(tests_4[[#This Row],[ f1-score]],LEN(tests_4[[#This Row],[ f1-score]])-2)/10^(LEN(tests_4[[#This Row],[ f1-score]])-2),"")</f>
        <v>0.38064635068119301</v>
      </c>
      <c r="R3102" s="8">
        <f>IFERROR(RIGHT(tests_4[[#This Row],[ f1-score-2]],LEN(tests_4[[#This Row],[ f1-score-2]])-2)/10^(LEN(tests_4[[#This Row],[ f1-score-2]])-2),"")</f>
        <v>0.38067984695732598</v>
      </c>
      <c r="S3102" s="9">
        <f t="shared" si="48"/>
        <v>-3.349627613297157E-5</v>
      </c>
    </row>
    <row r="3103" spans="1:19" x14ac:dyDescent="0.35">
      <c r="A3103" t="s">
        <v>3</v>
      </c>
      <c r="B3103" t="s">
        <v>30</v>
      </c>
      <c r="C3103">
        <v>3</v>
      </c>
      <c r="D3103">
        <v>15</v>
      </c>
      <c r="E3103">
        <v>20</v>
      </c>
      <c r="F3103">
        <v>10416</v>
      </c>
      <c r="G3103">
        <v>2604</v>
      </c>
      <c r="H3103" t="s">
        <v>18944</v>
      </c>
      <c r="I3103" t="s">
        <v>18945</v>
      </c>
      <c r="J3103" t="s">
        <v>18946</v>
      </c>
      <c r="K3103" t="s">
        <v>18947</v>
      </c>
      <c r="L3103" t="s">
        <v>18948</v>
      </c>
      <c r="N3103" s="8">
        <f>IFERROR(RIGHT(tests_4[[#This Row],[ accuracy]],LEN(tests_4[[#This Row],[ accuracy]])-2)/10^(LEN(tests_4[[#This Row],[ accuracy]])-2),"")</f>
        <v>0.78245007680491496</v>
      </c>
      <c r="O3103" s="8">
        <f>IFERROR(RIGHT(tests_4[[#This Row],[ precision]],LEN(tests_4[[#This Row],[ precision]])-2)/10^(LEN(tests_4[[#This Row],[ precision]])-2),"")</f>
        <v>0.39671020803096202</v>
      </c>
      <c r="P3103" s="8">
        <f>IFERROR(RIGHT(tests_4[[#This Row],[ recall]],LEN(tests_4[[#This Row],[ recall]])-2)/10^(LEN(tests_4[[#This Row],[ recall]])-2),"")</f>
        <v>0.35010565418107897</v>
      </c>
      <c r="Q3103" s="8">
        <f>IFERROR(RIGHT(tests_4[[#This Row],[ f1-score]],LEN(tests_4[[#This Row],[ f1-score]])-2)/10^(LEN(tests_4[[#This Row],[ f1-score]])-2),"")</f>
        <v>0.371637260481882</v>
      </c>
      <c r="R3103" s="8">
        <f>IFERROR(RIGHT(tests_4[[#This Row],[ f1-score-2]],LEN(tests_4[[#This Row],[ f1-score-2]])-2)/10^(LEN(tests_4[[#This Row],[ f1-score-2]])-2),"")</f>
        <v>0.37195376780456502</v>
      </c>
      <c r="S3103" s="9">
        <f t="shared" si="48"/>
        <v>-3.1650732268301285E-4</v>
      </c>
    </row>
    <row r="3104" spans="1:19" x14ac:dyDescent="0.35">
      <c r="A3104" t="s">
        <v>3</v>
      </c>
      <c r="B3104" t="s">
        <v>30</v>
      </c>
      <c r="C3104">
        <v>3</v>
      </c>
      <c r="D3104">
        <v>15</v>
      </c>
      <c r="E3104">
        <v>21</v>
      </c>
      <c r="F3104">
        <v>10416</v>
      </c>
      <c r="G3104">
        <v>2604</v>
      </c>
      <c r="H3104" t="s">
        <v>18925</v>
      </c>
      <c r="I3104" t="s">
        <v>18949</v>
      </c>
      <c r="J3104" t="s">
        <v>18950</v>
      </c>
      <c r="K3104" t="s">
        <v>18951</v>
      </c>
      <c r="L3104" t="s">
        <v>18952</v>
      </c>
      <c r="N3104" s="8">
        <f>IFERROR(RIGHT(tests_4[[#This Row],[ accuracy]],LEN(tests_4[[#This Row],[ accuracy]])-2)/10^(LEN(tests_4[[#This Row],[ accuracy]])-2),"")</f>
        <v>0.78321812596006102</v>
      </c>
      <c r="O3104" s="8">
        <f>IFERROR(RIGHT(tests_4[[#This Row],[ precision]],LEN(tests_4[[#This Row],[ precision]])-2)/10^(LEN(tests_4[[#This Row],[ precision]])-2),"")</f>
        <v>0.40054112554112498</v>
      </c>
      <c r="P3104" s="8">
        <f>IFERROR(RIGHT(tests_4[[#This Row],[ recall]],LEN(tests_4[[#This Row],[ recall]])-2)/10^(LEN(tests_4[[#This Row],[ recall]])-2),"")</f>
        <v>0.36019813519813498</v>
      </c>
      <c r="Q3104" s="8">
        <f>IFERROR(RIGHT(tests_4[[#This Row],[ f1-score]],LEN(tests_4[[#This Row],[ f1-score]])-2)/10^(LEN(tests_4[[#This Row],[ f1-score]])-2),"")</f>
        <v>0.37846774193548299</v>
      </c>
      <c r="R3104" s="8">
        <f>IFERROR(RIGHT(tests_4[[#This Row],[ f1-score-2]],LEN(tests_4[[#This Row],[ f1-score-2]])-2)/10^(LEN(tests_4[[#This Row],[ f1-score-2]])-2),"")</f>
        <v>0.37929990980056599</v>
      </c>
      <c r="S3104" s="9">
        <f t="shared" si="48"/>
        <v>-8.32167865083E-4</v>
      </c>
    </row>
    <row r="3105" spans="1:19" x14ac:dyDescent="0.35">
      <c r="A3105" t="s">
        <v>3</v>
      </c>
      <c r="B3105" t="s">
        <v>30</v>
      </c>
      <c r="C3105">
        <v>3</v>
      </c>
      <c r="D3105">
        <v>15</v>
      </c>
      <c r="E3105">
        <v>22</v>
      </c>
      <c r="F3105">
        <v>10416</v>
      </c>
      <c r="G3105">
        <v>2604</v>
      </c>
      <c r="H3105" t="s">
        <v>18953</v>
      </c>
      <c r="I3105" t="s">
        <v>18954</v>
      </c>
      <c r="J3105" t="s">
        <v>18955</v>
      </c>
      <c r="K3105" t="s">
        <v>18956</v>
      </c>
      <c r="L3105" t="s">
        <v>18957</v>
      </c>
      <c r="N3105" s="8">
        <f>IFERROR(RIGHT(tests_4[[#This Row],[ accuracy]],LEN(tests_4[[#This Row],[ accuracy]])-2)/10^(LEN(tests_4[[#This Row],[ accuracy]])-2),"")</f>
        <v>0.78513824884792605</v>
      </c>
      <c r="O3105" s="8">
        <f>IFERROR(RIGHT(tests_4[[#This Row],[ precision]],LEN(tests_4[[#This Row],[ precision]])-2)/10^(LEN(tests_4[[#This Row],[ precision]])-2),"")</f>
        <v>0.40565044858523103</v>
      </c>
      <c r="P3105" s="8">
        <f>IFERROR(RIGHT(tests_4[[#This Row],[ recall]],LEN(tests_4[[#This Row],[ recall]])-2)/10^(LEN(tests_4[[#This Row],[ recall]])-2),"")</f>
        <v>0.35815850815850803</v>
      </c>
      <c r="Q3105" s="8">
        <f>IFERROR(RIGHT(tests_4[[#This Row],[ f1-score]],LEN(tests_4[[#This Row],[ f1-score]])-2)/10^(LEN(tests_4[[#This Row],[ f1-score]])-2),"")</f>
        <v>0.38024012638230598</v>
      </c>
      <c r="R3105" s="8">
        <f>IFERROR(RIGHT(tests_4[[#This Row],[ f1-score-2]],LEN(tests_4[[#This Row],[ f1-score-2]])-2)/10^(LEN(tests_4[[#This Row],[ f1-score-2]])-2),"")</f>
        <v>0.380428006810766</v>
      </c>
      <c r="S3105" s="9">
        <f t="shared" si="48"/>
        <v>-1.8788042846001884E-4</v>
      </c>
    </row>
    <row r="3106" spans="1:19" x14ac:dyDescent="0.35">
      <c r="A3106" t="s">
        <v>3</v>
      </c>
      <c r="B3106" t="s">
        <v>30</v>
      </c>
      <c r="C3106">
        <v>3</v>
      </c>
      <c r="D3106">
        <v>15</v>
      </c>
      <c r="E3106">
        <v>23</v>
      </c>
      <c r="F3106">
        <v>10416</v>
      </c>
      <c r="G3106">
        <v>2604</v>
      </c>
      <c r="H3106" t="s">
        <v>18958</v>
      </c>
      <c r="I3106" t="s">
        <v>18959</v>
      </c>
      <c r="J3106" t="s">
        <v>18960</v>
      </c>
      <c r="K3106" t="s">
        <v>18961</v>
      </c>
      <c r="L3106" t="s">
        <v>18962</v>
      </c>
      <c r="N3106" s="8">
        <f>IFERROR(RIGHT(tests_4[[#This Row],[ accuracy]],LEN(tests_4[[#This Row],[ accuracy]])-2)/10^(LEN(tests_4[[#This Row],[ accuracy]])-2),"")</f>
        <v>0.78187403993855598</v>
      </c>
      <c r="O3106" s="8">
        <f>IFERROR(RIGHT(tests_4[[#This Row],[ precision]],LEN(tests_4[[#This Row],[ precision]])-2)/10^(LEN(tests_4[[#This Row],[ precision]])-2),"")</f>
        <v>0.40040623627580102</v>
      </c>
      <c r="P3106" s="8">
        <f>IFERROR(RIGHT(tests_4[[#This Row],[ recall]],LEN(tests_4[[#This Row],[ recall]])-2)/10^(LEN(tests_4[[#This Row],[ recall]])-2),"")</f>
        <v>0.36200466200466097</v>
      </c>
      <c r="Q3106" s="8">
        <f>IFERROR(RIGHT(tests_4[[#This Row],[ f1-score]],LEN(tests_4[[#This Row],[ f1-score]])-2)/10^(LEN(tests_4[[#This Row],[ f1-score]])-2),"")</f>
        <v>0.38019542362399505</v>
      </c>
      <c r="R3106" s="8">
        <f>IFERROR(RIGHT(tests_4[[#This Row],[ f1-score-2]],LEN(tests_4[[#This Row],[ f1-score-2]])-2)/10^(LEN(tests_4[[#This Row],[ f1-score-2]])-2),"")</f>
        <v>0.38023833225494802</v>
      </c>
      <c r="S3106" s="9">
        <f t="shared" si="48"/>
        <v>-4.290863095296471E-5</v>
      </c>
    </row>
    <row r="3107" spans="1:19" x14ac:dyDescent="0.35">
      <c r="A3107" t="s">
        <v>3</v>
      </c>
      <c r="B3107" t="s">
        <v>30</v>
      </c>
      <c r="C3107">
        <v>5</v>
      </c>
      <c r="D3107">
        <v>15</v>
      </c>
      <c r="E3107">
        <v>1</v>
      </c>
      <c r="F3107">
        <v>10416</v>
      </c>
      <c r="G3107">
        <v>2604</v>
      </c>
      <c r="H3107" t="s">
        <v>4126</v>
      </c>
      <c r="I3107" t="s">
        <v>18963</v>
      </c>
      <c r="J3107" t="s">
        <v>18964</v>
      </c>
      <c r="K3107" t="s">
        <v>18965</v>
      </c>
      <c r="L3107" t="s">
        <v>18966</v>
      </c>
      <c r="N3107" s="8">
        <f>IFERROR(RIGHT(tests_4[[#This Row],[ accuracy]],LEN(tests_4[[#This Row],[ accuracy]])-2)/10^(LEN(tests_4[[#This Row],[ accuracy]])-2),"")</f>
        <v>0.84869431643625104</v>
      </c>
      <c r="O3107" s="8">
        <f>IFERROR(RIGHT(tests_4[[#This Row],[ precision]],LEN(tests_4[[#This Row],[ precision]])-2)/10^(LEN(tests_4[[#This Row],[ precision]])-2),"")</f>
        <v>0.358847517730496</v>
      </c>
      <c r="P3107" s="8">
        <f>IFERROR(RIGHT(tests_4[[#This Row],[ recall]],LEN(tests_4[[#This Row],[ recall]])-2)/10^(LEN(tests_4[[#This Row],[ recall]])-2),"")</f>
        <v>0.26424774984481603</v>
      </c>
      <c r="Q3107" s="8">
        <f>IFERROR(RIGHT(tests_4[[#This Row],[ f1-score]],LEN(tests_4[[#This Row],[ f1-score]])-2)/10^(LEN(tests_4[[#This Row],[ f1-score]])-2),"")</f>
        <v>0.30407274590163902</v>
      </c>
      <c r="R3107" s="8">
        <f>IFERROR(RIGHT(tests_4[[#This Row],[ f1-score-2]],LEN(tests_4[[#This Row],[ f1-score-2]])-2)/10^(LEN(tests_4[[#This Row],[ f1-score-2]])-2),"")</f>
        <v>0.30436645576423099</v>
      </c>
      <c r="S3107" s="9">
        <f t="shared" si="48"/>
        <v>-2.9370986259197318E-4</v>
      </c>
    </row>
    <row r="3108" spans="1:19" x14ac:dyDescent="0.35">
      <c r="A3108" t="s">
        <v>3</v>
      </c>
      <c r="B3108" t="s">
        <v>30</v>
      </c>
      <c r="C3108">
        <v>5</v>
      </c>
      <c r="D3108">
        <v>15</v>
      </c>
      <c r="E3108">
        <v>2</v>
      </c>
      <c r="F3108">
        <v>10416</v>
      </c>
      <c r="G3108">
        <v>2604</v>
      </c>
      <c r="H3108" t="s">
        <v>18967</v>
      </c>
      <c r="I3108" t="s">
        <v>18968</v>
      </c>
      <c r="J3108" t="s">
        <v>18969</v>
      </c>
      <c r="K3108" t="s">
        <v>18970</v>
      </c>
      <c r="L3108" t="s">
        <v>18971</v>
      </c>
      <c r="N3108" s="8">
        <f>IFERROR(RIGHT(tests_4[[#This Row],[ accuracy]],LEN(tests_4[[#This Row],[ accuracy]])-2)/10^(LEN(tests_4[[#This Row],[ accuracy]])-2),"")</f>
        <v>0.84619815668202703</v>
      </c>
      <c r="O3108" s="8">
        <f>IFERROR(RIGHT(tests_4[[#This Row],[ precision]],LEN(tests_4[[#This Row],[ precision]])-2)/10^(LEN(tests_4[[#This Row],[ precision]])-2),"")</f>
        <v>0.358457237650528</v>
      </c>
      <c r="P3108" s="8">
        <f>IFERROR(RIGHT(tests_4[[#This Row],[ recall]],LEN(tests_4[[#This Row],[ recall]])-2)/10^(LEN(tests_4[[#This Row],[ recall]])-2),"")</f>
        <v>0.28342256362507701</v>
      </c>
      <c r="Q3108" s="8">
        <f>IFERROR(RIGHT(tests_4[[#This Row],[ f1-score]],LEN(tests_4[[#This Row],[ f1-score]])-2)/10^(LEN(tests_4[[#This Row],[ f1-score]])-2),"")</f>
        <v>0.31584419018316401</v>
      </c>
      <c r="R3108" s="8">
        <f>IFERROR(RIGHT(tests_4[[#This Row],[ f1-score-2]],LEN(tests_4[[#This Row],[ f1-score-2]])-2)/10^(LEN(tests_4[[#This Row],[ f1-score-2]])-2),"")</f>
        <v>0.31655418675888197</v>
      </c>
      <c r="S3108" s="9">
        <f t="shared" si="48"/>
        <v>-7.0999657571796382E-4</v>
      </c>
    </row>
    <row r="3109" spans="1:19" x14ac:dyDescent="0.35">
      <c r="A3109" t="s">
        <v>3</v>
      </c>
      <c r="B3109" t="s">
        <v>30</v>
      </c>
      <c r="C3109">
        <v>5</v>
      </c>
      <c r="D3109">
        <v>15</v>
      </c>
      <c r="E3109">
        <v>3</v>
      </c>
      <c r="F3109">
        <v>10416</v>
      </c>
      <c r="G3109">
        <v>2604</v>
      </c>
      <c r="H3109" t="s">
        <v>18972</v>
      </c>
      <c r="I3109" t="s">
        <v>18973</v>
      </c>
      <c r="J3109" t="s">
        <v>18974</v>
      </c>
      <c r="K3109" t="s">
        <v>18975</v>
      </c>
      <c r="L3109" t="s">
        <v>18976</v>
      </c>
      <c r="N3109" s="8">
        <f>IFERROR(RIGHT(tests_4[[#This Row],[ accuracy]],LEN(tests_4[[#This Row],[ accuracy]])-2)/10^(LEN(tests_4[[#This Row],[ accuracy]])-2),"")</f>
        <v>0.84216589861751101</v>
      </c>
      <c r="O3109" s="8">
        <f>IFERROR(RIGHT(tests_4[[#This Row],[ precision]],LEN(tests_4[[#This Row],[ precision]])-2)/10^(LEN(tests_4[[#This Row],[ precision]])-2),"")</f>
        <v>0.35074461674680502</v>
      </c>
      <c r="P3109" s="8">
        <f>IFERROR(RIGHT(tests_4[[#This Row],[ recall]],LEN(tests_4[[#This Row],[ recall]])-2)/10^(LEN(tests_4[[#This Row],[ recall]])-2),"")</f>
        <v>0.31203445065176899</v>
      </c>
      <c r="Q3109" s="8">
        <f>IFERROR(RIGHT(tests_4[[#This Row],[ f1-score]],LEN(tests_4[[#This Row],[ f1-score]])-2)/10^(LEN(tests_4[[#This Row],[ f1-score]])-2),"")</f>
        <v>0.32954523859295698</v>
      </c>
      <c r="R3109" s="8">
        <f>IFERROR(RIGHT(tests_4[[#This Row],[ f1-score-2]],LEN(tests_4[[#This Row],[ f1-score-2]])-2)/10^(LEN(tests_4[[#This Row],[ f1-score-2]])-2),"")</f>
        <v>0.33025908387609998</v>
      </c>
      <c r="S3109" s="9">
        <f t="shared" si="48"/>
        <v>-7.1384528314299978E-4</v>
      </c>
    </row>
    <row r="3110" spans="1:19" x14ac:dyDescent="0.35">
      <c r="A3110" t="s">
        <v>3</v>
      </c>
      <c r="B3110" t="s">
        <v>30</v>
      </c>
      <c r="C3110">
        <v>5</v>
      </c>
      <c r="D3110">
        <v>15</v>
      </c>
      <c r="E3110">
        <v>4</v>
      </c>
      <c r="F3110">
        <v>10416</v>
      </c>
      <c r="G3110">
        <v>2604</v>
      </c>
      <c r="H3110" t="s">
        <v>18977</v>
      </c>
      <c r="I3110" t="s">
        <v>18978</v>
      </c>
      <c r="J3110" t="s">
        <v>18979</v>
      </c>
      <c r="K3110" t="s">
        <v>18980</v>
      </c>
      <c r="L3110" t="s">
        <v>18981</v>
      </c>
      <c r="N3110" s="8">
        <f>IFERROR(RIGHT(tests_4[[#This Row],[ accuracy]],LEN(tests_4[[#This Row],[ accuracy]])-2)/10^(LEN(tests_4[[#This Row],[ accuracy]])-2),"")</f>
        <v>0.85387864823348703</v>
      </c>
      <c r="O3110" s="8">
        <f>IFERROR(RIGHT(tests_4[[#This Row],[ precision]],LEN(tests_4[[#This Row],[ precision]])-2)/10^(LEN(tests_4[[#This Row],[ precision]])-2),"")</f>
        <v>0.386267266302602</v>
      </c>
      <c r="P3110" s="8">
        <f>IFERROR(RIGHT(tests_4[[#This Row],[ recall]],LEN(tests_4[[#This Row],[ recall]])-2)/10^(LEN(tests_4[[#This Row],[ recall]])-2),"")</f>
        <v>0.30014354438237101</v>
      </c>
      <c r="Q3110" s="8">
        <f>IFERROR(RIGHT(tests_4[[#This Row],[ f1-score]],LEN(tests_4[[#This Row],[ f1-score]])-2)/10^(LEN(tests_4[[#This Row],[ f1-score]])-2),"")</f>
        <v>0.33777807805225502</v>
      </c>
      <c r="R3110" s="8">
        <f>IFERROR(RIGHT(tests_4[[#This Row],[ f1-score-2]],LEN(tests_4[[#This Row],[ f1-score-2]])-2)/10^(LEN(tests_4[[#This Row],[ f1-score-2]])-2),"")</f>
        <v>0.33780244886079003</v>
      </c>
      <c r="S3110" s="9">
        <f t="shared" si="48"/>
        <v>-2.43708085350125E-5</v>
      </c>
    </row>
    <row r="3111" spans="1:19" x14ac:dyDescent="0.35">
      <c r="A3111" t="s">
        <v>3</v>
      </c>
      <c r="B3111" t="s">
        <v>30</v>
      </c>
      <c r="C3111">
        <v>5</v>
      </c>
      <c r="D3111">
        <v>15</v>
      </c>
      <c r="E3111">
        <v>5</v>
      </c>
      <c r="F3111">
        <v>10416</v>
      </c>
      <c r="G3111">
        <v>2604</v>
      </c>
      <c r="H3111" t="s">
        <v>18982</v>
      </c>
      <c r="I3111" t="s">
        <v>18983</v>
      </c>
      <c r="J3111" t="s">
        <v>18984</v>
      </c>
      <c r="K3111" t="s">
        <v>18985</v>
      </c>
      <c r="L3111" t="s">
        <v>18986</v>
      </c>
      <c r="N3111" s="8">
        <f>IFERROR(RIGHT(tests_4[[#This Row],[ accuracy]],LEN(tests_4[[#This Row],[ accuracy]])-2)/10^(LEN(tests_4[[#This Row],[ accuracy]])-2),"")</f>
        <v>0.85925499231950797</v>
      </c>
      <c r="O3111" s="8">
        <f>IFERROR(RIGHT(tests_4[[#This Row],[ precision]],LEN(tests_4[[#This Row],[ precision]])-2)/10^(LEN(tests_4[[#This Row],[ precision]])-2),"")</f>
        <v>0.40730009475909296</v>
      </c>
      <c r="P3111" s="8">
        <f>IFERROR(RIGHT(tests_4[[#This Row],[ recall]],LEN(tests_4[[#This Row],[ recall]])-2)/10^(LEN(tests_4[[#This Row],[ recall]])-2),"")</f>
        <v>0.29738904407200401</v>
      </c>
      <c r="Q3111" s="8">
        <f>IFERROR(RIGHT(tests_4[[#This Row],[ f1-score]],LEN(tests_4[[#This Row],[ f1-score]])-2)/10^(LEN(tests_4[[#This Row],[ f1-score]])-2),"")</f>
        <v>0.34370015948963301</v>
      </c>
      <c r="R3111" s="8">
        <f>IFERROR(RIGHT(tests_4[[#This Row],[ f1-score-2]],LEN(tests_4[[#This Row],[ f1-score-2]])-2)/10^(LEN(tests_4[[#This Row],[ f1-score-2]])-2),"")</f>
        <v>0.34377310265278699</v>
      </c>
      <c r="S3111" s="9">
        <f t="shared" si="48"/>
        <v>-7.2943163153982304E-5</v>
      </c>
    </row>
    <row r="3112" spans="1:19" x14ac:dyDescent="0.35">
      <c r="A3112" t="s">
        <v>3</v>
      </c>
      <c r="B3112" t="s">
        <v>30</v>
      </c>
      <c r="C3112">
        <v>5</v>
      </c>
      <c r="D3112">
        <v>15</v>
      </c>
      <c r="E3112">
        <v>6</v>
      </c>
      <c r="F3112">
        <v>10416</v>
      </c>
      <c r="G3112">
        <v>2604</v>
      </c>
      <c r="H3112" t="s">
        <v>4206</v>
      </c>
      <c r="I3112" t="s">
        <v>18987</v>
      </c>
      <c r="J3112" t="s">
        <v>18988</v>
      </c>
      <c r="K3112" t="s">
        <v>18989</v>
      </c>
      <c r="L3112" t="s">
        <v>18990</v>
      </c>
      <c r="N3112" s="8">
        <f>IFERROR(RIGHT(tests_4[[#This Row],[ accuracy]],LEN(tests_4[[#This Row],[ accuracy]])-2)/10^(LEN(tests_4[[#This Row],[ accuracy]])-2),"")</f>
        <v>0.84984639016897001</v>
      </c>
      <c r="O3112" s="8">
        <f>IFERROR(RIGHT(tests_4[[#This Row],[ precision]],LEN(tests_4[[#This Row],[ precision]])-2)/10^(LEN(tests_4[[#This Row],[ precision]])-2),"")</f>
        <v>0.356501057082452</v>
      </c>
      <c r="P3112" s="8">
        <f>IFERROR(RIGHT(tests_4[[#This Row],[ recall]],LEN(tests_4[[#This Row],[ recall]])-2)/10^(LEN(tests_4[[#This Row],[ recall]])-2),"")</f>
        <v>0.26428654562383602</v>
      </c>
      <c r="Q3112" s="8">
        <f>IFERROR(RIGHT(tests_4[[#This Row],[ f1-score]],LEN(tests_4[[#This Row],[ f1-score]])-2)/10^(LEN(tests_4[[#This Row],[ f1-score]])-2),"")</f>
        <v>0.30348195111974602</v>
      </c>
      <c r="R3112" s="8">
        <f>IFERROR(RIGHT(tests_4[[#This Row],[ f1-score-2]],LEN(tests_4[[#This Row],[ f1-score-2]])-2)/10^(LEN(tests_4[[#This Row],[ f1-score-2]])-2),"")</f>
        <v>0.30354482749599798</v>
      </c>
      <c r="S3112" s="9">
        <f t="shared" si="48"/>
        <v>-6.2876376251963517E-5</v>
      </c>
    </row>
    <row r="3113" spans="1:19" x14ac:dyDescent="0.35">
      <c r="A3113" t="s">
        <v>3</v>
      </c>
      <c r="B3113" t="s">
        <v>30</v>
      </c>
      <c r="C3113">
        <v>5</v>
      </c>
      <c r="D3113">
        <v>15</v>
      </c>
      <c r="E3113">
        <v>7</v>
      </c>
      <c r="F3113">
        <v>10416</v>
      </c>
      <c r="G3113">
        <v>2604</v>
      </c>
      <c r="H3113" t="s">
        <v>4136</v>
      </c>
      <c r="I3113" t="s">
        <v>18991</v>
      </c>
      <c r="J3113" t="s">
        <v>18992</v>
      </c>
      <c r="K3113" t="s">
        <v>18993</v>
      </c>
      <c r="L3113" t="s">
        <v>18994</v>
      </c>
      <c r="N3113" s="8">
        <f>IFERROR(RIGHT(tests_4[[#This Row],[ accuracy]],LEN(tests_4[[#This Row],[ accuracy]])-2)/10^(LEN(tests_4[[#This Row],[ accuracy]])-2),"")</f>
        <v>0.84773425499231903</v>
      </c>
      <c r="O3113" s="8">
        <f>IFERROR(RIGHT(tests_4[[#This Row],[ precision]],LEN(tests_4[[#This Row],[ precision]])-2)/10^(LEN(tests_4[[#This Row],[ precision]])-2),"")</f>
        <v>0.32709169781715802</v>
      </c>
      <c r="P3113" s="8">
        <f>IFERROR(RIGHT(tests_4[[#This Row],[ recall]],LEN(tests_4[[#This Row],[ recall]])-2)/10^(LEN(tests_4[[#This Row],[ recall]])-2),"")</f>
        <v>0.211896523315208</v>
      </c>
      <c r="Q3113" s="8">
        <f>IFERROR(RIGHT(tests_4[[#This Row],[ f1-score]],LEN(tests_4[[#This Row],[ f1-score]])-2)/10^(LEN(tests_4[[#This Row],[ f1-score]])-2),"")</f>
        <v>0.25718108831400499</v>
      </c>
      <c r="R3113" s="8">
        <f>IFERROR(RIGHT(tests_4[[#This Row],[ f1-score-2]],LEN(tests_4[[#This Row],[ f1-score-2]])-2)/10^(LEN(tests_4[[#This Row],[ f1-score-2]])-2),"")</f>
        <v>0.25718407510691499</v>
      </c>
      <c r="S3113" s="9">
        <f t="shared" si="48"/>
        <v>-2.9867929099980373E-6</v>
      </c>
    </row>
    <row r="3114" spans="1:19" x14ac:dyDescent="0.35">
      <c r="A3114" t="s">
        <v>3</v>
      </c>
      <c r="B3114" t="s">
        <v>30</v>
      </c>
      <c r="C3114">
        <v>5</v>
      </c>
      <c r="D3114">
        <v>15</v>
      </c>
      <c r="E3114">
        <v>8</v>
      </c>
      <c r="F3114">
        <v>10416</v>
      </c>
      <c r="G3114">
        <v>2604</v>
      </c>
      <c r="H3114" t="s">
        <v>4554</v>
      </c>
      <c r="I3114" t="s">
        <v>18995</v>
      </c>
      <c r="J3114" t="s">
        <v>18996</v>
      </c>
      <c r="K3114" t="s">
        <v>18997</v>
      </c>
      <c r="L3114" t="s">
        <v>18998</v>
      </c>
      <c r="N3114" s="8">
        <f>IFERROR(RIGHT(tests_4[[#This Row],[ accuracy]],LEN(tests_4[[#This Row],[ accuracy]])-2)/10^(LEN(tests_4[[#This Row],[ accuracy]])-2),"")</f>
        <v>0.84811827956989205</v>
      </c>
      <c r="O3114" s="8">
        <f>IFERROR(RIGHT(tests_4[[#This Row],[ precision]],LEN(tests_4[[#This Row],[ precision]])-2)/10^(LEN(tests_4[[#This Row],[ precision]])-2),"")</f>
        <v>0.34143518518518501</v>
      </c>
      <c r="P3114" s="8">
        <f>IFERROR(RIGHT(tests_4[[#This Row],[ recall]],LEN(tests_4[[#This Row],[ recall]])-2)/10^(LEN(tests_4[[#This Row],[ recall]])-2),"")</f>
        <v>0.23304920573421101</v>
      </c>
      <c r="Q3114" s="8">
        <f>IFERROR(RIGHT(tests_4[[#This Row],[ f1-score]],LEN(tests_4[[#This Row],[ f1-score]])-2)/10^(LEN(tests_4[[#This Row],[ f1-score]])-2),"")</f>
        <v>0.27685674130473298</v>
      </c>
      <c r="R3114" s="8">
        <f>IFERROR(RIGHT(tests_4[[#This Row],[ f1-score-2]],LEN(tests_4[[#This Row],[ f1-score-2]])-2)/10^(LEN(tests_4[[#This Row],[ f1-score-2]])-2),"")</f>
        <v>0.27701779186646303</v>
      </c>
      <c r="S3114" s="9">
        <f t="shared" si="48"/>
        <v>-1.6105056173004728E-4</v>
      </c>
    </row>
    <row r="3115" spans="1:19" x14ac:dyDescent="0.35">
      <c r="A3115" t="s">
        <v>3</v>
      </c>
      <c r="B3115" t="s">
        <v>30</v>
      </c>
      <c r="C3115">
        <v>5</v>
      </c>
      <c r="D3115">
        <v>15</v>
      </c>
      <c r="E3115">
        <v>9</v>
      </c>
      <c r="F3115">
        <v>10416</v>
      </c>
      <c r="G3115">
        <v>2604</v>
      </c>
      <c r="H3115" t="s">
        <v>4480</v>
      </c>
      <c r="I3115" t="s">
        <v>18999</v>
      </c>
      <c r="J3115" t="s">
        <v>19000</v>
      </c>
      <c r="K3115" t="s">
        <v>19001</v>
      </c>
      <c r="L3115" t="s">
        <v>19002</v>
      </c>
      <c r="N3115" s="8">
        <f>IFERROR(RIGHT(tests_4[[#This Row],[ accuracy]],LEN(tests_4[[#This Row],[ accuracy]])-2)/10^(LEN(tests_4[[#This Row],[ accuracy]])-2),"")</f>
        <v>0.85023041474654304</v>
      </c>
      <c r="O3115" s="8">
        <f>IFERROR(RIGHT(tests_4[[#This Row],[ precision]],LEN(tests_4[[#This Row],[ precision]])-2)/10^(LEN(tests_4[[#This Row],[ precision]])-2),"")</f>
        <v>0.36756213450292302</v>
      </c>
      <c r="P3115" s="8">
        <f>IFERROR(RIGHT(tests_4[[#This Row],[ recall]],LEN(tests_4[[#This Row],[ recall]])-2)/10^(LEN(tests_4[[#This Row],[ recall]])-2),"")</f>
        <v>0.26610522239968998</v>
      </c>
      <c r="Q3115" s="8">
        <f>IFERROR(RIGHT(tests_4[[#This Row],[ f1-score]],LEN(tests_4[[#This Row],[ f1-score]])-2)/10^(LEN(tests_4[[#This Row],[ f1-score]])-2),"")</f>
        <v>0.30782810565081098</v>
      </c>
      <c r="R3115" s="8">
        <f>IFERROR(RIGHT(tests_4[[#This Row],[ f1-score-2]],LEN(tests_4[[#This Row],[ f1-score-2]])-2)/10^(LEN(tests_4[[#This Row],[ f1-score-2]])-2),"")</f>
        <v>0.30871151080183301</v>
      </c>
      <c r="S3115" s="9">
        <f t="shared" si="48"/>
        <v>-8.8340515102203199E-4</v>
      </c>
    </row>
    <row r="3116" spans="1:19" x14ac:dyDescent="0.35">
      <c r="A3116" t="s">
        <v>3</v>
      </c>
      <c r="B3116" t="s">
        <v>30</v>
      </c>
      <c r="C3116">
        <v>5</v>
      </c>
      <c r="D3116">
        <v>15</v>
      </c>
      <c r="E3116">
        <v>10</v>
      </c>
      <c r="F3116">
        <v>10416</v>
      </c>
      <c r="G3116">
        <v>2604</v>
      </c>
      <c r="H3116" t="s">
        <v>4136</v>
      </c>
      <c r="I3116" t="s">
        <v>19003</v>
      </c>
      <c r="J3116" t="s">
        <v>19004</v>
      </c>
      <c r="K3116" t="s">
        <v>19005</v>
      </c>
      <c r="L3116" t="s">
        <v>19006</v>
      </c>
      <c r="N3116" s="8">
        <f>IFERROR(RIGHT(tests_4[[#This Row],[ accuracy]],LEN(tests_4[[#This Row],[ accuracy]])-2)/10^(LEN(tests_4[[#This Row],[ accuracy]])-2),"")</f>
        <v>0.84773425499231903</v>
      </c>
      <c r="O3116" s="8">
        <f>IFERROR(RIGHT(tests_4[[#This Row],[ precision]],LEN(tests_4[[#This Row],[ precision]])-2)/10^(LEN(tests_4[[#This Row],[ precision]])-2),"")</f>
        <v>0.346586065256142</v>
      </c>
      <c r="P3116" s="8">
        <f>IFERROR(RIGHT(tests_4[[#This Row],[ recall]],LEN(tests_4[[#This Row],[ recall]])-2)/10^(LEN(tests_4[[#This Row],[ recall]])-2),"")</f>
        <v>0.24415679900936399</v>
      </c>
      <c r="Q3116" s="8">
        <f>IFERROR(RIGHT(tests_4[[#This Row],[ f1-score]],LEN(tests_4[[#This Row],[ f1-score]])-2)/10^(LEN(tests_4[[#This Row],[ f1-score]])-2),"")</f>
        <v>0.285820326738907</v>
      </c>
      <c r="R3116" s="8">
        <f>IFERROR(RIGHT(tests_4[[#This Row],[ f1-score-2]],LEN(tests_4[[#This Row],[ f1-score-2]])-2)/10^(LEN(tests_4[[#This Row],[ f1-score-2]])-2),"")</f>
        <v>0.286491295597462</v>
      </c>
      <c r="S3116" s="9">
        <f t="shared" si="48"/>
        <v>-6.7096885855499888E-4</v>
      </c>
    </row>
    <row r="3117" spans="1:19" x14ac:dyDescent="0.35">
      <c r="A3117" t="s">
        <v>3</v>
      </c>
      <c r="B3117" t="s">
        <v>30</v>
      </c>
      <c r="C3117">
        <v>5</v>
      </c>
      <c r="D3117">
        <v>15</v>
      </c>
      <c r="E3117">
        <v>11</v>
      </c>
      <c r="F3117">
        <v>10416</v>
      </c>
      <c r="G3117">
        <v>2604</v>
      </c>
      <c r="H3117" t="s">
        <v>19007</v>
      </c>
      <c r="I3117" t="s">
        <v>19008</v>
      </c>
      <c r="J3117" t="s">
        <v>19009</v>
      </c>
      <c r="K3117" t="s">
        <v>19010</v>
      </c>
      <c r="L3117" t="s">
        <v>19011</v>
      </c>
      <c r="N3117" s="8">
        <f>IFERROR(RIGHT(tests_4[[#This Row],[ accuracy]],LEN(tests_4[[#This Row],[ accuracy]])-2)/10^(LEN(tests_4[[#This Row],[ accuracy]])-2),"")</f>
        <v>0.84639016897081398</v>
      </c>
      <c r="O3117" s="8">
        <f>IFERROR(RIGHT(tests_4[[#This Row],[ precision]],LEN(tests_4[[#This Row],[ precision]])-2)/10^(LEN(tests_4[[#This Row],[ precision]])-2),"")</f>
        <v>0.33175402623773198</v>
      </c>
      <c r="P3117" s="8">
        <f>IFERROR(RIGHT(tests_4[[#This Row],[ recall]],LEN(tests_4[[#This Row],[ recall]])-2)/10^(LEN(tests_4[[#This Row],[ recall]])-2),"")</f>
        <v>0.23131810227305599</v>
      </c>
      <c r="Q3117" s="8">
        <f>IFERROR(RIGHT(tests_4[[#This Row],[ f1-score]],LEN(tests_4[[#This Row],[ f1-score]])-2)/10^(LEN(tests_4[[#This Row],[ f1-score]])-2),"")</f>
        <v>0.27228453364817001</v>
      </c>
      <c r="R3117" s="8">
        <f>IFERROR(RIGHT(tests_4[[#This Row],[ f1-score-2]],LEN(tests_4[[#This Row],[ f1-score-2]])-2)/10^(LEN(tests_4[[#This Row],[ f1-score-2]])-2),"")</f>
        <v>0.27257861962985602</v>
      </c>
      <c r="S3117" s="9">
        <f t="shared" si="48"/>
        <v>-2.9408598168600975E-4</v>
      </c>
    </row>
    <row r="3118" spans="1:19" x14ac:dyDescent="0.35">
      <c r="A3118" t="s">
        <v>3</v>
      </c>
      <c r="B3118" t="s">
        <v>30</v>
      </c>
      <c r="C3118">
        <v>5</v>
      </c>
      <c r="D3118">
        <v>15</v>
      </c>
      <c r="E3118">
        <v>12</v>
      </c>
      <c r="F3118">
        <v>10416</v>
      </c>
      <c r="G3118">
        <v>2604</v>
      </c>
      <c r="H3118" t="s">
        <v>4041</v>
      </c>
      <c r="I3118" t="s">
        <v>19012</v>
      </c>
      <c r="J3118" t="s">
        <v>19013</v>
      </c>
      <c r="K3118" t="s">
        <v>19014</v>
      </c>
      <c r="L3118" t="s">
        <v>19015</v>
      </c>
      <c r="N3118" s="8">
        <f>IFERROR(RIGHT(tests_4[[#This Row],[ accuracy]],LEN(tests_4[[#This Row],[ accuracy]])-2)/10^(LEN(tests_4[[#This Row],[ accuracy]])-2),"")</f>
        <v>0.84312596006144402</v>
      </c>
      <c r="O3118" s="8">
        <f>IFERROR(RIGHT(tests_4[[#This Row],[ precision]],LEN(tests_4[[#This Row],[ precision]])-2)/10^(LEN(tests_4[[#This Row],[ precision]])-2),"")</f>
        <v>0.31817257945306698</v>
      </c>
      <c r="P3118" s="8">
        <f>IFERROR(RIGHT(tests_4[[#This Row],[ recall]],LEN(tests_4[[#This Row],[ recall]])-2)/10^(LEN(tests_4[[#This Row],[ recall]])-2),"")</f>
        <v>0.23014262523191001</v>
      </c>
      <c r="Q3118" s="8">
        <f>IFERROR(RIGHT(tests_4[[#This Row],[ f1-score]],LEN(tests_4[[#This Row],[ f1-score]])-2)/10^(LEN(tests_4[[#This Row],[ f1-score]])-2),"")</f>
        <v>0.26700478879837503</v>
      </c>
      <c r="R3118" s="8">
        <f>IFERROR(RIGHT(tests_4[[#This Row],[ f1-score-2]],LEN(tests_4[[#This Row],[ f1-score-2]])-2)/10^(LEN(tests_4[[#This Row],[ f1-score-2]])-2),"")</f>
        <v>0.26709116247909698</v>
      </c>
      <c r="S3118" s="9">
        <f t="shared" si="48"/>
        <v>-8.6373680721951729E-5</v>
      </c>
    </row>
    <row r="3119" spans="1:19" x14ac:dyDescent="0.35">
      <c r="A3119" t="s">
        <v>3</v>
      </c>
      <c r="B3119" t="s">
        <v>30</v>
      </c>
      <c r="C3119">
        <v>5</v>
      </c>
      <c r="D3119">
        <v>15</v>
      </c>
      <c r="E3119">
        <v>13</v>
      </c>
      <c r="F3119">
        <v>10416</v>
      </c>
      <c r="G3119">
        <v>2604</v>
      </c>
      <c r="H3119" t="s">
        <v>4426</v>
      </c>
      <c r="I3119" t="s">
        <v>19016</v>
      </c>
      <c r="J3119" t="s">
        <v>19017</v>
      </c>
      <c r="K3119" t="s">
        <v>19018</v>
      </c>
      <c r="L3119" t="s">
        <v>19019</v>
      </c>
      <c r="N3119" s="8">
        <f>IFERROR(RIGHT(tests_4[[#This Row],[ accuracy]],LEN(tests_4[[#This Row],[ accuracy]])-2)/10^(LEN(tests_4[[#This Row],[ accuracy]])-2),"")</f>
        <v>0.84907834101382496</v>
      </c>
      <c r="O3119" s="8">
        <f>IFERROR(RIGHT(tests_4[[#This Row],[ precision]],LEN(tests_4[[#This Row],[ precision]])-2)/10^(LEN(tests_4[[#This Row],[ precision]])-2),"")</f>
        <v>0.34538980134835001</v>
      </c>
      <c r="P3119" s="8">
        <f>IFERROR(RIGHT(tests_4[[#This Row],[ recall]],LEN(tests_4[[#This Row],[ recall]])-2)/10^(LEN(tests_4[[#This Row],[ recall]])-2),"")</f>
        <v>0.240339948814525</v>
      </c>
      <c r="Q3119" s="8">
        <f>IFERROR(RIGHT(tests_4[[#This Row],[ f1-score]],LEN(tests_4[[#This Row],[ f1-score]])-2)/10^(LEN(tests_4[[#This Row],[ f1-score]])-2),"")</f>
        <v>0.283196721311475</v>
      </c>
      <c r="R3119" s="8">
        <f>IFERROR(RIGHT(tests_4[[#This Row],[ f1-score-2]],LEN(tests_4[[#This Row],[ f1-score-2]])-2)/10^(LEN(tests_4[[#This Row],[ f1-score-2]])-2),"")</f>
        <v>0.28344459933625799</v>
      </c>
      <c r="S3119" s="9">
        <f t="shared" si="48"/>
        <v>-2.4787802478298815E-4</v>
      </c>
    </row>
    <row r="3120" spans="1:19" x14ac:dyDescent="0.35">
      <c r="A3120" t="s">
        <v>3</v>
      </c>
      <c r="B3120" t="s">
        <v>30</v>
      </c>
      <c r="C3120">
        <v>5</v>
      </c>
      <c r="D3120">
        <v>15</v>
      </c>
      <c r="E3120">
        <v>14</v>
      </c>
      <c r="F3120">
        <v>10416</v>
      </c>
      <c r="G3120">
        <v>2604</v>
      </c>
      <c r="H3120" t="s">
        <v>4106</v>
      </c>
      <c r="I3120" t="s">
        <v>19020</v>
      </c>
      <c r="J3120" t="s">
        <v>19021</v>
      </c>
      <c r="K3120" t="s">
        <v>19022</v>
      </c>
      <c r="L3120" t="s">
        <v>19023</v>
      </c>
      <c r="N3120" s="8">
        <f>IFERROR(RIGHT(tests_4[[#This Row],[ accuracy]],LEN(tests_4[[#This Row],[ accuracy]])-2)/10^(LEN(tests_4[[#This Row],[ accuracy]])-2),"")</f>
        <v>0.84677419354838701</v>
      </c>
      <c r="O3120" s="8">
        <f>IFERROR(RIGHT(tests_4[[#This Row],[ precision]],LEN(tests_4[[#This Row],[ precision]])-2)/10^(LEN(tests_4[[#This Row],[ precision]])-2),"")</f>
        <v>0.33560522921119001</v>
      </c>
      <c r="P3120" s="8">
        <f>IFERROR(RIGHT(tests_4[[#This Row],[ recall]],LEN(tests_4[[#This Row],[ recall]])-2)/10^(LEN(tests_4[[#This Row],[ recall]])-2),"")</f>
        <v>0.23772200772200699</v>
      </c>
      <c r="Q3120" s="8">
        <f>IFERROR(RIGHT(tests_4[[#This Row],[ f1-score]],LEN(tests_4[[#This Row],[ f1-score]])-2)/10^(LEN(tests_4[[#This Row],[ f1-score]])-2),"")</f>
        <v>0.278126601530856</v>
      </c>
      <c r="R3120" s="8">
        <f>IFERROR(RIGHT(tests_4[[#This Row],[ f1-score-2]],LEN(tests_4[[#This Row],[ f1-score-2]])-2)/10^(LEN(tests_4[[#This Row],[ f1-score-2]])-2),"")</f>
        <v>0.27830789730781402</v>
      </c>
      <c r="S3120" s="9">
        <f t="shared" si="48"/>
        <v>-1.8129577695802368E-4</v>
      </c>
    </row>
    <row r="3121" spans="1:19" x14ac:dyDescent="0.35">
      <c r="A3121" t="s">
        <v>3</v>
      </c>
      <c r="B3121" t="s">
        <v>30</v>
      </c>
      <c r="C3121">
        <v>5</v>
      </c>
      <c r="D3121">
        <v>15</v>
      </c>
      <c r="E3121">
        <v>15</v>
      </c>
      <c r="F3121">
        <v>10416</v>
      </c>
      <c r="G3121">
        <v>2604</v>
      </c>
      <c r="H3121" t="s">
        <v>19024</v>
      </c>
      <c r="I3121" t="s">
        <v>19025</v>
      </c>
      <c r="J3121" t="s">
        <v>19026</v>
      </c>
      <c r="K3121" t="s">
        <v>19027</v>
      </c>
      <c r="L3121" t="s">
        <v>19028</v>
      </c>
      <c r="N3121" s="8">
        <f>IFERROR(RIGHT(tests_4[[#This Row],[ accuracy]],LEN(tests_4[[#This Row],[ accuracy]])-2)/10^(LEN(tests_4[[#This Row],[ accuracy]])-2),"")</f>
        <v>0.84677419354838701</v>
      </c>
      <c r="O3121" s="8">
        <f>IFERROR(RIGHT(tests_4[[#This Row],[ precision]],LEN(tests_4[[#This Row],[ precision]])-2)/10^(LEN(tests_4[[#This Row],[ precision]])-2),"")</f>
        <v>0.35671191553544401</v>
      </c>
      <c r="P3121" s="8">
        <f>IFERROR(RIGHT(tests_4[[#This Row],[ recall]],LEN(tests_4[[#This Row],[ recall]])-2)/10^(LEN(tests_4[[#This Row],[ recall]])-2),"")</f>
        <v>0.28332046332046301</v>
      </c>
      <c r="Q3121" s="8">
        <f>IFERROR(RIGHT(tests_4[[#This Row],[ f1-score]],LEN(tests_4[[#This Row],[ f1-score]])-2)/10^(LEN(tests_4[[#This Row],[ f1-score]])-2),"")</f>
        <v>0.31548973240577699</v>
      </c>
      <c r="R3121" s="8">
        <f>IFERROR(RIGHT(tests_4[[#This Row],[ f1-score-2]],LEN(tests_4[[#This Row],[ f1-score-2]])-2)/10^(LEN(tests_4[[#This Row],[ f1-score-2]])-2),"")</f>
        <v>0.31580835132775298</v>
      </c>
      <c r="S3121" s="9">
        <f t="shared" si="48"/>
        <v>-3.1861892197598829E-4</v>
      </c>
    </row>
    <row r="3122" spans="1:19" x14ac:dyDescent="0.35">
      <c r="A3122" t="s">
        <v>3</v>
      </c>
      <c r="B3122" t="s">
        <v>30</v>
      </c>
      <c r="C3122">
        <v>5</v>
      </c>
      <c r="D3122">
        <v>15</v>
      </c>
      <c r="E3122">
        <v>16</v>
      </c>
      <c r="F3122">
        <v>10416</v>
      </c>
      <c r="G3122">
        <v>2604</v>
      </c>
      <c r="H3122" t="s">
        <v>19029</v>
      </c>
      <c r="I3122" t="s">
        <v>19030</v>
      </c>
      <c r="J3122" t="s">
        <v>19031</v>
      </c>
      <c r="K3122" t="s">
        <v>19032</v>
      </c>
      <c r="L3122" t="s">
        <v>19033</v>
      </c>
      <c r="N3122" s="8">
        <f>IFERROR(RIGHT(tests_4[[#This Row],[ accuracy]],LEN(tests_4[[#This Row],[ accuracy]])-2)/10^(LEN(tests_4[[#This Row],[ accuracy]])-2),"")</f>
        <v>0.84907834101382396</v>
      </c>
      <c r="O3122" s="8">
        <f>IFERROR(RIGHT(tests_4[[#This Row],[ precision]],LEN(tests_4[[#This Row],[ precision]])-2)/10^(LEN(tests_4[[#This Row],[ precision]])-2),"")</f>
        <v>0.35290178571428499</v>
      </c>
      <c r="P3122" s="8">
        <f>IFERROR(RIGHT(tests_4[[#This Row],[ recall]],LEN(tests_4[[#This Row],[ recall]])-2)/10^(LEN(tests_4[[#This Row],[ recall]])-2),"")</f>
        <v>0.25513009753697402</v>
      </c>
      <c r="Q3122" s="8">
        <f>IFERROR(RIGHT(tests_4[[#This Row],[ f1-score]],LEN(tests_4[[#This Row],[ f1-score]])-2)/10^(LEN(tests_4[[#This Row],[ f1-score]])-2),"")</f>
        <v>0.29531733104450503</v>
      </c>
      <c r="R3122" s="8">
        <f>IFERROR(RIGHT(tests_4[[#This Row],[ f1-score-2]],LEN(tests_4[[#This Row],[ f1-score-2]])-2)/10^(LEN(tests_4[[#This Row],[ f1-score-2]])-2),"")</f>
        <v>0.29615508492357101</v>
      </c>
      <c r="S3122" s="9">
        <f t="shared" si="48"/>
        <v>-8.3775387906598331E-4</v>
      </c>
    </row>
    <row r="3123" spans="1:19" x14ac:dyDescent="0.35">
      <c r="A3123" t="s">
        <v>3</v>
      </c>
      <c r="B3123" t="s">
        <v>30</v>
      </c>
      <c r="C3123">
        <v>5</v>
      </c>
      <c r="D3123">
        <v>15</v>
      </c>
      <c r="E3123">
        <v>17</v>
      </c>
      <c r="F3123">
        <v>10416</v>
      </c>
      <c r="G3123">
        <v>2604</v>
      </c>
      <c r="H3123" t="s">
        <v>11703</v>
      </c>
      <c r="I3123" t="s">
        <v>19034</v>
      </c>
      <c r="J3123" t="s">
        <v>19035</v>
      </c>
      <c r="K3123" t="s">
        <v>19036</v>
      </c>
      <c r="L3123" t="s">
        <v>19037</v>
      </c>
      <c r="N3123" s="8">
        <f>IFERROR(RIGHT(tests_4[[#This Row],[ accuracy]],LEN(tests_4[[#This Row],[ accuracy]])-2)/10^(LEN(tests_4[[#This Row],[ accuracy]])-2),"")</f>
        <v>0.847350230414746</v>
      </c>
      <c r="O3123" s="8">
        <f>IFERROR(RIGHT(tests_4[[#This Row],[ precision]],LEN(tests_4[[#This Row],[ precision]])-2)/10^(LEN(tests_4[[#This Row],[ precision]])-2),"")</f>
        <v>0.34511657689555097</v>
      </c>
      <c r="P3123" s="8">
        <f>IFERROR(RIGHT(tests_4[[#This Row],[ recall]],LEN(tests_4[[#This Row],[ recall]])-2)/10^(LEN(tests_4[[#This Row],[ recall]])-2),"")</f>
        <v>0.246760009257116</v>
      </c>
      <c r="Q3123" s="8">
        <f>IFERROR(RIGHT(tests_4[[#This Row],[ f1-score]],LEN(tests_4[[#This Row],[ f1-score]])-2)/10^(LEN(tests_4[[#This Row],[ f1-score]])-2),"")</f>
        <v>0.286919252304696</v>
      </c>
      <c r="R3123" s="8">
        <f>IFERROR(RIGHT(tests_4[[#This Row],[ f1-score-2]],LEN(tests_4[[#This Row],[ f1-score-2]])-2)/10^(LEN(tests_4[[#This Row],[ f1-score-2]])-2),"")</f>
        <v>0.287765969129126</v>
      </c>
      <c r="S3123" s="9">
        <f t="shared" si="48"/>
        <v>-8.4671682442999385E-4</v>
      </c>
    </row>
    <row r="3124" spans="1:19" x14ac:dyDescent="0.35">
      <c r="A3124" t="s">
        <v>3</v>
      </c>
      <c r="B3124" t="s">
        <v>30</v>
      </c>
      <c r="C3124">
        <v>5</v>
      </c>
      <c r="D3124">
        <v>15</v>
      </c>
      <c r="E3124">
        <v>18</v>
      </c>
      <c r="F3124">
        <v>10416</v>
      </c>
      <c r="G3124">
        <v>2604</v>
      </c>
      <c r="H3124" t="s">
        <v>4340</v>
      </c>
      <c r="I3124" t="s">
        <v>19038</v>
      </c>
      <c r="J3124" t="s">
        <v>19039</v>
      </c>
      <c r="K3124" t="s">
        <v>19040</v>
      </c>
      <c r="L3124" t="s">
        <v>19041</v>
      </c>
      <c r="N3124" s="8">
        <f>IFERROR(RIGHT(tests_4[[#This Row],[ accuracy]],LEN(tests_4[[#This Row],[ accuracy]])-2)/10^(LEN(tests_4[[#This Row],[ accuracy]])-2),"")</f>
        <v>0.851958525345622</v>
      </c>
      <c r="O3124" s="8">
        <f>IFERROR(RIGHT(tests_4[[#This Row],[ precision]],LEN(tests_4[[#This Row],[ precision]])-2)/10^(LEN(tests_4[[#This Row],[ precision]])-2),"")</f>
        <v>0.35841423948220003</v>
      </c>
      <c r="P3124" s="8">
        <f>IFERROR(RIGHT(tests_4[[#This Row],[ recall]],LEN(tests_4[[#This Row],[ recall]])-2)/10^(LEN(tests_4[[#This Row],[ recall]])-2),"")</f>
        <v>0.24305803205690399</v>
      </c>
      <c r="Q3124" s="8">
        <f>IFERROR(RIGHT(tests_4[[#This Row],[ f1-score]],LEN(tests_4[[#This Row],[ f1-score]])-2)/10^(LEN(tests_4[[#This Row],[ f1-score]])-2),"")</f>
        <v>0.289653636643941</v>
      </c>
      <c r="R3124" s="8">
        <f>IFERROR(RIGHT(tests_4[[#This Row],[ f1-score-2]],LEN(tests_4[[#This Row],[ f1-score-2]])-2)/10^(LEN(tests_4[[#This Row],[ f1-score-2]])-2),"")</f>
        <v>0.28967406755691699</v>
      </c>
      <c r="S3124" s="9">
        <f t="shared" si="48"/>
        <v>-2.0430912975988313E-5</v>
      </c>
    </row>
    <row r="3125" spans="1:19" x14ac:dyDescent="0.35">
      <c r="A3125" t="s">
        <v>3</v>
      </c>
      <c r="B3125" t="s">
        <v>30</v>
      </c>
      <c r="C3125">
        <v>5</v>
      </c>
      <c r="D3125">
        <v>15</v>
      </c>
      <c r="E3125">
        <v>19</v>
      </c>
      <c r="F3125">
        <v>10416</v>
      </c>
      <c r="G3125">
        <v>2604</v>
      </c>
      <c r="H3125" t="s">
        <v>19042</v>
      </c>
      <c r="I3125" t="s">
        <v>19043</v>
      </c>
      <c r="J3125" t="s">
        <v>19044</v>
      </c>
      <c r="K3125" t="s">
        <v>19045</v>
      </c>
      <c r="L3125" t="s">
        <v>19046</v>
      </c>
      <c r="N3125" s="8">
        <f>IFERROR(RIGHT(tests_4[[#This Row],[ accuracy]],LEN(tests_4[[#This Row],[ accuracy]])-2)/10^(LEN(tests_4[[#This Row],[ accuracy]])-2),"")</f>
        <v>0.84715821812596004</v>
      </c>
      <c r="O3125" s="8">
        <f>IFERROR(RIGHT(tests_4[[#This Row],[ precision]],LEN(tests_4[[#This Row],[ precision]])-2)/10^(LEN(tests_4[[#This Row],[ precision]])-2),"")</f>
        <v>0.35071606222670099</v>
      </c>
      <c r="P3125" s="8">
        <f>IFERROR(RIGHT(tests_4[[#This Row],[ recall]],LEN(tests_4[[#This Row],[ recall]])-2)/10^(LEN(tests_4[[#This Row],[ recall]])-2),"")</f>
        <v>0.26983622350674302</v>
      </c>
      <c r="Q3125" s="8">
        <f>IFERROR(RIGHT(tests_4[[#This Row],[ f1-score]],LEN(tests_4[[#This Row],[ f1-score]])-2)/10^(LEN(tests_4[[#This Row],[ f1-score]])-2),"")</f>
        <v>0.30498310057541</v>
      </c>
      <c r="R3125" s="8">
        <f>IFERROR(RIGHT(tests_4[[#This Row],[ f1-score-2]],LEN(tests_4[[#This Row],[ f1-score-2]])-2)/10^(LEN(tests_4[[#This Row],[ f1-score-2]])-2),"")</f>
        <v>0.30500539577436803</v>
      </c>
      <c r="S3125" s="9">
        <f t="shared" si="48"/>
        <v>-2.2295198958022233E-5</v>
      </c>
    </row>
    <row r="3126" spans="1:19" x14ac:dyDescent="0.35">
      <c r="A3126" t="s">
        <v>3</v>
      </c>
      <c r="B3126" t="s">
        <v>30</v>
      </c>
      <c r="C3126">
        <v>5</v>
      </c>
      <c r="D3126">
        <v>15</v>
      </c>
      <c r="E3126">
        <v>20</v>
      </c>
      <c r="F3126">
        <v>10416</v>
      </c>
      <c r="G3126">
        <v>2604</v>
      </c>
      <c r="H3126" t="s">
        <v>19047</v>
      </c>
      <c r="I3126" t="s">
        <v>19048</v>
      </c>
      <c r="J3126" t="s">
        <v>19049</v>
      </c>
      <c r="K3126" t="s">
        <v>19050</v>
      </c>
      <c r="L3126" t="s">
        <v>19051</v>
      </c>
      <c r="N3126" s="8">
        <f>IFERROR(RIGHT(tests_4[[#This Row],[ accuracy]],LEN(tests_4[[#This Row],[ accuracy]])-2)/10^(LEN(tests_4[[#This Row],[ accuracy]])-2),"")</f>
        <v>0.85157450076804897</v>
      </c>
      <c r="O3126" s="8">
        <f>IFERROR(RIGHT(tests_4[[#This Row],[ precision]],LEN(tests_4[[#This Row],[ precision]])-2)/10^(LEN(tests_4[[#This Row],[ precision]])-2),"")</f>
        <v>0.36501409774436</v>
      </c>
      <c r="P3126" s="8">
        <f>IFERROR(RIGHT(tests_4[[#This Row],[ recall]],LEN(tests_4[[#This Row],[ recall]])-2)/10^(LEN(tests_4[[#This Row],[ recall]])-2),"")</f>
        <v>0.266435552987625</v>
      </c>
      <c r="Q3126" s="8">
        <f>IFERROR(RIGHT(tests_4[[#This Row],[ f1-score]],LEN(tests_4[[#This Row],[ f1-score]])-2)/10^(LEN(tests_4[[#This Row],[ f1-score]])-2),"")</f>
        <v>0.30800193050192998</v>
      </c>
      <c r="R3126" s="8">
        <f>IFERROR(RIGHT(tests_4[[#This Row],[ f1-score-2]],LEN(tests_4[[#This Row],[ f1-score-2]])-2)/10^(LEN(tests_4[[#This Row],[ f1-score-2]])-2),"")</f>
        <v>0.30803004758355901</v>
      </c>
      <c r="S3126" s="9">
        <f t="shared" si="48"/>
        <v>-2.8117081629031038E-5</v>
      </c>
    </row>
    <row r="3127" spans="1:19" x14ac:dyDescent="0.35">
      <c r="A3127" t="s">
        <v>3</v>
      </c>
      <c r="B3127" t="s">
        <v>30</v>
      </c>
      <c r="C3127">
        <v>5</v>
      </c>
      <c r="D3127">
        <v>15</v>
      </c>
      <c r="E3127">
        <v>21</v>
      </c>
      <c r="F3127">
        <v>10416</v>
      </c>
      <c r="G3127">
        <v>2604</v>
      </c>
      <c r="H3127" t="s">
        <v>11735</v>
      </c>
      <c r="I3127" t="s">
        <v>19052</v>
      </c>
      <c r="J3127" t="s">
        <v>19053</v>
      </c>
      <c r="K3127" t="s">
        <v>19054</v>
      </c>
      <c r="L3127" t="s">
        <v>19055</v>
      </c>
      <c r="N3127" s="8">
        <f>IFERROR(RIGHT(tests_4[[#This Row],[ accuracy]],LEN(tests_4[[#This Row],[ accuracy]])-2)/10^(LEN(tests_4[[#This Row],[ accuracy]])-2),"")</f>
        <v>0.847350230414746</v>
      </c>
      <c r="O3127" s="8">
        <f>IFERROR(RIGHT(tests_4[[#This Row],[ precision]],LEN(tests_4[[#This Row],[ precision]])-2)/10^(LEN(tests_4[[#This Row],[ precision]])-2),"")</f>
        <v>0.33717073170731698</v>
      </c>
      <c r="P3127" s="8">
        <f>IFERROR(RIGHT(tests_4[[#This Row],[ recall]],LEN(tests_4[[#This Row],[ recall]])-2)/10^(LEN(tests_4[[#This Row],[ recall]])-2),"")</f>
        <v>0.236780779045693</v>
      </c>
      <c r="Q3127" s="8">
        <f>IFERROR(RIGHT(tests_4[[#This Row],[ f1-score]],LEN(tests_4[[#This Row],[ f1-score]])-2)/10^(LEN(tests_4[[#This Row],[ f1-score]])-2),"")</f>
        <v>0.27813133158401698</v>
      </c>
      <c r="R3127" s="8">
        <f>IFERROR(RIGHT(tests_4[[#This Row],[ f1-score-2]],LEN(tests_4[[#This Row],[ f1-score-2]])-2)/10^(LEN(tests_4[[#This Row],[ f1-score-2]])-2),"")</f>
        <v>0.27819614385306701</v>
      </c>
      <c r="S3127" s="9">
        <f t="shared" si="48"/>
        <v>-6.4812269050029681E-5</v>
      </c>
    </row>
    <row r="3128" spans="1:19" x14ac:dyDescent="0.35">
      <c r="A3128" t="s">
        <v>3</v>
      </c>
      <c r="B3128" t="s">
        <v>30</v>
      </c>
      <c r="C3128">
        <v>5</v>
      </c>
      <c r="D3128">
        <v>15</v>
      </c>
      <c r="E3128">
        <v>22</v>
      </c>
      <c r="F3128">
        <v>10416</v>
      </c>
      <c r="G3128">
        <v>2604</v>
      </c>
      <c r="H3128" t="s">
        <v>4201</v>
      </c>
      <c r="I3128" t="s">
        <v>19056</v>
      </c>
      <c r="J3128" t="s">
        <v>19057</v>
      </c>
      <c r="K3128" t="s">
        <v>19058</v>
      </c>
      <c r="L3128" t="s">
        <v>19059</v>
      </c>
      <c r="N3128" s="8">
        <f>IFERROR(RIGHT(tests_4[[#This Row],[ accuracy]],LEN(tests_4[[#This Row],[ accuracy]])-2)/10^(LEN(tests_4[[#This Row],[ accuracy]])-2),"")</f>
        <v>0.84447004608294896</v>
      </c>
      <c r="O3128" s="8">
        <f>IFERROR(RIGHT(tests_4[[#This Row],[ precision]],LEN(tests_4[[#This Row],[ precision]])-2)/10^(LEN(tests_4[[#This Row],[ precision]])-2),"")</f>
        <v>0.32421638400969099</v>
      </c>
      <c r="P3128" s="8">
        <f>IFERROR(RIGHT(tests_4[[#This Row],[ recall]],LEN(tests_4[[#This Row],[ recall]])-2)/10^(LEN(tests_4[[#This Row],[ recall]])-2),"")</f>
        <v>0.230983677596417</v>
      </c>
      <c r="Q3128" s="8">
        <f>IFERROR(RIGHT(tests_4[[#This Row],[ f1-score]],LEN(tests_4[[#This Row],[ f1-score]])-2)/10^(LEN(tests_4[[#This Row],[ f1-score]])-2),"")</f>
        <v>0.26970622287965201</v>
      </c>
      <c r="R3128" s="8">
        <f>IFERROR(RIGHT(tests_4[[#This Row],[ f1-score-2]],LEN(tests_4[[#This Row],[ f1-score-2]])-2)/10^(LEN(tests_4[[#This Row],[ f1-score-2]])-2),"")</f>
        <v>0.26977191788822602</v>
      </c>
      <c r="S3128" s="9">
        <f t="shared" si="48"/>
        <v>-6.5695008574007119E-5</v>
      </c>
    </row>
    <row r="3129" spans="1:19" x14ac:dyDescent="0.35">
      <c r="A3129" t="s">
        <v>3</v>
      </c>
      <c r="B3129" t="s">
        <v>30</v>
      </c>
      <c r="C3129">
        <v>5</v>
      </c>
      <c r="D3129">
        <v>15</v>
      </c>
      <c r="E3129">
        <v>23</v>
      </c>
      <c r="F3129">
        <v>10416</v>
      </c>
      <c r="G3129">
        <v>2604</v>
      </c>
      <c r="H3129" t="s">
        <v>4376</v>
      </c>
      <c r="I3129" t="s">
        <v>19060</v>
      </c>
      <c r="J3129" t="s">
        <v>19061</v>
      </c>
      <c r="K3129" t="s">
        <v>19062</v>
      </c>
      <c r="L3129" t="s">
        <v>19063</v>
      </c>
      <c r="N3129" s="8">
        <f>IFERROR(RIGHT(tests_4[[#This Row],[ accuracy]],LEN(tests_4[[#This Row],[ accuracy]])-2)/10^(LEN(tests_4[[#This Row],[ accuracy]])-2),"")</f>
        <v>0.85119047619047605</v>
      </c>
      <c r="O3129" s="8">
        <f>IFERROR(RIGHT(tests_4[[#This Row],[ precision]],LEN(tests_4[[#This Row],[ precision]])-2)/10^(LEN(tests_4[[#This Row],[ precision]])-2),"")</f>
        <v>0.34527777777777702</v>
      </c>
      <c r="P3129" s="8">
        <f>IFERROR(RIGHT(tests_4[[#This Row],[ recall]],LEN(tests_4[[#This Row],[ recall]])-2)/10^(LEN(tests_4[[#This Row],[ recall]])-2),"")</f>
        <v>0.21751649092397299</v>
      </c>
      <c r="Q3129" s="8">
        <f>IFERROR(RIGHT(tests_4[[#This Row],[ f1-score]],LEN(tests_4[[#This Row],[ f1-score]])-2)/10^(LEN(tests_4[[#This Row],[ f1-score]])-2),"")</f>
        <v>0.26682944474588499</v>
      </c>
      <c r="R3129" s="8">
        <f>IFERROR(RIGHT(tests_4[[#This Row],[ f1-score-2]],LEN(tests_4[[#This Row],[ f1-score-2]])-2)/10^(LEN(tests_4[[#This Row],[ f1-score-2]])-2),"")</f>
        <v>0.26689543512764602</v>
      </c>
      <c r="S3129" s="9">
        <f t="shared" si="48"/>
        <v>-6.599038176102745E-5</v>
      </c>
    </row>
    <row r="3130" spans="1:19" x14ac:dyDescent="0.35">
      <c r="A3130" t="s">
        <v>3</v>
      </c>
      <c r="B3130" t="s">
        <v>30</v>
      </c>
      <c r="C3130">
        <v>7</v>
      </c>
      <c r="D3130">
        <v>15</v>
      </c>
      <c r="E3130">
        <v>1</v>
      </c>
      <c r="F3130">
        <v>10416</v>
      </c>
      <c r="G3130">
        <v>2604</v>
      </c>
      <c r="H3130" t="s">
        <v>1938</v>
      </c>
      <c r="I3130" t="s">
        <v>19064</v>
      </c>
      <c r="J3130" t="s">
        <v>19065</v>
      </c>
      <c r="K3130" t="s">
        <v>19066</v>
      </c>
      <c r="L3130" t="s">
        <v>19067</v>
      </c>
      <c r="N3130" s="8">
        <f>IFERROR(RIGHT(tests_4[[#This Row],[ accuracy]],LEN(tests_4[[#This Row],[ accuracy]])-2)/10^(LEN(tests_4[[#This Row],[ accuracy]])-2),"")</f>
        <v>0.89458525345622097</v>
      </c>
      <c r="O3130" s="8">
        <f>IFERROR(RIGHT(tests_4[[#This Row],[ precision]],LEN(tests_4[[#This Row],[ precision]])-2)/10^(LEN(tests_4[[#This Row],[ precision]])-2),"")</f>
        <v>0.39769820971866998</v>
      </c>
      <c r="P3130" s="8">
        <f>IFERROR(RIGHT(tests_4[[#This Row],[ recall]],LEN(tests_4[[#This Row],[ recall]])-2)/10^(LEN(tests_4[[#This Row],[ recall]])-2),"")</f>
        <v>0.25458763424043301</v>
      </c>
      <c r="Q3130" s="8">
        <f>IFERROR(RIGHT(tests_4[[#This Row],[ f1-score]],LEN(tests_4[[#This Row],[ f1-score]])-2)/10^(LEN(tests_4[[#This Row],[ f1-score]])-2),"")</f>
        <v>0.31030667701863301</v>
      </c>
      <c r="R3130" s="8">
        <f>IFERROR(RIGHT(tests_4[[#This Row],[ f1-score-2]],LEN(tests_4[[#This Row],[ f1-score-2]])-2)/10^(LEN(tests_4[[#This Row],[ f1-score-2]])-2),"")</f>
        <v>0.31044379482281098</v>
      </c>
      <c r="S3130" s="9">
        <f t="shared" si="48"/>
        <v>-1.3711780417796637E-4</v>
      </c>
    </row>
    <row r="3131" spans="1:19" x14ac:dyDescent="0.35">
      <c r="A3131" t="s">
        <v>3</v>
      </c>
      <c r="B3131" t="s">
        <v>30</v>
      </c>
      <c r="C3131">
        <v>7</v>
      </c>
      <c r="D3131">
        <v>15</v>
      </c>
      <c r="E3131">
        <v>2</v>
      </c>
      <c r="F3131">
        <v>10416</v>
      </c>
      <c r="G3131">
        <v>2604</v>
      </c>
      <c r="H3131" t="s">
        <v>3257</v>
      </c>
      <c r="I3131" t="s">
        <v>19068</v>
      </c>
      <c r="J3131" t="s">
        <v>19069</v>
      </c>
      <c r="K3131" t="s">
        <v>19070</v>
      </c>
      <c r="L3131" t="s">
        <v>19071</v>
      </c>
      <c r="N3131" s="8">
        <f>IFERROR(RIGHT(tests_4[[#This Row],[ accuracy]],LEN(tests_4[[#This Row],[ accuracy]])-2)/10^(LEN(tests_4[[#This Row],[ accuracy]])-2),"")</f>
        <v>0.89016897081413204</v>
      </c>
      <c r="O3131" s="8">
        <f>IFERROR(RIGHT(tests_4[[#This Row],[ precision]],LEN(tests_4[[#This Row],[ precision]])-2)/10^(LEN(tests_4[[#This Row],[ precision]])-2),"")</f>
        <v>0.34726535109686402</v>
      </c>
      <c r="P3131" s="8">
        <f>IFERROR(RIGHT(tests_4[[#This Row],[ recall]],LEN(tests_4[[#This Row],[ recall]])-2)/10^(LEN(tests_4[[#This Row],[ recall]])-2),"")</f>
        <v>0.20648698432558299</v>
      </c>
      <c r="Q3131" s="8">
        <f>IFERROR(RIGHT(tests_4[[#This Row],[ f1-score]],LEN(tests_4[[#This Row],[ f1-score]])-2)/10^(LEN(tests_4[[#This Row],[ f1-score]])-2),"")</f>
        <v>0.25657248827315299</v>
      </c>
      <c r="R3131" s="8">
        <f>IFERROR(RIGHT(tests_4[[#This Row],[ f1-score-2]],LEN(tests_4[[#This Row],[ f1-score-2]])-2)/10^(LEN(tests_4[[#This Row],[ f1-score-2]])-2),"")</f>
        <v>0.25898139121725999</v>
      </c>
      <c r="S3131" s="9">
        <f t="shared" si="48"/>
        <v>-2.4089029441070053E-3</v>
      </c>
    </row>
    <row r="3132" spans="1:19" x14ac:dyDescent="0.35">
      <c r="A3132" t="s">
        <v>3</v>
      </c>
      <c r="B3132" t="s">
        <v>30</v>
      </c>
      <c r="C3132">
        <v>7</v>
      </c>
      <c r="D3132">
        <v>15</v>
      </c>
      <c r="E3132">
        <v>3</v>
      </c>
      <c r="F3132">
        <v>10416</v>
      </c>
      <c r="G3132">
        <v>2604</v>
      </c>
      <c r="H3132" t="s">
        <v>19072</v>
      </c>
      <c r="I3132" t="s">
        <v>19073</v>
      </c>
      <c r="J3132" t="s">
        <v>19074</v>
      </c>
      <c r="K3132" t="s">
        <v>19075</v>
      </c>
      <c r="L3132" t="s">
        <v>19076</v>
      </c>
      <c r="N3132" s="8">
        <f>IFERROR(RIGHT(tests_4[[#This Row],[ accuracy]],LEN(tests_4[[#This Row],[ accuracy]])-2)/10^(LEN(tests_4[[#This Row],[ accuracy]])-2),"")</f>
        <v>0.88748079877112096</v>
      </c>
      <c r="O3132" s="8">
        <f>IFERROR(RIGHT(tests_4[[#This Row],[ precision]],LEN(tests_4[[#This Row],[ precision]])-2)/10^(LEN(tests_4[[#This Row],[ precision]])-2),"")</f>
        <v>0.32731393129770903</v>
      </c>
      <c r="P3132" s="8">
        <f>IFERROR(RIGHT(tests_4[[#This Row],[ recall]],LEN(tests_4[[#This Row],[ recall]])-2)/10^(LEN(tests_4[[#This Row],[ recall]])-2),"")</f>
        <v>0.19800681194174999</v>
      </c>
      <c r="Q3132" s="8">
        <f>IFERROR(RIGHT(tests_4[[#This Row],[ f1-score]],LEN(tests_4[[#This Row],[ f1-score]])-2)/10^(LEN(tests_4[[#This Row],[ f1-score]])-2),"")</f>
        <v>0.24661587095728299</v>
      </c>
      <c r="R3132" s="8">
        <f>IFERROR(RIGHT(tests_4[[#This Row],[ f1-score-2]],LEN(tests_4[[#This Row],[ f1-score-2]])-2)/10^(LEN(tests_4[[#This Row],[ f1-score-2]])-2),"")</f>
        <v>0.246745969484162</v>
      </c>
      <c r="S3132" s="9">
        <f t="shared" si="48"/>
        <v>-1.300985268790078E-4</v>
      </c>
    </row>
    <row r="3133" spans="1:19" x14ac:dyDescent="0.35">
      <c r="A3133" t="s">
        <v>3</v>
      </c>
      <c r="B3133" t="s">
        <v>30</v>
      </c>
      <c r="C3133">
        <v>7</v>
      </c>
      <c r="D3133">
        <v>15</v>
      </c>
      <c r="E3133">
        <v>4</v>
      </c>
      <c r="F3133">
        <v>10416</v>
      </c>
      <c r="G3133">
        <v>2604</v>
      </c>
      <c r="H3133" t="s">
        <v>2021</v>
      </c>
      <c r="I3133" t="s">
        <v>19077</v>
      </c>
      <c r="J3133" t="s">
        <v>19078</v>
      </c>
      <c r="K3133" t="s">
        <v>19079</v>
      </c>
      <c r="L3133" t="s">
        <v>19080</v>
      </c>
      <c r="N3133" s="8">
        <f>IFERROR(RIGHT(tests_4[[#This Row],[ accuracy]],LEN(tests_4[[#This Row],[ accuracy]])-2)/10^(LEN(tests_4[[#This Row],[ accuracy]])-2),"")</f>
        <v>0.88613671274961603</v>
      </c>
      <c r="O3133" s="8">
        <f>IFERROR(RIGHT(tests_4[[#This Row],[ precision]],LEN(tests_4[[#This Row],[ precision]])-2)/10^(LEN(tests_4[[#This Row],[ precision]])-2),"")</f>
        <v>0.31010120764679999</v>
      </c>
      <c r="P3133" s="8">
        <f>IFERROR(RIGHT(tests_4[[#This Row],[ recall]],LEN(tests_4[[#This Row],[ recall]])-2)/10^(LEN(tests_4[[#This Row],[ recall]])-2),"")</f>
        <v>0.187006916206165</v>
      </c>
      <c r="Q3133" s="8">
        <f>IFERROR(RIGHT(tests_4[[#This Row],[ f1-score]],LEN(tests_4[[#This Row],[ f1-score]])-2)/10^(LEN(tests_4[[#This Row],[ f1-score]])-2),"")</f>
        <v>0.23289760348583799</v>
      </c>
      <c r="R3133" s="8">
        <f>IFERROR(RIGHT(tests_4[[#This Row],[ f1-score-2]],LEN(tests_4[[#This Row],[ f1-score-2]])-2)/10^(LEN(tests_4[[#This Row],[ f1-score-2]])-2),"")</f>
        <v>0.23331371092615</v>
      </c>
      <c r="S3133" s="9">
        <f t="shared" si="48"/>
        <v>-4.1610744031200797E-4</v>
      </c>
    </row>
    <row r="3134" spans="1:19" x14ac:dyDescent="0.35">
      <c r="A3134" t="s">
        <v>3</v>
      </c>
      <c r="B3134" t="s">
        <v>30</v>
      </c>
      <c r="C3134">
        <v>7</v>
      </c>
      <c r="D3134">
        <v>15</v>
      </c>
      <c r="E3134">
        <v>5</v>
      </c>
      <c r="F3134">
        <v>10416</v>
      </c>
      <c r="G3134">
        <v>2604</v>
      </c>
      <c r="H3134" t="s">
        <v>6246</v>
      </c>
      <c r="I3134" t="s">
        <v>19081</v>
      </c>
      <c r="J3134" t="s">
        <v>19082</v>
      </c>
      <c r="K3134" t="s">
        <v>19083</v>
      </c>
      <c r="L3134" t="s">
        <v>19084</v>
      </c>
      <c r="N3134" s="8">
        <f>IFERROR(RIGHT(tests_4[[#This Row],[ accuracy]],LEN(tests_4[[#This Row],[ accuracy]])-2)/10^(LEN(tests_4[[#This Row],[ accuracy]])-2),"")</f>
        <v>0.88863287250384004</v>
      </c>
      <c r="O3134" s="8">
        <f>IFERROR(RIGHT(tests_4[[#This Row],[ precision]],LEN(tests_4[[#This Row],[ precision]])-2)/10^(LEN(tests_4[[#This Row],[ precision]])-2),"")</f>
        <v>0.32979709547842201</v>
      </c>
      <c r="P3134" s="8">
        <f>IFERROR(RIGHT(tests_4[[#This Row],[ recall]],LEN(tests_4[[#This Row],[ recall]])-2)/10^(LEN(tests_4[[#This Row],[ recall]])-2),"")</f>
        <v>0.192611128488513</v>
      </c>
      <c r="Q3134" s="8">
        <f>IFERROR(RIGHT(tests_4[[#This Row],[ f1-score]],LEN(tests_4[[#This Row],[ f1-score]])-2)/10^(LEN(tests_4[[#This Row],[ f1-score]])-2),"")</f>
        <v>0.24261931187569299</v>
      </c>
      <c r="R3134" s="8">
        <f>IFERROR(RIGHT(tests_4[[#This Row],[ f1-score-2]],LEN(tests_4[[#This Row],[ f1-score-2]])-2)/10^(LEN(tests_4[[#This Row],[ f1-score-2]])-2),"")</f>
        <v>0.24319138871884699</v>
      </c>
      <c r="S3134" s="9">
        <f t="shared" si="48"/>
        <v>-5.7207684315399576E-4</v>
      </c>
    </row>
    <row r="3135" spans="1:19" x14ac:dyDescent="0.35">
      <c r="A3135" t="s">
        <v>3</v>
      </c>
      <c r="B3135" t="s">
        <v>30</v>
      </c>
      <c r="C3135">
        <v>7</v>
      </c>
      <c r="D3135">
        <v>15</v>
      </c>
      <c r="E3135">
        <v>6</v>
      </c>
      <c r="F3135">
        <v>10416</v>
      </c>
      <c r="G3135">
        <v>2604</v>
      </c>
      <c r="H3135" t="s">
        <v>899</v>
      </c>
      <c r="I3135" t="s">
        <v>19085</v>
      </c>
      <c r="J3135" t="s">
        <v>19086</v>
      </c>
      <c r="K3135" t="s">
        <v>19087</v>
      </c>
      <c r="L3135" t="s">
        <v>19088</v>
      </c>
      <c r="N3135" s="8">
        <f>IFERROR(RIGHT(tests_4[[#This Row],[ accuracy]],LEN(tests_4[[#This Row],[ accuracy]])-2)/10^(LEN(tests_4[[#This Row],[ accuracy]])-2),"")</f>
        <v>0.88517665130568302</v>
      </c>
      <c r="O3135" s="8">
        <f>IFERROR(RIGHT(tests_4[[#This Row],[ precision]],LEN(tests_4[[#This Row],[ precision]])-2)/10^(LEN(tests_4[[#This Row],[ precision]])-2),"")</f>
        <v>0.32649003850661301</v>
      </c>
      <c r="P3135" s="8">
        <f>IFERROR(RIGHT(tests_4[[#This Row],[ recall]],LEN(tests_4[[#This Row],[ recall]])-2)/10^(LEN(tests_4[[#This Row],[ recall]])-2),"")</f>
        <v>0.21008410662774099</v>
      </c>
      <c r="Q3135" s="8">
        <f>IFERROR(RIGHT(tests_4[[#This Row],[ f1-score]],LEN(tests_4[[#This Row],[ f1-score]])-2)/10^(LEN(tests_4[[#This Row],[ f1-score]])-2),"")</f>
        <v>0.25565388397246802</v>
      </c>
      <c r="R3135" s="8">
        <f>IFERROR(RIGHT(tests_4[[#This Row],[ f1-score-2]],LEN(tests_4[[#This Row],[ f1-score-2]])-2)/10^(LEN(tests_4[[#This Row],[ f1-score-2]])-2),"")</f>
        <v>0.25566035443375301</v>
      </c>
      <c r="S3135" s="9">
        <f t="shared" si="48"/>
        <v>-6.4704612849908472E-6</v>
      </c>
    </row>
    <row r="3136" spans="1:19" x14ac:dyDescent="0.35">
      <c r="A3136" t="s">
        <v>3</v>
      </c>
      <c r="B3136" t="s">
        <v>30</v>
      </c>
      <c r="C3136">
        <v>7</v>
      </c>
      <c r="D3136">
        <v>15</v>
      </c>
      <c r="E3136">
        <v>7</v>
      </c>
      <c r="F3136">
        <v>10416</v>
      </c>
      <c r="G3136">
        <v>2604</v>
      </c>
      <c r="H3136" t="s">
        <v>820</v>
      </c>
      <c r="I3136" t="s">
        <v>19089</v>
      </c>
      <c r="J3136" t="s">
        <v>19090</v>
      </c>
      <c r="K3136" t="s">
        <v>19091</v>
      </c>
      <c r="L3136" t="s">
        <v>19092</v>
      </c>
      <c r="N3136" s="8">
        <f>IFERROR(RIGHT(tests_4[[#This Row],[ accuracy]],LEN(tests_4[[#This Row],[ accuracy]])-2)/10^(LEN(tests_4[[#This Row],[ accuracy]])-2),"")</f>
        <v>0.88671274961597502</v>
      </c>
      <c r="O3136" s="8">
        <f>IFERROR(RIGHT(tests_4[[#This Row],[ precision]],LEN(tests_4[[#This Row],[ precision]])-2)/10^(LEN(tests_4[[#This Row],[ precision]])-2),"")</f>
        <v>0.34431321084864303</v>
      </c>
      <c r="P3136" s="8">
        <f>IFERROR(RIGHT(tests_4[[#This Row],[ recall]],LEN(tests_4[[#This Row],[ recall]])-2)/10^(LEN(tests_4[[#This Row],[ recall]])-2),"")</f>
        <v>0.215584054495534</v>
      </c>
      <c r="Q3136" s="8">
        <f>IFERROR(RIGHT(tests_4[[#This Row],[ f1-score]],LEN(tests_4[[#This Row],[ f1-score]])-2)/10^(LEN(tests_4[[#This Row],[ f1-score]])-2),"")</f>
        <v>0.26510733990534202</v>
      </c>
      <c r="R3136" s="8">
        <f>IFERROR(RIGHT(tests_4[[#This Row],[ f1-score-2]],LEN(tests_4[[#This Row],[ f1-score-2]])-2)/10^(LEN(tests_4[[#This Row],[ f1-score-2]])-2),"")</f>
        <v>0.265150207388481</v>
      </c>
      <c r="S3136" s="9">
        <f t="shared" si="48"/>
        <v>-4.286748313897526E-5</v>
      </c>
    </row>
    <row r="3137" spans="1:19" x14ac:dyDescent="0.35">
      <c r="A3137" t="s">
        <v>3</v>
      </c>
      <c r="B3137" t="s">
        <v>30</v>
      </c>
      <c r="C3137">
        <v>7</v>
      </c>
      <c r="D3137">
        <v>15</v>
      </c>
      <c r="E3137">
        <v>8</v>
      </c>
      <c r="F3137">
        <v>10416</v>
      </c>
      <c r="G3137">
        <v>2604</v>
      </c>
      <c r="H3137" t="s">
        <v>2150</v>
      </c>
      <c r="I3137" t="s">
        <v>19093</v>
      </c>
      <c r="J3137" t="s">
        <v>19094</v>
      </c>
      <c r="K3137" t="s">
        <v>19095</v>
      </c>
      <c r="L3137" t="s">
        <v>19096</v>
      </c>
      <c r="N3137" s="8">
        <f>IFERROR(RIGHT(tests_4[[#This Row],[ accuracy]],LEN(tests_4[[#This Row],[ accuracy]])-2)/10^(LEN(tests_4[[#This Row],[ accuracy]])-2),"")</f>
        <v>0.88632872503840199</v>
      </c>
      <c r="O3137" s="8">
        <f>IFERROR(RIGHT(tests_4[[#This Row],[ precision]],LEN(tests_4[[#This Row],[ precision]])-2)/10^(LEN(tests_4[[#This Row],[ precision]])-2),"")</f>
        <v>0.32972440944881798</v>
      </c>
      <c r="P3137" s="8">
        <f>IFERROR(RIGHT(tests_4[[#This Row],[ recall]],LEN(tests_4[[#This Row],[ recall]])-2)/10^(LEN(tests_4[[#This Row],[ recall]])-2),"")</f>
        <v>0.20114343307962301</v>
      </c>
      <c r="Q3137" s="8">
        <f>IFERROR(RIGHT(tests_4[[#This Row],[ f1-score]],LEN(tests_4[[#This Row],[ f1-score]])-2)/10^(LEN(tests_4[[#This Row],[ f1-score]])-2),"")</f>
        <v>0.24985902634193399</v>
      </c>
      <c r="R3137" s="8">
        <f>IFERROR(RIGHT(tests_4[[#This Row],[ f1-score-2]],LEN(tests_4[[#This Row],[ f1-score-2]])-2)/10^(LEN(tests_4[[#This Row],[ f1-score-2]])-2),"")</f>
        <v>0.24986218555188999</v>
      </c>
      <c r="S3137" s="9">
        <f t="shared" si="48"/>
        <v>-3.159209955999609E-6</v>
      </c>
    </row>
    <row r="3138" spans="1:19" x14ac:dyDescent="0.35">
      <c r="A3138" t="s">
        <v>3</v>
      </c>
      <c r="B3138" t="s">
        <v>30</v>
      </c>
      <c r="C3138">
        <v>7</v>
      </c>
      <c r="D3138">
        <v>15</v>
      </c>
      <c r="E3138">
        <v>9</v>
      </c>
      <c r="F3138">
        <v>10416</v>
      </c>
      <c r="G3138">
        <v>2604</v>
      </c>
      <c r="H3138" t="s">
        <v>2150</v>
      </c>
      <c r="I3138" t="s">
        <v>19097</v>
      </c>
      <c r="J3138" t="s">
        <v>19098</v>
      </c>
      <c r="K3138" t="s">
        <v>19099</v>
      </c>
      <c r="L3138" t="s">
        <v>19100</v>
      </c>
      <c r="N3138" s="8">
        <f>IFERROR(RIGHT(tests_4[[#This Row],[ accuracy]],LEN(tests_4[[#This Row],[ accuracy]])-2)/10^(LEN(tests_4[[#This Row],[ accuracy]])-2),"")</f>
        <v>0.88632872503840199</v>
      </c>
      <c r="O3138" s="8">
        <f>IFERROR(RIGHT(tests_4[[#This Row],[ precision]],LEN(tests_4[[#This Row],[ precision]])-2)/10^(LEN(tests_4[[#This Row],[ precision]])-2),"")</f>
        <v>0.32079179447852701</v>
      </c>
      <c r="P3138" s="8">
        <f>IFERROR(RIGHT(tests_4[[#This Row],[ recall]],LEN(tests_4[[#This Row],[ recall]])-2)/10^(LEN(tests_4[[#This Row],[ recall]])-2),"")</f>
        <v>0.19384492406075099</v>
      </c>
      <c r="Q3138" s="8">
        <f>IFERROR(RIGHT(tests_4[[#This Row],[ f1-score]],LEN(tests_4[[#This Row],[ f1-score]])-2)/10^(LEN(tests_4[[#This Row],[ f1-score]])-2),"")</f>
        <v>0.24162182285849601</v>
      </c>
      <c r="R3138" s="8">
        <f>IFERROR(RIGHT(tests_4[[#This Row],[ f1-score-2]],LEN(tests_4[[#This Row],[ f1-score-2]])-2)/10^(LEN(tests_4[[#This Row],[ f1-score-2]])-2),"")</f>
        <v>0.24166119050541901</v>
      </c>
      <c r="S3138" s="9">
        <f t="shared" si="48"/>
        <v>-3.9367646922999766E-5</v>
      </c>
    </row>
    <row r="3139" spans="1:19" x14ac:dyDescent="0.35">
      <c r="A3139" t="s">
        <v>3</v>
      </c>
      <c r="B3139" t="s">
        <v>30</v>
      </c>
      <c r="C3139">
        <v>7</v>
      </c>
      <c r="D3139">
        <v>15</v>
      </c>
      <c r="E3139">
        <v>10</v>
      </c>
      <c r="F3139">
        <v>10416</v>
      </c>
      <c r="G3139">
        <v>2604</v>
      </c>
      <c r="H3139" t="s">
        <v>810</v>
      </c>
      <c r="I3139" t="s">
        <v>19101</v>
      </c>
      <c r="J3139" t="s">
        <v>19102</v>
      </c>
      <c r="K3139" t="s">
        <v>19103</v>
      </c>
      <c r="L3139" t="s">
        <v>19104</v>
      </c>
      <c r="N3139" s="8">
        <f>IFERROR(RIGHT(tests_4[[#This Row],[ accuracy]],LEN(tests_4[[#This Row],[ accuracy]])-2)/10^(LEN(tests_4[[#This Row],[ accuracy]])-2),"")</f>
        <v>0.88978494623655902</v>
      </c>
      <c r="O3139" s="8">
        <f>IFERROR(RIGHT(tests_4[[#This Row],[ precision]],LEN(tests_4[[#This Row],[ precision]])-2)/10^(LEN(tests_4[[#This Row],[ precision]])-2),"")</f>
        <v>0.352736242498219</v>
      </c>
      <c r="P3139" s="8">
        <f>IFERROR(RIGHT(tests_4[[#This Row],[ recall]],LEN(tests_4[[#This Row],[ recall]])-2)/10^(LEN(tests_4[[#This Row],[ recall]])-2),"")</f>
        <v>0.20520105654606699</v>
      </c>
      <c r="Q3139" s="8">
        <f>IFERROR(RIGHT(tests_4[[#This Row],[ f1-score]],LEN(tests_4[[#This Row],[ f1-score]])-2)/10^(LEN(tests_4[[#This Row],[ f1-score]])-2),"")</f>
        <v>0.25918141592920302</v>
      </c>
      <c r="R3139" s="8">
        <f>IFERROR(RIGHT(tests_4[[#This Row],[ f1-score-2]],LEN(tests_4[[#This Row],[ f1-score-2]])-2)/10^(LEN(tests_4[[#This Row],[ f1-score-2]])-2),"")</f>
        <v>0.25946230792137498</v>
      </c>
      <c r="S3139" s="9">
        <f t="shared" ref="S3139:S3202" si="49">IFERROR(Q3139-R3139,"")</f>
        <v>-2.8089199217196104E-4</v>
      </c>
    </row>
    <row r="3140" spans="1:19" x14ac:dyDescent="0.35">
      <c r="A3140" t="s">
        <v>3</v>
      </c>
      <c r="B3140" t="s">
        <v>30</v>
      </c>
      <c r="C3140">
        <v>7</v>
      </c>
      <c r="D3140">
        <v>15</v>
      </c>
      <c r="E3140">
        <v>11</v>
      </c>
      <c r="F3140">
        <v>10416</v>
      </c>
      <c r="G3140">
        <v>2604</v>
      </c>
      <c r="H3140" t="s">
        <v>2150</v>
      </c>
      <c r="I3140" t="s">
        <v>19105</v>
      </c>
      <c r="J3140" t="s">
        <v>19074</v>
      </c>
      <c r="K3140" t="s">
        <v>19106</v>
      </c>
      <c r="L3140" t="s">
        <v>19107</v>
      </c>
      <c r="N3140" s="8">
        <f>IFERROR(RIGHT(tests_4[[#This Row],[ accuracy]],LEN(tests_4[[#This Row],[ accuracy]])-2)/10^(LEN(tests_4[[#This Row],[ accuracy]])-2),"")</f>
        <v>0.88632872503840199</v>
      </c>
      <c r="O3140" s="8">
        <f>IFERROR(RIGHT(tests_4[[#This Row],[ precision]],LEN(tests_4[[#This Row],[ precision]])-2)/10^(LEN(tests_4[[#This Row],[ precision]])-2),"")</f>
        <v>0.32670454545454503</v>
      </c>
      <c r="P3140" s="8">
        <f>IFERROR(RIGHT(tests_4[[#This Row],[ recall]],LEN(tests_4[[#This Row],[ recall]])-2)/10^(LEN(tests_4[[#This Row],[ recall]])-2),"")</f>
        <v>0.19800681194174999</v>
      </c>
      <c r="Q3140" s="8">
        <f>IFERROR(RIGHT(tests_4[[#This Row],[ f1-score]],LEN(tests_4[[#This Row],[ f1-score]])-2)/10^(LEN(tests_4[[#This Row],[ f1-score]])-2),"")</f>
        <v>0.246481143225529</v>
      </c>
      <c r="R3140" s="8">
        <f>IFERROR(RIGHT(tests_4[[#This Row],[ f1-score-2]],LEN(tests_4[[#This Row],[ f1-score-2]])-2)/10^(LEN(tests_4[[#This Row],[ f1-score-2]])-2),"")</f>
        <v>0.246572613992326</v>
      </c>
      <c r="S3140" s="9">
        <f t="shared" si="49"/>
        <v>-9.1470766796997172E-5</v>
      </c>
    </row>
    <row r="3141" spans="1:19" x14ac:dyDescent="0.35">
      <c r="A3141" t="s">
        <v>3</v>
      </c>
      <c r="B3141" t="s">
        <v>30</v>
      </c>
      <c r="C3141">
        <v>7</v>
      </c>
      <c r="D3141">
        <v>15</v>
      </c>
      <c r="E3141">
        <v>12</v>
      </c>
      <c r="F3141">
        <v>10416</v>
      </c>
      <c r="G3141">
        <v>2604</v>
      </c>
      <c r="H3141" t="s">
        <v>1070</v>
      </c>
      <c r="I3141" t="s">
        <v>19108</v>
      </c>
      <c r="J3141" t="s">
        <v>19109</v>
      </c>
      <c r="K3141" t="s">
        <v>19110</v>
      </c>
      <c r="L3141" t="s">
        <v>19111</v>
      </c>
      <c r="N3141" s="8">
        <f>IFERROR(RIGHT(tests_4[[#This Row],[ accuracy]],LEN(tests_4[[#This Row],[ accuracy]])-2)/10^(LEN(tests_4[[#This Row],[ accuracy]])-2),"")</f>
        <v>0.88440860215053696</v>
      </c>
      <c r="O3141" s="8">
        <f>IFERROR(RIGHT(tests_4[[#This Row],[ precision]],LEN(tests_4[[#This Row],[ precision]])-2)/10^(LEN(tests_4[[#This Row],[ precision]])-2),"")</f>
        <v>0.29955570745044402</v>
      </c>
      <c r="P3141" s="8">
        <f>IFERROR(RIGHT(tests_4[[#This Row],[ recall]],LEN(tests_4[[#This Row],[ recall]])-2)/10^(LEN(tests_4[[#This Row],[ recall]])-2),"")</f>
        <v>0.181254996003197</v>
      </c>
      <c r="Q3141" s="8">
        <f>IFERROR(RIGHT(tests_4[[#This Row],[ f1-score]],LEN(tests_4[[#This Row],[ f1-score]])-2)/10^(LEN(tests_4[[#This Row],[ f1-score]])-2),"")</f>
        <v>0.22557189542483599</v>
      </c>
      <c r="R3141" s="8">
        <f>IFERROR(RIGHT(tests_4[[#This Row],[ f1-score-2]],LEN(tests_4[[#This Row],[ f1-score-2]])-2)/10^(LEN(tests_4[[#This Row],[ f1-score-2]])-2),"")</f>
        <v>0.22585174650505799</v>
      </c>
      <c r="S3141" s="9">
        <f t="shared" si="49"/>
        <v>-2.7985108022199334E-4</v>
      </c>
    </row>
    <row r="3142" spans="1:19" x14ac:dyDescent="0.35">
      <c r="A3142" t="s">
        <v>3</v>
      </c>
      <c r="B3142" t="s">
        <v>30</v>
      </c>
      <c r="C3142">
        <v>7</v>
      </c>
      <c r="D3142">
        <v>15</v>
      </c>
      <c r="E3142">
        <v>13</v>
      </c>
      <c r="F3142">
        <v>10416</v>
      </c>
      <c r="G3142">
        <v>2604</v>
      </c>
      <c r="H3142" t="s">
        <v>1978</v>
      </c>
      <c r="I3142" t="s">
        <v>19112</v>
      </c>
      <c r="J3142" t="s">
        <v>19113</v>
      </c>
      <c r="K3142" t="s">
        <v>19114</v>
      </c>
      <c r="L3142" t="s">
        <v>19115</v>
      </c>
      <c r="N3142" s="8">
        <f>IFERROR(RIGHT(tests_4[[#This Row],[ accuracy]],LEN(tests_4[[#This Row],[ accuracy]])-2)/10^(LEN(tests_4[[#This Row],[ accuracy]])-2),"")</f>
        <v>0.88133640552995396</v>
      </c>
      <c r="O3142" s="8">
        <f>IFERROR(RIGHT(tests_4[[#This Row],[ precision]],LEN(tests_4[[#This Row],[ precision]])-2)/10^(LEN(tests_4[[#This Row],[ precision]])-2),"")</f>
        <v>0.28706123160003399</v>
      </c>
      <c r="P3142" s="8">
        <f>IFERROR(RIGHT(tests_4[[#This Row],[ recall]],LEN(tests_4[[#This Row],[ recall]])-2)/10^(LEN(tests_4[[#This Row],[ recall]])-2),"")</f>
        <v>0.18115073158864201</v>
      </c>
      <c r="Q3142" s="8">
        <f>IFERROR(RIGHT(tests_4[[#This Row],[ f1-score]],LEN(tests_4[[#This Row],[ f1-score]])-2)/10^(LEN(tests_4[[#This Row],[ f1-score]])-2),"")</f>
        <v>0.22211779448621499</v>
      </c>
      <c r="R3142" s="8">
        <f>IFERROR(RIGHT(tests_4[[#This Row],[ f1-score-2]],LEN(tests_4[[#This Row],[ f1-score-2]])-2)/10^(LEN(tests_4[[#This Row],[ f1-score-2]])-2),"")</f>
        <v>0.22212739615167701</v>
      </c>
      <c r="S3142" s="9">
        <f t="shared" si="49"/>
        <v>-9.6016654620167952E-6</v>
      </c>
    </row>
    <row r="3143" spans="1:19" x14ac:dyDescent="0.35">
      <c r="A3143" t="s">
        <v>3</v>
      </c>
      <c r="B3143" t="s">
        <v>30</v>
      </c>
      <c r="C3143">
        <v>7</v>
      </c>
      <c r="D3143">
        <v>15</v>
      </c>
      <c r="E3143">
        <v>14</v>
      </c>
      <c r="F3143">
        <v>10416</v>
      </c>
      <c r="G3143">
        <v>2604</v>
      </c>
      <c r="H3143" t="s">
        <v>19116</v>
      </c>
      <c r="I3143" t="s">
        <v>19117</v>
      </c>
      <c r="J3143" t="s">
        <v>19118</v>
      </c>
      <c r="K3143" t="s">
        <v>19119</v>
      </c>
      <c r="L3143" t="s">
        <v>19120</v>
      </c>
      <c r="N3143" s="8">
        <f>IFERROR(RIGHT(tests_4[[#This Row],[ accuracy]],LEN(tests_4[[#This Row],[ accuracy]])-2)/10^(LEN(tests_4[[#This Row],[ accuracy]])-2),"")</f>
        <v>0.88229646697388597</v>
      </c>
      <c r="O3143" s="8">
        <f>IFERROR(RIGHT(tests_4[[#This Row],[ precision]],LEN(tests_4[[#This Row],[ precision]])-2)/10^(LEN(tests_4[[#This Row],[ precision]])-2),"")</f>
        <v>0.27282491944145998</v>
      </c>
      <c r="P3143" s="8">
        <f>IFERROR(RIGHT(tests_4[[#This Row],[ recall]],LEN(tests_4[[#This Row],[ recall]])-2)/10^(LEN(tests_4[[#This Row],[ recall]])-2),"")</f>
        <v>0.16136655892677099</v>
      </c>
      <c r="Q3143" s="8">
        <f>IFERROR(RIGHT(tests_4[[#This Row],[ f1-score]],LEN(tests_4[[#This Row],[ f1-score]])-2)/10^(LEN(tests_4[[#This Row],[ f1-score]])-2),"")</f>
        <v>0.20235294117647001</v>
      </c>
      <c r="R3143" s="8">
        <f>IFERROR(RIGHT(tests_4[[#This Row],[ f1-score-2]],LEN(tests_4[[#This Row],[ f1-score-2]])-2)/10^(LEN(tests_4[[#This Row],[ f1-score-2]])-2),"")</f>
        <v>0.20278987789071801</v>
      </c>
      <c r="S3143" s="9">
        <f t="shared" si="49"/>
        <v>-4.3693671424799296E-4</v>
      </c>
    </row>
    <row r="3144" spans="1:19" x14ac:dyDescent="0.35">
      <c r="A3144" t="s">
        <v>3</v>
      </c>
      <c r="B3144" t="s">
        <v>30</v>
      </c>
      <c r="C3144">
        <v>7</v>
      </c>
      <c r="D3144">
        <v>15</v>
      </c>
      <c r="E3144">
        <v>15</v>
      </c>
      <c r="F3144">
        <v>10416</v>
      </c>
      <c r="G3144">
        <v>2604</v>
      </c>
      <c r="H3144" t="s">
        <v>2285</v>
      </c>
      <c r="I3144" t="s">
        <v>19121</v>
      </c>
      <c r="J3144" t="s">
        <v>19122</v>
      </c>
      <c r="K3144" t="s">
        <v>19123</v>
      </c>
      <c r="L3144" t="s">
        <v>19124</v>
      </c>
      <c r="N3144" s="8">
        <f>IFERROR(RIGHT(tests_4[[#This Row],[ accuracy]],LEN(tests_4[[#This Row],[ accuracy]])-2)/10^(LEN(tests_4[[#This Row],[ accuracy]])-2),"")</f>
        <v>0.88287250384024496</v>
      </c>
      <c r="O3144" s="8">
        <f>IFERROR(RIGHT(tests_4[[#This Row],[ precision]],LEN(tests_4[[#This Row],[ precision]])-2)/10^(LEN(tests_4[[#This Row],[ precision]])-2),"")</f>
        <v>0.28000000000000003</v>
      </c>
      <c r="P3144" s="8">
        <f>IFERROR(RIGHT(tests_4[[#This Row],[ recall]],LEN(tests_4[[#This Row],[ recall]])-2)/10^(LEN(tests_4[[#This Row],[ recall]])-2),"")</f>
        <v>0.16609321238661201</v>
      </c>
      <c r="Q3144" s="8">
        <f>IFERROR(RIGHT(tests_4[[#This Row],[ f1-score]],LEN(tests_4[[#This Row],[ f1-score]])-2)/10^(LEN(tests_4[[#This Row],[ f1-score]])-2),"")</f>
        <v>0.208066896212493</v>
      </c>
      <c r="R3144" s="8">
        <f>IFERROR(RIGHT(tests_4[[#This Row],[ f1-score-2]],LEN(tests_4[[#This Row],[ f1-score-2]])-2)/10^(LEN(tests_4[[#This Row],[ f1-score-2]])-2),"")</f>
        <v>0.20850395467549199</v>
      </c>
      <c r="S3144" s="9">
        <f t="shared" si="49"/>
        <v>-4.3705846299899043E-4</v>
      </c>
    </row>
    <row r="3145" spans="1:19" x14ac:dyDescent="0.35">
      <c r="A3145" t="s">
        <v>3</v>
      </c>
      <c r="B3145" t="s">
        <v>30</v>
      </c>
      <c r="C3145">
        <v>7</v>
      </c>
      <c r="D3145">
        <v>15</v>
      </c>
      <c r="E3145">
        <v>16</v>
      </c>
      <c r="F3145">
        <v>10416</v>
      </c>
      <c r="G3145">
        <v>2604</v>
      </c>
      <c r="H3145" t="s">
        <v>1070</v>
      </c>
      <c r="I3145" t="s">
        <v>19125</v>
      </c>
      <c r="J3145" t="s">
        <v>19126</v>
      </c>
      <c r="K3145" t="s">
        <v>19127</v>
      </c>
      <c r="L3145" t="s">
        <v>19128</v>
      </c>
      <c r="N3145" s="8">
        <f>IFERROR(RIGHT(tests_4[[#This Row],[ accuracy]],LEN(tests_4[[#This Row],[ accuracy]])-2)/10^(LEN(tests_4[[#This Row],[ accuracy]])-2),"")</f>
        <v>0.88440860215053696</v>
      </c>
      <c r="O3145" s="8">
        <f>IFERROR(RIGHT(tests_4[[#This Row],[ precision]],LEN(tests_4[[#This Row],[ precision]])-2)/10^(LEN(tests_4[[#This Row],[ precision]])-2),"")</f>
        <v>0.31034629456308999</v>
      </c>
      <c r="P3145" s="8">
        <f>IFERROR(RIGHT(tests_4[[#This Row],[ recall]],LEN(tests_4[[#This Row],[ recall]])-2)/10^(LEN(tests_4[[#This Row],[ recall]])-2),"")</f>
        <v>0.20047440308622599</v>
      </c>
      <c r="Q3145" s="8">
        <f>IFERROR(RIGHT(tests_4[[#This Row],[ f1-score]],LEN(tests_4[[#This Row],[ f1-score]])-2)/10^(LEN(tests_4[[#This Row],[ f1-score]])-2),"")</f>
        <v>0.24303884052733801</v>
      </c>
      <c r="R3145" s="8">
        <f>IFERROR(RIGHT(tests_4[[#This Row],[ f1-score-2]],LEN(tests_4[[#This Row],[ f1-score-2]])-2)/10^(LEN(tests_4[[#This Row],[ f1-score-2]])-2),"")</f>
        <v>0.24359423351036499</v>
      </c>
      <c r="S3145" s="9">
        <f t="shared" si="49"/>
        <v>-5.5539298302698104E-4</v>
      </c>
    </row>
    <row r="3146" spans="1:19" x14ac:dyDescent="0.35">
      <c r="A3146" t="s">
        <v>3</v>
      </c>
      <c r="B3146" t="s">
        <v>30</v>
      </c>
      <c r="C3146">
        <v>7</v>
      </c>
      <c r="D3146">
        <v>15</v>
      </c>
      <c r="E3146">
        <v>17</v>
      </c>
      <c r="F3146">
        <v>10416</v>
      </c>
      <c r="G3146">
        <v>2604</v>
      </c>
      <c r="H3146" t="s">
        <v>19129</v>
      </c>
      <c r="I3146" t="s">
        <v>19130</v>
      </c>
      <c r="J3146" t="s">
        <v>19131</v>
      </c>
      <c r="K3146" t="s">
        <v>19132</v>
      </c>
      <c r="L3146" t="s">
        <v>19133</v>
      </c>
      <c r="N3146" s="8">
        <f>IFERROR(RIGHT(tests_4[[#This Row],[ accuracy]],LEN(tests_4[[#This Row],[ accuracy]])-2)/10^(LEN(tests_4[[#This Row],[ accuracy]])-2),"")</f>
        <v>0.88229646697388597</v>
      </c>
      <c r="O3146" s="8">
        <f>IFERROR(RIGHT(tests_4[[#This Row],[ precision]],LEN(tests_4[[#This Row],[ precision]])-2)/10^(LEN(tests_4[[#This Row],[ precision]])-2),"")</f>
        <v>0.28333720120677602</v>
      </c>
      <c r="P3146" s="8">
        <f>IFERROR(RIGHT(tests_4[[#This Row],[ recall]],LEN(tests_4[[#This Row],[ recall]])-2)/10^(LEN(tests_4[[#This Row],[ recall]])-2),"")</f>
        <v>0.17519028255656299</v>
      </c>
      <c r="Q3146" s="8">
        <f>IFERROR(RIGHT(tests_4[[#This Row],[ f1-score]],LEN(tests_4[[#This Row],[ f1-score]])-2)/10^(LEN(tests_4[[#This Row],[ f1-score]])-2),"")</f>
        <v>0.216075504946001</v>
      </c>
      <c r="R3146" s="8">
        <f>IFERROR(RIGHT(tests_4[[#This Row],[ f1-score-2]],LEN(tests_4[[#This Row],[ f1-score-2]])-2)/10^(LEN(tests_4[[#This Row],[ f1-score-2]])-2),"")</f>
        <v>0.21651013776011999</v>
      </c>
      <c r="S3146" s="9">
        <f t="shared" si="49"/>
        <v>-4.346328141189848E-4</v>
      </c>
    </row>
    <row r="3147" spans="1:19" x14ac:dyDescent="0.35">
      <c r="A3147" t="s">
        <v>3</v>
      </c>
      <c r="B3147" t="s">
        <v>30</v>
      </c>
      <c r="C3147">
        <v>7</v>
      </c>
      <c r="D3147">
        <v>15</v>
      </c>
      <c r="E3147">
        <v>18</v>
      </c>
      <c r="F3147">
        <v>10416</v>
      </c>
      <c r="G3147">
        <v>2604</v>
      </c>
      <c r="H3147" t="s">
        <v>894</v>
      </c>
      <c r="I3147" t="s">
        <v>19134</v>
      </c>
      <c r="J3147" t="s">
        <v>19135</v>
      </c>
      <c r="K3147" t="s">
        <v>19136</v>
      </c>
      <c r="L3147" t="s">
        <v>19137</v>
      </c>
      <c r="N3147" s="8">
        <f>IFERROR(RIGHT(tests_4[[#This Row],[ accuracy]],LEN(tests_4[[#This Row],[ accuracy]])-2)/10^(LEN(tests_4[[#This Row],[ accuracy]])-2),"")</f>
        <v>0.88786482334869399</v>
      </c>
      <c r="O3147" s="8">
        <f>IFERROR(RIGHT(tests_4[[#This Row],[ precision]],LEN(tests_4[[#This Row],[ precision]])-2)/10^(LEN(tests_4[[#This Row],[ precision]])-2),"")</f>
        <v>0.31971635150166799</v>
      </c>
      <c r="P3147" s="8">
        <f>IFERROR(RIGHT(tests_4[[#This Row],[ recall]],LEN(tests_4[[#This Row],[ recall]])-2)/10^(LEN(tests_4[[#This Row],[ recall]])-2),"")</f>
        <v>0.18367045494039499</v>
      </c>
      <c r="Q3147" s="8">
        <f>IFERROR(RIGHT(tests_4[[#This Row],[ f1-score]],LEN(tests_4[[#This Row],[ f1-score]])-2)/10^(LEN(tests_4[[#This Row],[ f1-score]])-2),"")</f>
        <v>0.22881902571724999</v>
      </c>
      <c r="R3147" s="8">
        <f>IFERROR(RIGHT(tests_4[[#This Row],[ f1-score-2]],LEN(tests_4[[#This Row],[ f1-score-2]])-2)/10^(LEN(tests_4[[#This Row],[ f1-score-2]])-2),"")</f>
        <v>0.233309443079149</v>
      </c>
      <c r="S3147" s="9">
        <f t="shared" si="49"/>
        <v>-4.4904173618990073E-3</v>
      </c>
    </row>
    <row r="3148" spans="1:19" x14ac:dyDescent="0.35">
      <c r="A3148" t="s">
        <v>3</v>
      </c>
      <c r="B3148" t="s">
        <v>30</v>
      </c>
      <c r="C3148">
        <v>7</v>
      </c>
      <c r="D3148">
        <v>15</v>
      </c>
      <c r="E3148">
        <v>19</v>
      </c>
      <c r="F3148">
        <v>10416</v>
      </c>
      <c r="G3148">
        <v>2604</v>
      </c>
      <c r="H3148" t="s">
        <v>1943</v>
      </c>
      <c r="I3148" t="s">
        <v>19138</v>
      </c>
      <c r="J3148" t="s">
        <v>19139</v>
      </c>
      <c r="K3148" t="s">
        <v>19140</v>
      </c>
      <c r="L3148" t="s">
        <v>19141</v>
      </c>
      <c r="N3148" s="8">
        <f>IFERROR(RIGHT(tests_4[[#This Row],[ accuracy]],LEN(tests_4[[#This Row],[ accuracy]])-2)/10^(LEN(tests_4[[#This Row],[ accuracy]])-2),"")</f>
        <v>0.89112903225806395</v>
      </c>
      <c r="O3148" s="8">
        <f>IFERROR(RIGHT(tests_4[[#This Row],[ precision]],LEN(tests_4[[#This Row],[ precision]])-2)/10^(LEN(tests_4[[#This Row],[ precision]])-2),"")</f>
        <v>0.34108527131782901</v>
      </c>
      <c r="P3148" s="8">
        <f>IFERROR(RIGHT(tests_4[[#This Row],[ recall]],LEN(tests_4[[#This Row],[ recall]])-2)/10^(LEN(tests_4[[#This Row],[ recall]])-2),"")</f>
        <v>0.18603378167031501</v>
      </c>
      <c r="Q3148" s="8">
        <f>IFERROR(RIGHT(tests_4[[#This Row],[ f1-score]],LEN(tests_4[[#This Row],[ f1-score]])-2)/10^(LEN(tests_4[[#This Row],[ f1-score]])-2),"")</f>
        <v>0.23957967707967701</v>
      </c>
      <c r="R3148" s="8">
        <f>IFERROR(RIGHT(tests_4[[#This Row],[ f1-score-2]],LEN(tests_4[[#This Row],[ f1-score-2]])-2)/10^(LEN(tests_4[[#This Row],[ f1-score-2]])-2),"")</f>
        <v>0.24075541392630501</v>
      </c>
      <c r="S3148" s="9">
        <f t="shared" si="49"/>
        <v>-1.1757368466280005E-3</v>
      </c>
    </row>
    <row r="3149" spans="1:19" x14ac:dyDescent="0.35">
      <c r="A3149" t="s">
        <v>3</v>
      </c>
      <c r="B3149" t="s">
        <v>30</v>
      </c>
      <c r="C3149">
        <v>7</v>
      </c>
      <c r="D3149">
        <v>15</v>
      </c>
      <c r="E3149">
        <v>20</v>
      </c>
      <c r="F3149">
        <v>10416</v>
      </c>
      <c r="G3149">
        <v>2604</v>
      </c>
      <c r="H3149" t="s">
        <v>1128</v>
      </c>
      <c r="I3149" t="s">
        <v>19142</v>
      </c>
      <c r="J3149" t="s">
        <v>19122</v>
      </c>
      <c r="K3149" t="s">
        <v>19143</v>
      </c>
      <c r="L3149" t="s">
        <v>19144</v>
      </c>
      <c r="N3149" s="8">
        <f>IFERROR(RIGHT(tests_4[[#This Row],[ accuracy]],LEN(tests_4[[#This Row],[ accuracy]])-2)/10^(LEN(tests_4[[#This Row],[ accuracy]])-2),"")</f>
        <v>0.89228110599078303</v>
      </c>
      <c r="O3149" s="8">
        <f>IFERROR(RIGHT(tests_4[[#This Row],[ precision]],LEN(tests_4[[#This Row],[ precision]])-2)/10^(LEN(tests_4[[#This Row],[ precision]])-2),"")</f>
        <v>0.34285714285714203</v>
      </c>
      <c r="P3149" s="8">
        <f>IFERROR(RIGHT(tests_4[[#This Row],[ recall]],LEN(tests_4[[#This Row],[ recall]])-2)/10^(LEN(tests_4[[#This Row],[ recall]])-2),"")</f>
        <v>0.16609321238661201</v>
      </c>
      <c r="Q3149" s="8">
        <f>IFERROR(RIGHT(tests_4[[#This Row],[ f1-score]],LEN(tests_4[[#This Row],[ f1-score]])-2)/10^(LEN(tests_4[[#This Row],[ f1-score]])-2),"")</f>
        <v>0.22151016996377801</v>
      </c>
      <c r="R3149" s="8">
        <f>IFERROR(RIGHT(tests_4[[#This Row],[ f1-score-2]],LEN(tests_4[[#This Row],[ f1-score-2]])-2)/10^(LEN(tests_4[[#This Row],[ f1-score-2]])-2),"")</f>
        <v>0.223779170837064</v>
      </c>
      <c r="S3149" s="9">
        <f t="shared" si="49"/>
        <v>-2.2690008732859923E-3</v>
      </c>
    </row>
    <row r="3150" spans="1:19" x14ac:dyDescent="0.35">
      <c r="A3150" t="s">
        <v>3</v>
      </c>
      <c r="B3150" t="s">
        <v>30</v>
      </c>
      <c r="C3150">
        <v>7</v>
      </c>
      <c r="D3150">
        <v>15</v>
      </c>
      <c r="E3150">
        <v>21</v>
      </c>
      <c r="F3150">
        <v>10416</v>
      </c>
      <c r="G3150">
        <v>2604</v>
      </c>
      <c r="H3150" t="s">
        <v>6246</v>
      </c>
      <c r="I3150" t="s">
        <v>19145</v>
      </c>
      <c r="J3150" t="s">
        <v>19146</v>
      </c>
      <c r="K3150" t="s">
        <v>19147</v>
      </c>
      <c r="L3150" t="s">
        <v>19148</v>
      </c>
      <c r="N3150" s="8">
        <f>IFERROR(RIGHT(tests_4[[#This Row],[ accuracy]],LEN(tests_4[[#This Row],[ accuracy]])-2)/10^(LEN(tests_4[[#This Row],[ accuracy]])-2),"")</f>
        <v>0.88863287250384004</v>
      </c>
      <c r="O3150" s="8">
        <f>IFERROR(RIGHT(tests_4[[#This Row],[ precision]],LEN(tests_4[[#This Row],[ precision]])-2)/10^(LEN(tests_4[[#This Row],[ precision]])-2),"")</f>
        <v>0.31609696546913102</v>
      </c>
      <c r="P3150" s="8">
        <f>IFERROR(RIGHT(tests_4[[#This Row],[ recall]],LEN(tests_4[[#This Row],[ recall]])-2)/10^(LEN(tests_4[[#This Row],[ recall]])-2),"")</f>
        <v>0.17143676363257199</v>
      </c>
      <c r="Q3150" s="8">
        <f>IFERROR(RIGHT(tests_4[[#This Row],[ f1-score]],LEN(tests_4[[#This Row],[ f1-score]])-2)/10^(LEN(tests_4[[#This Row],[ f1-score]])-2),"")</f>
        <v>0.22202232845608599</v>
      </c>
      <c r="R3150" s="8">
        <f>IFERROR(RIGHT(tests_4[[#This Row],[ f1-score-2]],LEN(tests_4[[#This Row],[ f1-score-2]])-2)/10^(LEN(tests_4[[#This Row],[ f1-score-2]])-2),"")</f>
        <v>0.222305196622817</v>
      </c>
      <c r="S3150" s="9">
        <f t="shared" si="49"/>
        <v>-2.8286816673100956E-4</v>
      </c>
    </row>
    <row r="3151" spans="1:19" x14ac:dyDescent="0.35">
      <c r="A3151" t="s">
        <v>3</v>
      </c>
      <c r="B3151" t="s">
        <v>30</v>
      </c>
      <c r="C3151">
        <v>7</v>
      </c>
      <c r="D3151">
        <v>15</v>
      </c>
      <c r="E3151">
        <v>22</v>
      </c>
      <c r="F3151">
        <v>10416</v>
      </c>
      <c r="G3151">
        <v>2604</v>
      </c>
      <c r="H3151" t="s">
        <v>2150</v>
      </c>
      <c r="I3151" t="s">
        <v>19149</v>
      </c>
      <c r="J3151" t="s">
        <v>19150</v>
      </c>
      <c r="K3151" t="s">
        <v>19151</v>
      </c>
      <c r="L3151" t="s">
        <v>19152</v>
      </c>
      <c r="N3151" s="8">
        <f>IFERROR(RIGHT(tests_4[[#This Row],[ accuracy]],LEN(tests_4[[#This Row],[ accuracy]])-2)/10^(LEN(tests_4[[#This Row],[ accuracy]])-2),"")</f>
        <v>0.88632872503840199</v>
      </c>
      <c r="O3151" s="8">
        <f>IFERROR(RIGHT(tests_4[[#This Row],[ precision]],LEN(tests_4[[#This Row],[ precision]])-2)/10^(LEN(tests_4[[#This Row],[ precision]])-2),"")</f>
        <v>0.31449092741935403</v>
      </c>
      <c r="P3151" s="8">
        <f>IFERROR(RIGHT(tests_4[[#This Row],[ recall]],LEN(tests_4[[#This Row],[ recall]])-2)/10^(LEN(tests_4[[#This Row],[ recall]])-2),"")</f>
        <v>0.18479998609807799</v>
      </c>
      <c r="Q3151" s="8">
        <f>IFERROR(RIGHT(tests_4[[#This Row],[ f1-score]],LEN(tests_4[[#This Row],[ f1-score]])-2)/10^(LEN(tests_4[[#This Row],[ f1-score]])-2),"")</f>
        <v>0.22962196881038499</v>
      </c>
      <c r="R3151" s="8">
        <f>IFERROR(RIGHT(tests_4[[#This Row],[ f1-score-2]],LEN(tests_4[[#This Row],[ f1-score-2]])-2)/10^(LEN(tests_4[[#This Row],[ f1-score-2]])-2),"")</f>
        <v>0.23280182932085</v>
      </c>
      <c r="S3151" s="9">
        <f t="shared" si="49"/>
        <v>-3.1798605104650102E-3</v>
      </c>
    </row>
    <row r="3152" spans="1:19" x14ac:dyDescent="0.35">
      <c r="A3152" t="s">
        <v>3</v>
      </c>
      <c r="B3152" t="s">
        <v>30</v>
      </c>
      <c r="C3152">
        <v>7</v>
      </c>
      <c r="D3152">
        <v>15</v>
      </c>
      <c r="E3152">
        <v>23</v>
      </c>
      <c r="F3152">
        <v>10416</v>
      </c>
      <c r="G3152">
        <v>2604</v>
      </c>
      <c r="H3152" t="s">
        <v>963</v>
      </c>
      <c r="I3152" t="s">
        <v>19153</v>
      </c>
      <c r="J3152" t="s">
        <v>19154</v>
      </c>
      <c r="K3152" t="s">
        <v>19155</v>
      </c>
      <c r="L3152" t="s">
        <v>19156</v>
      </c>
      <c r="N3152" s="8">
        <f>IFERROR(RIGHT(tests_4[[#This Row],[ accuracy]],LEN(tests_4[[#This Row],[ accuracy]])-2)/10^(LEN(tests_4[[#This Row],[ accuracy]])-2),"")</f>
        <v>0.89362519201228796</v>
      </c>
      <c r="O3152" s="8">
        <f>IFERROR(RIGHT(tests_4[[#This Row],[ precision]],LEN(tests_4[[#This Row],[ precision]])-2)/10^(LEN(tests_4[[#This Row],[ precision]])-2),"")</f>
        <v>0.36662094465648798</v>
      </c>
      <c r="P3152" s="8">
        <f>IFERROR(RIGHT(tests_4[[#This Row],[ recall]],LEN(tests_4[[#This Row],[ recall]])-2)/10^(LEN(tests_4[[#This Row],[ recall]])-2),"")</f>
        <v>0.198623709727869</v>
      </c>
      <c r="Q3152" s="8">
        <f>IFERROR(RIGHT(tests_4[[#This Row],[ f1-score]],LEN(tests_4[[#This Row],[ f1-score]])-2)/10^(LEN(tests_4[[#This Row],[ f1-score]])-2),"")</f>
        <v>0.25657774696201102</v>
      </c>
      <c r="R3152" s="8">
        <f>IFERROR(RIGHT(tests_4[[#This Row],[ f1-score-2]],LEN(tests_4[[#This Row],[ f1-score-2]])-2)/10^(LEN(tests_4[[#This Row],[ f1-score-2]])-2),"")</f>
        <v>0.25765696863040599</v>
      </c>
      <c r="S3152" s="9">
        <f t="shared" si="49"/>
        <v>-1.0792216683949696E-3</v>
      </c>
    </row>
    <row r="3153" spans="1:19" x14ac:dyDescent="0.35">
      <c r="A3153" t="s">
        <v>3</v>
      </c>
      <c r="B3153" t="s">
        <v>30</v>
      </c>
      <c r="C3153">
        <v>9</v>
      </c>
      <c r="D3153">
        <v>15</v>
      </c>
      <c r="E3153">
        <v>1</v>
      </c>
      <c r="F3153">
        <v>10416</v>
      </c>
      <c r="G3153">
        <v>2604</v>
      </c>
      <c r="H3153" t="s">
        <v>9006</v>
      </c>
      <c r="I3153" t="s">
        <v>19157</v>
      </c>
      <c r="J3153" t="s">
        <v>19158</v>
      </c>
      <c r="K3153" t="s">
        <v>19159</v>
      </c>
      <c r="L3153" t="s">
        <v>19160</v>
      </c>
      <c r="N3153" s="8">
        <f>IFERROR(RIGHT(tests_4[[#This Row],[ accuracy]],LEN(tests_4[[#This Row],[ accuracy]])-2)/10^(LEN(tests_4[[#This Row],[ accuracy]])-2),"")</f>
        <v>0.91301843317972298</v>
      </c>
      <c r="O3153" s="8">
        <f>IFERROR(RIGHT(tests_4[[#This Row],[ precision]],LEN(tests_4[[#This Row],[ precision]])-2)/10^(LEN(tests_4[[#This Row],[ precision]])-2),"")</f>
        <v>0.25394245816781003</v>
      </c>
      <c r="P3153" s="8">
        <f>IFERROR(RIGHT(tests_4[[#This Row],[ recall]],LEN(tests_4[[#This Row],[ recall]])-2)/10^(LEN(tests_4[[#This Row],[ recall]])-2),"")</f>
        <v>0.13017008724031801</v>
      </c>
      <c r="Q3153" s="8">
        <f>IFERROR(RIGHT(tests_4[[#This Row],[ f1-score]],LEN(tests_4[[#This Row],[ f1-score]])-2)/10^(LEN(tests_4[[#This Row],[ f1-score]])-2),"")</f>
        <v>0.172107926728642</v>
      </c>
      <c r="R3153" s="8">
        <f>IFERROR(RIGHT(tests_4[[#This Row],[ f1-score-2]],LEN(tests_4[[#This Row],[ f1-score-2]])-2)/10^(LEN(tests_4[[#This Row],[ f1-score-2]])-2),"")</f>
        <v>0.17211472173397699</v>
      </c>
      <c r="S3153" s="9">
        <f t="shared" si="49"/>
        <v>-6.7950053349863371E-6</v>
      </c>
    </row>
    <row r="3154" spans="1:19" x14ac:dyDescent="0.35">
      <c r="A3154" t="s">
        <v>3</v>
      </c>
      <c r="B3154" t="s">
        <v>30</v>
      </c>
      <c r="C3154">
        <v>9</v>
      </c>
      <c r="D3154">
        <v>15</v>
      </c>
      <c r="E3154">
        <v>2</v>
      </c>
      <c r="F3154">
        <v>10416</v>
      </c>
      <c r="G3154">
        <v>2604</v>
      </c>
      <c r="H3154" t="s">
        <v>1727</v>
      </c>
      <c r="I3154" t="s">
        <v>19161</v>
      </c>
      <c r="J3154" t="s">
        <v>11209</v>
      </c>
      <c r="K3154" t="s">
        <v>19162</v>
      </c>
      <c r="L3154" t="s">
        <v>19163</v>
      </c>
      <c r="N3154" s="8">
        <f>IFERROR(RIGHT(tests_4[[#This Row],[ accuracy]],LEN(tests_4[[#This Row],[ accuracy]])-2)/10^(LEN(tests_4[[#This Row],[ accuracy]])-2),"")</f>
        <v>0.91052227342549896</v>
      </c>
      <c r="O3154" s="8">
        <f>IFERROR(RIGHT(tests_4[[#This Row],[ precision]],LEN(tests_4[[#This Row],[ precision]])-2)/10^(LEN(tests_4[[#This Row],[ precision]])-2),"")</f>
        <v>0.25092528336803099</v>
      </c>
      <c r="P3154" s="8">
        <f>IFERROR(RIGHT(tests_4[[#This Row],[ recall]],LEN(tests_4[[#This Row],[ recall]])-2)/10^(LEN(tests_4[[#This Row],[ recall]])-2),"")</f>
        <v>0.13108014812025301</v>
      </c>
      <c r="Q3154" s="8">
        <f>IFERROR(RIGHT(tests_4[[#This Row],[ f1-score]],LEN(tests_4[[#This Row],[ f1-score]])-2)/10^(LEN(tests_4[[#This Row],[ f1-score]])-2),"")</f>
        <v>0.17176145820647001</v>
      </c>
      <c r="R3154" s="8">
        <f>IFERROR(RIGHT(tests_4[[#This Row],[ f1-score-2]],LEN(tests_4[[#This Row],[ f1-score-2]])-2)/10^(LEN(tests_4[[#This Row],[ f1-score-2]])-2),"")</f>
        <v>0.172203432725311</v>
      </c>
      <c r="S3154" s="9">
        <f t="shared" si="49"/>
        <v>-4.4197451884098182E-4</v>
      </c>
    </row>
    <row r="3155" spans="1:19" x14ac:dyDescent="0.35">
      <c r="A3155" t="s">
        <v>3</v>
      </c>
      <c r="B3155" t="s">
        <v>30</v>
      </c>
      <c r="C3155">
        <v>9</v>
      </c>
      <c r="D3155">
        <v>15</v>
      </c>
      <c r="E3155">
        <v>3</v>
      </c>
      <c r="F3155">
        <v>10416</v>
      </c>
      <c r="G3155">
        <v>2604</v>
      </c>
      <c r="H3155" t="s">
        <v>1638</v>
      </c>
      <c r="I3155" t="s">
        <v>19164</v>
      </c>
      <c r="J3155" t="s">
        <v>19165</v>
      </c>
      <c r="K3155" t="s">
        <v>19166</v>
      </c>
      <c r="L3155" t="s">
        <v>19167</v>
      </c>
      <c r="N3155" s="8">
        <f>IFERROR(RIGHT(tests_4[[#This Row],[ accuracy]],LEN(tests_4[[#This Row],[ accuracy]])-2)/10^(LEN(tests_4[[#This Row],[ accuracy]])-2),"")</f>
        <v>0.91417050691244195</v>
      </c>
      <c r="O3155" s="8">
        <f>IFERROR(RIGHT(tests_4[[#This Row],[ precision]],LEN(tests_4[[#This Row],[ precision]])-2)/10^(LEN(tests_4[[#This Row],[ precision]])-2),"")</f>
        <v>0.31846620532751901</v>
      </c>
      <c r="P3155" s="8">
        <f>IFERROR(RIGHT(tests_4[[#This Row],[ recall]],LEN(tests_4[[#This Row],[ recall]])-2)/10^(LEN(tests_4[[#This Row],[ recall]])-2),"")</f>
        <v>0.18290654616205301</v>
      </c>
      <c r="Q3155" s="8">
        <f>IFERROR(RIGHT(tests_4[[#This Row],[ f1-score]],LEN(tests_4[[#This Row],[ f1-score]])-2)/10^(LEN(tests_4[[#This Row],[ f1-score]])-2),"")</f>
        <v>0.23221371344807501</v>
      </c>
      <c r="R3155" s="8">
        <f>IFERROR(RIGHT(tests_4[[#This Row],[ f1-score-2]],LEN(tests_4[[#This Row],[ f1-score-2]])-2)/10^(LEN(tests_4[[#This Row],[ f1-score-2]])-2),"")</f>
        <v>0.232360268932578</v>
      </c>
      <c r="S3155" s="9">
        <f t="shared" si="49"/>
        <v>-1.4655548450298594E-4</v>
      </c>
    </row>
    <row r="3156" spans="1:19" x14ac:dyDescent="0.35">
      <c r="A3156" t="s">
        <v>3</v>
      </c>
      <c r="B3156" t="s">
        <v>30</v>
      </c>
      <c r="C3156">
        <v>9</v>
      </c>
      <c r="D3156">
        <v>15</v>
      </c>
      <c r="E3156">
        <v>4</v>
      </c>
      <c r="F3156">
        <v>10416</v>
      </c>
      <c r="G3156">
        <v>2604</v>
      </c>
      <c r="H3156" t="s">
        <v>1860</v>
      </c>
      <c r="I3156" t="s">
        <v>19168</v>
      </c>
      <c r="J3156" t="s">
        <v>19169</v>
      </c>
      <c r="K3156" t="s">
        <v>19170</v>
      </c>
      <c r="L3156" t="s">
        <v>19171</v>
      </c>
      <c r="N3156" s="8">
        <f>IFERROR(RIGHT(tests_4[[#This Row],[ accuracy]],LEN(tests_4[[#This Row],[ accuracy]])-2)/10^(LEN(tests_4[[#This Row],[ accuracy]])-2),"")</f>
        <v>0.90802611367127495</v>
      </c>
      <c r="O3156" s="8">
        <f>IFERROR(RIGHT(tests_4[[#This Row],[ precision]],LEN(tests_4[[#This Row],[ precision]])-2)/10^(LEN(tests_4[[#This Row],[ precision]])-2),"")</f>
        <v>0.27688383045525899</v>
      </c>
      <c r="P3156" s="8">
        <f>IFERROR(RIGHT(tests_4[[#This Row],[ recall]],LEN(tests_4[[#This Row],[ recall]])-2)/10^(LEN(tests_4[[#This Row],[ recall]])-2),"")</f>
        <v>0.191756103684177</v>
      </c>
      <c r="Q3156" s="8">
        <f>IFERROR(RIGHT(tests_4[[#This Row],[ f1-score]],LEN(tests_4[[#This Row],[ f1-score]])-2)/10^(LEN(tests_4[[#This Row],[ f1-score]])-2),"")</f>
        <v>0.22658765799907901</v>
      </c>
      <c r="R3156" s="8">
        <f>IFERROR(RIGHT(tests_4[[#This Row],[ f1-score-2]],LEN(tests_4[[#This Row],[ f1-score-2]])-2)/10^(LEN(tests_4[[#This Row],[ f1-score-2]])-2),"")</f>
        <v>0.22658830643081099</v>
      </c>
      <c r="S3156" s="9">
        <f t="shared" si="49"/>
        <v>-6.4843173197548509E-7</v>
      </c>
    </row>
    <row r="3157" spans="1:19" x14ac:dyDescent="0.35">
      <c r="A3157" t="s">
        <v>3</v>
      </c>
      <c r="B3157" t="s">
        <v>30</v>
      </c>
      <c r="C3157">
        <v>9</v>
      </c>
      <c r="D3157">
        <v>15</v>
      </c>
      <c r="E3157">
        <v>5</v>
      </c>
      <c r="F3157">
        <v>10416</v>
      </c>
      <c r="G3157">
        <v>2604</v>
      </c>
      <c r="H3157" t="s">
        <v>2790</v>
      </c>
      <c r="I3157" t="s">
        <v>19172</v>
      </c>
      <c r="J3157" t="s">
        <v>19173</v>
      </c>
      <c r="K3157" t="s">
        <v>19174</v>
      </c>
      <c r="L3157" t="s">
        <v>19175</v>
      </c>
      <c r="N3157" s="8">
        <f>IFERROR(RIGHT(tests_4[[#This Row],[ accuracy]],LEN(tests_4[[#This Row],[ accuracy]])-2)/10^(LEN(tests_4[[#This Row],[ accuracy]])-2),"")</f>
        <v>0.91743471582181202</v>
      </c>
      <c r="O3157" s="8">
        <f>IFERROR(RIGHT(tests_4[[#This Row],[ precision]],LEN(tests_4[[#This Row],[ precision]])-2)/10^(LEN(tests_4[[#This Row],[ precision]])-2),"")</f>
        <v>0.31541005291005197</v>
      </c>
      <c r="P3157" s="8">
        <f>IFERROR(RIGHT(tests_4[[#This Row],[ recall]],LEN(tests_4[[#This Row],[ recall]])-2)/10^(LEN(tests_4[[#This Row],[ recall]])-2),"")</f>
        <v>0.16159856900771899</v>
      </c>
      <c r="Q3157" s="8">
        <f>IFERROR(RIGHT(tests_4[[#This Row],[ f1-score]],LEN(tests_4[[#This Row],[ f1-score]])-2)/10^(LEN(tests_4[[#This Row],[ f1-score]])-2),"")</f>
        <v>0.211876204001856</v>
      </c>
      <c r="R3157" s="8">
        <f>IFERROR(RIGHT(tests_4[[#This Row],[ f1-score-2]],LEN(tests_4[[#This Row],[ f1-score-2]])-2)/10^(LEN(tests_4[[#This Row],[ f1-score-2]])-2),"")</f>
        <v>0.21370604579847599</v>
      </c>
      <c r="S3157" s="9">
        <f t="shared" si="49"/>
        <v>-1.8298417966199909E-3</v>
      </c>
    </row>
    <row r="3158" spans="1:19" x14ac:dyDescent="0.35">
      <c r="A3158" t="s">
        <v>3</v>
      </c>
      <c r="B3158" t="s">
        <v>30</v>
      </c>
      <c r="C3158">
        <v>9</v>
      </c>
      <c r="D3158">
        <v>15</v>
      </c>
      <c r="E3158">
        <v>6</v>
      </c>
      <c r="F3158">
        <v>10416</v>
      </c>
      <c r="G3158">
        <v>2604</v>
      </c>
      <c r="H3158" t="s">
        <v>2683</v>
      </c>
      <c r="I3158" t="s">
        <v>19176</v>
      </c>
      <c r="J3158" t="s">
        <v>19177</v>
      </c>
      <c r="K3158" t="s">
        <v>19178</v>
      </c>
      <c r="L3158" t="s">
        <v>19179</v>
      </c>
      <c r="N3158" s="8">
        <f>IFERROR(RIGHT(tests_4[[#This Row],[ accuracy]],LEN(tests_4[[#This Row],[ accuracy]])-2)/10^(LEN(tests_4[[#This Row],[ accuracy]])-2),"")</f>
        <v>0.91148233486943098</v>
      </c>
      <c r="O3158" s="8">
        <f>IFERROR(RIGHT(tests_4[[#This Row],[ precision]],LEN(tests_4[[#This Row],[ precision]])-2)/10^(LEN(tests_4[[#This Row],[ precision]])-2),"")</f>
        <v>0.28661887694145699</v>
      </c>
      <c r="P3158" s="8">
        <f>IFERROR(RIGHT(tests_4[[#This Row],[ recall]],LEN(tests_4[[#This Row],[ recall]])-2)/10^(LEN(tests_4[[#This Row],[ recall]])-2),"")</f>
        <v>0.178905416431306</v>
      </c>
      <c r="Q3158" s="8">
        <f>IFERROR(RIGHT(tests_4[[#This Row],[ f1-score]],LEN(tests_4[[#This Row],[ f1-score]])-2)/10^(LEN(tests_4[[#This Row],[ f1-score]])-2),"")</f>
        <v>0.22017425480029301</v>
      </c>
      <c r="R3158" s="8">
        <f>IFERROR(RIGHT(tests_4[[#This Row],[ f1-score-2]],LEN(tests_4[[#This Row],[ f1-score-2]])-2)/10^(LEN(tests_4[[#This Row],[ f1-score-2]])-2),"")</f>
        <v>0.220300724435984</v>
      </c>
      <c r="S3158" s="9">
        <f t="shared" si="49"/>
        <v>-1.2646963569099001E-4</v>
      </c>
    </row>
    <row r="3159" spans="1:19" x14ac:dyDescent="0.35">
      <c r="A3159" t="s">
        <v>3</v>
      </c>
      <c r="B3159" t="s">
        <v>30</v>
      </c>
      <c r="C3159">
        <v>9</v>
      </c>
      <c r="D3159">
        <v>15</v>
      </c>
      <c r="E3159">
        <v>7</v>
      </c>
      <c r="F3159">
        <v>10416</v>
      </c>
      <c r="G3159">
        <v>2604</v>
      </c>
      <c r="H3159" t="s">
        <v>2496</v>
      </c>
      <c r="I3159" t="s">
        <v>19180</v>
      </c>
      <c r="J3159" t="s">
        <v>19181</v>
      </c>
      <c r="K3159" t="s">
        <v>19182</v>
      </c>
      <c r="L3159" t="s">
        <v>19183</v>
      </c>
      <c r="N3159" s="8">
        <f>IFERROR(RIGHT(tests_4[[#This Row],[ accuracy]],LEN(tests_4[[#This Row],[ accuracy]])-2)/10^(LEN(tests_4[[#This Row],[ accuracy]])-2),"")</f>
        <v>0.91685867895545303</v>
      </c>
      <c r="O3159" s="8">
        <f>IFERROR(RIGHT(tests_4[[#This Row],[ precision]],LEN(tests_4[[#This Row],[ precision]])-2)/10^(LEN(tests_4[[#This Row],[ precision]])-2),"")</f>
        <v>0.33881578947368401</v>
      </c>
      <c r="P3159" s="8">
        <f>IFERROR(RIGHT(tests_4[[#This Row],[ recall]],LEN(tests_4[[#This Row],[ recall]])-2)/10^(LEN(tests_4[[#This Row],[ recall]])-2),"")</f>
        <v>0.20102931023661499</v>
      </c>
      <c r="Q3159" s="8">
        <f>IFERROR(RIGHT(tests_4[[#This Row],[ f1-score]],LEN(tests_4[[#This Row],[ f1-score]])-2)/10^(LEN(tests_4[[#This Row],[ f1-score]])-2),"")</f>
        <v>0.25193672935608402</v>
      </c>
      <c r="R3159" s="8">
        <f>IFERROR(RIGHT(tests_4[[#This Row],[ f1-score-2]],LEN(tests_4[[#This Row],[ f1-score-2]])-2)/10^(LEN(tests_4[[#This Row],[ f1-score-2]])-2),"")</f>
        <v>0.25233869675475501</v>
      </c>
      <c r="S3159" s="9">
        <f t="shared" si="49"/>
        <v>-4.0196739867098819E-4</v>
      </c>
    </row>
    <row r="3160" spans="1:19" x14ac:dyDescent="0.35">
      <c r="A3160" t="s">
        <v>3</v>
      </c>
      <c r="B3160" t="s">
        <v>30</v>
      </c>
      <c r="C3160">
        <v>9</v>
      </c>
      <c r="D3160">
        <v>15</v>
      </c>
      <c r="E3160">
        <v>8</v>
      </c>
      <c r="F3160">
        <v>10416</v>
      </c>
      <c r="G3160">
        <v>2604</v>
      </c>
      <c r="H3160" t="s">
        <v>2712</v>
      </c>
      <c r="I3160" t="s">
        <v>19184</v>
      </c>
      <c r="J3160" t="s">
        <v>19185</v>
      </c>
      <c r="K3160" t="s">
        <v>19186</v>
      </c>
      <c r="L3160" t="s">
        <v>19187</v>
      </c>
      <c r="N3160" s="8">
        <f>IFERROR(RIGHT(tests_4[[#This Row],[ accuracy]],LEN(tests_4[[#This Row],[ accuracy]])-2)/10^(LEN(tests_4[[#This Row],[ accuracy]])-2),"")</f>
        <v>0.91724270353302595</v>
      </c>
      <c r="O3160" s="8">
        <f>IFERROR(RIGHT(tests_4[[#This Row],[ precision]],LEN(tests_4[[#This Row],[ precision]])-2)/10^(LEN(tests_4[[#This Row],[ precision]])-2),"")</f>
        <v>0.35014899957428602</v>
      </c>
      <c r="P3160" s="8">
        <f>IFERROR(RIGHT(tests_4[[#This Row],[ recall]],LEN(tests_4[[#This Row],[ recall]])-2)/10^(LEN(tests_4[[#This Row],[ recall]])-2),"")</f>
        <v>0.21387999748948699</v>
      </c>
      <c r="Q3160" s="8">
        <f>IFERROR(RIGHT(tests_4[[#This Row],[ f1-score]],LEN(tests_4[[#This Row],[ f1-score]])-2)/10^(LEN(tests_4[[#This Row],[ f1-score]])-2),"")</f>
        <v>0.26536509555377402</v>
      </c>
      <c r="R3160" s="8">
        <f>IFERROR(RIGHT(tests_4[[#This Row],[ f1-score-2]],LEN(tests_4[[#This Row],[ f1-score-2]])-2)/10^(LEN(tests_4[[#This Row],[ f1-score-2]])-2),"")</f>
        <v>0.26555325183548001</v>
      </c>
      <c r="S3160" s="9">
        <f t="shared" si="49"/>
        <v>-1.8815628170598675E-4</v>
      </c>
    </row>
    <row r="3161" spans="1:19" x14ac:dyDescent="0.35">
      <c r="A3161" t="s">
        <v>3</v>
      </c>
      <c r="B3161" t="s">
        <v>30</v>
      </c>
      <c r="C3161">
        <v>9</v>
      </c>
      <c r="D3161">
        <v>15</v>
      </c>
      <c r="E3161">
        <v>9</v>
      </c>
      <c r="F3161">
        <v>10416</v>
      </c>
      <c r="G3161">
        <v>2604</v>
      </c>
      <c r="H3161" t="s">
        <v>2695</v>
      </c>
      <c r="I3161" t="s">
        <v>19188</v>
      </c>
      <c r="J3161" t="s">
        <v>19189</v>
      </c>
      <c r="K3161" t="s">
        <v>19190</v>
      </c>
      <c r="L3161" t="s">
        <v>19191</v>
      </c>
      <c r="N3161" s="8">
        <f>IFERROR(RIGHT(tests_4[[#This Row],[ accuracy]],LEN(tests_4[[#This Row],[ accuracy]])-2)/10^(LEN(tests_4[[#This Row],[ accuracy]])-2),"")</f>
        <v>0.91570660522273395</v>
      </c>
      <c r="O3161" s="8">
        <f>IFERROR(RIGHT(tests_4[[#This Row],[ precision]],LEN(tests_4[[#This Row],[ precision]])-2)/10^(LEN(tests_4[[#This Row],[ precision]])-2),"")</f>
        <v>0.34147076552139799</v>
      </c>
      <c r="P3161" s="8">
        <f>IFERROR(RIGHT(tests_4[[#This Row],[ recall]],LEN(tests_4[[#This Row],[ recall]])-2)/10^(LEN(tests_4[[#This Row],[ recall]])-2),"")</f>
        <v>0.22272955501161101</v>
      </c>
      <c r="Q3161" s="8">
        <f>IFERROR(RIGHT(tests_4[[#This Row],[ f1-score]],LEN(tests_4[[#This Row],[ f1-score]])-2)/10^(LEN(tests_4[[#This Row],[ f1-score]])-2),"")</f>
        <v>0.269201388888888</v>
      </c>
      <c r="R3161" s="8">
        <f>IFERROR(RIGHT(tests_4[[#This Row],[ f1-score-2]],LEN(tests_4[[#This Row],[ f1-score-2]])-2)/10^(LEN(tests_4[[#This Row],[ f1-score-2]])-2),"")</f>
        <v>0.26960506361359099</v>
      </c>
      <c r="S3161" s="9">
        <f t="shared" si="49"/>
        <v>-4.0367472470298482E-4</v>
      </c>
    </row>
    <row r="3162" spans="1:19" x14ac:dyDescent="0.35">
      <c r="A3162" t="s">
        <v>3</v>
      </c>
      <c r="B3162" t="s">
        <v>30</v>
      </c>
      <c r="C3162">
        <v>9</v>
      </c>
      <c r="D3162">
        <v>15</v>
      </c>
      <c r="E3162">
        <v>10</v>
      </c>
      <c r="F3162">
        <v>10416</v>
      </c>
      <c r="G3162">
        <v>2604</v>
      </c>
      <c r="H3162" t="s">
        <v>2555</v>
      </c>
      <c r="I3162" t="s">
        <v>19192</v>
      </c>
      <c r="J3162" t="s">
        <v>19193</v>
      </c>
      <c r="K3162" t="s">
        <v>19194</v>
      </c>
      <c r="L3162" t="s">
        <v>19195</v>
      </c>
      <c r="N3162" s="8">
        <f>IFERROR(RIGHT(tests_4[[#This Row],[ accuracy]],LEN(tests_4[[#This Row],[ accuracy]])-2)/10^(LEN(tests_4[[#This Row],[ accuracy]])-2),"")</f>
        <v>0.91993087557603603</v>
      </c>
      <c r="O3162" s="8">
        <f>IFERROR(RIGHT(tests_4[[#This Row],[ precision]],LEN(tests_4[[#This Row],[ precision]])-2)/10^(LEN(tests_4[[#This Row],[ precision]])-2),"")</f>
        <v>0.36849382716049295</v>
      </c>
      <c r="P3162" s="8">
        <f>IFERROR(RIGHT(tests_4[[#This Row],[ recall]],LEN(tests_4[[#This Row],[ recall]])-2)/10^(LEN(tests_4[[#This Row],[ recall]])-2),"")</f>
        <v>0.20724282934789401</v>
      </c>
      <c r="Q3162" s="8">
        <f>IFERROR(RIGHT(tests_4[[#This Row],[ f1-score]],LEN(tests_4[[#This Row],[ f1-score]])-2)/10^(LEN(tests_4[[#This Row],[ f1-score]])-2),"")</f>
        <v>0.265265265265265</v>
      </c>
      <c r="R3162" s="8">
        <f>IFERROR(RIGHT(tests_4[[#This Row],[ f1-score-2]],LEN(tests_4[[#This Row],[ f1-score-2]])-2)/10^(LEN(tests_4[[#This Row],[ f1-score-2]])-2),"")</f>
        <v>0.26528692406390803</v>
      </c>
      <c r="S3162" s="9">
        <f t="shared" si="49"/>
        <v>-2.165879864302056E-5</v>
      </c>
    </row>
    <row r="3163" spans="1:19" x14ac:dyDescent="0.35">
      <c r="A3163" t="s">
        <v>3</v>
      </c>
      <c r="B3163" t="s">
        <v>30</v>
      </c>
      <c r="C3163">
        <v>9</v>
      </c>
      <c r="D3163">
        <v>15</v>
      </c>
      <c r="E3163">
        <v>11</v>
      </c>
      <c r="F3163">
        <v>10416</v>
      </c>
      <c r="G3163">
        <v>2604</v>
      </c>
      <c r="H3163" t="s">
        <v>2458</v>
      </c>
      <c r="I3163" t="s">
        <v>19196</v>
      </c>
      <c r="J3163" t="s">
        <v>19197</v>
      </c>
      <c r="K3163" t="s">
        <v>19198</v>
      </c>
      <c r="L3163" t="s">
        <v>19199</v>
      </c>
      <c r="N3163" s="8">
        <f>IFERROR(RIGHT(tests_4[[#This Row],[ accuracy]],LEN(tests_4[[#This Row],[ accuracy]])-2)/10^(LEN(tests_4[[#This Row],[ accuracy]])-2),"")</f>
        <v>0.91839477726574503</v>
      </c>
      <c r="O3163" s="8">
        <f>IFERROR(RIGHT(tests_4[[#This Row],[ precision]],LEN(tests_4[[#This Row],[ precision]])-2)/10^(LEN(tests_4[[#This Row],[ precision]])-2),"")</f>
        <v>0.35136520361569201</v>
      </c>
      <c r="P3163" s="8">
        <f>IFERROR(RIGHT(tests_4[[#This Row],[ recall]],LEN(tests_4[[#This Row],[ recall]])-2)/10^(LEN(tests_4[[#This Row],[ recall]])-2),"")</f>
        <v>0.20854515784849001</v>
      </c>
      <c r="Q3163" s="8">
        <f>IFERROR(RIGHT(tests_4[[#This Row],[ f1-score]],LEN(tests_4[[#This Row],[ f1-score]])-2)/10^(LEN(tests_4[[#This Row],[ f1-score]])-2),"")</f>
        <v>0.26098068201748797</v>
      </c>
      <c r="R3163" s="8">
        <f>IFERROR(RIGHT(tests_4[[#This Row],[ f1-score-2]],LEN(tests_4[[#This Row],[ f1-score-2]])-2)/10^(LEN(tests_4[[#This Row],[ f1-score-2]])-2),"")</f>
        <v>0.26174015304479697</v>
      </c>
      <c r="S3163" s="9">
        <f t="shared" si="49"/>
        <v>-7.5947102730899996E-4</v>
      </c>
    </row>
    <row r="3164" spans="1:19" x14ac:dyDescent="0.35">
      <c r="A3164" t="s">
        <v>3</v>
      </c>
      <c r="B3164" t="s">
        <v>30</v>
      </c>
      <c r="C3164">
        <v>9</v>
      </c>
      <c r="D3164">
        <v>15</v>
      </c>
      <c r="E3164">
        <v>12</v>
      </c>
      <c r="F3164">
        <v>10416</v>
      </c>
      <c r="G3164">
        <v>2604</v>
      </c>
      <c r="H3164" t="s">
        <v>17129</v>
      </c>
      <c r="I3164" t="s">
        <v>19200</v>
      </c>
      <c r="J3164" t="s">
        <v>19201</v>
      </c>
      <c r="K3164" t="s">
        <v>19202</v>
      </c>
      <c r="L3164" t="s">
        <v>19203</v>
      </c>
      <c r="N3164" s="8">
        <f>IFERROR(RIGHT(tests_4[[#This Row],[ accuracy]],LEN(tests_4[[#This Row],[ accuracy]])-2)/10^(LEN(tests_4[[#This Row],[ accuracy]])-2),"")</f>
        <v>0.91167434715821805</v>
      </c>
      <c r="O3164" s="8">
        <f>IFERROR(RIGHT(tests_4[[#This Row],[ precision]],LEN(tests_4[[#This Row],[ precision]])-2)/10^(LEN(tests_4[[#This Row],[ precision]])-2),"")</f>
        <v>0.29542177361211203</v>
      </c>
      <c r="P3164" s="8">
        <f>IFERROR(RIGHT(tests_4[[#This Row],[ recall]],LEN(tests_4[[#This Row],[ recall]])-2)/10^(LEN(tests_4[[#This Row],[ recall]])-2),"")</f>
        <v>0.175359317140525</v>
      </c>
      <c r="Q3164" s="8">
        <f>IFERROR(RIGHT(tests_4[[#This Row],[ f1-score]],LEN(tests_4[[#This Row],[ f1-score]])-2)/10^(LEN(tests_4[[#This Row],[ f1-score]])-2),"")</f>
        <v>0.219205854719873</v>
      </c>
      <c r="R3164" s="8">
        <f>IFERROR(RIGHT(tests_4[[#This Row],[ f1-score-2]],LEN(tests_4[[#This Row],[ f1-score-2]])-2)/10^(LEN(tests_4[[#This Row],[ f1-score-2]])-2),"")</f>
        <v>0.22008088900190201</v>
      </c>
      <c r="S3164" s="9">
        <f t="shared" si="49"/>
        <v>-8.7503428202900801E-4</v>
      </c>
    </row>
    <row r="3165" spans="1:19" x14ac:dyDescent="0.35">
      <c r="A3165" t="s">
        <v>3</v>
      </c>
      <c r="B3165" t="s">
        <v>30</v>
      </c>
      <c r="C3165">
        <v>9</v>
      </c>
      <c r="D3165">
        <v>15</v>
      </c>
      <c r="E3165">
        <v>13</v>
      </c>
      <c r="F3165">
        <v>10416</v>
      </c>
      <c r="G3165">
        <v>2604</v>
      </c>
      <c r="H3165" t="s">
        <v>2532</v>
      </c>
      <c r="I3165" t="s">
        <v>19204</v>
      </c>
      <c r="J3165" t="s">
        <v>19177</v>
      </c>
      <c r="K3165" t="s">
        <v>19205</v>
      </c>
      <c r="L3165" t="s">
        <v>19206</v>
      </c>
      <c r="N3165" s="8">
        <f>IFERROR(RIGHT(tests_4[[#This Row],[ accuracy]],LEN(tests_4[[#This Row],[ accuracy]])-2)/10^(LEN(tests_4[[#This Row],[ accuracy]])-2),"")</f>
        <v>0.91954685099846301</v>
      </c>
      <c r="O3165" s="8">
        <f>IFERROR(RIGHT(tests_4[[#This Row],[ precision]],LEN(tests_4[[#This Row],[ precision]])-2)/10^(LEN(tests_4[[#This Row],[ precision]])-2),"")</f>
        <v>0.35153153153153099</v>
      </c>
      <c r="P3165" s="8">
        <f>IFERROR(RIGHT(tests_4[[#This Row],[ recall]],LEN(tests_4[[#This Row],[ recall]])-2)/10^(LEN(tests_4[[#This Row],[ recall]])-2),"")</f>
        <v>0.178905416431306</v>
      </c>
      <c r="Q3165" s="8">
        <f>IFERROR(RIGHT(tests_4[[#This Row],[ f1-score]],LEN(tests_4[[#This Row],[ f1-score]])-2)/10^(LEN(tests_4[[#This Row],[ f1-score]])-2),"")</f>
        <v>0.23704527970106601</v>
      </c>
      <c r="R3165" s="8">
        <f>IFERROR(RIGHT(tests_4[[#This Row],[ f1-score-2]],LEN(tests_4[[#This Row],[ f1-score-2]])-2)/10^(LEN(tests_4[[#This Row],[ f1-score-2]])-2),"")</f>
        <v>0.23712863622686201</v>
      </c>
      <c r="S3165" s="9">
        <f t="shared" si="49"/>
        <v>-8.3356525795996728E-5</v>
      </c>
    </row>
    <row r="3166" spans="1:19" x14ac:dyDescent="0.35">
      <c r="A3166" t="s">
        <v>3</v>
      </c>
      <c r="B3166" t="s">
        <v>30</v>
      </c>
      <c r="C3166">
        <v>9</v>
      </c>
      <c r="D3166">
        <v>15</v>
      </c>
      <c r="E3166">
        <v>14</v>
      </c>
      <c r="F3166">
        <v>10416</v>
      </c>
      <c r="G3166">
        <v>2604</v>
      </c>
      <c r="H3166" t="s">
        <v>2756</v>
      </c>
      <c r="I3166" t="s">
        <v>19207</v>
      </c>
      <c r="J3166" t="s">
        <v>19208</v>
      </c>
      <c r="K3166" t="s">
        <v>19209</v>
      </c>
      <c r="L3166" t="s">
        <v>19210</v>
      </c>
      <c r="N3166" s="8">
        <f>IFERROR(RIGHT(tests_4[[#This Row],[ accuracy]],LEN(tests_4[[#This Row],[ accuracy]])-2)/10^(LEN(tests_4[[#This Row],[ accuracy]])-2),"")</f>
        <v>0.92204301075268802</v>
      </c>
      <c r="O3166" s="8">
        <f>IFERROR(RIGHT(tests_4[[#This Row],[ precision]],LEN(tests_4[[#This Row],[ precision]])-2)/10^(LEN(tests_4[[#This Row],[ precision]])-2),"")</f>
        <v>0.37066519546027699</v>
      </c>
      <c r="P3166" s="8">
        <f>IFERROR(RIGHT(tests_4[[#This Row],[ recall]],LEN(tests_4[[#This Row],[ recall]])-2)/10^(LEN(tests_4[[#This Row],[ recall]])-2),"")</f>
        <v>0.166054729178434</v>
      </c>
      <c r="Q3166" s="8">
        <f>IFERROR(RIGHT(tests_4[[#This Row],[ f1-score]],LEN(tests_4[[#This Row],[ f1-score]])-2)/10^(LEN(tests_4[[#This Row],[ f1-score]])-2),"")</f>
        <v>0.22931293129312899</v>
      </c>
      <c r="R3166" s="8">
        <f>IFERROR(RIGHT(tests_4[[#This Row],[ f1-score-2]],LEN(tests_4[[#This Row],[ f1-score-2]])-2)/10^(LEN(tests_4[[#This Row],[ f1-score-2]])-2),"")</f>
        <v>0.22935876170224201</v>
      </c>
      <c r="S3166" s="9">
        <f t="shared" si="49"/>
        <v>-4.5830409113017945E-5</v>
      </c>
    </row>
    <row r="3167" spans="1:19" x14ac:dyDescent="0.35">
      <c r="A3167" t="s">
        <v>3</v>
      </c>
      <c r="B3167" t="s">
        <v>30</v>
      </c>
      <c r="C3167">
        <v>9</v>
      </c>
      <c r="D3167">
        <v>15</v>
      </c>
      <c r="E3167">
        <v>15</v>
      </c>
      <c r="F3167">
        <v>10416</v>
      </c>
      <c r="G3167">
        <v>2604</v>
      </c>
      <c r="H3167" t="s">
        <v>8287</v>
      </c>
      <c r="I3167" t="s">
        <v>19211</v>
      </c>
      <c r="J3167" t="s">
        <v>19212</v>
      </c>
      <c r="K3167" t="s">
        <v>19213</v>
      </c>
      <c r="L3167" t="s">
        <v>19214</v>
      </c>
      <c r="N3167" s="8">
        <f>IFERROR(RIGHT(tests_4[[#This Row],[ accuracy]],LEN(tests_4[[#This Row],[ accuracy]])-2)/10^(LEN(tests_4[[#This Row],[ accuracy]])-2),"")</f>
        <v>0.92492319508448495</v>
      </c>
      <c r="O3167" s="8">
        <f>IFERROR(RIGHT(tests_4[[#This Row],[ precision]],LEN(tests_4[[#This Row],[ precision]])-2)/10^(LEN(tests_4[[#This Row],[ precision]])-2),"")</f>
        <v>0.420277835372175</v>
      </c>
      <c r="P3167" s="8">
        <f>IFERROR(RIGHT(tests_4[[#This Row],[ recall]],LEN(tests_4[[#This Row],[ recall]])-2)/10^(LEN(tests_4[[#This Row],[ recall]])-2),"")</f>
        <v>0.163418690767589</v>
      </c>
      <c r="Q3167" s="8">
        <f>IFERROR(RIGHT(tests_4[[#This Row],[ f1-score]],LEN(tests_4[[#This Row],[ f1-score]])-2)/10^(LEN(tests_4[[#This Row],[ f1-score]])-2),"")</f>
        <v>0.235275943933136</v>
      </c>
      <c r="R3167" s="8">
        <f>IFERROR(RIGHT(tests_4[[#This Row],[ f1-score-2]],LEN(tests_4[[#This Row],[ f1-score-2]])-2)/10^(LEN(tests_4[[#This Row],[ f1-score-2]])-2),"")</f>
        <v>0.23533206225973499</v>
      </c>
      <c r="S3167" s="9">
        <f t="shared" si="49"/>
        <v>-5.6118326598991741E-5</v>
      </c>
    </row>
    <row r="3168" spans="1:19" x14ac:dyDescent="0.35">
      <c r="A3168" t="s">
        <v>3</v>
      </c>
      <c r="B3168" t="s">
        <v>30</v>
      </c>
      <c r="C3168">
        <v>9</v>
      </c>
      <c r="D3168">
        <v>15</v>
      </c>
      <c r="E3168">
        <v>16</v>
      </c>
      <c r="F3168">
        <v>10416</v>
      </c>
      <c r="G3168">
        <v>2604</v>
      </c>
      <c r="H3168" t="s">
        <v>2586</v>
      </c>
      <c r="I3168" t="s">
        <v>19215</v>
      </c>
      <c r="J3168" t="s">
        <v>19216</v>
      </c>
      <c r="K3168" t="s">
        <v>19217</v>
      </c>
      <c r="L3168" t="s">
        <v>19218</v>
      </c>
      <c r="N3168" s="8">
        <f>IFERROR(RIGHT(tests_4[[#This Row],[ accuracy]],LEN(tests_4[[#This Row],[ accuracy]])-2)/10^(LEN(tests_4[[#This Row],[ accuracy]])-2),"")</f>
        <v>0.92089093701996905</v>
      </c>
      <c r="O3168" s="8">
        <f>IFERROR(RIGHT(tests_4[[#This Row],[ precision]],LEN(tests_4[[#This Row],[ precision]])-2)/10^(LEN(tests_4[[#This Row],[ precision]])-2),"")</f>
        <v>0.36050724637681103</v>
      </c>
      <c r="P3168" s="8">
        <f>IFERROR(RIGHT(tests_4[[#This Row],[ recall]],LEN(tests_4[[#This Row],[ recall]])-2)/10^(LEN(tests_4[[#This Row],[ recall]])-2),"")</f>
        <v>0.17402560723027599</v>
      </c>
      <c r="Q3168" s="8">
        <f>IFERROR(RIGHT(tests_4[[#This Row],[ f1-score]],LEN(tests_4[[#This Row],[ f1-score]])-2)/10^(LEN(tests_4[[#This Row],[ f1-score]])-2),"")</f>
        <v>0.23473053892215501</v>
      </c>
      <c r="R3168" s="8">
        <f>IFERROR(RIGHT(tests_4[[#This Row],[ f1-score-2]],LEN(tests_4[[#This Row],[ f1-score-2]])-2)/10^(LEN(tests_4[[#This Row],[ f1-score-2]])-2),"")</f>
        <v>0.23473764816616899</v>
      </c>
      <c r="S3168" s="9">
        <f t="shared" si="49"/>
        <v>-7.1092440139808311E-6</v>
      </c>
    </row>
    <row r="3169" spans="1:19" x14ac:dyDescent="0.35">
      <c r="A3169" t="s">
        <v>3</v>
      </c>
      <c r="B3169" t="s">
        <v>30</v>
      </c>
      <c r="C3169">
        <v>9</v>
      </c>
      <c r="D3169">
        <v>15</v>
      </c>
      <c r="E3169">
        <v>17</v>
      </c>
      <c r="F3169">
        <v>10416</v>
      </c>
      <c r="G3169">
        <v>2604</v>
      </c>
      <c r="H3169" t="s">
        <v>1772</v>
      </c>
      <c r="I3169" t="s">
        <v>19219</v>
      </c>
      <c r="J3169" t="s">
        <v>19220</v>
      </c>
      <c r="K3169" t="s">
        <v>19221</v>
      </c>
      <c r="L3169" t="s">
        <v>19222</v>
      </c>
      <c r="N3169" s="8">
        <f>IFERROR(RIGHT(tests_4[[#This Row],[ accuracy]],LEN(tests_4[[#This Row],[ accuracy]])-2)/10^(LEN(tests_4[[#This Row],[ accuracy]])-2),"")</f>
        <v>0.90937019969277999</v>
      </c>
      <c r="O3169" s="8">
        <f>IFERROR(RIGHT(tests_4[[#This Row],[ precision]],LEN(tests_4[[#This Row],[ precision]])-2)/10^(LEN(tests_4[[#This Row],[ precision]])-2),"")</f>
        <v>0.22321811936453401</v>
      </c>
      <c r="P3169" s="8">
        <f>IFERROR(RIGHT(tests_4[[#This Row],[ recall]],LEN(tests_4[[#This Row],[ recall]])-2)/10^(LEN(tests_4[[#This Row],[ recall]])-2),"")</f>
        <v>0.12529027803928899</v>
      </c>
      <c r="Q3169" s="8">
        <f>IFERROR(RIGHT(tests_4[[#This Row],[ f1-score]],LEN(tests_4[[#This Row],[ f1-score]])-2)/10^(LEN(tests_4[[#This Row],[ f1-score]])-2),"")</f>
        <v>0.16006959547629401</v>
      </c>
      <c r="R3169" s="8">
        <f>IFERROR(RIGHT(tests_4[[#This Row],[ f1-score-2]],LEN(tests_4[[#This Row],[ f1-score-2]])-2)/10^(LEN(tests_4[[#This Row],[ f1-score-2]])-2),"")</f>
        <v>0.16049576106014901</v>
      </c>
      <c r="S3169" s="9">
        <f t="shared" si="49"/>
        <v>-4.2616558385499825E-4</v>
      </c>
    </row>
    <row r="3170" spans="1:19" x14ac:dyDescent="0.35">
      <c r="A3170" t="s">
        <v>3</v>
      </c>
      <c r="B3170" t="s">
        <v>30</v>
      </c>
      <c r="C3170">
        <v>9</v>
      </c>
      <c r="D3170">
        <v>15</v>
      </c>
      <c r="E3170">
        <v>18</v>
      </c>
      <c r="F3170">
        <v>10416</v>
      </c>
      <c r="G3170">
        <v>2604</v>
      </c>
      <c r="H3170" t="s">
        <v>2790</v>
      </c>
      <c r="I3170" t="s">
        <v>19223</v>
      </c>
      <c r="J3170" t="s">
        <v>19224</v>
      </c>
      <c r="K3170" t="s">
        <v>19225</v>
      </c>
      <c r="L3170" t="s">
        <v>19226</v>
      </c>
      <c r="N3170" s="8">
        <f>IFERROR(RIGHT(tests_4[[#This Row],[ accuracy]],LEN(tests_4[[#This Row],[ accuracy]])-2)/10^(LEN(tests_4[[#This Row],[ accuracy]])-2),"")</f>
        <v>0.91743471582181202</v>
      </c>
      <c r="O3170" s="8">
        <f>IFERROR(RIGHT(tests_4[[#This Row],[ precision]],LEN(tests_4[[#This Row],[ precision]])-2)/10^(LEN(tests_4[[#This Row],[ precision]])-2),"")</f>
        <v>0.33344155844155798</v>
      </c>
      <c r="P3170" s="8">
        <f>IFERROR(RIGHT(tests_4[[#This Row],[ recall]],LEN(tests_4[[#This Row],[ recall]])-2)/10^(LEN(tests_4[[#This Row],[ recall]])-2),"")</f>
        <v>0.178481767400991</v>
      </c>
      <c r="Q3170" s="8">
        <f>IFERROR(RIGHT(tests_4[[#This Row],[ f1-score]],LEN(tests_4[[#This Row],[ f1-score]])-2)/10^(LEN(tests_4[[#This Row],[ f1-score]])-2),"")</f>
        <v>0.231361891317827</v>
      </c>
      <c r="R3170" s="8">
        <f>IFERROR(RIGHT(tests_4[[#This Row],[ f1-score-2]],LEN(tests_4[[#This Row],[ f1-score-2]])-2)/10^(LEN(tests_4[[#This Row],[ f1-score-2]])-2),"")</f>
        <v>0.232508407690313</v>
      </c>
      <c r="S3170" s="9">
        <f t="shared" si="49"/>
        <v>-1.1465163724860006E-3</v>
      </c>
    </row>
    <row r="3171" spans="1:19" x14ac:dyDescent="0.35">
      <c r="A3171" t="s">
        <v>3</v>
      </c>
      <c r="B3171" t="s">
        <v>30</v>
      </c>
      <c r="C3171">
        <v>9</v>
      </c>
      <c r="D3171">
        <v>15</v>
      </c>
      <c r="E3171">
        <v>19</v>
      </c>
      <c r="F3171">
        <v>10416</v>
      </c>
      <c r="G3171">
        <v>2604</v>
      </c>
      <c r="H3171" t="s">
        <v>2577</v>
      </c>
      <c r="I3171" t="s">
        <v>19227</v>
      </c>
      <c r="J3171" t="s">
        <v>19228</v>
      </c>
      <c r="K3171" t="s">
        <v>19229</v>
      </c>
      <c r="L3171" t="s">
        <v>19230</v>
      </c>
      <c r="N3171" s="8">
        <f>IFERROR(RIGHT(tests_4[[#This Row],[ accuracy]],LEN(tests_4[[#This Row],[ accuracy]])-2)/10^(LEN(tests_4[[#This Row],[ accuracy]])-2),"")</f>
        <v>0.91628264208909305</v>
      </c>
      <c r="O3171" s="8">
        <f>IFERROR(RIGHT(tests_4[[#This Row],[ precision]],LEN(tests_4[[#This Row],[ precision]])-2)/10^(LEN(tests_4[[#This Row],[ precision]])-2),"")</f>
        <v>0.30098039215686201</v>
      </c>
      <c r="P3171" s="8">
        <f>IFERROR(RIGHT(tests_4[[#This Row],[ recall]],LEN(tests_4[[#This Row],[ recall]])-2)/10^(LEN(tests_4[[#This Row],[ recall]])-2),"")</f>
        <v>0.14393083537312401</v>
      </c>
      <c r="Q3171" s="8">
        <f>IFERROR(RIGHT(tests_4[[#This Row],[ f1-score]],LEN(tests_4[[#This Row],[ f1-score]])-2)/10^(LEN(tests_4[[#This Row],[ f1-score]])-2),"")</f>
        <v>0.19292595496807399</v>
      </c>
      <c r="R3171" s="8">
        <f>IFERROR(RIGHT(tests_4[[#This Row],[ f1-score-2]],LEN(tests_4[[#This Row],[ f1-score-2]])-2)/10^(LEN(tests_4[[#This Row],[ f1-score-2]])-2),"")</f>
        <v>0.194737091777024</v>
      </c>
      <c r="S3171" s="9">
        <f t="shared" si="49"/>
        <v>-1.8111368089500091E-3</v>
      </c>
    </row>
    <row r="3172" spans="1:19" x14ac:dyDescent="0.35">
      <c r="A3172" t="s">
        <v>3</v>
      </c>
      <c r="B3172" t="s">
        <v>30</v>
      </c>
      <c r="C3172">
        <v>9</v>
      </c>
      <c r="D3172">
        <v>15</v>
      </c>
      <c r="E3172">
        <v>20</v>
      </c>
      <c r="F3172">
        <v>10416</v>
      </c>
      <c r="G3172">
        <v>2604</v>
      </c>
      <c r="H3172" t="s">
        <v>2532</v>
      </c>
      <c r="I3172" t="s">
        <v>19231</v>
      </c>
      <c r="J3172" t="s">
        <v>19232</v>
      </c>
      <c r="K3172" t="s">
        <v>19233</v>
      </c>
      <c r="L3172" t="s">
        <v>19234</v>
      </c>
      <c r="N3172" s="8">
        <f>IFERROR(RIGHT(tests_4[[#This Row],[ accuracy]],LEN(tests_4[[#This Row],[ accuracy]])-2)/10^(LEN(tests_4[[#This Row],[ accuracy]])-2),"")</f>
        <v>0.91954685099846301</v>
      </c>
      <c r="O3172" s="8">
        <f>IFERROR(RIGHT(tests_4[[#This Row],[ precision]],LEN(tests_4[[#This Row],[ precision]])-2)/10^(LEN(tests_4[[#This Row],[ precision]])-2),"")</f>
        <v>0.32509712509712502</v>
      </c>
      <c r="P3172" s="8">
        <f>IFERROR(RIGHT(tests_4[[#This Row],[ recall]],LEN(tests_4[[#This Row],[ recall]])-2)/10^(LEN(tests_4[[#This Row],[ recall]])-2),"")</f>
        <v>0.14523316387372101</v>
      </c>
      <c r="Q3172" s="8">
        <f>IFERROR(RIGHT(tests_4[[#This Row],[ f1-score]],LEN(tests_4[[#This Row],[ f1-score]])-2)/10^(LEN(tests_4[[#This Row],[ f1-score]])-2),"")</f>
        <v>0.20074682598954399</v>
      </c>
      <c r="R3172" s="8">
        <f>IFERROR(RIGHT(tests_4[[#This Row],[ f1-score-2]],LEN(tests_4[[#This Row],[ f1-score-2]])-2)/10^(LEN(tests_4[[#This Row],[ f1-score-2]])-2),"")</f>
        <v>0.200773308252886</v>
      </c>
      <c r="S3172" s="9">
        <f t="shared" si="49"/>
        <v>-2.6482263342009205E-5</v>
      </c>
    </row>
    <row r="3173" spans="1:19" x14ac:dyDescent="0.35">
      <c r="A3173" t="s">
        <v>3</v>
      </c>
      <c r="B3173" t="s">
        <v>30</v>
      </c>
      <c r="C3173">
        <v>9</v>
      </c>
      <c r="D3173">
        <v>15</v>
      </c>
      <c r="E3173">
        <v>21</v>
      </c>
      <c r="F3173">
        <v>10416</v>
      </c>
      <c r="G3173">
        <v>2604</v>
      </c>
      <c r="H3173" t="s">
        <v>10519</v>
      </c>
      <c r="I3173" t="s">
        <v>19235</v>
      </c>
      <c r="J3173" t="s">
        <v>19236</v>
      </c>
      <c r="K3173" t="s">
        <v>19237</v>
      </c>
      <c r="L3173" t="s">
        <v>19238</v>
      </c>
      <c r="N3173" s="8">
        <f>IFERROR(RIGHT(tests_4[[#This Row],[ accuracy]],LEN(tests_4[[#This Row],[ accuracy]])-2)/10^(LEN(tests_4[[#This Row],[ accuracy]])-2),"")</f>
        <v>0.91858678955453099</v>
      </c>
      <c r="O3173" s="8">
        <f>IFERROR(RIGHT(tests_4[[#This Row],[ precision]],LEN(tests_4[[#This Row],[ precision]])-2)/10^(LEN(tests_4[[#This Row],[ precision]])-2),"")</f>
        <v>0.32432992539375499</v>
      </c>
      <c r="P3173" s="8">
        <f>IFERROR(RIGHT(tests_4[[#This Row],[ recall]],LEN(tests_4[[#This Row],[ recall]])-2)/10^(LEN(tests_4[[#This Row],[ recall]])-2),"")</f>
        <v>0.15011297307474999</v>
      </c>
      <c r="Q3173" s="8">
        <f>IFERROR(RIGHT(tests_4[[#This Row],[ f1-score]],LEN(tests_4[[#This Row],[ f1-score]])-2)/10^(LEN(tests_4[[#This Row],[ f1-score]])-2),"")</f>
        <v>0.204443807339449</v>
      </c>
      <c r="R3173" s="8">
        <f>IFERROR(RIGHT(tests_4[[#This Row],[ f1-score-2]],LEN(tests_4[[#This Row],[ f1-score-2]])-2)/10^(LEN(tests_4[[#This Row],[ f1-score-2]])-2),"")</f>
        <v>0.205234937713797</v>
      </c>
      <c r="S3173" s="9">
        <f t="shared" si="49"/>
        <v>-7.9113037434799804E-4</v>
      </c>
    </row>
    <row r="3174" spans="1:19" x14ac:dyDescent="0.35">
      <c r="A3174" t="s">
        <v>3</v>
      </c>
      <c r="B3174" t="s">
        <v>30</v>
      </c>
      <c r="C3174">
        <v>9</v>
      </c>
      <c r="D3174">
        <v>15</v>
      </c>
      <c r="E3174">
        <v>22</v>
      </c>
      <c r="F3174">
        <v>10416</v>
      </c>
      <c r="G3174">
        <v>2604</v>
      </c>
      <c r="H3174" t="s">
        <v>10519</v>
      </c>
      <c r="I3174" t="s">
        <v>19239</v>
      </c>
      <c r="J3174" t="s">
        <v>19240</v>
      </c>
      <c r="K3174" t="s">
        <v>19241</v>
      </c>
      <c r="L3174" t="s">
        <v>19242</v>
      </c>
      <c r="N3174" s="8">
        <f>IFERROR(RIGHT(tests_4[[#This Row],[ accuracy]],LEN(tests_4[[#This Row],[ accuracy]])-2)/10^(LEN(tests_4[[#This Row],[ accuracy]])-2),"")</f>
        <v>0.91858678955453099</v>
      </c>
      <c r="O3174" s="8">
        <f>IFERROR(RIGHT(tests_4[[#This Row],[ precision]],LEN(tests_4[[#This Row],[ precision]])-2)/10^(LEN(tests_4[[#This Row],[ precision]])-2),"")</f>
        <v>0.31804214223002603</v>
      </c>
      <c r="P3174" s="8">
        <f>IFERROR(RIGHT(tests_4[[#This Row],[ recall]],LEN(tests_4[[#This Row],[ recall]])-2)/10^(LEN(tests_4[[#This Row],[ recall]])-2),"")</f>
        <v>0.14656687378396999</v>
      </c>
      <c r="Q3174" s="8">
        <f>IFERROR(RIGHT(tests_4[[#This Row],[ f1-score]],LEN(tests_4[[#This Row],[ f1-score]])-2)/10^(LEN(tests_4[[#This Row],[ f1-score]])-2),"")</f>
        <v>0.20063320825515901</v>
      </c>
      <c r="R3174" s="8">
        <f>IFERROR(RIGHT(tests_4[[#This Row],[ f1-score-2]],LEN(tests_4[[#This Row],[ f1-score-2]])-2)/10^(LEN(tests_4[[#This Row],[ f1-score-2]])-2),"")</f>
        <v>0.20066094678114199</v>
      </c>
      <c r="S3174" s="9">
        <f t="shared" si="49"/>
        <v>-2.7738525982978768E-5</v>
      </c>
    </row>
    <row r="3175" spans="1:19" x14ac:dyDescent="0.35">
      <c r="A3175" t="s">
        <v>3</v>
      </c>
      <c r="B3175" t="s">
        <v>30</v>
      </c>
      <c r="C3175">
        <v>9</v>
      </c>
      <c r="D3175">
        <v>15</v>
      </c>
      <c r="E3175">
        <v>23</v>
      </c>
      <c r="F3175">
        <v>10416</v>
      </c>
      <c r="G3175">
        <v>2604</v>
      </c>
      <c r="H3175" t="s">
        <v>1794</v>
      </c>
      <c r="I3175" t="s">
        <v>19243</v>
      </c>
      <c r="J3175" t="s">
        <v>19244</v>
      </c>
      <c r="K3175" t="s">
        <v>19245</v>
      </c>
      <c r="L3175" t="s">
        <v>19246</v>
      </c>
      <c r="N3175" s="8">
        <f>IFERROR(RIGHT(tests_4[[#This Row],[ accuracy]],LEN(tests_4[[#This Row],[ accuracy]])-2)/10^(LEN(tests_4[[#This Row],[ accuracy]])-2),"")</f>
        <v>0.91321044546850905</v>
      </c>
      <c r="O3175" s="8">
        <f>IFERROR(RIGHT(tests_4[[#This Row],[ precision]],LEN(tests_4[[#This Row],[ precision]])-2)/10^(LEN(tests_4[[#This Row],[ precision]])-2),"")</f>
        <v>0.27100840336134402</v>
      </c>
      <c r="P3175" s="8">
        <f>IFERROR(RIGHT(tests_4[[#This Row],[ recall]],LEN(tests_4[[#This Row],[ recall]])-2)/10^(LEN(tests_4[[#This Row],[ recall]])-2),"")</f>
        <v>0.13683863679156399</v>
      </c>
      <c r="Q3175" s="8">
        <f>IFERROR(RIGHT(tests_4[[#This Row],[ f1-score]],LEN(tests_4[[#This Row],[ f1-score]])-2)/10^(LEN(tests_4[[#This Row],[ f1-score]])-2),"")</f>
        <v>0.181776575826919</v>
      </c>
      <c r="R3175" s="8">
        <f>IFERROR(RIGHT(tests_4[[#This Row],[ f1-score-2]],LEN(tests_4[[#This Row],[ f1-score-2]])-2)/10^(LEN(tests_4[[#This Row],[ f1-score-2]])-2),"")</f>
        <v>0.18185455243770399</v>
      </c>
      <c r="S3175" s="9">
        <f t="shared" si="49"/>
        <v>-7.7976610784985523E-5</v>
      </c>
    </row>
    <row r="3176" spans="1:19" x14ac:dyDescent="0.35">
      <c r="A3176" t="s">
        <v>3</v>
      </c>
      <c r="B3176" t="s">
        <v>30</v>
      </c>
      <c r="C3176">
        <v>11</v>
      </c>
      <c r="D3176">
        <v>15</v>
      </c>
      <c r="E3176">
        <v>1</v>
      </c>
      <c r="F3176">
        <v>10416</v>
      </c>
      <c r="G3176">
        <v>2604</v>
      </c>
      <c r="H3176" t="s">
        <v>19247</v>
      </c>
      <c r="I3176" t="s">
        <v>19248</v>
      </c>
      <c r="J3176" t="s">
        <v>19249</v>
      </c>
      <c r="K3176" t="s">
        <v>19250</v>
      </c>
      <c r="L3176" t="s">
        <v>19251</v>
      </c>
      <c r="N3176" s="8">
        <f>IFERROR(RIGHT(tests_4[[#This Row],[ accuracy]],LEN(tests_4[[#This Row],[ accuracy]])-2)/10^(LEN(tests_4[[#This Row],[ accuracy]])-2),"")</f>
        <v>0.93317972350230405</v>
      </c>
      <c r="O3176" s="8">
        <f>IFERROR(RIGHT(tests_4[[#This Row],[ precision]],LEN(tests_4[[#This Row],[ precision]])-2)/10^(LEN(tests_4[[#This Row],[ precision]])-2),"")</f>
        <v>0.239100104638995</v>
      </c>
      <c r="P3176" s="8">
        <f>IFERROR(RIGHT(tests_4[[#This Row],[ recall]],LEN(tests_4[[#This Row],[ recall]])-2)/10^(LEN(tests_4[[#This Row],[ recall]])-2),"")</f>
        <v>9.7372929754426005E-2</v>
      </c>
      <c r="Q3176" s="8">
        <f>IFERROR(RIGHT(tests_4[[#This Row],[ f1-score]],LEN(tests_4[[#This Row],[ f1-score]])-2)/10^(LEN(tests_4[[#This Row],[ f1-score]])-2),"")</f>
        <v>0.13768817204301001</v>
      </c>
      <c r="R3176" s="8">
        <f>IFERROR(RIGHT(tests_4[[#This Row],[ f1-score-2]],LEN(tests_4[[#This Row],[ f1-score-2]])-2)/10^(LEN(tests_4[[#This Row],[ f1-score-2]])-2),"")</f>
        <v>0.13838777740546301</v>
      </c>
      <c r="S3176" s="9">
        <f t="shared" si="49"/>
        <v>-6.9960536245300409E-4</v>
      </c>
    </row>
    <row r="3177" spans="1:19" x14ac:dyDescent="0.35">
      <c r="A3177" t="s">
        <v>3</v>
      </c>
      <c r="B3177" t="s">
        <v>30</v>
      </c>
      <c r="C3177">
        <v>11</v>
      </c>
      <c r="D3177">
        <v>15</v>
      </c>
      <c r="E3177">
        <v>2</v>
      </c>
      <c r="F3177">
        <v>10416</v>
      </c>
      <c r="G3177">
        <v>2604</v>
      </c>
      <c r="H3177" t="s">
        <v>9913</v>
      </c>
      <c r="I3177" t="s">
        <v>19252</v>
      </c>
      <c r="J3177" t="s">
        <v>19253</v>
      </c>
      <c r="K3177" t="s">
        <v>19254</v>
      </c>
      <c r="L3177" t="s">
        <v>19255</v>
      </c>
      <c r="N3177" s="8">
        <f>IFERROR(RIGHT(tests_4[[#This Row],[ accuracy]],LEN(tests_4[[#This Row],[ accuracy]])-2)/10^(LEN(tests_4[[#This Row],[ accuracy]])-2),"")</f>
        <v>0.93586789554531402</v>
      </c>
      <c r="O3177" s="8">
        <f>IFERROR(RIGHT(tests_4[[#This Row],[ precision]],LEN(tests_4[[#This Row],[ precision]])-2)/10^(LEN(tests_4[[#This Row],[ precision]])-2),"")</f>
        <v>0.33921568627450899</v>
      </c>
      <c r="P3177" s="8">
        <f>IFERROR(RIGHT(tests_4[[#This Row],[ recall]],LEN(tests_4[[#This Row],[ recall]])-2)/10^(LEN(tests_4[[#This Row],[ recall]])-2),"")</f>
        <v>0.15541768340169199</v>
      </c>
      <c r="Q3177" s="8">
        <f>IFERROR(RIGHT(tests_4[[#This Row],[ f1-score]],LEN(tests_4[[#This Row],[ f1-score]])-2)/10^(LEN(tests_4[[#This Row],[ f1-score]])-2),"")</f>
        <v>0.21269951422623101</v>
      </c>
      <c r="R3177" s="8">
        <f>IFERROR(RIGHT(tests_4[[#This Row],[ f1-score-2]],LEN(tests_4[[#This Row],[ f1-score-2]])-2)/10^(LEN(tests_4[[#This Row],[ f1-score-2]])-2),"")</f>
        <v>0.21316845714963101</v>
      </c>
      <c r="S3177" s="9">
        <f t="shared" si="49"/>
        <v>-4.6894292339999533E-4</v>
      </c>
    </row>
    <row r="3178" spans="1:19" x14ac:dyDescent="0.35">
      <c r="A3178" t="s">
        <v>3</v>
      </c>
      <c r="B3178" t="s">
        <v>30</v>
      </c>
      <c r="C3178">
        <v>11</v>
      </c>
      <c r="D3178">
        <v>15</v>
      </c>
      <c r="E3178">
        <v>3</v>
      </c>
      <c r="F3178">
        <v>10416</v>
      </c>
      <c r="G3178">
        <v>2604</v>
      </c>
      <c r="H3178" t="s">
        <v>8379</v>
      </c>
      <c r="I3178" t="s">
        <v>19256</v>
      </c>
      <c r="J3178" t="s">
        <v>19257</v>
      </c>
      <c r="K3178" t="s">
        <v>19258</v>
      </c>
      <c r="L3178" t="s">
        <v>19259</v>
      </c>
      <c r="N3178" s="8">
        <f>IFERROR(RIGHT(tests_4[[#This Row],[ accuracy]],LEN(tests_4[[#This Row],[ accuracy]])-2)/10^(LEN(tests_4[[#This Row],[ accuracy]])-2),"")</f>
        <v>0.93433179723502302</v>
      </c>
      <c r="O3178" s="8">
        <f>IFERROR(RIGHT(tests_4[[#This Row],[ precision]],LEN(tests_4[[#This Row],[ precision]])-2)/10^(LEN(tests_4[[#This Row],[ precision]])-2),"")</f>
        <v>0.30905182708383</v>
      </c>
      <c r="P3178" s="8">
        <f>IFERROR(RIGHT(tests_4[[#This Row],[ recall]],LEN(tests_4[[#This Row],[ recall]])-2)/10^(LEN(tests_4[[#This Row],[ recall]])-2),"")</f>
        <v>0.14620217018846299</v>
      </c>
      <c r="Q3178" s="8">
        <f>IFERROR(RIGHT(tests_4[[#This Row],[ f1-score]],LEN(tests_4[[#This Row],[ f1-score]])-2)/10^(LEN(tests_4[[#This Row],[ f1-score]])-2),"")</f>
        <v>0.19809138230190801</v>
      </c>
      <c r="R3178" s="8">
        <f>IFERROR(RIGHT(tests_4[[#This Row],[ f1-score-2]],LEN(tests_4[[#This Row],[ f1-score-2]])-2)/10^(LEN(tests_4[[#This Row],[ f1-score-2]])-2),"")</f>
        <v>0.19850038919412499</v>
      </c>
      <c r="S3178" s="9">
        <f t="shared" si="49"/>
        <v>-4.0900689221698427E-4</v>
      </c>
    </row>
    <row r="3179" spans="1:19" x14ac:dyDescent="0.35">
      <c r="A3179" t="s">
        <v>3</v>
      </c>
      <c r="B3179" t="s">
        <v>30</v>
      </c>
      <c r="C3179">
        <v>11</v>
      </c>
      <c r="D3179">
        <v>15</v>
      </c>
      <c r="E3179">
        <v>4</v>
      </c>
      <c r="F3179">
        <v>10416</v>
      </c>
      <c r="G3179">
        <v>2604</v>
      </c>
      <c r="H3179" t="s">
        <v>8405</v>
      </c>
      <c r="I3179" t="s">
        <v>19260</v>
      </c>
      <c r="J3179" t="s">
        <v>19261</v>
      </c>
      <c r="K3179" t="s">
        <v>19262</v>
      </c>
      <c r="L3179" t="s">
        <v>19263</v>
      </c>
      <c r="N3179" s="8">
        <f>IFERROR(RIGHT(tests_4[[#This Row],[ accuracy]],LEN(tests_4[[#This Row],[ accuracy]])-2)/10^(LEN(tests_4[[#This Row],[ accuracy]])-2),"")</f>
        <v>0.92972350230414702</v>
      </c>
      <c r="O3179" s="8">
        <f>IFERROR(RIGHT(tests_4[[#This Row],[ precision]],LEN(tests_4[[#This Row],[ precision]])-2)/10^(LEN(tests_4[[#This Row],[ precision]])-2),"")</f>
        <v>0.27388922702373703</v>
      </c>
      <c r="P3179" s="8">
        <f>IFERROR(RIGHT(tests_4[[#This Row],[ recall]],LEN(tests_4[[#This Row],[ recall]])-2)/10^(LEN(tests_4[[#This Row],[ recall]])-2),"")</f>
        <v>0.16006437879653099</v>
      </c>
      <c r="Q3179" s="8">
        <f>IFERROR(RIGHT(tests_4[[#This Row],[ f1-score]],LEN(tests_4[[#This Row],[ f1-score]])-2)/10^(LEN(tests_4[[#This Row],[ f1-score]])-2),"")</f>
        <v>0.20200641224532001</v>
      </c>
      <c r="R3179" s="8">
        <f>IFERROR(RIGHT(tests_4[[#This Row],[ f1-score-2]],LEN(tests_4[[#This Row],[ f1-score-2]])-2)/10^(LEN(tests_4[[#This Row],[ f1-score-2]])-2),"")</f>
        <v>0.20204882915882</v>
      </c>
      <c r="S3179" s="9">
        <f t="shared" si="49"/>
        <v>-4.2416913499987441E-5</v>
      </c>
    </row>
    <row r="3180" spans="1:19" x14ac:dyDescent="0.35">
      <c r="A3180" t="s">
        <v>3</v>
      </c>
      <c r="B3180" t="s">
        <v>30</v>
      </c>
      <c r="C3180">
        <v>11</v>
      </c>
      <c r="D3180">
        <v>15</v>
      </c>
      <c r="E3180">
        <v>5</v>
      </c>
      <c r="F3180">
        <v>10416</v>
      </c>
      <c r="G3180">
        <v>2604</v>
      </c>
      <c r="H3180" t="s">
        <v>10586</v>
      </c>
      <c r="I3180" t="s">
        <v>19264</v>
      </c>
      <c r="J3180" t="s">
        <v>19265</v>
      </c>
      <c r="K3180" t="s">
        <v>19266</v>
      </c>
      <c r="L3180" t="s">
        <v>19267</v>
      </c>
      <c r="N3180" s="8">
        <f>IFERROR(RIGHT(tests_4[[#This Row],[ accuracy]],LEN(tests_4[[#This Row],[ accuracy]])-2)/10^(LEN(tests_4[[#This Row],[ accuracy]])-2),"")</f>
        <v>0.92895545314900096</v>
      </c>
      <c r="O3180" s="8">
        <f>IFERROR(RIGHT(tests_4[[#This Row],[ precision]],LEN(tests_4[[#This Row],[ precision]])-2)/10^(LEN(tests_4[[#This Row],[ precision]])-2),"")</f>
        <v>0.25555555555555498</v>
      </c>
      <c r="P3180" s="8">
        <f>IFERROR(RIGHT(tests_4[[#This Row],[ recall]],LEN(tests_4[[#This Row],[ recall]])-2)/10^(LEN(tests_4[[#This Row],[ recall]])-2),"")</f>
        <v>0.15274388661024799</v>
      </c>
      <c r="Q3180" s="8">
        <f>IFERROR(RIGHT(tests_4[[#This Row],[ f1-score]],LEN(tests_4[[#This Row],[ f1-score]])-2)/10^(LEN(tests_4[[#This Row],[ f1-score]])-2),"")</f>
        <v>0.18997934099872699</v>
      </c>
      <c r="R3180" s="8">
        <f>IFERROR(RIGHT(tests_4[[#This Row],[ f1-score-2]],LEN(tests_4[[#This Row],[ f1-score-2]])-2)/10^(LEN(tests_4[[#This Row],[ f1-score-2]])-2),"")</f>
        <v>0.19120549659994601</v>
      </c>
      <c r="S3180" s="9">
        <f t="shared" si="49"/>
        <v>-1.2261556012190256E-3</v>
      </c>
    </row>
    <row r="3181" spans="1:19" x14ac:dyDescent="0.35">
      <c r="A3181" t="s">
        <v>3</v>
      </c>
      <c r="B3181" t="s">
        <v>30</v>
      </c>
      <c r="C3181">
        <v>11</v>
      </c>
      <c r="D3181">
        <v>15</v>
      </c>
      <c r="E3181">
        <v>6</v>
      </c>
      <c r="F3181">
        <v>10416</v>
      </c>
      <c r="G3181">
        <v>2604</v>
      </c>
      <c r="H3181" t="s">
        <v>7758</v>
      </c>
      <c r="I3181" t="s">
        <v>19268</v>
      </c>
      <c r="J3181" t="s">
        <v>19269</v>
      </c>
      <c r="K3181" t="s">
        <v>19270</v>
      </c>
      <c r="L3181" t="s">
        <v>19271</v>
      </c>
      <c r="N3181" s="8">
        <f>IFERROR(RIGHT(tests_4[[#This Row],[ accuracy]],LEN(tests_4[[#This Row],[ accuracy]])-2)/10^(LEN(tests_4[[#This Row],[ accuracy]])-2),"")</f>
        <v>0.93145161290322498</v>
      </c>
      <c r="O3181" s="8">
        <f>IFERROR(RIGHT(tests_4[[#This Row],[ precision]],LEN(tests_4[[#This Row],[ precision]])-2)/10^(LEN(tests_4[[#This Row],[ precision]])-2),"")</f>
        <v>0.29789456766312999</v>
      </c>
      <c r="P3181" s="8">
        <f>IFERROR(RIGHT(tests_4[[#This Row],[ recall]],LEN(tests_4[[#This Row],[ recall]])-2)/10^(LEN(tests_4[[#This Row],[ recall]])-2),"")</f>
        <v>0.16977311666060901</v>
      </c>
      <c r="Q3181" s="8">
        <f>IFERROR(RIGHT(tests_4[[#This Row],[ f1-score]],LEN(tests_4[[#This Row],[ f1-score]])-2)/10^(LEN(tests_4[[#This Row],[ f1-score]])-2),"")</f>
        <v>0.21619967929783099</v>
      </c>
      <c r="R3181" s="8">
        <f>IFERROR(RIGHT(tests_4[[#This Row],[ f1-score-2]],LEN(tests_4[[#This Row],[ f1-score-2]])-2)/10^(LEN(tests_4[[#This Row],[ f1-score-2]])-2),"")</f>
        <v>0.21628387371501401</v>
      </c>
      <c r="S3181" s="9">
        <f t="shared" si="49"/>
        <v>-8.4194417183020009E-5</v>
      </c>
    </row>
    <row r="3182" spans="1:19" x14ac:dyDescent="0.35">
      <c r="A3182" t="s">
        <v>3</v>
      </c>
      <c r="B3182" t="s">
        <v>30</v>
      </c>
      <c r="C3182">
        <v>11</v>
      </c>
      <c r="D3182">
        <v>15</v>
      </c>
      <c r="E3182">
        <v>7</v>
      </c>
      <c r="F3182">
        <v>10416</v>
      </c>
      <c r="G3182">
        <v>2604</v>
      </c>
      <c r="H3182" t="s">
        <v>16597</v>
      </c>
      <c r="I3182" t="s">
        <v>19272</v>
      </c>
      <c r="J3182" t="s">
        <v>19273</v>
      </c>
      <c r="K3182" t="s">
        <v>19274</v>
      </c>
      <c r="L3182" t="s">
        <v>19275</v>
      </c>
      <c r="N3182" s="8">
        <f>IFERROR(RIGHT(tests_4[[#This Row],[ accuracy]],LEN(tests_4[[#This Row],[ accuracy]])-2)/10^(LEN(tests_4[[#This Row],[ accuracy]])-2),"")</f>
        <v>0.93279569892473102</v>
      </c>
      <c r="O3182" s="8">
        <f>IFERROR(RIGHT(tests_4[[#This Row],[ precision]],LEN(tests_4[[#This Row],[ precision]])-2)/10^(LEN(tests_4[[#This Row],[ precision]])-2),"")</f>
        <v>0.30734632683658097</v>
      </c>
      <c r="P3182" s="8">
        <f>IFERROR(RIGHT(tests_4[[#This Row],[ recall]],LEN(tests_4[[#This Row],[ recall]])-2)/10^(LEN(tests_4[[#This Row],[ recall]])-2),"")</f>
        <v>0.17413426094179901</v>
      </c>
      <c r="Q3182" s="8">
        <f>IFERROR(RIGHT(tests_4[[#This Row],[ f1-score]],LEN(tests_4[[#This Row],[ f1-score]])-2)/10^(LEN(tests_4[[#This Row],[ f1-score]])-2),"")</f>
        <v>0.22063316924121501</v>
      </c>
      <c r="R3182" s="8">
        <f>IFERROR(RIGHT(tests_4[[#This Row],[ f1-score-2]],LEN(tests_4[[#This Row],[ f1-score-2]])-2)/10^(LEN(tests_4[[#This Row],[ f1-score-2]])-2),"")</f>
        <v>0.22231228770327499</v>
      </c>
      <c r="S3182" s="9">
        <f t="shared" si="49"/>
        <v>-1.6791184620599808E-3</v>
      </c>
    </row>
    <row r="3183" spans="1:19" x14ac:dyDescent="0.35">
      <c r="A3183" t="s">
        <v>3</v>
      </c>
      <c r="B3183" t="s">
        <v>30</v>
      </c>
      <c r="C3183">
        <v>11</v>
      </c>
      <c r="D3183">
        <v>15</v>
      </c>
      <c r="E3183">
        <v>8</v>
      </c>
      <c r="F3183">
        <v>10416</v>
      </c>
      <c r="G3183">
        <v>2604</v>
      </c>
      <c r="H3183" t="s">
        <v>6915</v>
      </c>
      <c r="I3183" t="s">
        <v>19276</v>
      </c>
      <c r="J3183" t="s">
        <v>19277</v>
      </c>
      <c r="K3183" t="s">
        <v>19278</v>
      </c>
      <c r="L3183" t="s">
        <v>19279</v>
      </c>
      <c r="N3183" s="8">
        <f>IFERROR(RIGHT(tests_4[[#This Row],[ accuracy]],LEN(tests_4[[#This Row],[ accuracy]])-2)/10^(LEN(tests_4[[#This Row],[ accuracy]])-2),"")</f>
        <v>0.92780337941628199</v>
      </c>
      <c r="O3183" s="8">
        <f>IFERROR(RIGHT(tests_4[[#This Row],[ precision]],LEN(tests_4[[#This Row],[ precision]])-2)/10^(LEN(tests_4[[#This Row],[ precision]])-2),"")</f>
        <v>0.265622872702518</v>
      </c>
      <c r="P3183" s="8">
        <f>IFERROR(RIGHT(tests_4[[#This Row],[ recall]],LEN(tests_4[[#This Row],[ recall]])-2)/10^(LEN(tests_4[[#This Row],[ recall]])-2),"")</f>
        <v>0.16442552307772099</v>
      </c>
      <c r="Q3183" s="8">
        <f>IFERROR(RIGHT(tests_4[[#This Row],[ f1-score]],LEN(tests_4[[#This Row],[ f1-score]])-2)/10^(LEN(tests_4[[#This Row],[ f1-score]])-2),"")</f>
        <v>0.203095238095238</v>
      </c>
      <c r="R3183" s="8">
        <f>IFERROR(RIGHT(tests_4[[#This Row],[ f1-score-2]],LEN(tests_4[[#This Row],[ f1-score-2]])-2)/10^(LEN(tests_4[[#This Row],[ f1-score-2]])-2),"")</f>
        <v>0.203117510559612</v>
      </c>
      <c r="S3183" s="9">
        <f t="shared" si="49"/>
        <v>-2.2272464374001322E-5</v>
      </c>
    </row>
    <row r="3184" spans="1:19" x14ac:dyDescent="0.35">
      <c r="A3184" t="s">
        <v>3</v>
      </c>
      <c r="B3184" t="s">
        <v>30</v>
      </c>
      <c r="C3184">
        <v>11</v>
      </c>
      <c r="D3184">
        <v>15</v>
      </c>
      <c r="E3184">
        <v>9</v>
      </c>
      <c r="F3184">
        <v>10416</v>
      </c>
      <c r="G3184">
        <v>2604</v>
      </c>
      <c r="H3184" t="s">
        <v>9152</v>
      </c>
      <c r="I3184" t="s">
        <v>19280</v>
      </c>
      <c r="J3184" t="s">
        <v>19281</v>
      </c>
      <c r="K3184" t="s">
        <v>19282</v>
      </c>
      <c r="L3184" t="s">
        <v>19283</v>
      </c>
      <c r="N3184" s="8">
        <f>IFERROR(RIGHT(tests_4[[#This Row],[ accuracy]],LEN(tests_4[[#This Row],[ accuracy]])-2)/10^(LEN(tests_4[[#This Row],[ accuracy]])-2),"")</f>
        <v>0.92857142857142805</v>
      </c>
      <c r="O3184" s="8">
        <f>IFERROR(RIGHT(tests_4[[#This Row],[ precision]],LEN(tests_4[[#This Row],[ precision]])-2)/10^(LEN(tests_4[[#This Row],[ precision]])-2),"")</f>
        <v>0.26815789473684198</v>
      </c>
      <c r="P3184" s="8">
        <f>IFERROR(RIGHT(tests_4[[#This Row],[ recall]],LEN(tests_4[[#This Row],[ recall]])-2)/10^(LEN(tests_4[[#This Row],[ recall]])-2),"")</f>
        <v>0.17146046415035501</v>
      </c>
      <c r="Q3184" s="8">
        <f>IFERROR(RIGHT(tests_4[[#This Row],[ f1-score]],LEN(tests_4[[#This Row],[ f1-score]])-2)/10^(LEN(tests_4[[#This Row],[ f1-score]])-2),"")</f>
        <v>0.20791077024896301</v>
      </c>
      <c r="R3184" s="8">
        <f>IFERROR(RIGHT(tests_4[[#This Row],[ f1-score-2]],LEN(tests_4[[#This Row],[ f1-score-2]])-2)/10^(LEN(tests_4[[#This Row],[ f1-score-2]])-2),"")</f>
        <v>0.20917450860580999</v>
      </c>
      <c r="S3184" s="9">
        <f t="shared" si="49"/>
        <v>-1.2637383568469829E-3</v>
      </c>
    </row>
    <row r="3185" spans="1:19" x14ac:dyDescent="0.35">
      <c r="A3185" t="s">
        <v>3</v>
      </c>
      <c r="B3185" t="s">
        <v>30</v>
      </c>
      <c r="C3185">
        <v>11</v>
      </c>
      <c r="D3185">
        <v>15</v>
      </c>
      <c r="E3185">
        <v>10</v>
      </c>
      <c r="F3185">
        <v>10416</v>
      </c>
      <c r="G3185">
        <v>2604</v>
      </c>
      <c r="H3185" t="s">
        <v>6875</v>
      </c>
      <c r="I3185" t="s">
        <v>19284</v>
      </c>
      <c r="J3185" t="s">
        <v>19273</v>
      </c>
      <c r="K3185" t="s">
        <v>19285</v>
      </c>
      <c r="L3185" t="s">
        <v>19286</v>
      </c>
      <c r="N3185" s="8">
        <f>IFERROR(RIGHT(tests_4[[#This Row],[ accuracy]],LEN(tests_4[[#This Row],[ accuracy]])-2)/10^(LEN(tests_4[[#This Row],[ accuracy]])-2),"")</f>
        <v>0.92895545314900096</v>
      </c>
      <c r="O3185" s="8">
        <f>IFERROR(RIGHT(tests_4[[#This Row],[ precision]],LEN(tests_4[[#This Row],[ precision]])-2)/10^(LEN(tests_4[[#This Row],[ precision]])-2),"")</f>
        <v>0.271734892787524</v>
      </c>
      <c r="P3185" s="8">
        <f>IFERROR(RIGHT(tests_4[[#This Row],[ recall]],LEN(tests_4[[#This Row],[ recall]])-2)/10^(LEN(tests_4[[#This Row],[ recall]])-2),"")</f>
        <v>0.17413426094179901</v>
      </c>
      <c r="Q3185" s="8">
        <f>IFERROR(RIGHT(tests_4[[#This Row],[ f1-score]],LEN(tests_4[[#This Row],[ f1-score]])-2)/10^(LEN(tests_4[[#This Row],[ f1-score]])-2),"")</f>
        <v>0.209875115633672</v>
      </c>
      <c r="R3185" s="8">
        <f>IFERROR(RIGHT(tests_4[[#This Row],[ f1-score-2]],LEN(tests_4[[#This Row],[ f1-score-2]])-2)/10^(LEN(tests_4[[#This Row],[ f1-score-2]])-2),"")</f>
        <v>0.2122522014895</v>
      </c>
      <c r="S3185" s="9">
        <f t="shared" si="49"/>
        <v>-2.3770858558279928E-3</v>
      </c>
    </row>
    <row r="3186" spans="1:19" x14ac:dyDescent="0.35">
      <c r="A3186" t="s">
        <v>3</v>
      </c>
      <c r="B3186" t="s">
        <v>30</v>
      </c>
      <c r="C3186">
        <v>11</v>
      </c>
      <c r="D3186">
        <v>15</v>
      </c>
      <c r="E3186">
        <v>11</v>
      </c>
      <c r="F3186">
        <v>10416</v>
      </c>
      <c r="G3186">
        <v>2604</v>
      </c>
      <c r="H3186" t="s">
        <v>9099</v>
      </c>
      <c r="I3186" t="s">
        <v>19287</v>
      </c>
      <c r="J3186" t="s">
        <v>19288</v>
      </c>
      <c r="K3186" t="s">
        <v>19289</v>
      </c>
      <c r="L3186" t="s">
        <v>19290</v>
      </c>
      <c r="N3186" s="8">
        <f>IFERROR(RIGHT(tests_4[[#This Row],[ accuracy]],LEN(tests_4[[#This Row],[ accuracy]])-2)/10^(LEN(tests_4[[#This Row],[ accuracy]])-2),"")</f>
        <v>0.92626728110598999</v>
      </c>
      <c r="O3186" s="8">
        <f>IFERROR(RIGHT(tests_4[[#This Row],[ precision]],LEN(tests_4[[#This Row],[ precision]])-2)/10^(LEN(tests_4[[#This Row],[ precision]])-2),"")</f>
        <v>0.23229166666666601</v>
      </c>
      <c r="P3186" s="8">
        <f>IFERROR(RIGHT(tests_4[[#This Row],[ recall]],LEN(tests_4[[#This Row],[ recall]])-2)/10^(LEN(tests_4[[#This Row],[ recall]])-2),"")</f>
        <v>0.14887596697990699</v>
      </c>
      <c r="Q3186" s="8">
        <f>IFERROR(RIGHT(tests_4[[#This Row],[ f1-score]],LEN(tests_4[[#This Row],[ f1-score]])-2)/10^(LEN(tests_4[[#This Row],[ f1-score]])-2),"")</f>
        <v>0.17963274054335801</v>
      </c>
      <c r="R3186" s="8">
        <f>IFERROR(RIGHT(tests_4[[#This Row],[ f1-score-2]],LEN(tests_4[[#This Row],[ f1-score-2]])-2)/10^(LEN(tests_4[[#This Row],[ f1-score-2]])-2),"")</f>
        <v>0.18145636430631401</v>
      </c>
      <c r="S3186" s="9">
        <f t="shared" si="49"/>
        <v>-1.8236237629560004E-3</v>
      </c>
    </row>
    <row r="3187" spans="1:19" x14ac:dyDescent="0.35">
      <c r="A3187" t="s">
        <v>3</v>
      </c>
      <c r="B3187" t="s">
        <v>30</v>
      </c>
      <c r="C3187">
        <v>11</v>
      </c>
      <c r="D3187">
        <v>15</v>
      </c>
      <c r="E3187">
        <v>12</v>
      </c>
      <c r="F3187">
        <v>10416</v>
      </c>
      <c r="G3187">
        <v>2604</v>
      </c>
      <c r="H3187" t="s">
        <v>6376</v>
      </c>
      <c r="I3187" t="s">
        <v>19291</v>
      </c>
      <c r="J3187" t="s">
        <v>19292</v>
      </c>
      <c r="K3187" t="s">
        <v>19293</v>
      </c>
      <c r="L3187" t="s">
        <v>19294</v>
      </c>
      <c r="N3187" s="8">
        <f>IFERROR(RIGHT(tests_4[[#This Row],[ accuracy]],LEN(tests_4[[#This Row],[ accuracy]])-2)/10^(LEN(tests_4[[#This Row],[ accuracy]])-2),"")</f>
        <v>0.93394777265744999</v>
      </c>
      <c r="O3187" s="8">
        <f>IFERROR(RIGHT(tests_4[[#This Row],[ precision]],LEN(tests_4[[#This Row],[ precision]])-2)/10^(LEN(tests_4[[#This Row],[ precision]])-2),"")</f>
        <v>0.31527977044476302</v>
      </c>
      <c r="P3187" s="8">
        <f>IFERROR(RIGHT(tests_4[[#This Row],[ recall]],LEN(tests_4[[#This Row],[ recall]])-2)/10^(LEN(tests_4[[#This Row],[ recall]])-2),"")</f>
        <v>0.16759254452001399</v>
      </c>
      <c r="Q3187" s="8">
        <f>IFERROR(RIGHT(tests_4[[#This Row],[ f1-score]],LEN(tests_4[[#This Row],[ f1-score]])-2)/10^(LEN(tests_4[[#This Row],[ f1-score]])-2),"")</f>
        <v>0.21678732146351001</v>
      </c>
      <c r="R3187" s="8">
        <f>IFERROR(RIGHT(tests_4[[#This Row],[ f1-score-2]],LEN(tests_4[[#This Row],[ f1-score-2]])-2)/10^(LEN(tests_4[[#This Row],[ f1-score-2]])-2),"")</f>
        <v>0.21885097706783199</v>
      </c>
      <c r="S3187" s="9">
        <f t="shared" si="49"/>
        <v>-2.0636556043219789E-3</v>
      </c>
    </row>
    <row r="3188" spans="1:19" x14ac:dyDescent="0.35">
      <c r="A3188" t="s">
        <v>3</v>
      </c>
      <c r="B3188" t="s">
        <v>30</v>
      </c>
      <c r="C3188">
        <v>11</v>
      </c>
      <c r="D3188">
        <v>15</v>
      </c>
      <c r="E3188">
        <v>13</v>
      </c>
      <c r="F3188">
        <v>10416</v>
      </c>
      <c r="G3188">
        <v>2604</v>
      </c>
      <c r="H3188" t="s">
        <v>9955</v>
      </c>
      <c r="I3188" t="s">
        <v>19295</v>
      </c>
      <c r="J3188" t="s">
        <v>19296</v>
      </c>
      <c r="K3188" t="s">
        <v>19297</v>
      </c>
      <c r="L3188" t="s">
        <v>19298</v>
      </c>
      <c r="N3188" s="8">
        <f>IFERROR(RIGHT(tests_4[[#This Row],[ accuracy]],LEN(tests_4[[#This Row],[ accuracy]])-2)/10^(LEN(tests_4[[#This Row],[ accuracy]])-2),"")</f>
        <v>0.93452380952380898</v>
      </c>
      <c r="O3188" s="8">
        <f>IFERROR(RIGHT(tests_4[[#This Row],[ precision]],LEN(tests_4[[#This Row],[ precision]])-2)/10^(LEN(tests_4[[#This Row],[ precision]])-2),"")</f>
        <v>0.32427401340282902</v>
      </c>
      <c r="P3188" s="8">
        <f>IFERROR(RIGHT(tests_4[[#This Row],[ recall]],LEN(tests_4[[#This Row],[ recall]])-2)/10^(LEN(tests_4[[#This Row],[ recall]])-2),"")</f>
        <v>0.17195368880120401</v>
      </c>
      <c r="Q3188" s="8">
        <f>IFERROR(RIGHT(tests_4[[#This Row],[ f1-score]],LEN(tests_4[[#This Row],[ f1-score]])-2)/10^(LEN(tests_4[[#This Row],[ f1-score]])-2),"")</f>
        <v>0.22222222222222199</v>
      </c>
      <c r="R3188" s="8">
        <f>IFERROR(RIGHT(tests_4[[#This Row],[ f1-score-2]],LEN(tests_4[[#This Row],[ f1-score-2]])-2)/10^(LEN(tests_4[[#This Row],[ f1-score-2]])-2),"")</f>
        <v>0.224735993332596</v>
      </c>
      <c r="S3188" s="9">
        <f t="shared" si="49"/>
        <v>-2.5137711103740135E-3</v>
      </c>
    </row>
    <row r="3189" spans="1:19" x14ac:dyDescent="0.35">
      <c r="A3189" t="s">
        <v>3</v>
      </c>
      <c r="B3189" t="s">
        <v>30</v>
      </c>
      <c r="C3189">
        <v>11</v>
      </c>
      <c r="D3189">
        <v>15</v>
      </c>
      <c r="E3189">
        <v>14</v>
      </c>
      <c r="F3189">
        <v>10416</v>
      </c>
      <c r="G3189">
        <v>2604</v>
      </c>
      <c r="H3189" t="s">
        <v>8370</v>
      </c>
      <c r="I3189" t="s">
        <v>19299</v>
      </c>
      <c r="J3189" t="s">
        <v>19300</v>
      </c>
      <c r="K3189" t="s">
        <v>19301</v>
      </c>
      <c r="L3189" t="s">
        <v>19302</v>
      </c>
      <c r="N3189" s="8">
        <f>IFERROR(RIGHT(tests_4[[#This Row],[ accuracy]],LEN(tests_4[[#This Row],[ accuracy]])-2)/10^(LEN(tests_4[[#This Row],[ accuracy]])-2),"")</f>
        <v>0.93625192012288705</v>
      </c>
      <c r="O3189" s="8">
        <f>IFERROR(RIGHT(tests_4[[#This Row],[ precision]],LEN(tests_4[[#This Row],[ precision]])-2)/10^(LEN(tests_4[[#This Row],[ precision]])-2),"")</f>
        <v>0.347389558232931</v>
      </c>
      <c r="P3189" s="8">
        <f>IFERROR(RIGHT(tests_4[[#This Row],[ recall]],LEN(tests_4[[#This Row],[ recall]])-2)/10^(LEN(tests_4[[#This Row],[ recall]])-2),"")</f>
        <v>0.17244691345205301</v>
      </c>
      <c r="Q3189" s="8">
        <f>IFERROR(RIGHT(tests_4[[#This Row],[ f1-score]],LEN(tests_4[[#This Row],[ f1-score]])-2)/10^(LEN(tests_4[[#This Row],[ f1-score]])-2),"")</f>
        <v>0.22986111111111099</v>
      </c>
      <c r="R3189" s="8">
        <f>IFERROR(RIGHT(tests_4[[#This Row],[ f1-score-2]],LEN(tests_4[[#This Row],[ f1-score-2]])-2)/10^(LEN(tests_4[[#This Row],[ f1-score-2]])-2),"")</f>
        <v>0.23048116223381801</v>
      </c>
      <c r="S3189" s="9">
        <f t="shared" si="49"/>
        <v>-6.2005112270702156E-4</v>
      </c>
    </row>
    <row r="3190" spans="1:19" x14ac:dyDescent="0.35">
      <c r="A3190" t="s">
        <v>3</v>
      </c>
      <c r="B3190" t="s">
        <v>30</v>
      </c>
      <c r="C3190">
        <v>11</v>
      </c>
      <c r="D3190">
        <v>15</v>
      </c>
      <c r="E3190">
        <v>15</v>
      </c>
      <c r="F3190">
        <v>10416</v>
      </c>
      <c r="G3190">
        <v>2604</v>
      </c>
      <c r="H3190" t="s">
        <v>6376</v>
      </c>
      <c r="I3190" t="s">
        <v>19303</v>
      </c>
      <c r="J3190" t="s">
        <v>19304</v>
      </c>
      <c r="K3190" t="s">
        <v>19305</v>
      </c>
      <c r="L3190" t="s">
        <v>19306</v>
      </c>
      <c r="N3190" s="8">
        <f>IFERROR(RIGHT(tests_4[[#This Row],[ accuracy]],LEN(tests_4[[#This Row],[ accuracy]])-2)/10^(LEN(tests_4[[#This Row],[ accuracy]])-2),"")</f>
        <v>0.93394777265744999</v>
      </c>
      <c r="O3190" s="8">
        <f>IFERROR(RIGHT(tests_4[[#This Row],[ precision]],LEN(tests_4[[#This Row],[ precision]])-2)/10^(LEN(tests_4[[#This Row],[ precision]])-2),"")</f>
        <v>0.28571428571428498</v>
      </c>
      <c r="P3190" s="8">
        <f>IFERROR(RIGHT(tests_4[[#This Row],[ recall]],LEN(tests_4[[#This Row],[ recall]])-2)/10^(LEN(tests_4[[#This Row],[ recall]])-2),"")</f>
        <v>0.13332641088209299</v>
      </c>
      <c r="Q3190" s="8">
        <f>IFERROR(RIGHT(tests_4[[#This Row],[ f1-score]],LEN(tests_4[[#This Row],[ f1-score]])-2)/10^(LEN(tests_4[[#This Row],[ f1-score]])-2),"")</f>
        <v>0.17840963855421599</v>
      </c>
      <c r="R3190" s="8">
        <f>IFERROR(RIGHT(tests_4[[#This Row],[ f1-score-2]],LEN(tests_4[[#This Row],[ f1-score-2]])-2)/10^(LEN(tests_4[[#This Row],[ f1-score-2]])-2),"")</f>
        <v>0.18181174554851401</v>
      </c>
      <c r="S3190" s="9">
        <f t="shared" si="49"/>
        <v>-3.4021069942980209E-3</v>
      </c>
    </row>
    <row r="3191" spans="1:19" x14ac:dyDescent="0.35">
      <c r="A3191" t="s">
        <v>3</v>
      </c>
      <c r="B3191" t="s">
        <v>30</v>
      </c>
      <c r="C3191">
        <v>11</v>
      </c>
      <c r="D3191">
        <v>15</v>
      </c>
      <c r="E3191">
        <v>16</v>
      </c>
      <c r="F3191">
        <v>10416</v>
      </c>
      <c r="G3191">
        <v>2604</v>
      </c>
      <c r="H3191" t="s">
        <v>16597</v>
      </c>
      <c r="I3191" t="s">
        <v>19307</v>
      </c>
      <c r="J3191" t="s">
        <v>19308</v>
      </c>
      <c r="K3191" t="s">
        <v>19309</v>
      </c>
      <c r="L3191" t="s">
        <v>19310</v>
      </c>
      <c r="N3191" s="8">
        <f>IFERROR(RIGHT(tests_4[[#This Row],[ accuracy]],LEN(tests_4[[#This Row],[ accuracy]])-2)/10^(LEN(tests_4[[#This Row],[ accuracy]])-2),"")</f>
        <v>0.93279569892473102</v>
      </c>
      <c r="O3191" s="8">
        <f>IFERROR(RIGHT(tests_4[[#This Row],[ precision]],LEN(tests_4[[#This Row],[ precision]])-2)/10^(LEN(tests_4[[#This Row],[ precision]])-2),"")</f>
        <v>0.27611940298507398</v>
      </c>
      <c r="P3191" s="8">
        <f>IFERROR(RIGHT(tests_4[[#This Row],[ recall]],LEN(tests_4[[#This Row],[ recall]])-2)/10^(LEN(tests_4[[#This Row],[ recall]])-2),"")</f>
        <v>0.13163906339234699</v>
      </c>
      <c r="Q3191" s="8">
        <f>IFERROR(RIGHT(tests_4[[#This Row],[ f1-score]],LEN(tests_4[[#This Row],[ f1-score]])-2)/10^(LEN(tests_4[[#This Row],[ f1-score]])-2),"")</f>
        <v>0.17484946734599299</v>
      </c>
      <c r="R3191" s="8">
        <f>IFERROR(RIGHT(tests_4[[#This Row],[ f1-score-2]],LEN(tests_4[[#This Row],[ f1-score-2]])-2)/10^(LEN(tests_4[[#This Row],[ f1-score-2]])-2),"")</f>
        <v>0.17828250099295501</v>
      </c>
      <c r="S3191" s="9">
        <f t="shared" si="49"/>
        <v>-3.4330336469620137E-3</v>
      </c>
    </row>
    <row r="3192" spans="1:19" x14ac:dyDescent="0.35">
      <c r="A3192" t="s">
        <v>3</v>
      </c>
      <c r="B3192" t="s">
        <v>30</v>
      </c>
      <c r="C3192">
        <v>11</v>
      </c>
      <c r="D3192">
        <v>15</v>
      </c>
      <c r="E3192">
        <v>17</v>
      </c>
      <c r="F3192">
        <v>10416</v>
      </c>
      <c r="G3192">
        <v>2604</v>
      </c>
      <c r="H3192" t="s">
        <v>6445</v>
      </c>
      <c r="I3192" t="s">
        <v>19311</v>
      </c>
      <c r="J3192" t="s">
        <v>19312</v>
      </c>
      <c r="K3192" t="s">
        <v>19313</v>
      </c>
      <c r="L3192" t="s">
        <v>19314</v>
      </c>
      <c r="N3192" s="8">
        <f>IFERROR(RIGHT(tests_4[[#This Row],[ accuracy]],LEN(tests_4[[#This Row],[ accuracy]])-2)/10^(LEN(tests_4[[#This Row],[ accuracy]])-2),"")</f>
        <v>0.93087557603686599</v>
      </c>
      <c r="O3192" s="8">
        <f>IFERROR(RIGHT(tests_4[[#This Row],[ precision]],LEN(tests_4[[#This Row],[ precision]])-2)/10^(LEN(tests_4[[#This Row],[ precision]])-2),"")</f>
        <v>0.250575434191253</v>
      </c>
      <c r="P3192" s="8">
        <f>IFERROR(RIGHT(tests_4[[#This Row],[ recall]],LEN(tests_4[[#This Row],[ recall]])-2)/10^(LEN(tests_4[[#This Row],[ recall]])-2),"")</f>
        <v>0.12629146980945899</v>
      </c>
      <c r="Q3192" s="8">
        <f>IFERROR(RIGHT(tests_4[[#This Row],[ f1-score]],LEN(tests_4[[#This Row],[ f1-score]])-2)/10^(LEN(tests_4[[#This Row],[ f1-score]])-2),"")</f>
        <v>0.16721945826423401</v>
      </c>
      <c r="R3192" s="8">
        <f>IFERROR(RIGHT(tests_4[[#This Row],[ f1-score-2]],LEN(tests_4[[#This Row],[ f1-score-2]])-2)/10^(LEN(tests_4[[#This Row],[ f1-score-2]])-2),"")</f>
        <v>0.16794013773147301</v>
      </c>
      <c r="S3192" s="9">
        <f t="shared" si="49"/>
        <v>-7.2067946723899934E-4</v>
      </c>
    </row>
    <row r="3193" spans="1:19" x14ac:dyDescent="0.35">
      <c r="A3193" t="s">
        <v>3</v>
      </c>
      <c r="B3193" t="s">
        <v>30</v>
      </c>
      <c r="C3193">
        <v>11</v>
      </c>
      <c r="D3193">
        <v>15</v>
      </c>
      <c r="E3193">
        <v>18</v>
      </c>
      <c r="F3193">
        <v>10416</v>
      </c>
      <c r="G3193">
        <v>2604</v>
      </c>
      <c r="H3193" t="s">
        <v>6411</v>
      </c>
      <c r="I3193" t="s">
        <v>19315</v>
      </c>
      <c r="J3193" t="s">
        <v>19316</v>
      </c>
      <c r="K3193" t="s">
        <v>19317</v>
      </c>
      <c r="L3193" t="s">
        <v>19318</v>
      </c>
      <c r="N3193" s="8">
        <f>IFERROR(RIGHT(tests_4[[#This Row],[ accuracy]],LEN(tests_4[[#This Row],[ accuracy]])-2)/10^(LEN(tests_4[[#This Row],[ accuracy]])-2),"")</f>
        <v>0.93413978494623595</v>
      </c>
      <c r="O3193" s="8">
        <f>IFERROR(RIGHT(tests_4[[#This Row],[ precision]],LEN(tests_4[[#This Row],[ precision]])-2)/10^(LEN(tests_4[[#This Row],[ precision]])-2),"")</f>
        <v>0.285300316122233</v>
      </c>
      <c r="P3193" s="8">
        <f>IFERROR(RIGHT(tests_4[[#This Row],[ recall]],LEN(tests_4[[#This Row],[ recall]])-2)/10^(LEN(tests_4[[#This Row],[ recall]])-2),"")</f>
        <v>0.12678469446030799</v>
      </c>
      <c r="Q3193" s="8">
        <f>IFERROR(RIGHT(tests_4[[#This Row],[ f1-score]],LEN(tests_4[[#This Row],[ f1-score]])-2)/10^(LEN(tests_4[[#This Row],[ f1-score]])-2),"")</f>
        <v>0.174937965260545</v>
      </c>
      <c r="R3193" s="8">
        <f>IFERROR(RIGHT(tests_4[[#This Row],[ f1-score-2]],LEN(tests_4[[#This Row],[ f1-score-2]])-2)/10^(LEN(tests_4[[#This Row],[ f1-score-2]])-2),"")</f>
        <v>0.17555461848928999</v>
      </c>
      <c r="S3193" s="9">
        <f t="shared" si="49"/>
        <v>-6.1665322874498996E-4</v>
      </c>
    </row>
    <row r="3194" spans="1:19" x14ac:dyDescent="0.35">
      <c r="A3194" t="s">
        <v>3</v>
      </c>
      <c r="B3194" t="s">
        <v>30</v>
      </c>
      <c r="C3194">
        <v>11</v>
      </c>
      <c r="D3194">
        <v>15</v>
      </c>
      <c r="E3194">
        <v>19</v>
      </c>
      <c r="F3194">
        <v>10416</v>
      </c>
      <c r="G3194">
        <v>2604</v>
      </c>
      <c r="H3194" t="s">
        <v>6376</v>
      </c>
      <c r="I3194" t="s">
        <v>19319</v>
      </c>
      <c r="J3194" t="s">
        <v>19320</v>
      </c>
      <c r="K3194" t="s">
        <v>19321</v>
      </c>
      <c r="L3194" t="s">
        <v>19322</v>
      </c>
      <c r="N3194" s="8">
        <f>IFERROR(RIGHT(tests_4[[#This Row],[ accuracy]],LEN(tests_4[[#This Row],[ accuracy]])-2)/10^(LEN(tests_4[[#This Row],[ accuracy]])-2),"")</f>
        <v>0.93394777265744999</v>
      </c>
      <c r="O3194" s="8">
        <f>IFERROR(RIGHT(tests_4[[#This Row],[ precision]],LEN(tests_4[[#This Row],[ precision]])-2)/10^(LEN(tests_4[[#This Row],[ precision]])-2),"")</f>
        <v>0.28098877477907802</v>
      </c>
      <c r="P3194" s="8">
        <f>IFERROR(RIGHT(tests_4[[#This Row],[ recall]],LEN(tests_4[[#This Row],[ recall]])-2)/10^(LEN(tests_4[[#This Row],[ recall]])-2),"")</f>
        <v>0.12826436841285499</v>
      </c>
      <c r="Q3194" s="8">
        <f>IFERROR(RIGHT(tests_4[[#This Row],[ f1-score]],LEN(tests_4[[#This Row],[ f1-score]])-2)/10^(LEN(tests_4[[#This Row],[ f1-score]])-2),"")</f>
        <v>0.17577597840755699</v>
      </c>
      <c r="R3194" s="8">
        <f>IFERROR(RIGHT(tests_4[[#This Row],[ f1-score-2]],LEN(tests_4[[#This Row],[ f1-score-2]])-2)/10^(LEN(tests_4[[#This Row],[ f1-score-2]])-2),"")</f>
        <v>0.17612985179316101</v>
      </c>
      <c r="S3194" s="9">
        <f t="shared" si="49"/>
        <v>-3.5387338560402548E-4</v>
      </c>
    </row>
    <row r="3195" spans="1:19" x14ac:dyDescent="0.35">
      <c r="A3195" t="s">
        <v>3</v>
      </c>
      <c r="B3195" t="s">
        <v>30</v>
      </c>
      <c r="C3195">
        <v>11</v>
      </c>
      <c r="D3195">
        <v>15</v>
      </c>
      <c r="E3195">
        <v>20</v>
      </c>
      <c r="F3195">
        <v>10416</v>
      </c>
      <c r="G3195">
        <v>2604</v>
      </c>
      <c r="H3195" t="s">
        <v>8443</v>
      </c>
      <c r="I3195" t="s">
        <v>19323</v>
      </c>
      <c r="J3195" t="s">
        <v>19324</v>
      </c>
      <c r="K3195" t="s">
        <v>19325</v>
      </c>
      <c r="L3195" t="s">
        <v>19326</v>
      </c>
      <c r="N3195" s="8">
        <f>IFERROR(RIGHT(tests_4[[#This Row],[ accuracy]],LEN(tests_4[[#This Row],[ accuracy]])-2)/10^(LEN(tests_4[[#This Row],[ accuracy]])-2),"")</f>
        <v>0.93298771121351698</v>
      </c>
      <c r="O3195" s="8">
        <f>IFERROR(RIGHT(tests_4[[#This Row],[ precision]],LEN(tests_4[[#This Row],[ precision]])-2)/10^(LEN(tests_4[[#This Row],[ precision]])-2),"")</f>
        <v>0.22447299077733801</v>
      </c>
      <c r="P3195" s="8">
        <f>IFERROR(RIGHT(tests_4[[#This Row],[ recall]],LEN(tests_4[[#This Row],[ recall]])-2)/10^(LEN(tests_4[[#This Row],[ recall]])-2),"")</f>
        <v>8.7456518353148799E-2</v>
      </c>
      <c r="Q3195" s="8">
        <f>IFERROR(RIGHT(tests_4[[#This Row],[ f1-score]],LEN(tests_4[[#This Row],[ f1-score]])-2)/10^(LEN(tests_4[[#This Row],[ f1-score]])-2),"")</f>
        <v>0.12574404761904701</v>
      </c>
      <c r="R3195" s="8">
        <f>IFERROR(RIGHT(tests_4[[#This Row],[ f1-score-2]],LEN(tests_4[[#This Row],[ f1-score-2]])-2)/10^(LEN(tests_4[[#This Row],[ f1-score-2]])-2),"")</f>
        <v>0.12587219652560699</v>
      </c>
      <c r="S3195" s="9">
        <f t="shared" si="49"/>
        <v>-1.2814890655998834E-4</v>
      </c>
    </row>
    <row r="3196" spans="1:19" x14ac:dyDescent="0.35">
      <c r="A3196" t="s">
        <v>3</v>
      </c>
      <c r="B3196" t="s">
        <v>30</v>
      </c>
      <c r="C3196">
        <v>11</v>
      </c>
      <c r="D3196">
        <v>15</v>
      </c>
      <c r="E3196">
        <v>21</v>
      </c>
      <c r="F3196">
        <v>10416</v>
      </c>
      <c r="G3196">
        <v>2604</v>
      </c>
      <c r="H3196" t="s">
        <v>7066</v>
      </c>
      <c r="I3196" t="s">
        <v>19327</v>
      </c>
      <c r="J3196" t="s">
        <v>19328</v>
      </c>
      <c r="K3196" t="s">
        <v>19329</v>
      </c>
      <c r="L3196" t="s">
        <v>19330</v>
      </c>
      <c r="N3196" s="8">
        <f>IFERROR(RIGHT(tests_4[[#This Row],[ accuracy]],LEN(tests_4[[#This Row],[ accuracy]])-2)/10^(LEN(tests_4[[#This Row],[ accuracy]])-2),"")</f>
        <v>0.93509984639016897</v>
      </c>
      <c r="O3196" s="8">
        <f>IFERROR(RIGHT(tests_4[[#This Row],[ precision]],LEN(tests_4[[#This Row],[ precision]])-2)/10^(LEN(tests_4[[#This Row],[ precision]])-2),"")</f>
        <v>0.24300986842105199</v>
      </c>
      <c r="P3196" s="8">
        <f>IFERROR(RIGHT(tests_4[[#This Row],[ recall]],LEN(tests_4[[#This Row],[ recall]])-2)/10^(LEN(tests_4[[#This Row],[ recall]])-2),"")</f>
        <v>8.5275946212553799E-2</v>
      </c>
      <c r="Q3196" s="8">
        <f>IFERROR(RIGHT(tests_4[[#This Row],[ f1-score]],LEN(tests_4[[#This Row],[ f1-score]])-2)/10^(LEN(tests_4[[#This Row],[ f1-score]])-2),"")</f>
        <v>0.12621853013477999</v>
      </c>
      <c r="R3196" s="8">
        <f>IFERROR(RIGHT(tests_4[[#This Row],[ f1-score-2]],LEN(tests_4[[#This Row],[ f1-score-2]])-2)/10^(LEN(tests_4[[#This Row],[ f1-score-2]])-2),"")</f>
        <v>0.12624911308898201</v>
      </c>
      <c r="S3196" s="9">
        <f t="shared" si="49"/>
        <v>-3.0582954202024171E-5</v>
      </c>
    </row>
    <row r="3197" spans="1:19" x14ac:dyDescent="0.35">
      <c r="A3197" t="s">
        <v>3</v>
      </c>
      <c r="B3197" t="s">
        <v>30</v>
      </c>
      <c r="C3197">
        <v>11</v>
      </c>
      <c r="D3197">
        <v>15</v>
      </c>
      <c r="E3197">
        <v>22</v>
      </c>
      <c r="F3197">
        <v>10416</v>
      </c>
      <c r="G3197">
        <v>2604</v>
      </c>
      <c r="H3197" t="s">
        <v>6421</v>
      </c>
      <c r="I3197" t="s">
        <v>19331</v>
      </c>
      <c r="J3197" t="s">
        <v>19332</v>
      </c>
      <c r="K3197" t="s">
        <v>19333</v>
      </c>
      <c r="L3197" t="s">
        <v>19334</v>
      </c>
      <c r="N3197" s="8">
        <f>IFERROR(RIGHT(tests_4[[#This Row],[ accuracy]],LEN(tests_4[[#This Row],[ accuracy]])-2)/10^(LEN(tests_4[[#This Row],[ accuracy]])-2),"")</f>
        <v>0.93471582181259505</v>
      </c>
      <c r="O3197" s="8">
        <f>IFERROR(RIGHT(tests_4[[#This Row],[ precision]],LEN(tests_4[[#This Row],[ precision]])-2)/10^(LEN(tests_4[[#This Row],[ precision]])-2),"")</f>
        <v>0.282019704433497</v>
      </c>
      <c r="P3197" s="8">
        <f>IFERROR(RIGHT(tests_4[[#This Row],[ recall]],LEN(tests_4[[#This Row],[ recall]])-2)/10^(LEN(tests_4[[#This Row],[ recall]])-2),"")</f>
        <v>0.111728363013343</v>
      </c>
      <c r="Q3197" s="8">
        <f>IFERROR(RIGHT(tests_4[[#This Row],[ f1-score]],LEN(tests_4[[#This Row],[ f1-score]])-2)/10^(LEN(tests_4[[#This Row],[ f1-score]])-2),"")</f>
        <v>0.15683868823965399</v>
      </c>
      <c r="R3197" s="8">
        <f>IFERROR(RIGHT(tests_4[[#This Row],[ f1-score-2]],LEN(tests_4[[#This Row],[ f1-score-2]])-2)/10^(LEN(tests_4[[#This Row],[ f1-score-2]])-2),"")</f>
        <v>0.160049547001855</v>
      </c>
      <c r="S3197" s="9">
        <f t="shared" si="49"/>
        <v>-3.2108587622010076E-3</v>
      </c>
    </row>
    <row r="3198" spans="1:19" x14ac:dyDescent="0.35">
      <c r="A3198" t="s">
        <v>3</v>
      </c>
      <c r="B3198" t="s">
        <v>30</v>
      </c>
      <c r="C3198">
        <v>11</v>
      </c>
      <c r="D3198">
        <v>15</v>
      </c>
      <c r="E3198">
        <v>23</v>
      </c>
      <c r="F3198">
        <v>10416</v>
      </c>
      <c r="G3198">
        <v>2604</v>
      </c>
      <c r="H3198" t="s">
        <v>9918</v>
      </c>
      <c r="I3198" t="s">
        <v>19335</v>
      </c>
      <c r="J3198" t="s">
        <v>19336</v>
      </c>
      <c r="K3198" t="s">
        <v>19337</v>
      </c>
      <c r="L3198" t="s">
        <v>19338</v>
      </c>
      <c r="N3198" s="8">
        <f>IFERROR(RIGHT(tests_4[[#This Row],[ accuracy]],LEN(tests_4[[#This Row],[ accuracy]])-2)/10^(LEN(tests_4[[#This Row],[ accuracy]])-2),"")</f>
        <v>0.93644393241167401</v>
      </c>
      <c r="O3198" s="8">
        <f>IFERROR(RIGHT(tests_4[[#This Row],[ precision]],LEN(tests_4[[#This Row],[ precision]])-2)/10^(LEN(tests_4[[#This Row],[ precision]])-2),"")</f>
        <v>0.31769936890418798</v>
      </c>
      <c r="P3198" s="8">
        <f>IFERROR(RIGHT(tests_4[[#This Row],[ recall]],LEN(tests_4[[#This Row],[ recall]])-2)/10^(LEN(tests_4[[#This Row],[ recall]])-2),"")</f>
        <v>0.13628575878718599</v>
      </c>
      <c r="Q3198" s="8">
        <f>IFERROR(RIGHT(tests_4[[#This Row],[ f1-score]],LEN(tests_4[[#This Row],[ f1-score]])-2)/10^(LEN(tests_4[[#This Row],[ f1-score]])-2),"")</f>
        <v>0.19067688378033201</v>
      </c>
      <c r="R3198" s="8">
        <f>IFERROR(RIGHT(tests_4[[#This Row],[ f1-score-2]],LEN(tests_4[[#This Row],[ f1-score-2]])-2)/10^(LEN(tests_4[[#This Row],[ f1-score-2]])-2),"")</f>
        <v>0.190745894155158</v>
      </c>
      <c r="S3198" s="9">
        <f t="shared" si="49"/>
        <v>-6.9010374825984044E-5</v>
      </c>
    </row>
    <row r="3199" spans="1:19" x14ac:dyDescent="0.35">
      <c r="A3199" t="s">
        <v>3</v>
      </c>
      <c r="B3199" t="s">
        <v>30</v>
      </c>
      <c r="C3199">
        <v>13</v>
      </c>
      <c r="D3199">
        <v>15</v>
      </c>
      <c r="E3199">
        <v>1</v>
      </c>
      <c r="F3199">
        <v>10416</v>
      </c>
      <c r="G3199">
        <v>2604</v>
      </c>
      <c r="H3199" t="s">
        <v>386</v>
      </c>
      <c r="I3199" t="s">
        <v>19339</v>
      </c>
      <c r="J3199" t="s">
        <v>11392</v>
      </c>
      <c r="K3199" t="s">
        <v>19340</v>
      </c>
      <c r="L3199" t="s">
        <v>19341</v>
      </c>
      <c r="N3199" s="8">
        <f>IFERROR(RIGHT(tests_4[[#This Row],[ accuracy]],LEN(tests_4[[#This Row],[ accuracy]])-2)/10^(LEN(tests_4[[#This Row],[ accuracy]])-2),"")</f>
        <v>0.94815668202764902</v>
      </c>
      <c r="O3199" s="8">
        <f>IFERROR(RIGHT(tests_4[[#This Row],[ precision]],LEN(tests_4[[#This Row],[ precision]])-2)/10^(LEN(tests_4[[#This Row],[ precision]])-2),"")</f>
        <v>0.296875</v>
      </c>
      <c r="P3199" s="8">
        <f>IFERROR(RIGHT(tests_4[[#This Row],[ recall]],LEN(tests_4[[#This Row],[ recall]])-2)/10^(LEN(tests_4[[#This Row],[ recall]])-2),"")</f>
        <v>0.110867446393762</v>
      </c>
      <c r="Q3199" s="8">
        <f>IFERROR(RIGHT(tests_4[[#This Row],[ f1-score]],LEN(tests_4[[#This Row],[ f1-score]])-2)/10^(LEN(tests_4[[#This Row],[ f1-score]])-2),"")</f>
        <v>0.16114509004417199</v>
      </c>
      <c r="R3199" s="8">
        <f>IFERROR(RIGHT(tests_4[[#This Row],[ f1-score-2]],LEN(tests_4[[#This Row],[ f1-score-2]])-2)/10^(LEN(tests_4[[#This Row],[ f1-score-2]])-2),"")</f>
        <v>0.16144393814895</v>
      </c>
      <c r="S3199" s="9">
        <f t="shared" si="49"/>
        <v>-2.9884810477801005E-4</v>
      </c>
    </row>
    <row r="3200" spans="1:19" x14ac:dyDescent="0.35">
      <c r="A3200" t="s">
        <v>3</v>
      </c>
      <c r="B3200" t="s">
        <v>30</v>
      </c>
      <c r="C3200">
        <v>13</v>
      </c>
      <c r="D3200">
        <v>15</v>
      </c>
      <c r="E3200">
        <v>2</v>
      </c>
      <c r="F3200">
        <v>10416</v>
      </c>
      <c r="G3200">
        <v>2604</v>
      </c>
      <c r="H3200" t="s">
        <v>396</v>
      </c>
      <c r="I3200" t="s">
        <v>19342</v>
      </c>
      <c r="J3200" t="s">
        <v>19343</v>
      </c>
      <c r="K3200" t="s">
        <v>19344</v>
      </c>
      <c r="L3200" t="s">
        <v>19345</v>
      </c>
      <c r="N3200" s="8">
        <f>IFERROR(RIGHT(tests_4[[#This Row],[ accuracy]],LEN(tests_4[[#This Row],[ accuracy]])-2)/10^(LEN(tests_4[[#This Row],[ accuracy]])-2),"")</f>
        <v>0.94450844854070604</v>
      </c>
      <c r="O3200" s="8">
        <f>IFERROR(RIGHT(tests_4[[#This Row],[ precision]],LEN(tests_4[[#This Row],[ precision]])-2)/10^(LEN(tests_4[[#This Row],[ precision]])-2),"")</f>
        <v>0.256857366771159</v>
      </c>
      <c r="P3200" s="8">
        <f>IFERROR(RIGHT(tests_4[[#This Row],[ recall]],LEN(tests_4[[#This Row],[ recall]])-2)/10^(LEN(tests_4[[#This Row],[ recall]])-2),"")</f>
        <v>0.122807017543859</v>
      </c>
      <c r="Q3200" s="8">
        <f>IFERROR(RIGHT(tests_4[[#This Row],[ f1-score]],LEN(tests_4[[#This Row],[ f1-score]])-2)/10^(LEN(tests_4[[#This Row],[ f1-score]])-2),"")</f>
        <v>0.16514285714285701</v>
      </c>
      <c r="R3200" s="8">
        <f>IFERROR(RIGHT(tests_4[[#This Row],[ f1-score-2]],LEN(tests_4[[#This Row],[ f1-score-2]])-2)/10^(LEN(tests_4[[#This Row],[ f1-score-2]])-2),"")</f>
        <v>0.16616721741885801</v>
      </c>
      <c r="S3200" s="9">
        <f t="shared" si="49"/>
        <v>-1.0243602760010018E-3</v>
      </c>
    </row>
    <row r="3201" spans="1:19" x14ac:dyDescent="0.35">
      <c r="A3201" t="s">
        <v>3</v>
      </c>
      <c r="B3201" t="s">
        <v>30</v>
      </c>
      <c r="C3201">
        <v>13</v>
      </c>
      <c r="D3201">
        <v>15</v>
      </c>
      <c r="E3201">
        <v>3</v>
      </c>
      <c r="F3201">
        <v>10416</v>
      </c>
      <c r="G3201">
        <v>2604</v>
      </c>
      <c r="H3201" t="s">
        <v>8443</v>
      </c>
      <c r="I3201" t="s">
        <v>19346</v>
      </c>
      <c r="J3201" t="s">
        <v>19347</v>
      </c>
      <c r="K3201" t="s">
        <v>19348</v>
      </c>
      <c r="L3201" t="s">
        <v>19349</v>
      </c>
      <c r="N3201" s="8">
        <f>IFERROR(RIGHT(tests_4[[#This Row],[ accuracy]],LEN(tests_4[[#This Row],[ accuracy]])-2)/10^(LEN(tests_4[[#This Row],[ accuracy]])-2),"")</f>
        <v>0.93298771121351698</v>
      </c>
      <c r="O3201" s="8">
        <f>IFERROR(RIGHT(tests_4[[#This Row],[ precision]],LEN(tests_4[[#This Row],[ precision]])-2)/10^(LEN(tests_4[[#This Row],[ precision]])-2),"")</f>
        <v>0.14385644768856401</v>
      </c>
      <c r="P3201" s="8">
        <f>IFERROR(RIGHT(tests_4[[#This Row],[ recall]],LEN(tests_4[[#This Row],[ recall]])-2)/10^(LEN(tests_4[[#This Row],[ recall]])-2),"")</f>
        <v>0.106156595191682</v>
      </c>
      <c r="Q3201" s="8">
        <f>IFERROR(RIGHT(tests_4[[#This Row],[ f1-score]],LEN(tests_4[[#This Row],[ f1-score]])-2)/10^(LEN(tests_4[[#This Row],[ f1-score]])-2),"")</f>
        <v>0.120431199235547</v>
      </c>
      <c r="R3201" s="8">
        <f>IFERROR(RIGHT(tests_4[[#This Row],[ f1-score-2]],LEN(tests_4[[#This Row],[ f1-score-2]])-2)/10^(LEN(tests_4[[#This Row],[ f1-score-2]])-2),"")</f>
        <v>0.122164111976375</v>
      </c>
      <c r="S3201" s="9">
        <f t="shared" si="49"/>
        <v>-1.7329127408279993E-3</v>
      </c>
    </row>
    <row r="3202" spans="1:19" x14ac:dyDescent="0.35">
      <c r="A3202" t="s">
        <v>3</v>
      </c>
      <c r="B3202" t="s">
        <v>30</v>
      </c>
      <c r="C3202">
        <v>13</v>
      </c>
      <c r="D3202">
        <v>15</v>
      </c>
      <c r="E3202">
        <v>4</v>
      </c>
      <c r="F3202">
        <v>10416</v>
      </c>
      <c r="G3202">
        <v>2604</v>
      </c>
      <c r="H3202" t="s">
        <v>620</v>
      </c>
      <c r="I3202" t="s">
        <v>19350</v>
      </c>
      <c r="J3202" t="s">
        <v>19351</v>
      </c>
      <c r="K3202" t="s">
        <v>19352</v>
      </c>
      <c r="L3202" t="s">
        <v>19353</v>
      </c>
      <c r="N3202" s="8">
        <f>IFERROR(RIGHT(tests_4[[#This Row],[ accuracy]],LEN(tests_4[[#This Row],[ accuracy]])-2)/10^(LEN(tests_4[[#This Row],[ accuracy]])-2),"")</f>
        <v>0.94009216589861699</v>
      </c>
      <c r="O3202" s="8">
        <f>IFERROR(RIGHT(tests_4[[#This Row],[ precision]],LEN(tests_4[[#This Row],[ precision]])-2)/10^(LEN(tests_4[[#This Row],[ precision]])-2),"")</f>
        <v>0.22636452241715399</v>
      </c>
      <c r="P3202" s="8">
        <f>IFERROR(RIGHT(tests_4[[#This Row],[ recall]],LEN(tests_4[[#This Row],[ recall]])-2)/10^(LEN(tests_4[[#This Row],[ recall]])-2),"")</f>
        <v>0.135558804418453</v>
      </c>
      <c r="Q3202" s="8">
        <f>IFERROR(RIGHT(tests_4[[#This Row],[ f1-score]],LEN(tests_4[[#This Row],[ f1-score]])-2)/10^(LEN(tests_4[[#This Row],[ f1-score]])-2),"")</f>
        <v>0.168810916179337</v>
      </c>
      <c r="R3202" s="8">
        <f>IFERROR(RIGHT(tests_4[[#This Row],[ f1-score-2]],LEN(tests_4[[#This Row],[ f1-score-2]])-2)/10^(LEN(tests_4[[#This Row],[ f1-score-2]])-2),"")</f>
        <v>0.16957019206204199</v>
      </c>
      <c r="S3202" s="9">
        <f t="shared" si="49"/>
        <v>-7.5927588270499613E-4</v>
      </c>
    </row>
    <row r="3203" spans="1:19" x14ac:dyDescent="0.35">
      <c r="A3203" t="s">
        <v>3</v>
      </c>
      <c r="B3203" t="s">
        <v>30</v>
      </c>
      <c r="C3203">
        <v>13</v>
      </c>
      <c r="D3203">
        <v>15</v>
      </c>
      <c r="E3203">
        <v>5</v>
      </c>
      <c r="F3203">
        <v>10416</v>
      </c>
      <c r="G3203">
        <v>2604</v>
      </c>
      <c r="H3203" t="s">
        <v>195</v>
      </c>
      <c r="I3203" t="s">
        <v>468</v>
      </c>
      <c r="J3203" t="s">
        <v>19354</v>
      </c>
      <c r="K3203" t="s">
        <v>19355</v>
      </c>
      <c r="L3203" t="s">
        <v>19356</v>
      </c>
      <c r="N3203" s="8">
        <f>IFERROR(RIGHT(tests_4[[#This Row],[ accuracy]],LEN(tests_4[[#This Row],[ accuracy]])-2)/10^(LEN(tests_4[[#This Row],[ accuracy]])-2),"")</f>
        <v>0.94258832565284101</v>
      </c>
      <c r="O3203" s="8">
        <f>IFERROR(RIGHT(tests_4[[#This Row],[ precision]],LEN(tests_4[[#This Row],[ precision]])-2)/10^(LEN(tests_4[[#This Row],[ precision]])-2),"")</f>
        <v>0.23611111111111099</v>
      </c>
      <c r="P3203" s="8">
        <f>IFERROR(RIGHT(tests_4[[#This Row],[ recall]],LEN(tests_4[[#This Row],[ recall]])-2)/10^(LEN(tests_4[[#This Row],[ recall]])-2),"")</f>
        <v>0.12134502923976601</v>
      </c>
      <c r="Q3203" s="8">
        <f>IFERROR(RIGHT(tests_4[[#This Row],[ f1-score]],LEN(tests_4[[#This Row],[ f1-score]])-2)/10^(LEN(tests_4[[#This Row],[ f1-score]])-2),"")</f>
        <v>0.15956770502225001</v>
      </c>
      <c r="R3203" s="8">
        <f>IFERROR(RIGHT(tests_4[[#This Row],[ f1-score-2]],LEN(tests_4[[#This Row],[ f1-score-2]])-2)/10^(LEN(tests_4[[#This Row],[ f1-score-2]])-2),"")</f>
        <v>0.16030447625539601</v>
      </c>
      <c r="S3203" s="9">
        <f t="shared" ref="S3203:S3266" si="50">IFERROR(Q3203-R3203,"")</f>
        <v>-7.3677123314599968E-4</v>
      </c>
    </row>
    <row r="3204" spans="1:19" x14ac:dyDescent="0.35">
      <c r="A3204" t="s">
        <v>3</v>
      </c>
      <c r="B3204" t="s">
        <v>30</v>
      </c>
      <c r="C3204">
        <v>13</v>
      </c>
      <c r="D3204">
        <v>15</v>
      </c>
      <c r="E3204">
        <v>6</v>
      </c>
      <c r="F3204">
        <v>10416</v>
      </c>
      <c r="G3204">
        <v>2604</v>
      </c>
      <c r="H3204" t="s">
        <v>466</v>
      </c>
      <c r="I3204" t="s">
        <v>19357</v>
      </c>
      <c r="J3204" t="s">
        <v>19358</v>
      </c>
      <c r="K3204" t="s">
        <v>19359</v>
      </c>
      <c r="L3204" t="s">
        <v>19360</v>
      </c>
      <c r="N3204" s="8">
        <f>IFERROR(RIGHT(tests_4[[#This Row],[ accuracy]],LEN(tests_4[[#This Row],[ accuracy]])-2)/10^(LEN(tests_4[[#This Row],[ accuracy]])-2),"")</f>
        <v>0.94316436251920099</v>
      </c>
      <c r="O3204" s="8">
        <f>IFERROR(RIGHT(tests_4[[#This Row],[ precision]],LEN(tests_4[[#This Row],[ precision]])-2)/10^(LEN(tests_4[[#This Row],[ precision]])-2),"")</f>
        <v>0.27564102564102499</v>
      </c>
      <c r="P3204" s="8">
        <f>IFERROR(RIGHT(tests_4[[#This Row],[ recall]],LEN(tests_4[[#This Row],[ recall]])-2)/10^(LEN(tests_4[[#This Row],[ recall]])-2),"")</f>
        <v>0.160006497725795</v>
      </c>
      <c r="Q3204" s="8">
        <f>IFERROR(RIGHT(tests_4[[#This Row],[ f1-score]],LEN(tests_4[[#This Row],[ f1-score]])-2)/10^(LEN(tests_4[[#This Row],[ f1-score]])-2),"")</f>
        <v>0.20104166666666601</v>
      </c>
      <c r="R3204" s="8">
        <f>IFERROR(RIGHT(tests_4[[#This Row],[ f1-score-2]],LEN(tests_4[[#This Row],[ f1-score-2]])-2)/10^(LEN(tests_4[[#This Row],[ f1-score-2]])-2),"")</f>
        <v>0.202477244913568</v>
      </c>
      <c r="S3204" s="9">
        <f t="shared" si="50"/>
        <v>-1.4355782469019918E-3</v>
      </c>
    </row>
    <row r="3205" spans="1:19" x14ac:dyDescent="0.35">
      <c r="A3205" t="s">
        <v>3</v>
      </c>
      <c r="B3205" t="s">
        <v>30</v>
      </c>
      <c r="C3205">
        <v>13</v>
      </c>
      <c r="D3205">
        <v>15</v>
      </c>
      <c r="E3205">
        <v>7</v>
      </c>
      <c r="F3205">
        <v>10416</v>
      </c>
      <c r="G3205">
        <v>2604</v>
      </c>
      <c r="H3205" t="s">
        <v>419</v>
      </c>
      <c r="I3205" t="s">
        <v>19361</v>
      </c>
      <c r="J3205" t="s">
        <v>19362</v>
      </c>
      <c r="K3205" t="s">
        <v>19363</v>
      </c>
      <c r="L3205" t="s">
        <v>19364</v>
      </c>
      <c r="N3205" s="8">
        <f>IFERROR(RIGHT(tests_4[[#This Row],[ accuracy]],LEN(tests_4[[#This Row],[ accuracy]])-2)/10^(LEN(tests_4[[#This Row],[ accuracy]])-2),"")</f>
        <v>0.94412442396313301</v>
      </c>
      <c r="O3205" s="8">
        <f>IFERROR(RIGHT(tests_4[[#This Row],[ precision]],LEN(tests_4[[#This Row],[ precision]])-2)/10^(LEN(tests_4[[#This Row],[ precision]])-2),"")</f>
        <v>0.24127906976744101</v>
      </c>
      <c r="P3205" s="8">
        <f>IFERROR(RIGHT(tests_4[[#This Row],[ recall]],LEN(tests_4[[#This Row],[ recall]])-2)/10^(LEN(tests_4[[#This Row],[ recall]])-2),"")</f>
        <v>0.12954840805717999</v>
      </c>
      <c r="Q3205" s="8">
        <f>IFERROR(RIGHT(tests_4[[#This Row],[ f1-score]],LEN(tests_4[[#This Row],[ f1-score]])-2)/10^(LEN(tests_4[[#This Row],[ f1-score]])-2),"")</f>
        <v>0.159074605451936</v>
      </c>
      <c r="R3205" s="8">
        <f>IFERROR(RIGHT(tests_4[[#This Row],[ f1-score-2]],LEN(tests_4[[#This Row],[ f1-score-2]])-2)/10^(LEN(tests_4[[#This Row],[ f1-score-2]])-2),"")</f>
        <v>0.16858146310652899</v>
      </c>
      <c r="S3205" s="9">
        <f t="shared" si="50"/>
        <v>-9.5068576545929984E-3</v>
      </c>
    </row>
    <row r="3206" spans="1:19" x14ac:dyDescent="0.35">
      <c r="A3206" t="s">
        <v>3</v>
      </c>
      <c r="B3206" t="s">
        <v>30</v>
      </c>
      <c r="C3206">
        <v>13</v>
      </c>
      <c r="D3206">
        <v>15</v>
      </c>
      <c r="E3206">
        <v>8</v>
      </c>
      <c r="F3206">
        <v>10416</v>
      </c>
      <c r="G3206">
        <v>2604</v>
      </c>
      <c r="H3206" t="s">
        <v>3839</v>
      </c>
      <c r="I3206" t="s">
        <v>19365</v>
      </c>
      <c r="J3206" t="s">
        <v>19366</v>
      </c>
      <c r="K3206" t="s">
        <v>19367</v>
      </c>
      <c r="L3206" t="s">
        <v>19368</v>
      </c>
      <c r="N3206" s="8">
        <f>IFERROR(RIGHT(tests_4[[#This Row],[ accuracy]],LEN(tests_4[[#This Row],[ accuracy]])-2)/10^(LEN(tests_4[[#This Row],[ accuracy]])-2),"")</f>
        <v>0.94642857142857095</v>
      </c>
      <c r="O3206" s="8">
        <f>IFERROR(RIGHT(tests_4[[#This Row],[ precision]],LEN(tests_4[[#This Row],[ precision]])-2)/10^(LEN(tests_4[[#This Row],[ precision]])-2),"")</f>
        <v>0.30406504065040602</v>
      </c>
      <c r="P3206" s="8">
        <f>IFERROR(RIGHT(tests_4[[#This Row],[ recall]],LEN(tests_4[[#This Row],[ recall]])-2)/10^(LEN(tests_4[[#This Row],[ recall]])-2),"")</f>
        <v>0.14847303443794599</v>
      </c>
      <c r="Q3206" s="8">
        <f>IFERROR(RIGHT(tests_4[[#This Row],[ f1-score]],LEN(tests_4[[#This Row],[ f1-score]])-2)/10^(LEN(tests_4[[#This Row],[ f1-score]])-2),"")</f>
        <v>0.186612576064908</v>
      </c>
      <c r="R3206" s="8">
        <f>IFERROR(RIGHT(tests_4[[#This Row],[ f1-score-2]],LEN(tests_4[[#This Row],[ f1-score-2]])-2)/10^(LEN(tests_4[[#This Row],[ f1-score-2]])-2),"")</f>
        <v>0.19952115296839601</v>
      </c>
      <c r="S3206" s="9">
        <f t="shared" si="50"/>
        <v>-1.2908576903488012E-2</v>
      </c>
    </row>
    <row r="3207" spans="1:19" x14ac:dyDescent="0.35">
      <c r="A3207" t="s">
        <v>3</v>
      </c>
      <c r="B3207" t="s">
        <v>30</v>
      </c>
      <c r="C3207">
        <v>13</v>
      </c>
      <c r="D3207">
        <v>15</v>
      </c>
      <c r="E3207">
        <v>9</v>
      </c>
      <c r="F3207">
        <v>10416</v>
      </c>
      <c r="G3207">
        <v>2604</v>
      </c>
      <c r="H3207" t="s">
        <v>9213</v>
      </c>
      <c r="I3207" t="s">
        <v>19369</v>
      </c>
      <c r="J3207" t="s">
        <v>19370</v>
      </c>
      <c r="K3207" t="s">
        <v>19371</v>
      </c>
      <c r="L3207" t="s">
        <v>19372</v>
      </c>
      <c r="N3207" s="8">
        <f>IFERROR(RIGHT(tests_4[[#This Row],[ accuracy]],LEN(tests_4[[#This Row],[ accuracy]])-2)/10^(LEN(tests_4[[#This Row],[ accuracy]])-2),"")</f>
        <v>0.94450844854070604</v>
      </c>
      <c r="O3207" s="8">
        <f>IFERROR(RIGHT(tests_4[[#This Row],[ precision]],LEN(tests_4[[#This Row],[ precision]])-2)/10^(LEN(tests_4[[#This Row],[ precision]])-2),"")</f>
        <v>0.27134941329856499</v>
      </c>
      <c r="P3207" s="8">
        <f>IFERROR(RIGHT(tests_4[[#This Row],[ recall]],LEN(tests_4[[#This Row],[ recall]])-2)/10^(LEN(tests_4[[#This Row],[ recall]])-2),"")</f>
        <v>0.14498050682261199</v>
      </c>
      <c r="Q3207" s="8">
        <f>IFERROR(RIGHT(tests_4[[#This Row],[ f1-score]],LEN(tests_4[[#This Row],[ f1-score]])-2)/10^(LEN(tests_4[[#This Row],[ f1-score]])-2),"")</f>
        <v>0.18506080316741999</v>
      </c>
      <c r="R3207" s="8">
        <f>IFERROR(RIGHT(tests_4[[#This Row],[ f1-score-2]],LEN(tests_4[[#This Row],[ f1-score-2]])-2)/10^(LEN(tests_4[[#This Row],[ f1-score-2]])-2),"")</f>
        <v>0.188986539591456</v>
      </c>
      <c r="S3207" s="9">
        <f t="shared" si="50"/>
        <v>-3.9257364240360137E-3</v>
      </c>
    </row>
    <row r="3208" spans="1:19" x14ac:dyDescent="0.35">
      <c r="A3208" t="s">
        <v>3</v>
      </c>
      <c r="B3208" t="s">
        <v>30</v>
      </c>
      <c r="C3208">
        <v>13</v>
      </c>
      <c r="D3208">
        <v>15</v>
      </c>
      <c r="E3208">
        <v>10</v>
      </c>
      <c r="F3208">
        <v>10416</v>
      </c>
      <c r="G3208">
        <v>2604</v>
      </c>
      <c r="H3208" t="s">
        <v>3494</v>
      </c>
      <c r="I3208" t="s">
        <v>19373</v>
      </c>
      <c r="J3208" t="s">
        <v>19362</v>
      </c>
      <c r="K3208" t="s">
        <v>19374</v>
      </c>
      <c r="L3208" t="s">
        <v>19375</v>
      </c>
      <c r="N3208" s="8">
        <f>IFERROR(RIGHT(tests_4[[#This Row],[ accuracy]],LEN(tests_4[[#This Row],[ accuracy]])-2)/10^(LEN(tests_4[[#This Row],[ accuracy]])-2),"")</f>
        <v>0.94585253456221197</v>
      </c>
      <c r="O3208" s="8">
        <f>IFERROR(RIGHT(tests_4[[#This Row],[ precision]],LEN(tests_4[[#This Row],[ precision]])-2)/10^(LEN(tests_4[[#This Row],[ precision]])-2),"")</f>
        <v>0.263636363636363</v>
      </c>
      <c r="P3208" s="8">
        <f>IFERROR(RIGHT(tests_4[[#This Row],[ recall]],LEN(tests_4[[#This Row],[ recall]])-2)/10^(LEN(tests_4[[#This Row],[ recall]])-2),"")</f>
        <v>0.12954840805717999</v>
      </c>
      <c r="Q3208" s="8">
        <f>IFERROR(RIGHT(tests_4[[#This Row],[ f1-score]],LEN(tests_4[[#This Row],[ f1-score]])-2)/10^(LEN(tests_4[[#This Row],[ f1-score]])-2),"")</f>
        <v>0.16759130836800701</v>
      </c>
      <c r="R3208" s="8">
        <f>IFERROR(RIGHT(tests_4[[#This Row],[ f1-score-2]],LEN(tests_4[[#This Row],[ f1-score-2]])-2)/10^(LEN(tests_4[[#This Row],[ f1-score-2]])-2),"")</f>
        <v>0.17372835203136899</v>
      </c>
      <c r="S3208" s="9">
        <f t="shared" si="50"/>
        <v>-6.1370436633619851E-3</v>
      </c>
    </row>
    <row r="3209" spans="1:19" x14ac:dyDescent="0.35">
      <c r="A3209" t="s">
        <v>3</v>
      </c>
      <c r="B3209" t="s">
        <v>30</v>
      </c>
      <c r="C3209">
        <v>13</v>
      </c>
      <c r="D3209">
        <v>15</v>
      </c>
      <c r="E3209">
        <v>11</v>
      </c>
      <c r="F3209">
        <v>10416</v>
      </c>
      <c r="G3209">
        <v>2604</v>
      </c>
      <c r="H3209" t="s">
        <v>396</v>
      </c>
      <c r="I3209" t="s">
        <v>19376</v>
      </c>
      <c r="J3209" t="s">
        <v>19377</v>
      </c>
      <c r="K3209" t="s">
        <v>19378</v>
      </c>
      <c r="L3209" t="s">
        <v>19379</v>
      </c>
      <c r="N3209" s="8">
        <f>IFERROR(RIGHT(tests_4[[#This Row],[ accuracy]],LEN(tests_4[[#This Row],[ accuracy]])-2)/10^(LEN(tests_4[[#This Row],[ accuracy]])-2),"")</f>
        <v>0.94450844854070604</v>
      </c>
      <c r="O3209" s="8">
        <f>IFERROR(RIGHT(tests_4[[#This Row],[ precision]],LEN(tests_4[[#This Row],[ precision]])-2)/10^(LEN(tests_4[[#This Row],[ precision]])-2),"")</f>
        <v>0.23051948051948001</v>
      </c>
      <c r="P3209" s="8">
        <f>IFERROR(RIGHT(tests_4[[#This Row],[ recall]],LEN(tests_4[[#This Row],[ recall]])-2)/10^(LEN(tests_4[[#This Row],[ recall]])-2),"")</f>
        <v>0.113710201429499</v>
      </c>
      <c r="Q3209" s="8">
        <f>IFERROR(RIGHT(tests_4[[#This Row],[ f1-score]],LEN(tests_4[[#This Row],[ f1-score]])-2)/10^(LEN(tests_4[[#This Row],[ f1-score]])-2),"")</f>
        <v>0.14984202211690301</v>
      </c>
      <c r="R3209" s="8">
        <f>IFERROR(RIGHT(tests_4[[#This Row],[ f1-score-2]],LEN(tests_4[[#This Row],[ f1-score-2]])-2)/10^(LEN(tests_4[[#This Row],[ f1-score-2]])-2),"")</f>
        <v>0.15229608565352401</v>
      </c>
      <c r="S3209" s="9">
        <f t="shared" si="50"/>
        <v>-2.454063536621004E-3</v>
      </c>
    </row>
    <row r="3210" spans="1:19" x14ac:dyDescent="0.35">
      <c r="A3210" t="s">
        <v>3</v>
      </c>
      <c r="B3210" t="s">
        <v>30</v>
      </c>
      <c r="C3210">
        <v>13</v>
      </c>
      <c r="D3210">
        <v>15</v>
      </c>
      <c r="E3210">
        <v>12</v>
      </c>
      <c r="F3210">
        <v>10416</v>
      </c>
      <c r="G3210">
        <v>2604</v>
      </c>
      <c r="H3210" t="s">
        <v>8497</v>
      </c>
      <c r="I3210" t="s">
        <v>19380</v>
      </c>
      <c r="J3210" t="s">
        <v>19381</v>
      </c>
      <c r="K3210" t="s">
        <v>19382</v>
      </c>
      <c r="L3210" t="s">
        <v>19383</v>
      </c>
      <c r="N3210" s="8">
        <f>IFERROR(RIGHT(tests_4[[#This Row],[ accuracy]],LEN(tests_4[[#This Row],[ accuracy]])-2)/10^(LEN(tests_4[[#This Row],[ accuracy]])-2),"")</f>
        <v>0.94124423963133597</v>
      </c>
      <c r="O3210" s="8">
        <f>IFERROR(RIGHT(tests_4[[#This Row],[ precision]],LEN(tests_4[[#This Row],[ precision]])-2)/10^(LEN(tests_4[[#This Row],[ precision]])-2),"")</f>
        <v>0.18387650085763199</v>
      </c>
      <c r="P3210" s="8">
        <f>IFERROR(RIGHT(tests_4[[#This Row],[ recall]],LEN(tests_4[[#This Row],[ recall]])-2)/10^(LEN(tests_4[[#This Row],[ recall]])-2),"")</f>
        <v>0.110623781676413</v>
      </c>
      <c r="Q3210" s="8">
        <f>IFERROR(RIGHT(tests_4[[#This Row],[ f1-score]],LEN(tests_4[[#This Row],[ f1-score]])-2)/10^(LEN(tests_4[[#This Row],[ f1-score]])-2),"")</f>
        <v>0.13477720575181901</v>
      </c>
      <c r="R3210" s="8">
        <f>IFERROR(RIGHT(tests_4[[#This Row],[ f1-score-2]],LEN(tests_4[[#This Row],[ f1-score-2]])-2)/10^(LEN(tests_4[[#This Row],[ f1-score-2]])-2),"")</f>
        <v>0.138139859909615</v>
      </c>
      <c r="S3210" s="9">
        <f t="shared" si="50"/>
        <v>-3.3626541577959912E-3</v>
      </c>
    </row>
    <row r="3211" spans="1:19" x14ac:dyDescent="0.35">
      <c r="A3211" t="s">
        <v>3</v>
      </c>
      <c r="B3211" t="s">
        <v>30</v>
      </c>
      <c r="C3211">
        <v>13</v>
      </c>
      <c r="D3211">
        <v>15</v>
      </c>
      <c r="E3211">
        <v>13</v>
      </c>
      <c r="F3211">
        <v>10416</v>
      </c>
      <c r="G3211">
        <v>2604</v>
      </c>
      <c r="H3211" t="s">
        <v>9244</v>
      </c>
      <c r="I3211" t="s">
        <v>19384</v>
      </c>
      <c r="J3211" t="s">
        <v>19370</v>
      </c>
      <c r="K3211" t="s">
        <v>19385</v>
      </c>
      <c r="L3211" t="s">
        <v>19386</v>
      </c>
      <c r="N3211" s="8">
        <f>IFERROR(RIGHT(tests_4[[#This Row],[ accuracy]],LEN(tests_4[[#This Row],[ accuracy]])-2)/10^(LEN(tests_4[[#This Row],[ accuracy]])-2),"")</f>
        <v>0.94105222734254901</v>
      </c>
      <c r="O3211" s="8">
        <f>IFERROR(RIGHT(tests_4[[#This Row],[ precision]],LEN(tests_4[[#This Row],[ precision]])-2)/10^(LEN(tests_4[[#This Row],[ precision]])-2),"")</f>
        <v>0.232572115384615</v>
      </c>
      <c r="P3211" s="8">
        <f>IFERROR(RIGHT(tests_4[[#This Row],[ recall]],LEN(tests_4[[#This Row],[ recall]])-2)/10^(LEN(tests_4[[#This Row],[ recall]])-2),"")</f>
        <v>0.14498050682261199</v>
      </c>
      <c r="Q3211" s="8">
        <f>IFERROR(RIGHT(tests_4[[#This Row],[ f1-score]],LEN(tests_4[[#This Row],[ f1-score]])-2)/10^(LEN(tests_4[[#This Row],[ f1-score]])-2),"")</f>
        <v>0.17275466013933299</v>
      </c>
      <c r="R3211" s="8">
        <f>IFERROR(RIGHT(tests_4[[#This Row],[ f1-score-2]],LEN(tests_4[[#This Row],[ f1-score-2]])-2)/10^(LEN(tests_4[[#This Row],[ f1-score-2]])-2),"")</f>
        <v>0.17861575408559299</v>
      </c>
      <c r="S3211" s="9">
        <f t="shared" si="50"/>
        <v>-5.8610939462599987E-3</v>
      </c>
    </row>
    <row r="3212" spans="1:19" x14ac:dyDescent="0.35">
      <c r="A3212" t="s">
        <v>3</v>
      </c>
      <c r="B3212" t="s">
        <v>30</v>
      </c>
      <c r="C3212">
        <v>13</v>
      </c>
      <c r="D3212">
        <v>15</v>
      </c>
      <c r="E3212">
        <v>14</v>
      </c>
      <c r="F3212">
        <v>10416</v>
      </c>
      <c r="G3212">
        <v>2604</v>
      </c>
      <c r="H3212" t="s">
        <v>401</v>
      </c>
      <c r="I3212" t="s">
        <v>19387</v>
      </c>
      <c r="J3212" t="s">
        <v>19388</v>
      </c>
      <c r="K3212" t="s">
        <v>19389</v>
      </c>
      <c r="L3212" t="s">
        <v>19390</v>
      </c>
      <c r="N3212" s="8">
        <f>IFERROR(RIGHT(tests_4[[#This Row],[ accuracy]],LEN(tests_4[[#This Row],[ accuracy]])-2)/10^(LEN(tests_4[[#This Row],[ accuracy]])-2),"")</f>
        <v>0.94182027649769495</v>
      </c>
      <c r="O3212" s="8">
        <f>IFERROR(RIGHT(tests_4[[#This Row],[ precision]],LEN(tests_4[[#This Row],[ precision]])-2)/10^(LEN(tests_4[[#This Row],[ precision]])-2),"")</f>
        <v>0.22718253968253899</v>
      </c>
      <c r="P3212" s="8">
        <f>IFERROR(RIGHT(tests_4[[#This Row],[ recall]],LEN(tests_4[[#This Row],[ recall]])-2)/10^(LEN(tests_4[[#This Row],[ recall]])-2),"")</f>
        <v>0.13222871994801799</v>
      </c>
      <c r="Q3212" s="8">
        <f>IFERROR(RIGHT(tests_4[[#This Row],[ f1-score]],LEN(tests_4[[#This Row],[ f1-score]])-2)/10^(LEN(tests_4[[#This Row],[ f1-score]])-2),"")</f>
        <v>0.16035245198336701</v>
      </c>
      <c r="R3212" s="8">
        <f>IFERROR(RIGHT(tests_4[[#This Row],[ f1-score-2]],LEN(tests_4[[#This Row],[ f1-score-2]])-2)/10^(LEN(tests_4[[#This Row],[ f1-score-2]])-2),"")</f>
        <v>0.16716257831009801</v>
      </c>
      <c r="S3212" s="9">
        <f t="shared" si="50"/>
        <v>-6.810126326731003E-3</v>
      </c>
    </row>
    <row r="3213" spans="1:19" x14ac:dyDescent="0.35">
      <c r="A3213" t="s">
        <v>3</v>
      </c>
      <c r="B3213" t="s">
        <v>30</v>
      </c>
      <c r="C3213">
        <v>13</v>
      </c>
      <c r="D3213">
        <v>15</v>
      </c>
      <c r="E3213">
        <v>15</v>
      </c>
      <c r="F3213">
        <v>10416</v>
      </c>
      <c r="G3213">
        <v>2604</v>
      </c>
      <c r="H3213" t="s">
        <v>8506</v>
      </c>
      <c r="I3213" t="s">
        <v>19391</v>
      </c>
      <c r="J3213" t="s">
        <v>19392</v>
      </c>
      <c r="K3213" t="s">
        <v>19393</v>
      </c>
      <c r="L3213" t="s">
        <v>19394</v>
      </c>
      <c r="N3213" s="8">
        <f>IFERROR(RIGHT(tests_4[[#This Row],[ accuracy]],LEN(tests_4[[#This Row],[ accuracy]])-2)/10^(LEN(tests_4[[#This Row],[ accuracy]])-2),"")</f>
        <v>0.94239631336405505</v>
      </c>
      <c r="O3213" s="8">
        <f>IFERROR(RIGHT(tests_4[[#This Row],[ precision]],LEN(tests_4[[#This Row],[ precision]])-2)/10^(LEN(tests_4[[#This Row],[ precision]])-2),"")</f>
        <v>0.20754716981131999</v>
      </c>
      <c r="P3213" s="8">
        <f>IFERROR(RIGHT(tests_4[[#This Row],[ recall]],LEN(tests_4[[#This Row],[ recall]])-2)/10^(LEN(tests_4[[#This Row],[ recall]])-2),"")</f>
        <v>0.109811565951916</v>
      </c>
      <c r="Q3213" s="8">
        <f>IFERROR(RIGHT(tests_4[[#This Row],[ f1-score]],LEN(tests_4[[#This Row],[ f1-score]])-2)/10^(LEN(tests_4[[#This Row],[ f1-score]])-2),"")</f>
        <v>0.13953488372093001</v>
      </c>
      <c r="R3213" s="8">
        <f>IFERROR(RIGHT(tests_4[[#This Row],[ f1-score-2]],LEN(tests_4[[#This Row],[ f1-score-2]])-2)/10^(LEN(tests_4[[#This Row],[ f1-score-2]])-2),"")</f>
        <v>0.14362976126091301</v>
      </c>
      <c r="S3213" s="9">
        <f t="shared" si="50"/>
        <v>-4.0948775399829995E-3</v>
      </c>
    </row>
    <row r="3214" spans="1:19" x14ac:dyDescent="0.35">
      <c r="A3214" t="s">
        <v>3</v>
      </c>
      <c r="B3214" t="s">
        <v>30</v>
      </c>
      <c r="C3214">
        <v>13</v>
      </c>
      <c r="D3214">
        <v>15</v>
      </c>
      <c r="E3214">
        <v>16</v>
      </c>
      <c r="F3214">
        <v>10416</v>
      </c>
      <c r="G3214">
        <v>2604</v>
      </c>
      <c r="H3214" t="s">
        <v>456</v>
      </c>
      <c r="I3214" t="s">
        <v>19395</v>
      </c>
      <c r="J3214" t="s">
        <v>19366</v>
      </c>
      <c r="K3214" t="s">
        <v>19396</v>
      </c>
      <c r="L3214" t="s">
        <v>19397</v>
      </c>
      <c r="N3214" s="8">
        <f>IFERROR(RIGHT(tests_4[[#This Row],[ accuracy]],LEN(tests_4[[#This Row],[ accuracy]])-2)/10^(LEN(tests_4[[#This Row],[ accuracy]])-2),"")</f>
        <v>0.94681259600614398</v>
      </c>
      <c r="O3214" s="8">
        <f>IFERROR(RIGHT(tests_4[[#This Row],[ precision]],LEN(tests_4[[#This Row],[ precision]])-2)/10^(LEN(tests_4[[#This Row],[ precision]])-2),"")</f>
        <v>0.31864406779660998</v>
      </c>
      <c r="P3214" s="8">
        <f>IFERROR(RIGHT(tests_4[[#This Row],[ recall]],LEN(tests_4[[#This Row],[ recall]])-2)/10^(LEN(tests_4[[#This Row],[ recall]])-2),"")</f>
        <v>0.14847303443794599</v>
      </c>
      <c r="Q3214" s="8">
        <f>IFERROR(RIGHT(tests_4[[#This Row],[ f1-score]],LEN(tests_4[[#This Row],[ f1-score]])-2)/10^(LEN(tests_4[[#This Row],[ f1-score]])-2),"")</f>
        <v>0.20127945077235099</v>
      </c>
      <c r="R3214" s="8">
        <f>IFERROR(RIGHT(tests_4[[#This Row],[ f1-score-2]],LEN(tests_4[[#This Row],[ f1-score-2]])-2)/10^(LEN(tests_4[[#This Row],[ f1-score-2]])-2),"")</f>
        <v>0.202561847661306</v>
      </c>
      <c r="S3214" s="9">
        <f t="shared" si="50"/>
        <v>-1.2823968889550119E-3</v>
      </c>
    </row>
    <row r="3215" spans="1:19" x14ac:dyDescent="0.35">
      <c r="A3215" t="s">
        <v>3</v>
      </c>
      <c r="B3215" t="s">
        <v>30</v>
      </c>
      <c r="C3215">
        <v>13</v>
      </c>
      <c r="D3215">
        <v>15</v>
      </c>
      <c r="E3215">
        <v>17</v>
      </c>
      <c r="F3215">
        <v>10416</v>
      </c>
      <c r="G3215">
        <v>2604</v>
      </c>
      <c r="H3215" t="s">
        <v>195</v>
      </c>
      <c r="I3215" t="s">
        <v>19398</v>
      </c>
      <c r="J3215" t="s">
        <v>19392</v>
      </c>
      <c r="K3215" t="s">
        <v>19399</v>
      </c>
      <c r="L3215" t="s">
        <v>19400</v>
      </c>
      <c r="N3215" s="8">
        <f>IFERROR(RIGHT(tests_4[[#This Row],[ accuracy]],LEN(tests_4[[#This Row],[ accuracy]])-2)/10^(LEN(tests_4[[#This Row],[ accuracy]])-2),"")</f>
        <v>0.94258832565284101</v>
      </c>
      <c r="O3215" s="8">
        <f>IFERROR(RIGHT(tests_4[[#This Row],[ precision]],LEN(tests_4[[#This Row],[ precision]])-2)/10^(LEN(tests_4[[#This Row],[ precision]])-2),"")</f>
        <v>0.210239651416122</v>
      </c>
      <c r="P3215" s="8">
        <f>IFERROR(RIGHT(tests_4[[#This Row],[ recall]],LEN(tests_4[[#This Row],[ recall]])-2)/10^(LEN(tests_4[[#This Row],[ recall]])-2),"")</f>
        <v>0.109811565951916</v>
      </c>
      <c r="Q3215" s="8">
        <f>IFERROR(RIGHT(tests_4[[#This Row],[ f1-score]],LEN(tests_4[[#This Row],[ f1-score]])-2)/10^(LEN(tests_4[[#This Row],[ f1-score]])-2),"")</f>
        <v>0.14078448527267401</v>
      </c>
      <c r="R3215" s="8">
        <f>IFERROR(RIGHT(tests_4[[#This Row],[ f1-score-2]],LEN(tests_4[[#This Row],[ f1-score-2]])-2)/10^(LEN(tests_4[[#This Row],[ f1-score-2]])-2),"")</f>
        <v>0.144269067538906</v>
      </c>
      <c r="S3215" s="9">
        <f t="shared" si="50"/>
        <v>-3.4845822662319947E-3</v>
      </c>
    </row>
    <row r="3216" spans="1:19" x14ac:dyDescent="0.35">
      <c r="A3216" t="s">
        <v>3</v>
      </c>
      <c r="B3216" t="s">
        <v>30</v>
      </c>
      <c r="C3216">
        <v>13</v>
      </c>
      <c r="D3216">
        <v>15</v>
      </c>
      <c r="E3216">
        <v>18</v>
      </c>
      <c r="F3216">
        <v>10416</v>
      </c>
      <c r="G3216">
        <v>2604</v>
      </c>
      <c r="H3216" t="s">
        <v>396</v>
      </c>
      <c r="I3216" t="s">
        <v>19401</v>
      </c>
      <c r="J3216" t="s">
        <v>19402</v>
      </c>
      <c r="K3216" t="s">
        <v>19403</v>
      </c>
      <c r="L3216" t="s">
        <v>19404</v>
      </c>
      <c r="N3216" s="8">
        <f>IFERROR(RIGHT(tests_4[[#This Row],[ accuracy]],LEN(tests_4[[#This Row],[ accuracy]])-2)/10^(LEN(tests_4[[#This Row],[ accuracy]])-2),"")</f>
        <v>0.94450844854070604</v>
      </c>
      <c r="O3216" s="8">
        <f>IFERROR(RIGHT(tests_4[[#This Row],[ precision]],LEN(tests_4[[#This Row],[ precision]])-2)/10^(LEN(tests_4[[#This Row],[ precision]])-2),"")</f>
        <v>0.20889487870619899</v>
      </c>
      <c r="P3216" s="8">
        <f>IFERROR(RIGHT(tests_4[[#This Row],[ recall]],LEN(tests_4[[#This Row],[ recall]])-2)/10^(LEN(tests_4[[#This Row],[ recall]])-2),"")</f>
        <v>7.42365172189733E-2</v>
      </c>
      <c r="Q3216" s="8">
        <f>IFERROR(RIGHT(tests_4[[#This Row],[ f1-score]],LEN(tests_4[[#This Row],[ f1-score]])-2)/10^(LEN(tests_4[[#This Row],[ f1-score]])-2),"")</f>
        <v>0.10948121645796</v>
      </c>
      <c r="R3216" s="8">
        <f>IFERROR(RIGHT(tests_4[[#This Row],[ f1-score-2]],LEN(tests_4[[#This Row],[ f1-score-2]])-2)/10^(LEN(tests_4[[#This Row],[ f1-score-2]])-2),"")</f>
        <v>0.109543685251539</v>
      </c>
      <c r="S3216" s="9">
        <f t="shared" si="50"/>
        <v>-6.2468793579004145E-5</v>
      </c>
    </row>
    <row r="3217" spans="1:19" x14ac:dyDescent="0.35">
      <c r="A3217" t="s">
        <v>3</v>
      </c>
      <c r="B3217" t="s">
        <v>30</v>
      </c>
      <c r="C3217">
        <v>13</v>
      </c>
      <c r="D3217">
        <v>15</v>
      </c>
      <c r="E3217">
        <v>19</v>
      </c>
      <c r="F3217">
        <v>10416</v>
      </c>
      <c r="G3217">
        <v>2604</v>
      </c>
      <c r="H3217" t="s">
        <v>3969</v>
      </c>
      <c r="I3217" t="s">
        <v>19405</v>
      </c>
      <c r="J3217" t="s">
        <v>19406</v>
      </c>
      <c r="K3217" t="s">
        <v>19407</v>
      </c>
      <c r="L3217" t="s">
        <v>19408</v>
      </c>
      <c r="N3217" s="8">
        <f>IFERROR(RIGHT(tests_4[[#This Row],[ accuracy]],LEN(tests_4[[#This Row],[ accuracy]])-2)/10^(LEN(tests_4[[#This Row],[ accuracy]])-2),"")</f>
        <v>0.94527649769585198</v>
      </c>
      <c r="O3217" s="8">
        <f>IFERROR(RIGHT(tests_4[[#This Row],[ precision]],LEN(tests_4[[#This Row],[ precision]])-2)/10^(LEN(tests_4[[#This Row],[ precision]])-2),"")</f>
        <v>0.28333333333333299</v>
      </c>
      <c r="P3217" s="8">
        <f>IFERROR(RIGHT(tests_4[[#This Row],[ recall]],LEN(tests_4[[#This Row],[ recall]])-2)/10^(LEN(tests_4[[#This Row],[ recall]])-2),"")</f>
        <v>0.141894087069525</v>
      </c>
      <c r="Q3217" s="8">
        <f>IFERROR(RIGHT(tests_4[[#This Row],[ f1-score]],LEN(tests_4[[#This Row],[ f1-score]])-2)/10^(LEN(tests_4[[#This Row],[ f1-score]])-2),"")</f>
        <v>0.187030005211823</v>
      </c>
      <c r="R3217" s="8">
        <f>IFERROR(RIGHT(tests_4[[#This Row],[ f1-score-2]],LEN(tests_4[[#This Row],[ f1-score-2]])-2)/10^(LEN(tests_4[[#This Row],[ f1-score-2]])-2),"")</f>
        <v>0.18909093224331699</v>
      </c>
      <c r="S3217" s="9">
        <f t="shared" si="50"/>
        <v>-2.060927031493992E-3</v>
      </c>
    </row>
    <row r="3218" spans="1:19" x14ac:dyDescent="0.35">
      <c r="A3218" t="s">
        <v>3</v>
      </c>
      <c r="B3218" t="s">
        <v>30</v>
      </c>
      <c r="C3218">
        <v>13</v>
      </c>
      <c r="D3218">
        <v>15</v>
      </c>
      <c r="E3218">
        <v>20</v>
      </c>
      <c r="F3218">
        <v>10416</v>
      </c>
      <c r="G3218">
        <v>2604</v>
      </c>
      <c r="H3218" t="s">
        <v>6361</v>
      </c>
      <c r="I3218" t="s">
        <v>19409</v>
      </c>
      <c r="J3218" t="s">
        <v>19410</v>
      </c>
      <c r="K3218" t="s">
        <v>19411</v>
      </c>
      <c r="L3218" t="s">
        <v>19412</v>
      </c>
      <c r="N3218" s="8">
        <f>IFERROR(RIGHT(tests_4[[#This Row],[ accuracy]],LEN(tests_4[[#This Row],[ accuracy]])-2)/10^(LEN(tests_4[[#This Row],[ accuracy]])-2),"")</f>
        <v>0.94162826420890899</v>
      </c>
      <c r="O3218" s="8">
        <f>IFERROR(RIGHT(tests_4[[#This Row],[ precision]],LEN(tests_4[[#This Row],[ precision]])-2)/10^(LEN(tests_4[[#This Row],[ precision]])-2),"")</f>
        <v>0.214870619063216</v>
      </c>
      <c r="P3218" s="8">
        <f>IFERROR(RIGHT(tests_4[[#This Row],[ recall]],LEN(tests_4[[#This Row],[ recall]])-2)/10^(LEN(tests_4[[#This Row],[ recall]])-2),"")</f>
        <v>0.10899935022741999</v>
      </c>
      <c r="Q3218" s="8">
        <f>IFERROR(RIGHT(tests_4[[#This Row],[ f1-score]],LEN(tests_4[[#This Row],[ f1-score]])-2)/10^(LEN(tests_4[[#This Row],[ f1-score]])-2),"")</f>
        <v>0.14411945035524901</v>
      </c>
      <c r="R3218" s="8">
        <f>IFERROR(RIGHT(tests_4[[#This Row],[ f1-score-2]],LEN(tests_4[[#This Row],[ f1-score-2]])-2)/10^(LEN(tests_4[[#This Row],[ f1-score-2]])-2),"")</f>
        <v>0.14463062390225301</v>
      </c>
      <c r="S3218" s="9">
        <f t="shared" si="50"/>
        <v>-5.1117354700400131E-4</v>
      </c>
    </row>
    <row r="3219" spans="1:19" x14ac:dyDescent="0.35">
      <c r="A3219" t="s">
        <v>3</v>
      </c>
      <c r="B3219" t="s">
        <v>30</v>
      </c>
      <c r="C3219">
        <v>13</v>
      </c>
      <c r="D3219">
        <v>15</v>
      </c>
      <c r="E3219">
        <v>21</v>
      </c>
      <c r="F3219">
        <v>10416</v>
      </c>
      <c r="G3219">
        <v>2604</v>
      </c>
      <c r="H3219" t="s">
        <v>591</v>
      </c>
      <c r="I3219" t="s">
        <v>19413</v>
      </c>
      <c r="J3219" t="s">
        <v>19354</v>
      </c>
      <c r="K3219" t="s">
        <v>19414</v>
      </c>
      <c r="L3219" t="s">
        <v>19415</v>
      </c>
      <c r="N3219" s="8">
        <f>IFERROR(RIGHT(tests_4[[#This Row],[ accuracy]],LEN(tests_4[[#This Row],[ accuracy]])-2)/10^(LEN(tests_4[[#This Row],[ accuracy]])-2),"")</f>
        <v>0.94335637480798695</v>
      </c>
      <c r="O3219" s="8">
        <f>IFERROR(RIGHT(tests_4[[#This Row],[ precision]],LEN(tests_4[[#This Row],[ precision]])-2)/10^(LEN(tests_4[[#This Row],[ precision]])-2),"")</f>
        <v>0.24982674982674899</v>
      </c>
      <c r="P3219" s="8">
        <f>IFERROR(RIGHT(tests_4[[#This Row],[ recall]],LEN(tests_4[[#This Row],[ recall]])-2)/10^(LEN(tests_4[[#This Row],[ recall]])-2),"")</f>
        <v>0.12134502923976601</v>
      </c>
      <c r="Q3219" s="8">
        <f>IFERROR(RIGHT(tests_4[[#This Row],[ f1-score]],LEN(tests_4[[#This Row],[ f1-score]])-2)/10^(LEN(tests_4[[#This Row],[ f1-score]])-2),"")</f>
        <v>0.163227708179808</v>
      </c>
      <c r="R3219" s="8">
        <f>IFERROR(RIGHT(tests_4[[#This Row],[ f1-score-2]],LEN(tests_4[[#This Row],[ f1-score-2]])-2)/10^(LEN(tests_4[[#This Row],[ f1-score-2]])-2),"")</f>
        <v>0.16334881029395301</v>
      </c>
      <c r="S3219" s="9">
        <f t="shared" si="50"/>
        <v>-1.2110211414501082E-4</v>
      </c>
    </row>
    <row r="3220" spans="1:19" x14ac:dyDescent="0.35">
      <c r="A3220" t="s">
        <v>3</v>
      </c>
      <c r="B3220" t="s">
        <v>30</v>
      </c>
      <c r="C3220">
        <v>13</v>
      </c>
      <c r="D3220">
        <v>15</v>
      </c>
      <c r="E3220">
        <v>22</v>
      </c>
      <c r="F3220">
        <v>10416</v>
      </c>
      <c r="G3220">
        <v>2604</v>
      </c>
      <c r="H3220" t="s">
        <v>7825</v>
      </c>
      <c r="I3220" t="s">
        <v>19416</v>
      </c>
      <c r="J3220" t="s">
        <v>19417</v>
      </c>
      <c r="K3220" t="s">
        <v>19418</v>
      </c>
      <c r="L3220" t="s">
        <v>19419</v>
      </c>
      <c r="N3220" s="8">
        <f>IFERROR(RIGHT(tests_4[[#This Row],[ accuracy]],LEN(tests_4[[#This Row],[ accuracy]])-2)/10^(LEN(tests_4[[#This Row],[ accuracy]])-2),"")</f>
        <v>0.94546850998463805</v>
      </c>
      <c r="O3220" s="8">
        <f>IFERROR(RIGHT(tests_4[[#This Row],[ precision]],LEN(tests_4[[#This Row],[ precision]])-2)/10^(LEN(tests_4[[#This Row],[ precision]])-2),"")</f>
        <v>0.25735294117647001</v>
      </c>
      <c r="P3220" s="8">
        <f>IFERROR(RIGHT(tests_4[[#This Row],[ recall]],LEN(tests_4[[#This Row],[ recall]])-2)/10^(LEN(tests_4[[#This Row],[ recall]])-2),"")</f>
        <v>0.101608187134502</v>
      </c>
      <c r="Q3220" s="8">
        <f>IFERROR(RIGHT(tests_4[[#This Row],[ f1-score]],LEN(tests_4[[#This Row],[ f1-score]])-2)/10^(LEN(tests_4[[#This Row],[ f1-score]])-2),"")</f>
        <v>0.14556856187290901</v>
      </c>
      <c r="R3220" s="8">
        <f>IFERROR(RIGHT(tests_4[[#This Row],[ f1-score-2]],LEN(tests_4[[#This Row],[ f1-score-2]])-2)/10^(LEN(tests_4[[#This Row],[ f1-score-2]])-2),"")</f>
        <v>0.145693579300431</v>
      </c>
      <c r="S3220" s="9">
        <f t="shared" si="50"/>
        <v>-1.2501742752199507E-4</v>
      </c>
    </row>
    <row r="3221" spans="1:19" x14ac:dyDescent="0.35">
      <c r="A3221" t="s">
        <v>3</v>
      </c>
      <c r="B3221" t="s">
        <v>30</v>
      </c>
      <c r="C3221">
        <v>13</v>
      </c>
      <c r="D3221">
        <v>15</v>
      </c>
      <c r="E3221">
        <v>23</v>
      </c>
      <c r="F3221">
        <v>10416</v>
      </c>
      <c r="G3221">
        <v>2604</v>
      </c>
      <c r="H3221" t="s">
        <v>7022</v>
      </c>
      <c r="I3221" t="s">
        <v>19420</v>
      </c>
      <c r="J3221" t="s">
        <v>19421</v>
      </c>
      <c r="K3221" t="s">
        <v>19422</v>
      </c>
      <c r="L3221" t="s">
        <v>19423</v>
      </c>
      <c r="N3221" s="8">
        <f>IFERROR(RIGHT(tests_4[[#This Row],[ accuracy]],LEN(tests_4[[#This Row],[ accuracy]])-2)/10^(LEN(tests_4[[#This Row],[ accuracy]])-2),"")</f>
        <v>0.94431643625191997</v>
      </c>
      <c r="O3221" s="8">
        <f>IFERROR(RIGHT(tests_4[[#This Row],[ precision]],LEN(tests_4[[#This Row],[ precision]])-2)/10^(LEN(tests_4[[#This Row],[ precision]])-2),"")</f>
        <v>0.236559139784946</v>
      </c>
      <c r="P3221" s="8">
        <f>IFERROR(RIGHT(tests_4[[#This Row],[ recall]],LEN(tests_4[[#This Row],[ recall]])-2)/10^(LEN(tests_4[[#This Row],[ recall]])-2),"")</f>
        <v>0.104694606887589</v>
      </c>
      <c r="Q3221" s="8">
        <f>IFERROR(RIGHT(tests_4[[#This Row],[ f1-score]],LEN(tests_4[[#This Row],[ f1-score]])-2)/10^(LEN(tests_4[[#This Row],[ f1-score]])-2),"")</f>
        <v>0.144143462469733</v>
      </c>
      <c r="R3221" s="8">
        <f>IFERROR(RIGHT(tests_4[[#This Row],[ f1-score-2]],LEN(tests_4[[#This Row],[ f1-score-2]])-2)/10^(LEN(tests_4[[#This Row],[ f1-score-2]])-2),"")</f>
        <v>0.145149856298673</v>
      </c>
      <c r="S3221" s="9">
        <f t="shared" si="50"/>
        <v>-1.0063938289399943E-3</v>
      </c>
    </row>
    <row r="3222" spans="1:19" x14ac:dyDescent="0.35">
      <c r="A3222" t="s">
        <v>3</v>
      </c>
      <c r="B3222" t="s">
        <v>30</v>
      </c>
      <c r="C3222">
        <v>1</v>
      </c>
      <c r="D3222">
        <v>17</v>
      </c>
      <c r="E3222">
        <v>1</v>
      </c>
      <c r="F3222">
        <v>10416</v>
      </c>
      <c r="G3222">
        <v>2604</v>
      </c>
      <c r="H3222" t="s">
        <v>12822</v>
      </c>
      <c r="I3222" t="s">
        <v>19424</v>
      </c>
      <c r="J3222" t="s">
        <v>19425</v>
      </c>
      <c r="K3222" t="s">
        <v>19426</v>
      </c>
      <c r="L3222" t="s">
        <v>19427</v>
      </c>
      <c r="N3222" s="8">
        <f>IFERROR(RIGHT(tests_4[[#This Row],[ accuracy]],LEN(tests_4[[#This Row],[ accuracy]])-2)/10^(LEN(tests_4[[#This Row],[ accuracy]])-2),"")</f>
        <v>0.60579877112135105</v>
      </c>
      <c r="O3222" s="8">
        <f>IFERROR(RIGHT(tests_4[[#This Row],[ precision]],LEN(tests_4[[#This Row],[ precision]])-2)/10^(LEN(tests_4[[#This Row],[ precision]])-2),"")</f>
        <v>0.56352328142680497</v>
      </c>
      <c r="P3222" s="8">
        <f>IFERROR(RIGHT(tests_4[[#This Row],[ recall]],LEN(tests_4[[#This Row],[ recall]])-2)/10^(LEN(tests_4[[#This Row],[ recall]])-2),"")</f>
        <v>0.53206088986050903</v>
      </c>
      <c r="Q3222" s="8">
        <f>IFERROR(RIGHT(tests_4[[#This Row],[ f1-score]],LEN(tests_4[[#This Row],[ f1-score]])-2)/10^(LEN(tests_4[[#This Row],[ f1-score]])-2),"")</f>
        <v>0.54579773632434703</v>
      </c>
      <c r="R3222" s="8">
        <f>IFERROR(RIGHT(tests_4[[#This Row],[ f1-score-2]],LEN(tests_4[[#This Row],[ f1-score-2]])-2)/10^(LEN(tests_4[[#This Row],[ f1-score-2]])-2),"")</f>
        <v>0.54734032570178603</v>
      </c>
      <c r="S3222" s="9">
        <f t="shared" si="50"/>
        <v>-1.5425893774390076E-3</v>
      </c>
    </row>
    <row r="3223" spans="1:19" x14ac:dyDescent="0.35">
      <c r="A3223" t="s">
        <v>3</v>
      </c>
      <c r="B3223" t="s">
        <v>30</v>
      </c>
      <c r="C3223">
        <v>1</v>
      </c>
      <c r="D3223">
        <v>17</v>
      </c>
      <c r="E3223">
        <v>2</v>
      </c>
      <c r="F3223">
        <v>10416</v>
      </c>
      <c r="G3223">
        <v>2604</v>
      </c>
      <c r="H3223" t="s">
        <v>19428</v>
      </c>
      <c r="I3223" t="s">
        <v>19429</v>
      </c>
      <c r="J3223" t="s">
        <v>19430</v>
      </c>
      <c r="K3223" t="s">
        <v>19431</v>
      </c>
      <c r="L3223" t="s">
        <v>19432</v>
      </c>
      <c r="N3223" s="8">
        <f>IFERROR(RIGHT(tests_4[[#This Row],[ accuracy]],LEN(tests_4[[#This Row],[ accuracy]])-2)/10^(LEN(tests_4[[#This Row],[ accuracy]])-2),"")</f>
        <v>0.598886328725038</v>
      </c>
      <c r="O3223" s="8">
        <f>IFERROR(RIGHT(tests_4[[#This Row],[ precision]],LEN(tests_4[[#This Row],[ precision]])-2)/10^(LEN(tests_4[[#This Row],[ precision]])-2),"")</f>
        <v>0.55272724886474001</v>
      </c>
      <c r="P3223" s="8">
        <f>IFERROR(RIGHT(tests_4[[#This Row],[ recall]],LEN(tests_4[[#This Row],[ recall]])-2)/10^(LEN(tests_4[[#This Row],[ recall]])-2),"")</f>
        <v>0.53367418574487802</v>
      </c>
      <c r="Q3223" s="8">
        <f>IFERROR(RIGHT(tests_4[[#This Row],[ f1-score]],LEN(tests_4[[#This Row],[ f1-score]])-2)/10^(LEN(tests_4[[#This Row],[ f1-score]])-2),"")</f>
        <v>0.54198580101686</v>
      </c>
      <c r="R3223" s="8">
        <f>IFERROR(RIGHT(tests_4[[#This Row],[ f1-score-2]],LEN(tests_4[[#This Row],[ f1-score-2]])-2)/10^(LEN(tests_4[[#This Row],[ f1-score-2]])-2),"")</f>
        <v>0.54303364314479596</v>
      </c>
      <c r="S3223" s="9">
        <f t="shared" si="50"/>
        <v>-1.0478421279359607E-3</v>
      </c>
    </row>
    <row r="3224" spans="1:19" x14ac:dyDescent="0.35">
      <c r="A3224" t="s">
        <v>3</v>
      </c>
      <c r="B3224" t="s">
        <v>30</v>
      </c>
      <c r="C3224">
        <v>1</v>
      </c>
      <c r="D3224">
        <v>17</v>
      </c>
      <c r="E3224">
        <v>3</v>
      </c>
      <c r="F3224">
        <v>10416</v>
      </c>
      <c r="G3224">
        <v>2604</v>
      </c>
      <c r="H3224" t="s">
        <v>8764</v>
      </c>
      <c r="I3224" t="s">
        <v>19433</v>
      </c>
      <c r="J3224" t="s">
        <v>19434</v>
      </c>
      <c r="K3224" t="s">
        <v>19435</v>
      </c>
      <c r="L3224" t="s">
        <v>19436</v>
      </c>
      <c r="N3224" s="8">
        <f>IFERROR(RIGHT(tests_4[[#This Row],[ accuracy]],LEN(tests_4[[#This Row],[ accuracy]])-2)/10^(LEN(tests_4[[#This Row],[ accuracy]])-2),"")</f>
        <v>0.61232718894009197</v>
      </c>
      <c r="O3224" s="8">
        <f>IFERROR(RIGHT(tests_4[[#This Row],[ precision]],LEN(tests_4[[#This Row],[ precision]])-2)/10^(LEN(tests_4[[#This Row],[ precision]])-2),"")</f>
        <v>0.565643973256725</v>
      </c>
      <c r="P3224" s="8">
        <f>IFERROR(RIGHT(tests_4[[#This Row],[ recall]],LEN(tests_4[[#This Row],[ recall]])-2)/10^(LEN(tests_4[[#This Row],[ recall]])-2),"")</f>
        <v>0.55754597336715195</v>
      </c>
      <c r="Q3224" s="8">
        <f>IFERROR(RIGHT(tests_4[[#This Row],[ f1-score]],LEN(tests_4[[#This Row],[ f1-score]])-2)/10^(LEN(tests_4[[#This Row],[ f1-score]])-2),"")</f>
        <v>0.56097721753937202</v>
      </c>
      <c r="R3224" s="8">
        <f>IFERROR(RIGHT(tests_4[[#This Row],[ f1-score-2]],LEN(tests_4[[#This Row],[ f1-score-2]])-2)/10^(LEN(tests_4[[#This Row],[ f1-score-2]])-2),"")</f>
        <v>0.56156578074196895</v>
      </c>
      <c r="S3224" s="9">
        <f t="shared" si="50"/>
        <v>-5.8856320259692563E-4</v>
      </c>
    </row>
    <row r="3225" spans="1:19" x14ac:dyDescent="0.35">
      <c r="A3225" t="s">
        <v>3</v>
      </c>
      <c r="B3225" t="s">
        <v>30</v>
      </c>
      <c r="C3225">
        <v>1</v>
      </c>
      <c r="D3225">
        <v>17</v>
      </c>
      <c r="E3225">
        <v>4</v>
      </c>
      <c r="F3225">
        <v>10416</v>
      </c>
      <c r="G3225">
        <v>2604</v>
      </c>
      <c r="H3225" t="s">
        <v>7269</v>
      </c>
      <c r="I3225" t="s">
        <v>19437</v>
      </c>
      <c r="J3225" t="s">
        <v>19438</v>
      </c>
      <c r="K3225" t="s">
        <v>19439</v>
      </c>
      <c r="L3225" t="s">
        <v>19440</v>
      </c>
      <c r="N3225" s="8">
        <f>IFERROR(RIGHT(tests_4[[#This Row],[ accuracy]],LEN(tests_4[[#This Row],[ accuracy]])-2)/10^(LEN(tests_4[[#This Row],[ accuracy]])-2),"")</f>
        <v>0.611175115207373</v>
      </c>
      <c r="O3225" s="8">
        <f>IFERROR(RIGHT(tests_4[[#This Row],[ precision]],LEN(tests_4[[#This Row],[ precision]])-2)/10^(LEN(tests_4[[#This Row],[ precision]])-2),"")</f>
        <v>0.56936374738284901</v>
      </c>
      <c r="P3225" s="8">
        <f>IFERROR(RIGHT(tests_4[[#This Row],[ recall]],LEN(tests_4[[#This Row],[ recall]])-2)/10^(LEN(tests_4[[#This Row],[ recall]])-2),"")</f>
        <v>0.55418188433175197</v>
      </c>
      <c r="Q3225" s="8">
        <f>IFERROR(RIGHT(tests_4[[#This Row],[ f1-score]],LEN(tests_4[[#This Row],[ f1-score]])-2)/10^(LEN(tests_4[[#This Row],[ f1-score]])-2),"")</f>
        <v>0.55971669167793403</v>
      </c>
      <c r="R3225" s="8">
        <f>IFERROR(RIGHT(tests_4[[#This Row],[ f1-score-2]],LEN(tests_4[[#This Row],[ f1-score-2]])-2)/10^(LEN(tests_4[[#This Row],[ f1-score-2]])-2),"")</f>
        <v>0.56167024371461305</v>
      </c>
      <c r="S3225" s="9">
        <f t="shared" si="50"/>
        <v>-1.9535520366790182E-3</v>
      </c>
    </row>
    <row r="3226" spans="1:19" x14ac:dyDescent="0.35">
      <c r="A3226" t="s">
        <v>3</v>
      </c>
      <c r="B3226" t="s">
        <v>30</v>
      </c>
      <c r="C3226">
        <v>1</v>
      </c>
      <c r="D3226">
        <v>17</v>
      </c>
      <c r="E3226">
        <v>5</v>
      </c>
      <c r="F3226">
        <v>10416</v>
      </c>
      <c r="G3226">
        <v>2604</v>
      </c>
      <c r="H3226" t="s">
        <v>12809</v>
      </c>
      <c r="I3226" t="s">
        <v>19441</v>
      </c>
      <c r="J3226" t="s">
        <v>19442</v>
      </c>
      <c r="K3226" t="s">
        <v>19443</v>
      </c>
      <c r="L3226" t="s">
        <v>19444</v>
      </c>
      <c r="N3226" s="8">
        <f>IFERROR(RIGHT(tests_4[[#This Row],[ accuracy]],LEN(tests_4[[#This Row],[ accuracy]])-2)/10^(LEN(tests_4[[#This Row],[ accuracy]])-2),"")</f>
        <v>0.60445468509984601</v>
      </c>
      <c r="O3226" s="8">
        <f>IFERROR(RIGHT(tests_4[[#This Row],[ precision]],LEN(tests_4[[#This Row],[ precision]])-2)/10^(LEN(tests_4[[#This Row],[ precision]])-2),"")</f>
        <v>0.55581291994335402</v>
      </c>
      <c r="P3226" s="8">
        <f>IFERROR(RIGHT(tests_4[[#This Row],[ recall]],LEN(tests_4[[#This Row],[ recall]])-2)/10^(LEN(tests_4[[#This Row],[ recall]])-2),"")</f>
        <v>0.54251147954867396</v>
      </c>
      <c r="Q3226" s="8">
        <f>IFERROR(RIGHT(tests_4[[#This Row],[ f1-score]],LEN(tests_4[[#This Row],[ f1-score]])-2)/10^(LEN(tests_4[[#This Row],[ f1-score]])-2),"")</f>
        <v>0.54829048394169799</v>
      </c>
      <c r="R3226" s="8">
        <f>IFERROR(RIGHT(tests_4[[#This Row],[ f1-score-2]],LEN(tests_4[[#This Row],[ f1-score-2]])-2)/10^(LEN(tests_4[[#This Row],[ f1-score-2]])-2),"")</f>
        <v>0.54908165509242401</v>
      </c>
      <c r="S3226" s="9">
        <f t="shared" si="50"/>
        <v>-7.9117115072602218E-4</v>
      </c>
    </row>
    <row r="3227" spans="1:19" x14ac:dyDescent="0.35">
      <c r="A3227" t="s">
        <v>3</v>
      </c>
      <c r="B3227" t="s">
        <v>30</v>
      </c>
      <c r="C3227">
        <v>1</v>
      </c>
      <c r="D3227">
        <v>17</v>
      </c>
      <c r="E3227">
        <v>6</v>
      </c>
      <c r="F3227">
        <v>10416</v>
      </c>
      <c r="G3227">
        <v>2604</v>
      </c>
      <c r="H3227" t="s">
        <v>8021</v>
      </c>
      <c r="I3227" t="s">
        <v>19445</v>
      </c>
      <c r="J3227" t="s">
        <v>19446</v>
      </c>
      <c r="K3227" t="s">
        <v>19447</v>
      </c>
      <c r="L3227" t="s">
        <v>19448</v>
      </c>
      <c r="N3227" s="8">
        <f>IFERROR(RIGHT(tests_4[[#This Row],[ accuracy]],LEN(tests_4[[#This Row],[ accuracy]])-2)/10^(LEN(tests_4[[#This Row],[ accuracy]])-2),"")</f>
        <v>0.61175115207373199</v>
      </c>
      <c r="O3227" s="8">
        <f>IFERROR(RIGHT(tests_4[[#This Row],[ precision]],LEN(tests_4[[#This Row],[ precision]])-2)/10^(LEN(tests_4[[#This Row],[ precision]])-2),"")</f>
        <v>0.56621157350700502</v>
      </c>
      <c r="P3227" s="8">
        <f>IFERROR(RIGHT(tests_4[[#This Row],[ recall]],LEN(tests_4[[#This Row],[ recall]])-2)/10^(LEN(tests_4[[#This Row],[ recall]])-2),"")</f>
        <v>0.55485821505667199</v>
      </c>
      <c r="Q3227" s="8">
        <f>IFERROR(RIGHT(tests_4[[#This Row],[ f1-score]],LEN(tests_4[[#This Row],[ f1-score]])-2)/10^(LEN(tests_4[[#This Row],[ f1-score]])-2),"")</f>
        <v>0.55941589946276005</v>
      </c>
      <c r="R3227" s="8">
        <f>IFERROR(RIGHT(tests_4[[#This Row],[ f1-score-2]],LEN(tests_4[[#This Row],[ f1-score-2]])-2)/10^(LEN(tests_4[[#This Row],[ f1-score-2]])-2),"")</f>
        <v>0.56047740510970301</v>
      </c>
      <c r="S3227" s="9">
        <f t="shared" si="50"/>
        <v>-1.0615056469429618E-3</v>
      </c>
    </row>
    <row r="3228" spans="1:19" x14ac:dyDescent="0.35">
      <c r="A3228" t="s">
        <v>3</v>
      </c>
      <c r="B3228" t="s">
        <v>30</v>
      </c>
      <c r="C3228">
        <v>1</v>
      </c>
      <c r="D3228">
        <v>17</v>
      </c>
      <c r="E3228">
        <v>7</v>
      </c>
      <c r="F3228">
        <v>10416</v>
      </c>
      <c r="G3228">
        <v>2604</v>
      </c>
      <c r="H3228" t="s">
        <v>8764</v>
      </c>
      <c r="I3228" t="s">
        <v>19449</v>
      </c>
      <c r="J3228" t="s">
        <v>19450</v>
      </c>
      <c r="K3228" t="s">
        <v>19451</v>
      </c>
      <c r="L3228" t="s">
        <v>19452</v>
      </c>
      <c r="N3228" s="8">
        <f>IFERROR(RIGHT(tests_4[[#This Row],[ accuracy]],LEN(tests_4[[#This Row],[ accuracy]])-2)/10^(LEN(tests_4[[#This Row],[ accuracy]])-2),"")</f>
        <v>0.61232718894009197</v>
      </c>
      <c r="O3228" s="8">
        <f>IFERROR(RIGHT(tests_4[[#This Row],[ precision]],LEN(tests_4[[#This Row],[ precision]])-2)/10^(LEN(tests_4[[#This Row],[ precision]])-2),"")</f>
        <v>0.56524253596472196</v>
      </c>
      <c r="P3228" s="8">
        <f>IFERROR(RIGHT(tests_4[[#This Row],[ recall]],LEN(tests_4[[#This Row],[ recall]])-2)/10^(LEN(tests_4[[#This Row],[ recall]])-2),"")</f>
        <v>0.56241732804232802</v>
      </c>
      <c r="Q3228" s="8">
        <f>IFERROR(RIGHT(tests_4[[#This Row],[ f1-score]],LEN(tests_4[[#This Row],[ f1-score]])-2)/10^(LEN(tests_4[[#This Row],[ f1-score]])-2),"")</f>
        <v>0.56268808699051698</v>
      </c>
      <c r="R3228" s="8">
        <f>IFERROR(RIGHT(tests_4[[#This Row],[ f1-score-2]],LEN(tests_4[[#This Row],[ f1-score-2]])-2)/10^(LEN(tests_4[[#This Row],[ f1-score-2]])-2),"")</f>
        <v>0.56382639290451997</v>
      </c>
      <c r="S3228" s="9">
        <f t="shared" si="50"/>
        <v>-1.1383059140029905E-3</v>
      </c>
    </row>
    <row r="3229" spans="1:19" x14ac:dyDescent="0.35">
      <c r="A3229" t="s">
        <v>3</v>
      </c>
      <c r="B3229" t="s">
        <v>30</v>
      </c>
      <c r="C3229">
        <v>1</v>
      </c>
      <c r="D3229">
        <v>17</v>
      </c>
      <c r="E3229">
        <v>8</v>
      </c>
      <c r="F3229">
        <v>10416</v>
      </c>
      <c r="G3229">
        <v>2604</v>
      </c>
      <c r="H3229" t="s">
        <v>15529</v>
      </c>
      <c r="I3229" t="s">
        <v>19453</v>
      </c>
      <c r="J3229" t="s">
        <v>19454</v>
      </c>
      <c r="K3229" t="s">
        <v>19455</v>
      </c>
      <c r="L3229" t="s">
        <v>19456</v>
      </c>
      <c r="N3229" s="8">
        <f>IFERROR(RIGHT(tests_4[[#This Row],[ accuracy]],LEN(tests_4[[#This Row],[ accuracy]])-2)/10^(LEN(tests_4[[#This Row],[ accuracy]])-2),"")</f>
        <v>0.61655145929339406</v>
      </c>
      <c r="O3229" s="8">
        <f>IFERROR(RIGHT(tests_4[[#This Row],[ precision]],LEN(tests_4[[#This Row],[ precision]])-2)/10^(LEN(tests_4[[#This Row],[ precision]])-2),"")</f>
        <v>0.57288916932670098</v>
      </c>
      <c r="P3229" s="8">
        <f>IFERROR(RIGHT(tests_4[[#This Row],[ recall]],LEN(tests_4[[#This Row],[ recall]])-2)/10^(LEN(tests_4[[#This Row],[ recall]])-2),"")</f>
        <v>0.56244133351940095</v>
      </c>
      <c r="Q3229" s="8">
        <f>IFERROR(RIGHT(tests_4[[#This Row],[ f1-score]],LEN(tests_4[[#This Row],[ f1-score]])-2)/10^(LEN(tests_4[[#This Row],[ f1-score]])-2),"")</f>
        <v>0.56625141792253997</v>
      </c>
      <c r="R3229" s="8">
        <f>IFERROR(RIGHT(tests_4[[#This Row],[ f1-score-2]],LEN(tests_4[[#This Row],[ f1-score-2]])-2)/10^(LEN(tests_4[[#This Row],[ f1-score-2]])-2),"")</f>
        <v>0.56761717851706295</v>
      </c>
      <c r="S3229" s="9">
        <f t="shared" si="50"/>
        <v>-1.36576059452298E-3</v>
      </c>
    </row>
    <row r="3230" spans="1:19" x14ac:dyDescent="0.35">
      <c r="A3230" t="s">
        <v>3</v>
      </c>
      <c r="B3230" t="s">
        <v>30</v>
      </c>
      <c r="C3230">
        <v>1</v>
      </c>
      <c r="D3230">
        <v>17</v>
      </c>
      <c r="E3230">
        <v>9</v>
      </c>
      <c r="F3230">
        <v>10416</v>
      </c>
      <c r="G3230">
        <v>2604</v>
      </c>
      <c r="H3230" t="s">
        <v>12175</v>
      </c>
      <c r="I3230" t="s">
        <v>19457</v>
      </c>
      <c r="J3230" t="s">
        <v>19458</v>
      </c>
      <c r="K3230" t="s">
        <v>19459</v>
      </c>
      <c r="L3230" t="s">
        <v>19460</v>
      </c>
      <c r="N3230" s="8">
        <f>IFERROR(RIGHT(tests_4[[#This Row],[ accuracy]],LEN(tests_4[[#This Row],[ accuracy]])-2)/10^(LEN(tests_4[[#This Row],[ accuracy]])-2),"")</f>
        <v>0.61309523809523803</v>
      </c>
      <c r="O3230" s="8">
        <f>IFERROR(RIGHT(tests_4[[#This Row],[ precision]],LEN(tests_4[[#This Row],[ precision]])-2)/10^(LEN(tests_4[[#This Row],[ precision]])-2),"")</f>
        <v>0.56699843871974998</v>
      </c>
      <c r="P3230" s="8">
        <f>IFERROR(RIGHT(tests_4[[#This Row],[ recall]],LEN(tests_4[[#This Row],[ recall]])-2)/10^(LEN(tests_4[[#This Row],[ recall]])-2),"")</f>
        <v>0.55601856677859196</v>
      </c>
      <c r="Q3230" s="8">
        <f>IFERROR(RIGHT(tests_4[[#This Row],[ f1-score]],LEN(tests_4[[#This Row],[ f1-score]])-2)/10^(LEN(tests_4[[#This Row],[ f1-score]])-2),"")</f>
        <v>0.56094819300696797</v>
      </c>
      <c r="R3230" s="8">
        <f>IFERROR(RIGHT(tests_4[[#This Row],[ f1-score-2]],LEN(tests_4[[#This Row],[ f1-score-2]])-2)/10^(LEN(tests_4[[#This Row],[ f1-score-2]])-2),"")</f>
        <v>0.56145482698680305</v>
      </c>
      <c r="S3230" s="9">
        <f t="shared" si="50"/>
        <v>-5.0663397983508052E-4</v>
      </c>
    </row>
    <row r="3231" spans="1:19" x14ac:dyDescent="0.35">
      <c r="A3231" t="s">
        <v>3</v>
      </c>
      <c r="B3231" t="s">
        <v>30</v>
      </c>
      <c r="C3231">
        <v>1</v>
      </c>
      <c r="D3231">
        <v>17</v>
      </c>
      <c r="E3231">
        <v>10</v>
      </c>
      <c r="F3231">
        <v>10416</v>
      </c>
      <c r="G3231">
        <v>2604</v>
      </c>
      <c r="H3231" t="s">
        <v>15524</v>
      </c>
      <c r="I3231" t="s">
        <v>19461</v>
      </c>
      <c r="J3231" t="s">
        <v>19462</v>
      </c>
      <c r="K3231" t="s">
        <v>19463</v>
      </c>
      <c r="L3231" t="s">
        <v>19464</v>
      </c>
      <c r="N3231" s="8">
        <f>IFERROR(RIGHT(tests_4[[#This Row],[ accuracy]],LEN(tests_4[[#This Row],[ accuracy]])-2)/10^(LEN(tests_4[[#This Row],[ accuracy]])-2),"")</f>
        <v>0.61597542242703496</v>
      </c>
      <c r="O3231" s="8">
        <f>IFERROR(RIGHT(tests_4[[#This Row],[ precision]],LEN(tests_4[[#This Row],[ precision]])-2)/10^(LEN(tests_4[[#This Row],[ precision]])-2),"")</f>
        <v>0.567973877924705</v>
      </c>
      <c r="P3231" s="8">
        <f>IFERROR(RIGHT(tests_4[[#This Row],[ recall]],LEN(tests_4[[#This Row],[ recall]])-2)/10^(LEN(tests_4[[#This Row],[ recall]])-2),"")</f>
        <v>0.56203170536288105</v>
      </c>
      <c r="Q3231" s="8">
        <f>IFERROR(RIGHT(tests_4[[#This Row],[ f1-score]],LEN(tests_4[[#This Row],[ f1-score]])-2)/10^(LEN(tests_4[[#This Row],[ f1-score]])-2),"")</f>
        <v>0.56463566767289797</v>
      </c>
      <c r="R3231" s="8">
        <f>IFERROR(RIGHT(tests_4[[#This Row],[ f1-score-2]],LEN(tests_4[[#This Row],[ f1-score-2]])-2)/10^(LEN(tests_4[[#This Row],[ f1-score-2]])-2),"")</f>
        <v>0.56498716808614102</v>
      </c>
      <c r="S3231" s="9">
        <f t="shared" si="50"/>
        <v>-3.5150041324305548E-4</v>
      </c>
    </row>
    <row r="3232" spans="1:19" x14ac:dyDescent="0.35">
      <c r="A3232" t="s">
        <v>3</v>
      </c>
      <c r="B3232" t="s">
        <v>30</v>
      </c>
      <c r="C3232">
        <v>1</v>
      </c>
      <c r="D3232">
        <v>17</v>
      </c>
      <c r="E3232">
        <v>11</v>
      </c>
      <c r="F3232">
        <v>10416</v>
      </c>
      <c r="G3232">
        <v>2604</v>
      </c>
      <c r="H3232" t="s">
        <v>8680</v>
      </c>
      <c r="I3232" t="s">
        <v>19465</v>
      </c>
      <c r="J3232" t="s">
        <v>19466</v>
      </c>
      <c r="K3232" t="s">
        <v>19467</v>
      </c>
      <c r="L3232" t="s">
        <v>19468</v>
      </c>
      <c r="N3232" s="8">
        <f>IFERROR(RIGHT(tests_4[[#This Row],[ accuracy]],LEN(tests_4[[#This Row],[ accuracy]])-2)/10^(LEN(tests_4[[#This Row],[ accuracy]])-2),"")</f>
        <v>0.62250384024577499</v>
      </c>
      <c r="O3232" s="8">
        <f>IFERROR(RIGHT(tests_4[[#This Row],[ precision]],LEN(tests_4[[#This Row],[ precision]])-2)/10^(LEN(tests_4[[#This Row],[ precision]])-2),"")</f>
        <v>0.57796257796257799</v>
      </c>
      <c r="P3232" s="8">
        <f>IFERROR(RIGHT(tests_4[[#This Row],[ recall]],LEN(tests_4[[#This Row],[ recall]])-2)/10^(LEN(tests_4[[#This Row],[ recall]])-2),"")</f>
        <v>0.57604639975125105</v>
      </c>
      <c r="Q3232" s="8">
        <f>IFERROR(RIGHT(tests_4[[#This Row],[ f1-score]],LEN(tests_4[[#This Row],[ f1-score]])-2)/10^(LEN(tests_4[[#This Row],[ f1-score]])-2),"")</f>
        <v>0.57575431229852603</v>
      </c>
      <c r="R3232" s="8">
        <f>IFERROR(RIGHT(tests_4[[#This Row],[ f1-score-2]],LEN(tests_4[[#This Row],[ f1-score-2]])-2)/10^(LEN(tests_4[[#This Row],[ f1-score-2]])-2),"")</f>
        <v>0.57700289799453497</v>
      </c>
      <c r="S3232" s="9">
        <f t="shared" si="50"/>
        <v>-1.2485856960089414E-3</v>
      </c>
    </row>
    <row r="3233" spans="1:19" x14ac:dyDescent="0.35">
      <c r="A3233" t="s">
        <v>3</v>
      </c>
      <c r="B3233" t="s">
        <v>30</v>
      </c>
      <c r="C3233">
        <v>1</v>
      </c>
      <c r="D3233">
        <v>17</v>
      </c>
      <c r="E3233">
        <v>12</v>
      </c>
      <c r="F3233">
        <v>10416</v>
      </c>
      <c r="G3233">
        <v>2604</v>
      </c>
      <c r="H3233" t="s">
        <v>5711</v>
      </c>
      <c r="I3233" t="s">
        <v>19469</v>
      </c>
      <c r="J3233" t="s">
        <v>19470</v>
      </c>
      <c r="K3233" t="s">
        <v>19471</v>
      </c>
      <c r="L3233" t="s">
        <v>19472</v>
      </c>
      <c r="N3233" s="8">
        <f>IFERROR(RIGHT(tests_4[[#This Row],[ accuracy]],LEN(tests_4[[#This Row],[ accuracy]])-2)/10^(LEN(tests_4[[#This Row],[ accuracy]])-2),"")</f>
        <v>0.60157450076804897</v>
      </c>
      <c r="O3233" s="8">
        <f>IFERROR(RIGHT(tests_4[[#This Row],[ precision]],LEN(tests_4[[#This Row],[ precision]])-2)/10^(LEN(tests_4[[#This Row],[ precision]])-2),"")</f>
        <v>0.55031335498365097</v>
      </c>
      <c r="P3233" s="8">
        <f>IFERROR(RIGHT(tests_4[[#This Row],[ recall]],LEN(tests_4[[#This Row],[ recall]])-2)/10^(LEN(tests_4[[#This Row],[ recall]])-2),"")</f>
        <v>0.55650209260222905</v>
      </c>
      <c r="Q3233" s="8">
        <f>IFERROR(RIGHT(tests_4[[#This Row],[ f1-score]],LEN(tests_4[[#This Row],[ f1-score]])-2)/10^(LEN(tests_4[[#This Row],[ f1-score]])-2),"")</f>
        <v>0.55231367228258299</v>
      </c>
      <c r="R3233" s="8">
        <f>IFERROR(RIGHT(tests_4[[#This Row],[ f1-score-2]],LEN(tests_4[[#This Row],[ f1-score-2]])-2)/10^(LEN(tests_4[[#This Row],[ f1-score-2]])-2),"")</f>
        <v>0.55339042168833197</v>
      </c>
      <c r="S3233" s="9">
        <f t="shared" si="50"/>
        <v>-1.0767494057489779E-3</v>
      </c>
    </row>
    <row r="3234" spans="1:19" x14ac:dyDescent="0.35">
      <c r="A3234" t="s">
        <v>3</v>
      </c>
      <c r="B3234" t="s">
        <v>30</v>
      </c>
      <c r="C3234">
        <v>1</v>
      </c>
      <c r="D3234">
        <v>17</v>
      </c>
      <c r="E3234">
        <v>13</v>
      </c>
      <c r="F3234">
        <v>10416</v>
      </c>
      <c r="G3234">
        <v>2604</v>
      </c>
      <c r="H3234" t="s">
        <v>19473</v>
      </c>
      <c r="I3234" t="s">
        <v>19474</v>
      </c>
      <c r="J3234" t="s">
        <v>19475</v>
      </c>
      <c r="K3234" t="s">
        <v>19476</v>
      </c>
      <c r="L3234" t="s">
        <v>19477</v>
      </c>
      <c r="N3234" s="8">
        <f>IFERROR(RIGHT(tests_4[[#This Row],[ accuracy]],LEN(tests_4[[#This Row],[ accuracy]])-2)/10^(LEN(tests_4[[#This Row],[ accuracy]])-2),"")</f>
        <v>0.58602150537634401</v>
      </c>
      <c r="O3234" s="8">
        <f>IFERROR(RIGHT(tests_4[[#This Row],[ precision]],LEN(tests_4[[#This Row],[ precision]])-2)/10^(LEN(tests_4[[#This Row],[ precision]])-2),"")</f>
        <v>0.54175517123044503</v>
      </c>
      <c r="P3234" s="8">
        <f>IFERROR(RIGHT(tests_4[[#This Row],[ recall]],LEN(tests_4[[#This Row],[ recall]])-2)/10^(LEN(tests_4[[#This Row],[ recall]])-2),"")</f>
        <v>0.52837959605283402</v>
      </c>
      <c r="Q3234" s="8">
        <f>IFERROR(RIGHT(tests_4[[#This Row],[ f1-score]],LEN(tests_4[[#This Row],[ f1-score]])-2)/10^(LEN(tests_4[[#This Row],[ f1-score]])-2),"")</f>
        <v>0.53257253931945403</v>
      </c>
      <c r="R3234" s="8">
        <f>IFERROR(RIGHT(tests_4[[#This Row],[ f1-score-2]],LEN(tests_4[[#This Row],[ f1-score-2]])-2)/10^(LEN(tests_4[[#This Row],[ f1-score-2]])-2),"")</f>
        <v>0.53498379323003797</v>
      </c>
      <c r="S3234" s="9">
        <f t="shared" si="50"/>
        <v>-2.4112539105839437E-3</v>
      </c>
    </row>
    <row r="3235" spans="1:19" x14ac:dyDescent="0.35">
      <c r="A3235" t="s">
        <v>3</v>
      </c>
      <c r="B3235" t="s">
        <v>30</v>
      </c>
      <c r="C3235">
        <v>1</v>
      </c>
      <c r="D3235">
        <v>17</v>
      </c>
      <c r="E3235">
        <v>14</v>
      </c>
      <c r="F3235">
        <v>10416</v>
      </c>
      <c r="G3235">
        <v>2604</v>
      </c>
      <c r="H3235" t="s">
        <v>5797</v>
      </c>
      <c r="I3235" t="s">
        <v>19478</v>
      </c>
      <c r="J3235" t="s">
        <v>19479</v>
      </c>
      <c r="K3235" t="s">
        <v>19480</v>
      </c>
      <c r="L3235" t="s">
        <v>19481</v>
      </c>
      <c r="N3235" s="8">
        <f>IFERROR(RIGHT(tests_4[[#This Row],[ accuracy]],LEN(tests_4[[#This Row],[ accuracy]])-2)/10^(LEN(tests_4[[#This Row],[ accuracy]])-2),"")</f>
        <v>0.59370199692780301</v>
      </c>
      <c r="O3235" s="8">
        <f>IFERROR(RIGHT(tests_4[[#This Row],[ precision]],LEN(tests_4[[#This Row],[ precision]])-2)/10^(LEN(tests_4[[#This Row],[ precision]])-2),"")</f>
        <v>0.550740481130922</v>
      </c>
      <c r="P3235" s="8">
        <f>IFERROR(RIGHT(tests_4[[#This Row],[ recall]],LEN(tests_4[[#This Row],[ recall]])-2)/10^(LEN(tests_4[[#This Row],[ recall]])-2),"")</f>
        <v>0.52739051992783303</v>
      </c>
      <c r="Q3235" s="8">
        <f>IFERROR(RIGHT(tests_4[[#This Row],[ f1-score]],LEN(tests_4[[#This Row],[ f1-score]])-2)/10^(LEN(tests_4[[#This Row],[ f1-score]])-2),"")</f>
        <v>0.53712072910025099</v>
      </c>
      <c r="R3235" s="8">
        <f>IFERROR(RIGHT(tests_4[[#This Row],[ f1-score-2]],LEN(tests_4[[#This Row],[ f1-score-2]])-2)/10^(LEN(tests_4[[#This Row],[ f1-score-2]])-2),"")</f>
        <v>0.53881264596548395</v>
      </c>
      <c r="S3235" s="9">
        <f t="shared" si="50"/>
        <v>-1.6919168652329564E-3</v>
      </c>
    </row>
    <row r="3236" spans="1:19" x14ac:dyDescent="0.35">
      <c r="A3236" t="s">
        <v>3</v>
      </c>
      <c r="B3236" t="s">
        <v>30</v>
      </c>
      <c r="C3236">
        <v>1</v>
      </c>
      <c r="D3236">
        <v>17</v>
      </c>
      <c r="E3236">
        <v>15</v>
      </c>
      <c r="F3236">
        <v>10416</v>
      </c>
      <c r="G3236">
        <v>2604</v>
      </c>
      <c r="H3236" t="s">
        <v>5760</v>
      </c>
      <c r="I3236" t="s">
        <v>19482</v>
      </c>
      <c r="J3236" t="s">
        <v>19483</v>
      </c>
      <c r="K3236" t="s">
        <v>19484</v>
      </c>
      <c r="L3236" t="s">
        <v>19485</v>
      </c>
      <c r="N3236" s="8">
        <f>IFERROR(RIGHT(tests_4[[#This Row],[ accuracy]],LEN(tests_4[[#This Row],[ accuracy]])-2)/10^(LEN(tests_4[[#This Row],[ accuracy]])-2),"")</f>
        <v>0.58774961597542197</v>
      </c>
      <c r="O3236" s="8">
        <f>IFERROR(RIGHT(tests_4[[#This Row],[ precision]],LEN(tests_4[[#This Row],[ precision]])-2)/10^(LEN(tests_4[[#This Row],[ precision]])-2),"")</f>
        <v>0.54814249513242697</v>
      </c>
      <c r="P3236" s="8">
        <f>IFERROR(RIGHT(tests_4[[#This Row],[ recall]],LEN(tests_4[[#This Row],[ recall]])-2)/10^(LEN(tests_4[[#This Row],[ recall]])-2),"")</f>
        <v>0.51064347523169895</v>
      </c>
      <c r="Q3236" s="8">
        <f>IFERROR(RIGHT(tests_4[[#This Row],[ f1-score]],LEN(tests_4[[#This Row],[ f1-score]])-2)/10^(LEN(tests_4[[#This Row],[ f1-score]])-2),"")</f>
        <v>0.52649775207969596</v>
      </c>
      <c r="R3236" s="8">
        <f>IFERROR(RIGHT(tests_4[[#This Row],[ f1-score-2]],LEN(tests_4[[#This Row],[ f1-score-2]])-2)/10^(LEN(tests_4[[#This Row],[ f1-score-2]])-2),"")</f>
        <v>0.52872893383794095</v>
      </c>
      <c r="S3236" s="9">
        <f t="shared" si="50"/>
        <v>-2.2311817582449933E-3</v>
      </c>
    </row>
    <row r="3237" spans="1:19" x14ac:dyDescent="0.35">
      <c r="A3237" t="s">
        <v>3</v>
      </c>
      <c r="B3237" t="s">
        <v>30</v>
      </c>
      <c r="C3237">
        <v>1</v>
      </c>
      <c r="D3237">
        <v>17</v>
      </c>
      <c r="E3237">
        <v>16</v>
      </c>
      <c r="F3237">
        <v>10416</v>
      </c>
      <c r="G3237">
        <v>2604</v>
      </c>
      <c r="H3237" t="s">
        <v>19486</v>
      </c>
      <c r="I3237" t="s">
        <v>19487</v>
      </c>
      <c r="J3237" t="s">
        <v>19488</v>
      </c>
      <c r="K3237" t="s">
        <v>19489</v>
      </c>
      <c r="L3237" t="s">
        <v>19490</v>
      </c>
      <c r="N3237" s="8">
        <f>IFERROR(RIGHT(tests_4[[#This Row],[ accuracy]],LEN(tests_4[[#This Row],[ accuracy]])-2)/10^(LEN(tests_4[[#This Row],[ accuracy]])-2),"")</f>
        <v>0.59082181259600597</v>
      </c>
      <c r="O3237" s="8">
        <f>IFERROR(RIGHT(tests_4[[#This Row],[ precision]],LEN(tests_4[[#This Row],[ precision]])-2)/10^(LEN(tests_4[[#This Row],[ precision]])-2),"")</f>
        <v>0.55180791496630899</v>
      </c>
      <c r="P3237" s="8">
        <f>IFERROR(RIGHT(tests_4[[#This Row],[ recall]],LEN(tests_4[[#This Row],[ recall]])-2)/10^(LEN(tests_4[[#This Row],[ recall]])-2),"")</f>
        <v>0.509782623006938</v>
      </c>
      <c r="Q3237" s="8">
        <f>IFERROR(RIGHT(tests_4[[#This Row],[ f1-score]],LEN(tests_4[[#This Row],[ f1-score]])-2)/10^(LEN(tests_4[[#This Row],[ f1-score]])-2),"")</f>
        <v>0.52751758792416903</v>
      </c>
      <c r="R3237" s="8">
        <f>IFERROR(RIGHT(tests_4[[#This Row],[ f1-score-2]],LEN(tests_4[[#This Row],[ f1-score-2]])-2)/10^(LEN(tests_4[[#This Row],[ f1-score-2]])-2),"")</f>
        <v>0.52996343924573197</v>
      </c>
      <c r="S3237" s="9">
        <f t="shared" si="50"/>
        <v>-2.4458513215629418E-3</v>
      </c>
    </row>
    <row r="3238" spans="1:19" x14ac:dyDescent="0.35">
      <c r="A3238" t="s">
        <v>3</v>
      </c>
      <c r="B3238" t="s">
        <v>30</v>
      </c>
      <c r="C3238">
        <v>1</v>
      </c>
      <c r="D3238">
        <v>17</v>
      </c>
      <c r="E3238">
        <v>17</v>
      </c>
      <c r="F3238">
        <v>10416</v>
      </c>
      <c r="G3238">
        <v>2604</v>
      </c>
      <c r="H3238" t="s">
        <v>12885</v>
      </c>
      <c r="I3238" t="s">
        <v>19491</v>
      </c>
      <c r="J3238" t="s">
        <v>19492</v>
      </c>
      <c r="K3238" t="s">
        <v>19493</v>
      </c>
      <c r="L3238" t="s">
        <v>19494</v>
      </c>
      <c r="N3238" s="8">
        <f>IFERROR(RIGHT(tests_4[[#This Row],[ accuracy]],LEN(tests_4[[#This Row],[ accuracy]])-2)/10^(LEN(tests_4[[#This Row],[ accuracy]])-2),"")</f>
        <v>0.59677419354838701</v>
      </c>
      <c r="O3238" s="8">
        <f>IFERROR(RIGHT(tests_4[[#This Row],[ precision]],LEN(tests_4[[#This Row],[ precision]])-2)/10^(LEN(tests_4[[#This Row],[ precision]])-2),"")</f>
        <v>0.55716601047926295</v>
      </c>
      <c r="P3238" s="8">
        <f>IFERROR(RIGHT(tests_4[[#This Row],[ recall]],LEN(tests_4[[#This Row],[ recall]])-2)/10^(LEN(tests_4[[#This Row],[ recall]])-2),"")</f>
        <v>0.51861625518164001</v>
      </c>
      <c r="Q3238" s="8">
        <f>IFERROR(RIGHT(tests_4[[#This Row],[ f1-score]],LEN(tests_4[[#This Row],[ f1-score]])-2)/10^(LEN(tests_4[[#This Row],[ f1-score]])-2),"")</f>
        <v>0.53581740097768205</v>
      </c>
      <c r="R3238" s="8">
        <f>IFERROR(RIGHT(tests_4[[#This Row],[ f1-score-2]],LEN(tests_4[[#This Row],[ f1-score-2]])-2)/10^(LEN(tests_4[[#This Row],[ f1-score-2]])-2),"")</f>
        <v>0.53720043375455995</v>
      </c>
      <c r="S3238" s="9">
        <f t="shared" si="50"/>
        <v>-1.3830327768779016E-3</v>
      </c>
    </row>
    <row r="3239" spans="1:19" x14ac:dyDescent="0.35">
      <c r="A3239" t="s">
        <v>3</v>
      </c>
      <c r="B3239" t="s">
        <v>30</v>
      </c>
      <c r="C3239">
        <v>1</v>
      </c>
      <c r="D3239">
        <v>17</v>
      </c>
      <c r="E3239">
        <v>18</v>
      </c>
      <c r="F3239">
        <v>10416</v>
      </c>
      <c r="G3239">
        <v>2604</v>
      </c>
      <c r="H3239" t="s">
        <v>14834</v>
      </c>
      <c r="I3239" t="s">
        <v>19495</v>
      </c>
      <c r="J3239" t="s">
        <v>19496</v>
      </c>
      <c r="K3239" t="s">
        <v>19497</v>
      </c>
      <c r="L3239" t="s">
        <v>19498</v>
      </c>
      <c r="N3239" s="8">
        <f>IFERROR(RIGHT(tests_4[[#This Row],[ accuracy]],LEN(tests_4[[#This Row],[ accuracy]])-2)/10^(LEN(tests_4[[#This Row],[ accuracy]])-2),"")</f>
        <v>0.59254992319508404</v>
      </c>
      <c r="O3239" s="8">
        <f>IFERROR(RIGHT(tests_4[[#This Row],[ precision]],LEN(tests_4[[#This Row],[ precision]])-2)/10^(LEN(tests_4[[#This Row],[ precision]])-2),"")</f>
        <v>0.55352422472974006</v>
      </c>
      <c r="P3239" s="8">
        <f>IFERROR(RIGHT(tests_4[[#This Row],[ recall]],LEN(tests_4[[#This Row],[ recall]])-2)/10^(LEN(tests_4[[#This Row],[ recall]])-2),"")</f>
        <v>0.51429667519181499</v>
      </c>
      <c r="Q3239" s="8">
        <f>IFERROR(RIGHT(tests_4[[#This Row],[ f1-score]],LEN(tests_4[[#This Row],[ f1-score]])-2)/10^(LEN(tests_4[[#This Row],[ f1-score]])-2),"")</f>
        <v>0.53137987412283805</v>
      </c>
      <c r="R3239" s="8">
        <f>IFERROR(RIGHT(tests_4[[#This Row],[ f1-score-2]],LEN(tests_4[[#This Row],[ f1-score-2]])-2)/10^(LEN(tests_4[[#This Row],[ f1-score-2]])-2),"")</f>
        <v>0.533189916843818</v>
      </c>
      <c r="S3239" s="9">
        <f t="shared" si="50"/>
        <v>-1.8100427209799541E-3</v>
      </c>
    </row>
    <row r="3240" spans="1:19" x14ac:dyDescent="0.35">
      <c r="A3240" t="s">
        <v>3</v>
      </c>
      <c r="B3240" t="s">
        <v>30</v>
      </c>
      <c r="C3240">
        <v>1</v>
      </c>
      <c r="D3240">
        <v>17</v>
      </c>
      <c r="E3240">
        <v>19</v>
      </c>
      <c r="F3240">
        <v>10416</v>
      </c>
      <c r="G3240">
        <v>2604</v>
      </c>
      <c r="H3240" t="s">
        <v>8721</v>
      </c>
      <c r="I3240" t="s">
        <v>19499</v>
      </c>
      <c r="J3240" t="s">
        <v>19500</v>
      </c>
      <c r="K3240" t="s">
        <v>19501</v>
      </c>
      <c r="L3240" t="s">
        <v>19502</v>
      </c>
      <c r="N3240" s="8">
        <f>IFERROR(RIGHT(tests_4[[#This Row],[ accuracy]],LEN(tests_4[[#This Row],[ accuracy]])-2)/10^(LEN(tests_4[[#This Row],[ accuracy]])-2),"")</f>
        <v>0.60234254992319503</v>
      </c>
      <c r="O3240" s="8">
        <f>IFERROR(RIGHT(tests_4[[#This Row],[ precision]],LEN(tests_4[[#This Row],[ precision]])-2)/10^(LEN(tests_4[[#This Row],[ precision]])-2),"")</f>
        <v>0.56203627059974404</v>
      </c>
      <c r="P3240" s="8">
        <f>IFERROR(RIGHT(tests_4[[#This Row],[ recall]],LEN(tests_4[[#This Row],[ recall]])-2)/10^(LEN(tests_4[[#This Row],[ recall]])-2),"")</f>
        <v>0.54628765370423904</v>
      </c>
      <c r="Q3240" s="8">
        <f>IFERROR(RIGHT(tests_4[[#This Row],[ f1-score]],LEN(tests_4[[#This Row],[ f1-score]])-2)/10^(LEN(tests_4[[#This Row],[ f1-score]])-2),"")</f>
        <v>0.55218792099023295</v>
      </c>
      <c r="R3240" s="8">
        <f>IFERROR(RIGHT(tests_4[[#This Row],[ f1-score-2]],LEN(tests_4[[#This Row],[ f1-score-2]])-2)/10^(LEN(tests_4[[#This Row],[ f1-score-2]])-2),"")</f>
        <v>0.55405007296116804</v>
      </c>
      <c r="S3240" s="9">
        <f t="shared" si="50"/>
        <v>-1.8621519709350887E-3</v>
      </c>
    </row>
    <row r="3241" spans="1:19" x14ac:dyDescent="0.35">
      <c r="A3241" t="s">
        <v>3</v>
      </c>
      <c r="B3241" t="s">
        <v>30</v>
      </c>
      <c r="C3241">
        <v>1</v>
      </c>
      <c r="D3241">
        <v>17</v>
      </c>
      <c r="E3241">
        <v>20</v>
      </c>
      <c r="F3241">
        <v>10416</v>
      </c>
      <c r="G3241">
        <v>2604</v>
      </c>
      <c r="H3241" t="s">
        <v>13551</v>
      </c>
      <c r="I3241" t="s">
        <v>19503</v>
      </c>
      <c r="J3241" t="s">
        <v>19504</v>
      </c>
      <c r="K3241" t="s">
        <v>19505</v>
      </c>
      <c r="L3241" t="s">
        <v>19506</v>
      </c>
      <c r="N3241" s="8">
        <f>IFERROR(RIGHT(tests_4[[#This Row],[ accuracy]],LEN(tests_4[[#This Row],[ accuracy]])-2)/10^(LEN(tests_4[[#This Row],[ accuracy]])-2),"")</f>
        <v>0.59389400921658897</v>
      </c>
      <c r="O3241" s="8">
        <f>IFERROR(RIGHT(tests_4[[#This Row],[ precision]],LEN(tests_4[[#This Row],[ precision]])-2)/10^(LEN(tests_4[[#This Row],[ precision]])-2),"")</f>
        <v>0.554759834791549</v>
      </c>
      <c r="P3241" s="8">
        <f>IFERROR(RIGHT(tests_4[[#This Row],[ recall]],LEN(tests_4[[#This Row],[ recall]])-2)/10^(LEN(tests_4[[#This Row],[ recall]])-2),"")</f>
        <v>0.51481085121697301</v>
      </c>
      <c r="Q3241" s="8">
        <f>IFERROR(RIGHT(tests_4[[#This Row],[ f1-score]],LEN(tests_4[[#This Row],[ f1-score]])-2)/10^(LEN(tests_4[[#This Row],[ f1-score]])-2),"")</f>
        <v>0.53271318423736402</v>
      </c>
      <c r="R3241" s="8">
        <f>IFERROR(RIGHT(tests_4[[#This Row],[ f1-score-2]],LEN(tests_4[[#This Row],[ f1-score-2]])-2)/10^(LEN(tests_4[[#This Row],[ f1-score-2]])-2),"")</f>
        <v>0.53403928605378603</v>
      </c>
      <c r="S3241" s="9">
        <f t="shared" si="50"/>
        <v>-1.3261018164220095E-3</v>
      </c>
    </row>
    <row r="3242" spans="1:19" x14ac:dyDescent="0.35">
      <c r="A3242" t="s">
        <v>3</v>
      </c>
      <c r="B3242" t="s">
        <v>30</v>
      </c>
      <c r="C3242">
        <v>1</v>
      </c>
      <c r="D3242">
        <v>17</v>
      </c>
      <c r="E3242">
        <v>21</v>
      </c>
      <c r="F3242">
        <v>10416</v>
      </c>
      <c r="G3242">
        <v>2604</v>
      </c>
      <c r="H3242" t="s">
        <v>10833</v>
      </c>
      <c r="I3242" t="s">
        <v>19507</v>
      </c>
      <c r="J3242" t="s">
        <v>19508</v>
      </c>
      <c r="K3242" t="s">
        <v>19509</v>
      </c>
      <c r="L3242" t="s">
        <v>19510</v>
      </c>
      <c r="N3242" s="8">
        <f>IFERROR(RIGHT(tests_4[[#This Row],[ accuracy]],LEN(tests_4[[#This Row],[ accuracy]])-2)/10^(LEN(tests_4[[#This Row],[ accuracy]])-2),"")</f>
        <v>0.59677419354838701</v>
      </c>
      <c r="O3242" s="8">
        <f>IFERROR(RIGHT(tests_4[[#This Row],[ precision]],LEN(tests_4[[#This Row],[ precision]])-2)/10^(LEN(tests_4[[#This Row],[ precision]])-2),"")</f>
        <v>0.55557692466767505</v>
      </c>
      <c r="P3242" s="8">
        <f>IFERROR(RIGHT(tests_4[[#This Row],[ recall]],LEN(tests_4[[#This Row],[ recall]])-2)/10^(LEN(tests_4[[#This Row],[ recall]])-2),"")</f>
        <v>0.51695732686978502</v>
      </c>
      <c r="Q3242" s="8">
        <f>IFERROR(RIGHT(tests_4[[#This Row],[ f1-score]],LEN(tests_4[[#This Row],[ f1-score]])-2)/10^(LEN(tests_4[[#This Row],[ f1-score]])-2),"")</f>
        <v>0.53491550202207105</v>
      </c>
      <c r="R3242" s="8">
        <f>IFERROR(RIGHT(tests_4[[#This Row],[ f1-score-2]],LEN(tests_4[[#This Row],[ f1-score-2]])-2)/10^(LEN(tests_4[[#This Row],[ f1-score-2]])-2),"")</f>
        <v>0.53557182241038404</v>
      </c>
      <c r="S3242" s="9">
        <f t="shared" si="50"/>
        <v>-6.563203883129809E-4</v>
      </c>
    </row>
    <row r="3243" spans="1:19" x14ac:dyDescent="0.35">
      <c r="A3243" t="s">
        <v>3</v>
      </c>
      <c r="B3243" t="s">
        <v>30</v>
      </c>
      <c r="C3243">
        <v>1</v>
      </c>
      <c r="D3243">
        <v>17</v>
      </c>
      <c r="E3243">
        <v>22</v>
      </c>
      <c r="F3243">
        <v>10416</v>
      </c>
      <c r="G3243">
        <v>2604</v>
      </c>
      <c r="H3243" t="s">
        <v>5649</v>
      </c>
      <c r="I3243" t="s">
        <v>19511</v>
      </c>
      <c r="J3243" t="s">
        <v>19512</v>
      </c>
      <c r="K3243" t="s">
        <v>19513</v>
      </c>
      <c r="L3243" t="s">
        <v>19514</v>
      </c>
      <c r="N3243" s="8">
        <f>IFERROR(RIGHT(tests_4[[#This Row],[ accuracy]],LEN(tests_4[[#This Row],[ accuracy]])-2)/10^(LEN(tests_4[[#This Row],[ accuracy]])-2),"")</f>
        <v>0.58928571428571397</v>
      </c>
      <c r="O3243" s="8">
        <f>IFERROR(RIGHT(tests_4[[#This Row],[ precision]],LEN(tests_4[[#This Row],[ precision]])-2)/10^(LEN(tests_4[[#This Row],[ precision]])-2),"")</f>
        <v>0.54482407750008399</v>
      </c>
      <c r="P3243" s="8">
        <f>IFERROR(RIGHT(tests_4[[#This Row],[ recall]],LEN(tests_4[[#This Row],[ recall]])-2)/10^(LEN(tests_4[[#This Row],[ recall]])-2),"")</f>
        <v>0.50282882646363802</v>
      </c>
      <c r="Q3243" s="8">
        <f>IFERROR(RIGHT(tests_4[[#This Row],[ f1-score]],LEN(tests_4[[#This Row],[ f1-score]])-2)/10^(LEN(tests_4[[#This Row],[ f1-score]])-2),"")</f>
        <v>0.522546500973878</v>
      </c>
      <c r="R3243" s="8">
        <f>IFERROR(RIGHT(tests_4[[#This Row],[ f1-score-2]],LEN(tests_4[[#This Row],[ f1-score-2]])-2)/10^(LEN(tests_4[[#This Row],[ f1-score-2]])-2),"")</f>
        <v>0.52298476047175202</v>
      </c>
      <c r="S3243" s="9">
        <f t="shared" si="50"/>
        <v>-4.3825949787401619E-4</v>
      </c>
    </row>
    <row r="3244" spans="1:19" x14ac:dyDescent="0.35">
      <c r="A3244" t="s">
        <v>3</v>
      </c>
      <c r="B3244" t="s">
        <v>30</v>
      </c>
      <c r="C3244">
        <v>1</v>
      </c>
      <c r="D3244">
        <v>17</v>
      </c>
      <c r="E3244">
        <v>23</v>
      </c>
      <c r="F3244">
        <v>10416</v>
      </c>
      <c r="G3244">
        <v>2604</v>
      </c>
      <c r="H3244" t="s">
        <v>18818</v>
      </c>
      <c r="I3244" t="s">
        <v>19515</v>
      </c>
      <c r="J3244" t="s">
        <v>19516</v>
      </c>
      <c r="K3244" t="s">
        <v>19517</v>
      </c>
      <c r="L3244" t="s">
        <v>19518</v>
      </c>
      <c r="N3244" s="8">
        <f>IFERROR(RIGHT(tests_4[[#This Row],[ accuracy]],LEN(tests_4[[#This Row],[ accuracy]])-2)/10^(LEN(tests_4[[#This Row],[ accuracy]])-2),"")</f>
        <v>0.57987711213517601</v>
      </c>
      <c r="O3244" s="8">
        <f>IFERROR(RIGHT(tests_4[[#This Row],[ precision]],LEN(tests_4[[#This Row],[ precision]])-2)/10^(LEN(tests_4[[#This Row],[ precision]])-2),"")</f>
        <v>0.535362929894179</v>
      </c>
      <c r="P3244" s="8">
        <f>IFERROR(RIGHT(tests_4[[#This Row],[ recall]],LEN(tests_4[[#This Row],[ recall]])-2)/10^(LEN(tests_4[[#This Row],[ recall]])-2),"")</f>
        <v>0.49044149820600302</v>
      </c>
      <c r="Q3244" s="8">
        <f>IFERROR(RIGHT(tests_4[[#This Row],[ f1-score]],LEN(tests_4[[#This Row],[ f1-score]])-2)/10^(LEN(tests_4[[#This Row],[ f1-score]])-2),"")</f>
        <v>0.510867103418289</v>
      </c>
      <c r="R3244" s="8">
        <f>IFERROR(RIGHT(tests_4[[#This Row],[ f1-score-2]],LEN(tests_4[[#This Row],[ f1-score-2]])-2)/10^(LEN(tests_4[[#This Row],[ f1-score-2]])-2),"")</f>
        <v>0.51191862742790595</v>
      </c>
      <c r="S3244" s="9">
        <f t="shared" si="50"/>
        <v>-1.0515240096169443E-3</v>
      </c>
    </row>
    <row r="3245" spans="1:19" x14ac:dyDescent="0.35">
      <c r="A3245" t="s">
        <v>3</v>
      </c>
      <c r="B3245" t="s">
        <v>30</v>
      </c>
      <c r="C3245">
        <v>3</v>
      </c>
      <c r="D3245">
        <v>17</v>
      </c>
      <c r="E3245">
        <v>1</v>
      </c>
      <c r="F3245">
        <v>10416</v>
      </c>
      <c r="G3245">
        <v>2604</v>
      </c>
      <c r="H3245" t="s">
        <v>18881</v>
      </c>
      <c r="I3245" t="s">
        <v>19519</v>
      </c>
      <c r="J3245" t="s">
        <v>19520</v>
      </c>
      <c r="K3245" t="s">
        <v>19521</v>
      </c>
      <c r="L3245" t="s">
        <v>19522</v>
      </c>
      <c r="N3245" s="8">
        <f>IFERROR(RIGHT(tests_4[[#This Row],[ accuracy]],LEN(tests_4[[#This Row],[ accuracy]])-2)/10^(LEN(tests_4[[#This Row],[ accuracy]])-2),"")</f>
        <v>0.77745775729646605</v>
      </c>
      <c r="O3245" s="8">
        <f>IFERROR(RIGHT(tests_4[[#This Row],[ precision]],LEN(tests_4[[#This Row],[ precision]])-2)/10^(LEN(tests_4[[#This Row],[ precision]])-2),"")</f>
        <v>0.412639208993824</v>
      </c>
      <c r="P3245" s="8">
        <f>IFERROR(RIGHT(tests_4[[#This Row],[ recall]],LEN(tests_4[[#This Row],[ recall]])-2)/10^(LEN(tests_4[[#This Row],[ recall]])-2),"")</f>
        <v>0.347759352646489</v>
      </c>
      <c r="Q3245" s="8">
        <f>IFERROR(RIGHT(tests_4[[#This Row],[ f1-score]],LEN(tests_4[[#This Row],[ f1-score]])-2)/10^(LEN(tests_4[[#This Row],[ f1-score]])-2),"")</f>
        <v>0.37738591803194299</v>
      </c>
      <c r="R3245" s="8">
        <f>IFERROR(RIGHT(tests_4[[#This Row],[ f1-score-2]],LEN(tests_4[[#This Row],[ f1-score-2]])-2)/10^(LEN(tests_4[[#This Row],[ f1-score-2]])-2),"")</f>
        <v>0.37743139304918899</v>
      </c>
      <c r="S3245" s="9">
        <f t="shared" si="50"/>
        <v>-4.547501724599945E-5</v>
      </c>
    </row>
    <row r="3246" spans="1:19" x14ac:dyDescent="0.35">
      <c r="A3246" t="s">
        <v>3</v>
      </c>
      <c r="B3246" t="s">
        <v>30</v>
      </c>
      <c r="C3246">
        <v>3</v>
      </c>
      <c r="D3246">
        <v>17</v>
      </c>
      <c r="E3246">
        <v>2</v>
      </c>
      <c r="F3246">
        <v>10416</v>
      </c>
      <c r="G3246">
        <v>2604</v>
      </c>
      <c r="H3246" t="s">
        <v>19523</v>
      </c>
      <c r="I3246" t="s">
        <v>19524</v>
      </c>
      <c r="J3246" t="s">
        <v>19525</v>
      </c>
      <c r="K3246" t="s">
        <v>19526</v>
      </c>
      <c r="L3246" t="s">
        <v>19527</v>
      </c>
      <c r="N3246" s="8">
        <f>IFERROR(RIGHT(tests_4[[#This Row],[ accuracy]],LEN(tests_4[[#This Row],[ accuracy]])-2)/10^(LEN(tests_4[[#This Row],[ accuracy]])-2),"")</f>
        <v>0.77438556067588304</v>
      </c>
      <c r="O3246" s="8">
        <f>IFERROR(RIGHT(tests_4[[#This Row],[ precision]],LEN(tests_4[[#This Row],[ precision]])-2)/10^(LEN(tests_4[[#This Row],[ precision]])-2),"")</f>
        <v>0.399006369426751</v>
      </c>
      <c r="P3246" s="8">
        <f>IFERROR(RIGHT(tests_4[[#This Row],[ recall]],LEN(tests_4[[#This Row],[ recall]])-2)/10^(LEN(tests_4[[#This Row],[ recall]])-2),"")</f>
        <v>0.32209409555775198</v>
      </c>
      <c r="Q3246" s="8">
        <f>IFERROR(RIGHT(tests_4[[#This Row],[ f1-score]],LEN(tests_4[[#This Row],[ f1-score]])-2)/10^(LEN(tests_4[[#This Row],[ f1-score]])-2),"")</f>
        <v>0.35643310093721198</v>
      </c>
      <c r="R3246" s="8">
        <f>IFERROR(RIGHT(tests_4[[#This Row],[ f1-score-2]],LEN(tests_4[[#This Row],[ f1-score-2]])-2)/10^(LEN(tests_4[[#This Row],[ f1-score-2]])-2),"")</f>
        <v>0.35644851701781599</v>
      </c>
      <c r="S3246" s="9">
        <f t="shared" si="50"/>
        <v>-1.5416080604013782E-5</v>
      </c>
    </row>
    <row r="3247" spans="1:19" x14ac:dyDescent="0.35">
      <c r="A3247" t="s">
        <v>3</v>
      </c>
      <c r="B3247" t="s">
        <v>30</v>
      </c>
      <c r="C3247">
        <v>3</v>
      </c>
      <c r="D3247">
        <v>17</v>
      </c>
      <c r="E3247">
        <v>3</v>
      </c>
      <c r="F3247">
        <v>10416</v>
      </c>
      <c r="G3247">
        <v>2604</v>
      </c>
      <c r="H3247" t="s">
        <v>19528</v>
      </c>
      <c r="I3247" t="s">
        <v>19529</v>
      </c>
      <c r="J3247" t="s">
        <v>19530</v>
      </c>
      <c r="K3247" t="s">
        <v>19531</v>
      </c>
      <c r="L3247" t="s">
        <v>19532</v>
      </c>
      <c r="N3247" s="8">
        <f>IFERROR(RIGHT(tests_4[[#This Row],[ accuracy]],LEN(tests_4[[#This Row],[ accuracy]])-2)/10^(LEN(tests_4[[#This Row],[ accuracy]])-2),"")</f>
        <v>0.78168202764976902</v>
      </c>
      <c r="O3247" s="8">
        <f>IFERROR(RIGHT(tests_4[[#This Row],[ precision]],LEN(tests_4[[#This Row],[ precision]])-2)/10^(LEN(tests_4[[#This Row],[ precision]])-2),"")</f>
        <v>0.41954422137818698</v>
      </c>
      <c r="P3247" s="8">
        <f>IFERROR(RIGHT(tests_4[[#This Row],[ recall]],LEN(tests_4[[#This Row],[ recall]])-2)/10^(LEN(tests_4[[#This Row],[ recall]])-2),"")</f>
        <v>0.317551737602499</v>
      </c>
      <c r="Q3247" s="8">
        <f>IFERROR(RIGHT(tests_4[[#This Row],[ f1-score]],LEN(tests_4[[#This Row],[ f1-score]])-2)/10^(LEN(tests_4[[#This Row],[ f1-score]])-2),"")</f>
        <v>0.36143350674140601</v>
      </c>
      <c r="R3247" s="8">
        <f>IFERROR(RIGHT(tests_4[[#This Row],[ f1-score-2]],LEN(tests_4[[#This Row],[ f1-score-2]])-2)/10^(LEN(tests_4[[#This Row],[ f1-score-2]])-2),"")</f>
        <v>0.36149159380541801</v>
      </c>
      <c r="S3247" s="9">
        <f t="shared" si="50"/>
        <v>-5.8087064012002365E-5</v>
      </c>
    </row>
    <row r="3248" spans="1:19" x14ac:dyDescent="0.35">
      <c r="A3248" t="s">
        <v>3</v>
      </c>
      <c r="B3248" t="s">
        <v>30</v>
      </c>
      <c r="C3248">
        <v>3</v>
      </c>
      <c r="D3248">
        <v>17</v>
      </c>
      <c r="E3248">
        <v>4</v>
      </c>
      <c r="F3248">
        <v>10416</v>
      </c>
      <c r="G3248">
        <v>2604</v>
      </c>
      <c r="H3248" t="s">
        <v>19533</v>
      </c>
      <c r="I3248" t="s">
        <v>19534</v>
      </c>
      <c r="J3248" t="s">
        <v>19535</v>
      </c>
      <c r="K3248" t="s">
        <v>19536</v>
      </c>
      <c r="L3248" t="s">
        <v>19537</v>
      </c>
      <c r="N3248" s="8">
        <f>IFERROR(RIGHT(tests_4[[#This Row],[ accuracy]],LEN(tests_4[[#This Row],[ accuracy]])-2)/10^(LEN(tests_4[[#This Row],[ accuracy]])-2),"")</f>
        <v>0.77265745007680398</v>
      </c>
      <c r="O3248" s="8">
        <f>IFERROR(RIGHT(tests_4[[#This Row],[ precision]],LEN(tests_4[[#This Row],[ precision]])-2)/10^(LEN(tests_4[[#This Row],[ precision]])-2),"")</f>
        <v>0.39280678193721602</v>
      </c>
      <c r="P3248" s="8">
        <f>IFERROR(RIGHT(tests_4[[#This Row],[ recall]],LEN(tests_4[[#This Row],[ recall]])-2)/10^(LEN(tests_4[[#This Row],[ recall]])-2),"")</f>
        <v>0.33842539898809398</v>
      </c>
      <c r="Q3248" s="8">
        <f>IFERROR(RIGHT(tests_4[[#This Row],[ f1-score]],LEN(tests_4[[#This Row],[ f1-score]])-2)/10^(LEN(tests_4[[#This Row],[ f1-score]])-2),"")</f>
        <v>0.36292437569991398</v>
      </c>
      <c r="R3248" s="8">
        <f>IFERROR(RIGHT(tests_4[[#This Row],[ f1-score-2]],LEN(tests_4[[#This Row],[ f1-score-2]])-2)/10^(LEN(tests_4[[#This Row],[ f1-score-2]])-2),"")</f>
        <v>0.36359393191397293</v>
      </c>
      <c r="S3248" s="9">
        <f t="shared" si="50"/>
        <v>-6.6955621405895283E-4</v>
      </c>
    </row>
    <row r="3249" spans="1:19" x14ac:dyDescent="0.35">
      <c r="A3249" t="s">
        <v>3</v>
      </c>
      <c r="B3249" t="s">
        <v>30</v>
      </c>
      <c r="C3249">
        <v>3</v>
      </c>
      <c r="D3249">
        <v>17</v>
      </c>
      <c r="E3249">
        <v>5</v>
      </c>
      <c r="F3249">
        <v>10416</v>
      </c>
      <c r="G3249">
        <v>2604</v>
      </c>
      <c r="H3249" t="s">
        <v>12302</v>
      </c>
      <c r="I3249" t="s">
        <v>19538</v>
      </c>
      <c r="J3249" t="s">
        <v>19539</v>
      </c>
      <c r="K3249" t="s">
        <v>19540</v>
      </c>
      <c r="L3249" t="s">
        <v>19541</v>
      </c>
      <c r="N3249" s="8">
        <f>IFERROR(RIGHT(tests_4[[#This Row],[ accuracy]],LEN(tests_4[[#This Row],[ accuracy]])-2)/10^(LEN(tests_4[[#This Row],[ accuracy]])-2),"")</f>
        <v>0.76190476190476097</v>
      </c>
      <c r="O3249" s="8">
        <f>IFERROR(RIGHT(tests_4[[#This Row],[ precision]],LEN(tests_4[[#This Row],[ precision]])-2)/10^(LEN(tests_4[[#This Row],[ precision]])-2),"")</f>
        <v>0.374047488637128</v>
      </c>
      <c r="P3249" s="8">
        <f>IFERROR(RIGHT(tests_4[[#This Row],[ recall]],LEN(tests_4[[#This Row],[ recall]])-2)/10^(LEN(tests_4[[#This Row],[ recall]])-2),"")</f>
        <v>0.34770699315210601</v>
      </c>
      <c r="Q3249" s="8">
        <f>IFERROR(RIGHT(tests_4[[#This Row],[ f1-score]],LEN(tests_4[[#This Row],[ f1-score]])-2)/10^(LEN(tests_4[[#This Row],[ f1-score]])-2),"")</f>
        <v>0.36037385844748798</v>
      </c>
      <c r="R3249" s="8">
        <f>IFERROR(RIGHT(tests_4[[#This Row],[ f1-score-2]],LEN(tests_4[[#This Row],[ f1-score-2]])-2)/10^(LEN(tests_4[[#This Row],[ f1-score-2]])-2),"")</f>
        <v>0.36039659150489906</v>
      </c>
      <c r="S3249" s="9">
        <f t="shared" si="50"/>
        <v>-2.2733057411072899E-5</v>
      </c>
    </row>
    <row r="3250" spans="1:19" x14ac:dyDescent="0.35">
      <c r="A3250" t="s">
        <v>3</v>
      </c>
      <c r="B3250" t="s">
        <v>30</v>
      </c>
      <c r="C3250">
        <v>3</v>
      </c>
      <c r="D3250">
        <v>17</v>
      </c>
      <c r="E3250">
        <v>6</v>
      </c>
      <c r="F3250">
        <v>10416</v>
      </c>
      <c r="G3250">
        <v>2604</v>
      </c>
      <c r="H3250" t="s">
        <v>19542</v>
      </c>
      <c r="I3250" t="s">
        <v>19543</v>
      </c>
      <c r="J3250" t="s">
        <v>19544</v>
      </c>
      <c r="K3250" t="s">
        <v>19545</v>
      </c>
      <c r="L3250" t="s">
        <v>19546</v>
      </c>
      <c r="N3250" s="8">
        <f>IFERROR(RIGHT(tests_4[[#This Row],[ accuracy]],LEN(tests_4[[#This Row],[ accuracy]])-2)/10^(LEN(tests_4[[#This Row],[ accuracy]])-2),"")</f>
        <v>0.76363287250384004</v>
      </c>
      <c r="O3250" s="8">
        <f>IFERROR(RIGHT(tests_4[[#This Row],[ precision]],LEN(tests_4[[#This Row],[ precision]])-2)/10^(LEN(tests_4[[#This Row],[ precision]])-2),"")</f>
        <v>0.36370006605209504</v>
      </c>
      <c r="P3250" s="8">
        <f>IFERROR(RIGHT(tests_4[[#This Row],[ recall]],LEN(tests_4[[#This Row],[ recall]])-2)/10^(LEN(tests_4[[#This Row],[ recall]])-2),"")</f>
        <v>0.30895780464745898</v>
      </c>
      <c r="Q3250" s="8">
        <f>IFERROR(RIGHT(tests_4[[#This Row],[ f1-score]],LEN(tests_4[[#This Row],[ f1-score]])-2)/10^(LEN(tests_4[[#This Row],[ f1-score]])-2),"")</f>
        <v>0.33355234340779599</v>
      </c>
      <c r="R3250" s="8">
        <f>IFERROR(RIGHT(tests_4[[#This Row],[ f1-score-2]],LEN(tests_4[[#This Row],[ f1-score-2]])-2)/10^(LEN(tests_4[[#This Row],[ f1-score-2]])-2),"")</f>
        <v>0.33410141723527298</v>
      </c>
      <c r="S3250" s="9">
        <f t="shared" si="50"/>
        <v>-5.4907382747698685E-4</v>
      </c>
    </row>
    <row r="3251" spans="1:19" x14ac:dyDescent="0.35">
      <c r="A3251" t="s">
        <v>3</v>
      </c>
      <c r="B3251" t="s">
        <v>30</v>
      </c>
      <c r="C3251">
        <v>3</v>
      </c>
      <c r="D3251">
        <v>17</v>
      </c>
      <c r="E3251">
        <v>7</v>
      </c>
      <c r="F3251">
        <v>10416</v>
      </c>
      <c r="G3251">
        <v>2604</v>
      </c>
      <c r="H3251" t="s">
        <v>11632</v>
      </c>
      <c r="I3251" t="s">
        <v>19547</v>
      </c>
      <c r="J3251" t="s">
        <v>19548</v>
      </c>
      <c r="K3251" t="s">
        <v>19549</v>
      </c>
      <c r="L3251" t="s">
        <v>19550</v>
      </c>
      <c r="N3251" s="8">
        <f>IFERROR(RIGHT(tests_4[[#This Row],[ accuracy]],LEN(tests_4[[#This Row],[ accuracy]])-2)/10^(LEN(tests_4[[#This Row],[ accuracy]])-2),"")</f>
        <v>0.763824884792626</v>
      </c>
      <c r="O3251" s="8">
        <f>IFERROR(RIGHT(tests_4[[#This Row],[ precision]],LEN(tests_4[[#This Row],[ precision]])-2)/10^(LEN(tests_4[[#This Row],[ precision]])-2),"")</f>
        <v>0.37411314558354197</v>
      </c>
      <c r="P3251" s="8">
        <f>IFERROR(RIGHT(tests_4[[#This Row],[ recall]],LEN(tests_4[[#This Row],[ recall]])-2)/10^(LEN(tests_4[[#This Row],[ recall]])-2),"")</f>
        <v>0.33542481439745397</v>
      </c>
      <c r="Q3251" s="8">
        <f>IFERROR(RIGHT(tests_4[[#This Row],[ f1-score]],LEN(tests_4[[#This Row],[ f1-score]])-2)/10^(LEN(tests_4[[#This Row],[ f1-score]])-2),"")</f>
        <v>0.35355595501474901</v>
      </c>
      <c r="R3251" s="8">
        <f>IFERROR(RIGHT(tests_4[[#This Row],[ f1-score-2]],LEN(tests_4[[#This Row],[ f1-score-2]])-2)/10^(LEN(tests_4[[#This Row],[ f1-score-2]])-2),"")</f>
        <v>0.35371421826217198</v>
      </c>
      <c r="S3251" s="9">
        <f t="shared" si="50"/>
        <v>-1.5826324742296283E-4</v>
      </c>
    </row>
    <row r="3252" spans="1:19" x14ac:dyDescent="0.35">
      <c r="A3252" t="s">
        <v>3</v>
      </c>
      <c r="B3252" t="s">
        <v>30</v>
      </c>
      <c r="C3252">
        <v>3</v>
      </c>
      <c r="D3252">
        <v>17</v>
      </c>
      <c r="E3252">
        <v>8</v>
      </c>
      <c r="F3252">
        <v>10416</v>
      </c>
      <c r="G3252">
        <v>2604</v>
      </c>
      <c r="H3252" t="s">
        <v>18891</v>
      </c>
      <c r="I3252" t="s">
        <v>19551</v>
      </c>
      <c r="J3252" t="s">
        <v>19552</v>
      </c>
      <c r="K3252" t="s">
        <v>19553</v>
      </c>
      <c r="L3252" t="s">
        <v>19554</v>
      </c>
      <c r="N3252" s="8">
        <f>IFERROR(RIGHT(tests_4[[#This Row],[ accuracy]],LEN(tests_4[[#This Row],[ accuracy]])-2)/10^(LEN(tests_4[[#This Row],[ accuracy]])-2),"")</f>
        <v>0.77400153609831002</v>
      </c>
      <c r="O3252" s="8">
        <f>IFERROR(RIGHT(tests_4[[#This Row],[ precision]],LEN(tests_4[[#This Row],[ precision]])-2)/10^(LEN(tests_4[[#This Row],[ precision]])-2),"")</f>
        <v>0.39012910940727297</v>
      </c>
      <c r="P3252" s="8">
        <f>IFERROR(RIGHT(tests_4[[#This Row],[ recall]],LEN(tests_4[[#This Row],[ recall]])-2)/10^(LEN(tests_4[[#This Row],[ recall]])-2),"")</f>
        <v>0.314099326947753</v>
      </c>
      <c r="Q3252" s="8">
        <f>IFERROR(RIGHT(tests_4[[#This Row],[ f1-score]],LEN(tests_4[[#This Row],[ f1-score]])-2)/10^(LEN(tests_4[[#This Row],[ f1-score]])-2),"")</f>
        <v>0.34719421723416299</v>
      </c>
      <c r="R3252" s="8">
        <f>IFERROR(RIGHT(tests_4[[#This Row],[ f1-score-2]],LEN(tests_4[[#This Row],[ f1-score-2]])-2)/10^(LEN(tests_4[[#This Row],[ f1-score-2]])-2),"")</f>
        <v>0.34801006139937901</v>
      </c>
      <c r="S3252" s="9">
        <f t="shared" si="50"/>
        <v>-8.1584416521601755E-4</v>
      </c>
    </row>
    <row r="3253" spans="1:19" x14ac:dyDescent="0.35">
      <c r="A3253" t="s">
        <v>3</v>
      </c>
      <c r="B3253" t="s">
        <v>30</v>
      </c>
      <c r="C3253">
        <v>3</v>
      </c>
      <c r="D3253">
        <v>17</v>
      </c>
      <c r="E3253">
        <v>9</v>
      </c>
      <c r="F3253">
        <v>10416</v>
      </c>
      <c r="G3253">
        <v>2604</v>
      </c>
      <c r="H3253" t="s">
        <v>19555</v>
      </c>
      <c r="I3253" t="s">
        <v>19556</v>
      </c>
      <c r="J3253" t="s">
        <v>19557</v>
      </c>
      <c r="K3253" t="s">
        <v>19558</v>
      </c>
      <c r="L3253" t="s">
        <v>19559</v>
      </c>
      <c r="N3253" s="8">
        <f>IFERROR(RIGHT(tests_4[[#This Row],[ accuracy]],LEN(tests_4[[#This Row],[ accuracy]])-2)/10^(LEN(tests_4[[#This Row],[ accuracy]])-2),"")</f>
        <v>0.76363287250384004</v>
      </c>
      <c r="O3253" s="8">
        <f>IFERROR(RIGHT(tests_4[[#This Row],[ precision]],LEN(tests_4[[#This Row],[ precision]])-2)/10^(LEN(tests_4[[#This Row],[ precision]])-2),"")</f>
        <v>0.36704336907176599</v>
      </c>
      <c r="P3253" s="8">
        <f>IFERROR(RIGHT(tests_4[[#This Row],[ recall]],LEN(tests_4[[#This Row],[ recall]])-2)/10^(LEN(tests_4[[#This Row],[ recall]])-2),"")</f>
        <v>0.31350033499590502</v>
      </c>
      <c r="Q3253" s="8">
        <f>IFERROR(RIGHT(tests_4[[#This Row],[ f1-score]],LEN(tests_4[[#This Row],[ f1-score]])-2)/10^(LEN(tests_4[[#This Row],[ f1-score]])-2),"")</f>
        <v>0.33797560071445398</v>
      </c>
      <c r="R3253" s="8">
        <f>IFERROR(RIGHT(tests_4[[#This Row],[ f1-score-2]],LEN(tests_4[[#This Row],[ f1-score-2]])-2)/10^(LEN(tests_4[[#This Row],[ f1-score-2]])-2),"")</f>
        <v>0.33816555343691002</v>
      </c>
      <c r="S3253" s="9">
        <f t="shared" si="50"/>
        <v>-1.8995272245603267E-4</v>
      </c>
    </row>
    <row r="3254" spans="1:19" x14ac:dyDescent="0.35">
      <c r="A3254" t="s">
        <v>3</v>
      </c>
      <c r="B3254" t="s">
        <v>30</v>
      </c>
      <c r="C3254">
        <v>3</v>
      </c>
      <c r="D3254">
        <v>17</v>
      </c>
      <c r="E3254">
        <v>10</v>
      </c>
      <c r="F3254">
        <v>10416</v>
      </c>
      <c r="G3254">
        <v>2604</v>
      </c>
      <c r="H3254" t="s">
        <v>11598</v>
      </c>
      <c r="I3254" t="s">
        <v>19560</v>
      </c>
      <c r="J3254" t="s">
        <v>19561</v>
      </c>
      <c r="K3254" t="s">
        <v>19562</v>
      </c>
      <c r="L3254" t="s">
        <v>19563</v>
      </c>
      <c r="N3254" s="8">
        <f>IFERROR(RIGHT(tests_4[[#This Row],[ accuracy]],LEN(tests_4[[#This Row],[ accuracy]])-2)/10^(LEN(tests_4[[#This Row],[ accuracy]])-2),"")</f>
        <v>0.76593701996927799</v>
      </c>
      <c r="O3254" s="8">
        <f>IFERROR(RIGHT(tests_4[[#This Row],[ precision]],LEN(tests_4[[#This Row],[ precision]])-2)/10^(LEN(tests_4[[#This Row],[ precision]])-2),"")</f>
        <v>0.38096208204945298</v>
      </c>
      <c r="P3254" s="8">
        <f>IFERROR(RIGHT(tests_4[[#This Row],[ recall]],LEN(tests_4[[#This Row],[ recall]])-2)/10^(LEN(tests_4[[#This Row],[ recall]])-2),"")</f>
        <v>0.34317148760330501</v>
      </c>
      <c r="Q3254" s="8">
        <f>IFERROR(RIGHT(tests_4[[#This Row],[ f1-score]],LEN(tests_4[[#This Row],[ f1-score]])-2)/10^(LEN(tests_4[[#This Row],[ f1-score]])-2),"")</f>
        <v>0.36105011551041799</v>
      </c>
      <c r="R3254" s="8">
        <f>IFERROR(RIGHT(tests_4[[#This Row],[ f1-score-2]],LEN(tests_4[[#This Row],[ f1-score-2]])-2)/10^(LEN(tests_4[[#This Row],[ f1-score-2]])-2),"")</f>
        <v>0.36108068979609498</v>
      </c>
      <c r="S3254" s="9">
        <f t="shared" si="50"/>
        <v>-3.05742856769875E-5</v>
      </c>
    </row>
    <row r="3255" spans="1:19" x14ac:dyDescent="0.35">
      <c r="A3255" t="s">
        <v>3</v>
      </c>
      <c r="B3255" t="s">
        <v>30</v>
      </c>
      <c r="C3255">
        <v>3</v>
      </c>
      <c r="D3255">
        <v>17</v>
      </c>
      <c r="E3255">
        <v>11</v>
      </c>
      <c r="F3255">
        <v>10416</v>
      </c>
      <c r="G3255">
        <v>2604</v>
      </c>
      <c r="H3255" t="s">
        <v>18891</v>
      </c>
      <c r="I3255" t="s">
        <v>19564</v>
      </c>
      <c r="J3255" t="s">
        <v>19565</v>
      </c>
      <c r="K3255" t="s">
        <v>19566</v>
      </c>
      <c r="L3255" t="s">
        <v>19567</v>
      </c>
      <c r="N3255" s="8">
        <f>IFERROR(RIGHT(tests_4[[#This Row],[ accuracy]],LEN(tests_4[[#This Row],[ accuracy]])-2)/10^(LEN(tests_4[[#This Row],[ accuracy]])-2),"")</f>
        <v>0.77400153609831002</v>
      </c>
      <c r="O3255" s="8">
        <f>IFERROR(RIGHT(tests_4[[#This Row],[ precision]],LEN(tests_4[[#This Row],[ precision]])-2)/10^(LEN(tests_4[[#This Row],[ precision]])-2),"")</f>
        <v>0.40353383458646602</v>
      </c>
      <c r="P3255" s="8">
        <f>IFERROR(RIGHT(tests_4[[#This Row],[ recall]],LEN(tests_4[[#This Row],[ recall]])-2)/10^(LEN(tests_4[[#This Row],[ recall]])-2),"")</f>
        <v>0.35380092814321801</v>
      </c>
      <c r="Q3255" s="8">
        <f>IFERROR(RIGHT(tests_4[[#This Row],[ f1-score]],LEN(tests_4[[#This Row],[ f1-score]])-2)/10^(LEN(tests_4[[#This Row],[ f1-score]])-2),"")</f>
        <v>0.37703250126591697</v>
      </c>
      <c r="R3255" s="8">
        <f>IFERROR(RIGHT(tests_4[[#This Row],[ f1-score-2]],LEN(tests_4[[#This Row],[ f1-score-2]])-2)/10^(LEN(tests_4[[#This Row],[ f1-score-2]])-2),"")</f>
        <v>0.37703444299662398</v>
      </c>
      <c r="S3255" s="9">
        <f t="shared" si="50"/>
        <v>-1.941730707000211E-6</v>
      </c>
    </row>
    <row r="3256" spans="1:19" x14ac:dyDescent="0.35">
      <c r="A3256" t="s">
        <v>3</v>
      </c>
      <c r="B3256" t="s">
        <v>30</v>
      </c>
      <c r="C3256">
        <v>3</v>
      </c>
      <c r="D3256">
        <v>17</v>
      </c>
      <c r="E3256">
        <v>12</v>
      </c>
      <c r="F3256">
        <v>10416</v>
      </c>
      <c r="G3256">
        <v>2604</v>
      </c>
      <c r="H3256" t="s">
        <v>19568</v>
      </c>
      <c r="I3256" t="s">
        <v>19569</v>
      </c>
      <c r="J3256" t="s">
        <v>19570</v>
      </c>
      <c r="K3256" t="s">
        <v>19571</v>
      </c>
      <c r="L3256" t="s">
        <v>19572</v>
      </c>
      <c r="N3256" s="8">
        <f>IFERROR(RIGHT(tests_4[[#This Row],[ accuracy]],LEN(tests_4[[#This Row],[ accuracy]])-2)/10^(LEN(tests_4[[#This Row],[ accuracy]])-2),"")</f>
        <v>0.77380952380952295</v>
      </c>
      <c r="O3256" s="8">
        <f>IFERROR(RIGHT(tests_4[[#This Row],[ precision]],LEN(tests_4[[#This Row],[ precision]])-2)/10^(LEN(tests_4[[#This Row],[ precision]])-2),"")</f>
        <v>0.40321430530415198</v>
      </c>
      <c r="P3256" s="8">
        <f>IFERROR(RIGHT(tests_4[[#This Row],[ recall]],LEN(tests_4[[#This Row],[ recall]])-2)/10^(LEN(tests_4[[#This Row],[ recall]])-2),"")</f>
        <v>0.34991708126036403</v>
      </c>
      <c r="Q3256" s="8">
        <f>IFERROR(RIGHT(tests_4[[#This Row],[ f1-score]],LEN(tests_4[[#This Row],[ f1-score]])-2)/10^(LEN(tests_4[[#This Row],[ f1-score]])-2),"")</f>
        <v>0.37465807233248999</v>
      </c>
      <c r="R3256" s="8">
        <f>IFERROR(RIGHT(tests_4[[#This Row],[ f1-score-2]],LEN(tests_4[[#This Row],[ f1-score-2]])-2)/10^(LEN(tests_4[[#This Row],[ f1-score-2]])-2),"")</f>
        <v>0.37467983767894097</v>
      </c>
      <c r="S3256" s="9">
        <f t="shared" si="50"/>
        <v>-2.1765346450985934E-5</v>
      </c>
    </row>
    <row r="3257" spans="1:19" x14ac:dyDescent="0.35">
      <c r="A3257" t="s">
        <v>3</v>
      </c>
      <c r="B3257" t="s">
        <v>30</v>
      </c>
      <c r="C3257">
        <v>3</v>
      </c>
      <c r="D3257">
        <v>17</v>
      </c>
      <c r="E3257">
        <v>13</v>
      </c>
      <c r="F3257">
        <v>10416</v>
      </c>
      <c r="G3257">
        <v>2604</v>
      </c>
      <c r="H3257" t="s">
        <v>19573</v>
      </c>
      <c r="I3257" t="s">
        <v>19574</v>
      </c>
      <c r="J3257" t="s">
        <v>19575</v>
      </c>
      <c r="K3257" t="s">
        <v>19576</v>
      </c>
      <c r="L3257" t="s">
        <v>19577</v>
      </c>
      <c r="N3257" s="8">
        <f>IFERROR(RIGHT(tests_4[[#This Row],[ accuracy]],LEN(tests_4[[#This Row],[ accuracy]])-2)/10^(LEN(tests_4[[#This Row],[ accuracy]])-2),"")</f>
        <v>0.76344086021505297</v>
      </c>
      <c r="O3257" s="8">
        <f>IFERROR(RIGHT(tests_4[[#This Row],[ precision]],LEN(tests_4[[#This Row],[ precision]])-2)/10^(LEN(tests_4[[#This Row],[ precision]])-2),"")</f>
        <v>0.37647049547418499</v>
      </c>
      <c r="P3257" s="8">
        <f>IFERROR(RIGHT(tests_4[[#This Row],[ recall]],LEN(tests_4[[#This Row],[ recall]])-2)/10^(LEN(tests_4[[#This Row],[ recall]])-2),"")</f>
        <v>0.33317601378366501</v>
      </c>
      <c r="Q3257" s="8">
        <f>IFERROR(RIGHT(tests_4[[#This Row],[ f1-score]],LEN(tests_4[[#This Row],[ f1-score]])-2)/10^(LEN(tests_4[[#This Row],[ f1-score]])-2),"")</f>
        <v>0.35347841813358999</v>
      </c>
      <c r="R3257" s="8">
        <f>IFERROR(RIGHT(tests_4[[#This Row],[ f1-score-2]],LEN(tests_4[[#This Row],[ f1-score-2]])-2)/10^(LEN(tests_4[[#This Row],[ f1-score-2]])-2),"")</f>
        <v>0.35350258855053401</v>
      </c>
      <c r="S3257" s="9">
        <f t="shared" si="50"/>
        <v>-2.4170416944024886E-5</v>
      </c>
    </row>
    <row r="3258" spans="1:19" x14ac:dyDescent="0.35">
      <c r="A3258" t="s">
        <v>3</v>
      </c>
      <c r="B3258" t="s">
        <v>30</v>
      </c>
      <c r="C3258">
        <v>3</v>
      </c>
      <c r="D3258">
        <v>17</v>
      </c>
      <c r="E3258">
        <v>14</v>
      </c>
      <c r="F3258">
        <v>10416</v>
      </c>
      <c r="G3258">
        <v>2604</v>
      </c>
      <c r="H3258" t="s">
        <v>12297</v>
      </c>
      <c r="I3258" t="s">
        <v>19578</v>
      </c>
      <c r="J3258" t="s">
        <v>19579</v>
      </c>
      <c r="K3258" t="s">
        <v>19580</v>
      </c>
      <c r="L3258" t="s">
        <v>19581</v>
      </c>
      <c r="N3258" s="8">
        <f>IFERROR(RIGHT(tests_4[[#This Row],[ accuracy]],LEN(tests_4[[#This Row],[ accuracy]])-2)/10^(LEN(tests_4[[#This Row],[ accuracy]])-2),"")</f>
        <v>0.75672043010752599</v>
      </c>
      <c r="O3258" s="8">
        <f>IFERROR(RIGHT(tests_4[[#This Row],[ precision]],LEN(tests_4[[#This Row],[ precision]])-2)/10^(LEN(tests_4[[#This Row],[ precision]])-2),"")</f>
        <v>0.36391531787215903</v>
      </c>
      <c r="P3258" s="8">
        <f>IFERROR(RIGHT(tests_4[[#This Row],[ recall]],LEN(tests_4[[#This Row],[ recall]])-2)/10^(LEN(tests_4[[#This Row],[ recall]])-2),"")</f>
        <v>0.322124017726231</v>
      </c>
      <c r="Q3258" s="8">
        <f>IFERROR(RIGHT(tests_4[[#This Row],[ f1-score]],LEN(tests_4[[#This Row],[ f1-score]])-2)/10^(LEN(tests_4[[#This Row],[ f1-score]])-2),"")</f>
        <v>0.34172822483441101</v>
      </c>
      <c r="R3258" s="8">
        <f>IFERROR(RIGHT(tests_4[[#This Row],[ f1-score-2]],LEN(tests_4[[#This Row],[ f1-score-2]])-2)/10^(LEN(tests_4[[#This Row],[ f1-score-2]])-2),"")</f>
        <v>0.34174677229797501</v>
      </c>
      <c r="S3258" s="9">
        <f t="shared" si="50"/>
        <v>-1.8547463564000388E-5</v>
      </c>
    </row>
    <row r="3259" spans="1:19" x14ac:dyDescent="0.35">
      <c r="A3259" t="s">
        <v>3</v>
      </c>
      <c r="B3259" t="s">
        <v>30</v>
      </c>
      <c r="C3259">
        <v>3</v>
      </c>
      <c r="D3259">
        <v>17</v>
      </c>
      <c r="E3259">
        <v>15</v>
      </c>
      <c r="F3259">
        <v>10416</v>
      </c>
      <c r="G3259">
        <v>2604</v>
      </c>
      <c r="H3259" t="s">
        <v>19582</v>
      </c>
      <c r="I3259" t="s">
        <v>19583</v>
      </c>
      <c r="J3259" t="s">
        <v>19584</v>
      </c>
      <c r="K3259" t="s">
        <v>19585</v>
      </c>
      <c r="L3259" t="s">
        <v>19586</v>
      </c>
      <c r="N3259" s="8">
        <f>IFERROR(RIGHT(tests_4[[#This Row],[ accuracy]],LEN(tests_4[[#This Row],[ accuracy]])-2)/10^(LEN(tests_4[[#This Row],[ accuracy]])-2),"")</f>
        <v>0.75883256528417797</v>
      </c>
      <c r="O3259" s="8">
        <f>IFERROR(RIGHT(tests_4[[#This Row],[ precision]],LEN(tests_4[[#This Row],[ precision]])-2)/10^(LEN(tests_4[[#This Row],[ precision]])-2),"")</f>
        <v>0.36622975718484302</v>
      </c>
      <c r="P3259" s="8">
        <f>IFERROR(RIGHT(tests_4[[#This Row],[ recall]],LEN(tests_4[[#This Row],[ recall]])-2)/10^(LEN(tests_4[[#This Row],[ recall]])-2),"")</f>
        <v>0.33598765432098698</v>
      </c>
      <c r="Q3259" s="8">
        <f>IFERROR(RIGHT(tests_4[[#This Row],[ f1-score]],LEN(tests_4[[#This Row],[ f1-score]])-2)/10^(LEN(tests_4[[#This Row],[ f1-score]])-2),"")</f>
        <v>0.35028218124303501</v>
      </c>
      <c r="R3259" s="8">
        <f>IFERROR(RIGHT(tests_4[[#This Row],[ f1-score-2]],LEN(tests_4[[#This Row],[ f1-score-2]])-2)/10^(LEN(tests_4[[#This Row],[ f1-score-2]])-2),"")</f>
        <v>0.35045749377024199</v>
      </c>
      <c r="S3259" s="9">
        <f t="shared" si="50"/>
        <v>-1.7531252720698332E-4</v>
      </c>
    </row>
    <row r="3260" spans="1:19" x14ac:dyDescent="0.35">
      <c r="A3260" t="s">
        <v>3</v>
      </c>
      <c r="B3260" t="s">
        <v>30</v>
      </c>
      <c r="C3260">
        <v>3</v>
      </c>
      <c r="D3260">
        <v>17</v>
      </c>
      <c r="E3260">
        <v>16</v>
      </c>
      <c r="F3260">
        <v>10416</v>
      </c>
      <c r="G3260">
        <v>2604</v>
      </c>
      <c r="H3260" t="s">
        <v>19587</v>
      </c>
      <c r="I3260" t="s">
        <v>19588</v>
      </c>
      <c r="J3260" t="s">
        <v>19589</v>
      </c>
      <c r="K3260" t="s">
        <v>19590</v>
      </c>
      <c r="L3260" t="s">
        <v>19591</v>
      </c>
      <c r="N3260" s="8">
        <f>IFERROR(RIGHT(tests_4[[#This Row],[ accuracy]],LEN(tests_4[[#This Row],[ accuracy]])-2)/10^(LEN(tests_4[[#This Row],[ accuracy]])-2),"")</f>
        <v>0.75729646697388597</v>
      </c>
      <c r="O3260" s="8">
        <f>IFERROR(RIGHT(tests_4[[#This Row],[ precision]],LEN(tests_4[[#This Row],[ precision]])-2)/10^(LEN(tests_4[[#This Row],[ precision]])-2),"")</f>
        <v>0.36191107742831802</v>
      </c>
      <c r="P3260" s="8">
        <f>IFERROR(RIGHT(tests_4[[#This Row],[ recall]],LEN(tests_4[[#This Row],[ recall]])-2)/10^(LEN(tests_4[[#This Row],[ recall]])-2),"")</f>
        <v>0.33307770750923099</v>
      </c>
      <c r="Q3260" s="8">
        <f>IFERROR(RIGHT(tests_4[[#This Row],[ f1-score]],LEN(tests_4[[#This Row],[ f1-score]])-2)/10^(LEN(tests_4[[#This Row],[ f1-score]])-2),"")</f>
        <v>0.34688885542672598</v>
      </c>
      <c r="R3260" s="8">
        <f>IFERROR(RIGHT(tests_4[[#This Row],[ f1-score-2]],LEN(tests_4[[#This Row],[ f1-score-2]])-2)/10^(LEN(tests_4[[#This Row],[ f1-score-2]])-2),"")</f>
        <v>0.34689627978054899</v>
      </c>
      <c r="S3260" s="9">
        <f t="shared" si="50"/>
        <v>-7.424353823004548E-6</v>
      </c>
    </row>
    <row r="3261" spans="1:19" x14ac:dyDescent="0.35">
      <c r="A3261" t="s">
        <v>3</v>
      </c>
      <c r="B3261" t="s">
        <v>30</v>
      </c>
      <c r="C3261">
        <v>3</v>
      </c>
      <c r="D3261">
        <v>17</v>
      </c>
      <c r="E3261">
        <v>17</v>
      </c>
      <c r="F3261">
        <v>10416</v>
      </c>
      <c r="G3261">
        <v>2604</v>
      </c>
      <c r="H3261" t="s">
        <v>19592</v>
      </c>
      <c r="I3261" t="s">
        <v>19593</v>
      </c>
      <c r="J3261" t="s">
        <v>19594</v>
      </c>
      <c r="K3261" t="s">
        <v>19595</v>
      </c>
      <c r="L3261" t="s">
        <v>19596</v>
      </c>
      <c r="N3261" s="8">
        <f>IFERROR(RIGHT(tests_4[[#This Row],[ accuracy]],LEN(tests_4[[#This Row],[ accuracy]])-2)/10^(LEN(tests_4[[#This Row],[ accuracy]])-2),"")</f>
        <v>0.76747311827956899</v>
      </c>
      <c r="O3261" s="8">
        <f>IFERROR(RIGHT(tests_4[[#This Row],[ precision]],LEN(tests_4[[#This Row],[ precision]])-2)/10^(LEN(tests_4[[#This Row],[ precision]])-2),"")</f>
        <v>0.37489558339998202</v>
      </c>
      <c r="P3261" s="8">
        <f>IFERROR(RIGHT(tests_4[[#This Row],[ recall]],LEN(tests_4[[#This Row],[ recall]])-2)/10^(LEN(tests_4[[#This Row],[ recall]])-2),"")</f>
        <v>0.31261247565595301</v>
      </c>
      <c r="Q3261" s="8">
        <f>IFERROR(RIGHT(tests_4[[#This Row],[ f1-score]],LEN(tests_4[[#This Row],[ f1-score]])-2)/10^(LEN(tests_4[[#This Row],[ f1-score]])-2),"")</f>
        <v>0.34053585173058298</v>
      </c>
      <c r="R3261" s="8">
        <f>IFERROR(RIGHT(tests_4[[#This Row],[ f1-score-2]],LEN(tests_4[[#This Row],[ f1-score-2]])-2)/10^(LEN(tests_4[[#This Row],[ f1-score-2]])-2),"")</f>
        <v>0.340932836773092</v>
      </c>
      <c r="S3261" s="9">
        <f t="shared" si="50"/>
        <v>-3.9698504250901268E-4</v>
      </c>
    </row>
    <row r="3262" spans="1:19" x14ac:dyDescent="0.35">
      <c r="A3262" t="s">
        <v>3</v>
      </c>
      <c r="B3262" t="s">
        <v>30</v>
      </c>
      <c r="C3262">
        <v>3</v>
      </c>
      <c r="D3262">
        <v>17</v>
      </c>
      <c r="E3262">
        <v>18</v>
      </c>
      <c r="F3262">
        <v>10416</v>
      </c>
      <c r="G3262">
        <v>2604</v>
      </c>
      <c r="H3262" t="s">
        <v>19597</v>
      </c>
      <c r="I3262" t="s">
        <v>19598</v>
      </c>
      <c r="J3262" t="s">
        <v>19599</v>
      </c>
      <c r="K3262" t="s">
        <v>19600</v>
      </c>
      <c r="L3262" t="s">
        <v>19601</v>
      </c>
      <c r="N3262" s="8">
        <f>IFERROR(RIGHT(tests_4[[#This Row],[ accuracy]],LEN(tests_4[[#This Row],[ accuracy]])-2)/10^(LEN(tests_4[[#This Row],[ accuracy]])-2),"")</f>
        <v>0.76497695852534497</v>
      </c>
      <c r="O3262" s="8">
        <f>IFERROR(RIGHT(tests_4[[#This Row],[ precision]],LEN(tests_4[[#This Row],[ precision]])-2)/10^(LEN(tests_4[[#This Row],[ precision]])-2),"")</f>
        <v>0.36753618351934897</v>
      </c>
      <c r="P3262" s="8">
        <f>IFERROR(RIGHT(tests_4[[#This Row],[ recall]],LEN(tests_4[[#This Row],[ recall]])-2)/10^(LEN(tests_4[[#This Row],[ recall]])-2),"")</f>
        <v>0.30254828061877997</v>
      </c>
      <c r="Q3262" s="8">
        <f>IFERROR(RIGHT(tests_4[[#This Row],[ f1-score]],LEN(tests_4[[#This Row],[ f1-score]])-2)/10^(LEN(tests_4[[#This Row],[ f1-score]])-2),"")</f>
        <v>0.33130815544608599</v>
      </c>
      <c r="R3262" s="8">
        <f>IFERROR(RIGHT(tests_4[[#This Row],[ f1-score-2]],LEN(tests_4[[#This Row],[ f1-score-2]])-2)/10^(LEN(tests_4[[#This Row],[ f1-score-2]])-2),"")</f>
        <v>0.33189081777023699</v>
      </c>
      <c r="S3262" s="9">
        <f t="shared" si="50"/>
        <v>-5.8266232415099539E-4</v>
      </c>
    </row>
    <row r="3263" spans="1:19" x14ac:dyDescent="0.35">
      <c r="A3263" t="s">
        <v>3</v>
      </c>
      <c r="B3263" t="s">
        <v>30</v>
      </c>
      <c r="C3263">
        <v>3</v>
      </c>
      <c r="D3263">
        <v>17</v>
      </c>
      <c r="E3263">
        <v>19</v>
      </c>
      <c r="F3263">
        <v>10416</v>
      </c>
      <c r="G3263">
        <v>2604</v>
      </c>
      <c r="H3263" t="s">
        <v>19602</v>
      </c>
      <c r="I3263" t="s">
        <v>19603</v>
      </c>
      <c r="J3263" t="s">
        <v>19604</v>
      </c>
      <c r="K3263" t="s">
        <v>19605</v>
      </c>
      <c r="L3263" t="s">
        <v>19606</v>
      </c>
      <c r="N3263" s="8">
        <f>IFERROR(RIGHT(tests_4[[#This Row],[ accuracy]],LEN(tests_4[[#This Row],[ accuracy]])-2)/10^(LEN(tests_4[[#This Row],[ accuracy]])-2),"")</f>
        <v>0.76804915514592897</v>
      </c>
      <c r="O3263" s="8">
        <f>IFERROR(RIGHT(tests_4[[#This Row],[ precision]],LEN(tests_4[[#This Row],[ precision]])-2)/10^(LEN(tests_4[[#This Row],[ precision]])-2),"")</f>
        <v>0.38142471223866498</v>
      </c>
      <c r="P3263" s="8">
        <f>IFERROR(RIGHT(tests_4[[#This Row],[ recall]],LEN(tests_4[[#This Row],[ recall]])-2)/10^(LEN(tests_4[[#This Row],[ recall]])-2),"")</f>
        <v>0.32026263106939501</v>
      </c>
      <c r="Q3263" s="8">
        <f>IFERROR(RIGHT(tests_4[[#This Row],[ f1-score]],LEN(tests_4[[#This Row],[ f1-score]])-2)/10^(LEN(tests_4[[#This Row],[ f1-score]])-2),"")</f>
        <v>0.34794863154924</v>
      </c>
      <c r="R3263" s="8">
        <f>IFERROR(RIGHT(tests_4[[#This Row],[ f1-score-2]],LEN(tests_4[[#This Row],[ f1-score-2]])-2)/10^(LEN(tests_4[[#This Row],[ f1-score-2]])-2),"")</f>
        <v>0.34817809687301698</v>
      </c>
      <c r="S3263" s="9">
        <f t="shared" si="50"/>
        <v>-2.2946532377698947E-4</v>
      </c>
    </row>
    <row r="3264" spans="1:19" x14ac:dyDescent="0.35">
      <c r="A3264" t="s">
        <v>3</v>
      </c>
      <c r="B3264" t="s">
        <v>30</v>
      </c>
      <c r="C3264">
        <v>3</v>
      </c>
      <c r="D3264">
        <v>17</v>
      </c>
      <c r="E3264">
        <v>20</v>
      </c>
      <c r="F3264">
        <v>10416</v>
      </c>
      <c r="G3264">
        <v>2604</v>
      </c>
      <c r="H3264" t="s">
        <v>19523</v>
      </c>
      <c r="I3264" t="s">
        <v>19607</v>
      </c>
      <c r="J3264" t="s">
        <v>19608</v>
      </c>
      <c r="K3264" t="s">
        <v>19609</v>
      </c>
      <c r="L3264" t="s">
        <v>19610</v>
      </c>
      <c r="N3264" s="8">
        <f>IFERROR(RIGHT(tests_4[[#This Row],[ accuracy]],LEN(tests_4[[#This Row],[ accuracy]])-2)/10^(LEN(tests_4[[#This Row],[ accuracy]])-2),"")</f>
        <v>0.77438556067588304</v>
      </c>
      <c r="O3264" s="8">
        <f>IFERROR(RIGHT(tests_4[[#This Row],[ precision]],LEN(tests_4[[#This Row],[ precision]])-2)/10^(LEN(tests_4[[#This Row],[ precision]])-2),"")</f>
        <v>0.39720902223361598</v>
      </c>
      <c r="P3264" s="8">
        <f>IFERROR(RIGHT(tests_4[[#This Row],[ recall]],LEN(tests_4[[#This Row],[ recall]])-2)/10^(LEN(tests_4[[#This Row],[ recall]])-2),"")</f>
        <v>0.33052879688460701</v>
      </c>
      <c r="Q3264" s="8">
        <f>IFERROR(RIGHT(tests_4[[#This Row],[ f1-score]],LEN(tests_4[[#This Row],[ f1-score]])-2)/10^(LEN(tests_4[[#This Row],[ f1-score]])-2),"")</f>
        <v>0.36029185078614706</v>
      </c>
      <c r="R3264" s="8">
        <f>IFERROR(RIGHT(tests_4[[#This Row],[ f1-score-2]],LEN(tests_4[[#This Row],[ f1-score-2]])-2)/10^(LEN(tests_4[[#This Row],[ f1-score-2]])-2),"")</f>
        <v>0.360814064575253</v>
      </c>
      <c r="S3264" s="9">
        <f t="shared" si="50"/>
        <v>-5.2221378910594085E-4</v>
      </c>
    </row>
    <row r="3265" spans="1:19" x14ac:dyDescent="0.35">
      <c r="A3265" t="s">
        <v>3</v>
      </c>
      <c r="B3265" t="s">
        <v>30</v>
      </c>
      <c r="C3265">
        <v>3</v>
      </c>
      <c r="D3265">
        <v>17</v>
      </c>
      <c r="E3265">
        <v>21</v>
      </c>
      <c r="F3265">
        <v>10416</v>
      </c>
      <c r="G3265">
        <v>2604</v>
      </c>
      <c r="H3265" t="s">
        <v>19611</v>
      </c>
      <c r="I3265" t="s">
        <v>19612</v>
      </c>
      <c r="J3265" t="s">
        <v>19613</v>
      </c>
      <c r="K3265" t="s">
        <v>19614</v>
      </c>
      <c r="L3265" t="s">
        <v>19615</v>
      </c>
      <c r="N3265" s="8">
        <f>IFERROR(RIGHT(tests_4[[#This Row],[ accuracy]],LEN(tests_4[[#This Row],[ accuracy]])-2)/10^(LEN(tests_4[[#This Row],[ accuracy]])-2),"")</f>
        <v>0.76632104454685102</v>
      </c>
      <c r="O3265" s="8">
        <f>IFERROR(RIGHT(tests_4[[#This Row],[ precision]],LEN(tests_4[[#This Row],[ precision]])-2)/10^(LEN(tests_4[[#This Row],[ precision]])-2),"")</f>
        <v>0.37620795708440502</v>
      </c>
      <c r="P3265" s="8">
        <f>IFERROR(RIGHT(tests_4[[#This Row],[ recall]],LEN(tests_4[[#This Row],[ recall]])-2)/10^(LEN(tests_4[[#This Row],[ recall]])-2),"")</f>
        <v>0.32604020742706802</v>
      </c>
      <c r="Q3265" s="8">
        <f>IFERROR(RIGHT(tests_4[[#This Row],[ f1-score]],LEN(tests_4[[#This Row],[ f1-score]])-2)/10^(LEN(tests_4[[#This Row],[ f1-score]])-2),"")</f>
        <v>0.34898863462736301</v>
      </c>
      <c r="R3265" s="8">
        <f>IFERROR(RIGHT(tests_4[[#This Row],[ f1-score-2]],LEN(tests_4[[#This Row],[ f1-score-2]])-2)/10^(LEN(tests_4[[#This Row],[ f1-score-2]])-2),"")</f>
        <v>0.34933212092862398</v>
      </c>
      <c r="S3265" s="9">
        <f t="shared" si="50"/>
        <v>-3.4348630126096458E-4</v>
      </c>
    </row>
    <row r="3266" spans="1:19" x14ac:dyDescent="0.35">
      <c r="A3266" t="s">
        <v>3</v>
      </c>
      <c r="B3266" t="s">
        <v>30</v>
      </c>
      <c r="C3266">
        <v>3</v>
      </c>
      <c r="D3266">
        <v>17</v>
      </c>
      <c r="E3266">
        <v>22</v>
      </c>
      <c r="F3266">
        <v>10416</v>
      </c>
      <c r="G3266">
        <v>2604</v>
      </c>
      <c r="H3266" t="s">
        <v>19611</v>
      </c>
      <c r="I3266" t="s">
        <v>19616</v>
      </c>
      <c r="J3266" t="s">
        <v>19617</v>
      </c>
      <c r="K3266" t="s">
        <v>19618</v>
      </c>
      <c r="L3266" t="s">
        <v>19619</v>
      </c>
      <c r="N3266" s="8">
        <f>IFERROR(RIGHT(tests_4[[#This Row],[ accuracy]],LEN(tests_4[[#This Row],[ accuracy]])-2)/10^(LEN(tests_4[[#This Row],[ accuracy]])-2),"")</f>
        <v>0.76632104454685102</v>
      </c>
      <c r="O3266" s="8">
        <f>IFERROR(RIGHT(tests_4[[#This Row],[ precision]],LEN(tests_4[[#This Row],[ precision]])-2)/10^(LEN(tests_4[[#This Row],[ precision]])-2),"")</f>
        <v>0.37974119390764</v>
      </c>
      <c r="P3266" s="8">
        <f>IFERROR(RIGHT(tests_4[[#This Row],[ recall]],LEN(tests_4[[#This Row],[ recall]])-2)/10^(LEN(tests_4[[#This Row],[ recall]])-2),"")</f>
        <v>0.33829782004964398</v>
      </c>
      <c r="Q3266" s="8">
        <f>IFERROR(RIGHT(tests_4[[#This Row],[ f1-score]],LEN(tests_4[[#This Row],[ f1-score]])-2)/10^(LEN(tests_4[[#This Row],[ f1-score]])-2),"")</f>
        <v>0.357351491390971</v>
      </c>
      <c r="R3266" s="8">
        <f>IFERROR(RIGHT(tests_4[[#This Row],[ f1-score-2]],LEN(tests_4[[#This Row],[ f1-score-2]])-2)/10^(LEN(tests_4[[#This Row],[ f1-score-2]])-2),"")</f>
        <v>0.35782350425222498</v>
      </c>
      <c r="S3266" s="9">
        <f t="shared" si="50"/>
        <v>-4.7201286125397868E-4</v>
      </c>
    </row>
    <row r="3267" spans="1:19" x14ac:dyDescent="0.35">
      <c r="A3267" t="s">
        <v>3</v>
      </c>
      <c r="B3267" t="s">
        <v>30</v>
      </c>
      <c r="C3267">
        <v>3</v>
      </c>
      <c r="D3267">
        <v>17</v>
      </c>
      <c r="E3267">
        <v>23</v>
      </c>
      <c r="F3267">
        <v>10416</v>
      </c>
      <c r="G3267">
        <v>2604</v>
      </c>
      <c r="H3267" t="s">
        <v>19620</v>
      </c>
      <c r="I3267" t="s">
        <v>19621</v>
      </c>
      <c r="J3267" t="s">
        <v>19622</v>
      </c>
      <c r="K3267" t="s">
        <v>19623</v>
      </c>
      <c r="L3267" t="s">
        <v>19624</v>
      </c>
      <c r="N3267" s="8">
        <f>IFERROR(RIGHT(tests_4[[#This Row],[ accuracy]],LEN(tests_4[[#This Row],[ accuracy]])-2)/10^(LEN(tests_4[[#This Row],[ accuracy]])-2),"")</f>
        <v>0.76555299539170496</v>
      </c>
      <c r="O3267" s="8">
        <f>IFERROR(RIGHT(tests_4[[#This Row],[ precision]],LEN(tests_4[[#This Row],[ precision]])-2)/10^(LEN(tests_4[[#This Row],[ precision]])-2),"")</f>
        <v>0.36936704299783801</v>
      </c>
      <c r="P3267" s="8">
        <f>IFERROR(RIGHT(tests_4[[#This Row],[ recall]],LEN(tests_4[[#This Row],[ recall]])-2)/10^(LEN(tests_4[[#This Row],[ recall]])-2),"")</f>
        <v>0.30602251222689097</v>
      </c>
      <c r="Q3267" s="8">
        <f>IFERROR(RIGHT(tests_4[[#This Row],[ f1-score]],LEN(tests_4[[#This Row],[ f1-score]])-2)/10^(LEN(tests_4[[#This Row],[ f1-score]])-2),"")</f>
        <v>0.33438192703948</v>
      </c>
      <c r="R3267" s="8">
        <f>IFERROR(RIGHT(tests_4[[#This Row],[ f1-score-2]],LEN(tests_4[[#This Row],[ f1-score-2]])-2)/10^(LEN(tests_4[[#This Row],[ f1-score-2]])-2),"")</f>
        <v>0.33472424782881099</v>
      </c>
      <c r="S3267" s="9">
        <f t="shared" ref="S3267:S3330" si="51">IFERROR(Q3267-R3267,"")</f>
        <v>-3.4232078933099652E-4</v>
      </c>
    </row>
    <row r="3268" spans="1:19" x14ac:dyDescent="0.35">
      <c r="A3268" t="s">
        <v>3</v>
      </c>
      <c r="B3268" t="s">
        <v>30</v>
      </c>
      <c r="C3268">
        <v>5</v>
      </c>
      <c r="D3268">
        <v>17</v>
      </c>
      <c r="E3268">
        <v>1</v>
      </c>
      <c r="F3268">
        <v>10416</v>
      </c>
      <c r="G3268">
        <v>2604</v>
      </c>
      <c r="H3268" t="s">
        <v>19625</v>
      </c>
      <c r="I3268" t="s">
        <v>19626</v>
      </c>
      <c r="J3268" t="s">
        <v>19627</v>
      </c>
      <c r="K3268" t="s">
        <v>19628</v>
      </c>
      <c r="L3268" t="s">
        <v>19629</v>
      </c>
      <c r="N3268" s="8">
        <f>IFERROR(RIGHT(tests_4[[#This Row],[ accuracy]],LEN(tests_4[[#This Row],[ accuracy]])-2)/10^(LEN(tests_4[[#This Row],[ accuracy]])-2),"")</f>
        <v>0.84850230414746497</v>
      </c>
      <c r="O3268" s="8">
        <f>IFERROR(RIGHT(tests_4[[#This Row],[ precision]],LEN(tests_4[[#This Row],[ precision]])-2)/10^(LEN(tests_4[[#This Row],[ precision]])-2),"")</f>
        <v>0.37370051454373598</v>
      </c>
      <c r="P3268" s="8">
        <f>IFERROR(RIGHT(tests_4[[#This Row],[ recall]],LEN(tests_4[[#This Row],[ recall]])-2)/10^(LEN(tests_4[[#This Row],[ recall]])-2),"")</f>
        <v>0.271248379653038</v>
      </c>
      <c r="Q3268" s="8">
        <f>IFERROR(RIGHT(tests_4[[#This Row],[ f1-score]],LEN(tests_4[[#This Row],[ f1-score]])-2)/10^(LEN(tests_4[[#This Row],[ f1-score]])-2),"")</f>
        <v>0.31427547382016102</v>
      </c>
      <c r="R3268" s="8">
        <f>IFERROR(RIGHT(tests_4[[#This Row],[ f1-score-2]],LEN(tests_4[[#This Row],[ f1-score-2]])-2)/10^(LEN(tests_4[[#This Row],[ f1-score-2]])-2),"")</f>
        <v>0.31433702718953199</v>
      </c>
      <c r="S3268" s="9">
        <f t="shared" si="51"/>
        <v>-6.1553369370970223E-5</v>
      </c>
    </row>
    <row r="3269" spans="1:19" x14ac:dyDescent="0.35">
      <c r="A3269" t="s">
        <v>3</v>
      </c>
      <c r="B3269" t="s">
        <v>30</v>
      </c>
      <c r="C3269">
        <v>5</v>
      </c>
      <c r="D3269">
        <v>17</v>
      </c>
      <c r="E3269">
        <v>2</v>
      </c>
      <c r="F3269">
        <v>10416</v>
      </c>
      <c r="G3269">
        <v>2604</v>
      </c>
      <c r="H3269" t="s">
        <v>10988</v>
      </c>
      <c r="I3269" t="s">
        <v>19630</v>
      </c>
      <c r="J3269" t="s">
        <v>19631</v>
      </c>
      <c r="K3269" t="s">
        <v>19632</v>
      </c>
      <c r="L3269" t="s">
        <v>19633</v>
      </c>
      <c r="N3269" s="8">
        <f>IFERROR(RIGHT(tests_4[[#This Row],[ accuracy]],LEN(tests_4[[#This Row],[ accuracy]])-2)/10^(LEN(tests_4[[#This Row],[ accuracy]])-2),"")</f>
        <v>0.84331797235022998</v>
      </c>
      <c r="O3269" s="8">
        <f>IFERROR(RIGHT(tests_4[[#This Row],[ precision]],LEN(tests_4[[#This Row],[ precision]])-2)/10^(LEN(tests_4[[#This Row],[ precision]])-2),"")</f>
        <v>0.33390141851209298</v>
      </c>
      <c r="P3269" s="8">
        <f>IFERROR(RIGHT(tests_4[[#This Row],[ recall]],LEN(tests_4[[#This Row],[ recall]])-2)/10^(LEN(tests_4[[#This Row],[ recall]])-2),"")</f>
        <v>0.22607172735881101</v>
      </c>
      <c r="Q3269" s="8">
        <f>IFERROR(RIGHT(tests_4[[#This Row],[ f1-score]],LEN(tests_4[[#This Row],[ f1-score]])-2)/10^(LEN(tests_4[[#This Row],[ f1-score]])-2),"")</f>
        <v>0.269358276107032</v>
      </c>
      <c r="R3269" s="8">
        <f>IFERROR(RIGHT(tests_4[[#This Row],[ f1-score-2]],LEN(tests_4[[#This Row],[ f1-score-2]])-2)/10^(LEN(tests_4[[#This Row],[ f1-score-2]])-2),"")</f>
        <v>0.26960460874667902</v>
      </c>
      <c r="S3269" s="9">
        <f t="shared" si="51"/>
        <v>-2.4633263964701779E-4</v>
      </c>
    </row>
    <row r="3270" spans="1:19" x14ac:dyDescent="0.35">
      <c r="A3270" t="s">
        <v>3</v>
      </c>
      <c r="B3270" t="s">
        <v>30</v>
      </c>
      <c r="C3270">
        <v>5</v>
      </c>
      <c r="D3270">
        <v>17</v>
      </c>
      <c r="E3270">
        <v>3</v>
      </c>
      <c r="F3270">
        <v>10416</v>
      </c>
      <c r="G3270">
        <v>2604</v>
      </c>
      <c r="H3270" t="s">
        <v>11651</v>
      </c>
      <c r="I3270" t="s">
        <v>19634</v>
      </c>
      <c r="J3270" t="s">
        <v>19635</v>
      </c>
      <c r="K3270" t="s">
        <v>19636</v>
      </c>
      <c r="L3270" t="s">
        <v>19637</v>
      </c>
      <c r="N3270" s="8">
        <f>IFERROR(RIGHT(tests_4[[#This Row],[ accuracy]],LEN(tests_4[[#This Row],[ accuracy]])-2)/10^(LEN(tests_4[[#This Row],[ accuracy]])-2),"")</f>
        <v>0.842741935483871</v>
      </c>
      <c r="O3270" s="8">
        <f>IFERROR(RIGHT(tests_4[[#This Row],[ precision]],LEN(tests_4[[#This Row],[ precision]])-2)/10^(LEN(tests_4[[#This Row],[ precision]])-2),"")</f>
        <v>0.34037321241716001</v>
      </c>
      <c r="P3270" s="8">
        <f>IFERROR(RIGHT(tests_4[[#This Row],[ recall]],LEN(tests_4[[#This Row],[ recall]])-2)/10^(LEN(tests_4[[#This Row],[ recall]])-2),"")</f>
        <v>0.24929440210346299</v>
      </c>
      <c r="Q3270" s="8">
        <f>IFERROR(RIGHT(tests_4[[#This Row],[ f1-score]],LEN(tests_4[[#This Row],[ f1-score]])-2)/10^(LEN(tests_4[[#This Row],[ f1-score]])-2),"")</f>
        <v>0.28679360159406603</v>
      </c>
      <c r="R3270" s="8">
        <f>IFERROR(RIGHT(tests_4[[#This Row],[ f1-score-2]],LEN(tests_4[[#This Row],[ f1-score-2]])-2)/10^(LEN(tests_4[[#This Row],[ f1-score-2]])-2),"")</f>
        <v>0.28779988723156602</v>
      </c>
      <c r="S3270" s="9">
        <f t="shared" si="51"/>
        <v>-1.0062856374999929E-3</v>
      </c>
    </row>
    <row r="3271" spans="1:19" x14ac:dyDescent="0.35">
      <c r="A3271" t="s">
        <v>3</v>
      </c>
      <c r="B3271" t="s">
        <v>30</v>
      </c>
      <c r="C3271">
        <v>5</v>
      </c>
      <c r="D3271">
        <v>17</v>
      </c>
      <c r="E3271">
        <v>4</v>
      </c>
      <c r="F3271">
        <v>10416</v>
      </c>
      <c r="G3271">
        <v>2604</v>
      </c>
      <c r="H3271" t="s">
        <v>19638</v>
      </c>
      <c r="I3271" t="s">
        <v>19639</v>
      </c>
      <c r="J3271" t="s">
        <v>19640</v>
      </c>
      <c r="K3271" t="s">
        <v>19641</v>
      </c>
      <c r="L3271" t="s">
        <v>19642</v>
      </c>
      <c r="N3271" s="8">
        <f>IFERROR(RIGHT(tests_4[[#This Row],[ accuracy]],LEN(tests_4[[#This Row],[ accuracy]])-2)/10^(LEN(tests_4[[#This Row],[ accuracy]])-2),"")</f>
        <v>0.83947772657450004</v>
      </c>
      <c r="O3271" s="8">
        <f>IFERROR(RIGHT(tests_4[[#This Row],[ precision]],LEN(tests_4[[#This Row],[ precision]])-2)/10^(LEN(tests_4[[#This Row],[ precision]])-2),"")</f>
        <v>0.322469234544562</v>
      </c>
      <c r="P3271" s="8">
        <f>IFERROR(RIGHT(tests_4[[#This Row],[ recall]],LEN(tests_4[[#This Row],[ recall]])-2)/10^(LEN(tests_4[[#This Row],[ recall]])-2),"")</f>
        <v>0.22928484090720999</v>
      </c>
      <c r="Q3271" s="8">
        <f>IFERROR(RIGHT(tests_4[[#This Row],[ f1-score]],LEN(tests_4[[#This Row],[ f1-score]])-2)/10^(LEN(tests_4[[#This Row],[ f1-score]])-2),"")</f>
        <v>0.26800627943485</v>
      </c>
      <c r="R3271" s="8">
        <f>IFERROR(RIGHT(tests_4[[#This Row],[ f1-score-2]],LEN(tests_4[[#This Row],[ f1-score-2]])-2)/10^(LEN(tests_4[[#This Row],[ f1-score-2]])-2),"")</f>
        <v>0.26800819578715501</v>
      </c>
      <c r="S3271" s="9">
        <f t="shared" si="51"/>
        <v>-1.9163523050091946E-6</v>
      </c>
    </row>
    <row r="3272" spans="1:19" x14ac:dyDescent="0.35">
      <c r="A3272" t="s">
        <v>3</v>
      </c>
      <c r="B3272" t="s">
        <v>30</v>
      </c>
      <c r="C3272">
        <v>5</v>
      </c>
      <c r="D3272">
        <v>17</v>
      </c>
      <c r="E3272">
        <v>5</v>
      </c>
      <c r="F3272">
        <v>10416</v>
      </c>
      <c r="G3272">
        <v>2604</v>
      </c>
      <c r="H3272" t="s">
        <v>6136</v>
      </c>
      <c r="I3272" t="s">
        <v>19643</v>
      </c>
      <c r="J3272" t="s">
        <v>19644</v>
      </c>
      <c r="K3272" t="s">
        <v>19645</v>
      </c>
      <c r="L3272" t="s">
        <v>19646</v>
      </c>
      <c r="N3272" s="8">
        <f>IFERROR(RIGHT(tests_4[[#This Row],[ accuracy]],LEN(tests_4[[#This Row],[ accuracy]])-2)/10^(LEN(tests_4[[#This Row],[ accuracy]])-2),"")</f>
        <v>0.83832565284178095</v>
      </c>
      <c r="O3272" s="8">
        <f>IFERROR(RIGHT(tests_4[[#This Row],[ precision]],LEN(tests_4[[#This Row],[ precision]])-2)/10^(LEN(tests_4[[#This Row],[ precision]])-2),"")</f>
        <v>0.31954184198223401</v>
      </c>
      <c r="P3272" s="8">
        <f>IFERROR(RIGHT(tests_4[[#This Row],[ recall]],LEN(tests_4[[#This Row],[ recall]])-2)/10^(LEN(tests_4[[#This Row],[ recall]])-2),"")</f>
        <v>0.23272156084656001</v>
      </c>
      <c r="Q3272" s="8">
        <f>IFERROR(RIGHT(tests_4[[#This Row],[ f1-score]],LEN(tests_4[[#This Row],[ f1-score]])-2)/10^(LEN(tests_4[[#This Row],[ f1-score]])-2),"")</f>
        <v>0.269295696692956</v>
      </c>
      <c r="R3272" s="8">
        <f>IFERROR(RIGHT(tests_4[[#This Row],[ f1-score-2]],LEN(tests_4[[#This Row],[ f1-score-2]])-2)/10^(LEN(tests_4[[#This Row],[ f1-score-2]])-2),"")</f>
        <v>0.26930727562602602</v>
      </c>
      <c r="S3272" s="9">
        <f t="shared" si="51"/>
        <v>-1.1578933070022224E-5</v>
      </c>
    </row>
    <row r="3273" spans="1:19" x14ac:dyDescent="0.35">
      <c r="A3273" t="s">
        <v>3</v>
      </c>
      <c r="B3273" t="s">
        <v>30</v>
      </c>
      <c r="C3273">
        <v>5</v>
      </c>
      <c r="D3273">
        <v>17</v>
      </c>
      <c r="E3273">
        <v>6</v>
      </c>
      <c r="F3273">
        <v>10416</v>
      </c>
      <c r="G3273">
        <v>2604</v>
      </c>
      <c r="H3273" t="s">
        <v>19647</v>
      </c>
      <c r="I3273" t="s">
        <v>19648</v>
      </c>
      <c r="J3273" t="s">
        <v>19649</v>
      </c>
      <c r="K3273" t="s">
        <v>19650</v>
      </c>
      <c r="L3273" t="s">
        <v>19651</v>
      </c>
      <c r="N3273" s="8">
        <f>IFERROR(RIGHT(tests_4[[#This Row],[ accuracy]],LEN(tests_4[[#This Row],[ accuracy]])-2)/10^(LEN(tests_4[[#This Row],[ accuracy]])-2),"")</f>
        <v>0.84254992319508404</v>
      </c>
      <c r="O3273" s="8">
        <f>IFERROR(RIGHT(tests_4[[#This Row],[ precision]],LEN(tests_4[[#This Row],[ precision]])-2)/10^(LEN(tests_4[[#This Row],[ precision]])-2),"")</f>
        <v>0.328032345013477</v>
      </c>
      <c r="P3273" s="8">
        <f>IFERROR(RIGHT(tests_4[[#This Row],[ recall]],LEN(tests_4[[#This Row],[ recall]])-2)/10^(LEN(tests_4[[#This Row],[ recall]])-2),"")</f>
        <v>0.21388580397051901</v>
      </c>
      <c r="Q3273" s="8">
        <f>IFERROR(RIGHT(tests_4[[#This Row],[ f1-score]],LEN(tests_4[[#This Row],[ f1-score]])-2)/10^(LEN(tests_4[[#This Row],[ f1-score]])-2),"")</f>
        <v>0.25859383392415902</v>
      </c>
      <c r="R3273" s="8">
        <f>IFERROR(RIGHT(tests_4[[#This Row],[ f1-score-2]],LEN(tests_4[[#This Row],[ f1-score-2]])-2)/10^(LEN(tests_4[[#This Row],[ f1-score-2]])-2),"")</f>
        <v>0.25893748704701203</v>
      </c>
      <c r="S3273" s="9">
        <f t="shared" si="51"/>
        <v>-3.4365312285300487E-4</v>
      </c>
    </row>
    <row r="3274" spans="1:19" x14ac:dyDescent="0.35">
      <c r="A3274" t="s">
        <v>3</v>
      </c>
      <c r="B3274" t="s">
        <v>30</v>
      </c>
      <c r="C3274">
        <v>5</v>
      </c>
      <c r="D3274">
        <v>17</v>
      </c>
      <c r="E3274">
        <v>7</v>
      </c>
      <c r="F3274">
        <v>10416</v>
      </c>
      <c r="G3274">
        <v>2604</v>
      </c>
      <c r="H3274" t="s">
        <v>11689</v>
      </c>
      <c r="I3274" t="s">
        <v>19652</v>
      </c>
      <c r="J3274" t="s">
        <v>19653</v>
      </c>
      <c r="K3274" t="s">
        <v>19654</v>
      </c>
      <c r="L3274" t="s">
        <v>19655</v>
      </c>
      <c r="N3274" s="8">
        <f>IFERROR(RIGHT(tests_4[[#This Row],[ accuracy]],LEN(tests_4[[#This Row],[ accuracy]])-2)/10^(LEN(tests_4[[#This Row],[ accuracy]])-2),"")</f>
        <v>0.84639016897081398</v>
      </c>
      <c r="O3274" s="8">
        <f>IFERROR(RIGHT(tests_4[[#This Row],[ precision]],LEN(tests_4[[#This Row],[ precision]])-2)/10^(LEN(tests_4[[#This Row],[ precision]])-2),"")</f>
        <v>0.351454516232722</v>
      </c>
      <c r="P3274" s="8">
        <f>IFERROR(RIGHT(tests_4[[#This Row],[ recall]],LEN(tests_4[[#This Row],[ recall]])-2)/10^(LEN(tests_4[[#This Row],[ recall]])-2),"")</f>
        <v>0.23795854732208299</v>
      </c>
      <c r="Q3274" s="8">
        <f>IFERROR(RIGHT(tests_4[[#This Row],[ f1-score]],LEN(tests_4[[#This Row],[ f1-score]])-2)/10^(LEN(tests_4[[#This Row],[ f1-score]])-2),"")</f>
        <v>0.28366853859213698</v>
      </c>
      <c r="R3274" s="8">
        <f>IFERROR(RIGHT(tests_4[[#This Row],[ f1-score-2]],LEN(tests_4[[#This Row],[ f1-score-2]])-2)/10^(LEN(tests_4[[#This Row],[ f1-score-2]])-2),"")</f>
        <v>0.283779275702286</v>
      </c>
      <c r="S3274" s="9">
        <f t="shared" si="51"/>
        <v>-1.1073711014902843E-4</v>
      </c>
    </row>
    <row r="3275" spans="1:19" x14ac:dyDescent="0.35">
      <c r="A3275" t="s">
        <v>3</v>
      </c>
      <c r="B3275" t="s">
        <v>30</v>
      </c>
      <c r="C3275">
        <v>5</v>
      </c>
      <c r="D3275">
        <v>17</v>
      </c>
      <c r="E3275">
        <v>8</v>
      </c>
      <c r="F3275">
        <v>10416</v>
      </c>
      <c r="G3275">
        <v>2604</v>
      </c>
      <c r="H3275" t="s">
        <v>11689</v>
      </c>
      <c r="I3275" t="s">
        <v>19656</v>
      </c>
      <c r="J3275" t="s">
        <v>19657</v>
      </c>
      <c r="K3275" t="s">
        <v>19658</v>
      </c>
      <c r="L3275" t="s">
        <v>19659</v>
      </c>
      <c r="N3275" s="8">
        <f>IFERROR(RIGHT(tests_4[[#This Row],[ accuracy]],LEN(tests_4[[#This Row],[ accuracy]])-2)/10^(LEN(tests_4[[#This Row],[ accuracy]])-2),"")</f>
        <v>0.84639016897081398</v>
      </c>
      <c r="O3275" s="8">
        <f>IFERROR(RIGHT(tests_4[[#This Row],[ precision]],LEN(tests_4[[#This Row],[ precision]])-2)/10^(LEN(tests_4[[#This Row],[ precision]])-2),"")</f>
        <v>0.35330821983965999</v>
      </c>
      <c r="P3275" s="8">
        <f>IFERROR(RIGHT(tests_4[[#This Row],[ recall]],LEN(tests_4[[#This Row],[ recall]])-2)/10^(LEN(tests_4[[#This Row],[ recall]])-2),"")</f>
        <v>0.24332646048109899</v>
      </c>
      <c r="Q3275" s="8">
        <f>IFERROR(RIGHT(tests_4[[#This Row],[ f1-score]],LEN(tests_4[[#This Row],[ f1-score]])-2)/10^(LEN(tests_4[[#This Row],[ f1-score]])-2),"")</f>
        <v>0.28816914080071898</v>
      </c>
      <c r="R3275" s="8">
        <f>IFERROR(RIGHT(tests_4[[#This Row],[ f1-score-2]],LEN(tests_4[[#This Row],[ f1-score-2]])-2)/10^(LEN(tests_4[[#This Row],[ f1-score-2]])-2),"")</f>
        <v>0.28818049445682298</v>
      </c>
      <c r="S3275" s="9">
        <f t="shared" si="51"/>
        <v>-1.135365610399619E-5</v>
      </c>
    </row>
    <row r="3276" spans="1:19" x14ac:dyDescent="0.35">
      <c r="A3276" t="s">
        <v>3</v>
      </c>
      <c r="B3276" t="s">
        <v>30</v>
      </c>
      <c r="C3276">
        <v>5</v>
      </c>
      <c r="D3276">
        <v>17</v>
      </c>
      <c r="E3276">
        <v>9</v>
      </c>
      <c r="F3276">
        <v>10416</v>
      </c>
      <c r="G3276">
        <v>2604</v>
      </c>
      <c r="H3276" t="s">
        <v>19638</v>
      </c>
      <c r="I3276" t="s">
        <v>19660</v>
      </c>
      <c r="J3276" t="s">
        <v>19661</v>
      </c>
      <c r="K3276" t="s">
        <v>19662</v>
      </c>
      <c r="L3276" t="s">
        <v>19663</v>
      </c>
      <c r="N3276" s="8">
        <f>IFERROR(RIGHT(tests_4[[#This Row],[ accuracy]],LEN(tests_4[[#This Row],[ accuracy]])-2)/10^(LEN(tests_4[[#This Row],[ accuracy]])-2),"")</f>
        <v>0.83947772657450004</v>
      </c>
      <c r="O3276" s="8">
        <f>IFERROR(RIGHT(tests_4[[#This Row],[ precision]],LEN(tests_4[[#This Row],[ precision]])-2)/10^(LEN(tests_4[[#This Row],[ precision]])-2),"")</f>
        <v>0.32192191031857897</v>
      </c>
      <c r="P3276" s="8">
        <f>IFERROR(RIGHT(tests_4[[#This Row],[ recall]],LEN(tests_4[[#This Row],[ recall]])-2)/10^(LEN(tests_4[[#This Row],[ recall]])-2),"")</f>
        <v>0.22071643103069299</v>
      </c>
      <c r="Q3276" s="8">
        <f>IFERROR(RIGHT(tests_4[[#This Row],[ f1-score]],LEN(tests_4[[#This Row],[ f1-score]])-2)/10^(LEN(tests_4[[#This Row],[ f1-score]])-2),"")</f>
        <v>0.261716982040541</v>
      </c>
      <c r="R3276" s="8">
        <f>IFERROR(RIGHT(tests_4[[#This Row],[ f1-score-2]],LEN(tests_4[[#This Row],[ f1-score-2]])-2)/10^(LEN(tests_4[[#This Row],[ f1-score-2]])-2),"")</f>
        <v>0.26188144000081198</v>
      </c>
      <c r="S3276" s="9">
        <f t="shared" si="51"/>
        <v>-1.6445796027098059E-4</v>
      </c>
    </row>
    <row r="3277" spans="1:19" x14ac:dyDescent="0.35">
      <c r="A3277" t="s">
        <v>3</v>
      </c>
      <c r="B3277" t="s">
        <v>30</v>
      </c>
      <c r="C3277">
        <v>5</v>
      </c>
      <c r="D3277">
        <v>17</v>
      </c>
      <c r="E3277">
        <v>10</v>
      </c>
      <c r="F3277">
        <v>10416</v>
      </c>
      <c r="G3277">
        <v>2604</v>
      </c>
      <c r="H3277" t="s">
        <v>11031</v>
      </c>
      <c r="I3277" t="s">
        <v>19664</v>
      </c>
      <c r="J3277" t="s">
        <v>19665</v>
      </c>
      <c r="K3277" t="s">
        <v>19666</v>
      </c>
      <c r="L3277" t="s">
        <v>19667</v>
      </c>
      <c r="N3277" s="8">
        <f>IFERROR(RIGHT(tests_4[[#This Row],[ accuracy]],LEN(tests_4[[#This Row],[ accuracy]])-2)/10^(LEN(tests_4[[#This Row],[ accuracy]])-2),"")</f>
        <v>0.839669738863287</v>
      </c>
      <c r="O3277" s="8">
        <f>IFERROR(RIGHT(tests_4[[#This Row],[ precision]],LEN(tests_4[[#This Row],[ precision]])-2)/10^(LEN(tests_4[[#This Row],[ precision]])-2),"")</f>
        <v>0.33916020082154202</v>
      </c>
      <c r="P3277" s="8">
        <f>IFERROR(RIGHT(tests_4[[#This Row],[ recall]],LEN(tests_4[[#This Row],[ recall]])-2)/10^(LEN(tests_4[[#This Row],[ recall]])-2),"")</f>
        <v>0.263617564439239</v>
      </c>
      <c r="Q3277" s="8">
        <f>IFERROR(RIGHT(tests_4[[#This Row],[ f1-score]],LEN(tests_4[[#This Row],[ f1-score]])-2)/10^(LEN(tests_4[[#This Row],[ f1-score]])-2),"")</f>
        <v>0.29620237757130602</v>
      </c>
      <c r="R3277" s="8">
        <f>IFERROR(RIGHT(tests_4[[#This Row],[ f1-score-2]],LEN(tests_4[[#This Row],[ f1-score-2]])-2)/10^(LEN(tests_4[[#This Row],[ f1-score-2]])-2),"")</f>
        <v>0.29665522269759598</v>
      </c>
      <c r="S3277" s="9">
        <f t="shared" si="51"/>
        <v>-4.5284512628995799E-4</v>
      </c>
    </row>
    <row r="3278" spans="1:19" x14ac:dyDescent="0.35">
      <c r="A3278" t="s">
        <v>3</v>
      </c>
      <c r="B3278" t="s">
        <v>30</v>
      </c>
      <c r="C3278">
        <v>5</v>
      </c>
      <c r="D3278">
        <v>17</v>
      </c>
      <c r="E3278">
        <v>11</v>
      </c>
      <c r="F3278">
        <v>10416</v>
      </c>
      <c r="G3278">
        <v>2604</v>
      </c>
      <c r="H3278" t="s">
        <v>19668</v>
      </c>
      <c r="I3278" t="s">
        <v>19669</v>
      </c>
      <c r="J3278" t="s">
        <v>19670</v>
      </c>
      <c r="K3278" t="s">
        <v>19671</v>
      </c>
      <c r="L3278" t="s">
        <v>19672</v>
      </c>
      <c r="N3278" s="8">
        <f>IFERROR(RIGHT(tests_4[[#This Row],[ accuracy]],LEN(tests_4[[#This Row],[ accuracy]])-2)/10^(LEN(tests_4[[#This Row],[ accuracy]])-2),"")</f>
        <v>0.83986175115207296</v>
      </c>
      <c r="O3278" s="8">
        <f>IFERROR(RIGHT(tests_4[[#This Row],[ precision]],LEN(tests_4[[#This Row],[ precision]])-2)/10^(LEN(tests_4[[#This Row],[ precision]])-2),"")</f>
        <v>0.33843843843843802</v>
      </c>
      <c r="P3278" s="8">
        <f>IFERROR(RIGHT(tests_4[[#This Row],[ recall]],LEN(tests_4[[#This Row],[ recall]])-2)/10^(LEN(tests_4[[#This Row],[ recall]])-2),"")</f>
        <v>0.257680491551459</v>
      </c>
      <c r="Q3278" s="8">
        <f>IFERROR(RIGHT(tests_4[[#This Row],[ f1-score]],LEN(tests_4[[#This Row],[ f1-score]])-2)/10^(LEN(tests_4[[#This Row],[ f1-score]])-2),"")</f>
        <v>0.290389256577681</v>
      </c>
      <c r="R3278" s="8">
        <f>IFERROR(RIGHT(tests_4[[#This Row],[ f1-score-2]],LEN(tests_4[[#This Row],[ f1-score-2]])-2)/10^(LEN(tests_4[[#This Row],[ f1-score-2]])-2),"")</f>
        <v>0.29258920926467802</v>
      </c>
      <c r="S3278" s="9">
        <f t="shared" si="51"/>
        <v>-2.1999526869970198E-3</v>
      </c>
    </row>
    <row r="3279" spans="1:19" x14ac:dyDescent="0.35">
      <c r="A3279" t="s">
        <v>3</v>
      </c>
      <c r="B3279" t="s">
        <v>30</v>
      </c>
      <c r="C3279">
        <v>5</v>
      </c>
      <c r="D3279">
        <v>17</v>
      </c>
      <c r="E3279">
        <v>12</v>
      </c>
      <c r="F3279">
        <v>10416</v>
      </c>
      <c r="G3279">
        <v>2604</v>
      </c>
      <c r="H3279" t="s">
        <v>19024</v>
      </c>
      <c r="I3279" t="s">
        <v>19673</v>
      </c>
      <c r="J3279" t="s">
        <v>19674</v>
      </c>
      <c r="K3279" t="s">
        <v>19675</v>
      </c>
      <c r="L3279" t="s">
        <v>19676</v>
      </c>
      <c r="N3279" s="8">
        <f>IFERROR(RIGHT(tests_4[[#This Row],[ accuracy]],LEN(tests_4[[#This Row],[ accuracy]])-2)/10^(LEN(tests_4[[#This Row],[ accuracy]])-2),"")</f>
        <v>0.84677419354838701</v>
      </c>
      <c r="O3279" s="8">
        <f>IFERROR(RIGHT(tests_4[[#This Row],[ precision]],LEN(tests_4[[#This Row],[ precision]])-2)/10^(LEN(tests_4[[#This Row],[ precision]])-2),"")</f>
        <v>0.35578583765112198</v>
      </c>
      <c r="P3279" s="8">
        <f>IFERROR(RIGHT(tests_4[[#This Row],[ recall]],LEN(tests_4[[#This Row],[ recall]])-2)/10^(LEN(tests_4[[#This Row],[ recall]])-2),"")</f>
        <v>0.238284069624012</v>
      </c>
      <c r="Q3279" s="8">
        <f>IFERROR(RIGHT(tests_4[[#This Row],[ f1-score]],LEN(tests_4[[#This Row],[ f1-score]])-2)/10^(LEN(tests_4[[#This Row],[ f1-score]])-2),"")</f>
        <v>0.28537291153826</v>
      </c>
      <c r="R3279" s="8">
        <f>IFERROR(RIGHT(tests_4[[#This Row],[ f1-score-2]],LEN(tests_4[[#This Row],[ f1-score-2]])-2)/10^(LEN(tests_4[[#This Row],[ f1-score-2]])-2),"")</f>
        <v>0.28541454893399798</v>
      </c>
      <c r="S3279" s="9">
        <f t="shared" si="51"/>
        <v>-4.1637395737981198E-5</v>
      </c>
    </row>
    <row r="3280" spans="1:19" x14ac:dyDescent="0.35">
      <c r="A3280" t="s">
        <v>3</v>
      </c>
      <c r="B3280" t="s">
        <v>30</v>
      </c>
      <c r="C3280">
        <v>5</v>
      </c>
      <c r="D3280">
        <v>17</v>
      </c>
      <c r="E3280">
        <v>13</v>
      </c>
      <c r="F3280">
        <v>10416</v>
      </c>
      <c r="G3280">
        <v>2604</v>
      </c>
      <c r="H3280" t="s">
        <v>12420</v>
      </c>
      <c r="I3280" t="s">
        <v>19677</v>
      </c>
      <c r="J3280" t="s">
        <v>19678</v>
      </c>
      <c r="K3280" t="s">
        <v>19679</v>
      </c>
      <c r="L3280" t="s">
        <v>19680</v>
      </c>
      <c r="N3280" s="8">
        <f>IFERROR(RIGHT(tests_4[[#This Row],[ accuracy]],LEN(tests_4[[#This Row],[ accuracy]])-2)/10^(LEN(tests_4[[#This Row],[ accuracy]])-2),"")</f>
        <v>0.83486943164362504</v>
      </c>
      <c r="O3280" s="8">
        <f>IFERROR(RIGHT(tests_4[[#This Row],[ precision]],LEN(tests_4[[#This Row],[ precision]])-2)/10^(LEN(tests_4[[#This Row],[ precision]])-2),"")</f>
        <v>0.30699855699855699</v>
      </c>
      <c r="P3280" s="8">
        <f>IFERROR(RIGHT(tests_4[[#This Row],[ recall]],LEN(tests_4[[#This Row],[ recall]])-2)/10^(LEN(tests_4[[#This Row],[ recall]])-2),"")</f>
        <v>0.22337703869523501</v>
      </c>
      <c r="Q3280" s="8">
        <f>IFERROR(RIGHT(tests_4[[#This Row],[ f1-score]],LEN(tests_4[[#This Row],[ f1-score]])-2)/10^(LEN(tests_4[[#This Row],[ f1-score]])-2),"")</f>
        <v>0.25816163125867397</v>
      </c>
      <c r="R3280" s="8">
        <f>IFERROR(RIGHT(tests_4[[#This Row],[ f1-score-2]],LEN(tests_4[[#This Row],[ f1-score-2]])-2)/10^(LEN(tests_4[[#This Row],[ f1-score-2]])-2),"")</f>
        <v>0.258595716329452</v>
      </c>
      <c r="S3280" s="9">
        <f t="shared" si="51"/>
        <v>-4.3408507077802305E-4</v>
      </c>
    </row>
    <row r="3281" spans="1:19" x14ac:dyDescent="0.35">
      <c r="A3281" t="s">
        <v>3</v>
      </c>
      <c r="B3281" t="s">
        <v>30</v>
      </c>
      <c r="C3281">
        <v>5</v>
      </c>
      <c r="D3281">
        <v>17</v>
      </c>
      <c r="E3281">
        <v>14</v>
      </c>
      <c r="F3281">
        <v>10416</v>
      </c>
      <c r="G3281">
        <v>2604</v>
      </c>
      <c r="H3281" t="s">
        <v>19681</v>
      </c>
      <c r="I3281" t="s">
        <v>19682</v>
      </c>
      <c r="J3281" t="s">
        <v>19683</v>
      </c>
      <c r="K3281" t="s">
        <v>19684</v>
      </c>
      <c r="L3281" t="s">
        <v>19685</v>
      </c>
      <c r="N3281" s="8">
        <f>IFERROR(RIGHT(tests_4[[#This Row],[ accuracy]],LEN(tests_4[[#This Row],[ accuracy]])-2)/10^(LEN(tests_4[[#This Row],[ accuracy]])-2),"")</f>
        <v>0.84101382488479204</v>
      </c>
      <c r="O3281" s="8">
        <f>IFERROR(RIGHT(tests_4[[#This Row],[ precision]],LEN(tests_4[[#This Row],[ precision]])-2)/10^(LEN(tests_4[[#This Row],[ precision]])-2),"")</f>
        <v>0.32406092171717099</v>
      </c>
      <c r="P3281" s="8">
        <f>IFERROR(RIGHT(tests_4[[#This Row],[ recall]],LEN(tests_4[[#This Row],[ recall]])-2)/10^(LEN(tests_4[[#This Row],[ recall]])-2),"")</f>
        <v>0.220375531088674</v>
      </c>
      <c r="Q3281" s="8">
        <f>IFERROR(RIGHT(tests_4[[#This Row],[ f1-score]],LEN(tests_4[[#This Row],[ f1-score]])-2)/10^(LEN(tests_4[[#This Row],[ f1-score]])-2),"")</f>
        <v>0.26233294835835602</v>
      </c>
      <c r="R3281" s="8">
        <f>IFERROR(RIGHT(tests_4[[#This Row],[ f1-score-2]],LEN(tests_4[[#This Row],[ f1-score-2]])-2)/10^(LEN(tests_4[[#This Row],[ f1-score-2]])-2),"")</f>
        <v>0.26234502616589001</v>
      </c>
      <c r="S3281" s="9">
        <f t="shared" si="51"/>
        <v>-1.2077807533983353E-5</v>
      </c>
    </row>
    <row r="3282" spans="1:19" x14ac:dyDescent="0.35">
      <c r="A3282" t="s">
        <v>3</v>
      </c>
      <c r="B3282" t="s">
        <v>30</v>
      </c>
      <c r="C3282">
        <v>5</v>
      </c>
      <c r="D3282">
        <v>17</v>
      </c>
      <c r="E3282">
        <v>15</v>
      </c>
      <c r="F3282">
        <v>10416</v>
      </c>
      <c r="G3282">
        <v>2604</v>
      </c>
      <c r="H3282" t="s">
        <v>4282</v>
      </c>
      <c r="I3282" t="s">
        <v>19686</v>
      </c>
      <c r="J3282" t="s">
        <v>19687</v>
      </c>
      <c r="K3282" t="s">
        <v>19688</v>
      </c>
      <c r="L3282" t="s">
        <v>19689</v>
      </c>
      <c r="N3282" s="8">
        <f>IFERROR(RIGHT(tests_4[[#This Row],[ accuracy]],LEN(tests_4[[#This Row],[ accuracy]])-2)/10^(LEN(tests_4[[#This Row],[ accuracy]])-2),"")</f>
        <v>0.84062980030721901</v>
      </c>
      <c r="O3282" s="8">
        <f>IFERROR(RIGHT(tests_4[[#This Row],[ precision]],LEN(tests_4[[#This Row],[ precision]])-2)/10^(LEN(tests_4[[#This Row],[ precision]])-2),"")</f>
        <v>0.32550208412277298</v>
      </c>
      <c r="P3282" s="8">
        <f>IFERROR(RIGHT(tests_4[[#This Row],[ recall]],LEN(tests_4[[#This Row],[ recall]])-2)/10^(LEN(tests_4[[#This Row],[ recall]])-2),"")</f>
        <v>0.232116588240668</v>
      </c>
      <c r="Q3282" s="8">
        <f>IFERROR(RIGHT(tests_4[[#This Row],[ f1-score]],LEN(tests_4[[#This Row],[ f1-score]])-2)/10^(LEN(tests_4[[#This Row],[ f1-score]])-2),"")</f>
        <v>0.27091596198458401</v>
      </c>
      <c r="R3282" s="8">
        <f>IFERROR(RIGHT(tests_4[[#This Row],[ f1-score-2]],LEN(tests_4[[#This Row],[ f1-score-2]])-2)/10^(LEN(tests_4[[#This Row],[ f1-score-2]])-2),"")</f>
        <v>0.27098960984061399</v>
      </c>
      <c r="S3282" s="9">
        <f t="shared" si="51"/>
        <v>-7.3647856029979142E-5</v>
      </c>
    </row>
    <row r="3283" spans="1:19" x14ac:dyDescent="0.35">
      <c r="A3283" t="s">
        <v>3</v>
      </c>
      <c r="B3283" t="s">
        <v>30</v>
      </c>
      <c r="C3283">
        <v>5</v>
      </c>
      <c r="D3283">
        <v>17</v>
      </c>
      <c r="E3283">
        <v>16</v>
      </c>
      <c r="F3283">
        <v>10416</v>
      </c>
      <c r="G3283">
        <v>2604</v>
      </c>
      <c r="H3283" t="s">
        <v>4249</v>
      </c>
      <c r="I3283" t="s">
        <v>19690</v>
      </c>
      <c r="J3283" t="s">
        <v>19691</v>
      </c>
      <c r="K3283" t="s">
        <v>19692</v>
      </c>
      <c r="L3283" t="s">
        <v>19693</v>
      </c>
      <c r="N3283" s="8">
        <f>IFERROR(RIGHT(tests_4[[#This Row],[ accuracy]],LEN(tests_4[[#This Row],[ accuracy]])-2)/10^(LEN(tests_4[[#This Row],[ accuracy]])-2),"")</f>
        <v>0.84254992319508404</v>
      </c>
      <c r="O3283" s="8">
        <f>IFERROR(RIGHT(tests_4[[#This Row],[ precision]],LEN(tests_4[[#This Row],[ precision]])-2)/10^(LEN(tests_4[[#This Row],[ precision]])-2),"")</f>
        <v>0.33487179487179403</v>
      </c>
      <c r="P3283" s="8">
        <f>IFERROR(RIGHT(tests_4[[#This Row],[ recall]],LEN(tests_4[[#This Row],[ recall]])-2)/10^(LEN(tests_4[[#This Row],[ recall]])-2),"")</f>
        <v>0.22033441454611899</v>
      </c>
      <c r="Q3283" s="8">
        <f>IFERROR(RIGHT(tests_4[[#This Row],[ f1-score]],LEN(tests_4[[#This Row],[ f1-score]])-2)/10^(LEN(tests_4[[#This Row],[ f1-score]])-2),"")</f>
        <v>0.265052200343597</v>
      </c>
      <c r="R3283" s="8">
        <f>IFERROR(RIGHT(tests_4[[#This Row],[ f1-score-2]],LEN(tests_4[[#This Row],[ f1-score-2]])-2)/10^(LEN(tests_4[[#This Row],[ f1-score-2]])-2),"")</f>
        <v>0.265788745224737</v>
      </c>
      <c r="S3283" s="9">
        <f t="shared" si="51"/>
        <v>-7.3654488113999994E-4</v>
      </c>
    </row>
    <row r="3284" spans="1:19" x14ac:dyDescent="0.35">
      <c r="A3284" t="s">
        <v>3</v>
      </c>
      <c r="B3284" t="s">
        <v>30</v>
      </c>
      <c r="C3284">
        <v>5</v>
      </c>
      <c r="D3284">
        <v>17</v>
      </c>
      <c r="E3284">
        <v>17</v>
      </c>
      <c r="F3284">
        <v>10416</v>
      </c>
      <c r="G3284">
        <v>2604</v>
      </c>
      <c r="H3284" t="s">
        <v>19694</v>
      </c>
      <c r="I3284" t="s">
        <v>19695</v>
      </c>
      <c r="J3284" t="s">
        <v>19696</v>
      </c>
      <c r="K3284" t="s">
        <v>19697</v>
      </c>
      <c r="L3284" t="s">
        <v>19698</v>
      </c>
      <c r="N3284" s="8">
        <f>IFERROR(RIGHT(tests_4[[#This Row],[ accuracy]],LEN(tests_4[[#This Row],[ accuracy]])-2)/10^(LEN(tests_4[[#This Row],[ accuracy]])-2),"")</f>
        <v>0.82910906298002995</v>
      </c>
      <c r="O3284" s="8">
        <f>IFERROR(RIGHT(tests_4[[#This Row],[ precision]],LEN(tests_4[[#This Row],[ precision]])-2)/10^(LEN(tests_4[[#This Row],[ precision]])-2),"")</f>
        <v>0.29663786418522198</v>
      </c>
      <c r="P3284" s="8">
        <f>IFERROR(RIGHT(tests_4[[#This Row],[ recall]],LEN(tests_4[[#This Row],[ recall]])-2)/10^(LEN(tests_4[[#This Row],[ recall]])-2),"")</f>
        <v>0.24067339759696599</v>
      </c>
      <c r="Q3284" s="8">
        <f>IFERROR(RIGHT(tests_4[[#This Row],[ f1-score]],LEN(tests_4[[#This Row],[ f1-score]])-2)/10^(LEN(tests_4[[#This Row],[ f1-score]])-2),"")</f>
        <v>0.26572588160350702</v>
      </c>
      <c r="R3284" s="8">
        <f>IFERROR(RIGHT(tests_4[[#This Row],[ f1-score-2]],LEN(tests_4[[#This Row],[ f1-score-2]])-2)/10^(LEN(tests_4[[#This Row],[ f1-score-2]])-2),"")</f>
        <v>0.26574109908868998</v>
      </c>
      <c r="S3284" s="9">
        <f t="shared" si="51"/>
        <v>-1.5217485182961177E-5</v>
      </c>
    </row>
    <row r="3285" spans="1:19" x14ac:dyDescent="0.35">
      <c r="A3285" t="s">
        <v>3</v>
      </c>
      <c r="B3285" t="s">
        <v>30</v>
      </c>
      <c r="C3285">
        <v>5</v>
      </c>
      <c r="D3285">
        <v>17</v>
      </c>
      <c r="E3285">
        <v>18</v>
      </c>
      <c r="F3285">
        <v>10416</v>
      </c>
      <c r="G3285">
        <v>2604</v>
      </c>
      <c r="H3285" t="s">
        <v>11735</v>
      </c>
      <c r="I3285" t="s">
        <v>19699</v>
      </c>
      <c r="J3285" t="s">
        <v>19700</v>
      </c>
      <c r="K3285" t="s">
        <v>19701</v>
      </c>
      <c r="L3285" t="s">
        <v>19702</v>
      </c>
      <c r="N3285" s="8">
        <f>IFERROR(RIGHT(tests_4[[#This Row],[ accuracy]],LEN(tests_4[[#This Row],[ accuracy]])-2)/10^(LEN(tests_4[[#This Row],[ accuracy]])-2),"")</f>
        <v>0.847350230414746</v>
      </c>
      <c r="O3285" s="8">
        <f>IFERROR(RIGHT(tests_4[[#This Row],[ precision]],LEN(tests_4[[#This Row],[ precision]])-2)/10^(LEN(tests_4[[#This Row],[ precision]])-2),"")</f>
        <v>0.35548253620542702</v>
      </c>
      <c r="P3285" s="8">
        <f>IFERROR(RIGHT(tests_4[[#This Row],[ recall]],LEN(tests_4[[#This Row],[ recall]])-2)/10^(LEN(tests_4[[#This Row],[ recall]])-2),"")</f>
        <v>0.23859015944081499</v>
      </c>
      <c r="Q3285" s="8">
        <f>IFERROR(RIGHT(tests_4[[#This Row],[ f1-score]],LEN(tests_4[[#This Row],[ f1-score]])-2)/10^(LEN(tests_4[[#This Row],[ f1-score]])-2),"")</f>
        <v>0.28553621671137802</v>
      </c>
      <c r="R3285" s="8">
        <f>IFERROR(RIGHT(tests_4[[#This Row],[ f1-score-2]],LEN(tests_4[[#This Row],[ f1-score-2]])-2)/10^(LEN(tests_4[[#This Row],[ f1-score-2]])-2),"")</f>
        <v>0.28553621673999102</v>
      </c>
      <c r="S3285" s="9">
        <f t="shared" si="51"/>
        <v>-2.8613000857546922E-11</v>
      </c>
    </row>
    <row r="3286" spans="1:19" x14ac:dyDescent="0.35">
      <c r="A3286" t="s">
        <v>3</v>
      </c>
      <c r="B3286" t="s">
        <v>30</v>
      </c>
      <c r="C3286">
        <v>5</v>
      </c>
      <c r="D3286">
        <v>17</v>
      </c>
      <c r="E3286">
        <v>19</v>
      </c>
      <c r="F3286">
        <v>10416</v>
      </c>
      <c r="G3286">
        <v>2604</v>
      </c>
      <c r="H3286" t="s">
        <v>4076</v>
      </c>
      <c r="I3286" t="s">
        <v>19703</v>
      </c>
      <c r="J3286" t="s">
        <v>19704</v>
      </c>
      <c r="K3286" t="s">
        <v>19705</v>
      </c>
      <c r="L3286" t="s">
        <v>19706</v>
      </c>
      <c r="N3286" s="8">
        <f>IFERROR(RIGHT(tests_4[[#This Row],[ accuracy]],LEN(tests_4[[#This Row],[ accuracy]])-2)/10^(LEN(tests_4[[#This Row],[ accuracy]])-2),"")</f>
        <v>0.84370199692780301</v>
      </c>
      <c r="O3286" s="8">
        <f>IFERROR(RIGHT(tests_4[[#This Row],[ precision]],LEN(tests_4[[#This Row],[ precision]])-2)/10^(LEN(tests_4[[#This Row],[ precision]])-2),"")</f>
        <v>0.32643600940544099</v>
      </c>
      <c r="P3286" s="8">
        <f>IFERROR(RIGHT(tests_4[[#This Row],[ recall]],LEN(tests_4[[#This Row],[ recall]])-2)/10^(LEN(tests_4[[#This Row],[ recall]])-2),"")</f>
        <v>0.20889944721092699</v>
      </c>
      <c r="Q3286" s="8">
        <f>IFERROR(RIGHT(tests_4[[#This Row],[ f1-score]],LEN(tests_4[[#This Row],[ f1-score]])-2)/10^(LEN(tests_4[[#This Row],[ f1-score]])-2),"")</f>
        <v>0.25469387755102002</v>
      </c>
      <c r="R3286" s="8">
        <f>IFERROR(RIGHT(tests_4[[#This Row],[ f1-score-2]],LEN(tests_4[[#This Row],[ f1-score-2]])-2)/10^(LEN(tests_4[[#This Row],[ f1-score-2]])-2),"")</f>
        <v>0.25476475010847499</v>
      </c>
      <c r="S3286" s="9">
        <f t="shared" si="51"/>
        <v>-7.0872557454970675E-5</v>
      </c>
    </row>
    <row r="3287" spans="1:19" x14ac:dyDescent="0.35">
      <c r="A3287" t="s">
        <v>3</v>
      </c>
      <c r="B3287" t="s">
        <v>30</v>
      </c>
      <c r="C3287">
        <v>5</v>
      </c>
      <c r="D3287">
        <v>17</v>
      </c>
      <c r="E3287">
        <v>20</v>
      </c>
      <c r="F3287">
        <v>10416</v>
      </c>
      <c r="G3287">
        <v>2604</v>
      </c>
      <c r="H3287" t="s">
        <v>6066</v>
      </c>
      <c r="I3287" t="s">
        <v>19707</v>
      </c>
      <c r="J3287" t="s">
        <v>19708</v>
      </c>
      <c r="K3287" t="s">
        <v>19709</v>
      </c>
      <c r="L3287" t="s">
        <v>19710</v>
      </c>
      <c r="N3287" s="8">
        <f>IFERROR(RIGHT(tests_4[[#This Row],[ accuracy]],LEN(tests_4[[#This Row],[ accuracy]])-2)/10^(LEN(tests_4[[#This Row],[ accuracy]])-2),"")</f>
        <v>0.838133640552995</v>
      </c>
      <c r="O3287" s="8">
        <f>IFERROR(RIGHT(tests_4[[#This Row],[ precision]],LEN(tests_4[[#This Row],[ precision]])-2)/10^(LEN(tests_4[[#This Row],[ precision]])-2),"")</f>
        <v>0.32667925339227599</v>
      </c>
      <c r="P3287" s="8">
        <f>IFERROR(RIGHT(tests_4[[#This Row],[ recall]],LEN(tests_4[[#This Row],[ recall]])-2)/10^(LEN(tests_4[[#This Row],[ recall]])-2),"")</f>
        <v>0.25249668783407098</v>
      </c>
      <c r="Q3287" s="8">
        <f>IFERROR(RIGHT(tests_4[[#This Row],[ f1-score]],LEN(tests_4[[#This Row],[ f1-score]])-2)/10^(LEN(tests_4[[#This Row],[ f1-score]])-2),"")</f>
        <v>0.28449875247904799</v>
      </c>
      <c r="R3287" s="8">
        <f>IFERROR(RIGHT(tests_4[[#This Row],[ f1-score-2]],LEN(tests_4[[#This Row],[ f1-score-2]])-2)/10^(LEN(tests_4[[#This Row],[ f1-score-2]])-2),"")</f>
        <v>0.284837209539479</v>
      </c>
      <c r="S3287" s="9">
        <f t="shared" si="51"/>
        <v>-3.3845706043100776E-4</v>
      </c>
    </row>
    <row r="3288" spans="1:19" x14ac:dyDescent="0.35">
      <c r="A3288" t="s">
        <v>3</v>
      </c>
      <c r="B3288" t="s">
        <v>30</v>
      </c>
      <c r="C3288">
        <v>5</v>
      </c>
      <c r="D3288">
        <v>17</v>
      </c>
      <c r="E3288">
        <v>21</v>
      </c>
      <c r="F3288">
        <v>10416</v>
      </c>
      <c r="G3288">
        <v>2604</v>
      </c>
      <c r="H3288" t="s">
        <v>19711</v>
      </c>
      <c r="I3288" t="s">
        <v>19712</v>
      </c>
      <c r="J3288" t="s">
        <v>19713</v>
      </c>
      <c r="K3288" t="s">
        <v>19714</v>
      </c>
      <c r="L3288" t="s">
        <v>19715</v>
      </c>
      <c r="N3288" s="8">
        <f>IFERROR(RIGHT(tests_4[[#This Row],[ accuracy]],LEN(tests_4[[#This Row],[ accuracy]])-2)/10^(LEN(tests_4[[#This Row],[ accuracy]])-2),"")</f>
        <v>0.83582949308755705</v>
      </c>
      <c r="O3288" s="8">
        <f>IFERROR(RIGHT(tests_4[[#This Row],[ precision]],LEN(tests_4[[#This Row],[ precision]])-2)/10^(LEN(tests_4[[#This Row],[ precision]])-2),"")</f>
        <v>0.29291323501244898</v>
      </c>
      <c r="P3288" s="8">
        <f>IFERROR(RIGHT(tests_4[[#This Row],[ recall]],LEN(tests_4[[#This Row],[ recall]])-2)/10^(LEN(tests_4[[#This Row],[ recall]])-2),"")</f>
        <v>0.200036548037827</v>
      </c>
      <c r="Q3288" s="8">
        <f>IFERROR(RIGHT(tests_4[[#This Row],[ f1-score]],LEN(tests_4[[#This Row],[ f1-score]])-2)/10^(LEN(tests_4[[#This Row],[ f1-score]])-2),"")</f>
        <v>0.23706338733018401</v>
      </c>
      <c r="R3288" s="8">
        <f>IFERROR(RIGHT(tests_4[[#This Row],[ f1-score-2]],LEN(tests_4[[#This Row],[ f1-score-2]])-2)/10^(LEN(tests_4[[#This Row],[ f1-score-2]])-2),"")</f>
        <v>0.23772544150002001</v>
      </c>
      <c r="S3288" s="9">
        <f t="shared" si="51"/>
        <v>-6.6205416983600163E-4</v>
      </c>
    </row>
    <row r="3289" spans="1:19" x14ac:dyDescent="0.35">
      <c r="A3289" t="s">
        <v>3</v>
      </c>
      <c r="B3289" t="s">
        <v>30</v>
      </c>
      <c r="C3289">
        <v>5</v>
      </c>
      <c r="D3289">
        <v>17</v>
      </c>
      <c r="E3289">
        <v>22</v>
      </c>
      <c r="F3289">
        <v>10416</v>
      </c>
      <c r="G3289">
        <v>2604</v>
      </c>
      <c r="H3289" t="s">
        <v>6096</v>
      </c>
      <c r="I3289" t="s">
        <v>19716</v>
      </c>
      <c r="J3289" t="s">
        <v>19717</v>
      </c>
      <c r="K3289" t="s">
        <v>19718</v>
      </c>
      <c r="L3289" t="s">
        <v>19719</v>
      </c>
      <c r="N3289" s="8">
        <f>IFERROR(RIGHT(tests_4[[#This Row],[ accuracy]],LEN(tests_4[[#This Row],[ accuracy]])-2)/10^(LEN(tests_4[[#This Row],[ accuracy]])-2),"")</f>
        <v>0.83256528417818698</v>
      </c>
      <c r="O3289" s="8">
        <f>IFERROR(RIGHT(tests_4[[#This Row],[ precision]],LEN(tests_4[[#This Row],[ precision]])-2)/10^(LEN(tests_4[[#This Row],[ precision]])-2),"")</f>
        <v>0.292543859649122</v>
      </c>
      <c r="P3289" s="8">
        <f>IFERROR(RIGHT(tests_4[[#This Row],[ recall]],LEN(tests_4[[#This Row],[ recall]])-2)/10^(LEN(tests_4[[#This Row],[ recall]])-2),"")</f>
        <v>0.21933391201059799</v>
      </c>
      <c r="Q3289" s="8">
        <f>IFERROR(RIGHT(tests_4[[#This Row],[ f1-score]],LEN(tests_4[[#This Row],[ f1-score]])-2)/10^(LEN(tests_4[[#This Row],[ f1-score]])-2),"")</f>
        <v>0.25064803739377101</v>
      </c>
      <c r="R3289" s="8">
        <f>IFERROR(RIGHT(tests_4[[#This Row],[ f1-score-2]],LEN(tests_4[[#This Row],[ f1-score-2]])-2)/10^(LEN(tests_4[[#This Row],[ f1-score-2]])-2),"")</f>
        <v>0.25070355746635598</v>
      </c>
      <c r="S3289" s="9">
        <f t="shared" si="51"/>
        <v>-5.552007258496916E-5</v>
      </c>
    </row>
    <row r="3290" spans="1:19" x14ac:dyDescent="0.35">
      <c r="A3290" t="s">
        <v>3</v>
      </c>
      <c r="B3290" t="s">
        <v>30</v>
      </c>
      <c r="C3290">
        <v>5</v>
      </c>
      <c r="D3290">
        <v>17</v>
      </c>
      <c r="E3290">
        <v>23</v>
      </c>
      <c r="F3290">
        <v>10416</v>
      </c>
      <c r="G3290">
        <v>2604</v>
      </c>
      <c r="H3290" t="s">
        <v>6061</v>
      </c>
      <c r="I3290" t="s">
        <v>19720</v>
      </c>
      <c r="J3290" t="s">
        <v>19721</v>
      </c>
      <c r="K3290" t="s">
        <v>19722</v>
      </c>
      <c r="L3290" t="s">
        <v>19723</v>
      </c>
      <c r="N3290" s="8">
        <f>IFERROR(RIGHT(tests_4[[#This Row],[ accuracy]],LEN(tests_4[[#This Row],[ accuracy]])-2)/10^(LEN(tests_4[[#This Row],[ accuracy]])-2),"")</f>
        <v>0.83083717357910902</v>
      </c>
      <c r="O3290" s="8">
        <f>IFERROR(RIGHT(tests_4[[#This Row],[ precision]],LEN(tests_4[[#This Row],[ precision]])-2)/10^(LEN(tests_4[[#This Row],[ precision]])-2),"")</f>
        <v>0.273791952205236</v>
      </c>
      <c r="P3290" s="8">
        <f>IFERROR(RIGHT(tests_4[[#This Row],[ recall]],LEN(tests_4[[#This Row],[ recall]])-2)/10^(LEN(tests_4[[#This Row],[ recall]])-2),"")</f>
        <v>0.19764722006487201</v>
      </c>
      <c r="Q3290" s="8">
        <f>IFERROR(RIGHT(tests_4[[#This Row],[ f1-score]],LEN(tests_4[[#This Row],[ f1-score]])-2)/10^(LEN(tests_4[[#This Row],[ f1-score]])-2),"")</f>
        <v>0.229561086949816</v>
      </c>
      <c r="R3290" s="8">
        <f>IFERROR(RIGHT(tests_4[[#This Row],[ f1-score-2]],LEN(tests_4[[#This Row],[ f1-score-2]])-2)/10^(LEN(tests_4[[#This Row],[ f1-score-2]])-2),"")</f>
        <v>0.22957030901324799</v>
      </c>
      <c r="S3290" s="9">
        <f t="shared" si="51"/>
        <v>-9.2220634319850614E-6</v>
      </c>
    </row>
    <row r="3291" spans="1:19" x14ac:dyDescent="0.35">
      <c r="A3291" t="s">
        <v>3</v>
      </c>
      <c r="B3291" t="s">
        <v>30</v>
      </c>
      <c r="C3291">
        <v>7</v>
      </c>
      <c r="D3291">
        <v>17</v>
      </c>
      <c r="E3291">
        <v>1</v>
      </c>
      <c r="F3291">
        <v>10416</v>
      </c>
      <c r="G3291">
        <v>2604</v>
      </c>
      <c r="H3291" t="s">
        <v>1038</v>
      </c>
      <c r="I3291" t="s">
        <v>19724</v>
      </c>
      <c r="J3291" t="s">
        <v>19725</v>
      </c>
      <c r="K3291" t="s">
        <v>19726</v>
      </c>
      <c r="L3291" t="s">
        <v>19727</v>
      </c>
      <c r="N3291" s="8">
        <f>IFERROR(RIGHT(tests_4[[#This Row],[ accuracy]],LEN(tests_4[[#This Row],[ accuracy]])-2)/10^(LEN(tests_4[[#This Row],[ accuracy]])-2),"")</f>
        <v>0.88306451612903203</v>
      </c>
      <c r="O3291" s="8">
        <f>IFERROR(RIGHT(tests_4[[#This Row],[ precision]],LEN(tests_4[[#This Row],[ precision]])-2)/10^(LEN(tests_4[[#This Row],[ precision]])-2),"")</f>
        <v>0.32707551105548599</v>
      </c>
      <c r="P3291" s="8">
        <f>IFERROR(RIGHT(tests_4[[#This Row],[ recall]],LEN(tests_4[[#This Row],[ recall]])-2)/10^(LEN(tests_4[[#This Row],[ recall]])-2),"")</f>
        <v>0.22936862081345799</v>
      </c>
      <c r="Q3291" s="8">
        <f>IFERROR(RIGHT(tests_4[[#This Row],[ f1-score]],LEN(tests_4[[#This Row],[ f1-score]])-2)/10^(LEN(tests_4[[#This Row],[ f1-score]])-2),"")</f>
        <v>0.26920491136194702</v>
      </c>
      <c r="R3291" s="8">
        <f>IFERROR(RIGHT(tests_4[[#This Row],[ f1-score-2]],LEN(tests_4[[#This Row],[ f1-score-2]])-2)/10^(LEN(tests_4[[#This Row],[ f1-score-2]])-2),"")</f>
        <v>0.26964381355116102</v>
      </c>
      <c r="S3291" s="9">
        <f t="shared" si="51"/>
        <v>-4.389021892139966E-4</v>
      </c>
    </row>
    <row r="3292" spans="1:19" x14ac:dyDescent="0.35">
      <c r="A3292" t="s">
        <v>3</v>
      </c>
      <c r="B3292" t="s">
        <v>30</v>
      </c>
      <c r="C3292">
        <v>7</v>
      </c>
      <c r="D3292">
        <v>17</v>
      </c>
      <c r="E3292">
        <v>2</v>
      </c>
      <c r="F3292">
        <v>10416</v>
      </c>
      <c r="G3292">
        <v>2604</v>
      </c>
      <c r="H3292" t="s">
        <v>1333</v>
      </c>
      <c r="I3292" t="s">
        <v>19728</v>
      </c>
      <c r="J3292" t="s">
        <v>19729</v>
      </c>
      <c r="K3292" t="s">
        <v>19730</v>
      </c>
      <c r="L3292" t="s">
        <v>19731</v>
      </c>
      <c r="N3292" s="8">
        <f>IFERROR(RIGHT(tests_4[[#This Row],[ accuracy]],LEN(tests_4[[#This Row],[ accuracy]])-2)/10^(LEN(tests_4[[#This Row],[ accuracy]])-2),"")</f>
        <v>0.888824884792626</v>
      </c>
      <c r="O3292" s="8">
        <f>IFERROR(RIGHT(tests_4[[#This Row],[ precision]],LEN(tests_4[[#This Row],[ precision]])-2)/10^(LEN(tests_4[[#This Row],[ precision]])-2),"")</f>
        <v>0.32954545454545398</v>
      </c>
      <c r="P3292" s="8">
        <f>IFERROR(RIGHT(tests_4[[#This Row],[ recall]],LEN(tests_4[[#This Row],[ recall]])-2)/10^(LEN(tests_4[[#This Row],[ recall]])-2),"")</f>
        <v>0.17646304559675799</v>
      </c>
      <c r="Q3292" s="8">
        <f>IFERROR(RIGHT(tests_4[[#This Row],[ f1-score]],LEN(tests_4[[#This Row],[ f1-score]])-2)/10^(LEN(tests_4[[#This Row],[ f1-score]])-2),"")</f>
        <v>0.228844544293202</v>
      </c>
      <c r="R3292" s="8">
        <f>IFERROR(RIGHT(tests_4[[#This Row],[ f1-score-2]],LEN(tests_4[[#This Row],[ f1-score-2]])-2)/10^(LEN(tests_4[[#This Row],[ f1-score-2]])-2),"")</f>
        <v>0.22984829130465301</v>
      </c>
      <c r="S3292" s="9">
        <f t="shared" si="51"/>
        <v>-1.0037470114510061E-3</v>
      </c>
    </row>
    <row r="3293" spans="1:19" x14ac:dyDescent="0.35">
      <c r="A3293" t="s">
        <v>3</v>
      </c>
      <c r="B3293" t="s">
        <v>30</v>
      </c>
      <c r="C3293">
        <v>7</v>
      </c>
      <c r="D3293">
        <v>17</v>
      </c>
      <c r="E3293">
        <v>3</v>
      </c>
      <c r="F3293">
        <v>10416</v>
      </c>
      <c r="G3293">
        <v>2604</v>
      </c>
      <c r="H3293" t="s">
        <v>2021</v>
      </c>
      <c r="I3293" t="s">
        <v>19732</v>
      </c>
      <c r="J3293" t="s">
        <v>19733</v>
      </c>
      <c r="K3293" t="s">
        <v>19734</v>
      </c>
      <c r="L3293" t="s">
        <v>19735</v>
      </c>
      <c r="N3293" s="8">
        <f>IFERROR(RIGHT(tests_4[[#This Row],[ accuracy]],LEN(tests_4[[#This Row],[ accuracy]])-2)/10^(LEN(tests_4[[#This Row],[ accuracy]])-2),"")</f>
        <v>0.88613671274961603</v>
      </c>
      <c r="O3293" s="8">
        <f>IFERROR(RIGHT(tests_4[[#This Row],[ precision]],LEN(tests_4[[#This Row],[ precision]])-2)/10^(LEN(tests_4[[#This Row],[ precision]])-2),"")</f>
        <v>0.33828176979374502</v>
      </c>
      <c r="P3293" s="8">
        <f>IFERROR(RIGHT(tests_4[[#This Row],[ recall]],LEN(tests_4[[#This Row],[ recall]])-2)/10^(LEN(tests_4[[#This Row],[ recall]])-2),"")</f>
        <v>0.218879827665794</v>
      </c>
      <c r="Q3293" s="8">
        <f>IFERROR(RIGHT(tests_4[[#This Row],[ f1-score]],LEN(tests_4[[#This Row],[ f1-score]])-2)/10^(LEN(tests_4[[#This Row],[ f1-score]])-2),"")</f>
        <v>0.26501487247642502</v>
      </c>
      <c r="R3293" s="8">
        <f>IFERROR(RIGHT(tests_4[[#This Row],[ f1-score-2]],LEN(tests_4[[#This Row],[ f1-score-2]])-2)/10^(LEN(tests_4[[#This Row],[ f1-score-2]])-2),"")</f>
        <v>0.26578664363281701</v>
      </c>
      <c r="S3293" s="9">
        <f t="shared" si="51"/>
        <v>-7.7177115639198712E-4</v>
      </c>
    </row>
    <row r="3294" spans="1:19" x14ac:dyDescent="0.35">
      <c r="A3294" t="s">
        <v>3</v>
      </c>
      <c r="B3294" t="s">
        <v>30</v>
      </c>
      <c r="C3294">
        <v>7</v>
      </c>
      <c r="D3294">
        <v>17</v>
      </c>
      <c r="E3294">
        <v>4</v>
      </c>
      <c r="F3294">
        <v>10416</v>
      </c>
      <c r="G3294">
        <v>2604</v>
      </c>
      <c r="H3294" t="s">
        <v>3473</v>
      </c>
      <c r="I3294" t="s">
        <v>19736</v>
      </c>
      <c r="J3294" t="s">
        <v>19737</v>
      </c>
      <c r="K3294" t="s">
        <v>19738</v>
      </c>
      <c r="L3294" t="s">
        <v>19739</v>
      </c>
      <c r="N3294" s="8">
        <f>IFERROR(RIGHT(tests_4[[#This Row],[ accuracy]],LEN(tests_4[[#This Row],[ accuracy]])-2)/10^(LEN(tests_4[[#This Row],[ accuracy]])-2),"")</f>
        <v>0.88824884792626702</v>
      </c>
      <c r="O3294" s="8">
        <f>IFERROR(RIGHT(tests_4[[#This Row],[ precision]],LEN(tests_4[[#This Row],[ precision]])-2)/10^(LEN(tests_4[[#This Row],[ precision]])-2),"")</f>
        <v>0.34761904761904699</v>
      </c>
      <c r="P3294" s="8">
        <f>IFERROR(RIGHT(tests_4[[#This Row],[ recall]],LEN(tests_4[[#This Row],[ recall]])-2)/10^(LEN(tests_4[[#This Row],[ recall]])-2),"")</f>
        <v>0.217982253680053</v>
      </c>
      <c r="Q3294" s="8">
        <f>IFERROR(RIGHT(tests_4[[#This Row],[ f1-score]],LEN(tests_4[[#This Row],[ f1-score]])-2)/10^(LEN(tests_4[[#This Row],[ f1-score]])-2),"")</f>
        <v>0.26665602702468999</v>
      </c>
      <c r="R3294" s="8">
        <f>IFERROR(RIGHT(tests_4[[#This Row],[ f1-score-2]],LEN(tests_4[[#This Row],[ f1-score-2]])-2)/10^(LEN(tests_4[[#This Row],[ f1-score-2]])-2),"")</f>
        <v>0.26794416225022999</v>
      </c>
      <c r="S3294" s="9">
        <f t="shared" si="51"/>
        <v>-1.2881352255399992E-3</v>
      </c>
    </row>
    <row r="3295" spans="1:19" x14ac:dyDescent="0.35">
      <c r="A3295" t="s">
        <v>3</v>
      </c>
      <c r="B3295" t="s">
        <v>30</v>
      </c>
      <c r="C3295">
        <v>7</v>
      </c>
      <c r="D3295">
        <v>17</v>
      </c>
      <c r="E3295">
        <v>5</v>
      </c>
      <c r="F3295">
        <v>10416</v>
      </c>
      <c r="G3295">
        <v>2604</v>
      </c>
      <c r="H3295" t="s">
        <v>3460</v>
      </c>
      <c r="I3295" t="s">
        <v>19740</v>
      </c>
      <c r="J3295" t="s">
        <v>19741</v>
      </c>
      <c r="K3295" t="s">
        <v>19742</v>
      </c>
      <c r="L3295" t="s">
        <v>19743</v>
      </c>
      <c r="N3295" s="8">
        <f>IFERROR(RIGHT(tests_4[[#This Row],[ accuracy]],LEN(tests_4[[#This Row],[ accuracy]])-2)/10^(LEN(tests_4[[#This Row],[ accuracy]])-2),"")</f>
        <v>0.89208909370199696</v>
      </c>
      <c r="O3295" s="8">
        <f>IFERROR(RIGHT(tests_4[[#This Row],[ precision]],LEN(tests_4[[#This Row],[ precision]])-2)/10^(LEN(tests_4[[#This Row],[ precision]])-2),"")</f>
        <v>0.380892174025805</v>
      </c>
      <c r="P3295" s="8">
        <f>IFERROR(RIGHT(tests_4[[#This Row],[ recall]],LEN(tests_4[[#This Row],[ recall]])-2)/10^(LEN(tests_4[[#This Row],[ recall]])-2),"")</f>
        <v>0.19364517618095001</v>
      </c>
      <c r="Q3295" s="8">
        <f>IFERROR(RIGHT(tests_4[[#This Row],[ f1-score]],LEN(tests_4[[#This Row],[ f1-score]])-2)/10^(LEN(tests_4[[#This Row],[ f1-score]])-2),"")</f>
        <v>0.256539895600298</v>
      </c>
      <c r="R3295" s="8">
        <f>IFERROR(RIGHT(tests_4[[#This Row],[ f1-score-2]],LEN(tests_4[[#This Row],[ f1-score-2]])-2)/10^(LEN(tests_4[[#This Row],[ f1-score-2]])-2),"")</f>
        <v>0.25675591715187701</v>
      </c>
      <c r="S3295" s="9">
        <f t="shared" si="51"/>
        <v>-2.1602155157901537E-4</v>
      </c>
    </row>
    <row r="3296" spans="1:19" x14ac:dyDescent="0.35">
      <c r="A3296" t="s">
        <v>3</v>
      </c>
      <c r="B3296" t="s">
        <v>30</v>
      </c>
      <c r="C3296">
        <v>7</v>
      </c>
      <c r="D3296">
        <v>17</v>
      </c>
      <c r="E3296">
        <v>6</v>
      </c>
      <c r="F3296">
        <v>10416</v>
      </c>
      <c r="G3296">
        <v>2604</v>
      </c>
      <c r="H3296" t="s">
        <v>2155</v>
      </c>
      <c r="I3296" t="s">
        <v>19744</v>
      </c>
      <c r="J3296" t="s">
        <v>19745</v>
      </c>
      <c r="K3296" t="s">
        <v>19746</v>
      </c>
      <c r="L3296" t="s">
        <v>19747</v>
      </c>
      <c r="N3296" s="8">
        <f>IFERROR(RIGHT(tests_4[[#This Row],[ accuracy]],LEN(tests_4[[#This Row],[ accuracy]])-2)/10^(LEN(tests_4[[#This Row],[ accuracy]])-2),"")</f>
        <v>0.88383256528417797</v>
      </c>
      <c r="O3296" s="8">
        <f>IFERROR(RIGHT(tests_4[[#This Row],[ precision]],LEN(tests_4[[#This Row],[ precision]])-2)/10^(LEN(tests_4[[#This Row],[ precision]])-2),"")</f>
        <v>0.333550561797752</v>
      </c>
      <c r="P3296" s="8">
        <f>IFERROR(RIGHT(tests_4[[#This Row],[ recall]],LEN(tests_4[[#This Row],[ recall]])-2)/10^(LEN(tests_4[[#This Row],[ recall]])-2),"")</f>
        <v>0.20631379186541501</v>
      </c>
      <c r="Q3296" s="8">
        <f>IFERROR(RIGHT(tests_4[[#This Row],[ f1-score]],LEN(tests_4[[#This Row],[ f1-score]])-2)/10^(LEN(tests_4[[#This Row],[ f1-score]])-2),"")</f>
        <v>0.25493479142412301</v>
      </c>
      <c r="R3296" s="8">
        <f>IFERROR(RIGHT(tests_4[[#This Row],[ f1-score-2]],LEN(tests_4[[#This Row],[ f1-score-2]])-2)/10^(LEN(tests_4[[#This Row],[ f1-score-2]])-2),"")</f>
        <v>0.25493841449761501</v>
      </c>
      <c r="S3296" s="9">
        <f t="shared" si="51"/>
        <v>-3.6230734919984187E-6</v>
      </c>
    </row>
    <row r="3297" spans="1:19" x14ac:dyDescent="0.35">
      <c r="A3297" t="s">
        <v>3</v>
      </c>
      <c r="B3297" t="s">
        <v>30</v>
      </c>
      <c r="C3297">
        <v>7</v>
      </c>
      <c r="D3297">
        <v>17</v>
      </c>
      <c r="E3297">
        <v>7</v>
      </c>
      <c r="F3297">
        <v>10416</v>
      </c>
      <c r="G3297">
        <v>2604</v>
      </c>
      <c r="H3297" t="s">
        <v>19748</v>
      </c>
      <c r="I3297" t="s">
        <v>19749</v>
      </c>
      <c r="J3297" t="s">
        <v>19750</v>
      </c>
      <c r="K3297" t="s">
        <v>19751</v>
      </c>
      <c r="L3297" t="s">
        <v>19752</v>
      </c>
      <c r="N3297" s="8">
        <f>IFERROR(RIGHT(tests_4[[#This Row],[ accuracy]],LEN(tests_4[[#This Row],[ accuracy]])-2)/10^(LEN(tests_4[[#This Row],[ accuracy]])-2),"")</f>
        <v>0.87576804915514495</v>
      </c>
      <c r="O3297" s="8">
        <f>IFERROR(RIGHT(tests_4[[#This Row],[ precision]],LEN(tests_4[[#This Row],[ precision]])-2)/10^(LEN(tests_4[[#This Row],[ precision]])-2),"")</f>
        <v>0.27717625899280501</v>
      </c>
      <c r="P3297" s="8">
        <f>IFERROR(RIGHT(tests_4[[#This Row],[ recall]],LEN(tests_4[[#This Row],[ recall]])-2)/10^(LEN(tests_4[[#This Row],[ recall]])-2),"")</f>
        <v>0.19115761399189601</v>
      </c>
      <c r="Q3297" s="8">
        <f>IFERROR(RIGHT(tests_4[[#This Row],[ f1-score]],LEN(tests_4[[#This Row],[ f1-score]])-2)/10^(LEN(tests_4[[#This Row],[ f1-score]])-2),"")</f>
        <v>0.22626692224751399</v>
      </c>
      <c r="R3297" s="8">
        <f>IFERROR(RIGHT(tests_4[[#This Row],[ f1-score-2]],LEN(tests_4[[#This Row],[ f1-score-2]])-2)/10^(LEN(tests_4[[#This Row],[ f1-score-2]])-2),"")</f>
        <v>0.22626743603487001</v>
      </c>
      <c r="S3297" s="9">
        <f t="shared" si="51"/>
        <v>-5.137873560212558E-7</v>
      </c>
    </row>
    <row r="3298" spans="1:19" x14ac:dyDescent="0.35">
      <c r="A3298" t="s">
        <v>3</v>
      </c>
      <c r="B3298" t="s">
        <v>30</v>
      </c>
      <c r="C3298">
        <v>7</v>
      </c>
      <c r="D3298">
        <v>17</v>
      </c>
      <c r="E3298">
        <v>8</v>
      </c>
      <c r="F3298">
        <v>10416</v>
      </c>
      <c r="G3298">
        <v>2604</v>
      </c>
      <c r="H3298" t="s">
        <v>12482</v>
      </c>
      <c r="I3298" t="s">
        <v>19753</v>
      </c>
      <c r="J3298" t="s">
        <v>19754</v>
      </c>
      <c r="K3298" t="s">
        <v>19755</v>
      </c>
      <c r="L3298" t="s">
        <v>19756</v>
      </c>
      <c r="N3298" s="8">
        <f>IFERROR(RIGHT(tests_4[[#This Row],[ accuracy]],LEN(tests_4[[#This Row],[ accuracy]])-2)/10^(LEN(tests_4[[#This Row],[ accuracy]])-2),"")</f>
        <v>0.878072196620583</v>
      </c>
      <c r="O3298" s="8">
        <f>IFERROR(RIGHT(tests_4[[#This Row],[ precision]],LEN(tests_4[[#This Row],[ precision]])-2)/10^(LEN(tests_4[[#This Row],[ precision]])-2),"")</f>
        <v>0.25683021365097303</v>
      </c>
      <c r="P3298" s="8">
        <f>IFERROR(RIGHT(tests_4[[#This Row],[ recall]],LEN(tests_4[[#This Row],[ recall]])-2)/10^(LEN(tests_4[[#This Row],[ recall]])-2),"")</f>
        <v>0.15443401548956201</v>
      </c>
      <c r="Q3298" s="8">
        <f>IFERROR(RIGHT(tests_4[[#This Row],[ f1-score]],LEN(tests_4[[#This Row],[ f1-score]])-2)/10^(LEN(tests_4[[#This Row],[ f1-score]])-2),"")</f>
        <v>0.192871236967709</v>
      </c>
      <c r="R3298" s="8">
        <f>IFERROR(RIGHT(tests_4[[#This Row],[ f1-score-2]],LEN(tests_4[[#This Row],[ f1-score-2]])-2)/10^(LEN(tests_4[[#This Row],[ f1-score-2]])-2),"")</f>
        <v>0.19288485787373599</v>
      </c>
      <c r="S3298" s="9">
        <f t="shared" si="51"/>
        <v>-1.3620906026995394E-5</v>
      </c>
    </row>
    <row r="3299" spans="1:19" x14ac:dyDescent="0.35">
      <c r="A3299" t="s">
        <v>3</v>
      </c>
      <c r="B3299" t="s">
        <v>30</v>
      </c>
      <c r="C3299">
        <v>7</v>
      </c>
      <c r="D3299">
        <v>17</v>
      </c>
      <c r="E3299">
        <v>9</v>
      </c>
      <c r="F3299">
        <v>10416</v>
      </c>
      <c r="G3299">
        <v>2604</v>
      </c>
      <c r="H3299" t="s">
        <v>800</v>
      </c>
      <c r="I3299" t="s">
        <v>19757</v>
      </c>
      <c r="J3299" t="s">
        <v>19758</v>
      </c>
      <c r="K3299" t="s">
        <v>19759</v>
      </c>
      <c r="L3299" t="s">
        <v>19760</v>
      </c>
      <c r="N3299" s="8">
        <f>IFERROR(RIGHT(tests_4[[#This Row],[ accuracy]],LEN(tests_4[[#This Row],[ accuracy]])-2)/10^(LEN(tests_4[[#This Row],[ accuracy]])-2),"")</f>
        <v>0.88248847926267204</v>
      </c>
      <c r="O3299" s="8">
        <f>IFERROR(RIGHT(tests_4[[#This Row],[ precision]],LEN(tests_4[[#This Row],[ precision]])-2)/10^(LEN(tests_4[[#This Row],[ precision]])-2),"")</f>
        <v>0.28036160688332001</v>
      </c>
      <c r="P3299" s="8">
        <f>IFERROR(RIGHT(tests_4[[#This Row],[ recall]],LEN(tests_4[[#This Row],[ recall]])-2)/10^(LEN(tests_4[[#This Row],[ recall]])-2),"")</f>
        <v>0.15194645330050699</v>
      </c>
      <c r="Q3299" s="8">
        <f>IFERROR(RIGHT(tests_4[[#This Row],[ f1-score]],LEN(tests_4[[#This Row],[ f1-score]])-2)/10^(LEN(tests_4[[#This Row],[ f1-score]])-2),"")</f>
        <v>0.19693748563548599</v>
      </c>
      <c r="R3299" s="8">
        <f>IFERROR(RIGHT(tests_4[[#This Row],[ f1-score-2]],LEN(tests_4[[#This Row],[ f1-score-2]])-2)/10^(LEN(tests_4[[#This Row],[ f1-score-2]])-2),"")</f>
        <v>0.19708145987117201</v>
      </c>
      <c r="S3299" s="9">
        <f t="shared" si="51"/>
        <v>-1.4397423568601742E-4</v>
      </c>
    </row>
    <row r="3300" spans="1:19" x14ac:dyDescent="0.35">
      <c r="A3300" t="s">
        <v>3</v>
      </c>
      <c r="B3300" t="s">
        <v>30</v>
      </c>
      <c r="C3300">
        <v>7</v>
      </c>
      <c r="D3300">
        <v>17</v>
      </c>
      <c r="E3300">
        <v>10</v>
      </c>
      <c r="F3300">
        <v>10416</v>
      </c>
      <c r="G3300">
        <v>2604</v>
      </c>
      <c r="H3300" t="s">
        <v>864</v>
      </c>
      <c r="I3300" t="s">
        <v>19761</v>
      </c>
      <c r="J3300" t="s">
        <v>19762</v>
      </c>
      <c r="K3300" t="s">
        <v>19763</v>
      </c>
      <c r="L3300" t="s">
        <v>19764</v>
      </c>
      <c r="N3300" s="8">
        <f>IFERROR(RIGHT(tests_4[[#This Row],[ accuracy]],LEN(tests_4[[#This Row],[ accuracy]])-2)/10^(LEN(tests_4[[#This Row],[ accuracy]])-2),"")</f>
        <v>0.88344854070660495</v>
      </c>
      <c r="O3300" s="8">
        <f>IFERROR(RIGHT(tests_4[[#This Row],[ precision]],LEN(tests_4[[#This Row],[ precision]])-2)/10^(LEN(tests_4[[#This Row],[ precision]])-2),"")</f>
        <v>0.297087266866221</v>
      </c>
      <c r="P3300" s="8">
        <f>IFERROR(RIGHT(tests_4[[#This Row],[ recall]],LEN(tests_4[[#This Row],[ recall]])-2)/10^(LEN(tests_4[[#This Row],[ recall]])-2),"")</f>
        <v>0.16112735292609101</v>
      </c>
      <c r="Q3300" s="8">
        <f>IFERROR(RIGHT(tests_4[[#This Row],[ f1-score]],LEN(tests_4[[#This Row],[ f1-score]])-2)/10^(LEN(tests_4[[#This Row],[ f1-score]])-2),"")</f>
        <v>0.208623575014661</v>
      </c>
      <c r="R3300" s="8">
        <f>IFERROR(RIGHT(tests_4[[#This Row],[ f1-score-2]],LEN(tests_4[[#This Row],[ f1-score-2]])-2)/10^(LEN(tests_4[[#This Row],[ f1-score-2]])-2),"")</f>
        <v>0.20893652376215399</v>
      </c>
      <c r="S3300" s="9">
        <f t="shared" si="51"/>
        <v>-3.1294874749299151E-4</v>
      </c>
    </row>
    <row r="3301" spans="1:19" x14ac:dyDescent="0.35">
      <c r="A3301" t="s">
        <v>3</v>
      </c>
      <c r="B3301" t="s">
        <v>30</v>
      </c>
      <c r="C3301">
        <v>7</v>
      </c>
      <c r="D3301">
        <v>17</v>
      </c>
      <c r="E3301">
        <v>11</v>
      </c>
      <c r="F3301">
        <v>10416</v>
      </c>
      <c r="G3301">
        <v>2604</v>
      </c>
      <c r="H3301" t="s">
        <v>2275</v>
      </c>
      <c r="I3301" t="s">
        <v>19765</v>
      </c>
      <c r="J3301" t="s">
        <v>19766</v>
      </c>
      <c r="K3301" t="s">
        <v>19767</v>
      </c>
      <c r="L3301" t="s">
        <v>19768</v>
      </c>
      <c r="N3301" s="8">
        <f>IFERROR(RIGHT(tests_4[[#This Row],[ accuracy]],LEN(tests_4[[#This Row],[ accuracy]])-2)/10^(LEN(tests_4[[#This Row],[ accuracy]])-2),"")</f>
        <v>0.88076036866359397</v>
      </c>
      <c r="O3301" s="8">
        <f>IFERROR(RIGHT(tests_4[[#This Row],[ precision]],LEN(tests_4[[#This Row],[ precision]])-2)/10^(LEN(tests_4[[#This Row],[ precision]])-2),"")</f>
        <v>0.271708683473389</v>
      </c>
      <c r="P3301" s="8">
        <f>IFERROR(RIGHT(tests_4[[#This Row],[ recall]],LEN(tests_4[[#This Row],[ recall]])-2)/10^(LEN(tests_4[[#This Row],[ recall]])-2),"")</f>
        <v>0.158101246345591</v>
      </c>
      <c r="Q3301" s="8">
        <f>IFERROR(RIGHT(tests_4[[#This Row],[ f1-score]],LEN(tests_4[[#This Row],[ f1-score]])-2)/10^(LEN(tests_4[[#This Row],[ f1-score]])-2),"")</f>
        <v>0.199541284403669</v>
      </c>
      <c r="R3301" s="8">
        <f>IFERROR(RIGHT(tests_4[[#This Row],[ f1-score-2]],LEN(tests_4[[#This Row],[ f1-score-2]])-2)/10^(LEN(tests_4[[#This Row],[ f1-score-2]])-2),"")</f>
        <v>0.19989059591133501</v>
      </c>
      <c r="S3301" s="9">
        <f t="shared" si="51"/>
        <v>-3.4931150766601138E-4</v>
      </c>
    </row>
    <row r="3302" spans="1:19" x14ac:dyDescent="0.35">
      <c r="A3302" t="s">
        <v>3</v>
      </c>
      <c r="B3302" t="s">
        <v>30</v>
      </c>
      <c r="C3302">
        <v>7</v>
      </c>
      <c r="D3302">
        <v>17</v>
      </c>
      <c r="E3302">
        <v>12</v>
      </c>
      <c r="F3302">
        <v>10416</v>
      </c>
      <c r="G3302">
        <v>2604</v>
      </c>
      <c r="H3302" t="s">
        <v>1995</v>
      </c>
      <c r="I3302" t="s">
        <v>19769</v>
      </c>
      <c r="J3302" t="s">
        <v>19770</v>
      </c>
      <c r="K3302" t="s">
        <v>19771</v>
      </c>
      <c r="L3302" t="s">
        <v>19772</v>
      </c>
      <c r="N3302" s="8">
        <f>IFERROR(RIGHT(tests_4[[#This Row],[ accuracy]],LEN(tests_4[[#This Row],[ accuracy]])-2)/10^(LEN(tests_4[[#This Row],[ accuracy]])-2),"")</f>
        <v>0.88940092165898599</v>
      </c>
      <c r="O3302" s="8">
        <f>IFERROR(RIGHT(tests_4[[#This Row],[ precision]],LEN(tests_4[[#This Row],[ precision]])-2)/10^(LEN(tests_4[[#This Row],[ precision]])-2),"")</f>
        <v>0.32023809523809499</v>
      </c>
      <c r="P3302" s="8">
        <f>IFERROR(RIGHT(tests_4[[#This Row],[ recall]],LEN(tests_4[[#This Row],[ recall]])-2)/10^(LEN(tests_4[[#This Row],[ recall]])-2),"")</f>
        <v>0.157921731548443</v>
      </c>
      <c r="Q3302" s="8">
        <f>IFERROR(RIGHT(tests_4[[#This Row],[ f1-score]],LEN(tests_4[[#This Row],[ f1-score]])-2)/10^(LEN(tests_4[[#This Row],[ f1-score]])-2),"")</f>
        <v>0.21052058798379999</v>
      </c>
      <c r="R3302" s="8">
        <f>IFERROR(RIGHT(tests_4[[#This Row],[ f1-score-2]],LEN(tests_4[[#This Row],[ f1-score-2]])-2)/10^(LEN(tests_4[[#This Row],[ f1-score-2]])-2),"")</f>
        <v>0.211529918134891</v>
      </c>
      <c r="S3302" s="9">
        <f t="shared" si="51"/>
        <v>-1.0093301510910035E-3</v>
      </c>
    </row>
    <row r="3303" spans="1:19" x14ac:dyDescent="0.35">
      <c r="A3303" t="s">
        <v>3</v>
      </c>
      <c r="B3303" t="s">
        <v>30</v>
      </c>
      <c r="C3303">
        <v>7</v>
      </c>
      <c r="D3303">
        <v>17</v>
      </c>
      <c r="E3303">
        <v>13</v>
      </c>
      <c r="F3303">
        <v>10416</v>
      </c>
      <c r="G3303">
        <v>2604</v>
      </c>
      <c r="H3303" t="s">
        <v>2021</v>
      </c>
      <c r="I3303" t="s">
        <v>19773</v>
      </c>
      <c r="J3303" t="s">
        <v>19774</v>
      </c>
      <c r="K3303" t="s">
        <v>19775</v>
      </c>
      <c r="L3303" t="s">
        <v>19776</v>
      </c>
      <c r="N3303" s="8">
        <f>IFERROR(RIGHT(tests_4[[#This Row],[ accuracy]],LEN(tests_4[[#This Row],[ accuracy]])-2)/10^(LEN(tests_4[[#This Row],[ accuracy]])-2),"")</f>
        <v>0.88613671274961603</v>
      </c>
      <c r="O3303" s="8">
        <f>IFERROR(RIGHT(tests_4[[#This Row],[ precision]],LEN(tests_4[[#This Row],[ precision]])-2)/10^(LEN(tests_4[[#This Row],[ precision]])-2),"")</f>
        <v>0.29456521739130398</v>
      </c>
      <c r="P3303" s="8">
        <f>IFERROR(RIGHT(tests_4[[#This Row],[ recall]],LEN(tests_4[[#This Row],[ recall]])-2)/10^(LEN(tests_4[[#This Row],[ recall]])-2),"")</f>
        <v>0.15199774324255</v>
      </c>
      <c r="Q3303" s="8">
        <f>IFERROR(RIGHT(tests_4[[#This Row],[ f1-score]],LEN(tests_4[[#This Row],[ f1-score]])-2)/10^(LEN(tests_4[[#This Row],[ f1-score]])-2),"")</f>
        <v>0.199790036554786</v>
      </c>
      <c r="R3303" s="8">
        <f>IFERROR(RIGHT(tests_4[[#This Row],[ f1-score-2]],LEN(tests_4[[#This Row],[ f1-score-2]])-2)/10^(LEN(tests_4[[#This Row],[ f1-score-2]])-2),"")</f>
        <v>0.20052378825900799</v>
      </c>
      <c r="S3303" s="9">
        <f t="shared" si="51"/>
        <v>-7.3375170422199099E-4</v>
      </c>
    </row>
    <row r="3304" spans="1:19" x14ac:dyDescent="0.35">
      <c r="A3304" t="s">
        <v>3</v>
      </c>
      <c r="B3304" t="s">
        <v>30</v>
      </c>
      <c r="C3304">
        <v>7</v>
      </c>
      <c r="D3304">
        <v>17</v>
      </c>
      <c r="E3304">
        <v>14</v>
      </c>
      <c r="F3304">
        <v>10416</v>
      </c>
      <c r="G3304">
        <v>2604</v>
      </c>
      <c r="H3304" t="s">
        <v>2150</v>
      </c>
      <c r="I3304" t="s">
        <v>19777</v>
      </c>
      <c r="J3304" t="s">
        <v>19778</v>
      </c>
      <c r="K3304" t="s">
        <v>19779</v>
      </c>
      <c r="L3304" t="s">
        <v>19780</v>
      </c>
      <c r="N3304" s="8">
        <f>IFERROR(RIGHT(tests_4[[#This Row],[ accuracy]],LEN(tests_4[[#This Row],[ accuracy]])-2)/10^(LEN(tests_4[[#This Row],[ accuracy]])-2),"")</f>
        <v>0.88632872503840199</v>
      </c>
      <c r="O3304" s="8">
        <f>IFERROR(RIGHT(tests_4[[#This Row],[ precision]],LEN(tests_4[[#This Row],[ precision]])-2)/10^(LEN(tests_4[[#This Row],[ precision]])-2),"")</f>
        <v>0.30141843971631199</v>
      </c>
      <c r="P3304" s="8">
        <f>IFERROR(RIGHT(tests_4[[#This Row],[ recall]],LEN(tests_4[[#This Row],[ recall]])-2)/10^(LEN(tests_4[[#This Row],[ recall]])-2),"")</f>
        <v>0.15235677283684601</v>
      </c>
      <c r="Q3304" s="8">
        <f>IFERROR(RIGHT(tests_4[[#This Row],[ f1-score]],LEN(tests_4[[#This Row],[ f1-score]])-2)/10^(LEN(tests_4[[#This Row],[ f1-score]])-2),"")</f>
        <v>0.20234204793028299</v>
      </c>
      <c r="R3304" s="8">
        <f>IFERROR(RIGHT(tests_4[[#This Row],[ f1-score-2]],LEN(tests_4[[#This Row],[ f1-score-2]])-2)/10^(LEN(tests_4[[#This Row],[ f1-score-2]])-2),"")</f>
        <v>0.20240480078367001</v>
      </c>
      <c r="S3304" s="9">
        <f t="shared" si="51"/>
        <v>-6.2752853387026963E-5</v>
      </c>
    </row>
    <row r="3305" spans="1:19" x14ac:dyDescent="0.35">
      <c r="A3305" t="s">
        <v>3</v>
      </c>
      <c r="B3305" t="s">
        <v>30</v>
      </c>
      <c r="C3305">
        <v>7</v>
      </c>
      <c r="D3305">
        <v>17</v>
      </c>
      <c r="E3305">
        <v>15</v>
      </c>
      <c r="F3305">
        <v>10416</v>
      </c>
      <c r="G3305">
        <v>2604</v>
      </c>
      <c r="H3305" t="s">
        <v>2335</v>
      </c>
      <c r="I3305" t="s">
        <v>19781</v>
      </c>
      <c r="J3305" t="s">
        <v>19782</v>
      </c>
      <c r="K3305" t="s">
        <v>19783</v>
      </c>
      <c r="L3305" t="s">
        <v>19784</v>
      </c>
      <c r="N3305" s="8">
        <f>IFERROR(RIGHT(tests_4[[#This Row],[ accuracy]],LEN(tests_4[[#This Row],[ accuracy]])-2)/10^(LEN(tests_4[[#This Row],[ accuracy]])-2),"")</f>
        <v>0.88709677419354804</v>
      </c>
      <c r="O3305" s="8">
        <f>IFERROR(RIGHT(tests_4[[#This Row],[ precision]],LEN(tests_4[[#This Row],[ precision]])-2)/10^(LEN(tests_4[[#This Row],[ precision]])-2),"")</f>
        <v>0.30554617307302501</v>
      </c>
      <c r="P3305" s="8">
        <f>IFERROR(RIGHT(tests_4[[#This Row],[ recall]],LEN(tests_4[[#This Row],[ recall]])-2)/10^(LEN(tests_4[[#This Row],[ recall]])-2),"")</f>
        <v>0.15638303328717201</v>
      </c>
      <c r="Q3305" s="8">
        <f>IFERROR(RIGHT(tests_4[[#This Row],[ f1-score]],LEN(tests_4[[#This Row],[ f1-score]])-2)/10^(LEN(tests_4[[#This Row],[ f1-score]])-2),"")</f>
        <v>0.20632716515229199</v>
      </c>
      <c r="R3305" s="8">
        <f>IFERROR(RIGHT(tests_4[[#This Row],[ f1-score-2]],LEN(tests_4[[#This Row],[ f1-score-2]])-2)/10^(LEN(tests_4[[#This Row],[ f1-score-2]])-2),"")</f>
        <v>0.206881213383108</v>
      </c>
      <c r="S3305" s="9">
        <f t="shared" si="51"/>
        <v>-5.5404823081600663E-4</v>
      </c>
    </row>
    <row r="3306" spans="1:19" x14ac:dyDescent="0.35">
      <c r="A3306" t="s">
        <v>3</v>
      </c>
      <c r="B3306" t="s">
        <v>30</v>
      </c>
      <c r="C3306">
        <v>7</v>
      </c>
      <c r="D3306">
        <v>17</v>
      </c>
      <c r="E3306">
        <v>16</v>
      </c>
      <c r="F3306">
        <v>10416</v>
      </c>
      <c r="G3306">
        <v>2604</v>
      </c>
      <c r="H3306" t="s">
        <v>15048</v>
      </c>
      <c r="I3306" t="s">
        <v>19785</v>
      </c>
      <c r="J3306" t="s">
        <v>19786</v>
      </c>
      <c r="K3306" t="s">
        <v>19787</v>
      </c>
      <c r="L3306" t="s">
        <v>19788</v>
      </c>
      <c r="N3306" s="8">
        <f>IFERROR(RIGHT(tests_4[[#This Row],[ accuracy]],LEN(tests_4[[#This Row],[ accuracy]])-2)/10^(LEN(tests_4[[#This Row],[ accuracy]])-2),"")</f>
        <v>0.88805683563747995</v>
      </c>
      <c r="O3306" s="8">
        <f>IFERROR(RIGHT(tests_4[[#This Row],[ precision]],LEN(tests_4[[#This Row],[ precision]])-2)/10^(LEN(tests_4[[#This Row],[ precision]])-2),"")</f>
        <v>0.32027268093781802</v>
      </c>
      <c r="P3306" s="8">
        <f>IFERROR(RIGHT(tests_4[[#This Row],[ recall]],LEN(tests_4[[#This Row],[ recall]])-2)/10^(LEN(tests_4[[#This Row],[ recall]])-2),"")</f>
        <v>0.1661024773042</v>
      </c>
      <c r="Q3306" s="8">
        <f>IFERROR(RIGHT(tests_4[[#This Row],[ f1-score]],LEN(tests_4[[#This Row],[ f1-score]])-2)/10^(LEN(tests_4[[#This Row],[ f1-score]])-2),"")</f>
        <v>0.21865035224323301</v>
      </c>
      <c r="R3306" s="8">
        <f>IFERROR(RIGHT(tests_4[[#This Row],[ f1-score-2]],LEN(tests_4[[#This Row],[ f1-score-2]])-2)/10^(LEN(tests_4[[#This Row],[ f1-score-2]])-2),"")</f>
        <v>0.21875330108927199</v>
      </c>
      <c r="S3306" s="9">
        <f t="shared" si="51"/>
        <v>-1.0294884603898047E-4</v>
      </c>
    </row>
    <row r="3307" spans="1:19" x14ac:dyDescent="0.35">
      <c r="A3307" t="s">
        <v>3</v>
      </c>
      <c r="B3307" t="s">
        <v>30</v>
      </c>
      <c r="C3307">
        <v>7</v>
      </c>
      <c r="D3307">
        <v>17</v>
      </c>
      <c r="E3307">
        <v>17</v>
      </c>
      <c r="F3307">
        <v>10416</v>
      </c>
      <c r="G3307">
        <v>2604</v>
      </c>
      <c r="H3307" t="s">
        <v>3460</v>
      </c>
      <c r="I3307" t="s">
        <v>19789</v>
      </c>
      <c r="J3307" t="s">
        <v>19790</v>
      </c>
      <c r="K3307" t="s">
        <v>19791</v>
      </c>
      <c r="L3307" t="s">
        <v>19792</v>
      </c>
      <c r="N3307" s="8">
        <f>IFERROR(RIGHT(tests_4[[#This Row],[ accuracy]],LEN(tests_4[[#This Row],[ accuracy]])-2)/10^(LEN(tests_4[[#This Row],[ accuracy]])-2),"")</f>
        <v>0.89208909370199696</v>
      </c>
      <c r="O3307" s="8">
        <f>IFERROR(RIGHT(tests_4[[#This Row],[ precision]],LEN(tests_4[[#This Row],[ precision]])-2)/10^(LEN(tests_4[[#This Row],[ precision]])-2),"")</f>
        <v>0.35753676470588203</v>
      </c>
      <c r="P3307" s="8">
        <f>IFERROR(RIGHT(tests_4[[#This Row],[ recall]],LEN(tests_4[[#This Row],[ recall]])-2)/10^(LEN(tests_4[[#This Row],[ recall]])-2),"")</f>
        <v>0.16917987382674199</v>
      </c>
      <c r="Q3307" s="8">
        <f>IFERROR(RIGHT(tests_4[[#This Row],[ f1-score]],LEN(tests_4[[#This Row],[ f1-score]])-2)/10^(LEN(tests_4[[#This Row],[ f1-score]])-2),"")</f>
        <v>0.22967378705083599</v>
      </c>
      <c r="R3307" s="8">
        <f>IFERROR(RIGHT(tests_4[[#This Row],[ f1-score-2]],LEN(tests_4[[#This Row],[ f1-score-2]])-2)/10^(LEN(tests_4[[#This Row],[ f1-score-2]])-2),"")</f>
        <v>0.229679567024409</v>
      </c>
      <c r="S3307" s="9">
        <f t="shared" si="51"/>
        <v>-5.7799735730112989E-6</v>
      </c>
    </row>
    <row r="3308" spans="1:19" x14ac:dyDescent="0.35">
      <c r="A3308" t="s">
        <v>3</v>
      </c>
      <c r="B3308" t="s">
        <v>30</v>
      </c>
      <c r="C3308">
        <v>7</v>
      </c>
      <c r="D3308">
        <v>17</v>
      </c>
      <c r="E3308">
        <v>18</v>
      </c>
      <c r="F3308">
        <v>10416</v>
      </c>
      <c r="G3308">
        <v>2604</v>
      </c>
      <c r="H3308" t="s">
        <v>3257</v>
      </c>
      <c r="I3308" t="s">
        <v>19793</v>
      </c>
      <c r="J3308" t="s">
        <v>19794</v>
      </c>
      <c r="K3308" t="s">
        <v>19795</v>
      </c>
      <c r="L3308" t="s">
        <v>19796</v>
      </c>
      <c r="N3308" s="8">
        <f>IFERROR(RIGHT(tests_4[[#This Row],[ accuracy]],LEN(tests_4[[#This Row],[ accuracy]])-2)/10^(LEN(tests_4[[#This Row],[ accuracy]])-2),"")</f>
        <v>0.89016897081413204</v>
      </c>
      <c r="O3308" s="8">
        <f>IFERROR(RIGHT(tests_4[[#This Row],[ precision]],LEN(tests_4[[#This Row],[ precision]])-2)/10^(LEN(tests_4[[#This Row],[ precision]])-2),"")</f>
        <v>0.33013205282112801</v>
      </c>
      <c r="P3308" s="8">
        <f>IFERROR(RIGHT(tests_4[[#This Row],[ recall]],LEN(tests_4[[#This Row],[ recall]])-2)/10^(LEN(tests_4[[#This Row],[ recall]])-2),"")</f>
        <v>0.15769092680925201</v>
      </c>
      <c r="Q3308" s="8">
        <f>IFERROR(RIGHT(tests_4[[#This Row],[ f1-score]],LEN(tests_4[[#This Row],[ f1-score]])-2)/10^(LEN(tests_4[[#This Row],[ f1-score]])-2),"")</f>
        <v>0.213412389463708</v>
      </c>
      <c r="R3308" s="8">
        <f>IFERROR(RIGHT(tests_4[[#This Row],[ f1-score-2]],LEN(tests_4[[#This Row],[ f1-score-2]])-2)/10^(LEN(tests_4[[#This Row],[ f1-score-2]])-2),"")</f>
        <v>0.21343328031922301</v>
      </c>
      <c r="S3308" s="9">
        <f t="shared" si="51"/>
        <v>-2.0890855515015572E-5</v>
      </c>
    </row>
    <row r="3309" spans="1:19" x14ac:dyDescent="0.35">
      <c r="A3309" t="s">
        <v>3</v>
      </c>
      <c r="B3309" t="s">
        <v>30</v>
      </c>
      <c r="C3309">
        <v>7</v>
      </c>
      <c r="D3309">
        <v>17</v>
      </c>
      <c r="E3309">
        <v>19</v>
      </c>
      <c r="F3309">
        <v>10416</v>
      </c>
      <c r="G3309">
        <v>2604</v>
      </c>
      <c r="H3309" t="s">
        <v>899</v>
      </c>
      <c r="I3309" t="s">
        <v>19797</v>
      </c>
      <c r="J3309" t="s">
        <v>19798</v>
      </c>
      <c r="K3309" t="s">
        <v>19799</v>
      </c>
      <c r="L3309" t="s">
        <v>19800</v>
      </c>
      <c r="N3309" s="8">
        <f>IFERROR(RIGHT(tests_4[[#This Row],[ accuracy]],LEN(tests_4[[#This Row],[ accuracy]])-2)/10^(LEN(tests_4[[#This Row],[ accuracy]])-2),"")</f>
        <v>0.88517665130568302</v>
      </c>
      <c r="O3309" s="8">
        <f>IFERROR(RIGHT(tests_4[[#This Row],[ precision]],LEN(tests_4[[#This Row],[ precision]])-2)/10^(LEN(tests_4[[#This Row],[ precision]])-2),"")</f>
        <v>0.28957446808510601</v>
      </c>
      <c r="P3309" s="8">
        <f>IFERROR(RIGHT(tests_4[[#This Row],[ recall]],LEN(tests_4[[#This Row],[ recall]])-2)/10^(LEN(tests_4[[#This Row],[ recall]])-2),"")</f>
        <v>0.14163717494999201</v>
      </c>
      <c r="Q3309" s="8">
        <f>IFERROR(RIGHT(tests_4[[#This Row],[ f1-score]],LEN(tests_4[[#This Row],[ f1-score]])-2)/10^(LEN(tests_4[[#This Row],[ f1-score]])-2),"")</f>
        <v>0.19013028940389701</v>
      </c>
      <c r="R3309" s="8">
        <f>IFERROR(RIGHT(tests_4[[#This Row],[ f1-score-2]],LEN(tests_4[[#This Row],[ f1-score-2]])-2)/10^(LEN(tests_4[[#This Row],[ f1-score-2]])-2),"")</f>
        <v>0.19022913810276099</v>
      </c>
      <c r="S3309" s="9">
        <f t="shared" si="51"/>
        <v>-9.8848698863979179E-5</v>
      </c>
    </row>
    <row r="3310" spans="1:19" x14ac:dyDescent="0.35">
      <c r="A3310" t="s">
        <v>3</v>
      </c>
      <c r="B3310" t="s">
        <v>30</v>
      </c>
      <c r="C3310">
        <v>7</v>
      </c>
      <c r="D3310">
        <v>17</v>
      </c>
      <c r="E3310">
        <v>20</v>
      </c>
      <c r="F3310">
        <v>10416</v>
      </c>
      <c r="G3310">
        <v>2604</v>
      </c>
      <c r="H3310" t="s">
        <v>2155</v>
      </c>
      <c r="I3310" t="s">
        <v>19801</v>
      </c>
      <c r="J3310" t="s">
        <v>19802</v>
      </c>
      <c r="K3310" t="s">
        <v>19803</v>
      </c>
      <c r="L3310" t="s">
        <v>19804</v>
      </c>
      <c r="N3310" s="8">
        <f>IFERROR(RIGHT(tests_4[[#This Row],[ accuracy]],LEN(tests_4[[#This Row],[ accuracy]])-2)/10^(LEN(tests_4[[#This Row],[ accuracy]])-2),"")</f>
        <v>0.88383256528417797</v>
      </c>
      <c r="O3310" s="8">
        <f>IFERROR(RIGHT(tests_4[[#This Row],[ precision]],LEN(tests_4[[#This Row],[ precision]])-2)/10^(LEN(tests_4[[#This Row],[ precision]])-2),"")</f>
        <v>0.27789473684210497</v>
      </c>
      <c r="P3310" s="8">
        <f>IFERROR(RIGHT(tests_4[[#This Row],[ recall]],LEN(tests_4[[#This Row],[ recall]])-2)/10^(LEN(tests_4[[#This Row],[ recall]])-2),"")</f>
        <v>0.13648253577473399</v>
      </c>
      <c r="Q3310" s="8">
        <f>IFERROR(RIGHT(tests_4[[#This Row],[ f1-score]],LEN(tests_4[[#This Row],[ f1-score]])-2)/10^(LEN(tests_4[[#This Row],[ f1-score]])-2),"")</f>
        <v>0.18298400441257501</v>
      </c>
      <c r="R3310" s="8">
        <f>IFERROR(RIGHT(tests_4[[#This Row],[ f1-score-2]],LEN(tests_4[[#This Row],[ f1-score-2]])-2)/10^(LEN(tests_4[[#This Row],[ f1-score-2]])-2),"")</f>
        <v>0.18305916308172401</v>
      </c>
      <c r="S3310" s="9">
        <f t="shared" si="51"/>
        <v>-7.5158669149005819E-5</v>
      </c>
    </row>
    <row r="3311" spans="1:19" x14ac:dyDescent="0.35">
      <c r="A3311" t="s">
        <v>3</v>
      </c>
      <c r="B3311" t="s">
        <v>30</v>
      </c>
      <c r="C3311">
        <v>7</v>
      </c>
      <c r="D3311">
        <v>17</v>
      </c>
      <c r="E3311">
        <v>21</v>
      </c>
      <c r="F3311">
        <v>10416</v>
      </c>
      <c r="G3311">
        <v>2604</v>
      </c>
      <c r="H3311" t="s">
        <v>3429</v>
      </c>
      <c r="I3311" t="s">
        <v>19805</v>
      </c>
      <c r="J3311" t="s">
        <v>19806</v>
      </c>
      <c r="K3311" t="s">
        <v>19807</v>
      </c>
      <c r="L3311" t="s">
        <v>19808</v>
      </c>
      <c r="N3311" s="8">
        <f>IFERROR(RIGHT(tests_4[[#This Row],[ accuracy]],LEN(tests_4[[#This Row],[ accuracy]])-2)/10^(LEN(tests_4[[#This Row],[ accuracy]])-2),"")</f>
        <v>0.88556067588325604</v>
      </c>
      <c r="O3311" s="8">
        <f>IFERROR(RIGHT(tests_4[[#This Row],[ precision]],LEN(tests_4[[#This Row],[ precision]])-2)/10^(LEN(tests_4[[#This Row],[ precision]])-2),"")</f>
        <v>0.28694846125324402</v>
      </c>
      <c r="P3311" s="8">
        <f>IFERROR(RIGHT(tests_4[[#This Row],[ recall]],LEN(tests_4[[#This Row],[ recall]])-2)/10^(LEN(tests_4[[#This Row],[ recall]])-2),"")</f>
        <v>0.137431399702518</v>
      </c>
      <c r="Q3311" s="8">
        <f>IFERROR(RIGHT(tests_4[[#This Row],[ f1-score]],LEN(tests_4[[#This Row],[ f1-score]])-2)/10^(LEN(tests_4[[#This Row],[ f1-score]])-2),"")</f>
        <v>0.185795419085065</v>
      </c>
      <c r="R3311" s="8">
        <f>IFERROR(RIGHT(tests_4[[#This Row],[ f1-score-2]],LEN(tests_4[[#This Row],[ f1-score-2]])-2)/10^(LEN(tests_4[[#This Row],[ f1-score-2]])-2),"")</f>
        <v>0.18585108437380801</v>
      </c>
      <c r="S3311" s="9">
        <f t="shared" si="51"/>
        <v>-5.566528874301202E-5</v>
      </c>
    </row>
    <row r="3312" spans="1:19" x14ac:dyDescent="0.35">
      <c r="A3312" t="s">
        <v>3</v>
      </c>
      <c r="B3312" t="s">
        <v>30</v>
      </c>
      <c r="C3312">
        <v>7</v>
      </c>
      <c r="D3312">
        <v>17</v>
      </c>
      <c r="E3312">
        <v>22</v>
      </c>
      <c r="F3312">
        <v>10416</v>
      </c>
      <c r="G3312">
        <v>2604</v>
      </c>
      <c r="H3312" t="s">
        <v>2026</v>
      </c>
      <c r="I3312" t="s">
        <v>19809</v>
      </c>
      <c r="J3312" t="s">
        <v>19810</v>
      </c>
      <c r="K3312" t="s">
        <v>19811</v>
      </c>
      <c r="L3312" t="s">
        <v>19812</v>
      </c>
      <c r="N3312" s="8">
        <f>IFERROR(RIGHT(tests_4[[#This Row],[ accuracy]],LEN(tests_4[[#This Row],[ accuracy]])-2)/10^(LEN(tests_4[[#This Row],[ accuracy]])-2),"")</f>
        <v>0.89304915514592897</v>
      </c>
      <c r="O3312" s="8">
        <f>IFERROR(RIGHT(tests_4[[#This Row],[ precision]],LEN(tests_4[[#This Row],[ precision]])-2)/10^(LEN(tests_4[[#This Row],[ precision]])-2),"")</f>
        <v>0.35757295044001802</v>
      </c>
      <c r="P3312" s="8">
        <f>IFERROR(RIGHT(tests_4[[#This Row],[ recall]],LEN(tests_4[[#This Row],[ recall]])-2)/10^(LEN(tests_4[[#This Row],[ recall]])-2),"")</f>
        <v>0.16859003949325499</v>
      </c>
      <c r="Q3312" s="8">
        <f>IFERROR(RIGHT(tests_4[[#This Row],[ f1-score]],LEN(tests_4[[#This Row],[ f1-score]])-2)/10^(LEN(tests_4[[#This Row],[ f1-score]])-2),"")</f>
        <v>0.22885972807807001</v>
      </c>
      <c r="R3312" s="8">
        <f>IFERROR(RIGHT(tests_4[[#This Row],[ f1-score-2]],LEN(tests_4[[#This Row],[ f1-score-2]])-2)/10^(LEN(tests_4[[#This Row],[ f1-score-2]])-2),"")</f>
        <v>0.229142828324156</v>
      </c>
      <c r="S3312" s="9">
        <f t="shared" si="51"/>
        <v>-2.8310024608599327E-4</v>
      </c>
    </row>
    <row r="3313" spans="1:19" x14ac:dyDescent="0.35">
      <c r="A3313" t="s">
        <v>3</v>
      </c>
      <c r="B3313" t="s">
        <v>30</v>
      </c>
      <c r="C3313">
        <v>7</v>
      </c>
      <c r="D3313">
        <v>17</v>
      </c>
      <c r="E3313">
        <v>23</v>
      </c>
      <c r="F3313">
        <v>10416</v>
      </c>
      <c r="G3313">
        <v>2604</v>
      </c>
      <c r="H3313" t="s">
        <v>1033</v>
      </c>
      <c r="I3313" t="s">
        <v>19813</v>
      </c>
      <c r="J3313" t="s">
        <v>19814</v>
      </c>
      <c r="K3313" t="s">
        <v>19815</v>
      </c>
      <c r="L3313" t="s">
        <v>19816</v>
      </c>
      <c r="N3313" s="8">
        <f>IFERROR(RIGHT(tests_4[[#This Row],[ accuracy]],LEN(tests_4[[#This Row],[ accuracy]])-2)/10^(LEN(tests_4[[#This Row],[ accuracy]])-2),"")</f>
        <v>0.89285714285714202</v>
      </c>
      <c r="O3313" s="8">
        <f>IFERROR(RIGHT(tests_4[[#This Row],[ precision]],LEN(tests_4[[#This Row],[ precision]])-2)/10^(LEN(tests_4[[#This Row],[ precision]])-2),"")</f>
        <v>0.36595699978990098</v>
      </c>
      <c r="P3313" s="8">
        <f>IFERROR(RIGHT(tests_4[[#This Row],[ recall]],LEN(tests_4[[#This Row],[ recall]])-2)/10^(LEN(tests_4[[#This Row],[ recall]])-2),"")</f>
        <v>0.183335897830435</v>
      </c>
      <c r="Q3313" s="8">
        <f>IFERROR(RIGHT(tests_4[[#This Row],[ f1-score]],LEN(tests_4[[#This Row],[ f1-score]])-2)/10^(LEN(tests_4[[#This Row],[ f1-score]])-2),"")</f>
        <v>0.243831218468124</v>
      </c>
      <c r="R3313" s="8">
        <f>IFERROR(RIGHT(tests_4[[#This Row],[ f1-score-2]],LEN(tests_4[[#This Row],[ f1-score-2]])-2)/10^(LEN(tests_4[[#This Row],[ f1-score-2]])-2),"")</f>
        <v>0.244288813543654</v>
      </c>
      <c r="S3313" s="9">
        <f t="shared" si="51"/>
        <v>-4.57595075530004E-4</v>
      </c>
    </row>
    <row r="3314" spans="1:19" x14ac:dyDescent="0.35">
      <c r="A3314" t="s">
        <v>3</v>
      </c>
      <c r="B3314" t="s">
        <v>30</v>
      </c>
      <c r="C3314">
        <v>9</v>
      </c>
      <c r="D3314">
        <v>17</v>
      </c>
      <c r="E3314">
        <v>1</v>
      </c>
      <c r="F3314">
        <v>10416</v>
      </c>
      <c r="G3314">
        <v>2604</v>
      </c>
      <c r="H3314" t="s">
        <v>1537</v>
      </c>
      <c r="I3314" t="s">
        <v>19817</v>
      </c>
      <c r="J3314" t="s">
        <v>19818</v>
      </c>
      <c r="K3314" t="s">
        <v>19819</v>
      </c>
      <c r="L3314" t="s">
        <v>19820</v>
      </c>
      <c r="N3314" s="8">
        <f>IFERROR(RIGHT(tests_4[[#This Row],[ accuracy]],LEN(tests_4[[#This Row],[ accuracy]])-2)/10^(LEN(tests_4[[#This Row],[ accuracy]])-2),"")</f>
        <v>0.910330261136712</v>
      </c>
      <c r="O3314" s="8">
        <f>IFERROR(RIGHT(tests_4[[#This Row],[ precision]],LEN(tests_4[[#This Row],[ precision]])-2)/10^(LEN(tests_4[[#This Row],[ precision]])-2),"")</f>
        <v>0.28275401069518702</v>
      </c>
      <c r="P3314" s="8">
        <f>IFERROR(RIGHT(tests_4[[#This Row],[ recall]],LEN(tests_4[[#This Row],[ recall]])-2)/10^(LEN(tests_4[[#This Row],[ recall]])-2),"")</f>
        <v>0.132789791884664</v>
      </c>
      <c r="Q3314" s="8">
        <f>IFERROR(RIGHT(tests_4[[#This Row],[ f1-score]],LEN(tests_4[[#This Row],[ f1-score]])-2)/10^(LEN(tests_4[[#This Row],[ f1-score]])-2),"")</f>
        <v>0.180669315816505</v>
      </c>
      <c r="R3314" s="8">
        <f>IFERROR(RIGHT(tests_4[[#This Row],[ f1-score-2]],LEN(tests_4[[#This Row],[ f1-score-2]])-2)/10^(LEN(tests_4[[#This Row],[ f1-score-2]])-2),"")</f>
        <v>0.18071185757873501</v>
      </c>
      <c r="S3314" s="9">
        <f t="shared" si="51"/>
        <v>-4.2541762230008384E-5</v>
      </c>
    </row>
    <row r="3315" spans="1:19" x14ac:dyDescent="0.35">
      <c r="A3315" t="s">
        <v>3</v>
      </c>
      <c r="B3315" t="s">
        <v>30</v>
      </c>
      <c r="C3315">
        <v>9</v>
      </c>
      <c r="D3315">
        <v>17</v>
      </c>
      <c r="E3315">
        <v>2</v>
      </c>
      <c r="F3315">
        <v>10416</v>
      </c>
      <c r="G3315">
        <v>2604</v>
      </c>
      <c r="H3315" t="s">
        <v>1541</v>
      </c>
      <c r="I3315" t="s">
        <v>19821</v>
      </c>
      <c r="J3315" t="s">
        <v>19822</v>
      </c>
      <c r="K3315" t="s">
        <v>19823</v>
      </c>
      <c r="L3315" t="s">
        <v>19824</v>
      </c>
      <c r="N3315" s="8">
        <f>IFERROR(RIGHT(tests_4[[#This Row],[ accuracy]],LEN(tests_4[[#This Row],[ accuracy]])-2)/10^(LEN(tests_4[[#This Row],[ accuracy]])-2),"")</f>
        <v>0.913402457757296</v>
      </c>
      <c r="O3315" s="8">
        <f>IFERROR(RIGHT(tests_4[[#This Row],[ precision]],LEN(tests_4[[#This Row],[ precision]])-2)/10^(LEN(tests_4[[#This Row],[ precision]])-2),"")</f>
        <v>0.33372908796546102</v>
      </c>
      <c r="P3315" s="8">
        <f>IFERROR(RIGHT(tests_4[[#This Row],[ recall]],LEN(tests_4[[#This Row],[ recall]])-2)/10^(LEN(tests_4[[#This Row],[ recall]])-2),"")</f>
        <v>0.17755202883385601</v>
      </c>
      <c r="Q3315" s="8">
        <f>IFERROR(RIGHT(tests_4[[#This Row],[ f1-score]],LEN(tests_4[[#This Row],[ f1-score]])-2)/10^(LEN(tests_4[[#This Row],[ f1-score]])-2),"")</f>
        <v>0.230652560856376</v>
      </c>
      <c r="R3315" s="8">
        <f>IFERROR(RIGHT(tests_4[[#This Row],[ f1-score-2]],LEN(tests_4[[#This Row],[ f1-score-2]])-2)/10^(LEN(tests_4[[#This Row],[ f1-score-2]])-2),"")</f>
        <v>0.23178746369542899</v>
      </c>
      <c r="S3315" s="9">
        <f t="shared" si="51"/>
        <v>-1.1349028390529869E-3</v>
      </c>
    </row>
    <row r="3316" spans="1:19" x14ac:dyDescent="0.35">
      <c r="A3316" t="s">
        <v>3</v>
      </c>
      <c r="B3316" t="s">
        <v>30</v>
      </c>
      <c r="C3316">
        <v>9</v>
      </c>
      <c r="D3316">
        <v>17</v>
      </c>
      <c r="E3316">
        <v>3</v>
      </c>
      <c r="F3316">
        <v>10416</v>
      </c>
      <c r="G3316">
        <v>2604</v>
      </c>
      <c r="H3316" t="s">
        <v>1399</v>
      </c>
      <c r="I3316" t="s">
        <v>19825</v>
      </c>
      <c r="J3316" t="s">
        <v>19826</v>
      </c>
      <c r="K3316" t="s">
        <v>19827</v>
      </c>
      <c r="L3316" t="s">
        <v>19828</v>
      </c>
      <c r="N3316" s="8">
        <f>IFERROR(RIGHT(tests_4[[#This Row],[ accuracy]],LEN(tests_4[[#This Row],[ accuracy]])-2)/10^(LEN(tests_4[[#This Row],[ accuracy]])-2),"")</f>
        <v>0.91109831029185795</v>
      </c>
      <c r="O3316" s="8">
        <f>IFERROR(RIGHT(tests_4[[#This Row],[ precision]],LEN(tests_4[[#This Row],[ precision]])-2)/10^(LEN(tests_4[[#This Row],[ precision]])-2),"")</f>
        <v>0.30033003300330002</v>
      </c>
      <c r="P3316" s="8">
        <f>IFERROR(RIGHT(tests_4[[#This Row],[ recall]],LEN(tests_4[[#This Row],[ recall]])-2)/10^(LEN(tests_4[[#This Row],[ recall]])-2),"")</f>
        <v>0.165256946866643</v>
      </c>
      <c r="Q3316" s="8">
        <f>IFERROR(RIGHT(tests_4[[#This Row],[ f1-score]],LEN(tests_4[[#This Row],[ f1-score]])-2)/10^(LEN(tests_4[[#This Row],[ f1-score]])-2),"")</f>
        <v>0.210739502043849</v>
      </c>
      <c r="R3316" s="8">
        <f>IFERROR(RIGHT(tests_4[[#This Row],[ f1-score-2]],LEN(tests_4[[#This Row],[ f1-score-2]])-2)/10^(LEN(tests_4[[#This Row],[ f1-score-2]])-2),"")</f>
        <v>0.21320022445794101</v>
      </c>
      <c r="S3316" s="9">
        <f t="shared" si="51"/>
        <v>-2.4607224140920092E-3</v>
      </c>
    </row>
    <row r="3317" spans="1:19" x14ac:dyDescent="0.35">
      <c r="A3317" t="s">
        <v>3</v>
      </c>
      <c r="B3317" t="s">
        <v>30</v>
      </c>
      <c r="C3317">
        <v>9</v>
      </c>
      <c r="D3317">
        <v>17</v>
      </c>
      <c r="E3317">
        <v>4</v>
      </c>
      <c r="F3317">
        <v>10416</v>
      </c>
      <c r="G3317">
        <v>2604</v>
      </c>
      <c r="H3317" t="s">
        <v>1582</v>
      </c>
      <c r="I3317" t="s">
        <v>19829</v>
      </c>
      <c r="J3317" t="s">
        <v>19830</v>
      </c>
      <c r="K3317" t="s">
        <v>19831</v>
      </c>
      <c r="L3317" t="s">
        <v>19832</v>
      </c>
      <c r="N3317" s="8">
        <f>IFERROR(RIGHT(tests_4[[#This Row],[ accuracy]],LEN(tests_4[[#This Row],[ accuracy]])-2)/10^(LEN(tests_4[[#This Row],[ accuracy]])-2),"")</f>
        <v>0.90879416282642</v>
      </c>
      <c r="O3317" s="8">
        <f>IFERROR(RIGHT(tests_4[[#This Row],[ precision]],LEN(tests_4[[#This Row],[ precision]])-2)/10^(LEN(tests_4[[#This Row],[ precision]])-2),"")</f>
        <v>0.28546238244514099</v>
      </c>
      <c r="P3317" s="8">
        <f>IFERROR(RIGHT(tests_4[[#This Row],[ recall]],LEN(tests_4[[#This Row],[ recall]])-2)/10^(LEN(tests_4[[#This Row],[ recall]])-2),"")</f>
        <v>0.160213928612951</v>
      </c>
      <c r="Q3317" s="8">
        <f>IFERROR(RIGHT(tests_4[[#This Row],[ f1-score]],LEN(tests_4[[#This Row],[ f1-score]])-2)/10^(LEN(tests_4[[#This Row],[ f1-score]])-2),"")</f>
        <v>0.20441533236293</v>
      </c>
      <c r="R3317" s="8">
        <f>IFERROR(RIGHT(tests_4[[#This Row],[ f1-score-2]],LEN(tests_4[[#This Row],[ f1-score-2]])-2)/10^(LEN(tests_4[[#This Row],[ f1-score-2]])-2),"")</f>
        <v>0.20523886339917</v>
      </c>
      <c r="S3317" s="9">
        <f t="shared" si="51"/>
        <v>-8.2353103623999946E-4</v>
      </c>
    </row>
    <row r="3318" spans="1:19" x14ac:dyDescent="0.35">
      <c r="A3318" t="s">
        <v>3</v>
      </c>
      <c r="B3318" t="s">
        <v>30</v>
      </c>
      <c r="C3318">
        <v>9</v>
      </c>
      <c r="D3318">
        <v>17</v>
      </c>
      <c r="E3318">
        <v>5</v>
      </c>
      <c r="F3318">
        <v>10416</v>
      </c>
      <c r="G3318">
        <v>2604</v>
      </c>
      <c r="H3318" t="s">
        <v>1799</v>
      </c>
      <c r="I3318" t="s">
        <v>19833</v>
      </c>
      <c r="J3318" t="s">
        <v>19834</v>
      </c>
      <c r="K3318" t="s">
        <v>19835</v>
      </c>
      <c r="L3318" t="s">
        <v>19836</v>
      </c>
      <c r="N3318" s="8">
        <f>IFERROR(RIGHT(tests_4[[#This Row],[ accuracy]],LEN(tests_4[[#This Row],[ accuracy]])-2)/10^(LEN(tests_4[[#This Row],[ accuracy]])-2),"")</f>
        <v>0.90476190476190399</v>
      </c>
      <c r="O3318" s="8">
        <f>IFERROR(RIGHT(tests_4[[#This Row],[ precision]],LEN(tests_4[[#This Row],[ precision]])-2)/10^(LEN(tests_4[[#This Row],[ precision]])-2),"")</f>
        <v>0.23814634146341401</v>
      </c>
      <c r="P3318" s="8">
        <f>IFERROR(RIGHT(tests_4[[#This Row],[ recall]],LEN(tests_4[[#This Row],[ recall]])-2)/10^(LEN(tests_4[[#This Row],[ recall]])-2),"")</f>
        <v>0.13129287292175301</v>
      </c>
      <c r="Q3318" s="8">
        <f>IFERROR(RIGHT(tests_4[[#This Row],[ f1-score]],LEN(tests_4[[#This Row],[ f1-score]])-2)/10^(LEN(tests_4[[#This Row],[ f1-score]])-2),"")</f>
        <v>0.169115413127225</v>
      </c>
      <c r="R3318" s="8">
        <f>IFERROR(RIGHT(tests_4[[#This Row],[ f1-score-2]],LEN(tests_4[[#This Row],[ f1-score-2]])-2)/10^(LEN(tests_4[[#This Row],[ f1-score-2]])-2),"")</f>
        <v>0.16926691119442699</v>
      </c>
      <c r="S3318" s="9">
        <f t="shared" si="51"/>
        <v>-1.5149806720199388E-4</v>
      </c>
    </row>
    <row r="3319" spans="1:19" x14ac:dyDescent="0.35">
      <c r="A3319" t="s">
        <v>3</v>
      </c>
      <c r="B3319" t="s">
        <v>30</v>
      </c>
      <c r="C3319">
        <v>9</v>
      </c>
      <c r="D3319">
        <v>17</v>
      </c>
      <c r="E3319">
        <v>6</v>
      </c>
      <c r="F3319">
        <v>10416</v>
      </c>
      <c r="G3319">
        <v>2604</v>
      </c>
      <c r="H3319" t="s">
        <v>1408</v>
      </c>
      <c r="I3319" t="s">
        <v>19837</v>
      </c>
      <c r="J3319" t="s">
        <v>19838</v>
      </c>
      <c r="K3319" t="s">
        <v>19839</v>
      </c>
      <c r="L3319" t="s">
        <v>19840</v>
      </c>
      <c r="N3319" s="8">
        <f>IFERROR(RIGHT(tests_4[[#This Row],[ accuracy]],LEN(tests_4[[#This Row],[ accuracy]])-2)/10^(LEN(tests_4[[#This Row],[ accuracy]])-2),"")</f>
        <v>0.90456989247311803</v>
      </c>
      <c r="O3319" s="8">
        <f>IFERROR(RIGHT(tests_4[[#This Row],[ precision]],LEN(tests_4[[#This Row],[ precision]])-2)/10^(LEN(tests_4[[#This Row],[ precision]])-2),"")</f>
        <v>0.23636698599852601</v>
      </c>
      <c r="P3319" s="8">
        <f>IFERROR(RIGHT(tests_4[[#This Row],[ recall]],LEN(tests_4[[#This Row],[ recall]])-2)/10^(LEN(tests_4[[#This Row],[ recall]])-2),"")</f>
        <v>0.13633589117544401</v>
      </c>
      <c r="Q3319" s="8">
        <f>IFERROR(RIGHT(tests_4[[#This Row],[ f1-score]],LEN(tests_4[[#This Row],[ f1-score]])-2)/10^(LEN(tests_4[[#This Row],[ f1-score]])-2),"")</f>
        <v>0.17206506532615601</v>
      </c>
      <c r="R3319" s="8">
        <f>IFERROR(RIGHT(tests_4[[#This Row],[ f1-score-2]],LEN(tests_4[[#This Row],[ f1-score-2]])-2)/10^(LEN(tests_4[[#This Row],[ f1-score-2]])-2),"")</f>
        <v>0.172927582018749</v>
      </c>
      <c r="S3319" s="9">
        <f t="shared" si="51"/>
        <v>-8.6251669259299057E-4</v>
      </c>
    </row>
    <row r="3320" spans="1:19" x14ac:dyDescent="0.35">
      <c r="A3320" t="s">
        <v>3</v>
      </c>
      <c r="B3320" t="s">
        <v>30</v>
      </c>
      <c r="C3320">
        <v>9</v>
      </c>
      <c r="D3320">
        <v>17</v>
      </c>
      <c r="E3320">
        <v>7</v>
      </c>
      <c r="F3320">
        <v>10416</v>
      </c>
      <c r="G3320">
        <v>2604</v>
      </c>
      <c r="H3320" t="s">
        <v>1565</v>
      </c>
      <c r="I3320" t="s">
        <v>19841</v>
      </c>
      <c r="J3320" t="s">
        <v>19842</v>
      </c>
      <c r="K3320" t="s">
        <v>19843</v>
      </c>
      <c r="L3320" t="s">
        <v>19844</v>
      </c>
      <c r="N3320" s="8">
        <f>IFERROR(RIGHT(tests_4[[#This Row],[ accuracy]],LEN(tests_4[[#This Row],[ accuracy]])-2)/10^(LEN(tests_4[[#This Row],[ accuracy]])-2),"")</f>
        <v>0.90764208909370203</v>
      </c>
      <c r="O3320" s="8">
        <f>IFERROR(RIGHT(tests_4[[#This Row],[ precision]],LEN(tests_4[[#This Row],[ precision]])-2)/10^(LEN(tests_4[[#This Row],[ precision]])-2),"")</f>
        <v>0.252067051761241</v>
      </c>
      <c r="P3320" s="8">
        <f>IFERROR(RIGHT(tests_4[[#This Row],[ recall]],LEN(tests_4[[#This Row],[ recall]])-2)/10^(LEN(tests_4[[#This Row],[ recall]])-2),"")</f>
        <v>0.13074061155679501</v>
      </c>
      <c r="Q3320" s="8">
        <f>IFERROR(RIGHT(tests_4[[#This Row],[ f1-score]],LEN(tests_4[[#This Row],[ f1-score]])-2)/10^(LEN(tests_4[[#This Row],[ f1-score]])-2),"")</f>
        <v>0.17159227215884401</v>
      </c>
      <c r="R3320" s="8">
        <f>IFERROR(RIGHT(tests_4[[#This Row],[ f1-score-2]],LEN(tests_4[[#This Row],[ f1-score-2]])-2)/10^(LEN(tests_4[[#This Row],[ f1-score-2]])-2),"")</f>
        <v>0.172177329026999</v>
      </c>
      <c r="S3320" s="9">
        <f t="shared" si="51"/>
        <v>-5.850568681549928E-4</v>
      </c>
    </row>
    <row r="3321" spans="1:19" x14ac:dyDescent="0.35">
      <c r="A3321" t="s">
        <v>3</v>
      </c>
      <c r="B3321" t="s">
        <v>30</v>
      </c>
      <c r="C3321">
        <v>9</v>
      </c>
      <c r="D3321">
        <v>17</v>
      </c>
      <c r="E3321">
        <v>8</v>
      </c>
      <c r="F3321">
        <v>10416</v>
      </c>
      <c r="G3321">
        <v>2604</v>
      </c>
      <c r="H3321" t="s">
        <v>1492</v>
      </c>
      <c r="I3321" t="s">
        <v>19845</v>
      </c>
      <c r="J3321" t="s">
        <v>19818</v>
      </c>
      <c r="K3321" t="s">
        <v>19846</v>
      </c>
      <c r="L3321" t="s">
        <v>19847</v>
      </c>
      <c r="N3321" s="8">
        <f>IFERROR(RIGHT(tests_4[[#This Row],[ accuracy]],LEN(tests_4[[#This Row],[ accuracy]])-2)/10^(LEN(tests_4[[#This Row],[ accuracy]])-2),"")</f>
        <v>0.91013824884792605</v>
      </c>
      <c r="O3321" s="8">
        <f>IFERROR(RIGHT(tests_4[[#This Row],[ precision]],LEN(tests_4[[#This Row],[ precision]])-2)/10^(LEN(tests_4[[#This Row],[ precision]])-2),"")</f>
        <v>0.28486189326897199</v>
      </c>
      <c r="P3321" s="8">
        <f>IFERROR(RIGHT(tests_4[[#This Row],[ recall]],LEN(tests_4[[#This Row],[ recall]])-2)/10^(LEN(tests_4[[#This Row],[ recall]])-2),"")</f>
        <v>0.132789791884664</v>
      </c>
      <c r="Q3321" s="8">
        <f>IFERROR(RIGHT(tests_4[[#This Row],[ f1-score]],LEN(tests_4[[#This Row],[ f1-score]])-2)/10^(LEN(tests_4[[#This Row],[ f1-score]])-2),"")</f>
        <v>0.18113912231559201</v>
      </c>
      <c r="R3321" s="8">
        <f>IFERROR(RIGHT(tests_4[[#This Row],[ f1-score-2]],LEN(tests_4[[#This Row],[ f1-score-2]])-2)/10^(LEN(tests_4[[#This Row],[ f1-score-2]])-2),"")</f>
        <v>0.18114018387903</v>
      </c>
      <c r="S3321" s="9">
        <f t="shared" si="51"/>
        <v>-1.0615634379873562E-6</v>
      </c>
    </row>
    <row r="3322" spans="1:19" x14ac:dyDescent="0.35">
      <c r="A3322" t="s">
        <v>3</v>
      </c>
      <c r="B3322" t="s">
        <v>30</v>
      </c>
      <c r="C3322">
        <v>9</v>
      </c>
      <c r="D3322">
        <v>17</v>
      </c>
      <c r="E3322">
        <v>9</v>
      </c>
      <c r="F3322">
        <v>10416</v>
      </c>
      <c r="G3322">
        <v>2604</v>
      </c>
      <c r="H3322" t="s">
        <v>1532</v>
      </c>
      <c r="I3322" t="s">
        <v>19848</v>
      </c>
      <c r="J3322" t="s">
        <v>19849</v>
      </c>
      <c r="K3322" t="s">
        <v>19850</v>
      </c>
      <c r="L3322" t="s">
        <v>19851</v>
      </c>
      <c r="N3322" s="8">
        <f>IFERROR(RIGHT(tests_4[[#This Row],[ accuracy]],LEN(tests_4[[#This Row],[ accuracy]])-2)/10^(LEN(tests_4[[#This Row],[ accuracy]])-2),"")</f>
        <v>0.91205837173579096</v>
      </c>
      <c r="O3322" s="8">
        <f>IFERROR(RIGHT(tests_4[[#This Row],[ precision]],LEN(tests_4[[#This Row],[ precision]])-2)/10^(LEN(tests_4[[#This Row],[ precision]])-2),"")</f>
        <v>0.27609108159392698</v>
      </c>
      <c r="P3322" s="8">
        <f>IFERROR(RIGHT(tests_4[[#This Row],[ recall]],LEN(tests_4[[#This Row],[ recall]])-2)/10^(LEN(tests_4[[#This Row],[ recall]])-2),"")</f>
        <v>0.12010231368445499</v>
      </c>
      <c r="Q3322" s="8">
        <f>IFERROR(RIGHT(tests_4[[#This Row],[ f1-score]],LEN(tests_4[[#This Row],[ f1-score]])-2)/10^(LEN(tests_4[[#This Row],[ f1-score]])-2),"")</f>
        <v>0.16691039711498801</v>
      </c>
      <c r="R3322" s="8">
        <f>IFERROR(RIGHT(tests_4[[#This Row],[ f1-score-2]],LEN(tests_4[[#This Row],[ f1-score-2]])-2)/10^(LEN(tests_4[[#This Row],[ f1-score-2]])-2),"")</f>
        <v>0.16738884636769499</v>
      </c>
      <c r="S3322" s="9">
        <f t="shared" si="51"/>
        <v>-4.7844925270698613E-4</v>
      </c>
    </row>
    <row r="3323" spans="1:19" x14ac:dyDescent="0.35">
      <c r="A3323" t="s">
        <v>3</v>
      </c>
      <c r="B3323" t="s">
        <v>30</v>
      </c>
      <c r="C3323">
        <v>9</v>
      </c>
      <c r="D3323">
        <v>17</v>
      </c>
      <c r="E3323">
        <v>10</v>
      </c>
      <c r="F3323">
        <v>10416</v>
      </c>
      <c r="G3323">
        <v>2604</v>
      </c>
      <c r="H3323" t="s">
        <v>19852</v>
      </c>
      <c r="I3323" t="s">
        <v>19853</v>
      </c>
      <c r="J3323" t="s">
        <v>19854</v>
      </c>
      <c r="K3323" t="s">
        <v>19855</v>
      </c>
      <c r="L3323" t="s">
        <v>19856</v>
      </c>
      <c r="N3323" s="8">
        <f>IFERROR(RIGHT(tests_4[[#This Row],[ accuracy]],LEN(tests_4[[#This Row],[ accuracy]])-2)/10^(LEN(tests_4[[#This Row],[ accuracy]])-2),"")</f>
        <v>0.91129032258064502</v>
      </c>
      <c r="O3323" s="8">
        <f>IFERROR(RIGHT(tests_4[[#This Row],[ precision]],LEN(tests_4[[#This Row],[ precision]])-2)/10^(LEN(tests_4[[#This Row],[ precision]])-2),"")</f>
        <v>0.27073770491803201</v>
      </c>
      <c r="P3323" s="8">
        <f>IFERROR(RIGHT(tests_4[[#This Row],[ recall]],LEN(tests_4[[#This Row],[ recall]])-2)/10^(LEN(tests_4[[#This Row],[ recall]])-2),"")</f>
        <v>0.11450703406580599</v>
      </c>
      <c r="Q3323" s="8">
        <f>IFERROR(RIGHT(tests_4[[#This Row],[ f1-score]],LEN(tests_4[[#This Row],[ f1-score]])-2)/10^(LEN(tests_4[[#This Row],[ f1-score]])-2),"")</f>
        <v>0.160919871056873</v>
      </c>
      <c r="R3323" s="8">
        <f>IFERROR(RIGHT(tests_4[[#This Row],[ f1-score-2]],LEN(tests_4[[#This Row],[ f1-score-2]])-2)/10^(LEN(tests_4[[#This Row],[ f1-score-2]])-2),"")</f>
        <v>0.16094377658067299</v>
      </c>
      <c r="S3323" s="9">
        <f t="shared" si="51"/>
        <v>-2.3905523799994111E-5</v>
      </c>
    </row>
    <row r="3324" spans="1:19" x14ac:dyDescent="0.35">
      <c r="A3324" t="s">
        <v>3</v>
      </c>
      <c r="B3324" t="s">
        <v>30</v>
      </c>
      <c r="C3324">
        <v>9</v>
      </c>
      <c r="D3324">
        <v>17</v>
      </c>
      <c r="E3324">
        <v>11</v>
      </c>
      <c r="F3324">
        <v>10416</v>
      </c>
      <c r="G3324">
        <v>2604</v>
      </c>
      <c r="H3324" t="s">
        <v>2683</v>
      </c>
      <c r="I3324" t="s">
        <v>19857</v>
      </c>
      <c r="J3324" t="s">
        <v>19858</v>
      </c>
      <c r="K3324" t="s">
        <v>19859</v>
      </c>
      <c r="L3324" t="s">
        <v>19860</v>
      </c>
      <c r="N3324" s="8">
        <f>IFERROR(RIGHT(tests_4[[#This Row],[ accuracy]],LEN(tests_4[[#This Row],[ accuracy]])-2)/10^(LEN(tests_4[[#This Row],[ accuracy]])-2),"")</f>
        <v>0.91148233486943098</v>
      </c>
      <c r="O3324" s="8">
        <f>IFERROR(RIGHT(tests_4[[#This Row],[ precision]],LEN(tests_4[[#This Row],[ precision]])-2)/10^(LEN(tests_4[[#This Row],[ precision]])-2),"")</f>
        <v>0.316492450638792</v>
      </c>
      <c r="P3324" s="8">
        <f>IFERROR(RIGHT(tests_4[[#This Row],[ recall]],LEN(tests_4[[#This Row],[ recall]])-2)/10^(LEN(tests_4[[#This Row],[ recall]])-2),"")</f>
        <v>0.148630973142657</v>
      </c>
      <c r="Q3324" s="8">
        <f>IFERROR(RIGHT(tests_4[[#This Row],[ f1-score]],LEN(tests_4[[#This Row],[ f1-score]])-2)/10^(LEN(tests_4[[#This Row],[ f1-score]])-2),"")</f>
        <v>0.20211572367366501</v>
      </c>
      <c r="R3324" s="8">
        <f>IFERROR(RIGHT(tests_4[[#This Row],[ f1-score-2]],LEN(tests_4[[#This Row],[ f1-score-2]])-2)/10^(LEN(tests_4[[#This Row],[ f1-score-2]])-2),"")</f>
        <v>0.20227139088506299</v>
      </c>
      <c r="S3324" s="9">
        <f t="shared" si="51"/>
        <v>-1.5566721139798068E-4</v>
      </c>
    </row>
    <row r="3325" spans="1:19" x14ac:dyDescent="0.35">
      <c r="A3325" t="s">
        <v>3</v>
      </c>
      <c r="B3325" t="s">
        <v>30</v>
      </c>
      <c r="C3325">
        <v>9</v>
      </c>
      <c r="D3325">
        <v>17</v>
      </c>
      <c r="E3325">
        <v>12</v>
      </c>
      <c r="F3325">
        <v>10416</v>
      </c>
      <c r="G3325">
        <v>2604</v>
      </c>
      <c r="H3325" t="s">
        <v>2564</v>
      </c>
      <c r="I3325" t="s">
        <v>19861</v>
      </c>
      <c r="J3325" t="s">
        <v>19862</v>
      </c>
      <c r="K3325" t="s">
        <v>19863</v>
      </c>
      <c r="L3325" t="s">
        <v>19864</v>
      </c>
      <c r="N3325" s="8">
        <f>IFERROR(RIGHT(tests_4[[#This Row],[ accuracy]],LEN(tests_4[[#This Row],[ accuracy]])-2)/10^(LEN(tests_4[[#This Row],[ accuracy]])-2),"")</f>
        <v>0.91071428571428503</v>
      </c>
      <c r="O3325" s="8">
        <f>IFERROR(RIGHT(tests_4[[#This Row],[ precision]],LEN(tests_4[[#This Row],[ precision]])-2)/10^(LEN(tests_4[[#This Row],[ precision]])-2),"")</f>
        <v>0.286195286195286</v>
      </c>
      <c r="P3325" s="8">
        <f>IFERROR(RIGHT(tests_4[[#This Row],[ recall]],LEN(tests_4[[#This Row],[ recall]])-2)/10^(LEN(tests_4[[#This Row],[ recall]])-2),"")</f>
        <v>0.147366585280781</v>
      </c>
      <c r="Q3325" s="8">
        <f>IFERROR(RIGHT(tests_4[[#This Row],[ f1-score]],LEN(tests_4[[#This Row],[ f1-score]])-2)/10^(LEN(tests_4[[#This Row],[ f1-score]])-2),"")</f>
        <v>0.193444173036009</v>
      </c>
      <c r="R3325" s="8">
        <f>IFERROR(RIGHT(tests_4[[#This Row],[ f1-score-2]],LEN(tests_4[[#This Row],[ f1-score-2]])-2)/10^(LEN(tests_4[[#This Row],[ f1-score-2]])-2),"")</f>
        <v>0.194554110150266</v>
      </c>
      <c r="S3325" s="9">
        <f t="shared" si="51"/>
        <v>-1.109937114256998E-3</v>
      </c>
    </row>
    <row r="3326" spans="1:19" x14ac:dyDescent="0.35">
      <c r="A3326" t="s">
        <v>3</v>
      </c>
      <c r="B3326" t="s">
        <v>30</v>
      </c>
      <c r="C3326">
        <v>9</v>
      </c>
      <c r="D3326">
        <v>17</v>
      </c>
      <c r="E3326">
        <v>13</v>
      </c>
      <c r="F3326">
        <v>10416</v>
      </c>
      <c r="G3326">
        <v>2604</v>
      </c>
      <c r="H3326" t="s">
        <v>1341</v>
      </c>
      <c r="I3326" t="s">
        <v>19865</v>
      </c>
      <c r="J3326" t="s">
        <v>11864</v>
      </c>
      <c r="K3326" t="s">
        <v>19866</v>
      </c>
      <c r="L3326" t="s">
        <v>19867</v>
      </c>
      <c r="N3326" s="8">
        <f>IFERROR(RIGHT(tests_4[[#This Row],[ accuracy]],LEN(tests_4[[#This Row],[ accuracy]])-2)/10^(LEN(tests_4[[#This Row],[ accuracy]])-2),"")</f>
        <v>0.90841013824884698</v>
      </c>
      <c r="O3326" s="8">
        <f>IFERROR(RIGHT(tests_4[[#This Row],[ precision]],LEN(tests_4[[#This Row],[ precision]])-2)/10^(LEN(tests_4[[#This Row],[ precision]])-2),"")</f>
        <v>0.253846153846153</v>
      </c>
      <c r="P3326" s="8">
        <f>IFERROR(RIGHT(tests_4[[#This Row],[ recall]],LEN(tests_4[[#This Row],[ recall]])-2)/10^(LEN(tests_4[[#This Row],[ recall]])-2),"")</f>
        <v>0.119157656086501</v>
      </c>
      <c r="Q3326" s="8">
        <f>IFERROR(RIGHT(tests_4[[#This Row],[ f1-score]],LEN(tests_4[[#This Row],[ f1-score]])-2)/10^(LEN(tests_4[[#This Row],[ f1-score]])-2),"")</f>
        <v>0.16217088454401199</v>
      </c>
      <c r="R3326" s="8">
        <f>IFERROR(RIGHT(tests_4[[#This Row],[ f1-score-2]],LEN(tests_4[[#This Row],[ f1-score-2]])-2)/10^(LEN(tests_4[[#This Row],[ f1-score-2]])-2),"")</f>
        <v>0.16218447047145301</v>
      </c>
      <c r="S3326" s="9">
        <f t="shared" si="51"/>
        <v>-1.3585927441023271E-5</v>
      </c>
    </row>
    <row r="3327" spans="1:19" x14ac:dyDescent="0.35">
      <c r="A3327" t="s">
        <v>3</v>
      </c>
      <c r="B3327" t="s">
        <v>30</v>
      </c>
      <c r="C3327">
        <v>9</v>
      </c>
      <c r="D3327">
        <v>17</v>
      </c>
      <c r="E3327">
        <v>14</v>
      </c>
      <c r="F3327">
        <v>10416</v>
      </c>
      <c r="G3327">
        <v>2604</v>
      </c>
      <c r="H3327" t="s">
        <v>1399</v>
      </c>
      <c r="I3327" t="s">
        <v>19868</v>
      </c>
      <c r="J3327" t="s">
        <v>19869</v>
      </c>
      <c r="K3327" t="s">
        <v>19870</v>
      </c>
      <c r="L3327" t="s">
        <v>19871</v>
      </c>
      <c r="N3327" s="8">
        <f>IFERROR(RIGHT(tests_4[[#This Row],[ accuracy]],LEN(tests_4[[#This Row],[ accuracy]])-2)/10^(LEN(tests_4[[#This Row],[ accuracy]])-2),"")</f>
        <v>0.91109831029185795</v>
      </c>
      <c r="O3327" s="8">
        <f>IFERROR(RIGHT(tests_4[[#This Row],[ precision]],LEN(tests_4[[#This Row],[ precision]])-2)/10^(LEN(tests_4[[#This Row],[ precision]])-2),"")</f>
        <v>0.29283489096573201</v>
      </c>
      <c r="P3327" s="8">
        <f>IFERROR(RIGHT(tests_4[[#This Row],[ recall]],LEN(tests_4[[#This Row],[ recall]])-2)/10^(LEN(tests_4[[#This Row],[ recall]])-2),"")</f>
        <v>0.143980351121962</v>
      </c>
      <c r="Q3327" s="8">
        <f>IFERROR(RIGHT(tests_4[[#This Row],[ f1-score]],LEN(tests_4[[#This Row],[ f1-score]])-2)/10^(LEN(tests_4[[#This Row],[ f1-score]])-2),"")</f>
        <v>0.19266381766381699</v>
      </c>
      <c r="R3327" s="8">
        <f>IFERROR(RIGHT(tests_4[[#This Row],[ f1-score-2]],LEN(tests_4[[#This Row],[ f1-score-2]])-2)/10^(LEN(tests_4[[#This Row],[ f1-score-2]])-2),"")</f>
        <v>0.193044868217044</v>
      </c>
      <c r="S3327" s="9">
        <f t="shared" si="51"/>
        <v>-3.8105055322701364E-4</v>
      </c>
    </row>
    <row r="3328" spans="1:19" x14ac:dyDescent="0.35">
      <c r="A3328" t="s">
        <v>3</v>
      </c>
      <c r="B3328" t="s">
        <v>30</v>
      </c>
      <c r="C3328">
        <v>9</v>
      </c>
      <c r="D3328">
        <v>17</v>
      </c>
      <c r="E3328">
        <v>15</v>
      </c>
      <c r="F3328">
        <v>10416</v>
      </c>
      <c r="G3328">
        <v>2604</v>
      </c>
      <c r="H3328" t="s">
        <v>1537</v>
      </c>
      <c r="I3328" t="s">
        <v>19872</v>
      </c>
      <c r="J3328" t="s">
        <v>19873</v>
      </c>
      <c r="K3328" t="s">
        <v>19874</v>
      </c>
      <c r="L3328" t="s">
        <v>19875</v>
      </c>
      <c r="N3328" s="8">
        <f>IFERROR(RIGHT(tests_4[[#This Row],[ accuracy]],LEN(tests_4[[#This Row],[ accuracy]])-2)/10^(LEN(tests_4[[#This Row],[ accuracy]])-2),"")</f>
        <v>0.910330261136712</v>
      </c>
      <c r="O3328" s="8">
        <f>IFERROR(RIGHT(tests_4[[#This Row],[ precision]],LEN(tests_4[[#This Row],[ precision]])-2)/10^(LEN(tests_4[[#This Row],[ precision]])-2),"")</f>
        <v>0.26867876741240998</v>
      </c>
      <c r="P3328" s="8">
        <f>IFERROR(RIGHT(tests_4[[#This Row],[ recall]],LEN(tests_4[[#This Row],[ recall]])-2)/10^(LEN(tests_4[[#This Row],[ recall]])-2),"")</f>
        <v>0.123648412975235</v>
      </c>
      <c r="Q3328" s="8">
        <f>IFERROR(RIGHT(tests_4[[#This Row],[ f1-score]],LEN(tests_4[[#This Row],[ f1-score]])-2)/10^(LEN(tests_4[[#This Row],[ f1-score]])-2),"")</f>
        <v>0.16916426512968299</v>
      </c>
      <c r="R3328" s="8">
        <f>IFERROR(RIGHT(tests_4[[#This Row],[ f1-score-2]],LEN(tests_4[[#This Row],[ f1-score-2]])-2)/10^(LEN(tests_4[[#This Row],[ f1-score-2]])-2),"")</f>
        <v>0.16935713277811401</v>
      </c>
      <c r="S3328" s="9">
        <f t="shared" si="51"/>
        <v>-1.9286764843101656E-4</v>
      </c>
    </row>
    <row r="3329" spans="1:19" x14ac:dyDescent="0.35">
      <c r="A3329" t="s">
        <v>3</v>
      </c>
      <c r="B3329" t="s">
        <v>30</v>
      </c>
      <c r="C3329">
        <v>9</v>
      </c>
      <c r="D3329">
        <v>17</v>
      </c>
      <c r="E3329">
        <v>16</v>
      </c>
      <c r="F3329">
        <v>10416</v>
      </c>
      <c r="G3329">
        <v>2604</v>
      </c>
      <c r="H3329" t="s">
        <v>1492</v>
      </c>
      <c r="I3329" t="s">
        <v>19876</v>
      </c>
      <c r="J3329" t="s">
        <v>19877</v>
      </c>
      <c r="K3329" t="s">
        <v>19878</v>
      </c>
      <c r="L3329" t="s">
        <v>19879</v>
      </c>
      <c r="N3329" s="8">
        <f>IFERROR(RIGHT(tests_4[[#This Row],[ accuracy]],LEN(tests_4[[#This Row],[ accuracy]])-2)/10^(LEN(tests_4[[#This Row],[ accuracy]])-2),"")</f>
        <v>0.91013824884792605</v>
      </c>
      <c r="O3329" s="8">
        <f>IFERROR(RIGHT(tests_4[[#This Row],[ precision]],LEN(tests_4[[#This Row],[ precision]])-2)/10^(LEN(tests_4[[#This Row],[ precision]])-2),"")</f>
        <v>0.25947666195190899</v>
      </c>
      <c r="P3329" s="8">
        <f>IFERROR(RIGHT(tests_4[[#This Row],[ recall]],LEN(tests_4[[#This Row],[ recall]])-2)/10^(LEN(tests_4[[#This Row],[ recall]])-2),"")</f>
        <v>0.11860539472154399</v>
      </c>
      <c r="Q3329" s="8">
        <f>IFERROR(RIGHT(tests_4[[#This Row],[ f1-score]],LEN(tests_4[[#This Row],[ f1-score]])-2)/10^(LEN(tests_4[[#This Row],[ f1-score]])-2),"")</f>
        <v>0.16251116148087</v>
      </c>
      <c r="R3329" s="8">
        <f>IFERROR(RIGHT(tests_4[[#This Row],[ f1-score-2]],LEN(tests_4[[#This Row],[ f1-score-2]])-2)/10^(LEN(tests_4[[#This Row],[ f1-score-2]])-2),"")</f>
        <v>0.16279710379598999</v>
      </c>
      <c r="S3329" s="9">
        <f t="shared" si="51"/>
        <v>-2.859423151199969E-4</v>
      </c>
    </row>
    <row r="3330" spans="1:19" x14ac:dyDescent="0.35">
      <c r="A3330" t="s">
        <v>3</v>
      </c>
      <c r="B3330" t="s">
        <v>30</v>
      </c>
      <c r="C3330">
        <v>9</v>
      </c>
      <c r="D3330">
        <v>17</v>
      </c>
      <c r="E3330">
        <v>17</v>
      </c>
      <c r="F3330">
        <v>10416</v>
      </c>
      <c r="G3330">
        <v>2604</v>
      </c>
      <c r="H3330" t="s">
        <v>2445</v>
      </c>
      <c r="I3330" t="s">
        <v>19880</v>
      </c>
      <c r="J3330" t="s">
        <v>11873</v>
      </c>
      <c r="K3330" t="s">
        <v>19881</v>
      </c>
      <c r="L3330" t="s">
        <v>19882</v>
      </c>
      <c r="N3330" s="8">
        <f>IFERROR(RIGHT(tests_4[[#This Row],[ accuracy]],LEN(tests_4[[#This Row],[ accuracy]])-2)/10^(LEN(tests_4[[#This Row],[ accuracy]])-2),"")</f>
        <v>0.91282642089093702</v>
      </c>
      <c r="O3330" s="8">
        <f>IFERROR(RIGHT(tests_4[[#This Row],[ precision]],LEN(tests_4[[#This Row],[ precision]])-2)/10^(LEN(tests_4[[#This Row],[ precision]])-2),"")</f>
        <v>0.29631811487481502</v>
      </c>
      <c r="P3330" s="8">
        <f>IFERROR(RIGHT(tests_4[[#This Row],[ recall]],LEN(tests_4[[#This Row],[ recall]])-2)/10^(LEN(tests_4[[#This Row],[ recall]])-2),"")</f>
        <v>0.13334205324962201</v>
      </c>
      <c r="Q3330" s="8">
        <f>IFERROR(RIGHT(tests_4[[#This Row],[ f1-score]],LEN(tests_4[[#This Row],[ f1-score]])-2)/10^(LEN(tests_4[[#This Row],[ f1-score]])-2),"")</f>
        <v>0.18344428847409999</v>
      </c>
      <c r="R3330" s="8">
        <f>IFERROR(RIGHT(tests_4[[#This Row],[ f1-score-2]],LEN(tests_4[[#This Row],[ f1-score-2]])-2)/10^(LEN(tests_4[[#This Row],[ f1-score-2]])-2),"")</f>
        <v>0.18392054364705199</v>
      </c>
      <c r="S3330" s="9">
        <f t="shared" si="51"/>
        <v>-4.7625517295199482E-4</v>
      </c>
    </row>
    <row r="3331" spans="1:19" x14ac:dyDescent="0.35">
      <c r="A3331" t="s">
        <v>3</v>
      </c>
      <c r="B3331" t="s">
        <v>30</v>
      </c>
      <c r="C3331">
        <v>9</v>
      </c>
      <c r="D3331">
        <v>17</v>
      </c>
      <c r="E3331">
        <v>18</v>
      </c>
      <c r="F3331">
        <v>10416</v>
      </c>
      <c r="G3331">
        <v>2604</v>
      </c>
      <c r="H3331" t="s">
        <v>19883</v>
      </c>
      <c r="I3331" t="s">
        <v>19884</v>
      </c>
      <c r="J3331" t="s">
        <v>19885</v>
      </c>
      <c r="K3331" t="s">
        <v>19886</v>
      </c>
      <c r="L3331" t="s">
        <v>19887</v>
      </c>
      <c r="N3331" s="8">
        <f>IFERROR(RIGHT(tests_4[[#This Row],[ accuracy]],LEN(tests_4[[#This Row],[ accuracy]])-2)/10^(LEN(tests_4[[#This Row],[ accuracy]])-2),"")</f>
        <v>0.902649769585253</v>
      </c>
      <c r="O3331" s="8">
        <f>IFERROR(RIGHT(tests_4[[#This Row],[ precision]],LEN(tests_4[[#This Row],[ precision]])-2)/10^(LEN(tests_4[[#This Row],[ precision]])-2),"")</f>
        <v>0.22800751879699199</v>
      </c>
      <c r="P3331" s="8">
        <f>IFERROR(RIGHT(tests_4[[#This Row],[ recall]],LEN(tests_4[[#This Row],[ recall]])-2)/10^(LEN(tests_4[[#This Row],[ recall]])-2),"")</f>
        <v>0.12624985466806099</v>
      </c>
      <c r="Q3331" s="8">
        <f>IFERROR(RIGHT(tests_4[[#This Row],[ f1-score]],LEN(tests_4[[#This Row],[ f1-score]])-2)/10^(LEN(tests_4[[#This Row],[ f1-score]])-2),"")</f>
        <v>0.16247839861751101</v>
      </c>
      <c r="R3331" s="8">
        <f>IFERROR(RIGHT(tests_4[[#This Row],[ f1-score-2]],LEN(tests_4[[#This Row],[ f1-score-2]])-2)/10^(LEN(tests_4[[#This Row],[ f1-score-2]])-2),"")</f>
        <v>0.16251413953525001</v>
      </c>
      <c r="S3331" s="9">
        <f t="shared" ref="S3331:S3394" si="52">IFERROR(Q3331-R3331,"")</f>
        <v>-3.5740917739002231E-5</v>
      </c>
    </row>
    <row r="3332" spans="1:19" x14ac:dyDescent="0.35">
      <c r="A3332" t="s">
        <v>3</v>
      </c>
      <c r="B3332" t="s">
        <v>30</v>
      </c>
      <c r="C3332">
        <v>9</v>
      </c>
      <c r="D3332">
        <v>17</v>
      </c>
      <c r="E3332">
        <v>19</v>
      </c>
      <c r="F3332">
        <v>10416</v>
      </c>
      <c r="G3332">
        <v>2604</v>
      </c>
      <c r="H3332" t="s">
        <v>1587</v>
      </c>
      <c r="I3332" t="s">
        <v>19888</v>
      </c>
      <c r="J3332" t="s">
        <v>19877</v>
      </c>
      <c r="K3332" t="s">
        <v>19889</v>
      </c>
      <c r="L3332" t="s">
        <v>19890</v>
      </c>
      <c r="N3332" s="8">
        <f>IFERROR(RIGHT(tests_4[[#This Row],[ accuracy]],LEN(tests_4[[#This Row],[ accuracy]])-2)/10^(LEN(tests_4[[#This Row],[ accuracy]])-2),"")</f>
        <v>0.90591397849462296</v>
      </c>
      <c r="O3332" s="8">
        <f>IFERROR(RIGHT(tests_4[[#This Row],[ precision]],LEN(tests_4[[#This Row],[ precision]])-2)/10^(LEN(tests_4[[#This Row],[ precision]])-2),"")</f>
        <v>0.23970588235294099</v>
      </c>
      <c r="P3332" s="8">
        <f>IFERROR(RIGHT(tests_4[[#This Row],[ recall]],LEN(tests_4[[#This Row],[ recall]])-2)/10^(LEN(tests_4[[#This Row],[ recall]])-2),"")</f>
        <v>0.11860539472154399</v>
      </c>
      <c r="Q3332" s="8">
        <f>IFERROR(RIGHT(tests_4[[#This Row],[ f1-score]],LEN(tests_4[[#This Row],[ f1-score]])-2)/10^(LEN(tests_4[[#This Row],[ f1-score]])-2),"")</f>
        <v>0.15865976841586599</v>
      </c>
      <c r="R3332" s="8">
        <f>IFERROR(RIGHT(tests_4[[#This Row],[ f1-score-2]],LEN(tests_4[[#This Row],[ f1-score-2]])-2)/10^(LEN(tests_4[[#This Row],[ f1-score-2]])-2),"")</f>
        <v>0.15869113038067401</v>
      </c>
      <c r="S3332" s="9">
        <f t="shared" si="52"/>
        <v>-3.1361964808018783E-5</v>
      </c>
    </row>
    <row r="3333" spans="1:19" x14ac:dyDescent="0.35">
      <c r="A3333" t="s">
        <v>3</v>
      </c>
      <c r="B3333" t="s">
        <v>30</v>
      </c>
      <c r="C3333">
        <v>9</v>
      </c>
      <c r="D3333">
        <v>17</v>
      </c>
      <c r="E3333">
        <v>20</v>
      </c>
      <c r="F3333">
        <v>10416</v>
      </c>
      <c r="G3333">
        <v>2604</v>
      </c>
      <c r="H3333" t="s">
        <v>1872</v>
      </c>
      <c r="I3333" t="s">
        <v>19891</v>
      </c>
      <c r="J3333" t="s">
        <v>19892</v>
      </c>
      <c r="K3333" t="s">
        <v>19893</v>
      </c>
      <c r="L3333" t="s">
        <v>19894</v>
      </c>
      <c r="N3333" s="8">
        <f>IFERROR(RIGHT(tests_4[[#This Row],[ accuracy]],LEN(tests_4[[#This Row],[ accuracy]])-2)/10^(LEN(tests_4[[#This Row],[ accuracy]])-2),"")</f>
        <v>0.90610599078341003</v>
      </c>
      <c r="O3333" s="8">
        <f>IFERROR(RIGHT(tests_4[[#This Row],[ precision]],LEN(tests_4[[#This Row],[ precision]])-2)/10^(LEN(tests_4[[#This Row],[ precision]])-2),"")</f>
        <v>0.24372759856630799</v>
      </c>
      <c r="P3333" s="8">
        <f>IFERROR(RIGHT(tests_4[[#This Row],[ recall]],LEN(tests_4[[#This Row],[ recall]])-2)/10^(LEN(tests_4[[#This Row],[ recall]])-2),"")</f>
        <v>0.124200674340193</v>
      </c>
      <c r="Q3333" s="8">
        <f>IFERROR(RIGHT(tests_4[[#This Row],[ f1-score]],LEN(tests_4[[#This Row],[ f1-score]])-2)/10^(LEN(tests_4[[#This Row],[ f1-score]])-2),"")</f>
        <v>0.16454888752806601</v>
      </c>
      <c r="R3333" s="8">
        <f>IFERROR(RIGHT(tests_4[[#This Row],[ f1-score-2]],LEN(tests_4[[#This Row],[ f1-score-2]])-2)/10^(LEN(tests_4[[#This Row],[ f1-score-2]])-2),"")</f>
        <v>0.16454909462716799</v>
      </c>
      <c r="S3333" s="9">
        <f t="shared" si="52"/>
        <v>-2.0709910197869164E-7</v>
      </c>
    </row>
    <row r="3334" spans="1:19" x14ac:dyDescent="0.35">
      <c r="A3334" t="s">
        <v>3</v>
      </c>
      <c r="B3334" t="s">
        <v>30</v>
      </c>
      <c r="C3334">
        <v>9</v>
      </c>
      <c r="D3334">
        <v>17</v>
      </c>
      <c r="E3334">
        <v>21</v>
      </c>
      <c r="F3334">
        <v>10416</v>
      </c>
      <c r="G3334">
        <v>2604</v>
      </c>
      <c r="H3334" t="s">
        <v>1360</v>
      </c>
      <c r="I3334" t="s">
        <v>19895</v>
      </c>
      <c r="J3334" t="s">
        <v>19896</v>
      </c>
      <c r="K3334" t="s">
        <v>19897</v>
      </c>
      <c r="L3334" t="s">
        <v>19898</v>
      </c>
      <c r="N3334" s="8">
        <f>IFERROR(RIGHT(tests_4[[#This Row],[ accuracy]],LEN(tests_4[[#This Row],[ accuracy]])-2)/10^(LEN(tests_4[[#This Row],[ accuracy]])-2),"")</f>
        <v>0.90745007680491496</v>
      </c>
      <c r="O3334" s="8">
        <f>IFERROR(RIGHT(tests_4[[#This Row],[ precision]],LEN(tests_4[[#This Row],[ precision]])-2)/10^(LEN(tests_4[[#This Row],[ precision]])-2),"")</f>
        <v>0.244358478401031</v>
      </c>
      <c r="P3334" s="8">
        <f>IFERROR(RIGHT(tests_4[[#This Row],[ recall]],LEN(tests_4[[#This Row],[ recall]])-2)/10^(LEN(tests_4[[#This Row],[ recall]])-2),"")</f>
        <v>0.103476339960469</v>
      </c>
      <c r="Q3334" s="8">
        <f>IFERROR(RIGHT(tests_4[[#This Row],[ f1-score]],LEN(tests_4[[#This Row],[ f1-score]])-2)/10^(LEN(tests_4[[#This Row],[ f1-score]])-2),"")</f>
        <v>0.14361702127659501</v>
      </c>
      <c r="R3334" s="8">
        <f>IFERROR(RIGHT(tests_4[[#This Row],[ f1-score-2]],LEN(tests_4[[#This Row],[ f1-score-2]])-2)/10^(LEN(tests_4[[#This Row],[ f1-score-2]])-2),"")</f>
        <v>0.14538694603580099</v>
      </c>
      <c r="S3334" s="9">
        <f t="shared" si="52"/>
        <v>-1.7699247592059819E-3</v>
      </c>
    </row>
    <row r="3335" spans="1:19" x14ac:dyDescent="0.35">
      <c r="A3335" t="s">
        <v>3</v>
      </c>
      <c r="B3335" t="s">
        <v>30</v>
      </c>
      <c r="C3335">
        <v>9</v>
      </c>
      <c r="D3335">
        <v>17</v>
      </c>
      <c r="E3335">
        <v>22</v>
      </c>
      <c r="F3335">
        <v>10416</v>
      </c>
      <c r="G3335">
        <v>2604</v>
      </c>
      <c r="H3335" t="s">
        <v>1551</v>
      </c>
      <c r="I3335" t="s">
        <v>19899</v>
      </c>
      <c r="J3335" t="s">
        <v>19900</v>
      </c>
      <c r="K3335" t="s">
        <v>19901</v>
      </c>
      <c r="L3335" t="s">
        <v>19902</v>
      </c>
      <c r="N3335" s="8">
        <f>IFERROR(RIGHT(tests_4[[#This Row],[ accuracy]],LEN(tests_4[[#This Row],[ accuracy]])-2)/10^(LEN(tests_4[[#This Row],[ accuracy]])-2),"")</f>
        <v>0.901113671274961</v>
      </c>
      <c r="O3335" s="8">
        <f>IFERROR(RIGHT(tests_4[[#This Row],[ precision]],LEN(tests_4[[#This Row],[ precision]])-2)/10^(LEN(tests_4[[#This Row],[ precision]])-2),"")</f>
        <v>0.18583941605839399</v>
      </c>
      <c r="P3335" s="8">
        <f>IFERROR(RIGHT(tests_4[[#This Row],[ recall]],LEN(tests_4[[#This Row],[ recall]])-2)/10^(LEN(tests_4[[#This Row],[ recall]])-2),"")</f>
        <v>0.101979420997558</v>
      </c>
      <c r="Q3335" s="8">
        <f>IFERROR(RIGHT(tests_4[[#This Row],[ f1-score]],LEN(tests_4[[#This Row],[ f1-score]])-2)/10^(LEN(tests_4[[#This Row],[ f1-score]])-2),"")</f>
        <v>0.13167104111986</v>
      </c>
      <c r="R3335" s="8">
        <f>IFERROR(RIGHT(tests_4[[#This Row],[ f1-score-2]],LEN(tests_4[[#This Row],[ f1-score-2]])-2)/10^(LEN(tests_4[[#This Row],[ f1-score-2]])-2),"")</f>
        <v>0.13169253438735201</v>
      </c>
      <c r="S3335" s="9">
        <f t="shared" si="52"/>
        <v>-2.149326749201208E-5</v>
      </c>
    </row>
    <row r="3336" spans="1:19" x14ac:dyDescent="0.35">
      <c r="A3336" t="s">
        <v>3</v>
      </c>
      <c r="B3336" t="s">
        <v>30</v>
      </c>
      <c r="C3336">
        <v>9</v>
      </c>
      <c r="D3336">
        <v>17</v>
      </c>
      <c r="E3336">
        <v>23</v>
      </c>
      <c r="F3336">
        <v>10416</v>
      </c>
      <c r="G3336">
        <v>2604</v>
      </c>
      <c r="H3336" t="s">
        <v>1872</v>
      </c>
      <c r="I3336" t="s">
        <v>19903</v>
      </c>
      <c r="J3336" t="s">
        <v>19904</v>
      </c>
      <c r="K3336" t="s">
        <v>19905</v>
      </c>
      <c r="L3336" t="s">
        <v>19906</v>
      </c>
      <c r="N3336" s="8">
        <f>IFERROR(RIGHT(tests_4[[#This Row],[ accuracy]],LEN(tests_4[[#This Row],[ accuracy]])-2)/10^(LEN(tests_4[[#This Row],[ accuracy]])-2),"")</f>
        <v>0.90610599078341003</v>
      </c>
      <c r="O3336" s="8">
        <f>IFERROR(RIGHT(tests_4[[#This Row],[ precision]],LEN(tests_4[[#This Row],[ precision]])-2)/10^(LEN(tests_4[[#This Row],[ precision]])-2),"")</f>
        <v>0.22194083112697099</v>
      </c>
      <c r="P3336" s="8">
        <f>IFERROR(RIGHT(tests_4[[#This Row],[ recall]],LEN(tests_4[[#This Row],[ recall]])-2)/10^(LEN(tests_4[[#This Row],[ recall]])-2),"")</f>
        <v>0.11112079990698701</v>
      </c>
      <c r="Q3336" s="8">
        <f>IFERROR(RIGHT(tests_4[[#This Row],[ f1-score]],LEN(tests_4[[#This Row],[ f1-score]])-2)/10^(LEN(tests_4[[#This Row],[ f1-score]])-2),"")</f>
        <v>0.148065188846837</v>
      </c>
      <c r="R3336" s="8">
        <f>IFERROR(RIGHT(tests_4[[#This Row],[ f1-score-2]],LEN(tests_4[[#This Row],[ f1-score-2]])-2)/10^(LEN(tests_4[[#This Row],[ f1-score-2]])-2),"")</f>
        <v>0.148094168699583</v>
      </c>
      <c r="S3336" s="9">
        <f t="shared" si="52"/>
        <v>-2.8979852745997237E-5</v>
      </c>
    </row>
    <row r="3337" spans="1:19" x14ac:dyDescent="0.35">
      <c r="A3337" t="s">
        <v>3</v>
      </c>
      <c r="B3337" t="s">
        <v>30</v>
      </c>
      <c r="C3337">
        <v>11</v>
      </c>
      <c r="D3337">
        <v>17</v>
      </c>
      <c r="E3337">
        <v>1</v>
      </c>
      <c r="F3337">
        <v>10416</v>
      </c>
      <c r="G3337">
        <v>2604</v>
      </c>
      <c r="H3337" t="s">
        <v>15204</v>
      </c>
      <c r="I3337" t="s">
        <v>19907</v>
      </c>
      <c r="J3337" t="s">
        <v>19908</v>
      </c>
      <c r="K3337" t="s">
        <v>19909</v>
      </c>
      <c r="L3337" t="s">
        <v>19910</v>
      </c>
      <c r="N3337" s="8">
        <f>IFERROR(RIGHT(tests_4[[#This Row],[ accuracy]],LEN(tests_4[[#This Row],[ accuracy]])-2)/10^(LEN(tests_4[[#This Row],[ accuracy]])-2),"")</f>
        <v>0.93202764976958496</v>
      </c>
      <c r="O3337" s="8">
        <f>IFERROR(RIGHT(tests_4[[#This Row],[ precision]],LEN(tests_4[[#This Row],[ precision]])-2)/10^(LEN(tests_4[[#This Row],[ precision]])-2),"")</f>
        <v>0.26289682539682502</v>
      </c>
      <c r="P3337" s="8">
        <f>IFERROR(RIGHT(tests_4[[#This Row],[ recall]],LEN(tests_4[[#This Row],[ recall]])-2)/10^(LEN(tests_4[[#This Row],[ recall]])-2),"")</f>
        <v>0.102477981788326</v>
      </c>
      <c r="Q3337" s="8">
        <f>IFERROR(RIGHT(tests_4[[#This Row],[ f1-score]],LEN(tests_4[[#This Row],[ f1-score]])-2)/10^(LEN(tests_4[[#This Row],[ f1-score]])-2),"")</f>
        <v>0.144068438186085</v>
      </c>
      <c r="R3337" s="8">
        <f>IFERROR(RIGHT(tests_4[[#This Row],[ f1-score-2]],LEN(tests_4[[#This Row],[ f1-score-2]])-2)/10^(LEN(tests_4[[#This Row],[ f1-score-2]])-2),"")</f>
        <v>0.14747122984630101</v>
      </c>
      <c r="S3337" s="9">
        <f t="shared" si="52"/>
        <v>-3.4027916602160091E-3</v>
      </c>
    </row>
    <row r="3338" spans="1:19" x14ac:dyDescent="0.35">
      <c r="A3338" t="s">
        <v>3</v>
      </c>
      <c r="B3338" t="s">
        <v>30</v>
      </c>
      <c r="C3338">
        <v>11</v>
      </c>
      <c r="D3338">
        <v>17</v>
      </c>
      <c r="E3338">
        <v>2</v>
      </c>
      <c r="F3338">
        <v>10416</v>
      </c>
      <c r="G3338">
        <v>2604</v>
      </c>
      <c r="H3338" t="s">
        <v>6900</v>
      </c>
      <c r="I3338" t="s">
        <v>19911</v>
      </c>
      <c r="J3338" t="s">
        <v>19912</v>
      </c>
      <c r="K3338" t="s">
        <v>19913</v>
      </c>
      <c r="L3338" t="s">
        <v>19914</v>
      </c>
      <c r="N3338" s="8">
        <f>IFERROR(RIGHT(tests_4[[#This Row],[ accuracy]],LEN(tests_4[[#This Row],[ accuracy]])-2)/10^(LEN(tests_4[[#This Row],[ accuracy]])-2),"")</f>
        <v>0.92933947772657399</v>
      </c>
      <c r="O3338" s="8">
        <f>IFERROR(RIGHT(tests_4[[#This Row],[ precision]],LEN(tests_4[[#This Row],[ precision]])-2)/10^(LEN(tests_4[[#This Row],[ precision]])-2),"")</f>
        <v>0.238147875214934</v>
      </c>
      <c r="P3338" s="8">
        <f>IFERROR(RIGHT(tests_4[[#This Row],[ recall]],LEN(tests_4[[#This Row],[ recall]])-2)/10^(LEN(tests_4[[#This Row],[ recall]])-2),"")</f>
        <v>0.104816639299397</v>
      </c>
      <c r="Q3338" s="8">
        <f>IFERROR(RIGHT(tests_4[[#This Row],[ f1-score]],LEN(tests_4[[#This Row],[ f1-score]])-2)/10^(LEN(tests_4[[#This Row],[ f1-score]])-2),"")</f>
        <v>0.14314966492926201</v>
      </c>
      <c r="R3338" s="8">
        <f>IFERROR(RIGHT(tests_4[[#This Row],[ f1-score-2]],LEN(tests_4[[#This Row],[ f1-score-2]])-2)/10^(LEN(tests_4[[#This Row],[ f1-score-2]])-2),"")</f>
        <v>0.14556526334317699</v>
      </c>
      <c r="S3338" s="9">
        <f t="shared" si="52"/>
        <v>-2.4155984139149766E-3</v>
      </c>
    </row>
    <row r="3339" spans="1:19" x14ac:dyDescent="0.35">
      <c r="A3339" t="s">
        <v>3</v>
      </c>
      <c r="B3339" t="s">
        <v>30</v>
      </c>
      <c r="C3339">
        <v>11</v>
      </c>
      <c r="D3339">
        <v>17</v>
      </c>
      <c r="E3339">
        <v>3</v>
      </c>
      <c r="F3339">
        <v>10416</v>
      </c>
      <c r="G3339">
        <v>2604</v>
      </c>
      <c r="H3339" t="s">
        <v>6925</v>
      </c>
      <c r="I3339" t="s">
        <v>19915</v>
      </c>
      <c r="J3339" t="s">
        <v>19916</v>
      </c>
      <c r="K3339" t="s">
        <v>19917</v>
      </c>
      <c r="L3339" t="s">
        <v>19918</v>
      </c>
      <c r="N3339" s="8">
        <f>IFERROR(RIGHT(tests_4[[#This Row],[ accuracy]],LEN(tests_4[[#This Row],[ accuracy]])-2)/10^(LEN(tests_4[[#This Row],[ accuracy]])-2),"")</f>
        <v>0.93010752688172005</v>
      </c>
      <c r="O3339" s="8">
        <f>IFERROR(RIGHT(tests_4[[#This Row],[ precision]],LEN(tests_4[[#This Row],[ precision]])-2)/10^(LEN(tests_4[[#This Row],[ precision]])-2),"")</f>
        <v>0.16593406593406501</v>
      </c>
      <c r="P3339" s="8">
        <f>IFERROR(RIGHT(tests_4[[#This Row],[ recall]],LEN(tests_4[[#This Row],[ recall]])-2)/10^(LEN(tests_4[[#This Row],[ recall]])-2),"")</f>
        <v>5.4560382146589002E-2</v>
      </c>
      <c r="Q3339" s="8">
        <f>IFERROR(RIGHT(tests_4[[#This Row],[ f1-score]],LEN(tests_4[[#This Row],[ f1-score]])-2)/10^(LEN(tests_4[[#This Row],[ f1-score]])-2),"")</f>
        <v>8.2089552238805902E-2</v>
      </c>
      <c r="R3339" s="8">
        <f>IFERROR(RIGHT(tests_4[[#This Row],[ f1-score-2]],LEN(tests_4[[#This Row],[ f1-score-2]])-2)/10^(LEN(tests_4[[#This Row],[ f1-score-2]])-2),"")</f>
        <v>8.2119310733740306E-2</v>
      </c>
      <c r="S3339" s="9">
        <f t="shared" si="52"/>
        <v>-2.9758494934403745E-5</v>
      </c>
    </row>
    <row r="3340" spans="1:19" x14ac:dyDescent="0.35">
      <c r="A3340" t="s">
        <v>3</v>
      </c>
      <c r="B3340" t="s">
        <v>30</v>
      </c>
      <c r="C3340">
        <v>11</v>
      </c>
      <c r="D3340">
        <v>17</v>
      </c>
      <c r="E3340">
        <v>4</v>
      </c>
      <c r="F3340">
        <v>10416</v>
      </c>
      <c r="G3340">
        <v>2604</v>
      </c>
      <c r="H3340" t="s">
        <v>7690</v>
      </c>
      <c r="I3340" t="s">
        <v>19919</v>
      </c>
      <c r="J3340" t="s">
        <v>19920</v>
      </c>
      <c r="K3340" t="s">
        <v>19921</v>
      </c>
      <c r="L3340" t="s">
        <v>19922</v>
      </c>
      <c r="N3340" s="8">
        <f>IFERROR(RIGHT(tests_4[[#This Row],[ accuracy]],LEN(tests_4[[#This Row],[ accuracy]])-2)/10^(LEN(tests_4[[#This Row],[ accuracy]])-2),"")</f>
        <v>0.92818740399385502</v>
      </c>
      <c r="O3340" s="8">
        <f>IFERROR(RIGHT(tests_4[[#This Row],[ precision]],LEN(tests_4[[#This Row],[ precision]])-2)/10^(LEN(tests_4[[#This Row],[ precision]])-2),"")</f>
        <v>0.221750212404418</v>
      </c>
      <c r="P3340" s="8">
        <f>IFERROR(RIGHT(tests_4[[#This Row],[ recall]],LEN(tests_4[[#This Row],[ recall]])-2)/10^(LEN(tests_4[[#This Row],[ recall]])-2),"")</f>
        <v>9.9268547544409599E-2</v>
      </c>
      <c r="Q3340" s="8">
        <f>IFERROR(RIGHT(tests_4[[#This Row],[ f1-score]],LEN(tests_4[[#This Row],[ f1-score]])-2)/10^(LEN(tests_4[[#This Row],[ f1-score]])-2),"")</f>
        <v>0.13577712609970599</v>
      </c>
      <c r="R3340" s="8">
        <f>IFERROR(RIGHT(tests_4[[#This Row],[ f1-score-2]],LEN(tests_4[[#This Row],[ f1-score-2]])-2)/10^(LEN(tests_4[[#This Row],[ f1-score-2]])-2),"")</f>
        <v>0.137143520874355</v>
      </c>
      <c r="S3340" s="9">
        <f t="shared" si="52"/>
        <v>-1.3663947746490046E-3</v>
      </c>
    </row>
    <row r="3341" spans="1:19" x14ac:dyDescent="0.35">
      <c r="A3341" t="s">
        <v>3</v>
      </c>
      <c r="B3341" t="s">
        <v>30</v>
      </c>
      <c r="C3341">
        <v>11</v>
      </c>
      <c r="D3341">
        <v>17</v>
      </c>
      <c r="E3341">
        <v>5</v>
      </c>
      <c r="F3341">
        <v>10416</v>
      </c>
      <c r="G3341">
        <v>2604</v>
      </c>
      <c r="H3341" t="s">
        <v>6411</v>
      </c>
      <c r="I3341" t="s">
        <v>19923</v>
      </c>
      <c r="J3341" t="s">
        <v>19924</v>
      </c>
      <c r="K3341" t="s">
        <v>19925</v>
      </c>
      <c r="L3341" t="s">
        <v>19926</v>
      </c>
      <c r="N3341" s="8">
        <f>IFERROR(RIGHT(tests_4[[#This Row],[ accuracy]],LEN(tests_4[[#This Row],[ accuracy]])-2)/10^(LEN(tests_4[[#This Row],[ accuracy]])-2),"")</f>
        <v>0.93413978494623595</v>
      </c>
      <c r="O3341" s="8">
        <f>IFERROR(RIGHT(tests_4[[#This Row],[ precision]],LEN(tests_4[[#This Row],[ precision]])-2)/10^(LEN(tests_4[[#This Row],[ precision]])-2),"")</f>
        <v>0.29756097560975597</v>
      </c>
      <c r="P3341" s="8">
        <f>IFERROR(RIGHT(tests_4[[#This Row],[ recall]],LEN(tests_4[[#This Row],[ recall]])-2)/10^(LEN(tests_4[[#This Row],[ recall]])-2),"")</f>
        <v>0.119221774394188</v>
      </c>
      <c r="Q3341" s="8">
        <f>IFERROR(RIGHT(tests_4[[#This Row],[ f1-score]],LEN(tests_4[[#This Row],[ f1-score]])-2)/10^(LEN(tests_4[[#This Row],[ f1-score]])-2),"")</f>
        <v>0.17021706208985299</v>
      </c>
      <c r="R3341" s="8">
        <f>IFERROR(RIGHT(tests_4[[#This Row],[ f1-score-2]],LEN(tests_4[[#This Row],[ f1-score-2]])-2)/10^(LEN(tests_4[[#This Row],[ f1-score-2]])-2),"")</f>
        <v>0.170236160216924</v>
      </c>
      <c r="S3341" s="9">
        <f t="shared" si="52"/>
        <v>-1.9098127071015547E-5</v>
      </c>
    </row>
    <row r="3342" spans="1:19" x14ac:dyDescent="0.35">
      <c r="A3342" t="s">
        <v>3</v>
      </c>
      <c r="B3342" t="s">
        <v>30</v>
      </c>
      <c r="C3342">
        <v>11</v>
      </c>
      <c r="D3342">
        <v>17</v>
      </c>
      <c r="E3342">
        <v>6</v>
      </c>
      <c r="F3342">
        <v>10416</v>
      </c>
      <c r="G3342">
        <v>2604</v>
      </c>
      <c r="H3342" t="s">
        <v>6268</v>
      </c>
      <c r="I3342" t="s">
        <v>19927</v>
      </c>
      <c r="J3342" t="s">
        <v>19928</v>
      </c>
      <c r="K3342" t="s">
        <v>19929</v>
      </c>
      <c r="L3342" t="s">
        <v>19930</v>
      </c>
      <c r="N3342" s="8">
        <f>IFERROR(RIGHT(tests_4[[#This Row],[ accuracy]],LEN(tests_4[[#This Row],[ accuracy]])-2)/10^(LEN(tests_4[[#This Row],[ accuracy]])-2),"")</f>
        <v>0.92434715821812596</v>
      </c>
      <c r="O3342" s="8">
        <f>IFERROR(RIGHT(tests_4[[#This Row],[ precision]],LEN(tests_4[[#This Row],[ precision]])-2)/10^(LEN(tests_4[[#This Row],[ precision]])-2),"")</f>
        <v>0.184697855750487</v>
      </c>
      <c r="P3342" s="8">
        <f>IFERROR(RIGHT(tests_4[[#This Row],[ recall]],LEN(tests_4[[#This Row],[ recall]])-2)/10^(LEN(tests_4[[#This Row],[ recall]])-2),"")</f>
        <v>8.4614619097377705E-2</v>
      </c>
      <c r="Q3342" s="8">
        <f>IFERROR(RIGHT(tests_4[[#This Row],[ f1-score]],LEN(tests_4[[#This Row],[ f1-score]])-2)/10^(LEN(tests_4[[#This Row],[ f1-score]])-2),"")</f>
        <v>0.11540357218297401</v>
      </c>
      <c r="R3342" s="8">
        <f>IFERROR(RIGHT(tests_4[[#This Row],[ f1-score-2]],LEN(tests_4[[#This Row],[ f1-score-2]])-2)/10^(LEN(tests_4[[#This Row],[ f1-score-2]])-2),"")</f>
        <v>0.11605952320818599</v>
      </c>
      <c r="S3342" s="9">
        <f t="shared" si="52"/>
        <v>-6.5595102521198712E-4</v>
      </c>
    </row>
    <row r="3343" spans="1:19" x14ac:dyDescent="0.35">
      <c r="A3343" t="s">
        <v>3</v>
      </c>
      <c r="B3343" t="s">
        <v>30</v>
      </c>
      <c r="C3343">
        <v>11</v>
      </c>
      <c r="D3343">
        <v>17</v>
      </c>
      <c r="E3343">
        <v>7</v>
      </c>
      <c r="F3343">
        <v>10416</v>
      </c>
      <c r="G3343">
        <v>2604</v>
      </c>
      <c r="H3343" t="s">
        <v>7690</v>
      </c>
      <c r="I3343" t="s">
        <v>19931</v>
      </c>
      <c r="J3343" t="s">
        <v>19932</v>
      </c>
      <c r="K3343" t="s">
        <v>19933</v>
      </c>
      <c r="L3343" t="s">
        <v>19934</v>
      </c>
      <c r="N3343" s="8">
        <f>IFERROR(RIGHT(tests_4[[#This Row],[ accuracy]],LEN(tests_4[[#This Row],[ accuracy]])-2)/10^(LEN(tests_4[[#This Row],[ accuracy]])-2),"")</f>
        <v>0.92818740399385502</v>
      </c>
      <c r="O3343" s="8">
        <f>IFERROR(RIGHT(tests_4[[#This Row],[ precision]],LEN(tests_4[[#This Row],[ precision]])-2)/10^(LEN(tests_4[[#This Row],[ precision]])-2),"")</f>
        <v>0.22858391608391601</v>
      </c>
      <c r="P3343" s="8">
        <f>IFERROR(RIGHT(tests_4[[#This Row],[ recall]],LEN(tests_4[[#This Row],[ recall]])-2)/10^(LEN(tests_4[[#This Row],[ recall]])-2),"")</f>
        <v>0.107030900134348</v>
      </c>
      <c r="Q3343" s="8">
        <f>IFERROR(RIGHT(tests_4[[#This Row],[ f1-score]],LEN(tests_4[[#This Row],[ f1-score]])-2)/10^(LEN(tests_4[[#This Row],[ f1-score]])-2),"")</f>
        <v>0.14551330192758399</v>
      </c>
      <c r="R3343" s="8">
        <f>IFERROR(RIGHT(tests_4[[#This Row],[ f1-score-2]],LEN(tests_4[[#This Row],[ f1-score-2]])-2)/10^(LEN(tests_4[[#This Row],[ f1-score-2]])-2),"")</f>
        <v>0.14579536487915301</v>
      </c>
      <c r="S3343" s="9">
        <f t="shared" si="52"/>
        <v>-2.8206295156901762E-4</v>
      </c>
    </row>
    <row r="3344" spans="1:19" x14ac:dyDescent="0.35">
      <c r="A3344" t="s">
        <v>3</v>
      </c>
      <c r="B3344" t="s">
        <v>30</v>
      </c>
      <c r="C3344">
        <v>11</v>
      </c>
      <c r="D3344">
        <v>17</v>
      </c>
      <c r="E3344">
        <v>8</v>
      </c>
      <c r="F3344">
        <v>10416</v>
      </c>
      <c r="G3344">
        <v>2604</v>
      </c>
      <c r="H3344" t="s">
        <v>8443</v>
      </c>
      <c r="I3344" t="s">
        <v>19935</v>
      </c>
      <c r="J3344" t="s">
        <v>12024</v>
      </c>
      <c r="K3344" t="s">
        <v>19936</v>
      </c>
      <c r="L3344" t="s">
        <v>19937</v>
      </c>
      <c r="N3344" s="8">
        <f>IFERROR(RIGHT(tests_4[[#This Row],[ accuracy]],LEN(tests_4[[#This Row],[ accuracy]])-2)/10^(LEN(tests_4[[#This Row],[ accuracy]])-2),"")</f>
        <v>0.93298771121351698</v>
      </c>
      <c r="O3344" s="8">
        <f>IFERROR(RIGHT(tests_4[[#This Row],[ precision]],LEN(tests_4[[#This Row],[ precision]])-2)/10^(LEN(tests_4[[#This Row],[ precision]])-2),"")</f>
        <v>0.28381529850746201</v>
      </c>
      <c r="P3344" s="8">
        <f>IFERROR(RIGHT(tests_4[[#This Row],[ recall]],LEN(tests_4[[#This Row],[ recall]])-2)/10^(LEN(tests_4[[#This Row],[ recall]])-2),"")</f>
        <v>9.2501368363437295E-2</v>
      </c>
      <c r="Q3344" s="8">
        <f>IFERROR(RIGHT(tests_4[[#This Row],[ f1-score]],LEN(tests_4[[#This Row],[ f1-score]])-2)/10^(LEN(tests_4[[#This Row],[ f1-score]])-2),"")</f>
        <v>0.13952502120440999</v>
      </c>
      <c r="R3344" s="8">
        <f>IFERROR(RIGHT(tests_4[[#This Row],[ f1-score-2]],LEN(tests_4[[#This Row],[ f1-score-2]])-2)/10^(LEN(tests_4[[#This Row],[ f1-score-2]])-2),"")</f>
        <v>0.139527721122297</v>
      </c>
      <c r="S3344" s="9">
        <f t="shared" si="52"/>
        <v>-2.6999178870112939E-6</v>
      </c>
    </row>
    <row r="3345" spans="1:19" x14ac:dyDescent="0.35">
      <c r="A3345" t="s">
        <v>3</v>
      </c>
      <c r="B3345" t="s">
        <v>30</v>
      </c>
      <c r="C3345">
        <v>11</v>
      </c>
      <c r="D3345">
        <v>17</v>
      </c>
      <c r="E3345">
        <v>9</v>
      </c>
      <c r="F3345">
        <v>10416</v>
      </c>
      <c r="G3345">
        <v>2604</v>
      </c>
      <c r="H3345" t="s">
        <v>7685</v>
      </c>
      <c r="I3345" t="s">
        <v>19938</v>
      </c>
      <c r="J3345" t="s">
        <v>19939</v>
      </c>
      <c r="K3345" t="s">
        <v>19940</v>
      </c>
      <c r="L3345" t="s">
        <v>19941</v>
      </c>
      <c r="N3345" s="8">
        <f>IFERROR(RIGHT(tests_4[[#This Row],[ accuracy]],LEN(tests_4[[#This Row],[ accuracy]])-2)/10^(LEN(tests_4[[#This Row],[ accuracy]])-2),"")</f>
        <v>0.93337173579109001</v>
      </c>
      <c r="O3345" s="8">
        <f>IFERROR(RIGHT(tests_4[[#This Row],[ precision]],LEN(tests_4[[#This Row],[ precision]])-2)/10^(LEN(tests_4[[#This Row],[ precision]])-2),"")</f>
        <v>0.29265232974910299</v>
      </c>
      <c r="P3345" s="8">
        <f>IFERROR(RIGHT(tests_4[[#This Row],[ recall]],LEN(tests_4[[#This Row],[ recall]])-2)/10^(LEN(tests_4[[#This Row],[ recall]])-2),"")</f>
        <v>0.112578991889336</v>
      </c>
      <c r="Q3345" s="8">
        <f>IFERROR(RIGHT(tests_4[[#This Row],[ f1-score]],LEN(tests_4[[#This Row],[ f1-score]])-2)/10^(LEN(tests_4[[#This Row],[ f1-score]])-2),"")</f>
        <v>0.161373165618448</v>
      </c>
      <c r="R3345" s="8">
        <f>IFERROR(RIGHT(tests_4[[#This Row],[ f1-score-2]],LEN(tests_4[[#This Row],[ f1-score-2]])-2)/10^(LEN(tests_4[[#This Row],[ f1-score-2]])-2),"")</f>
        <v>0.16260591172473901</v>
      </c>
      <c r="S3345" s="9">
        <f t="shared" si="52"/>
        <v>-1.2327461062910106E-3</v>
      </c>
    </row>
    <row r="3346" spans="1:19" x14ac:dyDescent="0.35">
      <c r="A3346" t="s">
        <v>3</v>
      </c>
      <c r="B3346" t="s">
        <v>30</v>
      </c>
      <c r="C3346">
        <v>11</v>
      </c>
      <c r="D3346">
        <v>17</v>
      </c>
      <c r="E3346">
        <v>10</v>
      </c>
      <c r="F3346">
        <v>10416</v>
      </c>
      <c r="G3346">
        <v>2604</v>
      </c>
      <c r="H3346" t="s">
        <v>6885</v>
      </c>
      <c r="I3346" t="s">
        <v>19942</v>
      </c>
      <c r="J3346" t="s">
        <v>19943</v>
      </c>
      <c r="K3346" t="s">
        <v>19944</v>
      </c>
      <c r="L3346" t="s">
        <v>19945</v>
      </c>
      <c r="N3346" s="8">
        <f>IFERROR(RIGHT(tests_4[[#This Row],[ accuracy]],LEN(tests_4[[#This Row],[ accuracy]])-2)/10^(LEN(tests_4[[#This Row],[ accuracy]])-2),"")</f>
        <v>0.92607526881720403</v>
      </c>
      <c r="O3346" s="8">
        <f>IFERROR(RIGHT(tests_4[[#This Row],[ precision]],LEN(tests_4[[#This Row],[ precision]])-2)/10^(LEN(tests_4[[#This Row],[ precision]])-2),"")</f>
        <v>0.234122852680895</v>
      </c>
      <c r="P3346" s="8">
        <f>IFERROR(RIGHT(tests_4[[#This Row],[ recall]],LEN(tests_4[[#This Row],[ recall]])-2)/10^(LEN(tests_4[[#This Row],[ recall]])-2),"")</f>
        <v>0.10210479175996399</v>
      </c>
      <c r="Q3346" s="8">
        <f>IFERROR(RIGHT(tests_4[[#This Row],[ f1-score]],LEN(tests_4[[#This Row],[ f1-score]])-2)/10^(LEN(tests_4[[#This Row],[ f1-score]])-2),"")</f>
        <v>0.14045398305891299</v>
      </c>
      <c r="R3346" s="8">
        <f>IFERROR(RIGHT(tests_4[[#This Row],[ f1-score-2]],LEN(tests_4[[#This Row],[ f1-score-2]])-2)/10^(LEN(tests_4[[#This Row],[ f1-score-2]])-2),"")</f>
        <v>0.142195714804981</v>
      </c>
      <c r="S3346" s="9">
        <f t="shared" si="52"/>
        <v>-1.7417317460680093E-3</v>
      </c>
    </row>
    <row r="3347" spans="1:19" x14ac:dyDescent="0.35">
      <c r="A3347" t="s">
        <v>3</v>
      </c>
      <c r="B3347" t="s">
        <v>30</v>
      </c>
      <c r="C3347">
        <v>11</v>
      </c>
      <c r="D3347">
        <v>17</v>
      </c>
      <c r="E3347">
        <v>11</v>
      </c>
      <c r="F3347">
        <v>10416</v>
      </c>
      <c r="G3347">
        <v>2604</v>
      </c>
      <c r="H3347" t="s">
        <v>17238</v>
      </c>
      <c r="I3347" t="s">
        <v>19946</v>
      </c>
      <c r="J3347" t="s">
        <v>19947</v>
      </c>
      <c r="K3347" t="s">
        <v>19948</v>
      </c>
      <c r="L3347" t="s">
        <v>19949</v>
      </c>
      <c r="N3347" s="8">
        <f>IFERROR(RIGHT(tests_4[[#This Row],[ accuracy]],LEN(tests_4[[#This Row],[ accuracy]])-2)/10^(LEN(tests_4[[#This Row],[ accuracy]])-2),"")</f>
        <v>0.92991551459293398</v>
      </c>
      <c r="O3347" s="8">
        <f>IFERROR(RIGHT(tests_4[[#This Row],[ precision]],LEN(tests_4[[#This Row],[ precision]])-2)/10^(LEN(tests_4[[#This Row],[ precision]])-2),"")</f>
        <v>0.20671243325705499</v>
      </c>
      <c r="P3347" s="8">
        <f>IFERROR(RIGHT(tests_4[[#This Row],[ recall]],LEN(tests_4[[#This Row],[ recall]])-2)/10^(LEN(tests_4[[#This Row],[ recall]])-2),"")</f>
        <v>7.488679902473E-2</v>
      </c>
      <c r="Q3347" s="8">
        <f>IFERROR(RIGHT(tests_4[[#This Row],[ f1-score]],LEN(tests_4[[#This Row],[ f1-score]])-2)/10^(LEN(tests_4[[#This Row],[ f1-score]])-2),"")</f>
        <v>0.109864748819235</v>
      </c>
      <c r="R3347" s="8">
        <f>IFERROR(RIGHT(tests_4[[#This Row],[ f1-score-2]],LEN(tests_4[[#This Row],[ f1-score-2]])-2)/10^(LEN(tests_4[[#This Row],[ f1-score-2]])-2),"")</f>
        <v>0.10994371198955299</v>
      </c>
      <c r="S3347" s="9">
        <f t="shared" si="52"/>
        <v>-7.8963170317997156E-5</v>
      </c>
    </row>
    <row r="3348" spans="1:19" x14ac:dyDescent="0.35">
      <c r="A3348" t="s">
        <v>3</v>
      </c>
      <c r="B3348" t="s">
        <v>30</v>
      </c>
      <c r="C3348">
        <v>11</v>
      </c>
      <c r="D3348">
        <v>17</v>
      </c>
      <c r="E3348">
        <v>12</v>
      </c>
      <c r="F3348">
        <v>10416</v>
      </c>
      <c r="G3348">
        <v>2604</v>
      </c>
      <c r="H3348" t="s">
        <v>9109</v>
      </c>
      <c r="I3348" t="s">
        <v>19950</v>
      </c>
      <c r="J3348" t="s">
        <v>19951</v>
      </c>
      <c r="K3348" t="s">
        <v>19952</v>
      </c>
      <c r="L3348" t="s">
        <v>19953</v>
      </c>
      <c r="N3348" s="8">
        <f>IFERROR(RIGHT(tests_4[[#This Row],[ accuracy]],LEN(tests_4[[#This Row],[ accuracy]])-2)/10^(LEN(tests_4[[#This Row],[ accuracy]])-2),"")</f>
        <v>0.93164362519201205</v>
      </c>
      <c r="O3348" s="8">
        <f>IFERROR(RIGHT(tests_4[[#This Row],[ precision]],LEN(tests_4[[#This Row],[ precision]])-2)/10^(LEN(tests_4[[#This Row],[ precision]])-2),"")</f>
        <v>0.29642857142857099</v>
      </c>
      <c r="P3348" s="8">
        <f>IFERROR(RIGHT(tests_4[[#This Row],[ recall]],LEN(tests_4[[#This Row],[ recall]])-2)/10^(LEN(tests_4[[#This Row],[ recall]])-2),"")</f>
        <v>0.11553963278101199</v>
      </c>
      <c r="Q3348" s="8">
        <f>IFERROR(RIGHT(tests_4[[#This Row],[ f1-score]],LEN(tests_4[[#This Row],[ f1-score]])-2)/10^(LEN(tests_4[[#This Row],[ f1-score]])-2),"")</f>
        <v>0.16612643950773401</v>
      </c>
      <c r="R3348" s="8">
        <f>IFERROR(RIGHT(tests_4[[#This Row],[ f1-score-2]],LEN(tests_4[[#This Row],[ f1-score-2]])-2)/10^(LEN(tests_4[[#This Row],[ f1-score-2]])-2),"")</f>
        <v>0.166271318702223</v>
      </c>
      <c r="S3348" s="9">
        <f t="shared" si="52"/>
        <v>-1.4487919448899489E-4</v>
      </c>
    </row>
    <row r="3349" spans="1:19" x14ac:dyDescent="0.35">
      <c r="A3349" t="s">
        <v>3</v>
      </c>
      <c r="B3349" t="s">
        <v>30</v>
      </c>
      <c r="C3349">
        <v>11</v>
      </c>
      <c r="D3349">
        <v>17</v>
      </c>
      <c r="E3349">
        <v>13</v>
      </c>
      <c r="F3349">
        <v>10416</v>
      </c>
      <c r="G3349">
        <v>2604</v>
      </c>
      <c r="H3349" t="s">
        <v>8405</v>
      </c>
      <c r="I3349" t="s">
        <v>19373</v>
      </c>
      <c r="J3349" t="s">
        <v>19954</v>
      </c>
      <c r="K3349" t="s">
        <v>19955</v>
      </c>
      <c r="L3349" t="s">
        <v>19956</v>
      </c>
      <c r="N3349" s="8">
        <f>IFERROR(RIGHT(tests_4[[#This Row],[ accuracy]],LEN(tests_4[[#This Row],[ accuracy]])-2)/10^(LEN(tests_4[[#This Row],[ accuracy]])-2),"")</f>
        <v>0.92972350230414702</v>
      </c>
      <c r="O3349" s="8">
        <f>IFERROR(RIGHT(tests_4[[#This Row],[ precision]],LEN(tests_4[[#This Row],[ precision]])-2)/10^(LEN(tests_4[[#This Row],[ precision]])-2),"")</f>
        <v>0.263636363636363</v>
      </c>
      <c r="P3349" s="8">
        <f>IFERROR(RIGHT(tests_4[[#This Row],[ recall]],LEN(tests_4[[#This Row],[ recall]])-2)/10^(LEN(tests_4[[#This Row],[ recall]])-2),"")</f>
        <v>0.109867144349902</v>
      </c>
      <c r="Q3349" s="8">
        <f>IFERROR(RIGHT(tests_4[[#This Row],[ f1-score]],LEN(tests_4[[#This Row],[ f1-score]])-2)/10^(LEN(tests_4[[#This Row],[ f1-score]])-2),"")</f>
        <v>0.15505945758856801</v>
      </c>
      <c r="R3349" s="8">
        <f>IFERROR(RIGHT(tests_4[[#This Row],[ f1-score-2]],LEN(tests_4[[#This Row],[ f1-score-2]])-2)/10^(LEN(tests_4[[#This Row],[ f1-score-2]])-2),"")</f>
        <v>0.155098807910446</v>
      </c>
      <c r="S3349" s="9">
        <f t="shared" si="52"/>
        <v>-3.9350321877990035E-5</v>
      </c>
    </row>
    <row r="3350" spans="1:19" x14ac:dyDescent="0.35">
      <c r="A3350" t="s">
        <v>3</v>
      </c>
      <c r="B3350" t="s">
        <v>30</v>
      </c>
      <c r="C3350">
        <v>11</v>
      </c>
      <c r="D3350">
        <v>17</v>
      </c>
      <c r="E3350">
        <v>14</v>
      </c>
      <c r="F3350">
        <v>10416</v>
      </c>
      <c r="G3350">
        <v>2604</v>
      </c>
      <c r="H3350" t="s">
        <v>13383</v>
      </c>
      <c r="I3350" t="s">
        <v>19957</v>
      </c>
      <c r="J3350" t="s">
        <v>19958</v>
      </c>
      <c r="K3350" t="s">
        <v>19959</v>
      </c>
      <c r="L3350" t="s">
        <v>19960</v>
      </c>
      <c r="N3350" s="8">
        <f>IFERROR(RIGHT(tests_4[[#This Row],[ accuracy]],LEN(tests_4[[#This Row],[ accuracy]])-2)/10^(LEN(tests_4[[#This Row],[ accuracy]])-2),"")</f>
        <v>0.93221966205837103</v>
      </c>
      <c r="O3350" s="8">
        <f>IFERROR(RIGHT(tests_4[[#This Row],[ precision]],LEN(tests_4[[#This Row],[ precision]])-2)/10^(LEN(tests_4[[#This Row],[ precision]])-2),"")</f>
        <v>0.28353658536585302</v>
      </c>
      <c r="P3350" s="8">
        <f>IFERROR(RIGHT(tests_4[[#This Row],[ recall]],LEN(tests_4[[#This Row],[ recall]])-2)/10^(LEN(tests_4[[#This Row],[ recall]])-2),"")</f>
        <v>0.109991541026023</v>
      </c>
      <c r="Q3350" s="8">
        <f>IFERROR(RIGHT(tests_4[[#This Row],[ f1-score]],LEN(tests_4[[#This Row],[ f1-score]])-2)/10^(LEN(tests_4[[#This Row],[ f1-score]])-2),"")</f>
        <v>0.15831168831168799</v>
      </c>
      <c r="R3350" s="8">
        <f>IFERROR(RIGHT(tests_4[[#This Row],[ f1-score-2]],LEN(tests_4[[#This Row],[ f1-score-2]])-2)/10^(LEN(tests_4[[#This Row],[ f1-score-2]])-2),"")</f>
        <v>0.15849757041554399</v>
      </c>
      <c r="S3350" s="9">
        <f t="shared" si="52"/>
        <v>-1.8588210385600545E-4</v>
      </c>
    </row>
    <row r="3351" spans="1:19" x14ac:dyDescent="0.35">
      <c r="A3351" t="s">
        <v>3</v>
      </c>
      <c r="B3351" t="s">
        <v>30</v>
      </c>
      <c r="C3351">
        <v>11</v>
      </c>
      <c r="D3351">
        <v>17</v>
      </c>
      <c r="E3351">
        <v>15</v>
      </c>
      <c r="F3351">
        <v>10416</v>
      </c>
      <c r="G3351">
        <v>2604</v>
      </c>
      <c r="H3351" t="s">
        <v>7739</v>
      </c>
      <c r="I3351" t="s">
        <v>19961</v>
      </c>
      <c r="J3351" t="s">
        <v>19962</v>
      </c>
      <c r="K3351" t="s">
        <v>19963</v>
      </c>
      <c r="L3351" t="s">
        <v>19964</v>
      </c>
      <c r="N3351" s="8">
        <f>IFERROR(RIGHT(tests_4[[#This Row],[ accuracy]],LEN(tests_4[[#This Row],[ accuracy]])-2)/10^(LEN(tests_4[[#This Row],[ accuracy]])-2),"")</f>
        <v>0.93183563748079801</v>
      </c>
      <c r="O3351" s="8">
        <f>IFERROR(RIGHT(tests_4[[#This Row],[ precision]],LEN(tests_4[[#This Row],[ precision]])-2)/10^(LEN(tests_4[[#This Row],[ precision]])-2),"")</f>
        <v>0.27309782608695599</v>
      </c>
      <c r="P3351" s="8">
        <f>IFERROR(RIGHT(tests_4[[#This Row],[ recall]],LEN(tests_4[[#This Row],[ recall]])-2)/10^(LEN(tests_4[[#This Row],[ recall]])-2),"")</f>
        <v>0.11245459521321501</v>
      </c>
      <c r="Q3351" s="8">
        <f>IFERROR(RIGHT(tests_4[[#This Row],[ f1-score]],LEN(tests_4[[#This Row],[ f1-score]])-2)/10^(LEN(tests_4[[#This Row],[ f1-score]])-2),"")</f>
        <v>0.15828831532613</v>
      </c>
      <c r="R3351" s="8">
        <f>IFERROR(RIGHT(tests_4[[#This Row],[ f1-score-2]],LEN(tests_4[[#This Row],[ f1-score-2]])-2)/10^(LEN(tests_4[[#This Row],[ f1-score-2]])-2),"")</f>
        <v>0.159309623229199</v>
      </c>
      <c r="S3351" s="9">
        <f t="shared" si="52"/>
        <v>-1.0213079030690075E-3</v>
      </c>
    </row>
    <row r="3352" spans="1:19" x14ac:dyDescent="0.35">
      <c r="A3352" t="s">
        <v>3</v>
      </c>
      <c r="B3352" t="s">
        <v>30</v>
      </c>
      <c r="C3352">
        <v>11</v>
      </c>
      <c r="D3352">
        <v>17</v>
      </c>
      <c r="E3352">
        <v>16</v>
      </c>
      <c r="F3352">
        <v>10416</v>
      </c>
      <c r="G3352">
        <v>2604</v>
      </c>
      <c r="H3352" t="s">
        <v>9104</v>
      </c>
      <c r="I3352" t="s">
        <v>19965</v>
      </c>
      <c r="J3352" t="s">
        <v>19966</v>
      </c>
      <c r="K3352" t="s">
        <v>19967</v>
      </c>
      <c r="L3352" t="s">
        <v>19968</v>
      </c>
      <c r="N3352" s="8">
        <f>IFERROR(RIGHT(tests_4[[#This Row],[ accuracy]],LEN(tests_4[[#This Row],[ accuracy]])-2)/10^(LEN(tests_4[[#This Row],[ accuracy]])-2),"")</f>
        <v>0.92665130568356302</v>
      </c>
      <c r="O3352" s="8">
        <f>IFERROR(RIGHT(tests_4[[#This Row],[ precision]],LEN(tests_4[[#This Row],[ precision]])-2)/10^(LEN(tests_4[[#This Row],[ precision]])-2),"")</f>
        <v>0.26158232359230199</v>
      </c>
      <c r="P3352" s="8">
        <f>IFERROR(RIGHT(tests_4[[#This Row],[ recall]],LEN(tests_4[[#This Row],[ recall]])-2)/10^(LEN(tests_4[[#This Row],[ recall]])-2),"")</f>
        <v>0.13942379459620799</v>
      </c>
      <c r="Q3352" s="8">
        <f>IFERROR(RIGHT(tests_4[[#This Row],[ f1-score]],LEN(tests_4[[#This Row],[ f1-score]])-2)/10^(LEN(tests_4[[#This Row],[ f1-score]])-2),"")</f>
        <v>0.18122015915119299</v>
      </c>
      <c r="R3352" s="8">
        <f>IFERROR(RIGHT(tests_4[[#This Row],[ f1-score-2]],LEN(tests_4[[#This Row],[ f1-score-2]])-2)/10^(LEN(tests_4[[#This Row],[ f1-score-2]])-2),"")</f>
        <v>0.181896477386848</v>
      </c>
      <c r="S3352" s="9">
        <f t="shared" si="52"/>
        <v>-6.763182356550046E-4</v>
      </c>
    </row>
    <row r="3353" spans="1:19" x14ac:dyDescent="0.35">
      <c r="A3353" t="s">
        <v>3</v>
      </c>
      <c r="B3353" t="s">
        <v>30</v>
      </c>
      <c r="C3353">
        <v>11</v>
      </c>
      <c r="D3353">
        <v>17</v>
      </c>
      <c r="E3353">
        <v>17</v>
      </c>
      <c r="F3353">
        <v>10416</v>
      </c>
      <c r="G3353">
        <v>2604</v>
      </c>
      <c r="H3353" t="s">
        <v>7739</v>
      </c>
      <c r="I3353" t="s">
        <v>19969</v>
      </c>
      <c r="J3353" t="s">
        <v>19970</v>
      </c>
      <c r="K3353" t="s">
        <v>19971</v>
      </c>
      <c r="L3353" t="s">
        <v>19972</v>
      </c>
      <c r="N3353" s="8">
        <f>IFERROR(RIGHT(tests_4[[#This Row],[ accuracy]],LEN(tests_4[[#This Row],[ accuracy]])-2)/10^(LEN(tests_4[[#This Row],[ accuracy]])-2),"")</f>
        <v>0.93183563748079801</v>
      </c>
      <c r="O3353" s="8">
        <f>IFERROR(RIGHT(tests_4[[#This Row],[ precision]],LEN(tests_4[[#This Row],[ precision]])-2)/10^(LEN(tests_4[[#This Row],[ precision]])-2),"")</f>
        <v>0.26295081967213102</v>
      </c>
      <c r="P3353" s="8">
        <f>IFERROR(RIGHT(tests_4[[#This Row],[ recall]],LEN(tests_4[[#This Row],[ recall]])-2)/10^(LEN(tests_4[[#This Row],[ recall]])-2),"")</f>
        <v>0.107652883514952</v>
      </c>
      <c r="Q3353" s="8">
        <f>IFERROR(RIGHT(tests_4[[#This Row],[ f1-score]],LEN(tests_4[[#This Row],[ f1-score]])-2)/10^(LEN(tests_4[[#This Row],[ f1-score]])-2),"")</f>
        <v>0.15077791336180599</v>
      </c>
      <c r="R3353" s="8">
        <f>IFERROR(RIGHT(tests_4[[#This Row],[ f1-score-2]],LEN(tests_4[[#This Row],[ f1-score-2]])-2)/10^(LEN(tests_4[[#This Row],[ f1-score-2]])-2),"")</f>
        <v>0.15276379440836499</v>
      </c>
      <c r="S3353" s="9">
        <f t="shared" si="52"/>
        <v>-1.9858810465590016E-3</v>
      </c>
    </row>
    <row r="3354" spans="1:19" x14ac:dyDescent="0.35">
      <c r="A3354" t="s">
        <v>3</v>
      </c>
      <c r="B3354" t="s">
        <v>30</v>
      </c>
      <c r="C3354">
        <v>11</v>
      </c>
      <c r="D3354">
        <v>17</v>
      </c>
      <c r="E3354">
        <v>18</v>
      </c>
      <c r="F3354">
        <v>10416</v>
      </c>
      <c r="G3354">
        <v>2604</v>
      </c>
      <c r="H3354" t="s">
        <v>8443</v>
      </c>
      <c r="I3354" t="s">
        <v>19973</v>
      </c>
      <c r="J3354" t="s">
        <v>19974</v>
      </c>
      <c r="K3354" t="s">
        <v>19975</v>
      </c>
      <c r="L3354" t="s">
        <v>19976</v>
      </c>
      <c r="N3354" s="8">
        <f>IFERROR(RIGHT(tests_4[[#This Row],[ accuracy]],LEN(tests_4[[#This Row],[ accuracy]])-2)/10^(LEN(tests_4[[#This Row],[ accuracy]])-2),"")</f>
        <v>0.93298771121351698</v>
      </c>
      <c r="O3354" s="8">
        <f>IFERROR(RIGHT(tests_4[[#This Row],[ precision]],LEN(tests_4[[#This Row],[ precision]])-2)/10^(LEN(tests_4[[#This Row],[ precision]])-2),"")</f>
        <v>0.26600609756097499</v>
      </c>
      <c r="P3354" s="8">
        <f>IFERROR(RIGHT(tests_4[[#This Row],[ recall]],LEN(tests_4[[#This Row],[ recall]])-2)/10^(LEN(tests_4[[#This Row],[ recall]])-2),"")</f>
        <v>9.4715629198387802E-2</v>
      </c>
      <c r="Q3354" s="8">
        <f>IFERROR(RIGHT(tests_4[[#This Row],[ f1-score]],LEN(tests_4[[#This Row],[ f1-score]])-2)/10^(LEN(tests_4[[#This Row],[ f1-score]])-2),"")</f>
        <v>0.13919208132691199</v>
      </c>
      <c r="R3354" s="8">
        <f>IFERROR(RIGHT(tests_4[[#This Row],[ f1-score-2]],LEN(tests_4[[#This Row],[ f1-score-2]])-2)/10^(LEN(tests_4[[#This Row],[ f1-score-2]])-2),"")</f>
        <v>0.13969180690855901</v>
      </c>
      <c r="S3354" s="9">
        <f t="shared" si="52"/>
        <v>-4.9972558164701475E-4</v>
      </c>
    </row>
    <row r="3355" spans="1:19" x14ac:dyDescent="0.35">
      <c r="A3355" t="s">
        <v>3</v>
      </c>
      <c r="B3355" t="s">
        <v>30</v>
      </c>
      <c r="C3355">
        <v>11</v>
      </c>
      <c r="D3355">
        <v>17</v>
      </c>
      <c r="E3355">
        <v>19</v>
      </c>
      <c r="F3355">
        <v>10416</v>
      </c>
      <c r="G3355">
        <v>2604</v>
      </c>
      <c r="H3355" t="s">
        <v>8438</v>
      </c>
      <c r="I3355" t="s">
        <v>19977</v>
      </c>
      <c r="J3355" t="s">
        <v>19978</v>
      </c>
      <c r="K3355" t="s">
        <v>19979</v>
      </c>
      <c r="L3355" t="s">
        <v>19980</v>
      </c>
      <c r="N3355" s="8">
        <f>IFERROR(RIGHT(tests_4[[#This Row],[ accuracy]],LEN(tests_4[[#This Row],[ accuracy]])-2)/10^(LEN(tests_4[[#This Row],[ accuracy]])-2),"")</f>
        <v>0.93106758832565195</v>
      </c>
      <c r="O3355" s="8">
        <f>IFERROR(RIGHT(tests_4[[#This Row],[ precision]],LEN(tests_4[[#This Row],[ precision]])-2)/10^(LEN(tests_4[[#This Row],[ precision]])-2),"")</f>
        <v>0.27745098039215599</v>
      </c>
      <c r="P3355" s="8">
        <f>IFERROR(RIGHT(tests_4[[#This Row],[ recall]],LEN(tests_4[[#This Row],[ recall]])-2)/10^(LEN(tests_4[[#This Row],[ recall]])-2),"")</f>
        <v>0.124769866149176</v>
      </c>
      <c r="Q3355" s="8">
        <f>IFERROR(RIGHT(tests_4[[#This Row],[ f1-score]],LEN(tests_4[[#This Row],[ f1-score]])-2)/10^(LEN(tests_4[[#This Row],[ f1-score]])-2),"")</f>
        <v>0.17147232037691401</v>
      </c>
      <c r="R3355" s="8">
        <f>IFERROR(RIGHT(tests_4[[#This Row],[ f1-score-2]],LEN(tests_4[[#This Row],[ f1-score-2]])-2)/10^(LEN(tests_4[[#This Row],[ f1-score-2]])-2),"")</f>
        <v>0.17213191202872999</v>
      </c>
      <c r="S3355" s="9">
        <f t="shared" si="52"/>
        <v>-6.5959165181597723E-4</v>
      </c>
    </row>
    <row r="3356" spans="1:19" x14ac:dyDescent="0.35">
      <c r="A3356" t="s">
        <v>3</v>
      </c>
      <c r="B3356" t="s">
        <v>30</v>
      </c>
      <c r="C3356">
        <v>11</v>
      </c>
      <c r="D3356">
        <v>17</v>
      </c>
      <c r="E3356">
        <v>20</v>
      </c>
      <c r="F3356">
        <v>10416</v>
      </c>
      <c r="G3356">
        <v>2604</v>
      </c>
      <c r="H3356" t="s">
        <v>19981</v>
      </c>
      <c r="I3356" t="s">
        <v>19982</v>
      </c>
      <c r="J3356" t="s">
        <v>11975</v>
      </c>
      <c r="K3356" t="s">
        <v>19983</v>
      </c>
      <c r="L3356" t="s">
        <v>19984</v>
      </c>
      <c r="N3356" s="8">
        <f>IFERROR(RIGHT(tests_4[[#This Row],[ accuracy]],LEN(tests_4[[#This Row],[ accuracy]])-2)/10^(LEN(tests_4[[#This Row],[ accuracy]])-2),"")</f>
        <v>0.93279569892473102</v>
      </c>
      <c r="O3356" s="8">
        <f>IFERROR(RIGHT(tests_4[[#This Row],[ precision]],LEN(tests_4[[#This Row],[ precision]])-2)/10^(LEN(tests_4[[#This Row],[ precision]])-2),"")</f>
        <v>0.28012519561815302</v>
      </c>
      <c r="P3356" s="8">
        <f>IFERROR(RIGHT(tests_4[[#This Row],[ recall]],LEN(tests_4[[#This Row],[ recall]])-2)/10^(LEN(tests_4[[#This Row],[ recall]])-2),"")</f>
        <v>0.109618350997661</v>
      </c>
      <c r="Q3356" s="8">
        <f>IFERROR(RIGHT(tests_4[[#This Row],[ f1-score]],LEN(tests_4[[#This Row],[ f1-score]])-2)/10^(LEN(tests_4[[#This Row],[ f1-score]])-2),"")</f>
        <v>0.157035685320356</v>
      </c>
      <c r="R3356" s="8">
        <f>IFERROR(RIGHT(tests_4[[#This Row],[ f1-score-2]],LEN(tests_4[[#This Row],[ f1-score-2]])-2)/10^(LEN(tests_4[[#This Row],[ f1-score-2]])-2),"")</f>
        <v>0.15757470410063301</v>
      </c>
      <c r="S3356" s="9">
        <f t="shared" si="52"/>
        <v>-5.3901878027701189E-4</v>
      </c>
    </row>
    <row r="3357" spans="1:19" x14ac:dyDescent="0.35">
      <c r="A3357" t="s">
        <v>3</v>
      </c>
      <c r="B3357" t="s">
        <v>30</v>
      </c>
      <c r="C3357">
        <v>11</v>
      </c>
      <c r="D3357">
        <v>17</v>
      </c>
      <c r="E3357">
        <v>21</v>
      </c>
      <c r="F3357">
        <v>10416</v>
      </c>
      <c r="G3357">
        <v>2604</v>
      </c>
      <c r="H3357" t="s">
        <v>6396</v>
      </c>
      <c r="I3357" t="s">
        <v>19985</v>
      </c>
      <c r="J3357" t="s">
        <v>19986</v>
      </c>
      <c r="K3357" t="s">
        <v>19987</v>
      </c>
      <c r="L3357" t="s">
        <v>19988</v>
      </c>
      <c r="N3357" s="8">
        <f>IFERROR(RIGHT(tests_4[[#This Row],[ accuracy]],LEN(tests_4[[#This Row],[ accuracy]])-2)/10^(LEN(tests_4[[#This Row],[ accuracy]])-2),"")</f>
        <v>0.93221966205837103</v>
      </c>
      <c r="O3357" s="8">
        <f>IFERROR(RIGHT(tests_4[[#This Row],[ precision]],LEN(tests_4[[#This Row],[ precision]])-2)/10^(LEN(tests_4[[#This Row],[ precision]])-2),"")</f>
        <v>0.24583333333333299</v>
      </c>
      <c r="P3357" s="8">
        <f>IFERROR(RIGHT(tests_4[[#This Row],[ recall]],LEN(tests_4[[#This Row],[ recall]])-2)/10^(LEN(tests_4[[#This Row],[ recall]])-2),"")</f>
        <v>8.7077673284569806E-2</v>
      </c>
      <c r="Q3357" s="8">
        <f>IFERROR(RIGHT(tests_4[[#This Row],[ f1-score]],LEN(tests_4[[#This Row],[ f1-score]])-2)/10^(LEN(tests_4[[#This Row],[ f1-score]])-2),"")</f>
        <v>0.12860244233378501</v>
      </c>
      <c r="R3357" s="8">
        <f>IFERROR(RIGHT(tests_4[[#This Row],[ f1-score-2]],LEN(tests_4[[#This Row],[ f1-score-2]])-2)/10^(LEN(tests_4[[#This Row],[ f1-score-2]])-2),"")</f>
        <v>0.12860250491523101</v>
      </c>
      <c r="S3357" s="9">
        <f t="shared" si="52"/>
        <v>-6.25814459975782E-8</v>
      </c>
    </row>
    <row r="3358" spans="1:19" x14ac:dyDescent="0.35">
      <c r="A3358" t="s">
        <v>3</v>
      </c>
      <c r="B3358" t="s">
        <v>30</v>
      </c>
      <c r="C3358">
        <v>11</v>
      </c>
      <c r="D3358">
        <v>17</v>
      </c>
      <c r="E3358">
        <v>22</v>
      </c>
      <c r="F3358">
        <v>10416</v>
      </c>
      <c r="G3358">
        <v>2604</v>
      </c>
      <c r="H3358" t="s">
        <v>6401</v>
      </c>
      <c r="I3358" t="s">
        <v>19989</v>
      </c>
      <c r="J3358" t="s">
        <v>19990</v>
      </c>
      <c r="K3358" t="s">
        <v>19991</v>
      </c>
      <c r="L3358" t="s">
        <v>19992</v>
      </c>
      <c r="N3358" s="8">
        <f>IFERROR(RIGHT(tests_4[[#This Row],[ accuracy]],LEN(tests_4[[#This Row],[ accuracy]])-2)/10^(LEN(tests_4[[#This Row],[ accuracy]])-2),"")</f>
        <v>0.93317972350230405</v>
      </c>
      <c r="O3358" s="8">
        <f>IFERROR(RIGHT(tests_4[[#This Row],[ precision]],LEN(tests_4[[#This Row],[ precision]])-2)/10^(LEN(tests_4[[#This Row],[ precision]])-2),"")</f>
        <v>0.281698564593301</v>
      </c>
      <c r="P3358" s="8">
        <f>IFERROR(RIGHT(tests_4[[#This Row],[ recall]],LEN(tests_4[[#This Row],[ recall]])-2)/10^(LEN(tests_4[[#This Row],[ recall]])-2),"")</f>
        <v>0.11183261183261101</v>
      </c>
      <c r="Q3358" s="8">
        <f>IFERROR(RIGHT(tests_4[[#This Row],[ f1-score]],LEN(tests_4[[#This Row],[ f1-score]])-2)/10^(LEN(tests_4[[#This Row],[ f1-score]])-2),"")</f>
        <v>0.15988670827380499</v>
      </c>
      <c r="R3358" s="8">
        <f>IFERROR(RIGHT(tests_4[[#This Row],[ f1-score-2]],LEN(tests_4[[#This Row],[ f1-score-2]])-2)/10^(LEN(tests_4[[#This Row],[ f1-score-2]])-2),"")</f>
        <v>0.16010465302434501</v>
      </c>
      <c r="S3358" s="9">
        <f t="shared" si="52"/>
        <v>-2.1794475054001672E-4</v>
      </c>
    </row>
    <row r="3359" spans="1:19" x14ac:dyDescent="0.35">
      <c r="A3359" t="s">
        <v>3</v>
      </c>
      <c r="B3359" t="s">
        <v>30</v>
      </c>
      <c r="C3359">
        <v>11</v>
      </c>
      <c r="D3359">
        <v>17</v>
      </c>
      <c r="E3359">
        <v>23</v>
      </c>
      <c r="F3359">
        <v>10416</v>
      </c>
      <c r="G3359">
        <v>2604</v>
      </c>
      <c r="H3359" t="s">
        <v>9109</v>
      </c>
      <c r="I3359" t="s">
        <v>19993</v>
      </c>
      <c r="J3359" t="s">
        <v>11942</v>
      </c>
      <c r="K3359" t="s">
        <v>19994</v>
      </c>
      <c r="L3359" t="s">
        <v>19995</v>
      </c>
      <c r="N3359" s="8">
        <f>IFERROR(RIGHT(tests_4[[#This Row],[ accuracy]],LEN(tests_4[[#This Row],[ accuracy]])-2)/10^(LEN(tests_4[[#This Row],[ accuracy]])-2),"")</f>
        <v>0.93164362519201205</v>
      </c>
      <c r="O3359" s="8">
        <f>IFERROR(RIGHT(tests_4[[#This Row],[ precision]],LEN(tests_4[[#This Row],[ precision]])-2)/10^(LEN(tests_4[[#This Row],[ precision]])-2),"")</f>
        <v>0.27546675401244602</v>
      </c>
      <c r="P3359" s="8">
        <f>IFERROR(RIGHT(tests_4[[#This Row],[ recall]],LEN(tests_4[[#This Row],[ recall]])-2)/10^(LEN(tests_4[[#This Row],[ recall]])-2),"")</f>
        <v>0.11011593770214401</v>
      </c>
      <c r="Q3359" s="8">
        <f>IFERROR(RIGHT(tests_4[[#This Row],[ f1-score]],LEN(tests_4[[#This Row],[ f1-score]])-2)/10^(LEN(tests_4[[#This Row],[ f1-score]])-2),"")</f>
        <v>0.156985709879716</v>
      </c>
      <c r="R3359" s="8">
        <f>IFERROR(RIGHT(tests_4[[#This Row],[ f1-score-2]],LEN(tests_4[[#This Row],[ f1-score-2]])-2)/10^(LEN(tests_4[[#This Row],[ f1-score-2]])-2),"")</f>
        <v>0.15733735240532601</v>
      </c>
      <c r="S3359" s="9">
        <f t="shared" si="52"/>
        <v>-3.5164252561001308E-4</v>
      </c>
    </row>
    <row r="3360" spans="1:19" x14ac:dyDescent="0.35">
      <c r="A3360" t="s">
        <v>3</v>
      </c>
      <c r="B3360" t="s">
        <v>30</v>
      </c>
      <c r="C3360">
        <v>13</v>
      </c>
      <c r="D3360">
        <v>17</v>
      </c>
      <c r="E3360">
        <v>1</v>
      </c>
      <c r="F3360">
        <v>10416</v>
      </c>
      <c r="G3360">
        <v>2604</v>
      </c>
      <c r="H3360" t="s">
        <v>3578</v>
      </c>
      <c r="I3360" t="s">
        <v>19996</v>
      </c>
      <c r="J3360" t="s">
        <v>19997</v>
      </c>
      <c r="K3360" t="s">
        <v>19998</v>
      </c>
      <c r="L3360" t="s">
        <v>19999</v>
      </c>
      <c r="N3360" s="8">
        <f>IFERROR(RIGHT(tests_4[[#This Row],[ accuracy]],LEN(tests_4[[#This Row],[ accuracy]])-2)/10^(LEN(tests_4[[#This Row],[ accuracy]])-2),"")</f>
        <v>0.95103686635944695</v>
      </c>
      <c r="O3360" s="8">
        <f>IFERROR(RIGHT(tests_4[[#This Row],[ precision]],LEN(tests_4[[#This Row],[ precision]])-2)/10^(LEN(tests_4[[#This Row],[ precision]])-2),"")</f>
        <v>0.27230046948356801</v>
      </c>
      <c r="P3360" s="8">
        <f>IFERROR(RIGHT(tests_4[[#This Row],[ recall]],LEN(tests_4[[#This Row],[ recall]])-2)/10^(LEN(tests_4[[#This Row],[ recall]])-2),"")</f>
        <v>9.6212947357985495E-2</v>
      </c>
      <c r="Q3360" s="8">
        <f>IFERROR(RIGHT(tests_4[[#This Row],[ f1-score]],LEN(tests_4[[#This Row],[ f1-score]])-2)/10^(LEN(tests_4[[#This Row],[ f1-score]])-2),"")</f>
        <v>0.13741532047941599</v>
      </c>
      <c r="R3360" s="8">
        <f>IFERROR(RIGHT(tests_4[[#This Row],[ f1-score-2]],LEN(tests_4[[#This Row],[ f1-score-2]])-2)/10^(LEN(tests_4[[#This Row],[ f1-score-2]])-2),"")</f>
        <v>0.14218657741431301</v>
      </c>
      <c r="S3360" s="9">
        <f t="shared" si="52"/>
        <v>-4.7712569348970224E-3</v>
      </c>
    </row>
    <row r="3361" spans="1:19" x14ac:dyDescent="0.35">
      <c r="A3361" t="s">
        <v>3</v>
      </c>
      <c r="B3361" t="s">
        <v>30</v>
      </c>
      <c r="C3361">
        <v>13</v>
      </c>
      <c r="D3361">
        <v>17</v>
      </c>
      <c r="E3361">
        <v>2</v>
      </c>
      <c r="F3361">
        <v>10416</v>
      </c>
      <c r="G3361">
        <v>2604</v>
      </c>
      <c r="H3361" t="s">
        <v>190</v>
      </c>
      <c r="I3361" t="s">
        <v>20000</v>
      </c>
      <c r="J3361" t="s">
        <v>20001</v>
      </c>
      <c r="K3361" t="s">
        <v>20002</v>
      </c>
      <c r="L3361" t="s">
        <v>20003</v>
      </c>
      <c r="N3361" s="8">
        <f>IFERROR(RIGHT(tests_4[[#This Row],[ accuracy]],LEN(tests_4[[#This Row],[ accuracy]])-2)/10^(LEN(tests_4[[#This Row],[ accuracy]])-2),"")</f>
        <v>0.94969278033794102</v>
      </c>
      <c r="O3361" s="8">
        <f>IFERROR(RIGHT(tests_4[[#This Row],[ precision]],LEN(tests_4[[#This Row],[ precision]])-2)/10^(LEN(tests_4[[#This Row],[ precision]])-2),"")</f>
        <v>0.28112449799196698</v>
      </c>
      <c r="P3361" s="8">
        <f>IFERROR(RIGHT(tests_4[[#This Row],[ recall]],LEN(tests_4[[#This Row],[ recall]])-2)/10^(LEN(tests_4[[#This Row],[ recall]])-2),"")</f>
        <v>0.13096064241102401</v>
      </c>
      <c r="Q3361" s="8">
        <f>IFERROR(RIGHT(tests_4[[#This Row],[ f1-score]],LEN(tests_4[[#This Row],[ f1-score]])-2)/10^(LEN(tests_4[[#This Row],[ f1-score]])-2),"")</f>
        <v>0.17532350826743301</v>
      </c>
      <c r="R3361" s="8">
        <f>IFERROR(RIGHT(tests_4[[#This Row],[ f1-score-2]],LEN(tests_4[[#This Row],[ f1-score-2]])-2)/10^(LEN(tests_4[[#This Row],[ f1-score-2]])-2),"")</f>
        <v>0.17868271017247001</v>
      </c>
      <c r="S3361" s="9">
        <f t="shared" si="52"/>
        <v>-3.3592019050369959E-3</v>
      </c>
    </row>
    <row r="3362" spans="1:19" x14ac:dyDescent="0.35">
      <c r="A3362" t="s">
        <v>3</v>
      </c>
      <c r="B3362" t="s">
        <v>30</v>
      </c>
      <c r="C3362">
        <v>13</v>
      </c>
      <c r="D3362">
        <v>17</v>
      </c>
      <c r="E3362">
        <v>3</v>
      </c>
      <c r="F3362">
        <v>10416</v>
      </c>
      <c r="G3362">
        <v>2604</v>
      </c>
      <c r="H3362" t="s">
        <v>545</v>
      </c>
      <c r="I3362" t="s">
        <v>20004</v>
      </c>
      <c r="J3362" t="s">
        <v>19997</v>
      </c>
      <c r="K3362" t="s">
        <v>20005</v>
      </c>
      <c r="L3362" t="s">
        <v>20006</v>
      </c>
      <c r="N3362" s="8">
        <f>IFERROR(RIGHT(tests_4[[#This Row],[ accuracy]],LEN(tests_4[[#This Row],[ accuracy]])-2)/10^(LEN(tests_4[[#This Row],[ accuracy]])-2),"")</f>
        <v>0.95353302611367097</v>
      </c>
      <c r="O3362" s="8">
        <f>IFERROR(RIGHT(tests_4[[#This Row],[ precision]],LEN(tests_4[[#This Row],[ precision]])-2)/10^(LEN(tests_4[[#This Row],[ precision]])-2),"")</f>
        <v>0.26302274394717501</v>
      </c>
      <c r="P3362" s="8">
        <f>IFERROR(RIGHT(tests_4[[#This Row],[ recall]],LEN(tests_4[[#This Row],[ recall]])-2)/10^(LEN(tests_4[[#This Row],[ recall]])-2),"")</f>
        <v>9.6212947357985495E-2</v>
      </c>
      <c r="Q3362" s="8">
        <f>IFERROR(RIGHT(tests_4[[#This Row],[ f1-score]],LEN(tests_4[[#This Row],[ f1-score]])-2)/10^(LEN(tests_4[[#This Row],[ f1-score]])-2),"")</f>
        <v>0.140873436506253</v>
      </c>
      <c r="R3362" s="8">
        <f>IFERROR(RIGHT(tests_4[[#This Row],[ f1-score-2]],LEN(tests_4[[#This Row],[ f1-score-2]])-2)/10^(LEN(tests_4[[#This Row],[ f1-score-2]])-2),"")</f>
        <v>0.14088908218112101</v>
      </c>
      <c r="S3362" s="9">
        <f t="shared" si="52"/>
        <v>-1.564567486800339E-5</v>
      </c>
    </row>
    <row r="3363" spans="1:19" x14ac:dyDescent="0.35">
      <c r="A3363" t="s">
        <v>3</v>
      </c>
      <c r="B3363" t="s">
        <v>30</v>
      </c>
      <c r="C3363">
        <v>13</v>
      </c>
      <c r="D3363">
        <v>17</v>
      </c>
      <c r="E3363">
        <v>4</v>
      </c>
      <c r="F3363">
        <v>10416</v>
      </c>
      <c r="G3363">
        <v>2604</v>
      </c>
      <c r="H3363" t="s">
        <v>442</v>
      </c>
      <c r="I3363" t="s">
        <v>20007</v>
      </c>
      <c r="J3363" t="s">
        <v>20008</v>
      </c>
      <c r="K3363" t="s">
        <v>20009</v>
      </c>
      <c r="L3363" t="s">
        <v>20010</v>
      </c>
      <c r="N3363" s="8">
        <f>IFERROR(RIGHT(tests_4[[#This Row],[ accuracy]],LEN(tests_4[[#This Row],[ accuracy]])-2)/10^(LEN(tests_4[[#This Row],[ accuracy]])-2),"")</f>
        <v>0.95180491551459201</v>
      </c>
      <c r="O3363" s="8">
        <f>IFERROR(RIGHT(tests_4[[#This Row],[ precision]],LEN(tests_4[[#This Row],[ precision]])-2)/10^(LEN(tests_4[[#This Row],[ precision]])-2),"")</f>
        <v>0.24613899613899601</v>
      </c>
      <c r="P3363" s="8">
        <f>IFERROR(RIGHT(tests_4[[#This Row],[ recall]],LEN(tests_4[[#This Row],[ recall]])-2)/10^(LEN(tests_4[[#This Row],[ recall]])-2),"")</f>
        <v>0.108803410330127</v>
      </c>
      <c r="Q3363" s="8">
        <f>IFERROR(RIGHT(tests_4[[#This Row],[ f1-score]],LEN(tests_4[[#This Row],[ f1-score]])-2)/10^(LEN(tests_4[[#This Row],[ f1-score]])-2),"")</f>
        <v>0.15081152078056101</v>
      </c>
      <c r="R3363" s="8">
        <f>IFERROR(RIGHT(tests_4[[#This Row],[ f1-score-2]],LEN(tests_4[[#This Row],[ f1-score-2]])-2)/10^(LEN(tests_4[[#This Row],[ f1-score-2]])-2),"")</f>
        <v>0.150902015127271</v>
      </c>
      <c r="S3363" s="9">
        <f t="shared" si="52"/>
        <v>-9.049434670999057E-5</v>
      </c>
    </row>
    <row r="3364" spans="1:19" x14ac:dyDescent="0.35">
      <c r="A3364" t="s">
        <v>3</v>
      </c>
      <c r="B3364" t="s">
        <v>30</v>
      </c>
      <c r="C3364">
        <v>13</v>
      </c>
      <c r="D3364">
        <v>17</v>
      </c>
      <c r="E3364">
        <v>5</v>
      </c>
      <c r="F3364">
        <v>10416</v>
      </c>
      <c r="G3364">
        <v>2604</v>
      </c>
      <c r="H3364" t="s">
        <v>3675</v>
      </c>
      <c r="I3364" t="s">
        <v>20011</v>
      </c>
      <c r="J3364" t="s">
        <v>20012</v>
      </c>
      <c r="K3364" t="s">
        <v>20013</v>
      </c>
      <c r="L3364" t="s">
        <v>20014</v>
      </c>
      <c r="N3364" s="8">
        <f>IFERROR(RIGHT(tests_4[[#This Row],[ accuracy]],LEN(tests_4[[#This Row],[ accuracy]])-2)/10^(LEN(tests_4[[#This Row],[ accuracy]])-2),"")</f>
        <v>0.94892473118279497</v>
      </c>
      <c r="O3364" s="8">
        <f>IFERROR(RIGHT(tests_4[[#This Row],[ precision]],LEN(tests_4[[#This Row],[ precision]])-2)/10^(LEN(tests_4[[#This Row],[ precision]])-2),"")</f>
        <v>0.20589360887868299</v>
      </c>
      <c r="P3364" s="8">
        <f>IFERROR(RIGHT(tests_4[[#This Row],[ recall]],LEN(tests_4[[#This Row],[ recall]])-2)/10^(LEN(tests_4[[#This Row],[ recall]])-2),"")</f>
        <v>0.104986616436998</v>
      </c>
      <c r="Q3364" s="8">
        <f>IFERROR(RIGHT(tests_4[[#This Row],[ f1-score]],LEN(tests_4[[#This Row],[ f1-score]])-2)/10^(LEN(tests_4[[#This Row],[ f1-score]])-2),"")</f>
        <v>0.13906304423545801</v>
      </c>
      <c r="R3364" s="8">
        <f>IFERROR(RIGHT(tests_4[[#This Row],[ f1-score-2]],LEN(tests_4[[#This Row],[ f1-score-2]])-2)/10^(LEN(tests_4[[#This Row],[ f1-score-2]])-2),"")</f>
        <v>0.139063675215917</v>
      </c>
      <c r="S3364" s="9">
        <f t="shared" si="52"/>
        <v>-6.3098045899323552E-7</v>
      </c>
    </row>
    <row r="3365" spans="1:19" x14ac:dyDescent="0.35">
      <c r="A3365" t="s">
        <v>3</v>
      </c>
      <c r="B3365" t="s">
        <v>30</v>
      </c>
      <c r="C3365">
        <v>13</v>
      </c>
      <c r="D3365">
        <v>17</v>
      </c>
      <c r="E3365">
        <v>6</v>
      </c>
      <c r="F3365">
        <v>10416</v>
      </c>
      <c r="G3365">
        <v>2604</v>
      </c>
      <c r="H3365" t="s">
        <v>20015</v>
      </c>
      <c r="I3365" t="s">
        <v>20016</v>
      </c>
      <c r="J3365" t="s">
        <v>12053</v>
      </c>
      <c r="K3365" t="s">
        <v>20017</v>
      </c>
      <c r="L3365" t="s">
        <v>20018</v>
      </c>
      <c r="N3365" s="8">
        <f>IFERROR(RIGHT(tests_4[[#This Row],[ accuracy]],LEN(tests_4[[#This Row],[ accuracy]])-2)/10^(LEN(tests_4[[#This Row],[ accuracy]])-2),"")</f>
        <v>0.94719662058371701</v>
      </c>
      <c r="O3365" s="8">
        <f>IFERROR(RIGHT(tests_4[[#This Row],[ precision]],LEN(tests_4[[#This Row],[ precision]])-2)/10^(LEN(tests_4[[#This Row],[ precision]])-2),"")</f>
        <v>0.19708904109589001</v>
      </c>
      <c r="P3365" s="8">
        <f>IFERROR(RIGHT(tests_4[[#This Row],[ recall]],LEN(tests_4[[#This Row],[ recall]])-2)/10^(LEN(tests_4[[#This Row],[ recall]])-2),"")</f>
        <v>0.10652324774462101</v>
      </c>
      <c r="Q3365" s="8">
        <f>IFERROR(RIGHT(tests_4[[#This Row],[ f1-score]],LEN(tests_4[[#This Row],[ f1-score]])-2)/10^(LEN(tests_4[[#This Row],[ f1-score]])-2),"")</f>
        <v>0.138260432378079</v>
      </c>
      <c r="R3365" s="8">
        <f>IFERROR(RIGHT(tests_4[[#This Row],[ f1-score-2]],LEN(tests_4[[#This Row],[ f1-score-2]])-2)/10^(LEN(tests_4[[#This Row],[ f1-score-2]])-2),"")</f>
        <v>0.13829851770878701</v>
      </c>
      <c r="S3365" s="9">
        <f t="shared" si="52"/>
        <v>-3.808533070800979E-5</v>
      </c>
    </row>
    <row r="3366" spans="1:19" x14ac:dyDescent="0.35">
      <c r="A3366" t="s">
        <v>3</v>
      </c>
      <c r="B3366" t="s">
        <v>30</v>
      </c>
      <c r="C3366">
        <v>13</v>
      </c>
      <c r="D3366">
        <v>17</v>
      </c>
      <c r="E3366">
        <v>7</v>
      </c>
      <c r="F3366">
        <v>10416</v>
      </c>
      <c r="G3366">
        <v>2604</v>
      </c>
      <c r="H3366" t="s">
        <v>3747</v>
      </c>
      <c r="I3366" t="s">
        <v>20019</v>
      </c>
      <c r="J3366" t="s">
        <v>20020</v>
      </c>
      <c r="K3366" t="s">
        <v>20021</v>
      </c>
      <c r="L3366" t="s">
        <v>20022</v>
      </c>
      <c r="N3366" s="8">
        <f>IFERROR(RIGHT(tests_4[[#This Row],[ accuracy]],LEN(tests_4[[#This Row],[ accuracy]])-2)/10^(LEN(tests_4[[#This Row],[ accuracy]])-2),"")</f>
        <v>0.94700460829493005</v>
      </c>
      <c r="O3366" s="8">
        <f>IFERROR(RIGHT(tests_4[[#This Row],[ precision]],LEN(tests_4[[#This Row],[ precision]])-2)/10^(LEN(tests_4[[#This Row],[ precision]])-2),"")</f>
        <v>0.19952904238618499</v>
      </c>
      <c r="P3366" s="8">
        <f>IFERROR(RIGHT(tests_4[[#This Row],[ recall]],LEN(tests_4[[#This Row],[ recall]])-2)/10^(LEN(tests_4[[#This Row],[ recall]])-2),"")</f>
        <v>0.111876672945375</v>
      </c>
      <c r="Q3366" s="8">
        <f>IFERROR(RIGHT(tests_4[[#This Row],[ f1-score]],LEN(tests_4[[#This Row],[ f1-score]])-2)/10^(LEN(tests_4[[#This Row],[ f1-score]])-2),"")</f>
        <v>0.14285714285714199</v>
      </c>
      <c r="R3366" s="8">
        <f>IFERROR(RIGHT(tests_4[[#This Row],[ f1-score-2]],LEN(tests_4[[#This Row],[ f1-score-2]])-2)/10^(LEN(tests_4[[#This Row],[ f1-score-2]])-2),"")</f>
        <v>0.143366960329393</v>
      </c>
      <c r="S3366" s="9">
        <f t="shared" si="52"/>
        <v>-5.0981747225101182E-4</v>
      </c>
    </row>
    <row r="3367" spans="1:19" x14ac:dyDescent="0.35">
      <c r="A3367" t="s">
        <v>3</v>
      </c>
      <c r="B3367" t="s">
        <v>30</v>
      </c>
      <c r="C3367">
        <v>13</v>
      </c>
      <c r="D3367">
        <v>17</v>
      </c>
      <c r="E3367">
        <v>8</v>
      </c>
      <c r="F3367">
        <v>10416</v>
      </c>
      <c r="G3367">
        <v>2604</v>
      </c>
      <c r="H3367" t="s">
        <v>8583</v>
      </c>
      <c r="I3367" t="s">
        <v>20023</v>
      </c>
      <c r="J3367" t="s">
        <v>20024</v>
      </c>
      <c r="K3367" t="s">
        <v>20025</v>
      </c>
      <c r="L3367" t="s">
        <v>20026</v>
      </c>
      <c r="N3367" s="8">
        <f>IFERROR(RIGHT(tests_4[[#This Row],[ accuracy]],LEN(tests_4[[#This Row],[ accuracy]])-2)/10^(LEN(tests_4[[#This Row],[ accuracy]])-2),"")</f>
        <v>0.94815668202764902</v>
      </c>
      <c r="O3367" s="8">
        <f>IFERROR(RIGHT(tests_4[[#This Row],[ precision]],LEN(tests_4[[#This Row],[ precision]])-2)/10^(LEN(tests_4[[#This Row],[ precision]])-2),"")</f>
        <v>0.20329024676850699</v>
      </c>
      <c r="P3367" s="8">
        <f>IFERROR(RIGHT(tests_4[[#This Row],[ recall]],LEN(tests_4[[#This Row],[ recall]])-2)/10^(LEN(tests_4[[#This Row],[ recall]])-2),"")</f>
        <v>0.10270645385149201</v>
      </c>
      <c r="Q3367" s="8">
        <f>IFERROR(RIGHT(tests_4[[#This Row],[ f1-score]],LEN(tests_4[[#This Row],[ f1-score]])-2)/10^(LEN(tests_4[[#This Row],[ f1-score]])-2),"")</f>
        <v>0.136403508771929</v>
      </c>
      <c r="R3367" s="8">
        <f>IFERROR(RIGHT(tests_4[[#This Row],[ f1-score-2]],LEN(tests_4[[#This Row],[ f1-score-2]])-2)/10^(LEN(tests_4[[#This Row],[ f1-score-2]])-2),"")</f>
        <v>0.136466963897868</v>
      </c>
      <c r="S3367" s="9">
        <f t="shared" si="52"/>
        <v>-6.3455125938999268E-5</v>
      </c>
    </row>
    <row r="3368" spans="1:19" x14ac:dyDescent="0.35">
      <c r="A3368" t="s">
        <v>3</v>
      </c>
      <c r="B3368" t="s">
        <v>30</v>
      </c>
      <c r="C3368">
        <v>13</v>
      </c>
      <c r="D3368">
        <v>17</v>
      </c>
      <c r="E3368">
        <v>9</v>
      </c>
      <c r="F3368">
        <v>10416</v>
      </c>
      <c r="G3368">
        <v>2604</v>
      </c>
      <c r="H3368" t="s">
        <v>289</v>
      </c>
      <c r="I3368" t="s">
        <v>9826</v>
      </c>
      <c r="J3368" t="s">
        <v>20027</v>
      </c>
      <c r="K3368" t="s">
        <v>20028</v>
      </c>
      <c r="L3368" t="s">
        <v>20029</v>
      </c>
      <c r="N3368" s="8">
        <f>IFERROR(RIGHT(tests_4[[#This Row],[ accuracy]],LEN(tests_4[[#This Row],[ accuracy]])-2)/10^(LEN(tests_4[[#This Row],[ accuracy]])-2),"")</f>
        <v>0.94930875576036799</v>
      </c>
      <c r="O3368" s="8">
        <f>IFERROR(RIGHT(tests_4[[#This Row],[ precision]],LEN(tests_4[[#This Row],[ precision]])-2)/10^(LEN(tests_4[[#This Row],[ precision]])-2),"")</f>
        <v>0.24264705882352899</v>
      </c>
      <c r="P3368" s="8">
        <f>IFERROR(RIGHT(tests_4[[#This Row],[ recall]],LEN(tests_4[[#This Row],[ recall]])-2)/10^(LEN(tests_4[[#This Row],[ recall]])-2),"")</f>
        <v>0.11455338554575099</v>
      </c>
      <c r="Q3368" s="8">
        <f>IFERROR(RIGHT(tests_4[[#This Row],[ f1-score]],LEN(tests_4[[#This Row],[ f1-score]])-2)/10^(LEN(tests_4[[#This Row],[ f1-score]])-2),"")</f>
        <v>0.15541672325591899</v>
      </c>
      <c r="R3368" s="8">
        <f>IFERROR(RIGHT(tests_4[[#This Row],[ f1-score-2]],LEN(tests_4[[#This Row],[ f1-score-2]])-2)/10^(LEN(tests_4[[#This Row],[ f1-score-2]])-2),"")</f>
        <v>0.15563274077127601</v>
      </c>
      <c r="S3368" s="9">
        <f t="shared" si="52"/>
        <v>-2.1601751535701985E-4</v>
      </c>
    </row>
    <row r="3369" spans="1:19" x14ac:dyDescent="0.35">
      <c r="A3369" t="s">
        <v>3</v>
      </c>
      <c r="B3369" t="s">
        <v>30</v>
      </c>
      <c r="C3369">
        <v>13</v>
      </c>
      <c r="D3369">
        <v>17</v>
      </c>
      <c r="E3369">
        <v>10</v>
      </c>
      <c r="F3369">
        <v>10416</v>
      </c>
      <c r="G3369">
        <v>2604</v>
      </c>
      <c r="H3369" t="s">
        <v>289</v>
      </c>
      <c r="I3369" t="s">
        <v>20030</v>
      </c>
      <c r="J3369" t="s">
        <v>20031</v>
      </c>
      <c r="K3369" t="s">
        <v>20032</v>
      </c>
      <c r="L3369" t="s">
        <v>20033</v>
      </c>
      <c r="N3369" s="8">
        <f>IFERROR(RIGHT(tests_4[[#This Row],[ accuracy]],LEN(tests_4[[#This Row],[ accuracy]])-2)/10^(LEN(tests_4[[#This Row],[ accuracy]])-2),"")</f>
        <v>0.94930875576036799</v>
      </c>
      <c r="O3369" s="8">
        <f>IFERROR(RIGHT(tests_4[[#This Row],[ precision]],LEN(tests_4[[#This Row],[ precision]])-2)/10^(LEN(tests_4[[#This Row],[ precision]])-2),"")</f>
        <v>0.193013768485466</v>
      </c>
      <c r="P3369" s="8">
        <f>IFERROR(RIGHT(tests_4[[#This Row],[ recall]],LEN(tests_4[[#This Row],[ recall]])-2)/10^(LEN(tests_4[[#This Row],[ recall]])-2),"")</f>
        <v>8.6299196986219795E-2</v>
      </c>
      <c r="Q3369" s="8">
        <f>IFERROR(RIGHT(tests_4[[#This Row],[ f1-score]],LEN(tests_4[[#This Row],[ f1-score]])-2)/10^(LEN(tests_4[[#This Row],[ f1-score]])-2),"")</f>
        <v>0.11908848207475201</v>
      </c>
      <c r="R3369" s="8">
        <f>IFERROR(RIGHT(tests_4[[#This Row],[ f1-score-2]],LEN(tests_4[[#This Row],[ f1-score-2]])-2)/10^(LEN(tests_4[[#This Row],[ f1-score-2]])-2),"")</f>
        <v>0.119270748491397</v>
      </c>
      <c r="S3369" s="9">
        <f t="shared" si="52"/>
        <v>-1.8226641664499665E-4</v>
      </c>
    </row>
    <row r="3370" spans="1:19" x14ac:dyDescent="0.35">
      <c r="A3370" t="s">
        <v>3</v>
      </c>
      <c r="B3370" t="s">
        <v>30</v>
      </c>
      <c r="C3370">
        <v>13</v>
      </c>
      <c r="D3370">
        <v>17</v>
      </c>
      <c r="E3370">
        <v>11</v>
      </c>
      <c r="F3370">
        <v>10416</v>
      </c>
      <c r="G3370">
        <v>2604</v>
      </c>
      <c r="H3370" t="s">
        <v>20015</v>
      </c>
      <c r="I3370" t="s">
        <v>20034</v>
      </c>
      <c r="J3370" t="s">
        <v>12069</v>
      </c>
      <c r="K3370" t="s">
        <v>20035</v>
      </c>
      <c r="L3370" t="s">
        <v>20036</v>
      </c>
      <c r="N3370" s="8">
        <f>IFERROR(RIGHT(tests_4[[#This Row],[ accuracy]],LEN(tests_4[[#This Row],[ accuracy]])-2)/10^(LEN(tests_4[[#This Row],[ accuracy]])-2),"")</f>
        <v>0.94719662058371701</v>
      </c>
      <c r="O3370" s="8">
        <f>IFERROR(RIGHT(tests_4[[#This Row],[ precision]],LEN(tests_4[[#This Row],[ precision]])-2)/10^(LEN(tests_4[[#This Row],[ precision]])-2),"")</f>
        <v>0.18010752688171999</v>
      </c>
      <c r="P3370" s="8">
        <f>IFERROR(RIGHT(tests_4[[#This Row],[ recall]],LEN(tests_4[[#This Row],[ recall]])-2)/10^(LEN(tests_4[[#This Row],[ recall]])-2),"")</f>
        <v>8.4762565678596205E-2</v>
      </c>
      <c r="Q3370" s="8">
        <f>IFERROR(RIGHT(tests_4[[#This Row],[ f1-score]],LEN(tests_4[[#This Row],[ f1-score]])-2)/10^(LEN(tests_4[[#This Row],[ f1-score]])-2),"")</f>
        <v>0.114668856048166</v>
      </c>
      <c r="R3370" s="8">
        <f>IFERROR(RIGHT(tests_4[[#This Row],[ f1-score-2]],LEN(tests_4[[#This Row],[ f1-score-2]])-2)/10^(LEN(tests_4[[#This Row],[ f1-score-2]])-2),"")</f>
        <v>0.115274442115769</v>
      </c>
      <c r="S3370" s="9">
        <f t="shared" si="52"/>
        <v>-6.0558606760299782E-4</v>
      </c>
    </row>
    <row r="3371" spans="1:19" x14ac:dyDescent="0.35">
      <c r="A3371" t="s">
        <v>3</v>
      </c>
      <c r="B3371" t="s">
        <v>30</v>
      </c>
      <c r="C3371">
        <v>13</v>
      </c>
      <c r="D3371">
        <v>17</v>
      </c>
      <c r="E3371">
        <v>12</v>
      </c>
      <c r="F3371">
        <v>10416</v>
      </c>
      <c r="G3371">
        <v>2604</v>
      </c>
      <c r="H3371" t="s">
        <v>3675</v>
      </c>
      <c r="I3371" t="s">
        <v>11249</v>
      </c>
      <c r="J3371" t="s">
        <v>20037</v>
      </c>
      <c r="K3371" t="s">
        <v>20038</v>
      </c>
      <c r="L3371" t="s">
        <v>20039</v>
      </c>
      <c r="N3371" s="8">
        <f>IFERROR(RIGHT(tests_4[[#This Row],[ accuracy]],LEN(tests_4[[#This Row],[ accuracy]])-2)/10^(LEN(tests_4[[#This Row],[ accuracy]])-2),"")</f>
        <v>0.94892473118279497</v>
      </c>
      <c r="O3371" s="8">
        <f>IFERROR(RIGHT(tests_4[[#This Row],[ precision]],LEN(tests_4[[#This Row],[ precision]])-2)/10^(LEN(tests_4[[#This Row],[ precision]])-2),"")</f>
        <v>0.22500000000000001</v>
      </c>
      <c r="P3371" s="8">
        <f>IFERROR(RIGHT(tests_4[[#This Row],[ recall]],LEN(tests_4[[#This Row],[ recall]])-2)/10^(LEN(tests_4[[#This Row],[ recall]])-2),"")</f>
        <v>0.116833548131258</v>
      </c>
      <c r="Q3371" s="8">
        <f>IFERROR(RIGHT(tests_4[[#This Row],[ f1-score]],LEN(tests_4[[#This Row],[ f1-score]])-2)/10^(LEN(tests_4[[#This Row],[ f1-score]])-2),"")</f>
        <v>0.15380320405445999</v>
      </c>
      <c r="R3371" s="8">
        <f>IFERROR(RIGHT(tests_4[[#This Row],[ f1-score-2]],LEN(tests_4[[#This Row],[ f1-score-2]])-2)/10^(LEN(tests_4[[#This Row],[ f1-score-2]])-2),"")</f>
        <v>0.15380320903692599</v>
      </c>
      <c r="S3371" s="9">
        <f t="shared" si="52"/>
        <v>-4.9824659953401351E-9</v>
      </c>
    </row>
    <row r="3372" spans="1:19" x14ac:dyDescent="0.35">
      <c r="A3372" t="s">
        <v>3</v>
      </c>
      <c r="B3372" t="s">
        <v>30</v>
      </c>
      <c r="C3372">
        <v>13</v>
      </c>
      <c r="D3372">
        <v>17</v>
      </c>
      <c r="E3372">
        <v>13</v>
      </c>
      <c r="F3372">
        <v>10416</v>
      </c>
      <c r="G3372">
        <v>2604</v>
      </c>
      <c r="H3372" t="s">
        <v>7022</v>
      </c>
      <c r="I3372" t="s">
        <v>20040</v>
      </c>
      <c r="J3372" t="s">
        <v>20041</v>
      </c>
      <c r="K3372" t="s">
        <v>20042</v>
      </c>
      <c r="L3372" t="s">
        <v>20043</v>
      </c>
      <c r="N3372" s="8">
        <f>IFERROR(RIGHT(tests_4[[#This Row],[ accuracy]],LEN(tests_4[[#This Row],[ accuracy]])-2)/10^(LEN(tests_4[[#This Row],[ accuracy]])-2),"")</f>
        <v>0.94431643625191997</v>
      </c>
      <c r="O3372" s="8">
        <f>IFERROR(RIGHT(tests_4[[#This Row],[ precision]],LEN(tests_4[[#This Row],[ precision]])-2)/10^(LEN(tests_4[[#This Row],[ precision]])-2),"")</f>
        <v>0.10267857142857099</v>
      </c>
      <c r="P3372" s="8">
        <f>IFERROR(RIGHT(tests_4[[#This Row],[ recall]],LEN(tests_4[[#This Row],[ recall]])-2)/10^(LEN(tests_4[[#This Row],[ recall]])-2),"")</f>
        <v>5.0014870625557602E-2</v>
      </c>
      <c r="Q3372" s="8">
        <f>IFERROR(RIGHT(tests_4[[#This Row],[ f1-score]],LEN(tests_4[[#This Row],[ f1-score]])-2)/10^(LEN(tests_4[[#This Row],[ f1-score]])-2),"")</f>
        <v>6.6780748663101602E-2</v>
      </c>
      <c r="R3372" s="8">
        <f>IFERROR(RIGHT(tests_4[[#This Row],[ f1-score-2]],LEN(tests_4[[#This Row],[ f1-score-2]])-2)/10^(LEN(tests_4[[#This Row],[ f1-score-2]])-2),"")</f>
        <v>6.7264911929833707E-2</v>
      </c>
      <c r="S3372" s="9">
        <f t="shared" si="52"/>
        <v>-4.8416326673210441E-4</v>
      </c>
    </row>
    <row r="3373" spans="1:19" x14ac:dyDescent="0.35">
      <c r="A3373" t="s">
        <v>3</v>
      </c>
      <c r="B3373" t="s">
        <v>30</v>
      </c>
      <c r="C3373">
        <v>13</v>
      </c>
      <c r="D3373">
        <v>17</v>
      </c>
      <c r="E3373">
        <v>14</v>
      </c>
      <c r="F3373">
        <v>10416</v>
      </c>
      <c r="G3373">
        <v>2604</v>
      </c>
      <c r="H3373" t="s">
        <v>3747</v>
      </c>
      <c r="I3373" t="s">
        <v>20044</v>
      </c>
      <c r="J3373" t="s">
        <v>20045</v>
      </c>
      <c r="K3373" t="s">
        <v>20046</v>
      </c>
      <c r="L3373" t="s">
        <v>20047</v>
      </c>
      <c r="N3373" s="8">
        <f>IFERROR(RIGHT(tests_4[[#This Row],[ accuracy]],LEN(tests_4[[#This Row],[ accuracy]])-2)/10^(LEN(tests_4[[#This Row],[ accuracy]])-2),"")</f>
        <v>0.94700460829493005</v>
      </c>
      <c r="O3373" s="8">
        <f>IFERROR(RIGHT(tests_4[[#This Row],[ precision]],LEN(tests_4[[#This Row],[ precision]])-2)/10^(LEN(tests_4[[#This Row],[ precision]])-2),"")</f>
        <v>0.175490196078431</v>
      </c>
      <c r="P3373" s="8">
        <f>IFERROR(RIGHT(tests_4[[#This Row],[ recall]],LEN(tests_4[[#This Row],[ recall]])-2)/10^(LEN(tests_4[[#This Row],[ recall]])-2),"")</f>
        <v>7.5988896599583605E-2</v>
      </c>
      <c r="Q3373" s="8">
        <f>IFERROR(RIGHT(tests_4[[#This Row],[ f1-score]],LEN(tests_4[[#This Row],[ f1-score]])-2)/10^(LEN(tests_4[[#This Row],[ f1-score]])-2),"")</f>
        <v>0.105621565772789</v>
      </c>
      <c r="R3373" s="8">
        <f>IFERROR(RIGHT(tests_4[[#This Row],[ f1-score-2]],LEN(tests_4[[#This Row],[ f1-score-2]])-2)/10^(LEN(tests_4[[#This Row],[ f1-score-2]])-2),"")</f>
        <v>0.10605499027403099</v>
      </c>
      <c r="S3373" s="9">
        <f t="shared" si="52"/>
        <v>-4.3342450124199405E-4</v>
      </c>
    </row>
    <row r="3374" spans="1:19" x14ac:dyDescent="0.35">
      <c r="A3374" t="s">
        <v>3</v>
      </c>
      <c r="B3374" t="s">
        <v>30</v>
      </c>
      <c r="C3374">
        <v>13</v>
      </c>
      <c r="D3374">
        <v>17</v>
      </c>
      <c r="E3374">
        <v>15</v>
      </c>
      <c r="F3374">
        <v>10416</v>
      </c>
      <c r="G3374">
        <v>2604</v>
      </c>
      <c r="H3374" t="s">
        <v>461</v>
      </c>
      <c r="I3374" t="s">
        <v>20048</v>
      </c>
      <c r="J3374" t="s">
        <v>20049</v>
      </c>
      <c r="K3374" t="s">
        <v>20050</v>
      </c>
      <c r="L3374" t="s">
        <v>20051</v>
      </c>
      <c r="N3374" s="8">
        <f>IFERROR(RIGHT(tests_4[[#This Row],[ accuracy]],LEN(tests_4[[#This Row],[ accuracy]])-2)/10^(LEN(tests_4[[#This Row],[ accuracy]])-2),"")</f>
        <v>0.94374039938555998</v>
      </c>
      <c r="O3374" s="8">
        <f>IFERROR(RIGHT(tests_4[[#This Row],[ precision]],LEN(tests_4[[#This Row],[ precision]])-2)/10^(LEN(tests_4[[#This Row],[ precision]])-2),"")</f>
        <v>0.13652482269503499</v>
      </c>
      <c r="P3374" s="8">
        <f>IFERROR(RIGHT(tests_4[[#This Row],[ recall]],LEN(tests_4[[#This Row],[ recall]])-2)/10^(LEN(tests_4[[#This Row],[ recall]])-2),"")</f>
        <v>7.8269059185089696E-2</v>
      </c>
      <c r="Q3374" s="8">
        <f>IFERROR(RIGHT(tests_4[[#This Row],[ f1-score]],LEN(tests_4[[#This Row],[ f1-score]])-2)/10^(LEN(tests_4[[#This Row],[ f1-score]])-2),"")</f>
        <v>9.9435881137772103E-2</v>
      </c>
      <c r="R3374" s="8">
        <f>IFERROR(RIGHT(tests_4[[#This Row],[ f1-score-2]],LEN(tests_4[[#This Row],[ f1-score-2]])-2)/10^(LEN(tests_4[[#This Row],[ f1-score-2]])-2),"")</f>
        <v>9.9496962708790701E-2</v>
      </c>
      <c r="S3374" s="9">
        <f t="shared" si="52"/>
        <v>-6.1081571018598013E-5</v>
      </c>
    </row>
    <row r="3375" spans="1:19" x14ac:dyDescent="0.35">
      <c r="A3375" t="s">
        <v>3</v>
      </c>
      <c r="B3375" t="s">
        <v>30</v>
      </c>
      <c r="C3375">
        <v>13</v>
      </c>
      <c r="D3375">
        <v>17</v>
      </c>
      <c r="E3375">
        <v>16</v>
      </c>
      <c r="F3375">
        <v>10416</v>
      </c>
      <c r="G3375">
        <v>2604</v>
      </c>
      <c r="H3375" t="s">
        <v>12748</v>
      </c>
      <c r="I3375" t="s">
        <v>20052</v>
      </c>
      <c r="J3375" t="s">
        <v>20053</v>
      </c>
      <c r="K3375" t="s">
        <v>20054</v>
      </c>
      <c r="L3375" t="s">
        <v>20055</v>
      </c>
      <c r="N3375" s="8">
        <f>IFERROR(RIGHT(tests_4[[#This Row],[ accuracy]],LEN(tests_4[[#This Row],[ accuracy]])-2)/10^(LEN(tests_4[[#This Row],[ accuracy]])-2),"")</f>
        <v>0.94489247311827895</v>
      </c>
      <c r="O3375" s="8">
        <f>IFERROR(RIGHT(tests_4[[#This Row],[ precision]],LEN(tests_4[[#This Row],[ precision]])-2)/10^(LEN(tests_4[[#This Row],[ precision]])-2),"")</f>
        <v>0.142777777777777</v>
      </c>
      <c r="P3375" s="8">
        <f>IFERROR(RIGHT(tests_4[[#This Row],[ recall]],LEN(tests_4[[#This Row],[ recall]])-2)/10^(LEN(tests_4[[#This Row],[ recall]])-2),"")</f>
        <v>7.4452265291959904E-2</v>
      </c>
      <c r="Q3375" s="8">
        <f>IFERROR(RIGHT(tests_4[[#This Row],[ f1-score]],LEN(tests_4[[#This Row],[ f1-score]])-2)/10^(LEN(tests_4[[#This Row],[ f1-score]])-2),"")</f>
        <v>9.7645845863046601E-2</v>
      </c>
      <c r="R3375" s="8">
        <f>IFERROR(RIGHT(tests_4[[#This Row],[ f1-score-2]],LEN(tests_4[[#This Row],[ f1-score-2]])-2)/10^(LEN(tests_4[[#This Row],[ f1-score-2]])-2),"")</f>
        <v>9.7869786689633906E-2</v>
      </c>
      <c r="S3375" s="9">
        <f t="shared" si="52"/>
        <v>-2.2394082658730441E-4</v>
      </c>
    </row>
    <row r="3376" spans="1:19" x14ac:dyDescent="0.35">
      <c r="A3376" t="s">
        <v>3</v>
      </c>
      <c r="B3376" t="s">
        <v>30</v>
      </c>
      <c r="C3376">
        <v>13</v>
      </c>
      <c r="D3376">
        <v>17</v>
      </c>
      <c r="E3376">
        <v>17</v>
      </c>
      <c r="F3376">
        <v>10416</v>
      </c>
      <c r="G3376">
        <v>2604</v>
      </c>
      <c r="H3376" t="s">
        <v>3887</v>
      </c>
      <c r="I3376" t="s">
        <v>20056</v>
      </c>
      <c r="J3376" t="s">
        <v>20057</v>
      </c>
      <c r="K3376" t="s">
        <v>20058</v>
      </c>
      <c r="L3376" t="s">
        <v>20059</v>
      </c>
      <c r="N3376" s="8">
        <f>IFERROR(RIGHT(tests_4[[#This Row],[ accuracy]],LEN(tests_4[[#This Row],[ accuracy]])-2)/10^(LEN(tests_4[[#This Row],[ accuracy]])-2),"")</f>
        <v>0.95046082949308697</v>
      </c>
      <c r="O3376" s="8">
        <f>IFERROR(RIGHT(tests_4[[#This Row],[ precision]],LEN(tests_4[[#This Row],[ precision]])-2)/10^(LEN(tests_4[[#This Row],[ precision]])-2),"")</f>
        <v>0.178431372549019</v>
      </c>
      <c r="P3376" s="8">
        <f>IFERROR(RIGHT(tests_4[[#This Row],[ recall]],LEN(tests_4[[#This Row],[ recall]])-2)/10^(LEN(tests_4[[#This Row],[ recall]])-2),"")</f>
        <v>6.30018836125706E-2</v>
      </c>
      <c r="Q3376" s="8">
        <f>IFERROR(RIGHT(tests_4[[#This Row],[ f1-score]],LEN(tests_4[[#This Row],[ f1-score]])-2)/10^(LEN(tests_4[[#This Row],[ f1-score]])-2),"")</f>
        <v>9.29756517991812E-2</v>
      </c>
      <c r="R3376" s="8">
        <f>IFERROR(RIGHT(tests_4[[#This Row],[ f1-score-2]],LEN(tests_4[[#This Row],[ f1-score-2]])-2)/10^(LEN(tests_4[[#This Row],[ f1-score-2]])-2),"")</f>
        <v>9.3123149187373494E-2</v>
      </c>
      <c r="S3376" s="9">
        <f t="shared" si="52"/>
        <v>-1.4749738819229419E-4</v>
      </c>
    </row>
    <row r="3377" spans="1:19" x14ac:dyDescent="0.35">
      <c r="A3377" t="s">
        <v>3</v>
      </c>
      <c r="B3377" t="s">
        <v>30</v>
      </c>
      <c r="C3377">
        <v>13</v>
      </c>
      <c r="D3377">
        <v>17</v>
      </c>
      <c r="E3377">
        <v>18</v>
      </c>
      <c r="F3377">
        <v>10416</v>
      </c>
      <c r="G3377">
        <v>2604</v>
      </c>
      <c r="H3377" t="s">
        <v>3778</v>
      </c>
      <c r="I3377" t="s">
        <v>20060</v>
      </c>
      <c r="J3377" t="s">
        <v>20061</v>
      </c>
      <c r="K3377" t="s">
        <v>20062</v>
      </c>
      <c r="L3377" t="s">
        <v>20063</v>
      </c>
      <c r="N3377" s="8">
        <f>IFERROR(RIGHT(tests_4[[#This Row],[ accuracy]],LEN(tests_4[[#This Row],[ accuracy]])-2)/10^(LEN(tests_4[[#This Row],[ accuracy]])-2),"")</f>
        <v>0.95257296466973895</v>
      </c>
      <c r="O3377" s="8">
        <f>IFERROR(RIGHT(tests_4[[#This Row],[ precision]],LEN(tests_4[[#This Row],[ precision]])-2)/10^(LEN(tests_4[[#This Row],[ precision]])-2),"")</f>
        <v>0.28725490196078401</v>
      </c>
      <c r="P3377" s="8">
        <f>IFERROR(RIGHT(tests_4[[#This Row],[ recall]],LEN(tests_4[[#This Row],[ recall]])-2)/10^(LEN(tests_4[[#This Row],[ recall]])-2),"")</f>
        <v>0.131357192425894</v>
      </c>
      <c r="Q3377" s="8">
        <f>IFERROR(RIGHT(tests_4[[#This Row],[ f1-score]],LEN(tests_4[[#This Row],[ f1-score]])-2)/10^(LEN(tests_4[[#This Row],[ f1-score]])-2),"")</f>
        <v>0.17948717948717899</v>
      </c>
      <c r="R3377" s="8">
        <f>IFERROR(RIGHT(tests_4[[#This Row],[ f1-score-2]],LEN(tests_4[[#This Row],[ f1-score-2]])-2)/10^(LEN(tests_4[[#This Row],[ f1-score-2]])-2),"")</f>
        <v>0.18027667111447401</v>
      </c>
      <c r="S3377" s="9">
        <f t="shared" si="52"/>
        <v>-7.8949162729502476E-4</v>
      </c>
    </row>
    <row r="3378" spans="1:19" x14ac:dyDescent="0.35">
      <c r="A3378" t="s">
        <v>3</v>
      </c>
      <c r="B3378" t="s">
        <v>30</v>
      </c>
      <c r="C3378">
        <v>13</v>
      </c>
      <c r="D3378">
        <v>17</v>
      </c>
      <c r="E3378">
        <v>19</v>
      </c>
      <c r="F3378">
        <v>10416</v>
      </c>
      <c r="G3378">
        <v>2604</v>
      </c>
      <c r="H3378" t="s">
        <v>3562</v>
      </c>
      <c r="I3378" t="s">
        <v>20064</v>
      </c>
      <c r="J3378" t="s">
        <v>20065</v>
      </c>
      <c r="K3378" t="s">
        <v>20066</v>
      </c>
      <c r="L3378" t="s">
        <v>20067</v>
      </c>
      <c r="N3378" s="8">
        <f>IFERROR(RIGHT(tests_4[[#This Row],[ accuracy]],LEN(tests_4[[#This Row],[ accuracy]])-2)/10^(LEN(tests_4[[#This Row],[ accuracy]])-2),"")</f>
        <v>0.94834869431643598</v>
      </c>
      <c r="O3378" s="8">
        <f>IFERROR(RIGHT(tests_4[[#This Row],[ precision]],LEN(tests_4[[#This Row],[ precision]])-2)/10^(LEN(tests_4[[#This Row],[ precision]])-2),"")</f>
        <v>0.19547996272134199</v>
      </c>
      <c r="P3378" s="8">
        <f>IFERROR(RIGHT(tests_4[[#This Row],[ recall]],LEN(tests_4[[#This Row],[ recall]])-2)/10^(LEN(tests_4[[#This Row],[ recall]])-2),"")</f>
        <v>9.1652622186973301E-2</v>
      </c>
      <c r="Q3378" s="8">
        <f>IFERROR(RIGHT(tests_4[[#This Row],[ f1-score]],LEN(tests_4[[#This Row],[ f1-score]])-2)/10^(LEN(tests_4[[#This Row],[ f1-score]])-2),"")</f>
        <v>0.124756335282651</v>
      </c>
      <c r="R3378" s="8">
        <f>IFERROR(RIGHT(tests_4[[#This Row],[ f1-score-2]],LEN(tests_4[[#This Row],[ f1-score-2]])-2)/10^(LEN(tests_4[[#This Row],[ f1-score-2]])-2),"")</f>
        <v>0.124794273517536</v>
      </c>
      <c r="S3378" s="9">
        <f t="shared" si="52"/>
        <v>-3.7938234885001587E-5</v>
      </c>
    </row>
    <row r="3379" spans="1:19" x14ac:dyDescent="0.35">
      <c r="A3379" t="s">
        <v>3</v>
      </c>
      <c r="B3379" t="s">
        <v>30</v>
      </c>
      <c r="C3379">
        <v>13</v>
      </c>
      <c r="D3379">
        <v>17</v>
      </c>
      <c r="E3379">
        <v>20</v>
      </c>
      <c r="F3379">
        <v>10416</v>
      </c>
      <c r="G3379">
        <v>2604</v>
      </c>
      <c r="H3379" t="s">
        <v>3722</v>
      </c>
      <c r="I3379" t="s">
        <v>20068</v>
      </c>
      <c r="J3379" t="s">
        <v>20069</v>
      </c>
      <c r="K3379" t="s">
        <v>20070</v>
      </c>
      <c r="L3379" t="s">
        <v>20071</v>
      </c>
      <c r="N3379" s="8">
        <f>IFERROR(RIGHT(tests_4[[#This Row],[ accuracy]],LEN(tests_4[[#This Row],[ accuracy]])-2)/10^(LEN(tests_4[[#This Row],[ accuracy]])-2),"")</f>
        <v>0.94873271889400901</v>
      </c>
      <c r="O3379" s="8">
        <f>IFERROR(RIGHT(tests_4[[#This Row],[ precision]],LEN(tests_4[[#This Row],[ precision]])-2)/10^(LEN(tests_4[[#This Row],[ precision]])-2),"")</f>
        <v>0.20849146110056899</v>
      </c>
      <c r="P3379" s="8">
        <f>IFERROR(RIGHT(tests_4[[#This Row],[ recall]],LEN(tests_4[[#This Row],[ recall]])-2)/10^(LEN(tests_4[[#This Row],[ recall]])-2),"")</f>
        <v>9.5072866065232395E-2</v>
      </c>
      <c r="Q3379" s="8">
        <f>IFERROR(RIGHT(tests_4[[#This Row],[ f1-score]],LEN(tests_4[[#This Row],[ f1-score]])-2)/10^(LEN(tests_4[[#This Row],[ f1-score]])-2),"")</f>
        <v>0.130141447980643</v>
      </c>
      <c r="R3379" s="8">
        <f>IFERROR(RIGHT(tests_4[[#This Row],[ f1-score-2]],LEN(tests_4[[#This Row],[ f1-score-2]])-2)/10^(LEN(tests_4[[#This Row],[ f1-score-2]])-2),"")</f>
        <v>0.13059426937297899</v>
      </c>
      <c r="S3379" s="9">
        <f t="shared" si="52"/>
        <v>-4.5282139233598917E-4</v>
      </c>
    </row>
    <row r="3380" spans="1:19" x14ac:dyDescent="0.35">
      <c r="A3380" t="s">
        <v>3</v>
      </c>
      <c r="B3380" t="s">
        <v>30</v>
      </c>
      <c r="C3380">
        <v>13</v>
      </c>
      <c r="D3380">
        <v>17</v>
      </c>
      <c r="E3380">
        <v>21</v>
      </c>
      <c r="F3380">
        <v>10416</v>
      </c>
      <c r="G3380">
        <v>2604</v>
      </c>
      <c r="H3380" t="s">
        <v>391</v>
      </c>
      <c r="I3380" t="s">
        <v>12068</v>
      </c>
      <c r="J3380" t="s">
        <v>12078</v>
      </c>
      <c r="K3380" t="s">
        <v>20072</v>
      </c>
      <c r="L3380" t="s">
        <v>20073</v>
      </c>
      <c r="N3380" s="8">
        <f>IFERROR(RIGHT(tests_4[[#This Row],[ accuracy]],LEN(tests_4[[#This Row],[ accuracy]])-2)/10^(LEN(tests_4[[#This Row],[ accuracy]])-2),"")</f>
        <v>0.94988479262672798</v>
      </c>
      <c r="O3380" s="8">
        <f>IFERROR(RIGHT(tests_4[[#This Row],[ precision]],LEN(tests_4[[#This Row],[ precision]])-2)/10^(LEN(tests_4[[#This Row],[ precision]])-2),"")</f>
        <v>0.15</v>
      </c>
      <c r="P3380" s="8">
        <f>IFERROR(RIGHT(tests_4[[#This Row],[ recall]],LEN(tests_4[[#This Row],[ recall]])-2)/10^(LEN(tests_4[[#This Row],[ recall]])-2),"")</f>
        <v>5.38316645186874E-2</v>
      </c>
      <c r="Q3380" s="8">
        <f>IFERROR(RIGHT(tests_4[[#This Row],[ f1-score]],LEN(tests_4[[#This Row],[ f1-score]])-2)/10^(LEN(tests_4[[#This Row],[ f1-score]])-2),"")</f>
        <v>7.8690127077223795E-2</v>
      </c>
      <c r="R3380" s="8">
        <f>IFERROR(RIGHT(tests_4[[#This Row],[ f1-score-2]],LEN(tests_4[[#This Row],[ f1-score-2]])-2)/10^(LEN(tests_4[[#This Row],[ f1-score-2]])-2),"")</f>
        <v>7.9229590720070006E-2</v>
      </c>
      <c r="S3380" s="9">
        <f t="shared" si="52"/>
        <v>-5.3946364284621073E-4</v>
      </c>
    </row>
    <row r="3381" spans="1:19" x14ac:dyDescent="0.35">
      <c r="A3381" t="s">
        <v>3</v>
      </c>
      <c r="B3381" t="s">
        <v>30</v>
      </c>
      <c r="C3381">
        <v>13</v>
      </c>
      <c r="D3381">
        <v>17</v>
      </c>
      <c r="E3381">
        <v>22</v>
      </c>
      <c r="F3381">
        <v>10416</v>
      </c>
      <c r="G3381">
        <v>2604</v>
      </c>
      <c r="H3381" t="s">
        <v>314</v>
      </c>
      <c r="I3381" t="s">
        <v>20074</v>
      </c>
      <c r="J3381" t="s">
        <v>20075</v>
      </c>
      <c r="K3381" t="s">
        <v>20076</v>
      </c>
      <c r="L3381" t="s">
        <v>20077</v>
      </c>
      <c r="N3381" s="8">
        <f>IFERROR(RIGHT(tests_4[[#This Row],[ accuracy]],LEN(tests_4[[#This Row],[ accuracy]])-2)/10^(LEN(tests_4[[#This Row],[ accuracy]])-2),"")</f>
        <v>0.94950076804915495</v>
      </c>
      <c r="O3381" s="8">
        <f>IFERROR(RIGHT(tests_4[[#This Row],[ precision]],LEN(tests_4[[#This Row],[ precision]])-2)/10^(LEN(tests_4[[#This Row],[ precision]])-2),"")</f>
        <v>0.112523540489642</v>
      </c>
      <c r="P3381" s="8">
        <f>IFERROR(RIGHT(tests_4[[#This Row],[ recall]],LEN(tests_4[[#This Row],[ recall]])-2)/10^(LEN(tests_4[[#This Row],[ recall]])-2),"")</f>
        <v>4.46614454248042E-2</v>
      </c>
      <c r="Q3381" s="8">
        <f>IFERROR(RIGHT(tests_4[[#This Row],[ f1-score]],LEN(tests_4[[#This Row],[ f1-score]])-2)/10^(LEN(tests_4[[#This Row],[ f1-score]])-2),"")</f>
        <v>6.3157894736842093E-2</v>
      </c>
      <c r="R3381" s="8">
        <f>IFERROR(RIGHT(tests_4[[#This Row],[ f1-score-2]],LEN(tests_4[[#This Row],[ f1-score-2]])-2)/10^(LEN(tests_4[[#This Row],[ f1-score-2]])-2),"")</f>
        <v>6.3943307731938098E-2</v>
      </c>
      <c r="S3381" s="9">
        <f t="shared" si="52"/>
        <v>-7.8541299509600482E-4</v>
      </c>
    </row>
    <row r="3382" spans="1:19" x14ac:dyDescent="0.35">
      <c r="A3382" t="s">
        <v>3</v>
      </c>
      <c r="B3382" t="s">
        <v>30</v>
      </c>
      <c r="C3382">
        <v>13</v>
      </c>
      <c r="D3382">
        <v>17</v>
      </c>
      <c r="E3382">
        <v>23</v>
      </c>
      <c r="F3382">
        <v>10416</v>
      </c>
      <c r="G3382">
        <v>2604</v>
      </c>
      <c r="H3382" t="s">
        <v>726</v>
      </c>
      <c r="I3382" t="s">
        <v>20078</v>
      </c>
      <c r="J3382" t="s">
        <v>20079</v>
      </c>
      <c r="K3382" t="s">
        <v>20080</v>
      </c>
      <c r="L3382" t="s">
        <v>20081</v>
      </c>
      <c r="N3382" s="8">
        <f>IFERROR(RIGHT(tests_4[[#This Row],[ accuracy]],LEN(tests_4[[#This Row],[ accuracy]])-2)/10^(LEN(tests_4[[#This Row],[ accuracy]])-2),"")</f>
        <v>0.95065284178187404</v>
      </c>
      <c r="O3382" s="8">
        <f>IFERROR(RIGHT(tests_4[[#This Row],[ precision]],LEN(tests_4[[#This Row],[ precision]])-2)/10^(LEN(tests_4[[#This Row],[ precision]])-2),"")</f>
        <v>0.17096560846560799</v>
      </c>
      <c r="P3382" s="8">
        <f>IFERROR(RIGHT(tests_4[[#This Row],[ recall]],LEN(tests_4[[#This Row],[ recall]])-2)/10^(LEN(tests_4[[#This Row],[ recall]])-2),"")</f>
        <v>7.0238921383959499E-2</v>
      </c>
      <c r="Q3382" s="8">
        <f>IFERROR(RIGHT(tests_4[[#This Row],[ f1-score]],LEN(tests_4[[#This Row],[ f1-score]])-2)/10^(LEN(tests_4[[#This Row],[ f1-score]])-2),"")</f>
        <v>9.94446729740847E-2</v>
      </c>
      <c r="R3382" s="8">
        <f>IFERROR(RIGHT(tests_4[[#This Row],[ f1-score-2]],LEN(tests_4[[#This Row],[ f1-score-2]])-2)/10^(LEN(tests_4[[#This Row],[ f1-score-2]])-2),"")</f>
        <v>9.9570600434958495E-2</v>
      </c>
      <c r="S3382" s="9">
        <f t="shared" si="52"/>
        <v>-1.2592746087379536E-4</v>
      </c>
    </row>
    <row r="3383" spans="1:19" x14ac:dyDescent="0.35">
      <c r="A3383" t="s">
        <v>3</v>
      </c>
      <c r="B3383" t="s">
        <v>30</v>
      </c>
      <c r="C3383">
        <v>1</v>
      </c>
      <c r="D3383">
        <v>19</v>
      </c>
      <c r="E3383">
        <v>1</v>
      </c>
      <c r="F3383">
        <v>10416</v>
      </c>
      <c r="G3383">
        <v>2604</v>
      </c>
      <c r="H3383" t="s">
        <v>5692</v>
      </c>
      <c r="I3383" t="s">
        <v>20082</v>
      </c>
      <c r="J3383" t="s">
        <v>20083</v>
      </c>
      <c r="K3383" t="s">
        <v>20084</v>
      </c>
      <c r="L3383" t="s">
        <v>20085</v>
      </c>
      <c r="N3383" s="8">
        <f>IFERROR(RIGHT(tests_4[[#This Row],[ accuracy]],LEN(tests_4[[#This Row],[ accuracy]])-2)/10^(LEN(tests_4[[#This Row],[ accuracy]])-2),"")</f>
        <v>0.612711213517665</v>
      </c>
      <c r="O3383" s="8">
        <f>IFERROR(RIGHT(tests_4[[#This Row],[ precision]],LEN(tests_4[[#This Row],[ precision]])-2)/10^(LEN(tests_4[[#This Row],[ precision]])-2),"")</f>
        <v>0.592024100065767</v>
      </c>
      <c r="P3383" s="8">
        <f>IFERROR(RIGHT(tests_4[[#This Row],[ recall]],LEN(tests_4[[#This Row],[ recall]])-2)/10^(LEN(tests_4[[#This Row],[ recall]])-2),"")</f>
        <v>0.54191730181800601</v>
      </c>
      <c r="Q3383" s="8">
        <f>IFERROR(RIGHT(tests_4[[#This Row],[ f1-score]],LEN(tests_4[[#This Row],[ f1-score]])-2)/10^(LEN(tests_4[[#This Row],[ f1-score]])-2),"")</f>
        <v>0.56464179479425702</v>
      </c>
      <c r="R3383" s="8">
        <f>IFERROR(RIGHT(tests_4[[#This Row],[ f1-score-2]],LEN(tests_4[[#This Row],[ f1-score-2]])-2)/10^(LEN(tests_4[[#This Row],[ f1-score-2]])-2),"")</f>
        <v>0.56586363702021003</v>
      </c>
      <c r="S3383" s="9">
        <f t="shared" si="52"/>
        <v>-1.2218422259530071E-3</v>
      </c>
    </row>
    <row r="3384" spans="1:19" x14ac:dyDescent="0.35">
      <c r="A3384" t="s">
        <v>3</v>
      </c>
      <c r="B3384" t="s">
        <v>30</v>
      </c>
      <c r="C3384">
        <v>1</v>
      </c>
      <c r="D3384">
        <v>19</v>
      </c>
      <c r="E3384">
        <v>2</v>
      </c>
      <c r="F3384">
        <v>10416</v>
      </c>
      <c r="G3384">
        <v>2604</v>
      </c>
      <c r="H3384" t="s">
        <v>7974</v>
      </c>
      <c r="I3384" t="s">
        <v>20086</v>
      </c>
      <c r="J3384" t="s">
        <v>20087</v>
      </c>
      <c r="K3384" t="s">
        <v>20088</v>
      </c>
      <c r="L3384" t="s">
        <v>20089</v>
      </c>
      <c r="N3384" s="8">
        <f>IFERROR(RIGHT(tests_4[[#This Row],[ accuracy]],LEN(tests_4[[#This Row],[ accuracy]])-2)/10^(LEN(tests_4[[#This Row],[ accuracy]])-2),"")</f>
        <v>0.61405529953917004</v>
      </c>
      <c r="O3384" s="8">
        <f>IFERROR(RIGHT(tests_4[[#This Row],[ precision]],LEN(tests_4[[#This Row],[ precision]])-2)/10^(LEN(tests_4[[#This Row],[ precision]])-2),"")</f>
        <v>0.60060881495455298</v>
      </c>
      <c r="P3384" s="8">
        <f>IFERROR(RIGHT(tests_4[[#This Row],[ recall]],LEN(tests_4[[#This Row],[ recall]])-2)/10^(LEN(tests_4[[#This Row],[ recall]])-2),"")</f>
        <v>0.55076609716465497</v>
      </c>
      <c r="Q3384" s="8">
        <f>IFERROR(RIGHT(tests_4[[#This Row],[ f1-score]],LEN(tests_4[[#This Row],[ f1-score]])-2)/10^(LEN(tests_4[[#This Row],[ f1-score]])-2),"")</f>
        <v>0.57275770106999802</v>
      </c>
      <c r="R3384" s="8">
        <f>IFERROR(RIGHT(tests_4[[#This Row],[ f1-score-2]],LEN(tests_4[[#This Row],[ f1-score-2]])-2)/10^(LEN(tests_4[[#This Row],[ f1-score-2]])-2),"")</f>
        <v>0.57460861697316301</v>
      </c>
      <c r="S3384" s="9">
        <f t="shared" si="52"/>
        <v>-1.8509159031649958E-3</v>
      </c>
    </row>
    <row r="3385" spans="1:19" x14ac:dyDescent="0.35">
      <c r="A3385" t="s">
        <v>3</v>
      </c>
      <c r="B3385" t="s">
        <v>30</v>
      </c>
      <c r="C3385">
        <v>1</v>
      </c>
      <c r="D3385">
        <v>19</v>
      </c>
      <c r="E3385">
        <v>3</v>
      </c>
      <c r="F3385">
        <v>10416</v>
      </c>
      <c r="G3385">
        <v>2604</v>
      </c>
      <c r="H3385" t="s">
        <v>8055</v>
      </c>
      <c r="I3385" t="s">
        <v>20090</v>
      </c>
      <c r="J3385" t="s">
        <v>20091</v>
      </c>
      <c r="K3385" t="s">
        <v>20092</v>
      </c>
      <c r="L3385" t="s">
        <v>20093</v>
      </c>
      <c r="N3385" s="8">
        <f>IFERROR(RIGHT(tests_4[[#This Row],[ accuracy]],LEN(tests_4[[#This Row],[ accuracy]])-2)/10^(LEN(tests_4[[#This Row],[ accuracy]])-2),"")</f>
        <v>0.61194316436251905</v>
      </c>
      <c r="O3385" s="8">
        <f>IFERROR(RIGHT(tests_4[[#This Row],[ precision]],LEN(tests_4[[#This Row],[ precision]])-2)/10^(LEN(tests_4[[#This Row],[ precision]])-2),"")</f>
        <v>0.59153007644217503</v>
      </c>
      <c r="P3385" s="8">
        <f>IFERROR(RIGHT(tests_4[[#This Row],[ recall]],LEN(tests_4[[#This Row],[ recall]])-2)/10^(LEN(tests_4[[#This Row],[ recall]])-2),"")</f>
        <v>0.56010789438413</v>
      </c>
      <c r="Q3385" s="8">
        <f>IFERROR(RIGHT(tests_4[[#This Row],[ f1-score]],LEN(tests_4[[#This Row],[ f1-score]])-2)/10^(LEN(tests_4[[#This Row],[ f1-score]])-2),"")</f>
        <v>0.573510775771505</v>
      </c>
      <c r="R3385" s="8">
        <f>IFERROR(RIGHT(tests_4[[#This Row],[ f1-score-2]],LEN(tests_4[[#This Row],[ f1-score-2]])-2)/10^(LEN(tests_4[[#This Row],[ f1-score-2]])-2),"")</f>
        <v>0.575390311841118</v>
      </c>
      <c r="S3385" s="9">
        <f t="shared" si="52"/>
        <v>-1.879536069612997E-3</v>
      </c>
    </row>
    <row r="3386" spans="1:19" x14ac:dyDescent="0.35">
      <c r="A3386" t="s">
        <v>3</v>
      </c>
      <c r="B3386" t="s">
        <v>30</v>
      </c>
      <c r="C3386">
        <v>1</v>
      </c>
      <c r="D3386">
        <v>19</v>
      </c>
      <c r="E3386">
        <v>4</v>
      </c>
      <c r="F3386">
        <v>10416</v>
      </c>
      <c r="G3386">
        <v>2604</v>
      </c>
      <c r="H3386" t="s">
        <v>9461</v>
      </c>
      <c r="I3386" t="s">
        <v>20094</v>
      </c>
      <c r="J3386" t="s">
        <v>20095</v>
      </c>
      <c r="K3386" t="s">
        <v>20096</v>
      </c>
      <c r="L3386" t="s">
        <v>20097</v>
      </c>
      <c r="N3386" s="8">
        <f>IFERROR(RIGHT(tests_4[[#This Row],[ accuracy]],LEN(tests_4[[#This Row],[ accuracy]])-2)/10^(LEN(tests_4[[#This Row],[ accuracy]])-2),"")</f>
        <v>0.62019969278033704</v>
      </c>
      <c r="O3386" s="8">
        <f>IFERROR(RIGHT(tests_4[[#This Row],[ precision]],LEN(tests_4[[#This Row],[ precision]])-2)/10^(LEN(tests_4[[#This Row],[ precision]])-2),"")</f>
        <v>0.59865177845935502</v>
      </c>
      <c r="P3386" s="8">
        <f>IFERROR(RIGHT(tests_4[[#This Row],[ recall]],LEN(tests_4[[#This Row],[ recall]])-2)/10^(LEN(tests_4[[#This Row],[ recall]])-2),"")</f>
        <v>0.57360806716568702</v>
      </c>
      <c r="Q3386" s="8">
        <f>IFERROR(RIGHT(tests_4[[#This Row],[ f1-score]],LEN(tests_4[[#This Row],[ f1-score]])-2)/10^(LEN(tests_4[[#This Row],[ f1-score]])-2),"")</f>
        <v>0.58494540663788197</v>
      </c>
      <c r="R3386" s="8">
        <f>IFERROR(RIGHT(tests_4[[#This Row],[ f1-score-2]],LEN(tests_4[[#This Row],[ f1-score-2]])-2)/10^(LEN(tests_4[[#This Row],[ f1-score-2]])-2),"")</f>
        <v>0.585862410674448</v>
      </c>
      <c r="S3386" s="9">
        <f t="shared" si="52"/>
        <v>-9.1700403656602703E-4</v>
      </c>
    </row>
    <row r="3387" spans="1:19" x14ac:dyDescent="0.35">
      <c r="A3387" t="s">
        <v>3</v>
      </c>
      <c r="B3387" t="s">
        <v>30</v>
      </c>
      <c r="C3387">
        <v>1</v>
      </c>
      <c r="D3387">
        <v>19</v>
      </c>
      <c r="E3387">
        <v>5</v>
      </c>
      <c r="F3387">
        <v>10416</v>
      </c>
      <c r="G3387">
        <v>2604</v>
      </c>
      <c r="H3387" t="s">
        <v>8675</v>
      </c>
      <c r="I3387" t="s">
        <v>20098</v>
      </c>
      <c r="J3387" t="s">
        <v>20099</v>
      </c>
      <c r="K3387" t="s">
        <v>20100</v>
      </c>
      <c r="L3387" t="s">
        <v>20101</v>
      </c>
      <c r="N3387" s="8">
        <f>IFERROR(RIGHT(tests_4[[#This Row],[ accuracy]],LEN(tests_4[[#This Row],[ accuracy]])-2)/10^(LEN(tests_4[[#This Row],[ accuracy]])-2),"")</f>
        <v>0.62327188940092104</v>
      </c>
      <c r="O3387" s="8">
        <f>IFERROR(RIGHT(tests_4[[#This Row],[ precision]],LEN(tests_4[[#This Row],[ precision]])-2)/10^(LEN(tests_4[[#This Row],[ precision]])-2),"")</f>
        <v>0.60326379686230902</v>
      </c>
      <c r="P3387" s="8">
        <f>IFERROR(RIGHT(tests_4[[#This Row],[ recall]],LEN(tests_4[[#This Row],[ recall]])-2)/10^(LEN(tests_4[[#This Row],[ recall]])-2),"")</f>
        <v>0.57971496125751898</v>
      </c>
      <c r="Q3387" s="8">
        <f>IFERROR(RIGHT(tests_4[[#This Row],[ f1-score]],LEN(tests_4[[#This Row],[ f1-score]])-2)/10^(LEN(tests_4[[#This Row],[ f1-score]])-2),"")</f>
        <v>0.59043168957600001</v>
      </c>
      <c r="R3387" s="8">
        <f>IFERROR(RIGHT(tests_4[[#This Row],[ f1-score-2]],LEN(tests_4[[#This Row],[ f1-score-2]])-2)/10^(LEN(tests_4[[#This Row],[ f1-score-2]])-2),"")</f>
        <v>0.59125499291623396</v>
      </c>
      <c r="S3387" s="9">
        <f t="shared" si="52"/>
        <v>-8.2330334023394958E-4</v>
      </c>
    </row>
    <row r="3388" spans="1:19" x14ac:dyDescent="0.35">
      <c r="A3388" t="s">
        <v>3</v>
      </c>
      <c r="B3388" t="s">
        <v>30</v>
      </c>
      <c r="C3388">
        <v>1</v>
      </c>
      <c r="D3388">
        <v>19</v>
      </c>
      <c r="E3388">
        <v>6</v>
      </c>
      <c r="F3388">
        <v>10416</v>
      </c>
      <c r="G3388">
        <v>2604</v>
      </c>
      <c r="H3388" t="s">
        <v>20102</v>
      </c>
      <c r="I3388" t="s">
        <v>20103</v>
      </c>
      <c r="J3388" t="s">
        <v>20104</v>
      </c>
      <c r="K3388" t="s">
        <v>20105</v>
      </c>
      <c r="L3388" t="s">
        <v>20106</v>
      </c>
      <c r="N3388" s="8">
        <f>IFERROR(RIGHT(tests_4[[#This Row],[ accuracy]],LEN(tests_4[[#This Row],[ accuracy]])-2)/10^(LEN(tests_4[[#This Row],[ accuracy]])-2),"")</f>
        <v>0.60541474654377803</v>
      </c>
      <c r="O3388" s="8">
        <f>IFERROR(RIGHT(tests_4[[#This Row],[ precision]],LEN(tests_4[[#This Row],[ precision]])-2)/10^(LEN(tests_4[[#This Row],[ precision]])-2),"")</f>
        <v>0.58724712107065002</v>
      </c>
      <c r="P3388" s="8">
        <f>IFERROR(RIGHT(tests_4[[#This Row],[ recall]],LEN(tests_4[[#This Row],[ recall]])-2)/10^(LEN(tests_4[[#This Row],[ recall]])-2),"")</f>
        <v>0.55163168971396204</v>
      </c>
      <c r="Q3388" s="8">
        <f>IFERROR(RIGHT(tests_4[[#This Row],[ f1-score]],LEN(tests_4[[#This Row],[ f1-score]])-2)/10^(LEN(tests_4[[#This Row],[ f1-score]])-2),"")</f>
        <v>0.56756158482252395</v>
      </c>
      <c r="R3388" s="8">
        <f>IFERROR(RIGHT(tests_4[[#This Row],[ f1-score-2]],LEN(tests_4[[#This Row],[ f1-score-2]])-2)/10^(LEN(tests_4[[#This Row],[ f1-score-2]])-2),"")</f>
        <v>0.56888251604696405</v>
      </c>
      <c r="S3388" s="9">
        <f t="shared" si="52"/>
        <v>-1.3209312244401028E-3</v>
      </c>
    </row>
    <row r="3389" spans="1:19" x14ac:dyDescent="0.35">
      <c r="A3389" t="s">
        <v>3</v>
      </c>
      <c r="B3389" t="s">
        <v>30</v>
      </c>
      <c r="C3389">
        <v>1</v>
      </c>
      <c r="D3389">
        <v>19</v>
      </c>
      <c r="E3389">
        <v>7</v>
      </c>
      <c r="F3389">
        <v>10416</v>
      </c>
      <c r="G3389">
        <v>2604</v>
      </c>
      <c r="H3389" t="s">
        <v>5430</v>
      </c>
      <c r="I3389" t="s">
        <v>20107</v>
      </c>
      <c r="J3389" t="s">
        <v>20108</v>
      </c>
      <c r="K3389" t="s">
        <v>20109</v>
      </c>
      <c r="L3389" t="s">
        <v>20110</v>
      </c>
      <c r="N3389" s="8">
        <f>IFERROR(RIGHT(tests_4[[#This Row],[ accuracy]],LEN(tests_4[[#This Row],[ accuracy]])-2)/10^(LEN(tests_4[[#This Row],[ accuracy]])-2),"")</f>
        <v>0.597350230414746</v>
      </c>
      <c r="O3389" s="8">
        <f>IFERROR(RIGHT(tests_4[[#This Row],[ precision]],LEN(tests_4[[#This Row],[ precision]])-2)/10^(LEN(tests_4[[#This Row],[ precision]])-2),"")</f>
        <v>0.57374104569194295</v>
      </c>
      <c r="P3389" s="8">
        <f>IFERROR(RIGHT(tests_4[[#This Row],[ recall]],LEN(tests_4[[#This Row],[ recall]])-2)/10^(LEN(tests_4[[#This Row],[ recall]])-2),"")</f>
        <v>0.54931651062374398</v>
      </c>
      <c r="Q3389" s="8">
        <f>IFERROR(RIGHT(tests_4[[#This Row],[ f1-score]],LEN(tests_4[[#This Row],[ f1-score]])-2)/10^(LEN(tests_4[[#This Row],[ f1-score]])-2),"")</f>
        <v>0.56039499470776899</v>
      </c>
      <c r="R3389" s="8">
        <f>IFERROR(RIGHT(tests_4[[#This Row],[ f1-score-2]],LEN(tests_4[[#This Row],[ f1-score-2]])-2)/10^(LEN(tests_4[[#This Row],[ f1-score-2]])-2),"")</f>
        <v>0.56126318272600495</v>
      </c>
      <c r="S3389" s="9">
        <f t="shared" si="52"/>
        <v>-8.6818801823596026E-4</v>
      </c>
    </row>
    <row r="3390" spans="1:19" x14ac:dyDescent="0.35">
      <c r="A3390" t="s">
        <v>3</v>
      </c>
      <c r="B3390" t="s">
        <v>30</v>
      </c>
      <c r="C3390">
        <v>1</v>
      </c>
      <c r="D3390">
        <v>19</v>
      </c>
      <c r="E3390">
        <v>8</v>
      </c>
      <c r="F3390">
        <v>10416</v>
      </c>
      <c r="G3390">
        <v>2604</v>
      </c>
      <c r="H3390" t="s">
        <v>5615</v>
      </c>
      <c r="I3390" t="s">
        <v>20111</v>
      </c>
      <c r="J3390" t="s">
        <v>20112</v>
      </c>
      <c r="K3390" t="s">
        <v>20113</v>
      </c>
      <c r="L3390" t="s">
        <v>20114</v>
      </c>
      <c r="N3390" s="8">
        <f>IFERROR(RIGHT(tests_4[[#This Row],[ accuracy]],LEN(tests_4[[#This Row],[ accuracy]])-2)/10^(LEN(tests_4[[#This Row],[ accuracy]])-2),"")</f>
        <v>0.59639016897081398</v>
      </c>
      <c r="O3390" s="8">
        <f>IFERROR(RIGHT(tests_4[[#This Row],[ precision]],LEN(tests_4[[#This Row],[ precision]])-2)/10^(LEN(tests_4[[#This Row],[ precision]])-2),"")</f>
        <v>0.57372735337268399</v>
      </c>
      <c r="P3390" s="8">
        <f>IFERROR(RIGHT(tests_4[[#This Row],[ recall]],LEN(tests_4[[#This Row],[ recall]])-2)/10^(LEN(tests_4[[#This Row],[ recall]])-2),"")</f>
        <v>0.55072524244295695</v>
      </c>
      <c r="Q3390" s="8">
        <f>IFERROR(RIGHT(tests_4[[#This Row],[ f1-score]],LEN(tests_4[[#This Row],[ f1-score]])-2)/10^(LEN(tests_4[[#This Row],[ f1-score]])-2),"")</f>
        <v>0.56115591894669103</v>
      </c>
      <c r="R3390" s="8">
        <f>IFERROR(RIGHT(tests_4[[#This Row],[ f1-score-2]],LEN(tests_4[[#This Row],[ f1-score-2]])-2)/10^(LEN(tests_4[[#This Row],[ f1-score-2]])-2),"")</f>
        <v>0.56199102916052401</v>
      </c>
      <c r="S3390" s="9">
        <f t="shared" si="52"/>
        <v>-8.3511021383297912E-4</v>
      </c>
    </row>
    <row r="3391" spans="1:19" x14ac:dyDescent="0.35">
      <c r="A3391" t="s">
        <v>3</v>
      </c>
      <c r="B3391" t="s">
        <v>30</v>
      </c>
      <c r="C3391">
        <v>1</v>
      </c>
      <c r="D3391">
        <v>19</v>
      </c>
      <c r="E3391">
        <v>9</v>
      </c>
      <c r="F3391">
        <v>10416</v>
      </c>
      <c r="G3391">
        <v>2604</v>
      </c>
      <c r="H3391" t="s">
        <v>5502</v>
      </c>
      <c r="I3391" t="s">
        <v>20115</v>
      </c>
      <c r="J3391" t="s">
        <v>20116</v>
      </c>
      <c r="K3391" t="s">
        <v>20117</v>
      </c>
      <c r="L3391" t="s">
        <v>20118</v>
      </c>
      <c r="N3391" s="8">
        <f>IFERROR(RIGHT(tests_4[[#This Row],[ accuracy]],LEN(tests_4[[#This Row],[ accuracy]])-2)/10^(LEN(tests_4[[#This Row],[ accuracy]])-2),"")</f>
        <v>0.59293394777265696</v>
      </c>
      <c r="O3391" s="8">
        <f>IFERROR(RIGHT(tests_4[[#This Row],[ precision]],LEN(tests_4[[#This Row],[ precision]])-2)/10^(LEN(tests_4[[#This Row],[ precision]])-2),"")</f>
        <v>0.57266102942681596</v>
      </c>
      <c r="P3391" s="8">
        <f>IFERROR(RIGHT(tests_4[[#This Row],[ recall]],LEN(tests_4[[#This Row],[ recall]])-2)/10^(LEN(tests_4[[#This Row],[ recall]])-2),"")</f>
        <v>0.53157240057549904</v>
      </c>
      <c r="Q3391" s="8">
        <f>IFERROR(RIGHT(tests_4[[#This Row],[ f1-score]],LEN(tests_4[[#This Row],[ f1-score]])-2)/10^(LEN(tests_4[[#This Row],[ f1-score]])-2),"")</f>
        <v>0.55043380629980698</v>
      </c>
      <c r="R3391" s="8">
        <f>IFERROR(RIGHT(tests_4[[#This Row],[ f1-score-2]],LEN(tests_4[[#This Row],[ f1-score-2]])-2)/10^(LEN(tests_4[[#This Row],[ f1-score-2]])-2),"")</f>
        <v>0.55135225914652997</v>
      </c>
      <c r="S3391" s="9">
        <f t="shared" si="52"/>
        <v>-9.1845284672298355E-4</v>
      </c>
    </row>
    <row r="3392" spans="1:19" x14ac:dyDescent="0.35">
      <c r="A3392" t="s">
        <v>3</v>
      </c>
      <c r="B3392" t="s">
        <v>30</v>
      </c>
      <c r="C3392">
        <v>1</v>
      </c>
      <c r="D3392">
        <v>19</v>
      </c>
      <c r="E3392">
        <v>10</v>
      </c>
      <c r="F3392">
        <v>10416</v>
      </c>
      <c r="G3392">
        <v>2604</v>
      </c>
      <c r="H3392" t="s">
        <v>5213</v>
      </c>
      <c r="I3392" t="s">
        <v>20119</v>
      </c>
      <c r="J3392" t="s">
        <v>20120</v>
      </c>
      <c r="K3392" t="s">
        <v>20121</v>
      </c>
      <c r="L3392" t="s">
        <v>20122</v>
      </c>
      <c r="N3392" s="8">
        <f>IFERROR(RIGHT(tests_4[[#This Row],[ accuracy]],LEN(tests_4[[#This Row],[ accuracy]])-2)/10^(LEN(tests_4[[#This Row],[ accuracy]])-2),"")</f>
        <v>0.59715821812596004</v>
      </c>
      <c r="O3392" s="8">
        <f>IFERROR(RIGHT(tests_4[[#This Row],[ precision]],LEN(tests_4[[#This Row],[ precision]])-2)/10^(LEN(tests_4[[#This Row],[ precision]])-2),"")</f>
        <v>0.57276914365167397</v>
      </c>
      <c r="P3392" s="8">
        <f>IFERROR(RIGHT(tests_4[[#This Row],[ recall]],LEN(tests_4[[#This Row],[ recall]])-2)/10^(LEN(tests_4[[#This Row],[ recall]])-2),"")</f>
        <v>0.55135095656488997</v>
      </c>
      <c r="Q3392" s="8">
        <f>IFERROR(RIGHT(tests_4[[#This Row],[ f1-score]],LEN(tests_4[[#This Row],[ f1-score]])-2)/10^(LEN(tests_4[[#This Row],[ f1-score]])-2),"")</f>
        <v>0.56064320073174201</v>
      </c>
      <c r="R3392" s="8">
        <f>IFERROR(RIGHT(tests_4[[#This Row],[ f1-score-2]],LEN(tests_4[[#This Row],[ f1-score-2]])-2)/10^(LEN(tests_4[[#This Row],[ f1-score-2]])-2),"")</f>
        <v>0.56185600663552704</v>
      </c>
      <c r="S3392" s="9">
        <f t="shared" si="52"/>
        <v>-1.2128059037850303E-3</v>
      </c>
    </row>
    <row r="3393" spans="1:19" x14ac:dyDescent="0.35">
      <c r="A3393" t="s">
        <v>3</v>
      </c>
      <c r="B3393" t="s">
        <v>30</v>
      </c>
      <c r="C3393">
        <v>1</v>
      </c>
      <c r="D3393">
        <v>19</v>
      </c>
      <c r="E3393">
        <v>11</v>
      </c>
      <c r="F3393">
        <v>10416</v>
      </c>
      <c r="G3393">
        <v>2604</v>
      </c>
      <c r="H3393" t="s">
        <v>20123</v>
      </c>
      <c r="I3393" t="s">
        <v>20124</v>
      </c>
      <c r="J3393" t="s">
        <v>20125</v>
      </c>
      <c r="K3393" t="s">
        <v>20126</v>
      </c>
      <c r="L3393" t="s">
        <v>20127</v>
      </c>
      <c r="N3393" s="8">
        <f>IFERROR(RIGHT(tests_4[[#This Row],[ accuracy]],LEN(tests_4[[#This Row],[ accuracy]])-2)/10^(LEN(tests_4[[#This Row],[ accuracy]])-2),"")</f>
        <v>0.58890168970814105</v>
      </c>
      <c r="O3393" s="8">
        <f>IFERROR(RIGHT(tests_4[[#This Row],[ precision]],LEN(tests_4[[#This Row],[ precision]])-2)/10^(LEN(tests_4[[#This Row],[ precision]])-2),"")</f>
        <v>0.56298817731629103</v>
      </c>
      <c r="P3393" s="8">
        <f>IFERROR(RIGHT(tests_4[[#This Row],[ recall]],LEN(tests_4[[#This Row],[ recall]])-2)/10^(LEN(tests_4[[#This Row],[ recall]])-2),"")</f>
        <v>0.54088089727042898</v>
      </c>
      <c r="Q3393" s="8">
        <f>IFERROR(RIGHT(tests_4[[#This Row],[ f1-score]],LEN(tests_4[[#This Row],[ f1-score]])-2)/10^(LEN(tests_4[[#This Row],[ f1-score]])-2),"")</f>
        <v>0.55082021108491697</v>
      </c>
      <c r="R3393" s="8">
        <f>IFERROR(RIGHT(tests_4[[#This Row],[ f1-score-2]],LEN(tests_4[[#This Row],[ f1-score-2]])-2)/10^(LEN(tests_4[[#This Row],[ f1-score-2]])-2),"")</f>
        <v>0.55171316510245505</v>
      </c>
      <c r="S3393" s="9">
        <f t="shared" si="52"/>
        <v>-8.9295401753808346E-4</v>
      </c>
    </row>
    <row r="3394" spans="1:19" x14ac:dyDescent="0.35">
      <c r="A3394" t="s">
        <v>3</v>
      </c>
      <c r="B3394" t="s">
        <v>30</v>
      </c>
      <c r="C3394">
        <v>1</v>
      </c>
      <c r="D3394">
        <v>19</v>
      </c>
      <c r="E3394">
        <v>12</v>
      </c>
      <c r="F3394">
        <v>10416</v>
      </c>
      <c r="G3394">
        <v>2604</v>
      </c>
      <c r="H3394" t="s">
        <v>5502</v>
      </c>
      <c r="I3394" t="s">
        <v>20128</v>
      </c>
      <c r="J3394" t="s">
        <v>20129</v>
      </c>
      <c r="K3394" t="s">
        <v>20130</v>
      </c>
      <c r="L3394" t="s">
        <v>20131</v>
      </c>
      <c r="N3394" s="8">
        <f>IFERROR(RIGHT(tests_4[[#This Row],[ accuracy]],LEN(tests_4[[#This Row],[ accuracy]])-2)/10^(LEN(tests_4[[#This Row],[ accuracy]])-2),"")</f>
        <v>0.59293394777265696</v>
      </c>
      <c r="O3394" s="8">
        <f>IFERROR(RIGHT(tests_4[[#This Row],[ precision]],LEN(tests_4[[#This Row],[ precision]])-2)/10^(LEN(tests_4[[#This Row],[ precision]])-2),"")</f>
        <v>0.574304008672894</v>
      </c>
      <c r="P3394" s="8">
        <f>IFERROR(RIGHT(tests_4[[#This Row],[ recall]],LEN(tests_4[[#This Row],[ recall]])-2)/10^(LEN(tests_4[[#This Row],[ recall]])-2),"")</f>
        <v>0.55038350594599095</v>
      </c>
      <c r="Q3394" s="8">
        <f>IFERROR(RIGHT(tests_4[[#This Row],[ f1-score]],LEN(tests_4[[#This Row],[ f1-score]])-2)/10^(LEN(tests_4[[#This Row],[ f1-score]])-2),"")</f>
        <v>0.559884859954773</v>
      </c>
      <c r="R3394" s="8">
        <f>IFERROR(RIGHT(tests_4[[#This Row],[ f1-score-2]],LEN(tests_4[[#This Row],[ f1-score-2]])-2)/10^(LEN(tests_4[[#This Row],[ f1-score-2]])-2),"")</f>
        <v>0.56208937978534401</v>
      </c>
      <c r="S3394" s="9">
        <f t="shared" si="52"/>
        <v>-2.2045198305710167E-3</v>
      </c>
    </row>
    <row r="3395" spans="1:19" x14ac:dyDescent="0.35">
      <c r="A3395" t="s">
        <v>3</v>
      </c>
      <c r="B3395" t="s">
        <v>30</v>
      </c>
      <c r="C3395">
        <v>1</v>
      </c>
      <c r="D3395">
        <v>19</v>
      </c>
      <c r="E3395">
        <v>13</v>
      </c>
      <c r="F3395">
        <v>10416</v>
      </c>
      <c r="G3395">
        <v>2604</v>
      </c>
      <c r="H3395" t="s">
        <v>5745</v>
      </c>
      <c r="I3395" t="s">
        <v>20132</v>
      </c>
      <c r="J3395" t="s">
        <v>20133</v>
      </c>
      <c r="K3395" t="s">
        <v>20134</v>
      </c>
      <c r="L3395" t="s">
        <v>20135</v>
      </c>
      <c r="N3395" s="8">
        <f>IFERROR(RIGHT(tests_4[[#This Row],[ accuracy]],LEN(tests_4[[#This Row],[ accuracy]])-2)/10^(LEN(tests_4[[#This Row],[ accuracy]])-2),"")</f>
        <v>0.60176651305683504</v>
      </c>
      <c r="O3395" s="8">
        <f>IFERROR(RIGHT(tests_4[[#This Row],[ precision]],LEN(tests_4[[#This Row],[ precision]])-2)/10^(LEN(tests_4[[#This Row],[ precision]])-2),"")</f>
        <v>0.58691580938607801</v>
      </c>
      <c r="P3395" s="8">
        <f>IFERROR(RIGHT(tests_4[[#This Row],[ recall]],LEN(tests_4[[#This Row],[ recall]])-2)/10^(LEN(tests_4[[#This Row],[ recall]])-2),"")</f>
        <v>0.54595071595071598</v>
      </c>
      <c r="Q3395" s="8">
        <f>IFERROR(RIGHT(tests_4[[#This Row],[ f1-score]],LEN(tests_4[[#This Row],[ f1-score]])-2)/10^(LEN(tests_4[[#This Row],[ f1-score]])-2),"")</f>
        <v>0.56448690734703599</v>
      </c>
      <c r="R3395" s="8">
        <f>IFERROR(RIGHT(tests_4[[#This Row],[ f1-score-2]],LEN(tests_4[[#This Row],[ f1-score-2]])-2)/10^(LEN(tests_4[[#This Row],[ f1-score-2]])-2),"")</f>
        <v>0.56569260220988904</v>
      </c>
      <c r="S3395" s="9">
        <f t="shared" ref="S3395:S3458" si="53">IFERROR(Q3395-R3395,"")</f>
        <v>-1.2056948628530462E-3</v>
      </c>
    </row>
    <row r="3396" spans="1:19" x14ac:dyDescent="0.35">
      <c r="A3396" t="s">
        <v>3</v>
      </c>
      <c r="B3396" t="s">
        <v>30</v>
      </c>
      <c r="C3396">
        <v>1</v>
      </c>
      <c r="D3396">
        <v>19</v>
      </c>
      <c r="E3396">
        <v>14</v>
      </c>
      <c r="F3396">
        <v>10416</v>
      </c>
      <c r="G3396">
        <v>2604</v>
      </c>
      <c r="H3396" t="s">
        <v>5463</v>
      </c>
      <c r="I3396" t="s">
        <v>20136</v>
      </c>
      <c r="J3396" t="s">
        <v>20137</v>
      </c>
      <c r="K3396" t="s">
        <v>20138</v>
      </c>
      <c r="L3396" t="s">
        <v>20139</v>
      </c>
      <c r="N3396" s="8">
        <f>IFERROR(RIGHT(tests_4[[#This Row],[ accuracy]],LEN(tests_4[[#This Row],[ accuracy]])-2)/10^(LEN(tests_4[[#This Row],[ accuracy]])-2),"")</f>
        <v>0.60061443932411596</v>
      </c>
      <c r="O3396" s="8">
        <f>IFERROR(RIGHT(tests_4[[#This Row],[ precision]],LEN(tests_4[[#This Row],[ precision]])-2)/10^(LEN(tests_4[[#This Row],[ precision]])-2),"")</f>
        <v>0.58951780493818395</v>
      </c>
      <c r="P3396" s="8">
        <f>IFERROR(RIGHT(tests_4[[#This Row],[ recall]],LEN(tests_4[[#This Row],[ recall]])-2)/10^(LEN(tests_4[[#This Row],[ recall]])-2),"")</f>
        <v>0.53717617502940596</v>
      </c>
      <c r="Q3396" s="8">
        <f>IFERROR(RIGHT(tests_4[[#This Row],[ f1-score]],LEN(tests_4[[#This Row],[ f1-score]])-2)/10^(LEN(tests_4[[#This Row],[ f1-score]])-2),"")</f>
        <v>0.55977777267482198</v>
      </c>
      <c r="R3396" s="8">
        <f>IFERROR(RIGHT(tests_4[[#This Row],[ f1-score-2]],LEN(tests_4[[#This Row],[ f1-score-2]])-2)/10^(LEN(tests_4[[#This Row],[ f1-score-2]])-2),"")</f>
        <v>0.56213120012859996</v>
      </c>
      <c r="S3396" s="9">
        <f t="shared" si="53"/>
        <v>-2.3534274537779787E-3</v>
      </c>
    </row>
    <row r="3397" spans="1:19" x14ac:dyDescent="0.35">
      <c r="A3397" t="s">
        <v>3</v>
      </c>
      <c r="B3397" t="s">
        <v>30</v>
      </c>
      <c r="C3397">
        <v>1</v>
      </c>
      <c r="D3397">
        <v>19</v>
      </c>
      <c r="E3397">
        <v>15</v>
      </c>
      <c r="F3397">
        <v>10416</v>
      </c>
      <c r="G3397">
        <v>2604</v>
      </c>
      <c r="H3397" t="s">
        <v>20140</v>
      </c>
      <c r="I3397" t="s">
        <v>20141</v>
      </c>
      <c r="J3397" t="s">
        <v>20142</v>
      </c>
      <c r="K3397" t="s">
        <v>20143</v>
      </c>
      <c r="L3397" t="s">
        <v>20144</v>
      </c>
      <c r="N3397" s="8">
        <f>IFERROR(RIGHT(tests_4[[#This Row],[ accuracy]],LEN(tests_4[[#This Row],[ accuracy]])-2)/10^(LEN(tests_4[[#This Row],[ accuracy]])-2),"")</f>
        <v>0.57546082949308697</v>
      </c>
      <c r="O3397" s="8">
        <f>IFERROR(RIGHT(tests_4[[#This Row],[ precision]],LEN(tests_4[[#This Row],[ precision]])-2)/10^(LEN(tests_4[[#This Row],[ precision]])-2),"")</f>
        <v>0.55688658276514502</v>
      </c>
      <c r="P3397" s="8">
        <f>IFERROR(RIGHT(tests_4[[#This Row],[ recall]],LEN(tests_4[[#This Row],[ recall]])-2)/10^(LEN(tests_4[[#This Row],[ recall]])-2),"")</f>
        <v>0.51446197411003203</v>
      </c>
      <c r="Q3397" s="8">
        <f>IFERROR(RIGHT(tests_4[[#This Row],[ f1-score]],LEN(tests_4[[#This Row],[ f1-score]])-2)/10^(LEN(tests_4[[#This Row],[ f1-score]])-2),"")</f>
        <v>0.53236373220875</v>
      </c>
      <c r="R3397" s="8">
        <f>IFERROR(RIGHT(tests_4[[#This Row],[ f1-score-2]],LEN(tests_4[[#This Row],[ f1-score-2]])-2)/10^(LEN(tests_4[[#This Row],[ f1-score-2]])-2),"")</f>
        <v>0.53483428691102597</v>
      </c>
      <c r="S3397" s="9">
        <f t="shared" si="53"/>
        <v>-2.4705547022759733E-3</v>
      </c>
    </row>
    <row r="3398" spans="1:19" x14ac:dyDescent="0.35">
      <c r="A3398" t="s">
        <v>3</v>
      </c>
      <c r="B3398" t="s">
        <v>30</v>
      </c>
      <c r="C3398">
        <v>1</v>
      </c>
      <c r="D3398">
        <v>19</v>
      </c>
      <c r="E3398">
        <v>16</v>
      </c>
      <c r="F3398">
        <v>10416</v>
      </c>
      <c r="G3398">
        <v>2604</v>
      </c>
      <c r="H3398" t="s">
        <v>14834</v>
      </c>
      <c r="I3398" t="s">
        <v>20145</v>
      </c>
      <c r="J3398" t="s">
        <v>20146</v>
      </c>
      <c r="K3398" t="s">
        <v>20147</v>
      </c>
      <c r="L3398" t="s">
        <v>20148</v>
      </c>
      <c r="N3398" s="8">
        <f>IFERROR(RIGHT(tests_4[[#This Row],[ accuracy]],LEN(tests_4[[#This Row],[ accuracy]])-2)/10^(LEN(tests_4[[#This Row],[ accuracy]])-2),"")</f>
        <v>0.59254992319508404</v>
      </c>
      <c r="O3398" s="8">
        <f>IFERROR(RIGHT(tests_4[[#This Row],[ precision]],LEN(tests_4[[#This Row],[ precision]])-2)/10^(LEN(tests_4[[#This Row],[ precision]])-2),"")</f>
        <v>0.575829561651371</v>
      </c>
      <c r="P3398" s="8">
        <f>IFERROR(RIGHT(tests_4[[#This Row],[ recall]],LEN(tests_4[[#This Row],[ recall]])-2)/10^(LEN(tests_4[[#This Row],[ recall]])-2),"")</f>
        <v>0.54702266592450199</v>
      </c>
      <c r="Q3398" s="8">
        <f>IFERROR(RIGHT(tests_4[[#This Row],[ f1-score]],LEN(tests_4[[#This Row],[ f1-score]])-2)/10^(LEN(tests_4[[#This Row],[ f1-score]])-2),"")</f>
        <v>0.55828188891296104</v>
      </c>
      <c r="R3398" s="8">
        <f>IFERROR(RIGHT(tests_4[[#This Row],[ f1-score-2]],LEN(tests_4[[#This Row],[ f1-score-2]])-2)/10^(LEN(tests_4[[#This Row],[ f1-score-2]])-2),"")</f>
        <v>0.56105659177024003</v>
      </c>
      <c r="S3398" s="9">
        <f t="shared" si="53"/>
        <v>-2.7747028572789878E-3</v>
      </c>
    </row>
    <row r="3399" spans="1:19" x14ac:dyDescent="0.35">
      <c r="A3399" t="s">
        <v>3</v>
      </c>
      <c r="B3399" t="s">
        <v>30</v>
      </c>
      <c r="C3399">
        <v>1</v>
      </c>
      <c r="D3399">
        <v>19</v>
      </c>
      <c r="E3399">
        <v>17</v>
      </c>
      <c r="F3399">
        <v>10416</v>
      </c>
      <c r="G3399">
        <v>2604</v>
      </c>
      <c r="H3399" t="s">
        <v>20149</v>
      </c>
      <c r="I3399" t="s">
        <v>20150</v>
      </c>
      <c r="J3399" t="s">
        <v>20151</v>
      </c>
      <c r="K3399" t="s">
        <v>20152</v>
      </c>
      <c r="L3399" t="s">
        <v>20153</v>
      </c>
      <c r="N3399" s="8">
        <f>IFERROR(RIGHT(tests_4[[#This Row],[ accuracy]],LEN(tests_4[[#This Row],[ accuracy]])-2)/10^(LEN(tests_4[[#This Row],[ accuracy]])-2),"")</f>
        <v>0.58314132104454597</v>
      </c>
      <c r="O3399" s="8">
        <f>IFERROR(RIGHT(tests_4[[#This Row],[ precision]],LEN(tests_4[[#This Row],[ precision]])-2)/10^(LEN(tests_4[[#This Row],[ precision]])-2),"")</f>
        <v>0.56893203883495103</v>
      </c>
      <c r="P3399" s="8">
        <f>IFERROR(RIGHT(tests_4[[#This Row],[ recall]],LEN(tests_4[[#This Row],[ recall]])-2)/10^(LEN(tests_4[[#This Row],[ recall]])-2),"")</f>
        <v>0.53615488512699705</v>
      </c>
      <c r="Q3399" s="8">
        <f>IFERROR(RIGHT(tests_4[[#This Row],[ f1-score]],LEN(tests_4[[#This Row],[ f1-score]])-2)/10^(LEN(tests_4[[#This Row],[ f1-score]])-2),"")</f>
        <v>0.54844489939408902</v>
      </c>
      <c r="R3399" s="8">
        <f>IFERROR(RIGHT(tests_4[[#This Row],[ f1-score-2]],LEN(tests_4[[#This Row],[ f1-score-2]])-2)/10^(LEN(tests_4[[#This Row],[ f1-score-2]])-2),"")</f>
        <v>0.55205737270514399</v>
      </c>
      <c r="S3399" s="9">
        <f t="shared" si="53"/>
        <v>-3.6124733110549645E-3</v>
      </c>
    </row>
    <row r="3400" spans="1:19" x14ac:dyDescent="0.35">
      <c r="A3400" t="s">
        <v>3</v>
      </c>
      <c r="B3400" t="s">
        <v>30</v>
      </c>
      <c r="C3400">
        <v>1</v>
      </c>
      <c r="D3400">
        <v>19</v>
      </c>
      <c r="E3400">
        <v>18</v>
      </c>
      <c r="F3400">
        <v>10416</v>
      </c>
      <c r="G3400">
        <v>2604</v>
      </c>
      <c r="H3400" t="s">
        <v>20154</v>
      </c>
      <c r="I3400" t="s">
        <v>20155</v>
      </c>
      <c r="J3400" t="s">
        <v>20156</v>
      </c>
      <c r="K3400" t="s">
        <v>20157</v>
      </c>
      <c r="L3400" t="s">
        <v>20158</v>
      </c>
      <c r="N3400" s="8">
        <f>IFERROR(RIGHT(tests_4[[#This Row],[ accuracy]],LEN(tests_4[[#This Row],[ accuracy]])-2)/10^(LEN(tests_4[[#This Row],[ accuracy]])-2),"")</f>
        <v>0.57546082949308697</v>
      </c>
      <c r="O3400" s="8">
        <f>IFERROR(RIGHT(tests_4[[#This Row],[ precision]],LEN(tests_4[[#This Row],[ precision]])-2)/10^(LEN(tests_4[[#This Row],[ precision]])-2),"")</f>
        <v>0.55975082634121498</v>
      </c>
      <c r="P3400" s="8">
        <f>IFERROR(RIGHT(tests_4[[#This Row],[ recall]],LEN(tests_4[[#This Row],[ recall]])-2)/10^(LEN(tests_4[[#This Row],[ recall]])-2),"")</f>
        <v>0.509434118956267</v>
      </c>
      <c r="Q3400" s="8">
        <f>IFERROR(RIGHT(tests_4[[#This Row],[ f1-score]],LEN(tests_4[[#This Row],[ f1-score]])-2)/10^(LEN(tests_4[[#This Row],[ f1-score]])-2),"")</f>
        <v>0.53036219762110204</v>
      </c>
      <c r="R3400" s="8">
        <f>IFERROR(RIGHT(tests_4[[#This Row],[ f1-score-2]],LEN(tests_4[[#This Row],[ f1-score-2]])-2)/10^(LEN(tests_4[[#This Row],[ f1-score-2]])-2),"")</f>
        <v>0.53340850019701602</v>
      </c>
      <c r="S3400" s="9">
        <f t="shared" si="53"/>
        <v>-3.0463025759139839E-3</v>
      </c>
    </row>
    <row r="3401" spans="1:19" x14ac:dyDescent="0.35">
      <c r="A3401" t="s">
        <v>3</v>
      </c>
      <c r="B3401" t="s">
        <v>30</v>
      </c>
      <c r="C3401">
        <v>1</v>
      </c>
      <c r="D3401">
        <v>19</v>
      </c>
      <c r="E3401">
        <v>19</v>
      </c>
      <c r="F3401">
        <v>10416</v>
      </c>
      <c r="G3401">
        <v>2604</v>
      </c>
      <c r="H3401" t="s">
        <v>6638</v>
      </c>
      <c r="I3401" t="s">
        <v>20159</v>
      </c>
      <c r="J3401" t="s">
        <v>20160</v>
      </c>
      <c r="K3401" t="s">
        <v>20161</v>
      </c>
      <c r="L3401" t="s">
        <v>20162</v>
      </c>
      <c r="N3401" s="8">
        <f>IFERROR(RIGHT(tests_4[[#This Row],[ accuracy]],LEN(tests_4[[#This Row],[ accuracy]])-2)/10^(LEN(tests_4[[#This Row],[ accuracy]])-2),"")</f>
        <v>0.57968509984639005</v>
      </c>
      <c r="O3401" s="8">
        <f>IFERROR(RIGHT(tests_4[[#This Row],[ precision]],LEN(tests_4[[#This Row],[ precision]])-2)/10^(LEN(tests_4[[#This Row],[ precision]])-2),"")</f>
        <v>0.56473837591801102</v>
      </c>
      <c r="P3401" s="8">
        <f>IFERROR(RIGHT(tests_4[[#This Row],[ recall]],LEN(tests_4[[#This Row],[ recall]])-2)/10^(LEN(tests_4[[#This Row],[ recall]])-2),"")</f>
        <v>0.502114344606296</v>
      </c>
      <c r="Q3401" s="8">
        <f>IFERROR(RIGHT(tests_4[[#This Row],[ f1-score]],LEN(tests_4[[#This Row],[ f1-score]])-2)/10^(LEN(tests_4[[#This Row],[ f1-score]])-2),"")</f>
        <v>0.52943630062458902</v>
      </c>
      <c r="R3401" s="8">
        <f>IFERROR(RIGHT(tests_4[[#This Row],[ f1-score-2]],LEN(tests_4[[#This Row],[ f1-score-2]])-2)/10^(LEN(tests_4[[#This Row],[ f1-score-2]])-2),"")</f>
        <v>0.53158835149942396</v>
      </c>
      <c r="S3401" s="9">
        <f t="shared" si="53"/>
        <v>-2.1520508748349432E-3</v>
      </c>
    </row>
    <row r="3402" spans="1:19" x14ac:dyDescent="0.35">
      <c r="A3402" t="s">
        <v>3</v>
      </c>
      <c r="B3402" t="s">
        <v>30</v>
      </c>
      <c r="C3402">
        <v>1</v>
      </c>
      <c r="D3402">
        <v>19</v>
      </c>
      <c r="E3402">
        <v>20</v>
      </c>
      <c r="F3402">
        <v>10416</v>
      </c>
      <c r="G3402">
        <v>2604</v>
      </c>
      <c r="H3402" t="s">
        <v>20163</v>
      </c>
      <c r="I3402" t="s">
        <v>20164</v>
      </c>
      <c r="J3402" t="s">
        <v>20165</v>
      </c>
      <c r="K3402" t="s">
        <v>20166</v>
      </c>
      <c r="L3402" t="s">
        <v>20167</v>
      </c>
      <c r="N3402" s="8">
        <f>IFERROR(RIGHT(tests_4[[#This Row],[ accuracy]],LEN(tests_4[[#This Row],[ accuracy]])-2)/10^(LEN(tests_4[[#This Row],[ accuracy]])-2),"")</f>
        <v>0.57968509984639005</v>
      </c>
      <c r="O3402" s="8">
        <f>IFERROR(RIGHT(tests_4[[#This Row],[ precision]],LEN(tests_4[[#This Row],[ precision]])-2)/10^(LEN(tests_4[[#This Row],[ precision]])-2),"")</f>
        <v>0.56448876536444004</v>
      </c>
      <c r="P3402" s="8">
        <f>IFERROR(RIGHT(tests_4[[#This Row],[ recall]],LEN(tests_4[[#This Row],[ recall]])-2)/10^(LEN(tests_4[[#This Row],[ recall]])-2),"")</f>
        <v>0.51148157710813003</v>
      </c>
      <c r="Q3402" s="8">
        <f>IFERROR(RIGHT(tests_4[[#This Row],[ f1-score]],LEN(tests_4[[#This Row],[ f1-score]])-2)/10^(LEN(tests_4[[#This Row],[ f1-score]])-2),"")</f>
        <v>0.53436747242606197</v>
      </c>
      <c r="R3402" s="8">
        <f>IFERROR(RIGHT(tests_4[[#This Row],[ f1-score-2]],LEN(tests_4[[#This Row],[ f1-score-2]])-2)/10^(LEN(tests_4[[#This Row],[ f1-score-2]])-2),"")</f>
        <v>0.53667948375776997</v>
      </c>
      <c r="S3402" s="9">
        <f t="shared" si="53"/>
        <v>-2.3120113317079971E-3</v>
      </c>
    </row>
    <row r="3403" spans="1:19" x14ac:dyDescent="0.35">
      <c r="A3403" t="s">
        <v>3</v>
      </c>
      <c r="B3403" t="s">
        <v>30</v>
      </c>
      <c r="C3403">
        <v>1</v>
      </c>
      <c r="D3403">
        <v>19</v>
      </c>
      <c r="E3403">
        <v>21</v>
      </c>
      <c r="F3403">
        <v>10416</v>
      </c>
      <c r="G3403">
        <v>2604</v>
      </c>
      <c r="H3403" t="s">
        <v>20168</v>
      </c>
      <c r="I3403" t="s">
        <v>20169</v>
      </c>
      <c r="J3403" t="s">
        <v>20170</v>
      </c>
      <c r="K3403" t="s">
        <v>20171</v>
      </c>
      <c r="L3403" t="s">
        <v>20172</v>
      </c>
      <c r="N3403" s="8">
        <f>IFERROR(RIGHT(tests_4[[#This Row],[ accuracy]],LEN(tests_4[[#This Row],[ accuracy]])-2)/10^(LEN(tests_4[[#This Row],[ accuracy]])-2),"")</f>
        <v>0.57104454685099804</v>
      </c>
      <c r="O3403" s="8">
        <f>IFERROR(RIGHT(tests_4[[#This Row],[ precision]],LEN(tests_4[[#This Row],[ precision]])-2)/10^(LEN(tests_4[[#This Row],[ precision]])-2),"")</f>
        <v>0.55365224300007199</v>
      </c>
      <c r="P3403" s="8">
        <f>IFERROR(RIGHT(tests_4[[#This Row],[ recall]],LEN(tests_4[[#This Row],[ recall]])-2)/10^(LEN(tests_4[[#This Row],[ recall]])-2),"")</f>
        <v>0.50060105243884001</v>
      </c>
      <c r="Q3403" s="8">
        <f>IFERROR(RIGHT(tests_4[[#This Row],[ f1-score]],LEN(tests_4[[#This Row],[ f1-score]])-2)/10^(LEN(tests_4[[#This Row],[ f1-score]])-2),"")</f>
        <v>0.52342644604064803</v>
      </c>
      <c r="R3403" s="8">
        <f>IFERROR(RIGHT(tests_4[[#This Row],[ f1-score-2]],LEN(tests_4[[#This Row],[ f1-score-2]])-2)/10^(LEN(tests_4[[#This Row],[ f1-score-2]])-2),"")</f>
        <v>0.525791850459566</v>
      </c>
      <c r="S3403" s="9">
        <f t="shared" si="53"/>
        <v>-2.3654044189179713E-3</v>
      </c>
    </row>
    <row r="3404" spans="1:19" x14ac:dyDescent="0.35">
      <c r="A3404" t="s">
        <v>3</v>
      </c>
      <c r="B3404" t="s">
        <v>30</v>
      </c>
      <c r="C3404">
        <v>1</v>
      </c>
      <c r="D3404">
        <v>19</v>
      </c>
      <c r="E3404">
        <v>22</v>
      </c>
      <c r="F3404">
        <v>10416</v>
      </c>
      <c r="G3404">
        <v>2604</v>
      </c>
      <c r="H3404" t="s">
        <v>6559</v>
      </c>
      <c r="I3404" t="s">
        <v>20173</v>
      </c>
      <c r="J3404" t="s">
        <v>20174</v>
      </c>
      <c r="K3404" t="s">
        <v>20175</v>
      </c>
      <c r="L3404" t="s">
        <v>20176</v>
      </c>
      <c r="N3404" s="8">
        <f>IFERROR(RIGHT(tests_4[[#This Row],[ accuracy]],LEN(tests_4[[#This Row],[ accuracy]])-2)/10^(LEN(tests_4[[#This Row],[ accuracy]])-2),"")</f>
        <v>0.58141321044546801</v>
      </c>
      <c r="O3404" s="8">
        <f>IFERROR(RIGHT(tests_4[[#This Row],[ precision]],LEN(tests_4[[#This Row],[ precision]])-2)/10^(LEN(tests_4[[#This Row],[ precision]])-2),"")</f>
        <v>0.56443670293878601</v>
      </c>
      <c r="P3404" s="8">
        <f>IFERROR(RIGHT(tests_4[[#This Row],[ recall]],LEN(tests_4[[#This Row],[ recall]])-2)/10^(LEN(tests_4[[#This Row],[ recall]])-2),"")</f>
        <v>0.50055600535515699</v>
      </c>
      <c r="Q3404" s="8">
        <f>IFERROR(RIGHT(tests_4[[#This Row],[ f1-score]],LEN(tests_4[[#This Row],[ f1-score]])-2)/10^(LEN(tests_4[[#This Row],[ f1-score]])-2),"")</f>
        <v>0.528451617539898</v>
      </c>
      <c r="R3404" s="8">
        <f>IFERROR(RIGHT(tests_4[[#This Row],[ f1-score-2]],LEN(tests_4[[#This Row],[ f1-score-2]])-2)/10^(LEN(tests_4[[#This Row],[ f1-score-2]])-2),"")</f>
        <v>0.53058049899979898</v>
      </c>
      <c r="S3404" s="9">
        <f t="shared" si="53"/>
        <v>-2.1288814599009775E-3</v>
      </c>
    </row>
    <row r="3405" spans="1:19" x14ac:dyDescent="0.35">
      <c r="A3405" t="s">
        <v>3</v>
      </c>
      <c r="B3405" t="s">
        <v>30</v>
      </c>
      <c r="C3405">
        <v>1</v>
      </c>
      <c r="D3405">
        <v>19</v>
      </c>
      <c r="E3405">
        <v>23</v>
      </c>
      <c r="F3405">
        <v>10416</v>
      </c>
      <c r="G3405">
        <v>2604</v>
      </c>
      <c r="H3405" t="s">
        <v>20177</v>
      </c>
      <c r="I3405" t="s">
        <v>20178</v>
      </c>
      <c r="J3405" t="s">
        <v>20179</v>
      </c>
      <c r="K3405" t="s">
        <v>20180</v>
      </c>
      <c r="L3405" t="s">
        <v>20181</v>
      </c>
      <c r="N3405" s="8">
        <f>IFERROR(RIGHT(tests_4[[#This Row],[ accuracy]],LEN(tests_4[[#This Row],[ accuracy]])-2)/10^(LEN(tests_4[[#This Row],[ accuracy]])-2),"")</f>
        <v>0.57584485407065999</v>
      </c>
      <c r="O3405" s="8">
        <f>IFERROR(RIGHT(tests_4[[#This Row],[ precision]],LEN(tests_4[[#This Row],[ precision]])-2)/10^(LEN(tests_4[[#This Row],[ precision]])-2),"")</f>
        <v>0.55903029892809197</v>
      </c>
      <c r="P3405" s="8">
        <f>IFERROR(RIGHT(tests_4[[#This Row],[ recall]],LEN(tests_4[[#This Row],[ recall]])-2)/10^(LEN(tests_4[[#This Row],[ recall]])-2),"")</f>
        <v>0.50945121951219496</v>
      </c>
      <c r="Q3405" s="8">
        <f>IFERROR(RIGHT(tests_4[[#This Row],[ f1-score]],LEN(tests_4[[#This Row],[ f1-score]])-2)/10^(LEN(tests_4[[#This Row],[ f1-score]])-2),"")</f>
        <v>0.53066019993499203</v>
      </c>
      <c r="R3405" s="8">
        <f>IFERROR(RIGHT(tests_4[[#This Row],[ f1-score-2]],LEN(tests_4[[#This Row],[ f1-score-2]])-2)/10^(LEN(tests_4[[#This Row],[ f1-score-2]])-2),"")</f>
        <v>0.53309048891911104</v>
      </c>
      <c r="S3405" s="9">
        <f t="shared" si="53"/>
        <v>-2.4302889841190112E-3</v>
      </c>
    </row>
    <row r="3406" spans="1:19" x14ac:dyDescent="0.35">
      <c r="A3406" t="s">
        <v>3</v>
      </c>
      <c r="B3406" t="s">
        <v>30</v>
      </c>
      <c r="C3406">
        <v>3</v>
      </c>
      <c r="D3406">
        <v>19</v>
      </c>
      <c r="E3406">
        <v>1</v>
      </c>
      <c r="F3406">
        <v>10416</v>
      </c>
      <c r="G3406">
        <v>2604</v>
      </c>
      <c r="H3406" t="s">
        <v>19555</v>
      </c>
      <c r="I3406" t="s">
        <v>20182</v>
      </c>
      <c r="J3406" t="s">
        <v>20183</v>
      </c>
      <c r="K3406" t="s">
        <v>20184</v>
      </c>
      <c r="L3406" t="s">
        <v>20185</v>
      </c>
      <c r="N3406" s="8">
        <f>IFERROR(RIGHT(tests_4[[#This Row],[ accuracy]],LEN(tests_4[[#This Row],[ accuracy]])-2)/10^(LEN(tests_4[[#This Row],[ accuracy]])-2),"")</f>
        <v>0.76363287250384004</v>
      </c>
      <c r="O3406" s="8">
        <f>IFERROR(RIGHT(tests_4[[#This Row],[ precision]],LEN(tests_4[[#This Row],[ precision]])-2)/10^(LEN(tests_4[[#This Row],[ precision]])-2),"")</f>
        <v>0.39926739926739901</v>
      </c>
      <c r="P3406" s="8">
        <f>IFERROR(RIGHT(tests_4[[#This Row],[ recall]],LEN(tests_4[[#This Row],[ recall]])-2)/10^(LEN(tests_4[[#This Row],[ recall]])-2),"")</f>
        <v>0.32738767823513498</v>
      </c>
      <c r="Q3406" s="8">
        <f>IFERROR(RIGHT(tests_4[[#This Row],[ f1-score]],LEN(tests_4[[#This Row],[ f1-score]])-2)/10^(LEN(tests_4[[#This Row],[ f1-score]])-2),"")</f>
        <v>0.35952380952380902</v>
      </c>
      <c r="R3406" s="8">
        <f>IFERROR(RIGHT(tests_4[[#This Row],[ f1-score-2]],LEN(tests_4[[#This Row],[ f1-score-2]])-2)/10^(LEN(tests_4[[#This Row],[ f1-score-2]])-2),"")</f>
        <v>0.359772417170452</v>
      </c>
      <c r="S3406" s="9">
        <f t="shared" si="53"/>
        <v>-2.4860764664297319E-4</v>
      </c>
    </row>
    <row r="3407" spans="1:19" x14ac:dyDescent="0.35">
      <c r="A3407" t="s">
        <v>3</v>
      </c>
      <c r="B3407" t="s">
        <v>30</v>
      </c>
      <c r="C3407">
        <v>3</v>
      </c>
      <c r="D3407">
        <v>19</v>
      </c>
      <c r="E3407">
        <v>2</v>
      </c>
      <c r="F3407">
        <v>10416</v>
      </c>
      <c r="G3407">
        <v>2604</v>
      </c>
      <c r="H3407" t="s">
        <v>19592</v>
      </c>
      <c r="I3407" t="s">
        <v>20186</v>
      </c>
      <c r="J3407" t="s">
        <v>20187</v>
      </c>
      <c r="K3407" t="s">
        <v>20188</v>
      </c>
      <c r="L3407" t="s">
        <v>20189</v>
      </c>
      <c r="N3407" s="8">
        <f>IFERROR(RIGHT(tests_4[[#This Row],[ accuracy]],LEN(tests_4[[#This Row],[ accuracy]])-2)/10^(LEN(tests_4[[#This Row],[ accuracy]])-2),"")</f>
        <v>0.76747311827956899</v>
      </c>
      <c r="O3407" s="8">
        <f>IFERROR(RIGHT(tests_4[[#This Row],[ precision]],LEN(tests_4[[#This Row],[ precision]])-2)/10^(LEN(tests_4[[#This Row],[ precision]])-2),"")</f>
        <v>0.40038314176245199</v>
      </c>
      <c r="P3407" s="8">
        <f>IFERROR(RIGHT(tests_4[[#This Row],[ recall]],LEN(tests_4[[#This Row],[ recall]])-2)/10^(LEN(tests_4[[#This Row],[ recall]])-2),"")</f>
        <v>0.33165186978746197</v>
      </c>
      <c r="Q3407" s="8">
        <f>IFERROR(RIGHT(tests_4[[#This Row],[ f1-score]],LEN(tests_4[[#This Row],[ f1-score]])-2)/10^(LEN(tests_4[[#This Row],[ f1-score]])-2),"")</f>
        <v>0.36279088484179506</v>
      </c>
      <c r="R3407" s="8">
        <f>IFERROR(RIGHT(tests_4[[#This Row],[ f1-score-2]],LEN(tests_4[[#This Row],[ f1-score-2]])-2)/10^(LEN(tests_4[[#This Row],[ f1-score-2]])-2),"")</f>
        <v>0.36279089251687102</v>
      </c>
      <c r="S3407" s="9">
        <f t="shared" si="53"/>
        <v>-7.6750759636645682E-9</v>
      </c>
    </row>
    <row r="3408" spans="1:19" x14ac:dyDescent="0.35">
      <c r="A3408" t="s">
        <v>3</v>
      </c>
      <c r="B3408" t="s">
        <v>30</v>
      </c>
      <c r="C3408">
        <v>3</v>
      </c>
      <c r="D3408">
        <v>19</v>
      </c>
      <c r="E3408">
        <v>3</v>
      </c>
      <c r="F3408">
        <v>10416</v>
      </c>
      <c r="G3408">
        <v>2604</v>
      </c>
      <c r="H3408" t="s">
        <v>20190</v>
      </c>
      <c r="I3408" t="s">
        <v>20191</v>
      </c>
      <c r="J3408" t="s">
        <v>20192</v>
      </c>
      <c r="K3408" t="s">
        <v>20193</v>
      </c>
      <c r="L3408" t="s">
        <v>20194</v>
      </c>
      <c r="N3408" s="8">
        <f>IFERROR(RIGHT(tests_4[[#This Row],[ accuracy]],LEN(tests_4[[#This Row],[ accuracy]])-2)/10^(LEN(tests_4[[#This Row],[ accuracy]])-2),"")</f>
        <v>0.75979262672810999</v>
      </c>
      <c r="O3408" s="8">
        <f>IFERROR(RIGHT(tests_4[[#This Row],[ precision]],LEN(tests_4[[#This Row],[ precision]])-2)/10^(LEN(tests_4[[#This Row],[ precision]])-2),"")</f>
        <v>0.38135827988151799</v>
      </c>
      <c r="P3408" s="8">
        <f>IFERROR(RIGHT(tests_4[[#This Row],[ recall]],LEN(tests_4[[#This Row],[ recall]])-2)/10^(LEN(tests_4[[#This Row],[ recall]])-2),"")</f>
        <v>0.32463921722233702</v>
      </c>
      <c r="Q3408" s="8">
        <f>IFERROR(RIGHT(tests_4[[#This Row],[ f1-score]],LEN(tests_4[[#This Row],[ f1-score]])-2)/10^(LEN(tests_4[[#This Row],[ f1-score]])-2),"")</f>
        <v>0.35049412483106301</v>
      </c>
      <c r="R3408" s="8">
        <f>IFERROR(RIGHT(tests_4[[#This Row],[ f1-score-2]],LEN(tests_4[[#This Row],[ f1-score-2]])-2)/10^(LEN(tests_4[[#This Row],[ f1-score-2]])-2),"")</f>
        <v>0.350720374986771</v>
      </c>
      <c r="S3408" s="9">
        <f t="shared" si="53"/>
        <v>-2.2625015570798546E-4</v>
      </c>
    </row>
    <row r="3409" spans="1:19" x14ac:dyDescent="0.35">
      <c r="A3409" t="s">
        <v>3</v>
      </c>
      <c r="B3409" t="s">
        <v>30</v>
      </c>
      <c r="C3409">
        <v>3</v>
      </c>
      <c r="D3409">
        <v>19</v>
      </c>
      <c r="E3409">
        <v>4</v>
      </c>
      <c r="F3409">
        <v>10416</v>
      </c>
      <c r="G3409">
        <v>2604</v>
      </c>
      <c r="H3409" t="s">
        <v>20195</v>
      </c>
      <c r="I3409" t="s">
        <v>20196</v>
      </c>
      <c r="J3409" t="s">
        <v>20197</v>
      </c>
      <c r="K3409" t="s">
        <v>20198</v>
      </c>
      <c r="L3409" t="s">
        <v>20199</v>
      </c>
      <c r="N3409" s="8">
        <f>IFERROR(RIGHT(tests_4[[#This Row],[ accuracy]],LEN(tests_4[[#This Row],[ accuracy]])-2)/10^(LEN(tests_4[[#This Row],[ accuracy]])-2),"")</f>
        <v>0.753072196620583</v>
      </c>
      <c r="O3409" s="8">
        <f>IFERROR(RIGHT(tests_4[[#This Row],[ precision]],LEN(tests_4[[#This Row],[ precision]])-2)/10^(LEN(tests_4[[#This Row],[ precision]])-2),"")</f>
        <v>0.36887668918918898</v>
      </c>
      <c r="P3409" s="8">
        <f>IFERROR(RIGHT(tests_4[[#This Row],[ recall]],LEN(tests_4[[#This Row],[ recall]])-2)/10^(LEN(tests_4[[#This Row],[ recall]])-2),"")</f>
        <v>0.32804466272734201</v>
      </c>
      <c r="Q3409" s="8">
        <f>IFERROR(RIGHT(tests_4[[#This Row],[ f1-score]],LEN(tests_4[[#This Row],[ f1-score]])-2)/10^(LEN(tests_4[[#This Row],[ f1-score]])-2),"")</f>
        <v>0.34580228272693297</v>
      </c>
      <c r="R3409" s="8">
        <f>IFERROR(RIGHT(tests_4[[#This Row],[ f1-score-2]],LEN(tests_4[[#This Row],[ f1-score-2]])-2)/10^(LEN(tests_4[[#This Row],[ f1-score-2]])-2),"")</f>
        <v>0.34726451918935902</v>
      </c>
      <c r="S3409" s="9">
        <f t="shared" si="53"/>
        <v>-1.4622364624260475E-3</v>
      </c>
    </row>
    <row r="3410" spans="1:19" x14ac:dyDescent="0.35">
      <c r="A3410" t="s">
        <v>3</v>
      </c>
      <c r="B3410" t="s">
        <v>30</v>
      </c>
      <c r="C3410">
        <v>3</v>
      </c>
      <c r="D3410">
        <v>19</v>
      </c>
      <c r="E3410">
        <v>5</v>
      </c>
      <c r="F3410">
        <v>10416</v>
      </c>
      <c r="G3410">
        <v>2604</v>
      </c>
      <c r="H3410" t="s">
        <v>19597</v>
      </c>
      <c r="I3410" t="s">
        <v>20200</v>
      </c>
      <c r="J3410" t="s">
        <v>20201</v>
      </c>
      <c r="K3410" t="s">
        <v>20202</v>
      </c>
      <c r="L3410" t="s">
        <v>20203</v>
      </c>
      <c r="N3410" s="8">
        <f>IFERROR(RIGHT(tests_4[[#This Row],[ accuracy]],LEN(tests_4[[#This Row],[ accuracy]])-2)/10^(LEN(tests_4[[#This Row],[ accuracy]])-2),"")</f>
        <v>0.76497695852534497</v>
      </c>
      <c r="O3410" s="8">
        <f>IFERROR(RIGHT(tests_4[[#This Row],[ precision]],LEN(tests_4[[#This Row],[ precision]])-2)/10^(LEN(tests_4[[#This Row],[ precision]])-2),"")</f>
        <v>0.396777906266364</v>
      </c>
      <c r="P3410" s="8">
        <f>IFERROR(RIGHT(tests_4[[#This Row],[ recall]],LEN(tests_4[[#This Row],[ recall]])-2)/10^(LEN(tests_4[[#This Row],[ recall]])-2),"")</f>
        <v>0.332902021224389</v>
      </c>
      <c r="Q3410" s="8">
        <f>IFERROR(RIGHT(tests_4[[#This Row],[ f1-score]],LEN(tests_4[[#This Row],[ f1-score]])-2)/10^(LEN(tests_4[[#This Row],[ f1-score]])-2),"")</f>
        <v>0.36193852543143601</v>
      </c>
      <c r="R3410" s="8">
        <f>IFERROR(RIGHT(tests_4[[#This Row],[ f1-score-2]],LEN(tests_4[[#This Row],[ f1-score-2]])-2)/10^(LEN(tests_4[[#This Row],[ f1-score-2]])-2),"")</f>
        <v>0.36204412920465801</v>
      </c>
      <c r="S3410" s="9">
        <f t="shared" si="53"/>
        <v>-1.056037732219961E-4</v>
      </c>
    </row>
    <row r="3411" spans="1:19" x14ac:dyDescent="0.35">
      <c r="A3411" t="s">
        <v>3</v>
      </c>
      <c r="B3411" t="s">
        <v>30</v>
      </c>
      <c r="C3411">
        <v>3</v>
      </c>
      <c r="D3411">
        <v>19</v>
      </c>
      <c r="E3411">
        <v>6</v>
      </c>
      <c r="F3411">
        <v>10416</v>
      </c>
      <c r="G3411">
        <v>2604</v>
      </c>
      <c r="H3411" t="s">
        <v>20204</v>
      </c>
      <c r="I3411" t="s">
        <v>20205</v>
      </c>
      <c r="J3411" t="s">
        <v>20206</v>
      </c>
      <c r="K3411" t="s">
        <v>20207</v>
      </c>
      <c r="L3411" t="s">
        <v>20208</v>
      </c>
      <c r="N3411" s="8">
        <f>IFERROR(RIGHT(tests_4[[#This Row],[ accuracy]],LEN(tests_4[[#This Row],[ accuracy]])-2)/10^(LEN(tests_4[[#This Row],[ accuracy]])-2),"")</f>
        <v>0.75825652841781799</v>
      </c>
      <c r="O3411" s="8">
        <f>IFERROR(RIGHT(tests_4[[#This Row],[ precision]],LEN(tests_4[[#This Row],[ precision]])-2)/10^(LEN(tests_4[[#This Row],[ precision]])-2),"")</f>
        <v>0.37451476357629498</v>
      </c>
      <c r="P3411" s="8">
        <f>IFERROR(RIGHT(tests_4[[#This Row],[ recall]],LEN(tests_4[[#This Row],[ recall]])-2)/10^(LEN(tests_4[[#This Row],[ recall]])-2),"")</f>
        <v>0.325190965438511</v>
      </c>
      <c r="Q3411" s="8">
        <f>IFERROR(RIGHT(tests_4[[#This Row],[ f1-score]],LEN(tests_4[[#This Row],[ f1-score]])-2)/10^(LEN(tests_4[[#This Row],[ f1-score]])-2),"")</f>
        <v>0.34766138239119498</v>
      </c>
      <c r="R3411" s="8">
        <f>IFERROR(RIGHT(tests_4[[#This Row],[ f1-score-2]],LEN(tests_4[[#This Row],[ f1-score-2]])-2)/10^(LEN(tests_4[[#This Row],[ f1-score-2]])-2),"")</f>
        <v>0.348114392917238</v>
      </c>
      <c r="S3411" s="9">
        <f t="shared" si="53"/>
        <v>-4.5301052604301839E-4</v>
      </c>
    </row>
    <row r="3412" spans="1:19" x14ac:dyDescent="0.35">
      <c r="A3412" t="s">
        <v>3</v>
      </c>
      <c r="B3412" t="s">
        <v>30</v>
      </c>
      <c r="C3412">
        <v>3</v>
      </c>
      <c r="D3412">
        <v>19</v>
      </c>
      <c r="E3412">
        <v>7</v>
      </c>
      <c r="F3412">
        <v>10416</v>
      </c>
      <c r="G3412">
        <v>2604</v>
      </c>
      <c r="H3412" t="s">
        <v>12312</v>
      </c>
      <c r="I3412" t="s">
        <v>20209</v>
      </c>
      <c r="J3412" t="s">
        <v>20210</v>
      </c>
      <c r="K3412" t="s">
        <v>20211</v>
      </c>
      <c r="L3412" t="s">
        <v>20212</v>
      </c>
      <c r="N3412" s="8">
        <f>IFERROR(RIGHT(tests_4[[#This Row],[ accuracy]],LEN(tests_4[[#This Row],[ accuracy]])-2)/10^(LEN(tests_4[[#This Row],[ accuracy]])-2),"")</f>
        <v>0.765360983102918</v>
      </c>
      <c r="O3412" s="8">
        <f>IFERROR(RIGHT(tests_4[[#This Row],[ precision]],LEN(tests_4[[#This Row],[ precision]])-2)/10^(LEN(tests_4[[#This Row],[ precision]])-2),"")</f>
        <v>0.40106127530904401</v>
      </c>
      <c r="P3412" s="8">
        <f>IFERROR(RIGHT(tests_4[[#This Row],[ recall]],LEN(tests_4[[#This Row],[ recall]])-2)/10^(LEN(tests_4[[#This Row],[ recall]])-2),"")</f>
        <v>0.353048803827751</v>
      </c>
      <c r="Q3412" s="8">
        <f>IFERROR(RIGHT(tests_4[[#This Row],[ f1-score]],LEN(tests_4[[#This Row],[ f1-score]])-2)/10^(LEN(tests_4[[#This Row],[ f1-score]])-2),"")</f>
        <v>0.37552406361525903</v>
      </c>
      <c r="R3412" s="8">
        <f>IFERROR(RIGHT(tests_4[[#This Row],[ f1-score-2]],LEN(tests_4[[#This Row],[ f1-score-2]])-2)/10^(LEN(tests_4[[#This Row],[ f1-score-2]])-2),"")</f>
        <v>0.375526617205723</v>
      </c>
      <c r="S3412" s="9">
        <f t="shared" si="53"/>
        <v>-2.5535904639717444E-6</v>
      </c>
    </row>
    <row r="3413" spans="1:19" x14ac:dyDescent="0.35">
      <c r="A3413" t="s">
        <v>3</v>
      </c>
      <c r="B3413" t="s">
        <v>30</v>
      </c>
      <c r="C3413">
        <v>3</v>
      </c>
      <c r="D3413">
        <v>19</v>
      </c>
      <c r="E3413">
        <v>8</v>
      </c>
      <c r="F3413">
        <v>10416</v>
      </c>
      <c r="G3413">
        <v>2604</v>
      </c>
      <c r="H3413" t="s">
        <v>12307</v>
      </c>
      <c r="I3413" t="s">
        <v>20213</v>
      </c>
      <c r="J3413" t="s">
        <v>20214</v>
      </c>
      <c r="K3413" t="s">
        <v>20215</v>
      </c>
      <c r="L3413" t="s">
        <v>20216</v>
      </c>
      <c r="N3413" s="8">
        <f>IFERROR(RIGHT(tests_4[[#This Row],[ accuracy]],LEN(tests_4[[#This Row],[ accuracy]])-2)/10^(LEN(tests_4[[#This Row],[ accuracy]])-2),"")</f>
        <v>0.75864055299539102</v>
      </c>
      <c r="O3413" s="8">
        <f>IFERROR(RIGHT(tests_4[[#This Row],[ precision]],LEN(tests_4[[#This Row],[ precision]])-2)/10^(LEN(tests_4[[#This Row],[ precision]])-2),"")</f>
        <v>0.39565373799590198</v>
      </c>
      <c r="P3413" s="8">
        <f>IFERROR(RIGHT(tests_4[[#This Row],[ recall]],LEN(tests_4[[#This Row],[ recall]])-2)/10^(LEN(tests_4[[#This Row],[ recall]])-2),"")</f>
        <v>0.36919022703628901</v>
      </c>
      <c r="Q3413" s="8">
        <f>IFERROR(RIGHT(tests_4[[#This Row],[ f1-score]],LEN(tests_4[[#This Row],[ f1-score]])-2)/10^(LEN(tests_4[[#This Row],[ f1-score]])-2),"")</f>
        <v>0.38195295383551597</v>
      </c>
      <c r="R3413" s="8">
        <f>IFERROR(RIGHT(tests_4[[#This Row],[ f1-score-2]],LEN(tests_4[[#This Row],[ f1-score-2]])-2)/10^(LEN(tests_4[[#This Row],[ f1-score-2]])-2),"")</f>
        <v>0.38196416533747601</v>
      </c>
      <c r="S3413" s="9">
        <f t="shared" si="53"/>
        <v>-1.121150196004006E-5</v>
      </c>
    </row>
    <row r="3414" spans="1:19" x14ac:dyDescent="0.35">
      <c r="A3414" t="s">
        <v>3</v>
      </c>
      <c r="B3414" t="s">
        <v>30</v>
      </c>
      <c r="C3414">
        <v>3</v>
      </c>
      <c r="D3414">
        <v>19</v>
      </c>
      <c r="E3414">
        <v>9</v>
      </c>
      <c r="F3414">
        <v>10416</v>
      </c>
      <c r="G3414">
        <v>2604</v>
      </c>
      <c r="H3414" t="s">
        <v>11608</v>
      </c>
      <c r="I3414" t="s">
        <v>20217</v>
      </c>
      <c r="J3414" t="s">
        <v>20218</v>
      </c>
      <c r="K3414" t="s">
        <v>20219</v>
      </c>
      <c r="L3414" t="s">
        <v>20220</v>
      </c>
      <c r="N3414" s="8">
        <f>IFERROR(RIGHT(tests_4[[#This Row],[ accuracy]],LEN(tests_4[[#This Row],[ accuracy]])-2)/10^(LEN(tests_4[[#This Row],[ accuracy]])-2),"")</f>
        <v>0.77131336405529904</v>
      </c>
      <c r="O3414" s="8">
        <f>IFERROR(RIGHT(tests_4[[#This Row],[ precision]],LEN(tests_4[[#This Row],[ precision]])-2)/10^(LEN(tests_4[[#This Row],[ precision]])-2),"")</f>
        <v>0.42877918101798601</v>
      </c>
      <c r="P3414" s="8">
        <f>IFERROR(RIGHT(tests_4[[#This Row],[ recall]],LEN(tests_4[[#This Row],[ recall]])-2)/10^(LEN(tests_4[[#This Row],[ recall]])-2),"")</f>
        <v>0.36991706795077506</v>
      </c>
      <c r="Q3414" s="8">
        <f>IFERROR(RIGHT(tests_4[[#This Row],[ f1-score]],LEN(tests_4[[#This Row],[ f1-score]])-2)/10^(LEN(tests_4[[#This Row],[ f1-score]])-2),"")</f>
        <v>0.39652317880794702</v>
      </c>
      <c r="R3414" s="8">
        <f>IFERROR(RIGHT(tests_4[[#This Row],[ f1-score-2]],LEN(tests_4[[#This Row],[ f1-score-2]])-2)/10^(LEN(tests_4[[#This Row],[ f1-score-2]])-2),"")</f>
        <v>0.39717912196357902</v>
      </c>
      <c r="S3414" s="9">
        <f t="shared" si="53"/>
        <v>-6.5594315563199945E-4</v>
      </c>
    </row>
    <row r="3415" spans="1:19" x14ac:dyDescent="0.35">
      <c r="A3415" t="s">
        <v>3</v>
      </c>
      <c r="B3415" t="s">
        <v>30</v>
      </c>
      <c r="C3415">
        <v>3</v>
      </c>
      <c r="D3415">
        <v>19</v>
      </c>
      <c r="E3415">
        <v>10</v>
      </c>
      <c r="F3415">
        <v>10416</v>
      </c>
      <c r="G3415">
        <v>2604</v>
      </c>
      <c r="H3415" t="s">
        <v>12934</v>
      </c>
      <c r="I3415" t="s">
        <v>20221</v>
      </c>
      <c r="J3415" t="s">
        <v>20222</v>
      </c>
      <c r="K3415" t="s">
        <v>20223</v>
      </c>
      <c r="L3415" t="s">
        <v>20224</v>
      </c>
      <c r="N3415" s="8">
        <f>IFERROR(RIGHT(tests_4[[#This Row],[ accuracy]],LEN(tests_4[[#This Row],[ accuracy]])-2)/10^(LEN(tests_4[[#This Row],[ accuracy]])-2),"")</f>
        <v>0.74980798771121304</v>
      </c>
      <c r="O3415" s="8">
        <f>IFERROR(RIGHT(tests_4[[#This Row],[ precision]],LEN(tests_4[[#This Row],[ precision]])-2)/10^(LEN(tests_4[[#This Row],[ precision]])-2),"")</f>
        <v>0.36575417286771505</v>
      </c>
      <c r="P3415" s="8">
        <f>IFERROR(RIGHT(tests_4[[#This Row],[ recall]],LEN(tests_4[[#This Row],[ recall]])-2)/10^(LEN(tests_4[[#This Row],[ recall]])-2),"")</f>
        <v>0.31854755558271097</v>
      </c>
      <c r="Q3415" s="8">
        <f>IFERROR(RIGHT(tests_4[[#This Row],[ f1-score]],LEN(tests_4[[#This Row],[ f1-score]])-2)/10^(LEN(tests_4[[#This Row],[ f1-score]])-2),"")</f>
        <v>0.34045153664817102</v>
      </c>
      <c r="R3415" s="8">
        <f>IFERROR(RIGHT(tests_4[[#This Row],[ f1-score-2]],LEN(tests_4[[#This Row],[ f1-score-2]])-2)/10^(LEN(tests_4[[#This Row],[ f1-score-2]])-2),"")</f>
        <v>0.34052258782107597</v>
      </c>
      <c r="S3415" s="9">
        <f t="shared" si="53"/>
        <v>-7.1051172904956772E-5</v>
      </c>
    </row>
    <row r="3416" spans="1:19" x14ac:dyDescent="0.35">
      <c r="A3416" t="s">
        <v>3</v>
      </c>
      <c r="B3416" t="s">
        <v>30</v>
      </c>
      <c r="C3416">
        <v>3</v>
      </c>
      <c r="D3416">
        <v>19</v>
      </c>
      <c r="E3416">
        <v>11</v>
      </c>
      <c r="F3416">
        <v>10416</v>
      </c>
      <c r="G3416">
        <v>2604</v>
      </c>
      <c r="H3416" t="s">
        <v>5198</v>
      </c>
      <c r="I3416" t="s">
        <v>20225</v>
      </c>
      <c r="J3416" t="s">
        <v>20226</v>
      </c>
      <c r="K3416" t="s">
        <v>20227</v>
      </c>
      <c r="L3416" t="s">
        <v>20228</v>
      </c>
      <c r="N3416" s="8">
        <f>IFERROR(RIGHT(tests_4[[#This Row],[ accuracy]],LEN(tests_4[[#This Row],[ accuracy]])-2)/10^(LEN(tests_4[[#This Row],[ accuracy]])-2),"")</f>
        <v>0.75480030721966196</v>
      </c>
      <c r="O3416" s="8">
        <f>IFERROR(RIGHT(tests_4[[#This Row],[ precision]],LEN(tests_4[[#This Row],[ precision]])-2)/10^(LEN(tests_4[[#This Row],[ precision]])-2),"")</f>
        <v>0.38443753488001198</v>
      </c>
      <c r="P3416" s="8">
        <f>IFERROR(RIGHT(tests_4[[#This Row],[ recall]],LEN(tests_4[[#This Row],[ recall]])-2)/10^(LEN(tests_4[[#This Row],[ recall]])-2),"")</f>
        <v>0.32312391724095801</v>
      </c>
      <c r="Q3416" s="8">
        <f>IFERROR(RIGHT(tests_4[[#This Row],[ f1-score]],LEN(tests_4[[#This Row],[ f1-score]])-2)/10^(LEN(tests_4[[#This Row],[ f1-score]])-2),"")</f>
        <v>0.35068849602983998</v>
      </c>
      <c r="R3416" s="8">
        <f>IFERROR(RIGHT(tests_4[[#This Row],[ f1-score-2]],LEN(tests_4[[#This Row],[ f1-score-2]])-2)/10^(LEN(tests_4[[#This Row],[ f1-score-2]])-2),"")</f>
        <v>0.35112416549128</v>
      </c>
      <c r="S3416" s="9">
        <f t="shared" si="53"/>
        <v>-4.3566946144002472E-4</v>
      </c>
    </row>
    <row r="3417" spans="1:19" x14ac:dyDescent="0.35">
      <c r="A3417" t="s">
        <v>3</v>
      </c>
      <c r="B3417" t="s">
        <v>30</v>
      </c>
      <c r="C3417">
        <v>3</v>
      </c>
      <c r="D3417">
        <v>19</v>
      </c>
      <c r="E3417">
        <v>12</v>
      </c>
      <c r="F3417">
        <v>10416</v>
      </c>
      <c r="G3417">
        <v>2604</v>
      </c>
      <c r="H3417" t="s">
        <v>20229</v>
      </c>
      <c r="I3417" t="s">
        <v>20230</v>
      </c>
      <c r="J3417" t="s">
        <v>20231</v>
      </c>
      <c r="K3417" t="s">
        <v>20232</v>
      </c>
      <c r="L3417" t="s">
        <v>20233</v>
      </c>
      <c r="N3417" s="8">
        <f>IFERROR(RIGHT(tests_4[[#This Row],[ accuracy]],LEN(tests_4[[#This Row],[ accuracy]])-2)/10^(LEN(tests_4[[#This Row],[ accuracy]])-2),"")</f>
        <v>0.76900921658986099</v>
      </c>
      <c r="O3417" s="8">
        <f>IFERROR(RIGHT(tests_4[[#This Row],[ precision]],LEN(tests_4[[#This Row],[ precision]])-2)/10^(LEN(tests_4[[#This Row],[ precision]])-2),"")</f>
        <v>0.40943417461523302</v>
      </c>
      <c r="P3417" s="8">
        <f>IFERROR(RIGHT(tests_4[[#This Row],[ recall]],LEN(tests_4[[#This Row],[ recall]])-2)/10^(LEN(tests_4[[#This Row],[ recall]])-2),"")</f>
        <v>0.33767825821703601</v>
      </c>
      <c r="Q3417" s="8">
        <f>IFERROR(RIGHT(tests_4[[#This Row],[ f1-score]],LEN(tests_4[[#This Row],[ f1-score]])-2)/10^(LEN(tests_4[[#This Row],[ f1-score]])-2),"")</f>
        <v>0.37002511669514704</v>
      </c>
      <c r="R3417" s="8">
        <f>IFERROR(RIGHT(tests_4[[#This Row],[ f1-score-2]],LEN(tests_4[[#This Row],[ f1-score-2]])-2)/10^(LEN(tests_4[[#This Row],[ f1-score-2]])-2),"")</f>
        <v>0.370110341798156</v>
      </c>
      <c r="S3417" s="9">
        <f t="shared" si="53"/>
        <v>-8.5225103008956804E-5</v>
      </c>
    </row>
    <row r="3418" spans="1:19" x14ac:dyDescent="0.35">
      <c r="A3418" t="s">
        <v>3</v>
      </c>
      <c r="B3418" t="s">
        <v>30</v>
      </c>
      <c r="C3418">
        <v>3</v>
      </c>
      <c r="D3418">
        <v>19</v>
      </c>
      <c r="E3418">
        <v>13</v>
      </c>
      <c r="F3418">
        <v>10416</v>
      </c>
      <c r="G3418">
        <v>2604</v>
      </c>
      <c r="H3418" t="s">
        <v>11593</v>
      </c>
      <c r="I3418" t="s">
        <v>20234</v>
      </c>
      <c r="J3418" t="s">
        <v>20235</v>
      </c>
      <c r="K3418" t="s">
        <v>20236</v>
      </c>
      <c r="L3418" t="s">
        <v>20237</v>
      </c>
      <c r="N3418" s="8">
        <f>IFERROR(RIGHT(tests_4[[#This Row],[ accuracy]],LEN(tests_4[[#This Row],[ accuracy]])-2)/10^(LEN(tests_4[[#This Row],[ accuracy]])-2),"")</f>
        <v>0.76804915514592897</v>
      </c>
      <c r="O3418" s="8">
        <f>IFERROR(RIGHT(tests_4[[#This Row],[ precision]],LEN(tests_4[[#This Row],[ precision]])-2)/10^(LEN(tests_4[[#This Row],[ precision]])-2),"")</f>
        <v>0.40134038800705402</v>
      </c>
      <c r="P3418" s="8">
        <f>IFERROR(RIGHT(tests_4[[#This Row],[ recall]],LEN(tests_4[[#This Row],[ recall]])-2)/10^(LEN(tests_4[[#This Row],[ recall]])-2),"")</f>
        <v>0.32380284695339401</v>
      </c>
      <c r="Q3418" s="8">
        <f>IFERROR(RIGHT(tests_4[[#This Row],[ f1-score]],LEN(tests_4[[#This Row],[ f1-score]])-2)/10^(LEN(tests_4[[#This Row],[ f1-score]])-2),"")</f>
        <v>0.35818593171534302</v>
      </c>
      <c r="R3418" s="8">
        <f>IFERROR(RIGHT(tests_4[[#This Row],[ f1-score-2]],LEN(tests_4[[#This Row],[ f1-score-2]])-2)/10^(LEN(tests_4[[#This Row],[ f1-score-2]])-2),"")</f>
        <v>0.35842618111483099</v>
      </c>
      <c r="S3418" s="9">
        <f t="shared" si="53"/>
        <v>-2.4024939948796842E-4</v>
      </c>
    </row>
    <row r="3419" spans="1:19" x14ac:dyDescent="0.35">
      <c r="A3419" t="s">
        <v>3</v>
      </c>
      <c r="B3419" t="s">
        <v>30</v>
      </c>
      <c r="C3419">
        <v>3</v>
      </c>
      <c r="D3419">
        <v>19</v>
      </c>
      <c r="E3419">
        <v>14</v>
      </c>
      <c r="F3419">
        <v>10416</v>
      </c>
      <c r="G3419">
        <v>2604</v>
      </c>
      <c r="H3419" t="s">
        <v>20238</v>
      </c>
      <c r="I3419" t="s">
        <v>20239</v>
      </c>
      <c r="J3419" t="s">
        <v>20240</v>
      </c>
      <c r="K3419" t="s">
        <v>20241</v>
      </c>
      <c r="L3419" t="s">
        <v>20242</v>
      </c>
      <c r="N3419" s="8">
        <f>IFERROR(RIGHT(tests_4[[#This Row],[ accuracy]],LEN(tests_4[[#This Row],[ accuracy]])-2)/10^(LEN(tests_4[[#This Row],[ accuracy]])-2),"")</f>
        <v>0.75883256528417797</v>
      </c>
      <c r="O3419" s="8">
        <f>IFERROR(RIGHT(tests_4[[#This Row],[ precision]],LEN(tests_4[[#This Row],[ precision]])-2)/10^(LEN(tests_4[[#This Row],[ precision]])-2),"")</f>
        <v>0.37271460120922401</v>
      </c>
      <c r="P3419" s="8">
        <f>IFERROR(RIGHT(tests_4[[#This Row],[ recall]],LEN(tests_4[[#This Row],[ recall]])-2)/10^(LEN(tests_4[[#This Row],[ recall]])-2),"")</f>
        <v>0.29614505996573298</v>
      </c>
      <c r="Q3419" s="8">
        <f>IFERROR(RIGHT(tests_4[[#This Row],[ f1-score]],LEN(tests_4[[#This Row],[ f1-score]])-2)/10^(LEN(tests_4[[#This Row],[ f1-score]])-2),"")</f>
        <v>0.33003888069020298</v>
      </c>
      <c r="R3419" s="8">
        <f>IFERROR(RIGHT(tests_4[[#This Row],[ f1-score-2]],LEN(tests_4[[#This Row],[ f1-score-2]])-2)/10^(LEN(tests_4[[#This Row],[ f1-score-2]])-2),"")</f>
        <v>0.330047076635821</v>
      </c>
      <c r="S3419" s="9">
        <f t="shared" si="53"/>
        <v>-8.1959456180169532E-6</v>
      </c>
    </row>
    <row r="3420" spans="1:19" x14ac:dyDescent="0.35">
      <c r="A3420" t="s">
        <v>3</v>
      </c>
      <c r="B3420" t="s">
        <v>30</v>
      </c>
      <c r="C3420">
        <v>3</v>
      </c>
      <c r="D3420">
        <v>19</v>
      </c>
      <c r="E3420">
        <v>15</v>
      </c>
      <c r="F3420">
        <v>10416</v>
      </c>
      <c r="G3420">
        <v>2604</v>
      </c>
      <c r="H3420" t="s">
        <v>12238</v>
      </c>
      <c r="I3420" t="s">
        <v>20243</v>
      </c>
      <c r="J3420" t="s">
        <v>20244</v>
      </c>
      <c r="K3420" t="s">
        <v>20245</v>
      </c>
      <c r="L3420" t="s">
        <v>20246</v>
      </c>
      <c r="N3420" s="8">
        <f>IFERROR(RIGHT(tests_4[[#This Row],[ accuracy]],LEN(tests_4[[#This Row],[ accuracy]])-2)/10^(LEN(tests_4[[#This Row],[ accuracy]])-2),"")</f>
        <v>0.76036866359446997</v>
      </c>
      <c r="O3420" s="8">
        <f>IFERROR(RIGHT(tests_4[[#This Row],[ precision]],LEN(tests_4[[#This Row],[ precision]])-2)/10^(LEN(tests_4[[#This Row],[ precision]])-2),"")</f>
        <v>0.37899152912008399</v>
      </c>
      <c r="P3420" s="8">
        <f>IFERROR(RIGHT(tests_4[[#This Row],[ recall]],LEN(tests_4[[#This Row],[ recall]])-2)/10^(LEN(tests_4[[#This Row],[ recall]])-2),"")</f>
        <v>0.30862076837035102</v>
      </c>
      <c r="Q3420" s="8">
        <f>IFERROR(RIGHT(tests_4[[#This Row],[ f1-score]],LEN(tests_4[[#This Row],[ f1-score]])-2)/10^(LEN(tests_4[[#This Row],[ f1-score]])-2),"")</f>
        <v>0.34019476954197297</v>
      </c>
      <c r="R3420" s="8">
        <f>IFERROR(RIGHT(tests_4[[#This Row],[ f1-score-2]],LEN(tests_4[[#This Row],[ f1-score-2]])-2)/10^(LEN(tests_4[[#This Row],[ f1-score-2]])-2),"")</f>
        <v>0.34020525039990801</v>
      </c>
      <c r="S3420" s="9">
        <f t="shared" si="53"/>
        <v>-1.0480857935035726E-5</v>
      </c>
    </row>
    <row r="3421" spans="1:19" x14ac:dyDescent="0.35">
      <c r="A3421" t="s">
        <v>3</v>
      </c>
      <c r="B3421" t="s">
        <v>30</v>
      </c>
      <c r="C3421">
        <v>3</v>
      </c>
      <c r="D3421">
        <v>19</v>
      </c>
      <c r="E3421">
        <v>16</v>
      </c>
      <c r="F3421">
        <v>10416</v>
      </c>
      <c r="G3421">
        <v>2604</v>
      </c>
      <c r="H3421" t="s">
        <v>20247</v>
      </c>
      <c r="I3421" t="s">
        <v>20248</v>
      </c>
      <c r="J3421" t="s">
        <v>20249</v>
      </c>
      <c r="K3421" t="s">
        <v>20250</v>
      </c>
      <c r="L3421" t="s">
        <v>20251</v>
      </c>
      <c r="N3421" s="8">
        <f>IFERROR(RIGHT(tests_4[[#This Row],[ accuracy]],LEN(tests_4[[#This Row],[ accuracy]])-2)/10^(LEN(tests_4[[#This Row],[ accuracy]])-2),"")</f>
        <v>0.75499231950844803</v>
      </c>
      <c r="O3421" s="8">
        <f>IFERROR(RIGHT(tests_4[[#This Row],[ precision]],LEN(tests_4[[#This Row],[ precision]])-2)/10^(LEN(tests_4[[#This Row],[ precision]])-2),"")</f>
        <v>0.36492277664630002</v>
      </c>
      <c r="P3421" s="8">
        <f>IFERROR(RIGHT(tests_4[[#This Row],[ recall]],LEN(tests_4[[#This Row],[ recall]])-2)/10^(LEN(tests_4[[#This Row],[ recall]])-2),"")</f>
        <v>0.28885458803491498</v>
      </c>
      <c r="Q3421" s="8">
        <f>IFERROR(RIGHT(tests_4[[#This Row],[ f1-score]],LEN(tests_4[[#This Row],[ f1-score]])-2)/10^(LEN(tests_4[[#This Row],[ f1-score]])-2),"")</f>
        <v>0.32246007475365202</v>
      </c>
      <c r="R3421" s="8">
        <f>IFERROR(RIGHT(tests_4[[#This Row],[ f1-score-2]],LEN(tests_4[[#This Row],[ f1-score-2]])-2)/10^(LEN(tests_4[[#This Row],[ f1-score-2]])-2),"")</f>
        <v>0.32246334610903099</v>
      </c>
      <c r="S3421" s="9">
        <f t="shared" si="53"/>
        <v>-3.2713553789753824E-6</v>
      </c>
    </row>
    <row r="3422" spans="1:19" x14ac:dyDescent="0.35">
      <c r="A3422" t="s">
        <v>3</v>
      </c>
      <c r="B3422" t="s">
        <v>30</v>
      </c>
      <c r="C3422">
        <v>3</v>
      </c>
      <c r="D3422">
        <v>19</v>
      </c>
      <c r="E3422">
        <v>17</v>
      </c>
      <c r="F3422">
        <v>10416</v>
      </c>
      <c r="G3422">
        <v>2604</v>
      </c>
      <c r="H3422" t="s">
        <v>12248</v>
      </c>
      <c r="I3422" t="s">
        <v>20252</v>
      </c>
      <c r="J3422" t="s">
        <v>20253</v>
      </c>
      <c r="K3422" t="s">
        <v>20254</v>
      </c>
      <c r="L3422" t="s">
        <v>20255</v>
      </c>
      <c r="N3422" s="8">
        <f>IFERROR(RIGHT(tests_4[[#This Row],[ accuracy]],LEN(tests_4[[#This Row],[ accuracy]])-2)/10^(LEN(tests_4[[#This Row],[ accuracy]])-2),"")</f>
        <v>0.759216589861751</v>
      </c>
      <c r="O3422" s="8">
        <f>IFERROR(RIGHT(tests_4[[#This Row],[ precision]],LEN(tests_4[[#This Row],[ precision]])-2)/10^(LEN(tests_4[[#This Row],[ precision]])-2),"")</f>
        <v>0.37047638643460501</v>
      </c>
      <c r="P3422" s="8">
        <f>IFERROR(RIGHT(tests_4[[#This Row],[ recall]],LEN(tests_4[[#This Row],[ recall]])-2)/10^(LEN(tests_4[[#This Row],[ recall]])-2),"")</f>
        <v>0.29525871894232902</v>
      </c>
      <c r="Q3422" s="8">
        <f>IFERROR(RIGHT(tests_4[[#This Row],[ f1-score]],LEN(tests_4[[#This Row],[ f1-score]])-2)/10^(LEN(tests_4[[#This Row],[ f1-score]])-2),"")</f>
        <v>0.32762094753683502</v>
      </c>
      <c r="R3422" s="8">
        <f>IFERROR(RIGHT(tests_4[[#This Row],[ f1-score-2]],LEN(tests_4[[#This Row],[ f1-score-2]])-2)/10^(LEN(tests_4[[#This Row],[ f1-score-2]])-2),"")</f>
        <v>0.32861834196089501</v>
      </c>
      <c r="S3422" s="9">
        <f t="shared" si="53"/>
        <v>-9.9739442405999412E-4</v>
      </c>
    </row>
    <row r="3423" spans="1:19" x14ac:dyDescent="0.35">
      <c r="A3423" t="s">
        <v>3</v>
      </c>
      <c r="B3423" t="s">
        <v>30</v>
      </c>
      <c r="C3423">
        <v>3</v>
      </c>
      <c r="D3423">
        <v>19</v>
      </c>
      <c r="E3423">
        <v>18</v>
      </c>
      <c r="F3423">
        <v>10416</v>
      </c>
      <c r="G3423">
        <v>2604</v>
      </c>
      <c r="H3423" t="s">
        <v>20256</v>
      </c>
      <c r="I3423" t="s">
        <v>20257</v>
      </c>
      <c r="J3423" t="s">
        <v>20258</v>
      </c>
      <c r="K3423" t="s">
        <v>20259</v>
      </c>
      <c r="L3423" t="s">
        <v>20260</v>
      </c>
      <c r="N3423" s="8">
        <f>IFERROR(RIGHT(tests_4[[#This Row],[ accuracy]],LEN(tests_4[[#This Row],[ accuracy]])-2)/10^(LEN(tests_4[[#This Row],[ accuracy]])-2),"")</f>
        <v>0.75710445468509902</v>
      </c>
      <c r="O3423" s="8">
        <f>IFERROR(RIGHT(tests_4[[#This Row],[ precision]],LEN(tests_4[[#This Row],[ precision]])-2)/10^(LEN(tests_4[[#This Row],[ precision]])-2),"")</f>
        <v>0.37161002213525102</v>
      </c>
      <c r="P3423" s="8">
        <f>IFERROR(RIGHT(tests_4[[#This Row],[ recall]],LEN(tests_4[[#This Row],[ recall]])-2)/10^(LEN(tests_4[[#This Row],[ recall]])-2),"")</f>
        <v>0.30976515341336103</v>
      </c>
      <c r="Q3423" s="8">
        <f>IFERROR(RIGHT(tests_4[[#This Row],[ f1-score]],LEN(tests_4[[#This Row],[ f1-score]])-2)/10^(LEN(tests_4[[#This Row],[ f1-score]])-2),"")</f>
        <v>0.33742822700885</v>
      </c>
      <c r="R3423" s="8">
        <f>IFERROR(RIGHT(tests_4[[#This Row],[ f1-score-2]],LEN(tests_4[[#This Row],[ f1-score-2]])-2)/10^(LEN(tests_4[[#This Row],[ f1-score-2]])-2),"")</f>
        <v>0.33788091978544899</v>
      </c>
      <c r="S3423" s="9">
        <f t="shared" si="53"/>
        <v>-4.526927765989841E-4</v>
      </c>
    </row>
    <row r="3424" spans="1:19" x14ac:dyDescent="0.35">
      <c r="A3424" t="s">
        <v>3</v>
      </c>
      <c r="B3424" t="s">
        <v>30</v>
      </c>
      <c r="C3424">
        <v>3</v>
      </c>
      <c r="D3424">
        <v>19</v>
      </c>
      <c r="E3424">
        <v>19</v>
      </c>
      <c r="F3424">
        <v>10416</v>
      </c>
      <c r="G3424">
        <v>2604</v>
      </c>
      <c r="H3424" t="s">
        <v>20190</v>
      </c>
      <c r="I3424" t="s">
        <v>20261</v>
      </c>
      <c r="J3424" t="s">
        <v>20262</v>
      </c>
      <c r="K3424" t="s">
        <v>20263</v>
      </c>
      <c r="L3424" t="s">
        <v>20264</v>
      </c>
      <c r="N3424" s="8">
        <f>IFERROR(RIGHT(tests_4[[#This Row],[ accuracy]],LEN(tests_4[[#This Row],[ accuracy]])-2)/10^(LEN(tests_4[[#This Row],[ accuracy]])-2),"")</f>
        <v>0.75979262672810999</v>
      </c>
      <c r="O3424" s="8">
        <f>IFERROR(RIGHT(tests_4[[#This Row],[ precision]],LEN(tests_4[[#This Row],[ precision]])-2)/10^(LEN(tests_4[[#This Row],[ precision]])-2),"")</f>
        <v>0.37544877105771801</v>
      </c>
      <c r="P3424" s="8">
        <f>IFERROR(RIGHT(tests_4[[#This Row],[ recall]],LEN(tests_4[[#This Row],[ recall]])-2)/10^(LEN(tests_4[[#This Row],[ recall]])-2),"")</f>
        <v>0.30945407640653999</v>
      </c>
      <c r="Q3424" s="8">
        <f>IFERROR(RIGHT(tests_4[[#This Row],[ f1-score]],LEN(tests_4[[#This Row],[ f1-score]])-2)/10^(LEN(tests_4[[#This Row],[ f1-score]])-2),"")</f>
        <v>0.33726435139350502</v>
      </c>
      <c r="R3424" s="8">
        <f>IFERROR(RIGHT(tests_4[[#This Row],[ f1-score-2]],LEN(tests_4[[#This Row],[ f1-score-2]])-2)/10^(LEN(tests_4[[#This Row],[ f1-score-2]])-2),"")</f>
        <v>0.33927192189604599</v>
      </c>
      <c r="S3424" s="9">
        <f t="shared" si="53"/>
        <v>-2.0075705025409674E-3</v>
      </c>
    </row>
    <row r="3425" spans="1:19" x14ac:dyDescent="0.35">
      <c r="A3425" t="s">
        <v>3</v>
      </c>
      <c r="B3425" t="s">
        <v>30</v>
      </c>
      <c r="C3425">
        <v>3</v>
      </c>
      <c r="D3425">
        <v>19</v>
      </c>
      <c r="E3425">
        <v>20</v>
      </c>
      <c r="F3425">
        <v>10416</v>
      </c>
      <c r="G3425">
        <v>2604</v>
      </c>
      <c r="H3425" t="s">
        <v>20265</v>
      </c>
      <c r="I3425" t="s">
        <v>20266</v>
      </c>
      <c r="J3425" t="s">
        <v>20267</v>
      </c>
      <c r="K3425" t="s">
        <v>20268</v>
      </c>
      <c r="L3425" t="s">
        <v>20269</v>
      </c>
      <c r="N3425" s="8">
        <f>IFERROR(RIGHT(tests_4[[#This Row],[ accuracy]],LEN(tests_4[[#This Row],[ accuracy]])-2)/10^(LEN(tests_4[[#This Row],[ accuracy]])-2),"")</f>
        <v>0.75998463901689695</v>
      </c>
      <c r="O3425" s="8">
        <f>IFERROR(RIGHT(tests_4[[#This Row],[ precision]],LEN(tests_4[[#This Row],[ precision]])-2)/10^(LEN(tests_4[[#This Row],[ precision]])-2),"")</f>
        <v>0.38670643082407696</v>
      </c>
      <c r="P3425" s="8">
        <f>IFERROR(RIGHT(tests_4[[#This Row],[ recall]],LEN(tests_4[[#This Row],[ recall]])-2)/10^(LEN(tests_4[[#This Row],[ recall]])-2),"")</f>
        <v>0.32850719560832797</v>
      </c>
      <c r="Q3425" s="8">
        <f>IFERROR(RIGHT(tests_4[[#This Row],[ f1-score]],LEN(tests_4[[#This Row],[ f1-score]])-2)/10^(LEN(tests_4[[#This Row],[ f1-score]])-2),"")</f>
        <v>0.35519180279641799</v>
      </c>
      <c r="R3425" s="8">
        <f>IFERROR(RIGHT(tests_4[[#This Row],[ f1-score-2]],LEN(tests_4[[#This Row],[ f1-score-2]])-2)/10^(LEN(tests_4[[#This Row],[ f1-score-2]])-2),"")</f>
        <v>0.35523888365326001</v>
      </c>
      <c r="S3425" s="9">
        <f t="shared" si="53"/>
        <v>-4.7080856842018903E-5</v>
      </c>
    </row>
    <row r="3426" spans="1:19" x14ac:dyDescent="0.35">
      <c r="A3426" t="s">
        <v>3</v>
      </c>
      <c r="B3426" t="s">
        <v>30</v>
      </c>
      <c r="C3426">
        <v>3</v>
      </c>
      <c r="D3426">
        <v>19</v>
      </c>
      <c r="E3426">
        <v>21</v>
      </c>
      <c r="F3426">
        <v>10416</v>
      </c>
      <c r="G3426">
        <v>2604</v>
      </c>
      <c r="H3426" t="s">
        <v>20270</v>
      </c>
      <c r="I3426" t="s">
        <v>20271</v>
      </c>
      <c r="J3426" t="s">
        <v>20272</v>
      </c>
      <c r="K3426" t="s">
        <v>20273</v>
      </c>
      <c r="L3426" t="s">
        <v>20274</v>
      </c>
      <c r="N3426" s="8">
        <f>IFERROR(RIGHT(tests_4[[#This Row],[ accuracy]],LEN(tests_4[[#This Row],[ accuracy]])-2)/10^(LEN(tests_4[[#This Row],[ accuracy]])-2),"")</f>
        <v>0.76132872503840199</v>
      </c>
      <c r="O3426" s="8">
        <f>IFERROR(RIGHT(tests_4[[#This Row],[ precision]],LEN(tests_4[[#This Row],[ precision]])-2)/10^(LEN(tests_4[[#This Row],[ precision]])-2),"")</f>
        <v>0.39046822742474901</v>
      </c>
      <c r="P3426" s="8">
        <f>IFERROR(RIGHT(tests_4[[#This Row],[ recall]],LEN(tests_4[[#This Row],[ recall]])-2)/10^(LEN(tests_4[[#This Row],[ recall]])-2),"")</f>
        <v>0.32532073154087598</v>
      </c>
      <c r="Q3426" s="8">
        <f>IFERROR(RIGHT(tests_4[[#This Row],[ f1-score]],LEN(tests_4[[#This Row],[ f1-score]])-2)/10^(LEN(tests_4[[#This Row],[ f1-score]])-2),"")</f>
        <v>0.35486152446434999</v>
      </c>
      <c r="R3426" s="8">
        <f>IFERROR(RIGHT(tests_4[[#This Row],[ f1-score-2]],LEN(tests_4[[#This Row],[ f1-score-2]])-2)/10^(LEN(tests_4[[#This Row],[ f1-score-2]])-2),"")</f>
        <v>0.354929781461993</v>
      </c>
      <c r="S3426" s="9">
        <f t="shared" si="53"/>
        <v>-6.8256997643012518E-5</v>
      </c>
    </row>
    <row r="3427" spans="1:19" x14ac:dyDescent="0.35">
      <c r="A3427" t="s">
        <v>3</v>
      </c>
      <c r="B3427" t="s">
        <v>30</v>
      </c>
      <c r="C3427">
        <v>3</v>
      </c>
      <c r="D3427">
        <v>19</v>
      </c>
      <c r="E3427">
        <v>22</v>
      </c>
      <c r="F3427">
        <v>10416</v>
      </c>
      <c r="G3427">
        <v>2604</v>
      </c>
      <c r="H3427" t="s">
        <v>11588</v>
      </c>
      <c r="I3427" t="s">
        <v>20275</v>
      </c>
      <c r="J3427" t="s">
        <v>20276</v>
      </c>
      <c r="K3427" t="s">
        <v>20277</v>
      </c>
      <c r="L3427" t="s">
        <v>20278</v>
      </c>
      <c r="N3427" s="8">
        <f>IFERROR(RIGHT(tests_4[[#This Row],[ accuracy]],LEN(tests_4[[#This Row],[ accuracy]])-2)/10^(LEN(tests_4[[#This Row],[ accuracy]])-2),"")</f>
        <v>0.77092933947772602</v>
      </c>
      <c r="O3427" s="8">
        <f>IFERROR(RIGHT(tests_4[[#This Row],[ precision]],LEN(tests_4[[#This Row],[ precision]])-2)/10^(LEN(tests_4[[#This Row],[ precision]])-2),"")</f>
        <v>0.41496949662715998</v>
      </c>
      <c r="P3427" s="8">
        <f>IFERROR(RIGHT(tests_4[[#This Row],[ recall]],LEN(tests_4[[#This Row],[ recall]])-2)/10^(LEN(tests_4[[#This Row],[ recall]])-2),"")</f>
        <v>0.35115364784738301</v>
      </c>
      <c r="Q3427" s="8">
        <f>IFERROR(RIGHT(tests_4[[#This Row],[ f1-score]],LEN(tests_4[[#This Row],[ f1-score]])-2)/10^(LEN(tests_4[[#This Row],[ f1-score]])-2),"")</f>
        <v>0.37969030515628899</v>
      </c>
      <c r="R3427" s="8">
        <f>IFERROR(RIGHT(tests_4[[#This Row],[ f1-score-2]],LEN(tests_4[[#This Row],[ f1-score-2]])-2)/10^(LEN(tests_4[[#This Row],[ f1-score-2]])-2),"")</f>
        <v>0.38040373414371198</v>
      </c>
      <c r="S3427" s="9">
        <f t="shared" si="53"/>
        <v>-7.1342898742299266E-4</v>
      </c>
    </row>
    <row r="3428" spans="1:19" x14ac:dyDescent="0.35">
      <c r="A3428" t="s">
        <v>3</v>
      </c>
      <c r="B3428" t="s">
        <v>30</v>
      </c>
      <c r="C3428">
        <v>3</v>
      </c>
      <c r="D3428">
        <v>19</v>
      </c>
      <c r="E3428">
        <v>23</v>
      </c>
      <c r="F3428">
        <v>10416</v>
      </c>
      <c r="G3428">
        <v>2604</v>
      </c>
      <c r="H3428" t="s">
        <v>11632</v>
      </c>
      <c r="I3428" t="s">
        <v>20279</v>
      </c>
      <c r="J3428" t="s">
        <v>20280</v>
      </c>
      <c r="K3428" t="s">
        <v>20281</v>
      </c>
      <c r="L3428" t="s">
        <v>20282</v>
      </c>
      <c r="N3428" s="8">
        <f>IFERROR(RIGHT(tests_4[[#This Row],[ accuracy]],LEN(tests_4[[#This Row],[ accuracy]])-2)/10^(LEN(tests_4[[#This Row],[ accuracy]])-2),"")</f>
        <v>0.763824884792626</v>
      </c>
      <c r="O3428" s="8">
        <f>IFERROR(RIGHT(tests_4[[#This Row],[ precision]],LEN(tests_4[[#This Row],[ precision]])-2)/10^(LEN(tests_4[[#This Row],[ precision]])-2),"")</f>
        <v>0.39446177347163297</v>
      </c>
      <c r="P3428" s="8">
        <f>IFERROR(RIGHT(tests_4[[#This Row],[ recall]],LEN(tests_4[[#This Row],[ recall]])-2)/10^(LEN(tests_4[[#This Row],[ recall]])-2),"")</f>
        <v>0.333066057049269</v>
      </c>
      <c r="Q3428" s="8">
        <f>IFERROR(RIGHT(tests_4[[#This Row],[ f1-score]],LEN(tests_4[[#This Row],[ f1-score]])-2)/10^(LEN(tests_4[[#This Row],[ f1-score]])-2),"")</f>
        <v>0.36100953273948999</v>
      </c>
      <c r="R3428" s="8">
        <f>IFERROR(RIGHT(tests_4[[#This Row],[ f1-score-2]],LEN(tests_4[[#This Row],[ f1-score-2]])-2)/10^(LEN(tests_4[[#This Row],[ f1-score-2]])-2),"")</f>
        <v>0.36117333807777696</v>
      </c>
      <c r="S3428" s="9">
        <f t="shared" si="53"/>
        <v>-1.6380533828697086E-4</v>
      </c>
    </row>
    <row r="3429" spans="1:19" x14ac:dyDescent="0.35">
      <c r="A3429" t="s">
        <v>3</v>
      </c>
      <c r="B3429" t="s">
        <v>30</v>
      </c>
      <c r="C3429">
        <v>5</v>
      </c>
      <c r="D3429">
        <v>19</v>
      </c>
      <c r="E3429">
        <v>1</v>
      </c>
      <c r="F3429">
        <v>10416</v>
      </c>
      <c r="G3429">
        <v>2604</v>
      </c>
      <c r="H3429" t="s">
        <v>12407</v>
      </c>
      <c r="I3429" t="s">
        <v>20283</v>
      </c>
      <c r="J3429" t="s">
        <v>20284</v>
      </c>
      <c r="K3429" t="s">
        <v>20285</v>
      </c>
      <c r="L3429" t="s">
        <v>20286</v>
      </c>
      <c r="N3429" s="8">
        <f>IFERROR(RIGHT(tests_4[[#This Row],[ accuracy]],LEN(tests_4[[#This Row],[ accuracy]])-2)/10^(LEN(tests_4[[#This Row],[ accuracy]])-2),"")</f>
        <v>0.83237327188940002</v>
      </c>
      <c r="O3429" s="8">
        <f>IFERROR(RIGHT(tests_4[[#This Row],[ precision]],LEN(tests_4[[#This Row],[ precision]])-2)/10^(LEN(tests_4[[#This Row],[ precision]])-2),"")</f>
        <v>0.340526546201108</v>
      </c>
      <c r="P3429" s="8">
        <f>IFERROR(RIGHT(tests_4[[#This Row],[ recall]],LEN(tests_4[[#This Row],[ recall]])-2)/10^(LEN(tests_4[[#This Row],[ recall]])-2),"")</f>
        <v>0.252839338660234</v>
      </c>
      <c r="Q3429" s="8">
        <f>IFERROR(RIGHT(tests_4[[#This Row],[ f1-score]],LEN(tests_4[[#This Row],[ f1-score]])-2)/10^(LEN(tests_4[[#This Row],[ f1-score]])-2),"")</f>
        <v>0.29010257679509299</v>
      </c>
      <c r="R3429" s="8">
        <f>IFERROR(RIGHT(tests_4[[#This Row],[ f1-score-2]],LEN(tests_4[[#This Row],[ f1-score-2]])-2)/10^(LEN(tests_4[[#This Row],[ f1-score-2]])-2),"")</f>
        <v>0.29020376443738799</v>
      </c>
      <c r="S3429" s="9">
        <f t="shared" si="53"/>
        <v>-1.0118764229499755E-4</v>
      </c>
    </row>
    <row r="3430" spans="1:19" x14ac:dyDescent="0.35">
      <c r="A3430" t="s">
        <v>3</v>
      </c>
      <c r="B3430" t="s">
        <v>30</v>
      </c>
      <c r="C3430">
        <v>5</v>
      </c>
      <c r="D3430">
        <v>19</v>
      </c>
      <c r="E3430">
        <v>2</v>
      </c>
      <c r="F3430">
        <v>10416</v>
      </c>
      <c r="G3430">
        <v>2604</v>
      </c>
      <c r="H3430" t="s">
        <v>20287</v>
      </c>
      <c r="I3430" t="s">
        <v>20288</v>
      </c>
      <c r="J3430" t="s">
        <v>20289</v>
      </c>
      <c r="K3430" t="s">
        <v>20290</v>
      </c>
      <c r="L3430" t="s">
        <v>20291</v>
      </c>
      <c r="N3430" s="8">
        <f>IFERROR(RIGHT(tests_4[[#This Row],[ accuracy]],LEN(tests_4[[#This Row],[ accuracy]])-2)/10^(LEN(tests_4[[#This Row],[ accuracy]])-2),"")</f>
        <v>0.83333333333333304</v>
      </c>
      <c r="O3430" s="8">
        <f>IFERROR(RIGHT(tests_4[[#This Row],[ precision]],LEN(tests_4[[#This Row],[ precision]])-2)/10^(LEN(tests_4[[#This Row],[ precision]])-2),"")</f>
        <v>0.32277183600713</v>
      </c>
      <c r="P3430" s="8">
        <f>IFERROR(RIGHT(tests_4[[#This Row],[ recall]],LEN(tests_4[[#This Row],[ recall]])-2)/10^(LEN(tests_4[[#This Row],[ recall]])-2),"")</f>
        <v>0.22239811045781099</v>
      </c>
      <c r="Q3430" s="8">
        <f>IFERROR(RIGHT(tests_4[[#This Row],[ f1-score]],LEN(tests_4[[#This Row],[ f1-score]])-2)/10^(LEN(tests_4[[#This Row],[ f1-score]])-2),"")</f>
        <v>0.262964827523265</v>
      </c>
      <c r="R3430" s="8">
        <f>IFERROR(RIGHT(tests_4[[#This Row],[ f1-score-2]],LEN(tests_4[[#This Row],[ f1-score-2]])-2)/10^(LEN(tests_4[[#This Row],[ f1-score-2]])-2),"")</f>
        <v>0.26334484100766697</v>
      </c>
      <c r="S3430" s="9">
        <f t="shared" si="53"/>
        <v>-3.8001348440197535E-4</v>
      </c>
    </row>
    <row r="3431" spans="1:19" x14ac:dyDescent="0.35">
      <c r="A3431" t="s">
        <v>3</v>
      </c>
      <c r="B3431" t="s">
        <v>30</v>
      </c>
      <c r="C3431">
        <v>5</v>
      </c>
      <c r="D3431">
        <v>19</v>
      </c>
      <c r="E3431">
        <v>3</v>
      </c>
      <c r="F3431">
        <v>10416</v>
      </c>
      <c r="G3431">
        <v>2604</v>
      </c>
      <c r="H3431" t="s">
        <v>12439</v>
      </c>
      <c r="I3431" t="s">
        <v>20292</v>
      </c>
      <c r="J3431" t="s">
        <v>20293</v>
      </c>
      <c r="K3431" t="s">
        <v>20294</v>
      </c>
      <c r="L3431" t="s">
        <v>20295</v>
      </c>
      <c r="N3431" s="8">
        <f>IFERROR(RIGHT(tests_4[[#This Row],[ accuracy]],LEN(tests_4[[#This Row],[ accuracy]])-2)/10^(LEN(tests_4[[#This Row],[ accuracy]])-2),"")</f>
        <v>0.83621351766512997</v>
      </c>
      <c r="O3431" s="8">
        <f>IFERROR(RIGHT(tests_4[[#This Row],[ precision]],LEN(tests_4[[#This Row],[ precision]])-2)/10^(LEN(tests_4[[#This Row],[ precision]])-2),"")</f>
        <v>0.33289259365718099</v>
      </c>
      <c r="P3431" s="8">
        <f>IFERROR(RIGHT(tests_4[[#This Row],[ recall]],LEN(tests_4[[#This Row],[ recall]])-2)/10^(LEN(tests_4[[#This Row],[ recall]])-2),"")</f>
        <v>0.22159404995225801</v>
      </c>
      <c r="Q3431" s="8">
        <f>IFERROR(RIGHT(tests_4[[#This Row],[ f1-score]],LEN(tests_4[[#This Row],[ f1-score]])-2)/10^(LEN(tests_4[[#This Row],[ f1-score]])-2),"")</f>
        <v>0.26565445343515998</v>
      </c>
      <c r="R3431" s="8">
        <f>IFERROR(RIGHT(tests_4[[#This Row],[ f1-score-2]],LEN(tests_4[[#This Row],[ f1-score-2]])-2)/10^(LEN(tests_4[[#This Row],[ f1-score-2]])-2),"")</f>
        <v>0.26607320078052299</v>
      </c>
      <c r="S3431" s="9">
        <f t="shared" si="53"/>
        <v>-4.1874734536301306E-4</v>
      </c>
    </row>
    <row r="3432" spans="1:19" x14ac:dyDescent="0.35">
      <c r="A3432" t="s">
        <v>3</v>
      </c>
      <c r="B3432" t="s">
        <v>30</v>
      </c>
      <c r="C3432">
        <v>5</v>
      </c>
      <c r="D3432">
        <v>19</v>
      </c>
      <c r="E3432">
        <v>4</v>
      </c>
      <c r="F3432">
        <v>10416</v>
      </c>
      <c r="G3432">
        <v>2604</v>
      </c>
      <c r="H3432" t="s">
        <v>8779</v>
      </c>
      <c r="I3432" t="s">
        <v>20296</v>
      </c>
      <c r="J3432" t="s">
        <v>20297</v>
      </c>
      <c r="K3432" t="s">
        <v>20298</v>
      </c>
      <c r="L3432" t="s">
        <v>20299</v>
      </c>
      <c r="N3432" s="8">
        <f>IFERROR(RIGHT(tests_4[[#This Row],[ accuracy]],LEN(tests_4[[#This Row],[ accuracy]])-2)/10^(LEN(tests_4[[#This Row],[ accuracy]])-2),"")</f>
        <v>0.82354070660522205</v>
      </c>
      <c r="O3432" s="8">
        <f>IFERROR(RIGHT(tests_4[[#This Row],[ precision]],LEN(tests_4[[#This Row],[ precision]])-2)/10^(LEN(tests_4[[#This Row],[ precision]])-2),"")</f>
        <v>0.25885207369777802</v>
      </c>
      <c r="P3432" s="8">
        <f>IFERROR(RIGHT(tests_4[[#This Row],[ recall]],LEN(tests_4[[#This Row],[ recall]])-2)/10^(LEN(tests_4[[#This Row],[ recall]])-2),"")</f>
        <v>0.17036031961404999</v>
      </c>
      <c r="Q3432" s="8">
        <f>IFERROR(RIGHT(tests_4[[#This Row],[ f1-score]],LEN(tests_4[[#This Row],[ f1-score]])-2)/10^(LEN(tests_4[[#This Row],[ f1-score]])-2),"")</f>
        <v>0.20500512573117</v>
      </c>
      <c r="R3432" s="8">
        <f>IFERROR(RIGHT(tests_4[[#This Row],[ f1-score-2]],LEN(tests_4[[#This Row],[ f1-score-2]])-2)/10^(LEN(tests_4[[#This Row],[ f1-score-2]])-2),"")</f>
        <v>0.20548391749664799</v>
      </c>
      <c r="S3432" s="9">
        <f t="shared" si="53"/>
        <v>-4.7879176547799274E-4</v>
      </c>
    </row>
    <row r="3433" spans="1:19" x14ac:dyDescent="0.35">
      <c r="A3433" t="s">
        <v>3</v>
      </c>
      <c r="B3433" t="s">
        <v>30</v>
      </c>
      <c r="C3433">
        <v>5</v>
      </c>
      <c r="D3433">
        <v>19</v>
      </c>
      <c r="E3433">
        <v>5</v>
      </c>
      <c r="F3433">
        <v>10416</v>
      </c>
      <c r="G3433">
        <v>2604</v>
      </c>
      <c r="H3433" t="s">
        <v>20287</v>
      </c>
      <c r="I3433" t="s">
        <v>20300</v>
      </c>
      <c r="J3433" t="s">
        <v>20301</v>
      </c>
      <c r="K3433" t="s">
        <v>20302</v>
      </c>
      <c r="L3433" t="s">
        <v>20303</v>
      </c>
      <c r="N3433" s="8">
        <f>IFERROR(RIGHT(tests_4[[#This Row],[ accuracy]],LEN(tests_4[[#This Row],[ accuracy]])-2)/10^(LEN(tests_4[[#This Row],[ accuracy]])-2),"")</f>
        <v>0.83333333333333304</v>
      </c>
      <c r="O3433" s="8">
        <f>IFERROR(RIGHT(tests_4[[#This Row],[ precision]],LEN(tests_4[[#This Row],[ precision]])-2)/10^(LEN(tests_4[[#This Row],[ precision]])-2),"")</f>
        <v>0.32656244553661601</v>
      </c>
      <c r="P3433" s="8">
        <f>IFERROR(RIGHT(tests_4[[#This Row],[ recall]],LEN(tests_4[[#This Row],[ recall]])-2)/10^(LEN(tests_4[[#This Row],[ recall]])-2),"")</f>
        <v>0.227698371520862</v>
      </c>
      <c r="Q3433" s="8">
        <f>IFERROR(RIGHT(tests_4[[#This Row],[ f1-score]],LEN(tests_4[[#This Row],[ f1-score]])-2)/10^(LEN(tests_4[[#This Row],[ f1-score]])-2),"")</f>
        <v>0.26809152466223801</v>
      </c>
      <c r="R3433" s="8">
        <f>IFERROR(RIGHT(tests_4[[#This Row],[ f1-score-2]],LEN(tests_4[[#This Row],[ f1-score-2]])-2)/10^(LEN(tests_4[[#This Row],[ f1-score-2]])-2),"")</f>
        <v>0.26831316506664299</v>
      </c>
      <c r="S3433" s="9">
        <f t="shared" si="53"/>
        <v>-2.216404044049769E-4</v>
      </c>
    </row>
    <row r="3434" spans="1:19" x14ac:dyDescent="0.35">
      <c r="A3434" t="s">
        <v>3</v>
      </c>
      <c r="B3434" t="s">
        <v>30</v>
      </c>
      <c r="C3434">
        <v>5</v>
      </c>
      <c r="D3434">
        <v>19</v>
      </c>
      <c r="E3434">
        <v>6</v>
      </c>
      <c r="F3434">
        <v>10416</v>
      </c>
      <c r="G3434">
        <v>2604</v>
      </c>
      <c r="H3434" t="s">
        <v>14428</v>
      </c>
      <c r="I3434" t="s">
        <v>20304</v>
      </c>
      <c r="J3434" t="s">
        <v>20305</v>
      </c>
      <c r="K3434" t="s">
        <v>20306</v>
      </c>
      <c r="L3434" t="s">
        <v>20307</v>
      </c>
      <c r="N3434" s="8">
        <f>IFERROR(RIGHT(tests_4[[#This Row],[ accuracy]],LEN(tests_4[[#This Row],[ accuracy]])-2)/10^(LEN(tests_4[[#This Row],[ accuracy]])-2),"")</f>
        <v>0.83602150537634401</v>
      </c>
      <c r="O3434" s="8">
        <f>IFERROR(RIGHT(tests_4[[#This Row],[ precision]],LEN(tests_4[[#This Row],[ precision]])-2)/10^(LEN(tests_4[[#This Row],[ precision]])-2),"")</f>
        <v>0.32999808318957202</v>
      </c>
      <c r="P3434" s="8">
        <f>IFERROR(RIGHT(tests_4[[#This Row],[ recall]],LEN(tests_4[[#This Row],[ recall]])-2)/10^(LEN(tests_4[[#This Row],[ recall]])-2),"")</f>
        <v>0.21830685618729001</v>
      </c>
      <c r="Q3434" s="8">
        <f>IFERROR(RIGHT(tests_4[[#This Row],[ f1-score]],LEN(tests_4[[#This Row],[ f1-score]])-2)/10^(LEN(tests_4[[#This Row],[ f1-score]])-2),"")</f>
        <v>0.26191606087626701</v>
      </c>
      <c r="R3434" s="8">
        <f>IFERROR(RIGHT(tests_4[[#This Row],[ f1-score-2]],LEN(tests_4[[#This Row],[ f1-score-2]])-2)/10^(LEN(tests_4[[#This Row],[ f1-score-2]])-2),"")</f>
        <v>0.26277656433597102</v>
      </c>
      <c r="S3434" s="9">
        <f t="shared" si="53"/>
        <v>-8.6050345970400954E-4</v>
      </c>
    </row>
    <row r="3435" spans="1:19" x14ac:dyDescent="0.35">
      <c r="A3435" t="s">
        <v>3</v>
      </c>
      <c r="B3435" t="s">
        <v>30</v>
      </c>
      <c r="C3435">
        <v>5</v>
      </c>
      <c r="D3435">
        <v>19</v>
      </c>
      <c r="E3435">
        <v>7</v>
      </c>
      <c r="F3435">
        <v>10416</v>
      </c>
      <c r="G3435">
        <v>2604</v>
      </c>
      <c r="H3435" t="s">
        <v>20308</v>
      </c>
      <c r="I3435" t="s">
        <v>20309</v>
      </c>
      <c r="J3435" t="s">
        <v>20310</v>
      </c>
      <c r="K3435" t="s">
        <v>20311</v>
      </c>
      <c r="L3435" t="s">
        <v>20312</v>
      </c>
      <c r="N3435" s="8">
        <f>IFERROR(RIGHT(tests_4[[#This Row],[ accuracy]],LEN(tests_4[[#This Row],[ accuracy]])-2)/10^(LEN(tests_4[[#This Row],[ accuracy]])-2),"")</f>
        <v>0.83640552995391704</v>
      </c>
      <c r="O3435" s="8">
        <f>IFERROR(RIGHT(tests_4[[#This Row],[ precision]],LEN(tests_4[[#This Row],[ precision]])-2)/10^(LEN(tests_4[[#This Row],[ precision]])-2),"")</f>
        <v>0.33316279069767402</v>
      </c>
      <c r="P3435" s="8">
        <f>IFERROR(RIGHT(tests_4[[#This Row],[ recall]],LEN(tests_4[[#This Row],[ recall]])-2)/10^(LEN(tests_4[[#This Row],[ recall]])-2),"")</f>
        <v>0.22236842105263099</v>
      </c>
      <c r="Q3435" s="8">
        <f>IFERROR(RIGHT(tests_4[[#This Row],[ f1-score]],LEN(tests_4[[#This Row],[ f1-score]])-2)/10^(LEN(tests_4[[#This Row],[ f1-score]])-2),"")</f>
        <v>0.26642930871991199</v>
      </c>
      <c r="R3435" s="8">
        <f>IFERROR(RIGHT(tests_4[[#This Row],[ f1-score-2]],LEN(tests_4[[#This Row],[ f1-score-2]])-2)/10^(LEN(tests_4[[#This Row],[ f1-score-2]])-2),"")</f>
        <v>0.26671726863918799</v>
      </c>
      <c r="S3435" s="9">
        <f t="shared" si="53"/>
        <v>-2.8795991927599296E-4</v>
      </c>
    </row>
    <row r="3436" spans="1:19" x14ac:dyDescent="0.35">
      <c r="A3436" t="s">
        <v>3</v>
      </c>
      <c r="B3436" t="s">
        <v>30</v>
      </c>
      <c r="C3436">
        <v>5</v>
      </c>
      <c r="D3436">
        <v>19</v>
      </c>
      <c r="E3436">
        <v>8</v>
      </c>
      <c r="F3436">
        <v>10416</v>
      </c>
      <c r="G3436">
        <v>2604</v>
      </c>
      <c r="H3436" t="s">
        <v>20313</v>
      </c>
      <c r="I3436" t="s">
        <v>20314</v>
      </c>
      <c r="J3436" t="s">
        <v>20315</v>
      </c>
      <c r="K3436" t="s">
        <v>20316</v>
      </c>
      <c r="L3436" t="s">
        <v>20317</v>
      </c>
      <c r="N3436" s="8">
        <f>IFERROR(RIGHT(tests_4[[#This Row],[ accuracy]],LEN(tests_4[[#This Row],[ accuracy]])-2)/10^(LEN(tests_4[[#This Row],[ accuracy]])-2),"")</f>
        <v>0.82699692780337897</v>
      </c>
      <c r="O3436" s="8">
        <f>IFERROR(RIGHT(tests_4[[#This Row],[ precision]],LEN(tests_4[[#This Row],[ precision]])-2)/10^(LEN(tests_4[[#This Row],[ precision]])-2),"")</f>
        <v>0.315774107440774</v>
      </c>
      <c r="P3436" s="8">
        <f>IFERROR(RIGHT(tests_4[[#This Row],[ recall]],LEN(tests_4[[#This Row],[ recall]])-2)/10^(LEN(tests_4[[#This Row],[ recall]])-2),"")</f>
        <v>0.24482462144610001</v>
      </c>
      <c r="Q3436" s="8">
        <f>IFERROR(RIGHT(tests_4[[#This Row],[ f1-score]],LEN(tests_4[[#This Row],[ f1-score]])-2)/10^(LEN(tests_4[[#This Row],[ f1-score]])-2),"")</f>
        <v>0.27564445480209498</v>
      </c>
      <c r="R3436" s="8">
        <f>IFERROR(RIGHT(tests_4[[#This Row],[ f1-score-2]],LEN(tests_4[[#This Row],[ f1-score-2]])-2)/10^(LEN(tests_4[[#This Row],[ f1-score-2]])-2),"")</f>
        <v>0.275809673954035</v>
      </c>
      <c r="S3436" s="9">
        <f t="shared" si="53"/>
        <v>-1.6521915194001036E-4</v>
      </c>
    </row>
    <row r="3437" spans="1:19" x14ac:dyDescent="0.35">
      <c r="A3437" t="s">
        <v>3</v>
      </c>
      <c r="B3437" t="s">
        <v>30</v>
      </c>
      <c r="C3437">
        <v>5</v>
      </c>
      <c r="D3437">
        <v>19</v>
      </c>
      <c r="E3437">
        <v>9</v>
      </c>
      <c r="F3437">
        <v>10416</v>
      </c>
      <c r="G3437">
        <v>2604</v>
      </c>
      <c r="H3437" t="s">
        <v>20318</v>
      </c>
      <c r="I3437" t="s">
        <v>20319</v>
      </c>
      <c r="J3437" t="s">
        <v>20320</v>
      </c>
      <c r="K3437" t="s">
        <v>20321</v>
      </c>
      <c r="L3437" t="s">
        <v>20322</v>
      </c>
      <c r="N3437" s="8">
        <f>IFERROR(RIGHT(tests_4[[#This Row],[ accuracy]],LEN(tests_4[[#This Row],[ accuracy]])-2)/10^(LEN(tests_4[[#This Row],[ accuracy]])-2),"")</f>
        <v>0.82872503840245704</v>
      </c>
      <c r="O3437" s="8">
        <f>IFERROR(RIGHT(tests_4[[#This Row],[ precision]],LEN(tests_4[[#This Row],[ precision]])-2)/10^(LEN(tests_4[[#This Row],[ precision]])-2),"")</f>
        <v>0.31761006289308102</v>
      </c>
      <c r="P3437" s="8">
        <f>IFERROR(RIGHT(tests_4[[#This Row],[ recall]],LEN(tests_4[[#This Row],[ recall]])-2)/10^(LEN(tests_4[[#This Row],[ recall]])-2),"")</f>
        <v>0.23189869613849901</v>
      </c>
      <c r="Q3437" s="8">
        <f>IFERROR(RIGHT(tests_4[[#This Row],[ f1-score]],LEN(tests_4[[#This Row],[ f1-score]])-2)/10^(LEN(tests_4[[#This Row],[ f1-score]])-2),"")</f>
        <v>0.26754434774866998</v>
      </c>
      <c r="R3437" s="8">
        <f>IFERROR(RIGHT(tests_4[[#This Row],[ f1-score-2]],LEN(tests_4[[#This Row],[ f1-score-2]])-2)/10^(LEN(tests_4[[#This Row],[ f1-score-2]])-2),"")</f>
        <v>0.26806982875095298</v>
      </c>
      <c r="S3437" s="9">
        <f t="shared" si="53"/>
        <v>-5.2548100228300143E-4</v>
      </c>
    </row>
    <row r="3438" spans="1:19" x14ac:dyDescent="0.35">
      <c r="A3438" t="s">
        <v>3</v>
      </c>
      <c r="B3438" t="s">
        <v>30</v>
      </c>
      <c r="C3438">
        <v>5</v>
      </c>
      <c r="D3438">
        <v>19</v>
      </c>
      <c r="E3438">
        <v>10</v>
      </c>
      <c r="F3438">
        <v>10416</v>
      </c>
      <c r="G3438">
        <v>2604</v>
      </c>
      <c r="H3438" t="s">
        <v>16988</v>
      </c>
      <c r="I3438" t="s">
        <v>20323</v>
      </c>
      <c r="J3438" t="s">
        <v>20324</v>
      </c>
      <c r="K3438" t="s">
        <v>20325</v>
      </c>
      <c r="L3438" t="s">
        <v>20326</v>
      </c>
      <c r="N3438" s="8">
        <f>IFERROR(RIGHT(tests_4[[#This Row],[ accuracy]],LEN(tests_4[[#This Row],[ accuracy]])-2)/10^(LEN(tests_4[[#This Row],[ accuracy]])-2),"")</f>
        <v>0.81989247311827895</v>
      </c>
      <c r="O3438" s="8">
        <f>IFERROR(RIGHT(tests_4[[#This Row],[ precision]],LEN(tests_4[[#This Row],[ precision]])-2)/10^(LEN(tests_4[[#This Row],[ precision]])-2),"")</f>
        <v>0.29370614825702301</v>
      </c>
      <c r="P3438" s="8">
        <f>IFERROR(RIGHT(tests_4[[#This Row],[ recall]],LEN(tests_4[[#This Row],[ recall]])-2)/10^(LEN(tests_4[[#This Row],[ recall]])-2),"")</f>
        <v>0.22553381525568</v>
      </c>
      <c r="Q3438" s="8">
        <f>IFERROR(RIGHT(tests_4[[#This Row],[ f1-score]],LEN(tests_4[[#This Row],[ f1-score]])-2)/10^(LEN(tests_4[[#This Row],[ f1-score]])-2),"")</f>
        <v>0.25467274288356101</v>
      </c>
      <c r="R3438" s="8">
        <f>IFERROR(RIGHT(tests_4[[#This Row],[ f1-score-2]],LEN(tests_4[[#This Row],[ f1-score-2]])-2)/10^(LEN(tests_4[[#This Row],[ f1-score-2]])-2),"")</f>
        <v>0.25514472242210701</v>
      </c>
      <c r="S3438" s="9">
        <f t="shared" si="53"/>
        <v>-4.7197953854599684E-4</v>
      </c>
    </row>
    <row r="3439" spans="1:19" x14ac:dyDescent="0.35">
      <c r="A3439" t="s">
        <v>3</v>
      </c>
      <c r="B3439" t="s">
        <v>30</v>
      </c>
      <c r="C3439">
        <v>5</v>
      </c>
      <c r="D3439">
        <v>19</v>
      </c>
      <c r="E3439">
        <v>11</v>
      </c>
      <c r="F3439">
        <v>10416</v>
      </c>
      <c r="G3439">
        <v>2604</v>
      </c>
      <c r="H3439" t="s">
        <v>8122</v>
      </c>
      <c r="I3439" t="s">
        <v>20327</v>
      </c>
      <c r="J3439" t="s">
        <v>20328</v>
      </c>
      <c r="K3439" t="s">
        <v>20329</v>
      </c>
      <c r="L3439" t="s">
        <v>20330</v>
      </c>
      <c r="N3439" s="8">
        <f>IFERROR(RIGHT(tests_4[[#This Row],[ accuracy]],LEN(tests_4[[#This Row],[ accuracy]])-2)/10^(LEN(tests_4[[#This Row],[ accuracy]])-2),"")</f>
        <v>0.81586021505376305</v>
      </c>
      <c r="O3439" s="8">
        <f>IFERROR(RIGHT(tests_4[[#This Row],[ precision]],LEN(tests_4[[#This Row],[ precision]])-2)/10^(LEN(tests_4[[#This Row],[ precision]])-2),"")</f>
        <v>0.282341269841269</v>
      </c>
      <c r="P3439" s="8">
        <f>IFERROR(RIGHT(tests_4[[#This Row],[ recall]],LEN(tests_4[[#This Row],[ recall]])-2)/10^(LEN(tests_4[[#This Row],[ recall]])-2),"")</f>
        <v>0.23104726289253499</v>
      </c>
      <c r="Q3439" s="8">
        <f>IFERROR(RIGHT(tests_4[[#This Row],[ f1-score]],LEN(tests_4[[#This Row],[ f1-score]])-2)/10^(LEN(tests_4[[#This Row],[ f1-score]])-2),"")</f>
        <v>0.253534363613519</v>
      </c>
      <c r="R3439" s="8">
        <f>IFERROR(RIGHT(tests_4[[#This Row],[ f1-score-2]],LEN(tests_4[[#This Row],[ f1-score-2]])-2)/10^(LEN(tests_4[[#This Row],[ f1-score-2]])-2),"")</f>
        <v>0.25413180637695498</v>
      </c>
      <c r="S3439" s="9">
        <f t="shared" si="53"/>
        <v>-5.9744276343598468E-4</v>
      </c>
    </row>
    <row r="3440" spans="1:19" x14ac:dyDescent="0.35">
      <c r="A3440" t="s">
        <v>3</v>
      </c>
      <c r="B3440" t="s">
        <v>30</v>
      </c>
      <c r="C3440">
        <v>5</v>
      </c>
      <c r="D3440">
        <v>19</v>
      </c>
      <c r="E3440">
        <v>12</v>
      </c>
      <c r="F3440">
        <v>10416</v>
      </c>
      <c r="G3440">
        <v>2604</v>
      </c>
      <c r="H3440" t="s">
        <v>16256</v>
      </c>
      <c r="I3440" t="s">
        <v>20331</v>
      </c>
      <c r="J3440" t="s">
        <v>20332</v>
      </c>
      <c r="K3440" t="s">
        <v>20333</v>
      </c>
      <c r="L3440" t="s">
        <v>20334</v>
      </c>
      <c r="N3440" s="8">
        <f>IFERROR(RIGHT(tests_4[[#This Row],[ accuracy]],LEN(tests_4[[#This Row],[ accuracy]])-2)/10^(LEN(tests_4[[#This Row],[ accuracy]])-2),"")</f>
        <v>0.82162058371735702</v>
      </c>
      <c r="O3440" s="8">
        <f>IFERROR(RIGHT(tests_4[[#This Row],[ precision]],LEN(tests_4[[#This Row],[ precision]])-2)/10^(LEN(tests_4[[#This Row],[ precision]])-2),"")</f>
        <v>0.27278143209231698</v>
      </c>
      <c r="P3440" s="8">
        <f>IFERROR(RIGHT(tests_4[[#This Row],[ recall]],LEN(tests_4[[#This Row],[ recall]])-2)/10^(LEN(tests_4[[#This Row],[ recall]])-2),"")</f>
        <v>0.196080068114659</v>
      </c>
      <c r="Q3440" s="8">
        <f>IFERROR(RIGHT(tests_4[[#This Row],[ f1-score]],LEN(tests_4[[#This Row],[ f1-score]])-2)/10^(LEN(tests_4[[#This Row],[ f1-score]])-2),"")</f>
        <v>0.227723305067944</v>
      </c>
      <c r="R3440" s="8">
        <f>IFERROR(RIGHT(tests_4[[#This Row],[ f1-score-2]],LEN(tests_4[[#This Row],[ f1-score-2]])-2)/10^(LEN(tests_4[[#This Row],[ f1-score-2]])-2),"")</f>
        <v>0.22815693658559799</v>
      </c>
      <c r="S3440" s="9">
        <f t="shared" si="53"/>
        <v>-4.3363151765399288E-4</v>
      </c>
    </row>
    <row r="3441" spans="1:19" x14ac:dyDescent="0.35">
      <c r="A3441" t="s">
        <v>3</v>
      </c>
      <c r="B3441" t="s">
        <v>30</v>
      </c>
      <c r="C3441">
        <v>5</v>
      </c>
      <c r="D3441">
        <v>19</v>
      </c>
      <c r="E3441">
        <v>13</v>
      </c>
      <c r="F3441">
        <v>10416</v>
      </c>
      <c r="G3441">
        <v>2604</v>
      </c>
      <c r="H3441" t="s">
        <v>7375</v>
      </c>
      <c r="I3441" t="s">
        <v>20335</v>
      </c>
      <c r="J3441" t="s">
        <v>20336</v>
      </c>
      <c r="K3441" t="s">
        <v>20337</v>
      </c>
      <c r="L3441" t="s">
        <v>20338</v>
      </c>
      <c r="N3441" s="8">
        <f>IFERROR(RIGHT(tests_4[[#This Row],[ accuracy]],LEN(tests_4[[#This Row],[ accuracy]])-2)/10^(LEN(tests_4[[#This Row],[ accuracy]])-2),"")</f>
        <v>0.82046850998463805</v>
      </c>
      <c r="O3441" s="8">
        <f>IFERROR(RIGHT(tests_4[[#This Row],[ precision]],LEN(tests_4[[#This Row],[ precision]])-2)/10^(LEN(tests_4[[#This Row],[ precision]])-2),"")</f>
        <v>0.28509316770186299</v>
      </c>
      <c r="P3441" s="8">
        <f>IFERROR(RIGHT(tests_4[[#This Row],[ recall]],LEN(tests_4[[#This Row],[ recall]])-2)/10^(LEN(tests_4[[#This Row],[ recall]])-2),"")</f>
        <v>0.21893103390707599</v>
      </c>
      <c r="Q3441" s="8">
        <f>IFERROR(RIGHT(tests_4[[#This Row],[ f1-score]],LEN(tests_4[[#This Row],[ f1-score]])-2)/10^(LEN(tests_4[[#This Row],[ f1-score]])-2),"")</f>
        <v>0.24751279590531</v>
      </c>
      <c r="R3441" s="8">
        <f>IFERROR(RIGHT(tests_4[[#This Row],[ f1-score-2]],LEN(tests_4[[#This Row],[ f1-score-2]])-2)/10^(LEN(tests_4[[#This Row],[ f1-score-2]])-2),"")</f>
        <v>0.247669622869575</v>
      </c>
      <c r="S3441" s="9">
        <f t="shared" si="53"/>
        <v>-1.5682696426499998E-4</v>
      </c>
    </row>
    <row r="3442" spans="1:19" x14ac:dyDescent="0.35">
      <c r="A3442" t="s">
        <v>3</v>
      </c>
      <c r="B3442" t="s">
        <v>30</v>
      </c>
      <c r="C3442">
        <v>5</v>
      </c>
      <c r="D3442">
        <v>19</v>
      </c>
      <c r="E3442">
        <v>14</v>
      </c>
      <c r="F3442">
        <v>10416</v>
      </c>
      <c r="G3442">
        <v>2604</v>
      </c>
      <c r="H3442" t="s">
        <v>8803</v>
      </c>
      <c r="I3442" t="s">
        <v>20339</v>
      </c>
      <c r="J3442" t="s">
        <v>20340</v>
      </c>
      <c r="K3442" t="s">
        <v>20341</v>
      </c>
      <c r="L3442" t="s">
        <v>20342</v>
      </c>
      <c r="N3442" s="8">
        <f>IFERROR(RIGHT(tests_4[[#This Row],[ accuracy]],LEN(tests_4[[#This Row],[ accuracy]])-2)/10^(LEN(tests_4[[#This Row],[ accuracy]])-2),"")</f>
        <v>0.82968509984639005</v>
      </c>
      <c r="O3442" s="8">
        <f>IFERROR(RIGHT(tests_4[[#This Row],[ precision]],LEN(tests_4[[#This Row],[ precision]])-2)/10^(LEN(tests_4[[#This Row],[ precision]])-2),"")</f>
        <v>0.31077441077440998</v>
      </c>
      <c r="P3442" s="8">
        <f>IFERROR(RIGHT(tests_4[[#This Row],[ recall]],LEN(tests_4[[#This Row],[ recall]])-2)/10^(LEN(tests_4[[#This Row],[ recall]])-2),"")</f>
        <v>0.21965725638157499</v>
      </c>
      <c r="Q3442" s="8">
        <f>IFERROR(RIGHT(tests_4[[#This Row],[ f1-score]],LEN(tests_4[[#This Row],[ f1-score]])-2)/10^(LEN(tests_4[[#This Row],[ f1-score]])-2),"")</f>
        <v>0.25730401002218201</v>
      </c>
      <c r="R3442" s="8">
        <f>IFERROR(RIGHT(tests_4[[#This Row],[ f1-score-2]],LEN(tests_4[[#This Row],[ f1-score-2]])-2)/10^(LEN(tests_4[[#This Row],[ f1-score-2]])-2),"")</f>
        <v>0.25738981531897498</v>
      </c>
      <c r="S3442" s="9">
        <f t="shared" si="53"/>
        <v>-8.580529679297344E-5</v>
      </c>
    </row>
    <row r="3443" spans="1:19" x14ac:dyDescent="0.35">
      <c r="A3443" t="s">
        <v>3</v>
      </c>
      <c r="B3443" t="s">
        <v>30</v>
      </c>
      <c r="C3443">
        <v>5</v>
      </c>
      <c r="D3443">
        <v>19</v>
      </c>
      <c r="E3443">
        <v>15</v>
      </c>
      <c r="F3443">
        <v>10416</v>
      </c>
      <c r="G3443">
        <v>2604</v>
      </c>
      <c r="H3443" t="s">
        <v>20343</v>
      </c>
      <c r="I3443" t="s">
        <v>20344</v>
      </c>
      <c r="J3443" t="s">
        <v>12399</v>
      </c>
      <c r="K3443" t="s">
        <v>20345</v>
      </c>
      <c r="L3443" t="s">
        <v>20346</v>
      </c>
      <c r="N3443" s="8">
        <f>IFERROR(RIGHT(tests_4[[#This Row],[ accuracy]],LEN(tests_4[[#This Row],[ accuracy]])-2)/10^(LEN(tests_4[[#This Row],[ accuracy]])-2),"")</f>
        <v>0.82642089093701998</v>
      </c>
      <c r="O3443" s="8">
        <f>IFERROR(RIGHT(tests_4[[#This Row],[ precision]],LEN(tests_4[[#This Row],[ precision]])-2)/10^(LEN(tests_4[[#This Row],[ precision]])-2),"")</f>
        <v>0.28877499275572199</v>
      </c>
      <c r="P3443" s="8">
        <f>IFERROR(RIGHT(tests_4[[#This Row],[ recall]],LEN(tests_4[[#This Row],[ recall]])-2)/10^(LEN(tests_4[[#This Row],[ recall]])-2),"")</f>
        <v>0.19591312041937201</v>
      </c>
      <c r="Q3443" s="8">
        <f>IFERROR(RIGHT(tests_4[[#This Row],[ f1-score]],LEN(tests_4[[#This Row],[ f1-score]])-2)/10^(LEN(tests_4[[#This Row],[ f1-score]])-2),"")</f>
        <v>0.23344586590855201</v>
      </c>
      <c r="R3443" s="8">
        <f>IFERROR(RIGHT(tests_4[[#This Row],[ f1-score-2]],LEN(tests_4[[#This Row],[ f1-score-2]])-2)/10^(LEN(tests_4[[#This Row],[ f1-score-2]])-2),"")</f>
        <v>0.233448307858202</v>
      </c>
      <c r="S3443" s="9">
        <f t="shared" si="53"/>
        <v>-2.44194964998945E-6</v>
      </c>
    </row>
    <row r="3444" spans="1:19" x14ac:dyDescent="0.35">
      <c r="A3444" t="s">
        <v>3</v>
      </c>
      <c r="B3444" t="s">
        <v>30</v>
      </c>
      <c r="C3444">
        <v>5</v>
      </c>
      <c r="D3444">
        <v>19</v>
      </c>
      <c r="E3444">
        <v>16</v>
      </c>
      <c r="F3444">
        <v>10416</v>
      </c>
      <c r="G3444">
        <v>2604</v>
      </c>
      <c r="H3444" t="s">
        <v>20347</v>
      </c>
      <c r="I3444" t="s">
        <v>20348</v>
      </c>
      <c r="J3444" t="s">
        <v>20349</v>
      </c>
      <c r="K3444" t="s">
        <v>20350</v>
      </c>
      <c r="L3444" t="s">
        <v>20351</v>
      </c>
      <c r="N3444" s="8">
        <f>IFERROR(RIGHT(tests_4[[#This Row],[ accuracy]],LEN(tests_4[[#This Row],[ accuracy]])-2)/10^(LEN(tests_4[[#This Row],[ accuracy]])-2),"")</f>
        <v>0.83698156682027602</v>
      </c>
      <c r="O3444" s="8">
        <f>IFERROR(RIGHT(tests_4[[#This Row],[ precision]],LEN(tests_4[[#This Row],[ precision]])-2)/10^(LEN(tests_4[[#This Row],[ precision]])-2),"")</f>
        <v>0.315902007682829</v>
      </c>
      <c r="P3444" s="8">
        <f>IFERROR(RIGHT(tests_4[[#This Row],[ recall]],LEN(tests_4[[#This Row],[ recall]])-2)/10^(LEN(tests_4[[#This Row],[ recall]])-2),"")</f>
        <v>0.18594634301073401</v>
      </c>
      <c r="Q3444" s="8">
        <f>IFERROR(RIGHT(tests_4[[#This Row],[ f1-score]],LEN(tests_4[[#This Row],[ f1-score]])-2)/10^(LEN(tests_4[[#This Row],[ f1-score]])-2),"")</f>
        <v>0.233860351271789</v>
      </c>
      <c r="R3444" s="8">
        <f>IFERROR(RIGHT(tests_4[[#This Row],[ f1-score-2]],LEN(tests_4[[#This Row],[ f1-score-2]])-2)/10^(LEN(tests_4[[#This Row],[ f1-score-2]])-2),"")</f>
        <v>0.234097902273426</v>
      </c>
      <c r="S3444" s="9">
        <f t="shared" si="53"/>
        <v>-2.375510016369986E-4</v>
      </c>
    </row>
    <row r="3445" spans="1:19" x14ac:dyDescent="0.35">
      <c r="A3445" t="s">
        <v>3</v>
      </c>
      <c r="B3445" t="s">
        <v>30</v>
      </c>
      <c r="C3445">
        <v>5</v>
      </c>
      <c r="D3445">
        <v>19</v>
      </c>
      <c r="E3445">
        <v>17</v>
      </c>
      <c r="F3445">
        <v>10416</v>
      </c>
      <c r="G3445">
        <v>2604</v>
      </c>
      <c r="H3445" t="s">
        <v>13071</v>
      </c>
      <c r="I3445" t="s">
        <v>20352</v>
      </c>
      <c r="J3445" t="s">
        <v>20353</v>
      </c>
      <c r="K3445" t="s">
        <v>20354</v>
      </c>
      <c r="L3445" t="s">
        <v>20355</v>
      </c>
      <c r="N3445" s="8">
        <f>IFERROR(RIGHT(tests_4[[#This Row],[ accuracy]],LEN(tests_4[[#This Row],[ accuracy]])-2)/10^(LEN(tests_4[[#This Row],[ accuracy]])-2),"")</f>
        <v>0.83774961597542197</v>
      </c>
      <c r="O3445" s="8">
        <f>IFERROR(RIGHT(tests_4[[#This Row],[ precision]],LEN(tests_4[[#This Row],[ precision]])-2)/10^(LEN(tests_4[[#This Row],[ precision]])-2),"")</f>
        <v>0.34051190844416901</v>
      </c>
      <c r="P3445" s="8">
        <f>IFERROR(RIGHT(tests_4[[#This Row],[ recall]],LEN(tests_4[[#This Row],[ recall]])-2)/10^(LEN(tests_4[[#This Row],[ recall]])-2),"")</f>
        <v>0.22468238200971599</v>
      </c>
      <c r="Q3445" s="8">
        <f>IFERROR(RIGHT(tests_4[[#This Row],[ f1-score]],LEN(tests_4[[#This Row],[ f1-score]])-2)/10^(LEN(tests_4[[#This Row],[ f1-score]])-2),"")</f>
        <v>0.27041773696963001</v>
      </c>
      <c r="R3445" s="8">
        <f>IFERROR(RIGHT(tests_4[[#This Row],[ f1-score-2]],LEN(tests_4[[#This Row],[ f1-score-2]])-2)/10^(LEN(tests_4[[#This Row],[ f1-score-2]])-2),"")</f>
        <v>0.27072823623349201</v>
      </c>
      <c r="S3445" s="9">
        <f t="shared" si="53"/>
        <v>-3.1049926386200744E-4</v>
      </c>
    </row>
    <row r="3446" spans="1:19" x14ac:dyDescent="0.35">
      <c r="A3446" t="s">
        <v>3</v>
      </c>
      <c r="B3446" t="s">
        <v>30</v>
      </c>
      <c r="C3446">
        <v>5</v>
      </c>
      <c r="D3446">
        <v>19</v>
      </c>
      <c r="E3446">
        <v>18</v>
      </c>
      <c r="F3446">
        <v>10416</v>
      </c>
      <c r="G3446">
        <v>2604</v>
      </c>
      <c r="H3446" t="s">
        <v>20356</v>
      </c>
      <c r="I3446" t="s">
        <v>20357</v>
      </c>
      <c r="J3446" t="s">
        <v>20358</v>
      </c>
      <c r="K3446" t="s">
        <v>20359</v>
      </c>
      <c r="L3446" t="s">
        <v>20360</v>
      </c>
      <c r="N3446" s="8">
        <f>IFERROR(RIGHT(tests_4[[#This Row],[ accuracy]],LEN(tests_4[[#This Row],[ accuracy]])-2)/10^(LEN(tests_4[[#This Row],[ accuracy]])-2),"")</f>
        <v>0.836597542242703</v>
      </c>
      <c r="O3446" s="8">
        <f>IFERROR(RIGHT(tests_4[[#This Row],[ precision]],LEN(tests_4[[#This Row],[ precision]])-2)/10^(LEN(tests_4[[#This Row],[ precision]])-2),"")</f>
        <v>0.34356794205636898</v>
      </c>
      <c r="P3446" s="8">
        <f>IFERROR(RIGHT(tests_4[[#This Row],[ recall]],LEN(tests_4[[#This Row],[ recall]])-2)/10^(LEN(tests_4[[#This Row],[ recall]])-2),"")</f>
        <v>0.238418003639459</v>
      </c>
      <c r="Q3446" s="8">
        <f>IFERROR(RIGHT(tests_4[[#This Row],[ f1-score]],LEN(tests_4[[#This Row],[ f1-score]])-2)/10^(LEN(tests_4[[#This Row],[ f1-score]])-2),"")</f>
        <v>0.28131201120578903</v>
      </c>
      <c r="R3446" s="8">
        <f>IFERROR(RIGHT(tests_4[[#This Row],[ f1-score-2]],LEN(tests_4[[#This Row],[ f1-score-2]])-2)/10^(LEN(tests_4[[#This Row],[ f1-score-2]])-2),"")</f>
        <v>0.28149402392066702</v>
      </c>
      <c r="S3446" s="9">
        <f t="shared" si="53"/>
        <v>-1.820127148779993E-4</v>
      </c>
    </row>
    <row r="3447" spans="1:19" x14ac:dyDescent="0.35">
      <c r="A3447" t="s">
        <v>3</v>
      </c>
      <c r="B3447" t="s">
        <v>30</v>
      </c>
      <c r="C3447">
        <v>5</v>
      </c>
      <c r="D3447">
        <v>19</v>
      </c>
      <c r="E3447">
        <v>19</v>
      </c>
      <c r="F3447">
        <v>10416</v>
      </c>
      <c r="G3447">
        <v>2604</v>
      </c>
      <c r="H3447" t="s">
        <v>20361</v>
      </c>
      <c r="I3447" t="s">
        <v>20362</v>
      </c>
      <c r="J3447" t="s">
        <v>20363</v>
      </c>
      <c r="K3447" t="s">
        <v>20364</v>
      </c>
      <c r="L3447" t="s">
        <v>20365</v>
      </c>
      <c r="N3447" s="8">
        <f>IFERROR(RIGHT(tests_4[[#This Row],[ accuracy]],LEN(tests_4[[#This Row],[ accuracy]])-2)/10^(LEN(tests_4[[#This Row],[ accuracy]])-2),"")</f>
        <v>0.83870967741935398</v>
      </c>
      <c r="O3447" s="8">
        <f>IFERROR(RIGHT(tests_4[[#This Row],[ precision]],LEN(tests_4[[#This Row],[ precision]])-2)/10^(LEN(tests_4[[#This Row],[ precision]])-2),"")</f>
        <v>0.343569321533923</v>
      </c>
      <c r="P3447" s="8">
        <f>IFERROR(RIGHT(tests_4[[#This Row],[ recall]],LEN(tests_4[[#This Row],[ recall]])-2)/10^(LEN(tests_4[[#This Row],[ recall]])-2),"")</f>
        <v>0.23075510442578301</v>
      </c>
      <c r="Q3447" s="8">
        <f>IFERROR(RIGHT(tests_4[[#This Row],[ f1-score]],LEN(tests_4[[#This Row],[ f1-score]])-2)/10^(LEN(tests_4[[#This Row],[ f1-score]])-2),"")</f>
        <v>0.274819460223378</v>
      </c>
      <c r="R3447" s="8">
        <f>IFERROR(RIGHT(tests_4[[#This Row],[ f1-score-2]],LEN(tests_4[[#This Row],[ f1-score-2]])-2)/10^(LEN(tests_4[[#This Row],[ f1-score-2]])-2),"")</f>
        <v>0.27608219704595299</v>
      </c>
      <c r="S3447" s="9">
        <f t="shared" si="53"/>
        <v>-1.2627368225749946E-3</v>
      </c>
    </row>
    <row r="3448" spans="1:19" x14ac:dyDescent="0.35">
      <c r="A3448" t="s">
        <v>3</v>
      </c>
      <c r="B3448" t="s">
        <v>30</v>
      </c>
      <c r="C3448">
        <v>5</v>
      </c>
      <c r="D3448">
        <v>19</v>
      </c>
      <c r="E3448">
        <v>20</v>
      </c>
      <c r="F3448">
        <v>10416</v>
      </c>
      <c r="G3448">
        <v>2604</v>
      </c>
      <c r="H3448" t="s">
        <v>4131</v>
      </c>
      <c r="I3448" t="s">
        <v>20366</v>
      </c>
      <c r="J3448" t="s">
        <v>20367</v>
      </c>
      <c r="K3448" t="s">
        <v>20368</v>
      </c>
      <c r="L3448" t="s">
        <v>20369</v>
      </c>
      <c r="N3448" s="8">
        <f>IFERROR(RIGHT(tests_4[[#This Row],[ accuracy]],LEN(tests_4[[#This Row],[ accuracy]])-2)/10^(LEN(tests_4[[#This Row],[ accuracy]])-2),"")</f>
        <v>0.83563748079877098</v>
      </c>
      <c r="O3448" s="8">
        <f>IFERROR(RIGHT(tests_4[[#This Row],[ precision]],LEN(tests_4[[#This Row],[ precision]])-2)/10^(LEN(tests_4[[#This Row],[ precision]])-2),"")</f>
        <v>0.334259463028169</v>
      </c>
      <c r="P3448" s="8">
        <f>IFERROR(RIGHT(tests_4[[#This Row],[ recall]],LEN(tests_4[[#This Row],[ recall]])-2)/10^(LEN(tests_4[[#This Row],[ recall]])-2),"")</f>
        <v>0.22634351157782201</v>
      </c>
      <c r="Q3448" s="8">
        <f>IFERROR(RIGHT(tests_4[[#This Row],[ f1-score]],LEN(tests_4[[#This Row],[ f1-score]])-2)/10^(LEN(tests_4[[#This Row],[ f1-score]])-2),"")</f>
        <v>0.26976760789633297</v>
      </c>
      <c r="R3448" s="8">
        <f>IFERROR(RIGHT(tests_4[[#This Row],[ f1-score-2]],LEN(tests_4[[#This Row],[ f1-score-2]])-2)/10^(LEN(tests_4[[#This Row],[ f1-score-2]])-2),"")</f>
        <v>0.26991458863766199</v>
      </c>
      <c r="S3448" s="9">
        <f t="shared" si="53"/>
        <v>-1.4698074132901695E-4</v>
      </c>
    </row>
    <row r="3449" spans="1:19" x14ac:dyDescent="0.35">
      <c r="A3449" t="s">
        <v>3</v>
      </c>
      <c r="B3449" t="s">
        <v>30</v>
      </c>
      <c r="C3449">
        <v>5</v>
      </c>
      <c r="D3449">
        <v>19</v>
      </c>
      <c r="E3449">
        <v>21</v>
      </c>
      <c r="F3449">
        <v>10416</v>
      </c>
      <c r="G3449">
        <v>2604</v>
      </c>
      <c r="H3449" t="s">
        <v>20370</v>
      </c>
      <c r="I3449" t="s">
        <v>20371</v>
      </c>
      <c r="J3449" t="s">
        <v>20372</v>
      </c>
      <c r="K3449" t="s">
        <v>20373</v>
      </c>
      <c r="L3449" t="s">
        <v>20374</v>
      </c>
      <c r="N3449" s="8">
        <f>IFERROR(RIGHT(tests_4[[#This Row],[ accuracy]],LEN(tests_4[[#This Row],[ accuracy]])-2)/10^(LEN(tests_4[[#This Row],[ accuracy]])-2),"")</f>
        <v>0.84005376344086002</v>
      </c>
      <c r="O3449" s="8">
        <f>IFERROR(RIGHT(tests_4[[#This Row],[ precision]],LEN(tests_4[[#This Row],[ precision]])-2)/10^(LEN(tests_4[[#This Row],[ precision]])-2),"")</f>
        <v>0.35152819993245499</v>
      </c>
      <c r="P3449" s="8">
        <f>IFERROR(RIGHT(tests_4[[#This Row],[ recall]],LEN(tests_4[[#This Row],[ recall]])-2)/10^(LEN(tests_4[[#This Row],[ recall]])-2),"")</f>
        <v>0.22095527471243201</v>
      </c>
      <c r="Q3449" s="8">
        <f>IFERROR(RIGHT(tests_4[[#This Row],[ f1-score]],LEN(tests_4[[#This Row],[ f1-score]])-2)/10^(LEN(tests_4[[#This Row],[ f1-score]])-2),"")</f>
        <v>0.271348120182476</v>
      </c>
      <c r="R3449" s="8">
        <f>IFERROR(RIGHT(tests_4[[#This Row],[ f1-score-2]],LEN(tests_4[[#This Row],[ f1-score-2]])-2)/10^(LEN(tests_4[[#This Row],[ f1-score-2]])-2),"")</f>
        <v>0.27135109894105702</v>
      </c>
      <c r="S3449" s="9">
        <f t="shared" si="53"/>
        <v>-2.9787585810181483E-6</v>
      </c>
    </row>
    <row r="3450" spans="1:19" x14ac:dyDescent="0.35">
      <c r="A3450" t="s">
        <v>3</v>
      </c>
      <c r="B3450" t="s">
        <v>30</v>
      </c>
      <c r="C3450">
        <v>5</v>
      </c>
      <c r="D3450">
        <v>19</v>
      </c>
      <c r="E3450">
        <v>22</v>
      </c>
      <c r="F3450">
        <v>10416</v>
      </c>
      <c r="G3450">
        <v>2604</v>
      </c>
      <c r="H3450" t="s">
        <v>20375</v>
      </c>
      <c r="I3450" t="s">
        <v>20376</v>
      </c>
      <c r="J3450" t="s">
        <v>20377</v>
      </c>
      <c r="K3450" t="s">
        <v>20378</v>
      </c>
      <c r="L3450" t="s">
        <v>20379</v>
      </c>
      <c r="N3450" s="8">
        <f>IFERROR(RIGHT(tests_4[[#This Row],[ accuracy]],LEN(tests_4[[#This Row],[ accuracy]])-2)/10^(LEN(tests_4[[#This Row],[ accuracy]])-2),"")</f>
        <v>0.83390937019969202</v>
      </c>
      <c r="O3450" s="8">
        <f>IFERROR(RIGHT(tests_4[[#This Row],[ precision]],LEN(tests_4[[#This Row],[ precision]])-2)/10^(LEN(tests_4[[#This Row],[ precision]])-2),"")</f>
        <v>0.31969024423051001</v>
      </c>
      <c r="P3450" s="8">
        <f>IFERROR(RIGHT(tests_4[[#This Row],[ recall]],LEN(tests_4[[#This Row],[ recall]])-2)/10^(LEN(tests_4[[#This Row],[ recall]])-2),"")</f>
        <v>0.21135160854104401</v>
      </c>
      <c r="Q3450" s="8">
        <f>IFERROR(RIGHT(tests_4[[#This Row],[ f1-score]],LEN(tests_4[[#This Row],[ f1-score]])-2)/10^(LEN(tests_4[[#This Row],[ f1-score]])-2),"")</f>
        <v>0.25430493681243699</v>
      </c>
      <c r="R3450" s="8">
        <f>IFERROR(RIGHT(tests_4[[#This Row],[ f1-score-2]],LEN(tests_4[[#This Row],[ f1-score-2]])-2)/10^(LEN(tests_4[[#This Row],[ f1-score-2]])-2),"")</f>
        <v>0.25446976354258699</v>
      </c>
      <c r="S3450" s="9">
        <f t="shared" si="53"/>
        <v>-1.6482673015000282E-4</v>
      </c>
    </row>
    <row r="3451" spans="1:19" x14ac:dyDescent="0.35">
      <c r="A3451" t="s">
        <v>3</v>
      </c>
      <c r="B3451" t="s">
        <v>30</v>
      </c>
      <c r="C3451">
        <v>5</v>
      </c>
      <c r="D3451">
        <v>19</v>
      </c>
      <c r="E3451">
        <v>23</v>
      </c>
      <c r="F3451">
        <v>10416</v>
      </c>
      <c r="G3451">
        <v>2604</v>
      </c>
      <c r="H3451" t="s">
        <v>6041</v>
      </c>
      <c r="I3451" t="s">
        <v>20380</v>
      </c>
      <c r="J3451" t="s">
        <v>20381</v>
      </c>
      <c r="K3451" t="s">
        <v>20382</v>
      </c>
      <c r="L3451" t="s">
        <v>20383</v>
      </c>
      <c r="N3451" s="8">
        <f>IFERROR(RIGHT(tests_4[[#This Row],[ accuracy]],LEN(tests_4[[#This Row],[ accuracy]])-2)/10^(LEN(tests_4[[#This Row],[ accuracy]])-2),"")</f>
        <v>0.83410138248847898</v>
      </c>
      <c r="O3451" s="8">
        <f>IFERROR(RIGHT(tests_4[[#This Row],[ precision]],LEN(tests_4[[#This Row],[ precision]])-2)/10^(LEN(tests_4[[#This Row],[ precision]])-2),"")</f>
        <v>0.32599067599067599</v>
      </c>
      <c r="P3451" s="8">
        <f>IFERROR(RIGHT(tests_4[[#This Row],[ recall]],LEN(tests_4[[#This Row],[ recall]])-2)/10^(LEN(tests_4[[#This Row],[ recall]])-2),"")</f>
        <v>0.213417586270221</v>
      </c>
      <c r="Q3451" s="8">
        <f>IFERROR(RIGHT(tests_4[[#This Row],[ f1-score]],LEN(tests_4[[#This Row],[ f1-score]])-2)/10^(LEN(tests_4[[#This Row],[ f1-score]])-2),"")</f>
        <v>0.257948786667966</v>
      </c>
      <c r="R3451" s="8">
        <f>IFERROR(RIGHT(tests_4[[#This Row],[ f1-score-2]],LEN(tests_4[[#This Row],[ f1-score-2]])-2)/10^(LEN(tests_4[[#This Row],[ f1-score-2]])-2),"")</f>
        <v>0.25795727683117198</v>
      </c>
      <c r="S3451" s="9">
        <f t="shared" si="53"/>
        <v>-8.4901632059763976E-6</v>
      </c>
    </row>
    <row r="3452" spans="1:19" x14ac:dyDescent="0.35">
      <c r="A3452" t="s">
        <v>3</v>
      </c>
      <c r="B3452" t="s">
        <v>30</v>
      </c>
      <c r="C3452">
        <v>7</v>
      </c>
      <c r="D3452">
        <v>19</v>
      </c>
      <c r="E3452">
        <v>1</v>
      </c>
      <c r="F3452">
        <v>10416</v>
      </c>
      <c r="G3452">
        <v>2604</v>
      </c>
      <c r="H3452" t="s">
        <v>19129</v>
      </c>
      <c r="I3452" t="s">
        <v>20384</v>
      </c>
      <c r="J3452" t="s">
        <v>20385</v>
      </c>
      <c r="K3452" t="s">
        <v>20386</v>
      </c>
      <c r="L3452" t="s">
        <v>20387</v>
      </c>
      <c r="N3452" s="8">
        <f>IFERROR(RIGHT(tests_4[[#This Row],[ accuracy]],LEN(tests_4[[#This Row],[ accuracy]])-2)/10^(LEN(tests_4[[#This Row],[ accuracy]])-2),"")</f>
        <v>0.88229646697388597</v>
      </c>
      <c r="O3452" s="8">
        <f>IFERROR(RIGHT(tests_4[[#This Row],[ precision]],LEN(tests_4[[#This Row],[ precision]])-2)/10^(LEN(tests_4[[#This Row],[ precision]])-2),"")</f>
        <v>0.28705882352941098</v>
      </c>
      <c r="P3452" s="8">
        <f>IFERROR(RIGHT(tests_4[[#This Row],[ recall]],LEN(tests_4[[#This Row],[ recall]])-2)/10^(LEN(tests_4[[#This Row],[ recall]])-2),"")</f>
        <v>0.14325907590758999</v>
      </c>
      <c r="Q3452" s="8">
        <f>IFERROR(RIGHT(tests_4[[#This Row],[ f1-score]],LEN(tests_4[[#This Row],[ f1-score]])-2)/10^(LEN(tests_4[[#This Row],[ f1-score]])-2),"")</f>
        <v>0.18860853432281999</v>
      </c>
      <c r="R3452" s="8">
        <f>IFERROR(RIGHT(tests_4[[#This Row],[ f1-score-2]],LEN(tests_4[[#This Row],[ f1-score-2]])-2)/10^(LEN(tests_4[[#This Row],[ f1-score-2]])-2),"")</f>
        <v>0.191132099518737</v>
      </c>
      <c r="S3452" s="9">
        <f t="shared" si="53"/>
        <v>-2.5235651959170102E-3</v>
      </c>
    </row>
    <row r="3453" spans="1:19" x14ac:dyDescent="0.35">
      <c r="A3453" t="s">
        <v>3</v>
      </c>
      <c r="B3453" t="s">
        <v>30</v>
      </c>
      <c r="C3453">
        <v>7</v>
      </c>
      <c r="D3453">
        <v>19</v>
      </c>
      <c r="E3453">
        <v>2</v>
      </c>
      <c r="F3453">
        <v>10416</v>
      </c>
      <c r="G3453">
        <v>2604</v>
      </c>
      <c r="H3453" t="s">
        <v>1078</v>
      </c>
      <c r="I3453" t="s">
        <v>20388</v>
      </c>
      <c r="J3453" t="s">
        <v>20389</v>
      </c>
      <c r="K3453" t="s">
        <v>20390</v>
      </c>
      <c r="L3453" t="s">
        <v>20391</v>
      </c>
      <c r="N3453" s="8">
        <f>IFERROR(RIGHT(tests_4[[#This Row],[ accuracy]],LEN(tests_4[[#This Row],[ accuracy]])-2)/10^(LEN(tests_4[[#This Row],[ accuracy]])-2),"")</f>
        <v>0.88056835637480702</v>
      </c>
      <c r="O3453" s="8">
        <f>IFERROR(RIGHT(tests_4[[#This Row],[ precision]],LEN(tests_4[[#This Row],[ precision]])-2)/10^(LEN(tests_4[[#This Row],[ precision]])-2),"")</f>
        <v>0.28436261347653702</v>
      </c>
      <c r="P3453" s="8">
        <f>IFERROR(RIGHT(tests_4[[#This Row],[ recall]],LEN(tests_4[[#This Row],[ recall]])-2)/10^(LEN(tests_4[[#This Row],[ recall]])-2),"")</f>
        <v>0.143605610561056</v>
      </c>
      <c r="Q3453" s="8">
        <f>IFERROR(RIGHT(tests_4[[#This Row],[ f1-score]],LEN(tests_4[[#This Row],[ f1-score]])-2)/10^(LEN(tests_4[[#This Row],[ f1-score]])-2),"")</f>
        <v>0.19080956768403701</v>
      </c>
      <c r="R3453" s="8">
        <f>IFERROR(RIGHT(tests_4[[#This Row],[ f1-score-2]],LEN(tests_4[[#This Row],[ f1-score-2]])-2)/10^(LEN(tests_4[[#This Row],[ f1-score-2]])-2),"")</f>
        <v>0.19083691001063</v>
      </c>
      <c r="S3453" s="9">
        <f t="shared" si="53"/>
        <v>-2.7342326592988409E-5</v>
      </c>
    </row>
    <row r="3454" spans="1:19" x14ac:dyDescent="0.35">
      <c r="A3454" t="s">
        <v>3</v>
      </c>
      <c r="B3454" t="s">
        <v>30</v>
      </c>
      <c r="C3454">
        <v>7</v>
      </c>
      <c r="D3454">
        <v>19</v>
      </c>
      <c r="E3454">
        <v>3</v>
      </c>
      <c r="F3454">
        <v>10416</v>
      </c>
      <c r="G3454">
        <v>2604</v>
      </c>
      <c r="H3454" t="s">
        <v>13137</v>
      </c>
      <c r="I3454" t="s">
        <v>20392</v>
      </c>
      <c r="J3454" t="s">
        <v>20393</v>
      </c>
      <c r="K3454" t="s">
        <v>20394</v>
      </c>
      <c r="L3454" t="s">
        <v>20395</v>
      </c>
      <c r="N3454" s="8">
        <f>IFERROR(RIGHT(tests_4[[#This Row],[ accuracy]],LEN(tests_4[[#This Row],[ accuracy]])-2)/10^(LEN(tests_4[[#This Row],[ accuracy]])-2),"")</f>
        <v>0.87403993855606699</v>
      </c>
      <c r="O3454" s="8">
        <f>IFERROR(RIGHT(tests_4[[#This Row],[ precision]],LEN(tests_4[[#This Row],[ precision]])-2)/10^(LEN(tests_4[[#This Row],[ precision]])-2),"")</f>
        <v>0.24903381642512001</v>
      </c>
      <c r="P3454" s="8">
        <f>IFERROR(RIGHT(tests_4[[#This Row],[ recall]],LEN(tests_4[[#This Row],[ recall]])-2)/10^(LEN(tests_4[[#This Row],[ recall]])-2),"")</f>
        <v>0.14520627062706201</v>
      </c>
      <c r="Q3454" s="8">
        <f>IFERROR(RIGHT(tests_4[[#This Row],[ f1-score]],LEN(tests_4[[#This Row],[ f1-score]])-2)/10^(LEN(tests_4[[#This Row],[ f1-score]])-2),"")</f>
        <v>0.18343685300206999</v>
      </c>
      <c r="R3454" s="8">
        <f>IFERROR(RIGHT(tests_4[[#This Row],[ f1-score-2]],LEN(tests_4[[#This Row],[ f1-score-2]])-2)/10^(LEN(tests_4[[#This Row],[ f1-score-2]])-2),"")</f>
        <v>0.18344796955328299</v>
      </c>
      <c r="S3454" s="9">
        <f t="shared" si="53"/>
        <v>-1.1116551212997372E-5</v>
      </c>
    </row>
    <row r="3455" spans="1:19" x14ac:dyDescent="0.35">
      <c r="A3455" t="s">
        <v>3</v>
      </c>
      <c r="B3455" t="s">
        <v>30</v>
      </c>
      <c r="C3455">
        <v>7</v>
      </c>
      <c r="D3455">
        <v>19</v>
      </c>
      <c r="E3455">
        <v>4</v>
      </c>
      <c r="F3455">
        <v>10416</v>
      </c>
      <c r="G3455">
        <v>2604</v>
      </c>
      <c r="H3455" t="s">
        <v>1028</v>
      </c>
      <c r="I3455" t="s">
        <v>20396</v>
      </c>
      <c r="J3455" t="s">
        <v>20397</v>
      </c>
      <c r="K3455" t="s">
        <v>20398</v>
      </c>
      <c r="L3455" t="s">
        <v>20399</v>
      </c>
      <c r="N3455" s="8">
        <f>IFERROR(RIGHT(tests_4[[#This Row],[ accuracy]],LEN(tests_4[[#This Row],[ accuracy]])-2)/10^(LEN(tests_4[[#This Row],[ accuracy]])-2),"")</f>
        <v>0.87768817204300997</v>
      </c>
      <c r="O3455" s="8">
        <f>IFERROR(RIGHT(tests_4[[#This Row],[ precision]],LEN(tests_4[[#This Row],[ precision]])-2)/10^(LEN(tests_4[[#This Row],[ precision]])-2),"")</f>
        <v>0.24978070175438499</v>
      </c>
      <c r="P3455" s="8">
        <f>IFERROR(RIGHT(tests_4[[#This Row],[ recall]],LEN(tests_4[[#This Row],[ recall]])-2)/10^(LEN(tests_4[[#This Row],[ recall]])-2),"")</f>
        <v>0.13595709570956999</v>
      </c>
      <c r="Q3455" s="8">
        <f>IFERROR(RIGHT(tests_4[[#This Row],[ f1-score]],LEN(tests_4[[#This Row],[ f1-score]])-2)/10^(LEN(tests_4[[#This Row],[ f1-score]])-2),"")</f>
        <v>0.17575549450549399</v>
      </c>
      <c r="R3455" s="8">
        <f>IFERROR(RIGHT(tests_4[[#This Row],[ f1-score-2]],LEN(tests_4[[#This Row],[ f1-score-2]])-2)/10^(LEN(tests_4[[#This Row],[ f1-score-2]])-2),"")</f>
        <v>0.17607534961879301</v>
      </c>
      <c r="S3455" s="9">
        <f t="shared" si="53"/>
        <v>-3.1985511329901684E-4</v>
      </c>
    </row>
    <row r="3456" spans="1:19" x14ac:dyDescent="0.35">
      <c r="A3456" t="s">
        <v>3</v>
      </c>
      <c r="B3456" t="s">
        <v>30</v>
      </c>
      <c r="C3456">
        <v>7</v>
      </c>
      <c r="D3456">
        <v>19</v>
      </c>
      <c r="E3456">
        <v>5</v>
      </c>
      <c r="F3456">
        <v>10416</v>
      </c>
      <c r="G3456">
        <v>2604</v>
      </c>
      <c r="H3456" t="s">
        <v>1078</v>
      </c>
      <c r="I3456" t="s">
        <v>20400</v>
      </c>
      <c r="J3456" t="s">
        <v>20401</v>
      </c>
      <c r="K3456" t="s">
        <v>20402</v>
      </c>
      <c r="L3456" t="s">
        <v>20403</v>
      </c>
      <c r="N3456" s="8">
        <f>IFERROR(RIGHT(tests_4[[#This Row],[ accuracy]],LEN(tests_4[[#This Row],[ accuracy]])-2)/10^(LEN(tests_4[[#This Row],[ accuracy]])-2),"")</f>
        <v>0.88056835637480702</v>
      </c>
      <c r="O3456" s="8">
        <f>IFERROR(RIGHT(tests_4[[#This Row],[ precision]],LEN(tests_4[[#This Row],[ precision]])-2)/10^(LEN(tests_4[[#This Row],[ precision]])-2),"")</f>
        <v>0.28564859893973799</v>
      </c>
      <c r="P3456" s="8">
        <f>IFERROR(RIGHT(tests_4[[#This Row],[ recall]],LEN(tests_4[[#This Row],[ recall]])-2)/10^(LEN(tests_4[[#This Row],[ recall]])-2),"")</f>
        <v>0.15845709570957001</v>
      </c>
      <c r="Q3456" s="8">
        <f>IFERROR(RIGHT(tests_4[[#This Row],[ f1-score]],LEN(tests_4[[#This Row],[ f1-score]])-2)/10^(LEN(tests_4[[#This Row],[ f1-score]])-2),"")</f>
        <v>0.203685582706638</v>
      </c>
      <c r="R3456" s="8">
        <f>IFERROR(RIGHT(tests_4[[#This Row],[ f1-score-2]],LEN(tests_4[[#This Row],[ f1-score-2]])-2)/10^(LEN(tests_4[[#This Row],[ f1-score-2]])-2),"")</f>
        <v>0.203839076719073</v>
      </c>
      <c r="S3456" s="9">
        <f t="shared" si="53"/>
        <v>-1.5349401243500149E-4</v>
      </c>
    </row>
    <row r="3457" spans="1:19" x14ac:dyDescent="0.35">
      <c r="A3457" t="s">
        <v>3</v>
      </c>
      <c r="B3457" t="s">
        <v>30</v>
      </c>
      <c r="C3457">
        <v>7</v>
      </c>
      <c r="D3457">
        <v>19</v>
      </c>
      <c r="E3457">
        <v>6</v>
      </c>
      <c r="F3457">
        <v>10416</v>
      </c>
      <c r="G3457">
        <v>2604</v>
      </c>
      <c r="H3457" t="s">
        <v>3145</v>
      </c>
      <c r="I3457" t="s">
        <v>20404</v>
      </c>
      <c r="J3457" t="s">
        <v>20405</v>
      </c>
      <c r="K3457" t="s">
        <v>20406</v>
      </c>
      <c r="L3457" t="s">
        <v>20407</v>
      </c>
      <c r="N3457" s="8">
        <f>IFERROR(RIGHT(tests_4[[#This Row],[ accuracy]],LEN(tests_4[[#This Row],[ accuracy]])-2)/10^(LEN(tests_4[[#This Row],[ accuracy]])-2),"")</f>
        <v>0.87941628264208904</v>
      </c>
      <c r="O3457" s="8">
        <f>IFERROR(RIGHT(tests_4[[#This Row],[ precision]],LEN(tests_4[[#This Row],[ precision]])-2)/10^(LEN(tests_4[[#This Row],[ precision]])-2),"")</f>
        <v>0.28145833333333298</v>
      </c>
      <c r="P3457" s="8">
        <f>IFERROR(RIGHT(tests_4[[#This Row],[ recall]],LEN(tests_4[[#This Row],[ recall]])-2)/10^(LEN(tests_4[[#This Row],[ recall]])-2),"")</f>
        <v>0.14680693069306899</v>
      </c>
      <c r="Q3457" s="8">
        <f>IFERROR(RIGHT(tests_4[[#This Row],[ f1-score]],LEN(tests_4[[#This Row],[ f1-score]])-2)/10^(LEN(tests_4[[#This Row],[ f1-score]])-2),"")</f>
        <v>0.19259583851633999</v>
      </c>
      <c r="R3457" s="8">
        <f>IFERROR(RIGHT(tests_4[[#This Row],[ f1-score-2]],LEN(tests_4[[#This Row],[ f1-score-2]])-2)/10^(LEN(tests_4[[#This Row],[ f1-score-2]])-2),"")</f>
        <v>0.19296467636051801</v>
      </c>
      <c r="S3457" s="9">
        <f t="shared" si="53"/>
        <v>-3.6883784417801602E-4</v>
      </c>
    </row>
    <row r="3458" spans="1:19" x14ac:dyDescent="0.35">
      <c r="A3458" t="s">
        <v>3</v>
      </c>
      <c r="B3458" t="s">
        <v>30</v>
      </c>
      <c r="C3458">
        <v>7</v>
      </c>
      <c r="D3458">
        <v>19</v>
      </c>
      <c r="E3458">
        <v>7</v>
      </c>
      <c r="F3458">
        <v>10416</v>
      </c>
      <c r="G3458">
        <v>2604</v>
      </c>
      <c r="H3458" t="s">
        <v>790</v>
      </c>
      <c r="I3458" t="s">
        <v>20408</v>
      </c>
      <c r="J3458" t="s">
        <v>20393</v>
      </c>
      <c r="K3458" t="s">
        <v>20409</v>
      </c>
      <c r="L3458" t="s">
        <v>20410</v>
      </c>
      <c r="N3458" s="8">
        <f>IFERROR(RIGHT(tests_4[[#This Row],[ accuracy]],LEN(tests_4[[#This Row],[ accuracy]])-2)/10^(LEN(tests_4[[#This Row],[ accuracy]])-2),"")</f>
        <v>0.87519201228878596</v>
      </c>
      <c r="O3458" s="8">
        <f>IFERROR(RIGHT(tests_4[[#This Row],[ precision]],LEN(tests_4[[#This Row],[ precision]])-2)/10^(LEN(tests_4[[#This Row],[ precision]])-2),"")</f>
        <v>0.249018356729164</v>
      </c>
      <c r="P3458" s="8">
        <f>IFERROR(RIGHT(tests_4[[#This Row],[ recall]],LEN(tests_4[[#This Row],[ recall]])-2)/10^(LEN(tests_4[[#This Row],[ recall]])-2),"")</f>
        <v>0.14520627062706201</v>
      </c>
      <c r="Q3458" s="8">
        <f>IFERROR(RIGHT(tests_4[[#This Row],[ f1-score]],LEN(tests_4[[#This Row],[ f1-score]])-2)/10^(LEN(tests_4[[#This Row],[ f1-score]])-2),"")</f>
        <v>0.18333553587947601</v>
      </c>
      <c r="R3458" s="8">
        <f>IFERROR(RIGHT(tests_4[[#This Row],[ f1-score-2]],LEN(tests_4[[#This Row],[ f1-score-2]])-2)/10^(LEN(tests_4[[#This Row],[ f1-score-2]])-2),"")</f>
        <v>0.18344377488952501</v>
      </c>
      <c r="S3458" s="9">
        <f t="shared" si="53"/>
        <v>-1.0823901004899938E-4</v>
      </c>
    </row>
    <row r="3459" spans="1:19" x14ac:dyDescent="0.35">
      <c r="A3459" t="s">
        <v>3</v>
      </c>
      <c r="B3459" t="s">
        <v>30</v>
      </c>
      <c r="C3459">
        <v>7</v>
      </c>
      <c r="D3459">
        <v>19</v>
      </c>
      <c r="E3459">
        <v>8</v>
      </c>
      <c r="F3459">
        <v>10416</v>
      </c>
      <c r="G3459">
        <v>2604</v>
      </c>
      <c r="H3459" t="s">
        <v>1028</v>
      </c>
      <c r="I3459" t="s">
        <v>20411</v>
      </c>
      <c r="J3459" t="s">
        <v>20412</v>
      </c>
      <c r="K3459" t="s">
        <v>20413</v>
      </c>
      <c r="L3459" t="s">
        <v>20414</v>
      </c>
      <c r="N3459" s="8">
        <f>IFERROR(RIGHT(tests_4[[#This Row],[ accuracy]],LEN(tests_4[[#This Row],[ accuracy]])-2)/10^(LEN(tests_4[[#This Row],[ accuracy]])-2),"")</f>
        <v>0.87768817204300997</v>
      </c>
      <c r="O3459" s="8">
        <f>IFERROR(RIGHT(tests_4[[#This Row],[ precision]],LEN(tests_4[[#This Row],[ precision]])-2)/10^(LEN(tests_4[[#This Row],[ precision]])-2),"")</f>
        <v>0.27200667501042902</v>
      </c>
      <c r="P3459" s="8">
        <f>IFERROR(RIGHT(tests_4[[#This Row],[ recall]],LEN(tests_4[[#This Row],[ recall]])-2)/10^(LEN(tests_4[[#This Row],[ recall]])-2),"")</f>
        <v>0.16430693069306901</v>
      </c>
      <c r="Q3459" s="8">
        <f>IFERROR(RIGHT(tests_4[[#This Row],[ f1-score]],LEN(tests_4[[#This Row],[ f1-score]])-2)/10^(LEN(tests_4[[#This Row],[ f1-score]])-2),"")</f>
        <v>0.20354221330452199</v>
      </c>
      <c r="R3459" s="8">
        <f>IFERROR(RIGHT(tests_4[[#This Row],[ f1-score-2]],LEN(tests_4[[#This Row],[ f1-score-2]])-2)/10^(LEN(tests_4[[#This Row],[ f1-score-2]])-2),"")</f>
        <v>0.20486448882074099</v>
      </c>
      <c r="S3459" s="9">
        <f t="shared" ref="S3459:S3522" si="54">IFERROR(Q3459-R3459,"")</f>
        <v>-1.3222755162189959E-3</v>
      </c>
    </row>
    <row r="3460" spans="1:19" x14ac:dyDescent="0.35">
      <c r="A3460" t="s">
        <v>3</v>
      </c>
      <c r="B3460" t="s">
        <v>30</v>
      </c>
      <c r="C3460">
        <v>7</v>
      </c>
      <c r="D3460">
        <v>19</v>
      </c>
      <c r="E3460">
        <v>9</v>
      </c>
      <c r="F3460">
        <v>10416</v>
      </c>
      <c r="G3460">
        <v>2604</v>
      </c>
      <c r="H3460" t="s">
        <v>2390</v>
      </c>
      <c r="I3460" t="s">
        <v>20415</v>
      </c>
      <c r="J3460" t="s">
        <v>20416</v>
      </c>
      <c r="K3460" t="s">
        <v>20417</v>
      </c>
      <c r="L3460" t="s">
        <v>20418</v>
      </c>
      <c r="N3460" s="8">
        <f>IFERROR(RIGHT(tests_4[[#This Row],[ accuracy]],LEN(tests_4[[#This Row],[ accuracy]])-2)/10^(LEN(tests_4[[#This Row],[ accuracy]])-2),"")</f>
        <v>0.87845622119815603</v>
      </c>
      <c r="O3460" s="8">
        <f>IFERROR(RIGHT(tests_4[[#This Row],[ precision]],LEN(tests_4[[#This Row],[ precision]])-2)/10^(LEN(tests_4[[#This Row],[ precision]])-2),"")</f>
        <v>0.262899786780383</v>
      </c>
      <c r="P3460" s="8">
        <f>IFERROR(RIGHT(tests_4[[#This Row],[ recall]],LEN(tests_4[[#This Row],[ recall]])-2)/10^(LEN(tests_4[[#This Row],[ recall]])-2),"")</f>
        <v>0.14940594059405901</v>
      </c>
      <c r="Q3460" s="8">
        <f>IFERROR(RIGHT(tests_4[[#This Row],[ f1-score]],LEN(tests_4[[#This Row],[ f1-score]])-2)/10^(LEN(tests_4[[#This Row],[ f1-score]])-2),"")</f>
        <v>0.188262215641405</v>
      </c>
      <c r="R3460" s="8">
        <f>IFERROR(RIGHT(tests_4[[#This Row],[ f1-score-2]],LEN(tests_4[[#This Row],[ f1-score-2]])-2)/10^(LEN(tests_4[[#This Row],[ f1-score-2]])-2),"")</f>
        <v>0.19053235168974</v>
      </c>
      <c r="S3460" s="9">
        <f t="shared" si="54"/>
        <v>-2.2701360483350086E-3</v>
      </c>
    </row>
    <row r="3461" spans="1:19" x14ac:dyDescent="0.35">
      <c r="A3461" t="s">
        <v>3</v>
      </c>
      <c r="B3461" t="s">
        <v>30</v>
      </c>
      <c r="C3461">
        <v>7</v>
      </c>
      <c r="D3461">
        <v>19</v>
      </c>
      <c r="E3461">
        <v>10</v>
      </c>
      <c r="F3461">
        <v>10416</v>
      </c>
      <c r="G3461">
        <v>2604</v>
      </c>
      <c r="H3461" t="s">
        <v>16403</v>
      </c>
      <c r="I3461" t="s">
        <v>20419</v>
      </c>
      <c r="J3461" t="s">
        <v>20420</v>
      </c>
      <c r="K3461" t="s">
        <v>20421</v>
      </c>
      <c r="L3461" t="s">
        <v>20422</v>
      </c>
      <c r="N3461" s="8">
        <f>IFERROR(RIGHT(tests_4[[#This Row],[ accuracy]],LEN(tests_4[[#This Row],[ accuracy]])-2)/10^(LEN(tests_4[[#This Row],[ accuracy]])-2),"")</f>
        <v>0.87711213517665099</v>
      </c>
      <c r="O3461" s="8">
        <f>IFERROR(RIGHT(tests_4[[#This Row],[ precision]],LEN(tests_4[[#This Row],[ precision]])-2)/10^(LEN(tests_4[[#This Row],[ precision]])-2),"")</f>
        <v>0.26450576450576402</v>
      </c>
      <c r="P3461" s="8">
        <f>IFERROR(RIGHT(tests_4[[#This Row],[ recall]],LEN(tests_4[[#This Row],[ recall]])-2)/10^(LEN(tests_4[[#This Row],[ recall]])-2),"")</f>
        <v>0.158506600660066</v>
      </c>
      <c r="Q3461" s="8">
        <f>IFERROR(RIGHT(tests_4[[#This Row],[ f1-score]],LEN(tests_4[[#This Row],[ f1-score]])-2)/10^(LEN(tests_4[[#This Row],[ f1-score]])-2),"")</f>
        <v>0.196563516125487</v>
      </c>
      <c r="R3461" s="8">
        <f>IFERROR(RIGHT(tests_4[[#This Row],[ f1-score-2]],LEN(tests_4[[#This Row],[ f1-score-2]])-2)/10^(LEN(tests_4[[#This Row],[ f1-score-2]])-2),"")</f>
        <v>0.19822545646089901</v>
      </c>
      <c r="S3461" s="9">
        <f t="shared" si="54"/>
        <v>-1.6619403354120044E-3</v>
      </c>
    </row>
    <row r="3462" spans="1:19" x14ac:dyDescent="0.35">
      <c r="A3462" t="s">
        <v>3</v>
      </c>
      <c r="B3462" t="s">
        <v>30</v>
      </c>
      <c r="C3462">
        <v>7</v>
      </c>
      <c r="D3462">
        <v>19</v>
      </c>
      <c r="E3462">
        <v>11</v>
      </c>
      <c r="F3462">
        <v>10416</v>
      </c>
      <c r="G3462">
        <v>2604</v>
      </c>
      <c r="H3462" t="s">
        <v>2252</v>
      </c>
      <c r="I3462" t="s">
        <v>20423</v>
      </c>
      <c r="J3462" t="s">
        <v>20424</v>
      </c>
      <c r="K3462" t="s">
        <v>20425</v>
      </c>
      <c r="L3462" t="s">
        <v>20426</v>
      </c>
      <c r="N3462" s="8">
        <f>IFERROR(RIGHT(tests_4[[#This Row],[ accuracy]],LEN(tests_4[[#This Row],[ accuracy]])-2)/10^(LEN(tests_4[[#This Row],[ accuracy]])-2),"")</f>
        <v>0.88767281105990703</v>
      </c>
      <c r="O3462" s="8">
        <f>IFERROR(RIGHT(tests_4[[#This Row],[ precision]],LEN(tests_4[[#This Row],[ precision]])-2)/10^(LEN(tests_4[[#This Row],[ precision]])-2),"")</f>
        <v>0.31663934426229501</v>
      </c>
      <c r="P3462" s="8">
        <f>IFERROR(RIGHT(tests_4[[#This Row],[ recall]],LEN(tests_4[[#This Row],[ recall]])-2)/10^(LEN(tests_4[[#This Row],[ recall]])-2),"")</f>
        <v>0.14355610561056101</v>
      </c>
      <c r="Q3462" s="8">
        <f>IFERROR(RIGHT(tests_4[[#This Row],[ f1-score]],LEN(tests_4[[#This Row],[ f1-score]])-2)/10^(LEN(tests_4[[#This Row],[ f1-score]])-2),"")</f>
        <v>0.19705882352941101</v>
      </c>
      <c r="R3462" s="8">
        <f>IFERROR(RIGHT(tests_4[[#This Row],[ f1-score-2]],LEN(tests_4[[#This Row],[ f1-score-2]])-2)/10^(LEN(tests_4[[#This Row],[ f1-score-2]])-2),"")</f>
        <v>0.19754872047489899</v>
      </c>
      <c r="S3462" s="9">
        <f t="shared" si="54"/>
        <v>-4.8989694548798313E-4</v>
      </c>
    </row>
    <row r="3463" spans="1:19" x14ac:dyDescent="0.35">
      <c r="A3463" t="s">
        <v>3</v>
      </c>
      <c r="B3463" t="s">
        <v>30</v>
      </c>
      <c r="C3463">
        <v>7</v>
      </c>
      <c r="D3463">
        <v>19</v>
      </c>
      <c r="E3463">
        <v>12</v>
      </c>
      <c r="F3463">
        <v>10416</v>
      </c>
      <c r="G3463">
        <v>2604</v>
      </c>
      <c r="H3463" t="s">
        <v>1978</v>
      </c>
      <c r="I3463" t="s">
        <v>20427</v>
      </c>
      <c r="J3463" t="s">
        <v>20428</v>
      </c>
      <c r="K3463" t="s">
        <v>20429</v>
      </c>
      <c r="L3463" t="s">
        <v>20430</v>
      </c>
      <c r="N3463" s="8">
        <f>IFERROR(RIGHT(tests_4[[#This Row],[ accuracy]],LEN(tests_4[[#This Row],[ accuracy]])-2)/10^(LEN(tests_4[[#This Row],[ accuracy]])-2),"")</f>
        <v>0.88133640552995396</v>
      </c>
      <c r="O3463" s="8">
        <f>IFERROR(RIGHT(tests_4[[#This Row],[ precision]],LEN(tests_4[[#This Row],[ precision]])-2)/10^(LEN(tests_4[[#This Row],[ precision]])-2),"")</f>
        <v>0.28345189701897</v>
      </c>
      <c r="P3463" s="8">
        <f>IFERROR(RIGHT(tests_4[[#This Row],[ recall]],LEN(tests_4[[#This Row],[ recall]])-2)/10^(LEN(tests_4[[#This Row],[ recall]])-2),"")</f>
        <v>0.15345709570957</v>
      </c>
      <c r="Q3463" s="8">
        <f>IFERROR(RIGHT(tests_4[[#This Row],[ f1-score]],LEN(tests_4[[#This Row],[ f1-score]])-2)/10^(LEN(tests_4[[#This Row],[ f1-score]])-2),"")</f>
        <v>0.19836405067148699</v>
      </c>
      <c r="R3463" s="8">
        <f>IFERROR(RIGHT(tests_4[[#This Row],[ f1-score-2]],LEN(tests_4[[#This Row],[ f1-score-2]])-2)/10^(LEN(tests_4[[#This Row],[ f1-score-2]])-2),"")</f>
        <v>0.19911563100705201</v>
      </c>
      <c r="S3463" s="9">
        <f t="shared" si="54"/>
        <v>-7.5158033556502191E-4</v>
      </c>
    </row>
    <row r="3464" spans="1:19" x14ac:dyDescent="0.35">
      <c r="A3464" t="s">
        <v>3</v>
      </c>
      <c r="B3464" t="s">
        <v>30</v>
      </c>
      <c r="C3464">
        <v>7</v>
      </c>
      <c r="D3464">
        <v>19</v>
      </c>
      <c r="E3464">
        <v>13</v>
      </c>
      <c r="F3464">
        <v>10416</v>
      </c>
      <c r="G3464">
        <v>2604</v>
      </c>
      <c r="H3464" t="s">
        <v>1038</v>
      </c>
      <c r="I3464" t="s">
        <v>20431</v>
      </c>
      <c r="J3464" t="s">
        <v>20432</v>
      </c>
      <c r="K3464" t="s">
        <v>20433</v>
      </c>
      <c r="L3464" t="s">
        <v>20434</v>
      </c>
      <c r="N3464" s="8">
        <f>IFERROR(RIGHT(tests_4[[#This Row],[ accuracy]],LEN(tests_4[[#This Row],[ accuracy]])-2)/10^(LEN(tests_4[[#This Row],[ accuracy]])-2),"")</f>
        <v>0.88306451612903203</v>
      </c>
      <c r="O3464" s="8">
        <f>IFERROR(RIGHT(tests_4[[#This Row],[ precision]],LEN(tests_4[[#This Row],[ precision]])-2)/10^(LEN(tests_4[[#This Row],[ precision]])-2),"")</f>
        <v>0.29200529200529202</v>
      </c>
      <c r="P3464" s="8">
        <f>IFERROR(RIGHT(tests_4[[#This Row],[ recall]],LEN(tests_4[[#This Row],[ recall]])-2)/10^(LEN(tests_4[[#This Row],[ recall]])-2),"")</f>
        <v>0.15015676567656699</v>
      </c>
      <c r="Q3464" s="8">
        <f>IFERROR(RIGHT(tests_4[[#This Row],[ f1-score]],LEN(tests_4[[#This Row],[ f1-score]])-2)/10^(LEN(tests_4[[#This Row],[ f1-score]])-2),"")</f>
        <v>0.19803757587991799</v>
      </c>
      <c r="R3464" s="8">
        <f>IFERROR(RIGHT(tests_4[[#This Row],[ f1-score-2]],LEN(tests_4[[#This Row],[ f1-score-2]])-2)/10^(LEN(tests_4[[#This Row],[ f1-score-2]])-2),"")</f>
        <v>0.19832805391684799</v>
      </c>
      <c r="S3464" s="9">
        <f t="shared" si="54"/>
        <v>-2.9047803692999752E-4</v>
      </c>
    </row>
    <row r="3465" spans="1:19" x14ac:dyDescent="0.35">
      <c r="A3465" t="s">
        <v>3</v>
      </c>
      <c r="B3465" t="s">
        <v>30</v>
      </c>
      <c r="C3465">
        <v>7</v>
      </c>
      <c r="D3465">
        <v>19</v>
      </c>
      <c r="E3465">
        <v>14</v>
      </c>
      <c r="F3465">
        <v>10416</v>
      </c>
      <c r="G3465">
        <v>2604</v>
      </c>
      <c r="H3465" t="s">
        <v>1224</v>
      </c>
      <c r="I3465" t="s">
        <v>20435</v>
      </c>
      <c r="J3465" t="s">
        <v>20436</v>
      </c>
      <c r="K3465" t="s">
        <v>20437</v>
      </c>
      <c r="L3465" t="s">
        <v>20438</v>
      </c>
      <c r="N3465" s="8">
        <f>IFERROR(RIGHT(tests_4[[#This Row],[ accuracy]],LEN(tests_4[[#This Row],[ accuracy]])-2)/10^(LEN(tests_4[[#This Row],[ accuracy]])-2),"")</f>
        <v>0.88805683563747995</v>
      </c>
      <c r="O3465" s="8">
        <f>IFERROR(RIGHT(tests_4[[#This Row],[ precision]],LEN(tests_4[[#This Row],[ precision]])-2)/10^(LEN(tests_4[[#This Row],[ precision]])-2),"")</f>
        <v>0.32221098752949101</v>
      </c>
      <c r="P3465" s="8">
        <f>IFERROR(RIGHT(tests_4[[#This Row],[ recall]],LEN(tests_4[[#This Row],[ recall]])-2)/10^(LEN(tests_4[[#This Row],[ recall]])-2),"")</f>
        <v>0.14260726072607199</v>
      </c>
      <c r="Q3465" s="8">
        <f>IFERROR(RIGHT(tests_4[[#This Row],[ f1-score]],LEN(tests_4[[#This Row],[ f1-score]])-2)/10^(LEN(tests_4[[#This Row],[ f1-score]])-2),"")</f>
        <v>0.19767534053248301</v>
      </c>
      <c r="R3465" s="8">
        <f>IFERROR(RIGHT(tests_4[[#This Row],[ f1-score-2]],LEN(tests_4[[#This Row],[ f1-score-2]])-2)/10^(LEN(tests_4[[#This Row],[ f1-score-2]])-2),"")</f>
        <v>0.197710079067978</v>
      </c>
      <c r="S3465" s="9">
        <f t="shared" si="54"/>
        <v>-3.4738535494988065E-5</v>
      </c>
    </row>
    <row r="3466" spans="1:19" x14ac:dyDescent="0.35">
      <c r="A3466" t="s">
        <v>3</v>
      </c>
      <c r="B3466" t="s">
        <v>30</v>
      </c>
      <c r="C3466">
        <v>7</v>
      </c>
      <c r="D3466">
        <v>19</v>
      </c>
      <c r="E3466">
        <v>15</v>
      </c>
      <c r="F3466">
        <v>10416</v>
      </c>
      <c r="G3466">
        <v>2604</v>
      </c>
      <c r="H3466" t="s">
        <v>12482</v>
      </c>
      <c r="I3466" t="s">
        <v>20439</v>
      </c>
      <c r="J3466" t="s">
        <v>12523</v>
      </c>
      <c r="K3466" t="s">
        <v>20440</v>
      </c>
      <c r="L3466" t="s">
        <v>20441</v>
      </c>
      <c r="N3466" s="8">
        <f>IFERROR(RIGHT(tests_4[[#This Row],[ accuracy]],LEN(tests_4[[#This Row],[ accuracy]])-2)/10^(LEN(tests_4[[#This Row],[ accuracy]])-2),"")</f>
        <v>0.878072196620583</v>
      </c>
      <c r="O3466" s="8">
        <f>IFERROR(RIGHT(tests_4[[#This Row],[ precision]],LEN(tests_4[[#This Row],[ precision]])-2)/10^(LEN(tests_4[[#This Row],[ precision]])-2),"")</f>
        <v>0.260514520783446</v>
      </c>
      <c r="P3466" s="8">
        <f>IFERROR(RIGHT(tests_4[[#This Row],[ recall]],LEN(tests_4[[#This Row],[ recall]])-2)/10^(LEN(tests_4[[#This Row],[ recall]])-2),"")</f>
        <v>0.13590759075907499</v>
      </c>
      <c r="Q3466" s="8">
        <f>IFERROR(RIGHT(tests_4[[#This Row],[ f1-score]],LEN(tests_4[[#This Row],[ f1-score]])-2)/10^(LEN(tests_4[[#This Row],[ f1-score]])-2),"")</f>
        <v>0.17769518846027799</v>
      </c>
      <c r="R3466" s="8">
        <f>IFERROR(RIGHT(tests_4[[#This Row],[ f1-score-2]],LEN(tests_4[[#This Row],[ f1-score-2]])-2)/10^(LEN(tests_4[[#This Row],[ f1-score-2]])-2),"")</f>
        <v>0.17862727555567001</v>
      </c>
      <c r="S3466" s="9">
        <f t="shared" si="54"/>
        <v>-9.3208709539202572E-4</v>
      </c>
    </row>
    <row r="3467" spans="1:19" x14ac:dyDescent="0.35">
      <c r="A3467" t="s">
        <v>3</v>
      </c>
      <c r="B3467" t="s">
        <v>30</v>
      </c>
      <c r="C3467">
        <v>7</v>
      </c>
      <c r="D3467">
        <v>19</v>
      </c>
      <c r="E3467">
        <v>16</v>
      </c>
      <c r="F3467">
        <v>10416</v>
      </c>
      <c r="G3467">
        <v>2604</v>
      </c>
      <c r="H3467" t="s">
        <v>8191</v>
      </c>
      <c r="I3467" t="s">
        <v>20442</v>
      </c>
      <c r="J3467" t="s">
        <v>20443</v>
      </c>
      <c r="K3467" t="s">
        <v>20444</v>
      </c>
      <c r="L3467" t="s">
        <v>20445</v>
      </c>
      <c r="N3467" s="8">
        <f>IFERROR(RIGHT(tests_4[[#This Row],[ accuracy]],LEN(tests_4[[#This Row],[ accuracy]])-2)/10^(LEN(tests_4[[#This Row],[ accuracy]])-2),"")</f>
        <v>0.87692012288786403</v>
      </c>
      <c r="O3467" s="8">
        <f>IFERROR(RIGHT(tests_4[[#This Row],[ precision]],LEN(tests_4[[#This Row],[ precision]])-2)/10^(LEN(tests_4[[#This Row],[ precision]])-2),"")</f>
        <v>0.248741706703271</v>
      </c>
      <c r="P3467" s="8">
        <f>IFERROR(RIGHT(tests_4[[#This Row],[ recall]],LEN(tests_4[[#This Row],[ recall]])-2)/10^(LEN(tests_4[[#This Row],[ recall]])-2),"")</f>
        <v>0.13585808580858</v>
      </c>
      <c r="Q3467" s="8">
        <f>IFERROR(RIGHT(tests_4[[#This Row],[ f1-score]],LEN(tests_4[[#This Row],[ f1-score]])-2)/10^(LEN(tests_4[[#This Row],[ f1-score]])-2),"")</f>
        <v>0.175034430950294</v>
      </c>
      <c r="R3467" s="8">
        <f>IFERROR(RIGHT(tests_4[[#This Row],[ f1-score-2]],LEN(tests_4[[#This Row],[ f1-score-2]])-2)/10^(LEN(tests_4[[#This Row],[ f1-score-2]])-2),"")</f>
        <v>0.175733699244907</v>
      </c>
      <c r="S3467" s="9">
        <f t="shared" si="54"/>
        <v>-6.9926829461300355E-4</v>
      </c>
    </row>
    <row r="3468" spans="1:19" x14ac:dyDescent="0.35">
      <c r="A3468" t="s">
        <v>3</v>
      </c>
      <c r="B3468" t="s">
        <v>30</v>
      </c>
      <c r="C3468">
        <v>7</v>
      </c>
      <c r="D3468">
        <v>19</v>
      </c>
      <c r="E3468">
        <v>17</v>
      </c>
      <c r="F3468">
        <v>10416</v>
      </c>
      <c r="G3468">
        <v>2604</v>
      </c>
      <c r="H3468" t="s">
        <v>8950</v>
      </c>
      <c r="I3468" t="s">
        <v>20446</v>
      </c>
      <c r="J3468" t="s">
        <v>20447</v>
      </c>
      <c r="K3468" t="s">
        <v>20448</v>
      </c>
      <c r="L3468" t="s">
        <v>20449</v>
      </c>
      <c r="N3468" s="8">
        <f>IFERROR(RIGHT(tests_4[[#This Row],[ accuracy]],LEN(tests_4[[#This Row],[ accuracy]])-2)/10^(LEN(tests_4[[#This Row],[ accuracy]])-2),"")</f>
        <v>0.87615207373271797</v>
      </c>
      <c r="O3468" s="8">
        <f>IFERROR(RIGHT(tests_4[[#This Row],[ precision]],LEN(tests_4[[#This Row],[ precision]])-2)/10^(LEN(tests_4[[#This Row],[ precision]])-2),"")</f>
        <v>0.27798600135470702</v>
      </c>
      <c r="P3468" s="8">
        <f>IFERROR(RIGHT(tests_4[[#This Row],[ recall]],LEN(tests_4[[#This Row],[ recall]])-2)/10^(LEN(tests_4[[#This Row],[ recall]])-2),"")</f>
        <v>0.16985973597359699</v>
      </c>
      <c r="Q3468" s="8">
        <f>IFERROR(RIGHT(tests_4[[#This Row],[ f1-score]],LEN(tests_4[[#This Row],[ f1-score]])-2)/10^(LEN(tests_4[[#This Row],[ f1-score]])-2),"")</f>
        <v>0.20960918485670901</v>
      </c>
      <c r="R3468" s="8">
        <f>IFERROR(RIGHT(tests_4[[#This Row],[ f1-score-2]],LEN(tests_4[[#This Row],[ f1-score-2]])-2)/10^(LEN(tests_4[[#This Row],[ f1-score-2]])-2),"")</f>
        <v>0.21087006019598101</v>
      </c>
      <c r="S3468" s="9">
        <f t="shared" si="54"/>
        <v>-1.260875339271994E-3</v>
      </c>
    </row>
    <row r="3469" spans="1:19" x14ac:dyDescent="0.35">
      <c r="A3469" t="s">
        <v>3</v>
      </c>
      <c r="B3469" t="s">
        <v>30</v>
      </c>
      <c r="C3469">
        <v>7</v>
      </c>
      <c r="D3469">
        <v>19</v>
      </c>
      <c r="E3469">
        <v>18</v>
      </c>
      <c r="F3469">
        <v>10416</v>
      </c>
      <c r="G3469">
        <v>2604</v>
      </c>
      <c r="H3469" t="s">
        <v>3018</v>
      </c>
      <c r="I3469" t="s">
        <v>20450</v>
      </c>
      <c r="J3469" t="s">
        <v>20451</v>
      </c>
      <c r="K3469" t="s">
        <v>20452</v>
      </c>
      <c r="L3469" t="s">
        <v>20453</v>
      </c>
      <c r="N3469" s="8">
        <f>IFERROR(RIGHT(tests_4[[#This Row],[ accuracy]],LEN(tests_4[[#This Row],[ accuracy]])-2)/10^(LEN(tests_4[[#This Row],[ accuracy]])-2),"")</f>
        <v>0.88056835637480801</v>
      </c>
      <c r="O3469" s="8">
        <f>IFERROR(RIGHT(tests_4[[#This Row],[ precision]],LEN(tests_4[[#This Row],[ precision]])-2)/10^(LEN(tests_4[[#This Row],[ precision]])-2),"")</f>
        <v>0.340524045038408</v>
      </c>
      <c r="P3469" s="8">
        <f>IFERROR(RIGHT(tests_4[[#This Row],[ recall]],LEN(tests_4[[#This Row],[ recall]])-2)/10^(LEN(tests_4[[#This Row],[ recall]])-2),"")</f>
        <v>0.185709570957095</v>
      </c>
      <c r="Q3469" s="8">
        <f>IFERROR(RIGHT(tests_4[[#This Row],[ f1-score]],LEN(tests_4[[#This Row],[ f1-score]])-2)/10^(LEN(tests_4[[#This Row],[ f1-score]])-2),"")</f>
        <v>0.23656114877488901</v>
      </c>
      <c r="R3469" s="8">
        <f>IFERROR(RIGHT(tests_4[[#This Row],[ f1-score-2]],LEN(tests_4[[#This Row],[ f1-score-2]])-2)/10^(LEN(tests_4[[#This Row],[ f1-score-2]])-2),"")</f>
        <v>0.24034410718906901</v>
      </c>
      <c r="S3469" s="9">
        <f t="shared" si="54"/>
        <v>-3.7829584141799988E-3</v>
      </c>
    </row>
    <row r="3470" spans="1:19" x14ac:dyDescent="0.35">
      <c r="A3470" t="s">
        <v>3</v>
      </c>
      <c r="B3470" t="s">
        <v>30</v>
      </c>
      <c r="C3470">
        <v>7</v>
      </c>
      <c r="D3470">
        <v>19</v>
      </c>
      <c r="E3470">
        <v>19</v>
      </c>
      <c r="F3470">
        <v>10416</v>
      </c>
      <c r="G3470">
        <v>2604</v>
      </c>
      <c r="H3470" t="s">
        <v>800</v>
      </c>
      <c r="I3470" t="s">
        <v>20454</v>
      </c>
      <c r="J3470" t="s">
        <v>20455</v>
      </c>
      <c r="K3470" t="s">
        <v>20456</v>
      </c>
      <c r="L3470" t="s">
        <v>20457</v>
      </c>
      <c r="N3470" s="8">
        <f>IFERROR(RIGHT(tests_4[[#This Row],[ accuracy]],LEN(tests_4[[#This Row],[ accuracy]])-2)/10^(LEN(tests_4[[#This Row],[ accuracy]])-2),"")</f>
        <v>0.88248847926267204</v>
      </c>
      <c r="O3470" s="8">
        <f>IFERROR(RIGHT(tests_4[[#This Row],[ precision]],LEN(tests_4[[#This Row],[ precision]])-2)/10^(LEN(tests_4[[#This Row],[ precision]])-2),"")</f>
        <v>0.275605095541401</v>
      </c>
      <c r="P3470" s="8">
        <f>IFERROR(RIGHT(tests_4[[#This Row],[ recall]],LEN(tests_4[[#This Row],[ recall]])-2)/10^(LEN(tests_4[[#This Row],[ recall]])-2),"")</f>
        <v>0.14080858085808501</v>
      </c>
      <c r="Q3470" s="8">
        <f>IFERROR(RIGHT(tests_4[[#This Row],[ f1-score]],LEN(tests_4[[#This Row],[ f1-score]])-2)/10^(LEN(tests_4[[#This Row],[ f1-score]])-2),"")</f>
        <v>0.186376811594202</v>
      </c>
      <c r="R3470" s="8">
        <f>IFERROR(RIGHT(tests_4[[#This Row],[ f1-score-2]],LEN(tests_4[[#This Row],[ f1-score-2]])-2)/10^(LEN(tests_4[[#This Row],[ f1-score-2]])-2),"")</f>
        <v>0.186389470758937</v>
      </c>
      <c r="S3470" s="9">
        <f t="shared" si="54"/>
        <v>-1.2659164735001616E-5</v>
      </c>
    </row>
    <row r="3471" spans="1:19" x14ac:dyDescent="0.35">
      <c r="A3471" t="s">
        <v>3</v>
      </c>
      <c r="B3471" t="s">
        <v>30</v>
      </c>
      <c r="C3471">
        <v>7</v>
      </c>
      <c r="D3471">
        <v>19</v>
      </c>
      <c r="E3471">
        <v>20</v>
      </c>
      <c r="F3471">
        <v>10416</v>
      </c>
      <c r="G3471">
        <v>2604</v>
      </c>
      <c r="H3471" t="s">
        <v>800</v>
      </c>
      <c r="I3471" t="s">
        <v>20458</v>
      </c>
      <c r="J3471" t="s">
        <v>20459</v>
      </c>
      <c r="K3471" t="s">
        <v>20460</v>
      </c>
      <c r="L3471" t="s">
        <v>20461</v>
      </c>
      <c r="N3471" s="8">
        <f>IFERROR(RIGHT(tests_4[[#This Row],[ accuracy]],LEN(tests_4[[#This Row],[ accuracy]])-2)/10^(LEN(tests_4[[#This Row],[ accuracy]])-2),"")</f>
        <v>0.88248847926267204</v>
      </c>
      <c r="O3471" s="8">
        <f>IFERROR(RIGHT(tests_4[[#This Row],[ precision]],LEN(tests_4[[#This Row],[ precision]])-2)/10^(LEN(tests_4[[#This Row],[ precision]])-2),"")</f>
        <v>0.29857397504456301</v>
      </c>
      <c r="P3471" s="8">
        <f>IFERROR(RIGHT(tests_4[[#This Row],[ recall]],LEN(tests_4[[#This Row],[ recall]])-2)/10^(LEN(tests_4[[#This Row],[ recall]])-2),"")</f>
        <v>0.15750825082508199</v>
      </c>
      <c r="Q3471" s="8">
        <f>IFERROR(RIGHT(tests_4[[#This Row],[ f1-score]],LEN(tests_4[[#This Row],[ f1-score]])-2)/10^(LEN(tests_4[[#This Row],[ f1-score]])-2),"")</f>
        <v>0.20604269340366399</v>
      </c>
      <c r="R3471" s="8">
        <f>IFERROR(RIGHT(tests_4[[#This Row],[ f1-score-2]],LEN(tests_4[[#This Row],[ f1-score-2]])-2)/10^(LEN(tests_4[[#This Row],[ f1-score-2]])-2),"")</f>
        <v>0.206225377283622</v>
      </c>
      <c r="S3471" s="9">
        <f t="shared" si="54"/>
        <v>-1.8268387995801216E-4</v>
      </c>
    </row>
    <row r="3472" spans="1:19" x14ac:dyDescent="0.35">
      <c r="A3472" t="s">
        <v>3</v>
      </c>
      <c r="B3472" t="s">
        <v>30</v>
      </c>
      <c r="C3472">
        <v>7</v>
      </c>
      <c r="D3472">
        <v>19</v>
      </c>
      <c r="E3472">
        <v>21</v>
      </c>
      <c r="F3472">
        <v>10416</v>
      </c>
      <c r="G3472">
        <v>2604</v>
      </c>
      <c r="H3472" t="s">
        <v>19129</v>
      </c>
      <c r="I3472" t="s">
        <v>20462</v>
      </c>
      <c r="J3472" t="s">
        <v>20463</v>
      </c>
      <c r="K3472" t="s">
        <v>20464</v>
      </c>
      <c r="L3472" t="s">
        <v>20465</v>
      </c>
      <c r="N3472" s="8">
        <f>IFERROR(RIGHT(tests_4[[#This Row],[ accuracy]],LEN(tests_4[[#This Row],[ accuracy]])-2)/10^(LEN(tests_4[[#This Row],[ accuracy]])-2),"")</f>
        <v>0.88229646697388597</v>
      </c>
      <c r="O3472" s="8">
        <f>IFERROR(RIGHT(tests_4[[#This Row],[ precision]],LEN(tests_4[[#This Row],[ precision]])-2)/10^(LEN(tests_4[[#This Row],[ precision]])-2),"")</f>
        <v>0.259303914476328</v>
      </c>
      <c r="P3472" s="8">
        <f>IFERROR(RIGHT(tests_4[[#This Row],[ recall]],LEN(tests_4[[#This Row],[ recall]])-2)/10^(LEN(tests_4[[#This Row],[ recall]])-2),"")</f>
        <v>0.117706270627062</v>
      </c>
      <c r="Q3472" s="8">
        <f>IFERROR(RIGHT(tests_4[[#This Row],[ f1-score]],LEN(tests_4[[#This Row],[ f1-score]])-2)/10^(LEN(tests_4[[#This Row],[ f1-score]])-2),"")</f>
        <v>0.16185684598678099</v>
      </c>
      <c r="R3472" s="8">
        <f>IFERROR(RIGHT(tests_4[[#This Row],[ f1-score-2]],LEN(tests_4[[#This Row],[ f1-score-2]])-2)/10^(LEN(tests_4[[#This Row],[ f1-score-2]])-2),"")</f>
        <v>0.16191444124321</v>
      </c>
      <c r="S3472" s="9">
        <f t="shared" si="54"/>
        <v>-5.7595256429010533E-5</v>
      </c>
    </row>
    <row r="3473" spans="1:19" x14ac:dyDescent="0.35">
      <c r="A3473" t="s">
        <v>3</v>
      </c>
      <c r="B3473" t="s">
        <v>30</v>
      </c>
      <c r="C3473">
        <v>7</v>
      </c>
      <c r="D3473">
        <v>19</v>
      </c>
      <c r="E3473">
        <v>22</v>
      </c>
      <c r="F3473">
        <v>10416</v>
      </c>
      <c r="G3473">
        <v>2604</v>
      </c>
      <c r="H3473" t="s">
        <v>986</v>
      </c>
      <c r="I3473" t="s">
        <v>20466</v>
      </c>
      <c r="J3473" t="s">
        <v>20467</v>
      </c>
      <c r="K3473" t="s">
        <v>20468</v>
      </c>
      <c r="L3473" t="s">
        <v>20469</v>
      </c>
      <c r="N3473" s="8">
        <f>IFERROR(RIGHT(tests_4[[#This Row],[ accuracy]],LEN(tests_4[[#This Row],[ accuracy]])-2)/10^(LEN(tests_4[[#This Row],[ accuracy]])-2),"")</f>
        <v>0.88383256528417797</v>
      </c>
      <c r="O3473" s="8">
        <f>IFERROR(RIGHT(tests_4[[#This Row],[ precision]],LEN(tests_4[[#This Row],[ precision]])-2)/10^(LEN(tests_4[[#This Row],[ precision]])-2),"")</f>
        <v>0.28060075093867298</v>
      </c>
      <c r="P3473" s="8">
        <f>IFERROR(RIGHT(tests_4[[#This Row],[ recall]],LEN(tests_4[[#This Row],[ recall]])-2)/10^(LEN(tests_4[[#This Row],[ recall]])-2),"")</f>
        <v>0.124405940594059</v>
      </c>
      <c r="Q3473" s="8">
        <f>IFERROR(RIGHT(tests_4[[#This Row],[ f1-score]],LEN(tests_4[[#This Row],[ f1-score]])-2)/10^(LEN(tests_4[[#This Row],[ f1-score]])-2),"")</f>
        <v>0.17230915125651899</v>
      </c>
      <c r="R3473" s="8">
        <f>IFERROR(RIGHT(tests_4[[#This Row],[ f1-score-2]],LEN(tests_4[[#This Row],[ f1-score-2]])-2)/10^(LEN(tests_4[[#This Row],[ f1-score-2]])-2),"")</f>
        <v>0.172384314045852</v>
      </c>
      <c r="S3473" s="9">
        <f t="shared" si="54"/>
        <v>-7.5162789333005353E-5</v>
      </c>
    </row>
    <row r="3474" spans="1:19" x14ac:dyDescent="0.35">
      <c r="A3474" t="s">
        <v>3</v>
      </c>
      <c r="B3474" t="s">
        <v>30</v>
      </c>
      <c r="C3474">
        <v>7</v>
      </c>
      <c r="D3474">
        <v>19</v>
      </c>
      <c r="E3474">
        <v>23</v>
      </c>
      <c r="F3474">
        <v>10416</v>
      </c>
      <c r="G3474">
        <v>2604</v>
      </c>
      <c r="H3474" t="s">
        <v>2975</v>
      </c>
      <c r="I3474" t="s">
        <v>20470</v>
      </c>
      <c r="J3474" t="s">
        <v>20471</v>
      </c>
      <c r="K3474" t="s">
        <v>20472</v>
      </c>
      <c r="L3474" t="s">
        <v>20473</v>
      </c>
      <c r="N3474" s="8">
        <f>IFERROR(RIGHT(tests_4[[#This Row],[ accuracy]],LEN(tests_4[[#This Row],[ accuracy]])-2)/10^(LEN(tests_4[[#This Row],[ accuracy]])-2),"")</f>
        <v>0.87884024577572895</v>
      </c>
      <c r="O3474" s="8">
        <f>IFERROR(RIGHT(tests_4[[#This Row],[ precision]],LEN(tests_4[[#This Row],[ precision]])-2)/10^(LEN(tests_4[[#This Row],[ precision]])-2),"")</f>
        <v>0.24673604541154201</v>
      </c>
      <c r="P3474" s="8">
        <f>IFERROR(RIGHT(tests_4[[#This Row],[ recall]],LEN(tests_4[[#This Row],[ recall]])-2)/10^(LEN(tests_4[[#This Row],[ recall]])-2),"")</f>
        <v>0.126006600660066</v>
      </c>
      <c r="Q3474" s="8">
        <f>IFERROR(RIGHT(tests_4[[#This Row],[ f1-score]],LEN(tests_4[[#This Row],[ f1-score]])-2)/10^(LEN(tests_4[[#This Row],[ f1-score]])-2),"")</f>
        <v>0.16679425146241</v>
      </c>
      <c r="R3474" s="8">
        <f>IFERROR(RIGHT(tests_4[[#This Row],[ f1-score-2]],LEN(tests_4[[#This Row],[ f1-score-2]])-2)/10^(LEN(tests_4[[#This Row],[ f1-score-2]])-2),"")</f>
        <v>0.16681949688495401</v>
      </c>
      <c r="S3474" s="9">
        <f t="shared" si="54"/>
        <v>-2.5245422544006857E-5</v>
      </c>
    </row>
    <row r="3475" spans="1:19" x14ac:dyDescent="0.35">
      <c r="A3475" t="s">
        <v>3</v>
      </c>
      <c r="B3475" t="s">
        <v>30</v>
      </c>
      <c r="C3475">
        <v>9</v>
      </c>
      <c r="D3475">
        <v>19</v>
      </c>
      <c r="E3475">
        <v>1</v>
      </c>
      <c r="F3475">
        <v>10416</v>
      </c>
      <c r="G3475">
        <v>2604</v>
      </c>
      <c r="H3475" t="s">
        <v>9049</v>
      </c>
      <c r="I3475" t="s">
        <v>20474</v>
      </c>
      <c r="J3475" t="s">
        <v>1874</v>
      </c>
      <c r="K3475" t="s">
        <v>20475</v>
      </c>
      <c r="L3475" t="s">
        <v>20476</v>
      </c>
      <c r="N3475" s="8">
        <f>IFERROR(RIGHT(tests_4[[#This Row],[ accuracy]],LEN(tests_4[[#This Row],[ accuracy]])-2)/10^(LEN(tests_4[[#This Row],[ accuracy]])-2),"")</f>
        <v>0.90303379416282603</v>
      </c>
      <c r="O3475" s="8">
        <f>IFERROR(RIGHT(tests_4[[#This Row],[ precision]],LEN(tests_4[[#This Row],[ precision]])-2)/10^(LEN(tests_4[[#This Row],[ precision]])-2),"")</f>
        <v>0.239021164021164</v>
      </c>
      <c r="P3475" s="8">
        <f>IFERROR(RIGHT(tests_4[[#This Row],[ recall]],LEN(tests_4[[#This Row],[ recall]])-2)/10^(LEN(tests_4[[#This Row],[ recall]])-2),"")</f>
        <v>0.13358126721763</v>
      </c>
      <c r="Q3475" s="8">
        <f>IFERROR(RIGHT(tests_4[[#This Row],[ f1-score]],LEN(tests_4[[#This Row],[ f1-score]])-2)/10^(LEN(tests_4[[#This Row],[ f1-score]])-2),"")</f>
        <v>0.17138225758915401</v>
      </c>
      <c r="R3475" s="8">
        <f>IFERROR(RIGHT(tests_4[[#This Row],[ f1-score-2]],LEN(tests_4[[#This Row],[ f1-score-2]])-2)/10^(LEN(tests_4[[#This Row],[ f1-score-2]])-2),"")</f>
        <v>0.17138240282344</v>
      </c>
      <c r="S3475" s="9">
        <f t="shared" si="54"/>
        <v>-1.4523428598645083E-7</v>
      </c>
    </row>
    <row r="3476" spans="1:19" x14ac:dyDescent="0.35">
      <c r="A3476" t="s">
        <v>3</v>
      </c>
      <c r="B3476" t="s">
        <v>30</v>
      </c>
      <c r="C3476">
        <v>9</v>
      </c>
      <c r="D3476">
        <v>19</v>
      </c>
      <c r="E3476">
        <v>2</v>
      </c>
      <c r="F3476">
        <v>10416</v>
      </c>
      <c r="G3476">
        <v>2604</v>
      </c>
      <c r="H3476" t="s">
        <v>1872</v>
      </c>
      <c r="I3476" t="s">
        <v>20477</v>
      </c>
      <c r="J3476" t="s">
        <v>20478</v>
      </c>
      <c r="K3476" t="s">
        <v>20479</v>
      </c>
      <c r="L3476" t="s">
        <v>20480</v>
      </c>
      <c r="N3476" s="8">
        <f>IFERROR(RIGHT(tests_4[[#This Row],[ accuracy]],LEN(tests_4[[#This Row],[ accuracy]])-2)/10^(LEN(tests_4[[#This Row],[ accuracy]])-2),"")</f>
        <v>0.90610599078341003</v>
      </c>
      <c r="O3476" s="8">
        <f>IFERROR(RIGHT(tests_4[[#This Row],[ precision]],LEN(tests_4[[#This Row],[ precision]])-2)/10^(LEN(tests_4[[#This Row],[ precision]])-2),"")</f>
        <v>0.28136217645947398</v>
      </c>
      <c r="P3476" s="8">
        <f>IFERROR(RIGHT(tests_4[[#This Row],[ recall]],LEN(tests_4[[#This Row],[ recall]])-2)/10^(LEN(tests_4[[#This Row],[ recall]])-2),"")</f>
        <v>0.15151515151515099</v>
      </c>
      <c r="Q3476" s="8">
        <f>IFERROR(RIGHT(tests_4[[#This Row],[ f1-score]],LEN(tests_4[[#This Row],[ f1-score]])-2)/10^(LEN(tests_4[[#This Row],[ f1-score]])-2),"")</f>
        <v>0.196936263123664</v>
      </c>
      <c r="R3476" s="8">
        <f>IFERROR(RIGHT(tests_4[[#This Row],[ f1-score-2]],LEN(tests_4[[#This Row],[ f1-score-2]])-2)/10^(LEN(tests_4[[#This Row],[ f1-score-2]])-2),"")</f>
        <v>0.196964035960732</v>
      </c>
      <c r="S3476" s="9">
        <f t="shared" si="54"/>
        <v>-2.7772837068007483E-5</v>
      </c>
    </row>
    <row r="3477" spans="1:19" x14ac:dyDescent="0.35">
      <c r="A3477" t="s">
        <v>3</v>
      </c>
      <c r="B3477" t="s">
        <v>30</v>
      </c>
      <c r="C3477">
        <v>9</v>
      </c>
      <c r="D3477">
        <v>19</v>
      </c>
      <c r="E3477">
        <v>3</v>
      </c>
      <c r="F3477">
        <v>10416</v>
      </c>
      <c r="G3477">
        <v>2604</v>
      </c>
      <c r="H3477" t="s">
        <v>1727</v>
      </c>
      <c r="I3477" t="s">
        <v>20481</v>
      </c>
      <c r="J3477" t="s">
        <v>20482</v>
      </c>
      <c r="K3477" t="s">
        <v>20483</v>
      </c>
      <c r="L3477" t="s">
        <v>20484</v>
      </c>
      <c r="N3477" s="8">
        <f>IFERROR(RIGHT(tests_4[[#This Row],[ accuracy]],LEN(tests_4[[#This Row],[ accuracy]])-2)/10^(LEN(tests_4[[#This Row],[ accuracy]])-2),"")</f>
        <v>0.91052227342549896</v>
      </c>
      <c r="O3477" s="8">
        <f>IFERROR(RIGHT(tests_4[[#This Row],[ precision]],LEN(tests_4[[#This Row],[ precision]])-2)/10^(LEN(tests_4[[#This Row],[ precision]])-2),"")</f>
        <v>0.28519243313763798</v>
      </c>
      <c r="P3477" s="8">
        <f>IFERROR(RIGHT(tests_4[[#This Row],[ recall]],LEN(tests_4[[#This Row],[ recall]])-2)/10^(LEN(tests_4[[#This Row],[ recall]])-2),"")</f>
        <v>0.13024793388429701</v>
      </c>
      <c r="Q3477" s="8">
        <f>IFERROR(RIGHT(tests_4[[#This Row],[ f1-score]],LEN(tests_4[[#This Row],[ f1-score]])-2)/10^(LEN(tests_4[[#This Row],[ f1-score]])-2),"")</f>
        <v>0.17870019772295501</v>
      </c>
      <c r="R3477" s="8">
        <f>IFERROR(RIGHT(tests_4[[#This Row],[ f1-score-2]],LEN(tests_4[[#This Row],[ f1-score-2]])-2)/10^(LEN(tests_4[[#This Row],[ f1-score-2]])-2),"")</f>
        <v>0.178825786439052</v>
      </c>
      <c r="S3477" s="9">
        <f t="shared" si="54"/>
        <v>-1.2558871609699707E-4</v>
      </c>
    </row>
    <row r="3478" spans="1:19" x14ac:dyDescent="0.35">
      <c r="A3478" t="s">
        <v>3</v>
      </c>
      <c r="B3478" t="s">
        <v>30</v>
      </c>
      <c r="C3478">
        <v>9</v>
      </c>
      <c r="D3478">
        <v>19</v>
      </c>
      <c r="E3478">
        <v>4</v>
      </c>
      <c r="F3478">
        <v>10416</v>
      </c>
      <c r="G3478">
        <v>2604</v>
      </c>
      <c r="H3478" t="s">
        <v>1390</v>
      </c>
      <c r="I3478" t="s">
        <v>20485</v>
      </c>
      <c r="J3478" t="s">
        <v>20486</v>
      </c>
      <c r="K3478" t="s">
        <v>20487</v>
      </c>
      <c r="L3478" t="s">
        <v>20488</v>
      </c>
      <c r="N3478" s="8">
        <f>IFERROR(RIGHT(tests_4[[#This Row],[ accuracy]],LEN(tests_4[[#This Row],[ accuracy]])-2)/10^(LEN(tests_4[[#This Row],[ accuracy]])-2),"")</f>
        <v>0.90533794162826398</v>
      </c>
      <c r="O3478" s="8">
        <f>IFERROR(RIGHT(tests_4[[#This Row],[ precision]],LEN(tests_4[[#This Row],[ precision]])-2)/10^(LEN(tests_4[[#This Row],[ precision]])-2),"")</f>
        <v>0.294907916437603</v>
      </c>
      <c r="P3478" s="8">
        <f>IFERROR(RIGHT(tests_4[[#This Row],[ recall]],LEN(tests_4[[#This Row],[ recall]])-2)/10^(LEN(tests_4[[#This Row],[ recall]])-2),"")</f>
        <v>0.18977961432506801</v>
      </c>
      <c r="Q3478" s="8">
        <f>IFERROR(RIGHT(tests_4[[#This Row],[ f1-score]],LEN(tests_4[[#This Row],[ f1-score]])-2)/10^(LEN(tests_4[[#This Row],[ f1-score]])-2),"")</f>
        <v>0.230179317727955</v>
      </c>
      <c r="R3478" s="8">
        <f>IFERROR(RIGHT(tests_4[[#This Row],[ f1-score-2]],LEN(tests_4[[#This Row],[ f1-score-2]])-2)/10^(LEN(tests_4[[#This Row],[ f1-score-2]])-2),"")</f>
        <v>0.23094264692500399</v>
      </c>
      <c r="S3478" s="9">
        <f t="shared" si="54"/>
        <v>-7.6332919704899527E-4</v>
      </c>
    </row>
    <row r="3479" spans="1:19" x14ac:dyDescent="0.35">
      <c r="A3479" t="s">
        <v>3</v>
      </c>
      <c r="B3479" t="s">
        <v>30</v>
      </c>
      <c r="C3479">
        <v>9</v>
      </c>
      <c r="D3479">
        <v>19</v>
      </c>
      <c r="E3479">
        <v>5</v>
      </c>
      <c r="F3479">
        <v>10416</v>
      </c>
      <c r="G3479">
        <v>2604</v>
      </c>
      <c r="H3479" t="s">
        <v>1715</v>
      </c>
      <c r="I3479" t="s">
        <v>20489</v>
      </c>
      <c r="J3479" t="s">
        <v>20490</v>
      </c>
      <c r="K3479" t="s">
        <v>20491</v>
      </c>
      <c r="L3479" t="s">
        <v>20492</v>
      </c>
      <c r="N3479" s="8">
        <f>IFERROR(RIGHT(tests_4[[#This Row],[ accuracy]],LEN(tests_4[[#This Row],[ accuracy]])-2)/10^(LEN(tests_4[[#This Row],[ accuracy]])-2),"")</f>
        <v>0.91225038402457703</v>
      </c>
      <c r="O3479" s="8">
        <f>IFERROR(RIGHT(tests_4[[#This Row],[ precision]],LEN(tests_4[[#This Row],[ precision]])-2)/10^(LEN(tests_4[[#This Row],[ precision]])-2),"")</f>
        <v>0.32244386048733797</v>
      </c>
      <c r="P3479" s="8">
        <f>IFERROR(RIGHT(tests_4[[#This Row],[ recall]],LEN(tests_4[[#This Row],[ recall]])-2)/10^(LEN(tests_4[[#This Row],[ recall]])-2),"")</f>
        <v>0.158650137741046</v>
      </c>
      <c r="Q3479" s="8">
        <f>IFERROR(RIGHT(tests_4[[#This Row],[ f1-score]],LEN(tests_4[[#This Row],[ f1-score]])-2)/10^(LEN(tests_4[[#This Row],[ f1-score]])-2),"")</f>
        <v>0.20992480083389101</v>
      </c>
      <c r="R3479" s="8">
        <f>IFERROR(RIGHT(tests_4[[#This Row],[ f1-score-2]],LEN(tests_4[[#This Row],[ f1-score-2]])-2)/10^(LEN(tests_4[[#This Row],[ f1-score-2]])-2),"")</f>
        <v>0.21266431536643801</v>
      </c>
      <c r="S3479" s="9">
        <f t="shared" si="54"/>
        <v>-2.7395145325470049E-3</v>
      </c>
    </row>
    <row r="3480" spans="1:19" x14ac:dyDescent="0.35">
      <c r="A3480" t="s">
        <v>3</v>
      </c>
      <c r="B3480" t="s">
        <v>30</v>
      </c>
      <c r="C3480">
        <v>9</v>
      </c>
      <c r="D3480">
        <v>19</v>
      </c>
      <c r="E3480">
        <v>6</v>
      </c>
      <c r="F3480">
        <v>10416</v>
      </c>
      <c r="G3480">
        <v>2604</v>
      </c>
      <c r="H3480" t="s">
        <v>1101</v>
      </c>
      <c r="I3480" t="s">
        <v>20493</v>
      </c>
      <c r="J3480" t="s">
        <v>20494</v>
      </c>
      <c r="K3480" t="s">
        <v>20495</v>
      </c>
      <c r="L3480" t="s">
        <v>20496</v>
      </c>
      <c r="N3480" s="8">
        <f>IFERROR(RIGHT(tests_4[[#This Row],[ accuracy]],LEN(tests_4[[#This Row],[ accuracy]])-2)/10^(LEN(tests_4[[#This Row],[ accuracy]])-2),"")</f>
        <v>0.90706605222734205</v>
      </c>
      <c r="O3480" s="8">
        <f>IFERROR(RIGHT(tests_4[[#This Row],[ precision]],LEN(tests_4[[#This Row],[ precision]])-2)/10^(LEN(tests_4[[#This Row],[ precision]])-2),"")</f>
        <v>0.29553466509988202</v>
      </c>
      <c r="P3480" s="8">
        <f>IFERROR(RIGHT(tests_4[[#This Row],[ recall]],LEN(tests_4[[#This Row],[ recall]])-2)/10^(LEN(tests_4[[#This Row],[ recall]])-2),"")</f>
        <v>0.172644628099173</v>
      </c>
      <c r="Q3480" s="8">
        <f>IFERROR(RIGHT(tests_4[[#This Row],[ f1-score]],LEN(tests_4[[#This Row],[ f1-score]])-2)/10^(LEN(tests_4[[#This Row],[ f1-score]])-2),"")</f>
        <v>0.215493093789239</v>
      </c>
      <c r="R3480" s="8">
        <f>IFERROR(RIGHT(tests_4[[#This Row],[ f1-score-2]],LEN(tests_4[[#This Row],[ f1-score-2]])-2)/10^(LEN(tests_4[[#This Row],[ f1-score-2]])-2),"")</f>
        <v>0.21796125154509799</v>
      </c>
      <c r="S3480" s="9">
        <f t="shared" si="54"/>
        <v>-2.4681577558589851E-3</v>
      </c>
    </row>
    <row r="3481" spans="1:19" x14ac:dyDescent="0.35">
      <c r="A3481" t="s">
        <v>3</v>
      </c>
      <c r="B3481" t="s">
        <v>30</v>
      </c>
      <c r="C3481">
        <v>9</v>
      </c>
      <c r="D3481">
        <v>19</v>
      </c>
      <c r="E3481">
        <v>7</v>
      </c>
      <c r="F3481">
        <v>10416</v>
      </c>
      <c r="G3481">
        <v>2604</v>
      </c>
      <c r="H3481" t="s">
        <v>1785</v>
      </c>
      <c r="I3481" t="s">
        <v>20497</v>
      </c>
      <c r="J3481" t="s">
        <v>1579</v>
      </c>
      <c r="K3481" t="s">
        <v>20498</v>
      </c>
      <c r="L3481" t="s">
        <v>20499</v>
      </c>
      <c r="N3481" s="8">
        <f>IFERROR(RIGHT(tests_4[[#This Row],[ accuracy]],LEN(tests_4[[#This Row],[ accuracy]])-2)/10^(LEN(tests_4[[#This Row],[ accuracy]])-2),"")</f>
        <v>0.907258064516129</v>
      </c>
      <c r="O3481" s="8">
        <f>IFERROR(RIGHT(tests_4[[#This Row],[ precision]],LEN(tests_4[[#This Row],[ precision]])-2)/10^(LEN(tests_4[[#This Row],[ precision]])-2),"")</f>
        <v>0.27157894736842098</v>
      </c>
      <c r="P3481" s="8">
        <f>IFERROR(RIGHT(tests_4[[#This Row],[ recall]],LEN(tests_4[[#This Row],[ recall]])-2)/10^(LEN(tests_4[[#This Row],[ recall]])-2),"")</f>
        <v>0.13898071625344299</v>
      </c>
      <c r="Q3481" s="8">
        <f>IFERROR(RIGHT(tests_4[[#This Row],[ f1-score]],LEN(tests_4[[#This Row],[ f1-score]])-2)/10^(LEN(tests_4[[#This Row],[ f1-score]])-2),"")</f>
        <v>0.18386342263268299</v>
      </c>
      <c r="R3481" s="8">
        <f>IFERROR(RIGHT(tests_4[[#This Row],[ f1-score-2]],LEN(tests_4[[#This Row],[ f1-score-2]])-2)/10^(LEN(tests_4[[#This Row],[ f1-score-2]])-2),"")</f>
        <v>0.18386724254228101</v>
      </c>
      <c r="S3481" s="9">
        <f t="shared" si="54"/>
        <v>-3.8199095980240294E-6</v>
      </c>
    </row>
    <row r="3482" spans="1:19" x14ac:dyDescent="0.35">
      <c r="A3482" t="s">
        <v>3</v>
      </c>
      <c r="B3482" t="s">
        <v>30</v>
      </c>
      <c r="C3482">
        <v>9</v>
      </c>
      <c r="D3482">
        <v>19</v>
      </c>
      <c r="E3482">
        <v>8</v>
      </c>
      <c r="F3482">
        <v>10416</v>
      </c>
      <c r="G3482">
        <v>2604</v>
      </c>
      <c r="H3482" t="s">
        <v>2952</v>
      </c>
      <c r="I3482" t="s">
        <v>20500</v>
      </c>
      <c r="J3482" t="s">
        <v>20501</v>
      </c>
      <c r="K3482" t="s">
        <v>20502</v>
      </c>
      <c r="L3482" t="s">
        <v>20503</v>
      </c>
      <c r="N3482" s="8">
        <f>IFERROR(RIGHT(tests_4[[#This Row],[ accuracy]],LEN(tests_4[[#This Row],[ accuracy]])-2)/10^(LEN(tests_4[[#This Row],[ accuracy]])-2),"")</f>
        <v>0.91129032258064502</v>
      </c>
      <c r="O3482" s="8">
        <f>IFERROR(RIGHT(tests_4[[#This Row],[ precision]],LEN(tests_4[[#This Row],[ precision]])-2)/10^(LEN(tests_4[[#This Row],[ precision]])-2),"")</f>
        <v>0.29818181818181799</v>
      </c>
      <c r="P3482" s="8">
        <f>IFERROR(RIGHT(tests_4[[#This Row],[ recall]],LEN(tests_4[[#This Row],[ recall]])-2)/10^(LEN(tests_4[[#This Row],[ recall]])-2),"")</f>
        <v>0.13531680440771299</v>
      </c>
      <c r="Q3482" s="8">
        <f>IFERROR(RIGHT(tests_4[[#This Row],[ f1-score]],LEN(tests_4[[#This Row],[ f1-score]])-2)/10^(LEN(tests_4[[#This Row],[ f1-score]])-2),"")</f>
        <v>0.18575431736722001</v>
      </c>
      <c r="R3482" s="8">
        <f>IFERROR(RIGHT(tests_4[[#This Row],[ f1-score-2]],LEN(tests_4[[#This Row],[ f1-score-2]])-2)/10^(LEN(tests_4[[#This Row],[ f1-score-2]])-2),"")</f>
        <v>0.186155197116051</v>
      </c>
      <c r="S3482" s="9">
        <f t="shared" si="54"/>
        <v>-4.0087974883099009E-4</v>
      </c>
    </row>
    <row r="3483" spans="1:19" x14ac:dyDescent="0.35">
      <c r="A3483" t="s">
        <v>3</v>
      </c>
      <c r="B3483" t="s">
        <v>30</v>
      </c>
      <c r="C3483">
        <v>9</v>
      </c>
      <c r="D3483">
        <v>19</v>
      </c>
      <c r="E3483">
        <v>9</v>
      </c>
      <c r="F3483">
        <v>10416</v>
      </c>
      <c r="G3483">
        <v>2604</v>
      </c>
      <c r="H3483" t="s">
        <v>2777</v>
      </c>
      <c r="I3483" t="s">
        <v>991</v>
      </c>
      <c r="J3483" t="s">
        <v>1512</v>
      </c>
      <c r="K3483" t="s">
        <v>20504</v>
      </c>
      <c r="L3483" t="s">
        <v>20505</v>
      </c>
      <c r="N3483" s="8">
        <f>IFERROR(RIGHT(tests_4[[#This Row],[ accuracy]],LEN(tests_4[[#This Row],[ accuracy]])-2)/10^(LEN(tests_4[[#This Row],[ accuracy]])-2),"")</f>
        <v>0.911866359447004</v>
      </c>
      <c r="O3483" s="8">
        <f>IFERROR(RIGHT(tests_4[[#This Row],[ precision]],LEN(tests_4[[#This Row],[ precision]])-2)/10^(LEN(tests_4[[#This Row],[ precision]])-2),"")</f>
        <v>0.31481481481481399</v>
      </c>
      <c r="P3483" s="8">
        <f>IFERROR(RIGHT(tests_4[[#This Row],[ recall]],LEN(tests_4[[#This Row],[ recall]])-2)/10^(LEN(tests_4[[#This Row],[ recall]])-2),"")</f>
        <v>0.14278236914600501</v>
      </c>
      <c r="Q3483" s="8">
        <f>IFERROR(RIGHT(tests_4[[#This Row],[ f1-score]],LEN(tests_4[[#This Row],[ f1-score]])-2)/10^(LEN(tests_4[[#This Row],[ f1-score]])-2),"")</f>
        <v>0.196451402478799</v>
      </c>
      <c r="R3483" s="8">
        <f>IFERROR(RIGHT(tests_4[[#This Row],[ f1-score-2]],LEN(tests_4[[#This Row],[ f1-score-2]])-2)/10^(LEN(tests_4[[#This Row],[ f1-score-2]])-2),"")</f>
        <v>0.19646102151436701</v>
      </c>
      <c r="S3483" s="9">
        <f t="shared" si="54"/>
        <v>-9.6190355680092487E-6</v>
      </c>
    </row>
    <row r="3484" spans="1:19" x14ac:dyDescent="0.35">
      <c r="A3484" t="s">
        <v>3</v>
      </c>
      <c r="B3484" t="s">
        <v>30</v>
      </c>
      <c r="C3484">
        <v>9</v>
      </c>
      <c r="D3484">
        <v>19</v>
      </c>
      <c r="E3484">
        <v>10</v>
      </c>
      <c r="F3484">
        <v>10416</v>
      </c>
      <c r="G3484">
        <v>2604</v>
      </c>
      <c r="H3484" t="s">
        <v>1860</v>
      </c>
      <c r="I3484" t="s">
        <v>20506</v>
      </c>
      <c r="J3484" t="s">
        <v>20507</v>
      </c>
      <c r="K3484" t="s">
        <v>20508</v>
      </c>
      <c r="L3484" t="s">
        <v>20509</v>
      </c>
      <c r="N3484" s="8">
        <f>IFERROR(RIGHT(tests_4[[#This Row],[ accuracy]],LEN(tests_4[[#This Row],[ accuracy]])-2)/10^(LEN(tests_4[[#This Row],[ accuracy]])-2),"")</f>
        <v>0.90802611367127495</v>
      </c>
      <c r="O3484" s="8">
        <f>IFERROR(RIGHT(tests_4[[#This Row],[ precision]],LEN(tests_4[[#This Row],[ precision]])-2)/10^(LEN(tests_4[[#This Row],[ precision]])-2),"")</f>
        <v>0.277144535840188</v>
      </c>
      <c r="P3484" s="8">
        <f>IFERROR(RIGHT(tests_4[[#This Row],[ recall]],LEN(tests_4[[#This Row],[ recall]])-2)/10^(LEN(tests_4[[#This Row],[ recall]])-2),"")</f>
        <v>0.13451790633608801</v>
      </c>
      <c r="Q3484" s="8">
        <f>IFERROR(RIGHT(tests_4[[#This Row],[ f1-score]],LEN(tests_4[[#This Row],[ f1-score]])-2)/10^(LEN(tests_4[[#This Row],[ f1-score]])-2),"")</f>
        <v>0.181109943977591</v>
      </c>
      <c r="R3484" s="8">
        <f>IFERROR(RIGHT(tests_4[[#This Row],[ f1-score-2]],LEN(tests_4[[#This Row],[ f1-score-2]])-2)/10^(LEN(tests_4[[#This Row],[ f1-score-2]])-2),"")</f>
        <v>0.181123653236965</v>
      </c>
      <c r="S3484" s="9">
        <f t="shared" si="54"/>
        <v>-1.3709259373995142E-5</v>
      </c>
    </row>
    <row r="3485" spans="1:19" x14ac:dyDescent="0.35">
      <c r="A3485" t="s">
        <v>3</v>
      </c>
      <c r="B3485" t="s">
        <v>30</v>
      </c>
      <c r="C3485">
        <v>9</v>
      </c>
      <c r="D3485">
        <v>19</v>
      </c>
      <c r="E3485">
        <v>11</v>
      </c>
      <c r="F3485">
        <v>10416</v>
      </c>
      <c r="G3485">
        <v>2604</v>
      </c>
      <c r="H3485" t="s">
        <v>1628</v>
      </c>
      <c r="I3485" t="s">
        <v>20510</v>
      </c>
      <c r="J3485" t="s">
        <v>20511</v>
      </c>
      <c r="K3485" t="s">
        <v>20512</v>
      </c>
      <c r="L3485" t="s">
        <v>20513</v>
      </c>
      <c r="N3485" s="8">
        <f>IFERROR(RIGHT(tests_4[[#This Row],[ accuracy]],LEN(tests_4[[#This Row],[ accuracy]])-2)/10^(LEN(tests_4[[#This Row],[ accuracy]])-2),"")</f>
        <v>0.91378648233486903</v>
      </c>
      <c r="O3485" s="8">
        <f>IFERROR(RIGHT(tests_4[[#This Row],[ precision]],LEN(tests_4[[#This Row],[ precision]])-2)/10^(LEN(tests_4[[#This Row],[ precision]])-2),"")</f>
        <v>0.34751172485669601</v>
      </c>
      <c r="P3485" s="8">
        <f>IFERROR(RIGHT(tests_4[[#This Row],[ recall]],LEN(tests_4[[#This Row],[ recall]])-2)/10^(LEN(tests_4[[#This Row],[ recall]])-2),"")</f>
        <v>0.16325068870523399</v>
      </c>
      <c r="Q3485" s="8">
        <f>IFERROR(RIGHT(tests_4[[#This Row],[ f1-score]],LEN(tests_4[[#This Row],[ f1-score]])-2)/10^(LEN(tests_4[[#This Row],[ f1-score]])-2),"")</f>
        <v>0.22171624654918801</v>
      </c>
      <c r="R3485" s="8">
        <f>IFERROR(RIGHT(tests_4[[#This Row],[ f1-score-2]],LEN(tests_4[[#This Row],[ f1-score-2]])-2)/10^(LEN(tests_4[[#This Row],[ f1-score-2]])-2),"")</f>
        <v>0.22214449187976801</v>
      </c>
      <c r="S3485" s="9">
        <f t="shared" si="54"/>
        <v>-4.2824533058000158E-4</v>
      </c>
    </row>
    <row r="3486" spans="1:19" x14ac:dyDescent="0.35">
      <c r="A3486" t="s">
        <v>3</v>
      </c>
      <c r="B3486" t="s">
        <v>30</v>
      </c>
      <c r="C3486">
        <v>9</v>
      </c>
      <c r="D3486">
        <v>19</v>
      </c>
      <c r="E3486">
        <v>12</v>
      </c>
      <c r="F3486">
        <v>10416</v>
      </c>
      <c r="G3486">
        <v>2604</v>
      </c>
      <c r="H3486" t="s">
        <v>1772</v>
      </c>
      <c r="I3486" t="s">
        <v>20514</v>
      </c>
      <c r="J3486" t="s">
        <v>1457</v>
      </c>
      <c r="K3486" t="s">
        <v>20515</v>
      </c>
      <c r="L3486" t="s">
        <v>20516</v>
      </c>
      <c r="N3486" s="8">
        <f>IFERROR(RIGHT(tests_4[[#This Row],[ accuracy]],LEN(tests_4[[#This Row],[ accuracy]])-2)/10^(LEN(tests_4[[#This Row],[ accuracy]])-2),"")</f>
        <v>0.90937019969277999</v>
      </c>
      <c r="O3486" s="8">
        <f>IFERROR(RIGHT(tests_4[[#This Row],[ precision]],LEN(tests_4[[#This Row],[ precision]])-2)/10^(LEN(tests_4[[#This Row],[ precision]])-2),"")</f>
        <v>0.29214052471568502</v>
      </c>
      <c r="P3486" s="8">
        <f>IFERROR(RIGHT(tests_4[[#This Row],[ recall]],LEN(tests_4[[#This Row],[ recall]])-2)/10^(LEN(tests_4[[#This Row],[ recall]])-2),"")</f>
        <v>0.14658402203856699</v>
      </c>
      <c r="Q3486" s="8">
        <f>IFERROR(RIGHT(tests_4[[#This Row],[ f1-score]],LEN(tests_4[[#This Row],[ f1-score]])-2)/10^(LEN(tests_4[[#This Row],[ f1-score]])-2),"")</f>
        <v>0.19468253870654301</v>
      </c>
      <c r="R3486" s="8">
        <f>IFERROR(RIGHT(tests_4[[#This Row],[ f1-score-2]],LEN(tests_4[[#This Row],[ f1-score-2]])-2)/10^(LEN(tests_4[[#This Row],[ f1-score-2]])-2),"")</f>
        <v>0.19521649030169</v>
      </c>
      <c r="S3486" s="9">
        <f t="shared" si="54"/>
        <v>-5.3395159514699198E-4</v>
      </c>
    </row>
    <row r="3487" spans="1:19" x14ac:dyDescent="0.35">
      <c r="A3487" t="s">
        <v>3</v>
      </c>
      <c r="B3487" t="s">
        <v>30</v>
      </c>
      <c r="C3487">
        <v>9</v>
      </c>
      <c r="D3487">
        <v>19</v>
      </c>
      <c r="E3487">
        <v>13</v>
      </c>
      <c r="F3487">
        <v>10416</v>
      </c>
      <c r="G3487">
        <v>2604</v>
      </c>
      <c r="H3487" t="s">
        <v>1537</v>
      </c>
      <c r="I3487" t="s">
        <v>20517</v>
      </c>
      <c r="J3487" t="s">
        <v>20518</v>
      </c>
      <c r="K3487" t="s">
        <v>20519</v>
      </c>
      <c r="L3487" t="s">
        <v>20520</v>
      </c>
      <c r="N3487" s="8">
        <f>IFERROR(RIGHT(tests_4[[#This Row],[ accuracy]],LEN(tests_4[[#This Row],[ accuracy]])-2)/10^(LEN(tests_4[[#This Row],[ accuracy]])-2),"")</f>
        <v>0.910330261136712</v>
      </c>
      <c r="O3487" s="8">
        <f>IFERROR(RIGHT(tests_4[[#This Row],[ precision]],LEN(tests_4[[#This Row],[ precision]])-2)/10^(LEN(tests_4[[#This Row],[ precision]])-2),"")</f>
        <v>0.26619433198380499</v>
      </c>
      <c r="P3487" s="8">
        <f>IFERROR(RIGHT(tests_4[[#This Row],[ recall]],LEN(tests_4[[#This Row],[ recall]])-2)/10^(LEN(tests_4[[#This Row],[ recall]])-2),"")</f>
        <v>0.10785123966942101</v>
      </c>
      <c r="Q3487" s="8">
        <f>IFERROR(RIGHT(tests_4[[#This Row],[ f1-score]],LEN(tests_4[[#This Row],[ f1-score]])-2)/10^(LEN(tests_4[[#This Row],[ f1-score]])-2),"")</f>
        <v>0.15338862360727101</v>
      </c>
      <c r="R3487" s="8">
        <f>IFERROR(RIGHT(tests_4[[#This Row],[ f1-score-2]],LEN(tests_4[[#This Row],[ f1-score-2]])-2)/10^(LEN(tests_4[[#This Row],[ f1-score-2]])-2),"")</f>
        <v>0.15350743798695701</v>
      </c>
      <c r="S3487" s="9">
        <f t="shared" si="54"/>
        <v>-1.1881437968599973E-4</v>
      </c>
    </row>
    <row r="3488" spans="1:19" x14ac:dyDescent="0.35">
      <c r="A3488" t="s">
        <v>3</v>
      </c>
      <c r="B3488" t="s">
        <v>30</v>
      </c>
      <c r="C3488">
        <v>9</v>
      </c>
      <c r="D3488">
        <v>19</v>
      </c>
      <c r="E3488">
        <v>14</v>
      </c>
      <c r="F3488">
        <v>10416</v>
      </c>
      <c r="G3488">
        <v>2604</v>
      </c>
      <c r="H3488" t="s">
        <v>1307</v>
      </c>
      <c r="I3488" t="s">
        <v>20521</v>
      </c>
      <c r="J3488" t="s">
        <v>20522</v>
      </c>
      <c r="K3488" t="s">
        <v>20523</v>
      </c>
      <c r="L3488" t="s">
        <v>20524</v>
      </c>
      <c r="N3488" s="8">
        <f>IFERROR(RIGHT(tests_4[[#This Row],[ accuracy]],LEN(tests_4[[#This Row],[ accuracy]])-2)/10^(LEN(tests_4[[#This Row],[ accuracy]])-2),"")</f>
        <v>0.90495391705069095</v>
      </c>
      <c r="O3488" s="8">
        <f>IFERROR(RIGHT(tests_4[[#This Row],[ precision]],LEN(tests_4[[#This Row],[ precision]])-2)/10^(LEN(tests_4[[#This Row],[ precision]])-2),"")</f>
        <v>0.22176684881602901</v>
      </c>
      <c r="P3488" s="8">
        <f>IFERROR(RIGHT(tests_4[[#This Row],[ recall]],LEN(tests_4[[#This Row],[ recall]])-2)/10^(LEN(tests_4[[#This Row],[ recall]])-2),"")</f>
        <v>0.102451790633608</v>
      </c>
      <c r="Q3488" s="8">
        <f>IFERROR(RIGHT(tests_4[[#This Row],[ f1-score]],LEN(tests_4[[#This Row],[ f1-score]])-2)/10^(LEN(tests_4[[#This Row],[ f1-score]])-2),"")</f>
        <v>0.13990352370633999</v>
      </c>
      <c r="R3488" s="8">
        <f>IFERROR(RIGHT(tests_4[[#This Row],[ f1-score-2]],LEN(tests_4[[#This Row],[ f1-score-2]])-2)/10^(LEN(tests_4[[#This Row],[ f1-score-2]])-2),"")</f>
        <v>0.14015487081768599</v>
      </c>
      <c r="S3488" s="9">
        <f t="shared" si="54"/>
        <v>-2.5134711134600085E-4</v>
      </c>
    </row>
    <row r="3489" spans="1:19" x14ac:dyDescent="0.35">
      <c r="A3489" t="s">
        <v>3</v>
      </c>
      <c r="B3489" t="s">
        <v>30</v>
      </c>
      <c r="C3489">
        <v>9</v>
      </c>
      <c r="D3489">
        <v>19</v>
      </c>
      <c r="E3489">
        <v>15</v>
      </c>
      <c r="F3489">
        <v>10416</v>
      </c>
      <c r="G3489">
        <v>2604</v>
      </c>
      <c r="H3489" t="s">
        <v>20525</v>
      </c>
      <c r="I3489" t="s">
        <v>20526</v>
      </c>
      <c r="J3489" t="s">
        <v>20527</v>
      </c>
      <c r="K3489" t="s">
        <v>20528</v>
      </c>
      <c r="L3489" t="s">
        <v>20529</v>
      </c>
      <c r="N3489" s="8">
        <f>IFERROR(RIGHT(tests_4[[#This Row],[ accuracy]],LEN(tests_4[[#This Row],[ accuracy]])-2)/10^(LEN(tests_4[[#This Row],[ accuracy]])-2),"")</f>
        <v>0.90802611367127495</v>
      </c>
      <c r="O3489" s="8">
        <f>IFERROR(RIGHT(tests_4[[#This Row],[ precision]],LEN(tests_4[[#This Row],[ precision]])-2)/10^(LEN(tests_4[[#This Row],[ precision]])-2),"")</f>
        <v>0.25109847505815402</v>
      </c>
      <c r="P3489" s="8">
        <f>IFERROR(RIGHT(tests_4[[#This Row],[ recall]],LEN(tests_4[[#This Row],[ recall]])-2)/10^(LEN(tests_4[[#This Row],[ recall]])-2),"")</f>
        <v>0.115316804407713</v>
      </c>
      <c r="Q3489" s="8">
        <f>IFERROR(RIGHT(tests_4[[#This Row],[ f1-score]],LEN(tests_4[[#This Row],[ f1-score]])-2)/10^(LEN(tests_4[[#This Row],[ f1-score]])-2),"")</f>
        <v>0.15795577547549</v>
      </c>
      <c r="R3489" s="8">
        <f>IFERROR(RIGHT(tests_4[[#This Row],[ f1-score-2]],LEN(tests_4[[#This Row],[ f1-score-2]])-2)/10^(LEN(tests_4[[#This Row],[ f1-score-2]])-2),"")</f>
        <v>0.15804948842507799</v>
      </c>
      <c r="S3489" s="9">
        <f t="shared" si="54"/>
        <v>-9.3712949587987371E-5</v>
      </c>
    </row>
    <row r="3490" spans="1:19" x14ac:dyDescent="0.35">
      <c r="A3490" t="s">
        <v>3</v>
      </c>
      <c r="B3490" t="s">
        <v>30</v>
      </c>
      <c r="C3490">
        <v>9</v>
      </c>
      <c r="D3490">
        <v>19</v>
      </c>
      <c r="E3490">
        <v>16</v>
      </c>
      <c r="F3490">
        <v>10416</v>
      </c>
      <c r="G3490">
        <v>2604</v>
      </c>
      <c r="H3490" t="s">
        <v>9006</v>
      </c>
      <c r="I3490" t="s">
        <v>20530</v>
      </c>
      <c r="J3490" t="s">
        <v>20531</v>
      </c>
      <c r="K3490" t="s">
        <v>20532</v>
      </c>
      <c r="L3490" t="s">
        <v>20533</v>
      </c>
      <c r="N3490" s="8">
        <f>IFERROR(RIGHT(tests_4[[#This Row],[ accuracy]],LEN(tests_4[[#This Row],[ accuracy]])-2)/10^(LEN(tests_4[[#This Row],[ accuracy]])-2),"")</f>
        <v>0.91301843317972298</v>
      </c>
      <c r="O3490" s="8">
        <f>IFERROR(RIGHT(tests_4[[#This Row],[ precision]],LEN(tests_4[[#This Row],[ precision]])-2)/10^(LEN(tests_4[[#This Row],[ precision]])-2),"")</f>
        <v>0.276825785393716</v>
      </c>
      <c r="P3490" s="8">
        <f>IFERROR(RIGHT(tests_4[[#This Row],[ recall]],LEN(tests_4[[#This Row],[ recall]])-2)/10^(LEN(tests_4[[#This Row],[ recall]])-2),"")</f>
        <v>0.10118457300275401</v>
      </c>
      <c r="Q3490" s="8">
        <f>IFERROR(RIGHT(tests_4[[#This Row],[ f1-score]],LEN(tests_4[[#This Row],[ f1-score]])-2)/10^(LEN(tests_4[[#This Row],[ f1-score]])-2),"")</f>
        <v>0.148167786025686</v>
      </c>
      <c r="R3490" s="8">
        <f>IFERROR(RIGHT(tests_4[[#This Row],[ f1-score-2]],LEN(tests_4[[#This Row],[ f1-score-2]])-2)/10^(LEN(tests_4[[#This Row],[ f1-score-2]])-2),"")</f>
        <v>0.148199636697981</v>
      </c>
      <c r="S3490" s="9">
        <f t="shared" si="54"/>
        <v>-3.1850672294997384E-5</v>
      </c>
    </row>
    <row r="3491" spans="1:19" x14ac:dyDescent="0.35">
      <c r="A3491" t="s">
        <v>3</v>
      </c>
      <c r="B3491" t="s">
        <v>30</v>
      </c>
      <c r="C3491">
        <v>9</v>
      </c>
      <c r="D3491">
        <v>19</v>
      </c>
      <c r="E3491">
        <v>17</v>
      </c>
      <c r="F3491">
        <v>10416</v>
      </c>
      <c r="G3491">
        <v>2604</v>
      </c>
      <c r="H3491" t="s">
        <v>1492</v>
      </c>
      <c r="I3491" t="s">
        <v>20534</v>
      </c>
      <c r="J3491" t="s">
        <v>20518</v>
      </c>
      <c r="K3491" t="s">
        <v>20535</v>
      </c>
      <c r="L3491" t="s">
        <v>20536</v>
      </c>
      <c r="N3491" s="8">
        <f>IFERROR(RIGHT(tests_4[[#This Row],[ accuracy]],LEN(tests_4[[#This Row],[ accuracy]])-2)/10^(LEN(tests_4[[#This Row],[ accuracy]])-2),"")</f>
        <v>0.91013824884792605</v>
      </c>
      <c r="O3491" s="8">
        <f>IFERROR(RIGHT(tests_4[[#This Row],[ precision]],LEN(tests_4[[#This Row],[ precision]])-2)/10^(LEN(tests_4[[#This Row],[ precision]])-2),"")</f>
        <v>0.26046176046176001</v>
      </c>
      <c r="P3491" s="8">
        <f>IFERROR(RIGHT(tests_4[[#This Row],[ recall]],LEN(tests_4[[#This Row],[ recall]])-2)/10^(LEN(tests_4[[#This Row],[ recall]])-2),"")</f>
        <v>0.10785123966942101</v>
      </c>
      <c r="Q3491" s="8">
        <f>IFERROR(RIGHT(tests_4[[#This Row],[ f1-score]],LEN(tests_4[[#This Row],[ f1-score]])-2)/10^(LEN(tests_4[[#This Row],[ f1-score]])-2),"")</f>
        <v>0.15253397216141401</v>
      </c>
      <c r="R3491" s="8">
        <f>IFERROR(RIGHT(tests_4[[#This Row],[ f1-score-2]],LEN(tests_4[[#This Row],[ f1-score-2]])-2)/10^(LEN(tests_4[[#This Row],[ f1-score-2]])-2),"")</f>
        <v>0.15253940937341601</v>
      </c>
      <c r="S3491" s="9">
        <f t="shared" si="54"/>
        <v>-5.4372120019963166E-6</v>
      </c>
    </row>
    <row r="3492" spans="1:19" x14ac:dyDescent="0.35">
      <c r="A3492" t="s">
        <v>3</v>
      </c>
      <c r="B3492" t="s">
        <v>30</v>
      </c>
      <c r="C3492">
        <v>9</v>
      </c>
      <c r="D3492">
        <v>19</v>
      </c>
      <c r="E3492">
        <v>18</v>
      </c>
      <c r="F3492">
        <v>10416</v>
      </c>
      <c r="G3492">
        <v>2604</v>
      </c>
      <c r="H3492" t="s">
        <v>1772</v>
      </c>
      <c r="I3492" t="s">
        <v>20537</v>
      </c>
      <c r="J3492" t="s">
        <v>20538</v>
      </c>
      <c r="K3492" t="s">
        <v>20539</v>
      </c>
      <c r="L3492" t="s">
        <v>20540</v>
      </c>
      <c r="N3492" s="8">
        <f>IFERROR(RIGHT(tests_4[[#This Row],[ accuracy]],LEN(tests_4[[#This Row],[ accuracy]])-2)/10^(LEN(tests_4[[#This Row],[ accuracy]])-2),"")</f>
        <v>0.90937019969277999</v>
      </c>
      <c r="O3492" s="8">
        <f>IFERROR(RIGHT(tests_4[[#This Row],[ precision]],LEN(tests_4[[#This Row],[ precision]])-2)/10^(LEN(tests_4[[#This Row],[ precision]])-2),"")</f>
        <v>0.23400425462281099</v>
      </c>
      <c r="P3492" s="8">
        <f>IFERROR(RIGHT(tests_4[[#This Row],[ recall]],LEN(tests_4[[#This Row],[ recall]])-2)/10^(LEN(tests_4[[#This Row],[ recall]])-2),"")</f>
        <v>9.5316804407713507E-2</v>
      </c>
      <c r="Q3492" s="8">
        <f>IFERROR(RIGHT(tests_4[[#This Row],[ f1-score]],LEN(tests_4[[#This Row],[ f1-score]])-2)/10^(LEN(tests_4[[#This Row],[ f1-score]])-2),"")</f>
        <v>0.13544393202874999</v>
      </c>
      <c r="R3492" s="8">
        <f>IFERROR(RIGHT(tests_4[[#This Row],[ f1-score-2]],LEN(tests_4[[#This Row],[ f1-score-2]])-2)/10^(LEN(tests_4[[#This Row],[ f1-score-2]])-2),"")</f>
        <v>0.13545770704197699</v>
      </c>
      <c r="S3492" s="9">
        <f t="shared" si="54"/>
        <v>-1.377501322699648E-5</v>
      </c>
    </row>
    <row r="3493" spans="1:19" x14ac:dyDescent="0.35">
      <c r="A3493" t="s">
        <v>3</v>
      </c>
      <c r="B3493" t="s">
        <v>30</v>
      </c>
      <c r="C3493">
        <v>9</v>
      </c>
      <c r="D3493">
        <v>19</v>
      </c>
      <c r="E3493">
        <v>19</v>
      </c>
      <c r="F3493">
        <v>10416</v>
      </c>
      <c r="G3493">
        <v>2604</v>
      </c>
      <c r="H3493" t="s">
        <v>1872</v>
      </c>
      <c r="I3493" t="s">
        <v>20541</v>
      </c>
      <c r="J3493" t="s">
        <v>20542</v>
      </c>
      <c r="K3493" t="s">
        <v>20543</v>
      </c>
      <c r="L3493" t="s">
        <v>20544</v>
      </c>
      <c r="N3493" s="8">
        <f>IFERROR(RIGHT(tests_4[[#This Row],[ accuracy]],LEN(tests_4[[#This Row],[ accuracy]])-2)/10^(LEN(tests_4[[#This Row],[ accuracy]])-2),"")</f>
        <v>0.90610599078341003</v>
      </c>
      <c r="O3493" s="8">
        <f>IFERROR(RIGHT(tests_4[[#This Row],[ precision]],LEN(tests_4[[#This Row],[ precision]])-2)/10^(LEN(tests_4[[#This Row],[ precision]])-2),"")</f>
        <v>0.22263172263172201</v>
      </c>
      <c r="P3493" s="8">
        <f>IFERROR(RIGHT(tests_4[[#This Row],[ recall]],LEN(tests_4[[#This Row],[ recall]])-2)/10^(LEN(tests_4[[#This Row],[ recall]])-2),"")</f>
        <v>0.101322314049586</v>
      </c>
      <c r="Q3493" s="8">
        <f>IFERROR(RIGHT(tests_4[[#This Row],[ f1-score]],LEN(tests_4[[#This Row],[ f1-score]])-2)/10^(LEN(tests_4[[#This Row],[ f1-score]])-2),"")</f>
        <v>0.13900816925010401</v>
      </c>
      <c r="R3493" s="8">
        <f>IFERROR(RIGHT(tests_4[[#This Row],[ f1-score-2]],LEN(tests_4[[#This Row],[ f1-score-2]])-2)/10^(LEN(tests_4[[#This Row],[ f1-score-2]])-2),"")</f>
        <v>0.13926396194335999</v>
      </c>
      <c r="S3493" s="9">
        <f t="shared" si="54"/>
        <v>-2.5579269325598508E-4</v>
      </c>
    </row>
    <row r="3494" spans="1:19" x14ac:dyDescent="0.35">
      <c r="A3494" t="s">
        <v>3</v>
      </c>
      <c r="B3494" t="s">
        <v>30</v>
      </c>
      <c r="C3494">
        <v>9</v>
      </c>
      <c r="D3494">
        <v>19</v>
      </c>
      <c r="E3494">
        <v>20</v>
      </c>
      <c r="F3494">
        <v>10416</v>
      </c>
      <c r="G3494">
        <v>2604</v>
      </c>
      <c r="H3494" t="s">
        <v>2777</v>
      </c>
      <c r="I3494" t="s">
        <v>20545</v>
      </c>
      <c r="J3494" t="s">
        <v>12621</v>
      </c>
      <c r="K3494" t="s">
        <v>20546</v>
      </c>
      <c r="L3494" t="s">
        <v>20547</v>
      </c>
      <c r="N3494" s="8">
        <f>IFERROR(RIGHT(tests_4[[#This Row],[ accuracy]],LEN(tests_4[[#This Row],[ accuracy]])-2)/10^(LEN(tests_4[[#This Row],[ accuracy]])-2),"")</f>
        <v>0.911866359447004</v>
      </c>
      <c r="O3494" s="8">
        <f>IFERROR(RIGHT(tests_4[[#This Row],[ precision]],LEN(tests_4[[#This Row],[ precision]])-2)/10^(LEN(tests_4[[#This Row],[ precision]])-2),"")</f>
        <v>0.25673744385463398</v>
      </c>
      <c r="P3494" s="8">
        <f>IFERROR(RIGHT(tests_4[[#This Row],[ recall]],LEN(tests_4[[#This Row],[ recall]])-2)/10^(LEN(tests_4[[#This Row],[ recall]])-2),"")</f>
        <v>9.2920110192837399E-2</v>
      </c>
      <c r="Q3494" s="8">
        <f>IFERROR(RIGHT(tests_4[[#This Row],[ f1-score]],LEN(tests_4[[#This Row],[ f1-score]])-2)/10^(LEN(tests_4[[#This Row],[ f1-score]])-2),"")</f>
        <v>0.13608710985716799</v>
      </c>
      <c r="R3494" s="8">
        <f>IFERROR(RIGHT(tests_4[[#This Row],[ f1-score-2]],LEN(tests_4[[#This Row],[ f1-score-2]])-2)/10^(LEN(tests_4[[#This Row],[ f1-score-2]])-2),"")</f>
        <v>0.13645391782590299</v>
      </c>
      <c r="S3494" s="9">
        <f t="shared" si="54"/>
        <v>-3.6680796873500565E-4</v>
      </c>
    </row>
    <row r="3495" spans="1:19" x14ac:dyDescent="0.35">
      <c r="A3495" t="s">
        <v>3</v>
      </c>
      <c r="B3495" t="s">
        <v>30</v>
      </c>
      <c r="C3495">
        <v>9</v>
      </c>
      <c r="D3495">
        <v>19</v>
      </c>
      <c r="E3495">
        <v>21</v>
      </c>
      <c r="F3495">
        <v>10416</v>
      </c>
      <c r="G3495">
        <v>2604</v>
      </c>
      <c r="H3495" t="s">
        <v>1785</v>
      </c>
      <c r="I3495" t="s">
        <v>20548</v>
      </c>
      <c r="J3495" t="s">
        <v>20549</v>
      </c>
      <c r="K3495" t="s">
        <v>20550</v>
      </c>
      <c r="L3495" t="s">
        <v>20551</v>
      </c>
      <c r="N3495" s="8">
        <f>IFERROR(RIGHT(tests_4[[#This Row],[ accuracy]],LEN(tests_4[[#This Row],[ accuracy]])-2)/10^(LEN(tests_4[[#This Row],[ accuracy]])-2),"")</f>
        <v>0.907258064516129</v>
      </c>
      <c r="O3495" s="8">
        <f>IFERROR(RIGHT(tests_4[[#This Row],[ precision]],LEN(tests_4[[#This Row],[ precision]])-2)/10^(LEN(tests_4[[#This Row],[ precision]])-2),"")</f>
        <v>0.207735655737704</v>
      </c>
      <c r="P3495" s="8">
        <f>IFERROR(RIGHT(tests_4[[#This Row],[ recall]],LEN(tests_4[[#This Row],[ recall]])-2)/10^(LEN(tests_4[[#This Row],[ recall]])-2),"")</f>
        <v>8.3388429752066104E-2</v>
      </c>
      <c r="Q3495" s="8">
        <f>IFERROR(RIGHT(tests_4[[#This Row],[ f1-score]],LEN(tests_4[[#This Row],[ f1-score]])-2)/10^(LEN(tests_4[[#This Row],[ f1-score]])-2),"")</f>
        <v>0.119002215429484</v>
      </c>
      <c r="R3495" s="8">
        <f>IFERROR(RIGHT(tests_4[[#This Row],[ f1-score-2]],LEN(tests_4[[#This Row],[ f1-score-2]])-2)/10^(LEN(tests_4[[#This Row],[ f1-score-2]])-2),"")</f>
        <v>0.119005956558628</v>
      </c>
      <c r="S3495" s="9">
        <f t="shared" si="54"/>
        <v>-3.7411291440025973E-6</v>
      </c>
    </row>
    <row r="3496" spans="1:19" x14ac:dyDescent="0.35">
      <c r="A3496" t="s">
        <v>3</v>
      </c>
      <c r="B3496" t="s">
        <v>30</v>
      </c>
      <c r="C3496">
        <v>9</v>
      </c>
      <c r="D3496">
        <v>19</v>
      </c>
      <c r="E3496">
        <v>22</v>
      </c>
      <c r="F3496">
        <v>10416</v>
      </c>
      <c r="G3496">
        <v>2604</v>
      </c>
      <c r="H3496" t="s">
        <v>1527</v>
      </c>
      <c r="I3496" t="s">
        <v>20552</v>
      </c>
      <c r="J3496" t="s">
        <v>1733</v>
      </c>
      <c r="K3496" t="s">
        <v>20553</v>
      </c>
      <c r="L3496" t="s">
        <v>20554</v>
      </c>
      <c r="N3496" s="8">
        <f>IFERROR(RIGHT(tests_4[[#This Row],[ accuracy]],LEN(tests_4[[#This Row],[ accuracy]])-2)/10^(LEN(tests_4[[#This Row],[ accuracy]])-2),"")</f>
        <v>0.90668202764976902</v>
      </c>
      <c r="O3496" s="8">
        <f>IFERROR(RIGHT(tests_4[[#This Row],[ precision]],LEN(tests_4[[#This Row],[ precision]])-2)/10^(LEN(tests_4[[#This Row],[ precision]])-2),"")</f>
        <v>0.18272727272727199</v>
      </c>
      <c r="P3496" s="8">
        <f>IFERROR(RIGHT(tests_4[[#This Row],[ recall]],LEN(tests_4[[#This Row],[ recall]])-2)/10^(LEN(tests_4[[#This Row],[ recall]])-2),"")</f>
        <v>7.5785123966942106E-2</v>
      </c>
      <c r="Q3496" s="8">
        <f>IFERROR(RIGHT(tests_4[[#This Row],[ f1-score]],LEN(tests_4[[#This Row],[ f1-score]])-2)/10^(LEN(tests_4[[#This Row],[ f1-score]])-2),"")</f>
        <v>0.106704545454545</v>
      </c>
      <c r="R3496" s="8">
        <f>IFERROR(RIGHT(tests_4[[#This Row],[ f1-score-2]],LEN(tests_4[[#This Row],[ f1-score-2]])-2)/10^(LEN(tests_4[[#This Row],[ f1-score-2]])-2),"")</f>
        <v>0.107136131132294</v>
      </c>
      <c r="S3496" s="9">
        <f t="shared" si="54"/>
        <v>-4.3158567774900791E-4</v>
      </c>
    </row>
    <row r="3497" spans="1:19" x14ac:dyDescent="0.35">
      <c r="A3497" t="s">
        <v>3</v>
      </c>
      <c r="B3497" t="s">
        <v>30</v>
      </c>
      <c r="C3497">
        <v>9</v>
      </c>
      <c r="D3497">
        <v>19</v>
      </c>
      <c r="E3497">
        <v>23</v>
      </c>
      <c r="F3497">
        <v>10416</v>
      </c>
      <c r="G3497">
        <v>2604</v>
      </c>
      <c r="H3497" t="s">
        <v>1219</v>
      </c>
      <c r="I3497" t="s">
        <v>20555</v>
      </c>
      <c r="J3497" t="s">
        <v>20556</v>
      </c>
      <c r="K3497" t="s">
        <v>20557</v>
      </c>
      <c r="L3497" t="s">
        <v>20558</v>
      </c>
      <c r="N3497" s="8">
        <f>IFERROR(RIGHT(tests_4[[#This Row],[ accuracy]],LEN(tests_4[[#This Row],[ accuracy]])-2)/10^(LEN(tests_4[[#This Row],[ accuracy]])-2),"")</f>
        <v>0.90072964669738798</v>
      </c>
      <c r="O3497" s="8">
        <f>IFERROR(RIGHT(tests_4[[#This Row],[ precision]],LEN(tests_4[[#This Row],[ precision]])-2)/10^(LEN(tests_4[[#This Row],[ precision]])-2),"")</f>
        <v>0.14905753968253899</v>
      </c>
      <c r="P3497" s="8">
        <f>IFERROR(RIGHT(tests_4[[#This Row],[ recall]],LEN(tests_4[[#This Row],[ recall]])-2)/10^(LEN(tests_4[[#This Row],[ recall]])-2),"")</f>
        <v>7.4517906336088097E-2</v>
      </c>
      <c r="Q3497" s="8">
        <f>IFERROR(RIGHT(tests_4[[#This Row],[ f1-score]],LEN(tests_4[[#This Row],[ f1-score]])-2)/10^(LEN(tests_4[[#This Row],[ f1-score]])-2),"")</f>
        <v>9.9149854079431499E-2</v>
      </c>
      <c r="R3497" s="8">
        <f>IFERROR(RIGHT(tests_4[[#This Row],[ f1-score-2]],LEN(tests_4[[#This Row],[ f1-score-2]])-2)/10^(LEN(tests_4[[#This Row],[ f1-score-2]])-2),"")</f>
        <v>9.9362036203436893E-2</v>
      </c>
      <c r="S3497" s="9">
        <f t="shared" si="54"/>
        <v>-2.1218212400539449E-4</v>
      </c>
    </row>
    <row r="3498" spans="1:19" x14ac:dyDescent="0.35">
      <c r="A3498" t="s">
        <v>3</v>
      </c>
      <c r="B3498" t="s">
        <v>30</v>
      </c>
      <c r="C3498">
        <v>11</v>
      </c>
      <c r="D3498">
        <v>19</v>
      </c>
      <c r="E3498">
        <v>1</v>
      </c>
      <c r="F3498">
        <v>10416</v>
      </c>
      <c r="G3498">
        <v>2604</v>
      </c>
      <c r="H3498" t="s">
        <v>6900</v>
      </c>
      <c r="I3498" t="s">
        <v>20559</v>
      </c>
      <c r="J3498" t="s">
        <v>20560</v>
      </c>
      <c r="K3498" t="s">
        <v>20561</v>
      </c>
      <c r="L3498" t="s">
        <v>20562</v>
      </c>
      <c r="N3498" s="8">
        <f>IFERROR(RIGHT(tests_4[[#This Row],[ accuracy]],LEN(tests_4[[#This Row],[ accuracy]])-2)/10^(LEN(tests_4[[#This Row],[ accuracy]])-2),"")</f>
        <v>0.92933947772657399</v>
      </c>
      <c r="O3498" s="8">
        <f>IFERROR(RIGHT(tests_4[[#This Row],[ precision]],LEN(tests_4[[#This Row],[ precision]])-2)/10^(LEN(tests_4[[#This Row],[ precision]])-2),"")</f>
        <v>0.16327300150829499</v>
      </c>
      <c r="P3498" s="8">
        <f>IFERROR(RIGHT(tests_4[[#This Row],[ recall]],LEN(tests_4[[#This Row],[ recall]])-2)/10^(LEN(tests_4[[#This Row],[ recall]])-2),"")</f>
        <v>6.1224489795918303E-2</v>
      </c>
      <c r="Q3498" s="8">
        <f>IFERROR(RIGHT(tests_4[[#This Row],[ f1-score]],LEN(tests_4[[#This Row],[ f1-score]])-2)/10^(LEN(tests_4[[#This Row],[ f1-score]])-2),"")</f>
        <v>8.8973678389736702E-2</v>
      </c>
      <c r="R3498" s="8">
        <f>IFERROR(RIGHT(tests_4[[#This Row],[ f1-score-2]],LEN(tests_4[[#This Row],[ f1-score-2]])-2)/10^(LEN(tests_4[[#This Row],[ f1-score-2]])-2),"")</f>
        <v>8.9054948068419404E-2</v>
      </c>
      <c r="S3498" s="9">
        <f t="shared" si="54"/>
        <v>-8.1269678682702184E-5</v>
      </c>
    </row>
    <row r="3499" spans="1:19" x14ac:dyDescent="0.35">
      <c r="A3499" t="s">
        <v>3</v>
      </c>
      <c r="B3499" t="s">
        <v>30</v>
      </c>
      <c r="C3499">
        <v>11</v>
      </c>
      <c r="D3499">
        <v>19</v>
      </c>
      <c r="E3499">
        <v>2</v>
      </c>
      <c r="F3499">
        <v>10416</v>
      </c>
      <c r="G3499">
        <v>2604</v>
      </c>
      <c r="H3499" t="s">
        <v>2674</v>
      </c>
      <c r="I3499" t="s">
        <v>20563</v>
      </c>
      <c r="J3499" t="s">
        <v>20564</v>
      </c>
      <c r="K3499" t="s">
        <v>20565</v>
      </c>
      <c r="L3499" t="s">
        <v>20566</v>
      </c>
      <c r="N3499" s="8">
        <f>IFERROR(RIGHT(tests_4[[#This Row],[ accuracy]],LEN(tests_4[[#This Row],[ accuracy]])-2)/10^(LEN(tests_4[[#This Row],[ accuracy]])-2),"")</f>
        <v>0.91973886328724996</v>
      </c>
      <c r="O3499" s="8">
        <f>IFERROR(RIGHT(tests_4[[#This Row],[ precision]],LEN(tests_4[[#This Row],[ precision]])-2)/10^(LEN(tests_4[[#This Row],[ precision]])-2),"")</f>
        <v>0.187193581934333</v>
      </c>
      <c r="P3499" s="8">
        <f>IFERROR(RIGHT(tests_4[[#This Row],[ recall]],LEN(tests_4[[#This Row],[ recall]])-2)/10^(LEN(tests_4[[#This Row],[ recall]])-2),"")</f>
        <v>0.107142857142857</v>
      </c>
      <c r="Q3499" s="8">
        <f>IFERROR(RIGHT(tests_4[[#This Row],[ f1-score]],LEN(tests_4[[#This Row],[ f1-score]])-2)/10^(LEN(tests_4[[#This Row],[ f1-score]])-2),"")</f>
        <v>0.13605888503885299</v>
      </c>
      <c r="R3499" s="8">
        <f>IFERROR(RIGHT(tests_4[[#This Row],[ f1-score-2]],LEN(tests_4[[#This Row],[ f1-score-2]])-2)/10^(LEN(tests_4[[#This Row],[ f1-score-2]])-2),"")</f>
        <v>0.13628251581850601</v>
      </c>
      <c r="S3499" s="9">
        <f t="shared" si="54"/>
        <v>-2.2363077965301126E-4</v>
      </c>
    </row>
    <row r="3500" spans="1:19" x14ac:dyDescent="0.35">
      <c r="A3500" t="s">
        <v>3</v>
      </c>
      <c r="B3500" t="s">
        <v>30</v>
      </c>
      <c r="C3500">
        <v>11</v>
      </c>
      <c r="D3500">
        <v>19</v>
      </c>
      <c r="E3500">
        <v>3</v>
      </c>
      <c r="F3500">
        <v>10416</v>
      </c>
      <c r="G3500">
        <v>2604</v>
      </c>
      <c r="H3500" t="s">
        <v>6338</v>
      </c>
      <c r="I3500" t="s">
        <v>20567</v>
      </c>
      <c r="J3500" t="s">
        <v>20568</v>
      </c>
      <c r="K3500" t="s">
        <v>20569</v>
      </c>
      <c r="L3500" t="s">
        <v>20570</v>
      </c>
      <c r="N3500" s="8">
        <f>IFERROR(RIGHT(tests_4[[#This Row],[ accuracy]],LEN(tests_4[[#This Row],[ accuracy]])-2)/10^(LEN(tests_4[[#This Row],[ accuracy]])-2),"")</f>
        <v>0.92761136712749603</v>
      </c>
      <c r="O3500" s="8">
        <f>IFERROR(RIGHT(tests_4[[#This Row],[ precision]],LEN(tests_4[[#This Row],[ precision]])-2)/10^(LEN(tests_4[[#This Row],[ precision]])-2),"")</f>
        <v>0.21219931271477599</v>
      </c>
      <c r="P3500" s="8">
        <f>IFERROR(RIGHT(tests_4[[#This Row],[ recall]],LEN(tests_4[[#This Row],[ recall]])-2)/10^(LEN(tests_4[[#This Row],[ recall]])-2),"")</f>
        <v>0.10969387755102</v>
      </c>
      <c r="Q3500" s="8">
        <f>IFERROR(RIGHT(tests_4[[#This Row],[ f1-score]],LEN(tests_4[[#This Row],[ f1-score]])-2)/10^(LEN(tests_4[[#This Row],[ f1-score]])-2),"")</f>
        <v>0.1445347583977</v>
      </c>
      <c r="R3500" s="8">
        <f>IFERROR(RIGHT(tests_4[[#This Row],[ f1-score-2]],LEN(tests_4[[#This Row],[ f1-score-2]])-2)/10^(LEN(tests_4[[#This Row],[ f1-score-2]])-2),"")</f>
        <v>0.14462539829516</v>
      </c>
      <c r="S3500" s="9">
        <f t="shared" si="54"/>
        <v>-9.0639897459998675E-5</v>
      </c>
    </row>
    <row r="3501" spans="1:19" x14ac:dyDescent="0.35">
      <c r="A3501" t="s">
        <v>3</v>
      </c>
      <c r="B3501" t="s">
        <v>30</v>
      </c>
      <c r="C3501">
        <v>11</v>
      </c>
      <c r="D3501">
        <v>19</v>
      </c>
      <c r="E3501">
        <v>4</v>
      </c>
      <c r="F3501">
        <v>10416</v>
      </c>
      <c r="G3501">
        <v>2604</v>
      </c>
      <c r="H3501" t="s">
        <v>7717</v>
      </c>
      <c r="I3501" t="s">
        <v>20571</v>
      </c>
      <c r="J3501" t="s">
        <v>20572</v>
      </c>
      <c r="K3501" t="s">
        <v>20573</v>
      </c>
      <c r="L3501" t="s">
        <v>20574</v>
      </c>
      <c r="N3501" s="8">
        <f>IFERROR(RIGHT(tests_4[[#This Row],[ accuracy]],LEN(tests_4[[#This Row],[ accuracy]])-2)/10^(LEN(tests_4[[#This Row],[ accuracy]])-2),"")</f>
        <v>0.92741935483870896</v>
      </c>
      <c r="O3501" s="8">
        <f>IFERROR(RIGHT(tests_4[[#This Row],[ precision]],LEN(tests_4[[#This Row],[ precision]])-2)/10^(LEN(tests_4[[#This Row],[ precision]])-2),"")</f>
        <v>0.18517663357192299</v>
      </c>
      <c r="P3501" s="8">
        <f>IFERROR(RIGHT(tests_4[[#This Row],[ recall]],LEN(tests_4[[#This Row],[ recall]])-2)/10^(LEN(tests_4[[#This Row],[ recall]])-2),"")</f>
        <v>8.6734693877551006E-2</v>
      </c>
      <c r="Q3501" s="8">
        <f>IFERROR(RIGHT(tests_4[[#This Row],[ f1-score]],LEN(tests_4[[#This Row],[ f1-score]])-2)/10^(LEN(tests_4[[#This Row],[ f1-score]])-2),"")</f>
        <v>0.113646305804342</v>
      </c>
      <c r="R3501" s="8">
        <f>IFERROR(RIGHT(tests_4[[#This Row],[ f1-score-2]],LEN(tests_4[[#This Row],[ f1-score-2]])-2)/10^(LEN(tests_4[[#This Row],[ f1-score-2]])-2),"")</f>
        <v>0.118135855367192</v>
      </c>
      <c r="S3501" s="9">
        <f t="shared" si="54"/>
        <v>-4.4895495628499982E-3</v>
      </c>
    </row>
    <row r="3502" spans="1:19" x14ac:dyDescent="0.35">
      <c r="A3502" t="s">
        <v>3</v>
      </c>
      <c r="B3502" t="s">
        <v>30</v>
      </c>
      <c r="C3502">
        <v>11</v>
      </c>
      <c r="D3502">
        <v>19</v>
      </c>
      <c r="E3502">
        <v>5</v>
      </c>
      <c r="F3502">
        <v>10416</v>
      </c>
      <c r="G3502">
        <v>2604</v>
      </c>
      <c r="H3502" t="s">
        <v>2795</v>
      </c>
      <c r="I3502" t="s">
        <v>20575</v>
      </c>
      <c r="J3502" t="s">
        <v>20576</v>
      </c>
      <c r="K3502" t="s">
        <v>20577</v>
      </c>
      <c r="L3502" t="s">
        <v>20578</v>
      </c>
      <c r="N3502" s="8">
        <f>IFERROR(RIGHT(tests_4[[#This Row],[ accuracy]],LEN(tests_4[[#This Row],[ accuracy]])-2)/10^(LEN(tests_4[[#This Row],[ accuracy]])-2),"")</f>
        <v>0.92549923195084405</v>
      </c>
      <c r="O3502" s="8">
        <f>IFERROR(RIGHT(tests_4[[#This Row],[ precision]],LEN(tests_4[[#This Row],[ precision]])-2)/10^(LEN(tests_4[[#This Row],[ precision]])-2),"")</f>
        <v>0.19446946496126799</v>
      </c>
      <c r="P3502" s="8">
        <f>IFERROR(RIGHT(tests_4[[#This Row],[ recall]],LEN(tests_4[[#This Row],[ recall]])-2)/10^(LEN(tests_4[[#This Row],[ recall]])-2),"")</f>
        <v>0.107142857142857</v>
      </c>
      <c r="Q3502" s="8">
        <f>IFERROR(RIGHT(tests_4[[#This Row],[ f1-score]],LEN(tests_4[[#This Row],[ f1-score]])-2)/10^(LEN(tests_4[[#This Row],[ f1-score]])-2),"")</f>
        <v>0.13751013520916799</v>
      </c>
      <c r="R3502" s="8">
        <f>IFERROR(RIGHT(tests_4[[#This Row],[ f1-score-2]],LEN(tests_4[[#This Row],[ f1-score-2]])-2)/10^(LEN(tests_4[[#This Row],[ f1-score-2]])-2),"")</f>
        <v>0.13816420998741399</v>
      </c>
      <c r="S3502" s="9">
        <f t="shared" si="54"/>
        <v>-6.5407477824599991E-4</v>
      </c>
    </row>
    <row r="3503" spans="1:19" x14ac:dyDescent="0.35">
      <c r="A3503" t="s">
        <v>3</v>
      </c>
      <c r="B3503" t="s">
        <v>30</v>
      </c>
      <c r="C3503">
        <v>11</v>
      </c>
      <c r="D3503">
        <v>19</v>
      </c>
      <c r="E3503">
        <v>6</v>
      </c>
      <c r="F3503">
        <v>10416</v>
      </c>
      <c r="G3503">
        <v>2604</v>
      </c>
      <c r="H3503" t="s">
        <v>6343</v>
      </c>
      <c r="I3503" t="s">
        <v>20579</v>
      </c>
      <c r="J3503" t="s">
        <v>12669</v>
      </c>
      <c r="K3503" t="s">
        <v>20580</v>
      </c>
      <c r="L3503" t="s">
        <v>20581</v>
      </c>
      <c r="N3503" s="8">
        <f>IFERROR(RIGHT(tests_4[[#This Row],[ accuracy]],LEN(tests_4[[#This Row],[ accuracy]])-2)/10^(LEN(tests_4[[#This Row],[ accuracy]])-2),"")</f>
        <v>0.92722734254992301</v>
      </c>
      <c r="O3503" s="8">
        <f>IFERROR(RIGHT(tests_4[[#This Row],[ precision]],LEN(tests_4[[#This Row],[ precision]])-2)/10^(LEN(tests_4[[#This Row],[ precision]])-2),"")</f>
        <v>0.17889784946236501</v>
      </c>
      <c r="P3503" s="8">
        <f>IFERROR(RIGHT(tests_4[[#This Row],[ recall]],LEN(tests_4[[#This Row],[ recall]])-2)/10^(LEN(tests_4[[#This Row],[ recall]])-2),"")</f>
        <v>7.9081632653061201E-2</v>
      </c>
      <c r="Q3503" s="8">
        <f>IFERROR(RIGHT(tests_4[[#This Row],[ f1-score]],LEN(tests_4[[#This Row],[ f1-score]])-2)/10^(LEN(tests_4[[#This Row],[ f1-score]])-2),"")</f>
        <v>0.109548167092924</v>
      </c>
      <c r="R3503" s="8">
        <f>IFERROR(RIGHT(tests_4[[#This Row],[ f1-score-2]],LEN(tests_4[[#This Row],[ f1-score-2]])-2)/10^(LEN(tests_4[[#This Row],[ f1-score-2]])-2),"")</f>
        <v>0.109679528756286</v>
      </c>
      <c r="S3503" s="9">
        <f t="shared" si="54"/>
        <v>-1.3136166336200072E-4</v>
      </c>
    </row>
    <row r="3504" spans="1:19" x14ac:dyDescent="0.35">
      <c r="A3504" t="s">
        <v>3</v>
      </c>
      <c r="B3504" t="s">
        <v>30</v>
      </c>
      <c r="C3504">
        <v>11</v>
      </c>
      <c r="D3504">
        <v>19</v>
      </c>
      <c r="E3504">
        <v>7</v>
      </c>
      <c r="F3504">
        <v>10416</v>
      </c>
      <c r="G3504">
        <v>2604</v>
      </c>
      <c r="H3504" t="s">
        <v>6333</v>
      </c>
      <c r="I3504" t="s">
        <v>20582</v>
      </c>
      <c r="J3504" t="s">
        <v>20583</v>
      </c>
      <c r="K3504" t="s">
        <v>20584</v>
      </c>
      <c r="L3504" t="s">
        <v>20585</v>
      </c>
      <c r="N3504" s="8">
        <f>IFERROR(RIGHT(tests_4[[#This Row],[ accuracy]],LEN(tests_4[[#This Row],[ accuracy]])-2)/10^(LEN(tests_4[[#This Row],[ accuracy]])-2),"")</f>
        <v>0.92338709677419295</v>
      </c>
      <c r="O3504" s="8">
        <f>IFERROR(RIGHT(tests_4[[#This Row],[ precision]],LEN(tests_4[[#This Row],[ precision]])-2)/10^(LEN(tests_4[[#This Row],[ precision]])-2),"")</f>
        <v>0.122335600907029</v>
      </c>
      <c r="P3504" s="8">
        <f>IFERROR(RIGHT(tests_4[[#This Row],[ recall]],LEN(tests_4[[#This Row],[ recall]])-2)/10^(LEN(tests_4[[#This Row],[ recall]])-2),"")</f>
        <v>5.8673469387755098E-2</v>
      </c>
      <c r="Q3504" s="8">
        <f>IFERROR(RIGHT(tests_4[[#This Row],[ f1-score]],LEN(tests_4[[#This Row],[ f1-score]])-2)/10^(LEN(tests_4[[#This Row],[ f1-score]])-2),"")</f>
        <v>7.9277864992150698E-2</v>
      </c>
      <c r="R3504" s="8">
        <f>IFERROR(RIGHT(tests_4[[#This Row],[ f1-score-2]],LEN(tests_4[[#This Row],[ f1-score-2]])-2)/10^(LEN(tests_4[[#This Row],[ f1-score-2]])-2),"")</f>
        <v>7.9309330998293404E-2</v>
      </c>
      <c r="S3504" s="9">
        <f t="shared" si="54"/>
        <v>-3.1466006142705227E-5</v>
      </c>
    </row>
    <row r="3505" spans="1:19" x14ac:dyDescent="0.35">
      <c r="A3505" t="s">
        <v>3</v>
      </c>
      <c r="B3505" t="s">
        <v>30</v>
      </c>
      <c r="C3505">
        <v>11</v>
      </c>
      <c r="D3505">
        <v>19</v>
      </c>
      <c r="E3505">
        <v>8</v>
      </c>
      <c r="F3505">
        <v>10416</v>
      </c>
      <c r="G3505">
        <v>2604</v>
      </c>
      <c r="H3505" t="s">
        <v>9152</v>
      </c>
      <c r="I3505" t="s">
        <v>20586</v>
      </c>
      <c r="J3505" t="s">
        <v>12673</v>
      </c>
      <c r="K3505" t="s">
        <v>20587</v>
      </c>
      <c r="L3505" t="s">
        <v>20588</v>
      </c>
      <c r="N3505" s="8">
        <f>IFERROR(RIGHT(tests_4[[#This Row],[ accuracy]],LEN(tests_4[[#This Row],[ accuracy]])-2)/10^(LEN(tests_4[[#This Row],[ accuracy]])-2),"")</f>
        <v>0.92857142857142805</v>
      </c>
      <c r="O3505" s="8">
        <f>IFERROR(RIGHT(tests_4[[#This Row],[ precision]],LEN(tests_4[[#This Row],[ precision]])-2)/10^(LEN(tests_4[[#This Row],[ precision]])-2),"")</f>
        <v>0.189971196648337</v>
      </c>
      <c r="P3505" s="8">
        <f>IFERROR(RIGHT(tests_4[[#This Row],[ recall]],LEN(tests_4[[#This Row],[ recall]])-2)/10^(LEN(tests_4[[#This Row],[ recall]])-2),"")</f>
        <v>8.1632653061224497E-2</v>
      </c>
      <c r="Q3505" s="8">
        <f>IFERROR(RIGHT(tests_4[[#This Row],[ f1-score]],LEN(tests_4[[#This Row],[ f1-score]])-2)/10^(LEN(tests_4[[#This Row],[ f1-score]])-2),"")</f>
        <v>0.109881422924901</v>
      </c>
      <c r="R3505" s="8">
        <f>IFERROR(RIGHT(tests_4[[#This Row],[ f1-score-2]],LEN(tests_4[[#This Row],[ f1-score-2]])-2)/10^(LEN(tests_4[[#This Row],[ f1-score-2]])-2),"")</f>
        <v>0.114194646388131</v>
      </c>
      <c r="S3505" s="9">
        <f t="shared" si="54"/>
        <v>-4.3132234632300009E-3</v>
      </c>
    </row>
    <row r="3506" spans="1:19" x14ac:dyDescent="0.35">
      <c r="A3506" t="s">
        <v>3</v>
      </c>
      <c r="B3506" t="s">
        <v>30</v>
      </c>
      <c r="C3506">
        <v>11</v>
      </c>
      <c r="D3506">
        <v>19</v>
      </c>
      <c r="E3506">
        <v>9</v>
      </c>
      <c r="F3506">
        <v>10416</v>
      </c>
      <c r="G3506">
        <v>2604</v>
      </c>
      <c r="H3506" t="s">
        <v>6268</v>
      </c>
      <c r="I3506" t="s">
        <v>20589</v>
      </c>
      <c r="J3506" t="s">
        <v>20590</v>
      </c>
      <c r="K3506" t="s">
        <v>20591</v>
      </c>
      <c r="L3506" t="s">
        <v>20592</v>
      </c>
      <c r="N3506" s="8">
        <f>IFERROR(RIGHT(tests_4[[#This Row],[ accuracy]],LEN(tests_4[[#This Row],[ accuracy]])-2)/10^(LEN(tests_4[[#This Row],[ accuracy]])-2),"")</f>
        <v>0.92434715821812596</v>
      </c>
      <c r="O3506" s="8">
        <f>IFERROR(RIGHT(tests_4[[#This Row],[ precision]],LEN(tests_4[[#This Row],[ precision]])-2)/10^(LEN(tests_4[[#This Row],[ precision]])-2),"")</f>
        <v>0.16660739687055401</v>
      </c>
      <c r="P3506" s="8">
        <f>IFERROR(RIGHT(tests_4[[#This Row],[ recall]],LEN(tests_4[[#This Row],[ recall]])-2)/10^(LEN(tests_4[[#This Row],[ recall]])-2),"")</f>
        <v>9.4387755102040796E-2</v>
      </c>
      <c r="Q3506" s="8">
        <f>IFERROR(RIGHT(tests_4[[#This Row],[ f1-score]],LEN(tests_4[[#This Row],[ f1-score]])-2)/10^(LEN(tests_4[[#This Row],[ f1-score]])-2),"")</f>
        <v>0.11756155950752301</v>
      </c>
      <c r="R3506" s="8">
        <f>IFERROR(RIGHT(tests_4[[#This Row],[ f1-score-2]],LEN(tests_4[[#This Row],[ f1-score-2]])-2)/10^(LEN(tests_4[[#This Row],[ f1-score-2]])-2),"")</f>
        <v>0.120505672654468</v>
      </c>
      <c r="S3506" s="9">
        <f t="shared" si="54"/>
        <v>-2.944113146944996E-3</v>
      </c>
    </row>
    <row r="3507" spans="1:19" x14ac:dyDescent="0.35">
      <c r="A3507" t="s">
        <v>3</v>
      </c>
      <c r="B3507" t="s">
        <v>30</v>
      </c>
      <c r="C3507">
        <v>11</v>
      </c>
      <c r="D3507">
        <v>19</v>
      </c>
      <c r="E3507">
        <v>10</v>
      </c>
      <c r="F3507">
        <v>10416</v>
      </c>
      <c r="G3507">
        <v>2604</v>
      </c>
      <c r="H3507" t="s">
        <v>12710</v>
      </c>
      <c r="I3507" t="s">
        <v>20593</v>
      </c>
      <c r="J3507" t="s">
        <v>20594</v>
      </c>
      <c r="K3507" t="s">
        <v>20595</v>
      </c>
      <c r="L3507" t="s">
        <v>20596</v>
      </c>
      <c r="N3507" s="8">
        <f>IFERROR(RIGHT(tests_4[[#This Row],[ accuracy]],LEN(tests_4[[#This Row],[ accuracy]])-2)/10^(LEN(tests_4[[#This Row],[ accuracy]])-2),"")</f>
        <v>0.92837941628264198</v>
      </c>
      <c r="O3507" s="8">
        <f>IFERROR(RIGHT(tests_4[[#This Row],[ precision]],LEN(tests_4[[#This Row],[ precision]])-2)/10^(LEN(tests_4[[#This Row],[ precision]])-2),"")</f>
        <v>0.21562636403317301</v>
      </c>
      <c r="P3507" s="8">
        <f>IFERROR(RIGHT(tests_4[[#This Row],[ recall]],LEN(tests_4[[#This Row],[ recall]])-2)/10^(LEN(tests_4[[#This Row],[ recall]])-2),"")</f>
        <v>0.10969387755102</v>
      </c>
      <c r="Q3507" s="8">
        <f>IFERROR(RIGHT(tests_4[[#This Row],[ f1-score]],LEN(tests_4[[#This Row],[ f1-score]])-2)/10^(LEN(tests_4[[#This Row],[ f1-score]])-2),"")</f>
        <v>0.14428904428904399</v>
      </c>
      <c r="R3507" s="8">
        <f>IFERROR(RIGHT(tests_4[[#This Row],[ f1-score-2]],LEN(tests_4[[#This Row],[ f1-score-2]])-2)/10^(LEN(tests_4[[#This Row],[ f1-score-2]])-2),"")</f>
        <v>0.14541297435318101</v>
      </c>
      <c r="S3507" s="9">
        <f t="shared" si="54"/>
        <v>-1.1239300641370242E-3</v>
      </c>
    </row>
    <row r="3508" spans="1:19" x14ac:dyDescent="0.35">
      <c r="A3508" t="s">
        <v>3</v>
      </c>
      <c r="B3508" t="s">
        <v>30</v>
      </c>
      <c r="C3508">
        <v>11</v>
      </c>
      <c r="D3508">
        <v>19</v>
      </c>
      <c r="E3508">
        <v>11</v>
      </c>
      <c r="F3508">
        <v>10416</v>
      </c>
      <c r="G3508">
        <v>2604</v>
      </c>
      <c r="H3508" t="s">
        <v>12710</v>
      </c>
      <c r="I3508" t="s">
        <v>20597</v>
      </c>
      <c r="J3508" t="s">
        <v>12637</v>
      </c>
      <c r="K3508" t="s">
        <v>20598</v>
      </c>
      <c r="L3508" t="s">
        <v>20599</v>
      </c>
      <c r="N3508" s="8">
        <f>IFERROR(RIGHT(tests_4[[#This Row],[ accuracy]],LEN(tests_4[[#This Row],[ accuracy]])-2)/10^(LEN(tests_4[[#This Row],[ accuracy]])-2),"")</f>
        <v>0.92837941628264198</v>
      </c>
      <c r="O3508" s="8">
        <f>IFERROR(RIGHT(tests_4[[#This Row],[ precision]],LEN(tests_4[[#This Row],[ precision]])-2)/10^(LEN(tests_4[[#This Row],[ precision]])-2),"")</f>
        <v>0.16109154929577399</v>
      </c>
      <c r="P3508" s="8">
        <f>IFERROR(RIGHT(tests_4[[#This Row],[ recall]],LEN(tests_4[[#This Row],[ recall]])-2)/10^(LEN(tests_4[[#This Row],[ recall]])-2),"")</f>
        <v>6.6326530612244805E-2</v>
      </c>
      <c r="Q3508" s="8">
        <f>IFERROR(RIGHT(tests_4[[#This Row],[ f1-score]],LEN(tests_4[[#This Row],[ f1-score]])-2)/10^(LEN(tests_4[[#This Row],[ f1-score]])-2),"")</f>
        <v>9.3530347339797801E-2</v>
      </c>
      <c r="R3508" s="8">
        <f>IFERROR(RIGHT(tests_4[[#This Row],[ f1-score-2]],LEN(tests_4[[#This Row],[ f1-score-2]])-2)/10^(LEN(tests_4[[#This Row],[ f1-score-2]])-2),"")</f>
        <v>9.3964768149142799E-2</v>
      </c>
      <c r="S3508" s="9">
        <f t="shared" si="54"/>
        <v>-4.344208093449986E-4</v>
      </c>
    </row>
    <row r="3509" spans="1:19" x14ac:dyDescent="0.35">
      <c r="A3509" t="s">
        <v>3</v>
      </c>
      <c r="B3509" t="s">
        <v>30</v>
      </c>
      <c r="C3509">
        <v>11</v>
      </c>
      <c r="D3509">
        <v>19</v>
      </c>
      <c r="E3509">
        <v>12</v>
      </c>
      <c r="F3509">
        <v>10416</v>
      </c>
      <c r="G3509">
        <v>2604</v>
      </c>
      <c r="H3509" t="s">
        <v>8463</v>
      </c>
      <c r="I3509" t="s">
        <v>20600</v>
      </c>
      <c r="J3509" t="s">
        <v>20601</v>
      </c>
      <c r="K3509" t="s">
        <v>20602</v>
      </c>
      <c r="L3509" t="s">
        <v>20603</v>
      </c>
      <c r="N3509" s="8">
        <f>IFERROR(RIGHT(tests_4[[#This Row],[ accuracy]],LEN(tests_4[[#This Row],[ accuracy]])-2)/10^(LEN(tests_4[[#This Row],[ accuracy]])-2),"")</f>
        <v>0.93049155145929296</v>
      </c>
      <c r="O3509" s="8">
        <f>IFERROR(RIGHT(tests_4[[#This Row],[ precision]],LEN(tests_4[[#This Row],[ precision]])-2)/10^(LEN(tests_4[[#This Row],[ precision]])-2),"")</f>
        <v>0.223529411764705</v>
      </c>
      <c r="P3509" s="8">
        <f>IFERROR(RIGHT(tests_4[[#This Row],[ recall]],LEN(tests_4[[#This Row],[ recall]])-2)/10^(LEN(tests_4[[#This Row],[ recall]])-2),"")</f>
        <v>0.10204081632653</v>
      </c>
      <c r="Q3509" s="8">
        <f>IFERROR(RIGHT(tests_4[[#This Row],[ f1-score]],LEN(tests_4[[#This Row],[ f1-score]])-2)/10^(LEN(tests_4[[#This Row],[ f1-score]])-2),"")</f>
        <v>0.13923013923013899</v>
      </c>
      <c r="R3509" s="8">
        <f>IFERROR(RIGHT(tests_4[[#This Row],[ f1-score-2]],LEN(tests_4[[#This Row],[ f1-score-2]])-2)/10^(LEN(tests_4[[#This Row],[ f1-score-2]])-2),"")</f>
        <v>0.14011799410029499</v>
      </c>
      <c r="S3509" s="9">
        <f t="shared" si="54"/>
        <v>-8.8785487015599629E-4</v>
      </c>
    </row>
    <row r="3510" spans="1:19" x14ac:dyDescent="0.35">
      <c r="A3510" t="s">
        <v>3</v>
      </c>
      <c r="B3510" t="s">
        <v>30</v>
      </c>
      <c r="C3510">
        <v>11</v>
      </c>
      <c r="D3510">
        <v>19</v>
      </c>
      <c r="E3510">
        <v>13</v>
      </c>
      <c r="F3510">
        <v>10416</v>
      </c>
      <c r="G3510">
        <v>2604</v>
      </c>
      <c r="H3510" t="s">
        <v>8463</v>
      </c>
      <c r="I3510" t="s">
        <v>20604</v>
      </c>
      <c r="J3510" t="s">
        <v>12641</v>
      </c>
      <c r="K3510" t="s">
        <v>20605</v>
      </c>
      <c r="L3510" t="s">
        <v>20606</v>
      </c>
      <c r="N3510" s="8">
        <f>IFERROR(RIGHT(tests_4[[#This Row],[ accuracy]],LEN(tests_4[[#This Row],[ accuracy]])-2)/10^(LEN(tests_4[[#This Row],[ accuracy]])-2),"")</f>
        <v>0.93049155145929296</v>
      </c>
      <c r="O3510" s="8">
        <f>IFERROR(RIGHT(tests_4[[#This Row],[ precision]],LEN(tests_4[[#This Row],[ precision]])-2)/10^(LEN(tests_4[[#This Row],[ precision]])-2),"")</f>
        <v>0.233671171171171</v>
      </c>
      <c r="P3510" s="8">
        <f>IFERROR(RIGHT(tests_4[[#This Row],[ recall]],LEN(tests_4[[#This Row],[ recall]])-2)/10^(LEN(tests_4[[#This Row],[ recall]])-2),"")</f>
        <v>0.10459183673469299</v>
      </c>
      <c r="Q3510" s="8">
        <f>IFERROR(RIGHT(tests_4[[#This Row],[ f1-score]],LEN(tests_4[[#This Row],[ f1-score]])-2)/10^(LEN(tests_4[[#This Row],[ f1-score]])-2),"")</f>
        <v>0.14403855910705199</v>
      </c>
      <c r="R3510" s="8">
        <f>IFERROR(RIGHT(tests_4[[#This Row],[ f1-score-2]],LEN(tests_4[[#This Row],[ f1-score-2]])-2)/10^(LEN(tests_4[[#This Row],[ f1-score-2]])-2),"")</f>
        <v>0.14450351598328601</v>
      </c>
      <c r="S3510" s="9">
        <f t="shared" si="54"/>
        <v>-4.6495687623401838E-4</v>
      </c>
    </row>
    <row r="3511" spans="1:19" x14ac:dyDescent="0.35">
      <c r="A3511" t="s">
        <v>3</v>
      </c>
      <c r="B3511" t="s">
        <v>30</v>
      </c>
      <c r="C3511">
        <v>11</v>
      </c>
      <c r="D3511">
        <v>19</v>
      </c>
      <c r="E3511">
        <v>14</v>
      </c>
      <c r="F3511">
        <v>10416</v>
      </c>
      <c r="G3511">
        <v>2604</v>
      </c>
      <c r="H3511" t="s">
        <v>8424</v>
      </c>
      <c r="I3511" t="s">
        <v>20607</v>
      </c>
      <c r="J3511" t="s">
        <v>20608</v>
      </c>
      <c r="K3511" t="s">
        <v>20609</v>
      </c>
      <c r="L3511" t="s">
        <v>20610</v>
      </c>
      <c r="N3511" s="8">
        <f>IFERROR(RIGHT(tests_4[[#This Row],[ accuracy]],LEN(tests_4[[#This Row],[ accuracy]])-2)/10^(LEN(tests_4[[#This Row],[ accuracy]])-2),"")</f>
        <v>0.93241167434715799</v>
      </c>
      <c r="O3511" s="8">
        <f>IFERROR(RIGHT(tests_4[[#This Row],[ precision]],LEN(tests_4[[#This Row],[ precision]])-2)/10^(LEN(tests_4[[#This Row],[ precision]])-2),"")</f>
        <v>0.23106060606060599</v>
      </c>
      <c r="P3511" s="8">
        <f>IFERROR(RIGHT(tests_4[[#This Row],[ recall]],LEN(tests_4[[#This Row],[ recall]])-2)/10^(LEN(tests_4[[#This Row],[ recall]])-2),"")</f>
        <v>8.9285714285714204E-2</v>
      </c>
      <c r="Q3511" s="8">
        <f>IFERROR(RIGHT(tests_4[[#This Row],[ f1-score]],LEN(tests_4[[#This Row],[ f1-score]])-2)/10^(LEN(tests_4[[#This Row],[ f1-score]])-2),"")</f>
        <v>0.128265777873346</v>
      </c>
      <c r="R3511" s="8">
        <f>IFERROR(RIGHT(tests_4[[#This Row],[ f1-score-2]],LEN(tests_4[[#This Row],[ f1-score-2]])-2)/10^(LEN(tests_4[[#This Row],[ f1-score-2]])-2),"")</f>
        <v>0.12880067567567499</v>
      </c>
      <c r="S3511" s="9">
        <f t="shared" si="54"/>
        <v>-5.3489780232898743E-4</v>
      </c>
    </row>
    <row r="3512" spans="1:19" x14ac:dyDescent="0.35">
      <c r="A3512" t="s">
        <v>3</v>
      </c>
      <c r="B3512" t="s">
        <v>30</v>
      </c>
      <c r="C3512">
        <v>11</v>
      </c>
      <c r="D3512">
        <v>19</v>
      </c>
      <c r="E3512">
        <v>15</v>
      </c>
      <c r="F3512">
        <v>10416</v>
      </c>
      <c r="G3512">
        <v>2604</v>
      </c>
      <c r="H3512" t="s">
        <v>6333</v>
      </c>
      <c r="I3512" t="s">
        <v>20611</v>
      </c>
      <c r="J3512" t="s">
        <v>20560</v>
      </c>
      <c r="K3512" t="s">
        <v>20612</v>
      </c>
      <c r="L3512" t="s">
        <v>20613</v>
      </c>
      <c r="N3512" s="8">
        <f>IFERROR(RIGHT(tests_4[[#This Row],[ accuracy]],LEN(tests_4[[#This Row],[ accuracy]])-2)/10^(LEN(tests_4[[#This Row],[ accuracy]])-2),"")</f>
        <v>0.92338709677419295</v>
      </c>
      <c r="O3512" s="8">
        <f>IFERROR(RIGHT(tests_4[[#This Row],[ precision]],LEN(tests_4[[#This Row],[ precision]])-2)/10^(LEN(tests_4[[#This Row],[ precision]])-2),"")</f>
        <v>0.125</v>
      </c>
      <c r="P3512" s="8">
        <f>IFERROR(RIGHT(tests_4[[#This Row],[ recall]],LEN(tests_4[[#This Row],[ recall]])-2)/10^(LEN(tests_4[[#This Row],[ recall]])-2),"")</f>
        <v>6.1224489795918303E-2</v>
      </c>
      <c r="Q3512" s="8">
        <f>IFERROR(RIGHT(tests_4[[#This Row],[ f1-score]],LEN(tests_4[[#This Row],[ f1-score]])-2)/10^(LEN(tests_4[[#This Row],[ f1-score]])-2),"")</f>
        <v>8.1975513209978798E-2</v>
      </c>
      <c r="R3512" s="8">
        <f>IFERROR(RIGHT(tests_4[[#This Row],[ f1-score-2]],LEN(tests_4[[#This Row],[ f1-score-2]])-2)/10^(LEN(tests_4[[#This Row],[ f1-score-2]])-2),"")</f>
        <v>8.2191780821917804E-2</v>
      </c>
      <c r="S3512" s="9">
        <f t="shared" si="54"/>
        <v>-2.1626761193900557E-4</v>
      </c>
    </row>
    <row r="3513" spans="1:19" x14ac:dyDescent="0.35">
      <c r="A3513" t="s">
        <v>3</v>
      </c>
      <c r="B3513" t="s">
        <v>30</v>
      </c>
      <c r="C3513">
        <v>11</v>
      </c>
      <c r="D3513">
        <v>19</v>
      </c>
      <c r="E3513">
        <v>16</v>
      </c>
      <c r="F3513">
        <v>10416</v>
      </c>
      <c r="G3513">
        <v>2604</v>
      </c>
      <c r="H3513" t="s">
        <v>6343</v>
      </c>
      <c r="I3513" t="s">
        <v>20614</v>
      </c>
      <c r="J3513" t="s">
        <v>20615</v>
      </c>
      <c r="K3513" t="s">
        <v>20616</v>
      </c>
      <c r="L3513" t="s">
        <v>20617</v>
      </c>
      <c r="N3513" s="8">
        <f>IFERROR(RIGHT(tests_4[[#This Row],[ accuracy]],LEN(tests_4[[#This Row],[ accuracy]])-2)/10^(LEN(tests_4[[#This Row],[ accuracy]])-2),"")</f>
        <v>0.92722734254992301</v>
      </c>
      <c r="O3513" s="8">
        <f>IFERROR(RIGHT(tests_4[[#This Row],[ precision]],LEN(tests_4[[#This Row],[ precision]])-2)/10^(LEN(tests_4[[#This Row],[ precision]])-2),"")</f>
        <v>0.190958164642375</v>
      </c>
      <c r="P3513" s="8">
        <f>IFERROR(RIGHT(tests_4[[#This Row],[ recall]],LEN(tests_4[[#This Row],[ recall]])-2)/10^(LEN(tests_4[[#This Row],[ recall]])-2),"")</f>
        <v>9.6938775510203995E-2</v>
      </c>
      <c r="Q3513" s="8">
        <f>IFERROR(RIGHT(tests_4[[#This Row],[ f1-score]],LEN(tests_4[[#This Row],[ f1-score]])-2)/10^(LEN(tests_4[[#This Row],[ f1-score]])-2),"")</f>
        <v>0.12766658817989099</v>
      </c>
      <c r="R3513" s="8">
        <f>IFERROR(RIGHT(tests_4[[#This Row],[ f1-score-2]],LEN(tests_4[[#This Row],[ f1-score-2]])-2)/10^(LEN(tests_4[[#This Row],[ f1-score-2]])-2),"")</f>
        <v>0.12859636955013901</v>
      </c>
      <c r="S3513" s="9">
        <f t="shared" si="54"/>
        <v>-9.2978137024801732E-4</v>
      </c>
    </row>
    <row r="3514" spans="1:19" x14ac:dyDescent="0.35">
      <c r="A3514" t="s">
        <v>3</v>
      </c>
      <c r="B3514" t="s">
        <v>30</v>
      </c>
      <c r="C3514">
        <v>11</v>
      </c>
      <c r="D3514">
        <v>19</v>
      </c>
      <c r="E3514">
        <v>17</v>
      </c>
      <c r="F3514">
        <v>10416</v>
      </c>
      <c r="G3514">
        <v>2604</v>
      </c>
      <c r="H3514" t="s">
        <v>12676</v>
      </c>
      <c r="I3514" t="s">
        <v>20618</v>
      </c>
      <c r="J3514" t="s">
        <v>12673</v>
      </c>
      <c r="K3514" t="s">
        <v>20619</v>
      </c>
      <c r="L3514" t="s">
        <v>20620</v>
      </c>
      <c r="N3514" s="8">
        <f>IFERROR(RIGHT(tests_4[[#This Row],[ accuracy]],LEN(tests_4[[#This Row],[ accuracy]])-2)/10^(LEN(tests_4[[#This Row],[ accuracy]])-2),"")</f>
        <v>0.92204301075268802</v>
      </c>
      <c r="O3514" s="8">
        <f>IFERROR(RIGHT(tests_4[[#This Row],[ precision]],LEN(tests_4[[#This Row],[ precision]])-2)/10^(LEN(tests_4[[#This Row],[ precision]])-2),"")</f>
        <v>0.1527289546716</v>
      </c>
      <c r="P3514" s="8">
        <f>IFERROR(RIGHT(tests_4[[#This Row],[ recall]],LEN(tests_4[[#This Row],[ recall]])-2)/10^(LEN(tests_4[[#This Row],[ recall]])-2),"")</f>
        <v>8.1632653061224497E-2</v>
      </c>
      <c r="Q3514" s="8">
        <f>IFERROR(RIGHT(tests_4[[#This Row],[ f1-score]],LEN(tests_4[[#This Row],[ f1-score]])-2)/10^(LEN(tests_4[[#This Row],[ f1-score]])-2),"")</f>
        <v>0.10615367557378801</v>
      </c>
      <c r="R3514" s="8">
        <f>IFERROR(RIGHT(tests_4[[#This Row],[ f1-score-2]],LEN(tests_4[[#This Row],[ f1-score-2]])-2)/10^(LEN(tests_4[[#This Row],[ f1-score-2]])-2),"")</f>
        <v>0.10639686158257999</v>
      </c>
      <c r="S3514" s="9">
        <f t="shared" si="54"/>
        <v>-2.4318600879198737E-4</v>
      </c>
    </row>
    <row r="3515" spans="1:19" x14ac:dyDescent="0.35">
      <c r="A3515" t="s">
        <v>3</v>
      </c>
      <c r="B3515" t="s">
        <v>30</v>
      </c>
      <c r="C3515">
        <v>11</v>
      </c>
      <c r="D3515">
        <v>19</v>
      </c>
      <c r="E3515">
        <v>18</v>
      </c>
      <c r="F3515">
        <v>10416</v>
      </c>
      <c r="G3515">
        <v>2604</v>
      </c>
      <c r="H3515" t="s">
        <v>6273</v>
      </c>
      <c r="I3515" t="s">
        <v>20621</v>
      </c>
      <c r="J3515" t="s">
        <v>20622</v>
      </c>
      <c r="K3515" t="s">
        <v>20623</v>
      </c>
      <c r="L3515" t="s">
        <v>20624</v>
      </c>
      <c r="N3515" s="8">
        <f>IFERROR(RIGHT(tests_4[[#This Row],[ accuracy]],LEN(tests_4[[#This Row],[ accuracy]])-2)/10^(LEN(tests_4[[#This Row],[ accuracy]])-2),"")</f>
        <v>0.92569124423963101</v>
      </c>
      <c r="O3515" s="8">
        <f>IFERROR(RIGHT(tests_4[[#This Row],[ precision]],LEN(tests_4[[#This Row],[ precision]])-2)/10^(LEN(tests_4[[#This Row],[ precision]])-2),"")</f>
        <v>0.18436940966010701</v>
      </c>
      <c r="P3515" s="8">
        <f>IFERROR(RIGHT(tests_4[[#This Row],[ recall]],LEN(tests_4[[#This Row],[ recall]])-2)/10^(LEN(tests_4[[#This Row],[ recall]])-2),"")</f>
        <v>8.9285714285714204E-2</v>
      </c>
      <c r="Q3515" s="8">
        <f>IFERROR(RIGHT(tests_4[[#This Row],[ f1-score]],LEN(tests_4[[#This Row],[ f1-score]])-2)/10^(LEN(tests_4[[#This Row],[ f1-score]])-2),"")</f>
        <v>0.120070921985815</v>
      </c>
      <c r="R3515" s="8">
        <f>IFERROR(RIGHT(tests_4[[#This Row],[ f1-score-2]],LEN(tests_4[[#This Row],[ f1-score-2]])-2)/10^(LEN(tests_4[[#This Row],[ f1-score-2]])-2),"")</f>
        <v>0.120308760870834</v>
      </c>
      <c r="S3515" s="9">
        <f t="shared" si="54"/>
        <v>-2.3783888501900663E-4</v>
      </c>
    </row>
    <row r="3516" spans="1:19" x14ac:dyDescent="0.35">
      <c r="A3516" t="s">
        <v>3</v>
      </c>
      <c r="B3516" t="s">
        <v>30</v>
      </c>
      <c r="C3516">
        <v>11</v>
      </c>
      <c r="D3516">
        <v>19</v>
      </c>
      <c r="E3516">
        <v>19</v>
      </c>
      <c r="F3516">
        <v>10416</v>
      </c>
      <c r="G3516">
        <v>2604</v>
      </c>
      <c r="H3516" t="s">
        <v>6946</v>
      </c>
      <c r="I3516" t="s">
        <v>20625</v>
      </c>
      <c r="J3516" t="s">
        <v>12702</v>
      </c>
      <c r="K3516" t="s">
        <v>20626</v>
      </c>
      <c r="L3516" t="s">
        <v>20627</v>
      </c>
      <c r="N3516" s="8">
        <f>IFERROR(RIGHT(tests_4[[#This Row],[ accuracy]],LEN(tests_4[[#This Row],[ accuracy]])-2)/10^(LEN(tests_4[[#This Row],[ accuracy]])-2),"")</f>
        <v>0.91916282642089098</v>
      </c>
      <c r="O3516" s="8">
        <f>IFERROR(RIGHT(tests_4[[#This Row],[ precision]],LEN(tests_4[[#This Row],[ precision]])-2)/10^(LEN(tests_4[[#This Row],[ precision]])-2),"")</f>
        <v>0.144736842105263</v>
      </c>
      <c r="P3516" s="8">
        <f>IFERROR(RIGHT(tests_4[[#This Row],[ recall]],LEN(tests_4[[#This Row],[ recall]])-2)/10^(LEN(tests_4[[#This Row],[ recall]])-2),"")</f>
        <v>8.4183673469387696E-2</v>
      </c>
      <c r="Q3516" s="8">
        <f>IFERROR(RIGHT(tests_4[[#This Row],[ f1-score]],LEN(tests_4[[#This Row],[ f1-score]])-2)/10^(LEN(tests_4[[#This Row],[ f1-score]])-2),"")</f>
        <v>0.106451612903225</v>
      </c>
      <c r="R3516" s="8">
        <f>IFERROR(RIGHT(tests_4[[#This Row],[ f1-score-2]],LEN(tests_4[[#This Row],[ f1-score-2]])-2)/10^(LEN(tests_4[[#This Row],[ f1-score-2]])-2),"")</f>
        <v>0.106451612903225</v>
      </c>
      <c r="S3516" s="9">
        <f t="shared" si="54"/>
        <v>0</v>
      </c>
    </row>
    <row r="3517" spans="1:19" x14ac:dyDescent="0.35">
      <c r="A3517" t="s">
        <v>3</v>
      </c>
      <c r="B3517" t="s">
        <v>30</v>
      </c>
      <c r="C3517">
        <v>11</v>
      </c>
      <c r="D3517">
        <v>19</v>
      </c>
      <c r="E3517">
        <v>20</v>
      </c>
      <c r="F3517">
        <v>10416</v>
      </c>
      <c r="G3517">
        <v>2604</v>
      </c>
      <c r="H3517" t="s">
        <v>7704</v>
      </c>
      <c r="I3517" t="s">
        <v>20628</v>
      </c>
      <c r="J3517" t="s">
        <v>12669</v>
      </c>
      <c r="K3517" t="s">
        <v>20629</v>
      </c>
      <c r="L3517" t="s">
        <v>20630</v>
      </c>
      <c r="N3517" s="8">
        <f>IFERROR(RIGHT(tests_4[[#This Row],[ accuracy]],LEN(tests_4[[#This Row],[ accuracy]])-2)/10^(LEN(tests_4[[#This Row],[ accuracy]])-2),"")</f>
        <v>0.92876344086021501</v>
      </c>
      <c r="O3517" s="8">
        <f>IFERROR(RIGHT(tests_4[[#This Row],[ precision]],LEN(tests_4[[#This Row],[ precision]])-2)/10^(LEN(tests_4[[#This Row],[ precision]])-2),"")</f>
        <v>0.20741758241758201</v>
      </c>
      <c r="P3517" s="8">
        <f>IFERROR(RIGHT(tests_4[[#This Row],[ recall]],LEN(tests_4[[#This Row],[ recall]])-2)/10^(LEN(tests_4[[#This Row],[ recall]])-2),"")</f>
        <v>7.9081632653061201E-2</v>
      </c>
      <c r="Q3517" s="8">
        <f>IFERROR(RIGHT(tests_4[[#This Row],[ f1-score]],LEN(tests_4[[#This Row],[ f1-score]])-2)/10^(LEN(tests_4[[#This Row],[ f1-score]])-2),"")</f>
        <v>0.11380326990083001</v>
      </c>
      <c r="R3517" s="8">
        <f>IFERROR(RIGHT(tests_4[[#This Row],[ f1-score-2]],LEN(tests_4[[#This Row],[ f1-score-2]])-2)/10^(LEN(tests_4[[#This Row],[ f1-score-2]])-2),"")</f>
        <v>0.114505870841487</v>
      </c>
      <c r="S3517" s="9">
        <f t="shared" si="54"/>
        <v>-7.0260094065699441E-4</v>
      </c>
    </row>
    <row r="3518" spans="1:19" x14ac:dyDescent="0.35">
      <c r="A3518" t="s">
        <v>3</v>
      </c>
      <c r="B3518" t="s">
        <v>30</v>
      </c>
      <c r="C3518">
        <v>11</v>
      </c>
      <c r="D3518">
        <v>19</v>
      </c>
      <c r="E3518">
        <v>21</v>
      </c>
      <c r="F3518">
        <v>10416</v>
      </c>
      <c r="G3518">
        <v>2604</v>
      </c>
      <c r="H3518" t="s">
        <v>7739</v>
      </c>
      <c r="I3518" t="s">
        <v>3889</v>
      </c>
      <c r="J3518" t="s">
        <v>20608</v>
      </c>
      <c r="K3518" t="s">
        <v>20631</v>
      </c>
      <c r="L3518" t="s">
        <v>12695</v>
      </c>
      <c r="N3518" s="8">
        <f>IFERROR(RIGHT(tests_4[[#This Row],[ accuracy]],LEN(tests_4[[#This Row],[ accuracy]])-2)/10^(LEN(tests_4[[#This Row],[ accuracy]])-2),"")</f>
        <v>0.93183563748079801</v>
      </c>
      <c r="O3518" s="8">
        <f>IFERROR(RIGHT(tests_4[[#This Row],[ precision]],LEN(tests_4[[#This Row],[ precision]])-2)/10^(LEN(tests_4[[#This Row],[ precision]])-2),"")</f>
        <v>0.223214285714285</v>
      </c>
      <c r="P3518" s="8">
        <f>IFERROR(RIGHT(tests_4[[#This Row],[ recall]],LEN(tests_4[[#This Row],[ recall]])-2)/10^(LEN(tests_4[[#This Row],[ recall]])-2),"")</f>
        <v>8.9285714285714204E-2</v>
      </c>
      <c r="Q3518" s="8">
        <f>IFERROR(RIGHT(tests_4[[#This Row],[ f1-score]],LEN(tests_4[[#This Row],[ f1-score]])-2)/10^(LEN(tests_4[[#This Row],[ f1-score]])-2),"")</f>
        <v>0.126408208599989</v>
      </c>
      <c r="R3518" s="8">
        <f>IFERROR(RIGHT(tests_4[[#This Row],[ f1-score-2]],LEN(tests_4[[#This Row],[ f1-score-2]])-2)/10^(LEN(tests_4[[#This Row],[ f1-score-2]])-2),"")</f>
        <v>0.12755102040816299</v>
      </c>
      <c r="S3518" s="9">
        <f t="shared" si="54"/>
        <v>-1.1428118081739935E-3</v>
      </c>
    </row>
    <row r="3519" spans="1:19" x14ac:dyDescent="0.35">
      <c r="A3519" t="s">
        <v>3</v>
      </c>
      <c r="B3519" t="s">
        <v>30</v>
      </c>
      <c r="C3519">
        <v>11</v>
      </c>
      <c r="D3519">
        <v>19</v>
      </c>
      <c r="E3519">
        <v>22</v>
      </c>
      <c r="F3519">
        <v>10416</v>
      </c>
      <c r="G3519">
        <v>2604</v>
      </c>
      <c r="H3519" t="s">
        <v>8438</v>
      </c>
      <c r="I3519" t="s">
        <v>20632</v>
      </c>
      <c r="J3519" t="s">
        <v>20633</v>
      </c>
      <c r="K3519" t="s">
        <v>20634</v>
      </c>
      <c r="L3519" t="s">
        <v>20635</v>
      </c>
      <c r="N3519" s="8">
        <f>IFERROR(RIGHT(tests_4[[#This Row],[ accuracy]],LEN(tests_4[[#This Row],[ accuracy]])-2)/10^(LEN(tests_4[[#This Row],[ accuracy]])-2),"")</f>
        <v>0.93106758832565195</v>
      </c>
      <c r="O3519" s="8">
        <f>IFERROR(RIGHT(tests_4[[#This Row],[ precision]],LEN(tests_4[[#This Row],[ precision]])-2)/10^(LEN(tests_4[[#This Row],[ precision]])-2),"")</f>
        <v>0.220620043258832</v>
      </c>
      <c r="P3519" s="8">
        <f>IFERROR(RIGHT(tests_4[[#This Row],[ recall]],LEN(tests_4[[#This Row],[ recall]])-2)/10^(LEN(tests_4[[#This Row],[ recall]])-2),"")</f>
        <v>8.4183673469387696E-2</v>
      </c>
      <c r="Q3519" s="8">
        <f>IFERROR(RIGHT(tests_4[[#This Row],[ f1-score]],LEN(tests_4[[#This Row],[ f1-score]])-2)/10^(LEN(tests_4[[#This Row],[ f1-score]])-2),"")</f>
        <v>0.121856549311174</v>
      </c>
      <c r="R3519" s="8">
        <f>IFERROR(RIGHT(tests_4[[#This Row],[ f1-score-2]],LEN(tests_4[[#This Row],[ f1-score-2]])-2)/10^(LEN(tests_4[[#This Row],[ f1-score-2]])-2),"")</f>
        <v>0.121866005322133</v>
      </c>
      <c r="S3519" s="9">
        <f t="shared" si="54"/>
        <v>-9.4560109590025032E-6</v>
      </c>
    </row>
    <row r="3520" spans="1:19" x14ac:dyDescent="0.35">
      <c r="A3520" t="s">
        <v>3</v>
      </c>
      <c r="B3520" t="s">
        <v>30</v>
      </c>
      <c r="C3520">
        <v>11</v>
      </c>
      <c r="D3520">
        <v>19</v>
      </c>
      <c r="E3520">
        <v>23</v>
      </c>
      <c r="F3520">
        <v>10416</v>
      </c>
      <c r="G3520">
        <v>2604</v>
      </c>
      <c r="H3520" t="s">
        <v>6376</v>
      </c>
      <c r="I3520" t="s">
        <v>20636</v>
      </c>
      <c r="J3520" t="s">
        <v>20637</v>
      </c>
      <c r="K3520" t="s">
        <v>20638</v>
      </c>
      <c r="L3520" t="s">
        <v>20639</v>
      </c>
      <c r="N3520" s="8">
        <f>IFERROR(RIGHT(tests_4[[#This Row],[ accuracy]],LEN(tests_4[[#This Row],[ accuracy]])-2)/10^(LEN(tests_4[[#This Row],[ accuracy]])-2),"")</f>
        <v>0.93394777265744999</v>
      </c>
      <c r="O3520" s="8">
        <f>IFERROR(RIGHT(tests_4[[#This Row],[ precision]],LEN(tests_4[[#This Row],[ precision]])-2)/10^(LEN(tests_4[[#This Row],[ precision]])-2),"")</f>
        <v>0.17076382791922701</v>
      </c>
      <c r="P3520" s="8">
        <f>IFERROR(RIGHT(tests_4[[#This Row],[ recall]],LEN(tests_4[[#This Row],[ recall]])-2)/10^(LEN(tests_4[[#This Row],[ recall]])-2),"")</f>
        <v>4.8469387755101997E-2</v>
      </c>
      <c r="Q3520" s="8">
        <f>IFERROR(RIGHT(tests_4[[#This Row],[ f1-score]],LEN(tests_4[[#This Row],[ f1-score]])-2)/10^(LEN(tests_4[[#This Row],[ f1-score]])-2),"")</f>
        <v>7.4425524880145394E-2</v>
      </c>
      <c r="R3520" s="8">
        <f>IFERROR(RIGHT(tests_4[[#This Row],[ f1-score-2]],LEN(tests_4[[#This Row],[ f1-score-2]])-2)/10^(LEN(tests_4[[#This Row],[ f1-score-2]])-2),"")</f>
        <v>7.5506972467691599E-2</v>
      </c>
      <c r="S3520" s="9">
        <f t="shared" si="54"/>
        <v>-1.0814475875462054E-3</v>
      </c>
    </row>
    <row r="3521" spans="1:19" x14ac:dyDescent="0.35">
      <c r="A3521" t="s">
        <v>3</v>
      </c>
      <c r="B3521" t="s">
        <v>30</v>
      </c>
      <c r="C3521">
        <v>13</v>
      </c>
      <c r="D3521">
        <v>19</v>
      </c>
      <c r="E3521">
        <v>1</v>
      </c>
      <c r="F3521">
        <v>10416</v>
      </c>
      <c r="G3521">
        <v>2604</v>
      </c>
      <c r="H3521" t="s">
        <v>279</v>
      </c>
      <c r="I3521" t="s">
        <v>20640</v>
      </c>
      <c r="J3521" t="s">
        <v>20641</v>
      </c>
      <c r="K3521" t="s">
        <v>20642</v>
      </c>
      <c r="L3521" t="s">
        <v>20643</v>
      </c>
      <c r="N3521" s="8">
        <f>IFERROR(RIGHT(tests_4[[#This Row],[ accuracy]],LEN(tests_4[[#This Row],[ accuracy]])-2)/10^(LEN(tests_4[[#This Row],[ accuracy]])-2),"")</f>
        <v>0.94911674347158204</v>
      </c>
      <c r="O3521" s="8">
        <f>IFERROR(RIGHT(tests_4[[#This Row],[ precision]],LEN(tests_4[[#This Row],[ precision]])-2)/10^(LEN(tests_4[[#This Row],[ precision]])-2),"")</f>
        <v>0.14955357142857101</v>
      </c>
      <c r="P3521" s="8">
        <f>IFERROR(RIGHT(tests_4[[#This Row],[ recall]],LEN(tests_4[[#This Row],[ recall]])-2)/10^(LEN(tests_4[[#This Row],[ recall]])-2),"")</f>
        <v>7.5497787610619399E-2</v>
      </c>
      <c r="Q3521" s="8">
        <f>IFERROR(RIGHT(tests_4[[#This Row],[ f1-score]],LEN(tests_4[[#This Row],[ f1-score]])-2)/10^(LEN(tests_4[[#This Row],[ f1-score]])-2),"")</f>
        <v>9.9287665886026499E-2</v>
      </c>
      <c r="R3521" s="8">
        <f>IFERROR(RIGHT(tests_4[[#This Row],[ f1-score-2]],LEN(tests_4[[#This Row],[ f1-score-2]])-2)/10^(LEN(tests_4[[#This Row],[ f1-score-2]])-2),"")</f>
        <v>0.100341218291933</v>
      </c>
      <c r="S3521" s="9">
        <f t="shared" si="54"/>
        <v>-1.0535524059065021E-3</v>
      </c>
    </row>
    <row r="3522" spans="1:19" x14ac:dyDescent="0.35">
      <c r="A3522" t="s">
        <v>3</v>
      </c>
      <c r="B3522" t="s">
        <v>30</v>
      </c>
      <c r="C3522">
        <v>13</v>
      </c>
      <c r="D3522">
        <v>19</v>
      </c>
      <c r="E3522">
        <v>2</v>
      </c>
      <c r="F3522">
        <v>10416</v>
      </c>
      <c r="G3522">
        <v>2604</v>
      </c>
      <c r="H3522" t="s">
        <v>582</v>
      </c>
      <c r="I3522" t="s">
        <v>20644</v>
      </c>
      <c r="J3522" t="s">
        <v>20645</v>
      </c>
      <c r="K3522" t="s">
        <v>20646</v>
      </c>
      <c r="L3522" t="s">
        <v>20647</v>
      </c>
      <c r="N3522" s="8">
        <f>IFERROR(RIGHT(tests_4[[#This Row],[ accuracy]],LEN(tests_4[[#This Row],[ accuracy]])-2)/10^(LEN(tests_4[[#This Row],[ accuracy]])-2),"")</f>
        <v>0.94662058371735702</v>
      </c>
      <c r="O3522" s="8">
        <f>IFERROR(RIGHT(tests_4[[#This Row],[ precision]],LEN(tests_4[[#This Row],[ precision]])-2)/10^(LEN(tests_4[[#This Row],[ precision]])-2),"")</f>
        <v>0.13346814964610701</v>
      </c>
      <c r="P3522" s="8">
        <f>IFERROR(RIGHT(tests_4[[#This Row],[ recall]],LEN(tests_4[[#This Row],[ recall]])-2)/10^(LEN(tests_4[[#This Row],[ recall]])-2),"")</f>
        <v>6.0398230088495507E-2</v>
      </c>
      <c r="Q3522" s="8">
        <f>IFERROR(RIGHT(tests_4[[#This Row],[ f1-score]],LEN(tests_4[[#This Row],[ f1-score]])-2)/10^(LEN(tests_4[[#This Row],[ f1-score]])-2),"")</f>
        <v>7.9035956481436298E-2</v>
      </c>
      <c r="R3522" s="8">
        <f>IFERROR(RIGHT(tests_4[[#This Row],[ f1-score-2]],LEN(tests_4[[#This Row],[ f1-score-2]])-2)/10^(LEN(tests_4[[#This Row],[ f1-score-2]])-2),"")</f>
        <v>8.3162846728214904E-2</v>
      </c>
      <c r="S3522" s="9">
        <f t="shared" si="54"/>
        <v>-4.1268902467786056E-3</v>
      </c>
    </row>
    <row r="3523" spans="1:19" x14ac:dyDescent="0.35">
      <c r="A3523" t="s">
        <v>3</v>
      </c>
      <c r="B3523" t="s">
        <v>30</v>
      </c>
      <c r="C3523">
        <v>13</v>
      </c>
      <c r="D3523">
        <v>19</v>
      </c>
      <c r="E3523">
        <v>3</v>
      </c>
      <c r="F3523">
        <v>10416</v>
      </c>
      <c r="G3523">
        <v>2604</v>
      </c>
      <c r="H3523" t="s">
        <v>442</v>
      </c>
      <c r="I3523" t="s">
        <v>20648</v>
      </c>
      <c r="J3523" t="s">
        <v>20649</v>
      </c>
      <c r="K3523" t="s">
        <v>20650</v>
      </c>
      <c r="L3523" t="s">
        <v>20651</v>
      </c>
      <c r="N3523" s="8">
        <f>IFERROR(RIGHT(tests_4[[#This Row],[ accuracy]],LEN(tests_4[[#This Row],[ accuracy]])-2)/10^(LEN(tests_4[[#This Row],[ accuracy]])-2),"")</f>
        <v>0.95180491551459201</v>
      </c>
      <c r="O3523" s="8">
        <f>IFERROR(RIGHT(tests_4[[#This Row],[ precision]],LEN(tests_4[[#This Row],[ precision]])-2)/10^(LEN(tests_4[[#This Row],[ precision]])-2),"")</f>
        <v>0.28125</v>
      </c>
      <c r="P3523" s="8">
        <f>IFERROR(RIGHT(tests_4[[#This Row],[ recall]],LEN(tests_4[[#This Row],[ recall]])-2)/10^(LEN(tests_4[[#This Row],[ recall]])-2),"")</f>
        <v>0.14137168141592901</v>
      </c>
      <c r="Q3523" s="8">
        <f>IFERROR(RIGHT(tests_4[[#This Row],[ f1-score]],LEN(tests_4[[#This Row],[ f1-score]])-2)/10^(LEN(tests_4[[#This Row],[ f1-score]])-2),"")</f>
        <v>0.18486306439674299</v>
      </c>
      <c r="R3523" s="8">
        <f>IFERROR(RIGHT(tests_4[[#This Row],[ f1-score-2]],LEN(tests_4[[#This Row],[ f1-score-2]])-2)/10^(LEN(tests_4[[#This Row],[ f1-score-2]])-2),"")</f>
        <v>0.18816254416961101</v>
      </c>
      <c r="S3523" s="9">
        <f t="shared" ref="S3523:S3586" si="55">IFERROR(Q3523-R3523,"")</f>
        <v>-3.2994797728680136E-3</v>
      </c>
    </row>
    <row r="3524" spans="1:19" x14ac:dyDescent="0.35">
      <c r="A3524" t="s">
        <v>3</v>
      </c>
      <c r="B3524" t="s">
        <v>30</v>
      </c>
      <c r="C3524">
        <v>13</v>
      </c>
      <c r="D3524">
        <v>19</v>
      </c>
      <c r="E3524">
        <v>4</v>
      </c>
      <c r="F3524">
        <v>10416</v>
      </c>
      <c r="G3524">
        <v>2604</v>
      </c>
      <c r="H3524" t="s">
        <v>7136</v>
      </c>
      <c r="I3524" t="s">
        <v>20652</v>
      </c>
      <c r="J3524" t="s">
        <v>20653</v>
      </c>
      <c r="K3524" t="s">
        <v>20654</v>
      </c>
      <c r="L3524" t="s">
        <v>20655</v>
      </c>
      <c r="N3524" s="8">
        <f>IFERROR(RIGHT(tests_4[[#This Row],[ accuracy]],LEN(tests_4[[#This Row],[ accuracy]])-2)/10^(LEN(tests_4[[#This Row],[ accuracy]])-2),"")</f>
        <v>0.95007680491551405</v>
      </c>
      <c r="O3524" s="8">
        <f>IFERROR(RIGHT(tests_4[[#This Row],[ precision]],LEN(tests_4[[#This Row],[ precision]])-2)/10^(LEN(tests_4[[#This Row],[ precision]])-2),"")</f>
        <v>0.18887945670628101</v>
      </c>
      <c r="P3524" s="8">
        <f>IFERROR(RIGHT(tests_4[[#This Row],[ recall]],LEN(tests_4[[#This Row],[ recall]])-2)/10^(LEN(tests_4[[#This Row],[ recall]])-2),"")</f>
        <v>9.9446902654867206E-2</v>
      </c>
      <c r="Q3524" s="8">
        <f>IFERROR(RIGHT(tests_4[[#This Row],[ f1-score]],LEN(tests_4[[#This Row],[ f1-score]])-2)/10^(LEN(tests_4[[#This Row],[ f1-score]])-2),"")</f>
        <v>0.12812812812812799</v>
      </c>
      <c r="R3524" s="8">
        <f>IFERROR(RIGHT(tests_4[[#This Row],[ f1-score-2]],LEN(tests_4[[#This Row],[ f1-score-2]])-2)/10^(LEN(tests_4[[#This Row],[ f1-score-2]])-2),"")</f>
        <v>0.130293164913487</v>
      </c>
      <c r="S3524" s="9">
        <f t="shared" si="55"/>
        <v>-2.1650367853590091E-3</v>
      </c>
    </row>
    <row r="3525" spans="1:19" x14ac:dyDescent="0.35">
      <c r="A3525" t="s">
        <v>3</v>
      </c>
      <c r="B3525" t="s">
        <v>30</v>
      </c>
      <c r="C3525">
        <v>13</v>
      </c>
      <c r="D3525">
        <v>19</v>
      </c>
      <c r="E3525">
        <v>5</v>
      </c>
      <c r="F3525">
        <v>10416</v>
      </c>
      <c r="G3525">
        <v>2604</v>
      </c>
      <c r="H3525" t="s">
        <v>3675</v>
      </c>
      <c r="I3525" t="s">
        <v>20656</v>
      </c>
      <c r="J3525" t="s">
        <v>20657</v>
      </c>
      <c r="K3525" t="s">
        <v>20658</v>
      </c>
      <c r="L3525" t="s">
        <v>20659</v>
      </c>
      <c r="N3525" s="8">
        <f>IFERROR(RIGHT(tests_4[[#This Row],[ accuracy]],LEN(tests_4[[#This Row],[ accuracy]])-2)/10^(LEN(tests_4[[#This Row],[ accuracy]])-2),"")</f>
        <v>0.94892473118279497</v>
      </c>
      <c r="O3525" s="8">
        <f>IFERROR(RIGHT(tests_4[[#This Row],[ precision]],LEN(tests_4[[#This Row],[ precision]])-2)/10^(LEN(tests_4[[#This Row],[ precision]])-2),"")</f>
        <v>0.152146464646464</v>
      </c>
      <c r="P3525" s="8">
        <f>IFERROR(RIGHT(tests_4[[#This Row],[ recall]],LEN(tests_4[[#This Row],[ recall]])-2)/10^(LEN(tests_4[[#This Row],[ recall]])-2),"")</f>
        <v>7.9922566371681394E-2</v>
      </c>
      <c r="Q3525" s="8">
        <f>IFERROR(RIGHT(tests_4[[#This Row],[ f1-score]],LEN(tests_4[[#This Row],[ f1-score]])-2)/10^(LEN(tests_4[[#This Row],[ f1-score]])-2),"")</f>
        <v>0.103707247070078</v>
      </c>
      <c r="R3525" s="8">
        <f>IFERROR(RIGHT(tests_4[[#This Row],[ f1-score-2]],LEN(tests_4[[#This Row],[ f1-score-2]])-2)/10^(LEN(tests_4[[#This Row],[ f1-score-2]])-2),"")</f>
        <v>0.10479585204087701</v>
      </c>
      <c r="S3525" s="9">
        <f t="shared" si="55"/>
        <v>-1.0886049707990036E-3</v>
      </c>
    </row>
    <row r="3526" spans="1:19" x14ac:dyDescent="0.35">
      <c r="A3526" t="s">
        <v>3</v>
      </c>
      <c r="B3526" t="s">
        <v>30</v>
      </c>
      <c r="C3526">
        <v>13</v>
      </c>
      <c r="D3526">
        <v>19</v>
      </c>
      <c r="E3526">
        <v>6</v>
      </c>
      <c r="F3526">
        <v>10416</v>
      </c>
      <c r="G3526">
        <v>2604</v>
      </c>
      <c r="H3526" t="s">
        <v>363</v>
      </c>
      <c r="I3526" t="s">
        <v>20660</v>
      </c>
      <c r="J3526" t="s">
        <v>12758</v>
      </c>
      <c r="K3526" t="s">
        <v>20661</v>
      </c>
      <c r="L3526" t="s">
        <v>20662</v>
      </c>
      <c r="N3526" s="8">
        <f>IFERROR(RIGHT(tests_4[[#This Row],[ accuracy]],LEN(tests_4[[#This Row],[ accuracy]])-2)/10^(LEN(tests_4[[#This Row],[ accuracy]])-2),"")</f>
        <v>0.95506912442396297</v>
      </c>
      <c r="O3526" s="8">
        <f>IFERROR(RIGHT(tests_4[[#This Row],[ precision]],LEN(tests_4[[#This Row],[ precision]])-2)/10^(LEN(tests_4[[#This Row],[ precision]])-2),"")</f>
        <v>0.19904181184668901</v>
      </c>
      <c r="P3526" s="8">
        <f>IFERROR(RIGHT(tests_4[[#This Row],[ recall]],LEN(tests_4[[#This Row],[ recall]])-2)/10^(LEN(tests_4[[#This Row],[ recall]])-2),"")</f>
        <v>7.1073008849557501E-2</v>
      </c>
      <c r="Q3526" s="8">
        <f>IFERROR(RIGHT(tests_4[[#This Row],[ f1-score]],LEN(tests_4[[#This Row],[ f1-score]])-2)/10^(LEN(tests_4[[#This Row],[ f1-score]])-2),"")</f>
        <v>0.10473785473785401</v>
      </c>
      <c r="R3526" s="8">
        <f>IFERROR(RIGHT(tests_4[[#This Row],[ f1-score-2]],LEN(tests_4[[#This Row],[ f1-score-2]])-2)/10^(LEN(tests_4[[#This Row],[ f1-score-2]])-2),"")</f>
        <v>0.104744348483713</v>
      </c>
      <c r="S3526" s="9">
        <f t="shared" si="55"/>
        <v>-6.4937458589958696E-6</v>
      </c>
    </row>
    <row r="3527" spans="1:19" x14ac:dyDescent="0.35">
      <c r="A3527" t="s">
        <v>3</v>
      </c>
      <c r="B3527" t="s">
        <v>30</v>
      </c>
      <c r="C3527">
        <v>13</v>
      </c>
      <c r="D3527">
        <v>19</v>
      </c>
      <c r="E3527">
        <v>7</v>
      </c>
      <c r="F3527">
        <v>10416</v>
      </c>
      <c r="G3527">
        <v>2604</v>
      </c>
      <c r="H3527" t="s">
        <v>319</v>
      </c>
      <c r="I3527" t="s">
        <v>3433</v>
      </c>
      <c r="J3527" t="s">
        <v>20663</v>
      </c>
      <c r="K3527" t="s">
        <v>20664</v>
      </c>
      <c r="L3527" t="s">
        <v>20665</v>
      </c>
      <c r="N3527" s="8">
        <f>IFERROR(RIGHT(tests_4[[#This Row],[ accuracy]],LEN(tests_4[[#This Row],[ accuracy]])-2)/10^(LEN(tests_4[[#This Row],[ accuracy]])-2),"")</f>
        <v>0.95430107526881702</v>
      </c>
      <c r="O3527" s="8">
        <f>IFERROR(RIGHT(tests_4[[#This Row],[ precision]],LEN(tests_4[[#This Row],[ precision]])-2)/10^(LEN(tests_4[[#This Row],[ precision]])-2),"")</f>
        <v>0.25914634146341398</v>
      </c>
      <c r="P3527" s="8">
        <f>IFERROR(RIGHT(tests_4[[#This Row],[ recall]],LEN(tests_4[[#This Row],[ recall]])-2)/10^(LEN(tests_4[[#This Row],[ recall]])-2),"")</f>
        <v>0.12992256637168101</v>
      </c>
      <c r="Q3527" s="8">
        <f>IFERROR(RIGHT(tests_4[[#This Row],[ f1-score]],LEN(tests_4[[#This Row],[ f1-score]])-2)/10^(LEN(tests_4[[#This Row],[ f1-score]])-2),"")</f>
        <v>0.16991341991341899</v>
      </c>
      <c r="R3527" s="8">
        <f>IFERROR(RIGHT(tests_4[[#This Row],[ f1-score-2]],LEN(tests_4[[#This Row],[ f1-score-2]])-2)/10^(LEN(tests_4[[#This Row],[ f1-score-2]])-2),"")</f>
        <v>0.17307452263972301</v>
      </c>
      <c r="S3527" s="9">
        <f t="shared" si="55"/>
        <v>-3.1611027263040159E-3</v>
      </c>
    </row>
    <row r="3528" spans="1:19" x14ac:dyDescent="0.35">
      <c r="A3528" t="s">
        <v>3</v>
      </c>
      <c r="B3528" t="s">
        <v>30</v>
      </c>
      <c r="C3528">
        <v>13</v>
      </c>
      <c r="D3528">
        <v>19</v>
      </c>
      <c r="E3528">
        <v>8</v>
      </c>
      <c r="F3528">
        <v>10416</v>
      </c>
      <c r="G3528">
        <v>2604</v>
      </c>
      <c r="H3528" t="s">
        <v>3778</v>
      </c>
      <c r="I3528" t="s">
        <v>20666</v>
      </c>
      <c r="J3528" t="s">
        <v>12745</v>
      </c>
      <c r="K3528" t="s">
        <v>20667</v>
      </c>
      <c r="L3528" t="s">
        <v>20668</v>
      </c>
      <c r="N3528" s="8">
        <f>IFERROR(RIGHT(tests_4[[#This Row],[ accuracy]],LEN(tests_4[[#This Row],[ accuracy]])-2)/10^(LEN(tests_4[[#This Row],[ accuracy]])-2),"")</f>
        <v>0.95257296466973895</v>
      </c>
      <c r="O3528" s="8">
        <f>IFERROR(RIGHT(tests_4[[#This Row],[ precision]],LEN(tests_4[[#This Row],[ precision]])-2)/10^(LEN(tests_4[[#This Row],[ precision]])-2),"")</f>
        <v>0.201581027667984</v>
      </c>
      <c r="P3528" s="8">
        <f>IFERROR(RIGHT(tests_4[[#This Row],[ recall]],LEN(tests_4[[#This Row],[ recall]])-2)/10^(LEN(tests_4[[#This Row],[ recall]])-2),"")</f>
        <v>0.101548672566371</v>
      </c>
      <c r="Q3528" s="8">
        <f>IFERROR(RIGHT(tests_4[[#This Row],[ f1-score]],LEN(tests_4[[#This Row],[ f1-score]])-2)/10^(LEN(tests_4[[#This Row],[ f1-score]])-2),"")</f>
        <v>0.13451004260499</v>
      </c>
      <c r="R3528" s="8">
        <f>IFERROR(RIGHT(tests_4[[#This Row],[ f1-score-2]],LEN(tests_4[[#This Row],[ f1-score-2]])-2)/10^(LEN(tests_4[[#This Row],[ f1-score-2]])-2),"")</f>
        <v>0.13505958511107799</v>
      </c>
      <c r="S3528" s="9">
        <f t="shared" si="55"/>
        <v>-5.4954250608799105E-4</v>
      </c>
    </row>
    <row r="3529" spans="1:19" x14ac:dyDescent="0.35">
      <c r="A3529" t="s">
        <v>3</v>
      </c>
      <c r="B3529" t="s">
        <v>30</v>
      </c>
      <c r="C3529">
        <v>13</v>
      </c>
      <c r="D3529">
        <v>19</v>
      </c>
      <c r="E3529">
        <v>9</v>
      </c>
      <c r="F3529">
        <v>10416</v>
      </c>
      <c r="G3529">
        <v>2604</v>
      </c>
      <c r="H3529" t="s">
        <v>269</v>
      </c>
      <c r="I3529" t="s">
        <v>20669</v>
      </c>
      <c r="J3529" t="s">
        <v>20670</v>
      </c>
      <c r="K3529" t="s">
        <v>20671</v>
      </c>
      <c r="L3529" t="s">
        <v>20672</v>
      </c>
      <c r="N3529" s="8">
        <f>IFERROR(RIGHT(tests_4[[#This Row],[ accuracy]],LEN(tests_4[[#This Row],[ accuracy]])-2)/10^(LEN(tests_4[[#This Row],[ accuracy]])-2),"")</f>
        <v>0.952380952380952</v>
      </c>
      <c r="O3529" s="8">
        <f>IFERROR(RIGHT(tests_4[[#This Row],[ precision]],LEN(tests_4[[#This Row],[ precision]])-2)/10^(LEN(tests_4[[#This Row],[ precision]])-2),"")</f>
        <v>0.17547169811320701</v>
      </c>
      <c r="P3529" s="8">
        <f>IFERROR(RIGHT(tests_4[[#This Row],[ recall]],LEN(tests_4[[#This Row],[ recall]])-2)/10^(LEN(tests_4[[#This Row],[ recall]])-2),"")</f>
        <v>7.2898230088495497E-2</v>
      </c>
      <c r="Q3529" s="8">
        <f>IFERROR(RIGHT(tests_4[[#This Row],[ f1-score]],LEN(tests_4[[#This Row],[ f1-score]])-2)/10^(LEN(tests_4[[#This Row],[ f1-score]])-2),"")</f>
        <v>0.102738225629791</v>
      </c>
      <c r="R3529" s="8">
        <f>IFERROR(RIGHT(tests_4[[#This Row],[ f1-score-2]],LEN(tests_4[[#This Row],[ f1-score-2]])-2)/10^(LEN(tests_4[[#This Row],[ f1-score-2]])-2),"")</f>
        <v>0.103004226926276</v>
      </c>
      <c r="S3529" s="9">
        <f t="shared" si="55"/>
        <v>-2.6600129648500503E-4</v>
      </c>
    </row>
    <row r="3530" spans="1:19" x14ac:dyDescent="0.35">
      <c r="A3530" t="s">
        <v>3</v>
      </c>
      <c r="B3530" t="s">
        <v>30</v>
      </c>
      <c r="C3530">
        <v>13</v>
      </c>
      <c r="D3530">
        <v>19</v>
      </c>
      <c r="E3530">
        <v>10</v>
      </c>
      <c r="F3530">
        <v>10416</v>
      </c>
      <c r="G3530">
        <v>2604</v>
      </c>
      <c r="H3530" t="s">
        <v>205</v>
      </c>
      <c r="I3530" t="s">
        <v>20673</v>
      </c>
      <c r="J3530" t="s">
        <v>20674</v>
      </c>
      <c r="K3530" t="s">
        <v>20675</v>
      </c>
      <c r="L3530" t="s">
        <v>20676</v>
      </c>
      <c r="N3530" s="8">
        <f>IFERROR(RIGHT(tests_4[[#This Row],[ accuracy]],LEN(tests_4[[#This Row],[ accuracy]])-2)/10^(LEN(tests_4[[#This Row],[ accuracy]])-2),"")</f>
        <v>0.95218894009216504</v>
      </c>
      <c r="O3530" s="8">
        <f>IFERROR(RIGHT(tests_4[[#This Row],[ precision]],LEN(tests_4[[#This Row],[ precision]])-2)/10^(LEN(tests_4[[#This Row],[ precision]])-2),"")</f>
        <v>0.222058823529411</v>
      </c>
      <c r="P3530" s="8">
        <f>IFERROR(RIGHT(tests_4[[#This Row],[ recall]],LEN(tests_4[[#This Row],[ recall]])-2)/10^(LEN(tests_4[[#This Row],[ recall]])-2),"")</f>
        <v>0.102323008849557</v>
      </c>
      <c r="Q3530" s="8">
        <f>IFERROR(RIGHT(tests_4[[#This Row],[ f1-score]],LEN(tests_4[[#This Row],[ f1-score]])-2)/10^(LEN(tests_4[[#This Row],[ f1-score]])-2),"")</f>
        <v>0.13974241963289699</v>
      </c>
      <c r="R3530" s="8">
        <f>IFERROR(RIGHT(tests_4[[#This Row],[ f1-score-2]],LEN(tests_4[[#This Row],[ f1-score-2]])-2)/10^(LEN(tests_4[[#This Row],[ f1-score-2]])-2),"")</f>
        <v>0.14009247557721999</v>
      </c>
      <c r="S3530" s="9">
        <f t="shared" si="55"/>
        <v>-3.5005594432299669E-4</v>
      </c>
    </row>
    <row r="3531" spans="1:19" x14ac:dyDescent="0.35">
      <c r="A3531" t="s">
        <v>3</v>
      </c>
      <c r="B3531" t="s">
        <v>30</v>
      </c>
      <c r="C3531">
        <v>13</v>
      </c>
      <c r="D3531">
        <v>19</v>
      </c>
      <c r="E3531">
        <v>11</v>
      </c>
      <c r="F3531">
        <v>10416</v>
      </c>
      <c r="G3531">
        <v>2604</v>
      </c>
      <c r="H3531" t="s">
        <v>470</v>
      </c>
      <c r="I3531" t="s">
        <v>20677</v>
      </c>
      <c r="J3531" t="s">
        <v>12741</v>
      </c>
      <c r="K3531" t="s">
        <v>13987</v>
      </c>
      <c r="L3531" t="s">
        <v>20678</v>
      </c>
      <c r="N3531" s="8">
        <f>IFERROR(RIGHT(tests_4[[#This Row],[ accuracy]],LEN(tests_4[[#This Row],[ accuracy]])-2)/10^(LEN(tests_4[[#This Row],[ accuracy]])-2),"")</f>
        <v>0.95583717357910902</v>
      </c>
      <c r="O3531" s="8">
        <f>IFERROR(RIGHT(tests_4[[#This Row],[ precision]],LEN(tests_4[[#This Row],[ precision]])-2)/10^(LEN(tests_4[[#This Row],[ precision]])-2),"")</f>
        <v>0.246080139372822</v>
      </c>
      <c r="P3531" s="8">
        <f>IFERROR(RIGHT(tests_4[[#This Row],[ recall]],LEN(tests_4[[#This Row],[ recall]])-2)/10^(LEN(tests_4[[#This Row],[ recall]])-2),"")</f>
        <v>8.7223451327433602E-2</v>
      </c>
      <c r="Q3531" s="8">
        <f>IFERROR(RIGHT(tests_4[[#This Row],[ f1-score]],LEN(tests_4[[#This Row],[ f1-score]])-2)/10^(LEN(tests_4[[#This Row],[ f1-score]])-2),"")</f>
        <v>0.12878787878787801</v>
      </c>
      <c r="R3531" s="8">
        <f>IFERROR(RIGHT(tests_4[[#This Row],[ f1-score-2]],LEN(tests_4[[#This Row],[ f1-score-2]])-2)/10^(LEN(tests_4[[#This Row],[ f1-score-2]])-2),"")</f>
        <v>0.128795246484675</v>
      </c>
      <c r="S3531" s="9">
        <f t="shared" si="55"/>
        <v>-7.3676967969893425E-6</v>
      </c>
    </row>
    <row r="3532" spans="1:19" x14ac:dyDescent="0.35">
      <c r="A3532" t="s">
        <v>3</v>
      </c>
      <c r="B3532" t="s">
        <v>30</v>
      </c>
      <c r="C3532">
        <v>13</v>
      </c>
      <c r="D3532">
        <v>19</v>
      </c>
      <c r="E3532">
        <v>12</v>
      </c>
      <c r="F3532">
        <v>10416</v>
      </c>
      <c r="G3532">
        <v>2604</v>
      </c>
      <c r="H3532" t="s">
        <v>424</v>
      </c>
      <c r="I3532" t="s">
        <v>20679</v>
      </c>
      <c r="J3532" t="s">
        <v>20680</v>
      </c>
      <c r="K3532" t="s">
        <v>20681</v>
      </c>
      <c r="L3532" t="s">
        <v>20682</v>
      </c>
      <c r="N3532" s="8">
        <f>IFERROR(RIGHT(tests_4[[#This Row],[ accuracy]],LEN(tests_4[[#This Row],[ accuracy]])-2)/10^(LEN(tests_4[[#This Row],[ accuracy]])-2),"")</f>
        <v>0.95449308755760298</v>
      </c>
      <c r="O3532" s="8">
        <f>IFERROR(RIGHT(tests_4[[#This Row],[ precision]],LEN(tests_4[[#This Row],[ precision]])-2)/10^(LEN(tests_4[[#This Row],[ precision]])-2),"")</f>
        <v>0.26117647058823501</v>
      </c>
      <c r="P3532" s="8">
        <f>IFERROR(RIGHT(tests_4[[#This Row],[ recall]],LEN(tests_4[[#This Row],[ recall]])-2)/10^(LEN(tests_4[[#This Row],[ recall]])-2),"")</f>
        <v>0.112223451327433</v>
      </c>
      <c r="Q3532" s="8">
        <f>IFERROR(RIGHT(tests_4[[#This Row],[ f1-score]],LEN(tests_4[[#This Row],[ f1-score]])-2)/10^(LEN(tests_4[[#This Row],[ f1-score]])-2),"")</f>
        <v>0.156979872995371</v>
      </c>
      <c r="R3532" s="8">
        <f>IFERROR(RIGHT(tests_4[[#This Row],[ f1-score-2]],LEN(tests_4[[#This Row],[ f1-score-2]])-2)/10^(LEN(tests_4[[#This Row],[ f1-score-2]])-2),"")</f>
        <v>0.15699052525002499</v>
      </c>
      <c r="S3532" s="9">
        <f t="shared" si="55"/>
        <v>-1.0652254653992221E-5</v>
      </c>
    </row>
    <row r="3533" spans="1:19" x14ac:dyDescent="0.35">
      <c r="A3533" t="s">
        <v>3</v>
      </c>
      <c r="B3533" t="s">
        <v>30</v>
      </c>
      <c r="C3533">
        <v>13</v>
      </c>
      <c r="D3533">
        <v>19</v>
      </c>
      <c r="E3533">
        <v>13</v>
      </c>
      <c r="F3533">
        <v>10416</v>
      </c>
      <c r="G3533">
        <v>2604</v>
      </c>
      <c r="H3533" t="s">
        <v>497</v>
      </c>
      <c r="I3533" t="s">
        <v>20683</v>
      </c>
      <c r="J3533" t="s">
        <v>20684</v>
      </c>
      <c r="K3533" t="s">
        <v>20685</v>
      </c>
      <c r="L3533" t="s">
        <v>20686</v>
      </c>
      <c r="N3533" s="8">
        <f>IFERROR(RIGHT(tests_4[[#This Row],[ accuracy]],LEN(tests_4[[#This Row],[ accuracy]])-2)/10^(LEN(tests_4[[#This Row],[ accuracy]])-2),"")</f>
        <v>0.95199692780337897</v>
      </c>
      <c r="O3533" s="8">
        <f>IFERROR(RIGHT(tests_4[[#This Row],[ precision]],LEN(tests_4[[#This Row],[ precision]])-2)/10^(LEN(tests_4[[#This Row],[ precision]])-2),"")</f>
        <v>0.15193965517241301</v>
      </c>
      <c r="P3533" s="8">
        <f>IFERROR(RIGHT(tests_4[[#This Row],[ recall]],LEN(tests_4[[#This Row],[ recall]])-2)/10^(LEN(tests_4[[#This Row],[ recall]])-2),"")</f>
        <v>5.7024336283185803E-2</v>
      </c>
      <c r="Q3533" s="8">
        <f>IFERROR(RIGHT(tests_4[[#This Row],[ f1-score]],LEN(tests_4[[#This Row],[ f1-score]])-2)/10^(LEN(tests_4[[#This Row],[ f1-score]])-2),"")</f>
        <v>8.2853723858909295E-2</v>
      </c>
      <c r="R3533" s="8">
        <f>IFERROR(RIGHT(tests_4[[#This Row],[ f1-score-2]],LEN(tests_4[[#This Row],[ f1-score-2]])-2)/10^(LEN(tests_4[[#This Row],[ f1-score-2]])-2),"")</f>
        <v>8.2925846993537999E-2</v>
      </c>
      <c r="S3533" s="9">
        <f t="shared" si="55"/>
        <v>-7.2123134628704344E-5</v>
      </c>
    </row>
    <row r="3534" spans="1:19" x14ac:dyDescent="0.35">
      <c r="A3534" t="s">
        <v>3</v>
      </c>
      <c r="B3534" t="s">
        <v>30</v>
      </c>
      <c r="C3534">
        <v>13</v>
      </c>
      <c r="D3534">
        <v>19</v>
      </c>
      <c r="E3534">
        <v>14</v>
      </c>
      <c r="F3534">
        <v>10416</v>
      </c>
      <c r="G3534">
        <v>2604</v>
      </c>
      <c r="H3534" t="s">
        <v>20687</v>
      </c>
      <c r="I3534" t="s">
        <v>20688</v>
      </c>
      <c r="J3534" t="s">
        <v>20689</v>
      </c>
      <c r="K3534" t="s">
        <v>20690</v>
      </c>
      <c r="L3534" t="s">
        <v>20691</v>
      </c>
      <c r="N3534" s="8">
        <f>IFERROR(RIGHT(tests_4[[#This Row],[ accuracy]],LEN(tests_4[[#This Row],[ accuracy]])-2)/10^(LEN(tests_4[[#This Row],[ accuracy]])-2),"")</f>
        <v>0.95564516129032195</v>
      </c>
      <c r="O3534" s="8">
        <f>IFERROR(RIGHT(tests_4[[#This Row],[ precision]],LEN(tests_4[[#This Row],[ precision]])-2)/10^(LEN(tests_4[[#This Row],[ precision]])-2),"")</f>
        <v>0.214054054054054</v>
      </c>
      <c r="P3534" s="8">
        <f>IFERROR(RIGHT(tests_4[[#This Row],[ recall]],LEN(tests_4[[#This Row],[ recall]])-2)/10^(LEN(tests_4[[#This Row],[ recall]])-2),"")</f>
        <v>6.7699115044247707E-2</v>
      </c>
      <c r="Q3534" s="8">
        <f>IFERROR(RIGHT(tests_4[[#This Row],[ f1-score]],LEN(tests_4[[#This Row],[ f1-score]])-2)/10^(LEN(tests_4[[#This Row],[ f1-score]])-2),"")</f>
        <v>0.10285714285714199</v>
      </c>
      <c r="R3534" s="8">
        <f>IFERROR(RIGHT(tests_4[[#This Row],[ f1-score-2]],LEN(tests_4[[#This Row],[ f1-score-2]])-2)/10^(LEN(tests_4[[#This Row],[ f1-score-2]])-2),"")</f>
        <v>0.102865001146</v>
      </c>
      <c r="S3534" s="9">
        <f t="shared" si="55"/>
        <v>-7.8582888580064347E-6</v>
      </c>
    </row>
    <row r="3535" spans="1:19" x14ac:dyDescent="0.35">
      <c r="A3535" t="s">
        <v>3</v>
      </c>
      <c r="B3535" t="s">
        <v>30</v>
      </c>
      <c r="C3535">
        <v>13</v>
      </c>
      <c r="D3535">
        <v>19</v>
      </c>
      <c r="E3535">
        <v>15</v>
      </c>
      <c r="F3535">
        <v>10416</v>
      </c>
      <c r="G3535">
        <v>2604</v>
      </c>
      <c r="H3535" t="s">
        <v>225</v>
      </c>
      <c r="I3535" t="s">
        <v>20692</v>
      </c>
      <c r="J3535" t="s">
        <v>20693</v>
      </c>
      <c r="K3535" t="s">
        <v>20694</v>
      </c>
      <c r="L3535" t="s">
        <v>20695</v>
      </c>
      <c r="N3535" s="8">
        <f>IFERROR(RIGHT(tests_4[[#This Row],[ accuracy]],LEN(tests_4[[#This Row],[ accuracy]])-2)/10^(LEN(tests_4[[#This Row],[ accuracy]])-2),"")</f>
        <v>0.95602918586789498</v>
      </c>
      <c r="O3535" s="8">
        <f>IFERROR(RIGHT(tests_4[[#This Row],[ precision]],LEN(tests_4[[#This Row],[ precision]])-2)/10^(LEN(tests_4[[#This Row],[ precision]])-2),"")</f>
        <v>0.17321178120617101</v>
      </c>
      <c r="P3535" s="8">
        <f>IFERROR(RIGHT(tests_4[[#This Row],[ recall]],LEN(tests_4[[#This Row],[ recall]])-2)/10^(LEN(tests_4[[#This Row],[ recall]])-2),"")</f>
        <v>4.8949115044247697E-2</v>
      </c>
      <c r="Q3535" s="8">
        <f>IFERROR(RIGHT(tests_4[[#This Row],[ f1-score]],LEN(tests_4[[#This Row],[ f1-score]])-2)/10^(LEN(tests_4[[#This Row],[ f1-score]])-2),"")</f>
        <v>7.6321467098166104E-2</v>
      </c>
      <c r="R3535" s="8">
        <f>IFERROR(RIGHT(tests_4[[#This Row],[ f1-score-2]],LEN(tests_4[[#This Row],[ f1-score-2]])-2)/10^(LEN(tests_4[[#This Row],[ f1-score-2]])-2),"")</f>
        <v>7.6328134684178997E-2</v>
      </c>
      <c r="S3535" s="9">
        <f t="shared" si="55"/>
        <v>-6.6675860128928566E-6</v>
      </c>
    </row>
    <row r="3536" spans="1:19" x14ac:dyDescent="0.35">
      <c r="A3536" t="s">
        <v>3</v>
      </c>
      <c r="B3536" t="s">
        <v>30</v>
      </c>
      <c r="C3536">
        <v>13</v>
      </c>
      <c r="D3536">
        <v>19</v>
      </c>
      <c r="E3536">
        <v>16</v>
      </c>
      <c r="F3536">
        <v>10416</v>
      </c>
      <c r="G3536">
        <v>2604</v>
      </c>
      <c r="H3536" t="s">
        <v>185</v>
      </c>
      <c r="I3536" t="s">
        <v>20696</v>
      </c>
      <c r="J3536" t="s">
        <v>20697</v>
      </c>
      <c r="K3536" t="s">
        <v>20698</v>
      </c>
      <c r="L3536" t="s">
        <v>20699</v>
      </c>
      <c r="N3536" s="8">
        <f>IFERROR(RIGHT(tests_4[[#This Row],[ accuracy]],LEN(tests_4[[#This Row],[ accuracy]])-2)/10^(LEN(tests_4[[#This Row],[ accuracy]])-2),"")</f>
        <v>0.95161290322580605</v>
      </c>
      <c r="O3536" s="8">
        <f>IFERROR(RIGHT(tests_4[[#This Row],[ precision]],LEN(tests_4[[#This Row],[ precision]])-2)/10^(LEN(tests_4[[#This Row],[ precision]])-2),"")</f>
        <v>0.13536585365853601</v>
      </c>
      <c r="P3536" s="8">
        <f>IFERROR(RIGHT(tests_4[[#This Row],[ recall]],LEN(tests_4[[#This Row],[ recall]])-2)/10^(LEN(tests_4[[#This Row],[ recall]])-2),"")</f>
        <v>6.1449115044247694E-2</v>
      </c>
      <c r="Q3536" s="8">
        <f>IFERROR(RIGHT(tests_4[[#This Row],[ f1-score]],LEN(tests_4[[#This Row],[ f1-score]])-2)/10^(LEN(tests_4[[#This Row],[ f1-score]])-2),"")</f>
        <v>8.3995030519094599E-2</v>
      </c>
      <c r="R3536" s="8">
        <f>IFERROR(RIGHT(tests_4[[#This Row],[ f1-score-2]],LEN(tests_4[[#This Row],[ f1-score-2]])-2)/10^(LEN(tests_4[[#This Row],[ f1-score-2]])-2),"")</f>
        <v>8.45272284862401E-2</v>
      </c>
      <c r="S3536" s="9">
        <f t="shared" si="55"/>
        <v>-5.3219796714550072E-4</v>
      </c>
    </row>
    <row r="3537" spans="1:19" x14ac:dyDescent="0.35">
      <c r="A3537" t="s">
        <v>3</v>
      </c>
      <c r="B3537" t="s">
        <v>30</v>
      </c>
      <c r="C3537">
        <v>13</v>
      </c>
      <c r="D3537">
        <v>19</v>
      </c>
      <c r="E3537">
        <v>17</v>
      </c>
      <c r="F3537">
        <v>10416</v>
      </c>
      <c r="G3537">
        <v>2604</v>
      </c>
      <c r="H3537" t="s">
        <v>8655</v>
      </c>
      <c r="I3537" t="s">
        <v>20700</v>
      </c>
      <c r="J3537" t="s">
        <v>20701</v>
      </c>
      <c r="K3537" t="s">
        <v>20702</v>
      </c>
      <c r="L3537" t="s">
        <v>20703</v>
      </c>
      <c r="N3537" s="8">
        <f>IFERROR(RIGHT(tests_4[[#This Row],[ accuracy]],LEN(tests_4[[#This Row],[ accuracy]])-2)/10^(LEN(tests_4[[#This Row],[ accuracy]])-2),"")</f>
        <v>0.95314900153609805</v>
      </c>
      <c r="O3537" s="8">
        <f>IFERROR(RIGHT(tests_4[[#This Row],[ precision]],LEN(tests_4[[#This Row],[ precision]])-2)/10^(LEN(tests_4[[#This Row],[ precision]])-2),"")</f>
        <v>0.17364864864864801</v>
      </c>
      <c r="P3537" s="8">
        <f>IFERROR(RIGHT(tests_4[[#This Row],[ recall]],LEN(tests_4[[#This Row],[ recall]])-2)/10^(LEN(tests_4[[#This Row],[ recall]])-2),"")</f>
        <v>7.7599557522123899E-2</v>
      </c>
      <c r="Q3537" s="8">
        <f>IFERROR(RIGHT(tests_4[[#This Row],[ f1-score]],LEN(tests_4[[#This Row],[ f1-score]])-2)/10^(LEN(tests_4[[#This Row],[ f1-score]])-2),"")</f>
        <v>0.10708898944193</v>
      </c>
      <c r="R3537" s="8">
        <f>IFERROR(RIGHT(tests_4[[#This Row],[ f1-score-2]],LEN(tests_4[[#This Row],[ f1-score-2]])-2)/10^(LEN(tests_4[[#This Row],[ f1-score-2]])-2),"")</f>
        <v>0.10726491149784299</v>
      </c>
      <c r="S3537" s="9">
        <f t="shared" si="55"/>
        <v>-1.7592205591299148E-4</v>
      </c>
    </row>
    <row r="3538" spans="1:19" x14ac:dyDescent="0.35">
      <c r="A3538" t="s">
        <v>3</v>
      </c>
      <c r="B3538" t="s">
        <v>30</v>
      </c>
      <c r="C3538">
        <v>13</v>
      </c>
      <c r="D3538">
        <v>19</v>
      </c>
      <c r="E3538">
        <v>18</v>
      </c>
      <c r="F3538">
        <v>10416</v>
      </c>
      <c r="G3538">
        <v>2604</v>
      </c>
      <c r="H3538" t="s">
        <v>3540</v>
      </c>
      <c r="I3538" t="s">
        <v>20704</v>
      </c>
      <c r="J3538" t="s">
        <v>20705</v>
      </c>
      <c r="K3538" t="s">
        <v>20706</v>
      </c>
      <c r="L3538" t="s">
        <v>20707</v>
      </c>
      <c r="N3538" s="8">
        <f>IFERROR(RIGHT(tests_4[[#This Row],[ accuracy]],LEN(tests_4[[#This Row],[ accuracy]])-2)/10^(LEN(tests_4[[#This Row],[ accuracy]])-2),"")</f>
        <v>0.95353302611367097</v>
      </c>
      <c r="O3538" s="8">
        <f>IFERROR(RIGHT(tests_4[[#This Row],[ precision]],LEN(tests_4[[#This Row],[ precision]])-2)/10^(LEN(tests_4[[#This Row],[ precision]])-2),"")</f>
        <v>0.21401515151515099</v>
      </c>
      <c r="P3538" s="8">
        <f>IFERROR(RIGHT(tests_4[[#This Row],[ recall]],LEN(tests_4[[#This Row],[ recall]])-2)/10^(LEN(tests_4[[#This Row],[ recall]])-2),"")</f>
        <v>8.9048672566371598E-2</v>
      </c>
      <c r="Q3538" s="8">
        <f>IFERROR(RIGHT(tests_4[[#This Row],[ f1-score]],LEN(tests_4[[#This Row],[ f1-score]])-2)/10^(LEN(tests_4[[#This Row],[ f1-score]])-2),"")</f>
        <v>0.12576265596658001</v>
      </c>
      <c r="R3538" s="8">
        <f>IFERROR(RIGHT(tests_4[[#This Row],[ f1-score-2]],LEN(tests_4[[#This Row],[ f1-score-2]])-2)/10^(LEN(tests_4[[#This Row],[ f1-score-2]])-2),"")</f>
        <v>0.12576733768388401</v>
      </c>
      <c r="S3538" s="9">
        <f t="shared" si="55"/>
        <v>-4.6817173040003546E-6</v>
      </c>
    </row>
    <row r="3539" spans="1:19" x14ac:dyDescent="0.35">
      <c r="A3539" t="s">
        <v>3</v>
      </c>
      <c r="B3539" t="s">
        <v>30</v>
      </c>
      <c r="C3539">
        <v>13</v>
      </c>
      <c r="D3539">
        <v>19</v>
      </c>
      <c r="E3539">
        <v>19</v>
      </c>
      <c r="F3539">
        <v>10416</v>
      </c>
      <c r="G3539">
        <v>2604</v>
      </c>
      <c r="H3539" t="s">
        <v>644</v>
      </c>
      <c r="I3539" t="s">
        <v>20708</v>
      </c>
      <c r="J3539" t="s">
        <v>12737</v>
      </c>
      <c r="K3539" t="s">
        <v>20709</v>
      </c>
      <c r="L3539" t="s">
        <v>20710</v>
      </c>
      <c r="N3539" s="8">
        <f>IFERROR(RIGHT(tests_4[[#This Row],[ accuracy]],LEN(tests_4[[#This Row],[ accuracy]])-2)/10^(LEN(tests_4[[#This Row],[ accuracy]])-2),"")</f>
        <v>0.95334101382488401</v>
      </c>
      <c r="O3539" s="8">
        <f>IFERROR(RIGHT(tests_4[[#This Row],[ precision]],LEN(tests_4[[#This Row],[ precision]])-2)/10^(LEN(tests_4[[#This Row],[ precision]])-2),"")</f>
        <v>0.17348484848484799</v>
      </c>
      <c r="P3539" s="8">
        <f>IFERROR(RIGHT(tests_4[[#This Row],[ recall]],LEN(tests_4[[#This Row],[ recall]])-2)/10^(LEN(tests_4[[#This Row],[ recall]])-2),"")</f>
        <v>6.5873893805309697E-2</v>
      </c>
      <c r="Q3539" s="8">
        <f>IFERROR(RIGHT(tests_4[[#This Row],[ f1-score]],LEN(tests_4[[#This Row],[ f1-score]])-2)/10^(LEN(tests_4[[#This Row],[ f1-score]])-2),"")</f>
        <v>9.5483497394325406E-2</v>
      </c>
      <c r="R3539" s="8">
        <f>IFERROR(RIGHT(tests_4[[#This Row],[ f1-score-2]],LEN(tests_4[[#This Row],[ f1-score-2]])-2)/10^(LEN(tests_4[[#This Row],[ f1-score-2]])-2),"")</f>
        <v>9.5489493106273304E-2</v>
      </c>
      <c r="S3539" s="9">
        <f t="shared" si="55"/>
        <v>-5.9957119478981635E-6</v>
      </c>
    </row>
    <row r="3540" spans="1:19" x14ac:dyDescent="0.35">
      <c r="A3540" t="s">
        <v>3</v>
      </c>
      <c r="B3540" t="s">
        <v>30</v>
      </c>
      <c r="C3540">
        <v>13</v>
      </c>
      <c r="D3540">
        <v>19</v>
      </c>
      <c r="E3540">
        <v>20</v>
      </c>
      <c r="F3540">
        <v>10416</v>
      </c>
      <c r="G3540">
        <v>2604</v>
      </c>
      <c r="H3540" t="s">
        <v>442</v>
      </c>
      <c r="I3540" t="s">
        <v>20711</v>
      </c>
      <c r="J3540" t="s">
        <v>20693</v>
      </c>
      <c r="K3540" t="s">
        <v>20712</v>
      </c>
      <c r="L3540" t="s">
        <v>20713</v>
      </c>
      <c r="N3540" s="8">
        <f>IFERROR(RIGHT(tests_4[[#This Row],[ accuracy]],LEN(tests_4[[#This Row],[ accuracy]])-2)/10^(LEN(tests_4[[#This Row],[ accuracy]])-2),"")</f>
        <v>0.95180491551459201</v>
      </c>
      <c r="O3540" s="8">
        <f>IFERROR(RIGHT(tests_4[[#This Row],[ precision]],LEN(tests_4[[#This Row],[ precision]])-2)/10^(LEN(tests_4[[#This Row],[ precision]])-2),"")</f>
        <v>0.14643150123051599</v>
      </c>
      <c r="P3540" s="8">
        <f>IFERROR(RIGHT(tests_4[[#This Row],[ recall]],LEN(tests_4[[#This Row],[ recall]])-2)/10^(LEN(tests_4[[#This Row],[ recall]])-2),"")</f>
        <v>4.8949115044247697E-2</v>
      </c>
      <c r="Q3540" s="8">
        <f>IFERROR(RIGHT(tests_4[[#This Row],[ f1-score]],LEN(tests_4[[#This Row],[ f1-score]])-2)/10^(LEN(tests_4[[#This Row],[ f1-score]])-2),"")</f>
        <v>7.2640074862556997E-2</v>
      </c>
      <c r="R3540" s="8">
        <f>IFERROR(RIGHT(tests_4[[#This Row],[ f1-score-2]],LEN(tests_4[[#This Row],[ f1-score-2]])-2)/10^(LEN(tests_4[[#This Row],[ f1-score-2]])-2),"")</f>
        <v>7.3371581444440906E-2</v>
      </c>
      <c r="S3540" s="9">
        <f t="shared" si="55"/>
        <v>-7.3150658188390894E-4</v>
      </c>
    </row>
    <row r="3541" spans="1:19" x14ac:dyDescent="0.35">
      <c r="A3541" t="s">
        <v>3</v>
      </c>
      <c r="B3541" t="s">
        <v>30</v>
      </c>
      <c r="C3541">
        <v>13</v>
      </c>
      <c r="D3541">
        <v>19</v>
      </c>
      <c r="E3541">
        <v>21</v>
      </c>
      <c r="F3541">
        <v>10416</v>
      </c>
      <c r="G3541">
        <v>2604</v>
      </c>
      <c r="H3541" t="s">
        <v>363</v>
      </c>
      <c r="I3541" t="s">
        <v>20714</v>
      </c>
      <c r="J3541" t="s">
        <v>20715</v>
      </c>
      <c r="K3541" t="s">
        <v>20716</v>
      </c>
      <c r="L3541" t="s">
        <v>20717</v>
      </c>
      <c r="N3541" s="8">
        <f>IFERROR(RIGHT(tests_4[[#This Row],[ accuracy]],LEN(tests_4[[#This Row],[ accuracy]])-2)/10^(LEN(tests_4[[#This Row],[ accuracy]])-2),"")</f>
        <v>0.95506912442396297</v>
      </c>
      <c r="O3541" s="8">
        <f>IFERROR(RIGHT(tests_4[[#This Row],[ precision]],LEN(tests_4[[#This Row],[ precision]])-2)/10^(LEN(tests_4[[#This Row],[ precision]])-2),"")</f>
        <v>0.156649616368286</v>
      </c>
      <c r="P3541" s="8">
        <f>IFERROR(RIGHT(tests_4[[#This Row],[ recall]],LEN(tests_4[[#This Row],[ recall]])-2)/10^(LEN(tests_4[[#This Row],[ recall]])-2),"")</f>
        <v>5.2323008849557505E-2</v>
      </c>
      <c r="Q3541" s="8">
        <f>IFERROR(RIGHT(tests_4[[#This Row],[ f1-score]],LEN(tests_4[[#This Row],[ f1-score]])-2)/10^(LEN(tests_4[[#This Row],[ f1-score]])-2),"")</f>
        <v>7.7222330285936502E-2</v>
      </c>
      <c r="R3541" s="8">
        <f>IFERROR(RIGHT(tests_4[[#This Row],[ f1-score-2]],LEN(tests_4[[#This Row],[ f1-score-2]])-2)/10^(LEN(tests_4[[#This Row],[ f1-score-2]])-2),"")</f>
        <v>7.8444525975335799E-2</v>
      </c>
      <c r="S3541" s="9">
        <f t="shared" si="55"/>
        <v>-1.2221956893992969E-3</v>
      </c>
    </row>
    <row r="3542" spans="1:19" x14ac:dyDescent="0.35">
      <c r="A3542" t="s">
        <v>3</v>
      </c>
      <c r="B3542" t="s">
        <v>30</v>
      </c>
      <c r="C3542">
        <v>13</v>
      </c>
      <c r="D3542">
        <v>19</v>
      </c>
      <c r="E3542">
        <v>22</v>
      </c>
      <c r="F3542">
        <v>10416</v>
      </c>
      <c r="G3542">
        <v>2604</v>
      </c>
      <c r="H3542" t="s">
        <v>225</v>
      </c>
      <c r="I3542" t="s">
        <v>20718</v>
      </c>
      <c r="J3542" t="s">
        <v>12737</v>
      </c>
      <c r="K3542" t="s">
        <v>20719</v>
      </c>
      <c r="L3542" t="s">
        <v>20720</v>
      </c>
      <c r="N3542" s="8">
        <f>IFERROR(RIGHT(tests_4[[#This Row],[ accuracy]],LEN(tests_4[[#This Row],[ accuracy]])-2)/10^(LEN(tests_4[[#This Row],[ accuracy]])-2),"")</f>
        <v>0.95602918586789498</v>
      </c>
      <c r="O3542" s="8">
        <f>IFERROR(RIGHT(tests_4[[#This Row],[ precision]],LEN(tests_4[[#This Row],[ precision]])-2)/10^(LEN(tests_4[[#This Row],[ precision]])-2),"")</f>
        <v>0.245186136071887</v>
      </c>
      <c r="P3542" s="8">
        <f>IFERROR(RIGHT(tests_4[[#This Row],[ recall]],LEN(tests_4[[#This Row],[ recall]])-2)/10^(LEN(tests_4[[#This Row],[ recall]])-2),"")</f>
        <v>6.5873893805309697E-2</v>
      </c>
      <c r="Q3542" s="8">
        <f>IFERROR(RIGHT(tests_4[[#This Row],[ f1-score]],LEN(tests_4[[#This Row],[ f1-score]])-2)/10^(LEN(tests_4[[#This Row],[ f1-score]])-2),"")</f>
        <v>0.103174603174603</v>
      </c>
      <c r="R3542" s="8">
        <f>IFERROR(RIGHT(tests_4[[#This Row],[ f1-score-2]],LEN(tests_4[[#This Row],[ f1-score-2]])-2)/10^(LEN(tests_4[[#This Row],[ f1-score-2]])-2),"")</f>
        <v>0.10384725737029001</v>
      </c>
      <c r="S3542" s="9">
        <f t="shared" si="55"/>
        <v>-6.7265419568700302E-4</v>
      </c>
    </row>
    <row r="3543" spans="1:19" x14ac:dyDescent="0.35">
      <c r="A3543" t="s">
        <v>3</v>
      </c>
      <c r="B3543" t="s">
        <v>30</v>
      </c>
      <c r="C3543">
        <v>13</v>
      </c>
      <c r="D3543">
        <v>19</v>
      </c>
      <c r="E3543">
        <v>23</v>
      </c>
      <c r="F3543">
        <v>10416</v>
      </c>
      <c r="G3543">
        <v>2604</v>
      </c>
      <c r="H3543" t="s">
        <v>3793</v>
      </c>
      <c r="I3543" t="s">
        <v>20721</v>
      </c>
      <c r="J3543" t="s">
        <v>12758</v>
      </c>
      <c r="K3543" t="s">
        <v>20722</v>
      </c>
      <c r="L3543" t="s">
        <v>20723</v>
      </c>
      <c r="N3543" s="8">
        <f>IFERROR(RIGHT(tests_4[[#This Row],[ accuracy]],LEN(tests_4[[#This Row],[ accuracy]])-2)/10^(LEN(tests_4[[#This Row],[ accuracy]])-2),"")</f>
        <v>0.95833333333333304</v>
      </c>
      <c r="O3543" s="8">
        <f>IFERROR(RIGHT(tests_4[[#This Row],[ precision]],LEN(tests_4[[#This Row],[ precision]])-2)/10^(LEN(tests_4[[#This Row],[ precision]])-2),"")</f>
        <v>0.265625</v>
      </c>
      <c r="P3543" s="8">
        <f>IFERROR(RIGHT(tests_4[[#This Row],[ recall]],LEN(tests_4[[#This Row],[ recall]])-2)/10^(LEN(tests_4[[#This Row],[ recall]])-2),"")</f>
        <v>7.1073008849557501E-2</v>
      </c>
      <c r="Q3543" s="8">
        <f>IFERROR(RIGHT(tests_4[[#This Row],[ f1-score]],LEN(tests_4[[#This Row],[ f1-score]])-2)/10^(LEN(tests_4[[#This Row],[ f1-score]])-2),"")</f>
        <v>0.11206896551724101</v>
      </c>
      <c r="R3543" s="8">
        <f>IFERROR(RIGHT(tests_4[[#This Row],[ f1-score-2]],LEN(tests_4[[#This Row],[ f1-score-2]])-2)/10^(LEN(tests_4[[#This Row],[ f1-score-2]])-2),"")</f>
        <v>0.11214065708418799</v>
      </c>
      <c r="S3543" s="9">
        <f t="shared" si="55"/>
        <v>-7.1691566946988083E-5</v>
      </c>
    </row>
    <row r="3544" spans="1:19" x14ac:dyDescent="0.35">
      <c r="A3544" t="s">
        <v>3</v>
      </c>
      <c r="B3544" t="s">
        <v>30</v>
      </c>
      <c r="C3544">
        <v>1</v>
      </c>
      <c r="D3544">
        <v>21</v>
      </c>
      <c r="E3544">
        <v>1</v>
      </c>
      <c r="F3544">
        <v>10416</v>
      </c>
      <c r="G3544">
        <v>2604</v>
      </c>
      <c r="H3544" t="s">
        <v>5517</v>
      </c>
      <c r="I3544" t="s">
        <v>20724</v>
      </c>
      <c r="J3544" t="s">
        <v>20725</v>
      </c>
      <c r="K3544" t="s">
        <v>20726</v>
      </c>
      <c r="L3544" t="s">
        <v>20727</v>
      </c>
      <c r="N3544" s="8">
        <f>IFERROR(RIGHT(tests_4[[#This Row],[ accuracy]],LEN(tests_4[[#This Row],[ accuracy]])-2)/10^(LEN(tests_4[[#This Row],[ accuracy]])-2),"")</f>
        <v>0.59696620583717297</v>
      </c>
      <c r="O3544" s="8">
        <f>IFERROR(RIGHT(tests_4[[#This Row],[ precision]],LEN(tests_4[[#This Row],[ precision]])-2)/10^(LEN(tests_4[[#This Row],[ precision]])-2),"")</f>
        <v>0.57849604316806202</v>
      </c>
      <c r="P3544" s="8">
        <f>IFERROR(RIGHT(tests_4[[#This Row],[ recall]],LEN(tests_4[[#This Row],[ recall]])-2)/10^(LEN(tests_4[[#This Row],[ recall]])-2),"")</f>
        <v>0.54237285926543799</v>
      </c>
      <c r="Q3544" s="8">
        <f>IFERROR(RIGHT(tests_4[[#This Row],[ f1-score]],LEN(tests_4[[#This Row],[ f1-score]])-2)/10^(LEN(tests_4[[#This Row],[ f1-score]])-2),"")</f>
        <v>0.55878074800484101</v>
      </c>
      <c r="R3544" s="8">
        <f>IFERROR(RIGHT(tests_4[[#This Row],[ f1-score-2]],LEN(tests_4[[#This Row],[ f1-score-2]])-2)/10^(LEN(tests_4[[#This Row],[ f1-score-2]])-2),"")</f>
        <v>0.55985236511710401</v>
      </c>
      <c r="S3544" s="9">
        <f t="shared" si="55"/>
        <v>-1.0716171122630014E-3</v>
      </c>
    </row>
    <row r="3545" spans="1:19" x14ac:dyDescent="0.35">
      <c r="A3545" t="s">
        <v>3</v>
      </c>
      <c r="B3545" t="s">
        <v>30</v>
      </c>
      <c r="C3545">
        <v>1</v>
      </c>
      <c r="D3545">
        <v>21</v>
      </c>
      <c r="E3545">
        <v>2</v>
      </c>
      <c r="F3545">
        <v>10416</v>
      </c>
      <c r="G3545">
        <v>2604</v>
      </c>
      <c r="H3545" t="s">
        <v>20728</v>
      </c>
      <c r="I3545" t="s">
        <v>20729</v>
      </c>
      <c r="J3545" t="s">
        <v>20730</v>
      </c>
      <c r="K3545" t="s">
        <v>20731</v>
      </c>
      <c r="L3545" t="s">
        <v>20732</v>
      </c>
      <c r="N3545" s="8">
        <f>IFERROR(RIGHT(tests_4[[#This Row],[ accuracy]],LEN(tests_4[[#This Row],[ accuracy]])-2)/10^(LEN(tests_4[[#This Row],[ accuracy]])-2),"")</f>
        <v>0.59062980030721901</v>
      </c>
      <c r="O3545" s="8">
        <f>IFERROR(RIGHT(tests_4[[#This Row],[ precision]],LEN(tests_4[[#This Row],[ precision]])-2)/10^(LEN(tests_4[[#This Row],[ precision]])-2),"")</f>
        <v>0.57701175658860004</v>
      </c>
      <c r="P3545" s="8">
        <f>IFERROR(RIGHT(tests_4[[#This Row],[ recall]],LEN(tests_4[[#This Row],[ recall]])-2)/10^(LEN(tests_4[[#This Row],[ recall]])-2),"")</f>
        <v>0.52710208890711496</v>
      </c>
      <c r="Q3545" s="8">
        <f>IFERROR(RIGHT(tests_4[[#This Row],[ f1-score]],LEN(tests_4[[#This Row],[ f1-score]])-2)/10^(LEN(tests_4[[#This Row],[ f1-score]])-2),"")</f>
        <v>0.54905539411424398</v>
      </c>
      <c r="R3545" s="8">
        <f>IFERROR(RIGHT(tests_4[[#This Row],[ f1-score-2]],LEN(tests_4[[#This Row],[ f1-score-2]])-2)/10^(LEN(tests_4[[#This Row],[ f1-score-2]])-2),"")</f>
        <v>0.55092888013783203</v>
      </c>
      <c r="S3545" s="9">
        <f t="shared" si="55"/>
        <v>-1.8734860235880557E-3</v>
      </c>
    </row>
    <row r="3546" spans="1:19" x14ac:dyDescent="0.35">
      <c r="A3546" t="s">
        <v>3</v>
      </c>
      <c r="B3546" t="s">
        <v>30</v>
      </c>
      <c r="C3546">
        <v>1</v>
      </c>
      <c r="D3546">
        <v>21</v>
      </c>
      <c r="E3546">
        <v>3</v>
      </c>
      <c r="F3546">
        <v>10416</v>
      </c>
      <c r="G3546">
        <v>2604</v>
      </c>
      <c r="H3546" t="s">
        <v>20733</v>
      </c>
      <c r="I3546" t="s">
        <v>20734</v>
      </c>
      <c r="J3546" t="s">
        <v>20735</v>
      </c>
      <c r="K3546" t="s">
        <v>20736</v>
      </c>
      <c r="L3546" t="s">
        <v>20737</v>
      </c>
      <c r="N3546" s="8">
        <f>IFERROR(RIGHT(tests_4[[#This Row],[ accuracy]],LEN(tests_4[[#This Row],[ accuracy]])-2)/10^(LEN(tests_4[[#This Row],[ accuracy]])-2),"")</f>
        <v>0.58717357910906298</v>
      </c>
      <c r="O3546" s="8">
        <f>IFERROR(RIGHT(tests_4[[#This Row],[ precision]],LEN(tests_4[[#This Row],[ precision]])-2)/10^(LEN(tests_4[[#This Row],[ precision]])-2),"")</f>
        <v>0.57181238808284995</v>
      </c>
      <c r="P3546" s="8">
        <f>IFERROR(RIGHT(tests_4[[#This Row],[ recall]],LEN(tests_4[[#This Row],[ recall]])-2)/10^(LEN(tests_4[[#This Row],[ recall]])-2),"")</f>
        <v>0.53732037193575599</v>
      </c>
      <c r="Q3546" s="8">
        <f>IFERROR(RIGHT(tests_4[[#This Row],[ f1-score]],LEN(tests_4[[#This Row],[ f1-score]])-2)/10^(LEN(tests_4[[#This Row],[ f1-score]])-2),"")</f>
        <v>0.55136305475116099</v>
      </c>
      <c r="R3546" s="8">
        <f>IFERROR(RIGHT(tests_4[[#This Row],[ f1-score-2]],LEN(tests_4[[#This Row],[ f1-score-2]])-2)/10^(LEN(tests_4[[#This Row],[ f1-score-2]])-2),"")</f>
        <v>0.55403006045371095</v>
      </c>
      <c r="S3546" s="9">
        <f t="shared" si="55"/>
        <v>-2.6670057025499627E-3</v>
      </c>
    </row>
    <row r="3547" spans="1:19" x14ac:dyDescent="0.35">
      <c r="A3547" t="s">
        <v>3</v>
      </c>
      <c r="B3547" t="s">
        <v>30</v>
      </c>
      <c r="C3547">
        <v>1</v>
      </c>
      <c r="D3547">
        <v>21</v>
      </c>
      <c r="E3547">
        <v>4</v>
      </c>
      <c r="F3547">
        <v>10416</v>
      </c>
      <c r="G3547">
        <v>2604</v>
      </c>
      <c r="H3547" t="s">
        <v>12809</v>
      </c>
      <c r="I3547" t="s">
        <v>20738</v>
      </c>
      <c r="J3547" t="s">
        <v>20739</v>
      </c>
      <c r="K3547" t="s">
        <v>20740</v>
      </c>
      <c r="L3547" t="s">
        <v>20741</v>
      </c>
      <c r="N3547" s="8">
        <f>IFERROR(RIGHT(tests_4[[#This Row],[ accuracy]],LEN(tests_4[[#This Row],[ accuracy]])-2)/10^(LEN(tests_4[[#This Row],[ accuracy]])-2),"")</f>
        <v>0.60445468509984601</v>
      </c>
      <c r="O3547" s="8">
        <f>IFERROR(RIGHT(tests_4[[#This Row],[ precision]],LEN(tests_4[[#This Row],[ precision]])-2)/10^(LEN(tests_4[[#This Row],[ precision]])-2),"")</f>
        <v>0.58751668337237195</v>
      </c>
      <c r="P3547" s="8">
        <f>IFERROR(RIGHT(tests_4[[#This Row],[ recall]],LEN(tests_4[[#This Row],[ recall]])-2)/10^(LEN(tests_4[[#This Row],[ recall]])-2),"")</f>
        <v>0.568562084710864</v>
      </c>
      <c r="Q3547" s="8">
        <f>IFERROR(RIGHT(tests_4[[#This Row],[ f1-score]],LEN(tests_4[[#This Row],[ f1-score]])-2)/10^(LEN(tests_4[[#This Row],[ f1-score]])-2),"")</f>
        <v>0.57568929753672804</v>
      </c>
      <c r="R3547" s="8">
        <f>IFERROR(RIGHT(tests_4[[#This Row],[ f1-score-2]],LEN(tests_4[[#This Row],[ f1-score-2]])-2)/10^(LEN(tests_4[[#This Row],[ f1-score-2]])-2),"")</f>
        <v>0.57788399808508195</v>
      </c>
      <c r="S3547" s="9">
        <f t="shared" si="55"/>
        <v>-2.1947005483539117E-3</v>
      </c>
    </row>
    <row r="3548" spans="1:19" x14ac:dyDescent="0.35">
      <c r="A3548" t="s">
        <v>3</v>
      </c>
      <c r="B3548" t="s">
        <v>30</v>
      </c>
      <c r="C3548">
        <v>1</v>
      </c>
      <c r="D3548">
        <v>21</v>
      </c>
      <c r="E3548">
        <v>5</v>
      </c>
      <c r="F3548">
        <v>10416</v>
      </c>
      <c r="G3548">
        <v>2604</v>
      </c>
      <c r="H3548" t="s">
        <v>18192</v>
      </c>
      <c r="I3548" t="s">
        <v>20742</v>
      </c>
      <c r="J3548" t="s">
        <v>20743</v>
      </c>
      <c r="K3548" t="s">
        <v>20744</v>
      </c>
      <c r="L3548" t="s">
        <v>20745</v>
      </c>
      <c r="N3548" s="8">
        <f>IFERROR(RIGHT(tests_4[[#This Row],[ accuracy]],LEN(tests_4[[#This Row],[ accuracy]])-2)/10^(LEN(tests_4[[#This Row],[ accuracy]])-2),"")</f>
        <v>0.59946236559139698</v>
      </c>
      <c r="O3548" s="8">
        <f>IFERROR(RIGHT(tests_4[[#This Row],[ precision]],LEN(tests_4[[#This Row],[ precision]])-2)/10^(LEN(tests_4[[#This Row],[ precision]])-2),"")</f>
        <v>0.58171047775499196</v>
      </c>
      <c r="P3548" s="8">
        <f>IFERROR(RIGHT(tests_4[[#This Row],[ recall]],LEN(tests_4[[#This Row],[ recall]])-2)/10^(LEN(tests_4[[#This Row],[ recall]])-2),"")</f>
        <v>0.55292955968963198</v>
      </c>
      <c r="Q3548" s="8">
        <f>IFERROR(RIGHT(tests_4[[#This Row],[ f1-score]],LEN(tests_4[[#This Row],[ f1-score]])-2)/10^(LEN(tests_4[[#This Row],[ f1-score]])-2),"")</f>
        <v>0.56518625025078495</v>
      </c>
      <c r="R3548" s="8">
        <f>IFERROR(RIGHT(tests_4[[#This Row],[ f1-score-2]],LEN(tests_4[[#This Row],[ f1-score-2]])-2)/10^(LEN(tests_4[[#This Row],[ f1-score-2]])-2),"")</f>
        <v>0.56695499491857304</v>
      </c>
      <c r="S3548" s="9">
        <f t="shared" si="55"/>
        <v>-1.7687446677880914E-3</v>
      </c>
    </row>
    <row r="3549" spans="1:19" x14ac:dyDescent="0.35">
      <c r="A3549" t="s">
        <v>3</v>
      </c>
      <c r="B3549" t="s">
        <v>30</v>
      </c>
      <c r="C3549">
        <v>1</v>
      </c>
      <c r="D3549">
        <v>21</v>
      </c>
      <c r="E3549">
        <v>6</v>
      </c>
      <c r="F3549">
        <v>10416</v>
      </c>
      <c r="G3549">
        <v>2604</v>
      </c>
      <c r="H3549" t="s">
        <v>20746</v>
      </c>
      <c r="I3549" t="s">
        <v>20747</v>
      </c>
      <c r="J3549" t="s">
        <v>20748</v>
      </c>
      <c r="K3549" t="s">
        <v>20749</v>
      </c>
      <c r="L3549" t="s">
        <v>20750</v>
      </c>
      <c r="N3549" s="8">
        <f>IFERROR(RIGHT(tests_4[[#This Row],[ accuracy]],LEN(tests_4[[#This Row],[ accuracy]])-2)/10^(LEN(tests_4[[#This Row],[ accuracy]])-2),"")</f>
        <v>0.589669738863287</v>
      </c>
      <c r="O3549" s="8">
        <f>IFERROR(RIGHT(tests_4[[#This Row],[ precision]],LEN(tests_4[[#This Row],[ precision]])-2)/10^(LEN(tests_4[[#This Row],[ precision]])-2),"")</f>
        <v>0.56845996237184004</v>
      </c>
      <c r="P3549" s="8">
        <f>IFERROR(RIGHT(tests_4[[#This Row],[ recall]],LEN(tests_4[[#This Row],[ recall]])-2)/10^(LEN(tests_4[[#This Row],[ recall]])-2),"")</f>
        <v>0.54391283358336395</v>
      </c>
      <c r="Q3549" s="8">
        <f>IFERROR(RIGHT(tests_4[[#This Row],[ f1-score]],LEN(tests_4[[#This Row],[ f1-score]])-2)/10^(LEN(tests_4[[#This Row],[ f1-score]])-2),"")</f>
        <v>0.55422765345316205</v>
      </c>
      <c r="R3549" s="8">
        <f>IFERROR(RIGHT(tests_4[[#This Row],[ f1-score-2]],LEN(tests_4[[#This Row],[ f1-score-2]])-2)/10^(LEN(tests_4[[#This Row],[ f1-score-2]])-2),"")</f>
        <v>0.55591555283739802</v>
      </c>
      <c r="S3549" s="9">
        <f t="shared" si="55"/>
        <v>-1.6878993842359691E-3</v>
      </c>
    </row>
    <row r="3550" spans="1:19" x14ac:dyDescent="0.35">
      <c r="A3550" t="s">
        <v>3</v>
      </c>
      <c r="B3550" t="s">
        <v>30</v>
      </c>
      <c r="C3550">
        <v>1</v>
      </c>
      <c r="D3550">
        <v>21</v>
      </c>
      <c r="E3550">
        <v>7</v>
      </c>
      <c r="F3550">
        <v>10416</v>
      </c>
      <c r="G3550">
        <v>2604</v>
      </c>
      <c r="H3550" t="s">
        <v>12885</v>
      </c>
      <c r="I3550" t="s">
        <v>20751</v>
      </c>
      <c r="J3550" t="s">
        <v>20752</v>
      </c>
      <c r="K3550" t="s">
        <v>20753</v>
      </c>
      <c r="L3550" t="s">
        <v>20754</v>
      </c>
      <c r="N3550" s="8">
        <f>IFERROR(RIGHT(tests_4[[#This Row],[ accuracy]],LEN(tests_4[[#This Row],[ accuracy]])-2)/10^(LEN(tests_4[[#This Row],[ accuracy]])-2),"")</f>
        <v>0.59677419354838701</v>
      </c>
      <c r="O3550" s="8">
        <f>IFERROR(RIGHT(tests_4[[#This Row],[ precision]],LEN(tests_4[[#This Row],[ precision]])-2)/10^(LEN(tests_4[[#This Row],[ precision]])-2),"")</f>
        <v>0.57524345248896103</v>
      </c>
      <c r="P3550" s="8">
        <f>IFERROR(RIGHT(tests_4[[#This Row],[ recall]],LEN(tests_4[[#This Row],[ recall]])-2)/10^(LEN(tests_4[[#This Row],[ recall]])-2),"")</f>
        <v>0.55071800186520903</v>
      </c>
      <c r="Q3550" s="8">
        <f>IFERROR(RIGHT(tests_4[[#This Row],[ f1-score]],LEN(tests_4[[#This Row],[ f1-score]])-2)/10^(LEN(tests_4[[#This Row],[ f1-score]])-2),"")</f>
        <v>0.56169352286468999</v>
      </c>
      <c r="R3550" s="8">
        <f>IFERROR(RIGHT(tests_4[[#This Row],[ f1-score-2]],LEN(tests_4[[#This Row],[ f1-score-2]])-2)/10^(LEN(tests_4[[#This Row],[ f1-score-2]])-2),"")</f>
        <v>0.56271362312748696</v>
      </c>
      <c r="S3550" s="9">
        <f t="shared" si="55"/>
        <v>-1.0201002627969746E-3</v>
      </c>
    </row>
    <row r="3551" spans="1:19" x14ac:dyDescent="0.35">
      <c r="A3551" t="s">
        <v>3</v>
      </c>
      <c r="B3551" t="s">
        <v>30</v>
      </c>
      <c r="C3551">
        <v>1</v>
      </c>
      <c r="D3551">
        <v>21</v>
      </c>
      <c r="E3551">
        <v>8</v>
      </c>
      <c r="F3551">
        <v>10416</v>
      </c>
      <c r="G3551">
        <v>2604</v>
      </c>
      <c r="H3551" t="s">
        <v>5376</v>
      </c>
      <c r="I3551" t="s">
        <v>20755</v>
      </c>
      <c r="J3551" t="s">
        <v>20756</v>
      </c>
      <c r="K3551" t="s">
        <v>20757</v>
      </c>
      <c r="L3551" t="s">
        <v>20758</v>
      </c>
      <c r="N3551" s="8">
        <f>IFERROR(RIGHT(tests_4[[#This Row],[ accuracy]],LEN(tests_4[[#This Row],[ accuracy]])-2)/10^(LEN(tests_4[[#This Row],[ accuracy]])-2),"")</f>
        <v>0.60944700460829404</v>
      </c>
      <c r="O3551" s="8">
        <f>IFERROR(RIGHT(tests_4[[#This Row],[ precision]],LEN(tests_4[[#This Row],[ precision]])-2)/10^(LEN(tests_4[[#This Row],[ precision]])-2),"")</f>
        <v>0.58949257059243598</v>
      </c>
      <c r="P3551" s="8">
        <f>IFERROR(RIGHT(tests_4[[#This Row],[ recall]],LEN(tests_4[[#This Row],[ recall]])-2)/10^(LEN(tests_4[[#This Row],[ recall]])-2),"")</f>
        <v>0.57350990801781299</v>
      </c>
      <c r="Q3551" s="8">
        <f>IFERROR(RIGHT(tests_4[[#This Row],[ f1-score]],LEN(tests_4[[#This Row],[ f1-score]])-2)/10^(LEN(tests_4[[#This Row],[ f1-score]])-2),"")</f>
        <v>0.58052623960416805</v>
      </c>
      <c r="R3551" s="8">
        <f>IFERROR(RIGHT(tests_4[[#This Row],[ f1-score-2]],LEN(tests_4[[#This Row],[ f1-score-2]])-2)/10^(LEN(tests_4[[#This Row],[ f1-score-2]])-2),"")</f>
        <v>0.58139141774082304</v>
      </c>
      <c r="S3551" s="9">
        <f t="shared" si="55"/>
        <v>-8.6517813665498711E-4</v>
      </c>
    </row>
    <row r="3552" spans="1:19" x14ac:dyDescent="0.35">
      <c r="A3552" t="s">
        <v>3</v>
      </c>
      <c r="B3552" t="s">
        <v>30</v>
      </c>
      <c r="C3552">
        <v>1</v>
      </c>
      <c r="D3552">
        <v>21</v>
      </c>
      <c r="E3552">
        <v>9</v>
      </c>
      <c r="F3552">
        <v>10416</v>
      </c>
      <c r="G3552">
        <v>2604</v>
      </c>
      <c r="H3552" t="s">
        <v>5556</v>
      </c>
      <c r="I3552" t="s">
        <v>20759</v>
      </c>
      <c r="J3552" t="s">
        <v>20760</v>
      </c>
      <c r="K3552" t="s">
        <v>20761</v>
      </c>
      <c r="L3552" t="s">
        <v>20762</v>
      </c>
      <c r="N3552" s="8">
        <f>IFERROR(RIGHT(tests_4[[#This Row],[ accuracy]],LEN(tests_4[[#This Row],[ accuracy]])-2)/10^(LEN(tests_4[[#This Row],[ accuracy]])-2),"")</f>
        <v>0.60599078341013801</v>
      </c>
      <c r="O3552" s="8">
        <f>IFERROR(RIGHT(tests_4[[#This Row],[ precision]],LEN(tests_4[[#This Row],[ precision]])-2)/10^(LEN(tests_4[[#This Row],[ precision]])-2),"")</f>
        <v>0.58868287238000705</v>
      </c>
      <c r="P3552" s="8">
        <f>IFERROR(RIGHT(tests_4[[#This Row],[ recall]],LEN(tests_4[[#This Row],[ recall]])-2)/10^(LEN(tests_4[[#This Row],[ recall]])-2),"")</f>
        <v>0.54779456545683003</v>
      </c>
      <c r="Q3552" s="8">
        <f>IFERROR(RIGHT(tests_4[[#This Row],[ f1-score]],LEN(tests_4[[#This Row],[ f1-score]])-2)/10^(LEN(tests_4[[#This Row],[ f1-score]])-2),"")</f>
        <v>0.56662227747581995</v>
      </c>
      <c r="R3552" s="8">
        <f>IFERROR(RIGHT(tests_4[[#This Row],[ f1-score-2]],LEN(tests_4[[#This Row],[ f1-score-2]])-2)/10^(LEN(tests_4[[#This Row],[ f1-score-2]])-2),"")</f>
        <v>0.56750317697654495</v>
      </c>
      <c r="S3552" s="9">
        <f t="shared" si="55"/>
        <v>-8.8089950072500756E-4</v>
      </c>
    </row>
    <row r="3553" spans="1:19" x14ac:dyDescent="0.35">
      <c r="A3553" t="s">
        <v>3</v>
      </c>
      <c r="B3553" t="s">
        <v>30</v>
      </c>
      <c r="C3553">
        <v>1</v>
      </c>
      <c r="D3553">
        <v>21</v>
      </c>
      <c r="E3553">
        <v>10</v>
      </c>
      <c r="F3553">
        <v>10416</v>
      </c>
      <c r="G3553">
        <v>2604</v>
      </c>
      <c r="H3553" t="s">
        <v>5430</v>
      </c>
      <c r="I3553" t="s">
        <v>20763</v>
      </c>
      <c r="J3553" t="s">
        <v>20764</v>
      </c>
      <c r="K3553" t="s">
        <v>20765</v>
      </c>
      <c r="L3553" t="s">
        <v>20766</v>
      </c>
      <c r="N3553" s="8">
        <f>IFERROR(RIGHT(tests_4[[#This Row],[ accuracy]],LEN(tests_4[[#This Row],[ accuracy]])-2)/10^(LEN(tests_4[[#This Row],[ accuracy]])-2),"")</f>
        <v>0.597350230414746</v>
      </c>
      <c r="O3553" s="8">
        <f>IFERROR(RIGHT(tests_4[[#This Row],[ precision]],LEN(tests_4[[#This Row],[ precision]])-2)/10^(LEN(tests_4[[#This Row],[ precision]])-2),"")</f>
        <v>0.57701561980724403</v>
      </c>
      <c r="P3553" s="8">
        <f>IFERROR(RIGHT(tests_4[[#This Row],[ recall]],LEN(tests_4[[#This Row],[ recall]])-2)/10^(LEN(tests_4[[#This Row],[ recall]])-2),"")</f>
        <v>0.54617485241816599</v>
      </c>
      <c r="Q3553" s="8">
        <f>IFERROR(RIGHT(tests_4[[#This Row],[ f1-score]],LEN(tests_4[[#This Row],[ f1-score]])-2)/10^(LEN(tests_4[[#This Row],[ f1-score]])-2),"")</f>
        <v>0.55997575645272102</v>
      </c>
      <c r="R3553" s="8">
        <f>IFERROR(RIGHT(tests_4[[#This Row],[ f1-score-2]],LEN(tests_4[[#This Row],[ f1-score-2]])-2)/10^(LEN(tests_4[[#This Row],[ f1-score-2]])-2),"")</f>
        <v>0.56117182042468605</v>
      </c>
      <c r="S3553" s="9">
        <f t="shared" si="55"/>
        <v>-1.1960639719650334E-3</v>
      </c>
    </row>
    <row r="3554" spans="1:19" x14ac:dyDescent="0.35">
      <c r="A3554" t="s">
        <v>3</v>
      </c>
      <c r="B3554" t="s">
        <v>30</v>
      </c>
      <c r="C3554">
        <v>1</v>
      </c>
      <c r="D3554">
        <v>21</v>
      </c>
      <c r="E3554">
        <v>11</v>
      </c>
      <c r="F3554">
        <v>10416</v>
      </c>
      <c r="G3554">
        <v>2604</v>
      </c>
      <c r="H3554" t="s">
        <v>5541</v>
      </c>
      <c r="I3554" t="s">
        <v>20767</v>
      </c>
      <c r="J3554" t="s">
        <v>20768</v>
      </c>
      <c r="K3554" t="s">
        <v>20769</v>
      </c>
      <c r="L3554" t="s">
        <v>20770</v>
      </c>
      <c r="N3554" s="8">
        <f>IFERROR(RIGHT(tests_4[[#This Row],[ accuracy]],LEN(tests_4[[#This Row],[ accuracy]])-2)/10^(LEN(tests_4[[#This Row],[ accuracy]])-2),"")</f>
        <v>0.59850230414746497</v>
      </c>
      <c r="O3554" s="8">
        <f>IFERROR(RIGHT(tests_4[[#This Row],[ precision]],LEN(tests_4[[#This Row],[ precision]])-2)/10^(LEN(tests_4[[#This Row],[ precision]])-2),"")</f>
        <v>0.57914035147519205</v>
      </c>
      <c r="P3554" s="8">
        <f>IFERROR(RIGHT(tests_4[[#This Row],[ recall]],LEN(tests_4[[#This Row],[ recall]])-2)/10^(LEN(tests_4[[#This Row],[ recall]])-2),"")</f>
        <v>0.55179243414537504</v>
      </c>
      <c r="Q3554" s="8">
        <f>IFERROR(RIGHT(tests_4[[#This Row],[ f1-score]],LEN(tests_4[[#This Row],[ f1-score]])-2)/10^(LEN(tests_4[[#This Row],[ f1-score]])-2),"")</f>
        <v>0.56426013802331698</v>
      </c>
      <c r="R3554" s="8">
        <f>IFERROR(RIGHT(tests_4[[#This Row],[ f1-score-2]],LEN(tests_4[[#This Row],[ f1-score-2]])-2)/10^(LEN(tests_4[[#This Row],[ f1-score-2]])-2),"")</f>
        <v>0.56513573276054896</v>
      </c>
      <c r="S3554" s="9">
        <f t="shared" si="55"/>
        <v>-8.7559473723197723E-4</v>
      </c>
    </row>
    <row r="3555" spans="1:19" x14ac:dyDescent="0.35">
      <c r="A3555" t="s">
        <v>3</v>
      </c>
      <c r="B3555" t="s">
        <v>30</v>
      </c>
      <c r="C3555">
        <v>1</v>
      </c>
      <c r="D3555">
        <v>21</v>
      </c>
      <c r="E3555">
        <v>12</v>
      </c>
      <c r="F3555">
        <v>10416</v>
      </c>
      <c r="G3555">
        <v>2604</v>
      </c>
      <c r="H3555" t="s">
        <v>5546</v>
      </c>
      <c r="I3555" t="s">
        <v>20771</v>
      </c>
      <c r="J3555" t="s">
        <v>20772</v>
      </c>
      <c r="K3555" t="s">
        <v>20773</v>
      </c>
      <c r="L3555" t="s">
        <v>20774</v>
      </c>
      <c r="N3555" s="8">
        <f>IFERROR(RIGHT(tests_4[[#This Row],[ accuracy]],LEN(tests_4[[#This Row],[ accuracy]])-2)/10^(LEN(tests_4[[#This Row],[ accuracy]])-2),"")</f>
        <v>0.592741935483871</v>
      </c>
      <c r="O3555" s="8">
        <f>IFERROR(RIGHT(tests_4[[#This Row],[ precision]],LEN(tests_4[[#This Row],[ precision]])-2)/10^(LEN(tests_4[[#This Row],[ precision]])-2),"")</f>
        <v>0.56715697605509896</v>
      </c>
      <c r="P3555" s="8">
        <f>IFERROR(RIGHT(tests_4[[#This Row],[ recall]],LEN(tests_4[[#This Row],[ recall]])-2)/10^(LEN(tests_4[[#This Row],[ recall]])-2),"")</f>
        <v>0.55528808519832895</v>
      </c>
      <c r="Q3555" s="8">
        <f>IFERROR(RIGHT(tests_4[[#This Row],[ f1-score]],LEN(tests_4[[#This Row],[ f1-score]])-2)/10^(LEN(tests_4[[#This Row],[ f1-score]])-2),"")</f>
        <v>0.56026108159124599</v>
      </c>
      <c r="R3555" s="8">
        <f>IFERROR(RIGHT(tests_4[[#This Row],[ f1-score-2]],LEN(tests_4[[#This Row],[ f1-score-2]])-2)/10^(LEN(tests_4[[#This Row],[ f1-score-2]])-2),"")</f>
        <v>0.56115977897185199</v>
      </c>
      <c r="S3555" s="9">
        <f t="shared" si="55"/>
        <v>-8.9869738060599502E-4</v>
      </c>
    </row>
    <row r="3556" spans="1:19" x14ac:dyDescent="0.35">
      <c r="A3556" t="s">
        <v>3</v>
      </c>
      <c r="B3556" t="s">
        <v>30</v>
      </c>
      <c r="C3556">
        <v>1</v>
      </c>
      <c r="D3556">
        <v>21</v>
      </c>
      <c r="E3556">
        <v>13</v>
      </c>
      <c r="F3556">
        <v>10416</v>
      </c>
      <c r="G3556">
        <v>2604</v>
      </c>
      <c r="H3556" t="s">
        <v>10124</v>
      </c>
      <c r="I3556" t="s">
        <v>20775</v>
      </c>
      <c r="J3556" t="s">
        <v>20776</v>
      </c>
      <c r="K3556" t="s">
        <v>20777</v>
      </c>
      <c r="L3556" t="s">
        <v>20778</v>
      </c>
      <c r="N3556" s="8">
        <f>IFERROR(RIGHT(tests_4[[#This Row],[ accuracy]],LEN(tests_4[[#This Row],[ accuracy]])-2)/10^(LEN(tests_4[[#This Row],[ accuracy]])-2),"")</f>
        <v>0.58909370199692701</v>
      </c>
      <c r="O3556" s="8">
        <f>IFERROR(RIGHT(tests_4[[#This Row],[ precision]],LEN(tests_4[[#This Row],[ precision]])-2)/10^(LEN(tests_4[[#This Row],[ precision]])-2),"")</f>
        <v>0.56920109248204698</v>
      </c>
      <c r="P3556" s="8">
        <f>IFERROR(RIGHT(tests_4[[#This Row],[ recall]],LEN(tests_4[[#This Row],[ recall]])-2)/10^(LEN(tests_4[[#This Row],[ recall]])-2),"")</f>
        <v>0.55137114295321099</v>
      </c>
      <c r="Q3556" s="8">
        <f>IFERROR(RIGHT(tests_4[[#This Row],[ f1-score]],LEN(tests_4[[#This Row],[ f1-score]])-2)/10^(LEN(tests_4[[#This Row],[ f1-score]])-2),"")</f>
        <v>0.55869840321636099</v>
      </c>
      <c r="R3556" s="8">
        <f>IFERROR(RIGHT(tests_4[[#This Row],[ f1-score-2]],LEN(tests_4[[#This Row],[ f1-score-2]])-2)/10^(LEN(tests_4[[#This Row],[ f1-score-2]])-2),"")</f>
        <v>0.56014426737985201</v>
      </c>
      <c r="S3556" s="9">
        <f t="shared" si="55"/>
        <v>-1.4458641634910174E-3</v>
      </c>
    </row>
    <row r="3557" spans="1:19" x14ac:dyDescent="0.35">
      <c r="A3557" t="s">
        <v>3</v>
      </c>
      <c r="B3557" t="s">
        <v>30</v>
      </c>
      <c r="C3557">
        <v>1</v>
      </c>
      <c r="D3557">
        <v>21</v>
      </c>
      <c r="E3557">
        <v>14</v>
      </c>
      <c r="F3557">
        <v>10416</v>
      </c>
      <c r="G3557">
        <v>2604</v>
      </c>
      <c r="H3557" t="s">
        <v>20779</v>
      </c>
      <c r="I3557" t="s">
        <v>20780</v>
      </c>
      <c r="J3557" t="s">
        <v>20781</v>
      </c>
      <c r="K3557" t="s">
        <v>20782</v>
      </c>
      <c r="L3557" t="s">
        <v>20783</v>
      </c>
      <c r="N3557" s="8">
        <f>IFERROR(RIGHT(tests_4[[#This Row],[ accuracy]],LEN(tests_4[[#This Row],[ accuracy]])-2)/10^(LEN(tests_4[[#This Row],[ accuracy]])-2),"")</f>
        <v>0.59197388632872505</v>
      </c>
      <c r="O3557" s="8">
        <f>IFERROR(RIGHT(tests_4[[#This Row],[ precision]],LEN(tests_4[[#This Row],[ precision]])-2)/10^(LEN(tests_4[[#This Row],[ precision]])-2),"")</f>
        <v>0.57023777931826303</v>
      </c>
      <c r="P3557" s="8">
        <f>IFERROR(RIGHT(tests_4[[#This Row],[ recall]],LEN(tests_4[[#This Row],[ recall]])-2)/10^(LEN(tests_4[[#This Row],[ recall]])-2),"")</f>
        <v>0.55061850473088203</v>
      </c>
      <c r="Q3557" s="8">
        <f>IFERROR(RIGHT(tests_4[[#This Row],[ f1-score]],LEN(tests_4[[#This Row],[ f1-score]])-2)/10^(LEN(tests_4[[#This Row],[ f1-score]])-2),"")</f>
        <v>0.55953121248638105</v>
      </c>
      <c r="R3557" s="8">
        <f>IFERROR(RIGHT(tests_4[[#This Row],[ f1-score-2]],LEN(tests_4[[#This Row],[ f1-score-2]])-2)/10^(LEN(tests_4[[#This Row],[ f1-score-2]])-2),"")</f>
        <v>0.56025643582957996</v>
      </c>
      <c r="S3557" s="9">
        <f t="shared" si="55"/>
        <v>-7.252233431989108E-4</v>
      </c>
    </row>
    <row r="3558" spans="1:19" x14ac:dyDescent="0.35">
      <c r="A3558" t="s">
        <v>3</v>
      </c>
      <c r="B3558" t="s">
        <v>30</v>
      </c>
      <c r="C3558">
        <v>1</v>
      </c>
      <c r="D3558">
        <v>21</v>
      </c>
      <c r="E3558">
        <v>15</v>
      </c>
      <c r="F3558">
        <v>10416</v>
      </c>
      <c r="G3558">
        <v>2604</v>
      </c>
      <c r="H3558" t="s">
        <v>20784</v>
      </c>
      <c r="I3558" t="s">
        <v>20785</v>
      </c>
      <c r="J3558" t="s">
        <v>20786</v>
      </c>
      <c r="K3558" t="s">
        <v>20787</v>
      </c>
      <c r="L3558" t="s">
        <v>20788</v>
      </c>
      <c r="N3558" s="8">
        <f>IFERROR(RIGHT(tests_4[[#This Row],[ accuracy]],LEN(tests_4[[#This Row],[ accuracy]])-2)/10^(LEN(tests_4[[#This Row],[ accuracy]])-2),"")</f>
        <v>0.59197388632872405</v>
      </c>
      <c r="O3558" s="8">
        <f>IFERROR(RIGHT(tests_4[[#This Row],[ precision]],LEN(tests_4[[#This Row],[ precision]])-2)/10^(LEN(tests_4[[#This Row],[ precision]])-2),"")</f>
        <v>0.57039761789088395</v>
      </c>
      <c r="P3558" s="8">
        <f>IFERROR(RIGHT(tests_4[[#This Row],[ recall]],LEN(tests_4[[#This Row],[ recall]])-2)/10^(LEN(tests_4[[#This Row],[ recall]])-2),"")</f>
        <v>0.55132916633829399</v>
      </c>
      <c r="Q3558" s="8">
        <f>IFERROR(RIGHT(tests_4[[#This Row],[ f1-score]],LEN(tests_4[[#This Row],[ f1-score]])-2)/10^(LEN(tests_4[[#This Row],[ f1-score]])-2),"")</f>
        <v>0.55984980739344303</v>
      </c>
      <c r="R3558" s="8">
        <f>IFERROR(RIGHT(tests_4[[#This Row],[ f1-score-2]],LEN(tests_4[[#This Row],[ f1-score-2]])-2)/10^(LEN(tests_4[[#This Row],[ f1-score-2]])-2),"")</f>
        <v>0.56070131795815203</v>
      </c>
      <c r="S3558" s="9">
        <f t="shared" si="55"/>
        <v>-8.5151056470900155E-4</v>
      </c>
    </row>
    <row r="3559" spans="1:19" x14ac:dyDescent="0.35">
      <c r="A3559" t="s">
        <v>3</v>
      </c>
      <c r="B3559" t="s">
        <v>30</v>
      </c>
      <c r="C3559">
        <v>1</v>
      </c>
      <c r="D3559">
        <v>21</v>
      </c>
      <c r="E3559">
        <v>16</v>
      </c>
      <c r="F3559">
        <v>10416</v>
      </c>
      <c r="G3559">
        <v>2604</v>
      </c>
      <c r="H3559" t="s">
        <v>6573</v>
      </c>
      <c r="I3559" t="s">
        <v>20789</v>
      </c>
      <c r="J3559" t="s">
        <v>20790</v>
      </c>
      <c r="K3559" t="s">
        <v>20791</v>
      </c>
      <c r="L3559" t="s">
        <v>20792</v>
      </c>
      <c r="N3559" s="8">
        <f>IFERROR(RIGHT(tests_4[[#This Row],[ accuracy]],LEN(tests_4[[#This Row],[ accuracy]])-2)/10^(LEN(tests_4[[#This Row],[ accuracy]])-2),"")</f>
        <v>0.58736559139784905</v>
      </c>
      <c r="O3559" s="8">
        <f>IFERROR(RIGHT(tests_4[[#This Row],[ precision]],LEN(tests_4[[#This Row],[ precision]])-2)/10^(LEN(tests_4[[#This Row],[ precision]])-2),"")</f>
        <v>0.55846835423221997</v>
      </c>
      <c r="P3559" s="8">
        <f>IFERROR(RIGHT(tests_4[[#This Row],[ recall]],LEN(tests_4[[#This Row],[ recall]])-2)/10^(LEN(tests_4[[#This Row],[ recall]])-2),"")</f>
        <v>0.56073402918658</v>
      </c>
      <c r="Q3559" s="8">
        <f>IFERROR(RIGHT(tests_4[[#This Row],[ f1-score]],LEN(tests_4[[#This Row],[ f1-score]])-2)/10^(LEN(tests_4[[#This Row],[ f1-score]])-2),"")</f>
        <v>0.55911675052415499</v>
      </c>
      <c r="R3559" s="8">
        <f>IFERROR(RIGHT(tests_4[[#This Row],[ f1-score-2]],LEN(tests_4[[#This Row],[ f1-score-2]])-2)/10^(LEN(tests_4[[#This Row],[ f1-score-2]])-2),"")</f>
        <v>0.55959889843202903</v>
      </c>
      <c r="S3559" s="9">
        <f t="shared" si="55"/>
        <v>-4.8214790787404205E-4</v>
      </c>
    </row>
    <row r="3560" spans="1:19" x14ac:dyDescent="0.35">
      <c r="A3560" t="s">
        <v>3</v>
      </c>
      <c r="B3560" t="s">
        <v>30</v>
      </c>
      <c r="C3560">
        <v>1</v>
      </c>
      <c r="D3560">
        <v>21</v>
      </c>
      <c r="E3560">
        <v>17</v>
      </c>
      <c r="F3560">
        <v>10416</v>
      </c>
      <c r="G3560">
        <v>2604</v>
      </c>
      <c r="H3560" t="s">
        <v>5797</v>
      </c>
      <c r="I3560" t="s">
        <v>20793</v>
      </c>
      <c r="J3560" t="s">
        <v>20794</v>
      </c>
      <c r="K3560" t="s">
        <v>20795</v>
      </c>
      <c r="L3560" t="s">
        <v>20796</v>
      </c>
      <c r="N3560" s="8">
        <f>IFERROR(RIGHT(tests_4[[#This Row],[ accuracy]],LEN(tests_4[[#This Row],[ accuracy]])-2)/10^(LEN(tests_4[[#This Row],[ accuracy]])-2),"")</f>
        <v>0.59370199692780301</v>
      </c>
      <c r="O3560" s="8">
        <f>IFERROR(RIGHT(tests_4[[#This Row],[ precision]],LEN(tests_4[[#This Row],[ precision]])-2)/10^(LEN(tests_4[[#This Row],[ precision]])-2),"")</f>
        <v>0.57179865867762003</v>
      </c>
      <c r="P3560" s="8">
        <f>IFERROR(RIGHT(tests_4[[#This Row],[ recall]],LEN(tests_4[[#This Row],[ recall]])-2)/10^(LEN(tests_4[[#This Row],[ recall]])-2),"")</f>
        <v>0.56425163983303495</v>
      </c>
      <c r="Q3560" s="8">
        <f>IFERROR(RIGHT(tests_4[[#This Row],[ f1-score]],LEN(tests_4[[#This Row],[ f1-score]])-2)/10^(LEN(tests_4[[#This Row],[ f1-score]])-2),"")</f>
        <v>0.56628026656408803</v>
      </c>
      <c r="R3560" s="8">
        <f>IFERROR(RIGHT(tests_4[[#This Row],[ f1-score-2]],LEN(tests_4[[#This Row],[ f1-score-2]])-2)/10^(LEN(tests_4[[#This Row],[ f1-score-2]])-2),"")</f>
        <v>0.56800008104597299</v>
      </c>
      <c r="S3560" s="9">
        <f t="shared" si="55"/>
        <v>-1.7198144818849626E-3</v>
      </c>
    </row>
    <row r="3561" spans="1:19" x14ac:dyDescent="0.35">
      <c r="A3561" t="s">
        <v>3</v>
      </c>
      <c r="B3561" t="s">
        <v>30</v>
      </c>
      <c r="C3561">
        <v>1</v>
      </c>
      <c r="D3561">
        <v>21</v>
      </c>
      <c r="E3561">
        <v>18</v>
      </c>
      <c r="F3561">
        <v>10416</v>
      </c>
      <c r="G3561">
        <v>2604</v>
      </c>
      <c r="H3561" t="s">
        <v>20797</v>
      </c>
      <c r="I3561" t="s">
        <v>20798</v>
      </c>
      <c r="J3561" t="s">
        <v>20799</v>
      </c>
      <c r="K3561" t="s">
        <v>20800</v>
      </c>
      <c r="L3561" t="s">
        <v>20801</v>
      </c>
      <c r="N3561" s="8">
        <f>IFERROR(RIGHT(tests_4[[#This Row],[ accuracy]],LEN(tests_4[[#This Row],[ accuracy]])-2)/10^(LEN(tests_4[[#This Row],[ accuracy]])-2),"")</f>
        <v>0.594278033794162</v>
      </c>
      <c r="O3561" s="8">
        <f>IFERROR(RIGHT(tests_4[[#This Row],[ precision]],LEN(tests_4[[#This Row],[ precision]])-2)/10^(LEN(tests_4[[#This Row],[ precision]])-2),"")</f>
        <v>0.57494524932614499</v>
      </c>
      <c r="P3561" s="8">
        <f>IFERROR(RIGHT(tests_4[[#This Row],[ recall]],LEN(tests_4[[#This Row],[ recall]])-2)/10^(LEN(tests_4[[#This Row],[ recall]])-2),"")</f>
        <v>0.55928336451009397</v>
      </c>
      <c r="Q3561" s="8">
        <f>IFERROR(RIGHT(tests_4[[#This Row],[ f1-score]],LEN(tests_4[[#This Row],[ f1-score]])-2)/10^(LEN(tests_4[[#This Row],[ f1-score]])-2),"")</f>
        <v>0.56528599541472002</v>
      </c>
      <c r="R3561" s="8">
        <f>IFERROR(RIGHT(tests_4[[#This Row],[ f1-score-2]],LEN(tests_4[[#This Row],[ f1-score-2]])-2)/10^(LEN(tests_4[[#This Row],[ f1-score-2]])-2),"")</f>
        <v>0.567006174116232</v>
      </c>
      <c r="S3561" s="9">
        <f t="shared" si="55"/>
        <v>-1.7201787015119763E-3</v>
      </c>
    </row>
    <row r="3562" spans="1:19" x14ac:dyDescent="0.35">
      <c r="A3562" t="s">
        <v>3</v>
      </c>
      <c r="B3562" t="s">
        <v>30</v>
      </c>
      <c r="C3562">
        <v>1</v>
      </c>
      <c r="D3562">
        <v>21</v>
      </c>
      <c r="E3562">
        <v>19</v>
      </c>
      <c r="F3562">
        <v>10416</v>
      </c>
      <c r="G3562">
        <v>2604</v>
      </c>
      <c r="H3562" t="s">
        <v>20797</v>
      </c>
      <c r="I3562" t="s">
        <v>20802</v>
      </c>
      <c r="J3562" t="s">
        <v>20803</v>
      </c>
      <c r="K3562" t="s">
        <v>20804</v>
      </c>
      <c r="L3562" t="s">
        <v>20805</v>
      </c>
      <c r="N3562" s="8">
        <f>IFERROR(RIGHT(tests_4[[#This Row],[ accuracy]],LEN(tests_4[[#This Row],[ accuracy]])-2)/10^(LEN(tests_4[[#This Row],[ accuracy]])-2),"")</f>
        <v>0.594278033794162</v>
      </c>
      <c r="O3562" s="8">
        <f>IFERROR(RIGHT(tests_4[[#This Row],[ precision]],LEN(tests_4[[#This Row],[ precision]])-2)/10^(LEN(tests_4[[#This Row],[ precision]])-2),"")</f>
        <v>0.57321860859315199</v>
      </c>
      <c r="P3562" s="8">
        <f>IFERROR(RIGHT(tests_4[[#This Row],[ recall]],LEN(tests_4[[#This Row],[ recall]])-2)/10^(LEN(tests_4[[#This Row],[ recall]])-2),"")</f>
        <v>0.54305502723961097</v>
      </c>
      <c r="Q3562" s="8">
        <f>IFERROR(RIGHT(tests_4[[#This Row],[ f1-score]],LEN(tests_4[[#This Row],[ f1-score]])-2)/10^(LEN(tests_4[[#This Row],[ f1-score]])-2),"")</f>
        <v>0.55669494764810701</v>
      </c>
      <c r="R3562" s="8">
        <f>IFERROR(RIGHT(tests_4[[#This Row],[ f1-score-2]],LEN(tests_4[[#This Row],[ f1-score-2]])-2)/10^(LEN(tests_4[[#This Row],[ f1-score-2]])-2),"")</f>
        <v>0.55772928269792599</v>
      </c>
      <c r="S3562" s="9">
        <f t="shared" si="55"/>
        <v>-1.0343350498189796E-3</v>
      </c>
    </row>
    <row r="3563" spans="1:19" x14ac:dyDescent="0.35">
      <c r="A3563" t="s">
        <v>3</v>
      </c>
      <c r="B3563" t="s">
        <v>30</v>
      </c>
      <c r="C3563">
        <v>1</v>
      </c>
      <c r="D3563">
        <v>21</v>
      </c>
      <c r="E3563">
        <v>20</v>
      </c>
      <c r="F3563">
        <v>10416</v>
      </c>
      <c r="G3563">
        <v>2604</v>
      </c>
      <c r="H3563" t="s">
        <v>6633</v>
      </c>
      <c r="I3563" t="s">
        <v>20806</v>
      </c>
      <c r="J3563" t="s">
        <v>20807</v>
      </c>
      <c r="K3563" t="s">
        <v>20808</v>
      </c>
      <c r="L3563" t="s">
        <v>20809</v>
      </c>
      <c r="N3563" s="8">
        <f>IFERROR(RIGHT(tests_4[[#This Row],[ accuracy]],LEN(tests_4[[#This Row],[ accuracy]])-2)/10^(LEN(tests_4[[#This Row],[ accuracy]])-2),"")</f>
        <v>0.58371735791090595</v>
      </c>
      <c r="O3563" s="8">
        <f>IFERROR(RIGHT(tests_4[[#This Row],[ precision]],LEN(tests_4[[#This Row],[ precision]])-2)/10^(LEN(tests_4[[#This Row],[ precision]])-2),"")</f>
        <v>0.56204618180381605</v>
      </c>
      <c r="P3563" s="8">
        <f>IFERROR(RIGHT(tests_4[[#This Row],[ recall]],LEN(tests_4[[#This Row],[ recall]])-2)/10^(LEN(tests_4[[#This Row],[ recall]])-2),"")</f>
        <v>0.54551043370335495</v>
      </c>
      <c r="Q3563" s="8">
        <f>IFERROR(RIGHT(tests_4[[#This Row],[ f1-score]],LEN(tests_4[[#This Row],[ f1-score]])-2)/10^(LEN(tests_4[[#This Row],[ f1-score]])-2),"")</f>
        <v>0.55214252623384696</v>
      </c>
      <c r="R3563" s="8">
        <f>IFERROR(RIGHT(tests_4[[#This Row],[ f1-score-2]],LEN(tests_4[[#This Row],[ f1-score-2]])-2)/10^(LEN(tests_4[[#This Row],[ f1-score-2]])-2),"")</f>
        <v>0.55365486893275495</v>
      </c>
      <c r="S3563" s="9">
        <f t="shared" si="55"/>
        <v>-1.5123426989079869E-3</v>
      </c>
    </row>
    <row r="3564" spans="1:19" x14ac:dyDescent="0.35">
      <c r="A3564" t="s">
        <v>3</v>
      </c>
      <c r="B3564" t="s">
        <v>30</v>
      </c>
      <c r="C3564">
        <v>1</v>
      </c>
      <c r="D3564">
        <v>21</v>
      </c>
      <c r="E3564">
        <v>21</v>
      </c>
      <c r="F3564">
        <v>10416</v>
      </c>
      <c r="G3564">
        <v>2604</v>
      </c>
      <c r="H3564" t="s">
        <v>20810</v>
      </c>
      <c r="I3564" t="s">
        <v>20811</v>
      </c>
      <c r="J3564" t="s">
        <v>20812</v>
      </c>
      <c r="K3564" t="s">
        <v>20813</v>
      </c>
      <c r="L3564" t="s">
        <v>20814</v>
      </c>
      <c r="N3564" s="8">
        <f>IFERROR(RIGHT(tests_4[[#This Row],[ accuracy]],LEN(tests_4[[#This Row],[ accuracy]])-2)/10^(LEN(tests_4[[#This Row],[ accuracy]])-2),"")</f>
        <v>0.58294930875576001</v>
      </c>
      <c r="O3564" s="8">
        <f>IFERROR(RIGHT(tests_4[[#This Row],[ precision]],LEN(tests_4[[#This Row],[ precision]])-2)/10^(LEN(tests_4[[#This Row],[ precision]])-2),"")</f>
        <v>0.56658992213237402</v>
      </c>
      <c r="P3564" s="8">
        <f>IFERROR(RIGHT(tests_4[[#This Row],[ recall]],LEN(tests_4[[#This Row],[ recall]])-2)/10^(LEN(tests_4[[#This Row],[ recall]])-2),"")</f>
        <v>0.53581959673928703</v>
      </c>
      <c r="Q3564" s="8">
        <f>IFERROR(RIGHT(tests_4[[#This Row],[ f1-score]],LEN(tests_4[[#This Row],[ f1-score]])-2)/10^(LEN(tests_4[[#This Row],[ f1-score]])-2),"")</f>
        <v>0.54886523387577701</v>
      </c>
      <c r="R3564" s="8">
        <f>IFERROR(RIGHT(tests_4[[#This Row],[ f1-score-2]],LEN(tests_4[[#This Row],[ f1-score-2]])-2)/10^(LEN(tests_4[[#This Row],[ f1-score-2]])-2),"")</f>
        <v>0.550775330576324</v>
      </c>
      <c r="S3564" s="9">
        <f t="shared" si="55"/>
        <v>-1.9100967005469816E-3</v>
      </c>
    </row>
    <row r="3565" spans="1:19" x14ac:dyDescent="0.35">
      <c r="A3565" t="s">
        <v>3</v>
      </c>
      <c r="B3565" t="s">
        <v>30</v>
      </c>
      <c r="C3565">
        <v>1</v>
      </c>
      <c r="D3565">
        <v>21</v>
      </c>
      <c r="E3565">
        <v>22</v>
      </c>
      <c r="F3565">
        <v>10416</v>
      </c>
      <c r="G3565">
        <v>2604</v>
      </c>
      <c r="H3565" t="s">
        <v>20815</v>
      </c>
      <c r="I3565" t="s">
        <v>20816</v>
      </c>
      <c r="J3565" t="s">
        <v>20817</v>
      </c>
      <c r="K3565" t="s">
        <v>20818</v>
      </c>
      <c r="L3565" t="s">
        <v>20819</v>
      </c>
      <c r="N3565" s="8">
        <f>IFERROR(RIGHT(tests_4[[#This Row],[ accuracy]],LEN(tests_4[[#This Row],[ accuracy]])-2)/10^(LEN(tests_4[[#This Row],[ accuracy]])-2),"")</f>
        <v>0.583525345622119</v>
      </c>
      <c r="O3565" s="8">
        <f>IFERROR(RIGHT(tests_4[[#This Row],[ precision]],LEN(tests_4[[#This Row],[ precision]])-2)/10^(LEN(tests_4[[#This Row],[ precision]])-2),"")</f>
        <v>0.56585670537711297</v>
      </c>
      <c r="P3565" s="8">
        <f>IFERROR(RIGHT(tests_4[[#This Row],[ recall]],LEN(tests_4[[#This Row],[ recall]])-2)/10^(LEN(tests_4[[#This Row],[ recall]])-2),"")</f>
        <v>0.52969700403273501</v>
      </c>
      <c r="Q3565" s="8">
        <f>IFERROR(RIGHT(tests_4[[#This Row],[ f1-score]],LEN(tests_4[[#This Row],[ f1-score]])-2)/10^(LEN(tests_4[[#This Row],[ f1-score]])-2),"")</f>
        <v>0.54577522780510501</v>
      </c>
      <c r="R3565" s="8">
        <f>IFERROR(RIGHT(tests_4[[#This Row],[ f1-score-2]],LEN(tests_4[[#This Row],[ f1-score-2]])-2)/10^(LEN(tests_4[[#This Row],[ f1-score-2]])-2),"")</f>
        <v>0.54718011353647</v>
      </c>
      <c r="S3565" s="9">
        <f t="shared" si="55"/>
        <v>-1.404885731364991E-3</v>
      </c>
    </row>
    <row r="3566" spans="1:19" x14ac:dyDescent="0.35">
      <c r="A3566" t="s">
        <v>3</v>
      </c>
      <c r="B3566" t="s">
        <v>30</v>
      </c>
      <c r="C3566">
        <v>1</v>
      </c>
      <c r="D3566">
        <v>21</v>
      </c>
      <c r="E3566">
        <v>23</v>
      </c>
      <c r="F3566">
        <v>10416</v>
      </c>
      <c r="G3566">
        <v>2604</v>
      </c>
      <c r="H3566" t="s">
        <v>5357</v>
      </c>
      <c r="I3566" t="s">
        <v>20820</v>
      </c>
      <c r="J3566" t="s">
        <v>20821</v>
      </c>
      <c r="K3566" t="s">
        <v>20822</v>
      </c>
      <c r="L3566" t="s">
        <v>20823</v>
      </c>
      <c r="N3566" s="8">
        <f>IFERROR(RIGHT(tests_4[[#This Row],[ accuracy]],LEN(tests_4[[#This Row],[ accuracy]])-2)/10^(LEN(tests_4[[#This Row],[ accuracy]])-2),"")</f>
        <v>0.57814900153609805</v>
      </c>
      <c r="O3566" s="8">
        <f>IFERROR(RIGHT(tests_4[[#This Row],[ precision]],LEN(tests_4[[#This Row],[ precision]])-2)/10^(LEN(tests_4[[#This Row],[ precision]])-2),"")</f>
        <v>0.56148405118039202</v>
      </c>
      <c r="P3566" s="8">
        <f>IFERROR(RIGHT(tests_4[[#This Row],[ recall]],LEN(tests_4[[#This Row],[ recall]])-2)/10^(LEN(tests_4[[#This Row],[ recall]])-2),"")</f>
        <v>0.51324202235478</v>
      </c>
      <c r="Q3566" s="8">
        <f>IFERROR(RIGHT(tests_4[[#This Row],[ f1-score]],LEN(tests_4[[#This Row],[ f1-score]])-2)/10^(LEN(tests_4[[#This Row],[ f1-score]])-2),"")</f>
        <v>0.53550518228977095</v>
      </c>
      <c r="R3566" s="8">
        <f>IFERROR(RIGHT(tests_4[[#This Row],[ f1-score-2]],LEN(tests_4[[#This Row],[ f1-score-2]])-2)/10^(LEN(tests_4[[#This Row],[ f1-score-2]])-2),"")</f>
        <v>0.53628029884835304</v>
      </c>
      <c r="S3566" s="9">
        <f t="shared" si="55"/>
        <v>-7.7511655858208961E-4</v>
      </c>
    </row>
    <row r="3567" spans="1:19" x14ac:dyDescent="0.35">
      <c r="A3567" t="s">
        <v>3</v>
      </c>
      <c r="B3567" t="s">
        <v>30</v>
      </c>
      <c r="C3567">
        <v>3</v>
      </c>
      <c r="D3567">
        <v>21</v>
      </c>
      <c r="E3567">
        <v>1</v>
      </c>
      <c r="F3567">
        <v>10416</v>
      </c>
      <c r="G3567">
        <v>2604</v>
      </c>
      <c r="H3567" t="s">
        <v>20824</v>
      </c>
      <c r="I3567" t="s">
        <v>20825</v>
      </c>
      <c r="J3567" t="s">
        <v>20826</v>
      </c>
      <c r="K3567" t="s">
        <v>20827</v>
      </c>
      <c r="L3567" t="s">
        <v>20828</v>
      </c>
      <c r="N3567" s="8">
        <f>IFERROR(RIGHT(tests_4[[#This Row],[ accuracy]],LEN(tests_4[[#This Row],[ accuracy]])-2)/10^(LEN(tests_4[[#This Row],[ accuracy]])-2),"")</f>
        <v>0.75268817204300997</v>
      </c>
      <c r="O3567" s="8">
        <f>IFERROR(RIGHT(tests_4[[#This Row],[ precision]],LEN(tests_4[[#This Row],[ precision]])-2)/10^(LEN(tests_4[[#This Row],[ precision]])-2),"")</f>
        <v>0.38820512820512798</v>
      </c>
      <c r="P3567" s="8">
        <f>IFERROR(RIGHT(tests_4[[#This Row],[ recall]],LEN(tests_4[[#This Row],[ recall]])-2)/10^(LEN(tests_4[[#This Row],[ recall]])-2),"")</f>
        <v>0.32215626063691499</v>
      </c>
      <c r="Q3567" s="8">
        <f>IFERROR(RIGHT(tests_4[[#This Row],[ f1-score]],LEN(tests_4[[#This Row],[ f1-score]])-2)/10^(LEN(tests_4[[#This Row],[ f1-score]])-2),"")</f>
        <v>0.35114046660185999</v>
      </c>
      <c r="R3567" s="8">
        <f>IFERROR(RIGHT(tests_4[[#This Row],[ f1-score-2]],LEN(tests_4[[#This Row],[ f1-score-2]])-2)/10^(LEN(tests_4[[#This Row],[ f1-score-2]])-2),"")</f>
        <v>0.35211010741026399</v>
      </c>
      <c r="S3567" s="9">
        <f t="shared" si="55"/>
        <v>-9.6964080840400424E-4</v>
      </c>
    </row>
    <row r="3568" spans="1:19" x14ac:dyDescent="0.35">
      <c r="A3568" t="s">
        <v>3</v>
      </c>
      <c r="B3568" t="s">
        <v>30</v>
      </c>
      <c r="C3568">
        <v>3</v>
      </c>
      <c r="D3568">
        <v>21</v>
      </c>
      <c r="E3568">
        <v>2</v>
      </c>
      <c r="F3568">
        <v>10416</v>
      </c>
      <c r="G3568">
        <v>2604</v>
      </c>
      <c r="H3568" t="s">
        <v>20829</v>
      </c>
      <c r="I3568" t="s">
        <v>20830</v>
      </c>
      <c r="J3568" t="s">
        <v>20831</v>
      </c>
      <c r="K3568" t="s">
        <v>20832</v>
      </c>
      <c r="L3568" t="s">
        <v>20833</v>
      </c>
      <c r="N3568" s="8">
        <f>IFERROR(RIGHT(tests_4[[#This Row],[ accuracy]],LEN(tests_4[[#This Row],[ accuracy]])-2)/10^(LEN(tests_4[[#This Row],[ accuracy]])-2),"")</f>
        <v>0.73675115207373199</v>
      </c>
      <c r="O3568" s="8">
        <f>IFERROR(RIGHT(tests_4[[#This Row],[ precision]],LEN(tests_4[[#This Row],[ precision]])-2)/10^(LEN(tests_4[[#This Row],[ precision]])-2),"")</f>
        <v>0.32893198108737498</v>
      </c>
      <c r="P3568" s="8">
        <f>IFERROR(RIGHT(tests_4[[#This Row],[ recall]],LEN(tests_4[[#This Row],[ recall]])-2)/10^(LEN(tests_4[[#This Row],[ recall]])-2),"")</f>
        <v>0.28105478750640001</v>
      </c>
      <c r="Q3568" s="8">
        <f>IFERROR(RIGHT(tests_4[[#This Row],[ f1-score]],LEN(tests_4[[#This Row],[ f1-score]])-2)/10^(LEN(tests_4[[#This Row],[ f1-score]])-2),"")</f>
        <v>0.302954683062858</v>
      </c>
      <c r="R3568" s="8">
        <f>IFERROR(RIGHT(tests_4[[#This Row],[ f1-score-2]],LEN(tests_4[[#This Row],[ f1-score-2]])-2)/10^(LEN(tests_4[[#This Row],[ f1-score-2]])-2),"")</f>
        <v>0.30311447004561998</v>
      </c>
      <c r="S3568" s="9">
        <f t="shared" si="55"/>
        <v>-1.59786982761978E-4</v>
      </c>
    </row>
    <row r="3569" spans="1:19" x14ac:dyDescent="0.35">
      <c r="A3569" t="s">
        <v>3</v>
      </c>
      <c r="B3569" t="s">
        <v>30</v>
      </c>
      <c r="C3569">
        <v>3</v>
      </c>
      <c r="D3569">
        <v>21</v>
      </c>
      <c r="E3569">
        <v>3</v>
      </c>
      <c r="F3569">
        <v>10416</v>
      </c>
      <c r="G3569">
        <v>2604</v>
      </c>
      <c r="H3569" t="s">
        <v>20834</v>
      </c>
      <c r="I3569" t="s">
        <v>20835</v>
      </c>
      <c r="J3569" t="s">
        <v>20836</v>
      </c>
      <c r="K3569" t="s">
        <v>20837</v>
      </c>
      <c r="L3569" t="s">
        <v>20838</v>
      </c>
      <c r="N3569" s="8">
        <f>IFERROR(RIGHT(tests_4[[#This Row],[ accuracy]],LEN(tests_4[[#This Row],[ accuracy]])-2)/10^(LEN(tests_4[[#This Row],[ accuracy]])-2),"")</f>
        <v>0.75345622119815603</v>
      </c>
      <c r="O3569" s="8">
        <f>IFERROR(RIGHT(tests_4[[#This Row],[ precision]],LEN(tests_4[[#This Row],[ precision]])-2)/10^(LEN(tests_4[[#This Row],[ precision]])-2),"")</f>
        <v>0.371016294745108</v>
      </c>
      <c r="P3569" s="8">
        <f>IFERROR(RIGHT(tests_4[[#This Row],[ recall]],LEN(tests_4[[#This Row],[ recall]])-2)/10^(LEN(tests_4[[#This Row],[ recall]])-2),"")</f>
        <v>0.30381009813058402</v>
      </c>
      <c r="Q3569" s="8">
        <f>IFERROR(RIGHT(tests_4[[#This Row],[ f1-score]],LEN(tests_4[[#This Row],[ f1-score]])-2)/10^(LEN(tests_4[[#This Row],[ f1-score]])-2),"")</f>
        <v>0.33406373379389398</v>
      </c>
      <c r="R3569" s="8">
        <f>IFERROR(RIGHT(tests_4[[#This Row],[ f1-score-2]],LEN(tests_4[[#This Row],[ f1-score-2]])-2)/10^(LEN(tests_4[[#This Row],[ f1-score-2]])-2),"")</f>
        <v>0.33406665211839298</v>
      </c>
      <c r="S3569" s="9">
        <f t="shared" si="55"/>
        <v>-2.9183244990016455E-6</v>
      </c>
    </row>
    <row r="3570" spans="1:19" x14ac:dyDescent="0.35">
      <c r="A3570" t="s">
        <v>3</v>
      </c>
      <c r="B3570" t="s">
        <v>30</v>
      </c>
      <c r="C3570">
        <v>3</v>
      </c>
      <c r="D3570">
        <v>21</v>
      </c>
      <c r="E3570">
        <v>4</v>
      </c>
      <c r="F3570">
        <v>10416</v>
      </c>
      <c r="G3570">
        <v>2604</v>
      </c>
      <c r="H3570" t="s">
        <v>20839</v>
      </c>
      <c r="I3570" t="s">
        <v>20840</v>
      </c>
      <c r="J3570" t="s">
        <v>20841</v>
      </c>
      <c r="K3570" t="s">
        <v>20842</v>
      </c>
      <c r="L3570" t="s">
        <v>20843</v>
      </c>
      <c r="N3570" s="8">
        <f>IFERROR(RIGHT(tests_4[[#This Row],[ accuracy]],LEN(tests_4[[#This Row],[ accuracy]])-2)/10^(LEN(tests_4[[#This Row],[ accuracy]])-2),"")</f>
        <v>0.75345622119815603</v>
      </c>
      <c r="O3570" s="8">
        <f>IFERROR(RIGHT(tests_4[[#This Row],[ precision]],LEN(tests_4[[#This Row],[ precision]])-2)/10^(LEN(tests_4[[#This Row],[ precision]])-2),"")</f>
        <v>0.38471420794773997</v>
      </c>
      <c r="P3570" s="8">
        <f>IFERROR(RIGHT(tests_4[[#This Row],[ recall]],LEN(tests_4[[#This Row],[ recall]])-2)/10^(LEN(tests_4[[#This Row],[ recall]])-2),"")</f>
        <v>0.31376731140068898</v>
      </c>
      <c r="Q3570" s="8">
        <f>IFERROR(RIGHT(tests_4[[#This Row],[ f1-score]],LEN(tests_4[[#This Row],[ f1-score]])-2)/10^(LEN(tests_4[[#This Row],[ f1-score]])-2),"")</f>
        <v>0.34525610213216301</v>
      </c>
      <c r="R3570" s="8">
        <f>IFERROR(RIGHT(tests_4[[#This Row],[ f1-score-2]],LEN(tests_4[[#This Row],[ f1-score-2]])-2)/10^(LEN(tests_4[[#This Row],[ f1-score-2]])-2),"")</f>
        <v>0.34563761342751598</v>
      </c>
      <c r="S3570" s="9">
        <f t="shared" si="55"/>
        <v>-3.8151129535296535E-4</v>
      </c>
    </row>
    <row r="3571" spans="1:19" x14ac:dyDescent="0.35">
      <c r="A3571" t="s">
        <v>3</v>
      </c>
      <c r="B3571" t="s">
        <v>30</v>
      </c>
      <c r="C3571">
        <v>3</v>
      </c>
      <c r="D3571">
        <v>21</v>
      </c>
      <c r="E3571">
        <v>5</v>
      </c>
      <c r="F3571">
        <v>10416</v>
      </c>
      <c r="G3571">
        <v>2604</v>
      </c>
      <c r="H3571" t="s">
        <v>20824</v>
      </c>
      <c r="I3571" t="s">
        <v>20844</v>
      </c>
      <c r="J3571" t="s">
        <v>20845</v>
      </c>
      <c r="K3571" t="s">
        <v>20846</v>
      </c>
      <c r="L3571" t="s">
        <v>20847</v>
      </c>
      <c r="N3571" s="8">
        <f>IFERROR(RIGHT(tests_4[[#This Row],[ accuracy]],LEN(tests_4[[#This Row],[ accuracy]])-2)/10^(LEN(tests_4[[#This Row],[ accuracy]])-2),"")</f>
        <v>0.75268817204300997</v>
      </c>
      <c r="O3571" s="8">
        <f>IFERROR(RIGHT(tests_4[[#This Row],[ precision]],LEN(tests_4[[#This Row],[ precision]])-2)/10^(LEN(tests_4[[#This Row],[ precision]])-2),"")</f>
        <v>0.38527680529373198</v>
      </c>
      <c r="P3571" s="8">
        <f>IFERROR(RIGHT(tests_4[[#This Row],[ recall]],LEN(tests_4[[#This Row],[ recall]])-2)/10^(LEN(tests_4[[#This Row],[ recall]])-2),"")</f>
        <v>0.33524027459954198</v>
      </c>
      <c r="Q3571" s="8">
        <f>IFERROR(RIGHT(tests_4[[#This Row],[ f1-score]],LEN(tests_4[[#This Row],[ f1-score]])-2)/10^(LEN(tests_4[[#This Row],[ f1-score]])-2),"")</f>
        <v>0.35849316196465902</v>
      </c>
      <c r="R3571" s="8">
        <f>IFERROR(RIGHT(tests_4[[#This Row],[ f1-score-2]],LEN(tests_4[[#This Row],[ f1-score-2]])-2)/10^(LEN(tests_4[[#This Row],[ f1-score-2]])-2),"")</f>
        <v>0.358521138798366</v>
      </c>
      <c r="S3571" s="9">
        <f t="shared" si="55"/>
        <v>-2.7976833706977455E-5</v>
      </c>
    </row>
    <row r="3572" spans="1:19" x14ac:dyDescent="0.35">
      <c r="A3572" t="s">
        <v>3</v>
      </c>
      <c r="B3572" t="s">
        <v>30</v>
      </c>
      <c r="C3572">
        <v>3</v>
      </c>
      <c r="D3572">
        <v>21</v>
      </c>
      <c r="E3572">
        <v>6</v>
      </c>
      <c r="F3572">
        <v>10416</v>
      </c>
      <c r="G3572">
        <v>2604</v>
      </c>
      <c r="H3572" t="s">
        <v>4667</v>
      </c>
      <c r="I3572" t="s">
        <v>20848</v>
      </c>
      <c r="J3572" t="s">
        <v>20849</v>
      </c>
      <c r="K3572" t="s">
        <v>20850</v>
      </c>
      <c r="L3572" t="s">
        <v>20851</v>
      </c>
      <c r="N3572" s="8">
        <f>IFERROR(RIGHT(tests_4[[#This Row],[ accuracy]],LEN(tests_4[[#This Row],[ accuracy]])-2)/10^(LEN(tests_4[[#This Row],[ accuracy]])-2),"")</f>
        <v>0.740783410138248</v>
      </c>
      <c r="O3572" s="8">
        <f>IFERROR(RIGHT(tests_4[[#This Row],[ precision]],LEN(tests_4[[#This Row],[ precision]])-2)/10^(LEN(tests_4[[#This Row],[ precision]])-2),"")</f>
        <v>0.35085740072202098</v>
      </c>
      <c r="P3572" s="8">
        <f>IFERROR(RIGHT(tests_4[[#This Row],[ recall]],LEN(tests_4[[#This Row],[ recall]])-2)/10^(LEN(tests_4[[#This Row],[ recall]])-2),"")</f>
        <v>0.30552759420543502</v>
      </c>
      <c r="Q3572" s="8">
        <f>IFERROR(RIGHT(tests_4[[#This Row],[ f1-score]],LEN(tests_4[[#This Row],[ f1-score]])-2)/10^(LEN(tests_4[[#This Row],[ f1-score]])-2),"")</f>
        <v>0.326608503727147</v>
      </c>
      <c r="R3572" s="8">
        <f>IFERROR(RIGHT(tests_4[[#This Row],[ f1-score-2]],LEN(tests_4[[#This Row],[ f1-score-2]])-2)/10^(LEN(tests_4[[#This Row],[ f1-score-2]])-2),"")</f>
        <v>0.32662726412147403</v>
      </c>
      <c r="S3572" s="9">
        <f t="shared" si="55"/>
        <v>-1.8760394327022034E-5</v>
      </c>
    </row>
    <row r="3573" spans="1:19" x14ac:dyDescent="0.35">
      <c r="A3573" t="s">
        <v>3</v>
      </c>
      <c r="B3573" t="s">
        <v>30</v>
      </c>
      <c r="C3573">
        <v>3</v>
      </c>
      <c r="D3573">
        <v>21</v>
      </c>
      <c r="E3573">
        <v>7</v>
      </c>
      <c r="F3573">
        <v>10416</v>
      </c>
      <c r="G3573">
        <v>2604</v>
      </c>
      <c r="H3573" t="s">
        <v>4717</v>
      </c>
      <c r="I3573" t="s">
        <v>20852</v>
      </c>
      <c r="J3573" t="s">
        <v>20853</v>
      </c>
      <c r="K3573" t="s">
        <v>20854</v>
      </c>
      <c r="L3573" t="s">
        <v>20855</v>
      </c>
      <c r="N3573" s="8">
        <f>IFERROR(RIGHT(tests_4[[#This Row],[ accuracy]],LEN(tests_4[[#This Row],[ accuracy]])-2)/10^(LEN(tests_4[[#This Row],[ accuracy]])-2),"")</f>
        <v>0.73982334869431599</v>
      </c>
      <c r="O3573" s="8">
        <f>IFERROR(RIGHT(tests_4[[#This Row],[ precision]],LEN(tests_4[[#This Row],[ precision]])-2)/10^(LEN(tests_4[[#This Row],[ precision]])-2),"")</f>
        <v>0.34958996300753198</v>
      </c>
      <c r="P3573" s="8">
        <f>IFERROR(RIGHT(tests_4[[#This Row],[ recall]],LEN(tests_4[[#This Row],[ recall]])-2)/10^(LEN(tests_4[[#This Row],[ recall]])-2),"")</f>
        <v>0.31634806378132102</v>
      </c>
      <c r="Q3573" s="8">
        <f>IFERROR(RIGHT(tests_4[[#This Row],[ f1-score]],LEN(tests_4[[#This Row],[ f1-score]])-2)/10^(LEN(tests_4[[#This Row],[ f1-score]])-2),"")</f>
        <v>0.33210629137874798</v>
      </c>
      <c r="R3573" s="8">
        <f>IFERROR(RIGHT(tests_4[[#This Row],[ f1-score-2]],LEN(tests_4[[#This Row],[ f1-score-2]])-2)/10^(LEN(tests_4[[#This Row],[ f1-score-2]])-2),"")</f>
        <v>0.33213933869519502</v>
      </c>
      <c r="S3573" s="9">
        <f t="shared" si="55"/>
        <v>-3.3047316447043507E-5</v>
      </c>
    </row>
    <row r="3574" spans="1:19" x14ac:dyDescent="0.35">
      <c r="A3574" t="s">
        <v>3</v>
      </c>
      <c r="B3574" t="s">
        <v>30</v>
      </c>
      <c r="C3574">
        <v>3</v>
      </c>
      <c r="D3574">
        <v>21</v>
      </c>
      <c r="E3574">
        <v>8</v>
      </c>
      <c r="F3574">
        <v>10416</v>
      </c>
      <c r="G3574">
        <v>2604</v>
      </c>
      <c r="H3574" t="s">
        <v>5082</v>
      </c>
      <c r="I3574" t="s">
        <v>20856</v>
      </c>
      <c r="J3574" t="s">
        <v>20857</v>
      </c>
      <c r="K3574" t="s">
        <v>20858</v>
      </c>
      <c r="L3574" t="s">
        <v>20859</v>
      </c>
      <c r="N3574" s="8">
        <f>IFERROR(RIGHT(tests_4[[#This Row],[ accuracy]],LEN(tests_4[[#This Row],[ accuracy]])-2)/10^(LEN(tests_4[[#This Row],[ accuracy]])-2),"")</f>
        <v>0.73886328725038397</v>
      </c>
      <c r="O3574" s="8">
        <f>IFERROR(RIGHT(tests_4[[#This Row],[ precision]],LEN(tests_4[[#This Row],[ precision]])-2)/10^(LEN(tests_4[[#This Row],[ precision]])-2),"")</f>
        <v>0.34992784992784898</v>
      </c>
      <c r="P3574" s="8">
        <f>IFERROR(RIGHT(tests_4[[#This Row],[ recall]],LEN(tests_4[[#This Row],[ recall]])-2)/10^(LEN(tests_4[[#This Row],[ recall]])-2),"")</f>
        <v>0.31640442890442799</v>
      </c>
      <c r="Q3574" s="8">
        <f>IFERROR(RIGHT(tests_4[[#This Row],[ f1-score]],LEN(tests_4[[#This Row],[ f1-score]])-2)/10^(LEN(tests_4[[#This Row],[ f1-score]])-2),"")</f>
        <v>0.332104817308425</v>
      </c>
      <c r="R3574" s="8">
        <f>IFERROR(RIGHT(tests_4[[#This Row],[ f1-score-2]],LEN(tests_4[[#This Row],[ f1-score-2]])-2)/10^(LEN(tests_4[[#This Row],[ f1-score-2]])-2),"")</f>
        <v>0.33232285162053399</v>
      </c>
      <c r="S3574" s="9">
        <f t="shared" si="55"/>
        <v>-2.1803431210898339E-4</v>
      </c>
    </row>
    <row r="3575" spans="1:19" x14ac:dyDescent="0.35">
      <c r="A3575" t="s">
        <v>3</v>
      </c>
      <c r="B3575" t="s">
        <v>30</v>
      </c>
      <c r="C3575">
        <v>3</v>
      </c>
      <c r="D3575">
        <v>21</v>
      </c>
      <c r="E3575">
        <v>9</v>
      </c>
      <c r="F3575">
        <v>10416</v>
      </c>
      <c r="G3575">
        <v>2604</v>
      </c>
      <c r="H3575" t="s">
        <v>20860</v>
      </c>
      <c r="I3575" t="s">
        <v>20861</v>
      </c>
      <c r="J3575" t="s">
        <v>20862</v>
      </c>
      <c r="K3575" t="s">
        <v>20863</v>
      </c>
      <c r="L3575" t="s">
        <v>20864</v>
      </c>
      <c r="N3575" s="8">
        <f>IFERROR(RIGHT(tests_4[[#This Row],[ accuracy]],LEN(tests_4[[#This Row],[ accuracy]])-2)/10^(LEN(tests_4[[#This Row],[ accuracy]])-2),"")</f>
        <v>0.75019201228878596</v>
      </c>
      <c r="O3575" s="8">
        <f>IFERROR(RIGHT(tests_4[[#This Row],[ precision]],LEN(tests_4[[#This Row],[ precision]])-2)/10^(LEN(tests_4[[#This Row],[ precision]])-2),"")</f>
        <v>0.36417539369857699</v>
      </c>
      <c r="P3575" s="8">
        <f>IFERROR(RIGHT(tests_4[[#This Row],[ recall]],LEN(tests_4[[#This Row],[ recall]])-2)/10^(LEN(tests_4[[#This Row],[ recall]])-2),"")</f>
        <v>0.29326861830874601</v>
      </c>
      <c r="Q3575" s="8">
        <f>IFERROR(RIGHT(tests_4[[#This Row],[ f1-score]],LEN(tests_4[[#This Row],[ f1-score]])-2)/10^(LEN(tests_4[[#This Row],[ f1-score]])-2),"")</f>
        <v>0.32478409202547098</v>
      </c>
      <c r="R3575" s="8">
        <f>IFERROR(RIGHT(tests_4[[#This Row],[ f1-score-2]],LEN(tests_4[[#This Row],[ f1-score-2]])-2)/10^(LEN(tests_4[[#This Row],[ f1-score-2]])-2),"")</f>
        <v>0.32489828055757197</v>
      </c>
      <c r="S3575" s="9">
        <f t="shared" si="55"/>
        <v>-1.1418853210098945E-4</v>
      </c>
    </row>
    <row r="3576" spans="1:19" x14ac:dyDescent="0.35">
      <c r="A3576" t="s">
        <v>3</v>
      </c>
      <c r="B3576" t="s">
        <v>30</v>
      </c>
      <c r="C3576">
        <v>3</v>
      </c>
      <c r="D3576">
        <v>21</v>
      </c>
      <c r="E3576">
        <v>10</v>
      </c>
      <c r="F3576">
        <v>10416</v>
      </c>
      <c r="G3576">
        <v>2604</v>
      </c>
      <c r="H3576" t="s">
        <v>20865</v>
      </c>
      <c r="I3576" t="s">
        <v>20866</v>
      </c>
      <c r="J3576" t="s">
        <v>20867</v>
      </c>
      <c r="K3576" t="s">
        <v>20868</v>
      </c>
      <c r="L3576" t="s">
        <v>20869</v>
      </c>
      <c r="N3576" s="8">
        <f>IFERROR(RIGHT(tests_4[[#This Row],[ accuracy]],LEN(tests_4[[#This Row],[ accuracy]])-2)/10^(LEN(tests_4[[#This Row],[ accuracy]])-2),"")</f>
        <v>0.75672043010752699</v>
      </c>
      <c r="O3576" s="8">
        <f>IFERROR(RIGHT(tests_4[[#This Row],[ precision]],LEN(tests_4[[#This Row],[ precision]])-2)/10^(LEN(tests_4[[#This Row],[ precision]])-2),"")</f>
        <v>0.388919919733548</v>
      </c>
      <c r="P3576" s="8">
        <f>IFERROR(RIGHT(tests_4[[#This Row],[ recall]],LEN(tests_4[[#This Row],[ recall]])-2)/10^(LEN(tests_4[[#This Row],[ recall]])-2),"")</f>
        <v>0.32610830629555798</v>
      </c>
      <c r="Q3576" s="8">
        <f>IFERROR(RIGHT(tests_4[[#This Row],[ f1-score]],LEN(tests_4[[#This Row],[ f1-score]])-2)/10^(LEN(tests_4[[#This Row],[ f1-score]])-2),"")</f>
        <v>0.35475346619238501</v>
      </c>
      <c r="R3576" s="8">
        <f>IFERROR(RIGHT(tests_4[[#This Row],[ f1-score-2]],LEN(tests_4[[#This Row],[ f1-score-2]])-2)/10^(LEN(tests_4[[#This Row],[ f1-score-2]])-2),"")</f>
        <v>0.35475527172755</v>
      </c>
      <c r="S3576" s="9">
        <f t="shared" si="55"/>
        <v>-1.8055351649892692E-6</v>
      </c>
    </row>
    <row r="3577" spans="1:19" x14ac:dyDescent="0.35">
      <c r="A3577" t="s">
        <v>3</v>
      </c>
      <c r="B3577" t="s">
        <v>30</v>
      </c>
      <c r="C3577">
        <v>3</v>
      </c>
      <c r="D3577">
        <v>21</v>
      </c>
      <c r="E3577">
        <v>11</v>
      </c>
      <c r="F3577">
        <v>10416</v>
      </c>
      <c r="G3577">
        <v>2604</v>
      </c>
      <c r="H3577" t="s">
        <v>12248</v>
      </c>
      <c r="I3577" t="s">
        <v>20870</v>
      </c>
      <c r="J3577" t="s">
        <v>20871</v>
      </c>
      <c r="K3577" t="s">
        <v>20872</v>
      </c>
      <c r="L3577" t="s">
        <v>20873</v>
      </c>
      <c r="N3577" s="8">
        <f>IFERROR(RIGHT(tests_4[[#This Row],[ accuracy]],LEN(tests_4[[#This Row],[ accuracy]])-2)/10^(LEN(tests_4[[#This Row],[ accuracy]])-2),"")</f>
        <v>0.759216589861751</v>
      </c>
      <c r="O3577" s="8">
        <f>IFERROR(RIGHT(tests_4[[#This Row],[ precision]],LEN(tests_4[[#This Row],[ precision]])-2)/10^(LEN(tests_4[[#This Row],[ precision]])-2),"")</f>
        <v>0.39335690831017905</v>
      </c>
      <c r="P3577" s="8">
        <f>IFERROR(RIGHT(tests_4[[#This Row],[ recall]],LEN(tests_4[[#This Row],[ recall]])-2)/10^(LEN(tests_4[[#This Row],[ recall]])-2),"")</f>
        <v>0.316621410889739</v>
      </c>
      <c r="Q3577" s="8">
        <f>IFERROR(RIGHT(tests_4[[#This Row],[ f1-score]],LEN(tests_4[[#This Row],[ f1-score]])-2)/10^(LEN(tests_4[[#This Row],[ f1-score]])-2),"")</f>
        <v>0.35043966040024199</v>
      </c>
      <c r="R3577" s="8">
        <f>IFERROR(RIGHT(tests_4[[#This Row],[ f1-score-2]],LEN(tests_4[[#This Row],[ f1-score-2]])-2)/10^(LEN(tests_4[[#This Row],[ f1-score-2]])-2),"")</f>
        <v>0.35084231708017799</v>
      </c>
      <c r="S3577" s="9">
        <f t="shared" si="55"/>
        <v>-4.0265667993599763E-4</v>
      </c>
    </row>
    <row r="3578" spans="1:19" x14ac:dyDescent="0.35">
      <c r="A3578" t="s">
        <v>3</v>
      </c>
      <c r="B3578" t="s">
        <v>30</v>
      </c>
      <c r="C3578">
        <v>3</v>
      </c>
      <c r="D3578">
        <v>21</v>
      </c>
      <c r="E3578">
        <v>12</v>
      </c>
      <c r="F3578">
        <v>10416</v>
      </c>
      <c r="G3578">
        <v>2604</v>
      </c>
      <c r="H3578" t="s">
        <v>20874</v>
      </c>
      <c r="I3578" t="s">
        <v>20875</v>
      </c>
      <c r="J3578" t="s">
        <v>20876</v>
      </c>
      <c r="K3578" t="s">
        <v>20877</v>
      </c>
      <c r="L3578" t="s">
        <v>20878</v>
      </c>
      <c r="N3578" s="8">
        <f>IFERROR(RIGHT(tests_4[[#This Row],[ accuracy]],LEN(tests_4[[#This Row],[ accuracy]])-2)/10^(LEN(tests_4[[#This Row],[ accuracy]])-2),"")</f>
        <v>0.748463901689708</v>
      </c>
      <c r="O3578" s="8">
        <f>IFERROR(RIGHT(tests_4[[#This Row],[ precision]],LEN(tests_4[[#This Row],[ precision]])-2)/10^(LEN(tests_4[[#This Row],[ precision]])-2),"")</f>
        <v>0.36116055129609298</v>
      </c>
      <c r="P3578" s="8">
        <f>IFERROR(RIGHT(tests_4[[#This Row],[ recall]],LEN(tests_4[[#This Row],[ recall]])-2)/10^(LEN(tests_4[[#This Row],[ recall]])-2),"")</f>
        <v>0.28785963382737501</v>
      </c>
      <c r="Q3578" s="8">
        <f>IFERROR(RIGHT(tests_4[[#This Row],[ f1-score]],LEN(tests_4[[#This Row],[ f1-score]])-2)/10^(LEN(tests_4[[#This Row],[ f1-score]])-2),"")</f>
        <v>0.32003663924709902</v>
      </c>
      <c r="R3578" s="8">
        <f>IFERROR(RIGHT(tests_4[[#This Row],[ f1-score-2]],LEN(tests_4[[#This Row],[ f1-score-2]])-2)/10^(LEN(tests_4[[#This Row],[ f1-score-2]])-2),"")</f>
        <v>0.32037075712586199</v>
      </c>
      <c r="S3578" s="9">
        <f t="shared" si="55"/>
        <v>-3.3411787876297394E-4</v>
      </c>
    </row>
    <row r="3579" spans="1:19" x14ac:dyDescent="0.35">
      <c r="A3579" t="s">
        <v>3</v>
      </c>
      <c r="B3579" t="s">
        <v>30</v>
      </c>
      <c r="C3579">
        <v>3</v>
      </c>
      <c r="D3579">
        <v>21</v>
      </c>
      <c r="E3579">
        <v>13</v>
      </c>
      <c r="F3579">
        <v>10416</v>
      </c>
      <c r="G3579">
        <v>2604</v>
      </c>
      <c r="H3579" t="s">
        <v>20879</v>
      </c>
      <c r="I3579" t="s">
        <v>20880</v>
      </c>
      <c r="J3579" t="s">
        <v>20881</v>
      </c>
      <c r="K3579" t="s">
        <v>20882</v>
      </c>
      <c r="L3579" t="s">
        <v>20883</v>
      </c>
      <c r="N3579" s="8">
        <f>IFERROR(RIGHT(tests_4[[#This Row],[ accuracy]],LEN(tests_4[[#This Row],[ accuracy]])-2)/10^(LEN(tests_4[[#This Row],[ accuracy]])-2),"")</f>
        <v>0.75595238095238004</v>
      </c>
      <c r="O3579" s="8">
        <f>IFERROR(RIGHT(tests_4[[#This Row],[ precision]],LEN(tests_4[[#This Row],[ precision]])-2)/10^(LEN(tests_4[[#This Row],[ precision]])-2),"")</f>
        <v>0.37453102453102399</v>
      </c>
      <c r="P3579" s="8">
        <f>IFERROR(RIGHT(tests_4[[#This Row],[ recall]],LEN(tests_4[[#This Row],[ recall]])-2)/10^(LEN(tests_4[[#This Row],[ recall]])-2),"")</f>
        <v>0.29715380007623698</v>
      </c>
      <c r="Q3579" s="8">
        <f>IFERROR(RIGHT(tests_4[[#This Row],[ f1-score]],LEN(tests_4[[#This Row],[ f1-score]])-2)/10^(LEN(tests_4[[#This Row],[ f1-score]])-2),"")</f>
        <v>0.33137992163770402</v>
      </c>
      <c r="R3579" s="8">
        <f>IFERROR(RIGHT(tests_4[[#This Row],[ f1-score-2]],LEN(tests_4[[#This Row],[ f1-score-2]])-2)/10^(LEN(tests_4[[#This Row],[ f1-score-2]])-2),"")</f>
        <v>0.331385534133257</v>
      </c>
      <c r="S3579" s="9">
        <f t="shared" si="55"/>
        <v>-5.6124955529757159E-6</v>
      </c>
    </row>
    <row r="3580" spans="1:19" x14ac:dyDescent="0.35">
      <c r="A3580" t="s">
        <v>3</v>
      </c>
      <c r="B3580" t="s">
        <v>30</v>
      </c>
      <c r="C3580">
        <v>3</v>
      </c>
      <c r="D3580">
        <v>21</v>
      </c>
      <c r="E3580">
        <v>14</v>
      </c>
      <c r="F3580">
        <v>10416</v>
      </c>
      <c r="G3580">
        <v>2604</v>
      </c>
      <c r="H3580" t="s">
        <v>4755</v>
      </c>
      <c r="I3580" t="s">
        <v>20884</v>
      </c>
      <c r="J3580" t="s">
        <v>20885</v>
      </c>
      <c r="K3580" t="s">
        <v>20886</v>
      </c>
      <c r="L3580" t="s">
        <v>20887</v>
      </c>
      <c r="N3580" s="8">
        <f>IFERROR(RIGHT(tests_4[[#This Row],[ accuracy]],LEN(tests_4[[#This Row],[ accuracy]])-2)/10^(LEN(tests_4[[#This Row],[ accuracy]])-2),"")</f>
        <v>0.75134408602150504</v>
      </c>
      <c r="O3580" s="8">
        <f>IFERROR(RIGHT(tests_4[[#This Row],[ precision]],LEN(tests_4[[#This Row],[ precision]])-2)/10^(LEN(tests_4[[#This Row],[ precision]])-2),"")</f>
        <v>0.36313713592232999</v>
      </c>
      <c r="P3580" s="8">
        <f>IFERROR(RIGHT(tests_4[[#This Row],[ recall]],LEN(tests_4[[#This Row],[ recall]])-2)/10^(LEN(tests_4[[#This Row],[ recall]])-2),"")</f>
        <v>0.29503533748385502</v>
      </c>
      <c r="Q3580" s="8">
        <f>IFERROR(RIGHT(tests_4[[#This Row],[ f1-score]],LEN(tests_4[[#This Row],[ f1-score]])-2)/10^(LEN(tests_4[[#This Row],[ f1-score]])-2),"")</f>
        <v>0.32550374170200402</v>
      </c>
      <c r="R3580" s="8">
        <f>IFERROR(RIGHT(tests_4[[#This Row],[ f1-score-2]],LEN(tests_4[[#This Row],[ f1-score-2]])-2)/10^(LEN(tests_4[[#This Row],[ f1-score-2]])-2),"")</f>
        <v>0.32556295432806898</v>
      </c>
      <c r="S3580" s="9">
        <f t="shared" si="55"/>
        <v>-5.9212626064952811E-5</v>
      </c>
    </row>
    <row r="3581" spans="1:19" x14ac:dyDescent="0.35">
      <c r="A3581" t="s">
        <v>3</v>
      </c>
      <c r="B3581" t="s">
        <v>30</v>
      </c>
      <c r="C3581">
        <v>3</v>
      </c>
      <c r="D3581">
        <v>21</v>
      </c>
      <c r="E3581">
        <v>15</v>
      </c>
      <c r="F3581">
        <v>10416</v>
      </c>
      <c r="G3581">
        <v>2604</v>
      </c>
      <c r="H3581" t="s">
        <v>5114</v>
      </c>
      <c r="I3581" t="s">
        <v>20888</v>
      </c>
      <c r="J3581" t="s">
        <v>20889</v>
      </c>
      <c r="K3581" t="s">
        <v>20890</v>
      </c>
      <c r="L3581" t="s">
        <v>20891</v>
      </c>
      <c r="N3581" s="8">
        <f>IFERROR(RIGHT(tests_4[[#This Row],[ accuracy]],LEN(tests_4[[#This Row],[ accuracy]])-2)/10^(LEN(tests_4[[#This Row],[ accuracy]])-2),"")</f>
        <v>0.75076804915514594</v>
      </c>
      <c r="O3581" s="8">
        <f>IFERROR(RIGHT(tests_4[[#This Row],[ precision]],LEN(tests_4[[#This Row],[ precision]])-2)/10^(LEN(tests_4[[#This Row],[ precision]])-2),"")</f>
        <v>0.37257801121066303</v>
      </c>
      <c r="P3581" s="8">
        <f>IFERROR(RIGHT(tests_4[[#This Row],[ recall]],LEN(tests_4[[#This Row],[ recall]])-2)/10^(LEN(tests_4[[#This Row],[ recall]])-2),"")</f>
        <v>0.30200979698983599</v>
      </c>
      <c r="Q3581" s="8">
        <f>IFERROR(RIGHT(tests_4[[#This Row],[ f1-score]],LEN(tests_4[[#This Row],[ f1-score]])-2)/10^(LEN(tests_4[[#This Row],[ f1-score]])-2),"")</f>
        <v>0.33268153990883698</v>
      </c>
      <c r="R3581" s="8">
        <f>IFERROR(RIGHT(tests_4[[#This Row],[ f1-score-2]],LEN(tests_4[[#This Row],[ f1-score-2]])-2)/10^(LEN(tests_4[[#This Row],[ f1-score-2]])-2),"")</f>
        <v>0.33360285543484303</v>
      </c>
      <c r="S3581" s="9">
        <f t="shared" si="55"/>
        <v>-9.2131552600605016E-4</v>
      </c>
    </row>
    <row r="3582" spans="1:19" x14ac:dyDescent="0.35">
      <c r="A3582" t="s">
        <v>3</v>
      </c>
      <c r="B3582" t="s">
        <v>30</v>
      </c>
      <c r="C3582">
        <v>3</v>
      </c>
      <c r="D3582">
        <v>21</v>
      </c>
      <c r="E3582">
        <v>16</v>
      </c>
      <c r="F3582">
        <v>10416</v>
      </c>
      <c r="G3582">
        <v>2604</v>
      </c>
      <c r="H3582" t="s">
        <v>5024</v>
      </c>
      <c r="I3582" t="s">
        <v>20892</v>
      </c>
      <c r="J3582" t="s">
        <v>20893</v>
      </c>
      <c r="K3582" t="s">
        <v>20894</v>
      </c>
      <c r="L3582" t="s">
        <v>20895</v>
      </c>
      <c r="N3582" s="8">
        <f>IFERROR(RIGHT(tests_4[[#This Row],[ accuracy]],LEN(tests_4[[#This Row],[ accuracy]])-2)/10^(LEN(tests_4[[#This Row],[ accuracy]])-2),"")</f>
        <v>0.74347158218125897</v>
      </c>
      <c r="O3582" s="8">
        <f>IFERROR(RIGHT(tests_4[[#This Row],[ precision]],LEN(tests_4[[#This Row],[ precision]])-2)/10^(LEN(tests_4[[#This Row],[ precision]])-2),"")</f>
        <v>0.35876585293455798</v>
      </c>
      <c r="P3582" s="8">
        <f>IFERROR(RIGHT(tests_4[[#This Row],[ recall]],LEN(tests_4[[#This Row],[ recall]])-2)/10^(LEN(tests_4[[#This Row],[ recall]])-2),"")</f>
        <v>0.31158685064934999</v>
      </c>
      <c r="Q3582" s="8">
        <f>IFERROR(RIGHT(tests_4[[#This Row],[ f1-score]],LEN(tests_4[[#This Row],[ f1-score]])-2)/10^(LEN(tests_4[[#This Row],[ f1-score]])-2),"")</f>
        <v>0.33331469209331799</v>
      </c>
      <c r="R3582" s="8">
        <f>IFERROR(RIGHT(tests_4[[#This Row],[ f1-score-2]],LEN(tests_4[[#This Row],[ f1-score-2]])-2)/10^(LEN(tests_4[[#This Row],[ f1-score-2]])-2),"")</f>
        <v>0.33351613751615</v>
      </c>
      <c r="S3582" s="9">
        <f t="shared" si="55"/>
        <v>-2.0144542283201394E-4</v>
      </c>
    </row>
    <row r="3583" spans="1:19" x14ac:dyDescent="0.35">
      <c r="A3583" t="s">
        <v>3</v>
      </c>
      <c r="B3583" t="s">
        <v>30</v>
      </c>
      <c r="C3583">
        <v>3</v>
      </c>
      <c r="D3583">
        <v>21</v>
      </c>
      <c r="E3583">
        <v>17</v>
      </c>
      <c r="F3583">
        <v>10416</v>
      </c>
      <c r="G3583">
        <v>2604</v>
      </c>
      <c r="H3583" t="s">
        <v>12907</v>
      </c>
      <c r="I3583" t="s">
        <v>20896</v>
      </c>
      <c r="J3583" t="s">
        <v>20897</v>
      </c>
      <c r="K3583" t="s">
        <v>20898</v>
      </c>
      <c r="L3583" t="s">
        <v>20899</v>
      </c>
      <c r="N3583" s="8">
        <f>IFERROR(RIGHT(tests_4[[#This Row],[ accuracy]],LEN(tests_4[[#This Row],[ accuracy]])-2)/10^(LEN(tests_4[[#This Row],[ accuracy]])-2),"")</f>
        <v>0.75</v>
      </c>
      <c r="O3583" s="8">
        <f>IFERROR(RIGHT(tests_4[[#This Row],[ precision]],LEN(tests_4[[#This Row],[ precision]])-2)/10^(LEN(tests_4[[#This Row],[ precision]])-2),"")</f>
        <v>0.37605170101207103</v>
      </c>
      <c r="P3583" s="8">
        <f>IFERROR(RIGHT(tests_4[[#This Row],[ recall]],LEN(tests_4[[#This Row],[ recall]])-2)/10^(LEN(tests_4[[#This Row],[ recall]])-2),"")</f>
        <v>0.316453908414362</v>
      </c>
      <c r="Q3583" s="8">
        <f>IFERROR(RIGHT(tests_4[[#This Row],[ f1-score]],LEN(tests_4[[#This Row],[ f1-score]])-2)/10^(LEN(tests_4[[#This Row],[ f1-score]])-2),"")</f>
        <v>0.343289947070815</v>
      </c>
      <c r="R3583" s="8">
        <f>IFERROR(RIGHT(tests_4[[#This Row],[ f1-score-2]],LEN(tests_4[[#This Row],[ f1-score-2]])-2)/10^(LEN(tests_4[[#This Row],[ f1-score-2]])-2),"")</f>
        <v>0.343688279000955</v>
      </c>
      <c r="S3583" s="9">
        <f t="shared" si="55"/>
        <v>-3.9833193013999457E-4</v>
      </c>
    </row>
    <row r="3584" spans="1:19" x14ac:dyDescent="0.35">
      <c r="A3584" t="s">
        <v>3</v>
      </c>
      <c r="B3584" t="s">
        <v>30</v>
      </c>
      <c r="C3584">
        <v>3</v>
      </c>
      <c r="D3584">
        <v>21</v>
      </c>
      <c r="E3584">
        <v>18</v>
      </c>
      <c r="F3584">
        <v>10416</v>
      </c>
      <c r="G3584">
        <v>2604</v>
      </c>
      <c r="H3584" t="s">
        <v>20900</v>
      </c>
      <c r="I3584" t="s">
        <v>20901</v>
      </c>
      <c r="J3584" t="s">
        <v>20902</v>
      </c>
      <c r="K3584" t="s">
        <v>20903</v>
      </c>
      <c r="L3584" t="s">
        <v>20904</v>
      </c>
      <c r="N3584" s="8">
        <f>IFERROR(RIGHT(tests_4[[#This Row],[ accuracy]],LEN(tests_4[[#This Row],[ accuracy]])-2)/10^(LEN(tests_4[[#This Row],[ accuracy]])-2),"")</f>
        <v>0.73732718894009197</v>
      </c>
      <c r="O3584" s="8">
        <f>IFERROR(RIGHT(tests_4[[#This Row],[ precision]],LEN(tests_4[[#This Row],[ precision]])-2)/10^(LEN(tests_4[[#This Row],[ precision]])-2),"")</f>
        <v>0.34830397236614802</v>
      </c>
      <c r="P3584" s="8">
        <f>IFERROR(RIGHT(tests_4[[#This Row],[ recall]],LEN(tests_4[[#This Row],[ recall]])-2)/10^(LEN(tests_4[[#This Row],[ recall]])-2),"")</f>
        <v>0.30739413680781702</v>
      </c>
      <c r="Q3584" s="8">
        <f>IFERROR(RIGHT(tests_4[[#This Row],[ f1-score]],LEN(tests_4[[#This Row],[ f1-score]])-2)/10^(LEN(tests_4[[#This Row],[ f1-score]])-2),"")</f>
        <v>0.32626381162843798</v>
      </c>
      <c r="R3584" s="8">
        <f>IFERROR(RIGHT(tests_4[[#This Row],[ f1-score-2]],LEN(tests_4[[#This Row],[ f1-score-2]])-2)/10^(LEN(tests_4[[#This Row],[ f1-score-2]])-2),"")</f>
        <v>0.32657284635792599</v>
      </c>
      <c r="S3584" s="9">
        <f t="shared" si="55"/>
        <v>-3.0903472948801136E-4</v>
      </c>
    </row>
    <row r="3585" spans="1:19" x14ac:dyDescent="0.35">
      <c r="A3585" t="s">
        <v>3</v>
      </c>
      <c r="B3585" t="s">
        <v>30</v>
      </c>
      <c r="C3585">
        <v>3</v>
      </c>
      <c r="D3585">
        <v>21</v>
      </c>
      <c r="E3585">
        <v>19</v>
      </c>
      <c r="F3585">
        <v>10416</v>
      </c>
      <c r="G3585">
        <v>2604</v>
      </c>
      <c r="H3585" t="s">
        <v>4784</v>
      </c>
      <c r="I3585" t="s">
        <v>20905</v>
      </c>
      <c r="J3585" t="s">
        <v>20906</v>
      </c>
      <c r="K3585" t="s">
        <v>20907</v>
      </c>
      <c r="L3585" t="s">
        <v>20908</v>
      </c>
      <c r="N3585" s="8">
        <f>IFERROR(RIGHT(tests_4[[#This Row],[ accuracy]],LEN(tests_4[[#This Row],[ accuracy]])-2)/10^(LEN(tests_4[[#This Row],[ accuracy]])-2),"")</f>
        <v>0.74884792626728103</v>
      </c>
      <c r="O3585" s="8">
        <f>IFERROR(RIGHT(tests_4[[#This Row],[ precision]],LEN(tests_4[[#This Row],[ precision]])-2)/10^(LEN(tests_4[[#This Row],[ precision]])-2),"")</f>
        <v>0.36786361490550801</v>
      </c>
      <c r="P3585" s="8">
        <f>IFERROR(RIGHT(tests_4[[#This Row],[ recall]],LEN(tests_4[[#This Row],[ recall]])-2)/10^(LEN(tests_4[[#This Row],[ recall]])-2),"")</f>
        <v>0.31024947280467902</v>
      </c>
      <c r="Q3585" s="8">
        <f>IFERROR(RIGHT(tests_4[[#This Row],[ f1-score]],LEN(tests_4[[#This Row],[ f1-score]])-2)/10^(LEN(tests_4[[#This Row],[ f1-score]])-2),"")</f>
        <v>0.33655334932707098</v>
      </c>
      <c r="R3585" s="8">
        <f>IFERROR(RIGHT(tests_4[[#This Row],[ f1-score-2]],LEN(tests_4[[#This Row],[ f1-score-2]])-2)/10^(LEN(tests_4[[#This Row],[ f1-score-2]])-2),"")</f>
        <v>0.33660902482753402</v>
      </c>
      <c r="S3585" s="9">
        <f t="shared" si="55"/>
        <v>-5.5675500463037153E-5</v>
      </c>
    </row>
    <row r="3586" spans="1:19" x14ac:dyDescent="0.35">
      <c r="A3586" t="s">
        <v>3</v>
      </c>
      <c r="B3586" t="s">
        <v>30</v>
      </c>
      <c r="C3586">
        <v>3</v>
      </c>
      <c r="D3586">
        <v>21</v>
      </c>
      <c r="E3586">
        <v>20</v>
      </c>
      <c r="F3586">
        <v>10416</v>
      </c>
      <c r="G3586">
        <v>2604</v>
      </c>
      <c r="H3586" t="s">
        <v>4886</v>
      </c>
      <c r="I3586" t="s">
        <v>20909</v>
      </c>
      <c r="J3586" t="s">
        <v>20910</v>
      </c>
      <c r="K3586" t="s">
        <v>20911</v>
      </c>
      <c r="L3586" t="s">
        <v>20912</v>
      </c>
      <c r="N3586" s="8">
        <f>IFERROR(RIGHT(tests_4[[#This Row],[ accuracy]],LEN(tests_4[[#This Row],[ accuracy]])-2)/10^(LEN(tests_4[[#This Row],[ accuracy]])-2),"")</f>
        <v>0.74366359447004604</v>
      </c>
      <c r="O3586" s="8">
        <f>IFERROR(RIGHT(tests_4[[#This Row],[ precision]],LEN(tests_4[[#This Row],[ precision]])-2)/10^(LEN(tests_4[[#This Row],[ precision]])-2),"")</f>
        <v>0.34918131651136203</v>
      </c>
      <c r="P3586" s="8">
        <f>IFERROR(RIGHT(tests_4[[#This Row],[ recall]],LEN(tests_4[[#This Row],[ recall]])-2)/10^(LEN(tests_4[[#This Row],[ recall]])-2),"")</f>
        <v>0.28750939903985101</v>
      </c>
      <c r="Q3586" s="8">
        <f>IFERROR(RIGHT(tests_4[[#This Row],[ f1-score]],LEN(tests_4[[#This Row],[ f1-score]])-2)/10^(LEN(tests_4[[#This Row],[ f1-score]])-2),"")</f>
        <v>0.315356267227069</v>
      </c>
      <c r="R3586" s="8">
        <f>IFERROR(RIGHT(tests_4[[#This Row],[ f1-score-2]],LEN(tests_4[[#This Row],[ f1-score-2]])-2)/10^(LEN(tests_4[[#This Row],[ f1-score-2]])-2),"")</f>
        <v>0.31535848729696297</v>
      </c>
      <c r="S3586" s="9">
        <f t="shared" si="55"/>
        <v>-2.2200698939767172E-6</v>
      </c>
    </row>
    <row r="3587" spans="1:19" x14ac:dyDescent="0.35">
      <c r="A3587" t="s">
        <v>3</v>
      </c>
      <c r="B3587" t="s">
        <v>30</v>
      </c>
      <c r="C3587">
        <v>3</v>
      </c>
      <c r="D3587">
        <v>21</v>
      </c>
      <c r="E3587">
        <v>21</v>
      </c>
      <c r="F3587">
        <v>10416</v>
      </c>
      <c r="G3587">
        <v>2604</v>
      </c>
      <c r="H3587" t="s">
        <v>4702</v>
      </c>
      <c r="I3587" t="s">
        <v>20913</v>
      </c>
      <c r="J3587" t="s">
        <v>20914</v>
      </c>
      <c r="K3587" t="s">
        <v>20915</v>
      </c>
      <c r="L3587" t="s">
        <v>20916</v>
      </c>
      <c r="N3587" s="8">
        <f>IFERROR(RIGHT(tests_4[[#This Row],[ accuracy]],LEN(tests_4[[#This Row],[ accuracy]])-2)/10^(LEN(tests_4[[#This Row],[ accuracy]])-2),"")</f>
        <v>0.74577572964669703</v>
      </c>
      <c r="O3587" s="8">
        <f>IFERROR(RIGHT(tests_4[[#This Row],[ precision]],LEN(tests_4[[#This Row],[ precision]])-2)/10^(LEN(tests_4[[#This Row],[ precision]])-2),"")</f>
        <v>0.35963086425549401</v>
      </c>
      <c r="P3587" s="8">
        <f>IFERROR(RIGHT(tests_4[[#This Row],[ recall]],LEN(tests_4[[#This Row],[ recall]])-2)/10^(LEN(tests_4[[#This Row],[ recall]])-2),"")</f>
        <v>0.29855157289284301</v>
      </c>
      <c r="Q3587" s="8">
        <f>IFERROR(RIGHT(tests_4[[#This Row],[ f1-score]],LEN(tests_4[[#This Row],[ f1-score]])-2)/10^(LEN(tests_4[[#This Row],[ f1-score]])-2),"")</f>
        <v>0.32610575868018898</v>
      </c>
      <c r="R3587" s="8">
        <f>IFERROR(RIGHT(tests_4[[#This Row],[ f1-score-2]],LEN(tests_4[[#This Row],[ f1-score-2]])-2)/10^(LEN(tests_4[[#This Row],[ f1-score-2]])-2),"")</f>
        <v>0.326257141255479</v>
      </c>
      <c r="S3587" s="9">
        <f t="shared" ref="S3587:S3650" si="56">IFERROR(Q3587-R3587,"")</f>
        <v>-1.5138257529001553E-4</v>
      </c>
    </row>
    <row r="3588" spans="1:19" x14ac:dyDescent="0.35">
      <c r="A3588" t="s">
        <v>3</v>
      </c>
      <c r="B3588" t="s">
        <v>30</v>
      </c>
      <c r="C3588">
        <v>3</v>
      </c>
      <c r="D3588">
        <v>21</v>
      </c>
      <c r="E3588">
        <v>22</v>
      </c>
      <c r="F3588">
        <v>10416</v>
      </c>
      <c r="G3588">
        <v>2604</v>
      </c>
      <c r="H3588" t="s">
        <v>13634</v>
      </c>
      <c r="I3588" t="s">
        <v>20917</v>
      </c>
      <c r="J3588" t="s">
        <v>20918</v>
      </c>
      <c r="K3588" t="s">
        <v>20919</v>
      </c>
      <c r="L3588" t="s">
        <v>20920</v>
      </c>
      <c r="N3588" s="8">
        <f>IFERROR(RIGHT(tests_4[[#This Row],[ accuracy]],LEN(tests_4[[#This Row],[ accuracy]])-2)/10^(LEN(tests_4[[#This Row],[ accuracy]])-2),"")</f>
        <v>0.73943932411674296</v>
      </c>
      <c r="O3588" s="8">
        <f>IFERROR(RIGHT(tests_4[[#This Row],[ precision]],LEN(tests_4[[#This Row],[ precision]])-2)/10^(LEN(tests_4[[#This Row],[ precision]])-2),"")</f>
        <v>0.346877648423212</v>
      </c>
      <c r="P3588" s="8">
        <f>IFERROR(RIGHT(tests_4[[#This Row],[ recall]],LEN(tests_4[[#This Row],[ recall]])-2)/10^(LEN(tests_4[[#This Row],[ recall]])-2),"")</f>
        <v>0.31257700075510397</v>
      </c>
      <c r="Q3588" s="8">
        <f>IFERROR(RIGHT(tests_4[[#This Row],[ f1-score]],LEN(tests_4[[#This Row],[ f1-score]])-2)/10^(LEN(tests_4[[#This Row],[ f1-score]])-2),"")</f>
        <v>0.32872410246559303</v>
      </c>
      <c r="R3588" s="8">
        <f>IFERROR(RIGHT(tests_4[[#This Row],[ f1-score-2]],LEN(tests_4[[#This Row],[ f1-score-2]])-2)/10^(LEN(tests_4[[#This Row],[ f1-score-2]])-2),"")</f>
        <v>0.32883527353461001</v>
      </c>
      <c r="S3588" s="9">
        <f t="shared" si="56"/>
        <v>-1.1117106901697982E-4</v>
      </c>
    </row>
    <row r="3589" spans="1:19" x14ac:dyDescent="0.35">
      <c r="A3589" t="s">
        <v>3</v>
      </c>
      <c r="B3589" t="s">
        <v>30</v>
      </c>
      <c r="C3589">
        <v>3</v>
      </c>
      <c r="D3589">
        <v>21</v>
      </c>
      <c r="E3589">
        <v>23</v>
      </c>
      <c r="F3589">
        <v>10416</v>
      </c>
      <c r="G3589">
        <v>2604</v>
      </c>
      <c r="H3589" t="s">
        <v>4974</v>
      </c>
      <c r="I3589" t="s">
        <v>20921</v>
      </c>
      <c r="J3589" t="s">
        <v>20922</v>
      </c>
      <c r="K3589" t="s">
        <v>20923</v>
      </c>
      <c r="L3589" t="s">
        <v>20924</v>
      </c>
      <c r="N3589" s="8">
        <f>IFERROR(RIGHT(tests_4[[#This Row],[ accuracy]],LEN(tests_4[[#This Row],[ accuracy]])-2)/10^(LEN(tests_4[[#This Row],[ accuracy]])-2),"")</f>
        <v>0.746927803379416</v>
      </c>
      <c r="O3589" s="8">
        <f>IFERROR(RIGHT(tests_4[[#This Row],[ precision]],LEN(tests_4[[#This Row],[ precision]])-2)/10^(LEN(tests_4[[#This Row],[ precision]])-2),"")</f>
        <v>0.35398055531043499</v>
      </c>
      <c r="P3589" s="8">
        <f>IFERROR(RIGHT(tests_4[[#This Row],[ recall]],LEN(tests_4[[#This Row],[ recall]])-2)/10^(LEN(tests_4[[#This Row],[ recall]])-2),"")</f>
        <v>0.29506752365133199</v>
      </c>
      <c r="Q3589" s="8">
        <f>IFERROR(RIGHT(tests_4[[#This Row],[ f1-score]],LEN(tests_4[[#This Row],[ f1-score]])-2)/10^(LEN(tests_4[[#This Row],[ f1-score]])-2),"")</f>
        <v>0.32183996882718702</v>
      </c>
      <c r="R3589" s="8">
        <f>IFERROR(RIGHT(tests_4[[#This Row],[ f1-score-2]],LEN(tests_4[[#This Row],[ f1-score-2]])-2)/10^(LEN(tests_4[[#This Row],[ f1-score-2]])-2),"")</f>
        <v>0.32185031975828698</v>
      </c>
      <c r="S3589" s="9">
        <f t="shared" si="56"/>
        <v>-1.0350931099967209E-5</v>
      </c>
    </row>
    <row r="3590" spans="1:19" x14ac:dyDescent="0.35">
      <c r="A3590" t="s">
        <v>3</v>
      </c>
      <c r="B3590" t="s">
        <v>30</v>
      </c>
      <c r="C3590">
        <v>5</v>
      </c>
      <c r="D3590">
        <v>21</v>
      </c>
      <c r="E3590">
        <v>1</v>
      </c>
      <c r="F3590">
        <v>10416</v>
      </c>
      <c r="G3590">
        <v>2604</v>
      </c>
      <c r="H3590" t="s">
        <v>15632</v>
      </c>
      <c r="I3590" t="s">
        <v>20925</v>
      </c>
      <c r="J3590" t="s">
        <v>20926</v>
      </c>
      <c r="K3590" t="s">
        <v>20927</v>
      </c>
      <c r="L3590" t="s">
        <v>20928</v>
      </c>
      <c r="N3590" s="8">
        <f>IFERROR(RIGHT(tests_4[[#This Row],[ accuracy]],LEN(tests_4[[#This Row],[ accuracy]])-2)/10^(LEN(tests_4[[#This Row],[ accuracy]])-2),"")</f>
        <v>0.81509216589861699</v>
      </c>
      <c r="O3590" s="8">
        <f>IFERROR(RIGHT(tests_4[[#This Row],[ precision]],LEN(tests_4[[#This Row],[ precision]])-2)/10^(LEN(tests_4[[#This Row],[ precision]])-2),"")</f>
        <v>0.26244295958279001</v>
      </c>
      <c r="P3590" s="8">
        <f>IFERROR(RIGHT(tests_4[[#This Row],[ recall]],LEN(tests_4[[#This Row],[ recall]])-2)/10^(LEN(tests_4[[#This Row],[ recall]])-2),"")</f>
        <v>0.18174130911368599</v>
      </c>
      <c r="Q3590" s="8">
        <f>IFERROR(RIGHT(tests_4[[#This Row],[ f1-score]],LEN(tests_4[[#This Row],[ f1-score]])-2)/10^(LEN(tests_4[[#This Row],[ f1-score]])-2),"")</f>
        <v>0.21470621965671399</v>
      </c>
      <c r="R3590" s="8">
        <f>IFERROR(RIGHT(tests_4[[#This Row],[ f1-score-2]],LEN(tests_4[[#This Row],[ f1-score-2]])-2)/10^(LEN(tests_4[[#This Row],[ f1-score-2]])-2),"")</f>
        <v>0.214760991793876</v>
      </c>
      <c r="S3590" s="9">
        <f t="shared" si="56"/>
        <v>-5.4772137162012458E-5</v>
      </c>
    </row>
    <row r="3591" spans="1:19" x14ac:dyDescent="0.35">
      <c r="A3591" t="s">
        <v>3</v>
      </c>
      <c r="B3591" t="s">
        <v>30</v>
      </c>
      <c r="C3591">
        <v>5</v>
      </c>
      <c r="D3591">
        <v>21</v>
      </c>
      <c r="E3591">
        <v>2</v>
      </c>
      <c r="F3591">
        <v>10416</v>
      </c>
      <c r="G3591">
        <v>2604</v>
      </c>
      <c r="H3591" t="s">
        <v>8817</v>
      </c>
      <c r="I3591" t="s">
        <v>20929</v>
      </c>
      <c r="J3591" t="s">
        <v>20930</v>
      </c>
      <c r="K3591" t="s">
        <v>20931</v>
      </c>
      <c r="L3591" t="s">
        <v>20932</v>
      </c>
      <c r="N3591" s="8">
        <f>IFERROR(RIGHT(tests_4[[#This Row],[ accuracy]],LEN(tests_4[[#This Row],[ accuracy]])-2)/10^(LEN(tests_4[[#This Row],[ accuracy]])-2),"")</f>
        <v>0.81528417818740395</v>
      </c>
      <c r="O3591" s="8">
        <f>IFERROR(RIGHT(tests_4[[#This Row],[ precision]],LEN(tests_4[[#This Row],[ precision]])-2)/10^(LEN(tests_4[[#This Row],[ precision]])-2),"")</f>
        <v>0.258489957247721</v>
      </c>
      <c r="P3591" s="8">
        <f>IFERROR(RIGHT(tests_4[[#This Row],[ recall]],LEN(tests_4[[#This Row],[ recall]])-2)/10^(LEN(tests_4[[#This Row],[ recall]])-2),"")</f>
        <v>0.18610241152521101</v>
      </c>
      <c r="Q3591" s="8">
        <f>IFERROR(RIGHT(tests_4[[#This Row],[ f1-score]],LEN(tests_4[[#This Row],[ f1-score]])-2)/10^(LEN(tests_4[[#This Row],[ f1-score]])-2),"")</f>
        <v>0.215152571973905</v>
      </c>
      <c r="R3591" s="8">
        <f>IFERROR(RIGHT(tests_4[[#This Row],[ f1-score-2]],LEN(tests_4[[#This Row],[ f1-score-2]])-2)/10^(LEN(tests_4[[#This Row],[ f1-score-2]])-2),"")</f>
        <v>0.21640319437609901</v>
      </c>
      <c r="S3591" s="9">
        <f t="shared" si="56"/>
        <v>-1.2506224021940071E-3</v>
      </c>
    </row>
    <row r="3592" spans="1:19" x14ac:dyDescent="0.35">
      <c r="A3592" t="s">
        <v>3</v>
      </c>
      <c r="B3592" t="s">
        <v>30</v>
      </c>
      <c r="C3592">
        <v>5</v>
      </c>
      <c r="D3592">
        <v>21</v>
      </c>
      <c r="E3592">
        <v>3</v>
      </c>
      <c r="F3592">
        <v>10416</v>
      </c>
      <c r="G3592">
        <v>2604</v>
      </c>
      <c r="H3592" t="s">
        <v>20933</v>
      </c>
      <c r="I3592" t="s">
        <v>20934</v>
      </c>
      <c r="J3592" t="s">
        <v>20935</v>
      </c>
      <c r="K3592" t="s">
        <v>20936</v>
      </c>
      <c r="L3592" t="s">
        <v>20937</v>
      </c>
      <c r="N3592" s="8">
        <f>IFERROR(RIGHT(tests_4[[#This Row],[ accuracy]],LEN(tests_4[[#This Row],[ accuracy]])-2)/10^(LEN(tests_4[[#This Row],[ accuracy]])-2),"")</f>
        <v>0.82373271889400901</v>
      </c>
      <c r="O3592" s="8">
        <f>IFERROR(RIGHT(tests_4[[#This Row],[ precision]],LEN(tests_4[[#This Row],[ precision]])-2)/10^(LEN(tests_4[[#This Row],[ precision]])-2),"")</f>
        <v>0.279330193615907</v>
      </c>
      <c r="P3592" s="8">
        <f>IFERROR(RIGHT(tests_4[[#This Row],[ recall]],LEN(tests_4[[#This Row],[ recall]])-2)/10^(LEN(tests_4[[#This Row],[ recall]])-2),"")</f>
        <v>0.17121829000939501</v>
      </c>
      <c r="Q3592" s="8">
        <f>IFERROR(RIGHT(tests_4[[#This Row],[ f1-score]],LEN(tests_4[[#This Row],[ f1-score]])-2)/10^(LEN(tests_4[[#This Row],[ f1-score]])-2),"")</f>
        <v>0.21226396612263901</v>
      </c>
      <c r="R3592" s="8">
        <f>IFERROR(RIGHT(tests_4[[#This Row],[ f1-score-2]],LEN(tests_4[[#This Row],[ f1-score-2]])-2)/10^(LEN(tests_4[[#This Row],[ f1-score-2]])-2),"")</f>
        <v>0.21230318084339</v>
      </c>
      <c r="S3592" s="9">
        <f t="shared" si="56"/>
        <v>-3.9214720750996301E-5</v>
      </c>
    </row>
    <row r="3593" spans="1:19" x14ac:dyDescent="0.35">
      <c r="A3593" t="s">
        <v>3</v>
      </c>
      <c r="B3593" t="s">
        <v>30</v>
      </c>
      <c r="C3593">
        <v>5</v>
      </c>
      <c r="D3593">
        <v>21</v>
      </c>
      <c r="E3593">
        <v>4</v>
      </c>
      <c r="F3593">
        <v>10416</v>
      </c>
      <c r="G3593">
        <v>2604</v>
      </c>
      <c r="H3593" t="s">
        <v>13014</v>
      </c>
      <c r="I3593" t="s">
        <v>20938</v>
      </c>
      <c r="J3593" t="s">
        <v>20939</v>
      </c>
      <c r="K3593" t="s">
        <v>20940</v>
      </c>
      <c r="L3593" t="s">
        <v>20941</v>
      </c>
      <c r="N3593" s="8">
        <f>IFERROR(RIGHT(tests_4[[#This Row],[ accuracy]],LEN(tests_4[[#This Row],[ accuracy]])-2)/10^(LEN(tests_4[[#This Row],[ accuracy]])-2),"")</f>
        <v>0.828917050691244</v>
      </c>
      <c r="O3593" s="8">
        <f>IFERROR(RIGHT(tests_4[[#This Row],[ precision]],LEN(tests_4[[#This Row],[ precision]])-2)/10^(LEN(tests_4[[#This Row],[ precision]])-2),"")</f>
        <v>0.30368091442585599</v>
      </c>
      <c r="P3593" s="8">
        <f>IFERROR(RIGHT(tests_4[[#This Row],[ recall]],LEN(tests_4[[#This Row],[ recall]])-2)/10^(LEN(tests_4[[#This Row],[ recall]])-2),"")</f>
        <v>0.182124960851863</v>
      </c>
      <c r="Q3593" s="8">
        <f>IFERROR(RIGHT(tests_4[[#This Row],[ f1-score]],LEN(tests_4[[#This Row],[ f1-score]])-2)/10^(LEN(tests_4[[#This Row],[ f1-score]])-2),"")</f>
        <v>0.22753010386983999</v>
      </c>
      <c r="R3593" s="8">
        <f>IFERROR(RIGHT(tests_4[[#This Row],[ f1-score-2]],LEN(tests_4[[#This Row],[ f1-score-2]])-2)/10^(LEN(tests_4[[#This Row],[ f1-score-2]])-2),"")</f>
        <v>0.22769537161175499</v>
      </c>
      <c r="S3593" s="9">
        <f t="shared" si="56"/>
        <v>-1.6526774191499838E-4</v>
      </c>
    </row>
    <row r="3594" spans="1:19" x14ac:dyDescent="0.35">
      <c r="A3594" t="s">
        <v>3</v>
      </c>
      <c r="B3594" t="s">
        <v>30</v>
      </c>
      <c r="C3594">
        <v>5</v>
      </c>
      <c r="D3594">
        <v>21</v>
      </c>
      <c r="E3594">
        <v>5</v>
      </c>
      <c r="F3594">
        <v>10416</v>
      </c>
      <c r="G3594">
        <v>2604</v>
      </c>
      <c r="H3594" t="s">
        <v>20942</v>
      </c>
      <c r="I3594" t="s">
        <v>20943</v>
      </c>
      <c r="J3594" t="s">
        <v>20944</v>
      </c>
      <c r="K3594" t="s">
        <v>20945</v>
      </c>
      <c r="L3594" t="s">
        <v>20946</v>
      </c>
      <c r="N3594" s="8">
        <f>IFERROR(RIGHT(tests_4[[#This Row],[ accuracy]],LEN(tests_4[[#This Row],[ accuracy]])-2)/10^(LEN(tests_4[[#This Row],[ accuracy]])-2),"")</f>
        <v>0.82008448540706602</v>
      </c>
      <c r="O3594" s="8">
        <f>IFERROR(RIGHT(tests_4[[#This Row],[ precision]],LEN(tests_4[[#This Row],[ precision]])-2)/10^(LEN(tests_4[[#This Row],[ precision]])-2),"")</f>
        <v>0.28466564557127</v>
      </c>
      <c r="P3594" s="8">
        <f>IFERROR(RIGHT(tests_4[[#This Row],[ recall]],LEN(tests_4[[#This Row],[ recall]])-2)/10^(LEN(tests_4[[#This Row],[ recall]])-2),"")</f>
        <v>0.19826965236454699</v>
      </c>
      <c r="Q3594" s="8">
        <f>IFERROR(RIGHT(tests_4[[#This Row],[ f1-score]],LEN(tests_4[[#This Row],[ f1-score]])-2)/10^(LEN(tests_4[[#This Row],[ f1-score]])-2),"")</f>
        <v>0.23351249590745299</v>
      </c>
      <c r="R3594" s="8">
        <f>IFERROR(RIGHT(tests_4[[#This Row],[ f1-score-2]],LEN(tests_4[[#This Row],[ f1-score-2]])-2)/10^(LEN(tests_4[[#This Row],[ f1-score-2]])-2),"")</f>
        <v>0.23373962859532399</v>
      </c>
      <c r="S3594" s="9">
        <f t="shared" si="56"/>
        <v>-2.2713268787100116E-4</v>
      </c>
    </row>
    <row r="3595" spans="1:19" x14ac:dyDescent="0.35">
      <c r="A3595" t="s">
        <v>3</v>
      </c>
      <c r="B3595" t="s">
        <v>30</v>
      </c>
      <c r="C3595">
        <v>5</v>
      </c>
      <c r="D3595">
        <v>21</v>
      </c>
      <c r="E3595">
        <v>6</v>
      </c>
      <c r="F3595">
        <v>10416</v>
      </c>
      <c r="G3595">
        <v>2604</v>
      </c>
      <c r="H3595" t="s">
        <v>6096</v>
      </c>
      <c r="I3595" t="s">
        <v>20947</v>
      </c>
      <c r="J3595" t="s">
        <v>20948</v>
      </c>
      <c r="K3595" t="s">
        <v>20949</v>
      </c>
      <c r="L3595" t="s">
        <v>20950</v>
      </c>
      <c r="N3595" s="8">
        <f>IFERROR(RIGHT(tests_4[[#This Row],[ accuracy]],LEN(tests_4[[#This Row],[ accuracy]])-2)/10^(LEN(tests_4[[#This Row],[ accuracy]])-2),"")</f>
        <v>0.83256528417818698</v>
      </c>
      <c r="O3595" s="8">
        <f>IFERROR(RIGHT(tests_4[[#This Row],[ precision]],LEN(tests_4[[#This Row],[ precision]])-2)/10^(LEN(tests_4[[#This Row],[ precision]])-2),"")</f>
        <v>0.34966602138160702</v>
      </c>
      <c r="P3595" s="8">
        <f>IFERROR(RIGHT(tests_4[[#This Row],[ recall]],LEN(tests_4[[#This Row],[ recall]])-2)/10^(LEN(tests_4[[#This Row],[ recall]])-2),"")</f>
        <v>0.23421547134356399</v>
      </c>
      <c r="Q3595" s="8">
        <f>IFERROR(RIGHT(tests_4[[#This Row],[ f1-score]],LEN(tests_4[[#This Row],[ f1-score]])-2)/10^(LEN(tests_4[[#This Row],[ f1-score]])-2),"")</f>
        <v>0.28052597743484903</v>
      </c>
      <c r="R3595" s="8">
        <f>IFERROR(RIGHT(tests_4[[#This Row],[ f1-score-2]],LEN(tests_4[[#This Row],[ f1-score-2]])-2)/10^(LEN(tests_4[[#This Row],[ f1-score-2]])-2),"")</f>
        <v>0.28052676110174402</v>
      </c>
      <c r="S3595" s="9">
        <f t="shared" si="56"/>
        <v>-7.8366689498787778E-7</v>
      </c>
    </row>
    <row r="3596" spans="1:19" x14ac:dyDescent="0.35">
      <c r="A3596" t="s">
        <v>3</v>
      </c>
      <c r="B3596" t="s">
        <v>30</v>
      </c>
      <c r="C3596">
        <v>5</v>
      </c>
      <c r="D3596">
        <v>21</v>
      </c>
      <c r="E3596">
        <v>7</v>
      </c>
      <c r="F3596">
        <v>10416</v>
      </c>
      <c r="G3596">
        <v>2604</v>
      </c>
      <c r="H3596" t="s">
        <v>14441</v>
      </c>
      <c r="I3596" t="s">
        <v>20951</v>
      </c>
      <c r="J3596" t="s">
        <v>20952</v>
      </c>
      <c r="K3596" t="s">
        <v>20953</v>
      </c>
      <c r="L3596" t="s">
        <v>20954</v>
      </c>
      <c r="N3596" s="8">
        <f>IFERROR(RIGHT(tests_4[[#This Row],[ accuracy]],LEN(tests_4[[#This Row],[ accuracy]])-2)/10^(LEN(tests_4[[#This Row],[ accuracy]])-2),"")</f>
        <v>0.833525345622119</v>
      </c>
      <c r="O3596" s="8">
        <f>IFERROR(RIGHT(tests_4[[#This Row],[ precision]],LEN(tests_4[[#This Row],[ precision]])-2)/10^(LEN(tests_4[[#This Row],[ precision]])-2),"")</f>
        <v>0.34927035330261103</v>
      </c>
      <c r="P3596" s="8">
        <f>IFERROR(RIGHT(tests_4[[#This Row],[ recall]],LEN(tests_4[[#This Row],[ recall]])-2)/10^(LEN(tests_4[[#This Row],[ recall]])-2),"")</f>
        <v>0.23134199812088899</v>
      </c>
      <c r="Q3596" s="8">
        <f>IFERROR(RIGHT(tests_4[[#This Row],[ f1-score]],LEN(tests_4[[#This Row],[ f1-score]])-2)/10^(LEN(tests_4[[#This Row],[ f1-score]])-2),"")</f>
        <v>0.27803719622322298</v>
      </c>
      <c r="R3596" s="8">
        <f>IFERROR(RIGHT(tests_4[[#This Row],[ f1-score-2]],LEN(tests_4[[#This Row],[ f1-score-2]])-2)/10^(LEN(tests_4[[#This Row],[ f1-score-2]])-2),"")</f>
        <v>0.27832994327218002</v>
      </c>
      <c r="S3596" s="9">
        <f t="shared" si="56"/>
        <v>-2.9274704895704273E-4</v>
      </c>
    </row>
    <row r="3597" spans="1:19" x14ac:dyDescent="0.35">
      <c r="A3597" t="s">
        <v>3</v>
      </c>
      <c r="B3597" t="s">
        <v>30</v>
      </c>
      <c r="C3597">
        <v>5</v>
      </c>
      <c r="D3597">
        <v>21</v>
      </c>
      <c r="E3597">
        <v>8</v>
      </c>
      <c r="F3597">
        <v>10416</v>
      </c>
      <c r="G3597">
        <v>2604</v>
      </c>
      <c r="H3597" t="s">
        <v>20955</v>
      </c>
      <c r="I3597" t="s">
        <v>20956</v>
      </c>
      <c r="J3597" t="s">
        <v>20957</v>
      </c>
      <c r="K3597" t="s">
        <v>20958</v>
      </c>
      <c r="L3597" t="s">
        <v>20959</v>
      </c>
      <c r="N3597" s="8">
        <f>IFERROR(RIGHT(tests_4[[#This Row],[ accuracy]],LEN(tests_4[[#This Row],[ accuracy]])-2)/10^(LEN(tests_4[[#This Row],[ accuracy]])-2),"")</f>
        <v>0.82987711213517601</v>
      </c>
      <c r="O3597" s="8">
        <f>IFERROR(RIGHT(tests_4[[#This Row],[ precision]],LEN(tests_4[[#This Row],[ precision]])-2)/10^(LEN(tests_4[[#This Row],[ precision]])-2),"")</f>
        <v>0.33142907058001397</v>
      </c>
      <c r="P3597" s="8">
        <f>IFERROR(RIGHT(tests_4[[#This Row],[ recall]],LEN(tests_4[[#This Row],[ recall]])-2)/10^(LEN(tests_4[[#This Row],[ recall]])-2),"")</f>
        <v>0.22211086752270501</v>
      </c>
      <c r="Q3597" s="8">
        <f>IFERROR(RIGHT(tests_4[[#This Row],[ f1-score]],LEN(tests_4[[#This Row],[ f1-score]])-2)/10^(LEN(tests_4[[#This Row],[ f1-score]])-2),"")</f>
        <v>0.26594645003988698</v>
      </c>
      <c r="R3597" s="8">
        <f>IFERROR(RIGHT(tests_4[[#This Row],[ f1-score-2]],LEN(tests_4[[#This Row],[ f1-score-2]])-2)/10^(LEN(tests_4[[#This Row],[ f1-score-2]])-2),"")</f>
        <v>0.26597538252103697</v>
      </c>
      <c r="S3597" s="9">
        <f t="shared" si="56"/>
        <v>-2.8932481149990252E-5</v>
      </c>
    </row>
    <row r="3598" spans="1:19" x14ac:dyDescent="0.35">
      <c r="A3598" t="s">
        <v>3</v>
      </c>
      <c r="B3598" t="s">
        <v>30</v>
      </c>
      <c r="C3598">
        <v>5</v>
      </c>
      <c r="D3598">
        <v>21</v>
      </c>
      <c r="E3598">
        <v>9</v>
      </c>
      <c r="F3598">
        <v>10416</v>
      </c>
      <c r="G3598">
        <v>2604</v>
      </c>
      <c r="H3598" t="s">
        <v>12369</v>
      </c>
      <c r="I3598" t="s">
        <v>20960</v>
      </c>
      <c r="J3598" t="s">
        <v>20961</v>
      </c>
      <c r="K3598" t="s">
        <v>20962</v>
      </c>
      <c r="L3598" t="s">
        <v>20963</v>
      </c>
      <c r="N3598" s="8">
        <f>IFERROR(RIGHT(tests_4[[#This Row],[ accuracy]],LEN(tests_4[[#This Row],[ accuracy]])-2)/10^(LEN(tests_4[[#This Row],[ accuracy]])-2),"")</f>
        <v>0.82930107526881702</v>
      </c>
      <c r="O3598" s="8">
        <f>IFERROR(RIGHT(tests_4[[#This Row],[ precision]],LEN(tests_4[[#This Row],[ precision]])-2)/10^(LEN(tests_4[[#This Row],[ precision]])-2),"")</f>
        <v>0.340994356694725</v>
      </c>
      <c r="P3598" s="8">
        <f>IFERROR(RIGHT(tests_4[[#This Row],[ recall]],LEN(tests_4[[#This Row],[ recall]])-2)/10^(LEN(tests_4[[#This Row],[ recall]])-2),"")</f>
        <v>0.24026777325399301</v>
      </c>
      <c r="Q3598" s="8">
        <f>IFERROR(RIGHT(tests_4[[#This Row],[ f1-score]],LEN(tests_4[[#This Row],[ f1-score]])-2)/10^(LEN(tests_4[[#This Row],[ f1-score]])-2),"")</f>
        <v>0.28190331479805097</v>
      </c>
      <c r="R3598" s="8">
        <f>IFERROR(RIGHT(tests_4[[#This Row],[ f1-score-2]],LEN(tests_4[[#This Row],[ f1-score-2]])-2)/10^(LEN(tests_4[[#This Row],[ f1-score-2]])-2),"")</f>
        <v>0.28190363883656999</v>
      </c>
      <c r="S3598" s="9">
        <f t="shared" si="56"/>
        <v>-3.2403851901730008E-7</v>
      </c>
    </row>
    <row r="3599" spans="1:19" x14ac:dyDescent="0.35">
      <c r="A3599" t="s">
        <v>3</v>
      </c>
      <c r="B3599" t="s">
        <v>30</v>
      </c>
      <c r="C3599">
        <v>5</v>
      </c>
      <c r="D3599">
        <v>21</v>
      </c>
      <c r="E3599">
        <v>10</v>
      </c>
      <c r="F3599">
        <v>10416</v>
      </c>
      <c r="G3599">
        <v>2604</v>
      </c>
      <c r="H3599" t="s">
        <v>13093</v>
      </c>
      <c r="I3599" t="s">
        <v>20964</v>
      </c>
      <c r="J3599" t="s">
        <v>20965</v>
      </c>
      <c r="K3599" t="s">
        <v>20966</v>
      </c>
      <c r="L3599" t="s">
        <v>20967</v>
      </c>
      <c r="N3599" s="8">
        <f>IFERROR(RIGHT(tests_4[[#This Row],[ accuracy]],LEN(tests_4[[#This Row],[ accuracy]])-2)/10^(LEN(tests_4[[#This Row],[ accuracy]])-2),"")</f>
        <v>0.82411674347158204</v>
      </c>
      <c r="O3599" s="8">
        <f>IFERROR(RIGHT(tests_4[[#This Row],[ precision]],LEN(tests_4[[#This Row],[ precision]])-2)/10^(LEN(tests_4[[#This Row],[ precision]])-2),"")</f>
        <v>0.29147576220374399</v>
      </c>
      <c r="P3599" s="8">
        <f>IFERROR(RIGHT(tests_4[[#This Row],[ recall]],LEN(tests_4[[#This Row],[ recall]])-2)/10^(LEN(tests_4[[#This Row],[ recall]])-2),"")</f>
        <v>0.18897588474788601</v>
      </c>
      <c r="Q3599" s="8">
        <f>IFERROR(RIGHT(tests_4[[#This Row],[ f1-score]],LEN(tests_4[[#This Row],[ f1-score]])-2)/10^(LEN(tests_4[[#This Row],[ f1-score]])-2),"")</f>
        <v>0.22906946135844899</v>
      </c>
      <c r="R3599" s="8">
        <f>IFERROR(RIGHT(tests_4[[#This Row],[ f1-score-2]],LEN(tests_4[[#This Row],[ f1-score-2]])-2)/10^(LEN(tests_4[[#This Row],[ f1-score-2]])-2),"")</f>
        <v>0.22929212708292501</v>
      </c>
      <c r="S3599" s="9">
        <f t="shared" si="56"/>
        <v>-2.2266572447601773E-4</v>
      </c>
    </row>
    <row r="3600" spans="1:19" x14ac:dyDescent="0.35">
      <c r="A3600" t="s">
        <v>3</v>
      </c>
      <c r="B3600" t="s">
        <v>30</v>
      </c>
      <c r="C3600">
        <v>5</v>
      </c>
      <c r="D3600">
        <v>21</v>
      </c>
      <c r="E3600">
        <v>11</v>
      </c>
      <c r="F3600">
        <v>10416</v>
      </c>
      <c r="G3600">
        <v>2604</v>
      </c>
      <c r="H3600" t="s">
        <v>12374</v>
      </c>
      <c r="I3600" t="s">
        <v>20968</v>
      </c>
      <c r="J3600" t="s">
        <v>20969</v>
      </c>
      <c r="K3600" t="s">
        <v>20970</v>
      </c>
      <c r="L3600" t="s">
        <v>20971</v>
      </c>
      <c r="N3600" s="8">
        <f>IFERROR(RIGHT(tests_4[[#This Row],[ accuracy]],LEN(tests_4[[#This Row],[ accuracy]])-2)/10^(LEN(tests_4[[#This Row],[ accuracy]])-2),"")</f>
        <v>0.82814900153609805</v>
      </c>
      <c r="O3600" s="8">
        <f>IFERROR(RIGHT(tests_4[[#This Row],[ precision]],LEN(tests_4[[#This Row],[ precision]])-2)/10^(LEN(tests_4[[#This Row],[ precision]])-2),"")</f>
        <v>0.31146366031303202</v>
      </c>
      <c r="P3600" s="8">
        <f>IFERROR(RIGHT(tests_4[[#This Row],[ recall]],LEN(tests_4[[#This Row],[ recall]])-2)/10^(LEN(tests_4[[#This Row],[ recall]])-2),"")</f>
        <v>0.20066551832132701</v>
      </c>
      <c r="Q3600" s="8">
        <f>IFERROR(RIGHT(tests_4[[#This Row],[ f1-score]],LEN(tests_4[[#This Row],[ f1-score]])-2)/10^(LEN(tests_4[[#This Row],[ f1-score]])-2),"")</f>
        <v>0.24360299743594199</v>
      </c>
      <c r="R3600" s="8">
        <f>IFERROR(RIGHT(tests_4[[#This Row],[ f1-score-2]],LEN(tests_4[[#This Row],[ f1-score-2]])-2)/10^(LEN(tests_4[[#This Row],[ f1-score-2]])-2),"")</f>
        <v>0.24407910910928601</v>
      </c>
      <c r="S3600" s="9">
        <f t="shared" si="56"/>
        <v>-4.7611167334402071E-4</v>
      </c>
    </row>
    <row r="3601" spans="1:19" x14ac:dyDescent="0.35">
      <c r="A3601" t="s">
        <v>3</v>
      </c>
      <c r="B3601" t="s">
        <v>30</v>
      </c>
      <c r="C3601">
        <v>5</v>
      </c>
      <c r="D3601">
        <v>21</v>
      </c>
      <c r="E3601">
        <v>12</v>
      </c>
      <c r="F3601">
        <v>10416</v>
      </c>
      <c r="G3601">
        <v>2604</v>
      </c>
      <c r="H3601" t="s">
        <v>12369</v>
      </c>
      <c r="I3601" t="s">
        <v>20972</v>
      </c>
      <c r="J3601" t="s">
        <v>20973</v>
      </c>
      <c r="K3601" t="s">
        <v>20974</v>
      </c>
      <c r="L3601" t="s">
        <v>20975</v>
      </c>
      <c r="N3601" s="8">
        <f>IFERROR(RIGHT(tests_4[[#This Row],[ accuracy]],LEN(tests_4[[#This Row],[ accuracy]])-2)/10^(LEN(tests_4[[#This Row],[ accuracy]])-2),"")</f>
        <v>0.82930107526881702</v>
      </c>
      <c r="O3601" s="8">
        <f>IFERROR(RIGHT(tests_4[[#This Row],[ precision]],LEN(tests_4[[#This Row],[ precision]])-2)/10^(LEN(tests_4[[#This Row],[ precision]])-2),"")</f>
        <v>0.32824738337838699</v>
      </c>
      <c r="P3601" s="8">
        <f>IFERROR(RIGHT(tests_4[[#This Row],[ recall]],LEN(tests_4[[#This Row],[ recall]])-2)/10^(LEN(tests_4[[#This Row],[ recall]])-2),"")</f>
        <v>0.22407610397745001</v>
      </c>
      <c r="Q3601" s="8">
        <f>IFERROR(RIGHT(tests_4[[#This Row],[ f1-score]],LEN(tests_4[[#This Row],[ f1-score]])-2)/10^(LEN(tests_4[[#This Row],[ f1-score]])-2),"")</f>
        <v>0.26578391488030001</v>
      </c>
      <c r="R3601" s="8">
        <f>IFERROR(RIGHT(tests_4[[#This Row],[ f1-score-2]],LEN(tests_4[[#This Row],[ f1-score-2]])-2)/10^(LEN(tests_4[[#This Row],[ f1-score-2]])-2),"")</f>
        <v>0.26633810255052598</v>
      </c>
      <c r="S3601" s="9">
        <f t="shared" si="56"/>
        <v>-5.541876702259696E-4</v>
      </c>
    </row>
    <row r="3602" spans="1:19" x14ac:dyDescent="0.35">
      <c r="A3602" t="s">
        <v>3</v>
      </c>
      <c r="B3602" t="s">
        <v>30</v>
      </c>
      <c r="C3602">
        <v>5</v>
      </c>
      <c r="D3602">
        <v>21</v>
      </c>
      <c r="E3602">
        <v>13</v>
      </c>
      <c r="F3602">
        <v>10416</v>
      </c>
      <c r="G3602">
        <v>2604</v>
      </c>
      <c r="H3602" t="s">
        <v>7426</v>
      </c>
      <c r="I3602" t="s">
        <v>9943</v>
      </c>
      <c r="J3602" t="s">
        <v>13055</v>
      </c>
      <c r="K3602" t="s">
        <v>20976</v>
      </c>
      <c r="L3602" t="s">
        <v>20977</v>
      </c>
      <c r="N3602" s="8">
        <f>IFERROR(RIGHT(tests_4[[#This Row],[ accuracy]],LEN(tests_4[[#This Row],[ accuracy]])-2)/10^(LEN(tests_4[[#This Row],[ accuracy]])-2),"")</f>
        <v>0.82430875576036799</v>
      </c>
      <c r="O3602" s="8">
        <f>IFERROR(RIGHT(tests_4[[#This Row],[ precision]],LEN(tests_4[[#This Row],[ precision]])-2)/10^(LEN(tests_4[[#This Row],[ precision]])-2),"")</f>
        <v>0.31182795698924698</v>
      </c>
      <c r="P3602" s="8">
        <f>IFERROR(RIGHT(tests_4[[#This Row],[ recall]],LEN(tests_4[[#This Row],[ recall]])-2)/10^(LEN(tests_4[[#This Row],[ recall]])-2),"")</f>
        <v>0.220881616035076</v>
      </c>
      <c r="Q3602" s="8">
        <f>IFERROR(RIGHT(tests_4[[#This Row],[ f1-score]],LEN(tests_4[[#This Row],[ f1-score]])-2)/10^(LEN(tests_4[[#This Row],[ f1-score]])-2),"")</f>
        <v>0.25848535875488798</v>
      </c>
      <c r="R3602" s="8">
        <f>IFERROR(RIGHT(tests_4[[#This Row],[ f1-score-2]],LEN(tests_4[[#This Row],[ f1-score-2]])-2)/10^(LEN(tests_4[[#This Row],[ f1-score-2]])-2),"")</f>
        <v>0.25859142224033699</v>
      </c>
      <c r="S3602" s="9">
        <f t="shared" si="56"/>
        <v>-1.060634854490039E-4</v>
      </c>
    </row>
    <row r="3603" spans="1:19" x14ac:dyDescent="0.35">
      <c r="A3603" t="s">
        <v>3</v>
      </c>
      <c r="B3603" t="s">
        <v>30</v>
      </c>
      <c r="C3603">
        <v>5</v>
      </c>
      <c r="D3603">
        <v>21</v>
      </c>
      <c r="E3603">
        <v>14</v>
      </c>
      <c r="F3603">
        <v>10416</v>
      </c>
      <c r="G3603">
        <v>2604</v>
      </c>
      <c r="H3603" t="s">
        <v>15604</v>
      </c>
      <c r="I3603" t="s">
        <v>20978</v>
      </c>
      <c r="J3603" t="s">
        <v>20979</v>
      </c>
      <c r="K3603" t="s">
        <v>20980</v>
      </c>
      <c r="L3603" t="s">
        <v>20981</v>
      </c>
      <c r="N3603" s="8">
        <f>IFERROR(RIGHT(tests_4[[#This Row],[ accuracy]],LEN(tests_4[[#This Row],[ accuracy]])-2)/10^(LEN(tests_4[[#This Row],[ accuracy]])-2),"")</f>
        <v>0.82085253456221197</v>
      </c>
      <c r="O3603" s="8">
        <f>IFERROR(RIGHT(tests_4[[#This Row],[ precision]],LEN(tests_4[[#This Row],[ precision]])-2)/10^(LEN(tests_4[[#This Row],[ precision]])-2),"")</f>
        <v>0.28460771276595698</v>
      </c>
      <c r="P3603" s="8">
        <f>IFERROR(RIGHT(tests_4[[#This Row],[ recall]],LEN(tests_4[[#This Row],[ recall]])-2)/10^(LEN(tests_4[[#This Row],[ recall]])-2),"")</f>
        <v>0.19545881616034999</v>
      </c>
      <c r="Q3603" s="8">
        <f>IFERROR(RIGHT(tests_4[[#This Row],[ f1-score]],LEN(tests_4[[#This Row],[ f1-score]])-2)/10^(LEN(tests_4[[#This Row],[ f1-score]])-2),"")</f>
        <v>0.23120364775037</v>
      </c>
      <c r="R3603" s="8">
        <f>IFERROR(RIGHT(tests_4[[#This Row],[ f1-score-2]],LEN(tests_4[[#This Row],[ f1-score-2]])-2)/10^(LEN(tests_4[[#This Row],[ f1-score-2]])-2),"")</f>
        <v>0.23175573907123301</v>
      </c>
      <c r="S3603" s="9">
        <f t="shared" si="56"/>
        <v>-5.5209132086300738E-4</v>
      </c>
    </row>
    <row r="3604" spans="1:19" x14ac:dyDescent="0.35">
      <c r="A3604" t="s">
        <v>3</v>
      </c>
      <c r="B3604" t="s">
        <v>30</v>
      </c>
      <c r="C3604">
        <v>5</v>
      </c>
      <c r="D3604">
        <v>21</v>
      </c>
      <c r="E3604">
        <v>15</v>
      </c>
      <c r="F3604">
        <v>10416</v>
      </c>
      <c r="G3604">
        <v>2604</v>
      </c>
      <c r="H3604" t="s">
        <v>6101</v>
      </c>
      <c r="I3604" t="s">
        <v>20982</v>
      </c>
      <c r="J3604" t="s">
        <v>20983</v>
      </c>
      <c r="K3604" t="s">
        <v>20984</v>
      </c>
      <c r="L3604" t="s">
        <v>20985</v>
      </c>
      <c r="N3604" s="8">
        <f>IFERROR(RIGHT(tests_4[[#This Row],[ accuracy]],LEN(tests_4[[#This Row],[ accuracy]])-2)/10^(LEN(tests_4[[#This Row],[ accuracy]])-2),"")</f>
        <v>0.838133640552995</v>
      </c>
      <c r="O3604" s="8">
        <f>IFERROR(RIGHT(tests_4[[#This Row],[ precision]],LEN(tests_4[[#This Row],[ precision]])-2)/10^(LEN(tests_4[[#This Row],[ precision]])-2),"")</f>
        <v>0.35767118433873601</v>
      </c>
      <c r="P3604" s="8">
        <f>IFERROR(RIGHT(tests_4[[#This Row],[ recall]],LEN(tests_4[[#This Row],[ recall]])-2)/10^(LEN(tests_4[[#This Row],[ recall]])-2),"")</f>
        <v>0.21401503288443399</v>
      </c>
      <c r="Q3604" s="8">
        <f>IFERROR(RIGHT(tests_4[[#This Row],[ f1-score]],LEN(tests_4[[#This Row],[ f1-score]])-2)/10^(LEN(tests_4[[#This Row],[ f1-score]])-2),"")</f>
        <v>0.26649139579349901</v>
      </c>
      <c r="R3604" s="8">
        <f>IFERROR(RIGHT(tests_4[[#This Row],[ f1-score-2]],LEN(tests_4[[#This Row],[ f1-score-2]])-2)/10^(LEN(tests_4[[#This Row],[ f1-score-2]])-2),"")</f>
        <v>0.26779379307018503</v>
      </c>
      <c r="S3604" s="9">
        <f t="shared" si="56"/>
        <v>-1.3023972766860181E-3</v>
      </c>
    </row>
    <row r="3605" spans="1:19" x14ac:dyDescent="0.35">
      <c r="A3605" t="s">
        <v>3</v>
      </c>
      <c r="B3605" t="s">
        <v>30</v>
      </c>
      <c r="C3605">
        <v>5</v>
      </c>
      <c r="D3605">
        <v>21</v>
      </c>
      <c r="E3605">
        <v>16</v>
      </c>
      <c r="F3605">
        <v>10416</v>
      </c>
      <c r="G3605">
        <v>2604</v>
      </c>
      <c r="H3605" t="s">
        <v>20347</v>
      </c>
      <c r="I3605" t="s">
        <v>20986</v>
      </c>
      <c r="J3605" t="s">
        <v>20987</v>
      </c>
      <c r="K3605" t="s">
        <v>20988</v>
      </c>
      <c r="L3605" t="s">
        <v>20989</v>
      </c>
      <c r="N3605" s="8">
        <f>IFERROR(RIGHT(tests_4[[#This Row],[ accuracy]],LEN(tests_4[[#This Row],[ accuracy]])-2)/10^(LEN(tests_4[[#This Row],[ accuracy]])-2),"")</f>
        <v>0.83698156682027602</v>
      </c>
      <c r="O3605" s="8">
        <f>IFERROR(RIGHT(tests_4[[#This Row],[ precision]],LEN(tests_4[[#This Row],[ precision]])-2)/10^(LEN(tests_4[[#This Row],[ precision]])-2),"")</f>
        <v>0.35247879973907298</v>
      </c>
      <c r="P3605" s="8">
        <f>IFERROR(RIGHT(tests_4[[#This Row],[ recall]],LEN(tests_4[[#This Row],[ recall]])-2)/10^(LEN(tests_4[[#This Row],[ recall]])-2),"")</f>
        <v>0.21200281866583101</v>
      </c>
      <c r="Q3605" s="8">
        <f>IFERROR(RIGHT(tests_4[[#This Row],[ f1-score]],LEN(tests_4[[#This Row],[ f1-score]])-2)/10^(LEN(tests_4[[#This Row],[ f1-score]])-2),"")</f>
        <v>0.263115506415672</v>
      </c>
      <c r="R3605" s="8">
        <f>IFERROR(RIGHT(tests_4[[#This Row],[ f1-score-2]],LEN(tests_4[[#This Row],[ f1-score-2]])-2)/10^(LEN(tests_4[[#This Row],[ f1-score-2]])-2),"")</f>
        <v>0.264761496665888</v>
      </c>
      <c r="S3605" s="9">
        <f t="shared" si="56"/>
        <v>-1.6459902502160006E-3</v>
      </c>
    </row>
    <row r="3606" spans="1:19" x14ac:dyDescent="0.35">
      <c r="A3606" t="s">
        <v>3</v>
      </c>
      <c r="B3606" t="s">
        <v>30</v>
      </c>
      <c r="C3606">
        <v>5</v>
      </c>
      <c r="D3606">
        <v>21</v>
      </c>
      <c r="E3606">
        <v>17</v>
      </c>
      <c r="F3606">
        <v>10416</v>
      </c>
      <c r="G3606">
        <v>2604</v>
      </c>
      <c r="H3606" t="s">
        <v>14401</v>
      </c>
      <c r="I3606" t="s">
        <v>20990</v>
      </c>
      <c r="J3606" t="s">
        <v>20991</v>
      </c>
      <c r="K3606" t="s">
        <v>20992</v>
      </c>
      <c r="L3606" t="s">
        <v>20993</v>
      </c>
      <c r="N3606" s="8">
        <f>IFERROR(RIGHT(tests_4[[#This Row],[ accuracy]],LEN(tests_4[[#This Row],[ accuracy]])-2)/10^(LEN(tests_4[[#This Row],[ accuracy]])-2),"")</f>
        <v>0.82315668202764902</v>
      </c>
      <c r="O3606" s="8">
        <f>IFERROR(RIGHT(tests_4[[#This Row],[ precision]],LEN(tests_4[[#This Row],[ precision]])-2)/10^(LEN(tests_4[[#This Row],[ precision]])-2),"")</f>
        <v>0.29240766073871399</v>
      </c>
      <c r="P3606" s="8">
        <f>IFERROR(RIGHT(tests_4[[#This Row],[ recall]],LEN(tests_4[[#This Row],[ recall]])-2)/10^(LEN(tests_4[[#This Row],[ recall]])-2),"")</f>
        <v>0.19585812715314699</v>
      </c>
      <c r="Q3606" s="8">
        <f>IFERROR(RIGHT(tests_4[[#This Row],[ f1-score]],LEN(tests_4[[#This Row],[ f1-score]])-2)/10^(LEN(tests_4[[#This Row],[ f1-score]])-2),"")</f>
        <v>0.23435084464682199</v>
      </c>
      <c r="R3606" s="8">
        <f>IFERROR(RIGHT(tests_4[[#This Row],[ f1-score-2]],LEN(tests_4[[#This Row],[ f1-score-2]])-2)/10^(LEN(tests_4[[#This Row],[ f1-score-2]])-2),"")</f>
        <v>0.234587055729579</v>
      </c>
      <c r="S3606" s="9">
        <f t="shared" si="56"/>
        <v>-2.3621108275700964E-4</v>
      </c>
    </row>
    <row r="3607" spans="1:19" x14ac:dyDescent="0.35">
      <c r="A3607" t="s">
        <v>3</v>
      </c>
      <c r="B3607" t="s">
        <v>30</v>
      </c>
      <c r="C3607">
        <v>5</v>
      </c>
      <c r="D3607">
        <v>21</v>
      </c>
      <c r="E3607">
        <v>18</v>
      </c>
      <c r="F3607">
        <v>10416</v>
      </c>
      <c r="G3607">
        <v>2604</v>
      </c>
      <c r="H3607" t="s">
        <v>8104</v>
      </c>
      <c r="I3607" t="s">
        <v>20994</v>
      </c>
      <c r="J3607" t="s">
        <v>20995</v>
      </c>
      <c r="K3607" t="s">
        <v>20996</v>
      </c>
      <c r="L3607" t="s">
        <v>20997</v>
      </c>
      <c r="N3607" s="8">
        <f>IFERROR(RIGHT(tests_4[[#This Row],[ accuracy]],LEN(tests_4[[#This Row],[ accuracy]])-2)/10^(LEN(tests_4[[#This Row],[ accuracy]])-2),"")</f>
        <v>0.81931643625191997</v>
      </c>
      <c r="O3607" s="8">
        <f>IFERROR(RIGHT(tests_4[[#This Row],[ precision]],LEN(tests_4[[#This Row],[ precision]])-2)/10^(LEN(tests_4[[#This Row],[ precision]])-2),"")</f>
        <v>0.28381785358565698</v>
      </c>
      <c r="P3607" s="8">
        <f>IFERROR(RIGHT(tests_4[[#This Row],[ recall]],LEN(tests_4[[#This Row],[ recall]])-2)/10^(LEN(tests_4[[#This Row],[ recall]])-2),"")</f>
        <v>0.20111180707798301</v>
      </c>
      <c r="Q3607" s="8">
        <f>IFERROR(RIGHT(tests_4[[#This Row],[ f1-score]],LEN(tests_4[[#This Row],[ f1-score]])-2)/10^(LEN(tests_4[[#This Row],[ f1-score]])-2),"")</f>
        <v>0.23441352588939701</v>
      </c>
      <c r="R3607" s="8">
        <f>IFERROR(RIGHT(tests_4[[#This Row],[ f1-score-2]],LEN(tests_4[[#This Row],[ f1-score-2]])-2)/10^(LEN(tests_4[[#This Row],[ f1-score-2]])-2),"")</f>
        <v>0.235411961963685</v>
      </c>
      <c r="S3607" s="9">
        <f t="shared" si="56"/>
        <v>-9.9843607428798387E-4</v>
      </c>
    </row>
    <row r="3608" spans="1:19" x14ac:dyDescent="0.35">
      <c r="A3608" t="s">
        <v>3</v>
      </c>
      <c r="B3608" t="s">
        <v>30</v>
      </c>
      <c r="C3608">
        <v>5</v>
      </c>
      <c r="D3608">
        <v>21</v>
      </c>
      <c r="E3608">
        <v>19</v>
      </c>
      <c r="F3608">
        <v>10416</v>
      </c>
      <c r="G3608">
        <v>2604</v>
      </c>
      <c r="H3608" t="s">
        <v>6081</v>
      </c>
      <c r="I3608" t="s">
        <v>20998</v>
      </c>
      <c r="J3608" t="s">
        <v>20999</v>
      </c>
      <c r="K3608" t="s">
        <v>21000</v>
      </c>
      <c r="L3608" t="s">
        <v>21001</v>
      </c>
      <c r="N3608" s="8">
        <f>IFERROR(RIGHT(tests_4[[#This Row],[ accuracy]],LEN(tests_4[[#This Row],[ accuracy]])-2)/10^(LEN(tests_4[[#This Row],[ accuracy]])-2),"")</f>
        <v>0.836597542242703</v>
      </c>
      <c r="O3608" s="8">
        <f>IFERROR(RIGHT(tests_4[[#This Row],[ precision]],LEN(tests_4[[#This Row],[ precision]])-2)/10^(LEN(tests_4[[#This Row],[ precision]])-2),"")</f>
        <v>0.35622023809523801</v>
      </c>
      <c r="P3608" s="8">
        <f>IFERROR(RIGHT(tests_4[[#This Row],[ recall]],LEN(tests_4[[#This Row],[ recall]])-2)/10^(LEN(tests_4[[#This Row],[ recall]])-2),"")</f>
        <v>0.22092859379893501</v>
      </c>
      <c r="Q3608" s="8">
        <f>IFERROR(RIGHT(tests_4[[#This Row],[ f1-score]],LEN(tests_4[[#This Row],[ f1-score]])-2)/10^(LEN(tests_4[[#This Row],[ f1-score]])-2),"")</f>
        <v>0.27146502507658199</v>
      </c>
      <c r="R3608" s="8">
        <f>IFERROR(RIGHT(tests_4[[#This Row],[ f1-score-2]],LEN(tests_4[[#This Row],[ f1-score-2]])-2)/10^(LEN(tests_4[[#This Row],[ f1-score-2]])-2),"")</f>
        <v>0.27271730249133802</v>
      </c>
      <c r="S3608" s="9">
        <f t="shared" si="56"/>
        <v>-1.2522774147560312E-3</v>
      </c>
    </row>
    <row r="3609" spans="1:19" x14ac:dyDescent="0.35">
      <c r="A3609" t="s">
        <v>3</v>
      </c>
      <c r="B3609" t="s">
        <v>30</v>
      </c>
      <c r="C3609">
        <v>5</v>
      </c>
      <c r="D3609">
        <v>21</v>
      </c>
      <c r="E3609">
        <v>20</v>
      </c>
      <c r="F3609">
        <v>10416</v>
      </c>
      <c r="G3609">
        <v>2604</v>
      </c>
      <c r="H3609" t="s">
        <v>7426</v>
      </c>
      <c r="I3609" t="s">
        <v>21002</v>
      </c>
      <c r="J3609" t="s">
        <v>21003</v>
      </c>
      <c r="K3609" t="s">
        <v>21004</v>
      </c>
      <c r="L3609" t="s">
        <v>21005</v>
      </c>
      <c r="N3609" s="8">
        <f>IFERROR(RIGHT(tests_4[[#This Row],[ accuracy]],LEN(tests_4[[#This Row],[ accuracy]])-2)/10^(LEN(tests_4[[#This Row],[ accuracy]])-2),"")</f>
        <v>0.82430875576036799</v>
      </c>
      <c r="O3609" s="8">
        <f>IFERROR(RIGHT(tests_4[[#This Row],[ precision]],LEN(tests_4[[#This Row],[ precision]])-2)/10^(LEN(tests_4[[#This Row],[ precision]])-2),"")</f>
        <v>0.29898001449725498</v>
      </c>
      <c r="P3609" s="8">
        <f>IFERROR(RIGHT(tests_4[[#This Row],[ recall]],LEN(tests_4[[#This Row],[ recall]])-2)/10^(LEN(tests_4[[#This Row],[ recall]])-2),"")</f>
        <v>0.20112746633260201</v>
      </c>
      <c r="Q3609" s="8">
        <f>IFERROR(RIGHT(tests_4[[#This Row],[ f1-score]],LEN(tests_4[[#This Row],[ f1-score]])-2)/10^(LEN(tests_4[[#This Row],[ f1-score]])-2),"")</f>
        <v>0.24026354891686799</v>
      </c>
      <c r="R3609" s="8">
        <f>IFERROR(RIGHT(tests_4[[#This Row],[ f1-score-2]],LEN(tests_4[[#This Row],[ f1-score-2]])-2)/10^(LEN(tests_4[[#This Row],[ f1-score-2]])-2),"")</f>
        <v>0.24048067707419701</v>
      </c>
      <c r="S3609" s="9">
        <f t="shared" si="56"/>
        <v>-2.171281573290218E-4</v>
      </c>
    </row>
    <row r="3610" spans="1:19" x14ac:dyDescent="0.35">
      <c r="A3610" t="s">
        <v>3</v>
      </c>
      <c r="B3610" t="s">
        <v>30</v>
      </c>
      <c r="C3610">
        <v>5</v>
      </c>
      <c r="D3610">
        <v>21</v>
      </c>
      <c r="E3610">
        <v>21</v>
      </c>
      <c r="F3610">
        <v>10416</v>
      </c>
      <c r="G3610">
        <v>2604</v>
      </c>
      <c r="H3610" t="s">
        <v>21006</v>
      </c>
      <c r="I3610" t="s">
        <v>21007</v>
      </c>
      <c r="J3610" t="s">
        <v>21008</v>
      </c>
      <c r="K3610" t="s">
        <v>21009</v>
      </c>
      <c r="L3610" t="s">
        <v>21010</v>
      </c>
      <c r="N3610" s="8">
        <f>IFERROR(RIGHT(tests_4[[#This Row],[ accuracy]],LEN(tests_4[[#This Row],[ accuracy]])-2)/10^(LEN(tests_4[[#This Row],[ accuracy]])-2),"")</f>
        <v>0.82757296466973895</v>
      </c>
      <c r="O3610" s="8">
        <f>IFERROR(RIGHT(tests_4[[#This Row],[ precision]],LEN(tests_4[[#This Row],[ precision]])-2)/10^(LEN(tests_4[[#This Row],[ precision]])-2),"")</f>
        <v>0.31079537077989</v>
      </c>
      <c r="P3610" s="8">
        <f>IFERROR(RIGHT(tests_4[[#This Row],[ recall]],LEN(tests_4[[#This Row],[ recall]])-2)/10^(LEN(tests_4[[#This Row],[ recall]])-2),"")</f>
        <v>0.202724710303789</v>
      </c>
      <c r="Q3610" s="8">
        <f>IFERROR(RIGHT(tests_4[[#This Row],[ f1-score]],LEN(tests_4[[#This Row],[ f1-score]])-2)/10^(LEN(tests_4[[#This Row],[ f1-score]])-2),"")</f>
        <v>0.24453531598513001</v>
      </c>
      <c r="R3610" s="8">
        <f>IFERROR(RIGHT(tests_4[[#This Row],[ f1-score-2]],LEN(tests_4[[#This Row],[ f1-score-2]])-2)/10^(LEN(tests_4[[#This Row],[ f1-score-2]])-2),"")</f>
        <v>0.24538826747398401</v>
      </c>
      <c r="S3610" s="9">
        <f t="shared" si="56"/>
        <v>-8.5295148885400351E-4</v>
      </c>
    </row>
    <row r="3611" spans="1:19" x14ac:dyDescent="0.35">
      <c r="A3611" t="s">
        <v>3</v>
      </c>
      <c r="B3611" t="s">
        <v>30</v>
      </c>
      <c r="C3611">
        <v>5</v>
      </c>
      <c r="D3611">
        <v>21</v>
      </c>
      <c r="E3611">
        <v>22</v>
      </c>
      <c r="F3611">
        <v>10416</v>
      </c>
      <c r="G3611">
        <v>2604</v>
      </c>
      <c r="H3611" t="s">
        <v>12383</v>
      </c>
      <c r="I3611" t="s">
        <v>21011</v>
      </c>
      <c r="J3611" t="s">
        <v>21012</v>
      </c>
      <c r="K3611" t="s">
        <v>21013</v>
      </c>
      <c r="L3611" t="s">
        <v>21014</v>
      </c>
      <c r="N3611" s="8">
        <f>IFERROR(RIGHT(tests_4[[#This Row],[ accuracy]],LEN(tests_4[[#This Row],[ accuracy]])-2)/10^(LEN(tests_4[[#This Row],[ accuracy]])-2),"")</f>
        <v>0.82853302611367097</v>
      </c>
      <c r="O3611" s="8">
        <f>IFERROR(RIGHT(tests_4[[#This Row],[ precision]],LEN(tests_4[[#This Row],[ precision]])-2)/10^(LEN(tests_4[[#This Row],[ precision]])-2),"")</f>
        <v>0.31743716749220302</v>
      </c>
      <c r="P3611" s="8">
        <f>IFERROR(RIGHT(tests_4[[#This Row],[ recall]],LEN(tests_4[[#This Row],[ recall]])-2)/10^(LEN(tests_4[[#This Row],[ recall]])-2),"")</f>
        <v>0.20636548700281801</v>
      </c>
      <c r="Q3611" s="8">
        <f>IFERROR(RIGHT(tests_4[[#This Row],[ f1-score]],LEN(tests_4[[#This Row],[ f1-score]])-2)/10^(LEN(tests_4[[#This Row],[ f1-score]])-2),"")</f>
        <v>0.248654513147328</v>
      </c>
      <c r="R3611" s="8">
        <f>IFERROR(RIGHT(tests_4[[#This Row],[ f1-score-2]],LEN(tests_4[[#This Row],[ f1-score-2]])-2)/10^(LEN(tests_4[[#This Row],[ f1-score-2]])-2),"")</f>
        <v>0.25012502361400801</v>
      </c>
      <c r="S3611" s="9">
        <f t="shared" si="56"/>
        <v>-1.4705104666800084E-3</v>
      </c>
    </row>
    <row r="3612" spans="1:19" x14ac:dyDescent="0.35">
      <c r="A3612" t="s">
        <v>3</v>
      </c>
      <c r="B3612" t="s">
        <v>30</v>
      </c>
      <c r="C3612">
        <v>5</v>
      </c>
      <c r="D3612">
        <v>21</v>
      </c>
      <c r="E3612">
        <v>23</v>
      </c>
      <c r="F3612">
        <v>10416</v>
      </c>
      <c r="G3612">
        <v>2604</v>
      </c>
      <c r="H3612" t="s">
        <v>12355</v>
      </c>
      <c r="I3612" t="s">
        <v>21015</v>
      </c>
      <c r="J3612" t="s">
        <v>21016</v>
      </c>
      <c r="K3612" t="s">
        <v>21017</v>
      </c>
      <c r="L3612" t="s">
        <v>21018</v>
      </c>
      <c r="N3612" s="8">
        <f>IFERROR(RIGHT(tests_4[[#This Row],[ accuracy]],LEN(tests_4[[#This Row],[ accuracy]])-2)/10^(LEN(tests_4[[#This Row],[ accuracy]])-2),"")</f>
        <v>0.827380952380952</v>
      </c>
      <c r="O3612" s="8">
        <f>IFERROR(RIGHT(tests_4[[#This Row],[ precision]],LEN(tests_4[[#This Row],[ precision]])-2)/10^(LEN(tests_4[[#This Row],[ precision]])-2),"")</f>
        <v>0.29978354978354899</v>
      </c>
      <c r="P3612" s="8">
        <f>IFERROR(RIGHT(tests_4[[#This Row],[ recall]],LEN(tests_4[[#This Row],[ recall]])-2)/10^(LEN(tests_4[[#This Row],[ recall]])-2),"")</f>
        <v>0.18614938928906899</v>
      </c>
      <c r="Q3612" s="8">
        <f>IFERROR(RIGHT(tests_4[[#This Row],[ f1-score]],LEN(tests_4[[#This Row],[ f1-score]])-2)/10^(LEN(tests_4[[#This Row],[ f1-score]])-2),"")</f>
        <v>0.229199066874028</v>
      </c>
      <c r="R3612" s="8">
        <f>IFERROR(RIGHT(tests_4[[#This Row],[ f1-score-2]],LEN(tests_4[[#This Row],[ f1-score-2]])-2)/10^(LEN(tests_4[[#This Row],[ f1-score-2]])-2),"")</f>
        <v>0.22967994232956301</v>
      </c>
      <c r="S3612" s="9">
        <f t="shared" si="56"/>
        <v>-4.8087545553501809E-4</v>
      </c>
    </row>
    <row r="3613" spans="1:19" x14ac:dyDescent="0.35">
      <c r="A3613" t="s">
        <v>3</v>
      </c>
      <c r="B3613" t="s">
        <v>30</v>
      </c>
      <c r="C3613">
        <v>7</v>
      </c>
      <c r="D3613">
        <v>21</v>
      </c>
      <c r="E3613">
        <v>1</v>
      </c>
      <c r="F3613">
        <v>10416</v>
      </c>
      <c r="G3613">
        <v>2604</v>
      </c>
      <c r="H3613" t="s">
        <v>8941</v>
      </c>
      <c r="I3613" t="s">
        <v>21019</v>
      </c>
      <c r="J3613" t="s">
        <v>21020</v>
      </c>
      <c r="K3613" t="s">
        <v>21021</v>
      </c>
      <c r="L3613" t="s">
        <v>21022</v>
      </c>
      <c r="N3613" s="8">
        <f>IFERROR(RIGHT(tests_4[[#This Row],[ accuracy]],LEN(tests_4[[#This Row],[ accuracy]])-2)/10^(LEN(tests_4[[#This Row],[ accuracy]])-2),"")</f>
        <v>0.87423195084485406</v>
      </c>
      <c r="O3613" s="8">
        <f>IFERROR(RIGHT(tests_4[[#This Row],[ precision]],LEN(tests_4[[#This Row],[ precision]])-2)/10^(LEN(tests_4[[#This Row],[ precision]])-2),"")</f>
        <v>0.24619782116276501</v>
      </c>
      <c r="P3613" s="8">
        <f>IFERROR(RIGHT(tests_4[[#This Row],[ recall]],LEN(tests_4[[#This Row],[ recall]])-2)/10^(LEN(tests_4[[#This Row],[ recall]])-2),"")</f>
        <v>0.131543921916592</v>
      </c>
      <c r="Q3613" s="8">
        <f>IFERROR(RIGHT(tests_4[[#This Row],[ f1-score]],LEN(tests_4[[#This Row],[ f1-score]])-2)/10^(LEN(tests_4[[#This Row],[ f1-score]])-2),"")</f>
        <v>0.170238945780741</v>
      </c>
      <c r="R3613" s="8">
        <f>IFERROR(RIGHT(tests_4[[#This Row],[ f1-score-2]],LEN(tests_4[[#This Row],[ f1-score-2]])-2)/10^(LEN(tests_4[[#This Row],[ f1-score-2]])-2),"")</f>
        <v>0.17147073394144899</v>
      </c>
      <c r="S3613" s="9">
        <f t="shared" si="56"/>
        <v>-1.2317881607079861E-3</v>
      </c>
    </row>
    <row r="3614" spans="1:19" x14ac:dyDescent="0.35">
      <c r="A3614" t="s">
        <v>3</v>
      </c>
      <c r="B3614" t="s">
        <v>30</v>
      </c>
      <c r="C3614">
        <v>7</v>
      </c>
      <c r="D3614">
        <v>21</v>
      </c>
      <c r="E3614">
        <v>2</v>
      </c>
      <c r="F3614">
        <v>10416</v>
      </c>
      <c r="G3614">
        <v>2604</v>
      </c>
      <c r="H3614" t="s">
        <v>9664</v>
      </c>
      <c r="I3614" t="s">
        <v>21023</v>
      </c>
      <c r="J3614" t="s">
        <v>21024</v>
      </c>
      <c r="K3614" t="s">
        <v>21025</v>
      </c>
      <c r="L3614" t="s">
        <v>21026</v>
      </c>
      <c r="N3614" s="8">
        <f>IFERROR(RIGHT(tests_4[[#This Row],[ accuracy]],LEN(tests_4[[#This Row],[ accuracy]])-2)/10^(LEN(tests_4[[#This Row],[ accuracy]])-2),"")</f>
        <v>0.87384792626728103</v>
      </c>
      <c r="O3614" s="8">
        <f>IFERROR(RIGHT(tests_4[[#This Row],[ precision]],LEN(tests_4[[#This Row],[ precision]])-2)/10^(LEN(tests_4[[#This Row],[ precision]])-2),"")</f>
        <v>0.22216530054644801</v>
      </c>
      <c r="P3614" s="8">
        <f>IFERROR(RIGHT(tests_4[[#This Row],[ recall]],LEN(tests_4[[#This Row],[ recall]])-2)/10^(LEN(tests_4[[#This Row],[ recall]])-2),"")</f>
        <v>0.111246672582076</v>
      </c>
      <c r="Q3614" s="8">
        <f>IFERROR(RIGHT(tests_4[[#This Row],[ f1-score]],LEN(tests_4[[#This Row],[ f1-score]])-2)/10^(LEN(tests_4[[#This Row],[ f1-score]])-2),"")</f>
        <v>0.147417133017649</v>
      </c>
      <c r="R3614" s="8">
        <f>IFERROR(RIGHT(tests_4[[#This Row],[ f1-score-2]],LEN(tests_4[[#This Row],[ f1-score-2]])-2)/10^(LEN(tests_4[[#This Row],[ f1-score-2]])-2),"")</f>
        <v>0.148255926246907</v>
      </c>
      <c r="S3614" s="9">
        <f t="shared" si="56"/>
        <v>-8.3879322925800581E-4</v>
      </c>
    </row>
    <row r="3615" spans="1:19" x14ac:dyDescent="0.35">
      <c r="A3615" t="s">
        <v>3</v>
      </c>
      <c r="B3615" t="s">
        <v>30</v>
      </c>
      <c r="C3615">
        <v>7</v>
      </c>
      <c r="D3615">
        <v>21</v>
      </c>
      <c r="E3615">
        <v>3</v>
      </c>
      <c r="F3615">
        <v>10416</v>
      </c>
      <c r="G3615">
        <v>2604</v>
      </c>
      <c r="H3615" t="s">
        <v>1916</v>
      </c>
      <c r="I3615" t="s">
        <v>21027</v>
      </c>
      <c r="J3615" t="s">
        <v>21028</v>
      </c>
      <c r="K3615" t="s">
        <v>21029</v>
      </c>
      <c r="L3615" t="s">
        <v>21030</v>
      </c>
      <c r="N3615" s="8">
        <f>IFERROR(RIGHT(tests_4[[#This Row],[ accuracy]],LEN(tests_4[[#This Row],[ accuracy]])-2)/10^(LEN(tests_4[[#This Row],[ accuracy]])-2),"")</f>
        <v>0.87461597542242697</v>
      </c>
      <c r="O3615" s="8">
        <f>IFERROR(RIGHT(tests_4[[#This Row],[ precision]],LEN(tests_4[[#This Row],[ precision]])-2)/10^(LEN(tests_4[[#This Row],[ precision]])-2),"")</f>
        <v>0.247824675324675</v>
      </c>
      <c r="P3615" s="8">
        <f>IFERROR(RIGHT(tests_4[[#This Row],[ recall]],LEN(tests_4[[#This Row],[ recall]])-2)/10^(LEN(tests_4[[#This Row],[ recall]])-2),"")</f>
        <v>0.122338065661047</v>
      </c>
      <c r="Q3615" s="8">
        <f>IFERROR(RIGHT(tests_4[[#This Row],[ f1-score]],LEN(tests_4[[#This Row],[ f1-score]])-2)/10^(LEN(tests_4[[#This Row],[ f1-score]])-2),"")</f>
        <v>0.16348088531187099</v>
      </c>
      <c r="R3615" s="8">
        <f>IFERROR(RIGHT(tests_4[[#This Row],[ f1-score-2]],LEN(tests_4[[#This Row],[ f1-score-2]])-2)/10^(LEN(tests_4[[#This Row],[ f1-score-2]])-2),"")</f>
        <v>0.16381114599249799</v>
      </c>
      <c r="S3615" s="9">
        <f t="shared" si="56"/>
        <v>-3.3026068062699809E-4</v>
      </c>
    </row>
    <row r="3616" spans="1:19" x14ac:dyDescent="0.35">
      <c r="A3616" t="s">
        <v>3</v>
      </c>
      <c r="B3616" t="s">
        <v>30</v>
      </c>
      <c r="C3616">
        <v>7</v>
      </c>
      <c r="D3616">
        <v>21</v>
      </c>
      <c r="E3616">
        <v>4</v>
      </c>
      <c r="F3616">
        <v>10416</v>
      </c>
      <c r="G3616">
        <v>2604</v>
      </c>
      <c r="H3616" t="s">
        <v>1028</v>
      </c>
      <c r="I3616" t="s">
        <v>21031</v>
      </c>
      <c r="J3616" t="s">
        <v>21032</v>
      </c>
      <c r="K3616" t="s">
        <v>21033</v>
      </c>
      <c r="L3616" t="s">
        <v>21034</v>
      </c>
      <c r="N3616" s="8">
        <f>IFERROR(RIGHT(tests_4[[#This Row],[ accuracy]],LEN(tests_4[[#This Row],[ accuracy]])-2)/10^(LEN(tests_4[[#This Row],[ accuracy]])-2),"")</f>
        <v>0.87768817204300997</v>
      </c>
      <c r="O3616" s="8">
        <f>IFERROR(RIGHT(tests_4[[#This Row],[ precision]],LEN(tests_4[[#This Row],[ precision]])-2)/10^(LEN(tests_4[[#This Row],[ precision]])-2),"")</f>
        <v>0.28829179646936598</v>
      </c>
      <c r="P3616" s="8">
        <f>IFERROR(RIGHT(tests_4[[#This Row],[ recall]],LEN(tests_4[[#This Row],[ recall]])-2)/10^(LEN(tests_4[[#This Row],[ recall]])-2),"")</f>
        <v>0.159383318544809</v>
      </c>
      <c r="Q3616" s="8">
        <f>IFERROR(RIGHT(tests_4[[#This Row],[ f1-score]],LEN(tests_4[[#This Row],[ f1-score]])-2)/10^(LEN(tests_4[[#This Row],[ f1-score]])-2),"")</f>
        <v>0.205271323945143</v>
      </c>
      <c r="R3616" s="8">
        <f>IFERROR(RIGHT(tests_4[[#This Row],[ f1-score-2]],LEN(tests_4[[#This Row],[ f1-score-2]])-2)/10^(LEN(tests_4[[#This Row],[ f1-score-2]])-2),"")</f>
        <v>0.205277897696312</v>
      </c>
      <c r="S3616" s="9">
        <f t="shared" si="56"/>
        <v>-6.5737511689978323E-6</v>
      </c>
    </row>
    <row r="3617" spans="1:19" x14ac:dyDescent="0.35">
      <c r="A3617" t="s">
        <v>3</v>
      </c>
      <c r="B3617" t="s">
        <v>30</v>
      </c>
      <c r="C3617">
        <v>7</v>
      </c>
      <c r="D3617">
        <v>21</v>
      </c>
      <c r="E3617">
        <v>5</v>
      </c>
      <c r="F3617">
        <v>10416</v>
      </c>
      <c r="G3617">
        <v>2604</v>
      </c>
      <c r="H3617" t="s">
        <v>11777</v>
      </c>
      <c r="I3617" t="s">
        <v>21035</v>
      </c>
      <c r="J3617" t="s">
        <v>21036</v>
      </c>
      <c r="K3617" t="s">
        <v>21037</v>
      </c>
      <c r="L3617" t="s">
        <v>21038</v>
      </c>
      <c r="N3617" s="8">
        <f>IFERROR(RIGHT(tests_4[[#This Row],[ accuracy]],LEN(tests_4[[#This Row],[ accuracy]])-2)/10^(LEN(tests_4[[#This Row],[ accuracy]])-2),"")</f>
        <v>0.876536098310291</v>
      </c>
      <c r="O3617" s="8">
        <f>IFERROR(RIGHT(tests_4[[#This Row],[ precision]],LEN(tests_4[[#This Row],[ precision]])-2)/10^(LEN(tests_4[[#This Row],[ precision]])-2),"")</f>
        <v>0.28738467159952402</v>
      </c>
      <c r="P3617" s="8">
        <f>IFERROR(RIGHT(tests_4[[#This Row],[ recall]],LEN(tests_4[[#This Row],[ recall]])-2)/10^(LEN(tests_4[[#This Row],[ recall]])-2),"")</f>
        <v>0.16858917480035401</v>
      </c>
      <c r="Q3617" s="8">
        <f>IFERROR(RIGHT(tests_4[[#This Row],[ f1-score]],LEN(tests_4[[#This Row],[ f1-score]])-2)/10^(LEN(tests_4[[#This Row],[ f1-score]])-2),"")</f>
        <v>0.21231347962382399</v>
      </c>
      <c r="R3617" s="8">
        <f>IFERROR(RIGHT(tests_4[[#This Row],[ f1-score-2]],LEN(tests_4[[#This Row],[ f1-score-2]])-2)/10^(LEN(tests_4[[#This Row],[ f1-score-2]])-2),"")</f>
        <v>0.21251194566429199</v>
      </c>
      <c r="S3617" s="9">
        <f t="shared" si="56"/>
        <v>-1.9846604046799832E-4</v>
      </c>
    </row>
    <row r="3618" spans="1:19" x14ac:dyDescent="0.35">
      <c r="A3618" t="s">
        <v>3</v>
      </c>
      <c r="B3618" t="s">
        <v>30</v>
      </c>
      <c r="C3618">
        <v>7</v>
      </c>
      <c r="D3618">
        <v>21</v>
      </c>
      <c r="E3618">
        <v>6</v>
      </c>
      <c r="F3618">
        <v>10416</v>
      </c>
      <c r="G3618">
        <v>2604</v>
      </c>
      <c r="H3618" t="s">
        <v>1038</v>
      </c>
      <c r="I3618" t="s">
        <v>21039</v>
      </c>
      <c r="J3618" t="s">
        <v>21040</v>
      </c>
      <c r="K3618" t="s">
        <v>21041</v>
      </c>
      <c r="L3618" t="s">
        <v>21042</v>
      </c>
      <c r="N3618" s="8">
        <f>IFERROR(RIGHT(tests_4[[#This Row],[ accuracy]],LEN(tests_4[[#This Row],[ accuracy]])-2)/10^(LEN(tests_4[[#This Row],[ accuracy]])-2),"")</f>
        <v>0.88306451612903203</v>
      </c>
      <c r="O3618" s="8">
        <f>IFERROR(RIGHT(tests_4[[#This Row],[ precision]],LEN(tests_4[[#This Row],[ precision]])-2)/10^(LEN(tests_4[[#This Row],[ precision]])-2),"")</f>
        <v>0.32615743373905098</v>
      </c>
      <c r="P3618" s="8">
        <f>IFERROR(RIGHT(tests_4[[#This Row],[ recall]],LEN(tests_4[[#This Row],[ recall]])-2)/10^(LEN(tests_4[[#This Row],[ recall]])-2),"")</f>
        <v>0.171583850931677</v>
      </c>
      <c r="Q3618" s="8">
        <f>IFERROR(RIGHT(tests_4[[#This Row],[ f1-score]],LEN(tests_4[[#This Row],[ f1-score]])-2)/10^(LEN(tests_4[[#This Row],[ f1-score]])-2),"")</f>
        <v>0.22399150743099699</v>
      </c>
      <c r="R3618" s="8">
        <f>IFERROR(RIGHT(tests_4[[#This Row],[ f1-score-2]],LEN(tests_4[[#This Row],[ f1-score-2]])-2)/10^(LEN(tests_4[[#This Row],[ f1-score-2]])-2),"")</f>
        <v>0.224869225095367</v>
      </c>
      <c r="S3618" s="9">
        <f t="shared" si="56"/>
        <v>-8.7771766437000354E-4</v>
      </c>
    </row>
    <row r="3619" spans="1:19" x14ac:dyDescent="0.35">
      <c r="A3619" t="s">
        <v>3</v>
      </c>
      <c r="B3619" t="s">
        <v>30</v>
      </c>
      <c r="C3619">
        <v>7</v>
      </c>
      <c r="D3619">
        <v>21</v>
      </c>
      <c r="E3619">
        <v>7</v>
      </c>
      <c r="F3619">
        <v>10416</v>
      </c>
      <c r="G3619">
        <v>2604</v>
      </c>
      <c r="H3619" t="s">
        <v>1070</v>
      </c>
      <c r="I3619" t="s">
        <v>21043</v>
      </c>
      <c r="J3619" t="s">
        <v>21044</v>
      </c>
      <c r="K3619" t="s">
        <v>21045</v>
      </c>
      <c r="L3619" t="s">
        <v>21046</v>
      </c>
      <c r="N3619" s="8">
        <f>IFERROR(RIGHT(tests_4[[#This Row],[ accuracy]],LEN(tests_4[[#This Row],[ accuracy]])-2)/10^(LEN(tests_4[[#This Row],[ accuracy]])-2),"")</f>
        <v>0.88440860215053696</v>
      </c>
      <c r="O3619" s="8">
        <f>IFERROR(RIGHT(tests_4[[#This Row],[ precision]],LEN(tests_4[[#This Row],[ precision]])-2)/10^(LEN(tests_4[[#This Row],[ precision]])-2),"")</f>
        <v>0.325715786708694</v>
      </c>
      <c r="P3619" s="8">
        <f>IFERROR(RIGHT(tests_4[[#This Row],[ recall]],LEN(tests_4[[#This Row],[ recall]])-2)/10^(LEN(tests_4[[#This Row],[ recall]])-2),"")</f>
        <v>0.16049245785270599</v>
      </c>
      <c r="Q3619" s="8">
        <f>IFERROR(RIGHT(tests_4[[#This Row],[ f1-score]],LEN(tests_4[[#This Row],[ f1-score]])-2)/10^(LEN(tests_4[[#This Row],[ f1-score]])-2),"")</f>
        <v>0.21500427472214301</v>
      </c>
      <c r="R3619" s="8">
        <f>IFERROR(RIGHT(tests_4[[#This Row],[ f1-score-2]],LEN(tests_4[[#This Row],[ f1-score-2]])-2)/10^(LEN(tests_4[[#This Row],[ f1-score-2]])-2),"")</f>
        <v>0.21503101913651099</v>
      </c>
      <c r="S3619" s="9">
        <f t="shared" si="56"/>
        <v>-2.6744414367979585E-5</v>
      </c>
    </row>
    <row r="3620" spans="1:19" x14ac:dyDescent="0.35">
      <c r="A3620" t="s">
        <v>3</v>
      </c>
      <c r="B3620" t="s">
        <v>30</v>
      </c>
      <c r="C3620">
        <v>7</v>
      </c>
      <c r="D3620">
        <v>21</v>
      </c>
      <c r="E3620">
        <v>8</v>
      </c>
      <c r="F3620">
        <v>10416</v>
      </c>
      <c r="G3620">
        <v>2604</v>
      </c>
      <c r="H3620" t="s">
        <v>800</v>
      </c>
      <c r="I3620" t="s">
        <v>21047</v>
      </c>
      <c r="J3620" t="s">
        <v>21048</v>
      </c>
      <c r="K3620" t="s">
        <v>21049</v>
      </c>
      <c r="L3620" t="s">
        <v>21050</v>
      </c>
      <c r="N3620" s="8">
        <f>IFERROR(RIGHT(tests_4[[#This Row],[ accuracy]],LEN(tests_4[[#This Row],[ accuracy]])-2)/10^(LEN(tests_4[[#This Row],[ accuracy]])-2),"")</f>
        <v>0.88248847926267204</v>
      </c>
      <c r="O3620" s="8">
        <f>IFERROR(RIGHT(tests_4[[#This Row],[ precision]],LEN(tests_4[[#This Row],[ precision]])-2)/10^(LEN(tests_4[[#This Row],[ precision]])-2),"")</f>
        <v>0.31814874923051001</v>
      </c>
      <c r="P3620" s="8">
        <f>IFERROR(RIGHT(tests_4[[#This Row],[ recall]],LEN(tests_4[[#This Row],[ recall]])-2)/10^(LEN(tests_4[[#This Row],[ recall]])-2),"")</f>
        <v>0.168700088731144</v>
      </c>
      <c r="Q3620" s="8">
        <f>IFERROR(RIGHT(tests_4[[#This Row],[ f1-score]],LEN(tests_4[[#This Row],[ f1-score]])-2)/10^(LEN(tests_4[[#This Row],[ f1-score]])-2),"")</f>
        <v>0.220453947235214</v>
      </c>
      <c r="R3620" s="8">
        <f>IFERROR(RIGHT(tests_4[[#This Row],[ f1-score-2]],LEN(tests_4[[#This Row],[ f1-score-2]])-2)/10^(LEN(tests_4[[#This Row],[ f1-score-2]])-2),"")</f>
        <v>0.22048618807268</v>
      </c>
      <c r="S3620" s="9">
        <f t="shared" si="56"/>
        <v>-3.2240837466002148E-5</v>
      </c>
    </row>
    <row r="3621" spans="1:19" x14ac:dyDescent="0.35">
      <c r="A3621" t="s">
        <v>3</v>
      </c>
      <c r="B3621" t="s">
        <v>30</v>
      </c>
      <c r="C3621">
        <v>7</v>
      </c>
      <c r="D3621">
        <v>21</v>
      </c>
      <c r="E3621">
        <v>9</v>
      </c>
      <c r="F3621">
        <v>10416</v>
      </c>
      <c r="G3621">
        <v>2604</v>
      </c>
      <c r="H3621" t="s">
        <v>933</v>
      </c>
      <c r="I3621" t="s">
        <v>21051</v>
      </c>
      <c r="J3621" t="s">
        <v>21052</v>
      </c>
      <c r="K3621" t="s">
        <v>21053</v>
      </c>
      <c r="L3621" t="s">
        <v>21054</v>
      </c>
      <c r="N3621" s="8">
        <f>IFERROR(RIGHT(tests_4[[#This Row],[ accuracy]],LEN(tests_4[[#This Row],[ accuracy]])-2)/10^(LEN(tests_4[[#This Row],[ accuracy]])-2),"")</f>
        <v>0.88210445468509902</v>
      </c>
      <c r="O3621" s="8">
        <f>IFERROR(RIGHT(tests_4[[#This Row],[ precision]],LEN(tests_4[[#This Row],[ precision]])-2)/10^(LEN(tests_4[[#This Row],[ precision]])-2),"")</f>
        <v>0.32395163365063001</v>
      </c>
      <c r="P3621" s="8">
        <f>IFERROR(RIGHT(tests_4[[#This Row],[ recall]],LEN(tests_4[[#This Row],[ recall]])-2)/10^(LEN(tests_4[[#This Row],[ recall]])-2),"")</f>
        <v>0.17890417036379699</v>
      </c>
      <c r="Q3621" s="8">
        <f>IFERROR(RIGHT(tests_4[[#This Row],[ f1-score]],LEN(tests_4[[#This Row],[ f1-score]])-2)/10^(LEN(tests_4[[#This Row],[ f1-score]])-2),"")</f>
        <v>0.23034557730466701</v>
      </c>
      <c r="R3621" s="8">
        <f>IFERROR(RIGHT(tests_4[[#This Row],[ f1-score-2]],LEN(tests_4[[#This Row],[ f1-score-2]])-2)/10^(LEN(tests_4[[#This Row],[ f1-score-2]])-2),"")</f>
        <v>0.23050861815090001</v>
      </c>
      <c r="S3621" s="9">
        <f t="shared" si="56"/>
        <v>-1.6304084623300352E-4</v>
      </c>
    </row>
    <row r="3622" spans="1:19" x14ac:dyDescent="0.35">
      <c r="A3622" t="s">
        <v>3</v>
      </c>
      <c r="B3622" t="s">
        <v>30</v>
      </c>
      <c r="C3622">
        <v>7</v>
      </c>
      <c r="D3622">
        <v>21</v>
      </c>
      <c r="E3622">
        <v>10</v>
      </c>
      <c r="F3622">
        <v>10416</v>
      </c>
      <c r="G3622">
        <v>2604</v>
      </c>
      <c r="H3622" t="s">
        <v>1070</v>
      </c>
      <c r="I3622" t="s">
        <v>21055</v>
      </c>
      <c r="J3622" t="s">
        <v>13143</v>
      </c>
      <c r="K3622" t="s">
        <v>21056</v>
      </c>
      <c r="L3622" t="s">
        <v>21057</v>
      </c>
      <c r="N3622" s="8">
        <f>IFERROR(RIGHT(tests_4[[#This Row],[ accuracy]],LEN(tests_4[[#This Row],[ accuracy]])-2)/10^(LEN(tests_4[[#This Row],[ accuracy]])-2),"")</f>
        <v>0.88440860215053696</v>
      </c>
      <c r="O3622" s="8">
        <f>IFERROR(RIGHT(tests_4[[#This Row],[ precision]],LEN(tests_4[[#This Row],[ precision]])-2)/10^(LEN(tests_4[[#This Row],[ precision]])-2),"")</f>
        <v>0.33004351390552999</v>
      </c>
      <c r="P3622" s="8">
        <f>IFERROR(RIGHT(tests_4[[#This Row],[ recall]],LEN(tests_4[[#This Row],[ recall]])-2)/10^(LEN(tests_4[[#This Row],[ recall]])-2),"")</f>
        <v>0.16503992901508399</v>
      </c>
      <c r="Q3622" s="8">
        <f>IFERROR(RIGHT(tests_4[[#This Row],[ f1-score]],LEN(tests_4[[#This Row],[ f1-score]])-2)/10^(LEN(tests_4[[#This Row],[ f1-score]])-2),"")</f>
        <v>0.220008013327428</v>
      </c>
      <c r="R3622" s="8">
        <f>IFERROR(RIGHT(tests_4[[#This Row],[ f1-score-2]],LEN(tests_4[[#This Row],[ f1-score-2]])-2)/10^(LEN(tests_4[[#This Row],[ f1-score-2]])-2),"")</f>
        <v>0.22004516162174201</v>
      </c>
      <c r="S3622" s="9">
        <f t="shared" si="56"/>
        <v>-3.714829431400446E-5</v>
      </c>
    </row>
    <row r="3623" spans="1:19" x14ac:dyDescent="0.35">
      <c r="A3623" t="s">
        <v>3</v>
      </c>
      <c r="B3623" t="s">
        <v>30</v>
      </c>
      <c r="C3623">
        <v>7</v>
      </c>
      <c r="D3623">
        <v>21</v>
      </c>
      <c r="E3623">
        <v>11</v>
      </c>
      <c r="F3623">
        <v>10416</v>
      </c>
      <c r="G3623">
        <v>2604</v>
      </c>
      <c r="H3623" t="s">
        <v>1894</v>
      </c>
      <c r="I3623" t="s">
        <v>21058</v>
      </c>
      <c r="J3623" t="s">
        <v>21059</v>
      </c>
      <c r="K3623" t="s">
        <v>21060</v>
      </c>
      <c r="L3623" t="s">
        <v>21061</v>
      </c>
      <c r="N3623" s="8">
        <f>IFERROR(RIGHT(tests_4[[#This Row],[ accuracy]],LEN(tests_4[[#This Row],[ accuracy]])-2)/10^(LEN(tests_4[[#This Row],[ accuracy]])-2),"")</f>
        <v>0.879608294930875</v>
      </c>
      <c r="O3623" s="8">
        <f>IFERROR(RIGHT(tests_4[[#This Row],[ precision]],LEN(tests_4[[#This Row],[ precision]])-2)/10^(LEN(tests_4[[#This Row],[ precision]])-2),"")</f>
        <v>0.30957813609167401</v>
      </c>
      <c r="P3623" s="8">
        <f>IFERROR(RIGHT(tests_4[[#This Row],[ recall]],LEN(tests_4[[#This Row],[ recall]])-2)/10^(LEN(tests_4[[#This Row],[ recall]])-2),"")</f>
        <v>0.17313664596273201</v>
      </c>
      <c r="Q3623" s="8">
        <f>IFERROR(RIGHT(tests_4[[#This Row],[ f1-score]],LEN(tests_4[[#This Row],[ f1-score]])-2)/10^(LEN(tests_4[[#This Row],[ f1-score]])-2),"")</f>
        <v>0.22199413489736</v>
      </c>
      <c r="R3623" s="8">
        <f>IFERROR(RIGHT(tests_4[[#This Row],[ f1-score-2]],LEN(tests_4[[#This Row],[ f1-score-2]])-2)/10^(LEN(tests_4[[#This Row],[ f1-score-2]])-2),"")</f>
        <v>0.22207449259453399</v>
      </c>
      <c r="S3623" s="9">
        <f t="shared" si="56"/>
        <v>-8.0357697173988329E-5</v>
      </c>
    </row>
    <row r="3624" spans="1:19" x14ac:dyDescent="0.35">
      <c r="A3624" t="s">
        <v>3</v>
      </c>
      <c r="B3624" t="s">
        <v>30</v>
      </c>
      <c r="C3624">
        <v>7</v>
      </c>
      <c r="D3624">
        <v>21</v>
      </c>
      <c r="E3624">
        <v>12</v>
      </c>
      <c r="F3624">
        <v>10416</v>
      </c>
      <c r="G3624">
        <v>2604</v>
      </c>
      <c r="H3624" t="s">
        <v>13202</v>
      </c>
      <c r="I3624" t="s">
        <v>21062</v>
      </c>
      <c r="J3624" t="s">
        <v>21063</v>
      </c>
      <c r="K3624" t="s">
        <v>21064</v>
      </c>
      <c r="L3624" t="s">
        <v>21065</v>
      </c>
      <c r="N3624" s="8">
        <f>IFERROR(RIGHT(tests_4[[#This Row],[ accuracy]],LEN(tests_4[[#This Row],[ accuracy]])-2)/10^(LEN(tests_4[[#This Row],[ accuracy]])-2),"")</f>
        <v>0.87480798771121304</v>
      </c>
      <c r="O3624" s="8">
        <f>IFERROR(RIGHT(tests_4[[#This Row],[ precision]],LEN(tests_4[[#This Row],[ precision]])-2)/10^(LEN(tests_4[[#This Row],[ precision]])-2),"")</f>
        <v>0.24953084682148699</v>
      </c>
      <c r="P3624" s="8">
        <f>IFERROR(RIGHT(tests_4[[#This Row],[ recall]],LEN(tests_4[[#This Row],[ recall]])-2)/10^(LEN(tests_4[[#This Row],[ recall]])-2),"")</f>
        <v>0.13010204081632601</v>
      </c>
      <c r="Q3624" s="8">
        <f>IFERROR(RIGHT(tests_4[[#This Row],[ f1-score]],LEN(tests_4[[#This Row],[ f1-score]])-2)/10^(LEN(tests_4[[#This Row],[ f1-score]])-2),"")</f>
        <v>0.170973228000877</v>
      </c>
      <c r="R3624" s="8">
        <f>IFERROR(RIGHT(tests_4[[#This Row],[ f1-score-2]],LEN(tests_4[[#This Row],[ f1-score-2]])-2)/10^(LEN(tests_4[[#This Row],[ f1-score-2]])-2),"")</f>
        <v>0.17103087469636799</v>
      </c>
      <c r="S3624" s="9">
        <f t="shared" si="56"/>
        <v>-5.7646695490992661E-5</v>
      </c>
    </row>
    <row r="3625" spans="1:19" x14ac:dyDescent="0.35">
      <c r="A3625" t="s">
        <v>3</v>
      </c>
      <c r="B3625" t="s">
        <v>30</v>
      </c>
      <c r="C3625">
        <v>7</v>
      </c>
      <c r="D3625">
        <v>21</v>
      </c>
      <c r="E3625">
        <v>13</v>
      </c>
      <c r="F3625">
        <v>10416</v>
      </c>
      <c r="G3625">
        <v>2604</v>
      </c>
      <c r="H3625" t="s">
        <v>13834</v>
      </c>
      <c r="I3625" t="s">
        <v>21066</v>
      </c>
      <c r="J3625" t="s">
        <v>21067</v>
      </c>
      <c r="K3625" t="s">
        <v>21068</v>
      </c>
      <c r="L3625" t="s">
        <v>21069</v>
      </c>
      <c r="N3625" s="8">
        <f>IFERROR(RIGHT(tests_4[[#This Row],[ accuracy]],LEN(tests_4[[#This Row],[ accuracy]])-2)/10^(LEN(tests_4[[#This Row],[ accuracy]])-2),"")</f>
        <v>0.87173579109062904</v>
      </c>
      <c r="O3625" s="8">
        <f>IFERROR(RIGHT(tests_4[[#This Row],[ precision]],LEN(tests_4[[#This Row],[ precision]])-2)/10^(LEN(tests_4[[#This Row],[ precision]])-2),"")</f>
        <v>0.26112978223838601</v>
      </c>
      <c r="P3625" s="8">
        <f>IFERROR(RIGHT(tests_4[[#This Row],[ recall]],LEN(tests_4[[#This Row],[ recall]])-2)/10^(LEN(tests_4[[#This Row],[ recall]])-2),"")</f>
        <v>0.153172138420585</v>
      </c>
      <c r="Q3625" s="8">
        <f>IFERROR(RIGHT(tests_4[[#This Row],[ f1-score]],LEN(tests_4[[#This Row],[ f1-score]])-2)/10^(LEN(tests_4[[#This Row],[ f1-score]])-2),"")</f>
        <v>0.19285242809995201</v>
      </c>
      <c r="R3625" s="8">
        <f>IFERROR(RIGHT(tests_4[[#This Row],[ f1-score-2]],LEN(tests_4[[#This Row],[ f1-score-2]])-2)/10^(LEN(tests_4[[#This Row],[ f1-score-2]])-2),"")</f>
        <v>0.19308530883533701</v>
      </c>
      <c r="S3625" s="9">
        <f t="shared" si="56"/>
        <v>-2.3288073538499376E-4</v>
      </c>
    </row>
    <row r="3626" spans="1:19" x14ac:dyDescent="0.35">
      <c r="A3626" t="s">
        <v>3</v>
      </c>
      <c r="B3626" t="s">
        <v>30</v>
      </c>
      <c r="C3626">
        <v>7</v>
      </c>
      <c r="D3626">
        <v>21</v>
      </c>
      <c r="E3626">
        <v>14</v>
      </c>
      <c r="F3626">
        <v>10416</v>
      </c>
      <c r="G3626">
        <v>2604</v>
      </c>
      <c r="H3626" t="s">
        <v>8889</v>
      </c>
      <c r="I3626" t="s">
        <v>21070</v>
      </c>
      <c r="J3626" t="s">
        <v>21071</v>
      </c>
      <c r="K3626" t="s">
        <v>21072</v>
      </c>
      <c r="L3626" t="s">
        <v>21073</v>
      </c>
      <c r="N3626" s="8">
        <f>IFERROR(RIGHT(tests_4[[#This Row],[ accuracy]],LEN(tests_4[[#This Row],[ accuracy]])-2)/10^(LEN(tests_4[[#This Row],[ accuracy]])-2),"")</f>
        <v>0.87135176651305601</v>
      </c>
      <c r="O3626" s="8">
        <f>IFERROR(RIGHT(tests_4[[#This Row],[ precision]],LEN(tests_4[[#This Row],[ precision]])-2)/10^(LEN(tests_4[[#This Row],[ precision]])-2),"")</f>
        <v>0.25712311506726798</v>
      </c>
      <c r="P3626" s="8">
        <f>IFERROR(RIGHT(tests_4[[#This Row],[ recall]],LEN(tests_4[[#This Row],[ recall]])-2)/10^(LEN(tests_4[[#This Row],[ recall]])-2),"")</f>
        <v>0.16027062999112601</v>
      </c>
      <c r="Q3626" s="8">
        <f>IFERROR(RIGHT(tests_4[[#This Row],[ f1-score]],LEN(tests_4[[#This Row],[ f1-score]])-2)/10^(LEN(tests_4[[#This Row],[ f1-score]])-2),"")</f>
        <v>0.19670385547213801</v>
      </c>
      <c r="R3626" s="8">
        <f>IFERROR(RIGHT(tests_4[[#This Row],[ f1-score-2]],LEN(tests_4[[#This Row],[ f1-score-2]])-2)/10^(LEN(tests_4[[#This Row],[ f1-score-2]])-2),"")</f>
        <v>0.197459996106778</v>
      </c>
      <c r="S3626" s="9">
        <f t="shared" si="56"/>
        <v>-7.561406346399957E-4</v>
      </c>
    </row>
    <row r="3627" spans="1:19" x14ac:dyDescent="0.35">
      <c r="A3627" t="s">
        <v>3</v>
      </c>
      <c r="B3627" t="s">
        <v>30</v>
      </c>
      <c r="C3627">
        <v>7</v>
      </c>
      <c r="D3627">
        <v>21</v>
      </c>
      <c r="E3627">
        <v>15</v>
      </c>
      <c r="F3627">
        <v>10416</v>
      </c>
      <c r="G3627">
        <v>2604</v>
      </c>
      <c r="H3627" t="s">
        <v>11794</v>
      </c>
      <c r="I3627" t="s">
        <v>21074</v>
      </c>
      <c r="J3627" t="s">
        <v>21075</v>
      </c>
      <c r="K3627" t="s">
        <v>21076</v>
      </c>
      <c r="L3627" t="s">
        <v>21077</v>
      </c>
      <c r="N3627" s="8">
        <f>IFERROR(RIGHT(tests_4[[#This Row],[ accuracy]],LEN(tests_4[[#This Row],[ accuracy]])-2)/10^(LEN(tests_4[[#This Row],[ accuracy]])-2),"")</f>
        <v>0.87596006144393201</v>
      </c>
      <c r="O3627" s="8">
        <f>IFERROR(RIGHT(tests_4[[#This Row],[ precision]],LEN(tests_4[[#This Row],[ precision]])-2)/10^(LEN(tests_4[[#This Row],[ precision]])-2),"")</f>
        <v>0.26832630976535998</v>
      </c>
      <c r="P3627" s="8">
        <f>IFERROR(RIGHT(tests_4[[#This Row],[ recall]],LEN(tests_4[[#This Row],[ recall]])-2)/10^(LEN(tests_4[[#This Row],[ recall]])-2),"")</f>
        <v>0.14840283939662799</v>
      </c>
      <c r="Q3627" s="8">
        <f>IFERROR(RIGHT(tests_4[[#This Row],[ f1-score]],LEN(tests_4[[#This Row],[ f1-score]])-2)/10^(LEN(tests_4[[#This Row],[ f1-score]])-2),"")</f>
        <v>0.189756655234362</v>
      </c>
      <c r="R3627" s="8">
        <f>IFERROR(RIGHT(tests_4[[#This Row],[ f1-score-2]],LEN(tests_4[[#This Row],[ f1-score-2]])-2)/10^(LEN(tests_4[[#This Row],[ f1-score-2]])-2),"")</f>
        <v>0.19110919566857501</v>
      </c>
      <c r="S3627" s="9">
        <f t="shared" si="56"/>
        <v>-1.3525404342130121E-3</v>
      </c>
    </row>
    <row r="3628" spans="1:19" x14ac:dyDescent="0.35">
      <c r="A3628" t="s">
        <v>3</v>
      </c>
      <c r="B3628" t="s">
        <v>30</v>
      </c>
      <c r="C3628">
        <v>7</v>
      </c>
      <c r="D3628">
        <v>21</v>
      </c>
      <c r="E3628">
        <v>16</v>
      </c>
      <c r="F3628">
        <v>10416</v>
      </c>
      <c r="G3628">
        <v>2604</v>
      </c>
      <c r="H3628" t="s">
        <v>995</v>
      </c>
      <c r="I3628" t="s">
        <v>21078</v>
      </c>
      <c r="J3628" t="s">
        <v>21079</v>
      </c>
      <c r="K3628" t="s">
        <v>21080</v>
      </c>
      <c r="L3628" t="s">
        <v>21081</v>
      </c>
      <c r="N3628" s="8">
        <f>IFERROR(RIGHT(tests_4[[#This Row],[ accuracy]],LEN(tests_4[[#This Row],[ accuracy]])-2)/10^(LEN(tests_4[[#This Row],[ accuracy]])-2),"")</f>
        <v>0.875</v>
      </c>
      <c r="O3628" s="8">
        <f>IFERROR(RIGHT(tests_4[[#This Row],[ precision]],LEN(tests_4[[#This Row],[ precision]])-2)/10^(LEN(tests_4[[#This Row],[ precision]])-2),"")</f>
        <v>0.25680272108843499</v>
      </c>
      <c r="P3628" s="8">
        <f>IFERROR(RIGHT(tests_4[[#This Row],[ recall]],LEN(tests_4[[#This Row],[ recall]])-2)/10^(LEN(tests_4[[#This Row],[ recall]])-2),"")</f>
        <v>0.141637089618456</v>
      </c>
      <c r="Q3628" s="8">
        <f>IFERROR(RIGHT(tests_4[[#This Row],[ f1-score]],LEN(tests_4[[#This Row],[ f1-score]])-2)/10^(LEN(tests_4[[#This Row],[ f1-score]])-2),"")</f>
        <v>0.18137573004542501</v>
      </c>
      <c r="R3628" s="8">
        <f>IFERROR(RIGHT(tests_4[[#This Row],[ f1-score-2]],LEN(tests_4[[#This Row],[ f1-score-2]])-2)/10^(LEN(tests_4[[#This Row],[ f1-score-2]])-2),"")</f>
        <v>0.18257608323091601</v>
      </c>
      <c r="S3628" s="9">
        <f t="shared" si="56"/>
        <v>-1.2003531854909988E-3</v>
      </c>
    </row>
    <row r="3629" spans="1:19" x14ac:dyDescent="0.35">
      <c r="A3629" t="s">
        <v>3</v>
      </c>
      <c r="B3629" t="s">
        <v>30</v>
      </c>
      <c r="C3629">
        <v>7</v>
      </c>
      <c r="D3629">
        <v>21</v>
      </c>
      <c r="E3629">
        <v>17</v>
      </c>
      <c r="F3629">
        <v>10416</v>
      </c>
      <c r="G3629">
        <v>2604</v>
      </c>
      <c r="H3629" t="s">
        <v>942</v>
      </c>
      <c r="I3629" t="s">
        <v>21082</v>
      </c>
      <c r="J3629" t="s">
        <v>21083</v>
      </c>
      <c r="K3629" t="s">
        <v>21084</v>
      </c>
      <c r="L3629" t="s">
        <v>21085</v>
      </c>
      <c r="N3629" s="8">
        <f>IFERROR(RIGHT(tests_4[[#This Row],[ accuracy]],LEN(tests_4[[#This Row],[ accuracy]])-2)/10^(LEN(tests_4[[#This Row],[ accuracy]])-2),"")</f>
        <v>0.87903225806451601</v>
      </c>
      <c r="O3629" s="8">
        <f>IFERROR(RIGHT(tests_4[[#This Row],[ precision]],LEN(tests_4[[#This Row],[ precision]])-2)/10^(LEN(tests_4[[#This Row],[ precision]])-2),"")</f>
        <v>0.30448670331302902</v>
      </c>
      <c r="P3629" s="8">
        <f>IFERROR(RIGHT(tests_4[[#This Row],[ recall]],LEN(tests_4[[#This Row],[ recall]])-2)/10^(LEN(tests_4[[#This Row],[ recall]])-2),"")</f>
        <v>0.17402395740905</v>
      </c>
      <c r="Q3629" s="8">
        <f>IFERROR(RIGHT(tests_4[[#This Row],[ f1-score]],LEN(tests_4[[#This Row],[ f1-score]])-2)/10^(LEN(tests_4[[#This Row],[ f1-score]])-2),"")</f>
        <v>0.220535133847827</v>
      </c>
      <c r="R3629" s="8">
        <f>IFERROR(RIGHT(tests_4[[#This Row],[ f1-score-2]],LEN(tests_4[[#This Row],[ f1-score-2]])-2)/10^(LEN(tests_4[[#This Row],[ f1-score-2]])-2),"")</f>
        <v>0.22147043081133899</v>
      </c>
      <c r="S3629" s="9">
        <f t="shared" si="56"/>
        <v>-9.3529696351199454E-4</v>
      </c>
    </row>
    <row r="3630" spans="1:19" x14ac:dyDescent="0.35">
      <c r="A3630" t="s">
        <v>3</v>
      </c>
      <c r="B3630" t="s">
        <v>30</v>
      </c>
      <c r="C3630">
        <v>7</v>
      </c>
      <c r="D3630">
        <v>21</v>
      </c>
      <c r="E3630">
        <v>18</v>
      </c>
      <c r="F3630">
        <v>10416</v>
      </c>
      <c r="G3630">
        <v>2604</v>
      </c>
      <c r="H3630" t="s">
        <v>17021</v>
      </c>
      <c r="I3630" t="s">
        <v>21086</v>
      </c>
      <c r="J3630" t="s">
        <v>21087</v>
      </c>
      <c r="K3630" t="s">
        <v>21088</v>
      </c>
      <c r="L3630" t="s">
        <v>21089</v>
      </c>
      <c r="N3630" s="8">
        <f>IFERROR(RIGHT(tests_4[[#This Row],[ accuracy]],LEN(tests_4[[#This Row],[ accuracy]])-2)/10^(LEN(tests_4[[#This Row],[ accuracy]])-2),"")</f>
        <v>0.879608294930875</v>
      </c>
      <c r="O3630" s="8">
        <f>IFERROR(RIGHT(tests_4[[#This Row],[ precision]],LEN(tests_4[[#This Row],[ precision]])-2)/10^(LEN(tests_4[[#This Row],[ precision]])-2),"")</f>
        <v>0.29869527240965099</v>
      </c>
      <c r="P3630" s="8">
        <f>IFERROR(RIGHT(tests_4[[#This Row],[ recall]],LEN(tests_4[[#This Row],[ recall]])-2)/10^(LEN(tests_4[[#This Row],[ recall]])-2),"")</f>
        <v>0.16370896184560699</v>
      </c>
      <c r="Q3630" s="8">
        <f>IFERROR(RIGHT(tests_4[[#This Row],[ f1-score]],LEN(tests_4[[#This Row],[ f1-score]])-2)/10^(LEN(tests_4[[#This Row],[ f1-score]])-2),"")</f>
        <v>0.20959549071618</v>
      </c>
      <c r="R3630" s="8">
        <f>IFERROR(RIGHT(tests_4[[#This Row],[ f1-score-2]],LEN(tests_4[[#This Row],[ f1-score-2]])-2)/10^(LEN(tests_4[[#This Row],[ f1-score-2]])-2),"")</f>
        <v>0.211499330377591</v>
      </c>
      <c r="S3630" s="9">
        <f t="shared" si="56"/>
        <v>-1.9038396614109998E-3</v>
      </c>
    </row>
    <row r="3631" spans="1:19" x14ac:dyDescent="0.35">
      <c r="A3631" t="s">
        <v>3</v>
      </c>
      <c r="B3631" t="s">
        <v>30</v>
      </c>
      <c r="C3631">
        <v>7</v>
      </c>
      <c r="D3631">
        <v>21</v>
      </c>
      <c r="E3631">
        <v>19</v>
      </c>
      <c r="F3631">
        <v>10416</v>
      </c>
      <c r="G3631">
        <v>2604</v>
      </c>
      <c r="H3631" t="s">
        <v>16403</v>
      </c>
      <c r="I3631" t="s">
        <v>21090</v>
      </c>
      <c r="J3631" t="s">
        <v>21091</v>
      </c>
      <c r="K3631" t="s">
        <v>21092</v>
      </c>
      <c r="L3631" t="s">
        <v>21093</v>
      </c>
      <c r="N3631" s="8">
        <f>IFERROR(RIGHT(tests_4[[#This Row],[ accuracy]],LEN(tests_4[[#This Row],[ accuracy]])-2)/10^(LEN(tests_4[[#This Row],[ accuracy]])-2),"")</f>
        <v>0.87711213517665099</v>
      </c>
      <c r="O3631" s="8">
        <f>IFERROR(RIGHT(tests_4[[#This Row],[ precision]],LEN(tests_4[[#This Row],[ precision]])-2)/10^(LEN(tests_4[[#This Row],[ precision]])-2),"")</f>
        <v>0.29127062940369702</v>
      </c>
      <c r="P3631" s="8">
        <f>IFERROR(RIGHT(tests_4[[#This Row],[ recall]],LEN(tests_4[[#This Row],[ recall]])-2)/10^(LEN(tests_4[[#This Row],[ recall]])-2),"")</f>
        <v>0.17091836734693799</v>
      </c>
      <c r="Q3631" s="8">
        <f>IFERROR(RIGHT(tests_4[[#This Row],[ f1-score]],LEN(tests_4[[#This Row],[ f1-score]])-2)/10^(LEN(tests_4[[#This Row],[ f1-score]])-2),"")</f>
        <v>0.214175129068746</v>
      </c>
      <c r="R3631" s="8">
        <f>IFERROR(RIGHT(tests_4[[#This Row],[ f1-score-2]],LEN(tests_4[[#This Row],[ f1-score-2]])-2)/10^(LEN(tests_4[[#This Row],[ f1-score-2]])-2),"")</f>
        <v>0.215424862053368</v>
      </c>
      <c r="S3631" s="9">
        <f t="shared" si="56"/>
        <v>-1.2497329846219984E-3</v>
      </c>
    </row>
    <row r="3632" spans="1:19" x14ac:dyDescent="0.35">
      <c r="A3632" t="s">
        <v>3</v>
      </c>
      <c r="B3632" t="s">
        <v>30</v>
      </c>
      <c r="C3632">
        <v>7</v>
      </c>
      <c r="D3632">
        <v>21</v>
      </c>
      <c r="E3632">
        <v>20</v>
      </c>
      <c r="F3632">
        <v>10416</v>
      </c>
      <c r="G3632">
        <v>2604</v>
      </c>
      <c r="H3632" t="s">
        <v>2989</v>
      </c>
      <c r="I3632" t="s">
        <v>21094</v>
      </c>
      <c r="J3632" t="s">
        <v>21095</v>
      </c>
      <c r="K3632" t="s">
        <v>21096</v>
      </c>
      <c r="L3632" t="s">
        <v>21097</v>
      </c>
      <c r="N3632" s="8">
        <f>IFERROR(RIGHT(tests_4[[#This Row],[ accuracy]],LEN(tests_4[[#This Row],[ accuracy]])-2)/10^(LEN(tests_4[[#This Row],[ accuracy]])-2),"")</f>
        <v>0.87672811059907796</v>
      </c>
      <c r="O3632" s="8">
        <f>IFERROR(RIGHT(tests_4[[#This Row],[ precision]],LEN(tests_4[[#This Row],[ precision]])-2)/10^(LEN(tests_4[[#This Row],[ precision]])-2),"")</f>
        <v>0.28343823760818199</v>
      </c>
      <c r="P3632" s="8">
        <f>IFERROR(RIGHT(tests_4[[#This Row],[ recall]],LEN(tests_4[[#This Row],[ recall]])-2)/10^(LEN(tests_4[[#This Row],[ recall]])-2),"")</f>
        <v>0.16126885536823399</v>
      </c>
      <c r="Q3632" s="8">
        <f>IFERROR(RIGHT(tests_4[[#This Row],[ f1-score]],LEN(tests_4[[#This Row],[ f1-score]])-2)/10^(LEN(tests_4[[#This Row],[ f1-score]])-2),"")</f>
        <v>0.20501543209876499</v>
      </c>
      <c r="R3632" s="8">
        <f>IFERROR(RIGHT(tests_4[[#This Row],[ f1-score-2]],LEN(tests_4[[#This Row],[ f1-score-2]])-2)/10^(LEN(tests_4[[#This Row],[ f1-score-2]])-2),"")</f>
        <v>0.205572435738438</v>
      </c>
      <c r="S3632" s="9">
        <f t="shared" si="56"/>
        <v>-5.5700363967300937E-4</v>
      </c>
    </row>
    <row r="3633" spans="1:19" x14ac:dyDescent="0.35">
      <c r="A3633" t="s">
        <v>3</v>
      </c>
      <c r="B3633" t="s">
        <v>30</v>
      </c>
      <c r="C3633">
        <v>7</v>
      </c>
      <c r="D3633">
        <v>21</v>
      </c>
      <c r="E3633">
        <v>21</v>
      </c>
      <c r="F3633">
        <v>10416</v>
      </c>
      <c r="G3633">
        <v>2604</v>
      </c>
      <c r="H3633" t="s">
        <v>8931</v>
      </c>
      <c r="I3633" t="s">
        <v>21098</v>
      </c>
      <c r="J3633" t="s">
        <v>21099</v>
      </c>
      <c r="K3633" t="s">
        <v>21100</v>
      </c>
      <c r="L3633" t="s">
        <v>21101</v>
      </c>
      <c r="N3633" s="8">
        <f>IFERROR(RIGHT(tests_4[[#This Row],[ accuracy]],LEN(tests_4[[#This Row],[ accuracy]])-2)/10^(LEN(tests_4[[#This Row],[ accuracy]])-2),"")</f>
        <v>0.87365591397849396</v>
      </c>
      <c r="O3633" s="8">
        <f>IFERROR(RIGHT(tests_4[[#This Row],[ precision]],LEN(tests_4[[#This Row],[ precision]])-2)/10^(LEN(tests_4[[#This Row],[ precision]])-2),"")</f>
        <v>0.25694708793300303</v>
      </c>
      <c r="P3633" s="8">
        <f>IFERROR(RIGHT(tests_4[[#This Row],[ recall]],LEN(tests_4[[#This Row],[ recall]])-2)/10^(LEN(tests_4[[#This Row],[ recall]])-2),"")</f>
        <v>0.14141526175687599</v>
      </c>
      <c r="Q3633" s="8">
        <f>IFERROR(RIGHT(tests_4[[#This Row],[ f1-score]],LEN(tests_4[[#This Row],[ f1-score]])-2)/10^(LEN(tests_4[[#This Row],[ f1-score]])-2),"")</f>
        <v>0.18034747576482399</v>
      </c>
      <c r="R3633" s="8">
        <f>IFERROR(RIGHT(tests_4[[#This Row],[ f1-score-2]],LEN(tests_4[[#This Row],[ f1-score-2]])-2)/10^(LEN(tests_4[[#This Row],[ f1-score-2]])-2),"")</f>
        <v>0.18242808200122401</v>
      </c>
      <c r="S3633" s="9">
        <f t="shared" si="56"/>
        <v>-2.0806062364000233E-3</v>
      </c>
    </row>
    <row r="3634" spans="1:19" x14ac:dyDescent="0.35">
      <c r="A3634" t="s">
        <v>3</v>
      </c>
      <c r="B3634" t="s">
        <v>30</v>
      </c>
      <c r="C3634">
        <v>7</v>
      </c>
      <c r="D3634">
        <v>21</v>
      </c>
      <c r="E3634">
        <v>22</v>
      </c>
      <c r="F3634">
        <v>10416</v>
      </c>
      <c r="G3634">
        <v>2604</v>
      </c>
      <c r="H3634" t="s">
        <v>13120</v>
      </c>
      <c r="I3634" t="s">
        <v>21102</v>
      </c>
      <c r="J3634" t="s">
        <v>21103</v>
      </c>
      <c r="K3634" t="s">
        <v>21104</v>
      </c>
      <c r="L3634" t="s">
        <v>21105</v>
      </c>
      <c r="N3634" s="8">
        <f>IFERROR(RIGHT(tests_4[[#This Row],[ accuracy]],LEN(tests_4[[#This Row],[ accuracy]])-2)/10^(LEN(tests_4[[#This Row],[ accuracy]])-2),"")</f>
        <v>0.87307987711213497</v>
      </c>
      <c r="O3634" s="8">
        <f>IFERROR(RIGHT(tests_4[[#This Row],[ precision]],LEN(tests_4[[#This Row],[ precision]])-2)/10^(LEN(tests_4[[#This Row],[ precision]])-2),"")</f>
        <v>0.25908687943262398</v>
      </c>
      <c r="P3634" s="8">
        <f>IFERROR(RIGHT(tests_4[[#This Row],[ recall]],LEN(tests_4[[#This Row],[ recall]])-2)/10^(LEN(tests_4[[#This Row],[ recall]])-2),"")</f>
        <v>0.15161934338952901</v>
      </c>
      <c r="Q3634" s="8">
        <f>IFERROR(RIGHT(tests_4[[#This Row],[ f1-score]],LEN(tests_4[[#This Row],[ f1-score]])-2)/10^(LEN(tests_4[[#This Row],[ f1-score]])-2),"")</f>
        <v>0.18978785229693201</v>
      </c>
      <c r="R3634" s="8">
        <f>IFERROR(RIGHT(tests_4[[#This Row],[ f1-score-2]],LEN(tests_4[[#This Row],[ f1-score-2]])-2)/10^(LEN(tests_4[[#This Row],[ f1-score-2]])-2),"")</f>
        <v>0.19129285293262799</v>
      </c>
      <c r="S3634" s="9">
        <f t="shared" si="56"/>
        <v>-1.5050006356959744E-3</v>
      </c>
    </row>
    <row r="3635" spans="1:19" x14ac:dyDescent="0.35">
      <c r="A3635" t="s">
        <v>3</v>
      </c>
      <c r="B3635" t="s">
        <v>30</v>
      </c>
      <c r="C3635">
        <v>7</v>
      </c>
      <c r="D3635">
        <v>21</v>
      </c>
      <c r="E3635">
        <v>23</v>
      </c>
      <c r="F3635">
        <v>10416</v>
      </c>
      <c r="G3635">
        <v>2604</v>
      </c>
      <c r="H3635" t="s">
        <v>14458</v>
      </c>
      <c r="I3635" t="s">
        <v>21106</v>
      </c>
      <c r="J3635" t="s">
        <v>21107</v>
      </c>
      <c r="K3635" t="s">
        <v>21108</v>
      </c>
      <c r="L3635" t="s">
        <v>21109</v>
      </c>
      <c r="N3635" s="8">
        <f>IFERROR(RIGHT(tests_4[[#This Row],[ accuracy]],LEN(tests_4[[#This Row],[ accuracy]])-2)/10^(LEN(tests_4[[#This Row],[ accuracy]])-2),"")</f>
        <v>0.87307987711213497</v>
      </c>
      <c r="O3635" s="8">
        <f>IFERROR(RIGHT(tests_4[[#This Row],[ precision]],LEN(tests_4[[#This Row],[ precision]])-2)/10^(LEN(tests_4[[#This Row],[ precision]])-2),"")</f>
        <v>0.259056956115779</v>
      </c>
      <c r="P3635" s="8">
        <f>IFERROR(RIGHT(tests_4[[#This Row],[ recall]],LEN(tests_4[[#This Row],[ recall]])-2)/10^(LEN(tests_4[[#This Row],[ recall]])-2),"")</f>
        <v>0.14540816326530601</v>
      </c>
      <c r="Q3635" s="8">
        <f>IFERROR(RIGHT(tests_4[[#This Row],[ f1-score]],LEN(tests_4[[#This Row],[ f1-score]])-2)/10^(LEN(tests_4[[#This Row],[ f1-score]])-2),"")</f>
        <v>0.182661655441025</v>
      </c>
      <c r="R3635" s="8">
        <f>IFERROR(RIGHT(tests_4[[#This Row],[ f1-score-2]],LEN(tests_4[[#This Row],[ f1-score-2]])-2)/10^(LEN(tests_4[[#This Row],[ f1-score-2]])-2),"")</f>
        <v>0.186265734002169</v>
      </c>
      <c r="S3635" s="9">
        <f t="shared" si="56"/>
        <v>-3.6040785611440029E-3</v>
      </c>
    </row>
    <row r="3636" spans="1:19" x14ac:dyDescent="0.35">
      <c r="A3636" t="s">
        <v>3</v>
      </c>
      <c r="B3636" t="s">
        <v>30</v>
      </c>
      <c r="C3636">
        <v>9</v>
      </c>
      <c r="D3636">
        <v>21</v>
      </c>
      <c r="E3636">
        <v>1</v>
      </c>
      <c r="F3636">
        <v>10416</v>
      </c>
      <c r="G3636">
        <v>2604</v>
      </c>
      <c r="H3636" t="s">
        <v>9027</v>
      </c>
      <c r="I3636" t="s">
        <v>21110</v>
      </c>
      <c r="J3636" t="s">
        <v>21111</v>
      </c>
      <c r="K3636" t="s">
        <v>21112</v>
      </c>
      <c r="L3636" t="s">
        <v>21113</v>
      </c>
      <c r="N3636" s="8">
        <f>IFERROR(RIGHT(tests_4[[#This Row],[ accuracy]],LEN(tests_4[[#This Row],[ accuracy]])-2)/10^(LEN(tests_4[[#This Row],[ accuracy]])-2),"")</f>
        <v>0.89996159754224203</v>
      </c>
      <c r="O3636" s="8">
        <f>IFERROR(RIGHT(tests_4[[#This Row],[ precision]],LEN(tests_4[[#This Row],[ precision]])-2)/10^(LEN(tests_4[[#This Row],[ precision]])-2),"")</f>
        <v>0.20413436692506401</v>
      </c>
      <c r="P3636" s="8">
        <f>IFERROR(RIGHT(tests_4[[#This Row],[ recall]],LEN(tests_4[[#This Row],[ recall]])-2)/10^(LEN(tests_4[[#This Row],[ recall]])-2),"")</f>
        <v>0.10284965607599</v>
      </c>
      <c r="Q3636" s="8">
        <f>IFERROR(RIGHT(tests_4[[#This Row],[ f1-score]],LEN(tests_4[[#This Row],[ f1-score]])-2)/10^(LEN(tests_4[[#This Row],[ f1-score]])-2),"")</f>
        <v>0.136781859016155</v>
      </c>
      <c r="R3636" s="8">
        <f>IFERROR(RIGHT(tests_4[[#This Row],[ f1-score-2]],LEN(tests_4[[#This Row],[ f1-score-2]])-2)/10^(LEN(tests_4[[#This Row],[ f1-score-2]])-2),"")</f>
        <v>0.13678333632015</v>
      </c>
      <c r="S3636" s="9">
        <f t="shared" si="56"/>
        <v>-1.4773039949955713E-6</v>
      </c>
    </row>
    <row r="3637" spans="1:19" x14ac:dyDescent="0.35">
      <c r="A3637" t="s">
        <v>3</v>
      </c>
      <c r="B3637" t="s">
        <v>30</v>
      </c>
      <c r="C3637">
        <v>9</v>
      </c>
      <c r="D3637">
        <v>21</v>
      </c>
      <c r="E3637">
        <v>2</v>
      </c>
      <c r="F3637">
        <v>10416</v>
      </c>
      <c r="G3637">
        <v>2604</v>
      </c>
      <c r="H3637" t="s">
        <v>1556</v>
      </c>
      <c r="I3637" t="s">
        <v>21114</v>
      </c>
      <c r="J3637" t="s">
        <v>21115</v>
      </c>
      <c r="K3637" t="s">
        <v>21116</v>
      </c>
      <c r="L3637" t="s">
        <v>21117</v>
      </c>
      <c r="N3637" s="8">
        <f>IFERROR(RIGHT(tests_4[[#This Row],[ accuracy]],LEN(tests_4[[#This Row],[ accuracy]])-2)/10^(LEN(tests_4[[#This Row],[ accuracy]])-2),"")</f>
        <v>0.90552995391705005</v>
      </c>
      <c r="O3637" s="8">
        <f>IFERROR(RIGHT(tests_4[[#This Row],[ precision]],LEN(tests_4[[#This Row],[ precision]])-2)/10^(LEN(tests_4[[#This Row],[ precision]])-2),"")</f>
        <v>0.187342263638128</v>
      </c>
      <c r="P3637" s="8">
        <f>IFERROR(RIGHT(tests_4[[#This Row],[ recall]],LEN(tests_4[[#This Row],[ recall]])-2)/10^(LEN(tests_4[[#This Row],[ recall]])-2),"")</f>
        <v>7.0804672999235693E-2</v>
      </c>
      <c r="Q3637" s="8">
        <f>IFERROR(RIGHT(tests_4[[#This Row],[ f1-score]],LEN(tests_4[[#This Row],[ f1-score]])-2)/10^(LEN(tests_4[[#This Row],[ f1-score]])-2),"")</f>
        <v>0.10273211424942599</v>
      </c>
      <c r="R3637" s="8">
        <f>IFERROR(RIGHT(tests_4[[#This Row],[ f1-score-2]],LEN(tests_4[[#This Row],[ f1-score-2]])-2)/10^(LEN(tests_4[[#This Row],[ f1-score-2]])-2),"")</f>
        <v>0.102768662596745</v>
      </c>
      <c r="S3637" s="9">
        <f t="shared" si="56"/>
        <v>-3.6548347319004248E-5</v>
      </c>
    </row>
    <row r="3638" spans="1:19" x14ac:dyDescent="0.35">
      <c r="A3638" t="s">
        <v>3</v>
      </c>
      <c r="B3638" t="s">
        <v>30</v>
      </c>
      <c r="C3638">
        <v>9</v>
      </c>
      <c r="D3638">
        <v>21</v>
      </c>
      <c r="E3638">
        <v>3</v>
      </c>
      <c r="F3638">
        <v>10416</v>
      </c>
      <c r="G3638">
        <v>2604</v>
      </c>
      <c r="H3638" t="s">
        <v>923</v>
      </c>
      <c r="I3638" t="s">
        <v>21118</v>
      </c>
      <c r="J3638" t="s">
        <v>21119</v>
      </c>
      <c r="K3638" t="s">
        <v>21120</v>
      </c>
      <c r="L3638" t="s">
        <v>21121</v>
      </c>
      <c r="N3638" s="8">
        <f>IFERROR(RIGHT(tests_4[[#This Row],[ accuracy]],LEN(tests_4[[#This Row],[ accuracy]])-2)/10^(LEN(tests_4[[#This Row],[ accuracy]])-2),"")</f>
        <v>0.90399385560675805</v>
      </c>
      <c r="O3638" s="8">
        <f>IFERROR(RIGHT(tests_4[[#This Row],[ precision]],LEN(tests_4[[#This Row],[ precision]])-2)/10^(LEN(tests_4[[#This Row],[ precision]])-2),"")</f>
        <v>0.21800825593395201</v>
      </c>
      <c r="P3638" s="8">
        <f>IFERROR(RIGHT(tests_4[[#This Row],[ recall]],LEN(tests_4[[#This Row],[ recall]])-2)/10^(LEN(tests_4[[#This Row],[ recall]])-2),"")</f>
        <v>0.100911671579866</v>
      </c>
      <c r="Q3638" s="8">
        <f>IFERROR(RIGHT(tests_4[[#This Row],[ f1-score]],LEN(tests_4[[#This Row],[ f1-score]])-2)/10^(LEN(tests_4[[#This Row],[ f1-score]])-2),"")</f>
        <v>0.13728338430173201</v>
      </c>
      <c r="R3638" s="8">
        <f>IFERROR(RIGHT(tests_4[[#This Row],[ f1-score-2]],LEN(tests_4[[#This Row],[ f1-score-2]])-2)/10^(LEN(tests_4[[#This Row],[ f1-score-2]])-2),"")</f>
        <v>0.13796301595831301</v>
      </c>
      <c r="S3638" s="9">
        <f t="shared" si="56"/>
        <v>-6.7963165658099789E-4</v>
      </c>
    </row>
    <row r="3639" spans="1:19" x14ac:dyDescent="0.35">
      <c r="A3639" t="s">
        <v>3</v>
      </c>
      <c r="B3639" t="s">
        <v>30</v>
      </c>
      <c r="C3639">
        <v>9</v>
      </c>
      <c r="D3639">
        <v>21</v>
      </c>
      <c r="E3639">
        <v>4</v>
      </c>
      <c r="F3639">
        <v>10416</v>
      </c>
      <c r="G3639">
        <v>2604</v>
      </c>
      <c r="H3639" t="s">
        <v>15742</v>
      </c>
      <c r="I3639" t="s">
        <v>21122</v>
      </c>
      <c r="J3639" t="s">
        <v>21123</v>
      </c>
      <c r="K3639" t="s">
        <v>21124</v>
      </c>
      <c r="L3639" t="s">
        <v>21125</v>
      </c>
      <c r="N3639" s="8">
        <f>IFERROR(RIGHT(tests_4[[#This Row],[ accuracy]],LEN(tests_4[[#This Row],[ accuracy]])-2)/10^(LEN(tests_4[[#This Row],[ accuracy]])-2),"")</f>
        <v>0.90168970814132099</v>
      </c>
      <c r="O3639" s="8">
        <f>IFERROR(RIGHT(tests_4[[#This Row],[ precision]],LEN(tests_4[[#This Row],[ precision]])-2)/10^(LEN(tests_4[[#This Row],[ precision]])-2),"")</f>
        <v>0.195870535714285</v>
      </c>
      <c r="P3639" s="8">
        <f>IFERROR(RIGHT(tests_4[[#This Row],[ recall]],LEN(tests_4[[#This Row],[ recall]])-2)/10^(LEN(tests_4[[#This Row],[ recall]])-2),"")</f>
        <v>8.7182006769297896E-2</v>
      </c>
      <c r="Q3639" s="8">
        <f>IFERROR(RIGHT(tests_4[[#This Row],[ f1-score]],LEN(tests_4[[#This Row],[ f1-score]])-2)/10^(LEN(tests_4[[#This Row],[ f1-score]])-2),"")</f>
        <v>0.120322394933793</v>
      </c>
      <c r="R3639" s="8">
        <f>IFERROR(RIGHT(tests_4[[#This Row],[ f1-score-2]],LEN(tests_4[[#This Row],[ f1-score-2]])-2)/10^(LEN(tests_4[[#This Row],[ f1-score-2]])-2),"")</f>
        <v>0.120658773955646</v>
      </c>
      <c r="S3639" s="9">
        <f t="shared" si="56"/>
        <v>-3.3637902185300328E-4</v>
      </c>
    </row>
    <row r="3640" spans="1:19" x14ac:dyDescent="0.35">
      <c r="A3640" t="s">
        <v>3</v>
      </c>
      <c r="B3640" t="s">
        <v>30</v>
      </c>
      <c r="C3640">
        <v>9</v>
      </c>
      <c r="D3640">
        <v>21</v>
      </c>
      <c r="E3640">
        <v>5</v>
      </c>
      <c r="F3640">
        <v>10416</v>
      </c>
      <c r="G3640">
        <v>2604</v>
      </c>
      <c r="H3640" t="s">
        <v>1565</v>
      </c>
      <c r="I3640" t="s">
        <v>21126</v>
      </c>
      <c r="J3640" t="s">
        <v>21127</v>
      </c>
      <c r="K3640" t="s">
        <v>21128</v>
      </c>
      <c r="L3640" t="s">
        <v>21129</v>
      </c>
      <c r="N3640" s="8">
        <f>IFERROR(RIGHT(tests_4[[#This Row],[ accuracy]],LEN(tests_4[[#This Row],[ accuracy]])-2)/10^(LEN(tests_4[[#This Row],[ accuracy]])-2),"")</f>
        <v>0.90764208909370203</v>
      </c>
      <c r="O3640" s="8">
        <f>IFERROR(RIGHT(tests_4[[#This Row],[ precision]],LEN(tests_4[[#This Row],[ precision]])-2)/10^(LEN(tests_4[[#This Row],[ precision]])-2),"")</f>
        <v>0.27684426229508102</v>
      </c>
      <c r="P3640" s="8">
        <f>IFERROR(RIGHT(tests_4[[#This Row],[ recall]],LEN(tests_4[[#This Row],[ recall]])-2)/10^(LEN(tests_4[[#This Row],[ recall]])-2),"")</f>
        <v>0.12381264330166999</v>
      </c>
      <c r="Q3640" s="8">
        <f>IFERROR(RIGHT(tests_4[[#This Row],[ f1-score]],LEN(tests_4[[#This Row],[ f1-score]])-2)/10^(LEN(tests_4[[#This Row],[ f1-score]])-2),"")</f>
        <v>0.17104542966611899</v>
      </c>
      <c r="R3640" s="8">
        <f>IFERROR(RIGHT(tests_4[[#This Row],[ f1-score-2]],LEN(tests_4[[#This Row],[ f1-score-2]])-2)/10^(LEN(tests_4[[#This Row],[ f1-score-2]])-2),"")</f>
        <v>0.17110310302328099</v>
      </c>
      <c r="S3640" s="9">
        <f t="shared" si="56"/>
        <v>-5.7673357162002503E-5</v>
      </c>
    </row>
    <row r="3641" spans="1:19" x14ac:dyDescent="0.35">
      <c r="A3641" t="s">
        <v>3</v>
      </c>
      <c r="B3641" t="s">
        <v>30</v>
      </c>
      <c r="C3641">
        <v>9</v>
      </c>
      <c r="D3641">
        <v>21</v>
      </c>
      <c r="E3641">
        <v>6</v>
      </c>
      <c r="F3641">
        <v>10416</v>
      </c>
      <c r="G3641">
        <v>2604</v>
      </c>
      <c r="H3641" t="s">
        <v>1390</v>
      </c>
      <c r="I3641" t="s">
        <v>21130</v>
      </c>
      <c r="J3641" t="s">
        <v>13215</v>
      </c>
      <c r="K3641" t="s">
        <v>21131</v>
      </c>
      <c r="L3641" t="s">
        <v>21132</v>
      </c>
      <c r="N3641" s="8">
        <f>IFERROR(RIGHT(tests_4[[#This Row],[ accuracy]],LEN(tests_4[[#This Row],[ accuracy]])-2)/10^(LEN(tests_4[[#This Row],[ accuracy]])-2),"")</f>
        <v>0.90533794162826398</v>
      </c>
      <c r="O3641" s="8">
        <f>IFERROR(RIGHT(tests_4[[#This Row],[ precision]],LEN(tests_4[[#This Row],[ precision]])-2)/10^(LEN(tests_4[[#This Row],[ precision]])-2),"")</f>
        <v>0.22415384615384601</v>
      </c>
      <c r="P3641" s="8">
        <f>IFERROR(RIGHT(tests_4[[#This Row],[ recall]],LEN(tests_4[[#This Row],[ recall]])-2)/10^(LEN(tests_4[[#This Row],[ recall]])-2),"")</f>
        <v>9.7226771481602803E-2</v>
      </c>
      <c r="Q3641" s="8">
        <f>IFERROR(RIGHT(tests_4[[#This Row],[ f1-score]],LEN(tests_4[[#This Row],[ f1-score]])-2)/10^(LEN(tests_4[[#This Row],[ f1-score]])-2),"")</f>
        <v>0.13509730559069699</v>
      </c>
      <c r="R3641" s="8">
        <f>IFERROR(RIGHT(tests_4[[#This Row],[ f1-score-2]],LEN(tests_4[[#This Row],[ f1-score-2]])-2)/10^(LEN(tests_4[[#This Row],[ f1-score-2]])-2),"")</f>
        <v>0.13562581923620301</v>
      </c>
      <c r="S3641" s="9">
        <f t="shared" si="56"/>
        <v>-5.2851364550601798E-4</v>
      </c>
    </row>
    <row r="3642" spans="1:19" x14ac:dyDescent="0.35">
      <c r="A3642" t="s">
        <v>3</v>
      </c>
      <c r="B3642" t="s">
        <v>30</v>
      </c>
      <c r="C3642">
        <v>9</v>
      </c>
      <c r="D3642">
        <v>21</v>
      </c>
      <c r="E3642">
        <v>7</v>
      </c>
      <c r="F3642">
        <v>10416</v>
      </c>
      <c r="G3642">
        <v>2604</v>
      </c>
      <c r="H3642" t="s">
        <v>1537</v>
      </c>
      <c r="I3642" t="s">
        <v>21133</v>
      </c>
      <c r="J3642" t="s">
        <v>21134</v>
      </c>
      <c r="K3642" t="s">
        <v>21135</v>
      </c>
      <c r="L3642" t="s">
        <v>21136</v>
      </c>
      <c r="N3642" s="8">
        <f>IFERROR(RIGHT(tests_4[[#This Row],[ accuracy]],LEN(tests_4[[#This Row],[ accuracy]])-2)/10^(LEN(tests_4[[#This Row],[ accuracy]])-2),"")</f>
        <v>0.910330261136712</v>
      </c>
      <c r="O3642" s="8">
        <f>IFERROR(RIGHT(tests_4[[#This Row],[ precision]],LEN(tests_4[[#This Row],[ precision]])-2)/10^(LEN(tests_4[[#This Row],[ precision]])-2),"")</f>
        <v>0.300356339084771</v>
      </c>
      <c r="P3642" s="8">
        <f>IFERROR(RIGHT(tests_4[[#This Row],[ recall]],LEN(tests_4[[#This Row],[ recall]])-2)/10^(LEN(tests_4[[#This Row],[ recall]])-2),"")</f>
        <v>0.117480074243913</v>
      </c>
      <c r="Q3642" s="8">
        <f>IFERROR(RIGHT(tests_4[[#This Row],[ f1-score]],LEN(tests_4[[#This Row],[ f1-score]])-2)/10^(LEN(tests_4[[#This Row],[ f1-score]])-2),"")</f>
        <v>0.16712890901372501</v>
      </c>
      <c r="R3642" s="8">
        <f>IFERROR(RIGHT(tests_4[[#This Row],[ f1-score-2]],LEN(tests_4[[#This Row],[ f1-score-2]])-2)/10^(LEN(tests_4[[#This Row],[ f1-score-2]])-2),"")</f>
        <v>0.168898084942883</v>
      </c>
      <c r="S3642" s="9">
        <f t="shared" si="56"/>
        <v>-1.7691759291579845E-3</v>
      </c>
    </row>
    <row r="3643" spans="1:19" x14ac:dyDescent="0.35">
      <c r="A3643" t="s">
        <v>3</v>
      </c>
      <c r="B3643" t="s">
        <v>30</v>
      </c>
      <c r="C3643">
        <v>9</v>
      </c>
      <c r="D3643">
        <v>21</v>
      </c>
      <c r="E3643">
        <v>8</v>
      </c>
      <c r="F3643">
        <v>10416</v>
      </c>
      <c r="G3643">
        <v>2604</v>
      </c>
      <c r="H3643" t="s">
        <v>21137</v>
      </c>
      <c r="I3643" t="s">
        <v>21138</v>
      </c>
      <c r="J3643" t="s">
        <v>21139</v>
      </c>
      <c r="K3643" t="s">
        <v>21140</v>
      </c>
      <c r="L3643" t="s">
        <v>21141</v>
      </c>
      <c r="N3643" s="8">
        <f>IFERROR(RIGHT(tests_4[[#This Row],[ accuracy]],LEN(tests_4[[#This Row],[ accuracy]])-2)/10^(LEN(tests_4[[#This Row],[ accuracy]])-2),"")</f>
        <v>0.90130568356374796</v>
      </c>
      <c r="O3643" s="8">
        <f>IFERROR(RIGHT(tests_4[[#This Row],[ precision]],LEN(tests_4[[#This Row],[ precision]])-2)/10^(LEN(tests_4[[#This Row],[ precision]])-2),"")</f>
        <v>0.22282608695652101</v>
      </c>
      <c r="P3643" s="8">
        <f>IFERROR(RIGHT(tests_4[[#This Row],[ recall]],LEN(tests_4[[#This Row],[ recall]])-2)/10^(LEN(tests_4[[#This Row],[ recall]])-2),"")</f>
        <v>0.105142482803799</v>
      </c>
      <c r="Q3643" s="8">
        <f>IFERROR(RIGHT(tests_4[[#This Row],[ f1-score]],LEN(tests_4[[#This Row],[ f1-score]])-2)/10^(LEN(tests_4[[#This Row],[ f1-score]])-2),"")</f>
        <v>0.142439243924392</v>
      </c>
      <c r="R3643" s="8">
        <f>IFERROR(RIGHT(tests_4[[#This Row],[ f1-score-2]],LEN(tests_4[[#This Row],[ f1-score-2]])-2)/10^(LEN(tests_4[[#This Row],[ f1-score-2]])-2),"")</f>
        <v>0.142870324636202</v>
      </c>
      <c r="S3643" s="9">
        <f t="shared" si="56"/>
        <v>-4.3108071181000018E-4</v>
      </c>
    </row>
    <row r="3644" spans="1:19" x14ac:dyDescent="0.35">
      <c r="A3644" t="s">
        <v>3</v>
      </c>
      <c r="B3644" t="s">
        <v>30</v>
      </c>
      <c r="C3644">
        <v>9</v>
      </c>
      <c r="D3644">
        <v>21</v>
      </c>
      <c r="E3644">
        <v>9</v>
      </c>
      <c r="F3644">
        <v>10416</v>
      </c>
      <c r="G3644">
        <v>2604</v>
      </c>
      <c r="H3644" t="s">
        <v>1527</v>
      </c>
      <c r="I3644" t="s">
        <v>21142</v>
      </c>
      <c r="J3644" t="s">
        <v>21143</v>
      </c>
      <c r="K3644" t="s">
        <v>21144</v>
      </c>
      <c r="L3644" t="s">
        <v>21145</v>
      </c>
      <c r="N3644" s="8">
        <f>IFERROR(RIGHT(tests_4[[#This Row],[ accuracy]],LEN(tests_4[[#This Row],[ accuracy]])-2)/10^(LEN(tests_4[[#This Row],[ accuracy]])-2),"")</f>
        <v>0.90668202764976902</v>
      </c>
      <c r="O3644" s="8">
        <f>IFERROR(RIGHT(tests_4[[#This Row],[ precision]],LEN(tests_4[[#This Row],[ precision]])-2)/10^(LEN(tests_4[[#This Row],[ precision]])-2),"")</f>
        <v>0.236596736596736</v>
      </c>
      <c r="P3644" s="8">
        <f>IFERROR(RIGHT(tests_4[[#This Row],[ recall]],LEN(tests_4[[#This Row],[ recall]])-2)/10^(LEN(tests_4[[#This Row],[ recall]])-2),"")</f>
        <v>9.9328529315427405E-2</v>
      </c>
      <c r="Q3644" s="8">
        <f>IFERROR(RIGHT(tests_4[[#This Row],[ f1-score]],LEN(tests_4[[#This Row],[ f1-score]])-2)/10^(LEN(tests_4[[#This Row],[ f1-score]])-2),"")</f>
        <v>0.13969065887224399</v>
      </c>
      <c r="R3644" s="8">
        <f>IFERROR(RIGHT(tests_4[[#This Row],[ f1-score-2]],LEN(tests_4[[#This Row],[ f1-score-2]])-2)/10^(LEN(tests_4[[#This Row],[ f1-score-2]])-2),"")</f>
        <v>0.13991687004054201</v>
      </c>
      <c r="S3644" s="9">
        <f t="shared" si="56"/>
        <v>-2.2621116829801835E-4</v>
      </c>
    </row>
    <row r="3645" spans="1:19" x14ac:dyDescent="0.35">
      <c r="A3645" t="s">
        <v>3</v>
      </c>
      <c r="B3645" t="s">
        <v>30</v>
      </c>
      <c r="C3645">
        <v>9</v>
      </c>
      <c r="D3645">
        <v>21</v>
      </c>
      <c r="E3645">
        <v>10</v>
      </c>
      <c r="F3645">
        <v>10416</v>
      </c>
      <c r="G3645">
        <v>2604</v>
      </c>
      <c r="H3645" t="s">
        <v>1727</v>
      </c>
      <c r="I3645" t="s">
        <v>21146</v>
      </c>
      <c r="J3645" t="s">
        <v>21147</v>
      </c>
      <c r="K3645" t="s">
        <v>21148</v>
      </c>
      <c r="L3645" t="s">
        <v>21149</v>
      </c>
      <c r="N3645" s="8">
        <f>IFERROR(RIGHT(tests_4[[#This Row],[ accuracy]],LEN(tests_4[[#This Row],[ accuracy]])-2)/10^(LEN(tests_4[[#This Row],[ accuracy]])-2),"")</f>
        <v>0.91052227342549896</v>
      </c>
      <c r="O3645" s="8">
        <f>IFERROR(RIGHT(tests_4[[#This Row],[ precision]],LEN(tests_4[[#This Row],[ precision]])-2)/10^(LEN(tests_4[[#This Row],[ precision]])-2),"")</f>
        <v>0.29395651429549702</v>
      </c>
      <c r="P3645" s="8">
        <f>IFERROR(RIGHT(tests_4[[#This Row],[ recall]],LEN(tests_4[[#This Row],[ recall]])-2)/10^(LEN(tests_4[[#This Row],[ recall]])-2),"")</f>
        <v>0.117643847581613</v>
      </c>
      <c r="Q3645" s="8">
        <f>IFERROR(RIGHT(tests_4[[#This Row],[ f1-score]],LEN(tests_4[[#This Row],[ f1-score]])-2)/10^(LEN(tests_4[[#This Row],[ f1-score]])-2),"")</f>
        <v>0.16798361135498899</v>
      </c>
      <c r="R3645" s="8">
        <f>IFERROR(RIGHT(tests_4[[#This Row],[ f1-score-2]],LEN(tests_4[[#This Row],[ f1-score-2]])-2)/10^(LEN(tests_4[[#This Row],[ f1-score-2]])-2),"")</f>
        <v>0.168037633425244</v>
      </c>
      <c r="S3645" s="9">
        <f t="shared" si="56"/>
        <v>-5.4022070255010934E-5</v>
      </c>
    </row>
    <row r="3646" spans="1:19" x14ac:dyDescent="0.35">
      <c r="A3646" t="s">
        <v>3</v>
      </c>
      <c r="B3646" t="s">
        <v>30</v>
      </c>
      <c r="C3646">
        <v>9</v>
      </c>
      <c r="D3646">
        <v>21</v>
      </c>
      <c r="E3646">
        <v>11</v>
      </c>
      <c r="F3646">
        <v>10416</v>
      </c>
      <c r="G3646">
        <v>2604</v>
      </c>
      <c r="H3646" t="s">
        <v>1465</v>
      </c>
      <c r="I3646" t="s">
        <v>21150</v>
      </c>
      <c r="J3646" t="s">
        <v>21151</v>
      </c>
      <c r="K3646" t="s">
        <v>21152</v>
      </c>
      <c r="L3646" t="s">
        <v>21153</v>
      </c>
      <c r="N3646" s="8">
        <f>IFERROR(RIGHT(tests_4[[#This Row],[ accuracy]],LEN(tests_4[[#This Row],[ accuracy]])-2)/10^(LEN(tests_4[[#This Row],[ accuracy]])-2),"")</f>
        <v>0.90898617511520696</v>
      </c>
      <c r="O3646" s="8">
        <f>IFERROR(RIGHT(tests_4[[#This Row],[ precision]],LEN(tests_4[[#This Row],[ precision]])-2)/10^(LEN(tests_4[[#This Row],[ precision]])-2),"")</f>
        <v>0.28748151136210798</v>
      </c>
      <c r="P3646" s="8">
        <f>IFERROR(RIGHT(tests_4[[#This Row],[ recall]],LEN(tests_4[[#This Row],[ recall]])-2)/10^(LEN(tests_4[[#This Row],[ recall]])-2),"")</f>
        <v>0.12927175455835699</v>
      </c>
      <c r="Q3646" s="8">
        <f>IFERROR(RIGHT(tests_4[[#This Row],[ f1-score]],LEN(tests_4[[#This Row],[ f1-score]])-2)/10^(LEN(tests_4[[#This Row],[ f1-score]])-2),"")</f>
        <v>0.178265323323089</v>
      </c>
      <c r="R3646" s="8">
        <f>IFERROR(RIGHT(tests_4[[#This Row],[ f1-score-2]],LEN(tests_4[[#This Row],[ f1-score-2]])-2)/10^(LEN(tests_4[[#This Row],[ f1-score-2]])-2),"")</f>
        <v>0.17834648179558801</v>
      </c>
      <c r="S3646" s="9">
        <f t="shared" si="56"/>
        <v>-8.1158472499009982E-5</v>
      </c>
    </row>
    <row r="3647" spans="1:19" x14ac:dyDescent="0.35">
      <c r="A3647" t="s">
        <v>3</v>
      </c>
      <c r="B3647" t="s">
        <v>30</v>
      </c>
      <c r="C3647">
        <v>9</v>
      </c>
      <c r="D3647">
        <v>21</v>
      </c>
      <c r="E3647">
        <v>12</v>
      </c>
      <c r="F3647">
        <v>10416</v>
      </c>
      <c r="G3647">
        <v>2604</v>
      </c>
      <c r="H3647" t="s">
        <v>11904</v>
      </c>
      <c r="I3647" t="s">
        <v>21154</v>
      </c>
      <c r="J3647" t="s">
        <v>21139</v>
      </c>
      <c r="K3647" t="s">
        <v>21155</v>
      </c>
      <c r="L3647" t="s">
        <v>21156</v>
      </c>
      <c r="N3647" s="8">
        <f>IFERROR(RIGHT(tests_4[[#This Row],[ accuracy]],LEN(tests_4[[#This Row],[ accuracy]])-2)/10^(LEN(tests_4[[#This Row],[ accuracy]])-2),"")</f>
        <v>0.91071428571428503</v>
      </c>
      <c r="O3647" s="8">
        <f>IFERROR(RIGHT(tests_4[[#This Row],[ precision]],LEN(tests_4[[#This Row],[ precision]])-2)/10^(LEN(tests_4[[#This Row],[ precision]])-2),"")</f>
        <v>0.276685393258427</v>
      </c>
      <c r="P3647" s="8">
        <f>IFERROR(RIGHT(tests_4[[#This Row],[ recall]],LEN(tests_4[[#This Row],[ recall]])-2)/10^(LEN(tests_4[[#This Row],[ recall]])-2),"")</f>
        <v>0.105142482803799</v>
      </c>
      <c r="Q3647" s="8">
        <f>IFERROR(RIGHT(tests_4[[#This Row],[ f1-score]],LEN(tests_4[[#This Row],[ f1-score]])-2)/10^(LEN(tests_4[[#This Row],[ f1-score]])-2),"")</f>
        <v>0.15206722401346701</v>
      </c>
      <c r="R3647" s="8">
        <f>IFERROR(RIGHT(tests_4[[#This Row],[ f1-score-2]],LEN(tests_4[[#This Row],[ f1-score-2]])-2)/10^(LEN(tests_4[[#This Row],[ f1-score-2]])-2),"")</f>
        <v>0.15237959838215501</v>
      </c>
      <c r="S3647" s="9">
        <f t="shared" si="56"/>
        <v>-3.1237436868800095E-4</v>
      </c>
    </row>
    <row r="3648" spans="1:19" x14ac:dyDescent="0.35">
      <c r="A3648" t="s">
        <v>3</v>
      </c>
      <c r="B3648" t="s">
        <v>30</v>
      </c>
      <c r="C3648">
        <v>9</v>
      </c>
      <c r="D3648">
        <v>21</v>
      </c>
      <c r="E3648">
        <v>13</v>
      </c>
      <c r="F3648">
        <v>10416</v>
      </c>
      <c r="G3648">
        <v>2604</v>
      </c>
      <c r="H3648" t="s">
        <v>1487</v>
      </c>
      <c r="I3648" t="s">
        <v>21157</v>
      </c>
      <c r="J3648" t="s">
        <v>21158</v>
      </c>
      <c r="K3648" t="s">
        <v>21159</v>
      </c>
      <c r="L3648" t="s">
        <v>21160</v>
      </c>
      <c r="N3648" s="8">
        <f>IFERROR(RIGHT(tests_4[[#This Row],[ accuracy]],LEN(tests_4[[#This Row],[ accuracy]])-2)/10^(LEN(tests_4[[#This Row],[ accuracy]])-2),"")</f>
        <v>0.90956221198156595</v>
      </c>
      <c r="O3648" s="8">
        <f>IFERROR(RIGHT(tests_4[[#This Row],[ precision]],LEN(tests_4[[#This Row],[ precision]])-2)/10^(LEN(tests_4[[#This Row],[ precision]])-2),"")</f>
        <v>0.238737004235656</v>
      </c>
      <c r="P3648" s="8">
        <f>IFERROR(RIGHT(tests_4[[#This Row],[ recall]],LEN(tests_4[[#This Row],[ recall]])-2)/10^(LEN(tests_4[[#This Row],[ recall]])-2),"")</f>
        <v>9.0184517960475996E-2</v>
      </c>
      <c r="Q3648" s="8">
        <f>IFERROR(RIGHT(tests_4[[#This Row],[ f1-score]],LEN(tests_4[[#This Row],[ f1-score]])-2)/10^(LEN(tests_4[[#This Row],[ f1-score]])-2),"")</f>
        <v>0.130913281475079</v>
      </c>
      <c r="R3648" s="8">
        <f>IFERROR(RIGHT(tests_4[[#This Row],[ f1-score-2]],LEN(tests_4[[#This Row],[ f1-score-2]])-2)/10^(LEN(tests_4[[#This Row],[ f1-score-2]])-2),"")</f>
        <v>0.13091500673210699</v>
      </c>
      <c r="S3648" s="9">
        <f t="shared" si="56"/>
        <v>-1.7252570279902013E-6</v>
      </c>
    </row>
    <row r="3649" spans="1:19" x14ac:dyDescent="0.35">
      <c r="A3649" t="s">
        <v>3</v>
      </c>
      <c r="B3649" t="s">
        <v>30</v>
      </c>
      <c r="C3649">
        <v>9</v>
      </c>
      <c r="D3649">
        <v>21</v>
      </c>
      <c r="E3649">
        <v>14</v>
      </c>
      <c r="F3649">
        <v>10416</v>
      </c>
      <c r="G3649">
        <v>2604</v>
      </c>
      <c r="H3649" t="s">
        <v>1365</v>
      </c>
      <c r="I3649" t="s">
        <v>21161</v>
      </c>
      <c r="J3649" t="s">
        <v>21162</v>
      </c>
      <c r="K3649" t="s">
        <v>21163</v>
      </c>
      <c r="L3649" t="s">
        <v>21164</v>
      </c>
      <c r="N3649" s="8">
        <f>IFERROR(RIGHT(tests_4[[#This Row],[ accuracy]],LEN(tests_4[[#This Row],[ accuracy]])-2)/10^(LEN(tests_4[[#This Row],[ accuracy]])-2),"")</f>
        <v>0.90687403993855598</v>
      </c>
      <c r="O3649" s="8">
        <f>IFERROR(RIGHT(tests_4[[#This Row],[ precision]],LEN(tests_4[[#This Row],[ precision]])-2)/10^(LEN(tests_4[[#This Row],[ precision]])-2),"")</f>
        <v>0.217164179104477</v>
      </c>
      <c r="P3649" s="8">
        <f>IFERROR(RIGHT(tests_4[[#This Row],[ recall]],LEN(tests_4[[#This Row],[ recall]])-2)/10^(LEN(tests_4[[#This Row],[ recall]])-2),"")</f>
        <v>8.4015722240419199E-2</v>
      </c>
      <c r="Q3649" s="8">
        <f>IFERROR(RIGHT(tests_4[[#This Row],[ f1-score]],LEN(tests_4[[#This Row],[ f1-score]])-2)/10^(LEN(tests_4[[#This Row],[ f1-score]])-2),"")</f>
        <v>0.120648407853489</v>
      </c>
      <c r="R3649" s="8">
        <f>IFERROR(RIGHT(tests_4[[#This Row],[ f1-score-2]],LEN(tests_4[[#This Row],[ f1-score-2]])-2)/10^(LEN(tests_4[[#This Row],[ f1-score-2]])-2),"")</f>
        <v>0.12115818665679701</v>
      </c>
      <c r="S3649" s="9">
        <f t="shared" si="56"/>
        <v>-5.0977880330800585E-4</v>
      </c>
    </row>
    <row r="3650" spans="1:19" x14ac:dyDescent="0.35">
      <c r="A3650" t="s">
        <v>3</v>
      </c>
      <c r="B3650" t="s">
        <v>30</v>
      </c>
      <c r="C3650">
        <v>9</v>
      </c>
      <c r="D3650">
        <v>21</v>
      </c>
      <c r="E3650">
        <v>15</v>
      </c>
      <c r="F3650">
        <v>10416</v>
      </c>
      <c r="G3650">
        <v>2604</v>
      </c>
      <c r="H3650" t="s">
        <v>1483</v>
      </c>
      <c r="I3650" t="s">
        <v>21165</v>
      </c>
      <c r="J3650" t="s">
        <v>21166</v>
      </c>
      <c r="K3650" t="s">
        <v>21167</v>
      </c>
      <c r="L3650" t="s">
        <v>21168</v>
      </c>
      <c r="N3650" s="8">
        <f>IFERROR(RIGHT(tests_4[[#This Row],[ accuracy]],LEN(tests_4[[#This Row],[ accuracy]])-2)/10^(LEN(tests_4[[#This Row],[ accuracy]])-2),"")</f>
        <v>0.90975422427035302</v>
      </c>
      <c r="O3650" s="8">
        <f>IFERROR(RIGHT(tests_4[[#This Row],[ precision]],LEN(tests_4[[#This Row],[ precision]])-2)/10^(LEN(tests_4[[#This Row],[ precision]])-2),"")</f>
        <v>0.28046467520151702</v>
      </c>
      <c r="P3650" s="8">
        <f>IFERROR(RIGHT(tests_4[[#This Row],[ recall]],LEN(tests_4[[#This Row],[ recall]])-2)/10^(LEN(tests_4[[#This Row],[ recall]])-2),"")</f>
        <v>0.11712523201222801</v>
      </c>
      <c r="Q3650" s="8">
        <f>IFERROR(RIGHT(tests_4[[#This Row],[ f1-score]],LEN(tests_4[[#This Row],[ f1-score]])-2)/10^(LEN(tests_4[[#This Row],[ f1-score]])-2),"")</f>
        <v>0.16520270730345399</v>
      </c>
      <c r="R3650" s="8">
        <f>IFERROR(RIGHT(tests_4[[#This Row],[ f1-score-2]],LEN(tests_4[[#This Row],[ f1-score-2]])-2)/10^(LEN(tests_4[[#This Row],[ f1-score-2]])-2),"")</f>
        <v>0.165243078650645</v>
      </c>
      <c r="S3650" s="9">
        <f t="shared" si="56"/>
        <v>-4.0371347191009432E-5</v>
      </c>
    </row>
    <row r="3651" spans="1:19" x14ac:dyDescent="0.35">
      <c r="A3651" t="s">
        <v>3</v>
      </c>
      <c r="B3651" t="s">
        <v>30</v>
      </c>
      <c r="C3651">
        <v>9</v>
      </c>
      <c r="D3651">
        <v>21</v>
      </c>
      <c r="E3651">
        <v>16</v>
      </c>
      <c r="F3651">
        <v>10416</v>
      </c>
      <c r="G3651">
        <v>2604</v>
      </c>
      <c r="H3651" t="s">
        <v>1582</v>
      </c>
      <c r="I3651" t="s">
        <v>21169</v>
      </c>
      <c r="J3651" t="s">
        <v>21170</v>
      </c>
      <c r="K3651" t="s">
        <v>21171</v>
      </c>
      <c r="L3651" t="s">
        <v>21172</v>
      </c>
      <c r="N3651" s="8">
        <f>IFERROR(RIGHT(tests_4[[#This Row],[ accuracy]],LEN(tests_4[[#This Row],[ accuracy]])-2)/10^(LEN(tests_4[[#This Row],[ accuracy]])-2),"")</f>
        <v>0.90879416282642</v>
      </c>
      <c r="O3651" s="8">
        <f>IFERROR(RIGHT(tests_4[[#This Row],[ precision]],LEN(tests_4[[#This Row],[ precision]])-2)/10^(LEN(tests_4[[#This Row],[ precision]])-2),"")</f>
        <v>0.28993103448275798</v>
      </c>
      <c r="P3651" s="8">
        <f>IFERROR(RIGHT(tests_4[[#This Row],[ recall]],LEN(tests_4[[#This Row],[ recall]])-2)/10^(LEN(tests_4[[#This Row],[ recall]])-2),"")</f>
        <v>0.12998143902172701</v>
      </c>
      <c r="Q3651" s="8">
        <f>IFERROR(RIGHT(tests_4[[#This Row],[ f1-score]],LEN(tests_4[[#This Row],[ f1-score]])-2)/10^(LEN(tests_4[[#This Row],[ f1-score]])-2),"")</f>
        <v>0.179216710182767</v>
      </c>
      <c r="R3651" s="8">
        <f>IFERROR(RIGHT(tests_4[[#This Row],[ f1-score-2]],LEN(tests_4[[#This Row],[ f1-score-2]])-2)/10^(LEN(tests_4[[#This Row],[ f1-score-2]])-2),"")</f>
        <v>0.179492896529659</v>
      </c>
      <c r="S3651" s="9">
        <f t="shared" ref="S3651:S3714" si="57">IFERROR(Q3651-R3651,"")</f>
        <v>-2.7618634689199895E-4</v>
      </c>
    </row>
    <row r="3652" spans="1:19" x14ac:dyDescent="0.35">
      <c r="A3652" t="s">
        <v>3</v>
      </c>
      <c r="B3652" t="s">
        <v>30</v>
      </c>
      <c r="C3652">
        <v>9</v>
      </c>
      <c r="D3652">
        <v>21</v>
      </c>
      <c r="E3652">
        <v>17</v>
      </c>
      <c r="F3652">
        <v>10416</v>
      </c>
      <c r="G3652">
        <v>2604</v>
      </c>
      <c r="H3652" t="s">
        <v>2683</v>
      </c>
      <c r="I3652" t="s">
        <v>21173</v>
      </c>
      <c r="J3652" t="s">
        <v>21174</v>
      </c>
      <c r="K3652" t="s">
        <v>21175</v>
      </c>
      <c r="L3652" t="s">
        <v>21176</v>
      </c>
      <c r="N3652" s="8">
        <f>IFERROR(RIGHT(tests_4[[#This Row],[ accuracy]],LEN(tests_4[[#This Row],[ accuracy]])-2)/10^(LEN(tests_4[[#This Row],[ accuracy]])-2),"")</f>
        <v>0.91148233486943098</v>
      </c>
      <c r="O3652" s="8">
        <f>IFERROR(RIGHT(tests_4[[#This Row],[ precision]],LEN(tests_4[[#This Row],[ precision]])-2)/10^(LEN(tests_4[[#This Row],[ precision]])-2),"")</f>
        <v>0.28239564428312097</v>
      </c>
      <c r="P3652" s="8">
        <f>IFERROR(RIGHT(tests_4[[#This Row],[ recall]],LEN(tests_4[[#This Row],[ recall]])-2)/10^(LEN(tests_4[[#This Row],[ recall]])-2),"")</f>
        <v>0.108144993994977</v>
      </c>
      <c r="Q3652" s="8">
        <f>IFERROR(RIGHT(tests_4[[#This Row],[ f1-score]],LEN(tests_4[[#This Row],[ f1-score]])-2)/10^(LEN(tests_4[[#This Row],[ f1-score]])-2),"")</f>
        <v>0.15631728045325699</v>
      </c>
      <c r="R3652" s="8">
        <f>IFERROR(RIGHT(tests_4[[#This Row],[ f1-score-2]],LEN(tests_4[[#This Row],[ f1-score-2]])-2)/10^(LEN(tests_4[[#This Row],[ f1-score-2]])-2),"")</f>
        <v>0.156396913723785</v>
      </c>
      <c r="S3652" s="9">
        <f t="shared" si="57"/>
        <v>-7.9633270528012279E-5</v>
      </c>
    </row>
    <row r="3653" spans="1:19" x14ac:dyDescent="0.35">
      <c r="A3653" t="s">
        <v>3</v>
      </c>
      <c r="B3653" t="s">
        <v>30</v>
      </c>
      <c r="C3653">
        <v>9</v>
      </c>
      <c r="D3653">
        <v>21</v>
      </c>
      <c r="E3653">
        <v>18</v>
      </c>
      <c r="F3653">
        <v>10416</v>
      </c>
      <c r="G3653">
        <v>2604</v>
      </c>
      <c r="H3653" t="s">
        <v>1772</v>
      </c>
      <c r="I3653" t="s">
        <v>21177</v>
      </c>
      <c r="J3653" t="s">
        <v>21178</v>
      </c>
      <c r="K3653" t="s">
        <v>21179</v>
      </c>
      <c r="L3653" t="s">
        <v>21180</v>
      </c>
      <c r="N3653" s="8">
        <f>IFERROR(RIGHT(tests_4[[#This Row],[ accuracy]],LEN(tests_4[[#This Row],[ accuracy]])-2)/10^(LEN(tests_4[[#This Row],[ accuracy]])-2),"")</f>
        <v>0.90937019969277999</v>
      </c>
      <c r="O3653" s="8">
        <f>IFERROR(RIGHT(tests_4[[#This Row],[ precision]],LEN(tests_4[[#This Row],[ precision]])-2)/10^(LEN(tests_4[[#This Row],[ precision]])-2),"")</f>
        <v>0.27575757575757498</v>
      </c>
      <c r="P3653" s="8">
        <f>IFERROR(RIGHT(tests_4[[#This Row],[ recall]],LEN(tests_4[[#This Row],[ recall]])-2)/10^(LEN(tests_4[[#This Row],[ recall]])-2),"")</f>
        <v>0.121356043236161</v>
      </c>
      <c r="Q3653" s="8">
        <f>IFERROR(RIGHT(tests_4[[#This Row],[ f1-score]],LEN(tests_4[[#This Row],[ f1-score]])-2)/10^(LEN(tests_4[[#This Row],[ f1-score]])-2),"")</f>
        <v>0.16847826086956499</v>
      </c>
      <c r="R3653" s="8">
        <f>IFERROR(RIGHT(tests_4[[#This Row],[ f1-score-2]],LEN(tests_4[[#This Row],[ f1-score-2]])-2)/10^(LEN(tests_4[[#This Row],[ f1-score-2]])-2),"")</f>
        <v>0.16854042110735601</v>
      </c>
      <c r="S3653" s="9">
        <f t="shared" si="57"/>
        <v>-6.216023779101465E-5</v>
      </c>
    </row>
    <row r="3654" spans="1:19" x14ac:dyDescent="0.35">
      <c r="A3654" t="s">
        <v>3</v>
      </c>
      <c r="B3654" t="s">
        <v>30</v>
      </c>
      <c r="C3654">
        <v>9</v>
      </c>
      <c r="D3654">
        <v>21</v>
      </c>
      <c r="E3654">
        <v>19</v>
      </c>
      <c r="F3654">
        <v>10416</v>
      </c>
      <c r="G3654">
        <v>2604</v>
      </c>
      <c r="H3654" t="s">
        <v>8304</v>
      </c>
      <c r="I3654" t="s">
        <v>21181</v>
      </c>
      <c r="J3654" t="s">
        <v>21182</v>
      </c>
      <c r="K3654" t="s">
        <v>21183</v>
      </c>
      <c r="L3654" t="s">
        <v>21184</v>
      </c>
      <c r="N3654" s="8">
        <f>IFERROR(RIGHT(tests_4[[#This Row],[ accuracy]],LEN(tests_4[[#This Row],[ accuracy]])-2)/10^(LEN(tests_4[[#This Row],[ accuracy]])-2),"")</f>
        <v>0.91090629800307199</v>
      </c>
      <c r="O3654" s="8">
        <f>IFERROR(RIGHT(tests_4[[#This Row],[ precision]],LEN(tests_4[[#This Row],[ precision]])-2)/10^(LEN(tests_4[[#This Row],[ precision]])-2),"")</f>
        <v>0.28316326530612201</v>
      </c>
      <c r="P3654" s="8">
        <f>IFERROR(RIGHT(tests_4[[#This Row],[ recall]],LEN(tests_4[[#This Row],[ recall]])-2)/10^(LEN(tests_4[[#This Row],[ recall]])-2),"")</f>
        <v>0.10937329402773199</v>
      </c>
      <c r="Q3654" s="8">
        <f>IFERROR(RIGHT(tests_4[[#This Row],[ f1-score]],LEN(tests_4[[#This Row],[ f1-score]])-2)/10^(LEN(tests_4[[#This Row],[ f1-score]])-2),"")</f>
        <v>0.157785722392463</v>
      </c>
      <c r="R3654" s="8">
        <f>IFERROR(RIGHT(tests_4[[#This Row],[ f1-score-2]],LEN(tests_4[[#This Row],[ f1-score-2]])-2)/10^(LEN(tests_4[[#This Row],[ f1-score-2]])-2),"")</f>
        <v>0.157796762302788</v>
      </c>
      <c r="S3654" s="9">
        <f t="shared" si="57"/>
        <v>-1.1039910325000291E-5</v>
      </c>
    </row>
    <row r="3655" spans="1:19" x14ac:dyDescent="0.35">
      <c r="A3655" t="s">
        <v>3</v>
      </c>
      <c r="B3655" t="s">
        <v>30</v>
      </c>
      <c r="C3655">
        <v>9</v>
      </c>
      <c r="D3655">
        <v>21</v>
      </c>
      <c r="E3655">
        <v>20</v>
      </c>
      <c r="F3655">
        <v>10416</v>
      </c>
      <c r="G3655">
        <v>2604</v>
      </c>
      <c r="H3655" t="s">
        <v>2777</v>
      </c>
      <c r="I3655" t="s">
        <v>21185</v>
      </c>
      <c r="J3655" t="s">
        <v>13235</v>
      </c>
      <c r="K3655" t="s">
        <v>21186</v>
      </c>
      <c r="L3655" t="s">
        <v>21187</v>
      </c>
      <c r="N3655" s="8">
        <f>IFERROR(RIGHT(tests_4[[#This Row],[ accuracy]],LEN(tests_4[[#This Row],[ accuracy]])-2)/10^(LEN(tests_4[[#This Row],[ accuracy]])-2),"")</f>
        <v>0.911866359447004</v>
      </c>
      <c r="O3655" s="8">
        <f>IFERROR(RIGHT(tests_4[[#This Row],[ precision]],LEN(tests_4[[#This Row],[ precision]])-2)/10^(LEN(tests_4[[#This Row],[ precision]])-2),"")</f>
        <v>0.28442028985507201</v>
      </c>
      <c r="P3655" s="8">
        <f>IFERROR(RIGHT(tests_4[[#This Row],[ recall]],LEN(tests_4[[#This Row],[ recall]])-2)/10^(LEN(tests_4[[#This Row],[ recall]])-2),"")</f>
        <v>0.102494813844306</v>
      </c>
      <c r="Q3655" s="8">
        <f>IFERROR(RIGHT(tests_4[[#This Row],[ f1-score]],LEN(tests_4[[#This Row],[ f1-score]])-2)/10^(LEN(tests_4[[#This Row],[ f1-score]])-2),"")</f>
        <v>0.148230668414154</v>
      </c>
      <c r="R3655" s="8">
        <f>IFERROR(RIGHT(tests_4[[#This Row],[ f1-score-2]],LEN(tests_4[[#This Row],[ f1-score-2]])-2)/10^(LEN(tests_4[[#This Row],[ f1-score-2]])-2),"")</f>
        <v>0.15068734398587399</v>
      </c>
      <c r="S3655" s="9">
        <f t="shared" si="57"/>
        <v>-2.4566755717199962E-3</v>
      </c>
    </row>
    <row r="3656" spans="1:19" x14ac:dyDescent="0.35">
      <c r="A3656" t="s">
        <v>3</v>
      </c>
      <c r="B3656" t="s">
        <v>30</v>
      </c>
      <c r="C3656">
        <v>9</v>
      </c>
      <c r="D3656">
        <v>21</v>
      </c>
      <c r="E3656">
        <v>21</v>
      </c>
      <c r="F3656">
        <v>10416</v>
      </c>
      <c r="G3656">
        <v>2604</v>
      </c>
      <c r="H3656" t="s">
        <v>1101</v>
      </c>
      <c r="I3656" t="s">
        <v>21188</v>
      </c>
      <c r="J3656" t="s">
        <v>21139</v>
      </c>
      <c r="K3656" t="s">
        <v>21189</v>
      </c>
      <c r="L3656" t="s">
        <v>21190</v>
      </c>
      <c r="N3656" s="8">
        <f>IFERROR(RIGHT(tests_4[[#This Row],[ accuracy]],LEN(tests_4[[#This Row],[ accuracy]])-2)/10^(LEN(tests_4[[#This Row],[ accuracy]])-2),"")</f>
        <v>0.90706605222734205</v>
      </c>
      <c r="O3656" s="8">
        <f>IFERROR(RIGHT(tests_4[[#This Row],[ precision]],LEN(tests_4[[#This Row],[ precision]])-2)/10^(LEN(tests_4[[#This Row],[ precision]])-2),"")</f>
        <v>0.24516129032257999</v>
      </c>
      <c r="P3656" s="8">
        <f>IFERROR(RIGHT(tests_4[[#This Row],[ recall]],LEN(tests_4[[#This Row],[ recall]])-2)/10^(LEN(tests_4[[#This Row],[ recall]])-2),"")</f>
        <v>0.105142482803799</v>
      </c>
      <c r="Q3656" s="8">
        <f>IFERROR(RIGHT(tests_4[[#This Row],[ f1-score]],LEN(tests_4[[#This Row],[ f1-score]])-2)/10^(LEN(tests_4[[#This Row],[ f1-score]])-2),"")</f>
        <v>0.14604750088620999</v>
      </c>
      <c r="R3656" s="8">
        <f>IFERROR(RIGHT(tests_4[[#This Row],[ f1-score-2]],LEN(tests_4[[#This Row],[ f1-score-2]])-2)/10^(LEN(tests_4[[#This Row],[ f1-score-2]])-2),"")</f>
        <v>0.14716865035078899</v>
      </c>
      <c r="S3656" s="9">
        <f t="shared" si="57"/>
        <v>-1.1211494645790021E-3</v>
      </c>
    </row>
    <row r="3657" spans="1:19" x14ac:dyDescent="0.35">
      <c r="A3657" t="s">
        <v>3</v>
      </c>
      <c r="B3657" t="s">
        <v>30</v>
      </c>
      <c r="C3657">
        <v>9</v>
      </c>
      <c r="D3657">
        <v>21</v>
      </c>
      <c r="E3657">
        <v>22</v>
      </c>
      <c r="F3657">
        <v>10416</v>
      </c>
      <c r="G3657">
        <v>2604</v>
      </c>
      <c r="H3657" t="s">
        <v>21191</v>
      </c>
      <c r="I3657" t="s">
        <v>21192</v>
      </c>
      <c r="J3657" t="s">
        <v>21193</v>
      </c>
      <c r="K3657" t="s">
        <v>21194</v>
      </c>
      <c r="L3657" t="s">
        <v>21195</v>
      </c>
      <c r="N3657" s="8">
        <f>IFERROR(RIGHT(tests_4[[#This Row],[ accuracy]],LEN(tests_4[[#This Row],[ accuracy]])-2)/10^(LEN(tests_4[[#This Row],[ accuracy]])-2),"")</f>
        <v>0.90649001536098295</v>
      </c>
      <c r="O3657" s="8">
        <f>IFERROR(RIGHT(tests_4[[#This Row],[ precision]],LEN(tests_4[[#This Row],[ precision]])-2)/10^(LEN(tests_4[[#This Row],[ precision]])-2),"")</f>
        <v>0.230798771121351</v>
      </c>
      <c r="P3657" s="8">
        <f>IFERROR(RIGHT(tests_4[[#This Row],[ recall]],LEN(tests_4[[#This Row],[ recall]])-2)/10^(LEN(tests_4[[#This Row],[ recall]])-2),"")</f>
        <v>9.7390544819303398E-2</v>
      </c>
      <c r="Q3657" s="8">
        <f>IFERROR(RIGHT(tests_4[[#This Row],[ f1-score]],LEN(tests_4[[#This Row],[ f1-score]])-2)/10^(LEN(tests_4[[#This Row],[ f1-score]])-2),"")</f>
        <v>0.136281782508197</v>
      </c>
      <c r="R3657" s="8">
        <f>IFERROR(RIGHT(tests_4[[#This Row],[ f1-score-2]],LEN(tests_4[[#This Row],[ f1-score-2]])-2)/10^(LEN(tests_4[[#This Row],[ f1-score-2]])-2),"")</f>
        <v>0.13697958447372899</v>
      </c>
      <c r="S3657" s="9">
        <f t="shared" si="57"/>
        <v>-6.9780196553198559E-4</v>
      </c>
    </row>
    <row r="3658" spans="1:19" x14ac:dyDescent="0.35">
      <c r="A3658" t="s">
        <v>3</v>
      </c>
      <c r="B3658" t="s">
        <v>30</v>
      </c>
      <c r="C3658">
        <v>9</v>
      </c>
      <c r="D3658">
        <v>21</v>
      </c>
      <c r="E3658">
        <v>23</v>
      </c>
      <c r="F3658">
        <v>10416</v>
      </c>
      <c r="G3658">
        <v>2604</v>
      </c>
      <c r="H3658" t="s">
        <v>15742</v>
      </c>
      <c r="I3658" t="s">
        <v>21196</v>
      </c>
      <c r="J3658" t="s">
        <v>21197</v>
      </c>
      <c r="K3658" t="s">
        <v>21198</v>
      </c>
      <c r="L3658" t="s">
        <v>21199</v>
      </c>
      <c r="N3658" s="8">
        <f>IFERROR(RIGHT(tests_4[[#This Row],[ accuracy]],LEN(tests_4[[#This Row],[ accuracy]])-2)/10^(LEN(tests_4[[#This Row],[ accuracy]])-2),"")</f>
        <v>0.90168970814132099</v>
      </c>
      <c r="O3658" s="8">
        <f>IFERROR(RIGHT(tests_4[[#This Row],[ precision]],LEN(tests_4[[#This Row],[ precision]])-2)/10^(LEN(tests_4[[#This Row],[ precision]])-2),"")</f>
        <v>0.186013986013986</v>
      </c>
      <c r="P3658" s="8">
        <f>IFERROR(RIGHT(tests_4[[#This Row],[ recall]],LEN(tests_4[[#This Row],[ recall]])-2)/10^(LEN(tests_4[[#This Row],[ recall]])-2),"")</f>
        <v>7.7137242056993099E-2</v>
      </c>
      <c r="Q3658" s="8">
        <f>IFERROR(RIGHT(tests_4[[#This Row],[ f1-score]],LEN(tests_4[[#This Row],[ f1-score]])-2)/10^(LEN(tests_4[[#This Row],[ f1-score]])-2),"")</f>
        <v>0.108913705583756</v>
      </c>
      <c r="R3658" s="8">
        <f>IFERROR(RIGHT(tests_4[[#This Row],[ f1-score-2]],LEN(tests_4[[#This Row],[ f1-score-2]])-2)/10^(LEN(tests_4[[#This Row],[ f1-score-2]])-2),"")</f>
        <v>0.109052167229687</v>
      </c>
      <c r="S3658" s="9">
        <f t="shared" si="57"/>
        <v>-1.3846164593099564E-4</v>
      </c>
    </row>
    <row r="3659" spans="1:19" x14ac:dyDescent="0.35">
      <c r="A3659" t="s">
        <v>3</v>
      </c>
      <c r="B3659" t="s">
        <v>30</v>
      </c>
      <c r="C3659">
        <v>11</v>
      </c>
      <c r="D3659">
        <v>21</v>
      </c>
      <c r="E3659">
        <v>1</v>
      </c>
      <c r="F3659">
        <v>10416</v>
      </c>
      <c r="G3659">
        <v>2604</v>
      </c>
      <c r="H3659" t="s">
        <v>8384</v>
      </c>
      <c r="I3659" t="s">
        <v>21200</v>
      </c>
      <c r="J3659" t="s">
        <v>21201</v>
      </c>
      <c r="K3659" t="s">
        <v>21202</v>
      </c>
      <c r="L3659" t="s">
        <v>21203</v>
      </c>
      <c r="N3659" s="8">
        <f>IFERROR(RIGHT(tests_4[[#This Row],[ accuracy]],LEN(tests_4[[#This Row],[ accuracy]])-2)/10^(LEN(tests_4[[#This Row],[ accuracy]])-2),"")</f>
        <v>0.93548387096774199</v>
      </c>
      <c r="O3659" s="8">
        <f>IFERROR(RIGHT(tests_4[[#This Row],[ precision]],LEN(tests_4[[#This Row],[ precision]])-2)/10^(LEN(tests_4[[#This Row],[ precision]])-2),"")</f>
        <v>0.199926362297496</v>
      </c>
      <c r="P3659" s="8">
        <f>IFERROR(RIGHT(tests_4[[#This Row],[ recall]],LEN(tests_4[[#This Row],[ recall]])-2)/10^(LEN(tests_4[[#This Row],[ recall]])-2),"")</f>
        <v>8.6736605470213501E-2</v>
      </c>
      <c r="Q3659" s="8">
        <f>IFERROR(RIGHT(tests_4[[#This Row],[ f1-score]],LEN(tests_4[[#This Row],[ f1-score]])-2)/10^(LEN(tests_4[[#This Row],[ f1-score]])-2),"")</f>
        <v>0.117019987886129</v>
      </c>
      <c r="R3659" s="8">
        <f>IFERROR(RIGHT(tests_4[[#This Row],[ f1-score-2]],LEN(tests_4[[#This Row],[ f1-score-2]])-2)/10^(LEN(tests_4[[#This Row],[ f1-score-2]])-2),"")</f>
        <v>0.120984821616335</v>
      </c>
      <c r="S3659" s="9">
        <f t="shared" si="57"/>
        <v>-3.9648337302060077E-3</v>
      </c>
    </row>
    <row r="3660" spans="1:19" x14ac:dyDescent="0.35">
      <c r="A3660" t="s">
        <v>3</v>
      </c>
      <c r="B3660" t="s">
        <v>30</v>
      </c>
      <c r="C3660">
        <v>11</v>
      </c>
      <c r="D3660">
        <v>21</v>
      </c>
      <c r="E3660">
        <v>2</v>
      </c>
      <c r="F3660">
        <v>10416</v>
      </c>
      <c r="G3660">
        <v>2604</v>
      </c>
      <c r="H3660" t="s">
        <v>9913</v>
      </c>
      <c r="I3660" t="s">
        <v>21204</v>
      </c>
      <c r="J3660" t="s">
        <v>21205</v>
      </c>
      <c r="K3660" t="s">
        <v>21206</v>
      </c>
      <c r="L3660" t="s">
        <v>21207</v>
      </c>
      <c r="N3660" s="8">
        <f>IFERROR(RIGHT(tests_4[[#This Row],[ accuracy]],LEN(tests_4[[#This Row],[ accuracy]])-2)/10^(LEN(tests_4[[#This Row],[ accuracy]])-2),"")</f>
        <v>0.93586789554531402</v>
      </c>
      <c r="O3660" s="8">
        <f>IFERROR(RIGHT(tests_4[[#This Row],[ precision]],LEN(tests_4[[#This Row],[ precision]])-2)/10^(LEN(tests_4[[#This Row],[ precision]])-2),"")</f>
        <v>0.21136897767332499</v>
      </c>
      <c r="P3660" s="8">
        <f>IFERROR(RIGHT(tests_4[[#This Row],[ recall]],LEN(tests_4[[#This Row],[ recall]])-2)/10^(LEN(tests_4[[#This Row],[ recall]])-2),"")</f>
        <v>9.9725240414637095E-2</v>
      </c>
      <c r="Q3660" s="8">
        <f>IFERROR(RIGHT(tests_4[[#This Row],[ f1-score]],LEN(tests_4[[#This Row],[ f1-score]])-2)/10^(LEN(tests_4[[#This Row],[ f1-score]])-2),"")</f>
        <v>0.13385917771806599</v>
      </c>
      <c r="R3660" s="8">
        <f>IFERROR(RIGHT(tests_4[[#This Row],[ f1-score-2]],LEN(tests_4[[#This Row],[ f1-score-2]])-2)/10^(LEN(tests_4[[#This Row],[ f1-score-2]])-2),"")</f>
        <v>0.13551407187328901</v>
      </c>
      <c r="S3660" s="9">
        <f t="shared" si="57"/>
        <v>-1.654894155223019E-3</v>
      </c>
    </row>
    <row r="3661" spans="1:19" x14ac:dyDescent="0.35">
      <c r="A3661" t="s">
        <v>3</v>
      </c>
      <c r="B3661" t="s">
        <v>30</v>
      </c>
      <c r="C3661">
        <v>11</v>
      </c>
      <c r="D3661">
        <v>21</v>
      </c>
      <c r="E3661">
        <v>3</v>
      </c>
      <c r="F3661">
        <v>10416</v>
      </c>
      <c r="G3661">
        <v>2604</v>
      </c>
      <c r="H3661" t="s">
        <v>8405</v>
      </c>
      <c r="I3661" t="s">
        <v>21208</v>
      </c>
      <c r="J3661" t="s">
        <v>21209</v>
      </c>
      <c r="K3661" t="s">
        <v>21210</v>
      </c>
      <c r="L3661" t="s">
        <v>21211</v>
      </c>
      <c r="N3661" s="8">
        <f>IFERROR(RIGHT(tests_4[[#This Row],[ accuracy]],LEN(tests_4[[#This Row],[ accuracy]])-2)/10^(LEN(tests_4[[#This Row],[ accuracy]])-2),"")</f>
        <v>0.92972350230414702</v>
      </c>
      <c r="O3661" s="8">
        <f>IFERROR(RIGHT(tests_4[[#This Row],[ precision]],LEN(tests_4[[#This Row],[ precision]])-2)/10^(LEN(tests_4[[#This Row],[ precision]])-2),"")</f>
        <v>0.14718250630782101</v>
      </c>
      <c r="P3661" s="8">
        <f>IFERROR(RIGHT(tests_4[[#This Row],[ recall]],LEN(tests_4[[#This Row],[ recall]])-2)/10^(LEN(tests_4[[#This Row],[ recall]])-2),"")</f>
        <v>8.8204071437492093E-2</v>
      </c>
      <c r="Q3661" s="8">
        <f>IFERROR(RIGHT(tests_4[[#This Row],[ f1-score]],LEN(tests_4[[#This Row],[ f1-score]])-2)/10^(LEN(tests_4[[#This Row],[ f1-score]])-2),"")</f>
        <v>0.108225108225108</v>
      </c>
      <c r="R3661" s="8">
        <f>IFERROR(RIGHT(tests_4[[#This Row],[ f1-score-2]],LEN(tests_4[[#This Row],[ f1-score-2]])-2)/10^(LEN(tests_4[[#This Row],[ f1-score-2]])-2),"")</f>
        <v>0.110304473815586</v>
      </c>
      <c r="S3661" s="9">
        <f t="shared" si="57"/>
        <v>-2.0793655904779995E-3</v>
      </c>
    </row>
    <row r="3662" spans="1:19" x14ac:dyDescent="0.35">
      <c r="A3662" t="s">
        <v>3</v>
      </c>
      <c r="B3662" t="s">
        <v>30</v>
      </c>
      <c r="C3662">
        <v>11</v>
      </c>
      <c r="D3662">
        <v>21</v>
      </c>
      <c r="E3662">
        <v>4</v>
      </c>
      <c r="F3662">
        <v>10416</v>
      </c>
      <c r="G3662">
        <v>2604</v>
      </c>
      <c r="H3662" t="s">
        <v>6440</v>
      </c>
      <c r="I3662" t="s">
        <v>21212</v>
      </c>
      <c r="J3662" t="s">
        <v>21213</v>
      </c>
      <c r="K3662" t="s">
        <v>21214</v>
      </c>
      <c r="L3662" t="s">
        <v>21215</v>
      </c>
      <c r="N3662" s="8">
        <f>IFERROR(RIGHT(tests_4[[#This Row],[ accuracy]],LEN(tests_4[[#This Row],[ accuracy]])-2)/10^(LEN(tests_4[[#This Row],[ accuracy]])-2),"")</f>
        <v>0.93010752688172005</v>
      </c>
      <c r="O3662" s="8">
        <f>IFERROR(RIGHT(tests_4[[#This Row],[ precision]],LEN(tests_4[[#This Row],[ precision]])-2)/10^(LEN(tests_4[[#This Row],[ precision]])-2),"")</f>
        <v>0.14771428571428499</v>
      </c>
      <c r="P3662" s="8">
        <f>IFERROR(RIGHT(tests_4[[#This Row],[ recall]],LEN(tests_4[[#This Row],[ recall]])-2)/10^(LEN(tests_4[[#This Row],[ recall]])-2),"")</f>
        <v>0.103877856875234</v>
      </c>
      <c r="Q3662" s="8">
        <f>IFERROR(RIGHT(tests_4[[#This Row],[ f1-score]],LEN(tests_4[[#This Row],[ f1-score]])-2)/10^(LEN(tests_4[[#This Row],[ f1-score]])-2),"")</f>
        <v>0.120124113475177</v>
      </c>
      <c r="R3662" s="8">
        <f>IFERROR(RIGHT(tests_4[[#This Row],[ f1-score-2]],LEN(tests_4[[#This Row],[ f1-score-2]])-2)/10^(LEN(tests_4[[#This Row],[ f1-score-2]])-2),"")</f>
        <v>0.121977127520159</v>
      </c>
      <c r="S3662" s="9">
        <f t="shared" si="57"/>
        <v>-1.8530140449820043E-3</v>
      </c>
    </row>
    <row r="3663" spans="1:19" x14ac:dyDescent="0.35">
      <c r="A3663" t="s">
        <v>3</v>
      </c>
      <c r="B3663" t="s">
        <v>30</v>
      </c>
      <c r="C3663">
        <v>11</v>
      </c>
      <c r="D3663">
        <v>21</v>
      </c>
      <c r="E3663">
        <v>5</v>
      </c>
      <c r="F3663">
        <v>10416</v>
      </c>
      <c r="G3663">
        <v>2604</v>
      </c>
      <c r="H3663" t="s">
        <v>8463</v>
      </c>
      <c r="I3663" t="s">
        <v>21216</v>
      </c>
      <c r="J3663" t="s">
        <v>21217</v>
      </c>
      <c r="K3663" t="s">
        <v>21218</v>
      </c>
      <c r="L3663" t="s">
        <v>21219</v>
      </c>
      <c r="N3663" s="8">
        <f>IFERROR(RIGHT(tests_4[[#This Row],[ accuracy]],LEN(tests_4[[#This Row],[ accuracy]])-2)/10^(LEN(tests_4[[#This Row],[ accuracy]])-2),"")</f>
        <v>0.93049155145929296</v>
      </c>
      <c r="O3663" s="8">
        <f>IFERROR(RIGHT(tests_4[[#This Row],[ precision]],LEN(tests_4[[#This Row],[ precision]])-2)/10^(LEN(tests_4[[#This Row],[ precision]])-2),"")</f>
        <v>0.16788958770090801</v>
      </c>
      <c r="P3663" s="8">
        <f>IFERROR(RIGHT(tests_4[[#This Row],[ recall]],LEN(tests_4[[#This Row],[ recall]])-2)/10^(LEN(tests_4[[#This Row],[ recall]])-2),"")</f>
        <v>0.104377419757712</v>
      </c>
      <c r="Q3663" s="8">
        <f>IFERROR(RIGHT(tests_4[[#This Row],[ f1-score]],LEN(tests_4[[#This Row],[ f1-score]])-2)/10^(LEN(tests_4[[#This Row],[ f1-score]])-2),"")</f>
        <v>0.12818015824710799</v>
      </c>
      <c r="R3663" s="8">
        <f>IFERROR(RIGHT(tests_4[[#This Row],[ f1-score-2]],LEN(tests_4[[#This Row],[ f1-score-2]])-2)/10^(LEN(tests_4[[#This Row],[ f1-score-2]])-2),"")</f>
        <v>0.12872571033837199</v>
      </c>
      <c r="S3663" s="9">
        <f t="shared" si="57"/>
        <v>-5.4555209126400106E-4</v>
      </c>
    </row>
    <row r="3664" spans="1:19" x14ac:dyDescent="0.35">
      <c r="A3664" t="s">
        <v>3</v>
      </c>
      <c r="B3664" t="s">
        <v>30</v>
      </c>
      <c r="C3664">
        <v>11</v>
      </c>
      <c r="D3664">
        <v>21</v>
      </c>
      <c r="E3664">
        <v>6</v>
      </c>
      <c r="F3664">
        <v>10416</v>
      </c>
      <c r="G3664">
        <v>2604</v>
      </c>
      <c r="H3664" t="s">
        <v>9104</v>
      </c>
      <c r="I3664" t="s">
        <v>21220</v>
      </c>
      <c r="J3664" t="s">
        <v>21221</v>
      </c>
      <c r="K3664" t="s">
        <v>21222</v>
      </c>
      <c r="L3664" t="s">
        <v>21223</v>
      </c>
      <c r="N3664" s="8">
        <f>IFERROR(RIGHT(tests_4[[#This Row],[ accuracy]],LEN(tests_4[[#This Row],[ accuracy]])-2)/10^(LEN(tests_4[[#This Row],[ accuracy]])-2),"")</f>
        <v>0.92665130568356302</v>
      </c>
      <c r="O3664" s="8">
        <f>IFERROR(RIGHT(tests_4[[#This Row],[ precision]],LEN(tests_4[[#This Row],[ precision]])-2)/10^(LEN(tests_4[[#This Row],[ precision]])-2),"")</f>
        <v>0.12264462809917299</v>
      </c>
      <c r="P3664" s="8">
        <f>IFERROR(RIGHT(tests_4[[#This Row],[ recall]],LEN(tests_4[[#This Row],[ recall]])-2)/10^(LEN(tests_4[[#This Row],[ recall]])-2),"")</f>
        <v>8.3302110653178399E-2</v>
      </c>
      <c r="Q3664" s="8">
        <f>IFERROR(RIGHT(tests_4[[#This Row],[ f1-score]],LEN(tests_4[[#This Row],[ f1-score]])-2)/10^(LEN(tests_4[[#This Row],[ f1-score]])-2),"")</f>
        <v>9.8258235516849604E-2</v>
      </c>
      <c r="R3664" s="8">
        <f>IFERROR(RIGHT(tests_4[[#This Row],[ f1-score-2]],LEN(tests_4[[#This Row],[ f1-score-2]])-2)/10^(LEN(tests_4[[#This Row],[ f1-score-2]])-2),"")</f>
        <v>9.92155199235326E-2</v>
      </c>
      <c r="S3664" s="9">
        <f t="shared" si="57"/>
        <v>-9.5728440668299553E-4</v>
      </c>
    </row>
    <row r="3665" spans="1:19" x14ac:dyDescent="0.35">
      <c r="A3665" t="s">
        <v>3</v>
      </c>
      <c r="B3665" t="s">
        <v>30</v>
      </c>
      <c r="C3665">
        <v>11</v>
      </c>
      <c r="D3665">
        <v>21</v>
      </c>
      <c r="E3665">
        <v>7</v>
      </c>
      <c r="F3665">
        <v>10416</v>
      </c>
      <c r="G3665">
        <v>2604</v>
      </c>
      <c r="H3665" t="s">
        <v>6880</v>
      </c>
      <c r="I3665" t="s">
        <v>21224</v>
      </c>
      <c r="J3665" t="s">
        <v>21225</v>
      </c>
      <c r="K3665" t="s">
        <v>21226</v>
      </c>
      <c r="L3665" t="s">
        <v>21227</v>
      </c>
      <c r="N3665" s="8">
        <f>IFERROR(RIGHT(tests_4[[#This Row],[ accuracy]],LEN(tests_4[[#This Row],[ accuracy]])-2)/10^(LEN(tests_4[[#This Row],[ accuracy]])-2),"")</f>
        <v>0.92991551459293298</v>
      </c>
      <c r="O3665" s="8">
        <f>IFERROR(RIGHT(tests_4[[#This Row],[ precision]],LEN(tests_4[[#This Row],[ precision]])-2)/10^(LEN(tests_4[[#This Row],[ precision]])-2),"")</f>
        <v>0.104464285714285</v>
      </c>
      <c r="P3665" s="8">
        <f>IFERROR(RIGHT(tests_4[[#This Row],[ recall]],LEN(tests_4[[#This Row],[ recall]])-2)/10^(LEN(tests_4[[#This Row],[ recall]])-2),"")</f>
        <v>5.46396902710128E-2</v>
      </c>
      <c r="Q3665" s="8">
        <f>IFERROR(RIGHT(tests_4[[#This Row],[ f1-score]],LEN(tests_4[[#This Row],[ f1-score]])-2)/10^(LEN(tests_4[[#This Row],[ f1-score]])-2),"")</f>
        <v>7.1729957805907102E-2</v>
      </c>
      <c r="R3665" s="8">
        <f>IFERROR(RIGHT(tests_4[[#This Row],[ f1-score-2]],LEN(tests_4[[#This Row],[ f1-score-2]])-2)/10^(LEN(tests_4[[#This Row],[ f1-score-2]])-2),"")</f>
        <v>7.1750516358416797E-2</v>
      </c>
      <c r="S3665" s="9">
        <f t="shared" si="57"/>
        <v>-2.0558552509694628E-5</v>
      </c>
    </row>
    <row r="3666" spans="1:19" x14ac:dyDescent="0.35">
      <c r="A3666" t="s">
        <v>3</v>
      </c>
      <c r="B3666" t="s">
        <v>30</v>
      </c>
      <c r="C3666">
        <v>11</v>
      </c>
      <c r="D3666">
        <v>21</v>
      </c>
      <c r="E3666">
        <v>8</v>
      </c>
      <c r="F3666">
        <v>10416</v>
      </c>
      <c r="G3666">
        <v>2604</v>
      </c>
      <c r="H3666" t="s">
        <v>6925</v>
      </c>
      <c r="I3666" t="s">
        <v>21228</v>
      </c>
      <c r="J3666" t="s">
        <v>21229</v>
      </c>
      <c r="K3666" t="s">
        <v>21230</v>
      </c>
      <c r="L3666" t="s">
        <v>21231</v>
      </c>
      <c r="N3666" s="8">
        <f>IFERROR(RIGHT(tests_4[[#This Row],[ accuracy]],LEN(tests_4[[#This Row],[ accuracy]])-2)/10^(LEN(tests_4[[#This Row],[ accuracy]])-2),"")</f>
        <v>0.93010752688172005</v>
      </c>
      <c r="O3666" s="8">
        <f>IFERROR(RIGHT(tests_4[[#This Row],[ precision]],LEN(tests_4[[#This Row],[ precision]])-2)/10^(LEN(tests_4[[#This Row],[ precision]])-2),"")</f>
        <v>0.127415458937198</v>
      </c>
      <c r="P3666" s="8">
        <f>IFERROR(RIGHT(tests_4[[#This Row],[ recall]],LEN(tests_4[[#This Row],[ recall]])-2)/10^(LEN(tests_4[[#This Row],[ recall]])-2),"")</f>
        <v>7.1062820032471496E-2</v>
      </c>
      <c r="Q3666" s="8">
        <f>IFERROR(RIGHT(tests_4[[#This Row],[ f1-score]],LEN(tests_4[[#This Row],[ f1-score]])-2)/10^(LEN(tests_4[[#This Row],[ f1-score]])-2),"")</f>
        <v>9.0451748001736498E-2</v>
      </c>
      <c r="R3666" s="8">
        <f>IFERROR(RIGHT(tests_4[[#This Row],[ f1-score-2]],LEN(tests_4[[#This Row],[ f1-score-2]])-2)/10^(LEN(tests_4[[#This Row],[ f1-score-2]])-2),"")</f>
        <v>9.1239221488740696E-2</v>
      </c>
      <c r="S3666" s="9">
        <f t="shared" si="57"/>
        <v>-7.8747348700419773E-4</v>
      </c>
    </row>
    <row r="3667" spans="1:19" x14ac:dyDescent="0.35">
      <c r="A3667" t="s">
        <v>3</v>
      </c>
      <c r="B3667" t="s">
        <v>30</v>
      </c>
      <c r="C3667">
        <v>11</v>
      </c>
      <c r="D3667">
        <v>21</v>
      </c>
      <c r="E3667">
        <v>9</v>
      </c>
      <c r="F3667">
        <v>10416</v>
      </c>
      <c r="G3667">
        <v>2604</v>
      </c>
      <c r="H3667" t="s">
        <v>7758</v>
      </c>
      <c r="I3667" t="s">
        <v>21232</v>
      </c>
      <c r="J3667" t="s">
        <v>21233</v>
      </c>
      <c r="K3667" t="s">
        <v>21234</v>
      </c>
      <c r="L3667" t="s">
        <v>21235</v>
      </c>
      <c r="N3667" s="8">
        <f>IFERROR(RIGHT(tests_4[[#This Row],[ accuracy]],LEN(tests_4[[#This Row],[ accuracy]])-2)/10^(LEN(tests_4[[#This Row],[ accuracy]])-2),"")</f>
        <v>0.93145161290322498</v>
      </c>
      <c r="O3667" s="8">
        <f>IFERROR(RIGHT(tests_4[[#This Row],[ precision]],LEN(tests_4[[#This Row],[ precision]])-2)/10^(LEN(tests_4[[#This Row],[ precision]])-2),"")</f>
        <v>0.10391134289439299</v>
      </c>
      <c r="P3667" s="8">
        <f>IFERROR(RIGHT(tests_4[[#This Row],[ recall]],LEN(tests_4[[#This Row],[ recall]])-2)/10^(LEN(tests_4[[#This Row],[ recall]])-2),"")</f>
        <v>4.9987510927938003E-2</v>
      </c>
      <c r="Q3667" s="8">
        <f>IFERROR(RIGHT(tests_4[[#This Row],[ f1-score]],LEN(tests_4[[#This Row],[ f1-score]])-2)/10^(LEN(tests_4[[#This Row],[ f1-score]])-2),"")</f>
        <v>6.7091936657154003E-2</v>
      </c>
      <c r="R3667" s="8">
        <f>IFERROR(RIGHT(tests_4[[#This Row],[ f1-score-2]],LEN(tests_4[[#This Row],[ f1-score-2]])-2)/10^(LEN(tests_4[[#This Row],[ f1-score-2]])-2),"")</f>
        <v>6.7502379120597394E-2</v>
      </c>
      <c r="S3667" s="9">
        <f t="shared" si="57"/>
        <v>-4.1044246344339175E-4</v>
      </c>
    </row>
    <row r="3668" spans="1:19" x14ac:dyDescent="0.35">
      <c r="A3668" t="s">
        <v>3</v>
      </c>
      <c r="B3668" t="s">
        <v>30</v>
      </c>
      <c r="C3668">
        <v>11</v>
      </c>
      <c r="D3668">
        <v>21</v>
      </c>
      <c r="E3668">
        <v>10</v>
      </c>
      <c r="F3668">
        <v>10416</v>
      </c>
      <c r="G3668">
        <v>2604</v>
      </c>
      <c r="H3668" t="s">
        <v>8438</v>
      </c>
      <c r="I3668" t="s">
        <v>21236</v>
      </c>
      <c r="J3668" t="s">
        <v>21237</v>
      </c>
      <c r="K3668" t="s">
        <v>21238</v>
      </c>
      <c r="L3668" t="s">
        <v>21239</v>
      </c>
      <c r="N3668" s="8">
        <f>IFERROR(RIGHT(tests_4[[#This Row],[ accuracy]],LEN(tests_4[[#This Row],[ accuracy]])-2)/10^(LEN(tests_4[[#This Row],[ accuracy]])-2),"")</f>
        <v>0.93106758832565195</v>
      </c>
      <c r="O3668" s="8">
        <f>IFERROR(RIGHT(tests_4[[#This Row],[ precision]],LEN(tests_4[[#This Row],[ precision]])-2)/10^(LEN(tests_4[[#This Row],[ precision]])-2),"")</f>
        <v>0.12657004830917801</v>
      </c>
      <c r="P3668" s="8">
        <f>IFERROR(RIGHT(tests_4[[#This Row],[ recall]],LEN(tests_4[[#This Row],[ recall]])-2)/10^(LEN(tests_4[[#This Row],[ recall]])-2),"")</f>
        <v>6.5911077806918905E-2</v>
      </c>
      <c r="Q3668" s="8">
        <f>IFERROR(RIGHT(tests_4[[#This Row],[ f1-score]],LEN(tests_4[[#This Row],[ f1-score]])-2)/10^(LEN(tests_4[[#This Row],[ f1-score]])-2),"")</f>
        <v>8.6415362731152204E-2</v>
      </c>
      <c r="R3668" s="8">
        <f>IFERROR(RIGHT(tests_4[[#This Row],[ f1-score-2]],LEN(tests_4[[#This Row],[ f1-score-2]])-2)/10^(LEN(tests_4[[#This Row],[ f1-score-2]])-2),"")</f>
        <v>8.6682455266808303E-2</v>
      </c>
      <c r="S3668" s="9">
        <f t="shared" si="57"/>
        <v>-2.6709253565609936E-4</v>
      </c>
    </row>
    <row r="3669" spans="1:19" x14ac:dyDescent="0.35">
      <c r="A3669" t="s">
        <v>3</v>
      </c>
      <c r="B3669" t="s">
        <v>30</v>
      </c>
      <c r="C3669">
        <v>11</v>
      </c>
      <c r="D3669">
        <v>21</v>
      </c>
      <c r="E3669">
        <v>11</v>
      </c>
      <c r="F3669">
        <v>10416</v>
      </c>
      <c r="G3669">
        <v>2604</v>
      </c>
      <c r="H3669" t="s">
        <v>9244</v>
      </c>
      <c r="I3669" t="s">
        <v>21240</v>
      </c>
      <c r="J3669" t="s">
        <v>21241</v>
      </c>
      <c r="K3669" t="s">
        <v>21242</v>
      </c>
      <c r="L3669" t="s">
        <v>21243</v>
      </c>
      <c r="N3669" s="8">
        <f>IFERROR(RIGHT(tests_4[[#This Row],[ accuracy]],LEN(tests_4[[#This Row],[ accuracy]])-2)/10^(LEN(tests_4[[#This Row],[ accuracy]])-2),"")</f>
        <v>0.94105222734254901</v>
      </c>
      <c r="O3669" s="8">
        <f>IFERROR(RIGHT(tests_4[[#This Row],[ precision]],LEN(tests_4[[#This Row],[ precision]])-2)/10^(LEN(tests_4[[#This Row],[ precision]])-2),"")</f>
        <v>0.222163865546218</v>
      </c>
      <c r="P3669" s="8">
        <f>IFERROR(RIGHT(tests_4[[#This Row],[ recall]],LEN(tests_4[[#This Row],[ recall]])-2)/10^(LEN(tests_4[[#This Row],[ recall]])-2),"")</f>
        <v>7.7182465342824996E-2</v>
      </c>
      <c r="Q3669" s="8">
        <f>IFERROR(RIGHT(tests_4[[#This Row],[ f1-score]],LEN(tests_4[[#This Row],[ f1-score]])-2)/10^(LEN(tests_4[[#This Row],[ f1-score]])-2),"")</f>
        <v>0.114540182270091</v>
      </c>
      <c r="R3669" s="8">
        <f>IFERROR(RIGHT(tests_4[[#This Row],[ f1-score-2]],LEN(tests_4[[#This Row],[ f1-score-2]])-2)/10^(LEN(tests_4[[#This Row],[ f1-score-2]])-2),"")</f>
        <v>0.11456398882206301</v>
      </c>
      <c r="S3669" s="9">
        <f t="shared" si="57"/>
        <v>-2.3806551972010981E-5</v>
      </c>
    </row>
    <row r="3670" spans="1:19" x14ac:dyDescent="0.35">
      <c r="A3670" t="s">
        <v>3</v>
      </c>
      <c r="B3670" t="s">
        <v>30</v>
      </c>
      <c r="C3670">
        <v>11</v>
      </c>
      <c r="D3670">
        <v>21</v>
      </c>
      <c r="E3670">
        <v>12</v>
      </c>
      <c r="F3670">
        <v>10416</v>
      </c>
      <c r="G3670">
        <v>2604</v>
      </c>
      <c r="H3670" t="s">
        <v>6421</v>
      </c>
      <c r="I3670" t="s">
        <v>21244</v>
      </c>
      <c r="J3670" t="s">
        <v>13346</v>
      </c>
      <c r="K3670" t="s">
        <v>21245</v>
      </c>
      <c r="L3670" t="s">
        <v>21246</v>
      </c>
      <c r="N3670" s="8">
        <f>IFERROR(RIGHT(tests_4[[#This Row],[ accuracy]],LEN(tests_4[[#This Row],[ accuracy]])-2)/10^(LEN(tests_4[[#This Row],[ accuracy]])-2),"")</f>
        <v>0.93471582181259505</v>
      </c>
      <c r="O3670" s="8">
        <f>IFERROR(RIGHT(tests_4[[#This Row],[ precision]],LEN(tests_4[[#This Row],[ precision]])-2)/10^(LEN(tests_4[[#This Row],[ precision]])-2),"")</f>
        <v>0.121804511278195</v>
      </c>
      <c r="P3670" s="8">
        <f>IFERROR(RIGHT(tests_4[[#This Row],[ recall]],LEN(tests_4[[#This Row],[ recall]])-2)/10^(LEN(tests_4[[#This Row],[ recall]])-2),"")</f>
        <v>5.2922442862495297E-2</v>
      </c>
      <c r="Q3670" s="8">
        <f>IFERROR(RIGHT(tests_4[[#This Row],[ f1-score]],LEN(tests_4[[#This Row],[ f1-score]])-2)/10^(LEN(tests_4[[#This Row],[ f1-score]])-2),"")</f>
        <v>7.3399956141724801E-2</v>
      </c>
      <c r="R3670" s="8">
        <f>IFERROR(RIGHT(tests_4[[#This Row],[ f1-score-2]],LEN(tests_4[[#This Row],[ f1-score-2]])-2)/10^(LEN(tests_4[[#This Row],[ f1-score-2]])-2),"")</f>
        <v>7.3785894342597705E-2</v>
      </c>
      <c r="S3670" s="9">
        <f t="shared" si="57"/>
        <v>-3.8593820087290398E-4</v>
      </c>
    </row>
    <row r="3671" spans="1:19" x14ac:dyDescent="0.35">
      <c r="A3671" t="s">
        <v>3</v>
      </c>
      <c r="B3671" t="s">
        <v>30</v>
      </c>
      <c r="C3671">
        <v>11</v>
      </c>
      <c r="D3671">
        <v>21</v>
      </c>
      <c r="E3671">
        <v>13</v>
      </c>
      <c r="F3671">
        <v>10416</v>
      </c>
      <c r="G3671">
        <v>2604</v>
      </c>
      <c r="H3671" t="s">
        <v>6376</v>
      </c>
      <c r="I3671" t="s">
        <v>21247</v>
      </c>
      <c r="J3671" t="s">
        <v>21225</v>
      </c>
      <c r="K3671" t="s">
        <v>21248</v>
      </c>
      <c r="L3671" t="s">
        <v>21249</v>
      </c>
      <c r="N3671" s="8">
        <f>IFERROR(RIGHT(tests_4[[#This Row],[ accuracy]],LEN(tests_4[[#This Row],[ accuracy]])-2)/10^(LEN(tests_4[[#This Row],[ accuracy]])-2),"")</f>
        <v>0.93394777265744999</v>
      </c>
      <c r="O3671" s="8">
        <f>IFERROR(RIGHT(tests_4[[#This Row],[ precision]],LEN(tests_4[[#This Row],[ precision]])-2)/10^(LEN(tests_4[[#This Row],[ precision]])-2),"")</f>
        <v>0.12876506024096299</v>
      </c>
      <c r="P3671" s="8">
        <f>IFERROR(RIGHT(tests_4[[#This Row],[ recall]],LEN(tests_4[[#This Row],[ recall]])-2)/10^(LEN(tests_4[[#This Row],[ recall]])-2),"")</f>
        <v>5.46396902710128E-2</v>
      </c>
      <c r="Q3671" s="8">
        <f>IFERROR(RIGHT(tests_4[[#This Row],[ f1-score]],LEN(tests_4[[#This Row],[ f1-score]])-2)/10^(LEN(tests_4[[#This Row],[ f1-score]])-2),"")</f>
        <v>7.5684079601990001E-2</v>
      </c>
      <c r="R3671" s="8">
        <f>IFERROR(RIGHT(tests_4[[#This Row],[ f1-score-2]],LEN(tests_4[[#This Row],[ f1-score-2]])-2)/10^(LEN(tests_4[[#This Row],[ f1-score-2]])-2),"")</f>
        <v>7.6723018238670199E-2</v>
      </c>
      <c r="S3671" s="9">
        <f t="shared" si="57"/>
        <v>-1.0389386366801978E-3</v>
      </c>
    </row>
    <row r="3672" spans="1:19" x14ac:dyDescent="0.35">
      <c r="A3672" t="s">
        <v>3</v>
      </c>
      <c r="B3672" t="s">
        <v>30</v>
      </c>
      <c r="C3672">
        <v>11</v>
      </c>
      <c r="D3672">
        <v>21</v>
      </c>
      <c r="E3672">
        <v>14</v>
      </c>
      <c r="F3672">
        <v>10416</v>
      </c>
      <c r="G3672">
        <v>2604</v>
      </c>
      <c r="H3672" t="s">
        <v>10558</v>
      </c>
      <c r="I3672" t="s">
        <v>21250</v>
      </c>
      <c r="J3672" t="s">
        <v>13311</v>
      </c>
      <c r="K3672" t="s">
        <v>21251</v>
      </c>
      <c r="L3672" t="s">
        <v>21252</v>
      </c>
      <c r="N3672" s="8">
        <f>IFERROR(RIGHT(tests_4[[#This Row],[ accuracy]],LEN(tests_4[[#This Row],[ accuracy]])-2)/10^(LEN(tests_4[[#This Row],[ accuracy]])-2),"")</f>
        <v>0.93260368663594395</v>
      </c>
      <c r="O3672" s="8">
        <f>IFERROR(RIGHT(tests_4[[#This Row],[ precision]],LEN(tests_4[[#This Row],[ precision]])-2)/10^(LEN(tests_4[[#This Row],[ precision]])-2),"")</f>
        <v>0.124411764705882</v>
      </c>
      <c r="P3672" s="8">
        <f>IFERROR(RIGHT(tests_4[[#This Row],[ recall]],LEN(tests_4[[#This Row],[ recall]])-2)/10^(LEN(tests_4[[#This Row],[ recall]])-2),"")</f>
        <v>7.0313475708754805E-2</v>
      </c>
      <c r="Q3672" s="8">
        <f>IFERROR(RIGHT(tests_4[[#This Row],[ f1-score]],LEN(tests_4[[#This Row],[ f1-score]])-2)/10^(LEN(tests_4[[#This Row],[ f1-score]])-2),"")</f>
        <v>8.8635843442435303E-2</v>
      </c>
      <c r="R3672" s="8">
        <f>IFERROR(RIGHT(tests_4[[#This Row],[ f1-score-2]],LEN(tests_4[[#This Row],[ f1-score-2]])-2)/10^(LEN(tests_4[[#This Row],[ f1-score-2]])-2),"")</f>
        <v>8.9847865401560104E-2</v>
      </c>
      <c r="S3672" s="9">
        <f t="shared" si="57"/>
        <v>-1.212021959124801E-3</v>
      </c>
    </row>
    <row r="3673" spans="1:19" x14ac:dyDescent="0.35">
      <c r="A3673" t="s">
        <v>3</v>
      </c>
      <c r="B3673" t="s">
        <v>30</v>
      </c>
      <c r="C3673">
        <v>11</v>
      </c>
      <c r="D3673">
        <v>21</v>
      </c>
      <c r="E3673">
        <v>15</v>
      </c>
      <c r="F3673">
        <v>10416</v>
      </c>
      <c r="G3673">
        <v>2604</v>
      </c>
      <c r="H3673" t="s">
        <v>6430</v>
      </c>
      <c r="I3673" t="s">
        <v>21253</v>
      </c>
      <c r="J3673" t="s">
        <v>21254</v>
      </c>
      <c r="K3673" t="s">
        <v>21255</v>
      </c>
      <c r="L3673" t="s">
        <v>21256</v>
      </c>
      <c r="N3673" s="8">
        <f>IFERROR(RIGHT(tests_4[[#This Row],[ accuracy]],LEN(tests_4[[#This Row],[ accuracy]])-2)/10^(LEN(tests_4[[#This Row],[ accuracy]])-2),"")</f>
        <v>0.93721198156681995</v>
      </c>
      <c r="O3673" s="8">
        <f>IFERROR(RIGHT(tests_4[[#This Row],[ precision]],LEN(tests_4[[#This Row],[ precision]])-2)/10^(LEN(tests_4[[#This Row],[ precision]])-2),"")</f>
        <v>0.174025974025974</v>
      </c>
      <c r="P3673" s="8">
        <f>IFERROR(RIGHT(tests_4[[#This Row],[ recall]],LEN(tests_4[[#This Row],[ recall]])-2)/10^(LEN(tests_4[[#This Row],[ recall]])-2),"")</f>
        <v>7.6932683901586099E-2</v>
      </c>
      <c r="Q3673" s="8">
        <f>IFERROR(RIGHT(tests_4[[#This Row],[ f1-score]],LEN(tests_4[[#This Row],[ f1-score]])-2)/10^(LEN(tests_4[[#This Row],[ f1-score]])-2),"")</f>
        <v>0.106120157215047</v>
      </c>
      <c r="R3673" s="8">
        <f>IFERROR(RIGHT(tests_4[[#This Row],[ f1-score-2]],LEN(tests_4[[#This Row],[ f1-score-2]])-2)/10^(LEN(tests_4[[#This Row],[ f1-score-2]])-2),"")</f>
        <v>0.106697137775341</v>
      </c>
      <c r="S3673" s="9">
        <f t="shared" si="57"/>
        <v>-5.7698056029399647E-4</v>
      </c>
    </row>
    <row r="3674" spans="1:19" x14ac:dyDescent="0.35">
      <c r="A3674" t="s">
        <v>3</v>
      </c>
      <c r="B3674" t="s">
        <v>30</v>
      </c>
      <c r="C3674">
        <v>11</v>
      </c>
      <c r="D3674">
        <v>21</v>
      </c>
      <c r="E3674">
        <v>16</v>
      </c>
      <c r="F3674">
        <v>10416</v>
      </c>
      <c r="G3674">
        <v>2604</v>
      </c>
      <c r="H3674" t="s">
        <v>9139</v>
      </c>
      <c r="I3674" t="s">
        <v>21257</v>
      </c>
      <c r="J3674" t="s">
        <v>13303</v>
      </c>
      <c r="K3674" t="s">
        <v>21258</v>
      </c>
      <c r="L3674" t="s">
        <v>21259</v>
      </c>
      <c r="N3674" s="8">
        <f>IFERROR(RIGHT(tests_4[[#This Row],[ accuracy]],LEN(tests_4[[#This Row],[ accuracy]])-2)/10^(LEN(tests_4[[#This Row],[ accuracy]])-2),"")</f>
        <v>0.93164362519201205</v>
      </c>
      <c r="O3674" s="8">
        <f>IFERROR(RIGHT(tests_4[[#This Row],[ precision]],LEN(tests_4[[#This Row],[ precision]])-2)/10^(LEN(tests_4[[#This Row],[ precision]])-2),"")</f>
        <v>0.15400586223741999</v>
      </c>
      <c r="P3674" s="8">
        <f>IFERROR(RIGHT(tests_4[[#This Row],[ recall]],LEN(tests_4[[#This Row],[ recall]])-2)/10^(LEN(tests_4[[#This Row],[ recall]])-2),"")</f>
        <v>7.5964780816785302E-2</v>
      </c>
      <c r="Q3674" s="8">
        <f>IFERROR(RIGHT(tests_4[[#This Row],[ f1-score]],LEN(tests_4[[#This Row],[ f1-score]])-2)/10^(LEN(tests_4[[#This Row],[ f1-score]])-2),"")</f>
        <v>0.10146121731487499</v>
      </c>
      <c r="R3674" s="8">
        <f>IFERROR(RIGHT(tests_4[[#This Row],[ f1-score-2]],LEN(tests_4[[#This Row],[ f1-score-2]])-2)/10^(LEN(tests_4[[#This Row],[ f1-score-2]])-2),"")</f>
        <v>0.10174360878408401</v>
      </c>
      <c r="S3674" s="9">
        <f t="shared" si="57"/>
        <v>-2.8239146920901181E-4</v>
      </c>
    </row>
    <row r="3675" spans="1:19" x14ac:dyDescent="0.35">
      <c r="A3675" t="s">
        <v>3</v>
      </c>
      <c r="B3675" t="s">
        <v>30</v>
      </c>
      <c r="C3675">
        <v>11</v>
      </c>
      <c r="D3675">
        <v>21</v>
      </c>
      <c r="E3675">
        <v>17</v>
      </c>
      <c r="F3675">
        <v>10416</v>
      </c>
      <c r="G3675">
        <v>2604</v>
      </c>
      <c r="H3675" t="s">
        <v>6454</v>
      </c>
      <c r="I3675" t="s">
        <v>21260</v>
      </c>
      <c r="J3675" t="s">
        <v>21261</v>
      </c>
      <c r="K3675" t="s">
        <v>21262</v>
      </c>
      <c r="L3675" t="s">
        <v>21263</v>
      </c>
      <c r="N3675" s="8">
        <f>IFERROR(RIGHT(tests_4[[#This Row],[ accuracy]],LEN(tests_4[[#This Row],[ accuracy]])-2)/10^(LEN(tests_4[[#This Row],[ accuracy]])-2),"")</f>
        <v>0.93605990783410098</v>
      </c>
      <c r="O3675" s="8">
        <f>IFERROR(RIGHT(tests_4[[#This Row],[ precision]],LEN(tests_4[[#This Row],[ precision]])-2)/10^(LEN(tests_4[[#This Row],[ precision]])-2),"")</f>
        <v>0.178273809523809</v>
      </c>
      <c r="P3675" s="8">
        <f>IFERROR(RIGHT(tests_4[[#This Row],[ recall]],LEN(tests_4[[#This Row],[ recall]])-2)/10^(LEN(tests_4[[#This Row],[ recall]])-2),"")</f>
        <v>8.5019358061695999E-2</v>
      </c>
      <c r="Q3675" s="8">
        <f>IFERROR(RIGHT(tests_4[[#This Row],[ f1-score]],LEN(tests_4[[#This Row],[ f1-score]])-2)/10^(LEN(tests_4[[#This Row],[ f1-score]])-2),"")</f>
        <v>0.11489099859353</v>
      </c>
      <c r="R3675" s="8">
        <f>IFERROR(RIGHT(tests_4[[#This Row],[ f1-score-2]],LEN(tests_4[[#This Row],[ f1-score-2]])-2)/10^(LEN(tests_4[[#This Row],[ f1-score-2]])-2),"")</f>
        <v>0.115131926771363</v>
      </c>
      <c r="S3675" s="9">
        <f t="shared" si="57"/>
        <v>-2.4092817783299969E-4</v>
      </c>
    </row>
    <row r="3676" spans="1:19" x14ac:dyDescent="0.35">
      <c r="A3676" t="s">
        <v>3</v>
      </c>
      <c r="B3676" t="s">
        <v>30</v>
      </c>
      <c r="C3676">
        <v>11</v>
      </c>
      <c r="D3676">
        <v>21</v>
      </c>
      <c r="E3676">
        <v>18</v>
      </c>
      <c r="F3676">
        <v>10416</v>
      </c>
      <c r="G3676">
        <v>2604</v>
      </c>
      <c r="H3676" t="s">
        <v>8419</v>
      </c>
      <c r="I3676" t="s">
        <v>21264</v>
      </c>
      <c r="J3676" t="s">
        <v>13299</v>
      </c>
      <c r="K3676" t="s">
        <v>21265</v>
      </c>
      <c r="L3676" t="s">
        <v>21266</v>
      </c>
      <c r="N3676" s="8">
        <f>IFERROR(RIGHT(tests_4[[#This Row],[ accuracy]],LEN(tests_4[[#This Row],[ accuracy]])-2)/10^(LEN(tests_4[[#This Row],[ accuracy]])-2),"")</f>
        <v>0.93068356374807903</v>
      </c>
      <c r="O3676" s="8">
        <f>IFERROR(RIGHT(tests_4[[#This Row],[ precision]],LEN(tests_4[[#This Row],[ precision]])-2)/10^(LEN(tests_4[[#This Row],[ precision]])-2),"")</f>
        <v>0.155</v>
      </c>
      <c r="P3676" s="8">
        <f>IFERROR(RIGHT(tests_4[[#This Row],[ recall]],LEN(tests_4[[#This Row],[ recall]])-2)/10^(LEN(tests_4[[#This Row],[ recall]])-2),"")</f>
        <v>7.4247533408267702E-2</v>
      </c>
      <c r="Q3676" s="8">
        <f>IFERROR(RIGHT(tests_4[[#This Row],[ f1-score]],LEN(tests_4[[#This Row],[ f1-score]])-2)/10^(LEN(tests_4[[#This Row],[ f1-score]])-2),"")</f>
        <v>9.9139584589247501E-2</v>
      </c>
      <c r="R3676" s="8">
        <f>IFERROR(RIGHT(tests_4[[#This Row],[ f1-score-2]],LEN(tests_4[[#This Row],[ f1-score-2]])-2)/10^(LEN(tests_4[[#This Row],[ f1-score-2]])-2),"")</f>
        <v>0.100401234483829</v>
      </c>
      <c r="S3676" s="9">
        <f t="shared" si="57"/>
        <v>-1.2616498945814958E-3</v>
      </c>
    </row>
    <row r="3677" spans="1:19" x14ac:dyDescent="0.35">
      <c r="A3677" t="s">
        <v>3</v>
      </c>
      <c r="B3677" t="s">
        <v>30</v>
      </c>
      <c r="C3677">
        <v>11</v>
      </c>
      <c r="D3677">
        <v>21</v>
      </c>
      <c r="E3677">
        <v>19</v>
      </c>
      <c r="F3677">
        <v>10416</v>
      </c>
      <c r="G3677">
        <v>2604</v>
      </c>
      <c r="H3677" t="s">
        <v>16597</v>
      </c>
      <c r="I3677" t="s">
        <v>21267</v>
      </c>
      <c r="J3677" t="s">
        <v>21268</v>
      </c>
      <c r="K3677" t="s">
        <v>21269</v>
      </c>
      <c r="L3677" t="s">
        <v>21270</v>
      </c>
      <c r="N3677" s="8">
        <f>IFERROR(RIGHT(tests_4[[#This Row],[ accuracy]],LEN(tests_4[[#This Row],[ accuracy]])-2)/10^(LEN(tests_4[[#This Row],[ accuracy]])-2),"")</f>
        <v>0.93279569892473102</v>
      </c>
      <c r="O3677" s="8">
        <f>IFERROR(RIGHT(tests_4[[#This Row],[ precision]],LEN(tests_4[[#This Row],[ precision]])-2)/10^(LEN(tests_4[[#This Row],[ precision]])-2),"")</f>
        <v>0.154738878143133</v>
      </c>
      <c r="P3677" s="8">
        <f>IFERROR(RIGHT(tests_4[[#This Row],[ recall]],LEN(tests_4[[#This Row],[ recall]])-2)/10^(LEN(tests_4[[#This Row],[ recall]])-2),"")</f>
        <v>6.7628325215436394E-2</v>
      </c>
      <c r="Q3677" s="8">
        <f>IFERROR(RIGHT(tests_4[[#This Row],[ f1-score]],LEN(tests_4[[#This Row],[ f1-score]])-2)/10^(LEN(tests_4[[#This Row],[ f1-score]])-2),"")</f>
        <v>9.2253209384683399E-2</v>
      </c>
      <c r="R3677" s="8">
        <f>IFERROR(RIGHT(tests_4[[#This Row],[ f1-score-2]],LEN(tests_4[[#This Row],[ f1-score-2]])-2)/10^(LEN(tests_4[[#This Row],[ f1-score-2]])-2),"")</f>
        <v>9.41211744940742E-2</v>
      </c>
      <c r="S3677" s="9">
        <f t="shared" si="57"/>
        <v>-1.8679651093908012E-3</v>
      </c>
    </row>
    <row r="3678" spans="1:19" x14ac:dyDescent="0.35">
      <c r="A3678" t="s">
        <v>3</v>
      </c>
      <c r="B3678" t="s">
        <v>30</v>
      </c>
      <c r="C3678">
        <v>11</v>
      </c>
      <c r="D3678">
        <v>21</v>
      </c>
      <c r="E3678">
        <v>20</v>
      </c>
      <c r="F3678">
        <v>10416</v>
      </c>
      <c r="G3678">
        <v>2604</v>
      </c>
      <c r="H3678" t="s">
        <v>6435</v>
      </c>
      <c r="I3678" t="s">
        <v>1417</v>
      </c>
      <c r="J3678" t="s">
        <v>21271</v>
      </c>
      <c r="K3678" t="s">
        <v>21272</v>
      </c>
      <c r="L3678" t="s">
        <v>21273</v>
      </c>
      <c r="N3678" s="8">
        <f>IFERROR(RIGHT(tests_4[[#This Row],[ accuracy]],LEN(tests_4[[#This Row],[ accuracy]])-2)/10^(LEN(tests_4[[#This Row],[ accuracy]])-2),"")</f>
        <v>0.93529185867895503</v>
      </c>
      <c r="O3678" s="8">
        <f>IFERROR(RIGHT(tests_4[[#This Row],[ precision]],LEN(tests_4[[#This Row],[ precision]])-2)/10^(LEN(tests_4[[#This Row],[ precision]])-2),"")</f>
        <v>0.16111111111111101</v>
      </c>
      <c r="P3678" s="8">
        <f>IFERROR(RIGHT(tests_4[[#This Row],[ recall]],LEN(tests_4[[#This Row],[ recall]])-2)/10^(LEN(tests_4[[#This Row],[ recall]])-2),"")</f>
        <v>7.3747970525789894E-2</v>
      </c>
      <c r="Q3678" s="8">
        <f>IFERROR(RIGHT(tests_4[[#This Row],[ f1-score]],LEN(tests_4[[#This Row],[ f1-score]])-2)/10^(LEN(tests_4[[#This Row],[ f1-score]])-2),"")</f>
        <v>9.9128941234204404E-2</v>
      </c>
      <c r="R3678" s="8">
        <f>IFERROR(RIGHT(tests_4[[#This Row],[ f1-score-2]],LEN(tests_4[[#This Row],[ f1-score-2]])-2)/10^(LEN(tests_4[[#This Row],[ f1-score-2]])-2),"")</f>
        <v>0.101180822055404</v>
      </c>
      <c r="S3678" s="9">
        <f t="shared" si="57"/>
        <v>-2.0518808211996004E-3</v>
      </c>
    </row>
    <row r="3679" spans="1:19" x14ac:dyDescent="0.35">
      <c r="A3679" t="s">
        <v>3</v>
      </c>
      <c r="B3679" t="s">
        <v>30</v>
      </c>
      <c r="C3679">
        <v>11</v>
      </c>
      <c r="D3679">
        <v>21</v>
      </c>
      <c r="E3679">
        <v>21</v>
      </c>
      <c r="F3679">
        <v>10416</v>
      </c>
      <c r="G3679">
        <v>2604</v>
      </c>
      <c r="H3679" t="s">
        <v>6430</v>
      </c>
      <c r="I3679" t="s">
        <v>21274</v>
      </c>
      <c r="J3679" t="s">
        <v>21275</v>
      </c>
      <c r="K3679" t="s">
        <v>21276</v>
      </c>
      <c r="L3679" t="s">
        <v>21277</v>
      </c>
      <c r="N3679" s="8">
        <f>IFERROR(RIGHT(tests_4[[#This Row],[ accuracy]],LEN(tests_4[[#This Row],[ accuracy]])-2)/10^(LEN(tests_4[[#This Row],[ accuracy]])-2),"")</f>
        <v>0.93721198156681995</v>
      </c>
      <c r="O3679" s="8">
        <f>IFERROR(RIGHT(tests_4[[#This Row],[ precision]],LEN(tests_4[[#This Row],[ precision]])-2)/10^(LEN(tests_4[[#This Row],[ precision]])-2),"")</f>
        <v>0.195906432748538</v>
      </c>
      <c r="P3679" s="8">
        <f>IFERROR(RIGHT(tests_4[[#This Row],[ recall]],LEN(tests_4[[#This Row],[ recall]])-2)/10^(LEN(tests_4[[#This Row],[ recall]])-2),"")</f>
        <v>8.2084426127138704E-2</v>
      </c>
      <c r="Q3679" s="8">
        <f>IFERROR(RIGHT(tests_4[[#This Row],[ f1-score]],LEN(tests_4[[#This Row],[ f1-score]])-2)/10^(LEN(tests_4[[#This Row],[ f1-score]])-2),"")</f>
        <v>0.11510232008459199</v>
      </c>
      <c r="R3679" s="8">
        <f>IFERROR(RIGHT(tests_4[[#This Row],[ f1-score-2]],LEN(tests_4[[#This Row],[ f1-score-2]])-2)/10^(LEN(tests_4[[#This Row],[ f1-score-2]])-2),"")</f>
        <v>0.115693495619367</v>
      </c>
      <c r="S3679" s="9">
        <f t="shared" si="57"/>
        <v>-5.911755347750014E-4</v>
      </c>
    </row>
    <row r="3680" spans="1:19" x14ac:dyDescent="0.35">
      <c r="A3680" t="s">
        <v>3</v>
      </c>
      <c r="B3680" t="s">
        <v>30</v>
      </c>
      <c r="C3680">
        <v>11</v>
      </c>
      <c r="D3680">
        <v>21</v>
      </c>
      <c r="E3680">
        <v>22</v>
      </c>
      <c r="F3680">
        <v>10416</v>
      </c>
      <c r="G3680">
        <v>2604</v>
      </c>
      <c r="H3680" t="s">
        <v>7057</v>
      </c>
      <c r="I3680" t="s">
        <v>21278</v>
      </c>
      <c r="J3680" t="s">
        <v>21279</v>
      </c>
      <c r="K3680" t="s">
        <v>21280</v>
      </c>
      <c r="L3680" t="s">
        <v>21281</v>
      </c>
      <c r="N3680" s="8">
        <f>IFERROR(RIGHT(tests_4[[#This Row],[ accuracy]],LEN(tests_4[[#This Row],[ accuracy]])-2)/10^(LEN(tests_4[[#This Row],[ accuracy]])-2),"")</f>
        <v>0.93740399385560602</v>
      </c>
      <c r="O3680" s="8">
        <f>IFERROR(RIGHT(tests_4[[#This Row],[ precision]],LEN(tests_4[[#This Row],[ precision]])-2)/10^(LEN(tests_4[[#This Row],[ precision]])-2),"")</f>
        <v>0.18619909502262399</v>
      </c>
      <c r="P3680" s="8">
        <f>IFERROR(RIGHT(tests_4[[#This Row],[ recall]],LEN(tests_4[[#This Row],[ recall]])-2)/10^(LEN(tests_4[[#This Row],[ recall]])-2),"")</f>
        <v>6.6410640689396699E-2</v>
      </c>
      <c r="Q3680" s="8">
        <f>IFERROR(RIGHT(tests_4[[#This Row],[ f1-score]],LEN(tests_4[[#This Row],[ f1-score]])-2)/10^(LEN(tests_4[[#This Row],[ f1-score]])-2),"")</f>
        <v>9.7708002119766796E-2</v>
      </c>
      <c r="R3680" s="8">
        <f>IFERROR(RIGHT(tests_4[[#This Row],[ f1-score-2]],LEN(tests_4[[#This Row],[ f1-score-2]])-2)/10^(LEN(tests_4[[#This Row],[ f1-score-2]])-2),"")</f>
        <v>9.7902807755084503E-2</v>
      </c>
      <c r="S3680" s="9">
        <f t="shared" si="57"/>
        <v>-1.9480563531770745E-4</v>
      </c>
    </row>
    <row r="3681" spans="1:19" x14ac:dyDescent="0.35">
      <c r="A3681" t="s">
        <v>3</v>
      </c>
      <c r="B3681" t="s">
        <v>30</v>
      </c>
      <c r="C3681">
        <v>11</v>
      </c>
      <c r="D3681">
        <v>21</v>
      </c>
      <c r="E3681">
        <v>23</v>
      </c>
      <c r="F3681">
        <v>10416</v>
      </c>
      <c r="G3681">
        <v>2604</v>
      </c>
      <c r="H3681" t="s">
        <v>6376</v>
      </c>
      <c r="I3681" t="s">
        <v>21282</v>
      </c>
      <c r="J3681" t="s">
        <v>21283</v>
      </c>
      <c r="K3681" t="s">
        <v>21284</v>
      </c>
      <c r="L3681" t="s">
        <v>21285</v>
      </c>
      <c r="N3681" s="8">
        <f>IFERROR(RIGHT(tests_4[[#This Row],[ accuracy]],LEN(tests_4[[#This Row],[ accuracy]])-2)/10^(LEN(tests_4[[#This Row],[ accuracy]])-2),"")</f>
        <v>0.93394777265744999</v>
      </c>
      <c r="O3681" s="8">
        <f>IFERROR(RIGHT(tests_4[[#This Row],[ precision]],LEN(tests_4[[#This Row],[ precision]])-2)/10^(LEN(tests_4[[#This Row],[ precision]])-2),"")</f>
        <v>0.16164658634538101</v>
      </c>
      <c r="P3681" s="8">
        <f>IFERROR(RIGHT(tests_4[[#This Row],[ recall]],LEN(tests_4[[#This Row],[ recall]])-2)/10^(LEN(tests_4[[#This Row],[ recall]])-2),"")</f>
        <v>7.5714999375546405E-2</v>
      </c>
      <c r="Q3681" s="8">
        <f>IFERROR(RIGHT(tests_4[[#This Row],[ f1-score]],LEN(tests_4[[#This Row],[ f1-score]])-2)/10^(LEN(tests_4[[#This Row],[ f1-score]])-2),"")</f>
        <v>0.102777777777777</v>
      </c>
      <c r="R3681" s="8">
        <f>IFERROR(RIGHT(tests_4[[#This Row],[ f1-score-2]],LEN(tests_4[[#This Row],[ f1-score-2]])-2)/10^(LEN(tests_4[[#This Row],[ f1-score-2]])-2),"")</f>
        <v>0.103125964102629</v>
      </c>
      <c r="S3681" s="9">
        <f t="shared" si="57"/>
        <v>-3.4818632485200673E-4</v>
      </c>
    </row>
    <row r="3682" spans="1:19" x14ac:dyDescent="0.35">
      <c r="A3682" t="s">
        <v>3</v>
      </c>
      <c r="B3682" t="s">
        <v>30</v>
      </c>
      <c r="C3682">
        <v>13</v>
      </c>
      <c r="D3682">
        <v>21</v>
      </c>
      <c r="E3682">
        <v>1</v>
      </c>
      <c r="F3682">
        <v>10416</v>
      </c>
      <c r="G3682">
        <v>2604</v>
      </c>
      <c r="H3682" t="s">
        <v>15433</v>
      </c>
      <c r="I3682" t="s">
        <v>2566</v>
      </c>
      <c r="J3682" t="s">
        <v>13404</v>
      </c>
      <c r="K3682" t="s">
        <v>21286</v>
      </c>
      <c r="L3682" t="s">
        <v>21287</v>
      </c>
      <c r="N3682" s="8">
        <f>IFERROR(RIGHT(tests_4[[#This Row],[ accuracy]],LEN(tests_4[[#This Row],[ accuracy]])-2)/10^(LEN(tests_4[[#This Row],[ accuracy]])-2),"")</f>
        <v>0.96063748079877098</v>
      </c>
      <c r="O3682" s="8">
        <f>IFERROR(RIGHT(tests_4[[#This Row],[ precision]],LEN(tests_4[[#This Row],[ precision]])-2)/10^(LEN(tests_4[[#This Row],[ precision]])-2),"")</f>
        <v>0.119565217391304</v>
      </c>
      <c r="P3682" s="8">
        <f>IFERROR(RIGHT(tests_4[[#This Row],[ recall]],LEN(tests_4[[#This Row],[ recall]])-2)/10^(LEN(tests_4[[#This Row],[ recall]])-2),"")</f>
        <v>5.1971326164874501E-2</v>
      </c>
      <c r="Q3682" s="8">
        <f>IFERROR(RIGHT(tests_4[[#This Row],[ f1-score]],LEN(tests_4[[#This Row],[ f1-score]])-2)/10^(LEN(tests_4[[#This Row],[ f1-score]])-2),"")</f>
        <v>7.2058823529411703E-2</v>
      </c>
      <c r="R3682" s="8">
        <f>IFERROR(RIGHT(tests_4[[#This Row],[ f1-score-2]],LEN(tests_4[[#This Row],[ f1-score-2]])-2)/10^(LEN(tests_4[[#This Row],[ f1-score-2]])-2),"")</f>
        <v>7.2450601862366501E-2</v>
      </c>
      <c r="S3682" s="9">
        <f t="shared" si="57"/>
        <v>-3.9177833295479803E-4</v>
      </c>
    </row>
    <row r="3683" spans="1:19" x14ac:dyDescent="0.35">
      <c r="A3683" t="s">
        <v>3</v>
      </c>
      <c r="B3683" t="s">
        <v>30</v>
      </c>
      <c r="C3683">
        <v>13</v>
      </c>
      <c r="D3683">
        <v>21</v>
      </c>
      <c r="E3683">
        <v>2</v>
      </c>
      <c r="F3683">
        <v>10416</v>
      </c>
      <c r="G3683">
        <v>2604</v>
      </c>
      <c r="H3683" t="s">
        <v>3798</v>
      </c>
      <c r="I3683" t="s">
        <v>21288</v>
      </c>
      <c r="J3683" t="s">
        <v>21289</v>
      </c>
      <c r="K3683" t="s">
        <v>21290</v>
      </c>
      <c r="L3683" t="s">
        <v>21291</v>
      </c>
      <c r="N3683" s="8">
        <f>IFERROR(RIGHT(tests_4[[#This Row],[ accuracy]],LEN(tests_4[[#This Row],[ accuracy]])-2)/10^(LEN(tests_4[[#This Row],[ accuracy]])-2),"")</f>
        <v>0.95564516129032195</v>
      </c>
      <c r="O3683" s="8">
        <f>IFERROR(RIGHT(tests_4[[#This Row],[ precision]],LEN(tests_4[[#This Row],[ precision]])-2)/10^(LEN(tests_4[[#This Row],[ precision]])-2),"")</f>
        <v>9.4967532467532395E-2</v>
      </c>
      <c r="P3683" s="8">
        <f>IFERROR(RIGHT(tests_4[[#This Row],[ recall]],LEN(tests_4[[#This Row],[ recall]])-2)/10^(LEN(tests_4[[#This Row],[ recall]])-2),"")</f>
        <v>4.3906810035842202E-2</v>
      </c>
      <c r="Q3683" s="8">
        <f>IFERROR(RIGHT(tests_4[[#This Row],[ f1-score]],LEN(tests_4[[#This Row],[ f1-score]])-2)/10^(LEN(tests_4[[#This Row],[ f1-score]])-2),"")</f>
        <v>5.5581145401504599E-2</v>
      </c>
      <c r="R3683" s="8">
        <f>IFERROR(RIGHT(tests_4[[#This Row],[ f1-score-2]],LEN(tests_4[[#This Row],[ f1-score-2]])-2)/10^(LEN(tests_4[[#This Row],[ f1-score-2]])-2),"")</f>
        <v>6.0050277574106997E-2</v>
      </c>
      <c r="S3683" s="9">
        <f t="shared" si="57"/>
        <v>-4.4691321726023983E-3</v>
      </c>
    </row>
    <row r="3684" spans="1:19" x14ac:dyDescent="0.35">
      <c r="A3684" t="s">
        <v>3</v>
      </c>
      <c r="B3684" t="s">
        <v>30</v>
      </c>
      <c r="C3684">
        <v>13</v>
      </c>
      <c r="D3684">
        <v>21</v>
      </c>
      <c r="E3684">
        <v>3</v>
      </c>
      <c r="F3684">
        <v>10416</v>
      </c>
      <c r="G3684">
        <v>2604</v>
      </c>
      <c r="H3684" t="s">
        <v>518</v>
      </c>
      <c r="I3684" t="s">
        <v>21292</v>
      </c>
      <c r="J3684" t="s">
        <v>21293</v>
      </c>
      <c r="K3684" t="s">
        <v>21294</v>
      </c>
      <c r="L3684" t="s">
        <v>21295</v>
      </c>
      <c r="N3684" s="8">
        <f>IFERROR(RIGHT(tests_4[[#This Row],[ accuracy]],LEN(tests_4[[#This Row],[ accuracy]])-2)/10^(LEN(tests_4[[#This Row],[ accuracy]])-2),"")</f>
        <v>0.95929339477726505</v>
      </c>
      <c r="O3684" s="8">
        <f>IFERROR(RIGHT(tests_4[[#This Row],[ precision]],LEN(tests_4[[#This Row],[ precision]])-2)/10^(LEN(tests_4[[#This Row],[ precision]])-2),"")</f>
        <v>0.19757727652464399</v>
      </c>
      <c r="P3684" s="8">
        <f>IFERROR(RIGHT(tests_4[[#This Row],[ recall]],LEN(tests_4[[#This Row],[ recall]])-2)/10^(LEN(tests_4[[#This Row],[ recall]])-2),"")</f>
        <v>7.6164874551971296E-2</v>
      </c>
      <c r="Q3684" s="8">
        <f>IFERROR(RIGHT(tests_4[[#This Row],[ f1-score]],LEN(tests_4[[#This Row],[ f1-score]])-2)/10^(LEN(tests_4[[#This Row],[ f1-score]])-2),"")</f>
        <v>0.106753812636165</v>
      </c>
      <c r="R3684" s="8">
        <f>IFERROR(RIGHT(tests_4[[#This Row],[ f1-score-2]],LEN(tests_4[[#This Row],[ f1-score-2]])-2)/10^(LEN(tests_4[[#This Row],[ f1-score-2]])-2),"")</f>
        <v>0.109946154961045</v>
      </c>
      <c r="S3684" s="9">
        <f t="shared" si="57"/>
        <v>-3.1923423248799987E-3</v>
      </c>
    </row>
    <row r="3685" spans="1:19" x14ac:dyDescent="0.35">
      <c r="A3685" t="s">
        <v>3</v>
      </c>
      <c r="B3685" t="s">
        <v>30</v>
      </c>
      <c r="C3685">
        <v>13</v>
      </c>
      <c r="D3685">
        <v>21</v>
      </c>
      <c r="E3685">
        <v>4</v>
      </c>
      <c r="F3685">
        <v>10416</v>
      </c>
      <c r="G3685">
        <v>2604</v>
      </c>
      <c r="H3685" t="s">
        <v>16094</v>
      </c>
      <c r="I3685" t="s">
        <v>21296</v>
      </c>
      <c r="J3685" t="s">
        <v>21297</v>
      </c>
      <c r="K3685" t="s">
        <v>21298</v>
      </c>
      <c r="L3685" t="s">
        <v>21299</v>
      </c>
      <c r="N3685" s="8">
        <f>IFERROR(RIGHT(tests_4[[#This Row],[ accuracy]],LEN(tests_4[[#This Row],[ accuracy]])-2)/10^(LEN(tests_4[[#This Row],[ accuracy]])-2),"")</f>
        <v>0.95833333333333304</v>
      </c>
      <c r="O3685" s="8">
        <f>IFERROR(RIGHT(tests_4[[#This Row],[ precision]],LEN(tests_4[[#This Row],[ precision]])-2)/10^(LEN(tests_4[[#This Row],[ precision]])-2),"")</f>
        <v>0.14769585253456199</v>
      </c>
      <c r="P3685" s="8">
        <f>IFERROR(RIGHT(tests_4[[#This Row],[ recall]],LEN(tests_4[[#This Row],[ recall]])-2)/10^(LEN(tests_4[[#This Row],[ recall]])-2),"")</f>
        <v>9.6415770609318996E-2</v>
      </c>
      <c r="Q3685" s="8">
        <f>IFERROR(RIGHT(tests_4[[#This Row],[ f1-score]],LEN(tests_4[[#This Row],[ f1-score]])-2)/10^(LEN(tests_4[[#This Row],[ f1-score]])-2),"")</f>
        <v>0.11645415084102</v>
      </c>
      <c r="R3685" s="8">
        <f>IFERROR(RIGHT(tests_4[[#This Row],[ f1-score-2]],LEN(tests_4[[#This Row],[ f1-score-2]])-2)/10^(LEN(tests_4[[#This Row],[ f1-score-2]])-2),"")</f>
        <v>0.116669655090752</v>
      </c>
      <c r="S3685" s="9">
        <f t="shared" si="57"/>
        <v>-2.1550424973200422E-4</v>
      </c>
    </row>
    <row r="3686" spans="1:19" x14ac:dyDescent="0.35">
      <c r="A3686" t="s">
        <v>3</v>
      </c>
      <c r="B3686" t="s">
        <v>30</v>
      </c>
      <c r="C3686">
        <v>13</v>
      </c>
      <c r="D3686">
        <v>21</v>
      </c>
      <c r="E3686">
        <v>5</v>
      </c>
      <c r="F3686">
        <v>10416</v>
      </c>
      <c r="G3686">
        <v>2604</v>
      </c>
      <c r="H3686" t="s">
        <v>649</v>
      </c>
      <c r="I3686" t="s">
        <v>21300</v>
      </c>
      <c r="J3686" t="s">
        <v>21301</v>
      </c>
      <c r="K3686" t="s">
        <v>21302</v>
      </c>
      <c r="L3686" t="s">
        <v>21303</v>
      </c>
      <c r="N3686" s="8">
        <f>IFERROR(RIGHT(tests_4[[#This Row],[ accuracy]],LEN(tests_4[[#This Row],[ accuracy]])-2)/10^(LEN(tests_4[[#This Row],[ accuracy]])-2),"")</f>
        <v>0.95660522273425497</v>
      </c>
      <c r="O3686" s="8">
        <f>IFERROR(RIGHT(tests_4[[#This Row],[ precision]],LEN(tests_4[[#This Row],[ precision]])-2)/10^(LEN(tests_4[[#This Row],[ precision]])-2),"")</f>
        <v>0.134704968944099</v>
      </c>
      <c r="P3686" s="8">
        <f>IFERROR(RIGHT(tests_4[[#This Row],[ recall]],LEN(tests_4[[#This Row],[ recall]])-2)/10^(LEN(tests_4[[#This Row],[ recall]])-2),"")</f>
        <v>9.0322580645161299E-2</v>
      </c>
      <c r="Q3686" s="8">
        <f>IFERROR(RIGHT(tests_4[[#This Row],[ f1-score]],LEN(tests_4[[#This Row],[ f1-score]])-2)/10^(LEN(tests_4[[#This Row],[ f1-score]])-2),"")</f>
        <v>0.10794013191273399</v>
      </c>
      <c r="R3686" s="8">
        <f>IFERROR(RIGHT(tests_4[[#This Row],[ f1-score-2]],LEN(tests_4[[#This Row],[ f1-score-2]])-2)/10^(LEN(tests_4[[#This Row],[ f1-score-2]])-2),"")</f>
        <v>0.108136985386593</v>
      </c>
      <c r="S3686" s="9">
        <f t="shared" si="57"/>
        <v>-1.9685347385900442E-4</v>
      </c>
    </row>
    <row r="3687" spans="1:19" x14ac:dyDescent="0.35">
      <c r="A3687" t="s">
        <v>3</v>
      </c>
      <c r="B3687" t="s">
        <v>30</v>
      </c>
      <c r="C3687">
        <v>13</v>
      </c>
      <c r="D3687">
        <v>21</v>
      </c>
      <c r="E3687">
        <v>6</v>
      </c>
      <c r="F3687">
        <v>10416</v>
      </c>
      <c r="G3687">
        <v>2604</v>
      </c>
      <c r="H3687" t="s">
        <v>220</v>
      </c>
      <c r="I3687" t="s">
        <v>21304</v>
      </c>
      <c r="J3687" t="s">
        <v>21305</v>
      </c>
      <c r="K3687" t="s">
        <v>21306</v>
      </c>
      <c r="L3687" t="s">
        <v>21307</v>
      </c>
      <c r="N3687" s="8">
        <f>IFERROR(RIGHT(tests_4[[#This Row],[ accuracy]],LEN(tests_4[[#This Row],[ accuracy]])-2)/10^(LEN(tests_4[[#This Row],[ accuracy]])-2),"")</f>
        <v>0.953917050691244</v>
      </c>
      <c r="O3687" s="8">
        <f>IFERROR(RIGHT(tests_4[[#This Row],[ precision]],LEN(tests_4[[#This Row],[ precision]])-2)/10^(LEN(tests_4[[#This Row],[ precision]])-2),"")</f>
        <v>0.111442786069651</v>
      </c>
      <c r="P3687" s="8">
        <f>IFERROR(RIGHT(tests_4[[#This Row],[ recall]],LEN(tests_4[[#This Row],[ recall]])-2)/10^(LEN(tests_4[[#This Row],[ recall]])-2),"")</f>
        <v>8.1720430107526804E-2</v>
      </c>
      <c r="Q3687" s="8">
        <f>IFERROR(RIGHT(tests_4[[#This Row],[ f1-score]],LEN(tests_4[[#This Row],[ f1-score]])-2)/10^(LEN(tests_4[[#This Row],[ f1-score]])-2),"")</f>
        <v>9.4291326864694297E-2</v>
      </c>
      <c r="R3687" s="8">
        <f>IFERROR(RIGHT(tests_4[[#This Row],[ f1-score-2]],LEN(tests_4[[#This Row],[ f1-score-2]])-2)/10^(LEN(tests_4[[#This Row],[ f1-score-2]])-2),"")</f>
        <v>9.4294893098482296E-2</v>
      </c>
      <c r="S3687" s="9">
        <f t="shared" si="57"/>
        <v>-3.5662337879993622E-6</v>
      </c>
    </row>
    <row r="3688" spans="1:19" x14ac:dyDescent="0.35">
      <c r="A3688" t="s">
        <v>3</v>
      </c>
      <c r="B3688" t="s">
        <v>30</v>
      </c>
      <c r="C3688">
        <v>13</v>
      </c>
      <c r="D3688">
        <v>21</v>
      </c>
      <c r="E3688">
        <v>7</v>
      </c>
      <c r="F3688">
        <v>10416</v>
      </c>
      <c r="G3688">
        <v>2604</v>
      </c>
      <c r="H3688" t="s">
        <v>17401</v>
      </c>
      <c r="I3688" t="s">
        <v>21308</v>
      </c>
      <c r="J3688" t="s">
        <v>21309</v>
      </c>
      <c r="K3688" t="s">
        <v>21310</v>
      </c>
      <c r="L3688" t="s">
        <v>21311</v>
      </c>
      <c r="N3688" s="8">
        <f>IFERROR(RIGHT(tests_4[[#This Row],[ accuracy]],LEN(tests_4[[#This Row],[ accuracy]])-2)/10^(LEN(tests_4[[#This Row],[ accuracy]])-2),"")</f>
        <v>0.95295698924731098</v>
      </c>
      <c r="O3688" s="8">
        <f>IFERROR(RIGHT(tests_4[[#This Row],[ precision]],LEN(tests_4[[#This Row],[ precision]])-2)/10^(LEN(tests_4[[#This Row],[ precision]])-2),"")</f>
        <v>0.12548262548262501</v>
      </c>
      <c r="P3688" s="8">
        <f>IFERROR(RIGHT(tests_4[[#This Row],[ recall]],LEN(tests_4[[#This Row],[ recall]])-2)/10^(LEN(tests_4[[#This Row],[ recall]])-2),"")</f>
        <v>0.10089605734767</v>
      </c>
      <c r="Q3688" s="8">
        <f>IFERROR(RIGHT(tests_4[[#This Row],[ f1-score]],LEN(tests_4[[#This Row],[ f1-score]])-2)/10^(LEN(tests_4[[#This Row],[ f1-score]])-2),"")</f>
        <v>0.111843550867941</v>
      </c>
      <c r="R3688" s="8">
        <f>IFERROR(RIGHT(tests_4[[#This Row],[ f1-score-2]],LEN(tests_4[[#This Row],[ f1-score-2]])-2)/10^(LEN(tests_4[[#This Row],[ f1-score-2]])-2),"")</f>
        <v>0.11185419067326401</v>
      </c>
      <c r="S3688" s="9">
        <f t="shared" si="57"/>
        <v>-1.0639805323009455E-5</v>
      </c>
    </row>
    <row r="3689" spans="1:19" x14ac:dyDescent="0.35">
      <c r="A3689" t="s">
        <v>3</v>
      </c>
      <c r="B3689" t="s">
        <v>30</v>
      </c>
      <c r="C3689">
        <v>13</v>
      </c>
      <c r="D3689">
        <v>21</v>
      </c>
      <c r="E3689">
        <v>8</v>
      </c>
      <c r="F3689">
        <v>10416</v>
      </c>
      <c r="G3689">
        <v>2604</v>
      </c>
      <c r="H3689" t="s">
        <v>230</v>
      </c>
      <c r="I3689" t="s">
        <v>21312</v>
      </c>
      <c r="J3689" t="s">
        <v>13444</v>
      </c>
      <c r="K3689" t="s">
        <v>21313</v>
      </c>
      <c r="L3689" t="s">
        <v>21314</v>
      </c>
      <c r="N3689" s="8">
        <f>IFERROR(RIGHT(tests_4[[#This Row],[ accuracy]],LEN(tests_4[[#This Row],[ accuracy]])-2)/10^(LEN(tests_4[[#This Row],[ accuracy]])-2),"")</f>
        <v>0.95372503840245704</v>
      </c>
      <c r="O3689" s="8">
        <f>IFERROR(RIGHT(tests_4[[#This Row],[ precision]],LEN(tests_4[[#This Row],[ precision]])-2)/10^(LEN(tests_4[[#This Row],[ precision]])-2),"")</f>
        <v>9.7683397683397594E-2</v>
      </c>
      <c r="P3689" s="8">
        <f>IFERROR(RIGHT(tests_4[[#This Row],[ recall]],LEN(tests_4[[#This Row],[ recall]])-2)/10^(LEN(tests_4[[#This Row],[ recall]])-2),"")</f>
        <v>6.5591397849462302E-2</v>
      </c>
      <c r="Q3689" s="8">
        <f>IFERROR(RIGHT(tests_4[[#This Row],[ f1-score]],LEN(tests_4[[#This Row],[ f1-score]])-2)/10^(LEN(tests_4[[#This Row],[ f1-score]])-2),"")</f>
        <v>7.7822479255720403E-2</v>
      </c>
      <c r="R3689" s="8">
        <f>IFERROR(RIGHT(tests_4[[#This Row],[ f1-score-2]],LEN(tests_4[[#This Row],[ f1-score-2]])-2)/10^(LEN(tests_4[[#This Row],[ f1-score-2]])-2),"")</f>
        <v>7.8483523189585E-2</v>
      </c>
      <c r="S3689" s="9">
        <f t="shared" si="57"/>
        <v>-6.6104393386459681E-4</v>
      </c>
    </row>
    <row r="3690" spans="1:19" x14ac:dyDescent="0.35">
      <c r="A3690" t="s">
        <v>3</v>
      </c>
      <c r="B3690" t="s">
        <v>30</v>
      </c>
      <c r="C3690">
        <v>13</v>
      </c>
      <c r="D3690">
        <v>21</v>
      </c>
      <c r="E3690">
        <v>9</v>
      </c>
      <c r="F3690">
        <v>10416</v>
      </c>
      <c r="G3690">
        <v>2604</v>
      </c>
      <c r="H3690" t="s">
        <v>605</v>
      </c>
      <c r="I3690" t="s">
        <v>21315</v>
      </c>
      <c r="J3690" t="s">
        <v>21316</v>
      </c>
      <c r="K3690" t="s">
        <v>21317</v>
      </c>
      <c r="L3690" t="s">
        <v>21318</v>
      </c>
      <c r="N3690" s="8">
        <f>IFERROR(RIGHT(tests_4[[#This Row],[ accuracy]],LEN(tests_4[[#This Row],[ accuracy]])-2)/10^(LEN(tests_4[[#This Row],[ accuracy]])-2),"")</f>
        <v>0.95410906298002995</v>
      </c>
      <c r="O3690" s="8">
        <f>IFERROR(RIGHT(tests_4[[#This Row],[ precision]],LEN(tests_4[[#This Row],[ precision]])-2)/10^(LEN(tests_4[[#This Row],[ precision]])-2),"")</f>
        <v>0.13938953488372</v>
      </c>
      <c r="P3690" s="8">
        <f>IFERROR(RIGHT(tests_4[[#This Row],[ recall]],LEN(tests_4[[#This Row],[ recall]])-2)/10^(LEN(tests_4[[#This Row],[ recall]])-2),"")</f>
        <v>0.112544802867383</v>
      </c>
      <c r="Q3690" s="8">
        <f>IFERROR(RIGHT(tests_4[[#This Row],[ f1-score]],LEN(tests_4[[#This Row],[ f1-score]])-2)/10^(LEN(tests_4[[#This Row],[ f1-score]])-2),"")</f>
        <v>0.124089635854341</v>
      </c>
      <c r="R3690" s="8">
        <f>IFERROR(RIGHT(tests_4[[#This Row],[ f1-score-2]],LEN(tests_4[[#This Row],[ f1-score-2]])-2)/10^(LEN(tests_4[[#This Row],[ f1-score-2]])-2),"")</f>
        <v>0.124536955663129</v>
      </c>
      <c r="S3690" s="9">
        <f t="shared" si="57"/>
        <v>-4.4731980878799649E-4</v>
      </c>
    </row>
    <row r="3691" spans="1:19" x14ac:dyDescent="0.35">
      <c r="A3691" t="s">
        <v>3</v>
      </c>
      <c r="B3691" t="s">
        <v>30</v>
      </c>
      <c r="C3691">
        <v>13</v>
      </c>
      <c r="D3691">
        <v>21</v>
      </c>
      <c r="E3691">
        <v>10</v>
      </c>
      <c r="F3691">
        <v>10416</v>
      </c>
      <c r="G3691">
        <v>2604</v>
      </c>
      <c r="H3691" t="s">
        <v>21319</v>
      </c>
      <c r="I3691" t="s">
        <v>21320</v>
      </c>
      <c r="J3691" t="s">
        <v>21321</v>
      </c>
      <c r="K3691" t="s">
        <v>21322</v>
      </c>
      <c r="L3691" t="s">
        <v>21323</v>
      </c>
      <c r="N3691" s="8">
        <f>IFERROR(RIGHT(tests_4[[#This Row],[ accuracy]],LEN(tests_4[[#This Row],[ accuracy]])-2)/10^(LEN(tests_4[[#This Row],[ accuracy]])-2),"")</f>
        <v>0.95679723502304104</v>
      </c>
      <c r="O3691" s="8">
        <f>IFERROR(RIGHT(tests_4[[#This Row],[ precision]],LEN(tests_4[[#This Row],[ precision]])-2)/10^(LEN(tests_4[[#This Row],[ precision]])-2),"")</f>
        <v>0.13392857142857101</v>
      </c>
      <c r="P3691" s="8">
        <f>IFERROR(RIGHT(tests_4[[#This Row],[ recall]],LEN(tests_4[[#This Row],[ recall]])-2)/10^(LEN(tests_4[[#This Row],[ recall]])-2),"")</f>
        <v>8.4767025089605694E-2</v>
      </c>
      <c r="Q3691" s="8">
        <f>IFERROR(RIGHT(tests_4[[#This Row],[ f1-score]],LEN(tests_4[[#This Row],[ f1-score]])-2)/10^(LEN(tests_4[[#This Row],[ f1-score]])-2),"")</f>
        <v>0.103494443700629</v>
      </c>
      <c r="R3691" s="8">
        <f>IFERROR(RIGHT(tests_4[[#This Row],[ f1-score-2]],LEN(tests_4[[#This Row],[ f1-score-2]])-2)/10^(LEN(tests_4[[#This Row],[ f1-score-2]])-2),"")</f>
        <v>0.1038221779976</v>
      </c>
      <c r="S3691" s="9">
        <f t="shared" si="57"/>
        <v>-3.2773429697099954E-4</v>
      </c>
    </row>
    <row r="3692" spans="1:19" x14ac:dyDescent="0.35">
      <c r="A3692" t="s">
        <v>3</v>
      </c>
      <c r="B3692" t="s">
        <v>30</v>
      </c>
      <c r="C3692">
        <v>13</v>
      </c>
      <c r="D3692">
        <v>21</v>
      </c>
      <c r="E3692">
        <v>11</v>
      </c>
      <c r="F3692">
        <v>10416</v>
      </c>
      <c r="G3692">
        <v>2604</v>
      </c>
      <c r="H3692" t="s">
        <v>644</v>
      </c>
      <c r="I3692" t="s">
        <v>21324</v>
      </c>
      <c r="J3692" t="s">
        <v>21325</v>
      </c>
      <c r="K3692" t="s">
        <v>21326</v>
      </c>
      <c r="L3692" t="s">
        <v>21327</v>
      </c>
      <c r="N3692" s="8">
        <f>IFERROR(RIGHT(tests_4[[#This Row],[ accuracy]],LEN(tests_4[[#This Row],[ accuracy]])-2)/10^(LEN(tests_4[[#This Row],[ accuracy]])-2),"")</f>
        <v>0.95334101382488401</v>
      </c>
      <c r="O3692" s="8">
        <f>IFERROR(RIGHT(tests_4[[#This Row],[ precision]],LEN(tests_4[[#This Row],[ precision]])-2)/10^(LEN(tests_4[[#This Row],[ precision]])-2),"")</f>
        <v>5.0836267605633798E-2</v>
      </c>
      <c r="P3692" s="8">
        <f>IFERROR(RIGHT(tests_4[[#This Row],[ recall]],LEN(tests_4[[#This Row],[ recall]])-2)/10^(LEN(tests_4[[#This Row],[ recall]])-2),"")</f>
        <v>3.5842293906809999E-2</v>
      </c>
      <c r="Q3692" s="8">
        <f>IFERROR(RIGHT(tests_4[[#This Row],[ f1-score]],LEN(tests_4[[#This Row],[ f1-score]])-2)/10^(LEN(tests_4[[#This Row],[ f1-score]])-2),"")</f>
        <v>4.1694198493458401E-2</v>
      </c>
      <c r="R3692" s="8">
        <f>IFERROR(RIGHT(tests_4[[#This Row],[ f1-score-2]],LEN(tests_4[[#This Row],[ f1-score-2]])-2)/10^(LEN(tests_4[[#This Row],[ f1-score-2]])-2),"")</f>
        <v>4.20424246284887E-2</v>
      </c>
      <c r="S3692" s="9">
        <f t="shared" si="57"/>
        <v>-3.4822613503029953E-4</v>
      </c>
    </row>
    <row r="3693" spans="1:19" x14ac:dyDescent="0.35">
      <c r="A3693" t="s">
        <v>3</v>
      </c>
      <c r="B3693" t="s">
        <v>30</v>
      </c>
      <c r="C3693">
        <v>13</v>
      </c>
      <c r="D3693">
        <v>21</v>
      </c>
      <c r="E3693">
        <v>12</v>
      </c>
      <c r="F3693">
        <v>10416</v>
      </c>
      <c r="G3693">
        <v>2604</v>
      </c>
      <c r="H3693" t="s">
        <v>424</v>
      </c>
      <c r="I3693" t="s">
        <v>21328</v>
      </c>
      <c r="J3693" t="s">
        <v>13462</v>
      </c>
      <c r="K3693" t="s">
        <v>21329</v>
      </c>
      <c r="L3693" t="s">
        <v>21329</v>
      </c>
      <c r="N3693" s="8">
        <f>IFERROR(RIGHT(tests_4[[#This Row],[ accuracy]],LEN(tests_4[[#This Row],[ accuracy]])-2)/10^(LEN(tests_4[[#This Row],[ accuracy]])-2),"")</f>
        <v>0.95449308755760298</v>
      </c>
      <c r="O3693" s="8">
        <f>IFERROR(RIGHT(tests_4[[#This Row],[ precision]],LEN(tests_4[[#This Row],[ precision]])-2)/10^(LEN(tests_4[[#This Row],[ precision]])-2),"")</f>
        <v>4.9382716049382699E-2</v>
      </c>
      <c r="P3693" s="8">
        <f>IFERROR(RIGHT(tests_4[[#This Row],[ recall]],LEN(tests_4[[#This Row],[ recall]])-2)/10^(LEN(tests_4[[#This Row],[ recall]])-2),"")</f>
        <v>4.4444444444444398E-2</v>
      </c>
      <c r="Q3693" s="8">
        <f>IFERROR(RIGHT(tests_4[[#This Row],[ f1-score]],LEN(tests_4[[#This Row],[ f1-score]])-2)/10^(LEN(tests_4[[#This Row],[ f1-score]])-2),"")</f>
        <v>4.6783625730994101E-2</v>
      </c>
      <c r="R3693" s="8">
        <f>IFERROR(RIGHT(tests_4[[#This Row],[ f1-score-2]],LEN(tests_4[[#This Row],[ f1-score-2]])-2)/10^(LEN(tests_4[[#This Row],[ f1-score-2]])-2),"")</f>
        <v>4.6783625730994101E-2</v>
      </c>
      <c r="S3693" s="9">
        <f t="shared" si="57"/>
        <v>0</v>
      </c>
    </row>
    <row r="3694" spans="1:19" x14ac:dyDescent="0.35">
      <c r="A3694" t="s">
        <v>3</v>
      </c>
      <c r="B3694" t="s">
        <v>30</v>
      </c>
      <c r="C3694">
        <v>13</v>
      </c>
      <c r="D3694">
        <v>21</v>
      </c>
      <c r="E3694">
        <v>13</v>
      </c>
      <c r="F3694">
        <v>10416</v>
      </c>
      <c r="G3694">
        <v>2604</v>
      </c>
      <c r="H3694" t="s">
        <v>531</v>
      </c>
      <c r="I3694" t="s">
        <v>21330</v>
      </c>
      <c r="J3694" t="s">
        <v>21331</v>
      </c>
      <c r="K3694" t="s">
        <v>21332</v>
      </c>
      <c r="L3694" t="s">
        <v>21333</v>
      </c>
      <c r="N3694" s="8">
        <f>IFERROR(RIGHT(tests_4[[#This Row],[ accuracy]],LEN(tests_4[[#This Row],[ accuracy]])-2)/10^(LEN(tests_4[[#This Row],[ accuracy]])-2),"")</f>
        <v>0.95814132104454597</v>
      </c>
      <c r="O3694" s="8">
        <f>IFERROR(RIGHT(tests_4[[#This Row],[ precision]],LEN(tests_4[[#This Row],[ precision]])-2)/10^(LEN(tests_4[[#This Row],[ precision]])-2),"")</f>
        <v>0.12669683257918499</v>
      </c>
      <c r="P3694" s="8">
        <f>IFERROR(RIGHT(tests_4[[#This Row],[ recall]],LEN(tests_4[[#This Row],[ recall]])-2)/10^(LEN(tests_4[[#This Row],[ recall]])-2),"")</f>
        <v>7.0609318996415704E-2</v>
      </c>
      <c r="Q3694" s="8">
        <f>IFERROR(RIGHT(tests_4[[#This Row],[ f1-score]],LEN(tests_4[[#This Row],[ f1-score]])-2)/10^(LEN(tests_4[[#This Row],[ f1-score]])-2),"")</f>
        <v>9.0669014084507005E-2</v>
      </c>
      <c r="R3694" s="8">
        <f>IFERROR(RIGHT(tests_4[[#This Row],[ f1-score-2]],LEN(tests_4[[#This Row],[ f1-score-2]])-2)/10^(LEN(tests_4[[#This Row],[ f1-score-2]])-2),"")</f>
        <v>9.0681177408616004E-2</v>
      </c>
      <c r="S3694" s="9">
        <f t="shared" si="57"/>
        <v>-1.2163324108999118E-5</v>
      </c>
    </row>
    <row r="3695" spans="1:19" x14ac:dyDescent="0.35">
      <c r="A3695" t="s">
        <v>3</v>
      </c>
      <c r="B3695" t="s">
        <v>30</v>
      </c>
      <c r="C3695">
        <v>13</v>
      </c>
      <c r="D3695">
        <v>21</v>
      </c>
      <c r="E3695">
        <v>14</v>
      </c>
      <c r="F3695">
        <v>10416</v>
      </c>
      <c r="G3695">
        <v>2604</v>
      </c>
      <c r="H3695" t="s">
        <v>324</v>
      </c>
      <c r="I3695" t="s">
        <v>21334</v>
      </c>
      <c r="J3695" t="s">
        <v>21305</v>
      </c>
      <c r="K3695" t="s">
        <v>21335</v>
      </c>
      <c r="L3695" t="s">
        <v>21336</v>
      </c>
      <c r="N3695" s="8">
        <f>IFERROR(RIGHT(tests_4[[#This Row],[ accuracy]],LEN(tests_4[[#This Row],[ accuracy]])-2)/10^(LEN(tests_4[[#This Row],[ accuracy]])-2),"")</f>
        <v>0.95468509984639005</v>
      </c>
      <c r="O3695" s="8">
        <f>IFERROR(RIGHT(tests_4[[#This Row],[ precision]],LEN(tests_4[[#This Row],[ precision]])-2)/10^(LEN(tests_4[[#This Row],[ precision]])-2),"")</f>
        <v>0.13090909090909</v>
      </c>
      <c r="P3695" s="8">
        <f>IFERROR(RIGHT(tests_4[[#This Row],[ recall]],LEN(tests_4[[#This Row],[ recall]])-2)/10^(LEN(tests_4[[#This Row],[ recall]])-2),"")</f>
        <v>8.1720430107526804E-2</v>
      </c>
      <c r="Q3695" s="8">
        <f>IFERROR(RIGHT(tests_4[[#This Row],[ f1-score]],LEN(tests_4[[#This Row],[ f1-score]])-2)/10^(LEN(tests_4[[#This Row],[ f1-score]])-2),"")</f>
        <v>9.95215311004784E-2</v>
      </c>
      <c r="R3695" s="8">
        <f>IFERROR(RIGHT(tests_4[[#This Row],[ f1-score-2]],LEN(tests_4[[#This Row],[ f1-score-2]])-2)/10^(LEN(tests_4[[#This Row],[ f1-score-2]])-2),"")</f>
        <v>0.10062522986392</v>
      </c>
      <c r="S3695" s="9">
        <f t="shared" si="57"/>
        <v>-1.1036987634416018E-3</v>
      </c>
    </row>
    <row r="3696" spans="1:19" x14ac:dyDescent="0.35">
      <c r="A3696" t="s">
        <v>3</v>
      </c>
      <c r="B3696" t="s">
        <v>30</v>
      </c>
      <c r="C3696">
        <v>13</v>
      </c>
      <c r="D3696">
        <v>21</v>
      </c>
      <c r="E3696">
        <v>15</v>
      </c>
      <c r="F3696">
        <v>10416</v>
      </c>
      <c r="G3696">
        <v>2604</v>
      </c>
      <c r="H3696" t="s">
        <v>3798</v>
      </c>
      <c r="I3696" t="s">
        <v>21337</v>
      </c>
      <c r="J3696" t="s">
        <v>21338</v>
      </c>
      <c r="K3696" t="s">
        <v>21339</v>
      </c>
      <c r="L3696" t="s">
        <v>21340</v>
      </c>
      <c r="N3696" s="8">
        <f>IFERROR(RIGHT(tests_4[[#This Row],[ accuracy]],LEN(tests_4[[#This Row],[ accuracy]])-2)/10^(LEN(tests_4[[#This Row],[ accuracy]])-2),"")</f>
        <v>0.95564516129032195</v>
      </c>
      <c r="O3696" s="8">
        <f>IFERROR(RIGHT(tests_4[[#This Row],[ precision]],LEN(tests_4[[#This Row],[ precision]])-2)/10^(LEN(tests_4[[#This Row],[ precision]])-2),"")</f>
        <v>0.12350230414746501</v>
      </c>
      <c r="P3696" s="8">
        <f>IFERROR(RIGHT(tests_4[[#This Row],[ recall]],LEN(tests_4[[#This Row],[ recall]])-2)/10^(LEN(tests_4[[#This Row],[ recall]])-2),"")</f>
        <v>7.3655913978494594E-2</v>
      </c>
      <c r="Q3696" s="8">
        <f>IFERROR(RIGHT(tests_4[[#This Row],[ f1-score]],LEN(tests_4[[#This Row],[ f1-score]])-2)/10^(LEN(tests_4[[#This Row],[ f1-score]])-2),"")</f>
        <v>9.1263440860214998E-2</v>
      </c>
      <c r="R3696" s="8">
        <f>IFERROR(RIGHT(tests_4[[#This Row],[ f1-score-2]],LEN(tests_4[[#This Row],[ f1-score-2]])-2)/10^(LEN(tests_4[[#This Row],[ f1-score-2]])-2),"")</f>
        <v>9.2277919499352795E-2</v>
      </c>
      <c r="S3696" s="9">
        <f t="shared" si="57"/>
        <v>-1.0144786391377975E-3</v>
      </c>
    </row>
    <row r="3697" spans="1:19" x14ac:dyDescent="0.35">
      <c r="A3697" t="s">
        <v>3</v>
      </c>
      <c r="B3697" t="s">
        <v>30</v>
      </c>
      <c r="C3697">
        <v>13</v>
      </c>
      <c r="D3697">
        <v>21</v>
      </c>
      <c r="E3697">
        <v>16</v>
      </c>
      <c r="F3697">
        <v>10416</v>
      </c>
      <c r="G3697">
        <v>2604</v>
      </c>
      <c r="H3697" t="s">
        <v>535</v>
      </c>
      <c r="I3697" t="s">
        <v>21341</v>
      </c>
      <c r="J3697" t="s">
        <v>21342</v>
      </c>
      <c r="K3697" t="s">
        <v>21343</v>
      </c>
      <c r="L3697" t="s">
        <v>21344</v>
      </c>
      <c r="N3697" s="8">
        <f>IFERROR(RIGHT(tests_4[[#This Row],[ accuracy]],LEN(tests_4[[#This Row],[ accuracy]])-2)/10^(LEN(tests_4[[#This Row],[ accuracy]])-2),"")</f>
        <v>0.958525345622119</v>
      </c>
      <c r="O3697" s="8">
        <f>IFERROR(RIGHT(tests_4[[#This Row],[ precision]],LEN(tests_4[[#This Row],[ precision]])-2)/10^(LEN(tests_4[[#This Row],[ precision]])-2),"")</f>
        <v>0.16770833333333299</v>
      </c>
      <c r="P3697" s="8">
        <f>IFERROR(RIGHT(tests_4[[#This Row],[ recall]],LEN(tests_4[[#This Row],[ recall]])-2)/10^(LEN(tests_4[[#This Row],[ recall]])-2),"")</f>
        <v>9.5340501792114701E-2</v>
      </c>
      <c r="Q3697" s="8">
        <f>IFERROR(RIGHT(tests_4[[#This Row],[ f1-score]],LEN(tests_4[[#This Row],[ f1-score]])-2)/10^(LEN(tests_4[[#This Row],[ f1-score]])-2),"")</f>
        <v>0.121134751773049</v>
      </c>
      <c r="R3697" s="8">
        <f>IFERROR(RIGHT(tests_4[[#This Row],[ f1-score-2]],LEN(tests_4[[#This Row],[ f1-score-2]])-2)/10^(LEN(tests_4[[#This Row],[ f1-score-2]])-2),"")</f>
        <v>0.121569796323894</v>
      </c>
      <c r="S3697" s="9">
        <f t="shared" si="57"/>
        <v>-4.3504455084500404E-4</v>
      </c>
    </row>
    <row r="3698" spans="1:19" x14ac:dyDescent="0.35">
      <c r="A3698" t="s">
        <v>3</v>
      </c>
      <c r="B3698" t="s">
        <v>30</v>
      </c>
      <c r="C3698">
        <v>13</v>
      </c>
      <c r="D3698">
        <v>21</v>
      </c>
      <c r="E3698">
        <v>17</v>
      </c>
      <c r="F3698">
        <v>10416</v>
      </c>
      <c r="G3698">
        <v>2604</v>
      </c>
      <c r="H3698" t="s">
        <v>3636</v>
      </c>
      <c r="I3698" t="s">
        <v>21345</v>
      </c>
      <c r="J3698" t="s">
        <v>13433</v>
      </c>
      <c r="K3698" t="s">
        <v>21346</v>
      </c>
      <c r="L3698" t="s">
        <v>21347</v>
      </c>
      <c r="N3698" s="8">
        <f>IFERROR(RIGHT(tests_4[[#This Row],[ accuracy]],LEN(tests_4[[#This Row],[ accuracy]])-2)/10^(LEN(tests_4[[#This Row],[ accuracy]])-2),"")</f>
        <v>0.95756528417818698</v>
      </c>
      <c r="O3698" s="8">
        <f>IFERROR(RIGHT(tests_4[[#This Row],[ precision]],LEN(tests_4[[#This Row],[ precision]])-2)/10^(LEN(tests_4[[#This Row],[ precision]])-2),"")</f>
        <v>0.13859275053304901</v>
      </c>
      <c r="P3698" s="8">
        <f>IFERROR(RIGHT(tests_4[[#This Row],[ recall]],LEN(tests_4[[#This Row],[ recall]])-2)/10^(LEN(tests_4[[#This Row],[ recall]])-2),"")</f>
        <v>8.2258064516129006E-2</v>
      </c>
      <c r="Q3698" s="8">
        <f>IFERROR(RIGHT(tests_4[[#This Row],[ f1-score]],LEN(tests_4[[#This Row],[ f1-score]])-2)/10^(LEN(tests_4[[#This Row],[ f1-score]])-2),"")</f>
        <v>0.101769285208775</v>
      </c>
      <c r="R3698" s="8">
        <f>IFERROR(RIGHT(tests_4[[#This Row],[ f1-score-2]],LEN(tests_4[[#This Row],[ f1-score-2]])-2)/10^(LEN(tests_4[[#This Row],[ f1-score-2]])-2),"")</f>
        <v>0.10324047400302</v>
      </c>
      <c r="S3698" s="9">
        <f t="shared" si="57"/>
        <v>-1.4711887942450014E-3</v>
      </c>
    </row>
    <row r="3699" spans="1:19" x14ac:dyDescent="0.35">
      <c r="A3699" t="s">
        <v>3</v>
      </c>
      <c r="B3699" t="s">
        <v>30</v>
      </c>
      <c r="C3699">
        <v>13</v>
      </c>
      <c r="D3699">
        <v>21</v>
      </c>
      <c r="E3699">
        <v>18</v>
      </c>
      <c r="F3699">
        <v>10416</v>
      </c>
      <c r="G3699">
        <v>2604</v>
      </c>
      <c r="H3699" t="s">
        <v>649</v>
      </c>
      <c r="I3699" t="s">
        <v>21348</v>
      </c>
      <c r="J3699" t="s">
        <v>21349</v>
      </c>
      <c r="K3699" t="s">
        <v>21350</v>
      </c>
      <c r="L3699" t="s">
        <v>21351</v>
      </c>
      <c r="N3699" s="8">
        <f>IFERROR(RIGHT(tests_4[[#This Row],[ accuracy]],LEN(tests_4[[#This Row],[ accuracy]])-2)/10^(LEN(tests_4[[#This Row],[ accuracy]])-2),"")</f>
        <v>0.95660522273425497</v>
      </c>
      <c r="O3699" s="8">
        <f>IFERROR(RIGHT(tests_4[[#This Row],[ precision]],LEN(tests_4[[#This Row],[ precision]])-2)/10^(LEN(tests_4[[#This Row],[ precision]])-2),"")</f>
        <v>0.121323529411764</v>
      </c>
      <c r="P3699" s="8">
        <f>IFERROR(RIGHT(tests_4[[#This Row],[ recall]],LEN(tests_4[[#This Row],[ recall]])-2)/10^(LEN(tests_4[[#This Row],[ recall]])-2),"")</f>
        <v>7.6702508960573401E-2</v>
      </c>
      <c r="Q3699" s="8">
        <f>IFERROR(RIGHT(tests_4[[#This Row],[ f1-score]],LEN(tests_4[[#This Row],[ f1-score]])-2)/10^(LEN(tests_4[[#This Row],[ f1-score]])-2),"")</f>
        <v>9.3614718614718595E-2</v>
      </c>
      <c r="R3699" s="8">
        <f>IFERROR(RIGHT(tests_4[[#This Row],[ f1-score-2]],LEN(tests_4[[#This Row],[ f1-score-2]])-2)/10^(LEN(tests_4[[#This Row],[ f1-score-2]])-2),"")</f>
        <v>9.3985812959980805E-2</v>
      </c>
      <c r="S3699" s="9">
        <f t="shared" si="57"/>
        <v>-3.7109434526221008E-4</v>
      </c>
    </row>
    <row r="3700" spans="1:19" x14ac:dyDescent="0.35">
      <c r="A3700" t="s">
        <v>3</v>
      </c>
      <c r="B3700" t="s">
        <v>30</v>
      </c>
      <c r="C3700">
        <v>13</v>
      </c>
      <c r="D3700">
        <v>21</v>
      </c>
      <c r="E3700">
        <v>19</v>
      </c>
      <c r="F3700">
        <v>10416</v>
      </c>
      <c r="G3700">
        <v>2604</v>
      </c>
      <c r="H3700" t="s">
        <v>3830</v>
      </c>
      <c r="I3700" t="s">
        <v>21352</v>
      </c>
      <c r="J3700" t="s">
        <v>21353</v>
      </c>
      <c r="K3700" t="s">
        <v>21354</v>
      </c>
      <c r="L3700" t="s">
        <v>21355</v>
      </c>
      <c r="N3700" s="8">
        <f>IFERROR(RIGHT(tests_4[[#This Row],[ accuracy]],LEN(tests_4[[#This Row],[ accuracy]])-2)/10^(LEN(tests_4[[#This Row],[ accuracy]])-2),"")</f>
        <v>0.95718125960061395</v>
      </c>
      <c r="O3700" s="8">
        <f>IFERROR(RIGHT(tests_4[[#This Row],[ precision]],LEN(tests_4[[#This Row],[ precision]])-2)/10^(LEN(tests_4[[#This Row],[ precision]])-2),"")</f>
        <v>0.116666666666666</v>
      </c>
      <c r="P3700" s="8">
        <f>IFERROR(RIGHT(tests_4[[#This Row],[ recall]],LEN(tests_4[[#This Row],[ recall]])-2)/10^(LEN(tests_4[[#This Row],[ recall]])-2),"")</f>
        <v>5.1433691756272402E-2</v>
      </c>
      <c r="Q3700" s="8">
        <f>IFERROR(RIGHT(tests_4[[#This Row],[ f1-score]],LEN(tests_4[[#This Row],[ f1-score]])-2)/10^(LEN(tests_4[[#This Row],[ f1-score]])-2),"")</f>
        <v>7.0804597701149399E-2</v>
      </c>
      <c r="R3700" s="8">
        <f>IFERROR(RIGHT(tests_4[[#This Row],[ f1-score-2]],LEN(tests_4[[#This Row],[ f1-score-2]])-2)/10^(LEN(tests_4[[#This Row],[ f1-score-2]])-2),"")</f>
        <v>7.1393034825870602E-2</v>
      </c>
      <c r="S3700" s="9">
        <f t="shared" si="57"/>
        <v>-5.884371247212028E-4</v>
      </c>
    </row>
    <row r="3701" spans="1:19" x14ac:dyDescent="0.35">
      <c r="A3701" t="s">
        <v>3</v>
      </c>
      <c r="B3701" t="s">
        <v>30</v>
      </c>
      <c r="C3701">
        <v>13</v>
      </c>
      <c r="D3701">
        <v>21</v>
      </c>
      <c r="E3701">
        <v>20</v>
      </c>
      <c r="F3701">
        <v>10416</v>
      </c>
      <c r="G3701">
        <v>2604</v>
      </c>
      <c r="H3701" t="s">
        <v>14116</v>
      </c>
      <c r="I3701" t="s">
        <v>20564</v>
      </c>
      <c r="J3701" t="s">
        <v>13472</v>
      </c>
      <c r="K3701" t="s">
        <v>21356</v>
      </c>
      <c r="L3701" t="s">
        <v>21357</v>
      </c>
      <c r="N3701" s="8">
        <f>IFERROR(RIGHT(tests_4[[#This Row],[ accuracy]],LEN(tests_4[[#This Row],[ accuracy]])-2)/10^(LEN(tests_4[[#This Row],[ accuracy]])-2),"")</f>
        <v>0.96025345622119795</v>
      </c>
      <c r="O3701" s="8">
        <f>IFERROR(RIGHT(tests_4[[#This Row],[ precision]],LEN(tests_4[[#This Row],[ precision]])-2)/10^(LEN(tests_4[[#This Row],[ precision]])-2),"")</f>
        <v>0.107142857142857</v>
      </c>
      <c r="P3701" s="8">
        <f>IFERROR(RIGHT(tests_4[[#This Row],[ recall]],LEN(tests_4[[#This Row],[ recall]])-2)/10^(LEN(tests_4[[#This Row],[ recall]])-2),"")</f>
        <v>5.8064516129032198E-2</v>
      </c>
      <c r="Q3701" s="8">
        <f>IFERROR(RIGHT(tests_4[[#This Row],[ f1-score]],LEN(tests_4[[#This Row],[ f1-score]])-2)/10^(LEN(tests_4[[#This Row],[ f1-score]])-2),"")</f>
        <v>7.4548192771084307E-2</v>
      </c>
      <c r="R3701" s="8">
        <f>IFERROR(RIGHT(tests_4[[#This Row],[ f1-score-2]],LEN(tests_4[[#This Row],[ f1-score-2]])-2)/10^(LEN(tests_4[[#This Row],[ f1-score-2]])-2),"")</f>
        <v>7.53138075313807E-2</v>
      </c>
      <c r="S3701" s="9">
        <f t="shared" si="57"/>
        <v>-7.6561476029639308E-4</v>
      </c>
    </row>
    <row r="3702" spans="1:19" x14ac:dyDescent="0.35">
      <c r="A3702" t="s">
        <v>3</v>
      </c>
      <c r="B3702" t="s">
        <v>30</v>
      </c>
      <c r="C3702">
        <v>13</v>
      </c>
      <c r="D3702">
        <v>21</v>
      </c>
      <c r="E3702">
        <v>21</v>
      </c>
      <c r="F3702">
        <v>10416</v>
      </c>
      <c r="G3702">
        <v>2604</v>
      </c>
      <c r="H3702" t="s">
        <v>324</v>
      </c>
      <c r="I3702" t="s">
        <v>21358</v>
      </c>
      <c r="J3702" t="s">
        <v>13396</v>
      </c>
      <c r="K3702" t="s">
        <v>21359</v>
      </c>
      <c r="L3702" t="s">
        <v>21360</v>
      </c>
      <c r="N3702" s="8">
        <f>IFERROR(RIGHT(tests_4[[#This Row],[ accuracy]],LEN(tests_4[[#This Row],[ accuracy]])-2)/10^(LEN(tests_4[[#This Row],[ accuracy]])-2),"")</f>
        <v>0.95468509984639005</v>
      </c>
      <c r="O3702" s="8">
        <f>IFERROR(RIGHT(tests_4[[#This Row],[ precision]],LEN(tests_4[[#This Row],[ precision]])-2)/10^(LEN(tests_4[[#This Row],[ precision]])-2),"")</f>
        <v>7.3529411764705802E-2</v>
      </c>
      <c r="P3702" s="8">
        <f>IFERROR(RIGHT(tests_4[[#This Row],[ recall]],LEN(tests_4[[#This Row],[ recall]])-2)/10^(LEN(tests_4[[#This Row],[ recall]])-2),"")</f>
        <v>5.2508960573476704E-2</v>
      </c>
      <c r="Q3702" s="8">
        <f>IFERROR(RIGHT(tests_4[[#This Row],[ f1-score]],LEN(tests_4[[#This Row],[ f1-score]])-2)/10^(LEN(tests_4[[#This Row],[ f1-score]])-2),"")</f>
        <v>6.1049578059071699E-2</v>
      </c>
      <c r="R3702" s="8">
        <f>IFERROR(RIGHT(tests_4[[#This Row],[ f1-score-2]],LEN(tests_4[[#This Row],[ f1-score-2]])-2)/10^(LEN(tests_4[[#This Row],[ f1-score-2]])-2),"")</f>
        <v>6.1266309802609498E-2</v>
      </c>
      <c r="S3702" s="9">
        <f t="shared" si="57"/>
        <v>-2.1673174353779856E-4</v>
      </c>
    </row>
    <row r="3703" spans="1:19" x14ac:dyDescent="0.35">
      <c r="A3703" t="s">
        <v>3</v>
      </c>
      <c r="B3703" t="s">
        <v>30</v>
      </c>
      <c r="C3703">
        <v>13</v>
      </c>
      <c r="D3703">
        <v>21</v>
      </c>
      <c r="E3703">
        <v>22</v>
      </c>
      <c r="F3703">
        <v>10416</v>
      </c>
      <c r="G3703">
        <v>2604</v>
      </c>
      <c r="H3703" t="s">
        <v>3636</v>
      </c>
      <c r="I3703" t="s">
        <v>21361</v>
      </c>
      <c r="J3703" t="s">
        <v>21289</v>
      </c>
      <c r="K3703" t="s">
        <v>21362</v>
      </c>
      <c r="L3703" t="s">
        <v>21363</v>
      </c>
      <c r="N3703" s="8">
        <f>IFERROR(RIGHT(tests_4[[#This Row],[ accuracy]],LEN(tests_4[[#This Row],[ accuracy]])-2)/10^(LEN(tests_4[[#This Row],[ accuracy]])-2),"")</f>
        <v>0.95756528417818698</v>
      </c>
      <c r="O3703" s="8">
        <f>IFERROR(RIGHT(tests_4[[#This Row],[ precision]],LEN(tests_4[[#This Row],[ precision]])-2)/10^(LEN(tests_4[[#This Row],[ precision]])-2),"")</f>
        <v>8.1871345029239706E-2</v>
      </c>
      <c r="P3703" s="8">
        <f>IFERROR(RIGHT(tests_4[[#This Row],[ recall]],LEN(tests_4[[#This Row],[ recall]])-2)/10^(LEN(tests_4[[#This Row],[ recall]])-2),"")</f>
        <v>4.3906810035842202E-2</v>
      </c>
      <c r="Q3703" s="8">
        <f>IFERROR(RIGHT(tests_4[[#This Row],[ f1-score]],LEN(tests_4[[#This Row],[ f1-score]])-2)/10^(LEN(tests_4[[#This Row],[ f1-score]])-2),"")</f>
        <v>5.7037037037036997E-2</v>
      </c>
      <c r="R3703" s="8">
        <f>IFERROR(RIGHT(tests_4[[#This Row],[ f1-score-2]],LEN(tests_4[[#This Row],[ f1-score-2]])-2)/10^(LEN(tests_4[[#This Row],[ f1-score-2]])-2),"")</f>
        <v>5.71595217264508E-2</v>
      </c>
      <c r="S3703" s="9">
        <f t="shared" si="57"/>
        <v>-1.2248468941380292E-4</v>
      </c>
    </row>
    <row r="3704" spans="1:19" x14ac:dyDescent="0.35">
      <c r="A3704" t="s">
        <v>3</v>
      </c>
      <c r="B3704" t="s">
        <v>30</v>
      </c>
      <c r="C3704">
        <v>13</v>
      </c>
      <c r="D3704">
        <v>21</v>
      </c>
      <c r="E3704">
        <v>23</v>
      </c>
      <c r="F3704">
        <v>10416</v>
      </c>
      <c r="G3704">
        <v>2604</v>
      </c>
      <c r="H3704" t="s">
        <v>324</v>
      </c>
      <c r="I3704" t="s">
        <v>21364</v>
      </c>
      <c r="J3704" t="s">
        <v>21365</v>
      </c>
      <c r="K3704" t="s">
        <v>21366</v>
      </c>
      <c r="L3704" t="s">
        <v>21366</v>
      </c>
      <c r="N3704" s="8">
        <f>IFERROR(RIGHT(tests_4[[#This Row],[ accuracy]],LEN(tests_4[[#This Row],[ accuracy]])-2)/10^(LEN(tests_4[[#This Row],[ accuracy]])-2),"")</f>
        <v>0.95468509984639005</v>
      </c>
      <c r="O3704" s="8">
        <f>IFERROR(RIGHT(tests_4[[#This Row],[ precision]],LEN(tests_4[[#This Row],[ precision]])-2)/10^(LEN(tests_4[[#This Row],[ precision]])-2),"")</f>
        <v>2.83018867924528E-2</v>
      </c>
      <c r="P3704" s="8">
        <f>IFERROR(RIGHT(tests_4[[#This Row],[ recall]],LEN(tests_4[[#This Row],[ recall]])-2)/10^(LEN(tests_4[[#This Row],[ recall]])-2),"")</f>
        <v>1.6666666666666601E-2</v>
      </c>
      <c r="Q3704" s="8">
        <f>IFERROR(RIGHT(tests_4[[#This Row],[ f1-score]],LEN(tests_4[[#This Row],[ f1-score]])-2)/10^(LEN(tests_4[[#This Row],[ f1-score]])-2),"")</f>
        <v>2.09790209790209E-2</v>
      </c>
      <c r="R3704" s="8">
        <f>IFERROR(RIGHT(tests_4[[#This Row],[ f1-score-2]],LEN(tests_4[[#This Row],[ f1-score-2]])-2)/10^(LEN(tests_4[[#This Row],[ f1-score-2]])-2),"")</f>
        <v>2.09790209790209E-2</v>
      </c>
      <c r="S3704" s="9">
        <f t="shared" si="57"/>
        <v>0</v>
      </c>
    </row>
    <row r="3705" spans="1:19" x14ac:dyDescent="0.35">
      <c r="A3705" t="s">
        <v>3</v>
      </c>
      <c r="B3705" t="s">
        <v>30</v>
      </c>
      <c r="C3705">
        <v>1</v>
      </c>
      <c r="D3705">
        <v>23</v>
      </c>
      <c r="E3705">
        <v>1</v>
      </c>
      <c r="F3705">
        <v>10416</v>
      </c>
      <c r="G3705">
        <v>2604</v>
      </c>
      <c r="H3705" t="s">
        <v>5317</v>
      </c>
      <c r="I3705" t="s">
        <v>21367</v>
      </c>
      <c r="J3705" t="s">
        <v>21368</v>
      </c>
      <c r="K3705" t="s">
        <v>21369</v>
      </c>
      <c r="L3705" t="s">
        <v>21370</v>
      </c>
      <c r="N3705" s="8">
        <f>IFERROR(RIGHT(tests_4[[#This Row],[ accuracy]],LEN(tests_4[[#This Row],[ accuracy]])-2)/10^(LEN(tests_4[[#This Row],[ accuracy]])-2),"")</f>
        <v>0.59408602150537604</v>
      </c>
      <c r="O3705" s="8">
        <f>IFERROR(RIGHT(tests_4[[#This Row],[ precision]],LEN(tests_4[[#This Row],[ precision]])-2)/10^(LEN(tests_4[[#This Row],[ precision]])-2),"")</f>
        <v>0.57729115041914902</v>
      </c>
      <c r="P3705" s="8">
        <f>IFERROR(RIGHT(tests_4[[#This Row],[ recall]],LEN(tests_4[[#This Row],[ recall]])-2)/10^(LEN(tests_4[[#This Row],[ recall]])-2),"")</f>
        <v>0.55935361182215904</v>
      </c>
      <c r="Q3705" s="8">
        <f>IFERROR(RIGHT(tests_4[[#This Row],[ f1-score]],LEN(tests_4[[#This Row],[ f1-score]])-2)/10^(LEN(tests_4[[#This Row],[ f1-score]])-2),"")</f>
        <v>0.56509900656230105</v>
      </c>
      <c r="R3705" s="8">
        <f>IFERROR(RIGHT(tests_4[[#This Row],[ f1-score-2]],LEN(tests_4[[#This Row],[ f1-score-2]])-2)/10^(LEN(tests_4[[#This Row],[ f1-score-2]])-2),"")</f>
        <v>0.56818084380767497</v>
      </c>
      <c r="S3705" s="9">
        <f t="shared" si="57"/>
        <v>-3.0818372453739196E-3</v>
      </c>
    </row>
    <row r="3706" spans="1:19" x14ac:dyDescent="0.35">
      <c r="A3706" t="s">
        <v>3</v>
      </c>
      <c r="B3706" t="s">
        <v>30</v>
      </c>
      <c r="C3706">
        <v>1</v>
      </c>
      <c r="D3706">
        <v>23</v>
      </c>
      <c r="E3706">
        <v>2</v>
      </c>
      <c r="F3706">
        <v>10416</v>
      </c>
      <c r="G3706">
        <v>2604</v>
      </c>
      <c r="H3706" t="s">
        <v>21371</v>
      </c>
      <c r="I3706" t="s">
        <v>21372</v>
      </c>
      <c r="J3706" t="s">
        <v>21373</v>
      </c>
      <c r="K3706" t="s">
        <v>21374</v>
      </c>
      <c r="L3706" t="s">
        <v>21375</v>
      </c>
      <c r="N3706" s="8">
        <f>IFERROR(RIGHT(tests_4[[#This Row],[ accuracy]],LEN(tests_4[[#This Row],[ accuracy]])-2)/10^(LEN(tests_4[[#This Row],[ accuracy]])-2),"")</f>
        <v>0.601958525345622</v>
      </c>
      <c r="O3706" s="8">
        <f>IFERROR(RIGHT(tests_4[[#This Row],[ precision]],LEN(tests_4[[#This Row],[ precision]])-2)/10^(LEN(tests_4[[#This Row],[ precision]])-2),"")</f>
        <v>0.58097192662410002</v>
      </c>
      <c r="P3706" s="8">
        <f>IFERROR(RIGHT(tests_4[[#This Row],[ recall]],LEN(tests_4[[#This Row],[ recall]])-2)/10^(LEN(tests_4[[#This Row],[ recall]])-2),"")</f>
        <v>0.559652908748005</v>
      </c>
      <c r="Q3706" s="8">
        <f>IFERROR(RIGHT(tests_4[[#This Row],[ f1-score]],LEN(tests_4[[#This Row],[ f1-score]])-2)/10^(LEN(tests_4[[#This Row],[ f1-score]])-2),"")</f>
        <v>0.56881818064838396</v>
      </c>
      <c r="R3706" s="8">
        <f>IFERROR(RIGHT(tests_4[[#This Row],[ f1-score-2]],LEN(tests_4[[#This Row],[ f1-score-2]])-2)/10^(LEN(tests_4[[#This Row],[ f1-score-2]])-2),"")</f>
        <v>0.57011318455123605</v>
      </c>
      <c r="S3706" s="9">
        <f t="shared" si="57"/>
        <v>-1.2950039028520877E-3</v>
      </c>
    </row>
    <row r="3707" spans="1:19" x14ac:dyDescent="0.35">
      <c r="A3707" t="s">
        <v>3</v>
      </c>
      <c r="B3707" t="s">
        <v>30</v>
      </c>
      <c r="C3707">
        <v>1</v>
      </c>
      <c r="D3707">
        <v>23</v>
      </c>
      <c r="E3707">
        <v>3</v>
      </c>
      <c r="F3707">
        <v>10416</v>
      </c>
      <c r="G3707">
        <v>2604</v>
      </c>
      <c r="H3707" t="s">
        <v>5362</v>
      </c>
      <c r="I3707" t="s">
        <v>21376</v>
      </c>
      <c r="J3707" t="s">
        <v>21377</v>
      </c>
      <c r="K3707" t="s">
        <v>21378</v>
      </c>
      <c r="L3707" t="s">
        <v>21379</v>
      </c>
      <c r="N3707" s="8">
        <f>IFERROR(RIGHT(tests_4[[#This Row],[ accuracy]],LEN(tests_4[[#This Row],[ accuracy]])-2)/10^(LEN(tests_4[[#This Row],[ accuracy]])-2),"")</f>
        <v>0.59927035330261103</v>
      </c>
      <c r="O3707" s="8">
        <f>IFERROR(RIGHT(tests_4[[#This Row],[ precision]],LEN(tests_4[[#This Row],[ precision]])-2)/10^(LEN(tests_4[[#This Row],[ precision]])-2),"")</f>
        <v>0.58136965418738096</v>
      </c>
      <c r="P3707" s="8">
        <f>IFERROR(RIGHT(tests_4[[#This Row],[ recall]],LEN(tests_4[[#This Row],[ recall]])-2)/10^(LEN(tests_4[[#This Row],[ recall]])-2),"")</f>
        <v>0.55456512738235397</v>
      </c>
      <c r="Q3707" s="8">
        <f>IFERROR(RIGHT(tests_4[[#This Row],[ f1-score]],LEN(tests_4[[#This Row],[ f1-score]])-2)/10^(LEN(tests_4[[#This Row],[ f1-score]])-2),"")</f>
        <v>0.56599841546400798</v>
      </c>
      <c r="R3707" s="8">
        <f>IFERROR(RIGHT(tests_4[[#This Row],[ f1-score-2]],LEN(tests_4[[#This Row],[ f1-score-2]])-2)/10^(LEN(tests_4[[#This Row],[ f1-score-2]])-2),"")</f>
        <v>0.56765113906474296</v>
      </c>
      <c r="S3707" s="9">
        <f t="shared" si="57"/>
        <v>-1.6527236007349844E-3</v>
      </c>
    </row>
    <row r="3708" spans="1:19" x14ac:dyDescent="0.35">
      <c r="A3708" t="s">
        <v>3</v>
      </c>
      <c r="B3708" t="s">
        <v>30</v>
      </c>
      <c r="C3708">
        <v>1</v>
      </c>
      <c r="D3708">
        <v>23</v>
      </c>
      <c r="E3708">
        <v>4</v>
      </c>
      <c r="F3708">
        <v>10416</v>
      </c>
      <c r="G3708">
        <v>2604</v>
      </c>
      <c r="H3708" t="s">
        <v>5770</v>
      </c>
      <c r="I3708" t="s">
        <v>21380</v>
      </c>
      <c r="J3708" t="s">
        <v>21381</v>
      </c>
      <c r="K3708" t="s">
        <v>21382</v>
      </c>
      <c r="L3708" t="s">
        <v>21383</v>
      </c>
      <c r="N3708" s="8">
        <f>IFERROR(RIGHT(tests_4[[#This Row],[ accuracy]],LEN(tests_4[[#This Row],[ accuracy]])-2)/10^(LEN(tests_4[[#This Row],[ accuracy]])-2),"")</f>
        <v>0.59216589861751101</v>
      </c>
      <c r="O3708" s="8">
        <f>IFERROR(RIGHT(tests_4[[#This Row],[ precision]],LEN(tests_4[[#This Row],[ precision]])-2)/10^(LEN(tests_4[[#This Row],[ precision]])-2),"")</f>
        <v>0.57762770631462301</v>
      </c>
      <c r="P3708" s="8">
        <f>IFERROR(RIGHT(tests_4[[#This Row],[ recall]],LEN(tests_4[[#This Row],[ recall]])-2)/10^(LEN(tests_4[[#This Row],[ recall]])-2),"")</f>
        <v>0.54599379106761503</v>
      </c>
      <c r="Q3708" s="8">
        <f>IFERROR(RIGHT(tests_4[[#This Row],[ f1-score]],LEN(tests_4[[#This Row],[ f1-score]])-2)/10^(LEN(tests_4[[#This Row],[ f1-score]])-2),"")</f>
        <v>0.559097665048499</v>
      </c>
      <c r="R3708" s="8">
        <f>IFERROR(RIGHT(tests_4[[#This Row],[ f1-score-2]],LEN(tests_4[[#This Row],[ f1-score-2]])-2)/10^(LEN(tests_4[[#This Row],[ f1-score-2]])-2),"")</f>
        <v>0.56136544544790701</v>
      </c>
      <c r="S3708" s="9">
        <f t="shared" si="57"/>
        <v>-2.2677803994080037E-3</v>
      </c>
    </row>
    <row r="3709" spans="1:19" x14ac:dyDescent="0.35">
      <c r="A3709" t="s">
        <v>3</v>
      </c>
      <c r="B3709" t="s">
        <v>30</v>
      </c>
      <c r="C3709">
        <v>1</v>
      </c>
      <c r="D3709">
        <v>23</v>
      </c>
      <c r="E3709">
        <v>5</v>
      </c>
      <c r="F3709">
        <v>10416</v>
      </c>
      <c r="G3709">
        <v>2604</v>
      </c>
      <c r="H3709" t="s">
        <v>20733</v>
      </c>
      <c r="I3709" t="s">
        <v>21384</v>
      </c>
      <c r="J3709" t="s">
        <v>21385</v>
      </c>
      <c r="K3709" t="s">
        <v>21386</v>
      </c>
      <c r="L3709" t="s">
        <v>21387</v>
      </c>
      <c r="N3709" s="8">
        <f>IFERROR(RIGHT(tests_4[[#This Row],[ accuracy]],LEN(tests_4[[#This Row],[ accuracy]])-2)/10^(LEN(tests_4[[#This Row],[ accuracy]])-2),"")</f>
        <v>0.58717357910906298</v>
      </c>
      <c r="O3709" s="8">
        <f>IFERROR(RIGHT(tests_4[[#This Row],[ precision]],LEN(tests_4[[#This Row],[ precision]])-2)/10^(LEN(tests_4[[#This Row],[ precision]])-2),"")</f>
        <v>0.56656431990672895</v>
      </c>
      <c r="P3709" s="8">
        <f>IFERROR(RIGHT(tests_4[[#This Row],[ recall]],LEN(tests_4[[#This Row],[ recall]])-2)/10^(LEN(tests_4[[#This Row],[ recall]])-2),"")</f>
        <v>0.55933186457733797</v>
      </c>
      <c r="Q3709" s="8">
        <f>IFERROR(RIGHT(tests_4[[#This Row],[ f1-score]],LEN(tests_4[[#This Row],[ f1-score]])-2)/10^(LEN(tests_4[[#This Row],[ f1-score]])-2),"")</f>
        <v>0.56050129343049304</v>
      </c>
      <c r="R3709" s="8">
        <f>IFERROR(RIGHT(tests_4[[#This Row],[ f1-score-2]],LEN(tests_4[[#This Row],[ f1-score-2]])-2)/10^(LEN(tests_4[[#This Row],[ f1-score-2]])-2),"")</f>
        <v>0.56292486256472796</v>
      </c>
      <c r="S3709" s="9">
        <f t="shared" si="57"/>
        <v>-2.4235691342349153E-3</v>
      </c>
    </row>
    <row r="3710" spans="1:19" x14ac:dyDescent="0.35">
      <c r="A3710" t="s">
        <v>3</v>
      </c>
      <c r="B3710" t="s">
        <v>30</v>
      </c>
      <c r="C3710">
        <v>1</v>
      </c>
      <c r="D3710">
        <v>23</v>
      </c>
      <c r="E3710">
        <v>6</v>
      </c>
      <c r="F3710">
        <v>10416</v>
      </c>
      <c r="G3710">
        <v>2604</v>
      </c>
      <c r="H3710" t="s">
        <v>5716</v>
      </c>
      <c r="I3710" t="s">
        <v>21388</v>
      </c>
      <c r="J3710" t="s">
        <v>21389</v>
      </c>
      <c r="K3710" t="s">
        <v>21390</v>
      </c>
      <c r="L3710" t="s">
        <v>21391</v>
      </c>
      <c r="N3710" s="8">
        <f>IFERROR(RIGHT(tests_4[[#This Row],[ accuracy]],LEN(tests_4[[#This Row],[ accuracy]])-2)/10^(LEN(tests_4[[#This Row],[ accuracy]])-2),"")</f>
        <v>0.59792626728110598</v>
      </c>
      <c r="O3710" s="8">
        <f>IFERROR(RIGHT(tests_4[[#This Row],[ precision]],LEN(tests_4[[#This Row],[ precision]])-2)/10^(LEN(tests_4[[#This Row],[ precision]])-2),"")</f>
        <v>0.57728329952670698</v>
      </c>
      <c r="P3710" s="8">
        <f>IFERROR(RIGHT(tests_4[[#This Row],[ recall]],LEN(tests_4[[#This Row],[ recall]])-2)/10^(LEN(tests_4[[#This Row],[ recall]])-2),"")</f>
        <v>0.55358065082553898</v>
      </c>
      <c r="Q3710" s="8">
        <f>IFERROR(RIGHT(tests_4[[#This Row],[ f1-score]],LEN(tests_4[[#This Row],[ f1-score]])-2)/10^(LEN(tests_4[[#This Row],[ f1-score]])-2),"")</f>
        <v>0.56366231215098905</v>
      </c>
      <c r="R3710" s="8">
        <f>IFERROR(RIGHT(tests_4[[#This Row],[ f1-score-2]],LEN(tests_4[[#This Row],[ f1-score-2]])-2)/10^(LEN(tests_4[[#This Row],[ f1-score-2]])-2),"")</f>
        <v>0.56518357413934195</v>
      </c>
      <c r="S3710" s="9">
        <f t="shared" si="57"/>
        <v>-1.5212619883528955E-3</v>
      </c>
    </row>
    <row r="3711" spans="1:19" x14ac:dyDescent="0.35">
      <c r="A3711" t="s">
        <v>3</v>
      </c>
      <c r="B3711" t="s">
        <v>30</v>
      </c>
      <c r="C3711">
        <v>1</v>
      </c>
      <c r="D3711">
        <v>23</v>
      </c>
      <c r="E3711">
        <v>7</v>
      </c>
      <c r="F3711">
        <v>10416</v>
      </c>
      <c r="G3711">
        <v>2604</v>
      </c>
      <c r="H3711" t="s">
        <v>5541</v>
      </c>
      <c r="I3711" t="s">
        <v>21392</v>
      </c>
      <c r="J3711" t="s">
        <v>21393</v>
      </c>
      <c r="K3711" t="s">
        <v>21394</v>
      </c>
      <c r="L3711" t="s">
        <v>21395</v>
      </c>
      <c r="N3711" s="8">
        <f>IFERROR(RIGHT(tests_4[[#This Row],[ accuracy]],LEN(tests_4[[#This Row],[ accuracy]])-2)/10^(LEN(tests_4[[#This Row],[ accuracy]])-2),"")</f>
        <v>0.59850230414746497</v>
      </c>
      <c r="O3711" s="8">
        <f>IFERROR(RIGHT(tests_4[[#This Row],[ precision]],LEN(tests_4[[#This Row],[ precision]])-2)/10^(LEN(tests_4[[#This Row],[ precision]])-2),"")</f>
        <v>0.57937124803691498</v>
      </c>
      <c r="P3711" s="8">
        <f>IFERROR(RIGHT(tests_4[[#This Row],[ recall]],LEN(tests_4[[#This Row],[ recall]])-2)/10^(LEN(tests_4[[#This Row],[ recall]])-2),"")</f>
        <v>0.58165977888111398</v>
      </c>
      <c r="Q3711" s="8">
        <f>IFERROR(RIGHT(tests_4[[#This Row],[ f1-score]],LEN(tests_4[[#This Row],[ f1-score]])-2)/10^(LEN(tests_4[[#This Row],[ f1-score]])-2),"")</f>
        <v>0.57770023290595796</v>
      </c>
      <c r="R3711" s="8">
        <f>IFERROR(RIGHT(tests_4[[#This Row],[ f1-score-2]],LEN(tests_4[[#This Row],[ f1-score-2]])-2)/10^(LEN(tests_4[[#This Row],[ f1-score-2]])-2),"")</f>
        <v>0.58051325797518005</v>
      </c>
      <c r="S3711" s="9">
        <f t="shared" si="57"/>
        <v>-2.8130250692220971E-3</v>
      </c>
    </row>
    <row r="3712" spans="1:19" x14ac:dyDescent="0.35">
      <c r="A3712" t="s">
        <v>3</v>
      </c>
      <c r="B3712" t="s">
        <v>30</v>
      </c>
      <c r="C3712">
        <v>1</v>
      </c>
      <c r="D3712">
        <v>23</v>
      </c>
      <c r="E3712">
        <v>8</v>
      </c>
      <c r="F3712">
        <v>10416</v>
      </c>
      <c r="G3712">
        <v>2604</v>
      </c>
      <c r="H3712" t="s">
        <v>6587</v>
      </c>
      <c r="I3712" t="s">
        <v>21396</v>
      </c>
      <c r="J3712" t="s">
        <v>21397</v>
      </c>
      <c r="K3712" t="s">
        <v>21398</v>
      </c>
      <c r="L3712" t="s">
        <v>21399</v>
      </c>
      <c r="N3712" s="8">
        <f>IFERROR(RIGHT(tests_4[[#This Row],[ accuracy]],LEN(tests_4[[#This Row],[ accuracy]])-2)/10^(LEN(tests_4[[#This Row],[ accuracy]])-2),"")</f>
        <v>0.58986175115207296</v>
      </c>
      <c r="O3712" s="8">
        <f>IFERROR(RIGHT(tests_4[[#This Row],[ precision]],LEN(tests_4[[#This Row],[ precision]])-2)/10^(LEN(tests_4[[#This Row],[ precision]])-2),"")</f>
        <v>0.57665745541953595</v>
      </c>
      <c r="P3712" s="8">
        <f>IFERROR(RIGHT(tests_4[[#This Row],[ recall]],LEN(tests_4[[#This Row],[ recall]])-2)/10^(LEN(tests_4[[#This Row],[ recall]])-2),"")</f>
        <v>0.56390651601919195</v>
      </c>
      <c r="Q3712" s="8">
        <f>IFERROR(RIGHT(tests_4[[#This Row],[ f1-score]],LEN(tests_4[[#This Row],[ f1-score]])-2)/10^(LEN(tests_4[[#This Row],[ f1-score]])-2),"")</f>
        <v>0.567134912286266</v>
      </c>
      <c r="R3712" s="8">
        <f>IFERROR(RIGHT(tests_4[[#This Row],[ f1-score-2]],LEN(tests_4[[#This Row],[ f1-score-2]])-2)/10^(LEN(tests_4[[#This Row],[ f1-score-2]])-2),"")</f>
        <v>0.57021071113080002</v>
      </c>
      <c r="S3712" s="9">
        <f t="shared" si="57"/>
        <v>-3.0757988445340168E-3</v>
      </c>
    </row>
    <row r="3713" spans="1:19" x14ac:dyDescent="0.35">
      <c r="A3713" t="s">
        <v>3</v>
      </c>
      <c r="B3713" t="s">
        <v>30</v>
      </c>
      <c r="C3713">
        <v>1</v>
      </c>
      <c r="D3713">
        <v>23</v>
      </c>
      <c r="E3713">
        <v>9</v>
      </c>
      <c r="F3713">
        <v>10416</v>
      </c>
      <c r="G3713">
        <v>2604</v>
      </c>
      <c r="H3713" t="s">
        <v>5649</v>
      </c>
      <c r="I3713" t="s">
        <v>21400</v>
      </c>
      <c r="J3713" t="s">
        <v>21401</v>
      </c>
      <c r="K3713" t="s">
        <v>21402</v>
      </c>
      <c r="L3713" t="s">
        <v>21403</v>
      </c>
      <c r="N3713" s="8">
        <f>IFERROR(RIGHT(tests_4[[#This Row],[ accuracy]],LEN(tests_4[[#This Row],[ accuracy]])-2)/10^(LEN(tests_4[[#This Row],[ accuracy]])-2),"")</f>
        <v>0.58928571428571397</v>
      </c>
      <c r="O3713" s="8">
        <f>IFERROR(RIGHT(tests_4[[#This Row],[ precision]],LEN(tests_4[[#This Row],[ precision]])-2)/10^(LEN(tests_4[[#This Row],[ precision]])-2),"")</f>
        <v>0.57201238574701996</v>
      </c>
      <c r="P3713" s="8">
        <f>IFERROR(RIGHT(tests_4[[#This Row],[ recall]],LEN(tests_4[[#This Row],[ recall]])-2)/10^(LEN(tests_4[[#This Row],[ recall]])-2),"")</f>
        <v>0.57845263056799701</v>
      </c>
      <c r="Q3713" s="8">
        <f>IFERROR(RIGHT(tests_4[[#This Row],[ f1-score]],LEN(tests_4[[#This Row],[ f1-score]])-2)/10^(LEN(tests_4[[#This Row],[ f1-score]])-2),"")</f>
        <v>0.57250720177366399</v>
      </c>
      <c r="R3713" s="8">
        <f>IFERROR(RIGHT(tests_4[[#This Row],[ f1-score-2]],LEN(tests_4[[#This Row],[ f1-score-2]])-2)/10^(LEN(tests_4[[#This Row],[ f1-score-2]])-2),"")</f>
        <v>0.57521448207554804</v>
      </c>
      <c r="S3713" s="9">
        <f t="shared" si="57"/>
        <v>-2.7072803018840519E-3</v>
      </c>
    </row>
    <row r="3714" spans="1:19" x14ac:dyDescent="0.35">
      <c r="A3714" t="s">
        <v>3</v>
      </c>
      <c r="B3714" t="s">
        <v>30</v>
      </c>
      <c r="C3714">
        <v>1</v>
      </c>
      <c r="D3714">
        <v>23</v>
      </c>
      <c r="E3714">
        <v>10</v>
      </c>
      <c r="F3714">
        <v>10416</v>
      </c>
      <c r="G3714">
        <v>2604</v>
      </c>
      <c r="H3714" t="s">
        <v>10142</v>
      </c>
      <c r="I3714" t="s">
        <v>21404</v>
      </c>
      <c r="J3714" t="s">
        <v>21405</v>
      </c>
      <c r="K3714" t="s">
        <v>21406</v>
      </c>
      <c r="L3714" t="s">
        <v>21407</v>
      </c>
      <c r="N3714" s="8">
        <f>IFERROR(RIGHT(tests_4[[#This Row],[ accuracy]],LEN(tests_4[[#This Row],[ accuracy]])-2)/10^(LEN(tests_4[[#This Row],[ accuracy]])-2),"")</f>
        <v>0.60003840245775697</v>
      </c>
      <c r="O3714" s="8">
        <f>IFERROR(RIGHT(tests_4[[#This Row],[ precision]],LEN(tests_4[[#This Row],[ precision]])-2)/10^(LEN(tests_4[[#This Row],[ precision]])-2),"")</f>
        <v>0.58715958340574004</v>
      </c>
      <c r="P3714" s="8">
        <f>IFERROR(RIGHT(tests_4[[#This Row],[ recall]],LEN(tests_4[[#This Row],[ recall]])-2)/10^(LEN(tests_4[[#This Row],[ recall]])-2),"")</f>
        <v>0.57355510544869803</v>
      </c>
      <c r="Q3714" s="8">
        <f>IFERROR(RIGHT(tests_4[[#This Row],[ f1-score]],LEN(tests_4[[#This Row],[ f1-score]])-2)/10^(LEN(tests_4[[#This Row],[ f1-score]])-2),"")</f>
        <v>0.57747298557455295</v>
      </c>
      <c r="R3714" s="8">
        <f>IFERROR(RIGHT(tests_4[[#This Row],[ f1-score-2]],LEN(tests_4[[#This Row],[ f1-score-2]])-2)/10^(LEN(tests_4[[#This Row],[ f1-score-2]])-2),"")</f>
        <v>0.58027761690147095</v>
      </c>
      <c r="S3714" s="9">
        <f t="shared" si="57"/>
        <v>-2.8046313269179945E-3</v>
      </c>
    </row>
    <row r="3715" spans="1:19" x14ac:dyDescent="0.35">
      <c r="A3715" t="s">
        <v>3</v>
      </c>
      <c r="B3715" t="s">
        <v>30</v>
      </c>
      <c r="C3715">
        <v>1</v>
      </c>
      <c r="D3715">
        <v>23</v>
      </c>
      <c r="E3715">
        <v>11</v>
      </c>
      <c r="F3715">
        <v>10416</v>
      </c>
      <c r="G3715">
        <v>2604</v>
      </c>
      <c r="H3715" t="s">
        <v>5620</v>
      </c>
      <c r="I3715" t="s">
        <v>21408</v>
      </c>
      <c r="J3715" t="s">
        <v>21409</v>
      </c>
      <c r="K3715" t="s">
        <v>21410</v>
      </c>
      <c r="L3715" t="s">
        <v>21411</v>
      </c>
      <c r="N3715" s="8">
        <f>IFERROR(RIGHT(tests_4[[#This Row],[ accuracy]],LEN(tests_4[[#This Row],[ accuracy]])-2)/10^(LEN(tests_4[[#This Row],[ accuracy]])-2),"")</f>
        <v>0.59811827956989205</v>
      </c>
      <c r="O3715" s="8">
        <f>IFERROR(RIGHT(tests_4[[#This Row],[ precision]],LEN(tests_4[[#This Row],[ precision]])-2)/10^(LEN(tests_4[[#This Row],[ precision]])-2),"")</f>
        <v>0.58382739979492304</v>
      </c>
      <c r="P3715" s="8">
        <f>IFERROR(RIGHT(tests_4[[#This Row],[ recall]],LEN(tests_4[[#This Row],[ recall]])-2)/10^(LEN(tests_4[[#This Row],[ recall]])-2),"")</f>
        <v>0.56062344616561399</v>
      </c>
      <c r="Q3715" s="8">
        <f>IFERROR(RIGHT(tests_4[[#This Row],[ f1-score]],LEN(tests_4[[#This Row],[ f1-score]])-2)/10^(LEN(tests_4[[#This Row],[ f1-score]])-2),"")</f>
        <v>0.57012793818218599</v>
      </c>
      <c r="R3715" s="8">
        <f>IFERROR(RIGHT(tests_4[[#This Row],[ f1-score-2]],LEN(tests_4[[#This Row],[ f1-score-2]])-2)/10^(LEN(tests_4[[#This Row],[ f1-score-2]])-2),"")</f>
        <v>0.57199019074380697</v>
      </c>
      <c r="S3715" s="9">
        <f t="shared" ref="S3715:S3778" si="58">IFERROR(Q3715-R3715,"")</f>
        <v>-1.8622525616209806E-3</v>
      </c>
    </row>
    <row r="3716" spans="1:19" x14ac:dyDescent="0.35">
      <c r="A3716" t="s">
        <v>3</v>
      </c>
      <c r="B3716" t="s">
        <v>30</v>
      </c>
      <c r="C3716">
        <v>1</v>
      </c>
      <c r="D3716">
        <v>23</v>
      </c>
      <c r="E3716">
        <v>12</v>
      </c>
      <c r="F3716">
        <v>10416</v>
      </c>
      <c r="G3716">
        <v>2604</v>
      </c>
      <c r="H3716" t="s">
        <v>7365</v>
      </c>
      <c r="I3716" t="s">
        <v>21412</v>
      </c>
      <c r="J3716" t="s">
        <v>21413</v>
      </c>
      <c r="K3716" t="s">
        <v>21414</v>
      </c>
      <c r="L3716" t="s">
        <v>21415</v>
      </c>
      <c r="N3716" s="8">
        <f>IFERROR(RIGHT(tests_4[[#This Row],[ accuracy]],LEN(tests_4[[#This Row],[ accuracy]])-2)/10^(LEN(tests_4[[#This Row],[ accuracy]])-2),"")</f>
        <v>0.60023041474654304</v>
      </c>
      <c r="O3716" s="8">
        <f>IFERROR(RIGHT(tests_4[[#This Row],[ precision]],LEN(tests_4[[#This Row],[ precision]])-2)/10^(LEN(tests_4[[#This Row],[ precision]])-2),"")</f>
        <v>0.585550267537845</v>
      </c>
      <c r="P3716" s="8">
        <f>IFERROR(RIGHT(tests_4[[#This Row],[ recall]],LEN(tests_4[[#This Row],[ recall]])-2)/10^(LEN(tests_4[[#This Row],[ recall]])-2),"")</f>
        <v>0.56312331059338305</v>
      </c>
      <c r="Q3716" s="8">
        <f>IFERROR(RIGHT(tests_4[[#This Row],[ f1-score]],LEN(tests_4[[#This Row],[ f1-score]])-2)/10^(LEN(tests_4[[#This Row],[ f1-score]])-2),"")</f>
        <v>0.57197342688955</v>
      </c>
      <c r="R3716" s="8">
        <f>IFERROR(RIGHT(tests_4[[#This Row],[ f1-score-2]],LEN(tests_4[[#This Row],[ f1-score-2]])-2)/10^(LEN(tests_4[[#This Row],[ f1-score-2]])-2),"")</f>
        <v>0.57411785463229703</v>
      </c>
      <c r="S3716" s="9">
        <f t="shared" si="58"/>
        <v>-2.1444277427470348E-3</v>
      </c>
    </row>
    <row r="3717" spans="1:19" x14ac:dyDescent="0.35">
      <c r="A3717" t="s">
        <v>3</v>
      </c>
      <c r="B3717" t="s">
        <v>30</v>
      </c>
      <c r="C3717">
        <v>1</v>
      </c>
      <c r="D3717">
        <v>23</v>
      </c>
      <c r="E3717">
        <v>13</v>
      </c>
      <c r="F3717">
        <v>10416</v>
      </c>
      <c r="G3717">
        <v>2604</v>
      </c>
      <c r="H3717" t="s">
        <v>10129</v>
      </c>
      <c r="I3717" t="s">
        <v>21416</v>
      </c>
      <c r="J3717" t="s">
        <v>21417</v>
      </c>
      <c r="K3717" t="s">
        <v>21418</v>
      </c>
      <c r="L3717" t="s">
        <v>21419</v>
      </c>
      <c r="N3717" s="8">
        <f>IFERROR(RIGHT(tests_4[[#This Row],[ accuracy]],LEN(tests_4[[#This Row],[ accuracy]])-2)/10^(LEN(tests_4[[#This Row],[ accuracy]])-2),"")</f>
        <v>0.60119047619047605</v>
      </c>
      <c r="O3717" s="8">
        <f>IFERROR(RIGHT(tests_4[[#This Row],[ precision]],LEN(tests_4[[#This Row],[ precision]])-2)/10^(LEN(tests_4[[#This Row],[ precision]])-2),"")</f>
        <v>0.59075523634017102</v>
      </c>
      <c r="P3717" s="8">
        <f>IFERROR(RIGHT(tests_4[[#This Row],[ recall]],LEN(tests_4[[#This Row],[ recall]])-2)/10^(LEN(tests_4[[#This Row],[ recall]])-2),"")</f>
        <v>0.54788480526957295</v>
      </c>
      <c r="Q3717" s="8">
        <f>IFERROR(RIGHT(tests_4[[#This Row],[ f1-score]],LEN(tests_4[[#This Row],[ f1-score]])-2)/10^(LEN(tests_4[[#This Row],[ f1-score]])-2),"")</f>
        <v>0.56682725669912004</v>
      </c>
      <c r="R3717" s="8">
        <f>IFERROR(RIGHT(tests_4[[#This Row],[ f1-score-2]],LEN(tests_4[[#This Row],[ f1-score-2]])-2)/10^(LEN(tests_4[[#This Row],[ f1-score-2]])-2),"")</f>
        <v>0.56851297301407899</v>
      </c>
      <c r="S3717" s="9">
        <f t="shared" si="58"/>
        <v>-1.6857163149589516E-3</v>
      </c>
    </row>
    <row r="3718" spans="1:19" x14ac:dyDescent="0.35">
      <c r="A3718" t="s">
        <v>3</v>
      </c>
      <c r="B3718" t="s">
        <v>30</v>
      </c>
      <c r="C3718">
        <v>1</v>
      </c>
      <c r="D3718">
        <v>23</v>
      </c>
      <c r="E3718">
        <v>14</v>
      </c>
      <c r="F3718">
        <v>10416</v>
      </c>
      <c r="G3718">
        <v>2604</v>
      </c>
      <c r="H3718" t="s">
        <v>11498</v>
      </c>
      <c r="I3718" t="s">
        <v>21420</v>
      </c>
      <c r="J3718" t="s">
        <v>21421</v>
      </c>
      <c r="K3718" t="s">
        <v>21422</v>
      </c>
      <c r="L3718" t="s">
        <v>21423</v>
      </c>
      <c r="N3718" s="8">
        <f>IFERROR(RIGHT(tests_4[[#This Row],[ accuracy]],LEN(tests_4[[#This Row],[ accuracy]])-2)/10^(LEN(tests_4[[#This Row],[ accuracy]])-2),"")</f>
        <v>0.60752688172043001</v>
      </c>
      <c r="O3718" s="8">
        <f>IFERROR(RIGHT(tests_4[[#This Row],[ precision]],LEN(tests_4[[#This Row],[ precision]])-2)/10^(LEN(tests_4[[#This Row],[ precision]])-2),"")</f>
        <v>0.59413352970054001</v>
      </c>
      <c r="P3718" s="8">
        <f>IFERROR(RIGHT(tests_4[[#This Row],[ recall]],LEN(tests_4[[#This Row],[ recall]])-2)/10^(LEN(tests_4[[#This Row],[ recall]])-2),"")</f>
        <v>0.56106914890881099</v>
      </c>
      <c r="Q3718" s="8">
        <f>IFERROR(RIGHT(tests_4[[#This Row],[ f1-score]],LEN(tests_4[[#This Row],[ f1-score]])-2)/10^(LEN(tests_4[[#This Row],[ f1-score]])-2),"")</f>
        <v>0.57569464528637304</v>
      </c>
      <c r="R3718" s="8">
        <f>IFERROR(RIGHT(tests_4[[#This Row],[ f1-score-2]],LEN(tests_4[[#This Row],[ f1-score-2]])-2)/10^(LEN(tests_4[[#This Row],[ f1-score-2]])-2),"")</f>
        <v>0.57712815252222405</v>
      </c>
      <c r="S3718" s="9">
        <f t="shared" si="58"/>
        <v>-1.4335072358510059E-3</v>
      </c>
    </row>
    <row r="3719" spans="1:19" x14ac:dyDescent="0.35">
      <c r="A3719" t="s">
        <v>3</v>
      </c>
      <c r="B3719" t="s">
        <v>30</v>
      </c>
      <c r="C3719">
        <v>1</v>
      </c>
      <c r="D3719">
        <v>23</v>
      </c>
      <c r="E3719">
        <v>15</v>
      </c>
      <c r="F3719">
        <v>10416</v>
      </c>
      <c r="G3719">
        <v>2604</v>
      </c>
      <c r="H3719" t="s">
        <v>21424</v>
      </c>
      <c r="I3719" t="s">
        <v>21425</v>
      </c>
      <c r="J3719" t="s">
        <v>21426</v>
      </c>
      <c r="K3719" t="s">
        <v>21427</v>
      </c>
      <c r="L3719" t="s">
        <v>21428</v>
      </c>
      <c r="N3719" s="8">
        <f>IFERROR(RIGHT(tests_4[[#This Row],[ accuracy]],LEN(tests_4[[#This Row],[ accuracy]])-2)/10^(LEN(tests_4[[#This Row],[ accuracy]])-2),"")</f>
        <v>0.58256528417818698</v>
      </c>
      <c r="O3719" s="8">
        <f>IFERROR(RIGHT(tests_4[[#This Row],[ precision]],LEN(tests_4[[#This Row],[ precision]])-2)/10^(LEN(tests_4[[#This Row],[ precision]])-2),"")</f>
        <v>0.56827469402944197</v>
      </c>
      <c r="P3719" s="8">
        <f>IFERROR(RIGHT(tests_4[[#This Row],[ recall]],LEN(tests_4[[#This Row],[ recall]])-2)/10^(LEN(tests_4[[#This Row],[ recall]])-2),"")</f>
        <v>0.536054066802086</v>
      </c>
      <c r="Q3719" s="8">
        <f>IFERROR(RIGHT(tests_4[[#This Row],[ f1-score]],LEN(tests_4[[#This Row],[ f1-score]])-2)/10^(LEN(tests_4[[#This Row],[ f1-score]])-2),"")</f>
        <v>0.54938061679275696</v>
      </c>
      <c r="R3719" s="8">
        <f>IFERROR(RIGHT(tests_4[[#This Row],[ f1-score-2]],LEN(tests_4[[#This Row],[ f1-score-2]])-2)/10^(LEN(tests_4[[#This Row],[ f1-score-2]])-2),"")</f>
        <v>0.55169433523730504</v>
      </c>
      <c r="S3719" s="9">
        <f t="shared" si="58"/>
        <v>-2.3137184445480852E-3</v>
      </c>
    </row>
    <row r="3720" spans="1:19" x14ac:dyDescent="0.35">
      <c r="A3720" t="s">
        <v>3</v>
      </c>
      <c r="B3720" t="s">
        <v>30</v>
      </c>
      <c r="C3720">
        <v>1</v>
      </c>
      <c r="D3720">
        <v>23</v>
      </c>
      <c r="E3720">
        <v>16</v>
      </c>
      <c r="F3720">
        <v>10416</v>
      </c>
      <c r="G3720">
        <v>2604</v>
      </c>
      <c r="H3720" t="s">
        <v>21429</v>
      </c>
      <c r="I3720" t="s">
        <v>21430</v>
      </c>
      <c r="J3720" t="s">
        <v>21431</v>
      </c>
      <c r="K3720" t="s">
        <v>21432</v>
      </c>
      <c r="L3720" t="s">
        <v>21433</v>
      </c>
      <c r="N3720" s="8">
        <f>IFERROR(RIGHT(tests_4[[#This Row],[ accuracy]],LEN(tests_4[[#This Row],[ accuracy]])-2)/10^(LEN(tests_4[[#This Row],[ accuracy]])-2),"")</f>
        <v>0.58448540706605201</v>
      </c>
      <c r="O3720" s="8">
        <f>IFERROR(RIGHT(tests_4[[#This Row],[ precision]],LEN(tests_4[[#This Row],[ precision]])-2)/10^(LEN(tests_4[[#This Row],[ precision]])-2),"")</f>
        <v>0.56925649763323904</v>
      </c>
      <c r="P3720" s="8">
        <f>IFERROR(RIGHT(tests_4[[#This Row],[ recall]],LEN(tests_4[[#This Row],[ recall]])-2)/10^(LEN(tests_4[[#This Row],[ recall]])-2),"")</f>
        <v>0.53791055206149496</v>
      </c>
      <c r="Q3720" s="8">
        <f>IFERROR(RIGHT(tests_4[[#This Row],[ f1-score]],LEN(tests_4[[#This Row],[ f1-score]])-2)/10^(LEN(tests_4[[#This Row],[ f1-score]])-2),"")</f>
        <v>0.55047036710339703</v>
      </c>
      <c r="R3720" s="8">
        <f>IFERROR(RIGHT(tests_4[[#This Row],[ f1-score-2]],LEN(tests_4[[#This Row],[ f1-score-2]])-2)/10^(LEN(tests_4[[#This Row],[ f1-score-2]])-2),"")</f>
        <v>0.553139794019188</v>
      </c>
      <c r="S3720" s="9">
        <f t="shared" si="58"/>
        <v>-2.6694269157909734E-3</v>
      </c>
    </row>
    <row r="3721" spans="1:19" x14ac:dyDescent="0.35">
      <c r="A3721" t="s">
        <v>3</v>
      </c>
      <c r="B3721" t="s">
        <v>30</v>
      </c>
      <c r="C3721">
        <v>1</v>
      </c>
      <c r="D3721">
        <v>23</v>
      </c>
      <c r="E3721">
        <v>17</v>
      </c>
      <c r="F3721">
        <v>10416</v>
      </c>
      <c r="G3721">
        <v>2604</v>
      </c>
      <c r="H3721" t="s">
        <v>5430</v>
      </c>
      <c r="I3721" t="s">
        <v>21434</v>
      </c>
      <c r="J3721" t="s">
        <v>21435</v>
      </c>
      <c r="K3721" t="s">
        <v>21436</v>
      </c>
      <c r="L3721" t="s">
        <v>21437</v>
      </c>
      <c r="N3721" s="8">
        <f>IFERROR(RIGHT(tests_4[[#This Row],[ accuracy]],LEN(tests_4[[#This Row],[ accuracy]])-2)/10^(LEN(tests_4[[#This Row],[ accuracy]])-2),"")</f>
        <v>0.597350230414746</v>
      </c>
      <c r="O3721" s="8">
        <f>IFERROR(RIGHT(tests_4[[#This Row],[ precision]],LEN(tests_4[[#This Row],[ precision]])-2)/10^(LEN(tests_4[[#This Row],[ precision]])-2),"")</f>
        <v>0.59203965222071797</v>
      </c>
      <c r="P3721" s="8">
        <f>IFERROR(RIGHT(tests_4[[#This Row],[ recall]],LEN(tests_4[[#This Row],[ recall]])-2)/10^(LEN(tests_4[[#This Row],[ recall]])-2),"")</f>
        <v>0.53889857193756197</v>
      </c>
      <c r="Q3721" s="8">
        <f>IFERROR(RIGHT(tests_4[[#This Row],[ f1-score]],LEN(tests_4[[#This Row],[ f1-score]])-2)/10^(LEN(tests_4[[#This Row],[ f1-score]])-2),"")</f>
        <v>0.56129354788099295</v>
      </c>
      <c r="R3721" s="8">
        <f>IFERROR(RIGHT(tests_4[[#This Row],[ f1-score-2]],LEN(tests_4[[#This Row],[ f1-score-2]])-2)/10^(LEN(tests_4[[#This Row],[ f1-score-2]])-2),"")</f>
        <v>0.564220602499511</v>
      </c>
      <c r="S3721" s="9">
        <f t="shared" si="58"/>
        <v>-2.9270546185180546E-3</v>
      </c>
    </row>
    <row r="3722" spans="1:19" x14ac:dyDescent="0.35">
      <c r="A3722" t="s">
        <v>3</v>
      </c>
      <c r="B3722" t="s">
        <v>30</v>
      </c>
      <c r="C3722">
        <v>1</v>
      </c>
      <c r="D3722">
        <v>23</v>
      </c>
      <c r="E3722">
        <v>18</v>
      </c>
      <c r="F3722">
        <v>10416</v>
      </c>
      <c r="G3722">
        <v>2604</v>
      </c>
      <c r="H3722" t="s">
        <v>5337</v>
      </c>
      <c r="I3722" t="s">
        <v>21438</v>
      </c>
      <c r="J3722" t="s">
        <v>21439</v>
      </c>
      <c r="K3722" t="s">
        <v>21440</v>
      </c>
      <c r="L3722" t="s">
        <v>21441</v>
      </c>
      <c r="N3722" s="8">
        <f>IFERROR(RIGHT(tests_4[[#This Row],[ accuracy]],LEN(tests_4[[#This Row],[ accuracy]])-2)/10^(LEN(tests_4[[#This Row],[ accuracy]])-2),"")</f>
        <v>0.60272657450076805</v>
      </c>
      <c r="O3722" s="8">
        <f>IFERROR(RIGHT(tests_4[[#This Row],[ precision]],LEN(tests_4[[#This Row],[ precision]])-2)/10^(LEN(tests_4[[#This Row],[ precision]])-2),"")</f>
        <v>0.59859924157071798</v>
      </c>
      <c r="P3722" s="8">
        <f>IFERROR(RIGHT(tests_4[[#This Row],[ recall]],LEN(tests_4[[#This Row],[ recall]])-2)/10^(LEN(tests_4[[#This Row],[ recall]])-2),"")</f>
        <v>0.54021674965350797</v>
      </c>
      <c r="Q3722" s="8">
        <f>IFERROR(RIGHT(tests_4[[#This Row],[ f1-score]],LEN(tests_4[[#This Row],[ f1-score]])-2)/10^(LEN(tests_4[[#This Row],[ f1-score]])-2),"")</f>
        <v>0.56542744841139803</v>
      </c>
      <c r="R3722" s="8">
        <f>IFERROR(RIGHT(tests_4[[#This Row],[ f1-score-2]],LEN(tests_4[[#This Row],[ f1-score-2]])-2)/10^(LEN(tests_4[[#This Row],[ f1-score-2]])-2),"")</f>
        <v>0.56791147844484002</v>
      </c>
      <c r="S3722" s="9">
        <f t="shared" si="58"/>
        <v>-2.4840300334419974E-3</v>
      </c>
    </row>
    <row r="3723" spans="1:19" x14ac:dyDescent="0.35">
      <c r="A3723" t="s">
        <v>3</v>
      </c>
      <c r="B3723" t="s">
        <v>30</v>
      </c>
      <c r="C3723">
        <v>1</v>
      </c>
      <c r="D3723">
        <v>23</v>
      </c>
      <c r="E3723">
        <v>19</v>
      </c>
      <c r="F3723">
        <v>10416</v>
      </c>
      <c r="G3723">
        <v>2604</v>
      </c>
      <c r="H3723" t="s">
        <v>5248</v>
      </c>
      <c r="I3723" t="s">
        <v>21442</v>
      </c>
      <c r="J3723" t="s">
        <v>21443</v>
      </c>
      <c r="K3723" t="s">
        <v>21444</v>
      </c>
      <c r="L3723" t="s">
        <v>21445</v>
      </c>
      <c r="N3723" s="8">
        <f>IFERROR(RIGHT(tests_4[[#This Row],[ accuracy]],LEN(tests_4[[#This Row],[ accuracy]])-2)/10^(LEN(tests_4[[#This Row],[ accuracy]])-2),"")</f>
        <v>0.59178187403993798</v>
      </c>
      <c r="O3723" s="8">
        <f>IFERROR(RIGHT(tests_4[[#This Row],[ precision]],LEN(tests_4[[#This Row],[ precision]])-2)/10^(LEN(tests_4[[#This Row],[ precision]])-2),"")</f>
        <v>0.58237334946470198</v>
      </c>
      <c r="P3723" s="8">
        <f>IFERROR(RIGHT(tests_4[[#This Row],[ recall]],LEN(tests_4[[#This Row],[ recall]])-2)/10^(LEN(tests_4[[#This Row],[ recall]])-2),"")</f>
        <v>0.53634560908332296</v>
      </c>
      <c r="Q3723" s="8">
        <f>IFERROR(RIGHT(tests_4[[#This Row],[ f1-score]],LEN(tests_4[[#This Row],[ f1-score]])-2)/10^(LEN(tests_4[[#This Row],[ f1-score]])-2),"")</f>
        <v>0.555944497861251</v>
      </c>
      <c r="R3723" s="8">
        <f>IFERROR(RIGHT(tests_4[[#This Row],[ f1-score-2]],LEN(tests_4[[#This Row],[ f1-score-2]])-2)/10^(LEN(tests_4[[#This Row],[ f1-score-2]])-2),"")</f>
        <v>0.55841261372371997</v>
      </c>
      <c r="S3723" s="9">
        <f t="shared" si="58"/>
        <v>-2.4681158624689781E-3</v>
      </c>
    </row>
    <row r="3724" spans="1:19" x14ac:dyDescent="0.35">
      <c r="A3724" t="s">
        <v>3</v>
      </c>
      <c r="B3724" t="s">
        <v>30</v>
      </c>
      <c r="C3724">
        <v>1</v>
      </c>
      <c r="D3724">
        <v>23</v>
      </c>
      <c r="E3724">
        <v>20</v>
      </c>
      <c r="F3724">
        <v>10416</v>
      </c>
      <c r="G3724">
        <v>2604</v>
      </c>
      <c r="H3724" t="s">
        <v>21446</v>
      </c>
      <c r="I3724" t="s">
        <v>21447</v>
      </c>
      <c r="J3724" t="s">
        <v>21448</v>
      </c>
      <c r="K3724" t="s">
        <v>21449</v>
      </c>
      <c r="L3724" t="s">
        <v>21450</v>
      </c>
      <c r="N3724" s="8">
        <f>IFERROR(RIGHT(tests_4[[#This Row],[ accuracy]],LEN(tests_4[[#This Row],[ accuracy]])-2)/10^(LEN(tests_4[[#This Row],[ accuracy]])-2),"")</f>
        <v>0.59447004608294896</v>
      </c>
      <c r="O3724" s="8">
        <f>IFERROR(RIGHT(tests_4[[#This Row],[ precision]],LEN(tests_4[[#This Row],[ precision]])-2)/10^(LEN(tests_4[[#This Row],[ precision]])-2),"")</f>
        <v>0.58502198104135095</v>
      </c>
      <c r="P3724" s="8">
        <f>IFERROR(RIGHT(tests_4[[#This Row],[ recall]],LEN(tests_4[[#This Row],[ recall]])-2)/10^(LEN(tests_4[[#This Row],[ recall]])-2),"")</f>
        <v>0.54294933924093403</v>
      </c>
      <c r="Q3724" s="8">
        <f>IFERROR(RIGHT(tests_4[[#This Row],[ f1-score]],LEN(tests_4[[#This Row],[ f1-score]])-2)/10^(LEN(tests_4[[#This Row],[ f1-score]])-2),"")</f>
        <v>0.56049916966677504</v>
      </c>
      <c r="R3724" s="8">
        <f>IFERROR(RIGHT(tests_4[[#This Row],[ f1-score-2]],LEN(tests_4[[#This Row],[ f1-score-2]])-2)/10^(LEN(tests_4[[#This Row],[ f1-score-2]])-2),"")</f>
        <v>0.56320101821087498</v>
      </c>
      <c r="S3724" s="9">
        <f t="shared" si="58"/>
        <v>-2.7018485440999385E-3</v>
      </c>
    </row>
    <row r="3725" spans="1:19" x14ac:dyDescent="0.35">
      <c r="A3725" t="s">
        <v>3</v>
      </c>
      <c r="B3725" t="s">
        <v>30</v>
      </c>
      <c r="C3725">
        <v>1</v>
      </c>
      <c r="D3725">
        <v>23</v>
      </c>
      <c r="E3725">
        <v>21</v>
      </c>
      <c r="F3725">
        <v>10416</v>
      </c>
      <c r="G3725">
        <v>2604</v>
      </c>
      <c r="H3725" t="s">
        <v>6573</v>
      </c>
      <c r="I3725" t="s">
        <v>21451</v>
      </c>
      <c r="J3725" t="s">
        <v>21452</v>
      </c>
      <c r="K3725" t="s">
        <v>21453</v>
      </c>
      <c r="L3725" t="s">
        <v>21454</v>
      </c>
      <c r="N3725" s="8">
        <f>IFERROR(RIGHT(tests_4[[#This Row],[ accuracy]],LEN(tests_4[[#This Row],[ accuracy]])-2)/10^(LEN(tests_4[[#This Row],[ accuracy]])-2),"")</f>
        <v>0.58736559139784905</v>
      </c>
      <c r="O3725" s="8">
        <f>IFERROR(RIGHT(tests_4[[#This Row],[ precision]],LEN(tests_4[[#This Row],[ precision]])-2)/10^(LEN(tests_4[[#This Row],[ precision]])-2),"")</f>
        <v>0.57733775196053105</v>
      </c>
      <c r="P3725" s="8">
        <f>IFERROR(RIGHT(tests_4[[#This Row],[ recall]],LEN(tests_4[[#This Row],[ recall]])-2)/10^(LEN(tests_4[[#This Row],[ recall]])-2),"")</f>
        <v>0.54521131245462995</v>
      </c>
      <c r="Q3725" s="8">
        <f>IFERROR(RIGHT(tests_4[[#This Row],[ f1-score]],LEN(tests_4[[#This Row],[ f1-score]])-2)/10^(LEN(tests_4[[#This Row],[ f1-score]])-2),"")</f>
        <v>0.55726479771086901</v>
      </c>
      <c r="R3725" s="8">
        <f>IFERROR(RIGHT(tests_4[[#This Row],[ f1-score-2]],LEN(tests_4[[#This Row],[ f1-score-2]])-2)/10^(LEN(tests_4[[#This Row],[ f1-score-2]])-2),"")</f>
        <v>0.56081481594748805</v>
      </c>
      <c r="S3725" s="9">
        <f t="shared" si="58"/>
        <v>-3.5500182366190458E-3</v>
      </c>
    </row>
    <row r="3726" spans="1:19" x14ac:dyDescent="0.35">
      <c r="A3726" t="s">
        <v>3</v>
      </c>
      <c r="B3726" t="s">
        <v>30</v>
      </c>
      <c r="C3726">
        <v>1</v>
      </c>
      <c r="D3726">
        <v>23</v>
      </c>
      <c r="E3726">
        <v>22</v>
      </c>
      <c r="F3726">
        <v>10416</v>
      </c>
      <c r="G3726">
        <v>2604</v>
      </c>
      <c r="H3726" t="s">
        <v>5391</v>
      </c>
      <c r="I3726" t="s">
        <v>21455</v>
      </c>
      <c r="J3726" t="s">
        <v>21456</v>
      </c>
      <c r="K3726" t="s">
        <v>21457</v>
      </c>
      <c r="L3726" t="s">
        <v>21458</v>
      </c>
      <c r="N3726" s="8">
        <f>IFERROR(RIGHT(tests_4[[#This Row],[ accuracy]],LEN(tests_4[[#This Row],[ accuracy]])-2)/10^(LEN(tests_4[[#This Row],[ accuracy]])-2),"")</f>
        <v>0.59101382488479204</v>
      </c>
      <c r="O3726" s="8">
        <f>IFERROR(RIGHT(tests_4[[#This Row],[ precision]],LEN(tests_4[[#This Row],[ precision]])-2)/10^(LEN(tests_4[[#This Row],[ precision]])-2),"")</f>
        <v>0.58002319972683902</v>
      </c>
      <c r="P3726" s="8">
        <f>IFERROR(RIGHT(tests_4[[#This Row],[ recall]],LEN(tests_4[[#This Row],[ recall]])-2)/10^(LEN(tests_4[[#This Row],[ recall]])-2),"")</f>
        <v>0.55133972571879097</v>
      </c>
      <c r="Q3726" s="8">
        <f>IFERROR(RIGHT(tests_4[[#This Row],[ f1-score]],LEN(tests_4[[#This Row],[ f1-score]])-2)/10^(LEN(tests_4[[#This Row],[ f1-score]])-2),"")</f>
        <v>0.56175568972160805</v>
      </c>
      <c r="R3726" s="8">
        <f>IFERROR(RIGHT(tests_4[[#This Row],[ f1-score-2]],LEN(tests_4[[#This Row],[ f1-score-2]])-2)/10^(LEN(tests_4[[#This Row],[ f1-score-2]])-2),"")</f>
        <v>0.56531785628730902</v>
      </c>
      <c r="S3726" s="9">
        <f t="shared" si="58"/>
        <v>-3.5621665657009638E-3</v>
      </c>
    </row>
    <row r="3727" spans="1:19" x14ac:dyDescent="0.35">
      <c r="A3727" t="s">
        <v>3</v>
      </c>
      <c r="B3727" t="s">
        <v>30</v>
      </c>
      <c r="C3727">
        <v>1</v>
      </c>
      <c r="D3727">
        <v>23</v>
      </c>
      <c r="E3727">
        <v>23</v>
      </c>
      <c r="F3727">
        <v>10416</v>
      </c>
      <c r="G3727">
        <v>2604</v>
      </c>
      <c r="H3727" t="s">
        <v>5312</v>
      </c>
      <c r="I3727" t="s">
        <v>21459</v>
      </c>
      <c r="J3727" t="s">
        <v>21460</v>
      </c>
      <c r="K3727" t="s">
        <v>21461</v>
      </c>
      <c r="L3727" t="s">
        <v>21462</v>
      </c>
      <c r="N3727" s="8">
        <f>IFERROR(RIGHT(tests_4[[#This Row],[ accuracy]],LEN(tests_4[[#This Row],[ accuracy]])-2)/10^(LEN(tests_4[[#This Row],[ accuracy]])-2),"")</f>
        <v>0.57776497695852502</v>
      </c>
      <c r="O3727" s="8">
        <f>IFERROR(RIGHT(tests_4[[#This Row],[ precision]],LEN(tests_4[[#This Row],[ precision]])-2)/10^(LEN(tests_4[[#This Row],[ precision]])-2),"")</f>
        <v>0.572406720595242</v>
      </c>
      <c r="P3727" s="8">
        <f>IFERROR(RIGHT(tests_4[[#This Row],[ recall]],LEN(tests_4[[#This Row],[ recall]])-2)/10^(LEN(tests_4[[#This Row],[ recall]])-2),"")</f>
        <v>0.52795818882158296</v>
      </c>
      <c r="Q3727" s="8">
        <f>IFERROR(RIGHT(tests_4[[#This Row],[ f1-score]],LEN(tests_4[[#This Row],[ f1-score]])-2)/10^(LEN(tests_4[[#This Row],[ f1-score]])-2),"")</f>
        <v>0.54503976407454802</v>
      </c>
      <c r="R3727" s="8">
        <f>IFERROR(RIGHT(tests_4[[#This Row],[ f1-score-2]],LEN(tests_4[[#This Row],[ f1-score-2]])-2)/10^(LEN(tests_4[[#This Row],[ f1-score-2]])-2),"")</f>
        <v>0.54928471980250704</v>
      </c>
      <c r="S3727" s="9">
        <f t="shared" si="58"/>
        <v>-4.2449557279590211E-3</v>
      </c>
    </row>
    <row r="3728" spans="1:19" x14ac:dyDescent="0.35">
      <c r="A3728" t="s">
        <v>3</v>
      </c>
      <c r="B3728" t="s">
        <v>30</v>
      </c>
      <c r="C3728">
        <v>3</v>
      </c>
      <c r="D3728">
        <v>23</v>
      </c>
      <c r="E3728">
        <v>1</v>
      </c>
      <c r="F3728">
        <v>10416</v>
      </c>
      <c r="G3728">
        <v>2604</v>
      </c>
      <c r="H3728" t="s">
        <v>4602</v>
      </c>
      <c r="I3728" t="s">
        <v>21463</v>
      </c>
      <c r="J3728" t="s">
        <v>21464</v>
      </c>
      <c r="K3728" t="s">
        <v>21465</v>
      </c>
      <c r="L3728" t="s">
        <v>21466</v>
      </c>
      <c r="N3728" s="8">
        <f>IFERROR(RIGHT(tests_4[[#This Row],[ accuracy]],LEN(tests_4[[#This Row],[ accuracy]])-2)/10^(LEN(tests_4[[#This Row],[ accuracy]])-2),"")</f>
        <v>0.73559907834101301</v>
      </c>
      <c r="O3728" s="8">
        <f>IFERROR(RIGHT(tests_4[[#This Row],[ precision]],LEN(tests_4[[#This Row],[ precision]])-2)/10^(LEN(tests_4[[#This Row],[ precision]])-2),"")</f>
        <v>0.33954795045332598</v>
      </c>
      <c r="P3728" s="8">
        <f>IFERROR(RIGHT(tests_4[[#This Row],[ recall]],LEN(tests_4[[#This Row],[ recall]])-2)/10^(LEN(tests_4[[#This Row],[ recall]])-2),"")</f>
        <v>0.26918604651162698</v>
      </c>
      <c r="Q3728" s="8">
        <f>IFERROR(RIGHT(tests_4[[#This Row],[ f1-score]],LEN(tests_4[[#This Row],[ f1-score]])-2)/10^(LEN(tests_4[[#This Row],[ f1-score]])-2),"")</f>
        <v>0.30016796294787501</v>
      </c>
      <c r="R3728" s="8">
        <f>IFERROR(RIGHT(tests_4[[#This Row],[ f1-score-2]],LEN(tests_4[[#This Row],[ f1-score-2]])-2)/10^(LEN(tests_4[[#This Row],[ f1-score-2]])-2),"")</f>
        <v>0.300300528110373</v>
      </c>
      <c r="S3728" s="9">
        <f t="shared" si="58"/>
        <v>-1.3256516249798844E-4</v>
      </c>
    </row>
    <row r="3729" spans="1:19" x14ac:dyDescent="0.35">
      <c r="A3729" t="s">
        <v>3</v>
      </c>
      <c r="B3729" t="s">
        <v>30</v>
      </c>
      <c r="C3729">
        <v>3</v>
      </c>
      <c r="D3729">
        <v>23</v>
      </c>
      <c r="E3729">
        <v>2</v>
      </c>
      <c r="F3729">
        <v>10416</v>
      </c>
      <c r="G3729">
        <v>2604</v>
      </c>
      <c r="H3729" t="s">
        <v>21467</v>
      </c>
      <c r="I3729" t="s">
        <v>21468</v>
      </c>
      <c r="J3729" t="s">
        <v>21469</v>
      </c>
      <c r="K3729" t="s">
        <v>21470</v>
      </c>
      <c r="L3729" t="s">
        <v>21471</v>
      </c>
      <c r="N3729" s="8">
        <f>IFERROR(RIGHT(tests_4[[#This Row],[ accuracy]],LEN(tests_4[[#This Row],[ accuracy]])-2)/10^(LEN(tests_4[[#This Row],[ accuracy]])-2),"")</f>
        <v>0.72753456221198098</v>
      </c>
      <c r="O3729" s="8">
        <f>IFERROR(RIGHT(tests_4[[#This Row],[ precision]],LEN(tests_4[[#This Row],[ precision]])-2)/10^(LEN(tests_4[[#This Row],[ precision]])-2),"")</f>
        <v>0.34241544206882102</v>
      </c>
      <c r="P3729" s="8">
        <f>IFERROR(RIGHT(tests_4[[#This Row],[ recall]],LEN(tests_4[[#This Row],[ recall]])-2)/10^(LEN(tests_4[[#This Row],[ recall]])-2),"")</f>
        <v>0.30447413804718299</v>
      </c>
      <c r="Q3729" s="8">
        <f>IFERROR(RIGHT(tests_4[[#This Row],[ f1-score]],LEN(tests_4[[#This Row],[ f1-score]])-2)/10^(LEN(tests_4[[#This Row],[ f1-score]])-2),"")</f>
        <v>0.32232777394067702</v>
      </c>
      <c r="R3729" s="8">
        <f>IFERROR(RIGHT(tests_4[[#This Row],[ f1-score-2]],LEN(tests_4[[#This Row],[ f1-score-2]])-2)/10^(LEN(tests_4[[#This Row],[ f1-score-2]])-2),"")</f>
        <v>0.32233212524231297</v>
      </c>
      <c r="S3729" s="9">
        <f t="shared" si="58"/>
        <v>-4.3513016359519874E-6</v>
      </c>
    </row>
    <row r="3730" spans="1:19" x14ac:dyDescent="0.35">
      <c r="A3730" t="s">
        <v>3</v>
      </c>
      <c r="B3730" t="s">
        <v>30</v>
      </c>
      <c r="C3730">
        <v>3</v>
      </c>
      <c r="D3730">
        <v>23</v>
      </c>
      <c r="E3730">
        <v>3</v>
      </c>
      <c r="F3730">
        <v>10416</v>
      </c>
      <c r="G3730">
        <v>2604</v>
      </c>
      <c r="H3730" t="s">
        <v>21472</v>
      </c>
      <c r="I3730" t="s">
        <v>21473</v>
      </c>
      <c r="J3730" t="s">
        <v>21474</v>
      </c>
      <c r="K3730" t="s">
        <v>21475</v>
      </c>
      <c r="L3730" t="s">
        <v>21476</v>
      </c>
      <c r="N3730" s="8">
        <f>IFERROR(RIGHT(tests_4[[#This Row],[ accuracy]],LEN(tests_4[[#This Row],[ accuracy]])-2)/10^(LEN(tests_4[[#This Row],[ accuracy]])-2),"")</f>
        <v>0.75172811059907796</v>
      </c>
      <c r="O3730" s="8">
        <f>IFERROR(RIGHT(tests_4[[#This Row],[ precision]],LEN(tests_4[[#This Row],[ precision]])-2)/10^(LEN(tests_4[[#This Row],[ precision]])-2),"")</f>
        <v>0.40061080074487898</v>
      </c>
      <c r="P3730" s="8">
        <f>IFERROR(RIGHT(tests_4[[#This Row],[ recall]],LEN(tests_4[[#This Row],[ recall]])-2)/10^(LEN(tests_4[[#This Row],[ recall]])-2),"")</f>
        <v>0.32962708623672798</v>
      </c>
      <c r="Q3730" s="8">
        <f>IFERROR(RIGHT(tests_4[[#This Row],[ f1-score]],LEN(tests_4[[#This Row],[ f1-score]])-2)/10^(LEN(tests_4[[#This Row],[ f1-score]])-2),"")</f>
        <v>0.36165077050806899</v>
      </c>
      <c r="R3730" s="8">
        <f>IFERROR(RIGHT(tests_4[[#This Row],[ f1-score-2]],LEN(tests_4[[#This Row],[ f1-score-2]])-2)/10^(LEN(tests_4[[#This Row],[ f1-score-2]])-2),"")</f>
        <v>0.36166891178524402</v>
      </c>
      <c r="S3730" s="9">
        <f t="shared" si="58"/>
        <v>-1.8141277175032222E-5</v>
      </c>
    </row>
    <row r="3731" spans="1:19" x14ac:dyDescent="0.35">
      <c r="A3731" t="s">
        <v>3</v>
      </c>
      <c r="B3731" t="s">
        <v>30</v>
      </c>
      <c r="C3731">
        <v>3</v>
      </c>
      <c r="D3731">
        <v>23</v>
      </c>
      <c r="E3731">
        <v>4</v>
      </c>
      <c r="F3731">
        <v>10416</v>
      </c>
      <c r="G3731">
        <v>2604</v>
      </c>
      <c r="H3731" t="s">
        <v>21477</v>
      </c>
      <c r="I3731" t="s">
        <v>21478</v>
      </c>
      <c r="J3731" t="s">
        <v>21479</v>
      </c>
      <c r="K3731" t="s">
        <v>21480</v>
      </c>
      <c r="L3731" t="s">
        <v>21481</v>
      </c>
      <c r="N3731" s="8">
        <f>IFERROR(RIGHT(tests_4[[#This Row],[ accuracy]],LEN(tests_4[[#This Row],[ accuracy]])-2)/10^(LEN(tests_4[[#This Row],[ accuracy]])-2),"")</f>
        <v>0.73540706605222705</v>
      </c>
      <c r="O3731" s="8">
        <f>IFERROR(RIGHT(tests_4[[#This Row],[ precision]],LEN(tests_4[[#This Row],[ precision]])-2)/10^(LEN(tests_4[[#This Row],[ precision]])-2),"")</f>
        <v>0.361114729611199</v>
      </c>
      <c r="P3731" s="8">
        <f>IFERROR(RIGHT(tests_4[[#This Row],[ recall]],LEN(tests_4[[#This Row],[ recall]])-2)/10^(LEN(tests_4[[#This Row],[ recall]])-2),"")</f>
        <v>0.31797904765749502</v>
      </c>
      <c r="Q3731" s="8">
        <f>IFERROR(RIGHT(tests_4[[#This Row],[ f1-score]],LEN(tests_4[[#This Row],[ f1-score]])-2)/10^(LEN(tests_4[[#This Row],[ f1-score]])-2),"")</f>
        <v>0.33806584675332502</v>
      </c>
      <c r="R3731" s="8">
        <f>IFERROR(RIGHT(tests_4[[#This Row],[ f1-score-2]],LEN(tests_4[[#This Row],[ f1-score-2]])-2)/10^(LEN(tests_4[[#This Row],[ f1-score-2]])-2),"")</f>
        <v>0.33817691064316702</v>
      </c>
      <c r="S3731" s="9">
        <f t="shared" si="58"/>
        <v>-1.1106388984200022E-4</v>
      </c>
    </row>
    <row r="3732" spans="1:19" x14ac:dyDescent="0.35">
      <c r="A3732" t="s">
        <v>3</v>
      </c>
      <c r="B3732" t="s">
        <v>30</v>
      </c>
      <c r="C3732">
        <v>3</v>
      </c>
      <c r="D3732">
        <v>23</v>
      </c>
      <c r="E3732">
        <v>5</v>
      </c>
      <c r="F3732">
        <v>10416</v>
      </c>
      <c r="G3732">
        <v>2604</v>
      </c>
      <c r="H3732" t="s">
        <v>4717</v>
      </c>
      <c r="I3732" t="s">
        <v>21482</v>
      </c>
      <c r="J3732" t="s">
        <v>21483</v>
      </c>
      <c r="K3732" t="s">
        <v>21484</v>
      </c>
      <c r="L3732" t="s">
        <v>21485</v>
      </c>
      <c r="N3732" s="8">
        <f>IFERROR(RIGHT(tests_4[[#This Row],[ accuracy]],LEN(tests_4[[#This Row],[ accuracy]])-2)/10^(LEN(tests_4[[#This Row],[ accuracy]])-2),"")</f>
        <v>0.73982334869431599</v>
      </c>
      <c r="O3732" s="8">
        <f>IFERROR(RIGHT(tests_4[[#This Row],[ precision]],LEN(tests_4[[#This Row],[ precision]])-2)/10^(LEN(tests_4[[#This Row],[ precision]])-2),"")</f>
        <v>0.37442925473905198</v>
      </c>
      <c r="P3732" s="8">
        <f>IFERROR(RIGHT(tests_4[[#This Row],[ recall]],LEN(tests_4[[#This Row],[ recall]])-2)/10^(LEN(tests_4[[#This Row],[ recall]])-2),"")</f>
        <v>0.32391636182688599</v>
      </c>
      <c r="Q3732" s="8">
        <f>IFERROR(RIGHT(tests_4[[#This Row],[ f1-score]],LEN(tests_4[[#This Row],[ f1-score]])-2)/10^(LEN(tests_4[[#This Row],[ f1-score]])-2),"")</f>
        <v>0.34623475049784402</v>
      </c>
      <c r="R3732" s="8">
        <f>IFERROR(RIGHT(tests_4[[#This Row],[ f1-score-2]],LEN(tests_4[[#This Row],[ f1-score-2]])-2)/10^(LEN(tests_4[[#This Row],[ f1-score-2]])-2),"")</f>
        <v>0.34734595329180901</v>
      </c>
      <c r="S3732" s="9">
        <f t="shared" si="58"/>
        <v>-1.1112027939649827E-3</v>
      </c>
    </row>
    <row r="3733" spans="1:19" x14ac:dyDescent="0.35">
      <c r="A3733" t="s">
        <v>3</v>
      </c>
      <c r="B3733" t="s">
        <v>30</v>
      </c>
      <c r="C3733">
        <v>3</v>
      </c>
      <c r="D3733">
        <v>23</v>
      </c>
      <c r="E3733">
        <v>6</v>
      </c>
      <c r="F3733">
        <v>10416</v>
      </c>
      <c r="G3733">
        <v>2604</v>
      </c>
      <c r="H3733" t="s">
        <v>4687</v>
      </c>
      <c r="I3733" t="s">
        <v>21486</v>
      </c>
      <c r="J3733" t="s">
        <v>21487</v>
      </c>
      <c r="K3733" t="s">
        <v>21488</v>
      </c>
      <c r="L3733" t="s">
        <v>21489</v>
      </c>
      <c r="N3733" s="8">
        <f>IFERROR(RIGHT(tests_4[[#This Row],[ accuracy]],LEN(tests_4[[#This Row],[ accuracy]])-2)/10^(LEN(tests_4[[#This Row],[ accuracy]])-2),"")</f>
        <v>0.74481566820276401</v>
      </c>
      <c r="O3733" s="8">
        <f>IFERROR(RIGHT(tests_4[[#This Row],[ precision]],LEN(tests_4[[#This Row],[ precision]])-2)/10^(LEN(tests_4[[#This Row],[ precision]])-2),"")</f>
        <v>0.38586372910477101</v>
      </c>
      <c r="P3733" s="8">
        <f>IFERROR(RIGHT(tests_4[[#This Row],[ recall]],LEN(tests_4[[#This Row],[ recall]])-2)/10^(LEN(tests_4[[#This Row],[ recall]])-2),"")</f>
        <v>0.33598790322580602</v>
      </c>
      <c r="Q3733" s="8">
        <f>IFERROR(RIGHT(tests_4[[#This Row],[ f1-score]],LEN(tests_4[[#This Row],[ f1-score]])-2)/10^(LEN(tests_4[[#This Row],[ f1-score]])-2),"")</f>
        <v>0.35828220622836798</v>
      </c>
      <c r="R3733" s="8">
        <f>IFERROR(RIGHT(tests_4[[#This Row],[ f1-score-2]],LEN(tests_4[[#This Row],[ f1-score-2]])-2)/10^(LEN(tests_4[[#This Row],[ f1-score-2]])-2),"")</f>
        <v>0.35920274878156799</v>
      </c>
      <c r="S3733" s="9">
        <f t="shared" si="58"/>
        <v>-9.2054255320000999E-4</v>
      </c>
    </row>
    <row r="3734" spans="1:19" x14ac:dyDescent="0.35">
      <c r="A3734" t="s">
        <v>3</v>
      </c>
      <c r="B3734" t="s">
        <v>30</v>
      </c>
      <c r="C3734">
        <v>3</v>
      </c>
      <c r="D3734">
        <v>23</v>
      </c>
      <c r="E3734">
        <v>7</v>
      </c>
      <c r="F3734">
        <v>10416</v>
      </c>
      <c r="G3734">
        <v>2604</v>
      </c>
      <c r="H3734" t="s">
        <v>21490</v>
      </c>
      <c r="I3734" t="s">
        <v>21491</v>
      </c>
      <c r="J3734" t="s">
        <v>21492</v>
      </c>
      <c r="K3734" t="s">
        <v>21493</v>
      </c>
      <c r="L3734" t="s">
        <v>21494</v>
      </c>
      <c r="N3734" s="8">
        <f>IFERROR(RIGHT(tests_4[[#This Row],[ accuracy]],LEN(tests_4[[#This Row],[ accuracy]])-2)/10^(LEN(tests_4[[#This Row],[ accuracy]])-2),"")</f>
        <v>0.73636712749615896</v>
      </c>
      <c r="O3734" s="8">
        <f>IFERROR(RIGHT(tests_4[[#This Row],[ precision]],LEN(tests_4[[#This Row],[ precision]])-2)/10^(LEN(tests_4[[#This Row],[ precision]])-2),"")</f>
        <v>0.37608994864325901</v>
      </c>
      <c r="P3734" s="8">
        <f>IFERROR(RIGHT(tests_4[[#This Row],[ recall]],LEN(tests_4[[#This Row],[ recall]])-2)/10^(LEN(tests_4[[#This Row],[ recall]])-2),"")</f>
        <v>0.35240148569049001</v>
      </c>
      <c r="Q3734" s="8">
        <f>IFERROR(RIGHT(tests_4[[#This Row],[ f1-score]],LEN(tests_4[[#This Row],[ f1-score]])-2)/10^(LEN(tests_4[[#This Row],[ f1-score]])-2),"")</f>
        <v>0.36372894619767399</v>
      </c>
      <c r="R3734" s="8">
        <f>IFERROR(RIGHT(tests_4[[#This Row],[ f1-score-2]],LEN(tests_4[[#This Row],[ f1-score-2]])-2)/10^(LEN(tests_4[[#This Row],[ f1-score-2]])-2),"")</f>
        <v>0.36386057655257298</v>
      </c>
      <c r="S3734" s="9">
        <f t="shared" si="58"/>
        <v>-1.3163035489899277E-4</v>
      </c>
    </row>
    <row r="3735" spans="1:19" x14ac:dyDescent="0.35">
      <c r="A3735" t="s">
        <v>3</v>
      </c>
      <c r="B3735" t="s">
        <v>30</v>
      </c>
      <c r="C3735">
        <v>3</v>
      </c>
      <c r="D3735">
        <v>23</v>
      </c>
      <c r="E3735">
        <v>8</v>
      </c>
      <c r="F3735">
        <v>10416</v>
      </c>
      <c r="G3735">
        <v>2604</v>
      </c>
      <c r="H3735" t="s">
        <v>21495</v>
      </c>
      <c r="I3735" t="s">
        <v>21496</v>
      </c>
      <c r="J3735" t="s">
        <v>21497</v>
      </c>
      <c r="K3735" t="s">
        <v>21498</v>
      </c>
      <c r="L3735" t="s">
        <v>21499</v>
      </c>
      <c r="N3735" s="8">
        <f>IFERROR(RIGHT(tests_4[[#This Row],[ accuracy]],LEN(tests_4[[#This Row],[ accuracy]])-2)/10^(LEN(tests_4[[#This Row],[ accuracy]])-2),"")</f>
        <v>0.74807987711213497</v>
      </c>
      <c r="O3735" s="8">
        <f>IFERROR(RIGHT(tests_4[[#This Row],[ precision]],LEN(tests_4[[#This Row],[ precision]])-2)/10^(LEN(tests_4[[#This Row],[ precision]])-2),"")</f>
        <v>0.39304600110524601</v>
      </c>
      <c r="P3735" s="8">
        <f>IFERROR(RIGHT(tests_4[[#This Row],[ recall]],LEN(tests_4[[#This Row],[ recall]])-2)/10^(LEN(tests_4[[#This Row],[ recall]])-2),"")</f>
        <v>0.32969061507789998</v>
      </c>
      <c r="Q3735" s="8">
        <f>IFERROR(RIGHT(tests_4[[#This Row],[ f1-score]],LEN(tests_4[[#This Row],[ f1-score]])-2)/10^(LEN(tests_4[[#This Row],[ f1-score]])-2),"")</f>
        <v>0.35858220615151098</v>
      </c>
      <c r="R3735" s="8">
        <f>IFERROR(RIGHT(tests_4[[#This Row],[ f1-score-2]],LEN(tests_4[[#This Row],[ f1-score-2]])-2)/10^(LEN(tests_4[[#This Row],[ f1-score-2]])-2),"")</f>
        <v>0.35859142862483701</v>
      </c>
      <c r="S3735" s="9">
        <f t="shared" si="58"/>
        <v>-9.2224733260204417E-6</v>
      </c>
    </row>
    <row r="3736" spans="1:19" x14ac:dyDescent="0.35">
      <c r="A3736" t="s">
        <v>3</v>
      </c>
      <c r="B3736" t="s">
        <v>30</v>
      </c>
      <c r="C3736">
        <v>3</v>
      </c>
      <c r="D3736">
        <v>23</v>
      </c>
      <c r="E3736">
        <v>9</v>
      </c>
      <c r="F3736">
        <v>10416</v>
      </c>
      <c r="G3736">
        <v>2604</v>
      </c>
      <c r="H3736" t="s">
        <v>4866</v>
      </c>
      <c r="I3736" t="s">
        <v>21500</v>
      </c>
      <c r="J3736" t="s">
        <v>21501</v>
      </c>
      <c r="K3736" t="s">
        <v>21502</v>
      </c>
      <c r="L3736" t="s">
        <v>21503</v>
      </c>
      <c r="N3736" s="8">
        <f>IFERROR(RIGHT(tests_4[[#This Row],[ accuracy]],LEN(tests_4[[#This Row],[ accuracy]])-2)/10^(LEN(tests_4[[#This Row],[ accuracy]])-2),"")</f>
        <v>0.751536098310291</v>
      </c>
      <c r="O3736" s="8">
        <f>IFERROR(RIGHT(tests_4[[#This Row],[ precision]],LEN(tests_4[[#This Row],[ precision]])-2)/10^(LEN(tests_4[[#This Row],[ precision]])-2),"")</f>
        <v>0.40079607934565098</v>
      </c>
      <c r="P3736" s="8">
        <f>IFERROR(RIGHT(tests_4[[#This Row],[ recall]],LEN(tests_4[[#This Row],[ recall]])-2)/10^(LEN(tests_4[[#This Row],[ recall]])-2),"")</f>
        <v>0.332984475841618</v>
      </c>
      <c r="Q3736" s="8">
        <f>IFERROR(RIGHT(tests_4[[#This Row],[ f1-score]],LEN(tests_4[[#This Row],[ f1-score]])-2)/10^(LEN(tests_4[[#This Row],[ f1-score]])-2),"")</f>
        <v>0.36375469612154099</v>
      </c>
      <c r="R3736" s="8">
        <f>IFERROR(RIGHT(tests_4[[#This Row],[ f1-score-2]],LEN(tests_4[[#This Row],[ f1-score-2]])-2)/10^(LEN(tests_4[[#This Row],[ f1-score-2]])-2),"")</f>
        <v>0.363756906494277</v>
      </c>
      <c r="S3736" s="9">
        <f t="shared" si="58"/>
        <v>-2.2103727360112124E-6</v>
      </c>
    </row>
    <row r="3737" spans="1:19" x14ac:dyDescent="0.35">
      <c r="A3737" t="s">
        <v>3</v>
      </c>
      <c r="B3737" t="s">
        <v>30</v>
      </c>
      <c r="C3737">
        <v>3</v>
      </c>
      <c r="D3737">
        <v>23</v>
      </c>
      <c r="E3737">
        <v>10</v>
      </c>
      <c r="F3737">
        <v>10416</v>
      </c>
      <c r="G3737">
        <v>2604</v>
      </c>
      <c r="H3737" t="s">
        <v>4687</v>
      </c>
      <c r="I3737" t="s">
        <v>21504</v>
      </c>
      <c r="J3737" t="s">
        <v>21505</v>
      </c>
      <c r="K3737" t="s">
        <v>21506</v>
      </c>
      <c r="L3737" t="s">
        <v>21507</v>
      </c>
      <c r="N3737" s="8">
        <f>IFERROR(RIGHT(tests_4[[#This Row],[ accuracy]],LEN(tests_4[[#This Row],[ accuracy]])-2)/10^(LEN(tests_4[[#This Row],[ accuracy]])-2),"")</f>
        <v>0.74481566820276401</v>
      </c>
      <c r="O3737" s="8">
        <f>IFERROR(RIGHT(tests_4[[#This Row],[ precision]],LEN(tests_4[[#This Row],[ precision]])-2)/10^(LEN(tests_4[[#This Row],[ precision]])-2),"")</f>
        <v>0.38722612649855298</v>
      </c>
      <c r="P3737" s="8">
        <f>IFERROR(RIGHT(tests_4[[#This Row],[ recall]],LEN(tests_4[[#This Row],[ recall]])-2)/10^(LEN(tests_4[[#This Row],[ recall]])-2),"")</f>
        <v>0.34898117230558701</v>
      </c>
      <c r="Q3737" s="8">
        <f>IFERROR(RIGHT(tests_4[[#This Row],[ f1-score]],LEN(tests_4[[#This Row],[ f1-score]])-2)/10^(LEN(tests_4[[#This Row],[ f1-score]])-2),"")</f>
        <v>0.36702967742893294</v>
      </c>
      <c r="R3737" s="8">
        <f>IFERROR(RIGHT(tests_4[[#This Row],[ f1-score-2]],LEN(tests_4[[#This Row],[ f1-score-2]])-2)/10^(LEN(tests_4[[#This Row],[ f1-score-2]])-2),"")</f>
        <v>0.36711026308031097</v>
      </c>
      <c r="S3737" s="9">
        <f t="shared" si="58"/>
        <v>-8.0585651378028977E-5</v>
      </c>
    </row>
    <row r="3738" spans="1:19" x14ac:dyDescent="0.35">
      <c r="A3738" t="s">
        <v>3</v>
      </c>
      <c r="B3738" t="s">
        <v>30</v>
      </c>
      <c r="C3738">
        <v>3</v>
      </c>
      <c r="D3738">
        <v>23</v>
      </c>
      <c r="E3738">
        <v>11</v>
      </c>
      <c r="F3738">
        <v>10416</v>
      </c>
      <c r="G3738">
        <v>2604</v>
      </c>
      <c r="H3738" t="s">
        <v>20829</v>
      </c>
      <c r="I3738" t="s">
        <v>21508</v>
      </c>
      <c r="J3738" t="s">
        <v>21509</v>
      </c>
      <c r="K3738" t="s">
        <v>21510</v>
      </c>
      <c r="L3738" t="s">
        <v>21511</v>
      </c>
      <c r="N3738" s="8">
        <f>IFERROR(RIGHT(tests_4[[#This Row],[ accuracy]],LEN(tests_4[[#This Row],[ accuracy]])-2)/10^(LEN(tests_4[[#This Row],[ accuracy]])-2),"")</f>
        <v>0.73675115207373199</v>
      </c>
      <c r="O3738" s="8">
        <f>IFERROR(RIGHT(tests_4[[#This Row],[ precision]],LEN(tests_4[[#This Row],[ precision]])-2)/10^(LEN(tests_4[[#This Row],[ precision]])-2),"")</f>
        <v>0.36793502625848495</v>
      </c>
      <c r="P3738" s="8">
        <f>IFERROR(RIGHT(tests_4[[#This Row],[ recall]],LEN(tests_4[[#This Row],[ recall]])-2)/10^(LEN(tests_4[[#This Row],[ recall]])-2),"")</f>
        <v>0.33678170547830399</v>
      </c>
      <c r="Q3738" s="8">
        <f>IFERROR(RIGHT(tests_4[[#This Row],[ f1-score]],LEN(tests_4[[#This Row],[ f1-score]])-2)/10^(LEN(tests_4[[#This Row],[ f1-score]])-2),"")</f>
        <v>0.351638763106632</v>
      </c>
      <c r="R3738" s="8">
        <f>IFERROR(RIGHT(tests_4[[#This Row],[ f1-score-2]],LEN(tests_4[[#This Row],[ f1-score-2]])-2)/10^(LEN(tests_4[[#This Row],[ f1-score-2]])-2),"")</f>
        <v>0.35166977047117698</v>
      </c>
      <c r="S3738" s="9">
        <f t="shared" si="58"/>
        <v>-3.1007364544977101E-5</v>
      </c>
    </row>
    <row r="3739" spans="1:19" x14ac:dyDescent="0.35">
      <c r="A3739" t="s">
        <v>3</v>
      </c>
      <c r="B3739" t="s">
        <v>30</v>
      </c>
      <c r="C3739">
        <v>3</v>
      </c>
      <c r="D3739">
        <v>23</v>
      </c>
      <c r="E3739">
        <v>12</v>
      </c>
      <c r="F3739">
        <v>10416</v>
      </c>
      <c r="G3739">
        <v>2604</v>
      </c>
      <c r="H3739" t="s">
        <v>21512</v>
      </c>
      <c r="I3739" t="s">
        <v>21513</v>
      </c>
      <c r="J3739" t="s">
        <v>21514</v>
      </c>
      <c r="K3739" t="s">
        <v>21515</v>
      </c>
      <c r="L3739" t="s">
        <v>21516</v>
      </c>
      <c r="N3739" s="8">
        <f>IFERROR(RIGHT(tests_4[[#This Row],[ accuracy]],LEN(tests_4[[#This Row],[ accuracy]])-2)/10^(LEN(tests_4[[#This Row],[ accuracy]])-2),"")</f>
        <v>0.72177419354838701</v>
      </c>
      <c r="O3739" s="8">
        <f>IFERROR(RIGHT(tests_4[[#This Row],[ precision]],LEN(tests_4[[#This Row],[ precision]])-2)/10^(LEN(tests_4[[#This Row],[ precision]])-2),"")</f>
        <v>0.33750224739302398</v>
      </c>
      <c r="P3739" s="8">
        <f>IFERROR(RIGHT(tests_4[[#This Row],[ recall]],LEN(tests_4[[#This Row],[ recall]])-2)/10^(LEN(tests_4[[#This Row],[ recall]])-2),"")</f>
        <v>0.319057378421641</v>
      </c>
      <c r="Q3739" s="8">
        <f>IFERROR(RIGHT(tests_4[[#This Row],[ f1-score]],LEN(tests_4[[#This Row],[ f1-score]])-2)/10^(LEN(tests_4[[#This Row],[ f1-score]])-2),"")</f>
        <v>0.32794483422316101</v>
      </c>
      <c r="R3739" s="8">
        <f>IFERROR(RIGHT(tests_4[[#This Row],[ f1-score-2]],LEN(tests_4[[#This Row],[ f1-score-2]])-2)/10^(LEN(tests_4[[#This Row],[ f1-score-2]])-2),"")</f>
        <v>0.328020725097181</v>
      </c>
      <c r="S3739" s="9">
        <f t="shared" si="58"/>
        <v>-7.5890874019990395E-5</v>
      </c>
    </row>
    <row r="3740" spans="1:19" x14ac:dyDescent="0.35">
      <c r="A3740" t="s">
        <v>3</v>
      </c>
      <c r="B3740" t="s">
        <v>30</v>
      </c>
      <c r="C3740">
        <v>3</v>
      </c>
      <c r="D3740">
        <v>23</v>
      </c>
      <c r="E3740">
        <v>13</v>
      </c>
      <c r="F3740">
        <v>10416</v>
      </c>
      <c r="G3740">
        <v>2604</v>
      </c>
      <c r="H3740" t="s">
        <v>21517</v>
      </c>
      <c r="I3740" t="s">
        <v>21518</v>
      </c>
      <c r="J3740" t="s">
        <v>21519</v>
      </c>
      <c r="K3740" t="s">
        <v>21520</v>
      </c>
      <c r="L3740" t="s">
        <v>21521</v>
      </c>
      <c r="N3740" s="8">
        <f>IFERROR(RIGHT(tests_4[[#This Row],[ accuracy]],LEN(tests_4[[#This Row],[ accuracy]])-2)/10^(LEN(tests_4[[#This Row],[ accuracy]])-2),"")</f>
        <v>0.72868663594469996</v>
      </c>
      <c r="O3740" s="8">
        <f>IFERROR(RIGHT(tests_4[[#This Row],[ precision]],LEN(tests_4[[#This Row],[ precision]])-2)/10^(LEN(tests_4[[#This Row],[ precision]])-2),"")</f>
        <v>0.35192544399507603</v>
      </c>
      <c r="P3740" s="8">
        <f>IFERROR(RIGHT(tests_4[[#This Row],[ recall]],LEN(tests_4[[#This Row],[ recall]])-2)/10^(LEN(tests_4[[#This Row],[ recall]])-2),"")</f>
        <v>0.32558338019117999</v>
      </c>
      <c r="Q3740" s="8">
        <f>IFERROR(RIGHT(tests_4[[#This Row],[ f1-score]],LEN(tests_4[[#This Row],[ f1-score]])-2)/10^(LEN(tests_4[[#This Row],[ f1-score]])-2),"")</f>
        <v>0.33815489029882401</v>
      </c>
      <c r="R3740" s="8">
        <f>IFERROR(RIGHT(tests_4[[#This Row],[ f1-score-2]],LEN(tests_4[[#This Row],[ f1-score-2]])-2)/10^(LEN(tests_4[[#This Row],[ f1-score-2]])-2),"")</f>
        <v>0.33824231224979201</v>
      </c>
      <c r="S3740" s="9">
        <f t="shared" si="58"/>
        <v>-8.7421950968002982E-5</v>
      </c>
    </row>
    <row r="3741" spans="1:19" x14ac:dyDescent="0.35">
      <c r="A3741" t="s">
        <v>3</v>
      </c>
      <c r="B3741" t="s">
        <v>30</v>
      </c>
      <c r="C3741">
        <v>3</v>
      </c>
      <c r="D3741">
        <v>23</v>
      </c>
      <c r="E3741">
        <v>14</v>
      </c>
      <c r="F3741">
        <v>10416</v>
      </c>
      <c r="G3741">
        <v>2604</v>
      </c>
      <c r="H3741" t="s">
        <v>21522</v>
      </c>
      <c r="I3741" t="s">
        <v>21523</v>
      </c>
      <c r="J3741" t="s">
        <v>21524</v>
      </c>
      <c r="K3741" t="s">
        <v>21525</v>
      </c>
      <c r="L3741" t="s">
        <v>21526</v>
      </c>
      <c r="N3741" s="8">
        <f>IFERROR(RIGHT(tests_4[[#This Row],[ accuracy]],LEN(tests_4[[#This Row],[ accuracy]])-2)/10^(LEN(tests_4[[#This Row],[ accuracy]])-2),"")</f>
        <v>0.73367895545314898</v>
      </c>
      <c r="O3741" s="8">
        <f>IFERROR(RIGHT(tests_4[[#This Row],[ precision]],LEN(tests_4[[#This Row],[ precision]])-2)/10^(LEN(tests_4[[#This Row],[ precision]])-2),"")</f>
        <v>0.36364811357528198</v>
      </c>
      <c r="P3741" s="8">
        <f>IFERROR(RIGHT(tests_4[[#This Row],[ recall]],LEN(tests_4[[#This Row],[ recall]])-2)/10^(LEN(tests_4[[#This Row],[ recall]])-2),"")</f>
        <v>0.328391361361629</v>
      </c>
      <c r="Q3741" s="8">
        <f>IFERROR(RIGHT(tests_4[[#This Row],[ f1-score]],LEN(tests_4[[#This Row],[ f1-score]])-2)/10^(LEN(tests_4[[#This Row],[ f1-score]])-2),"")</f>
        <v>0.34459733685565902</v>
      </c>
      <c r="R3741" s="8">
        <f>IFERROR(RIGHT(tests_4[[#This Row],[ f1-score-2]],LEN(tests_4[[#This Row],[ f1-score-2]])-2)/10^(LEN(tests_4[[#This Row],[ f1-score-2]])-2),"")</f>
        <v>0.345121639439605</v>
      </c>
      <c r="S3741" s="9">
        <f t="shared" si="58"/>
        <v>-5.2430258394597917E-4</v>
      </c>
    </row>
    <row r="3742" spans="1:19" x14ac:dyDescent="0.35">
      <c r="A3742" t="s">
        <v>3</v>
      </c>
      <c r="B3742" t="s">
        <v>30</v>
      </c>
      <c r="C3742">
        <v>3</v>
      </c>
      <c r="D3742">
        <v>23</v>
      </c>
      <c r="E3742">
        <v>15</v>
      </c>
      <c r="F3742">
        <v>10416</v>
      </c>
      <c r="G3742">
        <v>2604</v>
      </c>
      <c r="H3742" t="s">
        <v>4667</v>
      </c>
      <c r="I3742" t="s">
        <v>21527</v>
      </c>
      <c r="J3742" t="s">
        <v>21528</v>
      </c>
      <c r="K3742" t="s">
        <v>21529</v>
      </c>
      <c r="L3742" t="s">
        <v>21530</v>
      </c>
      <c r="N3742" s="8">
        <f>IFERROR(RIGHT(tests_4[[#This Row],[ accuracy]],LEN(tests_4[[#This Row],[ accuracy]])-2)/10^(LEN(tests_4[[#This Row],[ accuracy]])-2),"")</f>
        <v>0.740783410138248</v>
      </c>
      <c r="O3742" s="8">
        <f>IFERROR(RIGHT(tests_4[[#This Row],[ precision]],LEN(tests_4[[#This Row],[ precision]])-2)/10^(LEN(tests_4[[#This Row],[ precision]])-2),"")</f>
        <v>0.37051948051948003</v>
      </c>
      <c r="P3742" s="8">
        <f>IFERROR(RIGHT(tests_4[[#This Row],[ recall]],LEN(tests_4[[#This Row],[ recall]])-2)/10^(LEN(tests_4[[#This Row],[ recall]])-2),"")</f>
        <v>0.31169465117989598</v>
      </c>
      <c r="Q3742" s="8">
        <f>IFERROR(RIGHT(tests_4[[#This Row],[ f1-score]],LEN(tests_4[[#This Row],[ f1-score]])-2)/10^(LEN(tests_4[[#This Row],[ f1-score]])-2),"")</f>
        <v>0.338466345779459</v>
      </c>
      <c r="R3742" s="8">
        <f>IFERROR(RIGHT(tests_4[[#This Row],[ f1-score-2]],LEN(tests_4[[#This Row],[ f1-score-2]])-2)/10^(LEN(tests_4[[#This Row],[ f1-score-2]])-2),"")</f>
        <v>0.338570940910286</v>
      </c>
      <c r="S3742" s="9">
        <f t="shared" si="58"/>
        <v>-1.04595130827001E-4</v>
      </c>
    </row>
    <row r="3743" spans="1:19" x14ac:dyDescent="0.35">
      <c r="A3743" t="s">
        <v>3</v>
      </c>
      <c r="B3743" t="s">
        <v>30</v>
      </c>
      <c r="C3743">
        <v>3</v>
      </c>
      <c r="D3743">
        <v>23</v>
      </c>
      <c r="E3743">
        <v>16</v>
      </c>
      <c r="F3743">
        <v>10416</v>
      </c>
      <c r="G3743">
        <v>2604</v>
      </c>
      <c r="H3743" t="s">
        <v>4602</v>
      </c>
      <c r="I3743" t="s">
        <v>21531</v>
      </c>
      <c r="J3743" t="s">
        <v>21532</v>
      </c>
      <c r="K3743" t="s">
        <v>21533</v>
      </c>
      <c r="L3743" t="s">
        <v>21534</v>
      </c>
      <c r="N3743" s="8">
        <f>IFERROR(RIGHT(tests_4[[#This Row],[ accuracy]],LEN(tests_4[[#This Row],[ accuracy]])-2)/10^(LEN(tests_4[[#This Row],[ accuracy]])-2),"")</f>
        <v>0.73559907834101301</v>
      </c>
      <c r="O3743" s="8">
        <f>IFERROR(RIGHT(tests_4[[#This Row],[ precision]],LEN(tests_4[[#This Row],[ precision]])-2)/10^(LEN(tests_4[[#This Row],[ precision]])-2),"")</f>
        <v>0.36831853288421601</v>
      </c>
      <c r="P3743" s="8">
        <f>IFERROR(RIGHT(tests_4[[#This Row],[ recall]],LEN(tests_4[[#This Row],[ recall]])-2)/10^(LEN(tests_4[[#This Row],[ recall]])-2),"")</f>
        <v>0.32587301587301498</v>
      </c>
      <c r="Q3743" s="8">
        <f>IFERROR(RIGHT(tests_4[[#This Row],[ f1-score]],LEN(tests_4[[#This Row],[ f1-score]])-2)/10^(LEN(tests_4[[#This Row],[ f1-score]])-2),"")</f>
        <v>0.34522363097046099</v>
      </c>
      <c r="R3743" s="8">
        <f>IFERROR(RIGHT(tests_4[[#This Row],[ f1-score-2]],LEN(tests_4[[#This Row],[ f1-score-2]])-2)/10^(LEN(tests_4[[#This Row],[ f1-score-2]])-2),"")</f>
        <v>0.34579813403887499</v>
      </c>
      <c r="S3743" s="9">
        <f t="shared" si="58"/>
        <v>-5.7450306841400067E-4</v>
      </c>
    </row>
    <row r="3744" spans="1:19" x14ac:dyDescent="0.35">
      <c r="A3744" t="s">
        <v>3</v>
      </c>
      <c r="B3744" t="s">
        <v>30</v>
      </c>
      <c r="C3744">
        <v>3</v>
      </c>
      <c r="D3744">
        <v>23</v>
      </c>
      <c r="E3744">
        <v>17</v>
      </c>
      <c r="F3744">
        <v>10416</v>
      </c>
      <c r="G3744">
        <v>2604</v>
      </c>
      <c r="H3744" t="s">
        <v>21535</v>
      </c>
      <c r="I3744" t="s">
        <v>21536</v>
      </c>
      <c r="J3744" t="s">
        <v>21537</v>
      </c>
      <c r="K3744" t="s">
        <v>21538</v>
      </c>
      <c r="L3744" t="s">
        <v>21539</v>
      </c>
      <c r="N3744" s="8">
        <f>IFERROR(RIGHT(tests_4[[#This Row],[ accuracy]],LEN(tests_4[[#This Row],[ accuracy]])-2)/10^(LEN(tests_4[[#This Row],[ accuracy]])-2),"")</f>
        <v>0.72619047619047605</v>
      </c>
      <c r="O3744" s="8">
        <f>IFERROR(RIGHT(tests_4[[#This Row],[ precision]],LEN(tests_4[[#This Row],[ precision]])-2)/10^(LEN(tests_4[[#This Row],[ precision]])-2),"")</f>
        <v>0.33589655958077003</v>
      </c>
      <c r="P3744" s="8">
        <f>IFERROR(RIGHT(tests_4[[#This Row],[ recall]],LEN(tests_4[[#This Row],[ recall]])-2)/10^(LEN(tests_4[[#This Row],[ recall]])-2),"")</f>
        <v>0.30005110152168901</v>
      </c>
      <c r="Q3744" s="8">
        <f>IFERROR(RIGHT(tests_4[[#This Row],[ f1-score]],LEN(tests_4[[#This Row],[ f1-score]])-2)/10^(LEN(tests_4[[#This Row],[ f1-score]])-2),"")</f>
        <v>0.31668449947436</v>
      </c>
      <c r="R3744" s="8">
        <f>IFERROR(RIGHT(tests_4[[#This Row],[ f1-score-2]],LEN(tests_4[[#This Row],[ f1-score-2]])-2)/10^(LEN(tests_4[[#This Row],[ f1-score-2]])-2),"")</f>
        <v>0.31696360837253801</v>
      </c>
      <c r="S3744" s="9">
        <f t="shared" si="58"/>
        <v>-2.7910889817800433E-4</v>
      </c>
    </row>
    <row r="3745" spans="1:19" x14ac:dyDescent="0.35">
      <c r="A3745" t="s">
        <v>3</v>
      </c>
      <c r="B3745" t="s">
        <v>30</v>
      </c>
      <c r="C3745">
        <v>3</v>
      </c>
      <c r="D3745">
        <v>23</v>
      </c>
      <c r="E3745">
        <v>18</v>
      </c>
      <c r="F3745">
        <v>10416</v>
      </c>
      <c r="G3745">
        <v>2604</v>
      </c>
      <c r="H3745" t="s">
        <v>4876</v>
      </c>
      <c r="I3745" t="s">
        <v>21540</v>
      </c>
      <c r="J3745" t="s">
        <v>21541</v>
      </c>
      <c r="K3745" t="s">
        <v>21542</v>
      </c>
      <c r="L3745" t="s">
        <v>21543</v>
      </c>
      <c r="N3745" s="8">
        <f>IFERROR(RIGHT(tests_4[[#This Row],[ accuracy]],LEN(tests_4[[#This Row],[ accuracy]])-2)/10^(LEN(tests_4[[#This Row],[ accuracy]])-2),"")</f>
        <v>0.73099078341013801</v>
      </c>
      <c r="O3745" s="8">
        <f>IFERROR(RIGHT(tests_4[[#This Row],[ precision]],LEN(tests_4[[#This Row],[ precision]])-2)/10^(LEN(tests_4[[#This Row],[ precision]])-2),"")</f>
        <v>0.35104163146689998</v>
      </c>
      <c r="P3745" s="8">
        <f>IFERROR(RIGHT(tests_4[[#This Row],[ recall]],LEN(tests_4[[#This Row],[ recall]])-2)/10^(LEN(tests_4[[#This Row],[ recall]])-2),"")</f>
        <v>0.31231556036267</v>
      </c>
      <c r="Q3745" s="8">
        <f>IFERROR(RIGHT(tests_4[[#This Row],[ f1-score]],LEN(tests_4[[#This Row],[ f1-score]])-2)/10^(LEN(tests_4[[#This Row],[ f1-score]])-2),"")</f>
        <v>0.330355089225774</v>
      </c>
      <c r="R3745" s="8">
        <f>IFERROR(RIGHT(tests_4[[#This Row],[ f1-score-2]],LEN(tests_4[[#This Row],[ f1-score-2]])-2)/10^(LEN(tests_4[[#This Row],[ f1-score-2]])-2),"")</f>
        <v>0.33054820296688198</v>
      </c>
      <c r="S3745" s="9">
        <f t="shared" si="58"/>
        <v>-1.931137411079753E-4</v>
      </c>
    </row>
    <row r="3746" spans="1:19" x14ac:dyDescent="0.35">
      <c r="A3746" t="s">
        <v>3</v>
      </c>
      <c r="B3746" t="s">
        <v>30</v>
      </c>
      <c r="C3746">
        <v>3</v>
      </c>
      <c r="D3746">
        <v>23</v>
      </c>
      <c r="E3746">
        <v>19</v>
      </c>
      <c r="F3746">
        <v>10416</v>
      </c>
      <c r="G3746">
        <v>2604</v>
      </c>
      <c r="H3746" t="s">
        <v>4837</v>
      </c>
      <c r="I3746" t="s">
        <v>21544</v>
      </c>
      <c r="J3746" t="s">
        <v>21545</v>
      </c>
      <c r="K3746" t="s">
        <v>21546</v>
      </c>
      <c r="L3746" t="s">
        <v>21547</v>
      </c>
      <c r="N3746" s="8">
        <f>IFERROR(RIGHT(tests_4[[#This Row],[ accuracy]],LEN(tests_4[[#This Row],[ accuracy]])-2)/10^(LEN(tests_4[[#This Row],[ accuracy]])-2),"")</f>
        <v>0.73598310291858604</v>
      </c>
      <c r="O3746" s="8">
        <f>IFERROR(RIGHT(tests_4[[#This Row],[ precision]],LEN(tests_4[[#This Row],[ precision]])-2)/10^(LEN(tests_4[[#This Row],[ precision]])-2),"")</f>
        <v>0.36111729940111903</v>
      </c>
      <c r="P3746" s="8">
        <f>IFERROR(RIGHT(tests_4[[#This Row],[ recall]],LEN(tests_4[[#This Row],[ recall]])-2)/10^(LEN(tests_4[[#This Row],[ recall]])-2),"")</f>
        <v>0.315595950698351</v>
      </c>
      <c r="Q3746" s="8">
        <f>IFERROR(RIGHT(tests_4[[#This Row],[ f1-score]],LEN(tests_4[[#This Row],[ f1-score]])-2)/10^(LEN(tests_4[[#This Row],[ f1-score]])-2),"")</f>
        <v>0.33680323321071298</v>
      </c>
      <c r="R3746" s="8">
        <f>IFERROR(RIGHT(tests_4[[#This Row],[ f1-score-2]],LEN(tests_4[[#This Row],[ f1-score-2]])-2)/10^(LEN(tests_4[[#This Row],[ f1-score-2]])-2),"")</f>
        <v>0.33682555322025998</v>
      </c>
      <c r="S3746" s="9">
        <f t="shared" si="58"/>
        <v>-2.2320009546994424E-5</v>
      </c>
    </row>
    <row r="3747" spans="1:19" x14ac:dyDescent="0.35">
      <c r="A3747" t="s">
        <v>3</v>
      </c>
      <c r="B3747" t="s">
        <v>30</v>
      </c>
      <c r="C3747">
        <v>3</v>
      </c>
      <c r="D3747">
        <v>23</v>
      </c>
      <c r="E3747">
        <v>20</v>
      </c>
      <c r="F3747">
        <v>10416</v>
      </c>
      <c r="G3747">
        <v>2604</v>
      </c>
      <c r="H3747" t="s">
        <v>4750</v>
      </c>
      <c r="I3747" t="s">
        <v>21548</v>
      </c>
      <c r="J3747" t="s">
        <v>21549</v>
      </c>
      <c r="K3747" t="s">
        <v>21550</v>
      </c>
      <c r="L3747" t="s">
        <v>21551</v>
      </c>
      <c r="N3747" s="8">
        <f>IFERROR(RIGHT(tests_4[[#This Row],[ accuracy]],LEN(tests_4[[#This Row],[ accuracy]])-2)/10^(LEN(tests_4[[#This Row],[ accuracy]])-2),"")</f>
        <v>0.73483102918586796</v>
      </c>
      <c r="O3747" s="8">
        <f>IFERROR(RIGHT(tests_4[[#This Row],[ precision]],LEN(tests_4[[#This Row],[ precision]])-2)/10^(LEN(tests_4[[#This Row],[ precision]])-2),"")</f>
        <v>0.35746073014841201</v>
      </c>
      <c r="P3747" s="8">
        <f>IFERROR(RIGHT(tests_4[[#This Row],[ recall]],LEN(tests_4[[#This Row],[ recall]])-2)/10^(LEN(tests_4[[#This Row],[ recall]])-2),"")</f>
        <v>0.31361595976708601</v>
      </c>
      <c r="Q3747" s="8">
        <f>IFERROR(RIGHT(tests_4[[#This Row],[ f1-score]],LEN(tests_4[[#This Row],[ f1-score]])-2)/10^(LEN(tests_4[[#This Row],[ f1-score]])-2),"")</f>
        <v>0.334095399592723</v>
      </c>
      <c r="R3747" s="8">
        <f>IFERROR(RIGHT(tests_4[[#This Row],[ f1-score-2]],LEN(tests_4[[#This Row],[ f1-score-2]])-2)/10^(LEN(tests_4[[#This Row],[ f1-score-2]])-2),"")</f>
        <v>0.334106046743045</v>
      </c>
      <c r="S3747" s="9">
        <f t="shared" si="58"/>
        <v>-1.0647150322007359E-5</v>
      </c>
    </row>
    <row r="3748" spans="1:19" x14ac:dyDescent="0.35">
      <c r="A3748" t="s">
        <v>3</v>
      </c>
      <c r="B3748" t="s">
        <v>30</v>
      </c>
      <c r="C3748">
        <v>3</v>
      </c>
      <c r="D3748">
        <v>23</v>
      </c>
      <c r="E3748">
        <v>21</v>
      </c>
      <c r="F3748">
        <v>10416</v>
      </c>
      <c r="G3748">
        <v>2604</v>
      </c>
      <c r="H3748" t="s">
        <v>4745</v>
      </c>
      <c r="I3748" t="s">
        <v>21552</v>
      </c>
      <c r="J3748" t="s">
        <v>21553</v>
      </c>
      <c r="K3748" t="s">
        <v>21554</v>
      </c>
      <c r="L3748" t="s">
        <v>21555</v>
      </c>
      <c r="N3748" s="8">
        <f>IFERROR(RIGHT(tests_4[[#This Row],[ accuracy]],LEN(tests_4[[#This Row],[ accuracy]])-2)/10^(LEN(tests_4[[#This Row],[ accuracy]])-2),"")</f>
        <v>0.73329493087557596</v>
      </c>
      <c r="O3748" s="8">
        <f>IFERROR(RIGHT(tests_4[[#This Row],[ precision]],LEN(tests_4[[#This Row],[ precision]])-2)/10^(LEN(tests_4[[#This Row],[ precision]])-2),"")</f>
        <v>0.34929173390711798</v>
      </c>
      <c r="P3748" s="8">
        <f>IFERROR(RIGHT(tests_4[[#This Row],[ recall]],LEN(tests_4[[#This Row],[ recall]])-2)/10^(LEN(tests_4[[#This Row],[ recall]])-2),"")</f>
        <v>0.29825833333333301</v>
      </c>
      <c r="Q3748" s="8">
        <f>IFERROR(RIGHT(tests_4[[#This Row],[ f1-score]],LEN(tests_4[[#This Row],[ f1-score]])-2)/10^(LEN(tests_4[[#This Row],[ f1-score]])-2),"")</f>
        <v>0.32157712237654801</v>
      </c>
      <c r="R3748" s="8">
        <f>IFERROR(RIGHT(tests_4[[#This Row],[ f1-score-2]],LEN(tests_4[[#This Row],[ f1-score-2]])-2)/10^(LEN(tests_4[[#This Row],[ f1-score-2]])-2),"")</f>
        <v>0.32176406326759799</v>
      </c>
      <c r="S3748" s="9">
        <f t="shared" si="58"/>
        <v>-1.8694089104998035E-4</v>
      </c>
    </row>
    <row r="3749" spans="1:19" x14ac:dyDescent="0.35">
      <c r="A3749" t="s">
        <v>3</v>
      </c>
      <c r="B3749" t="s">
        <v>30</v>
      </c>
      <c r="C3749">
        <v>3</v>
      </c>
      <c r="D3749">
        <v>23</v>
      </c>
      <c r="E3749">
        <v>22</v>
      </c>
      <c r="F3749">
        <v>10416</v>
      </c>
      <c r="G3749">
        <v>2604</v>
      </c>
      <c r="H3749" t="s">
        <v>4697</v>
      </c>
      <c r="I3749" t="s">
        <v>21556</v>
      </c>
      <c r="J3749" t="s">
        <v>21557</v>
      </c>
      <c r="K3749" t="s">
        <v>21558</v>
      </c>
      <c r="L3749" t="s">
        <v>21559</v>
      </c>
      <c r="N3749" s="8">
        <f>IFERROR(RIGHT(tests_4[[#This Row],[ accuracy]],LEN(tests_4[[#This Row],[ accuracy]])-2)/10^(LEN(tests_4[[#This Row],[ accuracy]])-2),"")</f>
        <v>0.736175115207373</v>
      </c>
      <c r="O3749" s="8">
        <f>IFERROR(RIGHT(tests_4[[#This Row],[ precision]],LEN(tests_4[[#This Row],[ precision]])-2)/10^(LEN(tests_4[[#This Row],[ precision]])-2),"")</f>
        <v>0.36165366334857801</v>
      </c>
      <c r="P3749" s="8">
        <f>IFERROR(RIGHT(tests_4[[#This Row],[ recall]],LEN(tests_4[[#This Row],[ recall]])-2)/10^(LEN(tests_4[[#This Row],[ recall]])-2),"")</f>
        <v>0.311677061677061</v>
      </c>
      <c r="Q3749" s="8">
        <f>IFERROR(RIGHT(tests_4[[#This Row],[ f1-score]],LEN(tests_4[[#This Row],[ f1-score]])-2)/10^(LEN(tests_4[[#This Row],[ f1-score]])-2),"")</f>
        <v>0.33480938213519601</v>
      </c>
      <c r="R3749" s="8">
        <f>IFERROR(RIGHT(tests_4[[#This Row],[ f1-score-2]],LEN(tests_4[[#This Row],[ f1-score-2]])-2)/10^(LEN(tests_4[[#This Row],[ f1-score-2]])-2),"")</f>
        <v>0.33481065677773097</v>
      </c>
      <c r="S3749" s="9">
        <f t="shared" si="58"/>
        <v>-1.2746425349652313E-6</v>
      </c>
    </row>
    <row r="3750" spans="1:19" x14ac:dyDescent="0.35">
      <c r="A3750" t="s">
        <v>3</v>
      </c>
      <c r="B3750" t="s">
        <v>30</v>
      </c>
      <c r="C3750">
        <v>3</v>
      </c>
      <c r="D3750">
        <v>23</v>
      </c>
      <c r="E3750">
        <v>23</v>
      </c>
      <c r="F3750">
        <v>10416</v>
      </c>
      <c r="G3750">
        <v>2604</v>
      </c>
      <c r="H3750" t="s">
        <v>4876</v>
      </c>
      <c r="I3750" t="s">
        <v>21560</v>
      </c>
      <c r="J3750" t="s">
        <v>21561</v>
      </c>
      <c r="K3750" t="s">
        <v>21562</v>
      </c>
      <c r="L3750" t="s">
        <v>21563</v>
      </c>
      <c r="N3750" s="8">
        <f>IFERROR(RIGHT(tests_4[[#This Row],[ accuracy]],LEN(tests_4[[#This Row],[ accuracy]])-2)/10^(LEN(tests_4[[#This Row],[ accuracy]])-2),"")</f>
        <v>0.73099078341013801</v>
      </c>
      <c r="O3750" s="8">
        <f>IFERROR(RIGHT(tests_4[[#This Row],[ precision]],LEN(tests_4[[#This Row],[ precision]])-2)/10^(LEN(tests_4[[#This Row],[ precision]])-2),"")</f>
        <v>0.345984822743232</v>
      </c>
      <c r="P3750" s="8">
        <f>IFERROR(RIGHT(tests_4[[#This Row],[ recall]],LEN(tests_4[[#This Row],[ recall]])-2)/10^(LEN(tests_4[[#This Row],[ recall]])-2),"")</f>
        <v>0.296482353489673</v>
      </c>
      <c r="Q3750" s="8">
        <f>IFERROR(RIGHT(tests_4[[#This Row],[ f1-score]],LEN(tests_4[[#This Row],[ f1-score]])-2)/10^(LEN(tests_4[[#This Row],[ f1-score]])-2),"")</f>
        <v>0.31929429661317899</v>
      </c>
      <c r="R3750" s="8">
        <f>IFERROR(RIGHT(tests_4[[#This Row],[ f1-score-2]],LEN(tests_4[[#This Row],[ f1-score-2]])-2)/10^(LEN(tests_4[[#This Row],[ f1-score-2]])-2),"")</f>
        <v>0.31932649110601202</v>
      </c>
      <c r="S3750" s="9">
        <f t="shared" si="58"/>
        <v>-3.2194492833037547E-5</v>
      </c>
    </row>
    <row r="3751" spans="1:19" x14ac:dyDescent="0.35">
      <c r="A3751" t="s">
        <v>3</v>
      </c>
      <c r="B3751" t="s">
        <v>30</v>
      </c>
      <c r="C3751">
        <v>5</v>
      </c>
      <c r="D3751">
        <v>23</v>
      </c>
      <c r="E3751">
        <v>1</v>
      </c>
      <c r="F3751">
        <v>10416</v>
      </c>
      <c r="G3751">
        <v>2604</v>
      </c>
      <c r="H3751" t="s">
        <v>8803</v>
      </c>
      <c r="I3751" t="s">
        <v>21564</v>
      </c>
      <c r="J3751" t="s">
        <v>21565</v>
      </c>
      <c r="K3751" t="s">
        <v>21566</v>
      </c>
      <c r="L3751" t="s">
        <v>21567</v>
      </c>
      <c r="N3751" s="8">
        <f>IFERROR(RIGHT(tests_4[[#This Row],[ accuracy]],LEN(tests_4[[#This Row],[ accuracy]])-2)/10^(LEN(tests_4[[#This Row],[ accuracy]])-2),"")</f>
        <v>0.82968509984639005</v>
      </c>
      <c r="O3751" s="8">
        <f>IFERROR(RIGHT(tests_4[[#This Row],[ precision]],LEN(tests_4[[#This Row],[ precision]])-2)/10^(LEN(tests_4[[#This Row],[ precision]])-2),"")</f>
        <v>0.33413622373879298</v>
      </c>
      <c r="P3751" s="8">
        <f>IFERROR(RIGHT(tests_4[[#This Row],[ recall]],LEN(tests_4[[#This Row],[ recall]])-2)/10^(LEN(tests_4[[#This Row],[ recall]])-2),"")</f>
        <v>0.228735848760343</v>
      </c>
      <c r="Q3751" s="8">
        <f>IFERROR(RIGHT(tests_4[[#This Row],[ f1-score]],LEN(tests_4[[#This Row],[ f1-score]])-2)/10^(LEN(tests_4[[#This Row],[ f1-score]])-2),"")</f>
        <v>0.27149048614105498</v>
      </c>
      <c r="R3751" s="8">
        <f>IFERROR(RIGHT(tests_4[[#This Row],[ f1-score-2]],LEN(tests_4[[#This Row],[ f1-score-2]])-2)/10^(LEN(tests_4[[#This Row],[ f1-score-2]])-2),"")</f>
        <v>0.27156768463969599</v>
      </c>
      <c r="S3751" s="9">
        <f t="shared" si="58"/>
        <v>-7.719849864101791E-5</v>
      </c>
    </row>
    <row r="3752" spans="1:19" x14ac:dyDescent="0.35">
      <c r="A3752" t="s">
        <v>3</v>
      </c>
      <c r="B3752" t="s">
        <v>30</v>
      </c>
      <c r="C3752">
        <v>5</v>
      </c>
      <c r="D3752">
        <v>23</v>
      </c>
      <c r="E3752">
        <v>2</v>
      </c>
      <c r="F3752">
        <v>10416</v>
      </c>
      <c r="G3752">
        <v>2604</v>
      </c>
      <c r="H3752" t="s">
        <v>12355</v>
      </c>
      <c r="I3752" t="s">
        <v>21568</v>
      </c>
      <c r="J3752" t="s">
        <v>21569</v>
      </c>
      <c r="K3752" t="s">
        <v>21570</v>
      </c>
      <c r="L3752" t="s">
        <v>21571</v>
      </c>
      <c r="N3752" s="8">
        <f>IFERROR(RIGHT(tests_4[[#This Row],[ accuracy]],LEN(tests_4[[#This Row],[ accuracy]])-2)/10^(LEN(tests_4[[#This Row],[ accuracy]])-2),"")</f>
        <v>0.827380952380952</v>
      </c>
      <c r="O3752" s="8">
        <f>IFERROR(RIGHT(tests_4[[#This Row],[ precision]],LEN(tests_4[[#This Row],[ precision]])-2)/10^(LEN(tests_4[[#This Row],[ precision]])-2),"")</f>
        <v>0.32392575159428999</v>
      </c>
      <c r="P3752" s="8">
        <f>IFERROR(RIGHT(tests_4[[#This Row],[ recall]],LEN(tests_4[[#This Row],[ recall]])-2)/10^(LEN(tests_4[[#This Row],[ recall]])-2),"")</f>
        <v>0.207463846624899</v>
      </c>
      <c r="Q3752" s="8">
        <f>IFERROR(RIGHT(tests_4[[#This Row],[ f1-score]],LEN(tests_4[[#This Row],[ f1-score]])-2)/10^(LEN(tests_4[[#This Row],[ f1-score]])-2),"")</f>
        <v>0.252574086656562</v>
      </c>
      <c r="R3752" s="8">
        <f>IFERROR(RIGHT(tests_4[[#This Row],[ f1-score-2]],LEN(tests_4[[#This Row],[ f1-score-2]])-2)/10^(LEN(tests_4[[#This Row],[ f1-score-2]])-2),"")</f>
        <v>0.25293262296373797</v>
      </c>
      <c r="S3752" s="9">
        <f t="shared" si="58"/>
        <v>-3.5853630717597174E-4</v>
      </c>
    </row>
    <row r="3753" spans="1:19" x14ac:dyDescent="0.35">
      <c r="A3753" t="s">
        <v>3</v>
      </c>
      <c r="B3753" t="s">
        <v>30</v>
      </c>
      <c r="C3753">
        <v>5</v>
      </c>
      <c r="D3753">
        <v>23</v>
      </c>
      <c r="E3753">
        <v>3</v>
      </c>
      <c r="F3753">
        <v>10416</v>
      </c>
      <c r="G3753">
        <v>2604</v>
      </c>
      <c r="H3753" t="s">
        <v>10978</v>
      </c>
      <c r="I3753" t="s">
        <v>21572</v>
      </c>
      <c r="J3753" t="s">
        <v>21573</v>
      </c>
      <c r="K3753" t="s">
        <v>21574</v>
      </c>
      <c r="L3753" t="s">
        <v>21575</v>
      </c>
      <c r="N3753" s="8">
        <f>IFERROR(RIGHT(tests_4[[#This Row],[ accuracy]],LEN(tests_4[[#This Row],[ accuracy]])-2)/10^(LEN(tests_4[[#This Row],[ accuracy]])-2),"")</f>
        <v>0.83678955453148995</v>
      </c>
      <c r="O3753" s="8">
        <f>IFERROR(RIGHT(tests_4[[#This Row],[ precision]],LEN(tests_4[[#This Row],[ precision]])-2)/10^(LEN(tests_4[[#This Row],[ precision]])-2),"")</f>
        <v>0.35613905325443701</v>
      </c>
      <c r="P3753" s="8">
        <f>IFERROR(RIGHT(tests_4[[#This Row],[ recall]],LEN(tests_4[[#This Row],[ recall]])-2)/10^(LEN(tests_4[[#This Row],[ recall]])-2),"")</f>
        <v>0.218557162372226</v>
      </c>
      <c r="Q3753" s="8">
        <f>IFERROR(RIGHT(tests_4[[#This Row],[ f1-score]],LEN(tests_4[[#This Row],[ f1-score]])-2)/10^(LEN(tests_4[[#This Row],[ f1-score]])-2),"")</f>
        <v>0.270520084259461</v>
      </c>
      <c r="R3753" s="8">
        <f>IFERROR(RIGHT(tests_4[[#This Row],[ f1-score-2]],LEN(tests_4[[#This Row],[ f1-score-2]])-2)/10^(LEN(tests_4[[#This Row],[ f1-score-2]])-2),"")</f>
        <v>0.270879601336319</v>
      </c>
      <c r="S3753" s="9">
        <f t="shared" si="58"/>
        <v>-3.5951707685799583E-4</v>
      </c>
    </row>
    <row r="3754" spans="1:19" x14ac:dyDescent="0.35">
      <c r="A3754" t="s">
        <v>3</v>
      </c>
      <c r="B3754" t="s">
        <v>30</v>
      </c>
      <c r="C3754">
        <v>5</v>
      </c>
      <c r="D3754">
        <v>23</v>
      </c>
      <c r="E3754">
        <v>4</v>
      </c>
      <c r="F3754">
        <v>10416</v>
      </c>
      <c r="G3754">
        <v>2604</v>
      </c>
      <c r="H3754" t="s">
        <v>21576</v>
      </c>
      <c r="I3754" t="s">
        <v>21577</v>
      </c>
      <c r="J3754" t="s">
        <v>21578</v>
      </c>
      <c r="K3754" t="s">
        <v>21579</v>
      </c>
      <c r="L3754" t="s">
        <v>21580</v>
      </c>
      <c r="N3754" s="8">
        <f>IFERROR(RIGHT(tests_4[[#This Row],[ accuracy]],LEN(tests_4[[#This Row],[ accuracy]])-2)/10^(LEN(tests_4[[#This Row],[ accuracy]])-2),"")</f>
        <v>0.83275729646697305</v>
      </c>
      <c r="O3754" s="8">
        <f>IFERROR(RIGHT(tests_4[[#This Row],[ precision]],LEN(tests_4[[#This Row],[ precision]])-2)/10^(LEN(tests_4[[#This Row],[ precision]])-2),"")</f>
        <v>0.32886557886557799</v>
      </c>
      <c r="P3754" s="8">
        <f>IFERROR(RIGHT(tests_4[[#This Row],[ recall]],LEN(tests_4[[#This Row],[ recall]])-2)/10^(LEN(tests_4[[#This Row],[ recall]])-2),"")</f>
        <v>0.19775228853612101</v>
      </c>
      <c r="Q3754" s="8">
        <f>IFERROR(RIGHT(tests_4[[#This Row],[ f1-score]],LEN(tests_4[[#This Row],[ f1-score]])-2)/10^(LEN(tests_4[[#This Row],[ f1-score]])-2),"")</f>
        <v>0.246481921834034</v>
      </c>
      <c r="R3754" s="8">
        <f>IFERROR(RIGHT(tests_4[[#This Row],[ f1-score-2]],LEN(tests_4[[#This Row],[ f1-score-2]])-2)/10^(LEN(tests_4[[#This Row],[ f1-score-2]])-2),"")</f>
        <v>0.24698714140596001</v>
      </c>
      <c r="S3754" s="9">
        <f t="shared" si="58"/>
        <v>-5.0521957192600775E-4</v>
      </c>
    </row>
    <row r="3755" spans="1:19" x14ac:dyDescent="0.35">
      <c r="A3755" t="s">
        <v>3</v>
      </c>
      <c r="B3755" t="s">
        <v>30</v>
      </c>
      <c r="C3755">
        <v>5</v>
      </c>
      <c r="D3755">
        <v>23</v>
      </c>
      <c r="E3755">
        <v>5</v>
      </c>
      <c r="F3755">
        <v>10416</v>
      </c>
      <c r="G3755">
        <v>2604</v>
      </c>
      <c r="H3755" t="s">
        <v>7459</v>
      </c>
      <c r="I3755" t="s">
        <v>21581</v>
      </c>
      <c r="J3755" t="s">
        <v>21582</v>
      </c>
      <c r="K3755" t="s">
        <v>21583</v>
      </c>
      <c r="L3755" t="s">
        <v>21584</v>
      </c>
      <c r="N3755" s="8">
        <f>IFERROR(RIGHT(tests_4[[#This Row],[ accuracy]],LEN(tests_4[[#This Row],[ accuracy]])-2)/10^(LEN(tests_4[[#This Row],[ accuracy]])-2),"")</f>
        <v>0.82622887864823302</v>
      </c>
      <c r="O3755" s="8">
        <f>IFERROR(RIGHT(tests_4[[#This Row],[ precision]],LEN(tests_4[[#This Row],[ precision]])-2)/10^(LEN(tests_4[[#This Row],[ precision]])-2),"")</f>
        <v>0.30864665403410702</v>
      </c>
      <c r="P3755" s="8">
        <f>IFERROR(RIGHT(tests_4[[#This Row],[ recall]],LEN(tests_4[[#This Row],[ recall]])-2)/10^(LEN(tests_4[[#This Row],[ recall]])-2),"")</f>
        <v>0.193379339582646</v>
      </c>
      <c r="Q3755" s="8">
        <f>IFERROR(RIGHT(tests_4[[#This Row],[ f1-score]],LEN(tests_4[[#This Row],[ f1-score]])-2)/10^(LEN(tests_4[[#This Row],[ f1-score]])-2),"")</f>
        <v>0.237769306472841</v>
      </c>
      <c r="R3755" s="8">
        <f>IFERROR(RIGHT(tests_4[[#This Row],[ f1-score-2]],LEN(tests_4[[#This Row],[ f1-score-2]])-2)/10^(LEN(tests_4[[#This Row],[ f1-score-2]])-2),"")</f>
        <v>0.23778006270756299</v>
      </c>
      <c r="S3755" s="9">
        <f t="shared" si="58"/>
        <v>-1.0756234721992497E-5</v>
      </c>
    </row>
    <row r="3756" spans="1:19" x14ac:dyDescent="0.35">
      <c r="A3756" t="s">
        <v>3</v>
      </c>
      <c r="B3756" t="s">
        <v>30</v>
      </c>
      <c r="C3756">
        <v>5</v>
      </c>
      <c r="D3756">
        <v>23</v>
      </c>
      <c r="E3756">
        <v>6</v>
      </c>
      <c r="F3756">
        <v>10416</v>
      </c>
      <c r="G3756">
        <v>2604</v>
      </c>
      <c r="H3756" t="s">
        <v>21585</v>
      </c>
      <c r="I3756" t="s">
        <v>21586</v>
      </c>
      <c r="J3756" t="s">
        <v>21587</v>
      </c>
      <c r="K3756" t="s">
        <v>21588</v>
      </c>
      <c r="L3756" t="s">
        <v>21589</v>
      </c>
      <c r="N3756" s="8">
        <f>IFERROR(RIGHT(tests_4[[#This Row],[ accuracy]],LEN(tests_4[[#This Row],[ accuracy]])-2)/10^(LEN(tests_4[[#This Row],[ accuracy]])-2),"")</f>
        <v>0.81950844854070604</v>
      </c>
      <c r="O3756" s="8">
        <f>IFERROR(RIGHT(tests_4[[#This Row],[ precision]],LEN(tests_4[[#This Row],[ precision]])-2)/10^(LEN(tests_4[[#This Row],[ precision]])-2),"")</f>
        <v>0.28949284154331401</v>
      </c>
      <c r="P3756" s="8">
        <f>IFERROR(RIGHT(tests_4[[#This Row],[ recall]],LEN(tests_4[[#This Row],[ recall]])-2)/10^(LEN(tests_4[[#This Row],[ recall]])-2),"")</f>
        <v>0.19458445208598299</v>
      </c>
      <c r="Q3756" s="8">
        <f>IFERROR(RIGHT(tests_4[[#This Row],[ f1-score]],LEN(tests_4[[#This Row],[ f1-score]])-2)/10^(LEN(tests_4[[#This Row],[ f1-score]])-2),"")</f>
        <v>0.23217108816032</v>
      </c>
      <c r="R3756" s="8">
        <f>IFERROR(RIGHT(tests_4[[#This Row],[ f1-score-2]],LEN(tests_4[[#This Row],[ f1-score-2]])-2)/10^(LEN(tests_4[[#This Row],[ f1-score-2]])-2),"")</f>
        <v>0.23273475825394799</v>
      </c>
      <c r="S3756" s="9">
        <f t="shared" si="58"/>
        <v>-5.6367009362798259E-4</v>
      </c>
    </row>
    <row r="3757" spans="1:19" x14ac:dyDescent="0.35">
      <c r="A3757" t="s">
        <v>3</v>
      </c>
      <c r="B3757" t="s">
        <v>30</v>
      </c>
      <c r="C3757">
        <v>5</v>
      </c>
      <c r="D3757">
        <v>23</v>
      </c>
      <c r="E3757">
        <v>7</v>
      </c>
      <c r="F3757">
        <v>10416</v>
      </c>
      <c r="G3757">
        <v>2604</v>
      </c>
      <c r="H3757" t="s">
        <v>6116</v>
      </c>
      <c r="I3757" t="s">
        <v>21590</v>
      </c>
      <c r="J3757" t="s">
        <v>21591</v>
      </c>
      <c r="K3757" t="s">
        <v>21592</v>
      </c>
      <c r="L3757" t="s">
        <v>21593</v>
      </c>
      <c r="N3757" s="8">
        <f>IFERROR(RIGHT(tests_4[[#This Row],[ accuracy]],LEN(tests_4[[#This Row],[ accuracy]])-2)/10^(LEN(tests_4[[#This Row],[ accuracy]])-2),"")</f>
        <v>0.82565284178187404</v>
      </c>
      <c r="O3757" s="8">
        <f>IFERROR(RIGHT(tests_4[[#This Row],[ precision]],LEN(tests_4[[#This Row],[ precision]])-2)/10^(LEN(tests_4[[#This Row],[ precision]])-2),"")</f>
        <v>0.28552201257861598</v>
      </c>
      <c r="P3757" s="8">
        <f>IFERROR(RIGHT(tests_4[[#This Row],[ recall]],LEN(tests_4[[#This Row],[ recall]])-2)/10^(LEN(tests_4[[#This Row],[ recall]])-2),"")</f>
        <v>0.15855276587058501</v>
      </c>
      <c r="Q3757" s="8">
        <f>IFERROR(RIGHT(tests_4[[#This Row],[ f1-score]],LEN(tests_4[[#This Row],[ f1-score]])-2)/10^(LEN(tests_4[[#This Row],[ f1-score]])-2),"")</f>
        <v>0.20377380429446201</v>
      </c>
      <c r="R3757" s="8">
        <f>IFERROR(RIGHT(tests_4[[#This Row],[ f1-score-2]],LEN(tests_4[[#This Row],[ f1-score-2]])-2)/10^(LEN(tests_4[[#This Row],[ f1-score-2]])-2),"")</f>
        <v>0.20388595348454</v>
      </c>
      <c r="S3757" s="9">
        <f t="shared" si="58"/>
        <v>-1.1214919007798696E-4</v>
      </c>
    </row>
    <row r="3758" spans="1:19" x14ac:dyDescent="0.35">
      <c r="A3758" t="s">
        <v>3</v>
      </c>
      <c r="B3758" t="s">
        <v>30</v>
      </c>
      <c r="C3758">
        <v>5</v>
      </c>
      <c r="D3758">
        <v>23</v>
      </c>
      <c r="E3758">
        <v>8</v>
      </c>
      <c r="F3758">
        <v>10416</v>
      </c>
      <c r="G3758">
        <v>2604</v>
      </c>
      <c r="H3758" t="s">
        <v>12374</v>
      </c>
      <c r="I3758" t="s">
        <v>21594</v>
      </c>
      <c r="J3758" t="s">
        <v>21595</v>
      </c>
      <c r="K3758" t="s">
        <v>21596</v>
      </c>
      <c r="L3758" t="s">
        <v>21597</v>
      </c>
      <c r="N3758" s="8">
        <f>IFERROR(RIGHT(tests_4[[#This Row],[ accuracy]],LEN(tests_4[[#This Row],[ accuracy]])-2)/10^(LEN(tests_4[[#This Row],[ accuracy]])-2),"")</f>
        <v>0.82814900153609805</v>
      </c>
      <c r="O3758" s="8">
        <f>IFERROR(RIGHT(tests_4[[#This Row],[ precision]],LEN(tests_4[[#This Row],[ precision]])-2)/10^(LEN(tests_4[[#This Row],[ precision]])-2),"")</f>
        <v>0.28327965646806202</v>
      </c>
      <c r="P3758" s="8">
        <f>IFERROR(RIGHT(tests_4[[#This Row],[ recall]],LEN(tests_4[[#This Row],[ recall]])-2)/10^(LEN(tests_4[[#This Row],[ recall]])-2),"")</f>
        <v>0.15321415673528299</v>
      </c>
      <c r="Q3758" s="8">
        <f>IFERROR(RIGHT(tests_4[[#This Row],[ f1-score]],LEN(tests_4[[#This Row],[ f1-score]])-2)/10^(LEN(tests_4[[#This Row],[ f1-score]])-2),"")</f>
        <v>0.19886844611396201</v>
      </c>
      <c r="R3758" s="8">
        <f>IFERROR(RIGHT(tests_4[[#This Row],[ f1-score-2]],LEN(tests_4[[#This Row],[ f1-score-2]])-2)/10^(LEN(tests_4[[#This Row],[ f1-score-2]])-2),"")</f>
        <v>0.198868585868342</v>
      </c>
      <c r="S3758" s="9">
        <f t="shared" si="58"/>
        <v>-1.3975437998525742E-7</v>
      </c>
    </row>
    <row r="3759" spans="1:19" x14ac:dyDescent="0.35">
      <c r="A3759" t="s">
        <v>3</v>
      </c>
      <c r="B3759" t="s">
        <v>30</v>
      </c>
      <c r="C3759">
        <v>5</v>
      </c>
      <c r="D3759">
        <v>23</v>
      </c>
      <c r="E3759">
        <v>9</v>
      </c>
      <c r="F3759">
        <v>10416</v>
      </c>
      <c r="G3759">
        <v>2604</v>
      </c>
      <c r="H3759" t="s">
        <v>8812</v>
      </c>
      <c r="I3759" t="s">
        <v>21598</v>
      </c>
      <c r="J3759" t="s">
        <v>21599</v>
      </c>
      <c r="K3759" t="s">
        <v>21600</v>
      </c>
      <c r="L3759" t="s">
        <v>21601</v>
      </c>
      <c r="N3759" s="8">
        <f>IFERROR(RIGHT(tests_4[[#This Row],[ accuracy]],LEN(tests_4[[#This Row],[ accuracy]])-2)/10^(LEN(tests_4[[#This Row],[ accuracy]])-2),"")</f>
        <v>0.81874039938555998</v>
      </c>
      <c r="O3759" s="8">
        <f>IFERROR(RIGHT(tests_4[[#This Row],[ precision]],LEN(tests_4[[#This Row],[ precision]])-2)/10^(LEN(tests_4[[#This Row],[ precision]])-2),"")</f>
        <v>0.284449621432731</v>
      </c>
      <c r="P3759" s="8">
        <f>IFERROR(RIGHT(tests_4[[#This Row],[ recall]],LEN(tests_4[[#This Row],[ recall]])-2)/10^(LEN(tests_4[[#This Row],[ recall]])-2),"")</f>
        <v>0.17797588204814099</v>
      </c>
      <c r="Q3759" s="8">
        <f>IFERROR(RIGHT(tests_4[[#This Row],[ f1-score]],LEN(tests_4[[#This Row],[ f1-score]])-2)/10^(LEN(tests_4[[#This Row],[ f1-score]])-2),"")</f>
        <v>0.21831758316003699</v>
      </c>
      <c r="R3759" s="8">
        <f>IFERROR(RIGHT(tests_4[[#This Row],[ f1-score-2]],LEN(tests_4[[#This Row],[ f1-score-2]])-2)/10^(LEN(tests_4[[#This Row],[ f1-score-2]])-2),"")</f>
        <v>0.21895493173137301</v>
      </c>
      <c r="S3759" s="9">
        <f t="shared" si="58"/>
        <v>-6.3734857133601608E-4</v>
      </c>
    </row>
    <row r="3760" spans="1:19" x14ac:dyDescent="0.35">
      <c r="A3760" t="s">
        <v>3</v>
      </c>
      <c r="B3760" t="s">
        <v>30</v>
      </c>
      <c r="C3760">
        <v>5</v>
      </c>
      <c r="D3760">
        <v>23</v>
      </c>
      <c r="E3760">
        <v>10</v>
      </c>
      <c r="F3760">
        <v>10416</v>
      </c>
      <c r="G3760">
        <v>2604</v>
      </c>
      <c r="H3760" t="s">
        <v>9475</v>
      </c>
      <c r="I3760" t="s">
        <v>21602</v>
      </c>
      <c r="J3760" t="s">
        <v>21603</v>
      </c>
      <c r="K3760" t="s">
        <v>21604</v>
      </c>
      <c r="L3760" t="s">
        <v>21605</v>
      </c>
      <c r="N3760" s="8">
        <f>IFERROR(RIGHT(tests_4[[#This Row],[ accuracy]],LEN(tests_4[[#This Row],[ accuracy]])-2)/10^(LEN(tests_4[[#This Row],[ accuracy]])-2),"")</f>
        <v>0.80990783410138201</v>
      </c>
      <c r="O3760" s="8">
        <f>IFERROR(RIGHT(tests_4[[#This Row],[ precision]],LEN(tests_4[[#This Row],[ precision]])-2)/10^(LEN(tests_4[[#This Row],[ precision]])-2),"")</f>
        <v>0.24839638015325399</v>
      </c>
      <c r="P3760" s="8">
        <f>IFERROR(RIGHT(tests_4[[#This Row],[ recall]],LEN(tests_4[[#This Row],[ recall]])-2)/10^(LEN(tests_4[[#This Row],[ recall]])-2),"")</f>
        <v>0.164711793615651</v>
      </c>
      <c r="Q3760" s="8">
        <f>IFERROR(RIGHT(tests_4[[#This Row],[ f1-score]],LEN(tests_4[[#This Row],[ f1-score]])-2)/10^(LEN(tests_4[[#This Row],[ f1-score]])-2),"")</f>
        <v>0.19795918367346901</v>
      </c>
      <c r="R3760" s="8">
        <f>IFERROR(RIGHT(tests_4[[#This Row],[ f1-score-2]],LEN(tests_4[[#This Row],[ f1-score-2]])-2)/10^(LEN(tests_4[[#This Row],[ f1-score-2]])-2),"")</f>
        <v>0.198077965533381</v>
      </c>
      <c r="S3760" s="9">
        <f t="shared" si="58"/>
        <v>-1.187818599119872E-4</v>
      </c>
    </row>
    <row r="3761" spans="1:19" x14ac:dyDescent="0.35">
      <c r="A3761" t="s">
        <v>3</v>
      </c>
      <c r="B3761" t="s">
        <v>30</v>
      </c>
      <c r="C3761">
        <v>5</v>
      </c>
      <c r="D3761">
        <v>23</v>
      </c>
      <c r="E3761">
        <v>11</v>
      </c>
      <c r="F3761">
        <v>10416</v>
      </c>
      <c r="G3761">
        <v>2604</v>
      </c>
      <c r="H3761" t="s">
        <v>7445</v>
      </c>
      <c r="I3761" t="s">
        <v>21606</v>
      </c>
      <c r="J3761" t="s">
        <v>21607</v>
      </c>
      <c r="K3761" t="s">
        <v>21608</v>
      </c>
      <c r="L3761" t="s">
        <v>21609</v>
      </c>
      <c r="N3761" s="8">
        <f>IFERROR(RIGHT(tests_4[[#This Row],[ accuracy]],LEN(tests_4[[#This Row],[ accuracy]])-2)/10^(LEN(tests_4[[#This Row],[ accuracy]])-2),"")</f>
        <v>0.81643625192012204</v>
      </c>
      <c r="O3761" s="8">
        <f>IFERROR(RIGHT(tests_4[[#This Row],[ precision]],LEN(tests_4[[#This Row],[ precision]])-2)/10^(LEN(tests_4[[#This Row],[ precision]])-2),"")</f>
        <v>0.282509942125513</v>
      </c>
      <c r="P3761" s="8">
        <f>IFERROR(RIGHT(tests_4[[#This Row],[ recall]],LEN(tests_4[[#This Row],[ recall]])-2)/10^(LEN(tests_4[[#This Row],[ recall]])-2),"")</f>
        <v>0.19572675742302101</v>
      </c>
      <c r="Q3761" s="8">
        <f>IFERROR(RIGHT(tests_4[[#This Row],[ f1-score]],LEN(tests_4[[#This Row],[ f1-score]])-2)/10^(LEN(tests_4[[#This Row],[ f1-score]])-2),"")</f>
        <v>0.231070183086312</v>
      </c>
      <c r="R3761" s="8">
        <f>IFERROR(RIGHT(tests_4[[#This Row],[ f1-score-2]],LEN(tests_4[[#This Row],[ f1-score-2]])-2)/10^(LEN(tests_4[[#This Row],[ f1-score-2]])-2),"")</f>
        <v>0.23124429791436599</v>
      </c>
      <c r="S3761" s="9">
        <f t="shared" si="58"/>
        <v>-1.7411482805398948E-4</v>
      </c>
    </row>
    <row r="3762" spans="1:19" x14ac:dyDescent="0.35">
      <c r="A3762" t="s">
        <v>3</v>
      </c>
      <c r="B3762" t="s">
        <v>30</v>
      </c>
      <c r="C3762">
        <v>5</v>
      </c>
      <c r="D3762">
        <v>23</v>
      </c>
      <c r="E3762">
        <v>12</v>
      </c>
      <c r="F3762">
        <v>10416</v>
      </c>
      <c r="G3762">
        <v>2604</v>
      </c>
      <c r="H3762" t="s">
        <v>12335</v>
      </c>
      <c r="I3762" t="s">
        <v>21610</v>
      </c>
      <c r="J3762" t="s">
        <v>21611</v>
      </c>
      <c r="K3762" t="s">
        <v>21612</v>
      </c>
      <c r="L3762" t="s">
        <v>21613</v>
      </c>
      <c r="N3762" s="8">
        <f>IFERROR(RIGHT(tests_4[[#This Row],[ accuracy]],LEN(tests_4[[#This Row],[ accuracy]])-2)/10^(LEN(tests_4[[#This Row],[ accuracy]])-2),"")</f>
        <v>0.82795698924731098</v>
      </c>
      <c r="O3762" s="8">
        <f>IFERROR(RIGHT(tests_4[[#This Row],[ precision]],LEN(tests_4[[#This Row],[ precision]])-2)/10^(LEN(tests_4[[#This Row],[ precision]])-2),"")</f>
        <v>0.30717035136202098</v>
      </c>
      <c r="P3762" s="8">
        <f>IFERROR(RIGHT(tests_4[[#This Row],[ recall]],LEN(tests_4[[#This Row],[ recall]])-2)/10^(LEN(tests_4[[#This Row],[ recall]])-2),"")</f>
        <v>0.17213874103035101</v>
      </c>
      <c r="Q3762" s="8">
        <f>IFERROR(RIGHT(tests_4[[#This Row],[ f1-score]],LEN(tests_4[[#This Row],[ f1-score]])-2)/10^(LEN(tests_4[[#This Row],[ f1-score]])-2),"")</f>
        <v>0.21985647769136299</v>
      </c>
      <c r="R3762" s="8">
        <f>IFERROR(RIGHT(tests_4[[#This Row],[ f1-score-2]],LEN(tests_4[[#This Row],[ f1-score-2]])-2)/10^(LEN(tests_4[[#This Row],[ f1-score-2]])-2),"")</f>
        <v>0.22063390160779001</v>
      </c>
      <c r="S3762" s="9">
        <f t="shared" si="58"/>
        <v>-7.7742391642701691E-4</v>
      </c>
    </row>
    <row r="3763" spans="1:19" x14ac:dyDescent="0.35">
      <c r="A3763" t="s">
        <v>3</v>
      </c>
      <c r="B3763" t="s">
        <v>30</v>
      </c>
      <c r="C3763">
        <v>5</v>
      </c>
      <c r="D3763">
        <v>23</v>
      </c>
      <c r="E3763">
        <v>13</v>
      </c>
      <c r="F3763">
        <v>10416</v>
      </c>
      <c r="G3763">
        <v>2604</v>
      </c>
      <c r="H3763" t="s">
        <v>21614</v>
      </c>
      <c r="I3763" t="s">
        <v>21615</v>
      </c>
      <c r="J3763" t="s">
        <v>21616</v>
      </c>
      <c r="K3763" t="s">
        <v>21617</v>
      </c>
      <c r="L3763" t="s">
        <v>21618</v>
      </c>
      <c r="N3763" s="8">
        <f>IFERROR(RIGHT(tests_4[[#This Row],[ accuracy]],LEN(tests_4[[#This Row],[ accuracy]])-2)/10^(LEN(tests_4[[#This Row],[ accuracy]])-2),"")</f>
        <v>0.81470814132104397</v>
      </c>
      <c r="O3763" s="8">
        <f>IFERROR(RIGHT(tests_4[[#This Row],[ precision]],LEN(tests_4[[#This Row],[ precision]])-2)/10^(LEN(tests_4[[#This Row],[ precision]])-2),"")</f>
        <v>0.24018404333077101</v>
      </c>
      <c r="P3763" s="8">
        <f>IFERROR(RIGHT(tests_4[[#This Row],[ recall]],LEN(tests_4[[#This Row],[ recall]])-2)/10^(LEN(tests_4[[#This Row],[ recall]])-2),"")</f>
        <v>0.15670387991269799</v>
      </c>
      <c r="Q3763" s="8">
        <f>IFERROR(RIGHT(tests_4[[#This Row],[ f1-score]],LEN(tests_4[[#This Row],[ f1-score]])-2)/10^(LEN(tests_4[[#This Row],[ f1-score]])-2),"")</f>
        <v>0.18839092748424999</v>
      </c>
      <c r="R3763" s="8">
        <f>IFERROR(RIGHT(tests_4[[#This Row],[ f1-score-2]],LEN(tests_4[[#This Row],[ f1-score-2]])-2)/10^(LEN(tests_4[[#This Row],[ f1-score-2]])-2),"")</f>
        <v>0.18966448349179199</v>
      </c>
      <c r="S3763" s="9">
        <f t="shared" si="58"/>
        <v>-1.2735560075420038E-3</v>
      </c>
    </row>
    <row r="3764" spans="1:19" x14ac:dyDescent="0.35">
      <c r="A3764" t="s">
        <v>3</v>
      </c>
      <c r="B3764" t="s">
        <v>30</v>
      </c>
      <c r="C3764">
        <v>5</v>
      </c>
      <c r="D3764">
        <v>23</v>
      </c>
      <c r="E3764">
        <v>14</v>
      </c>
      <c r="F3764">
        <v>10416</v>
      </c>
      <c r="G3764">
        <v>2604</v>
      </c>
      <c r="H3764" t="s">
        <v>21619</v>
      </c>
      <c r="I3764" t="s">
        <v>21620</v>
      </c>
      <c r="J3764" t="s">
        <v>21621</v>
      </c>
      <c r="K3764" t="s">
        <v>21622</v>
      </c>
      <c r="L3764" t="s">
        <v>21623</v>
      </c>
      <c r="N3764" s="8">
        <f>IFERROR(RIGHT(tests_4[[#This Row],[ accuracy]],LEN(tests_4[[#This Row],[ accuracy]])-2)/10^(LEN(tests_4[[#This Row],[ accuracy]])-2),"")</f>
        <v>0.82162058371735802</v>
      </c>
      <c r="O3764" s="8">
        <f>IFERROR(RIGHT(tests_4[[#This Row],[ precision]],LEN(tests_4[[#This Row],[ precision]])-2)/10^(LEN(tests_4[[#This Row],[ precision]])-2),"")</f>
        <v>0.28360904428230799</v>
      </c>
      <c r="P3764" s="8">
        <f>IFERROR(RIGHT(tests_4[[#This Row],[ recall]],LEN(tests_4[[#This Row],[ recall]])-2)/10^(LEN(tests_4[[#This Row],[ recall]])-2),"")</f>
        <v>0.18768744013691899</v>
      </c>
      <c r="Q3764" s="8">
        <f>IFERROR(RIGHT(tests_4[[#This Row],[ f1-score]],LEN(tests_4[[#This Row],[ f1-score]])-2)/10^(LEN(tests_4[[#This Row],[ f1-score]])-2),"")</f>
        <v>0.225341335760609</v>
      </c>
      <c r="R3764" s="8">
        <f>IFERROR(RIGHT(tests_4[[#This Row],[ f1-score-2]],LEN(tests_4[[#This Row],[ f1-score-2]])-2)/10^(LEN(tests_4[[#This Row],[ f1-score-2]])-2),"")</f>
        <v>0.22588691951147899</v>
      </c>
      <c r="S3764" s="9">
        <f t="shared" si="58"/>
        <v>-5.4558375086999344E-4</v>
      </c>
    </row>
    <row r="3765" spans="1:19" x14ac:dyDescent="0.35">
      <c r="A3765" t="s">
        <v>3</v>
      </c>
      <c r="B3765" t="s">
        <v>30</v>
      </c>
      <c r="C3765">
        <v>5</v>
      </c>
      <c r="D3765">
        <v>23</v>
      </c>
      <c r="E3765">
        <v>15</v>
      </c>
      <c r="F3765">
        <v>10416</v>
      </c>
      <c r="G3765">
        <v>2604</v>
      </c>
      <c r="H3765" t="s">
        <v>17572</v>
      </c>
      <c r="I3765" t="s">
        <v>21624</v>
      </c>
      <c r="J3765" t="s">
        <v>21625</v>
      </c>
      <c r="K3765" t="s">
        <v>21626</v>
      </c>
      <c r="L3765" t="s">
        <v>21627</v>
      </c>
      <c r="N3765" s="8">
        <f>IFERROR(RIGHT(tests_4[[#This Row],[ accuracy]],LEN(tests_4[[#This Row],[ accuracy]])-2)/10^(LEN(tests_4[[#This Row],[ accuracy]])-2),"")</f>
        <v>0.82181259600614398</v>
      </c>
      <c r="O3765" s="8">
        <f>IFERROR(RIGHT(tests_4[[#This Row],[ precision]],LEN(tests_4[[#This Row],[ precision]])-2)/10^(LEN(tests_4[[#This Row],[ precision]])-2),"")</f>
        <v>0.27718566573988201</v>
      </c>
      <c r="P3765" s="8">
        <f>IFERROR(RIGHT(tests_4[[#This Row],[ recall]],LEN(tests_4[[#This Row],[ recall]])-2)/10^(LEN(tests_4[[#This Row],[ recall]])-2),"")</f>
        <v>0.176978818283166</v>
      </c>
      <c r="Q3765" s="8">
        <f>IFERROR(RIGHT(tests_4[[#This Row],[ f1-score]],LEN(tests_4[[#This Row],[ f1-score]])-2)/10^(LEN(tests_4[[#This Row],[ f1-score]])-2),"")</f>
        <v>0.21563883410037199</v>
      </c>
      <c r="R3765" s="8">
        <f>IFERROR(RIGHT(tests_4[[#This Row],[ f1-score-2]],LEN(tests_4[[#This Row],[ f1-score-2]])-2)/10^(LEN(tests_4[[#This Row],[ f1-score-2]])-2),"")</f>
        <v>0.216027423074268</v>
      </c>
      <c r="S3765" s="9">
        <f t="shared" si="58"/>
        <v>-3.8858897389601466E-4</v>
      </c>
    </row>
    <row r="3766" spans="1:19" x14ac:dyDescent="0.35">
      <c r="A3766" t="s">
        <v>3</v>
      </c>
      <c r="B3766" t="s">
        <v>30</v>
      </c>
      <c r="C3766">
        <v>5</v>
      </c>
      <c r="D3766">
        <v>23</v>
      </c>
      <c r="E3766">
        <v>16</v>
      </c>
      <c r="F3766">
        <v>10416</v>
      </c>
      <c r="G3766">
        <v>2604</v>
      </c>
      <c r="H3766" t="s">
        <v>8788</v>
      </c>
      <c r="I3766" t="s">
        <v>21628</v>
      </c>
      <c r="J3766" t="s">
        <v>21629</v>
      </c>
      <c r="K3766" t="s">
        <v>21630</v>
      </c>
      <c r="L3766" t="s">
        <v>21631</v>
      </c>
      <c r="N3766" s="8">
        <f>IFERROR(RIGHT(tests_4[[#This Row],[ accuracy]],LEN(tests_4[[#This Row],[ accuracy]])-2)/10^(LEN(tests_4[[#This Row],[ accuracy]])-2),"")</f>
        <v>0.82450076804915495</v>
      </c>
      <c r="O3766" s="8">
        <f>IFERROR(RIGHT(tests_4[[#This Row],[ precision]],LEN(tests_4[[#This Row],[ precision]])-2)/10^(LEN(tests_4[[#This Row],[ precision]])-2),"")</f>
        <v>0.27402402402402398</v>
      </c>
      <c r="P3766" s="8">
        <f>IFERROR(RIGHT(tests_4[[#This Row],[ recall]],LEN(tests_4[[#This Row],[ recall]])-2)/10^(LEN(tests_4[[#This Row],[ recall]])-2),"")</f>
        <v>0.159903119945985</v>
      </c>
      <c r="Q3766" s="8">
        <f>IFERROR(RIGHT(tests_4[[#This Row],[ f1-score]],LEN(tests_4[[#This Row],[ f1-score]])-2)/10^(LEN(tests_4[[#This Row],[ f1-score]])-2),"")</f>
        <v>0.201790633608815</v>
      </c>
      <c r="R3766" s="8">
        <f>IFERROR(RIGHT(tests_4[[#This Row],[ f1-score-2]],LEN(tests_4[[#This Row],[ f1-score-2]])-2)/10^(LEN(tests_4[[#This Row],[ f1-score-2]])-2),"")</f>
        <v>0.20195692751879801</v>
      </c>
      <c r="S3766" s="9">
        <f t="shared" si="58"/>
        <v>-1.6629390998301741E-4</v>
      </c>
    </row>
    <row r="3767" spans="1:19" x14ac:dyDescent="0.35">
      <c r="A3767" t="s">
        <v>3</v>
      </c>
      <c r="B3767" t="s">
        <v>30</v>
      </c>
      <c r="C3767">
        <v>5</v>
      </c>
      <c r="D3767">
        <v>23</v>
      </c>
      <c r="E3767">
        <v>17</v>
      </c>
      <c r="F3767">
        <v>10416</v>
      </c>
      <c r="G3767">
        <v>2604</v>
      </c>
      <c r="H3767" t="s">
        <v>6126</v>
      </c>
      <c r="I3767" t="s">
        <v>21632</v>
      </c>
      <c r="J3767" t="s">
        <v>21633</v>
      </c>
      <c r="K3767" t="s">
        <v>21634</v>
      </c>
      <c r="L3767" t="s">
        <v>21635</v>
      </c>
      <c r="N3767" s="8">
        <f>IFERROR(RIGHT(tests_4[[#This Row],[ accuracy]],LEN(tests_4[[#This Row],[ accuracy]])-2)/10^(LEN(tests_4[[#This Row],[ accuracy]])-2),"")</f>
        <v>0.82603686635944695</v>
      </c>
      <c r="O3767" s="8">
        <f>IFERROR(RIGHT(tests_4[[#This Row],[ precision]],LEN(tests_4[[#This Row],[ precision]])-2)/10^(LEN(tests_4[[#This Row],[ precision]])-2),"")</f>
        <v>0.299272612270714</v>
      </c>
      <c r="P3767" s="8">
        <f>IFERROR(RIGHT(tests_4[[#This Row],[ recall]],LEN(tests_4[[#This Row],[ recall]])-2)/10^(LEN(tests_4[[#This Row],[ recall]])-2),"")</f>
        <v>0.182992604456168</v>
      </c>
      <c r="Q3767" s="8">
        <f>IFERROR(RIGHT(tests_4[[#This Row],[ f1-score]],LEN(tests_4[[#This Row],[ f1-score]])-2)/10^(LEN(tests_4[[#This Row],[ f1-score]])-2),"")</f>
        <v>0.22709478177937201</v>
      </c>
      <c r="R3767" s="8">
        <f>IFERROR(RIGHT(tests_4[[#This Row],[ f1-score-2]],LEN(tests_4[[#This Row],[ f1-score-2]])-2)/10^(LEN(tests_4[[#This Row],[ f1-score-2]])-2),"")</f>
        <v>0.22711434647310799</v>
      </c>
      <c r="S3767" s="9">
        <f t="shared" si="58"/>
        <v>-1.9564693735985017E-5</v>
      </c>
    </row>
    <row r="3768" spans="1:19" x14ac:dyDescent="0.35">
      <c r="A3768" t="s">
        <v>3</v>
      </c>
      <c r="B3768" t="s">
        <v>30</v>
      </c>
      <c r="C3768">
        <v>5</v>
      </c>
      <c r="D3768">
        <v>23</v>
      </c>
      <c r="E3768">
        <v>18</v>
      </c>
      <c r="F3768">
        <v>10416</v>
      </c>
      <c r="G3768">
        <v>2604</v>
      </c>
      <c r="H3768" t="s">
        <v>20318</v>
      </c>
      <c r="I3768" t="s">
        <v>21636</v>
      </c>
      <c r="J3768" t="s">
        <v>21637</v>
      </c>
      <c r="K3768" t="s">
        <v>21638</v>
      </c>
      <c r="L3768" t="s">
        <v>21639</v>
      </c>
      <c r="N3768" s="8">
        <f>IFERROR(RIGHT(tests_4[[#This Row],[ accuracy]],LEN(tests_4[[#This Row],[ accuracy]])-2)/10^(LEN(tests_4[[#This Row],[ accuracy]])-2),"")</f>
        <v>0.82872503840245704</v>
      </c>
      <c r="O3768" s="8">
        <f>IFERROR(RIGHT(tests_4[[#This Row],[ precision]],LEN(tests_4[[#This Row],[ precision]])-2)/10^(LEN(tests_4[[#This Row],[ precision]])-2),"")</f>
        <v>0.293177515654579</v>
      </c>
      <c r="P3768" s="8">
        <f>IFERROR(RIGHT(tests_4[[#This Row],[ recall]],LEN(tests_4[[#This Row],[ recall]])-2)/10^(LEN(tests_4[[#This Row],[ recall]])-2),"")</f>
        <v>0.16627019642941199</v>
      </c>
      <c r="Q3768" s="8">
        <f>IFERROR(RIGHT(tests_4[[#This Row],[ f1-score]],LEN(tests_4[[#This Row],[ f1-score]])-2)/10^(LEN(tests_4[[#This Row],[ f1-score]])-2),"")</f>
        <v>0.21165105386416799</v>
      </c>
      <c r="R3768" s="8">
        <f>IFERROR(RIGHT(tests_4[[#This Row],[ f1-score-2]],LEN(tests_4[[#This Row],[ f1-score-2]])-2)/10^(LEN(tests_4[[#This Row],[ f1-score-2]])-2),"")</f>
        <v>0.21219686956526901</v>
      </c>
      <c r="S3768" s="9">
        <f t="shared" si="58"/>
        <v>-5.4581570110101563E-4</v>
      </c>
    </row>
    <row r="3769" spans="1:19" x14ac:dyDescent="0.35">
      <c r="A3769" t="s">
        <v>3</v>
      </c>
      <c r="B3769" t="s">
        <v>30</v>
      </c>
      <c r="C3769">
        <v>5</v>
      </c>
      <c r="D3769">
        <v>23</v>
      </c>
      <c r="E3769">
        <v>19</v>
      </c>
      <c r="F3769">
        <v>10416</v>
      </c>
      <c r="G3769">
        <v>2604</v>
      </c>
      <c r="H3769" t="s">
        <v>6141</v>
      </c>
      <c r="I3769" t="s">
        <v>21640</v>
      </c>
      <c r="J3769" t="s">
        <v>21641</v>
      </c>
      <c r="K3769" t="s">
        <v>21642</v>
      </c>
      <c r="L3769" t="s">
        <v>21643</v>
      </c>
      <c r="N3769" s="8">
        <f>IFERROR(RIGHT(tests_4[[#This Row],[ accuracy]],LEN(tests_4[[#This Row],[ accuracy]])-2)/10^(LEN(tests_4[[#This Row],[ accuracy]])-2),"")</f>
        <v>0.83064516129032195</v>
      </c>
      <c r="O3769" s="8">
        <f>IFERROR(RIGHT(tests_4[[#This Row],[ precision]],LEN(tests_4[[#This Row],[ precision]])-2)/10^(LEN(tests_4[[#This Row],[ precision]])-2),"")</f>
        <v>0.30810510732790503</v>
      </c>
      <c r="P3769" s="8">
        <f>IFERROR(RIGHT(tests_4[[#This Row],[ recall]],LEN(tests_4[[#This Row],[ recall]])-2)/10^(LEN(tests_4[[#This Row],[ recall]])-2),"")</f>
        <v>0.17750875374880201</v>
      </c>
      <c r="Q3769" s="8">
        <f>IFERROR(RIGHT(tests_4[[#This Row],[ f1-score]],LEN(tests_4[[#This Row],[ f1-score]])-2)/10^(LEN(tests_4[[#This Row],[ f1-score]])-2),"")</f>
        <v>0.22470293933708499</v>
      </c>
      <c r="R3769" s="8">
        <f>IFERROR(RIGHT(tests_4[[#This Row],[ f1-score-2]],LEN(tests_4[[#This Row],[ f1-score-2]])-2)/10^(LEN(tests_4[[#This Row],[ f1-score-2]])-2),"")</f>
        <v>0.22524626255171201</v>
      </c>
      <c r="S3769" s="9">
        <f t="shared" si="58"/>
        <v>-5.4332321462702282E-4</v>
      </c>
    </row>
    <row r="3770" spans="1:19" x14ac:dyDescent="0.35">
      <c r="A3770" t="s">
        <v>3</v>
      </c>
      <c r="B3770" t="s">
        <v>30</v>
      </c>
      <c r="C3770">
        <v>5</v>
      </c>
      <c r="D3770">
        <v>23</v>
      </c>
      <c r="E3770">
        <v>20</v>
      </c>
      <c r="F3770">
        <v>10416</v>
      </c>
      <c r="G3770">
        <v>2604</v>
      </c>
      <c r="H3770" t="s">
        <v>14406</v>
      </c>
      <c r="I3770" t="s">
        <v>15365</v>
      </c>
      <c r="J3770" t="s">
        <v>21644</v>
      </c>
      <c r="K3770" t="s">
        <v>21645</v>
      </c>
      <c r="L3770" t="s">
        <v>21646</v>
      </c>
      <c r="N3770" s="8">
        <f>IFERROR(RIGHT(tests_4[[#This Row],[ accuracy]],LEN(tests_4[[#This Row],[ accuracy]])-2)/10^(LEN(tests_4[[#This Row],[ accuracy]])-2),"")</f>
        <v>0.82661290322580605</v>
      </c>
      <c r="O3770" s="8">
        <f>IFERROR(RIGHT(tests_4[[#This Row],[ precision]],LEN(tests_4[[#This Row],[ precision]])-2)/10^(LEN(tests_4[[#This Row],[ precision]])-2),"")</f>
        <v>0.28422619047619002</v>
      </c>
      <c r="P3770" s="8">
        <f>IFERROR(RIGHT(tests_4[[#This Row],[ recall]],LEN(tests_4[[#This Row],[ recall]])-2)/10^(LEN(tests_4[[#This Row],[ recall]])-2),"")</f>
        <v>0.164509803921568</v>
      </c>
      <c r="Q3770" s="8">
        <f>IFERROR(RIGHT(tests_4[[#This Row],[ f1-score]],LEN(tests_4[[#This Row],[ f1-score]])-2)/10^(LEN(tests_4[[#This Row],[ f1-score]])-2),"")</f>
        <v>0.20794342766231899</v>
      </c>
      <c r="R3770" s="8">
        <f>IFERROR(RIGHT(tests_4[[#This Row],[ f1-score-2]],LEN(tests_4[[#This Row],[ f1-score-2]])-2)/10^(LEN(tests_4[[#This Row],[ f1-score-2]])-2),"")</f>
        <v>0.20839868184572799</v>
      </c>
      <c r="S3770" s="9">
        <f t="shared" si="58"/>
        <v>-4.5525418340899848E-4</v>
      </c>
    </row>
    <row r="3771" spans="1:19" x14ac:dyDescent="0.35">
      <c r="A3771" t="s">
        <v>3</v>
      </c>
      <c r="B3771" t="s">
        <v>30</v>
      </c>
      <c r="C3771">
        <v>5</v>
      </c>
      <c r="D3771">
        <v>23</v>
      </c>
      <c r="E3771">
        <v>21</v>
      </c>
      <c r="F3771">
        <v>10416</v>
      </c>
      <c r="G3771">
        <v>2604</v>
      </c>
      <c r="H3771" t="s">
        <v>7426</v>
      </c>
      <c r="I3771" t="s">
        <v>21647</v>
      </c>
      <c r="J3771" t="s">
        <v>21648</v>
      </c>
      <c r="K3771" t="s">
        <v>21649</v>
      </c>
      <c r="L3771" t="s">
        <v>21650</v>
      </c>
      <c r="N3771" s="8">
        <f>IFERROR(RIGHT(tests_4[[#This Row],[ accuracy]],LEN(tests_4[[#This Row],[ accuracy]])-2)/10^(LEN(tests_4[[#This Row],[ accuracy]])-2),"")</f>
        <v>0.82430875576036799</v>
      </c>
      <c r="O3771" s="8">
        <f>IFERROR(RIGHT(tests_4[[#This Row],[ precision]],LEN(tests_4[[#This Row],[ precision]])-2)/10^(LEN(tests_4[[#This Row],[ precision]])-2),"")</f>
        <v>0.28071483343273401</v>
      </c>
      <c r="P3771" s="8">
        <f>IFERROR(RIGHT(tests_4[[#This Row],[ recall]],LEN(tests_4[[#This Row],[ recall]])-2)/10^(LEN(tests_4[[#This Row],[ recall]])-2),"")</f>
        <v>0.17019607843137199</v>
      </c>
      <c r="Q3771" s="8">
        <f>IFERROR(RIGHT(tests_4[[#This Row],[ f1-score]],LEN(tests_4[[#This Row],[ f1-score]])-2)/10^(LEN(tests_4[[#This Row],[ f1-score]])-2),"")</f>
        <v>0.211709934506431</v>
      </c>
      <c r="R3771" s="8">
        <f>IFERROR(RIGHT(tests_4[[#This Row],[ f1-score-2]],LEN(tests_4[[#This Row],[ f1-score-2]])-2)/10^(LEN(tests_4[[#This Row],[ f1-score-2]])-2),"")</f>
        <v>0.21191132239516899</v>
      </c>
      <c r="S3771" s="9">
        <f t="shared" si="58"/>
        <v>-2.0138788873799718E-4</v>
      </c>
    </row>
    <row r="3772" spans="1:19" x14ac:dyDescent="0.35">
      <c r="A3772" t="s">
        <v>3</v>
      </c>
      <c r="B3772" t="s">
        <v>30</v>
      </c>
      <c r="C3772">
        <v>5</v>
      </c>
      <c r="D3772">
        <v>23</v>
      </c>
      <c r="E3772">
        <v>22</v>
      </c>
      <c r="F3772">
        <v>10416</v>
      </c>
      <c r="G3772">
        <v>2604</v>
      </c>
      <c r="H3772" t="s">
        <v>20955</v>
      </c>
      <c r="I3772" t="s">
        <v>21651</v>
      </c>
      <c r="J3772" t="s">
        <v>21652</v>
      </c>
      <c r="K3772" t="s">
        <v>21653</v>
      </c>
      <c r="L3772" t="s">
        <v>21654</v>
      </c>
      <c r="N3772" s="8">
        <f>IFERROR(RIGHT(tests_4[[#This Row],[ accuracy]],LEN(tests_4[[#This Row],[ accuracy]])-2)/10^(LEN(tests_4[[#This Row],[ accuracy]])-2),"")</f>
        <v>0.82987711213517601</v>
      </c>
      <c r="O3772" s="8">
        <f>IFERROR(RIGHT(tests_4[[#This Row],[ precision]],LEN(tests_4[[#This Row],[ precision]])-2)/10^(LEN(tests_4[[#This Row],[ precision]])-2),"")</f>
        <v>0.31227000427898999</v>
      </c>
      <c r="P3772" s="8">
        <f>IFERROR(RIGHT(tests_4[[#This Row],[ recall]],LEN(tests_4[[#This Row],[ recall]])-2)/10^(LEN(tests_4[[#This Row],[ recall]])-2),"")</f>
        <v>0.187941176470588</v>
      </c>
      <c r="Q3772" s="8">
        <f>IFERROR(RIGHT(tests_4[[#This Row],[ f1-score]],LEN(tests_4[[#This Row],[ f1-score]])-2)/10^(LEN(tests_4[[#This Row],[ f1-score]])-2),"")</f>
        <v>0.233851379012327</v>
      </c>
      <c r="R3772" s="8">
        <f>IFERROR(RIGHT(tests_4[[#This Row],[ f1-score-2]],LEN(tests_4[[#This Row],[ f1-score-2]])-2)/10^(LEN(tests_4[[#This Row],[ f1-score-2]])-2),"")</f>
        <v>0.23465445891362499</v>
      </c>
      <c r="S3772" s="9">
        <f t="shared" si="58"/>
        <v>-8.0307990129799278E-4</v>
      </c>
    </row>
    <row r="3773" spans="1:19" x14ac:dyDescent="0.35">
      <c r="A3773" t="s">
        <v>3</v>
      </c>
      <c r="B3773" t="s">
        <v>30</v>
      </c>
      <c r="C3773">
        <v>5</v>
      </c>
      <c r="D3773">
        <v>23</v>
      </c>
      <c r="E3773">
        <v>23</v>
      </c>
      <c r="F3773">
        <v>10416</v>
      </c>
      <c r="G3773">
        <v>2604</v>
      </c>
      <c r="H3773" t="s">
        <v>19711</v>
      </c>
      <c r="I3773" t="s">
        <v>21655</v>
      </c>
      <c r="J3773" t="s">
        <v>21656</v>
      </c>
      <c r="K3773" t="s">
        <v>21657</v>
      </c>
      <c r="L3773" t="s">
        <v>21658</v>
      </c>
      <c r="N3773" s="8">
        <f>IFERROR(RIGHT(tests_4[[#This Row],[ accuracy]],LEN(tests_4[[#This Row],[ accuracy]])-2)/10^(LEN(tests_4[[#This Row],[ accuracy]])-2),"")</f>
        <v>0.83582949308755705</v>
      </c>
      <c r="O3773" s="8">
        <f>IFERROR(RIGHT(tests_4[[#This Row],[ precision]],LEN(tests_4[[#This Row],[ precision]])-2)/10^(LEN(tests_4[[#This Row],[ precision]])-2),"")</f>
        <v>0.34339569160997702</v>
      </c>
      <c r="P3773" s="8">
        <f>IFERROR(RIGHT(tests_4[[#This Row],[ recall]],LEN(tests_4[[#This Row],[ recall]])-2)/10^(LEN(tests_4[[#This Row],[ recall]])-2),"")</f>
        <v>0.19970588235294101</v>
      </c>
      <c r="Q3773" s="8">
        <f>IFERROR(RIGHT(tests_4[[#This Row],[ f1-score]],LEN(tests_4[[#This Row],[ f1-score]])-2)/10^(LEN(tests_4[[#This Row],[ f1-score]])-2),"")</f>
        <v>0.249662959218065</v>
      </c>
      <c r="R3773" s="8">
        <f>IFERROR(RIGHT(tests_4[[#This Row],[ f1-score-2]],LEN(tests_4[[#This Row],[ f1-score-2]])-2)/10^(LEN(tests_4[[#This Row],[ f1-score-2]])-2),"")</f>
        <v>0.25254259194561302</v>
      </c>
      <c r="S3773" s="9">
        <f t="shared" si="58"/>
        <v>-2.8796327275480149E-3</v>
      </c>
    </row>
    <row r="3774" spans="1:19" x14ac:dyDescent="0.35">
      <c r="A3774" t="s">
        <v>3</v>
      </c>
      <c r="B3774" t="s">
        <v>30</v>
      </c>
      <c r="C3774">
        <v>7</v>
      </c>
      <c r="D3774">
        <v>23</v>
      </c>
      <c r="E3774">
        <v>1</v>
      </c>
      <c r="F3774">
        <v>10416</v>
      </c>
      <c r="G3774">
        <v>2604</v>
      </c>
      <c r="H3774" t="s">
        <v>9647</v>
      </c>
      <c r="I3774" t="s">
        <v>21659</v>
      </c>
      <c r="J3774" t="s">
        <v>21660</v>
      </c>
      <c r="K3774" t="s">
        <v>21661</v>
      </c>
      <c r="L3774" t="s">
        <v>21662</v>
      </c>
      <c r="N3774" s="8">
        <f>IFERROR(RIGHT(tests_4[[#This Row],[ accuracy]],LEN(tests_4[[#This Row],[ accuracy]])-2)/10^(LEN(tests_4[[#This Row],[ accuracy]])-2),"")</f>
        <v>0.86904761904761896</v>
      </c>
      <c r="O3774" s="8">
        <f>IFERROR(RIGHT(tests_4[[#This Row],[ precision]],LEN(tests_4[[#This Row],[ precision]])-2)/10^(LEN(tests_4[[#This Row],[ precision]])-2),"")</f>
        <v>0.26207584830339298</v>
      </c>
      <c r="P3774" s="8">
        <f>IFERROR(RIGHT(tests_4[[#This Row],[ recall]],LEN(tests_4[[#This Row],[ recall]])-2)/10^(LEN(tests_4[[#This Row],[ recall]])-2),"")</f>
        <v>0.14109173182117499</v>
      </c>
      <c r="Q3774" s="8">
        <f>IFERROR(RIGHT(tests_4[[#This Row],[ f1-score]],LEN(tests_4[[#This Row],[ f1-score]])-2)/10^(LEN(tests_4[[#This Row],[ f1-score]])-2),"")</f>
        <v>0.18313974635660399</v>
      </c>
      <c r="R3774" s="8">
        <f>IFERROR(RIGHT(tests_4[[#This Row],[ f1-score-2]],LEN(tests_4[[#This Row],[ f1-score-2]])-2)/10^(LEN(tests_4[[#This Row],[ f1-score-2]])-2),"")</f>
        <v>0.18343109480283401</v>
      </c>
      <c r="S3774" s="9">
        <f t="shared" si="58"/>
        <v>-2.9134844623002198E-4</v>
      </c>
    </row>
    <row r="3775" spans="1:19" x14ac:dyDescent="0.35">
      <c r="A3775" t="s">
        <v>3</v>
      </c>
      <c r="B3775" t="s">
        <v>30</v>
      </c>
      <c r="C3775">
        <v>7</v>
      </c>
      <c r="D3775">
        <v>23</v>
      </c>
      <c r="E3775">
        <v>2</v>
      </c>
      <c r="F3775">
        <v>10416</v>
      </c>
      <c r="G3775">
        <v>2604</v>
      </c>
      <c r="H3775" t="s">
        <v>17689</v>
      </c>
      <c r="I3775" t="s">
        <v>21663</v>
      </c>
      <c r="J3775" t="s">
        <v>21664</v>
      </c>
      <c r="K3775" t="s">
        <v>21665</v>
      </c>
      <c r="L3775" t="s">
        <v>21666</v>
      </c>
      <c r="N3775" s="8">
        <f>IFERROR(RIGHT(tests_4[[#This Row],[ accuracy]],LEN(tests_4[[#This Row],[ accuracy]])-2)/10^(LEN(tests_4[[#This Row],[ accuracy]])-2),"")</f>
        <v>0.86847158218125897</v>
      </c>
      <c r="O3775" s="8">
        <f>IFERROR(RIGHT(tests_4[[#This Row],[ precision]],LEN(tests_4[[#This Row],[ precision]])-2)/10^(LEN(tests_4[[#This Row],[ precision]])-2),"")</f>
        <v>0.27718676122931402</v>
      </c>
      <c r="P3775" s="8">
        <f>IFERROR(RIGHT(tests_4[[#This Row],[ recall]],LEN(tests_4[[#This Row],[ recall]])-2)/10^(LEN(tests_4[[#This Row],[ recall]])-2),"")</f>
        <v>0.16164762150242001</v>
      </c>
      <c r="Q3775" s="8">
        <f>IFERROR(RIGHT(tests_4[[#This Row],[ f1-score]],LEN(tests_4[[#This Row],[ f1-score]])-2)/10^(LEN(tests_4[[#This Row],[ f1-score]])-2),"")</f>
        <v>0.204093413502206</v>
      </c>
      <c r="R3775" s="8">
        <f>IFERROR(RIGHT(tests_4[[#This Row],[ f1-score-2]],LEN(tests_4[[#This Row],[ f1-score-2]])-2)/10^(LEN(tests_4[[#This Row],[ f1-score-2]])-2),"")</f>
        <v>0.204207247325325</v>
      </c>
      <c r="S3775" s="9">
        <f t="shared" si="58"/>
        <v>-1.1383382311899726E-4</v>
      </c>
    </row>
    <row r="3776" spans="1:19" x14ac:dyDescent="0.35">
      <c r="A3776" t="s">
        <v>3</v>
      </c>
      <c r="B3776" t="s">
        <v>30</v>
      </c>
      <c r="C3776">
        <v>7</v>
      </c>
      <c r="D3776">
        <v>23</v>
      </c>
      <c r="E3776">
        <v>3</v>
      </c>
      <c r="F3776">
        <v>10416</v>
      </c>
      <c r="G3776">
        <v>2604</v>
      </c>
      <c r="H3776" t="s">
        <v>21667</v>
      </c>
      <c r="I3776" t="s">
        <v>21668</v>
      </c>
      <c r="J3776" t="s">
        <v>21669</v>
      </c>
      <c r="K3776" t="s">
        <v>21670</v>
      </c>
      <c r="L3776" t="s">
        <v>21671</v>
      </c>
      <c r="N3776" s="8">
        <f>IFERROR(RIGHT(tests_4[[#This Row],[ accuracy]],LEN(tests_4[[#This Row],[ accuracy]])-2)/10^(LEN(tests_4[[#This Row],[ accuracy]])-2),"")</f>
        <v>0.86981566820276501</v>
      </c>
      <c r="O3776" s="8">
        <f>IFERROR(RIGHT(tests_4[[#This Row],[ precision]],LEN(tests_4[[#This Row],[ precision]])-2)/10^(LEN(tests_4[[#This Row],[ precision]])-2),"")</f>
        <v>0.263415004556039</v>
      </c>
      <c r="P3776" s="8">
        <f>IFERROR(RIGHT(tests_4[[#This Row],[ recall]],LEN(tests_4[[#This Row],[ recall]])-2)/10^(LEN(tests_4[[#This Row],[ recall]])-2),"")</f>
        <v>0.139709883437866</v>
      </c>
      <c r="Q3776" s="8">
        <f>IFERROR(RIGHT(tests_4[[#This Row],[ f1-score]],LEN(tests_4[[#This Row],[ f1-score]])-2)/10^(LEN(tests_4[[#This Row],[ f1-score]])-2),"")</f>
        <v>0.18230007616146199</v>
      </c>
      <c r="R3776" s="8">
        <f>IFERROR(RIGHT(tests_4[[#This Row],[ f1-score-2]],LEN(tests_4[[#This Row],[ f1-score-2]])-2)/10^(LEN(tests_4[[#This Row],[ f1-score-2]])-2),"")</f>
        <v>0.182582026951735</v>
      </c>
      <c r="S3776" s="9">
        <f t="shared" si="58"/>
        <v>-2.8195079027301673E-4</v>
      </c>
    </row>
    <row r="3777" spans="1:19" x14ac:dyDescent="0.35">
      <c r="A3777" t="s">
        <v>3</v>
      </c>
      <c r="B3777" t="s">
        <v>30</v>
      </c>
      <c r="C3777">
        <v>7</v>
      </c>
      <c r="D3777">
        <v>23</v>
      </c>
      <c r="E3777">
        <v>4</v>
      </c>
      <c r="F3777">
        <v>10416</v>
      </c>
      <c r="G3777">
        <v>2604</v>
      </c>
      <c r="H3777" t="s">
        <v>9610</v>
      </c>
      <c r="I3777" t="s">
        <v>21672</v>
      </c>
      <c r="J3777" t="s">
        <v>21673</v>
      </c>
      <c r="K3777" t="s">
        <v>21674</v>
      </c>
      <c r="L3777" t="s">
        <v>21675</v>
      </c>
      <c r="N3777" s="8">
        <f>IFERROR(RIGHT(tests_4[[#This Row],[ accuracy]],LEN(tests_4[[#This Row],[ accuracy]])-2)/10^(LEN(tests_4[[#This Row],[ accuracy]])-2),"")</f>
        <v>0.86808755760368606</v>
      </c>
      <c r="O3777" s="8">
        <f>IFERROR(RIGHT(tests_4[[#This Row],[ precision]],LEN(tests_4[[#This Row],[ precision]])-2)/10^(LEN(tests_4[[#This Row],[ precision]])-2),"")</f>
        <v>0.269334049409237</v>
      </c>
      <c r="P3777" s="8">
        <f>IFERROR(RIGHT(tests_4[[#This Row],[ recall]],LEN(tests_4[[#This Row],[ recall]])-2)/10^(LEN(tests_4[[#This Row],[ recall]])-2),"")</f>
        <v>0.15246155167969699</v>
      </c>
      <c r="Q3777" s="8">
        <f>IFERROR(RIGHT(tests_4[[#This Row],[ f1-score]],LEN(tests_4[[#This Row],[ f1-score]])-2)/10^(LEN(tests_4[[#This Row],[ f1-score]])-2),"")</f>
        <v>0.19468457943925199</v>
      </c>
      <c r="R3777" s="8">
        <f>IFERROR(RIGHT(tests_4[[#This Row],[ f1-score-2]],LEN(tests_4[[#This Row],[ f1-score-2]])-2)/10^(LEN(tests_4[[#This Row],[ f1-score-2]])-2),"")</f>
        <v>0.19470609454957499</v>
      </c>
      <c r="S3777" s="9">
        <f t="shared" si="58"/>
        <v>-2.1515110323000464E-5</v>
      </c>
    </row>
    <row r="3778" spans="1:19" x14ac:dyDescent="0.35">
      <c r="A3778" t="s">
        <v>3</v>
      </c>
      <c r="B3778" t="s">
        <v>30</v>
      </c>
      <c r="C3778">
        <v>7</v>
      </c>
      <c r="D3778">
        <v>23</v>
      </c>
      <c r="E3778">
        <v>5</v>
      </c>
      <c r="F3778">
        <v>10416</v>
      </c>
      <c r="G3778">
        <v>2604</v>
      </c>
      <c r="H3778" t="s">
        <v>4511</v>
      </c>
      <c r="I3778" t="s">
        <v>21676</v>
      </c>
      <c r="J3778" t="s">
        <v>21677</v>
      </c>
      <c r="K3778" t="s">
        <v>21678</v>
      </c>
      <c r="L3778" t="s">
        <v>21679</v>
      </c>
      <c r="N3778" s="8">
        <f>IFERROR(RIGHT(tests_4[[#This Row],[ accuracy]],LEN(tests_4[[#This Row],[ accuracy]])-2)/10^(LEN(tests_4[[#This Row],[ accuracy]])-2),"")</f>
        <v>0.86827956989247301</v>
      </c>
      <c r="O3778" s="8">
        <f>IFERROR(RIGHT(tests_4[[#This Row],[ precision]],LEN(tests_4[[#This Row],[ precision]])-2)/10^(LEN(tests_4[[#This Row],[ precision]])-2),"")</f>
        <v>0.25526315789473603</v>
      </c>
      <c r="P3778" s="8">
        <f>IFERROR(RIGHT(tests_4[[#This Row],[ recall]],LEN(tests_4[[#This Row],[ recall]])-2)/10^(LEN(tests_4[[#This Row],[ recall]])-2),"")</f>
        <v>0.130001145573789</v>
      </c>
      <c r="Q3778" s="8">
        <f>IFERROR(RIGHT(tests_4[[#This Row],[ f1-score]],LEN(tests_4[[#This Row],[ f1-score]])-2)/10^(LEN(tests_4[[#This Row],[ f1-score]])-2),"")</f>
        <v>0.17190335931268799</v>
      </c>
      <c r="R3778" s="8">
        <f>IFERROR(RIGHT(tests_4[[#This Row],[ f1-score-2]],LEN(tests_4[[#This Row],[ f1-score-2]])-2)/10^(LEN(tests_4[[#This Row],[ f1-score-2]])-2),"")</f>
        <v>0.17226876536621399</v>
      </c>
      <c r="S3778" s="9">
        <f t="shared" si="58"/>
        <v>-3.6540605352600175E-4</v>
      </c>
    </row>
    <row r="3779" spans="1:19" x14ac:dyDescent="0.35">
      <c r="A3779" t="s">
        <v>3</v>
      </c>
      <c r="B3779" t="s">
        <v>30</v>
      </c>
      <c r="C3779">
        <v>7</v>
      </c>
      <c r="D3779">
        <v>23</v>
      </c>
      <c r="E3779">
        <v>6</v>
      </c>
      <c r="F3779">
        <v>10416</v>
      </c>
      <c r="G3779">
        <v>2604</v>
      </c>
      <c r="H3779" t="s">
        <v>4511</v>
      </c>
      <c r="I3779" t="s">
        <v>21680</v>
      </c>
      <c r="J3779" t="s">
        <v>21681</v>
      </c>
      <c r="K3779" t="s">
        <v>21682</v>
      </c>
      <c r="L3779" t="s">
        <v>21683</v>
      </c>
      <c r="N3779" s="8">
        <f>IFERROR(RIGHT(tests_4[[#This Row],[ accuracy]],LEN(tests_4[[#This Row],[ accuracy]])-2)/10^(LEN(tests_4[[#This Row],[ accuracy]])-2),"")</f>
        <v>0.86827956989247301</v>
      </c>
      <c r="O3779" s="8">
        <f>IFERROR(RIGHT(tests_4[[#This Row],[ precision]],LEN(tests_4[[#This Row],[ precision]])-2)/10^(LEN(tests_4[[#This Row],[ precision]])-2),"")</f>
        <v>0.26678719008264401</v>
      </c>
      <c r="P3779" s="8">
        <f>IFERROR(RIGHT(tests_4[[#This Row],[ recall]],LEN(tests_4[[#This Row],[ recall]])-2)/10^(LEN(tests_4[[#This Row],[ recall]])-2),"")</f>
        <v>0.14837328521923401</v>
      </c>
      <c r="Q3779" s="8">
        <f>IFERROR(RIGHT(tests_4[[#This Row],[ f1-score]],LEN(tests_4[[#This Row],[ f1-score]])-2)/10^(LEN(tests_4[[#This Row],[ f1-score]])-2),"")</f>
        <v>0.19052878477479801</v>
      </c>
      <c r="R3779" s="8">
        <f>IFERROR(RIGHT(tests_4[[#This Row],[ f1-score-2]],LEN(tests_4[[#This Row],[ f1-score-2]])-2)/10^(LEN(tests_4[[#This Row],[ f1-score-2]])-2),"")</f>
        <v>0.19069296911362801</v>
      </c>
      <c r="S3779" s="9">
        <f t="shared" ref="S3779:S3842" si="59">IFERROR(Q3779-R3779,"")</f>
        <v>-1.641843388300035E-4</v>
      </c>
    </row>
    <row r="3780" spans="1:19" x14ac:dyDescent="0.35">
      <c r="A3780" t="s">
        <v>3</v>
      </c>
      <c r="B3780" t="s">
        <v>30</v>
      </c>
      <c r="C3780">
        <v>7</v>
      </c>
      <c r="D3780">
        <v>23</v>
      </c>
      <c r="E3780">
        <v>7</v>
      </c>
      <c r="F3780">
        <v>10416</v>
      </c>
      <c r="G3780">
        <v>2604</v>
      </c>
      <c r="H3780" t="s">
        <v>21684</v>
      </c>
      <c r="I3780" t="s">
        <v>21685</v>
      </c>
      <c r="J3780" t="s">
        <v>21686</v>
      </c>
      <c r="K3780" t="s">
        <v>21687</v>
      </c>
      <c r="L3780" t="s">
        <v>21688</v>
      </c>
      <c r="N3780" s="8">
        <f>IFERROR(RIGHT(tests_4[[#This Row],[ accuracy]],LEN(tests_4[[#This Row],[ accuracy]])-2)/10^(LEN(tests_4[[#This Row],[ accuracy]])-2),"")</f>
        <v>0.87154377880184297</v>
      </c>
      <c r="O3780" s="8">
        <f>IFERROR(RIGHT(tests_4[[#This Row],[ precision]],LEN(tests_4[[#This Row],[ precision]])-2)/10^(LEN(tests_4[[#This Row],[ precision]])-2),"")</f>
        <v>0.25690791462603502</v>
      </c>
      <c r="P3780" s="8">
        <f>IFERROR(RIGHT(tests_4[[#This Row],[ recall]],LEN(tests_4[[#This Row],[ recall]])-2)/10^(LEN(tests_4[[#This Row],[ recall]])-2),"")</f>
        <v>0.12410144055904</v>
      </c>
      <c r="Q3780" s="8">
        <f>IFERROR(RIGHT(tests_4[[#This Row],[ f1-score]],LEN(tests_4[[#This Row],[ f1-score]])-2)/10^(LEN(tests_4[[#This Row],[ f1-score]])-2),"")</f>
        <v>0.16697910741066299</v>
      </c>
      <c r="R3780" s="8">
        <f>IFERROR(RIGHT(tests_4[[#This Row],[ f1-score-2]],LEN(tests_4[[#This Row],[ f1-score-2]])-2)/10^(LEN(tests_4[[#This Row],[ f1-score-2]])-2),"")</f>
        <v>0.16735884230781001</v>
      </c>
      <c r="S3780" s="9">
        <f t="shared" si="59"/>
        <v>-3.7973489714701603E-4</v>
      </c>
    </row>
    <row r="3781" spans="1:19" x14ac:dyDescent="0.35">
      <c r="A3781" t="s">
        <v>3</v>
      </c>
      <c r="B3781" t="s">
        <v>30</v>
      </c>
      <c r="C3781">
        <v>7</v>
      </c>
      <c r="D3781">
        <v>23</v>
      </c>
      <c r="E3781">
        <v>8</v>
      </c>
      <c r="F3781">
        <v>10416</v>
      </c>
      <c r="G3781">
        <v>2604</v>
      </c>
      <c r="H3781" t="s">
        <v>8968</v>
      </c>
      <c r="I3781" t="s">
        <v>21689</v>
      </c>
      <c r="J3781" t="s">
        <v>21690</v>
      </c>
      <c r="K3781" t="s">
        <v>21691</v>
      </c>
      <c r="L3781" t="s">
        <v>21692</v>
      </c>
      <c r="N3781" s="8">
        <f>IFERROR(RIGHT(tests_4[[#This Row],[ accuracy]],LEN(tests_4[[#This Row],[ accuracy]])-2)/10^(LEN(tests_4[[#This Row],[ accuracy]])-2),"")</f>
        <v>0.86751152073732696</v>
      </c>
      <c r="O3781" s="8">
        <f>IFERROR(RIGHT(tests_4[[#This Row],[ precision]],LEN(tests_4[[#This Row],[ precision]])-2)/10^(LEN(tests_4[[#This Row],[ precision]])-2),"")</f>
        <v>0.26965786314525803</v>
      </c>
      <c r="P3781" s="8">
        <f>IFERROR(RIGHT(tests_4[[#This Row],[ recall]],LEN(tests_4[[#This Row],[ recall]])-2)/10^(LEN(tests_4[[#This Row],[ recall]])-2),"")</f>
        <v>0.15584099435804899</v>
      </c>
      <c r="Q3781" s="8">
        <f>IFERROR(RIGHT(tests_4[[#This Row],[ f1-score]],LEN(tests_4[[#This Row],[ f1-score]])-2)/10^(LEN(tests_4[[#This Row],[ f1-score]])-2),"")</f>
        <v>0.19752695902228601</v>
      </c>
      <c r="R3781" s="8">
        <f>IFERROR(RIGHT(tests_4[[#This Row],[ f1-score-2]],LEN(tests_4[[#This Row],[ f1-score-2]])-2)/10^(LEN(tests_4[[#This Row],[ f1-score-2]])-2),"")</f>
        <v>0.197526967642666</v>
      </c>
      <c r="S3781" s="9">
        <f t="shared" si="59"/>
        <v>-8.6203799931627856E-9</v>
      </c>
    </row>
    <row r="3782" spans="1:19" x14ac:dyDescent="0.35">
      <c r="A3782" t="s">
        <v>3</v>
      </c>
      <c r="B3782" t="s">
        <v>30</v>
      </c>
      <c r="C3782">
        <v>7</v>
      </c>
      <c r="D3782">
        <v>23</v>
      </c>
      <c r="E3782">
        <v>9</v>
      </c>
      <c r="F3782">
        <v>10416</v>
      </c>
      <c r="G3782">
        <v>2604</v>
      </c>
      <c r="H3782" t="s">
        <v>13834</v>
      </c>
      <c r="I3782" t="s">
        <v>21693</v>
      </c>
      <c r="J3782" t="s">
        <v>21694</v>
      </c>
      <c r="K3782" t="s">
        <v>21695</v>
      </c>
      <c r="L3782" t="s">
        <v>21696</v>
      </c>
      <c r="N3782" s="8">
        <f>IFERROR(RIGHT(tests_4[[#This Row],[ accuracy]],LEN(tests_4[[#This Row],[ accuracy]])-2)/10^(LEN(tests_4[[#This Row],[ accuracy]])-2),"")</f>
        <v>0.87173579109062904</v>
      </c>
      <c r="O3782" s="8">
        <f>IFERROR(RIGHT(tests_4[[#This Row],[ precision]],LEN(tests_4[[#This Row],[ precision]])-2)/10^(LEN(tests_4[[#This Row],[ precision]])-2),"")</f>
        <v>0.28435672514619798</v>
      </c>
      <c r="P3782" s="8">
        <f>IFERROR(RIGHT(tests_4[[#This Row],[ recall]],LEN(tests_4[[#This Row],[ recall]])-2)/10^(LEN(tests_4[[#This Row],[ recall]])-2),"")</f>
        <v>0.14646876879456999</v>
      </c>
      <c r="Q3782" s="8">
        <f>IFERROR(RIGHT(tests_4[[#This Row],[ f1-score]],LEN(tests_4[[#This Row],[ f1-score]])-2)/10^(LEN(tests_4[[#This Row],[ f1-score]])-2),"")</f>
        <v>0.19333083551892</v>
      </c>
      <c r="R3782" s="8">
        <f>IFERROR(RIGHT(tests_4[[#This Row],[ f1-score-2]],LEN(tests_4[[#This Row],[ f1-score-2]])-2)/10^(LEN(tests_4[[#This Row],[ f1-score-2]])-2),"")</f>
        <v>0.19334686557033501</v>
      </c>
      <c r="S3782" s="9">
        <f t="shared" si="59"/>
        <v>-1.6030051415011348E-5</v>
      </c>
    </row>
    <row r="3783" spans="1:19" x14ac:dyDescent="0.35">
      <c r="A3783" t="s">
        <v>3</v>
      </c>
      <c r="B3783" t="s">
        <v>30</v>
      </c>
      <c r="C3783">
        <v>7</v>
      </c>
      <c r="D3783">
        <v>23</v>
      </c>
      <c r="E3783">
        <v>10</v>
      </c>
      <c r="F3783">
        <v>10416</v>
      </c>
      <c r="G3783">
        <v>2604</v>
      </c>
      <c r="H3783" t="s">
        <v>21697</v>
      </c>
      <c r="I3783" t="s">
        <v>21698</v>
      </c>
      <c r="J3783" t="s">
        <v>21699</v>
      </c>
      <c r="K3783" t="s">
        <v>21700</v>
      </c>
      <c r="L3783" t="s">
        <v>21701</v>
      </c>
      <c r="N3783" s="8">
        <f>IFERROR(RIGHT(tests_4[[#This Row],[ accuracy]],LEN(tests_4[[#This Row],[ accuracy]])-2)/10^(LEN(tests_4[[#This Row],[ accuracy]])-2),"")</f>
        <v>0.87211981566820196</v>
      </c>
      <c r="O3783" s="8">
        <f>IFERROR(RIGHT(tests_4[[#This Row],[ precision]],LEN(tests_4[[#This Row],[ precision]])-2)/10^(LEN(tests_4[[#This Row],[ precision]])-2),"")</f>
        <v>0.29340504128639699</v>
      </c>
      <c r="P3783" s="8">
        <f>IFERROR(RIGHT(tests_4[[#This Row],[ recall]],LEN(tests_4[[#This Row],[ recall]])-2)/10^(LEN(tests_4[[#This Row],[ recall]])-2),"")</f>
        <v>0.150370879514276</v>
      </c>
      <c r="Q3783" s="8">
        <f>IFERROR(RIGHT(tests_4[[#This Row],[ f1-score]],LEN(tests_4[[#This Row],[ f1-score]])-2)/10^(LEN(tests_4[[#This Row],[ f1-score]])-2),"")</f>
        <v>0.19882470617654399</v>
      </c>
      <c r="R3783" s="8">
        <f>IFERROR(RIGHT(tests_4[[#This Row],[ f1-score-2]],LEN(tests_4[[#This Row],[ f1-score-2]])-2)/10^(LEN(tests_4[[#This Row],[ f1-score-2]])-2),"")</f>
        <v>0.19883717004093501</v>
      </c>
      <c r="S3783" s="9">
        <f t="shared" si="59"/>
        <v>-1.2463864391021318E-5</v>
      </c>
    </row>
    <row r="3784" spans="1:19" x14ac:dyDescent="0.35">
      <c r="A3784" t="s">
        <v>3</v>
      </c>
      <c r="B3784" t="s">
        <v>30</v>
      </c>
      <c r="C3784">
        <v>7</v>
      </c>
      <c r="D3784">
        <v>23</v>
      </c>
      <c r="E3784">
        <v>11</v>
      </c>
      <c r="F3784">
        <v>10416</v>
      </c>
      <c r="G3784">
        <v>2604</v>
      </c>
      <c r="H3784" t="s">
        <v>8963</v>
      </c>
      <c r="I3784" t="s">
        <v>21702</v>
      </c>
      <c r="J3784" t="s">
        <v>21703</v>
      </c>
      <c r="K3784" t="s">
        <v>21704</v>
      </c>
      <c r="L3784" t="s">
        <v>21705</v>
      </c>
      <c r="N3784" s="8">
        <f>IFERROR(RIGHT(tests_4[[#This Row],[ accuracy]],LEN(tests_4[[#This Row],[ accuracy]])-2)/10^(LEN(tests_4[[#This Row],[ accuracy]])-2),"")</f>
        <v>0.86962365591397806</v>
      </c>
      <c r="O3784" s="8">
        <f>IFERROR(RIGHT(tests_4[[#This Row],[ precision]],LEN(tests_4[[#This Row],[ precision]])-2)/10^(LEN(tests_4[[#This Row],[ precision]])-2),"")</f>
        <v>0.27945197834700503</v>
      </c>
      <c r="P3784" s="8">
        <f>IFERROR(RIGHT(tests_4[[#This Row],[ recall]],LEN(tests_4[[#This Row],[ recall]])-2)/10^(LEN(tests_4[[#This Row],[ recall]])-2),"")</f>
        <v>0.140046395738465</v>
      </c>
      <c r="Q3784" s="8">
        <f>IFERROR(RIGHT(tests_4[[#This Row],[ f1-score]],LEN(tests_4[[#This Row],[ f1-score]])-2)/10^(LEN(tests_4[[#This Row],[ f1-score]])-2),"")</f>
        <v>0.186475409836065</v>
      </c>
      <c r="R3784" s="8">
        <f>IFERROR(RIGHT(tests_4[[#This Row],[ f1-score-2]],LEN(tests_4[[#This Row],[ f1-score-2]])-2)/10^(LEN(tests_4[[#This Row],[ f1-score-2]])-2),"")</f>
        <v>0.186585907203101</v>
      </c>
      <c r="S3784" s="9">
        <f t="shared" si="59"/>
        <v>-1.1049736703599988E-4</v>
      </c>
    </row>
    <row r="3785" spans="1:19" x14ac:dyDescent="0.35">
      <c r="A3785" t="s">
        <v>3</v>
      </c>
      <c r="B3785" t="s">
        <v>30</v>
      </c>
      <c r="C3785">
        <v>7</v>
      </c>
      <c r="D3785">
        <v>23</v>
      </c>
      <c r="E3785">
        <v>12</v>
      </c>
      <c r="F3785">
        <v>10416</v>
      </c>
      <c r="G3785">
        <v>2604</v>
      </c>
      <c r="H3785" t="s">
        <v>21706</v>
      </c>
      <c r="I3785" t="s">
        <v>21707</v>
      </c>
      <c r="J3785" t="s">
        <v>13811</v>
      </c>
      <c r="K3785" t="s">
        <v>21708</v>
      </c>
      <c r="L3785" t="s">
        <v>21709</v>
      </c>
      <c r="N3785" s="8">
        <f>IFERROR(RIGHT(tests_4[[#This Row],[ accuracy]],LEN(tests_4[[#This Row],[ accuracy]])-2)/10^(LEN(tests_4[[#This Row],[ accuracy]])-2),"")</f>
        <v>0.86616743471582103</v>
      </c>
      <c r="O3785" s="8">
        <f>IFERROR(RIGHT(tests_4[[#This Row],[ precision]],LEN(tests_4[[#This Row],[ precision]])-2)/10^(LEN(tests_4[[#This Row],[ precision]])-2),"")</f>
        <v>0.257030521124883</v>
      </c>
      <c r="P3785" s="8">
        <f>IFERROR(RIGHT(tests_4[[#This Row],[ recall]],LEN(tests_4[[#This Row],[ recall]])-2)/10^(LEN(tests_4[[#This Row],[ recall]])-2),"")</f>
        <v>0.14689835896554601</v>
      </c>
      <c r="Q3785" s="8">
        <f>IFERROR(RIGHT(tests_4[[#This Row],[ f1-score]],LEN(tests_4[[#This Row],[ f1-score]])-2)/10^(LEN(tests_4[[#This Row],[ f1-score]])-2),"")</f>
        <v>0.18684274883834601</v>
      </c>
      <c r="R3785" s="8">
        <f>IFERROR(RIGHT(tests_4[[#This Row],[ f1-score-2]],LEN(tests_4[[#This Row],[ f1-score-2]])-2)/10^(LEN(tests_4[[#This Row],[ f1-score-2]])-2),"")</f>
        <v>0.186950543119628</v>
      </c>
      <c r="S3785" s="9">
        <f t="shared" si="59"/>
        <v>-1.0779428128199209E-4</v>
      </c>
    </row>
    <row r="3786" spans="1:19" x14ac:dyDescent="0.35">
      <c r="A3786" t="s">
        <v>3</v>
      </c>
      <c r="B3786" t="s">
        <v>30</v>
      </c>
      <c r="C3786">
        <v>7</v>
      </c>
      <c r="D3786">
        <v>23</v>
      </c>
      <c r="E3786">
        <v>13</v>
      </c>
      <c r="F3786">
        <v>10416</v>
      </c>
      <c r="G3786">
        <v>2604</v>
      </c>
      <c r="H3786" t="s">
        <v>17689</v>
      </c>
      <c r="I3786" t="s">
        <v>21710</v>
      </c>
      <c r="J3786" t="s">
        <v>21711</v>
      </c>
      <c r="K3786" t="s">
        <v>21712</v>
      </c>
      <c r="L3786" t="s">
        <v>21713</v>
      </c>
      <c r="N3786" s="8">
        <f>IFERROR(RIGHT(tests_4[[#This Row],[ accuracy]],LEN(tests_4[[#This Row],[ accuracy]])-2)/10^(LEN(tests_4[[#This Row],[ accuracy]])-2),"")</f>
        <v>0.86847158218125897</v>
      </c>
      <c r="O3786" s="8">
        <f>IFERROR(RIGHT(tests_4[[#This Row],[ precision]],LEN(tests_4[[#This Row],[ precision]])-2)/10^(LEN(tests_4[[#This Row],[ precision]])-2),"")</f>
        <v>0.26181065311500001</v>
      </c>
      <c r="P3786" s="8">
        <f>IFERROR(RIGHT(tests_4[[#This Row],[ recall]],LEN(tests_4[[#This Row],[ recall]])-2)/10^(LEN(tests_4[[#This Row],[ recall]])-2),"")</f>
        <v>0.15018472377351999</v>
      </c>
      <c r="Q3786" s="8">
        <f>IFERROR(RIGHT(tests_4[[#This Row],[ f1-score]],LEN(tests_4[[#This Row],[ f1-score]])-2)/10^(LEN(tests_4[[#This Row],[ f1-score]])-2),"")</f>
        <v>0.189301382140667</v>
      </c>
      <c r="R3786" s="8">
        <f>IFERROR(RIGHT(tests_4[[#This Row],[ f1-score-2]],LEN(tests_4[[#This Row],[ f1-score-2]])-2)/10^(LEN(tests_4[[#This Row],[ f1-score-2]])-2),"")</f>
        <v>0.19087573708226599</v>
      </c>
      <c r="S3786" s="9">
        <f t="shared" si="59"/>
        <v>-1.5743549415989933E-3</v>
      </c>
    </row>
    <row r="3787" spans="1:19" x14ac:dyDescent="0.35">
      <c r="A3787" t="s">
        <v>3</v>
      </c>
      <c r="B3787" t="s">
        <v>30</v>
      </c>
      <c r="C3787">
        <v>7</v>
      </c>
      <c r="D3787">
        <v>23</v>
      </c>
      <c r="E3787">
        <v>14</v>
      </c>
      <c r="F3787">
        <v>10416</v>
      </c>
      <c r="G3787">
        <v>2604</v>
      </c>
      <c r="H3787" t="s">
        <v>21714</v>
      </c>
      <c r="I3787" t="s">
        <v>21715</v>
      </c>
      <c r="J3787" t="s">
        <v>13823</v>
      </c>
      <c r="K3787" t="s">
        <v>21716</v>
      </c>
      <c r="L3787" t="s">
        <v>21717</v>
      </c>
      <c r="N3787" s="8">
        <f>IFERROR(RIGHT(tests_4[[#This Row],[ accuracy]],LEN(tests_4[[#This Row],[ accuracy]])-2)/10^(LEN(tests_4[[#This Row],[ accuracy]])-2),"")</f>
        <v>0.87211981566820196</v>
      </c>
      <c r="O3787" s="8">
        <f>IFERROR(RIGHT(tests_4[[#This Row],[ precision]],LEN(tests_4[[#This Row],[ precision]])-2)/10^(LEN(tests_4[[#This Row],[ precision]])-2),"")</f>
        <v>0.28209764918625602</v>
      </c>
      <c r="P3787" s="8">
        <f>IFERROR(RIGHT(tests_4[[#This Row],[ recall]],LEN(tests_4[[#This Row],[ recall]])-2)/10^(LEN(tests_4[[#This Row],[ recall]])-2),"")</f>
        <v>0.14742102700690199</v>
      </c>
      <c r="Q3787" s="8">
        <f>IFERROR(RIGHT(tests_4[[#This Row],[ f1-score]],LEN(tests_4[[#This Row],[ f1-score]])-2)/10^(LEN(tests_4[[#This Row],[ f1-score]])-2),"")</f>
        <v>0.193146571738121</v>
      </c>
      <c r="R3787" s="8">
        <f>IFERROR(RIGHT(tests_4[[#This Row],[ f1-score-2]],LEN(tests_4[[#This Row],[ f1-score-2]])-2)/10^(LEN(tests_4[[#This Row],[ f1-score-2]])-2),"")</f>
        <v>0.19364524740976999</v>
      </c>
      <c r="S3787" s="9">
        <f t="shared" si="59"/>
        <v>-4.986756716489904E-4</v>
      </c>
    </row>
    <row r="3788" spans="1:19" x14ac:dyDescent="0.35">
      <c r="A3788" t="s">
        <v>3</v>
      </c>
      <c r="B3788" t="s">
        <v>30</v>
      </c>
      <c r="C3788">
        <v>7</v>
      </c>
      <c r="D3788">
        <v>23</v>
      </c>
      <c r="E3788">
        <v>15</v>
      </c>
      <c r="F3788">
        <v>10416</v>
      </c>
      <c r="G3788">
        <v>2604</v>
      </c>
      <c r="H3788" t="s">
        <v>8889</v>
      </c>
      <c r="I3788" t="s">
        <v>21718</v>
      </c>
      <c r="J3788" t="s">
        <v>21719</v>
      </c>
      <c r="K3788" t="s">
        <v>21720</v>
      </c>
      <c r="L3788" t="s">
        <v>21721</v>
      </c>
      <c r="N3788" s="8">
        <f>IFERROR(RIGHT(tests_4[[#This Row],[ accuracy]],LEN(tests_4[[#This Row],[ accuracy]])-2)/10^(LEN(tests_4[[#This Row],[ accuracy]])-2),"")</f>
        <v>0.87135176651305601</v>
      </c>
      <c r="O3788" s="8">
        <f>IFERROR(RIGHT(tests_4[[#This Row],[ precision]],LEN(tests_4[[#This Row],[ precision]])-2)/10^(LEN(tests_4[[#This Row],[ precision]])-2),"")</f>
        <v>0.28122344944774802</v>
      </c>
      <c r="P3788" s="8">
        <f>IFERROR(RIGHT(tests_4[[#This Row],[ recall]],LEN(tests_4[[#This Row],[ recall]])-2)/10^(LEN(tests_4[[#This Row],[ recall]])-2),"")</f>
        <v>0.146039178623593</v>
      </c>
      <c r="Q3788" s="8">
        <f>IFERROR(RIGHT(tests_4[[#This Row],[ f1-score]],LEN(tests_4[[#This Row],[ f1-score]])-2)/10^(LEN(tests_4[[#This Row],[ f1-score]])-2),"")</f>
        <v>0.192245417041471</v>
      </c>
      <c r="R3788" s="8">
        <f>IFERROR(RIGHT(tests_4[[#This Row],[ f1-score-2]],LEN(tests_4[[#This Row],[ f1-score-2]])-2)/10^(LEN(tests_4[[#This Row],[ f1-score-2]])-2),"")</f>
        <v>0.19224541941536299</v>
      </c>
      <c r="S3788" s="9">
        <f t="shared" si="59"/>
        <v>-2.3738919996407759E-9</v>
      </c>
    </row>
    <row r="3789" spans="1:19" x14ac:dyDescent="0.35">
      <c r="A3789" t="s">
        <v>3</v>
      </c>
      <c r="B3789" t="s">
        <v>30</v>
      </c>
      <c r="C3789">
        <v>7</v>
      </c>
      <c r="D3789">
        <v>23</v>
      </c>
      <c r="E3789">
        <v>16</v>
      </c>
      <c r="F3789">
        <v>10416</v>
      </c>
      <c r="G3789">
        <v>2604</v>
      </c>
      <c r="H3789" t="s">
        <v>790</v>
      </c>
      <c r="I3789" t="s">
        <v>21722</v>
      </c>
      <c r="J3789" t="s">
        <v>21723</v>
      </c>
      <c r="K3789" t="s">
        <v>21724</v>
      </c>
      <c r="L3789" t="s">
        <v>21725</v>
      </c>
      <c r="N3789" s="8">
        <f>IFERROR(RIGHT(tests_4[[#This Row],[ accuracy]],LEN(tests_4[[#This Row],[ accuracy]])-2)/10^(LEN(tests_4[[#This Row],[ accuracy]])-2),"")</f>
        <v>0.87519201228878596</v>
      </c>
      <c r="O3789" s="8">
        <f>IFERROR(RIGHT(tests_4[[#This Row],[ precision]],LEN(tests_4[[#This Row],[ precision]])-2)/10^(LEN(tests_4[[#This Row],[ precision]])-2),"")</f>
        <v>0.29944148260979903</v>
      </c>
      <c r="P3789" s="8">
        <f>IFERROR(RIGHT(tests_4[[#This Row],[ recall]],LEN(tests_4[[#This Row],[ recall]])-2)/10^(LEN(tests_4[[#This Row],[ recall]])-2),"")</f>
        <v>0.14256665807486299</v>
      </c>
      <c r="Q3789" s="8">
        <f>IFERROR(RIGHT(tests_4[[#This Row],[ f1-score]],LEN(tests_4[[#This Row],[ f1-score]])-2)/10^(LEN(tests_4[[#This Row],[ f1-score]])-2),"")</f>
        <v>0.19312341657618501</v>
      </c>
      <c r="R3789" s="8">
        <f>IFERROR(RIGHT(tests_4[[#This Row],[ f1-score-2]],LEN(tests_4[[#This Row],[ f1-score-2]])-2)/10^(LEN(tests_4[[#This Row],[ f1-score-2]])-2),"")</f>
        <v>0.19316554395823901</v>
      </c>
      <c r="S3789" s="9">
        <f t="shared" si="59"/>
        <v>-4.212738205400246E-5</v>
      </c>
    </row>
    <row r="3790" spans="1:19" x14ac:dyDescent="0.35">
      <c r="A3790" t="s">
        <v>3</v>
      </c>
      <c r="B3790" t="s">
        <v>30</v>
      </c>
      <c r="C3790">
        <v>7</v>
      </c>
      <c r="D3790">
        <v>23</v>
      </c>
      <c r="E3790">
        <v>17</v>
      </c>
      <c r="F3790">
        <v>10416</v>
      </c>
      <c r="G3790">
        <v>2604</v>
      </c>
      <c r="H3790" t="s">
        <v>13202</v>
      </c>
      <c r="I3790" t="s">
        <v>21726</v>
      </c>
      <c r="J3790" t="s">
        <v>21727</v>
      </c>
      <c r="K3790" t="s">
        <v>21728</v>
      </c>
      <c r="L3790" t="s">
        <v>21729</v>
      </c>
      <c r="N3790" s="8">
        <f>IFERROR(RIGHT(tests_4[[#This Row],[ accuracy]],LEN(tests_4[[#This Row],[ accuracy]])-2)/10^(LEN(tests_4[[#This Row],[ accuracy]])-2),"")</f>
        <v>0.87480798771121304</v>
      </c>
      <c r="O3790" s="8">
        <f>IFERROR(RIGHT(tests_4[[#This Row],[ precision]],LEN(tests_4[[#This Row],[ precision]])-2)/10^(LEN(tests_4[[#This Row],[ precision]])-2),"")</f>
        <v>0.288296948647978</v>
      </c>
      <c r="P3790" s="8">
        <f>IFERROR(RIGHT(tests_4[[#This Row],[ recall]],LEN(tests_4[[#This Row],[ recall]])-2)/10^(LEN(tests_4[[#This Row],[ recall]])-2),"")</f>
        <v>0.13866454735515599</v>
      </c>
      <c r="Q3790" s="8">
        <f>IFERROR(RIGHT(tests_4[[#This Row],[ f1-score]],LEN(tests_4[[#This Row],[ f1-score]])-2)/10^(LEN(tests_4[[#This Row],[ f1-score]])-2),"")</f>
        <v>0.18623145092128099</v>
      </c>
      <c r="R3790" s="8">
        <f>IFERROR(RIGHT(tests_4[[#This Row],[ f1-score-2]],LEN(tests_4[[#This Row],[ f1-score-2]])-2)/10^(LEN(tests_4[[#This Row],[ f1-score-2]])-2),"")</f>
        <v>0.187260754247737</v>
      </c>
      <c r="S3790" s="9">
        <f t="shared" si="59"/>
        <v>-1.0293033264560103E-3</v>
      </c>
    </row>
    <row r="3791" spans="1:19" x14ac:dyDescent="0.35">
      <c r="A3791" t="s">
        <v>3</v>
      </c>
      <c r="B3791" t="s">
        <v>30</v>
      </c>
      <c r="C3791">
        <v>7</v>
      </c>
      <c r="D3791">
        <v>23</v>
      </c>
      <c r="E3791">
        <v>18</v>
      </c>
      <c r="F3791">
        <v>10416</v>
      </c>
      <c r="G3791">
        <v>2604</v>
      </c>
      <c r="H3791" t="s">
        <v>8894</v>
      </c>
      <c r="I3791" t="s">
        <v>21730</v>
      </c>
      <c r="J3791" t="s">
        <v>21731</v>
      </c>
      <c r="K3791" t="s">
        <v>21732</v>
      </c>
      <c r="L3791" t="s">
        <v>21733</v>
      </c>
      <c r="N3791" s="8">
        <f>IFERROR(RIGHT(tests_4[[#This Row],[ accuracy]],LEN(tests_4[[#This Row],[ accuracy]])-2)/10^(LEN(tests_4[[#This Row],[ accuracy]])-2),"")</f>
        <v>0.87288786482334801</v>
      </c>
      <c r="O3791" s="8">
        <f>IFERROR(RIGHT(tests_4[[#This Row],[ precision]],LEN(tests_4[[#This Row],[ precision]])-2)/10^(LEN(tests_4[[#This Row],[ precision]])-2),"")</f>
        <v>0.29663739558792002</v>
      </c>
      <c r="P3791" s="8">
        <f>IFERROR(RIGHT(tests_4[[#This Row],[ recall]],LEN(tests_4[[#This Row],[ recall]])-2)/10^(LEN(tests_4[[#This Row],[ recall]])-2),"")</f>
        <v>0.156084428788269</v>
      </c>
      <c r="Q3791" s="8">
        <f>IFERROR(RIGHT(tests_4[[#This Row],[ f1-score]],LEN(tests_4[[#This Row],[ f1-score]])-2)/10^(LEN(tests_4[[#This Row],[ f1-score]])-2),"")</f>
        <v>0.20422360248447199</v>
      </c>
      <c r="R3791" s="8">
        <f>IFERROR(RIGHT(tests_4[[#This Row],[ f1-score-2]],LEN(tests_4[[#This Row],[ f1-score-2]])-2)/10^(LEN(tests_4[[#This Row],[ f1-score-2]])-2),"")</f>
        <v>0.20454272780588101</v>
      </c>
      <c r="S3791" s="9">
        <f t="shared" si="59"/>
        <v>-3.1912532140901395E-4</v>
      </c>
    </row>
    <row r="3792" spans="1:19" x14ac:dyDescent="0.35">
      <c r="A3792" t="s">
        <v>3</v>
      </c>
      <c r="B3792" t="s">
        <v>30</v>
      </c>
      <c r="C3792">
        <v>7</v>
      </c>
      <c r="D3792">
        <v>23</v>
      </c>
      <c r="E3792">
        <v>19</v>
      </c>
      <c r="F3792">
        <v>10416</v>
      </c>
      <c r="G3792">
        <v>2604</v>
      </c>
      <c r="H3792" t="s">
        <v>8913</v>
      </c>
      <c r="I3792" t="s">
        <v>21734</v>
      </c>
      <c r="J3792" t="s">
        <v>21735</v>
      </c>
      <c r="K3792" t="s">
        <v>21736</v>
      </c>
      <c r="L3792" t="s">
        <v>21737</v>
      </c>
      <c r="N3792" s="8">
        <f>IFERROR(RIGHT(tests_4[[#This Row],[ accuracy]],LEN(tests_4[[#This Row],[ accuracy]])-2)/10^(LEN(tests_4[[#This Row],[ accuracy]])-2),"")</f>
        <v>0.87077572964669703</v>
      </c>
      <c r="O3792" s="8">
        <f>IFERROR(RIGHT(tests_4[[#This Row],[ precision]],LEN(tests_4[[#This Row],[ precision]])-2)/10^(LEN(tests_4[[#This Row],[ precision]])-2),"")</f>
        <v>0.265814338333422</v>
      </c>
      <c r="P3792" s="8">
        <f>IFERROR(RIGHT(tests_4[[#This Row],[ recall]],LEN(tests_4[[#This Row],[ recall]])-2)/10^(LEN(tests_4[[#This Row],[ recall]])-2),"")</f>
        <v>0.139094137526133</v>
      </c>
      <c r="Q3792" s="8">
        <f>IFERROR(RIGHT(tests_4[[#This Row],[ f1-score]],LEN(tests_4[[#This Row],[ f1-score]])-2)/10^(LEN(tests_4[[#This Row],[ f1-score]])-2),"")</f>
        <v>0.18091040053190799</v>
      </c>
      <c r="R3792" s="8">
        <f>IFERROR(RIGHT(tests_4[[#This Row],[ f1-score-2]],LEN(tests_4[[#This Row],[ f1-score-2]])-2)/10^(LEN(tests_4[[#This Row],[ f1-score-2]])-2),"")</f>
        <v>0.18262505399067699</v>
      </c>
      <c r="S3792" s="9">
        <f t="shared" si="59"/>
        <v>-1.7146534587690054E-3</v>
      </c>
    </row>
    <row r="3793" spans="1:19" x14ac:dyDescent="0.35">
      <c r="A3793" t="s">
        <v>3</v>
      </c>
      <c r="B3793" t="s">
        <v>30</v>
      </c>
      <c r="C3793">
        <v>7</v>
      </c>
      <c r="D3793">
        <v>23</v>
      </c>
      <c r="E3793">
        <v>20</v>
      </c>
      <c r="F3793">
        <v>10416</v>
      </c>
      <c r="G3793">
        <v>2604</v>
      </c>
      <c r="H3793" t="s">
        <v>8941</v>
      </c>
      <c r="I3793" t="s">
        <v>21738</v>
      </c>
      <c r="J3793" t="s">
        <v>21739</v>
      </c>
      <c r="K3793" t="s">
        <v>21740</v>
      </c>
      <c r="L3793" t="s">
        <v>21741</v>
      </c>
      <c r="N3793" s="8">
        <f>IFERROR(RIGHT(tests_4[[#This Row],[ accuracy]],LEN(tests_4[[#This Row],[ accuracy]])-2)/10^(LEN(tests_4[[#This Row],[ accuracy]])-2),"")</f>
        <v>0.87423195084485406</v>
      </c>
      <c r="O3793" s="8">
        <f>IFERROR(RIGHT(tests_4[[#This Row],[ precision]],LEN(tests_4[[#This Row],[ precision]])-2)/10^(LEN(tests_4[[#This Row],[ precision]])-2),"")</f>
        <v>0.29734817482402998</v>
      </c>
      <c r="P3793" s="8">
        <f>IFERROR(RIGHT(tests_4[[#This Row],[ recall]],LEN(tests_4[[#This Row],[ recall]])-2)/10^(LEN(tests_4[[#This Row],[ recall]])-2),"")</f>
        <v>0.15375032219262799</v>
      </c>
      <c r="Q3793" s="8">
        <f>IFERROR(RIGHT(tests_4[[#This Row],[ f1-score]],LEN(tests_4[[#This Row],[ f1-score]])-2)/10^(LEN(tests_4[[#This Row],[ f1-score]])-2),"")</f>
        <v>0.20163560715531401</v>
      </c>
      <c r="R3793" s="8">
        <f>IFERROR(RIGHT(tests_4[[#This Row],[ f1-score-2]],LEN(tests_4[[#This Row],[ f1-score-2]])-2)/10^(LEN(tests_4[[#This Row],[ f1-score-2]])-2),"")</f>
        <v>0.20269354912479901</v>
      </c>
      <c r="S3793" s="9">
        <f t="shared" si="59"/>
        <v>-1.057941969484999E-3</v>
      </c>
    </row>
    <row r="3794" spans="1:19" x14ac:dyDescent="0.35">
      <c r="A3794" t="s">
        <v>3</v>
      </c>
      <c r="B3794" t="s">
        <v>30</v>
      </c>
      <c r="C3794">
        <v>7</v>
      </c>
      <c r="D3794">
        <v>23</v>
      </c>
      <c r="E3794">
        <v>21</v>
      </c>
      <c r="F3794">
        <v>10416</v>
      </c>
      <c r="G3794">
        <v>2604</v>
      </c>
      <c r="H3794" t="s">
        <v>3018</v>
      </c>
      <c r="I3794" t="s">
        <v>21742</v>
      </c>
      <c r="J3794" t="s">
        <v>21743</v>
      </c>
      <c r="K3794" t="s">
        <v>21744</v>
      </c>
      <c r="L3794" t="s">
        <v>21745</v>
      </c>
      <c r="N3794" s="8">
        <f>IFERROR(RIGHT(tests_4[[#This Row],[ accuracy]],LEN(tests_4[[#This Row],[ accuracy]])-2)/10^(LEN(tests_4[[#This Row],[ accuracy]])-2),"")</f>
        <v>0.88056835637480801</v>
      </c>
      <c r="O3794" s="8">
        <f>IFERROR(RIGHT(tests_4[[#This Row],[ precision]],LEN(tests_4[[#This Row],[ precision]])-2)/10^(LEN(tests_4[[#This Row],[ precision]])-2),"")</f>
        <v>0.34527458492975699</v>
      </c>
      <c r="P3794" s="8">
        <f>IFERROR(RIGHT(tests_4[[#This Row],[ recall]],LEN(tests_4[[#This Row],[ recall]])-2)/10^(LEN(tests_4[[#This Row],[ recall]])-2),"")</f>
        <v>0.164504396139416</v>
      </c>
      <c r="Q3794" s="8">
        <f>IFERROR(RIGHT(tests_4[[#This Row],[ f1-score]],LEN(tests_4[[#This Row],[ f1-score]])-2)/10^(LEN(tests_4[[#This Row],[ f1-score]])-2),"")</f>
        <v>0.22138794978640799</v>
      </c>
      <c r="R3794" s="8">
        <f>IFERROR(RIGHT(tests_4[[#This Row],[ f1-score-2]],LEN(tests_4[[#This Row],[ f1-score-2]])-2)/10^(LEN(tests_4[[#This Row],[ f1-score-2]])-2),"")</f>
        <v>0.22283848179472099</v>
      </c>
      <c r="S3794" s="9">
        <f t="shared" si="59"/>
        <v>-1.4505320083129936E-3</v>
      </c>
    </row>
    <row r="3795" spans="1:19" x14ac:dyDescent="0.35">
      <c r="A3795" t="s">
        <v>3</v>
      </c>
      <c r="B3795" t="s">
        <v>30</v>
      </c>
      <c r="C3795">
        <v>7</v>
      </c>
      <c r="D3795">
        <v>23</v>
      </c>
      <c r="E3795">
        <v>22</v>
      </c>
      <c r="F3795">
        <v>10416</v>
      </c>
      <c r="G3795">
        <v>2604</v>
      </c>
      <c r="H3795" t="s">
        <v>1933</v>
      </c>
      <c r="I3795" t="s">
        <v>21746</v>
      </c>
      <c r="J3795" t="s">
        <v>21747</v>
      </c>
      <c r="K3795" t="s">
        <v>21748</v>
      </c>
      <c r="L3795" t="s">
        <v>21749</v>
      </c>
      <c r="N3795" s="8">
        <f>IFERROR(RIGHT(tests_4[[#This Row],[ accuracy]],LEN(tests_4[[#This Row],[ accuracy]])-2)/10^(LEN(tests_4[[#This Row],[ accuracy]])-2),"")</f>
        <v>0.87634408602150504</v>
      </c>
      <c r="O3795" s="8">
        <f>IFERROR(RIGHT(tests_4[[#This Row],[ precision]],LEN(tests_4[[#This Row],[ precision]])-2)/10^(LEN(tests_4[[#This Row],[ precision]])-2),"")</f>
        <v>0.32288607594936702</v>
      </c>
      <c r="P3795" s="8">
        <f>IFERROR(RIGHT(tests_4[[#This Row],[ recall]],LEN(tests_4[[#This Row],[ recall]])-2)/10^(LEN(tests_4[[#This Row],[ recall]])-2),"")</f>
        <v>0.17187902740785199</v>
      </c>
      <c r="Q3795" s="8">
        <f>IFERROR(RIGHT(tests_4[[#This Row],[ f1-score]],LEN(tests_4[[#This Row],[ f1-score]])-2)/10^(LEN(tests_4[[#This Row],[ f1-score]])-2),"")</f>
        <v>0.223455536846456</v>
      </c>
      <c r="R3795" s="8">
        <f>IFERROR(RIGHT(tests_4[[#This Row],[ f1-score-2]],LEN(tests_4[[#This Row],[ f1-score-2]])-2)/10^(LEN(tests_4[[#This Row],[ f1-score-2]])-2),"")</f>
        <v>0.22433815287755299</v>
      </c>
      <c r="S3795" s="9">
        <f t="shared" si="59"/>
        <v>-8.8261603109698883E-4</v>
      </c>
    </row>
    <row r="3796" spans="1:19" x14ac:dyDescent="0.35">
      <c r="A3796" t="s">
        <v>3</v>
      </c>
      <c r="B3796" t="s">
        <v>30</v>
      </c>
      <c r="C3796">
        <v>7</v>
      </c>
      <c r="D3796">
        <v>23</v>
      </c>
      <c r="E3796">
        <v>23</v>
      </c>
      <c r="F3796">
        <v>10416</v>
      </c>
      <c r="G3796">
        <v>2604</v>
      </c>
      <c r="H3796" t="s">
        <v>8899</v>
      </c>
      <c r="I3796" t="s">
        <v>21750</v>
      </c>
      <c r="J3796" t="s">
        <v>21751</v>
      </c>
      <c r="K3796" t="s">
        <v>21752</v>
      </c>
      <c r="L3796" t="s">
        <v>21753</v>
      </c>
      <c r="N3796" s="8">
        <f>IFERROR(RIGHT(tests_4[[#This Row],[ accuracy]],LEN(tests_4[[#This Row],[ accuracy]])-2)/10^(LEN(tests_4[[#This Row],[ accuracy]])-2),"")</f>
        <v>0.87269585253456206</v>
      </c>
      <c r="O3796" s="8">
        <f>IFERROR(RIGHT(tests_4[[#This Row],[ precision]],LEN(tests_4[[#This Row],[ precision]])-2)/10^(LEN(tests_4[[#This Row],[ precision]])-2),"")</f>
        <v>0.29047192353643903</v>
      </c>
      <c r="P3796" s="8">
        <f>IFERROR(RIGHT(tests_4[[#This Row],[ recall]],LEN(tests_4[[#This Row],[ recall]])-2)/10^(LEN(tests_4[[#This Row],[ recall]])-2),"")</f>
        <v>0.15531832631669301</v>
      </c>
      <c r="Q3796" s="8">
        <f>IFERROR(RIGHT(tests_4[[#This Row],[ f1-score]],LEN(tests_4[[#This Row],[ f1-score]])-2)/10^(LEN(tests_4[[#This Row],[ f1-score]])-2),"")</f>
        <v>0.201796407185628</v>
      </c>
      <c r="R3796" s="8">
        <f>IFERROR(RIGHT(tests_4[[#This Row],[ f1-score-2]],LEN(tests_4[[#This Row],[ f1-score-2]])-2)/10^(LEN(tests_4[[#This Row],[ f1-score-2]])-2),"")</f>
        <v>0.20240735646656199</v>
      </c>
      <c r="S3796" s="9">
        <f t="shared" si="59"/>
        <v>-6.1094928093399781E-4</v>
      </c>
    </row>
    <row r="3797" spans="1:19" x14ac:dyDescent="0.35">
      <c r="A3797" t="s">
        <v>3</v>
      </c>
      <c r="B3797" t="s">
        <v>30</v>
      </c>
      <c r="C3797">
        <v>9</v>
      </c>
      <c r="D3797">
        <v>23</v>
      </c>
      <c r="E3797">
        <v>1</v>
      </c>
      <c r="F3797">
        <v>10416</v>
      </c>
      <c r="G3797">
        <v>2604</v>
      </c>
      <c r="H3797" t="s">
        <v>1425</v>
      </c>
      <c r="I3797" t="s">
        <v>21754</v>
      </c>
      <c r="J3797" t="s">
        <v>21755</v>
      </c>
      <c r="K3797" t="s">
        <v>21756</v>
      </c>
      <c r="L3797" t="s">
        <v>21757</v>
      </c>
      <c r="N3797" s="8">
        <f>IFERROR(RIGHT(tests_4[[#This Row],[ accuracy]],LEN(tests_4[[#This Row],[ accuracy]])-2)/10^(LEN(tests_4[[#This Row],[ accuracy]])-2),"")</f>
        <v>0.899577572964669</v>
      </c>
      <c r="O3797" s="8">
        <f>IFERROR(RIGHT(tests_4[[#This Row],[ precision]],LEN(tests_4[[#This Row],[ precision]])-2)/10^(LEN(tests_4[[#This Row],[ precision]])-2),"")</f>
        <v>0.19049911731664201</v>
      </c>
      <c r="P3797" s="8">
        <f>IFERROR(RIGHT(tests_4[[#This Row],[ recall]],LEN(tests_4[[#This Row],[ recall]])-2)/10^(LEN(tests_4[[#This Row],[ recall]])-2),"")</f>
        <v>7.7052840486231705E-2</v>
      </c>
      <c r="Q3797" s="8">
        <f>IFERROR(RIGHT(tests_4[[#This Row],[ f1-score]],LEN(tests_4[[#This Row],[ f1-score]])-2)/10^(LEN(tests_4[[#This Row],[ f1-score]])-2),"")</f>
        <v>0.109164420485175</v>
      </c>
      <c r="R3797" s="8">
        <f>IFERROR(RIGHT(tests_4[[#This Row],[ f1-score-2]],LEN(tests_4[[#This Row],[ f1-score-2]])-2)/10^(LEN(tests_4[[#This Row],[ f1-score-2]])-2),"")</f>
        <v>0.109724467874624</v>
      </c>
      <c r="S3797" s="9">
        <f t="shared" si="59"/>
        <v>-5.6004738944900878E-4</v>
      </c>
    </row>
    <row r="3798" spans="1:19" x14ac:dyDescent="0.35">
      <c r="A3798" t="s">
        <v>3</v>
      </c>
      <c r="B3798" t="s">
        <v>30</v>
      </c>
      <c r="C3798">
        <v>9</v>
      </c>
      <c r="D3798">
        <v>23</v>
      </c>
      <c r="E3798">
        <v>2</v>
      </c>
      <c r="F3798">
        <v>10416</v>
      </c>
      <c r="G3798">
        <v>2604</v>
      </c>
      <c r="H3798" t="s">
        <v>2242</v>
      </c>
      <c r="I3798" t="s">
        <v>21758</v>
      </c>
      <c r="J3798" t="s">
        <v>21759</v>
      </c>
      <c r="K3798" t="s">
        <v>21760</v>
      </c>
      <c r="L3798" t="s">
        <v>21761</v>
      </c>
      <c r="N3798" s="8">
        <f>IFERROR(RIGHT(tests_4[[#This Row],[ accuracy]],LEN(tests_4[[#This Row],[ accuracy]])-2)/10^(LEN(tests_4[[#This Row],[ accuracy]])-2),"")</f>
        <v>0.89477726574500704</v>
      </c>
      <c r="O3798" s="8">
        <f>IFERROR(RIGHT(tests_4[[#This Row],[ precision]],LEN(tests_4[[#This Row],[ precision]])-2)/10^(LEN(tests_4[[#This Row],[ precision]])-2),"")</f>
        <v>0.17432178350792299</v>
      </c>
      <c r="P3798" s="8">
        <f>IFERROR(RIGHT(tests_4[[#This Row],[ recall]],LEN(tests_4[[#This Row],[ recall]])-2)/10^(LEN(tests_4[[#This Row],[ recall]])-2),"")</f>
        <v>7.7945919126767502E-2</v>
      </c>
      <c r="Q3798" s="8">
        <f>IFERROR(RIGHT(tests_4[[#This Row],[ f1-score]],LEN(tests_4[[#This Row],[ f1-score]])-2)/10^(LEN(tests_4[[#This Row],[ f1-score]])-2),"")</f>
        <v>0.10685406237966801</v>
      </c>
      <c r="R3798" s="8">
        <f>IFERROR(RIGHT(tests_4[[#This Row],[ f1-score-2]],LEN(tests_4[[#This Row],[ f1-score-2]])-2)/10^(LEN(tests_4[[#This Row],[ f1-score-2]])-2),"")</f>
        <v>0.107724227060638</v>
      </c>
      <c r="S3798" s="9">
        <f t="shared" si="59"/>
        <v>-8.7016468096999533E-4</v>
      </c>
    </row>
    <row r="3799" spans="1:19" x14ac:dyDescent="0.35">
      <c r="A3799" t="s">
        <v>3</v>
      </c>
      <c r="B3799" t="s">
        <v>30</v>
      </c>
      <c r="C3799">
        <v>9</v>
      </c>
      <c r="D3799">
        <v>23</v>
      </c>
      <c r="E3799">
        <v>3</v>
      </c>
      <c r="F3799">
        <v>10416</v>
      </c>
      <c r="G3799">
        <v>2604</v>
      </c>
      <c r="H3799" t="s">
        <v>1158</v>
      </c>
      <c r="I3799" t="s">
        <v>21762</v>
      </c>
      <c r="J3799" t="s">
        <v>21763</v>
      </c>
      <c r="K3799" t="s">
        <v>21764</v>
      </c>
      <c r="L3799" t="s">
        <v>21765</v>
      </c>
      <c r="N3799" s="8">
        <f>IFERROR(RIGHT(tests_4[[#This Row],[ accuracy]],LEN(tests_4[[#This Row],[ accuracy]])-2)/10^(LEN(tests_4[[#This Row],[ accuracy]])-2),"")</f>
        <v>0.89400921658986099</v>
      </c>
      <c r="O3799" s="8">
        <f>IFERROR(RIGHT(tests_4[[#This Row],[ precision]],LEN(tests_4[[#This Row],[ precision]])-2)/10^(LEN(tests_4[[#This Row],[ precision]])-2),"")</f>
        <v>0.116295510781194</v>
      </c>
      <c r="P3799" s="8">
        <f>IFERROR(RIGHT(tests_4[[#This Row],[ recall]],LEN(tests_4[[#This Row],[ recall]])-2)/10^(LEN(tests_4[[#This Row],[ recall]])-2),"")</f>
        <v>4.99131729099479E-2</v>
      </c>
      <c r="Q3799" s="8">
        <f>IFERROR(RIGHT(tests_4[[#This Row],[ f1-score]],LEN(tests_4[[#This Row],[ f1-score]])-2)/10^(LEN(tests_4[[#This Row],[ f1-score]])-2),"")</f>
        <v>6.9013647642679796E-2</v>
      </c>
      <c r="R3799" s="8">
        <f>IFERROR(RIGHT(tests_4[[#This Row],[ f1-score-2]],LEN(tests_4[[#This Row],[ f1-score-2]])-2)/10^(LEN(tests_4[[#This Row],[ f1-score-2]])-2),"")</f>
        <v>6.9848070622579805E-2</v>
      </c>
      <c r="S3799" s="9">
        <f t="shared" si="59"/>
        <v>-8.3442297990000969E-4</v>
      </c>
    </row>
    <row r="3800" spans="1:19" x14ac:dyDescent="0.35">
      <c r="A3800" t="s">
        <v>3</v>
      </c>
      <c r="B3800" t="s">
        <v>30</v>
      </c>
      <c r="C3800">
        <v>9</v>
      </c>
      <c r="D3800">
        <v>23</v>
      </c>
      <c r="E3800">
        <v>4</v>
      </c>
      <c r="F3800">
        <v>10416</v>
      </c>
      <c r="G3800">
        <v>2604</v>
      </c>
      <c r="H3800" t="s">
        <v>1286</v>
      </c>
      <c r="I3800" t="s">
        <v>21766</v>
      </c>
      <c r="J3800" t="s">
        <v>21767</v>
      </c>
      <c r="K3800" t="s">
        <v>21768</v>
      </c>
      <c r="L3800" t="s">
        <v>21769</v>
      </c>
      <c r="N3800" s="8">
        <f>IFERROR(RIGHT(tests_4[[#This Row],[ accuracy]],LEN(tests_4[[#This Row],[ accuracy]])-2)/10^(LEN(tests_4[[#This Row],[ accuracy]])-2),"")</f>
        <v>0.89535330261136703</v>
      </c>
      <c r="O3800" s="8">
        <f>IFERROR(RIGHT(tests_4[[#This Row],[ precision]],LEN(tests_4[[#This Row],[ precision]])-2)/10^(LEN(tests_4[[#This Row],[ precision]])-2),"")</f>
        <v>0.16325815940607899</v>
      </c>
      <c r="P3800" s="8">
        <f>IFERROR(RIGHT(tests_4[[#This Row],[ recall]],LEN(tests_4[[#This Row],[ recall]])-2)/10^(LEN(tests_4[[#This Row],[ recall]])-2),"")</f>
        <v>6.8655420491193206E-2</v>
      </c>
      <c r="Q3800" s="8">
        <f>IFERROR(RIGHT(tests_4[[#This Row],[ f1-score]],LEN(tests_4[[#This Row],[ f1-score]])-2)/10^(LEN(tests_4[[#This Row],[ f1-score]])-2),"")</f>
        <v>9.6638655462184794E-2</v>
      </c>
      <c r="R3800" s="8">
        <f>IFERROR(RIGHT(tests_4[[#This Row],[ f1-score-2]],LEN(tests_4[[#This Row],[ f1-score-2]])-2)/10^(LEN(tests_4[[#This Row],[ f1-score-2]])-2),"")</f>
        <v>9.6661502854705803E-2</v>
      </c>
      <c r="S3800" s="9">
        <f t="shared" si="59"/>
        <v>-2.2847392521008203E-5</v>
      </c>
    </row>
    <row r="3801" spans="1:19" x14ac:dyDescent="0.35">
      <c r="A3801" t="s">
        <v>3</v>
      </c>
      <c r="B3801" t="s">
        <v>30</v>
      </c>
      <c r="C3801">
        <v>9</v>
      </c>
      <c r="D3801">
        <v>23</v>
      </c>
      <c r="E3801">
        <v>5</v>
      </c>
      <c r="F3801">
        <v>10416</v>
      </c>
      <c r="G3801">
        <v>2604</v>
      </c>
      <c r="H3801" t="s">
        <v>1811</v>
      </c>
      <c r="I3801" t="s">
        <v>21770</v>
      </c>
      <c r="J3801" t="s">
        <v>21771</v>
      </c>
      <c r="K3801" t="s">
        <v>21772</v>
      </c>
      <c r="L3801" t="s">
        <v>21773</v>
      </c>
      <c r="N3801" s="8">
        <f>IFERROR(RIGHT(tests_4[[#This Row],[ accuracy]],LEN(tests_4[[#This Row],[ accuracy]])-2)/10^(LEN(tests_4[[#This Row],[ accuracy]])-2),"")</f>
        <v>0.90149769585253403</v>
      </c>
      <c r="O3801" s="8">
        <f>IFERROR(RIGHT(tests_4[[#This Row],[ precision]],LEN(tests_4[[#This Row],[ precision]])-2)/10^(LEN(tests_4[[#This Row],[ precision]])-2),"")</f>
        <v>0.24368810154833301</v>
      </c>
      <c r="P3801" s="8">
        <f>IFERROR(RIGHT(tests_4[[#This Row],[ recall]],LEN(tests_4[[#This Row],[ recall]])-2)/10^(LEN(tests_4[[#This Row],[ recall]])-2),"")</f>
        <v>0.10358471843215</v>
      </c>
      <c r="Q3801" s="8">
        <f>IFERROR(RIGHT(tests_4[[#This Row],[ f1-score]],LEN(tests_4[[#This Row],[ f1-score]])-2)/10^(LEN(tests_4[[#This Row],[ f1-score]])-2),"")</f>
        <v>0.14512374418034699</v>
      </c>
      <c r="R3801" s="8">
        <f>IFERROR(RIGHT(tests_4[[#This Row],[ f1-score-2]],LEN(tests_4[[#This Row],[ f1-score-2]])-2)/10^(LEN(tests_4[[#This Row],[ f1-score-2]])-2),"")</f>
        <v>0.14537482884821201</v>
      </c>
      <c r="S3801" s="9">
        <f t="shared" si="59"/>
        <v>-2.5108466786502581E-4</v>
      </c>
    </row>
    <row r="3802" spans="1:19" x14ac:dyDescent="0.35">
      <c r="A3802" t="s">
        <v>3</v>
      </c>
      <c r="B3802" t="s">
        <v>30</v>
      </c>
      <c r="C3802">
        <v>9</v>
      </c>
      <c r="D3802">
        <v>23</v>
      </c>
      <c r="E3802">
        <v>6</v>
      </c>
      <c r="F3802">
        <v>10416</v>
      </c>
      <c r="G3802">
        <v>2604</v>
      </c>
      <c r="H3802" t="s">
        <v>15742</v>
      </c>
      <c r="I3802" t="s">
        <v>21774</v>
      </c>
      <c r="J3802" t="s">
        <v>21775</v>
      </c>
      <c r="K3802" t="s">
        <v>21776</v>
      </c>
      <c r="L3802" t="s">
        <v>21777</v>
      </c>
      <c r="N3802" s="8">
        <f>IFERROR(RIGHT(tests_4[[#This Row],[ accuracy]],LEN(tests_4[[#This Row],[ accuracy]])-2)/10^(LEN(tests_4[[#This Row],[ accuracy]])-2),"")</f>
        <v>0.90168970814132099</v>
      </c>
      <c r="O3802" s="8">
        <f>IFERROR(RIGHT(tests_4[[#This Row],[ precision]],LEN(tests_4[[#This Row],[ precision]])-2)/10^(LEN(tests_4[[#This Row],[ precision]])-2),"")</f>
        <v>0.23887987012987</v>
      </c>
      <c r="P3802" s="8">
        <f>IFERROR(RIGHT(tests_4[[#This Row],[ recall]],LEN(tests_4[[#This Row],[ recall]])-2)/10^(LEN(tests_4[[#This Row],[ recall]])-2),"")</f>
        <v>9.3239890845943904E-2</v>
      </c>
      <c r="Q3802" s="8">
        <f>IFERROR(RIGHT(tests_4[[#This Row],[ f1-score]],LEN(tests_4[[#This Row],[ f1-score]])-2)/10^(LEN(tests_4[[#This Row],[ f1-score]])-2),"")</f>
        <v>0.13410256410256399</v>
      </c>
      <c r="R3802" s="8">
        <f>IFERROR(RIGHT(tests_4[[#This Row],[ f1-score-2]],LEN(tests_4[[#This Row],[ f1-score-2]])-2)/10^(LEN(tests_4[[#This Row],[ f1-score-2]])-2),"")</f>
        <v>0.13412711698190299</v>
      </c>
      <c r="S3802" s="9">
        <f t="shared" si="59"/>
        <v>-2.4552879339001521E-5</v>
      </c>
    </row>
    <row r="3803" spans="1:19" x14ac:dyDescent="0.35">
      <c r="A3803" t="s">
        <v>3</v>
      </c>
      <c r="B3803" t="s">
        <v>30</v>
      </c>
      <c r="C3803">
        <v>9</v>
      </c>
      <c r="D3803">
        <v>23</v>
      </c>
      <c r="E3803">
        <v>7</v>
      </c>
      <c r="F3803">
        <v>10416</v>
      </c>
      <c r="G3803">
        <v>2604</v>
      </c>
      <c r="H3803" t="s">
        <v>1877</v>
      </c>
      <c r="I3803" t="s">
        <v>21778</v>
      </c>
      <c r="J3803" t="s">
        <v>21779</v>
      </c>
      <c r="K3803" t="s">
        <v>21780</v>
      </c>
      <c r="L3803" t="s">
        <v>21781</v>
      </c>
      <c r="N3803" s="8">
        <f>IFERROR(RIGHT(tests_4[[#This Row],[ accuracy]],LEN(tests_4[[#This Row],[ accuracy]])-2)/10^(LEN(tests_4[[#This Row],[ accuracy]])-2),"")</f>
        <v>0.89688940092165903</v>
      </c>
      <c r="O3803" s="8">
        <f>IFERROR(RIGHT(tests_4[[#This Row],[ precision]],LEN(tests_4[[#This Row],[ precision]])-2)/10^(LEN(tests_4[[#This Row],[ precision]])-2),"")</f>
        <v>0.273070888603622</v>
      </c>
      <c r="P3803" s="8">
        <f>IFERROR(RIGHT(tests_4[[#This Row],[ recall]],LEN(tests_4[[#This Row],[ recall]])-2)/10^(LEN(tests_4[[#This Row],[ recall]])-2),"")</f>
        <v>0.11122550235673501</v>
      </c>
      <c r="Q3803" s="8">
        <f>IFERROR(RIGHT(tests_4[[#This Row],[ f1-score]],LEN(tests_4[[#This Row],[ f1-score]])-2)/10^(LEN(tests_4[[#This Row],[ f1-score]])-2),"")</f>
        <v>0.153219819431472</v>
      </c>
      <c r="R3803" s="8">
        <f>IFERROR(RIGHT(tests_4[[#This Row],[ f1-score-2]],LEN(tests_4[[#This Row],[ f1-score-2]])-2)/10^(LEN(tests_4[[#This Row],[ f1-score-2]])-2),"")</f>
        <v>0.158067822016424</v>
      </c>
      <c r="S3803" s="9">
        <f t="shared" si="59"/>
        <v>-4.8480025849519937E-3</v>
      </c>
    </row>
    <row r="3804" spans="1:19" x14ac:dyDescent="0.35">
      <c r="A3804" t="s">
        <v>3</v>
      </c>
      <c r="B3804" t="s">
        <v>30</v>
      </c>
      <c r="C3804">
        <v>9</v>
      </c>
      <c r="D3804">
        <v>23</v>
      </c>
      <c r="E3804">
        <v>8</v>
      </c>
      <c r="F3804">
        <v>10416</v>
      </c>
      <c r="G3804">
        <v>2604</v>
      </c>
      <c r="H3804" t="s">
        <v>928</v>
      </c>
      <c r="I3804" t="s">
        <v>21782</v>
      </c>
      <c r="J3804" t="s">
        <v>13943</v>
      </c>
      <c r="K3804" t="s">
        <v>21783</v>
      </c>
      <c r="L3804" t="s">
        <v>21784</v>
      </c>
      <c r="N3804" s="8">
        <f>IFERROR(RIGHT(tests_4[[#This Row],[ accuracy]],LEN(tests_4[[#This Row],[ accuracy]])-2)/10^(LEN(tests_4[[#This Row],[ accuracy]])-2),"")</f>
        <v>0.88959293394777195</v>
      </c>
      <c r="O3804" s="8">
        <f>IFERROR(RIGHT(tests_4[[#This Row],[ precision]],LEN(tests_4[[#This Row],[ precision]])-2)/10^(LEN(tests_4[[#This Row],[ precision]])-2),"")</f>
        <v>0.221966205837173</v>
      </c>
      <c r="P3804" s="8">
        <f>IFERROR(RIGHT(tests_4[[#This Row],[ recall]],LEN(tests_4[[#This Row],[ recall]])-2)/10^(LEN(tests_4[[#This Row],[ recall]])-2),"")</f>
        <v>8.9791614983874904E-2</v>
      </c>
      <c r="Q3804" s="8">
        <f>IFERROR(RIGHT(tests_4[[#This Row],[ f1-score]],LEN(tests_4[[#This Row],[ f1-score]])-2)/10^(LEN(tests_4[[#This Row],[ f1-score]])-2),"")</f>
        <v>0.123398026922367</v>
      </c>
      <c r="R3804" s="8">
        <f>IFERROR(RIGHT(tests_4[[#This Row],[ f1-score-2]],LEN(tests_4[[#This Row],[ f1-score-2]])-2)/10^(LEN(tests_4[[#This Row],[ f1-score-2]])-2),"")</f>
        <v>0.12786017070220199</v>
      </c>
      <c r="S3804" s="9">
        <f t="shared" si="59"/>
        <v>-4.46214377983499E-3</v>
      </c>
    </row>
    <row r="3805" spans="1:19" x14ac:dyDescent="0.35">
      <c r="A3805" t="s">
        <v>3</v>
      </c>
      <c r="B3805" t="s">
        <v>30</v>
      </c>
      <c r="C3805">
        <v>9</v>
      </c>
      <c r="D3805">
        <v>23</v>
      </c>
      <c r="E3805">
        <v>9</v>
      </c>
      <c r="F3805">
        <v>10416</v>
      </c>
      <c r="G3805">
        <v>2604</v>
      </c>
      <c r="H3805" t="s">
        <v>1013</v>
      </c>
      <c r="I3805" t="s">
        <v>21785</v>
      </c>
      <c r="J3805" t="s">
        <v>13936</v>
      </c>
      <c r="K3805" t="s">
        <v>21786</v>
      </c>
      <c r="L3805" t="s">
        <v>21787</v>
      </c>
      <c r="N3805" s="8">
        <f>IFERROR(RIGHT(tests_4[[#This Row],[ accuracy]],LEN(tests_4[[#This Row],[ accuracy]])-2)/10^(LEN(tests_4[[#This Row],[ accuracy]])-2),"")</f>
        <v>0.89746543778801802</v>
      </c>
      <c r="O3805" s="8">
        <f>IFERROR(RIGHT(tests_4[[#This Row],[ precision]],LEN(tests_4[[#This Row],[ precision]])-2)/10^(LEN(tests_4[[#This Row],[ precision]])-2),"")</f>
        <v>0.23151549942594701</v>
      </c>
      <c r="P3805" s="8">
        <f>IFERROR(RIGHT(tests_4[[#This Row],[ recall]],LEN(tests_4[[#This Row],[ recall]])-2)/10^(LEN(tests_4[[#This Row],[ recall]])-2),"")</f>
        <v>0.107181840734309</v>
      </c>
      <c r="Q3805" s="8">
        <f>IFERROR(RIGHT(tests_4[[#This Row],[ f1-score]],LEN(tests_4[[#This Row],[ f1-score]])-2)/10^(LEN(tests_4[[#This Row],[ f1-score]])-2),"")</f>
        <v>0.14648636153490499</v>
      </c>
      <c r="R3805" s="8">
        <f>IFERROR(RIGHT(tests_4[[#This Row],[ f1-score-2]],LEN(tests_4[[#This Row],[ f1-score-2]])-2)/10^(LEN(tests_4[[#This Row],[ f1-score-2]])-2),"")</f>
        <v>0.14652761887799201</v>
      </c>
      <c r="S3805" s="9">
        <f t="shared" si="59"/>
        <v>-4.1257343087020004E-5</v>
      </c>
    </row>
    <row r="3806" spans="1:19" x14ac:dyDescent="0.35">
      <c r="A3806" t="s">
        <v>3</v>
      </c>
      <c r="B3806" t="s">
        <v>30</v>
      </c>
      <c r="C3806">
        <v>9</v>
      </c>
      <c r="D3806">
        <v>23</v>
      </c>
      <c r="E3806">
        <v>10</v>
      </c>
      <c r="F3806">
        <v>10416</v>
      </c>
      <c r="G3806">
        <v>2604</v>
      </c>
      <c r="H3806" t="s">
        <v>2368</v>
      </c>
      <c r="I3806" t="s">
        <v>21788</v>
      </c>
      <c r="J3806" t="s">
        <v>21789</v>
      </c>
      <c r="K3806" t="s">
        <v>21790</v>
      </c>
      <c r="L3806" t="s">
        <v>21791</v>
      </c>
      <c r="N3806" s="8">
        <f>IFERROR(RIGHT(tests_4[[#This Row],[ accuracy]],LEN(tests_4[[#This Row],[ accuracy]])-2)/10^(LEN(tests_4[[#This Row],[ accuracy]])-2),"")</f>
        <v>0.89093701996927799</v>
      </c>
      <c r="O3806" s="8">
        <f>IFERROR(RIGHT(tests_4[[#This Row],[ precision]],LEN(tests_4[[#This Row],[ precision]])-2)/10^(LEN(tests_4[[#This Row],[ precision]])-2),"")</f>
        <v>0.19620134730538899</v>
      </c>
      <c r="P3806" s="8">
        <f>IFERROR(RIGHT(tests_4[[#This Row],[ recall]],LEN(tests_4[[#This Row],[ recall]])-2)/10^(LEN(tests_4[[#This Row],[ recall]])-2),"")</f>
        <v>0.10043413545026</v>
      </c>
      <c r="Q3806" s="8">
        <f>IFERROR(RIGHT(tests_4[[#This Row],[ f1-score]],LEN(tests_4[[#This Row],[ f1-score]])-2)/10^(LEN(tests_4[[#This Row],[ f1-score]])-2),"")</f>
        <v>0.132154185258857</v>
      </c>
      <c r="R3806" s="8">
        <f>IFERROR(RIGHT(tests_4[[#This Row],[ f1-score-2]],LEN(tests_4[[#This Row],[ f1-score-2]])-2)/10^(LEN(tests_4[[#This Row],[ f1-score-2]])-2),"")</f>
        <v>0.13285877001454399</v>
      </c>
      <c r="S3806" s="9">
        <f t="shared" si="59"/>
        <v>-7.045847556869933E-4</v>
      </c>
    </row>
    <row r="3807" spans="1:19" x14ac:dyDescent="0.35">
      <c r="A3807" t="s">
        <v>3</v>
      </c>
      <c r="B3807" t="s">
        <v>30</v>
      </c>
      <c r="C3807">
        <v>9</v>
      </c>
      <c r="D3807">
        <v>23</v>
      </c>
      <c r="E3807">
        <v>11</v>
      </c>
      <c r="F3807">
        <v>10416</v>
      </c>
      <c r="G3807">
        <v>2604</v>
      </c>
      <c r="H3807" t="s">
        <v>3375</v>
      </c>
      <c r="I3807" t="s">
        <v>21792</v>
      </c>
      <c r="J3807" t="s">
        <v>21793</v>
      </c>
      <c r="K3807" t="s">
        <v>20611</v>
      </c>
      <c r="L3807" t="s">
        <v>21794</v>
      </c>
      <c r="N3807" s="8">
        <f>IFERROR(RIGHT(tests_4[[#This Row],[ accuracy]],LEN(tests_4[[#This Row],[ accuracy]])-2)/10^(LEN(tests_4[[#This Row],[ accuracy]])-2),"")</f>
        <v>0.89784946236559104</v>
      </c>
      <c r="O3807" s="8">
        <f>IFERROR(RIGHT(tests_4[[#This Row],[ precision]],LEN(tests_4[[#This Row],[ precision]])-2)/10^(LEN(tests_4[[#This Row],[ precision]])-2),"")</f>
        <v>0.22186247301880899</v>
      </c>
      <c r="P3807" s="8">
        <f>IFERROR(RIGHT(tests_4[[#This Row],[ recall]],LEN(tests_4[[#This Row],[ recall]])-2)/10^(LEN(tests_4[[#This Row],[ recall]])-2),"")</f>
        <v>8.8141900272885099E-2</v>
      </c>
      <c r="Q3807" s="8">
        <f>IFERROR(RIGHT(tests_4[[#This Row],[ f1-score]],LEN(tests_4[[#This Row],[ f1-score]])-2)/10^(LEN(tests_4[[#This Row],[ f1-score]])-2),"")</f>
        <v>0.125</v>
      </c>
      <c r="R3807" s="8">
        <f>IFERROR(RIGHT(tests_4[[#This Row],[ f1-score-2]],LEN(tests_4[[#This Row],[ f1-score-2]])-2)/10^(LEN(tests_4[[#This Row],[ f1-score-2]])-2),"")</f>
        <v>0.12616196193283499</v>
      </c>
      <c r="S3807" s="9">
        <f t="shared" si="59"/>
        <v>-1.1619619328349928E-3</v>
      </c>
    </row>
    <row r="3808" spans="1:19" x14ac:dyDescent="0.35">
      <c r="A3808" t="s">
        <v>3</v>
      </c>
      <c r="B3808" t="s">
        <v>30</v>
      </c>
      <c r="C3808">
        <v>9</v>
      </c>
      <c r="D3808">
        <v>23</v>
      </c>
      <c r="E3808">
        <v>12</v>
      </c>
      <c r="F3808">
        <v>10416</v>
      </c>
      <c r="G3808">
        <v>2604</v>
      </c>
      <c r="H3808" t="s">
        <v>1351</v>
      </c>
      <c r="I3808" t="s">
        <v>21795</v>
      </c>
      <c r="J3808" t="s">
        <v>21793</v>
      </c>
      <c r="K3808" t="s">
        <v>21796</v>
      </c>
      <c r="L3808" t="s">
        <v>21797</v>
      </c>
      <c r="N3808" s="8">
        <f>IFERROR(RIGHT(tests_4[[#This Row],[ accuracy]],LEN(tests_4[[#This Row],[ accuracy]])-2)/10^(LEN(tests_4[[#This Row],[ accuracy]])-2),"")</f>
        <v>0.90053763440860202</v>
      </c>
      <c r="O3808" s="8">
        <f>IFERROR(RIGHT(tests_4[[#This Row],[ precision]],LEN(tests_4[[#This Row],[ precision]])-2)/10^(LEN(tests_4[[#This Row],[ precision]])-2),"")</f>
        <v>0.218492523649679</v>
      </c>
      <c r="P3808" s="8">
        <f>IFERROR(RIGHT(tests_4[[#This Row],[ recall]],LEN(tests_4[[#This Row],[ recall]])-2)/10^(LEN(tests_4[[#This Row],[ recall]])-2),"")</f>
        <v>8.8141900272885099E-2</v>
      </c>
      <c r="Q3808" s="8">
        <f>IFERROR(RIGHT(tests_4[[#This Row],[ f1-score]],LEN(tests_4[[#This Row],[ f1-score]])-2)/10^(LEN(tests_4[[#This Row],[ f1-score]])-2),"")</f>
        <v>0.125609464175475</v>
      </c>
      <c r="R3808" s="8">
        <f>IFERROR(RIGHT(tests_4[[#This Row],[ f1-score-2]],LEN(tests_4[[#This Row],[ f1-score-2]])-2)/10^(LEN(tests_4[[#This Row],[ f1-score-2]])-2),"")</f>
        <v>0.125611116870325</v>
      </c>
      <c r="S3808" s="9">
        <f t="shared" si="59"/>
        <v>-1.6526948500017458E-6</v>
      </c>
    </row>
    <row r="3809" spans="1:19" x14ac:dyDescent="0.35">
      <c r="A3809" t="s">
        <v>3</v>
      </c>
      <c r="B3809" t="s">
        <v>30</v>
      </c>
      <c r="C3809">
        <v>9</v>
      </c>
      <c r="D3809">
        <v>23</v>
      </c>
      <c r="E3809">
        <v>13</v>
      </c>
      <c r="F3809">
        <v>10416</v>
      </c>
      <c r="G3809">
        <v>2604</v>
      </c>
      <c r="H3809" t="s">
        <v>1111</v>
      </c>
      <c r="I3809" t="s">
        <v>21798</v>
      </c>
      <c r="J3809" t="s">
        <v>21799</v>
      </c>
      <c r="K3809" t="s">
        <v>21800</v>
      </c>
      <c r="L3809" t="s">
        <v>21801</v>
      </c>
      <c r="N3809" s="8">
        <f>IFERROR(RIGHT(tests_4[[#This Row],[ accuracy]],LEN(tests_4[[#This Row],[ accuracy]])-2)/10^(LEN(tests_4[[#This Row],[ accuracy]])-2),"")</f>
        <v>0.90380184331797198</v>
      </c>
      <c r="O3809" s="8">
        <f>IFERROR(RIGHT(tests_4[[#This Row],[ precision]],LEN(tests_4[[#This Row],[ precision]])-2)/10^(LEN(tests_4[[#This Row],[ precision]])-2),"")</f>
        <v>0.27083333333333298</v>
      </c>
      <c r="P3809" s="8">
        <f>IFERROR(RIGHT(tests_4[[#This Row],[ recall]],LEN(tests_4[[#This Row],[ recall]])-2)/10^(LEN(tests_4[[#This Row],[ recall]])-2),"")</f>
        <v>0.111833291987099</v>
      </c>
      <c r="Q3809" s="8">
        <f>IFERROR(RIGHT(tests_4[[#This Row],[ f1-score]],LEN(tests_4[[#This Row],[ f1-score]])-2)/10^(LEN(tests_4[[#This Row],[ f1-score]])-2),"")</f>
        <v>0.157741338672478</v>
      </c>
      <c r="R3809" s="8">
        <f>IFERROR(RIGHT(tests_4[[#This Row],[ f1-score-2]],LEN(tests_4[[#This Row],[ f1-score-2]])-2)/10^(LEN(tests_4[[#This Row],[ f1-score-2]])-2),"")</f>
        <v>0.15830062640630699</v>
      </c>
      <c r="S3809" s="9">
        <f t="shared" si="59"/>
        <v>-5.5928773382898922E-4</v>
      </c>
    </row>
    <row r="3810" spans="1:19" x14ac:dyDescent="0.35">
      <c r="A3810" t="s">
        <v>3</v>
      </c>
      <c r="B3810" t="s">
        <v>30</v>
      </c>
      <c r="C3810">
        <v>9</v>
      </c>
      <c r="D3810">
        <v>23</v>
      </c>
      <c r="E3810">
        <v>14</v>
      </c>
      <c r="F3810">
        <v>10416</v>
      </c>
      <c r="G3810">
        <v>2604</v>
      </c>
      <c r="H3810" t="s">
        <v>1307</v>
      </c>
      <c r="I3810" t="s">
        <v>21802</v>
      </c>
      <c r="J3810" t="s">
        <v>21803</v>
      </c>
      <c r="K3810" t="s">
        <v>21804</v>
      </c>
      <c r="L3810" t="s">
        <v>21805</v>
      </c>
      <c r="N3810" s="8">
        <f>IFERROR(RIGHT(tests_4[[#This Row],[ accuracy]],LEN(tests_4[[#This Row],[ accuracy]])-2)/10^(LEN(tests_4[[#This Row],[ accuracy]])-2),"")</f>
        <v>0.90495391705069095</v>
      </c>
      <c r="O3810" s="8">
        <f>IFERROR(RIGHT(tests_4[[#This Row],[ precision]],LEN(tests_4[[#This Row],[ precision]])-2)/10^(LEN(tests_4[[#This Row],[ precision]])-2),"")</f>
        <v>0.28108974358974298</v>
      </c>
      <c r="P3810" s="8">
        <f>IFERROR(RIGHT(tests_4[[#This Row],[ recall]],LEN(tests_4[[#This Row],[ recall]])-2)/10^(LEN(tests_4[[#This Row],[ recall]])-2),"")</f>
        <v>0.110778963036467</v>
      </c>
      <c r="Q3810" s="8">
        <f>IFERROR(RIGHT(tests_4[[#This Row],[ f1-score]],LEN(tests_4[[#This Row],[ f1-score]])-2)/10^(LEN(tests_4[[#This Row],[ f1-score]])-2),"")</f>
        <v>0.15884305963478401</v>
      </c>
      <c r="R3810" s="8">
        <f>IFERROR(RIGHT(tests_4[[#This Row],[ f1-score-2]],LEN(tests_4[[#This Row],[ f1-score-2]])-2)/10^(LEN(tests_4[[#This Row],[ f1-score-2]])-2),"")</f>
        <v>0.158924812257389</v>
      </c>
      <c r="S3810" s="9">
        <f t="shared" si="59"/>
        <v>-8.1752622604985836E-5</v>
      </c>
    </row>
    <row r="3811" spans="1:19" x14ac:dyDescent="0.35">
      <c r="A3811" t="s">
        <v>3</v>
      </c>
      <c r="B3811" t="s">
        <v>30</v>
      </c>
      <c r="C3811">
        <v>9</v>
      </c>
      <c r="D3811">
        <v>23</v>
      </c>
      <c r="E3811">
        <v>15</v>
      </c>
      <c r="F3811">
        <v>10416</v>
      </c>
      <c r="G3811">
        <v>2604</v>
      </c>
      <c r="H3811" t="s">
        <v>1346</v>
      </c>
      <c r="I3811" t="s">
        <v>21806</v>
      </c>
      <c r="J3811" t="s">
        <v>13912</v>
      </c>
      <c r="K3811" t="s">
        <v>21807</v>
      </c>
      <c r="L3811" t="s">
        <v>21808</v>
      </c>
      <c r="N3811" s="8">
        <f>IFERROR(RIGHT(tests_4[[#This Row],[ accuracy]],LEN(tests_4[[#This Row],[ accuracy]])-2)/10^(LEN(tests_4[[#This Row],[ accuracy]])-2),"")</f>
        <v>0.90783410138248799</v>
      </c>
      <c r="O3811" s="8">
        <f>IFERROR(RIGHT(tests_4[[#This Row],[ precision]],LEN(tests_4[[#This Row],[ precision]])-2)/10^(LEN(tests_4[[#This Row],[ precision]])-2),"")</f>
        <v>0.28956043956043898</v>
      </c>
      <c r="P3811" s="8">
        <f>IFERROR(RIGHT(tests_4[[#This Row],[ recall]],LEN(tests_4[[#This Row],[ recall]])-2)/10^(LEN(tests_4[[#This Row],[ recall]])-2),"")</f>
        <v>0.103138179111882</v>
      </c>
      <c r="Q3811" s="8">
        <f>IFERROR(RIGHT(tests_4[[#This Row],[ f1-score]],LEN(tests_4[[#This Row],[ f1-score]])-2)/10^(LEN(tests_4[[#This Row],[ f1-score]])-2),"")</f>
        <v>0.14983579638752001</v>
      </c>
      <c r="R3811" s="8">
        <f>IFERROR(RIGHT(tests_4[[#This Row],[ f1-score-2]],LEN(tests_4[[#This Row],[ f1-score-2]])-2)/10^(LEN(tests_4[[#This Row],[ f1-score-2]])-2),"")</f>
        <v>0.15210003325231899</v>
      </c>
      <c r="S3811" s="9">
        <f t="shared" si="59"/>
        <v>-2.2642368647989852E-3</v>
      </c>
    </row>
    <row r="3812" spans="1:19" x14ac:dyDescent="0.35">
      <c r="A3812" t="s">
        <v>3</v>
      </c>
      <c r="B3812" t="s">
        <v>30</v>
      </c>
      <c r="C3812">
        <v>9</v>
      </c>
      <c r="D3812">
        <v>23</v>
      </c>
      <c r="E3812">
        <v>16</v>
      </c>
      <c r="F3812">
        <v>10416</v>
      </c>
      <c r="G3812">
        <v>2604</v>
      </c>
      <c r="H3812" t="s">
        <v>1101</v>
      </c>
      <c r="I3812" t="s">
        <v>21809</v>
      </c>
      <c r="J3812" t="s">
        <v>21810</v>
      </c>
      <c r="K3812" t="s">
        <v>21811</v>
      </c>
      <c r="L3812" t="s">
        <v>21812</v>
      </c>
      <c r="N3812" s="8">
        <f>IFERROR(RIGHT(tests_4[[#This Row],[ accuracy]],LEN(tests_4[[#This Row],[ accuracy]])-2)/10^(LEN(tests_4[[#This Row],[ accuracy]])-2),"")</f>
        <v>0.90706605222734205</v>
      </c>
      <c r="O3812" s="8">
        <f>IFERROR(RIGHT(tests_4[[#This Row],[ precision]],LEN(tests_4[[#This Row],[ precision]])-2)/10^(LEN(tests_4[[#This Row],[ precision]])-2),"")</f>
        <v>0.273809523809523</v>
      </c>
      <c r="P3812" s="8">
        <f>IFERROR(RIGHT(tests_4[[#This Row],[ recall]],LEN(tests_4[[#This Row],[ recall]])-2)/10^(LEN(tests_4[[#This Row],[ recall]])-2),"")</f>
        <v>9.4591912676755097E-2</v>
      </c>
      <c r="Q3812" s="8">
        <f>IFERROR(RIGHT(tests_4[[#This Row],[ f1-score]],LEN(tests_4[[#This Row],[ f1-score]])-2)/10^(LEN(tests_4[[#This Row],[ f1-score]])-2),"")</f>
        <v>0.13887362637362599</v>
      </c>
      <c r="R3812" s="8">
        <f>IFERROR(RIGHT(tests_4[[#This Row],[ f1-score-2]],LEN(tests_4[[#This Row],[ f1-score-2]])-2)/10^(LEN(tests_4[[#This Row],[ f1-score-2]])-2),"")</f>
        <v>0.140608390745072</v>
      </c>
      <c r="S3812" s="9">
        <f t="shared" si="59"/>
        <v>-1.7347643714460126E-3</v>
      </c>
    </row>
    <row r="3813" spans="1:19" x14ac:dyDescent="0.35">
      <c r="A3813" t="s">
        <v>3</v>
      </c>
      <c r="B3813" t="s">
        <v>30</v>
      </c>
      <c r="C3813">
        <v>9</v>
      </c>
      <c r="D3813">
        <v>23</v>
      </c>
      <c r="E3813">
        <v>17</v>
      </c>
      <c r="F3813">
        <v>10416</v>
      </c>
      <c r="G3813">
        <v>2604</v>
      </c>
      <c r="H3813" t="s">
        <v>1380</v>
      </c>
      <c r="I3813" t="s">
        <v>21813</v>
      </c>
      <c r="J3813" t="s">
        <v>21814</v>
      </c>
      <c r="K3813" t="s">
        <v>21815</v>
      </c>
      <c r="L3813" t="s">
        <v>21816</v>
      </c>
      <c r="N3813" s="8">
        <f>IFERROR(RIGHT(tests_4[[#This Row],[ accuracy]],LEN(tests_4[[#This Row],[ accuracy]])-2)/10^(LEN(tests_4[[#This Row],[ accuracy]])-2),"")</f>
        <v>0.905721966205837</v>
      </c>
      <c r="O3813" s="8">
        <f>IFERROR(RIGHT(tests_4[[#This Row],[ precision]],LEN(tests_4[[#This Row],[ precision]])-2)/10^(LEN(tests_4[[#This Row],[ precision]])-2),"")</f>
        <v>0.24824561403508699</v>
      </c>
      <c r="P3813" s="8">
        <f>IFERROR(RIGHT(tests_4[[#This Row],[ recall]],LEN(tests_4[[#This Row],[ recall]])-2)/10^(LEN(tests_4[[#This Row],[ recall]])-2),"")</f>
        <v>8.4247085090548193E-2</v>
      </c>
      <c r="Q3813" s="8">
        <f>IFERROR(RIGHT(tests_4[[#This Row],[ f1-score]],LEN(tests_4[[#This Row],[ f1-score]])-2)/10^(LEN(tests_4[[#This Row],[ f1-score]])-2),"")</f>
        <v>0.124789858068072</v>
      </c>
      <c r="R3813" s="8">
        <f>IFERROR(RIGHT(tests_4[[#This Row],[ f1-score-2]],LEN(tests_4[[#This Row],[ f1-score-2]])-2)/10^(LEN(tests_4[[#This Row],[ f1-score-2]])-2),"")</f>
        <v>0.12580107427301301</v>
      </c>
      <c r="S3813" s="9">
        <f t="shared" si="59"/>
        <v>-1.0112162049410178E-3</v>
      </c>
    </row>
    <row r="3814" spans="1:19" x14ac:dyDescent="0.35">
      <c r="A3814" t="s">
        <v>3</v>
      </c>
      <c r="B3814" t="s">
        <v>30</v>
      </c>
      <c r="C3814">
        <v>9</v>
      </c>
      <c r="D3814">
        <v>23</v>
      </c>
      <c r="E3814">
        <v>18</v>
      </c>
      <c r="F3814">
        <v>10416</v>
      </c>
      <c r="G3814">
        <v>2604</v>
      </c>
      <c r="H3814" t="s">
        <v>1186</v>
      </c>
      <c r="I3814" t="s">
        <v>21817</v>
      </c>
      <c r="J3814" t="s">
        <v>21818</v>
      </c>
      <c r="K3814" t="s">
        <v>21819</v>
      </c>
      <c r="L3814" t="s">
        <v>21820</v>
      </c>
      <c r="N3814" s="8">
        <f>IFERROR(RIGHT(tests_4[[#This Row],[ accuracy]],LEN(tests_4[[#This Row],[ accuracy]])-2)/10^(LEN(tests_4[[#This Row],[ accuracy]])-2),"")</f>
        <v>0.89612135176651297</v>
      </c>
      <c r="O3814" s="8">
        <f>IFERROR(RIGHT(tests_4[[#This Row],[ precision]],LEN(tests_4[[#This Row],[ precision]])-2)/10^(LEN(tests_4[[#This Row],[ precision]])-2),"")</f>
        <v>0.18047294356593599</v>
      </c>
      <c r="P3814" s="8">
        <f>IFERROR(RIGHT(tests_4[[#This Row],[ recall]],LEN(tests_4[[#This Row],[ recall]])-2)/10^(LEN(tests_4[[#This Row],[ recall]])-2),"")</f>
        <v>7.5105432895063204E-2</v>
      </c>
      <c r="Q3814" s="8">
        <f>IFERROR(RIGHT(tests_4[[#This Row],[ f1-score]],LEN(tests_4[[#This Row],[ f1-score]])-2)/10^(LEN(tests_4[[#This Row],[ f1-score]])-2),"")</f>
        <v>0.106063615822014</v>
      </c>
      <c r="R3814" s="8">
        <f>IFERROR(RIGHT(tests_4[[#This Row],[ f1-score-2]],LEN(tests_4[[#This Row],[ f1-score-2]])-2)/10^(LEN(tests_4[[#This Row],[ f1-score-2]])-2),"")</f>
        <v>0.106069212427557</v>
      </c>
      <c r="S3814" s="9">
        <f t="shared" si="59"/>
        <v>-5.5966055430012318E-6</v>
      </c>
    </row>
    <row r="3815" spans="1:19" x14ac:dyDescent="0.35">
      <c r="A3815" t="s">
        <v>3</v>
      </c>
      <c r="B3815" t="s">
        <v>30</v>
      </c>
      <c r="C3815">
        <v>9</v>
      </c>
      <c r="D3815">
        <v>23</v>
      </c>
      <c r="E3815">
        <v>19</v>
      </c>
      <c r="F3815">
        <v>10416</v>
      </c>
      <c r="G3815">
        <v>2604</v>
      </c>
      <c r="H3815" t="s">
        <v>2892</v>
      </c>
      <c r="I3815" t="s">
        <v>21821</v>
      </c>
      <c r="J3815" t="s">
        <v>21822</v>
      </c>
      <c r="K3815" t="s">
        <v>21823</v>
      </c>
      <c r="L3815" t="s">
        <v>21824</v>
      </c>
      <c r="N3815" s="8">
        <f>IFERROR(RIGHT(tests_4[[#This Row],[ accuracy]],LEN(tests_4[[#This Row],[ accuracy]])-2)/10^(LEN(tests_4[[#This Row],[ accuracy]])-2),"")</f>
        <v>0.89976958525345596</v>
      </c>
      <c r="O3815" s="8">
        <f>IFERROR(RIGHT(tests_4[[#This Row],[ precision]],LEN(tests_4[[#This Row],[ precision]])-2)/10^(LEN(tests_4[[#This Row],[ precision]])-2),"")</f>
        <v>0.21727150537634399</v>
      </c>
      <c r="P3815" s="8">
        <f>IFERROR(RIGHT(tests_4[[#This Row],[ recall]],LEN(tests_4[[#This Row],[ recall]])-2)/10^(LEN(tests_4[[#This Row],[ recall]])-2),"")</f>
        <v>0.101190771520714</v>
      </c>
      <c r="Q3815" s="8">
        <f>IFERROR(RIGHT(tests_4[[#This Row],[ f1-score]],LEN(tests_4[[#This Row],[ f1-score]])-2)/10^(LEN(tests_4[[#This Row],[ f1-score]])-2),"")</f>
        <v>0.13646001796945101</v>
      </c>
      <c r="R3815" s="8">
        <f>IFERROR(RIGHT(tests_4[[#This Row],[ f1-score-2]],LEN(tests_4[[#This Row],[ f1-score-2]])-2)/10^(LEN(tests_4[[#This Row],[ f1-score-2]])-2),"")</f>
        <v>0.13807519981781699</v>
      </c>
      <c r="S3815" s="9">
        <f t="shared" si="59"/>
        <v>-1.6151818483659819E-3</v>
      </c>
    </row>
    <row r="3816" spans="1:19" x14ac:dyDescent="0.35">
      <c r="A3816" t="s">
        <v>3</v>
      </c>
      <c r="B3816" t="s">
        <v>30</v>
      </c>
      <c r="C3816">
        <v>9</v>
      </c>
      <c r="D3816">
        <v>23</v>
      </c>
      <c r="E3816">
        <v>20</v>
      </c>
      <c r="F3816">
        <v>10416</v>
      </c>
      <c r="G3816">
        <v>2604</v>
      </c>
      <c r="H3816" t="s">
        <v>1753</v>
      </c>
      <c r="I3816" t="s">
        <v>21825</v>
      </c>
      <c r="J3816" t="s">
        <v>21826</v>
      </c>
      <c r="K3816" t="s">
        <v>21827</v>
      </c>
      <c r="L3816" t="s">
        <v>21828</v>
      </c>
      <c r="N3816" s="8">
        <f>IFERROR(RIGHT(tests_4[[#This Row],[ accuracy]],LEN(tests_4[[#This Row],[ accuracy]])-2)/10^(LEN(tests_4[[#This Row],[ accuracy]])-2),"")</f>
        <v>0.90437788018433096</v>
      </c>
      <c r="O3816" s="8">
        <f>IFERROR(RIGHT(tests_4[[#This Row],[ precision]],LEN(tests_4[[#This Row],[ precision]])-2)/10^(LEN(tests_4[[#This Row],[ precision]])-2),"")</f>
        <v>0.24581939799331101</v>
      </c>
      <c r="P3816" s="8">
        <f>IFERROR(RIGHT(tests_4[[#This Row],[ recall]],LEN(tests_4[[#This Row],[ recall]])-2)/10^(LEN(tests_4[[#This Row],[ recall]])-2),"")</f>
        <v>9.4443066236665804E-2</v>
      </c>
      <c r="Q3816" s="8">
        <f>IFERROR(RIGHT(tests_4[[#This Row],[ f1-score]],LEN(tests_4[[#This Row],[ f1-score]])-2)/10^(LEN(tests_4[[#This Row],[ f1-score]])-2),"")</f>
        <v>0.13467394728551901</v>
      </c>
      <c r="R3816" s="8">
        <f>IFERROR(RIGHT(tests_4[[#This Row],[ f1-score-2]],LEN(tests_4[[#This Row],[ f1-score-2]])-2)/10^(LEN(tests_4[[#This Row],[ f1-score-2]])-2),"")</f>
        <v>0.136458999316765</v>
      </c>
      <c r="S3816" s="9">
        <f t="shared" si="59"/>
        <v>-1.7850520312459872E-3</v>
      </c>
    </row>
    <row r="3817" spans="1:19" x14ac:dyDescent="0.35">
      <c r="A3817" t="s">
        <v>3</v>
      </c>
      <c r="B3817" t="s">
        <v>30</v>
      </c>
      <c r="C3817">
        <v>9</v>
      </c>
      <c r="D3817">
        <v>23</v>
      </c>
      <c r="E3817">
        <v>21</v>
      </c>
      <c r="F3817">
        <v>10416</v>
      </c>
      <c r="G3817">
        <v>2604</v>
      </c>
      <c r="H3817" t="s">
        <v>1655</v>
      </c>
      <c r="I3817" t="s">
        <v>21829</v>
      </c>
      <c r="J3817" t="s">
        <v>21771</v>
      </c>
      <c r="K3817" t="s">
        <v>21830</v>
      </c>
      <c r="L3817" t="s">
        <v>21831</v>
      </c>
      <c r="N3817" s="8">
        <f>IFERROR(RIGHT(tests_4[[#This Row],[ accuracy]],LEN(tests_4[[#This Row],[ accuracy]])-2)/10^(LEN(tests_4[[#This Row],[ accuracy]])-2),"")</f>
        <v>0.90226574500767998</v>
      </c>
      <c r="O3817" s="8">
        <f>IFERROR(RIGHT(tests_4[[#This Row],[ precision]],LEN(tests_4[[#This Row],[ precision]])-2)/10^(LEN(tests_4[[#This Row],[ precision]])-2),"")</f>
        <v>0.24754901960784301</v>
      </c>
      <c r="P3817" s="8">
        <f>IFERROR(RIGHT(tests_4[[#This Row],[ recall]],LEN(tests_4[[#This Row],[ recall]])-2)/10^(LEN(tests_4[[#This Row],[ recall]])-2),"")</f>
        <v>0.10358471843215</v>
      </c>
      <c r="Q3817" s="8">
        <f>IFERROR(RIGHT(tests_4[[#This Row],[ f1-score]],LEN(tests_4[[#This Row],[ f1-score]])-2)/10^(LEN(tests_4[[#This Row],[ f1-score]])-2),"")</f>
        <v>0.14560168025698</v>
      </c>
      <c r="R3817" s="8">
        <f>IFERROR(RIGHT(tests_4[[#This Row],[ f1-score-2]],LEN(tests_4[[#This Row],[ f1-score-2]])-2)/10^(LEN(tests_4[[#This Row],[ f1-score-2]])-2),"")</f>
        <v>0.14605429621982199</v>
      </c>
      <c r="S3817" s="9">
        <f t="shared" si="59"/>
        <v>-4.5261596284199013E-4</v>
      </c>
    </row>
    <row r="3818" spans="1:19" x14ac:dyDescent="0.35">
      <c r="A3818" t="s">
        <v>3</v>
      </c>
      <c r="B3818" t="s">
        <v>30</v>
      </c>
      <c r="C3818">
        <v>9</v>
      </c>
      <c r="D3818">
        <v>23</v>
      </c>
      <c r="E3818">
        <v>22</v>
      </c>
      <c r="F3818">
        <v>10416</v>
      </c>
      <c r="G3818">
        <v>2604</v>
      </c>
      <c r="H3818" t="s">
        <v>1872</v>
      </c>
      <c r="I3818" t="s">
        <v>21832</v>
      </c>
      <c r="J3818" t="s">
        <v>21833</v>
      </c>
      <c r="K3818" t="s">
        <v>21834</v>
      </c>
      <c r="L3818" t="s">
        <v>21835</v>
      </c>
      <c r="N3818" s="8">
        <f>IFERROR(RIGHT(tests_4[[#This Row],[ accuracy]],LEN(tests_4[[#This Row],[ accuracy]])-2)/10^(LEN(tests_4[[#This Row],[ accuracy]])-2),"")</f>
        <v>0.90610599078341003</v>
      </c>
      <c r="O3818" s="8">
        <f>IFERROR(RIGHT(tests_4[[#This Row],[ precision]],LEN(tests_4[[#This Row],[ precision]])-2)/10^(LEN(tests_4[[#This Row],[ precision]])-2),"")</f>
        <v>0.27716894977168899</v>
      </c>
      <c r="P3818" s="8">
        <f>IFERROR(RIGHT(tests_4[[#This Row],[ recall]],LEN(tests_4[[#This Row],[ recall]])-2)/10^(LEN(tests_4[[#This Row],[ recall]])-2),"")</f>
        <v>0.106735301414041</v>
      </c>
      <c r="Q3818" s="8">
        <f>IFERROR(RIGHT(tests_4[[#This Row],[ f1-score]],LEN(tests_4[[#This Row],[ f1-score]])-2)/10^(LEN(tests_4[[#This Row],[ f1-score]])-2),"")</f>
        <v>0.15073815073815</v>
      </c>
      <c r="R3818" s="8">
        <f>IFERROR(RIGHT(tests_4[[#This Row],[ f1-score-2]],LEN(tests_4[[#This Row],[ f1-score-2]])-2)/10^(LEN(tests_4[[#This Row],[ f1-score-2]])-2),"")</f>
        <v>0.15412025944032601</v>
      </c>
      <c r="S3818" s="9">
        <f t="shared" si="59"/>
        <v>-3.3821087021760066E-3</v>
      </c>
    </row>
    <row r="3819" spans="1:19" x14ac:dyDescent="0.35">
      <c r="A3819" t="s">
        <v>3</v>
      </c>
      <c r="B3819" t="s">
        <v>30</v>
      </c>
      <c r="C3819">
        <v>9</v>
      </c>
      <c r="D3819">
        <v>23</v>
      </c>
      <c r="E3819">
        <v>23</v>
      </c>
      <c r="F3819">
        <v>10416</v>
      </c>
      <c r="G3819">
        <v>2604</v>
      </c>
      <c r="H3819" t="s">
        <v>1390</v>
      </c>
      <c r="I3819" t="s">
        <v>21836</v>
      </c>
      <c r="J3819" t="s">
        <v>21837</v>
      </c>
      <c r="K3819" t="s">
        <v>21838</v>
      </c>
      <c r="L3819" t="s">
        <v>21839</v>
      </c>
      <c r="N3819" s="8">
        <f>IFERROR(RIGHT(tests_4[[#This Row],[ accuracy]],LEN(tests_4[[#This Row],[ accuracy]])-2)/10^(LEN(tests_4[[#This Row],[ accuracy]])-2),"")</f>
        <v>0.90533794162826398</v>
      </c>
      <c r="O3819" s="8">
        <f>IFERROR(RIGHT(tests_4[[#This Row],[ precision]],LEN(tests_4[[#This Row],[ precision]])-2)/10^(LEN(tests_4[[#This Row],[ precision]])-2),"")</f>
        <v>0.26805555555555499</v>
      </c>
      <c r="P3819" s="8">
        <f>IFERROR(RIGHT(tests_4[[#This Row],[ recall]],LEN(tests_4[[#This Row],[ recall]])-2)/10^(LEN(tests_4[[#This Row],[ recall]])-2),"")</f>
        <v>0.101786157281071</v>
      </c>
      <c r="Q3819" s="8">
        <f>IFERROR(RIGHT(tests_4[[#This Row],[ f1-score]],LEN(tests_4[[#This Row],[ f1-score]])-2)/10^(LEN(tests_4[[#This Row],[ f1-score]])-2),"")</f>
        <v>0.145380119970136</v>
      </c>
      <c r="R3819" s="8">
        <f>IFERROR(RIGHT(tests_4[[#This Row],[ f1-score-2]],LEN(tests_4[[#This Row],[ f1-score-2]])-2)/10^(LEN(tests_4[[#This Row],[ f1-score-2]])-2),"")</f>
        <v>0.147546066281038</v>
      </c>
      <c r="S3819" s="9">
        <f t="shared" si="59"/>
        <v>-2.1659463109020005E-3</v>
      </c>
    </row>
    <row r="3820" spans="1:19" x14ac:dyDescent="0.35">
      <c r="A3820" t="s">
        <v>3</v>
      </c>
      <c r="B3820" t="s">
        <v>30</v>
      </c>
      <c r="C3820">
        <v>11</v>
      </c>
      <c r="D3820">
        <v>23</v>
      </c>
      <c r="E3820">
        <v>1</v>
      </c>
      <c r="F3820">
        <v>10416</v>
      </c>
      <c r="G3820">
        <v>2604</v>
      </c>
      <c r="H3820" t="s">
        <v>9260</v>
      </c>
      <c r="I3820" t="s">
        <v>21840</v>
      </c>
      <c r="J3820" t="s">
        <v>21841</v>
      </c>
      <c r="K3820" t="s">
        <v>21842</v>
      </c>
      <c r="L3820" t="s">
        <v>21843</v>
      </c>
      <c r="N3820" s="8">
        <f>IFERROR(RIGHT(tests_4[[#This Row],[ accuracy]],LEN(tests_4[[#This Row],[ accuracy]])-2)/10^(LEN(tests_4[[#This Row],[ accuracy]])-2),"")</f>
        <v>0.94239631336405505</v>
      </c>
      <c r="O3820" s="8">
        <f>IFERROR(RIGHT(tests_4[[#This Row],[ precision]],LEN(tests_4[[#This Row],[ precision]])-2)/10^(LEN(tests_4[[#This Row],[ precision]])-2),"")</f>
        <v>0.23534246575342399</v>
      </c>
      <c r="P3820" s="8">
        <f>IFERROR(RIGHT(tests_4[[#This Row],[ recall]],LEN(tests_4[[#This Row],[ recall]])-2)/10^(LEN(tests_4[[#This Row],[ recall]])-2),"")</f>
        <v>8.0036297640653301E-2</v>
      </c>
      <c r="Q3820" s="8">
        <f>IFERROR(RIGHT(tests_4[[#This Row],[ f1-score]],LEN(tests_4[[#This Row],[ f1-score]])-2)/10^(LEN(tests_4[[#This Row],[ f1-score]])-2),"")</f>
        <v>0.117125382262996</v>
      </c>
      <c r="R3820" s="8">
        <f>IFERROR(RIGHT(tests_4[[#This Row],[ f1-score-2]],LEN(tests_4[[#This Row],[ f1-score-2]])-2)/10^(LEN(tests_4[[#This Row],[ f1-score-2]])-2),"")</f>
        <v>0.119449638484314</v>
      </c>
      <c r="S3820" s="9">
        <f t="shared" si="59"/>
        <v>-2.3242562213180024E-3</v>
      </c>
    </row>
    <row r="3821" spans="1:19" x14ac:dyDescent="0.35">
      <c r="A3821" t="s">
        <v>3</v>
      </c>
      <c r="B3821" t="s">
        <v>30</v>
      </c>
      <c r="C3821">
        <v>11</v>
      </c>
      <c r="D3821">
        <v>23</v>
      </c>
      <c r="E3821">
        <v>2</v>
      </c>
      <c r="F3821">
        <v>10416</v>
      </c>
      <c r="G3821">
        <v>2604</v>
      </c>
      <c r="H3821" t="s">
        <v>11406</v>
      </c>
      <c r="I3821" t="s">
        <v>21844</v>
      </c>
      <c r="J3821" t="s">
        <v>21845</v>
      </c>
      <c r="K3821" t="s">
        <v>21846</v>
      </c>
      <c r="L3821" t="s">
        <v>21847</v>
      </c>
      <c r="N3821" s="8">
        <f>IFERROR(RIGHT(tests_4[[#This Row],[ accuracy]],LEN(tests_4[[#This Row],[ accuracy]])-2)/10^(LEN(tests_4[[#This Row],[ accuracy]])-2),"")</f>
        <v>0.93682795698924703</v>
      </c>
      <c r="O3821" s="8">
        <f>IFERROR(RIGHT(tests_4[[#This Row],[ precision]],LEN(tests_4[[#This Row],[ precision]])-2)/10^(LEN(tests_4[[#This Row],[ precision]])-2),"")</f>
        <v>0.20335239085239001</v>
      </c>
      <c r="P3821" s="8">
        <f>IFERROR(RIGHT(tests_4[[#This Row],[ recall]],LEN(tests_4[[#This Row],[ recall]])-2)/10^(LEN(tests_4[[#This Row],[ recall]])-2),"")</f>
        <v>0.10598911070780399</v>
      </c>
      <c r="Q3821" s="8">
        <f>IFERROR(RIGHT(tests_4[[#This Row],[ f1-score]],LEN(tests_4[[#This Row],[ f1-score]])-2)/10^(LEN(tests_4[[#This Row],[ f1-score]])-2),"")</f>
        <v>0.13645491055129599</v>
      </c>
      <c r="R3821" s="8">
        <f>IFERROR(RIGHT(tests_4[[#This Row],[ f1-score-2]],LEN(tests_4[[#This Row],[ f1-score-2]])-2)/10^(LEN(tests_4[[#This Row],[ f1-score-2]])-2),"")</f>
        <v>0.13934851261822401</v>
      </c>
      <c r="S3821" s="9">
        <f t="shared" si="59"/>
        <v>-2.8936020669280138E-3</v>
      </c>
    </row>
    <row r="3822" spans="1:19" x14ac:dyDescent="0.35">
      <c r="A3822" t="s">
        <v>3</v>
      </c>
      <c r="B3822" t="s">
        <v>30</v>
      </c>
      <c r="C3822">
        <v>11</v>
      </c>
      <c r="D3822">
        <v>23</v>
      </c>
      <c r="E3822">
        <v>3</v>
      </c>
      <c r="F3822">
        <v>10416</v>
      </c>
      <c r="G3822">
        <v>2604</v>
      </c>
      <c r="H3822" t="s">
        <v>6430</v>
      </c>
      <c r="I3822" t="s">
        <v>21848</v>
      </c>
      <c r="J3822" t="s">
        <v>21849</v>
      </c>
      <c r="K3822" t="s">
        <v>21850</v>
      </c>
      <c r="L3822" t="s">
        <v>21851</v>
      </c>
      <c r="N3822" s="8">
        <f>IFERROR(RIGHT(tests_4[[#This Row],[ accuracy]],LEN(tests_4[[#This Row],[ accuracy]])-2)/10^(LEN(tests_4[[#This Row],[ accuracy]])-2),"")</f>
        <v>0.93721198156681995</v>
      </c>
      <c r="O3822" s="8">
        <f>IFERROR(RIGHT(tests_4[[#This Row],[ precision]],LEN(tests_4[[#This Row],[ precision]])-2)/10^(LEN(tests_4[[#This Row],[ precision]])-2),"")</f>
        <v>0.14694041867954899</v>
      </c>
      <c r="P3822" s="8">
        <f>IFERROR(RIGHT(tests_4[[#This Row],[ recall]],LEN(tests_4[[#This Row],[ recall]])-2)/10^(LEN(tests_4[[#This Row],[ recall]])-2),"")</f>
        <v>7.8039927404718601E-2</v>
      </c>
      <c r="Q3822" s="8">
        <f>IFERROR(RIGHT(tests_4[[#This Row],[ f1-score]],LEN(tests_4[[#This Row],[ f1-score]])-2)/10^(LEN(tests_4[[#This Row],[ f1-score]])-2),"")</f>
        <v>0.10183267432373</v>
      </c>
      <c r="R3822" s="8">
        <f>IFERROR(RIGHT(tests_4[[#This Row],[ f1-score-2]],LEN(tests_4[[#This Row],[ f1-score-2]])-2)/10^(LEN(tests_4[[#This Row],[ f1-score-2]])-2),"")</f>
        <v>0.10193974545915099</v>
      </c>
      <c r="S3822" s="9">
        <f t="shared" si="59"/>
        <v>-1.0707113542099411E-4</v>
      </c>
    </row>
    <row r="3823" spans="1:19" x14ac:dyDescent="0.35">
      <c r="A3823" t="s">
        <v>3</v>
      </c>
      <c r="B3823" t="s">
        <v>30</v>
      </c>
      <c r="C3823">
        <v>11</v>
      </c>
      <c r="D3823">
        <v>23</v>
      </c>
      <c r="E3823">
        <v>4</v>
      </c>
      <c r="F3823">
        <v>10416</v>
      </c>
      <c r="G3823">
        <v>2604</v>
      </c>
      <c r="H3823" t="s">
        <v>6386</v>
      </c>
      <c r="I3823" t="s">
        <v>21852</v>
      </c>
      <c r="J3823" t="s">
        <v>21853</v>
      </c>
      <c r="K3823" t="s">
        <v>21854</v>
      </c>
      <c r="L3823" t="s">
        <v>21855</v>
      </c>
      <c r="N3823" s="8">
        <f>IFERROR(RIGHT(tests_4[[#This Row],[ accuracy]],LEN(tests_4[[#This Row],[ accuracy]])-2)/10^(LEN(tests_4[[#This Row],[ accuracy]])-2),"")</f>
        <v>0.94066820276497598</v>
      </c>
      <c r="O3823" s="8">
        <f>IFERROR(RIGHT(tests_4[[#This Row],[ precision]],LEN(tests_4[[#This Row],[ precision]])-2)/10^(LEN(tests_4[[#This Row],[ precision]])-2),"")</f>
        <v>0.21293103448275799</v>
      </c>
      <c r="P3823" s="8">
        <f>IFERROR(RIGHT(tests_4[[#This Row],[ recall]],LEN(tests_4[[#This Row],[ recall]])-2)/10^(LEN(tests_4[[#This Row],[ recall]])-2),"")</f>
        <v>8.3484573502722301E-2</v>
      </c>
      <c r="Q3823" s="8">
        <f>IFERROR(RIGHT(tests_4[[#This Row],[ f1-score]],LEN(tests_4[[#This Row],[ f1-score]])-2)/10^(LEN(tests_4[[#This Row],[ f1-score]])-2),"")</f>
        <v>0.117849462365591</v>
      </c>
      <c r="R3823" s="8">
        <f>IFERROR(RIGHT(tests_4[[#This Row],[ f1-score-2]],LEN(tests_4[[#This Row],[ f1-score-2]])-2)/10^(LEN(tests_4[[#This Row],[ f1-score-2]])-2),"")</f>
        <v>0.119942783850689</v>
      </c>
      <c r="S3823" s="9">
        <f t="shared" si="59"/>
        <v>-2.0933214850979986E-3</v>
      </c>
    </row>
    <row r="3824" spans="1:19" x14ac:dyDescent="0.35">
      <c r="A3824" t="s">
        <v>3</v>
      </c>
      <c r="B3824" t="s">
        <v>30</v>
      </c>
      <c r="C3824">
        <v>11</v>
      </c>
      <c r="D3824">
        <v>23</v>
      </c>
      <c r="E3824">
        <v>5</v>
      </c>
      <c r="F3824">
        <v>10416</v>
      </c>
      <c r="G3824">
        <v>2604</v>
      </c>
      <c r="H3824" t="s">
        <v>250</v>
      </c>
      <c r="I3824" t="s">
        <v>19416</v>
      </c>
      <c r="J3824" t="s">
        <v>21856</v>
      </c>
      <c r="K3824" t="s">
        <v>21857</v>
      </c>
      <c r="L3824" t="s">
        <v>21858</v>
      </c>
      <c r="N3824" s="8">
        <f>IFERROR(RIGHT(tests_4[[#This Row],[ accuracy]],LEN(tests_4[[#This Row],[ accuracy]])-2)/10^(LEN(tests_4[[#This Row],[ accuracy]])-2),"")</f>
        <v>0.94201228878648202</v>
      </c>
      <c r="O3824" s="8">
        <f>IFERROR(RIGHT(tests_4[[#This Row],[ precision]],LEN(tests_4[[#This Row],[ precision]])-2)/10^(LEN(tests_4[[#This Row],[ precision]])-2),"")</f>
        <v>0.25735294117647001</v>
      </c>
      <c r="P3824" s="8">
        <f>IFERROR(RIGHT(tests_4[[#This Row],[ recall]],LEN(tests_4[[#This Row],[ recall]])-2)/10^(LEN(tests_4[[#This Row],[ recall]])-2),"")</f>
        <v>0.12667876588021701</v>
      </c>
      <c r="Q3824" s="8">
        <f>IFERROR(RIGHT(tests_4[[#This Row],[ f1-score]],LEN(tests_4[[#This Row],[ f1-score]])-2)/10^(LEN(tests_4[[#This Row],[ f1-score]])-2),"")</f>
        <v>0.16681385536257401</v>
      </c>
      <c r="R3824" s="8">
        <f>IFERROR(RIGHT(tests_4[[#This Row],[ f1-score-2]],LEN(tests_4[[#This Row],[ f1-score-2]])-2)/10^(LEN(tests_4[[#This Row],[ f1-score-2]])-2),"")</f>
        <v>0.169783652676716</v>
      </c>
      <c r="S3824" s="9">
        <f t="shared" si="59"/>
        <v>-2.9697973141419864E-3</v>
      </c>
    </row>
    <row r="3825" spans="1:19" x14ac:dyDescent="0.35">
      <c r="A3825" t="s">
        <v>3</v>
      </c>
      <c r="B3825" t="s">
        <v>30</v>
      </c>
      <c r="C3825">
        <v>11</v>
      </c>
      <c r="D3825">
        <v>23</v>
      </c>
      <c r="E3825">
        <v>6</v>
      </c>
      <c r="F3825">
        <v>10416</v>
      </c>
      <c r="G3825">
        <v>2604</v>
      </c>
      <c r="H3825" t="s">
        <v>7057</v>
      </c>
      <c r="I3825" t="s">
        <v>21859</v>
      </c>
      <c r="J3825" t="s">
        <v>13988</v>
      </c>
      <c r="K3825" t="s">
        <v>21860</v>
      </c>
      <c r="L3825" t="s">
        <v>21861</v>
      </c>
      <c r="N3825" s="8">
        <f>IFERROR(RIGHT(tests_4[[#This Row],[ accuracy]],LEN(tests_4[[#This Row],[ accuracy]])-2)/10^(LEN(tests_4[[#This Row],[ accuracy]])-2),"")</f>
        <v>0.93740399385560602</v>
      </c>
      <c r="O3825" s="8">
        <f>IFERROR(RIGHT(tests_4[[#This Row],[ precision]],LEN(tests_4[[#This Row],[ precision]])-2)/10^(LEN(tests_4[[#This Row],[ precision]])-2),"")</f>
        <v>0.138184663536776</v>
      </c>
      <c r="P3825" s="8">
        <f>IFERROR(RIGHT(tests_4[[#This Row],[ recall]],LEN(tests_4[[#This Row],[ recall]])-2)/10^(LEN(tests_4[[#This Row],[ recall]])-2),"")</f>
        <v>6.6243194192377494E-2</v>
      </c>
      <c r="Q3825" s="8">
        <f>IFERROR(RIGHT(tests_4[[#This Row],[ f1-score]],LEN(tests_4[[#This Row],[ f1-score]])-2)/10^(LEN(tests_4[[#This Row],[ f1-score]])-2),"")</f>
        <v>8.9550264550264505E-2</v>
      </c>
      <c r="R3825" s="8">
        <f>IFERROR(RIGHT(tests_4[[#This Row],[ f1-score-2]],LEN(tests_4[[#This Row],[ f1-score-2]])-2)/10^(LEN(tests_4[[#This Row],[ f1-score-2]])-2),"")</f>
        <v>8.9555245579130999E-2</v>
      </c>
      <c r="S3825" s="9">
        <f t="shared" si="59"/>
        <v>-4.9810288664936531E-6</v>
      </c>
    </row>
    <row r="3826" spans="1:19" x14ac:dyDescent="0.35">
      <c r="A3826" t="s">
        <v>3</v>
      </c>
      <c r="B3826" t="s">
        <v>30</v>
      </c>
      <c r="C3826">
        <v>11</v>
      </c>
      <c r="D3826">
        <v>23</v>
      </c>
      <c r="E3826">
        <v>7</v>
      </c>
      <c r="F3826">
        <v>10416</v>
      </c>
      <c r="G3826">
        <v>2604</v>
      </c>
      <c r="H3826" t="s">
        <v>9908</v>
      </c>
      <c r="I3826" t="s">
        <v>21862</v>
      </c>
      <c r="J3826" t="s">
        <v>21863</v>
      </c>
      <c r="K3826" t="s">
        <v>21864</v>
      </c>
      <c r="L3826" t="s">
        <v>21865</v>
      </c>
      <c r="N3826" s="8">
        <f>IFERROR(RIGHT(tests_4[[#This Row],[ accuracy]],LEN(tests_4[[#This Row],[ accuracy]])-2)/10^(LEN(tests_4[[#This Row],[ accuracy]])-2),"")</f>
        <v>0.93759600614439298</v>
      </c>
      <c r="O3826" s="8">
        <f>IFERROR(RIGHT(tests_4[[#This Row],[ precision]],LEN(tests_4[[#This Row],[ precision]])-2)/10^(LEN(tests_4[[#This Row],[ precision]])-2),"")</f>
        <v>0.162986156888595</v>
      </c>
      <c r="P3826" s="8">
        <f>IFERROR(RIGHT(tests_4[[#This Row],[ recall]],LEN(tests_4[[#This Row],[ recall]])-2)/10^(LEN(tests_4[[#This Row],[ recall]])-2),"")</f>
        <v>7.3139745916515397E-2</v>
      </c>
      <c r="Q3826" s="8">
        <f>IFERROR(RIGHT(tests_4[[#This Row],[ f1-score]],LEN(tests_4[[#This Row],[ f1-score]])-2)/10^(LEN(tests_4[[#This Row],[ f1-score]])-2),"")</f>
        <v>0.100253637698571</v>
      </c>
      <c r="R3826" s="8">
        <f>IFERROR(RIGHT(tests_4[[#This Row],[ f1-score-2]],LEN(tests_4[[#This Row],[ f1-score-2]])-2)/10^(LEN(tests_4[[#This Row],[ f1-score-2]])-2),"")</f>
        <v>0.100969575646938</v>
      </c>
      <c r="S3826" s="9">
        <f t="shared" si="59"/>
        <v>-7.1593794836699587E-4</v>
      </c>
    </row>
    <row r="3827" spans="1:19" x14ac:dyDescent="0.35">
      <c r="A3827" t="s">
        <v>3</v>
      </c>
      <c r="B3827" t="s">
        <v>30</v>
      </c>
      <c r="C3827">
        <v>11</v>
      </c>
      <c r="D3827">
        <v>23</v>
      </c>
      <c r="E3827">
        <v>8</v>
      </c>
      <c r="F3827">
        <v>10416</v>
      </c>
      <c r="G3827">
        <v>2604</v>
      </c>
      <c r="H3827" t="s">
        <v>6356</v>
      </c>
      <c r="I3827" t="s">
        <v>21866</v>
      </c>
      <c r="J3827" t="s">
        <v>21867</v>
      </c>
      <c r="K3827" t="s">
        <v>21868</v>
      </c>
      <c r="L3827" t="s">
        <v>21869</v>
      </c>
      <c r="N3827" s="8">
        <f>IFERROR(RIGHT(tests_4[[#This Row],[ accuracy]],LEN(tests_4[[#This Row],[ accuracy]])-2)/10^(LEN(tests_4[[#This Row],[ accuracy]])-2),"")</f>
        <v>0.93894009216589802</v>
      </c>
      <c r="O3827" s="8">
        <f>IFERROR(RIGHT(tests_4[[#This Row],[ precision]],LEN(tests_4[[#This Row],[ precision]])-2)/10^(LEN(tests_4[[#This Row],[ precision]])-2),"")</f>
        <v>0.120039682539682</v>
      </c>
      <c r="P3827" s="8">
        <f>IFERROR(RIGHT(tests_4[[#This Row],[ recall]],LEN(tests_4[[#This Row],[ recall]])-2)/10^(LEN(tests_4[[#This Row],[ recall]])-2),"")</f>
        <v>4.5190562613430102E-2</v>
      </c>
      <c r="Q3827" s="8">
        <f>IFERROR(RIGHT(tests_4[[#This Row],[ f1-score]],LEN(tests_4[[#This Row],[ f1-score]])-2)/10^(LEN(tests_4[[#This Row],[ f1-score]])-2),"")</f>
        <v>6.4778389719381005E-2</v>
      </c>
      <c r="R3827" s="8">
        <f>IFERROR(RIGHT(tests_4[[#This Row],[ f1-score-2]],LEN(tests_4[[#This Row],[ f1-score-2]])-2)/10^(LEN(tests_4[[#This Row],[ f1-score-2]])-2),"")</f>
        <v>6.5661837938677206E-2</v>
      </c>
      <c r="S3827" s="9">
        <f t="shared" si="59"/>
        <v>-8.8344821929620121E-4</v>
      </c>
    </row>
    <row r="3828" spans="1:19" x14ac:dyDescent="0.35">
      <c r="A3828" t="s">
        <v>3</v>
      </c>
      <c r="B3828" t="s">
        <v>30</v>
      </c>
      <c r="C3828">
        <v>11</v>
      </c>
      <c r="D3828">
        <v>23</v>
      </c>
      <c r="E3828">
        <v>9</v>
      </c>
      <c r="F3828">
        <v>10416</v>
      </c>
      <c r="G3828">
        <v>2604</v>
      </c>
      <c r="H3828" t="s">
        <v>6459</v>
      </c>
      <c r="I3828" t="s">
        <v>21870</v>
      </c>
      <c r="J3828" t="s">
        <v>21871</v>
      </c>
      <c r="K3828" t="s">
        <v>21872</v>
      </c>
      <c r="L3828" t="s">
        <v>21873</v>
      </c>
      <c r="N3828" s="8">
        <f>IFERROR(RIGHT(tests_4[[#This Row],[ accuracy]],LEN(tests_4[[#This Row],[ accuracy]])-2)/10^(LEN(tests_4[[#This Row],[ accuracy]])-2),"")</f>
        <v>0.93970814132104397</v>
      </c>
      <c r="O3828" s="8">
        <f>IFERROR(RIGHT(tests_4[[#This Row],[ precision]],LEN(tests_4[[#This Row],[ precision]])-2)/10^(LEN(tests_4[[#This Row],[ precision]])-2),"")</f>
        <v>0.27</v>
      </c>
      <c r="P3828" s="8">
        <f>IFERROR(RIGHT(tests_4[[#This Row],[ recall]],LEN(tests_4[[#This Row],[ recall]])-2)/10^(LEN(tests_4[[#This Row],[ recall]])-2),"")</f>
        <v>0.13920145190562599</v>
      </c>
      <c r="Q3828" s="8">
        <f>IFERROR(RIGHT(tests_4[[#This Row],[ f1-score]],LEN(tests_4[[#This Row],[ f1-score]])-2)/10^(LEN(tests_4[[#This Row],[ f1-score]])-2),"")</f>
        <v>0.18125472411186599</v>
      </c>
      <c r="R3828" s="8">
        <f>IFERROR(RIGHT(tests_4[[#This Row],[ f1-score-2]],LEN(tests_4[[#This Row],[ f1-score-2]])-2)/10^(LEN(tests_4[[#This Row],[ f1-score-2]])-2),"")</f>
        <v>0.183696278884108</v>
      </c>
      <c r="S3828" s="9">
        <f t="shared" si="59"/>
        <v>-2.441554772242005E-3</v>
      </c>
    </row>
    <row r="3829" spans="1:19" x14ac:dyDescent="0.35">
      <c r="A3829" t="s">
        <v>3</v>
      </c>
      <c r="B3829" t="s">
        <v>30</v>
      </c>
      <c r="C3829">
        <v>11</v>
      </c>
      <c r="D3829">
        <v>23</v>
      </c>
      <c r="E3829">
        <v>10</v>
      </c>
      <c r="F3829">
        <v>10416</v>
      </c>
      <c r="G3829">
        <v>2604</v>
      </c>
      <c r="H3829" t="s">
        <v>6361</v>
      </c>
      <c r="I3829" t="s">
        <v>21874</v>
      </c>
      <c r="J3829" t="s">
        <v>21875</v>
      </c>
      <c r="K3829" t="s">
        <v>21876</v>
      </c>
      <c r="L3829" t="s">
        <v>21877</v>
      </c>
      <c r="N3829" s="8">
        <f>IFERROR(RIGHT(tests_4[[#This Row],[ accuracy]],LEN(tests_4[[#This Row],[ accuracy]])-2)/10^(LEN(tests_4[[#This Row],[ accuracy]])-2),"")</f>
        <v>0.94162826420890899</v>
      </c>
      <c r="O3829" s="8">
        <f>IFERROR(RIGHT(tests_4[[#This Row],[ precision]],LEN(tests_4[[#This Row],[ precision]])-2)/10^(LEN(tests_4[[#This Row],[ precision]])-2),"")</f>
        <v>0.133333333333333</v>
      </c>
      <c r="P3829" s="8">
        <f>IFERROR(RIGHT(tests_4[[#This Row],[ recall]],LEN(tests_4[[#This Row],[ recall]])-2)/10^(LEN(tests_4[[#This Row],[ recall]])-2),"")</f>
        <v>3.4845735027223199E-2</v>
      </c>
      <c r="Q3829" s="8">
        <f>IFERROR(RIGHT(tests_4[[#This Row],[ f1-score]],LEN(tests_4[[#This Row],[ f1-score]])-2)/10^(LEN(tests_4[[#This Row],[ f1-score]])-2),"")</f>
        <v>5.42948038176033E-2</v>
      </c>
      <c r="R3829" s="8">
        <f>IFERROR(RIGHT(tests_4[[#This Row],[ f1-score-2]],LEN(tests_4[[#This Row],[ f1-score-2]])-2)/10^(LEN(tests_4[[#This Row],[ f1-score-2]])-2),"")</f>
        <v>5.5251798561150998E-2</v>
      </c>
      <c r="S3829" s="9">
        <f t="shared" si="59"/>
        <v>-9.5699474354769831E-4</v>
      </c>
    </row>
    <row r="3830" spans="1:19" x14ac:dyDescent="0.35">
      <c r="A3830" t="s">
        <v>3</v>
      </c>
      <c r="B3830" t="s">
        <v>30</v>
      </c>
      <c r="C3830">
        <v>11</v>
      </c>
      <c r="D3830">
        <v>23</v>
      </c>
      <c r="E3830">
        <v>11</v>
      </c>
      <c r="F3830">
        <v>10416</v>
      </c>
      <c r="G3830">
        <v>2604</v>
      </c>
      <c r="H3830" t="s">
        <v>3692</v>
      </c>
      <c r="I3830" t="s">
        <v>21878</v>
      </c>
      <c r="J3830" t="s">
        <v>21879</v>
      </c>
      <c r="K3830" t="s">
        <v>21880</v>
      </c>
      <c r="L3830" t="s">
        <v>21881</v>
      </c>
      <c r="N3830" s="8">
        <f>IFERROR(RIGHT(tests_4[[#This Row],[ accuracy]],LEN(tests_4[[#This Row],[ accuracy]])-2)/10^(LEN(tests_4[[#This Row],[ accuracy]])-2),"")</f>
        <v>0.94143625192012204</v>
      </c>
      <c r="O3830" s="8">
        <f>IFERROR(RIGHT(tests_4[[#This Row],[ precision]],LEN(tests_4[[#This Row],[ precision]])-2)/10^(LEN(tests_4[[#This Row],[ precision]])-2),"")</f>
        <v>0.21760670731707299</v>
      </c>
      <c r="P3830" s="8">
        <f>IFERROR(RIGHT(tests_4[[#This Row],[ recall]],LEN(tests_4[[#This Row],[ recall]])-2)/10^(LEN(tests_4[[#This Row],[ recall]])-2),"")</f>
        <v>9.4373865698729506E-2</v>
      </c>
      <c r="Q3830" s="8">
        <f>IFERROR(RIGHT(tests_4[[#This Row],[ f1-score]],LEN(tests_4[[#This Row],[ f1-score]])-2)/10^(LEN(tests_4[[#This Row],[ f1-score]])-2),"")</f>
        <v>0.13164931044188</v>
      </c>
      <c r="R3830" s="8">
        <f>IFERROR(RIGHT(tests_4[[#This Row],[ f1-score-2]],LEN(tests_4[[#This Row],[ f1-score-2]])-2)/10^(LEN(tests_4[[#This Row],[ f1-score-2]])-2),"")</f>
        <v>0.131651698520625</v>
      </c>
      <c r="S3830" s="9">
        <f t="shared" si="59"/>
        <v>-2.3880787450025753E-6</v>
      </c>
    </row>
    <row r="3831" spans="1:19" x14ac:dyDescent="0.35">
      <c r="A3831" t="s">
        <v>3</v>
      </c>
      <c r="B3831" t="s">
        <v>30</v>
      </c>
      <c r="C3831">
        <v>11</v>
      </c>
      <c r="D3831">
        <v>23</v>
      </c>
      <c r="E3831">
        <v>12</v>
      </c>
      <c r="F3831">
        <v>10416</v>
      </c>
      <c r="G3831">
        <v>2604</v>
      </c>
      <c r="H3831" t="s">
        <v>419</v>
      </c>
      <c r="I3831" t="s">
        <v>21882</v>
      </c>
      <c r="J3831" t="s">
        <v>21883</v>
      </c>
      <c r="K3831" t="s">
        <v>21884</v>
      </c>
      <c r="L3831" t="s">
        <v>21885</v>
      </c>
      <c r="N3831" s="8">
        <f>IFERROR(RIGHT(tests_4[[#This Row],[ accuracy]],LEN(tests_4[[#This Row],[ accuracy]])-2)/10^(LEN(tests_4[[#This Row],[ accuracy]])-2),"")</f>
        <v>0.94412442396313301</v>
      </c>
      <c r="O3831" s="8">
        <f>IFERROR(RIGHT(tests_4[[#This Row],[ precision]],LEN(tests_4[[#This Row],[ precision]])-2)/10^(LEN(tests_4[[#This Row],[ precision]])-2),"")</f>
        <v>0.25395256916996001</v>
      </c>
      <c r="P3831" s="8">
        <f>IFERROR(RIGHT(tests_4[[#This Row],[ recall]],LEN(tests_4[[#This Row],[ recall]])-2)/10^(LEN(tests_4[[#This Row],[ recall]])-2),"")</f>
        <v>0.113430127041742</v>
      </c>
      <c r="Q3831" s="8">
        <f>IFERROR(RIGHT(tests_4[[#This Row],[ f1-score]],LEN(tests_4[[#This Row],[ f1-score]])-2)/10^(LEN(tests_4[[#This Row],[ f1-score]])-2),"")</f>
        <v>0.15638297872340401</v>
      </c>
      <c r="R3831" s="8">
        <f>IFERROR(RIGHT(tests_4[[#This Row],[ f1-score-2]],LEN(tests_4[[#This Row],[ f1-score-2]])-2)/10^(LEN(tests_4[[#This Row],[ f1-score-2]])-2),"")</f>
        <v>0.15681670628780001</v>
      </c>
      <c r="S3831" s="9">
        <f t="shared" si="59"/>
        <v>-4.3372756439599702E-4</v>
      </c>
    </row>
    <row r="3832" spans="1:19" x14ac:dyDescent="0.35">
      <c r="A3832" t="s">
        <v>3</v>
      </c>
      <c r="B3832" t="s">
        <v>30</v>
      </c>
      <c r="C3832">
        <v>11</v>
      </c>
      <c r="D3832">
        <v>23</v>
      </c>
      <c r="E3832">
        <v>13</v>
      </c>
      <c r="F3832">
        <v>10416</v>
      </c>
      <c r="G3832">
        <v>2604</v>
      </c>
      <c r="H3832" t="s">
        <v>10020</v>
      </c>
      <c r="I3832" t="s">
        <v>21886</v>
      </c>
      <c r="J3832" t="s">
        <v>21887</v>
      </c>
      <c r="K3832" t="s">
        <v>21888</v>
      </c>
      <c r="L3832" t="s">
        <v>21889</v>
      </c>
      <c r="N3832" s="8">
        <f>IFERROR(RIGHT(tests_4[[#This Row],[ accuracy]],LEN(tests_4[[#This Row],[ accuracy]])-2)/10^(LEN(tests_4[[#This Row],[ accuracy]])-2),"")</f>
        <v>0.93970814132104397</v>
      </c>
      <c r="O3832" s="8">
        <f>IFERROR(RIGHT(tests_4[[#This Row],[ precision]],LEN(tests_4[[#This Row],[ precision]])-2)/10^(LEN(tests_4[[#This Row],[ precision]])-2),"")</f>
        <v>0.186128364389233</v>
      </c>
      <c r="P3832" s="8">
        <f>IFERROR(RIGHT(tests_4[[#This Row],[ recall]],LEN(tests_4[[#This Row],[ recall]])-2)/10^(LEN(tests_4[[#This Row],[ recall]])-2),"")</f>
        <v>7.1687840290381097E-2</v>
      </c>
      <c r="Q3832" s="8">
        <f>IFERROR(RIGHT(tests_4[[#This Row],[ f1-score]],LEN(tests_4[[#This Row],[ f1-score]])-2)/10^(LEN(tests_4[[#This Row],[ f1-score]])-2),"")</f>
        <v>0.103306973400431</v>
      </c>
      <c r="R3832" s="8">
        <f>IFERROR(RIGHT(tests_4[[#This Row],[ f1-score-2]],LEN(tests_4[[#This Row],[ f1-score-2]])-2)/10^(LEN(tests_4[[#This Row],[ f1-score-2]])-2),"")</f>
        <v>0.103508935572351</v>
      </c>
      <c r="S3832" s="9">
        <f t="shared" si="59"/>
        <v>-2.0196217191999211E-4</v>
      </c>
    </row>
    <row r="3833" spans="1:19" x14ac:dyDescent="0.35">
      <c r="A3833" t="s">
        <v>3</v>
      </c>
      <c r="B3833" t="s">
        <v>30</v>
      </c>
      <c r="C3833">
        <v>11</v>
      </c>
      <c r="D3833">
        <v>23</v>
      </c>
      <c r="E3833">
        <v>14</v>
      </c>
      <c r="F3833">
        <v>10416</v>
      </c>
      <c r="G3833">
        <v>2604</v>
      </c>
      <c r="H3833" t="s">
        <v>6361</v>
      </c>
      <c r="I3833" t="s">
        <v>21890</v>
      </c>
      <c r="J3833" t="s">
        <v>21891</v>
      </c>
      <c r="K3833" t="s">
        <v>21892</v>
      </c>
      <c r="L3833" t="s">
        <v>21893</v>
      </c>
      <c r="N3833" s="8">
        <f>IFERROR(RIGHT(tests_4[[#This Row],[ accuracy]],LEN(tests_4[[#This Row],[ accuracy]])-2)/10^(LEN(tests_4[[#This Row],[ accuracy]])-2),"")</f>
        <v>0.94162826420890899</v>
      </c>
      <c r="O3833" s="8">
        <f>IFERROR(RIGHT(tests_4[[#This Row],[ precision]],LEN(tests_4[[#This Row],[ precision]])-2)/10^(LEN(tests_4[[#This Row],[ precision]])-2),"")</f>
        <v>0.244642857142857</v>
      </c>
      <c r="P3833" s="8">
        <f>IFERROR(RIGHT(tests_4[[#This Row],[ recall]],LEN(tests_4[[#This Row],[ recall]])-2)/10^(LEN(tests_4[[#This Row],[ recall]])-2),"")</f>
        <v>0.106533575317604</v>
      </c>
      <c r="Q3833" s="8">
        <f>IFERROR(RIGHT(tests_4[[#This Row],[ f1-score]],LEN(tests_4[[#This Row],[ f1-score]])-2)/10^(LEN(tests_4[[#This Row],[ f1-score]])-2),"")</f>
        <v>0.148320413436692</v>
      </c>
      <c r="R3833" s="8">
        <f>IFERROR(RIGHT(tests_4[[#This Row],[ f1-score-2]],LEN(tests_4[[#This Row],[ f1-score-2]])-2)/10^(LEN(tests_4[[#This Row],[ f1-score-2]])-2),"")</f>
        <v>0.148430679500549</v>
      </c>
      <c r="S3833" s="9">
        <f t="shared" si="59"/>
        <v>-1.1026606385700077E-4</v>
      </c>
    </row>
    <row r="3834" spans="1:19" x14ac:dyDescent="0.35">
      <c r="A3834" t="s">
        <v>3</v>
      </c>
      <c r="B3834" t="s">
        <v>30</v>
      </c>
      <c r="C3834">
        <v>11</v>
      </c>
      <c r="D3834">
        <v>23</v>
      </c>
      <c r="E3834">
        <v>15</v>
      </c>
      <c r="F3834">
        <v>10416</v>
      </c>
      <c r="G3834">
        <v>2604</v>
      </c>
      <c r="H3834" t="s">
        <v>9260</v>
      </c>
      <c r="I3834" t="s">
        <v>21894</v>
      </c>
      <c r="J3834" t="s">
        <v>21895</v>
      </c>
      <c r="K3834" t="s">
        <v>21896</v>
      </c>
      <c r="L3834" t="s">
        <v>21897</v>
      </c>
      <c r="N3834" s="8">
        <f>IFERROR(RIGHT(tests_4[[#This Row],[ accuracy]],LEN(tests_4[[#This Row],[ accuracy]])-2)/10^(LEN(tests_4[[#This Row],[ accuracy]])-2),"")</f>
        <v>0.94239631336405505</v>
      </c>
      <c r="O3834" s="8">
        <f>IFERROR(RIGHT(tests_4[[#This Row],[ precision]],LEN(tests_4[[#This Row],[ precision]])-2)/10^(LEN(tests_4[[#This Row],[ precision]])-2),"")</f>
        <v>0.187006678809957</v>
      </c>
      <c r="P3834" s="8">
        <f>IFERROR(RIGHT(tests_4[[#This Row],[ recall]],LEN(tests_4[[#This Row],[ recall]])-2)/10^(LEN(tests_4[[#This Row],[ recall]])-2),"")</f>
        <v>6.0980036297640601E-2</v>
      </c>
      <c r="Q3834" s="8">
        <f>IFERROR(RIGHT(tests_4[[#This Row],[ f1-score]],LEN(tests_4[[#This Row],[ f1-score]])-2)/10^(LEN(tests_4[[#This Row],[ f1-score]])-2),"")</f>
        <v>9.1357631704599707E-2</v>
      </c>
      <c r="R3834" s="8">
        <f>IFERROR(RIGHT(tests_4[[#This Row],[ f1-score-2]],LEN(tests_4[[#This Row],[ f1-score-2]])-2)/10^(LEN(tests_4[[#This Row],[ f1-score-2]])-2),"")</f>
        <v>9.1970040062706801E-2</v>
      </c>
      <c r="S3834" s="9">
        <f t="shared" si="59"/>
        <v>-6.1240835810709437E-4</v>
      </c>
    </row>
    <row r="3835" spans="1:19" x14ac:dyDescent="0.35">
      <c r="A3835" t="s">
        <v>3</v>
      </c>
      <c r="B3835" t="s">
        <v>30</v>
      </c>
      <c r="C3835">
        <v>11</v>
      </c>
      <c r="D3835">
        <v>23</v>
      </c>
      <c r="E3835">
        <v>16</v>
      </c>
      <c r="F3835">
        <v>10416</v>
      </c>
      <c r="G3835">
        <v>2604</v>
      </c>
      <c r="H3835" t="s">
        <v>9918</v>
      </c>
      <c r="I3835" t="s">
        <v>21898</v>
      </c>
      <c r="J3835" t="s">
        <v>21899</v>
      </c>
      <c r="K3835" t="s">
        <v>21900</v>
      </c>
      <c r="L3835" t="s">
        <v>21901</v>
      </c>
      <c r="N3835" s="8">
        <f>IFERROR(RIGHT(tests_4[[#This Row],[ accuracy]],LEN(tests_4[[#This Row],[ accuracy]])-2)/10^(LEN(tests_4[[#This Row],[ accuracy]])-2),"")</f>
        <v>0.93644393241167401</v>
      </c>
      <c r="O3835" s="8">
        <f>IFERROR(RIGHT(tests_4[[#This Row],[ precision]],LEN(tests_4[[#This Row],[ precision]])-2)/10^(LEN(tests_4[[#This Row],[ precision]])-2),"")</f>
        <v>0.106750645994832</v>
      </c>
      <c r="P3835" s="8">
        <f>IFERROR(RIGHT(tests_4[[#This Row],[ recall]],LEN(tests_4[[#This Row],[ recall]])-2)/10^(LEN(tests_4[[#This Row],[ recall]])-2),"")</f>
        <v>5.0453720508166898E-2</v>
      </c>
      <c r="Q3835" s="8">
        <f>IFERROR(RIGHT(tests_4[[#This Row],[ f1-score]],LEN(tests_4[[#This Row],[ f1-score]])-2)/10^(LEN(tests_4[[#This Row],[ f1-score]])-2),"")</f>
        <v>6.8489948574099999E-2</v>
      </c>
      <c r="R3835" s="8">
        <f>IFERROR(RIGHT(tests_4[[#This Row],[ f1-score-2]],LEN(tests_4[[#This Row],[ f1-score-2]])-2)/10^(LEN(tests_4[[#This Row],[ f1-score-2]])-2),"")</f>
        <v>6.8521853138052299E-2</v>
      </c>
      <c r="S3835" s="9">
        <f t="shared" si="59"/>
        <v>-3.1904563952300791E-5</v>
      </c>
    </row>
    <row r="3836" spans="1:19" x14ac:dyDescent="0.35">
      <c r="A3836" t="s">
        <v>3</v>
      </c>
      <c r="B3836" t="s">
        <v>30</v>
      </c>
      <c r="C3836">
        <v>11</v>
      </c>
      <c r="D3836">
        <v>23</v>
      </c>
      <c r="E3836">
        <v>17</v>
      </c>
      <c r="F3836">
        <v>10416</v>
      </c>
      <c r="G3836">
        <v>2604</v>
      </c>
      <c r="H3836" t="s">
        <v>12076</v>
      </c>
      <c r="I3836" t="s">
        <v>21902</v>
      </c>
      <c r="J3836" t="s">
        <v>14032</v>
      </c>
      <c r="K3836" t="s">
        <v>21903</v>
      </c>
      <c r="L3836" t="s">
        <v>21904</v>
      </c>
      <c r="N3836" s="8">
        <f>IFERROR(RIGHT(tests_4[[#This Row],[ accuracy]],LEN(tests_4[[#This Row],[ accuracy]])-2)/10^(LEN(tests_4[[#This Row],[ accuracy]])-2),"")</f>
        <v>0.93874807987711195</v>
      </c>
      <c r="O3836" s="8">
        <f>IFERROR(RIGHT(tests_4[[#This Row],[ precision]],LEN(tests_4[[#This Row],[ precision]])-2)/10^(LEN(tests_4[[#This Row],[ precision]])-2),"")</f>
        <v>0.17976190476190401</v>
      </c>
      <c r="P3836" s="8">
        <f>IFERROR(RIGHT(tests_4[[#This Row],[ recall]],LEN(tests_4[[#This Row],[ recall]])-2)/10^(LEN(tests_4[[#This Row],[ recall]])-2),"")</f>
        <v>9.7096188747731405E-2</v>
      </c>
      <c r="Q3836" s="8">
        <f>IFERROR(RIGHT(tests_4[[#This Row],[ f1-score]],LEN(tests_4[[#This Row],[ f1-score]])-2)/10^(LEN(tests_4[[#This Row],[ f1-score]])-2),"")</f>
        <v>0.12582657517155299</v>
      </c>
      <c r="R3836" s="8">
        <f>IFERROR(RIGHT(tests_4[[#This Row],[ f1-score-2]],LEN(tests_4[[#This Row],[ f1-score-2]])-2)/10^(LEN(tests_4[[#This Row],[ f1-score-2]])-2),"")</f>
        <v>0.12608766905205901</v>
      </c>
      <c r="S3836" s="9">
        <f t="shared" si="59"/>
        <v>-2.6109388050601923E-4</v>
      </c>
    </row>
    <row r="3837" spans="1:19" x14ac:dyDescent="0.35">
      <c r="A3837" t="s">
        <v>3</v>
      </c>
      <c r="B3837" t="s">
        <v>30</v>
      </c>
      <c r="C3837">
        <v>11</v>
      </c>
      <c r="D3837">
        <v>23</v>
      </c>
      <c r="E3837">
        <v>18</v>
      </c>
      <c r="F3837">
        <v>10416</v>
      </c>
      <c r="G3837">
        <v>2604</v>
      </c>
      <c r="H3837" t="s">
        <v>9244</v>
      </c>
      <c r="I3837" t="s">
        <v>21905</v>
      </c>
      <c r="J3837" t="s">
        <v>21906</v>
      </c>
      <c r="K3837" t="s">
        <v>21907</v>
      </c>
      <c r="L3837" t="s">
        <v>21908</v>
      </c>
      <c r="N3837" s="8">
        <f>IFERROR(RIGHT(tests_4[[#This Row],[ accuracy]],LEN(tests_4[[#This Row],[ accuracy]])-2)/10^(LEN(tests_4[[#This Row],[ accuracy]])-2),"")</f>
        <v>0.94105222734254901</v>
      </c>
      <c r="O3837" s="8">
        <f>IFERROR(RIGHT(tests_4[[#This Row],[ precision]],LEN(tests_4[[#This Row],[ precision]])-2)/10^(LEN(tests_4[[#This Row],[ precision]])-2),"")</f>
        <v>0.21786420566908299</v>
      </c>
      <c r="P3837" s="8">
        <f>IFERROR(RIGHT(tests_4[[#This Row],[ recall]],LEN(tests_4[[#This Row],[ recall]])-2)/10^(LEN(tests_4[[#This Row],[ recall]])-2),"")</f>
        <v>0.104174228675136</v>
      </c>
      <c r="Q3837" s="8">
        <f>IFERROR(RIGHT(tests_4[[#This Row],[ f1-score]],LEN(tests_4[[#This Row],[ f1-score]])-2)/10^(LEN(tests_4[[#This Row],[ f1-score]])-2),"")</f>
        <v>0.139901214791082</v>
      </c>
      <c r="R3837" s="8">
        <f>IFERROR(RIGHT(tests_4[[#This Row],[ f1-score-2]],LEN(tests_4[[#This Row],[ f1-score-2]])-2)/10^(LEN(tests_4[[#This Row],[ f1-score-2]])-2),"")</f>
        <v>0.140951098757603</v>
      </c>
      <c r="S3837" s="9">
        <f t="shared" si="59"/>
        <v>-1.0498839665210036E-3</v>
      </c>
    </row>
    <row r="3838" spans="1:19" x14ac:dyDescent="0.35">
      <c r="A3838" t="s">
        <v>3</v>
      </c>
      <c r="B3838" t="s">
        <v>30</v>
      </c>
      <c r="C3838">
        <v>11</v>
      </c>
      <c r="D3838">
        <v>23</v>
      </c>
      <c r="E3838">
        <v>19</v>
      </c>
      <c r="F3838">
        <v>10416</v>
      </c>
      <c r="G3838">
        <v>2604</v>
      </c>
      <c r="H3838" t="s">
        <v>7825</v>
      </c>
      <c r="I3838" t="s">
        <v>21909</v>
      </c>
      <c r="J3838" t="s">
        <v>21910</v>
      </c>
      <c r="K3838" t="s">
        <v>21911</v>
      </c>
      <c r="L3838" t="s">
        <v>21912</v>
      </c>
      <c r="N3838" s="8">
        <f>IFERROR(RIGHT(tests_4[[#This Row],[ accuracy]],LEN(tests_4[[#This Row],[ accuracy]])-2)/10^(LEN(tests_4[[#This Row],[ accuracy]])-2),"")</f>
        <v>0.94546850998463805</v>
      </c>
      <c r="O3838" s="8">
        <f>IFERROR(RIGHT(tests_4[[#This Row],[ precision]],LEN(tests_4[[#This Row],[ precision]])-2)/10^(LEN(tests_4[[#This Row],[ precision]])-2),"")</f>
        <v>0.27893447642375901</v>
      </c>
      <c r="P3838" s="8">
        <f>IFERROR(RIGHT(tests_4[[#This Row],[ recall]],LEN(tests_4[[#This Row],[ recall]])-2)/10^(LEN(tests_4[[#This Row],[ recall]])-2),"")</f>
        <v>9.8911070780399193E-2</v>
      </c>
      <c r="Q3838" s="8">
        <f>IFERROR(RIGHT(tests_4[[#This Row],[ f1-score]],LEN(tests_4[[#This Row],[ f1-score]])-2)/10^(LEN(tests_4[[#This Row],[ f1-score]])-2),"")</f>
        <v>0.14265536723163799</v>
      </c>
      <c r="R3838" s="8">
        <f>IFERROR(RIGHT(tests_4[[#This Row],[ f1-score-2]],LEN(tests_4[[#This Row],[ f1-score-2]])-2)/10^(LEN(tests_4[[#This Row],[ f1-score-2]])-2),"")</f>
        <v>0.146036961106421</v>
      </c>
      <c r="S3838" s="9">
        <f t="shared" si="59"/>
        <v>-3.3815938747830121E-3</v>
      </c>
    </row>
    <row r="3839" spans="1:19" x14ac:dyDescent="0.35">
      <c r="A3839" t="s">
        <v>3</v>
      </c>
      <c r="B3839" t="s">
        <v>30</v>
      </c>
      <c r="C3839">
        <v>11</v>
      </c>
      <c r="D3839">
        <v>23</v>
      </c>
      <c r="E3839">
        <v>20</v>
      </c>
      <c r="F3839">
        <v>10416</v>
      </c>
      <c r="G3839">
        <v>2604</v>
      </c>
      <c r="H3839" t="s">
        <v>461</v>
      </c>
      <c r="I3839" t="s">
        <v>21913</v>
      </c>
      <c r="J3839" t="s">
        <v>21914</v>
      </c>
      <c r="K3839" t="s">
        <v>21915</v>
      </c>
      <c r="L3839" t="s">
        <v>21916</v>
      </c>
      <c r="N3839" s="8">
        <f>IFERROR(RIGHT(tests_4[[#This Row],[ accuracy]],LEN(tests_4[[#This Row],[ accuracy]])-2)/10^(LEN(tests_4[[#This Row],[ accuracy]])-2),"")</f>
        <v>0.94374039938555998</v>
      </c>
      <c r="O3839" s="8">
        <f>IFERROR(RIGHT(tests_4[[#This Row],[ precision]],LEN(tests_4[[#This Row],[ precision]])-2)/10^(LEN(tests_4[[#This Row],[ precision]])-2),"")</f>
        <v>0.277056277056277</v>
      </c>
      <c r="P3839" s="8">
        <f>IFERROR(RIGHT(tests_4[[#This Row],[ recall]],LEN(tests_4[[#This Row],[ recall]])-2)/10^(LEN(tests_4[[#This Row],[ recall]])-2),"")</f>
        <v>0.11125226860254001</v>
      </c>
      <c r="Q3839" s="8">
        <f>IFERROR(RIGHT(tests_4[[#This Row],[ f1-score]],LEN(tests_4[[#This Row],[ f1-score]])-2)/10^(LEN(tests_4[[#This Row],[ f1-score]])-2),"")</f>
        <v>0.156576576576576</v>
      </c>
      <c r="R3839" s="8">
        <f>IFERROR(RIGHT(tests_4[[#This Row],[ f1-score-2]],LEN(tests_4[[#This Row],[ f1-score-2]])-2)/10^(LEN(tests_4[[#This Row],[ f1-score-2]])-2),"")</f>
        <v>0.15875591561235999</v>
      </c>
      <c r="S3839" s="9">
        <f t="shared" si="59"/>
        <v>-2.1793390357839892E-3</v>
      </c>
    </row>
    <row r="3840" spans="1:19" x14ac:dyDescent="0.35">
      <c r="A3840" t="s">
        <v>3</v>
      </c>
      <c r="B3840" t="s">
        <v>30</v>
      </c>
      <c r="C3840">
        <v>11</v>
      </c>
      <c r="D3840">
        <v>23</v>
      </c>
      <c r="E3840">
        <v>21</v>
      </c>
      <c r="F3840">
        <v>10416</v>
      </c>
      <c r="G3840">
        <v>2604</v>
      </c>
      <c r="H3840" t="s">
        <v>419</v>
      </c>
      <c r="I3840" t="s">
        <v>21917</v>
      </c>
      <c r="J3840" t="s">
        <v>21918</v>
      </c>
      <c r="K3840" t="s">
        <v>21919</v>
      </c>
      <c r="L3840" t="s">
        <v>21920</v>
      </c>
      <c r="N3840" s="8">
        <f>IFERROR(RIGHT(tests_4[[#This Row],[ accuracy]],LEN(tests_4[[#This Row],[ accuracy]])-2)/10^(LEN(tests_4[[#This Row],[ accuracy]])-2),"")</f>
        <v>0.94412442396313301</v>
      </c>
      <c r="O3840" s="8">
        <f>IFERROR(RIGHT(tests_4[[#This Row],[ precision]],LEN(tests_4[[#This Row],[ precision]])-2)/10^(LEN(tests_4[[#This Row],[ precision]])-2),"")</f>
        <v>0.27030332681017599</v>
      </c>
      <c r="P3840" s="8">
        <f>IFERROR(RIGHT(tests_4[[#This Row],[ recall]],LEN(tests_4[[#This Row],[ recall]])-2)/10^(LEN(tests_4[[#This Row],[ recall]])-2),"")</f>
        <v>0.10254083484573499</v>
      </c>
      <c r="Q3840" s="8">
        <f>IFERROR(RIGHT(tests_4[[#This Row],[ f1-score]],LEN(tests_4[[#This Row],[ f1-score]])-2)/10^(LEN(tests_4[[#This Row],[ f1-score]])-2),"")</f>
        <v>0.14656522712016101</v>
      </c>
      <c r="R3840" s="8">
        <f>IFERROR(RIGHT(tests_4[[#This Row],[ f1-score-2]],LEN(tests_4[[#This Row],[ f1-score-2]])-2)/10^(LEN(tests_4[[#This Row],[ f1-score-2]])-2),"")</f>
        <v>0.1486794304065</v>
      </c>
      <c r="S3840" s="9">
        <f t="shared" si="59"/>
        <v>-2.1142032863389892E-3</v>
      </c>
    </row>
    <row r="3841" spans="1:19" x14ac:dyDescent="0.35">
      <c r="A3841" t="s">
        <v>3</v>
      </c>
      <c r="B3841" t="s">
        <v>30</v>
      </c>
      <c r="C3841">
        <v>11</v>
      </c>
      <c r="D3841">
        <v>23</v>
      </c>
      <c r="E3841">
        <v>22</v>
      </c>
      <c r="F3841">
        <v>10416</v>
      </c>
      <c r="G3841">
        <v>2604</v>
      </c>
      <c r="H3841" t="s">
        <v>561</v>
      </c>
      <c r="I3841" t="s">
        <v>21921</v>
      </c>
      <c r="J3841" t="s">
        <v>21922</v>
      </c>
      <c r="K3841" t="s">
        <v>21923</v>
      </c>
      <c r="L3841" t="s">
        <v>21924</v>
      </c>
      <c r="N3841" s="8">
        <f>IFERROR(RIGHT(tests_4[[#This Row],[ accuracy]],LEN(tests_4[[#This Row],[ accuracy]])-2)/10^(LEN(tests_4[[#This Row],[ accuracy]])-2),"")</f>
        <v>0.94297235023041404</v>
      </c>
      <c r="O3841" s="8">
        <f>IFERROR(RIGHT(tests_4[[#This Row],[ precision]],LEN(tests_4[[#This Row],[ precision]])-2)/10^(LEN(tests_4[[#This Row],[ precision]])-2),"")</f>
        <v>0.22835497835497801</v>
      </c>
      <c r="P3841" s="8">
        <f>IFERROR(RIGHT(tests_4[[#This Row],[ recall]],LEN(tests_4[[#This Row],[ recall]])-2)/10^(LEN(tests_4[[#This Row],[ recall]])-2),"")</f>
        <v>9.3829401088929204E-2</v>
      </c>
      <c r="Q3841" s="8">
        <f>IFERROR(RIGHT(tests_4[[#This Row],[ f1-score]],LEN(tests_4[[#This Row],[ f1-score]])-2)/10^(LEN(tests_4[[#This Row],[ f1-score]])-2),"")</f>
        <v>0.13226744186046499</v>
      </c>
      <c r="R3841" s="8">
        <f>IFERROR(RIGHT(tests_4[[#This Row],[ f1-score-2]],LEN(tests_4[[#This Row],[ f1-score-2]])-2)/10^(LEN(tests_4[[#This Row],[ f1-score-2]])-2),"")</f>
        <v>0.13300713642110801</v>
      </c>
      <c r="S3841" s="9">
        <f t="shared" si="59"/>
        <v>-7.396945606430172E-4</v>
      </c>
    </row>
    <row r="3842" spans="1:19" x14ac:dyDescent="0.35">
      <c r="A3842" t="s">
        <v>3</v>
      </c>
      <c r="B3842" t="s">
        <v>30</v>
      </c>
      <c r="C3842">
        <v>11</v>
      </c>
      <c r="D3842">
        <v>23</v>
      </c>
      <c r="E3842">
        <v>23</v>
      </c>
      <c r="F3842">
        <v>10416</v>
      </c>
      <c r="G3842">
        <v>2604</v>
      </c>
      <c r="H3842" t="s">
        <v>8506</v>
      </c>
      <c r="I3842" t="s">
        <v>21925</v>
      </c>
      <c r="J3842" t="s">
        <v>21926</v>
      </c>
      <c r="K3842" t="s">
        <v>21927</v>
      </c>
      <c r="L3842" t="s">
        <v>21928</v>
      </c>
      <c r="N3842" s="8">
        <f>IFERROR(RIGHT(tests_4[[#This Row],[ accuracy]],LEN(tests_4[[#This Row],[ accuracy]])-2)/10^(LEN(tests_4[[#This Row],[ accuracy]])-2),"")</f>
        <v>0.94239631336405505</v>
      </c>
      <c r="O3842" s="8">
        <f>IFERROR(RIGHT(tests_4[[#This Row],[ precision]],LEN(tests_4[[#This Row],[ precision]])-2)/10^(LEN(tests_4[[#This Row],[ precision]])-2),"")</f>
        <v>0.23787486116253201</v>
      </c>
      <c r="P3842" s="8">
        <f>IFERROR(RIGHT(tests_4[[#This Row],[ recall]],LEN(tests_4[[#This Row],[ recall]])-2)/10^(LEN(tests_4[[#This Row],[ recall]])-2),"")</f>
        <v>0.10435571687840201</v>
      </c>
      <c r="Q3842" s="8">
        <f>IFERROR(RIGHT(tests_4[[#This Row],[ f1-score]],LEN(tests_4[[#This Row],[ f1-score]])-2)/10^(LEN(tests_4[[#This Row],[ f1-score]])-2),"")</f>
        <v>0.14456491520711701</v>
      </c>
      <c r="R3842" s="8">
        <f>IFERROR(RIGHT(tests_4[[#This Row],[ f1-score-2]],LEN(tests_4[[#This Row],[ f1-score-2]])-2)/10^(LEN(tests_4[[#This Row],[ f1-score-2]])-2),"")</f>
        <v>0.145069454670397</v>
      </c>
      <c r="S3842" s="9">
        <f t="shared" si="59"/>
        <v>-5.0453946327999599E-4</v>
      </c>
    </row>
    <row r="3843" spans="1:19" x14ac:dyDescent="0.35">
      <c r="A3843" t="s">
        <v>3</v>
      </c>
      <c r="B3843" t="s">
        <v>30</v>
      </c>
      <c r="C3843">
        <v>13</v>
      </c>
      <c r="D3843">
        <v>23</v>
      </c>
      <c r="E3843">
        <v>1</v>
      </c>
      <c r="F3843">
        <v>10416</v>
      </c>
      <c r="G3843">
        <v>2604</v>
      </c>
      <c r="H3843" t="s">
        <v>14062</v>
      </c>
      <c r="I3843" t="s">
        <v>21929</v>
      </c>
      <c r="J3843" t="s">
        <v>21930</v>
      </c>
      <c r="K3843" t="s">
        <v>21931</v>
      </c>
      <c r="L3843" t="s">
        <v>21932</v>
      </c>
      <c r="N3843" s="8">
        <f>IFERROR(RIGHT(tests_4[[#This Row],[ accuracy]],LEN(tests_4[[#This Row],[ accuracy]])-2)/10^(LEN(tests_4[[#This Row],[ accuracy]])-2),"")</f>
        <v>0.96370967741935398</v>
      </c>
      <c r="O3843" s="8">
        <f>IFERROR(RIGHT(tests_4[[#This Row],[ precision]],LEN(tests_4[[#This Row],[ precision]])-2)/10^(LEN(tests_4[[#This Row],[ precision]])-2),"")</f>
        <v>8.9216944801026904E-2</v>
      </c>
      <c r="P3843" s="8">
        <f>IFERROR(RIGHT(tests_4[[#This Row],[ recall]],LEN(tests_4[[#This Row],[ recall]])-2)/10^(LEN(tests_4[[#This Row],[ recall]])-2),"")</f>
        <v>3.5759897828863303E-2</v>
      </c>
      <c r="Q3843" s="8">
        <f>IFERROR(RIGHT(tests_4[[#This Row],[ f1-score]],LEN(tests_4[[#This Row],[ f1-score]])-2)/10^(LEN(tests_4[[#This Row],[ f1-score]])-2),"")</f>
        <v>5.0564189908452198E-2</v>
      </c>
      <c r="R3843" s="8">
        <f>IFERROR(RIGHT(tests_4[[#This Row],[ f1-score-2]],LEN(tests_4[[#This Row],[ f1-score-2]])-2)/10^(LEN(tests_4[[#This Row],[ f1-score-2]])-2),"")</f>
        <v>5.1055679813198099E-2</v>
      </c>
      <c r="S3843" s="9">
        <f t="shared" ref="S3843:S3906" si="60">IFERROR(Q3843-R3843,"")</f>
        <v>-4.9148990474590093E-4</v>
      </c>
    </row>
    <row r="3844" spans="1:19" x14ac:dyDescent="0.35">
      <c r="A3844" t="s">
        <v>3</v>
      </c>
      <c r="B3844" t="s">
        <v>30</v>
      </c>
      <c r="C3844">
        <v>13</v>
      </c>
      <c r="D3844">
        <v>23</v>
      </c>
      <c r="E3844">
        <v>2</v>
      </c>
      <c r="F3844">
        <v>10416</v>
      </c>
      <c r="G3844">
        <v>2604</v>
      </c>
      <c r="H3844" t="s">
        <v>21933</v>
      </c>
      <c r="I3844" t="s">
        <v>21934</v>
      </c>
      <c r="J3844" t="s">
        <v>21935</v>
      </c>
      <c r="K3844" t="s">
        <v>21936</v>
      </c>
      <c r="L3844" t="s">
        <v>21937</v>
      </c>
      <c r="N3844" s="8">
        <f>IFERROR(RIGHT(tests_4[[#This Row],[ accuracy]],LEN(tests_4[[#This Row],[ accuracy]])-2)/10^(LEN(tests_4[[#This Row],[ accuracy]])-2),"")</f>
        <v>0.96332565284178095</v>
      </c>
      <c r="O3844" s="8">
        <f>IFERROR(RIGHT(tests_4[[#This Row],[ precision]],LEN(tests_4[[#This Row],[ precision]])-2)/10^(LEN(tests_4[[#This Row],[ precision]])-2),"")</f>
        <v>0.17346938775510201</v>
      </c>
      <c r="P3844" s="8">
        <f>IFERROR(RIGHT(tests_4[[#This Row],[ recall]],LEN(tests_4[[#This Row],[ recall]])-2)/10^(LEN(tests_4[[#This Row],[ recall]])-2),"")</f>
        <v>7.0242656449552895E-2</v>
      </c>
      <c r="Q3844" s="8">
        <f>IFERROR(RIGHT(tests_4[[#This Row],[ f1-score]],LEN(tests_4[[#This Row],[ f1-score]])-2)/10^(LEN(tests_4[[#This Row],[ f1-score]])-2),"")</f>
        <v>9.9026290165530606E-2</v>
      </c>
      <c r="R3844" s="8">
        <f>IFERROR(RIGHT(tests_4[[#This Row],[ f1-score-2]],LEN(tests_4[[#This Row],[ f1-score-2]])-2)/10^(LEN(tests_4[[#This Row],[ f1-score-2]])-2),"")</f>
        <v>9.9994652692369304E-2</v>
      </c>
      <c r="S3844" s="9">
        <f t="shared" si="60"/>
        <v>-9.6836252683869806E-4</v>
      </c>
    </row>
    <row r="3845" spans="1:19" x14ac:dyDescent="0.35">
      <c r="A3845" t="s">
        <v>3</v>
      </c>
      <c r="B3845" t="s">
        <v>30</v>
      </c>
      <c r="C3845">
        <v>13</v>
      </c>
      <c r="D3845">
        <v>23</v>
      </c>
      <c r="E3845">
        <v>3</v>
      </c>
      <c r="F3845">
        <v>10416</v>
      </c>
      <c r="G3845">
        <v>2604</v>
      </c>
      <c r="H3845" t="s">
        <v>3756</v>
      </c>
      <c r="I3845" t="s">
        <v>21938</v>
      </c>
      <c r="J3845" t="s">
        <v>21939</v>
      </c>
      <c r="K3845" t="s">
        <v>21940</v>
      </c>
      <c r="L3845" t="s">
        <v>21941</v>
      </c>
      <c r="N3845" s="8">
        <f>IFERROR(RIGHT(tests_4[[#This Row],[ accuracy]],LEN(tests_4[[#This Row],[ accuracy]])-2)/10^(LEN(tests_4[[#This Row],[ accuracy]])-2),"")</f>
        <v>0.96044546850998402</v>
      </c>
      <c r="O3845" s="8">
        <f>IFERROR(RIGHT(tests_4[[#This Row],[ precision]],LEN(tests_4[[#This Row],[ precision]])-2)/10^(LEN(tests_4[[#This Row],[ precision]])-2),"")</f>
        <v>5.8446455505279001E-2</v>
      </c>
      <c r="P3845" s="8">
        <f>IFERROR(RIGHT(tests_4[[#This Row],[ recall]],LEN(tests_4[[#This Row],[ recall]])-2)/10^(LEN(tests_4[[#This Row],[ recall]])-2),"")</f>
        <v>3.3312047679863697E-2</v>
      </c>
      <c r="Q3845" s="8">
        <f>IFERROR(RIGHT(tests_4[[#This Row],[ f1-score]],LEN(tests_4[[#This Row],[ f1-score]])-2)/10^(LEN(tests_4[[#This Row],[ f1-score]])-2),"")</f>
        <v>4.2207792207792201E-2</v>
      </c>
      <c r="R3845" s="8">
        <f>IFERROR(RIGHT(tests_4[[#This Row],[ f1-score-2]],LEN(tests_4[[#This Row],[ f1-score-2]])-2)/10^(LEN(tests_4[[#This Row],[ f1-score-2]])-2),"")</f>
        <v>4.2436854240798801E-2</v>
      </c>
      <c r="S3845" s="9">
        <f t="shared" si="60"/>
        <v>-2.2906203300659955E-4</v>
      </c>
    </row>
    <row r="3846" spans="1:19" x14ac:dyDescent="0.35">
      <c r="A3846" t="s">
        <v>3</v>
      </c>
      <c r="B3846" t="s">
        <v>30</v>
      </c>
      <c r="C3846">
        <v>13</v>
      </c>
      <c r="D3846">
        <v>23</v>
      </c>
      <c r="E3846">
        <v>4</v>
      </c>
      <c r="F3846">
        <v>10416</v>
      </c>
      <c r="G3846">
        <v>2604</v>
      </c>
      <c r="H3846" t="s">
        <v>14095</v>
      </c>
      <c r="I3846" t="s">
        <v>21942</v>
      </c>
      <c r="J3846" t="s">
        <v>21943</v>
      </c>
      <c r="K3846" t="s">
        <v>21944</v>
      </c>
      <c r="L3846" t="s">
        <v>21945</v>
      </c>
      <c r="N3846" s="8">
        <f>IFERROR(RIGHT(tests_4[[#This Row],[ accuracy]],LEN(tests_4[[#This Row],[ accuracy]])-2)/10^(LEN(tests_4[[#This Row],[ accuracy]])-2),"")</f>
        <v>0.96236559139784905</v>
      </c>
      <c r="O3846" s="8">
        <f>IFERROR(RIGHT(tests_4[[#This Row],[ precision]],LEN(tests_4[[#This Row],[ precision]])-2)/10^(LEN(tests_4[[#This Row],[ precision]])-2),"")</f>
        <v>0.117401215805471</v>
      </c>
      <c r="P3846" s="8">
        <f>IFERROR(RIGHT(tests_4[[#This Row],[ recall]],LEN(tests_4[[#This Row],[ recall]])-2)/10^(LEN(tests_4[[#This Row],[ recall]])-2),"")</f>
        <v>6.2899106002554203E-2</v>
      </c>
      <c r="Q3846" s="8">
        <f>IFERROR(RIGHT(tests_4[[#This Row],[ f1-score]],LEN(tests_4[[#This Row],[ f1-score]])-2)/10^(LEN(tests_4[[#This Row],[ f1-score]])-2),"")</f>
        <v>8.1758720930232495E-2</v>
      </c>
      <c r="R3846" s="8">
        <f>IFERROR(RIGHT(tests_4[[#This Row],[ f1-score-2]],LEN(tests_4[[#This Row],[ f1-score-2]])-2)/10^(LEN(tests_4[[#This Row],[ f1-score-2]])-2),"")</f>
        <v>8.1912571688470298E-2</v>
      </c>
      <c r="S3846" s="9">
        <f t="shared" si="60"/>
        <v>-1.5385075823780292E-4</v>
      </c>
    </row>
    <row r="3847" spans="1:19" x14ac:dyDescent="0.35">
      <c r="A3847" t="s">
        <v>3</v>
      </c>
      <c r="B3847" t="s">
        <v>30</v>
      </c>
      <c r="C3847">
        <v>13</v>
      </c>
      <c r="D3847">
        <v>23</v>
      </c>
      <c r="E3847">
        <v>5</v>
      </c>
      <c r="F3847">
        <v>10416</v>
      </c>
      <c r="G3847">
        <v>2604</v>
      </c>
      <c r="H3847" t="s">
        <v>3769</v>
      </c>
      <c r="I3847" t="s">
        <v>21946</v>
      </c>
      <c r="J3847" t="s">
        <v>21947</v>
      </c>
      <c r="K3847" t="s">
        <v>21948</v>
      </c>
      <c r="L3847" t="s">
        <v>21949</v>
      </c>
      <c r="N3847" s="8">
        <f>IFERROR(RIGHT(tests_4[[#This Row],[ accuracy]],LEN(tests_4[[#This Row],[ accuracy]])-2)/10^(LEN(tests_4[[#This Row],[ accuracy]])-2),"")</f>
        <v>0.95794930875576001</v>
      </c>
      <c r="O3847" s="8">
        <f>IFERROR(RIGHT(tests_4[[#This Row],[ precision]],LEN(tests_4[[#This Row],[ precision]])-2)/10^(LEN(tests_4[[#This Row],[ precision]])-2),"")</f>
        <v>9.6354166666666602E-2</v>
      </c>
      <c r="P3847" s="8">
        <f>IFERROR(RIGHT(tests_4[[#This Row],[ recall]],LEN(tests_4[[#This Row],[ recall]])-2)/10^(LEN(tests_4[[#This Row],[ recall]])-2),"")</f>
        <v>6.9071945508727098E-2</v>
      </c>
      <c r="Q3847" s="8">
        <f>IFERROR(RIGHT(tests_4[[#This Row],[ f1-score]],LEN(tests_4[[#This Row],[ f1-score]])-2)/10^(LEN(tests_4[[#This Row],[ f1-score]])-2),"")</f>
        <v>8.0190755685986798E-2</v>
      </c>
      <c r="R3847" s="8">
        <f>IFERROR(RIGHT(tests_4[[#This Row],[ f1-score-2]],LEN(tests_4[[#This Row],[ f1-score-2]])-2)/10^(LEN(tests_4[[#This Row],[ f1-score-2]])-2),"")</f>
        <v>8.0463352030934798E-2</v>
      </c>
      <c r="S3847" s="9">
        <f t="shared" si="60"/>
        <v>-2.7259634494800067E-4</v>
      </c>
    </row>
    <row r="3848" spans="1:19" x14ac:dyDescent="0.35">
      <c r="A3848" t="s">
        <v>3</v>
      </c>
      <c r="B3848" t="s">
        <v>30</v>
      </c>
      <c r="C3848">
        <v>13</v>
      </c>
      <c r="D3848">
        <v>23</v>
      </c>
      <c r="E3848">
        <v>6</v>
      </c>
      <c r="F3848">
        <v>10416</v>
      </c>
      <c r="G3848">
        <v>2604</v>
      </c>
      <c r="H3848" t="s">
        <v>531</v>
      </c>
      <c r="I3848" t="s">
        <v>21950</v>
      </c>
      <c r="J3848" t="s">
        <v>14105</v>
      </c>
      <c r="K3848" t="s">
        <v>21951</v>
      </c>
      <c r="L3848" t="s">
        <v>21952</v>
      </c>
      <c r="N3848" s="8">
        <f>IFERROR(RIGHT(tests_4[[#This Row],[ accuracy]],LEN(tests_4[[#This Row],[ accuracy]])-2)/10^(LEN(tests_4[[#This Row],[ accuracy]])-2),"")</f>
        <v>0.95814132104454597</v>
      </c>
      <c r="O3848" s="8">
        <f>IFERROR(RIGHT(tests_4[[#This Row],[ precision]],LEN(tests_4[[#This Row],[ precision]])-2)/10^(LEN(tests_4[[#This Row],[ precision]])-2),"")</f>
        <v>7.0816532258064502E-2</v>
      </c>
      <c r="P3848" s="8">
        <f>IFERROR(RIGHT(tests_4[[#This Row],[ recall]],LEN(tests_4[[#This Row],[ recall]])-2)/10^(LEN(tests_4[[#This Row],[ recall]])-2),"")</f>
        <v>5.1830566198382201E-2</v>
      </c>
      <c r="Q3848" s="8">
        <f>IFERROR(RIGHT(tests_4[[#This Row],[ f1-score]],LEN(tests_4[[#This Row],[ f1-score]])-2)/10^(LEN(tests_4[[#This Row],[ f1-score]])-2),"")</f>
        <v>5.9511817125145298E-2</v>
      </c>
      <c r="R3848" s="8">
        <f>IFERROR(RIGHT(tests_4[[#This Row],[ f1-score-2]],LEN(tests_4[[#This Row],[ f1-score-2]])-2)/10^(LEN(tests_4[[#This Row],[ f1-score-2]])-2),"")</f>
        <v>5.9854020345127101E-2</v>
      </c>
      <c r="S3848" s="9">
        <f t="shared" si="60"/>
        <v>-3.4220321998180286E-4</v>
      </c>
    </row>
    <row r="3849" spans="1:19" x14ac:dyDescent="0.35">
      <c r="A3849" t="s">
        <v>3</v>
      </c>
      <c r="B3849" t="s">
        <v>30</v>
      </c>
      <c r="C3849">
        <v>13</v>
      </c>
      <c r="D3849">
        <v>23</v>
      </c>
      <c r="E3849">
        <v>7</v>
      </c>
      <c r="F3849">
        <v>10416</v>
      </c>
      <c r="G3849">
        <v>2604</v>
      </c>
      <c r="H3849" t="s">
        <v>14062</v>
      </c>
      <c r="I3849" t="s">
        <v>21953</v>
      </c>
      <c r="J3849" t="s">
        <v>21954</v>
      </c>
      <c r="K3849" t="s">
        <v>21955</v>
      </c>
      <c r="L3849" t="s">
        <v>21956</v>
      </c>
      <c r="N3849" s="8">
        <f>IFERROR(RIGHT(tests_4[[#This Row],[ accuracy]],LEN(tests_4[[#This Row],[ accuracy]])-2)/10^(LEN(tests_4[[#This Row],[ accuracy]])-2),"")</f>
        <v>0.96370967741935398</v>
      </c>
      <c r="O3849" s="8">
        <f>IFERROR(RIGHT(tests_4[[#This Row],[ precision]],LEN(tests_4[[#This Row],[ precision]])-2)/10^(LEN(tests_4[[#This Row],[ precision]])-2),"")</f>
        <v>0.16720128307939</v>
      </c>
      <c r="P3849" s="8">
        <f>IFERROR(RIGHT(tests_4[[#This Row],[ recall]],LEN(tests_4[[#This Row],[ recall]])-2)/10^(LEN(tests_4[[#This Row],[ recall]])-2),"")</f>
        <v>8.5036185610898193E-2</v>
      </c>
      <c r="Q3849" s="8">
        <f>IFERROR(RIGHT(tests_4[[#This Row],[ f1-score]],LEN(tests_4[[#This Row],[ f1-score]])-2)/10^(LEN(tests_4[[#This Row],[ f1-score]])-2),"")</f>
        <v>0.112717834631071</v>
      </c>
      <c r="R3849" s="8">
        <f>IFERROR(RIGHT(tests_4[[#This Row],[ f1-score-2]],LEN(tests_4[[#This Row],[ f1-score-2]])-2)/10^(LEN(tests_4[[#This Row],[ f1-score-2]])-2),"")</f>
        <v>0.112736298981633</v>
      </c>
      <c r="S3849" s="9">
        <f t="shared" si="60"/>
        <v>-1.8464350561991916E-5</v>
      </c>
    </row>
    <row r="3850" spans="1:19" x14ac:dyDescent="0.35">
      <c r="A3850" t="s">
        <v>3</v>
      </c>
      <c r="B3850" t="s">
        <v>30</v>
      </c>
      <c r="C3850">
        <v>13</v>
      </c>
      <c r="D3850">
        <v>23</v>
      </c>
      <c r="E3850">
        <v>8</v>
      </c>
      <c r="F3850">
        <v>10416</v>
      </c>
      <c r="G3850">
        <v>2604</v>
      </c>
      <c r="H3850" t="s">
        <v>15459</v>
      </c>
      <c r="I3850" t="s">
        <v>21957</v>
      </c>
      <c r="J3850" t="s">
        <v>21958</v>
      </c>
      <c r="K3850" t="s">
        <v>21959</v>
      </c>
      <c r="L3850" t="s">
        <v>21960</v>
      </c>
      <c r="N3850" s="8">
        <f>IFERROR(RIGHT(tests_4[[#This Row],[ accuracy]],LEN(tests_4[[#This Row],[ accuracy]])-2)/10^(LEN(tests_4[[#This Row],[ accuracy]])-2),"")</f>
        <v>0.96121351766512997</v>
      </c>
      <c r="O3850" s="8">
        <f>IFERROR(RIGHT(tests_4[[#This Row],[ precision]],LEN(tests_4[[#This Row],[ precision]])-2)/10^(LEN(tests_4[[#This Row],[ precision]])-2),"")</f>
        <v>0.13793103448275801</v>
      </c>
      <c r="P3850" s="8">
        <f>IFERROR(RIGHT(tests_4[[#This Row],[ recall]],LEN(tests_4[[#This Row],[ recall]])-2)/10^(LEN(tests_4[[#This Row],[ recall]])-2),"")</f>
        <v>8.3865474670072299E-2</v>
      </c>
      <c r="Q3850" s="8">
        <f>IFERROR(RIGHT(tests_4[[#This Row],[ f1-score]],LEN(tests_4[[#This Row],[ f1-score]])-2)/10^(LEN(tests_4[[#This Row],[ f1-score]])-2),"")</f>
        <v>0.103530968328785</v>
      </c>
      <c r="R3850" s="8">
        <f>IFERROR(RIGHT(tests_4[[#This Row],[ f1-score-2]],LEN(tests_4[[#This Row],[ f1-score-2]])-2)/10^(LEN(tests_4[[#This Row],[ f1-score-2]])-2),"")</f>
        <v>0.10430869018465801</v>
      </c>
      <c r="S3850" s="9">
        <f t="shared" si="60"/>
        <v>-7.7772185587300646E-4</v>
      </c>
    </row>
    <row r="3851" spans="1:19" x14ac:dyDescent="0.35">
      <c r="A3851" t="s">
        <v>3</v>
      </c>
      <c r="B3851" t="s">
        <v>30</v>
      </c>
      <c r="C3851">
        <v>13</v>
      </c>
      <c r="D3851">
        <v>23</v>
      </c>
      <c r="E3851">
        <v>9</v>
      </c>
      <c r="F3851">
        <v>10416</v>
      </c>
      <c r="G3851">
        <v>2604</v>
      </c>
      <c r="H3851" t="s">
        <v>21961</v>
      </c>
      <c r="I3851" t="s">
        <v>21962</v>
      </c>
      <c r="J3851" t="s">
        <v>21963</v>
      </c>
      <c r="K3851" t="s">
        <v>21964</v>
      </c>
      <c r="L3851" t="s">
        <v>21965</v>
      </c>
      <c r="N3851" s="8">
        <f>IFERROR(RIGHT(tests_4[[#This Row],[ accuracy]],LEN(tests_4[[#This Row],[ accuracy]])-2)/10^(LEN(tests_4[[#This Row],[ accuracy]])-2),"")</f>
        <v>0.964669738863287</v>
      </c>
      <c r="O3851" s="8">
        <f>IFERROR(RIGHT(tests_4[[#This Row],[ precision]],LEN(tests_4[[#This Row],[ precision]])-2)/10^(LEN(tests_4[[#This Row],[ precision]])-2),"")</f>
        <v>0.12894736842105201</v>
      </c>
      <c r="P3851" s="8">
        <f>IFERROR(RIGHT(tests_4[[#This Row],[ recall]],LEN(tests_4[[#This Row],[ recall]])-2)/10^(LEN(tests_4[[#This Row],[ recall]])-2),"")</f>
        <v>5.0553426990208497E-2</v>
      </c>
      <c r="Q3851" s="8">
        <f>IFERROR(RIGHT(tests_4[[#This Row],[ f1-score]],LEN(tests_4[[#This Row],[ f1-score]])-2)/10^(LEN(tests_4[[#This Row],[ f1-score]])-2),"")</f>
        <v>7.2018890200708299E-2</v>
      </c>
      <c r="R3851" s="8">
        <f>IFERROR(RIGHT(tests_4[[#This Row],[ f1-score-2]],LEN(tests_4[[#This Row],[ f1-score-2]])-2)/10^(LEN(tests_4[[#This Row],[ f1-score-2]])-2),"")</f>
        <v>7.2631782607067499E-2</v>
      </c>
      <c r="S3851" s="9">
        <f t="shared" si="60"/>
        <v>-6.1289240635920006E-4</v>
      </c>
    </row>
    <row r="3852" spans="1:19" x14ac:dyDescent="0.35">
      <c r="A3852" t="s">
        <v>3</v>
      </c>
      <c r="B3852" t="s">
        <v>30</v>
      </c>
      <c r="C3852">
        <v>13</v>
      </c>
      <c r="D3852">
        <v>23</v>
      </c>
      <c r="E3852">
        <v>10</v>
      </c>
      <c r="F3852">
        <v>10416</v>
      </c>
      <c r="G3852">
        <v>2604</v>
      </c>
      <c r="H3852" t="s">
        <v>21933</v>
      </c>
      <c r="I3852" t="s">
        <v>21966</v>
      </c>
      <c r="J3852" t="s">
        <v>21967</v>
      </c>
      <c r="K3852" t="s">
        <v>21968</v>
      </c>
      <c r="L3852" t="s">
        <v>21969</v>
      </c>
      <c r="N3852" s="8">
        <f>IFERROR(RIGHT(tests_4[[#This Row],[ accuracy]],LEN(tests_4[[#This Row],[ accuracy]])-2)/10^(LEN(tests_4[[#This Row],[ accuracy]])-2),"")</f>
        <v>0.96332565284178095</v>
      </c>
      <c r="O3852" s="8">
        <f>IFERROR(RIGHT(tests_4[[#This Row],[ precision]],LEN(tests_4[[#This Row],[ precision]])-2)/10^(LEN(tests_4[[#This Row],[ precision]])-2),"")</f>
        <v>0.150735294117647</v>
      </c>
      <c r="P3852" s="8">
        <f>IFERROR(RIGHT(tests_4[[#This Row],[ recall]],LEN(tests_4[[#This Row],[ recall]])-2)/10^(LEN(tests_4[[#This Row],[ recall]])-2),"")</f>
        <v>8.2588335461898602E-2</v>
      </c>
      <c r="Q3852" s="8">
        <f>IFERROR(RIGHT(tests_4[[#This Row],[ f1-score]],LEN(tests_4[[#This Row],[ f1-score]])-2)/10^(LEN(tests_4[[#This Row],[ f1-score]])-2),"")</f>
        <v>0.10653970535393401</v>
      </c>
      <c r="R3852" s="8">
        <f>IFERROR(RIGHT(tests_4[[#This Row],[ f1-score-2]],LEN(tests_4[[#This Row],[ f1-score-2]])-2)/10^(LEN(tests_4[[#This Row],[ f1-score-2]])-2),"")</f>
        <v>0.106709955258021</v>
      </c>
      <c r="S3852" s="9">
        <f t="shared" si="60"/>
        <v>-1.7024990408699703E-4</v>
      </c>
    </row>
    <row r="3853" spans="1:19" x14ac:dyDescent="0.35">
      <c r="A3853" t="s">
        <v>3</v>
      </c>
      <c r="B3853" t="s">
        <v>30</v>
      </c>
      <c r="C3853">
        <v>13</v>
      </c>
      <c r="D3853">
        <v>23</v>
      </c>
      <c r="E3853">
        <v>11</v>
      </c>
      <c r="F3853">
        <v>10416</v>
      </c>
      <c r="G3853">
        <v>2604</v>
      </c>
      <c r="H3853" t="s">
        <v>21970</v>
      </c>
      <c r="I3853" t="s">
        <v>21971</v>
      </c>
      <c r="J3853" t="s">
        <v>14105</v>
      </c>
      <c r="K3853" t="s">
        <v>21972</v>
      </c>
      <c r="L3853" t="s">
        <v>21973</v>
      </c>
      <c r="N3853" s="8">
        <f>IFERROR(RIGHT(tests_4[[#This Row],[ accuracy]],LEN(tests_4[[#This Row],[ accuracy]])-2)/10^(LEN(tests_4[[#This Row],[ accuracy]])-2),"")</f>
        <v>0.96524577572964598</v>
      </c>
      <c r="O3853" s="8">
        <f>IFERROR(RIGHT(tests_4[[#This Row],[ precision]],LEN(tests_4[[#This Row],[ precision]])-2)/10^(LEN(tests_4[[#This Row],[ precision]])-2),"")</f>
        <v>0.13142174432497</v>
      </c>
      <c r="P3853" s="8">
        <f>IFERROR(RIGHT(tests_4[[#This Row],[ recall]],LEN(tests_4[[#This Row],[ recall]])-2)/10^(LEN(tests_4[[#This Row],[ recall]])-2),"")</f>
        <v>5.1830566198382201E-2</v>
      </c>
      <c r="Q3853" s="8">
        <f>IFERROR(RIGHT(tests_4[[#This Row],[ f1-score]],LEN(tests_4[[#This Row],[ f1-score]])-2)/10^(LEN(tests_4[[#This Row],[ f1-score]])-2),"")</f>
        <v>7.4264705882352899E-2</v>
      </c>
      <c r="R3853" s="8">
        <f>IFERROR(RIGHT(tests_4[[#This Row],[ f1-score-2]],LEN(tests_4[[#This Row],[ f1-score-2]])-2)/10^(LEN(tests_4[[#This Row],[ f1-score-2]])-2),"")</f>
        <v>7.4341910338687894E-2</v>
      </c>
      <c r="S3853" s="9">
        <f t="shared" si="60"/>
        <v>-7.7204456334994953E-5</v>
      </c>
    </row>
    <row r="3854" spans="1:19" x14ac:dyDescent="0.35">
      <c r="A3854" t="s">
        <v>3</v>
      </c>
      <c r="B3854" t="s">
        <v>30</v>
      </c>
      <c r="C3854">
        <v>13</v>
      </c>
      <c r="D3854">
        <v>23</v>
      </c>
      <c r="E3854">
        <v>12</v>
      </c>
      <c r="F3854">
        <v>10416</v>
      </c>
      <c r="G3854">
        <v>2604</v>
      </c>
      <c r="H3854" t="s">
        <v>225</v>
      </c>
      <c r="I3854" t="s">
        <v>21974</v>
      </c>
      <c r="J3854" t="s">
        <v>21975</v>
      </c>
      <c r="K3854" t="s">
        <v>21976</v>
      </c>
      <c r="L3854" t="s">
        <v>21977</v>
      </c>
      <c r="N3854" s="8">
        <f>IFERROR(RIGHT(tests_4[[#This Row],[ accuracy]],LEN(tests_4[[#This Row],[ accuracy]])-2)/10^(LEN(tests_4[[#This Row],[ accuracy]])-2),"")</f>
        <v>0.95602918586789498</v>
      </c>
      <c r="O3854" s="8">
        <f>IFERROR(RIGHT(tests_4[[#This Row],[ precision]],LEN(tests_4[[#This Row],[ precision]])-2)/10^(LEN(tests_4[[#This Row],[ precision]])-2),"")</f>
        <v>9.6371882086167704E-2</v>
      </c>
      <c r="P3854" s="8">
        <f>IFERROR(RIGHT(tests_4[[#This Row],[ recall]],LEN(tests_4[[#This Row],[ recall]])-2)/10^(LEN(tests_4[[#This Row],[ recall]])-2),"")</f>
        <v>7.7692635163899501E-2</v>
      </c>
      <c r="Q3854" s="8">
        <f>IFERROR(RIGHT(tests_4[[#This Row],[ f1-score]],LEN(tests_4[[#This Row],[ f1-score]])-2)/10^(LEN(tests_4[[#This Row],[ f1-score]])-2),"")</f>
        <v>8.5994288681204498E-2</v>
      </c>
      <c r="R3854" s="8">
        <f>IFERROR(RIGHT(tests_4[[#This Row],[ f1-score-2]],LEN(tests_4[[#This Row],[ f1-score-2]])-2)/10^(LEN(tests_4[[#This Row],[ f1-score-2]])-2),"")</f>
        <v>8.6030003050217602E-2</v>
      </c>
      <c r="S3854" s="9">
        <f t="shared" si="60"/>
        <v>-3.5714369013103986E-5</v>
      </c>
    </row>
    <row r="3855" spans="1:19" x14ac:dyDescent="0.35">
      <c r="A3855" t="s">
        <v>3</v>
      </c>
      <c r="B3855" t="s">
        <v>30</v>
      </c>
      <c r="C3855">
        <v>13</v>
      </c>
      <c r="D3855">
        <v>23</v>
      </c>
      <c r="E3855">
        <v>13</v>
      </c>
      <c r="F3855">
        <v>10416</v>
      </c>
      <c r="G3855">
        <v>2604</v>
      </c>
      <c r="H3855" t="s">
        <v>3978</v>
      </c>
      <c r="I3855" t="s">
        <v>21978</v>
      </c>
      <c r="J3855" t="s">
        <v>21979</v>
      </c>
      <c r="K3855" t="s">
        <v>21980</v>
      </c>
      <c r="L3855" t="s">
        <v>21981</v>
      </c>
      <c r="N3855" s="8">
        <f>IFERROR(RIGHT(tests_4[[#This Row],[ accuracy]],LEN(tests_4[[#This Row],[ accuracy]])-2)/10^(LEN(tests_4[[#This Row],[ accuracy]])-2),"")</f>
        <v>0.96178955453148995</v>
      </c>
      <c r="O3855" s="8">
        <f>IFERROR(RIGHT(tests_4[[#This Row],[ precision]],LEN(tests_4[[#This Row],[ precision]])-2)/10^(LEN(tests_4[[#This Row],[ precision]])-2),"")</f>
        <v>0.165747380033094</v>
      </c>
      <c r="P3855" s="8">
        <f>IFERROR(RIGHT(tests_4[[#This Row],[ recall]],LEN(tests_4[[#This Row],[ recall]])-2)/10^(LEN(tests_4[[#This Row],[ recall]])-2),"")</f>
        <v>8.7590464027245601E-2</v>
      </c>
      <c r="Q3855" s="8">
        <f>IFERROR(RIGHT(tests_4[[#This Row],[ f1-score]],LEN(tests_4[[#This Row],[ f1-score]])-2)/10^(LEN(tests_4[[#This Row],[ f1-score]])-2),"")</f>
        <v>0.112783145889434</v>
      </c>
      <c r="R3855" s="8">
        <f>IFERROR(RIGHT(tests_4[[#This Row],[ f1-score-2]],LEN(tests_4[[#This Row],[ f1-score-2]])-2)/10^(LEN(tests_4[[#This Row],[ f1-score-2]])-2),"")</f>
        <v>0.114612879747576</v>
      </c>
      <c r="S3855" s="9">
        <f t="shared" si="60"/>
        <v>-1.829733858142002E-3</v>
      </c>
    </row>
    <row r="3856" spans="1:19" x14ac:dyDescent="0.35">
      <c r="A3856" t="s">
        <v>3</v>
      </c>
      <c r="B3856" t="s">
        <v>30</v>
      </c>
      <c r="C3856">
        <v>13</v>
      </c>
      <c r="D3856">
        <v>23</v>
      </c>
      <c r="E3856">
        <v>14</v>
      </c>
      <c r="F3856">
        <v>10416</v>
      </c>
      <c r="G3856">
        <v>2604</v>
      </c>
      <c r="H3856" t="s">
        <v>15475</v>
      </c>
      <c r="I3856" t="s">
        <v>21982</v>
      </c>
      <c r="J3856" t="s">
        <v>14083</v>
      </c>
      <c r="K3856" t="s">
        <v>21983</v>
      </c>
      <c r="L3856" t="s">
        <v>21984</v>
      </c>
      <c r="N3856" s="8">
        <f>IFERROR(RIGHT(tests_4[[#This Row],[ accuracy]],LEN(tests_4[[#This Row],[ accuracy]])-2)/10^(LEN(tests_4[[#This Row],[ accuracy]])-2),"")</f>
        <v>0.96217357910906298</v>
      </c>
      <c r="O3856" s="8">
        <f>IFERROR(RIGHT(tests_4[[#This Row],[ precision]],LEN(tests_4[[#This Row],[ precision]])-2)/10^(LEN(tests_4[[#This Row],[ precision]])-2),"")</f>
        <v>0.16097560975609701</v>
      </c>
      <c r="P3856" s="8">
        <f>IFERROR(RIGHT(tests_4[[#This Row],[ recall]],LEN(tests_4[[#This Row],[ recall]])-2)/10^(LEN(tests_4[[#This Row],[ recall]])-2),"")</f>
        <v>9.8659003831417597E-2</v>
      </c>
      <c r="Q3856" s="8">
        <f>IFERROR(RIGHT(tests_4[[#This Row],[ f1-score]],LEN(tests_4[[#This Row],[ f1-score]])-2)/10^(LEN(tests_4[[#This Row],[ f1-score]])-2),"")</f>
        <v>0.12193362193362101</v>
      </c>
      <c r="R3856" s="8">
        <f>IFERROR(RIGHT(tests_4[[#This Row],[ f1-score-2]],LEN(tests_4[[#This Row],[ f1-score-2]])-2)/10^(LEN(tests_4[[#This Row],[ f1-score-2]])-2),"")</f>
        <v>0.122338798207569</v>
      </c>
      <c r="S3856" s="9">
        <f t="shared" si="60"/>
        <v>-4.0517627394799638E-4</v>
      </c>
    </row>
    <row r="3857" spans="1:19" x14ac:dyDescent="0.35">
      <c r="A3857" t="s">
        <v>3</v>
      </c>
      <c r="B3857" t="s">
        <v>30</v>
      </c>
      <c r="C3857">
        <v>13</v>
      </c>
      <c r="D3857">
        <v>23</v>
      </c>
      <c r="E3857">
        <v>15</v>
      </c>
      <c r="F3857">
        <v>10416</v>
      </c>
      <c r="G3857">
        <v>2604</v>
      </c>
      <c r="H3857" t="s">
        <v>3821</v>
      </c>
      <c r="I3857" t="s">
        <v>21985</v>
      </c>
      <c r="J3857" t="s">
        <v>21986</v>
      </c>
      <c r="K3857" t="s">
        <v>21987</v>
      </c>
      <c r="L3857" t="s">
        <v>21988</v>
      </c>
      <c r="N3857" s="8">
        <f>IFERROR(RIGHT(tests_4[[#This Row],[ accuracy]],LEN(tests_4[[#This Row],[ accuracy]])-2)/10^(LEN(tests_4[[#This Row],[ accuracy]])-2),"")</f>
        <v>0.96082949308755705</v>
      </c>
      <c r="O3857" s="8">
        <f>IFERROR(RIGHT(tests_4[[#This Row],[ precision]],LEN(tests_4[[#This Row],[ precision]])-2)/10^(LEN(tests_4[[#This Row],[ precision]])-2),"")</f>
        <v>0.140350877192982</v>
      </c>
      <c r="P3857" s="8">
        <f>IFERROR(RIGHT(tests_4[[#This Row],[ recall]],LEN(tests_4[[#This Row],[ recall]])-2)/10^(LEN(tests_4[[#This Row],[ recall]])-2),"")</f>
        <v>9.7488292890591702E-2</v>
      </c>
      <c r="Q3857" s="8">
        <f>IFERROR(RIGHT(tests_4[[#This Row],[ f1-score]],LEN(tests_4[[#This Row],[ f1-score]])-2)/10^(LEN(tests_4[[#This Row],[ f1-score]])-2),"")</f>
        <v>0.115036231884057</v>
      </c>
      <c r="R3857" s="8">
        <f>IFERROR(RIGHT(tests_4[[#This Row],[ f1-score-2]],LEN(tests_4[[#This Row],[ f1-score-2]])-2)/10^(LEN(tests_4[[#This Row],[ f1-score-2]])-2),"")</f>
        <v>0.11505730883969199</v>
      </c>
      <c r="S3857" s="9">
        <f t="shared" si="60"/>
        <v>-2.1076955634996564E-5</v>
      </c>
    </row>
    <row r="3858" spans="1:19" x14ac:dyDescent="0.35">
      <c r="A3858" t="s">
        <v>3</v>
      </c>
      <c r="B3858" t="s">
        <v>30</v>
      </c>
      <c r="C3858">
        <v>13</v>
      </c>
      <c r="D3858">
        <v>23</v>
      </c>
      <c r="E3858">
        <v>16</v>
      </c>
      <c r="F3858">
        <v>10416</v>
      </c>
      <c r="G3858">
        <v>2604</v>
      </c>
      <c r="H3858" t="s">
        <v>3978</v>
      </c>
      <c r="I3858" t="s">
        <v>21989</v>
      </c>
      <c r="J3858" t="s">
        <v>21990</v>
      </c>
      <c r="K3858" t="s">
        <v>19802</v>
      </c>
      <c r="L3858" t="s">
        <v>21991</v>
      </c>
      <c r="N3858" s="8">
        <f>IFERROR(RIGHT(tests_4[[#This Row],[ accuracy]],LEN(tests_4[[#This Row],[ accuracy]])-2)/10^(LEN(tests_4[[#This Row],[ accuracy]])-2),"")</f>
        <v>0.96178955453148995</v>
      </c>
      <c r="O3858" s="8">
        <f>IFERROR(RIGHT(tests_4[[#This Row],[ precision]],LEN(tests_4[[#This Row],[ precision]])-2)/10^(LEN(tests_4[[#This Row],[ precision]])-2),"")</f>
        <v>0.17126269956458601</v>
      </c>
      <c r="P3858" s="8">
        <f>IFERROR(RIGHT(tests_4[[#This Row],[ recall]],LEN(tests_4[[#This Row],[ recall]])-2)/10^(LEN(tests_4[[#This Row],[ recall]])-2),"")</f>
        <v>0.11345253299276201</v>
      </c>
      <c r="Q3858" s="8">
        <f>IFERROR(RIGHT(tests_4[[#This Row],[ f1-score]],LEN(tests_4[[#This Row],[ f1-score]])-2)/10^(LEN(tests_4[[#This Row],[ f1-score]])-2),"")</f>
        <v>0.13648253577473399</v>
      </c>
      <c r="R3858" s="8">
        <f>IFERROR(RIGHT(tests_4[[#This Row],[ f1-score-2]],LEN(tests_4[[#This Row],[ f1-score-2]])-2)/10^(LEN(tests_4[[#This Row],[ f1-score-2]])-2),"")</f>
        <v>0.13648856717820401</v>
      </c>
      <c r="S3858" s="9">
        <f t="shared" si="60"/>
        <v>-6.0314034700248431E-6</v>
      </c>
    </row>
    <row r="3859" spans="1:19" x14ac:dyDescent="0.35">
      <c r="A3859" t="s">
        <v>3</v>
      </c>
      <c r="B3859" t="s">
        <v>30</v>
      </c>
      <c r="C3859">
        <v>13</v>
      </c>
      <c r="D3859">
        <v>23</v>
      </c>
      <c r="E3859">
        <v>17</v>
      </c>
      <c r="F3859">
        <v>10416</v>
      </c>
      <c r="G3859">
        <v>2604</v>
      </c>
      <c r="H3859" t="s">
        <v>3903</v>
      </c>
      <c r="I3859" t="s">
        <v>21992</v>
      </c>
      <c r="J3859" t="s">
        <v>21993</v>
      </c>
      <c r="K3859" t="s">
        <v>21994</v>
      </c>
      <c r="L3859" t="s">
        <v>21995</v>
      </c>
      <c r="N3859" s="8">
        <f>IFERROR(RIGHT(tests_4[[#This Row],[ accuracy]],LEN(tests_4[[#This Row],[ accuracy]])-2)/10^(LEN(tests_4[[#This Row],[ accuracy]])-2),"")</f>
        <v>0.956989247311828</v>
      </c>
      <c r="O3859" s="8">
        <f>IFERROR(RIGHT(tests_4[[#This Row],[ precision]],LEN(tests_4[[#This Row],[ precision]])-2)/10^(LEN(tests_4[[#This Row],[ precision]])-2),"")</f>
        <v>8.2066869300911796E-2</v>
      </c>
      <c r="P3859" s="8">
        <f>IFERROR(RIGHT(tests_4[[#This Row],[ recall]],LEN(tests_4[[#This Row],[ recall]])-2)/10^(LEN(tests_4[[#This Row],[ recall]])-2),"")</f>
        <v>5.8003405704555103E-2</v>
      </c>
      <c r="Q3859" s="8">
        <f>IFERROR(RIGHT(tests_4[[#This Row],[ f1-score]],LEN(tests_4[[#This Row],[ f1-score]])-2)/10^(LEN(tests_4[[#This Row],[ f1-score]])-2),"")</f>
        <v>6.7917970107751094E-2</v>
      </c>
      <c r="R3859" s="8">
        <f>IFERROR(RIGHT(tests_4[[#This Row],[ f1-score-2]],LEN(tests_4[[#This Row],[ f1-score-2]])-2)/10^(LEN(tests_4[[#This Row],[ f1-score-2]])-2),"")</f>
        <v>6.7968138347378804E-2</v>
      </c>
      <c r="S3859" s="9">
        <f t="shared" si="60"/>
        <v>-5.0168239627709776E-5</v>
      </c>
    </row>
    <row r="3860" spans="1:19" x14ac:dyDescent="0.35">
      <c r="A3860" t="s">
        <v>3</v>
      </c>
      <c r="B3860" t="s">
        <v>30</v>
      </c>
      <c r="C3860">
        <v>13</v>
      </c>
      <c r="D3860">
        <v>23</v>
      </c>
      <c r="E3860">
        <v>18</v>
      </c>
      <c r="F3860">
        <v>10416</v>
      </c>
      <c r="G3860">
        <v>2604</v>
      </c>
      <c r="H3860" t="s">
        <v>470</v>
      </c>
      <c r="I3860" t="s">
        <v>21996</v>
      </c>
      <c r="J3860" t="s">
        <v>21947</v>
      </c>
      <c r="K3860" t="s">
        <v>21997</v>
      </c>
      <c r="L3860" t="s">
        <v>21998</v>
      </c>
      <c r="N3860" s="8">
        <f>IFERROR(RIGHT(tests_4[[#This Row],[ accuracy]],LEN(tests_4[[#This Row],[ accuracy]])-2)/10^(LEN(tests_4[[#This Row],[ accuracy]])-2),"")</f>
        <v>0.95583717357910902</v>
      </c>
      <c r="O3860" s="8">
        <f>IFERROR(RIGHT(tests_4[[#This Row],[ precision]],LEN(tests_4[[#This Row],[ precision]])-2)/10^(LEN(tests_4[[#This Row],[ precision]])-2),"")</f>
        <v>8.6329715061058299E-2</v>
      </c>
      <c r="P3860" s="8">
        <f>IFERROR(RIGHT(tests_4[[#This Row],[ recall]],LEN(tests_4[[#This Row],[ recall]])-2)/10^(LEN(tests_4[[#This Row],[ recall]])-2),"")</f>
        <v>6.9071945508727098E-2</v>
      </c>
      <c r="Q3860" s="8">
        <f>IFERROR(RIGHT(tests_4[[#This Row],[ f1-score]],LEN(tests_4[[#This Row],[ f1-score]])-2)/10^(LEN(tests_4[[#This Row],[ f1-score]])-2),"")</f>
        <v>7.6709062003179604E-2</v>
      </c>
      <c r="R3860" s="8">
        <f>IFERROR(RIGHT(tests_4[[#This Row],[ f1-score-2]],LEN(tests_4[[#This Row],[ f1-score-2]])-2)/10^(LEN(tests_4[[#This Row],[ f1-score-2]])-2),"")</f>
        <v>7.6742569578960196E-2</v>
      </c>
      <c r="S3860" s="9">
        <f t="shared" si="60"/>
        <v>-3.3507575780591936E-5</v>
      </c>
    </row>
    <row r="3861" spans="1:19" x14ac:dyDescent="0.35">
      <c r="A3861" t="s">
        <v>3</v>
      </c>
      <c r="B3861" t="s">
        <v>30</v>
      </c>
      <c r="C3861">
        <v>13</v>
      </c>
      <c r="D3861">
        <v>23</v>
      </c>
      <c r="E3861">
        <v>19</v>
      </c>
      <c r="F3861">
        <v>10416</v>
      </c>
      <c r="G3861">
        <v>2604</v>
      </c>
      <c r="H3861" t="s">
        <v>14095</v>
      </c>
      <c r="I3861" t="s">
        <v>21999</v>
      </c>
      <c r="J3861" t="s">
        <v>14113</v>
      </c>
      <c r="K3861" t="s">
        <v>22000</v>
      </c>
      <c r="L3861" t="s">
        <v>22001</v>
      </c>
      <c r="N3861" s="8">
        <f>IFERROR(RIGHT(tests_4[[#This Row],[ accuracy]],LEN(tests_4[[#This Row],[ accuracy]])-2)/10^(LEN(tests_4[[#This Row],[ accuracy]])-2),"")</f>
        <v>0.96236559139784905</v>
      </c>
      <c r="O3861" s="8">
        <f>IFERROR(RIGHT(tests_4[[#This Row],[ precision]],LEN(tests_4[[#This Row],[ precision]])-2)/10^(LEN(tests_4[[#This Row],[ precision]])-2),"")</f>
        <v>0.16405405405405399</v>
      </c>
      <c r="P3861" s="8">
        <f>IFERROR(RIGHT(tests_4[[#This Row],[ recall]],LEN(tests_4[[#This Row],[ recall]])-2)/10^(LEN(tests_4[[#This Row],[ recall]])-2),"")</f>
        <v>0.10238399318859</v>
      </c>
      <c r="Q3861" s="8">
        <f>IFERROR(RIGHT(tests_4[[#This Row],[ f1-score]],LEN(tests_4[[#This Row],[ f1-score]])-2)/10^(LEN(tests_4[[#This Row],[ f1-score]])-2),"")</f>
        <v>0.126074728806749</v>
      </c>
      <c r="R3861" s="8">
        <f>IFERROR(RIGHT(tests_4[[#This Row],[ f1-score-2]],LEN(tests_4[[#This Row],[ f1-score-2]])-2)/10^(LEN(tests_4[[#This Row],[ f1-score-2]])-2),"")</f>
        <v>0.126081911548724</v>
      </c>
      <c r="S3861" s="9">
        <f t="shared" si="60"/>
        <v>-7.1827419750036814E-6</v>
      </c>
    </row>
    <row r="3862" spans="1:19" x14ac:dyDescent="0.35">
      <c r="A3862" t="s">
        <v>3</v>
      </c>
      <c r="B3862" t="s">
        <v>30</v>
      </c>
      <c r="C3862">
        <v>13</v>
      </c>
      <c r="D3862">
        <v>23</v>
      </c>
      <c r="E3862">
        <v>20</v>
      </c>
      <c r="F3862">
        <v>10416</v>
      </c>
      <c r="G3862">
        <v>2604</v>
      </c>
      <c r="H3862" t="s">
        <v>3756</v>
      </c>
      <c r="I3862" t="s">
        <v>22002</v>
      </c>
      <c r="J3862" t="s">
        <v>14131</v>
      </c>
      <c r="K3862" t="s">
        <v>22003</v>
      </c>
      <c r="L3862" t="s">
        <v>22004</v>
      </c>
      <c r="N3862" s="8">
        <f>IFERROR(RIGHT(tests_4[[#This Row],[ accuracy]],LEN(tests_4[[#This Row],[ accuracy]])-2)/10^(LEN(tests_4[[#This Row],[ accuracy]])-2),"")</f>
        <v>0.96044546850998402</v>
      </c>
      <c r="O3862" s="8">
        <f>IFERROR(RIGHT(tests_4[[#This Row],[ precision]],LEN(tests_4[[#This Row],[ precision]])-2)/10^(LEN(tests_4[[#This Row],[ precision]])-2),"")</f>
        <v>0.115750528541226</v>
      </c>
      <c r="P3862" s="8">
        <f>IFERROR(RIGHT(tests_4[[#This Row],[ recall]],LEN(tests_4[[#This Row],[ recall]])-2)/10^(LEN(tests_4[[#This Row],[ recall]])-2),"")</f>
        <v>6.6624095359727506E-2</v>
      </c>
      <c r="Q3862" s="8">
        <f>IFERROR(RIGHT(tests_4[[#This Row],[ f1-score]],LEN(tests_4[[#This Row],[ f1-score]])-2)/10^(LEN(tests_4[[#This Row],[ f1-score]])-2),"")</f>
        <v>8.4123972169512895E-2</v>
      </c>
      <c r="R3862" s="8">
        <f>IFERROR(RIGHT(tests_4[[#This Row],[ f1-score-2]],LEN(tests_4[[#This Row],[ f1-score-2]])-2)/10^(LEN(tests_4[[#This Row],[ f1-score-2]])-2),"")</f>
        <v>8.4570693954195295E-2</v>
      </c>
      <c r="S3862" s="9">
        <f t="shared" si="60"/>
        <v>-4.4672178468239954E-4</v>
      </c>
    </row>
    <row r="3863" spans="1:19" x14ac:dyDescent="0.35">
      <c r="A3863" t="s">
        <v>3</v>
      </c>
      <c r="B3863" t="s">
        <v>30</v>
      </c>
      <c r="C3863">
        <v>13</v>
      </c>
      <c r="D3863">
        <v>23</v>
      </c>
      <c r="E3863">
        <v>21</v>
      </c>
      <c r="F3863">
        <v>10416</v>
      </c>
      <c r="G3863">
        <v>2604</v>
      </c>
      <c r="H3863" t="s">
        <v>14077</v>
      </c>
      <c r="I3863" t="s">
        <v>22005</v>
      </c>
      <c r="J3863" t="s">
        <v>14131</v>
      </c>
      <c r="K3863" t="s">
        <v>22006</v>
      </c>
      <c r="L3863" t="s">
        <v>22007</v>
      </c>
      <c r="N3863" s="8">
        <f>IFERROR(RIGHT(tests_4[[#This Row],[ accuracy]],LEN(tests_4[[#This Row],[ accuracy]])-2)/10^(LEN(tests_4[[#This Row],[ accuracy]])-2),"")</f>
        <v>0.95967741935483797</v>
      </c>
      <c r="O3863" s="8">
        <f>IFERROR(RIGHT(tests_4[[#This Row],[ precision]],LEN(tests_4[[#This Row],[ precision]])-2)/10^(LEN(tests_4[[#This Row],[ precision]])-2),"")</f>
        <v>0.110628019323671</v>
      </c>
      <c r="P3863" s="8">
        <f>IFERROR(RIGHT(tests_4[[#This Row],[ recall]],LEN(tests_4[[#This Row],[ recall]])-2)/10^(LEN(tests_4[[#This Row],[ recall]])-2),"")</f>
        <v>6.6624095359727506E-2</v>
      </c>
      <c r="Q3863" s="8">
        <f>IFERROR(RIGHT(tests_4[[#This Row],[ f1-score]],LEN(tests_4[[#This Row],[ f1-score]])-2)/10^(LEN(tests_4[[#This Row],[ f1-score]])-2),"")</f>
        <v>8.2722832722832706E-2</v>
      </c>
      <c r="R3863" s="8">
        <f>IFERROR(RIGHT(tests_4[[#This Row],[ f1-score-2]],LEN(tests_4[[#This Row],[ f1-score-2]])-2)/10^(LEN(tests_4[[#This Row],[ f1-score-2]])-2),"")</f>
        <v>8.31639354153033E-2</v>
      </c>
      <c r="S3863" s="9">
        <f t="shared" si="60"/>
        <v>-4.4110269247059353E-4</v>
      </c>
    </row>
    <row r="3864" spans="1:19" x14ac:dyDescent="0.35">
      <c r="A3864" t="s">
        <v>3</v>
      </c>
      <c r="B3864" t="s">
        <v>30</v>
      </c>
      <c r="C3864">
        <v>13</v>
      </c>
      <c r="D3864">
        <v>23</v>
      </c>
      <c r="E3864">
        <v>22</v>
      </c>
      <c r="F3864">
        <v>10416</v>
      </c>
      <c r="G3864">
        <v>2604</v>
      </c>
      <c r="H3864" t="s">
        <v>14091</v>
      </c>
      <c r="I3864" t="s">
        <v>22008</v>
      </c>
      <c r="J3864" t="s">
        <v>14120</v>
      </c>
      <c r="K3864" t="s">
        <v>22009</v>
      </c>
      <c r="L3864" t="s">
        <v>22010</v>
      </c>
      <c r="N3864" s="8">
        <f>IFERROR(RIGHT(tests_4[[#This Row],[ accuracy]],LEN(tests_4[[#This Row],[ accuracy]])-2)/10^(LEN(tests_4[[#This Row],[ accuracy]])-2),"")</f>
        <v>0.96198156682027602</v>
      </c>
      <c r="O3864" s="8">
        <f>IFERROR(RIGHT(tests_4[[#This Row],[ precision]],LEN(tests_4[[#This Row],[ precision]])-2)/10^(LEN(tests_4[[#This Row],[ precision]])-2),"")</f>
        <v>0.13096695226438099</v>
      </c>
      <c r="P3864" s="8">
        <f>IFERROR(RIGHT(tests_4[[#This Row],[ recall]],LEN(tests_4[[#This Row],[ recall]])-2)/10^(LEN(tests_4[[#This Row],[ recall]])-2),"")</f>
        <v>7.2796934865900303E-2</v>
      </c>
      <c r="Q3864" s="8">
        <f>IFERROR(RIGHT(tests_4[[#This Row],[ f1-score]],LEN(tests_4[[#This Row],[ f1-score]])-2)/10^(LEN(tests_4[[#This Row],[ f1-score]])-2),"")</f>
        <v>9.3413978494623601E-2</v>
      </c>
      <c r="R3864" s="8">
        <f>IFERROR(RIGHT(tests_4[[#This Row],[ f1-score-2]],LEN(tests_4[[#This Row],[ f1-score-2]])-2)/10^(LEN(tests_4[[#This Row],[ f1-score-2]])-2),"")</f>
        <v>9.3578826237054005E-2</v>
      </c>
      <c r="S3864" s="9">
        <f t="shared" si="60"/>
        <v>-1.6484774243040456E-4</v>
      </c>
    </row>
    <row r="3865" spans="1:19" x14ac:dyDescent="0.35">
      <c r="A3865" t="s">
        <v>3</v>
      </c>
      <c r="B3865" t="s">
        <v>30</v>
      </c>
      <c r="C3865">
        <v>13</v>
      </c>
      <c r="D3865">
        <v>23</v>
      </c>
      <c r="E3865">
        <v>23</v>
      </c>
      <c r="F3865">
        <v>10416</v>
      </c>
      <c r="G3865">
        <v>2604</v>
      </c>
      <c r="H3865" t="s">
        <v>225</v>
      </c>
      <c r="I3865" t="s">
        <v>22011</v>
      </c>
      <c r="J3865" t="s">
        <v>22012</v>
      </c>
      <c r="K3865" t="s">
        <v>22013</v>
      </c>
      <c r="L3865" t="s">
        <v>22014</v>
      </c>
      <c r="N3865" s="8">
        <f>IFERROR(RIGHT(tests_4[[#This Row],[ accuracy]],LEN(tests_4[[#This Row],[ accuracy]])-2)/10^(LEN(tests_4[[#This Row],[ accuracy]])-2),"")</f>
        <v>0.95602918586789498</v>
      </c>
      <c r="O3865" s="8">
        <f>IFERROR(RIGHT(tests_4[[#This Row],[ precision]],LEN(tests_4[[#This Row],[ precision]])-2)/10^(LEN(tests_4[[#This Row],[ precision]])-2),"")</f>
        <v>5.9230769230769198E-2</v>
      </c>
      <c r="P3865" s="8">
        <f>IFERROR(RIGHT(tests_4[[#This Row],[ recall]],LEN(tests_4[[#This Row],[ recall]])-2)/10^(LEN(tests_4[[#This Row],[ recall]])-2),"")</f>
        <v>4.1932737335036094E-2</v>
      </c>
      <c r="Q3865" s="8">
        <f>IFERROR(RIGHT(tests_4[[#This Row],[ f1-score]],LEN(tests_4[[#This Row],[ f1-score]])-2)/10^(LEN(tests_4[[#This Row],[ f1-score]])-2),"")</f>
        <v>4.8716169326856303E-2</v>
      </c>
      <c r="R3865" s="8">
        <f>IFERROR(RIGHT(tests_4[[#This Row],[ f1-score-2]],LEN(tests_4[[#This Row],[ f1-score-2]])-2)/10^(LEN(tests_4[[#This Row],[ f1-score-2]])-2),"")</f>
        <v>4.9102850872223797E-2</v>
      </c>
      <c r="S3865" s="9">
        <f t="shared" si="60"/>
        <v>-3.8668154536749405E-4</v>
      </c>
    </row>
    <row r="3866" spans="1:19" x14ac:dyDescent="0.35">
      <c r="N3866" s="8" t="str">
        <f>IFERROR(RIGHT(tests_4[[#This Row],[ accuracy]],LEN(tests_4[[#This Row],[ accuracy]])-2)/10^(LEN(tests_4[[#This Row],[ accuracy]])-2),"")</f>
        <v/>
      </c>
      <c r="O3866" s="8" t="str">
        <f>IFERROR(RIGHT(tests_4[[#This Row],[ precision]],LEN(tests_4[[#This Row],[ precision]])-2)/10^(LEN(tests_4[[#This Row],[ precision]])-2),"")</f>
        <v/>
      </c>
      <c r="P3866" s="8" t="str">
        <f>IFERROR(RIGHT(tests_4[[#This Row],[ recall]],LEN(tests_4[[#This Row],[ recall]])-2)/10^(LEN(tests_4[[#This Row],[ recall]])-2),"")</f>
        <v/>
      </c>
      <c r="Q3866" s="8" t="str">
        <f>IFERROR(RIGHT(tests_4[[#This Row],[ f1-score]],LEN(tests_4[[#This Row],[ f1-score]])-2)/10^(LEN(tests_4[[#This Row],[ f1-score]])-2),"")</f>
        <v/>
      </c>
      <c r="R3866" s="8" t="str">
        <f>IFERROR(RIGHT(tests_4[[#This Row],[ f1-score-2]],LEN(tests_4[[#This Row],[ f1-score-2]])-2)/10^(LEN(tests_4[[#This Row],[ f1-score-2]])-2),"")</f>
        <v/>
      </c>
      <c r="S3866" s="9" t="str">
        <f t="shared" si="60"/>
        <v/>
      </c>
    </row>
    <row r="3867" spans="1:19" x14ac:dyDescent="0.35">
      <c r="N3867" s="8" t="str">
        <f>IFERROR(RIGHT(tests_4[[#This Row],[ accuracy]],LEN(tests_4[[#This Row],[ accuracy]])-2)/10^(LEN(tests_4[[#This Row],[ accuracy]])-2),"")</f>
        <v/>
      </c>
      <c r="O3867" s="8" t="str">
        <f>IFERROR(RIGHT(tests_4[[#This Row],[ precision]],LEN(tests_4[[#This Row],[ precision]])-2)/10^(LEN(tests_4[[#This Row],[ precision]])-2),"")</f>
        <v/>
      </c>
      <c r="P3867" s="8" t="str">
        <f>IFERROR(RIGHT(tests_4[[#This Row],[ recall]],LEN(tests_4[[#This Row],[ recall]])-2)/10^(LEN(tests_4[[#This Row],[ recall]])-2),"")</f>
        <v/>
      </c>
      <c r="Q3867" s="8" t="str">
        <f>IFERROR(RIGHT(tests_4[[#This Row],[ f1-score]],LEN(tests_4[[#This Row],[ f1-score]])-2)/10^(LEN(tests_4[[#This Row],[ f1-score]])-2),"")</f>
        <v/>
      </c>
      <c r="R3867" s="8" t="str">
        <f>IFERROR(RIGHT(tests_4[[#This Row],[ f1-score-2]],LEN(tests_4[[#This Row],[ f1-score-2]])-2)/10^(LEN(tests_4[[#This Row],[ f1-score-2]])-2),"")</f>
        <v/>
      </c>
      <c r="S3867" s="9" t="str">
        <f t="shared" si="60"/>
        <v/>
      </c>
    </row>
    <row r="3868" spans="1:19" x14ac:dyDescent="0.35">
      <c r="N3868" s="8" t="str">
        <f>IFERROR(RIGHT(tests_4[[#This Row],[ accuracy]],LEN(tests_4[[#This Row],[ accuracy]])-2)/10^(LEN(tests_4[[#This Row],[ accuracy]])-2),"")</f>
        <v/>
      </c>
      <c r="O3868" s="8" t="str">
        <f>IFERROR(RIGHT(tests_4[[#This Row],[ precision]],LEN(tests_4[[#This Row],[ precision]])-2)/10^(LEN(tests_4[[#This Row],[ precision]])-2),"")</f>
        <v/>
      </c>
      <c r="P3868" s="8" t="str">
        <f>IFERROR(RIGHT(tests_4[[#This Row],[ recall]],LEN(tests_4[[#This Row],[ recall]])-2)/10^(LEN(tests_4[[#This Row],[ recall]])-2),"")</f>
        <v/>
      </c>
      <c r="Q3868" s="8" t="str">
        <f>IFERROR(RIGHT(tests_4[[#This Row],[ f1-score]],LEN(tests_4[[#This Row],[ f1-score]])-2)/10^(LEN(tests_4[[#This Row],[ f1-score]])-2),"")</f>
        <v/>
      </c>
      <c r="R3868" s="8" t="str">
        <f>IFERROR(RIGHT(tests_4[[#This Row],[ f1-score-2]],LEN(tests_4[[#This Row],[ f1-score-2]])-2)/10^(LEN(tests_4[[#This Row],[ f1-score-2]])-2),"")</f>
        <v/>
      </c>
      <c r="S3868" s="9" t="str">
        <f t="shared" si="60"/>
        <v/>
      </c>
    </row>
    <row r="3869" spans="1:19" x14ac:dyDescent="0.35">
      <c r="N3869" s="8" t="str">
        <f>IFERROR(RIGHT(tests_4[[#This Row],[ accuracy]],LEN(tests_4[[#This Row],[ accuracy]])-2)/10^(LEN(tests_4[[#This Row],[ accuracy]])-2),"")</f>
        <v/>
      </c>
      <c r="O3869" s="8" t="str">
        <f>IFERROR(RIGHT(tests_4[[#This Row],[ precision]],LEN(tests_4[[#This Row],[ precision]])-2)/10^(LEN(tests_4[[#This Row],[ precision]])-2),"")</f>
        <v/>
      </c>
      <c r="P3869" s="8" t="str">
        <f>IFERROR(RIGHT(tests_4[[#This Row],[ recall]],LEN(tests_4[[#This Row],[ recall]])-2)/10^(LEN(tests_4[[#This Row],[ recall]])-2),"")</f>
        <v/>
      </c>
      <c r="Q3869" s="8" t="str">
        <f>IFERROR(RIGHT(tests_4[[#This Row],[ f1-score]],LEN(tests_4[[#This Row],[ f1-score]])-2)/10^(LEN(tests_4[[#This Row],[ f1-score]])-2),"")</f>
        <v/>
      </c>
      <c r="R3869" s="8" t="str">
        <f>IFERROR(RIGHT(tests_4[[#This Row],[ f1-score-2]],LEN(tests_4[[#This Row],[ f1-score-2]])-2)/10^(LEN(tests_4[[#This Row],[ f1-score-2]])-2),"")</f>
        <v/>
      </c>
      <c r="S3869" s="9" t="str">
        <f t="shared" si="60"/>
        <v/>
      </c>
    </row>
    <row r="3870" spans="1:19" x14ac:dyDescent="0.35">
      <c r="N3870" s="8" t="str">
        <f>IFERROR(RIGHT(tests_4[[#This Row],[ accuracy]],LEN(tests_4[[#This Row],[ accuracy]])-2)/10^(LEN(tests_4[[#This Row],[ accuracy]])-2),"")</f>
        <v/>
      </c>
      <c r="O3870" s="8" t="str">
        <f>IFERROR(RIGHT(tests_4[[#This Row],[ precision]],LEN(tests_4[[#This Row],[ precision]])-2)/10^(LEN(tests_4[[#This Row],[ precision]])-2),"")</f>
        <v/>
      </c>
      <c r="P3870" s="8" t="str">
        <f>IFERROR(RIGHT(tests_4[[#This Row],[ recall]],LEN(tests_4[[#This Row],[ recall]])-2)/10^(LEN(tests_4[[#This Row],[ recall]])-2),"")</f>
        <v/>
      </c>
      <c r="Q3870" s="8" t="str">
        <f>IFERROR(RIGHT(tests_4[[#This Row],[ f1-score]],LEN(tests_4[[#This Row],[ f1-score]])-2)/10^(LEN(tests_4[[#This Row],[ f1-score]])-2),"")</f>
        <v/>
      </c>
      <c r="R3870" s="8" t="str">
        <f>IFERROR(RIGHT(tests_4[[#This Row],[ f1-score-2]],LEN(tests_4[[#This Row],[ f1-score-2]])-2)/10^(LEN(tests_4[[#This Row],[ f1-score-2]])-2),"")</f>
        <v/>
      </c>
      <c r="S3870" s="9" t="str">
        <f t="shared" si="60"/>
        <v/>
      </c>
    </row>
    <row r="3871" spans="1:19" x14ac:dyDescent="0.35">
      <c r="N3871" s="8" t="str">
        <f>IFERROR(RIGHT(tests_4[[#This Row],[ accuracy]],LEN(tests_4[[#This Row],[ accuracy]])-2)/10^(LEN(tests_4[[#This Row],[ accuracy]])-2),"")</f>
        <v/>
      </c>
      <c r="O3871" s="8" t="str">
        <f>IFERROR(RIGHT(tests_4[[#This Row],[ precision]],LEN(tests_4[[#This Row],[ precision]])-2)/10^(LEN(tests_4[[#This Row],[ precision]])-2),"")</f>
        <v/>
      </c>
      <c r="P3871" s="8" t="str">
        <f>IFERROR(RIGHT(tests_4[[#This Row],[ recall]],LEN(tests_4[[#This Row],[ recall]])-2)/10^(LEN(tests_4[[#This Row],[ recall]])-2),"")</f>
        <v/>
      </c>
      <c r="Q3871" s="8" t="str">
        <f>IFERROR(RIGHT(tests_4[[#This Row],[ f1-score]],LEN(tests_4[[#This Row],[ f1-score]])-2)/10^(LEN(tests_4[[#This Row],[ f1-score]])-2),"")</f>
        <v/>
      </c>
      <c r="R3871" s="8" t="str">
        <f>IFERROR(RIGHT(tests_4[[#This Row],[ f1-score-2]],LEN(tests_4[[#This Row],[ f1-score-2]])-2)/10^(LEN(tests_4[[#This Row],[ f1-score-2]])-2),"")</f>
        <v/>
      </c>
      <c r="S3871" s="9" t="str">
        <f t="shared" si="60"/>
        <v/>
      </c>
    </row>
    <row r="3872" spans="1:19" x14ac:dyDescent="0.35">
      <c r="N3872" s="8" t="str">
        <f>IFERROR(RIGHT(tests_4[[#This Row],[ accuracy]],LEN(tests_4[[#This Row],[ accuracy]])-2)/10^(LEN(tests_4[[#This Row],[ accuracy]])-2),"")</f>
        <v/>
      </c>
      <c r="O3872" s="8" t="str">
        <f>IFERROR(RIGHT(tests_4[[#This Row],[ precision]],LEN(tests_4[[#This Row],[ precision]])-2)/10^(LEN(tests_4[[#This Row],[ precision]])-2),"")</f>
        <v/>
      </c>
      <c r="P3872" s="8" t="str">
        <f>IFERROR(RIGHT(tests_4[[#This Row],[ recall]],LEN(tests_4[[#This Row],[ recall]])-2)/10^(LEN(tests_4[[#This Row],[ recall]])-2),"")</f>
        <v/>
      </c>
      <c r="Q3872" s="8" t="str">
        <f>IFERROR(RIGHT(tests_4[[#This Row],[ f1-score]],LEN(tests_4[[#This Row],[ f1-score]])-2)/10^(LEN(tests_4[[#This Row],[ f1-score]])-2),"")</f>
        <v/>
      </c>
      <c r="R3872" s="8" t="str">
        <f>IFERROR(RIGHT(tests_4[[#This Row],[ f1-score-2]],LEN(tests_4[[#This Row],[ f1-score-2]])-2)/10^(LEN(tests_4[[#This Row],[ f1-score-2]])-2),"")</f>
        <v/>
      </c>
      <c r="S3872" s="9" t="str">
        <f t="shared" si="60"/>
        <v/>
      </c>
    </row>
    <row r="3873" spans="14:19" x14ac:dyDescent="0.35">
      <c r="N3873" s="8" t="str">
        <f>IFERROR(RIGHT(tests_4[[#This Row],[ accuracy]],LEN(tests_4[[#This Row],[ accuracy]])-2)/10^(LEN(tests_4[[#This Row],[ accuracy]])-2),"")</f>
        <v/>
      </c>
      <c r="O3873" s="8" t="str">
        <f>IFERROR(RIGHT(tests_4[[#This Row],[ precision]],LEN(tests_4[[#This Row],[ precision]])-2)/10^(LEN(tests_4[[#This Row],[ precision]])-2),"")</f>
        <v/>
      </c>
      <c r="P3873" s="8" t="str">
        <f>IFERROR(RIGHT(tests_4[[#This Row],[ recall]],LEN(tests_4[[#This Row],[ recall]])-2)/10^(LEN(tests_4[[#This Row],[ recall]])-2),"")</f>
        <v/>
      </c>
      <c r="Q3873" s="8" t="str">
        <f>IFERROR(RIGHT(tests_4[[#This Row],[ f1-score]],LEN(tests_4[[#This Row],[ f1-score]])-2)/10^(LEN(tests_4[[#This Row],[ f1-score]])-2),"")</f>
        <v/>
      </c>
      <c r="R3873" s="8" t="str">
        <f>IFERROR(RIGHT(tests_4[[#This Row],[ f1-score-2]],LEN(tests_4[[#This Row],[ f1-score-2]])-2)/10^(LEN(tests_4[[#This Row],[ f1-score-2]])-2),"")</f>
        <v/>
      </c>
      <c r="S3873" s="9" t="str">
        <f t="shared" si="60"/>
        <v/>
      </c>
    </row>
    <row r="3874" spans="14:19" x14ac:dyDescent="0.35">
      <c r="N3874" s="8" t="str">
        <f>IFERROR(RIGHT(tests_4[[#This Row],[ accuracy]],LEN(tests_4[[#This Row],[ accuracy]])-2)/10^(LEN(tests_4[[#This Row],[ accuracy]])-2),"")</f>
        <v/>
      </c>
      <c r="O3874" s="8" t="str">
        <f>IFERROR(RIGHT(tests_4[[#This Row],[ precision]],LEN(tests_4[[#This Row],[ precision]])-2)/10^(LEN(tests_4[[#This Row],[ precision]])-2),"")</f>
        <v/>
      </c>
      <c r="P3874" s="8" t="str">
        <f>IFERROR(RIGHT(tests_4[[#This Row],[ recall]],LEN(tests_4[[#This Row],[ recall]])-2)/10^(LEN(tests_4[[#This Row],[ recall]])-2),"")</f>
        <v/>
      </c>
      <c r="Q3874" s="8" t="str">
        <f>IFERROR(RIGHT(tests_4[[#This Row],[ f1-score]],LEN(tests_4[[#This Row],[ f1-score]])-2)/10^(LEN(tests_4[[#This Row],[ f1-score]])-2),"")</f>
        <v/>
      </c>
      <c r="R3874" s="8" t="str">
        <f>IFERROR(RIGHT(tests_4[[#This Row],[ f1-score-2]],LEN(tests_4[[#This Row],[ f1-score-2]])-2)/10^(LEN(tests_4[[#This Row],[ f1-score-2]])-2),"")</f>
        <v/>
      </c>
      <c r="S3874" s="9" t="str">
        <f t="shared" si="60"/>
        <v/>
      </c>
    </row>
    <row r="3875" spans="14:19" x14ac:dyDescent="0.35">
      <c r="N3875" s="8" t="str">
        <f>IFERROR(RIGHT(tests_4[[#This Row],[ accuracy]],LEN(tests_4[[#This Row],[ accuracy]])-2)/10^(LEN(tests_4[[#This Row],[ accuracy]])-2),"")</f>
        <v/>
      </c>
      <c r="O3875" s="8" t="str">
        <f>IFERROR(RIGHT(tests_4[[#This Row],[ precision]],LEN(tests_4[[#This Row],[ precision]])-2)/10^(LEN(tests_4[[#This Row],[ precision]])-2),"")</f>
        <v/>
      </c>
      <c r="P3875" s="8" t="str">
        <f>IFERROR(RIGHT(tests_4[[#This Row],[ recall]],LEN(tests_4[[#This Row],[ recall]])-2)/10^(LEN(tests_4[[#This Row],[ recall]])-2),"")</f>
        <v/>
      </c>
      <c r="Q3875" s="8" t="str">
        <f>IFERROR(RIGHT(tests_4[[#This Row],[ f1-score]],LEN(tests_4[[#This Row],[ f1-score]])-2)/10^(LEN(tests_4[[#This Row],[ f1-score]])-2),"")</f>
        <v/>
      </c>
      <c r="R3875" s="8" t="str">
        <f>IFERROR(RIGHT(tests_4[[#This Row],[ f1-score-2]],LEN(tests_4[[#This Row],[ f1-score-2]])-2)/10^(LEN(tests_4[[#This Row],[ f1-score-2]])-2),"")</f>
        <v/>
      </c>
      <c r="S3875" s="9" t="str">
        <f t="shared" si="60"/>
        <v/>
      </c>
    </row>
    <row r="3876" spans="14:19" x14ac:dyDescent="0.35">
      <c r="N3876" s="8" t="str">
        <f>IFERROR(RIGHT(tests_4[[#This Row],[ accuracy]],LEN(tests_4[[#This Row],[ accuracy]])-2)/10^(LEN(tests_4[[#This Row],[ accuracy]])-2),"")</f>
        <v/>
      </c>
      <c r="O3876" s="8" t="str">
        <f>IFERROR(RIGHT(tests_4[[#This Row],[ precision]],LEN(tests_4[[#This Row],[ precision]])-2)/10^(LEN(tests_4[[#This Row],[ precision]])-2),"")</f>
        <v/>
      </c>
      <c r="P3876" s="8" t="str">
        <f>IFERROR(RIGHT(tests_4[[#This Row],[ recall]],LEN(tests_4[[#This Row],[ recall]])-2)/10^(LEN(tests_4[[#This Row],[ recall]])-2),"")</f>
        <v/>
      </c>
      <c r="Q3876" s="8" t="str">
        <f>IFERROR(RIGHT(tests_4[[#This Row],[ f1-score]],LEN(tests_4[[#This Row],[ f1-score]])-2)/10^(LEN(tests_4[[#This Row],[ f1-score]])-2),"")</f>
        <v/>
      </c>
      <c r="R3876" s="8" t="str">
        <f>IFERROR(RIGHT(tests_4[[#This Row],[ f1-score-2]],LEN(tests_4[[#This Row],[ f1-score-2]])-2)/10^(LEN(tests_4[[#This Row],[ f1-score-2]])-2),"")</f>
        <v/>
      </c>
      <c r="S3876" s="9" t="str">
        <f t="shared" si="60"/>
        <v/>
      </c>
    </row>
    <row r="3877" spans="14:19" x14ac:dyDescent="0.35">
      <c r="N3877" s="8" t="str">
        <f>IFERROR(RIGHT(tests_4[[#This Row],[ accuracy]],LEN(tests_4[[#This Row],[ accuracy]])-2)/10^(LEN(tests_4[[#This Row],[ accuracy]])-2),"")</f>
        <v/>
      </c>
      <c r="O3877" s="8" t="str">
        <f>IFERROR(RIGHT(tests_4[[#This Row],[ precision]],LEN(tests_4[[#This Row],[ precision]])-2)/10^(LEN(tests_4[[#This Row],[ precision]])-2),"")</f>
        <v/>
      </c>
      <c r="P3877" s="8" t="str">
        <f>IFERROR(RIGHT(tests_4[[#This Row],[ recall]],LEN(tests_4[[#This Row],[ recall]])-2)/10^(LEN(tests_4[[#This Row],[ recall]])-2),"")</f>
        <v/>
      </c>
      <c r="Q3877" s="8" t="str">
        <f>IFERROR(RIGHT(tests_4[[#This Row],[ f1-score]],LEN(tests_4[[#This Row],[ f1-score]])-2)/10^(LEN(tests_4[[#This Row],[ f1-score]])-2),"")</f>
        <v/>
      </c>
      <c r="R3877" s="8" t="str">
        <f>IFERROR(RIGHT(tests_4[[#This Row],[ f1-score-2]],LEN(tests_4[[#This Row],[ f1-score-2]])-2)/10^(LEN(tests_4[[#This Row],[ f1-score-2]])-2),"")</f>
        <v/>
      </c>
      <c r="S3877" s="9" t="str">
        <f t="shared" si="60"/>
        <v/>
      </c>
    </row>
    <row r="3878" spans="14:19" x14ac:dyDescent="0.35">
      <c r="N3878" s="8" t="str">
        <f>IFERROR(RIGHT(tests_4[[#This Row],[ accuracy]],LEN(tests_4[[#This Row],[ accuracy]])-2)/10^(LEN(tests_4[[#This Row],[ accuracy]])-2),"")</f>
        <v/>
      </c>
      <c r="O3878" s="8" t="str">
        <f>IFERROR(RIGHT(tests_4[[#This Row],[ precision]],LEN(tests_4[[#This Row],[ precision]])-2)/10^(LEN(tests_4[[#This Row],[ precision]])-2),"")</f>
        <v/>
      </c>
      <c r="P3878" s="8" t="str">
        <f>IFERROR(RIGHT(tests_4[[#This Row],[ recall]],LEN(tests_4[[#This Row],[ recall]])-2)/10^(LEN(tests_4[[#This Row],[ recall]])-2),"")</f>
        <v/>
      </c>
      <c r="Q3878" s="8" t="str">
        <f>IFERROR(RIGHT(tests_4[[#This Row],[ f1-score]],LEN(tests_4[[#This Row],[ f1-score]])-2)/10^(LEN(tests_4[[#This Row],[ f1-score]])-2),"")</f>
        <v/>
      </c>
      <c r="R3878" s="8" t="str">
        <f>IFERROR(RIGHT(tests_4[[#This Row],[ f1-score-2]],LEN(tests_4[[#This Row],[ f1-score-2]])-2)/10^(LEN(tests_4[[#This Row],[ f1-score-2]])-2),"")</f>
        <v/>
      </c>
      <c r="S3878" s="9" t="str">
        <f t="shared" si="60"/>
        <v/>
      </c>
    </row>
    <row r="3879" spans="14:19" x14ac:dyDescent="0.35">
      <c r="N3879" s="8" t="str">
        <f>IFERROR(RIGHT(tests_4[[#This Row],[ accuracy]],LEN(tests_4[[#This Row],[ accuracy]])-2)/10^(LEN(tests_4[[#This Row],[ accuracy]])-2),"")</f>
        <v/>
      </c>
      <c r="O3879" s="8" t="str">
        <f>IFERROR(RIGHT(tests_4[[#This Row],[ precision]],LEN(tests_4[[#This Row],[ precision]])-2)/10^(LEN(tests_4[[#This Row],[ precision]])-2),"")</f>
        <v/>
      </c>
      <c r="P3879" s="8" t="str">
        <f>IFERROR(RIGHT(tests_4[[#This Row],[ recall]],LEN(tests_4[[#This Row],[ recall]])-2)/10^(LEN(tests_4[[#This Row],[ recall]])-2),"")</f>
        <v/>
      </c>
      <c r="Q3879" s="8" t="str">
        <f>IFERROR(RIGHT(tests_4[[#This Row],[ f1-score]],LEN(tests_4[[#This Row],[ f1-score]])-2)/10^(LEN(tests_4[[#This Row],[ f1-score]])-2),"")</f>
        <v/>
      </c>
      <c r="R3879" s="8" t="str">
        <f>IFERROR(RIGHT(tests_4[[#This Row],[ f1-score-2]],LEN(tests_4[[#This Row],[ f1-score-2]])-2)/10^(LEN(tests_4[[#This Row],[ f1-score-2]])-2),"")</f>
        <v/>
      </c>
      <c r="S3879" s="9" t="str">
        <f t="shared" si="60"/>
        <v/>
      </c>
    </row>
    <row r="3880" spans="14:19" x14ac:dyDescent="0.35">
      <c r="N3880" s="8" t="str">
        <f>IFERROR(RIGHT(tests_4[[#This Row],[ accuracy]],LEN(tests_4[[#This Row],[ accuracy]])-2)/10^(LEN(tests_4[[#This Row],[ accuracy]])-2),"")</f>
        <v/>
      </c>
      <c r="O3880" s="8" t="str">
        <f>IFERROR(RIGHT(tests_4[[#This Row],[ precision]],LEN(tests_4[[#This Row],[ precision]])-2)/10^(LEN(tests_4[[#This Row],[ precision]])-2),"")</f>
        <v/>
      </c>
      <c r="P3880" s="8" t="str">
        <f>IFERROR(RIGHT(tests_4[[#This Row],[ recall]],LEN(tests_4[[#This Row],[ recall]])-2)/10^(LEN(tests_4[[#This Row],[ recall]])-2),"")</f>
        <v/>
      </c>
      <c r="Q3880" s="8" t="str">
        <f>IFERROR(RIGHT(tests_4[[#This Row],[ f1-score]],LEN(tests_4[[#This Row],[ f1-score]])-2)/10^(LEN(tests_4[[#This Row],[ f1-score]])-2),"")</f>
        <v/>
      </c>
      <c r="R3880" s="8" t="str">
        <f>IFERROR(RIGHT(tests_4[[#This Row],[ f1-score-2]],LEN(tests_4[[#This Row],[ f1-score-2]])-2)/10^(LEN(tests_4[[#This Row],[ f1-score-2]])-2),"")</f>
        <v/>
      </c>
      <c r="S3880" s="9" t="str">
        <f t="shared" si="60"/>
        <v/>
      </c>
    </row>
    <row r="3881" spans="14:19" x14ac:dyDescent="0.35">
      <c r="N3881" s="8" t="str">
        <f>IFERROR(RIGHT(tests_4[[#This Row],[ accuracy]],LEN(tests_4[[#This Row],[ accuracy]])-2)/10^(LEN(tests_4[[#This Row],[ accuracy]])-2),"")</f>
        <v/>
      </c>
      <c r="O3881" s="8" t="str">
        <f>IFERROR(RIGHT(tests_4[[#This Row],[ precision]],LEN(tests_4[[#This Row],[ precision]])-2)/10^(LEN(tests_4[[#This Row],[ precision]])-2),"")</f>
        <v/>
      </c>
      <c r="P3881" s="8" t="str">
        <f>IFERROR(RIGHT(tests_4[[#This Row],[ recall]],LEN(tests_4[[#This Row],[ recall]])-2)/10^(LEN(tests_4[[#This Row],[ recall]])-2),"")</f>
        <v/>
      </c>
      <c r="Q3881" s="8" t="str">
        <f>IFERROR(RIGHT(tests_4[[#This Row],[ f1-score]],LEN(tests_4[[#This Row],[ f1-score]])-2)/10^(LEN(tests_4[[#This Row],[ f1-score]])-2),"")</f>
        <v/>
      </c>
      <c r="R3881" s="8" t="str">
        <f>IFERROR(RIGHT(tests_4[[#This Row],[ f1-score-2]],LEN(tests_4[[#This Row],[ f1-score-2]])-2)/10^(LEN(tests_4[[#This Row],[ f1-score-2]])-2),"")</f>
        <v/>
      </c>
      <c r="S3881" s="9" t="str">
        <f t="shared" si="60"/>
        <v/>
      </c>
    </row>
    <row r="3882" spans="14:19" x14ac:dyDescent="0.35">
      <c r="N3882" s="8" t="str">
        <f>IFERROR(RIGHT(tests_4[[#This Row],[ accuracy]],LEN(tests_4[[#This Row],[ accuracy]])-2)/10^(LEN(tests_4[[#This Row],[ accuracy]])-2),"")</f>
        <v/>
      </c>
      <c r="O3882" s="8" t="str">
        <f>IFERROR(RIGHT(tests_4[[#This Row],[ precision]],LEN(tests_4[[#This Row],[ precision]])-2)/10^(LEN(tests_4[[#This Row],[ precision]])-2),"")</f>
        <v/>
      </c>
      <c r="P3882" s="8" t="str">
        <f>IFERROR(RIGHT(tests_4[[#This Row],[ recall]],LEN(tests_4[[#This Row],[ recall]])-2)/10^(LEN(tests_4[[#This Row],[ recall]])-2),"")</f>
        <v/>
      </c>
      <c r="Q3882" s="8" t="str">
        <f>IFERROR(RIGHT(tests_4[[#This Row],[ f1-score]],LEN(tests_4[[#This Row],[ f1-score]])-2)/10^(LEN(tests_4[[#This Row],[ f1-score]])-2),"")</f>
        <v/>
      </c>
      <c r="R3882" s="8" t="str">
        <f>IFERROR(RIGHT(tests_4[[#This Row],[ f1-score-2]],LEN(tests_4[[#This Row],[ f1-score-2]])-2)/10^(LEN(tests_4[[#This Row],[ f1-score-2]])-2),"")</f>
        <v/>
      </c>
      <c r="S3882" s="9" t="str">
        <f t="shared" si="60"/>
        <v/>
      </c>
    </row>
    <row r="3883" spans="14:19" x14ac:dyDescent="0.35">
      <c r="N3883" s="8" t="str">
        <f>IFERROR(RIGHT(tests_4[[#This Row],[ accuracy]],LEN(tests_4[[#This Row],[ accuracy]])-2)/10^(LEN(tests_4[[#This Row],[ accuracy]])-2),"")</f>
        <v/>
      </c>
      <c r="O3883" s="8" t="str">
        <f>IFERROR(RIGHT(tests_4[[#This Row],[ precision]],LEN(tests_4[[#This Row],[ precision]])-2)/10^(LEN(tests_4[[#This Row],[ precision]])-2),"")</f>
        <v/>
      </c>
      <c r="P3883" s="8" t="str">
        <f>IFERROR(RIGHT(tests_4[[#This Row],[ recall]],LEN(tests_4[[#This Row],[ recall]])-2)/10^(LEN(tests_4[[#This Row],[ recall]])-2),"")</f>
        <v/>
      </c>
      <c r="Q3883" s="8" t="str">
        <f>IFERROR(RIGHT(tests_4[[#This Row],[ f1-score]],LEN(tests_4[[#This Row],[ f1-score]])-2)/10^(LEN(tests_4[[#This Row],[ f1-score]])-2),"")</f>
        <v/>
      </c>
      <c r="R3883" s="8" t="str">
        <f>IFERROR(RIGHT(tests_4[[#This Row],[ f1-score-2]],LEN(tests_4[[#This Row],[ f1-score-2]])-2)/10^(LEN(tests_4[[#This Row],[ f1-score-2]])-2),"")</f>
        <v/>
      </c>
      <c r="S3883" s="9" t="str">
        <f t="shared" si="60"/>
        <v/>
      </c>
    </row>
    <row r="3884" spans="14:19" x14ac:dyDescent="0.35">
      <c r="N3884" s="8" t="str">
        <f>IFERROR(RIGHT(tests_4[[#This Row],[ accuracy]],LEN(tests_4[[#This Row],[ accuracy]])-2)/10^(LEN(tests_4[[#This Row],[ accuracy]])-2),"")</f>
        <v/>
      </c>
      <c r="O3884" s="8" t="str">
        <f>IFERROR(RIGHT(tests_4[[#This Row],[ precision]],LEN(tests_4[[#This Row],[ precision]])-2)/10^(LEN(tests_4[[#This Row],[ precision]])-2),"")</f>
        <v/>
      </c>
      <c r="P3884" s="8" t="str">
        <f>IFERROR(RIGHT(tests_4[[#This Row],[ recall]],LEN(tests_4[[#This Row],[ recall]])-2)/10^(LEN(tests_4[[#This Row],[ recall]])-2),"")</f>
        <v/>
      </c>
      <c r="Q3884" s="8" t="str">
        <f>IFERROR(RIGHT(tests_4[[#This Row],[ f1-score]],LEN(tests_4[[#This Row],[ f1-score]])-2)/10^(LEN(tests_4[[#This Row],[ f1-score]])-2),"")</f>
        <v/>
      </c>
      <c r="R3884" s="8" t="str">
        <f>IFERROR(RIGHT(tests_4[[#This Row],[ f1-score-2]],LEN(tests_4[[#This Row],[ f1-score-2]])-2)/10^(LEN(tests_4[[#This Row],[ f1-score-2]])-2),"")</f>
        <v/>
      </c>
      <c r="S3884" s="9" t="str">
        <f t="shared" si="60"/>
        <v/>
      </c>
    </row>
    <row r="3885" spans="14:19" x14ac:dyDescent="0.35">
      <c r="N3885" s="8" t="str">
        <f>IFERROR(RIGHT(tests_4[[#This Row],[ accuracy]],LEN(tests_4[[#This Row],[ accuracy]])-2)/10^(LEN(tests_4[[#This Row],[ accuracy]])-2),"")</f>
        <v/>
      </c>
      <c r="O3885" s="8" t="str">
        <f>IFERROR(RIGHT(tests_4[[#This Row],[ precision]],LEN(tests_4[[#This Row],[ precision]])-2)/10^(LEN(tests_4[[#This Row],[ precision]])-2),"")</f>
        <v/>
      </c>
      <c r="P3885" s="8" t="str">
        <f>IFERROR(RIGHT(tests_4[[#This Row],[ recall]],LEN(tests_4[[#This Row],[ recall]])-2)/10^(LEN(tests_4[[#This Row],[ recall]])-2),"")</f>
        <v/>
      </c>
      <c r="Q3885" s="8" t="str">
        <f>IFERROR(RIGHT(tests_4[[#This Row],[ f1-score]],LEN(tests_4[[#This Row],[ f1-score]])-2)/10^(LEN(tests_4[[#This Row],[ f1-score]])-2),"")</f>
        <v/>
      </c>
      <c r="R3885" s="8" t="str">
        <f>IFERROR(RIGHT(tests_4[[#This Row],[ f1-score-2]],LEN(tests_4[[#This Row],[ f1-score-2]])-2)/10^(LEN(tests_4[[#This Row],[ f1-score-2]])-2),"")</f>
        <v/>
      </c>
      <c r="S3885" s="9" t="str">
        <f t="shared" si="60"/>
        <v/>
      </c>
    </row>
    <row r="3886" spans="14:19" x14ac:dyDescent="0.35">
      <c r="N3886" s="8" t="str">
        <f>IFERROR(RIGHT(tests_4[[#This Row],[ accuracy]],LEN(tests_4[[#This Row],[ accuracy]])-2)/10^(LEN(tests_4[[#This Row],[ accuracy]])-2),"")</f>
        <v/>
      </c>
      <c r="O3886" s="8" t="str">
        <f>IFERROR(RIGHT(tests_4[[#This Row],[ precision]],LEN(tests_4[[#This Row],[ precision]])-2)/10^(LEN(tests_4[[#This Row],[ precision]])-2),"")</f>
        <v/>
      </c>
      <c r="P3886" s="8" t="str">
        <f>IFERROR(RIGHT(tests_4[[#This Row],[ recall]],LEN(tests_4[[#This Row],[ recall]])-2)/10^(LEN(tests_4[[#This Row],[ recall]])-2),"")</f>
        <v/>
      </c>
      <c r="Q3886" s="8" t="str">
        <f>IFERROR(RIGHT(tests_4[[#This Row],[ f1-score]],LEN(tests_4[[#This Row],[ f1-score]])-2)/10^(LEN(tests_4[[#This Row],[ f1-score]])-2),"")</f>
        <v/>
      </c>
      <c r="R3886" s="8" t="str">
        <f>IFERROR(RIGHT(tests_4[[#This Row],[ f1-score-2]],LEN(tests_4[[#This Row],[ f1-score-2]])-2)/10^(LEN(tests_4[[#This Row],[ f1-score-2]])-2),"")</f>
        <v/>
      </c>
      <c r="S3886" s="9" t="str">
        <f t="shared" si="60"/>
        <v/>
      </c>
    </row>
    <row r="3887" spans="14:19" x14ac:dyDescent="0.35">
      <c r="N3887" s="8" t="str">
        <f>IFERROR(RIGHT(tests_4[[#This Row],[ accuracy]],LEN(tests_4[[#This Row],[ accuracy]])-2)/10^(LEN(tests_4[[#This Row],[ accuracy]])-2),"")</f>
        <v/>
      </c>
      <c r="O3887" s="8" t="str">
        <f>IFERROR(RIGHT(tests_4[[#This Row],[ precision]],LEN(tests_4[[#This Row],[ precision]])-2)/10^(LEN(tests_4[[#This Row],[ precision]])-2),"")</f>
        <v/>
      </c>
      <c r="P3887" s="8" t="str">
        <f>IFERROR(RIGHT(tests_4[[#This Row],[ recall]],LEN(tests_4[[#This Row],[ recall]])-2)/10^(LEN(tests_4[[#This Row],[ recall]])-2),"")</f>
        <v/>
      </c>
      <c r="Q3887" s="8" t="str">
        <f>IFERROR(RIGHT(tests_4[[#This Row],[ f1-score]],LEN(tests_4[[#This Row],[ f1-score]])-2)/10^(LEN(tests_4[[#This Row],[ f1-score]])-2),"")</f>
        <v/>
      </c>
      <c r="R3887" s="8" t="str">
        <f>IFERROR(RIGHT(tests_4[[#This Row],[ f1-score-2]],LEN(tests_4[[#This Row],[ f1-score-2]])-2)/10^(LEN(tests_4[[#This Row],[ f1-score-2]])-2),"")</f>
        <v/>
      </c>
      <c r="S3887" s="9" t="str">
        <f t="shared" si="60"/>
        <v/>
      </c>
    </row>
    <row r="3888" spans="14:19" x14ac:dyDescent="0.35">
      <c r="N3888" s="8" t="str">
        <f>IFERROR(RIGHT(tests_4[[#This Row],[ accuracy]],LEN(tests_4[[#This Row],[ accuracy]])-2)/10^(LEN(tests_4[[#This Row],[ accuracy]])-2),"")</f>
        <v/>
      </c>
      <c r="O3888" s="8" t="str">
        <f>IFERROR(RIGHT(tests_4[[#This Row],[ precision]],LEN(tests_4[[#This Row],[ precision]])-2)/10^(LEN(tests_4[[#This Row],[ precision]])-2),"")</f>
        <v/>
      </c>
      <c r="P3888" s="8" t="str">
        <f>IFERROR(RIGHT(tests_4[[#This Row],[ recall]],LEN(tests_4[[#This Row],[ recall]])-2)/10^(LEN(tests_4[[#This Row],[ recall]])-2),"")</f>
        <v/>
      </c>
      <c r="Q3888" s="8" t="str">
        <f>IFERROR(RIGHT(tests_4[[#This Row],[ f1-score]],LEN(tests_4[[#This Row],[ f1-score]])-2)/10^(LEN(tests_4[[#This Row],[ f1-score]])-2),"")</f>
        <v/>
      </c>
      <c r="R3888" s="8" t="str">
        <f>IFERROR(RIGHT(tests_4[[#This Row],[ f1-score-2]],LEN(tests_4[[#This Row],[ f1-score-2]])-2)/10^(LEN(tests_4[[#This Row],[ f1-score-2]])-2),"")</f>
        <v/>
      </c>
      <c r="S3888" s="9" t="str">
        <f t="shared" si="60"/>
        <v/>
      </c>
    </row>
    <row r="3889" spans="14:19" x14ac:dyDescent="0.35">
      <c r="N3889" s="8" t="str">
        <f>IFERROR(RIGHT(tests_4[[#This Row],[ accuracy]],LEN(tests_4[[#This Row],[ accuracy]])-2)/10^(LEN(tests_4[[#This Row],[ accuracy]])-2),"")</f>
        <v/>
      </c>
      <c r="O3889" s="8" t="str">
        <f>IFERROR(RIGHT(tests_4[[#This Row],[ precision]],LEN(tests_4[[#This Row],[ precision]])-2)/10^(LEN(tests_4[[#This Row],[ precision]])-2),"")</f>
        <v/>
      </c>
      <c r="P3889" s="8" t="str">
        <f>IFERROR(RIGHT(tests_4[[#This Row],[ recall]],LEN(tests_4[[#This Row],[ recall]])-2)/10^(LEN(tests_4[[#This Row],[ recall]])-2),"")</f>
        <v/>
      </c>
      <c r="Q3889" s="8" t="str">
        <f>IFERROR(RIGHT(tests_4[[#This Row],[ f1-score]],LEN(tests_4[[#This Row],[ f1-score]])-2)/10^(LEN(tests_4[[#This Row],[ f1-score]])-2),"")</f>
        <v/>
      </c>
      <c r="R3889" s="8" t="str">
        <f>IFERROR(RIGHT(tests_4[[#This Row],[ f1-score-2]],LEN(tests_4[[#This Row],[ f1-score-2]])-2)/10^(LEN(tests_4[[#This Row],[ f1-score-2]])-2),"")</f>
        <v/>
      </c>
      <c r="S3889" s="9" t="str">
        <f t="shared" si="60"/>
        <v/>
      </c>
    </row>
    <row r="3890" spans="14:19" x14ac:dyDescent="0.35">
      <c r="N3890" s="8" t="str">
        <f>IFERROR(RIGHT(tests_4[[#This Row],[ accuracy]],LEN(tests_4[[#This Row],[ accuracy]])-2)/10^(LEN(tests_4[[#This Row],[ accuracy]])-2),"")</f>
        <v/>
      </c>
      <c r="O3890" s="8" t="str">
        <f>IFERROR(RIGHT(tests_4[[#This Row],[ precision]],LEN(tests_4[[#This Row],[ precision]])-2)/10^(LEN(tests_4[[#This Row],[ precision]])-2),"")</f>
        <v/>
      </c>
      <c r="P3890" s="8" t="str">
        <f>IFERROR(RIGHT(tests_4[[#This Row],[ recall]],LEN(tests_4[[#This Row],[ recall]])-2)/10^(LEN(tests_4[[#This Row],[ recall]])-2),"")</f>
        <v/>
      </c>
      <c r="Q3890" s="8" t="str">
        <f>IFERROR(RIGHT(tests_4[[#This Row],[ f1-score]],LEN(tests_4[[#This Row],[ f1-score]])-2)/10^(LEN(tests_4[[#This Row],[ f1-score]])-2),"")</f>
        <v/>
      </c>
      <c r="R3890" s="8" t="str">
        <f>IFERROR(RIGHT(tests_4[[#This Row],[ f1-score-2]],LEN(tests_4[[#This Row],[ f1-score-2]])-2)/10^(LEN(tests_4[[#This Row],[ f1-score-2]])-2),"")</f>
        <v/>
      </c>
      <c r="S3890" s="9" t="str">
        <f t="shared" si="60"/>
        <v/>
      </c>
    </row>
    <row r="3891" spans="14:19" x14ac:dyDescent="0.35">
      <c r="N3891" s="8" t="str">
        <f>IFERROR(RIGHT(tests_4[[#This Row],[ accuracy]],LEN(tests_4[[#This Row],[ accuracy]])-2)/10^(LEN(tests_4[[#This Row],[ accuracy]])-2),"")</f>
        <v/>
      </c>
      <c r="O3891" s="8" t="str">
        <f>IFERROR(RIGHT(tests_4[[#This Row],[ precision]],LEN(tests_4[[#This Row],[ precision]])-2)/10^(LEN(tests_4[[#This Row],[ precision]])-2),"")</f>
        <v/>
      </c>
      <c r="P3891" s="8" t="str">
        <f>IFERROR(RIGHT(tests_4[[#This Row],[ recall]],LEN(tests_4[[#This Row],[ recall]])-2)/10^(LEN(tests_4[[#This Row],[ recall]])-2),"")</f>
        <v/>
      </c>
      <c r="Q3891" s="8" t="str">
        <f>IFERROR(RIGHT(tests_4[[#This Row],[ f1-score]],LEN(tests_4[[#This Row],[ f1-score]])-2)/10^(LEN(tests_4[[#This Row],[ f1-score]])-2),"")</f>
        <v/>
      </c>
      <c r="R3891" s="8" t="str">
        <f>IFERROR(RIGHT(tests_4[[#This Row],[ f1-score-2]],LEN(tests_4[[#This Row],[ f1-score-2]])-2)/10^(LEN(tests_4[[#This Row],[ f1-score-2]])-2),"")</f>
        <v/>
      </c>
      <c r="S3891" s="9" t="str">
        <f t="shared" si="60"/>
        <v/>
      </c>
    </row>
    <row r="3892" spans="14:19" x14ac:dyDescent="0.35">
      <c r="N3892" s="8" t="str">
        <f>IFERROR(RIGHT(tests_4[[#This Row],[ accuracy]],LEN(tests_4[[#This Row],[ accuracy]])-2)/10^(LEN(tests_4[[#This Row],[ accuracy]])-2),"")</f>
        <v/>
      </c>
      <c r="O3892" s="8" t="str">
        <f>IFERROR(RIGHT(tests_4[[#This Row],[ precision]],LEN(tests_4[[#This Row],[ precision]])-2)/10^(LEN(tests_4[[#This Row],[ precision]])-2),"")</f>
        <v/>
      </c>
      <c r="P3892" s="8" t="str">
        <f>IFERROR(RIGHT(tests_4[[#This Row],[ recall]],LEN(tests_4[[#This Row],[ recall]])-2)/10^(LEN(tests_4[[#This Row],[ recall]])-2),"")</f>
        <v/>
      </c>
      <c r="Q3892" s="8" t="str">
        <f>IFERROR(RIGHT(tests_4[[#This Row],[ f1-score]],LEN(tests_4[[#This Row],[ f1-score]])-2)/10^(LEN(tests_4[[#This Row],[ f1-score]])-2),"")</f>
        <v/>
      </c>
      <c r="R3892" s="8" t="str">
        <f>IFERROR(RIGHT(tests_4[[#This Row],[ f1-score-2]],LEN(tests_4[[#This Row],[ f1-score-2]])-2)/10^(LEN(tests_4[[#This Row],[ f1-score-2]])-2),"")</f>
        <v/>
      </c>
      <c r="S3892" s="9" t="str">
        <f t="shared" si="60"/>
        <v/>
      </c>
    </row>
    <row r="3893" spans="14:19" x14ac:dyDescent="0.35">
      <c r="N3893" s="8" t="str">
        <f>IFERROR(RIGHT(tests_4[[#This Row],[ accuracy]],LEN(tests_4[[#This Row],[ accuracy]])-2)/10^(LEN(tests_4[[#This Row],[ accuracy]])-2),"")</f>
        <v/>
      </c>
      <c r="O3893" s="8" t="str">
        <f>IFERROR(RIGHT(tests_4[[#This Row],[ precision]],LEN(tests_4[[#This Row],[ precision]])-2)/10^(LEN(tests_4[[#This Row],[ precision]])-2),"")</f>
        <v/>
      </c>
      <c r="P3893" s="8" t="str">
        <f>IFERROR(RIGHT(tests_4[[#This Row],[ recall]],LEN(tests_4[[#This Row],[ recall]])-2)/10^(LEN(tests_4[[#This Row],[ recall]])-2),"")</f>
        <v/>
      </c>
      <c r="Q3893" s="8" t="str">
        <f>IFERROR(RIGHT(tests_4[[#This Row],[ f1-score]],LEN(tests_4[[#This Row],[ f1-score]])-2)/10^(LEN(tests_4[[#This Row],[ f1-score]])-2),"")</f>
        <v/>
      </c>
      <c r="R3893" s="8" t="str">
        <f>IFERROR(RIGHT(tests_4[[#This Row],[ f1-score-2]],LEN(tests_4[[#This Row],[ f1-score-2]])-2)/10^(LEN(tests_4[[#This Row],[ f1-score-2]])-2),"")</f>
        <v/>
      </c>
      <c r="S3893" s="9" t="str">
        <f t="shared" si="60"/>
        <v/>
      </c>
    </row>
    <row r="3894" spans="14:19" x14ac:dyDescent="0.35">
      <c r="N3894" s="8" t="str">
        <f>IFERROR(RIGHT(tests_4[[#This Row],[ accuracy]],LEN(tests_4[[#This Row],[ accuracy]])-2)/10^(LEN(tests_4[[#This Row],[ accuracy]])-2),"")</f>
        <v/>
      </c>
      <c r="O3894" s="8" t="str">
        <f>IFERROR(RIGHT(tests_4[[#This Row],[ precision]],LEN(tests_4[[#This Row],[ precision]])-2)/10^(LEN(tests_4[[#This Row],[ precision]])-2),"")</f>
        <v/>
      </c>
      <c r="P3894" s="8" t="str">
        <f>IFERROR(RIGHT(tests_4[[#This Row],[ recall]],LEN(tests_4[[#This Row],[ recall]])-2)/10^(LEN(tests_4[[#This Row],[ recall]])-2),"")</f>
        <v/>
      </c>
      <c r="Q3894" s="8" t="str">
        <f>IFERROR(RIGHT(tests_4[[#This Row],[ f1-score]],LEN(tests_4[[#This Row],[ f1-score]])-2)/10^(LEN(tests_4[[#This Row],[ f1-score]])-2),"")</f>
        <v/>
      </c>
      <c r="R3894" s="8" t="str">
        <f>IFERROR(RIGHT(tests_4[[#This Row],[ f1-score-2]],LEN(tests_4[[#This Row],[ f1-score-2]])-2)/10^(LEN(tests_4[[#This Row],[ f1-score-2]])-2),"")</f>
        <v/>
      </c>
      <c r="S3894" s="9" t="str">
        <f t="shared" si="60"/>
        <v/>
      </c>
    </row>
    <row r="3895" spans="14:19" x14ac:dyDescent="0.35">
      <c r="N3895" s="8" t="str">
        <f>IFERROR(RIGHT(tests_4[[#This Row],[ accuracy]],LEN(tests_4[[#This Row],[ accuracy]])-2)/10^(LEN(tests_4[[#This Row],[ accuracy]])-2),"")</f>
        <v/>
      </c>
      <c r="O3895" s="8" t="str">
        <f>IFERROR(RIGHT(tests_4[[#This Row],[ precision]],LEN(tests_4[[#This Row],[ precision]])-2)/10^(LEN(tests_4[[#This Row],[ precision]])-2),"")</f>
        <v/>
      </c>
      <c r="P3895" s="8" t="str">
        <f>IFERROR(RIGHT(tests_4[[#This Row],[ recall]],LEN(tests_4[[#This Row],[ recall]])-2)/10^(LEN(tests_4[[#This Row],[ recall]])-2),"")</f>
        <v/>
      </c>
      <c r="Q3895" s="8" t="str">
        <f>IFERROR(RIGHT(tests_4[[#This Row],[ f1-score]],LEN(tests_4[[#This Row],[ f1-score]])-2)/10^(LEN(tests_4[[#This Row],[ f1-score]])-2),"")</f>
        <v/>
      </c>
      <c r="R3895" s="8" t="str">
        <f>IFERROR(RIGHT(tests_4[[#This Row],[ f1-score-2]],LEN(tests_4[[#This Row],[ f1-score-2]])-2)/10^(LEN(tests_4[[#This Row],[ f1-score-2]])-2),"")</f>
        <v/>
      </c>
      <c r="S3895" s="9" t="str">
        <f t="shared" si="60"/>
        <v/>
      </c>
    </row>
    <row r="3896" spans="14:19" x14ac:dyDescent="0.35">
      <c r="N3896" s="8" t="str">
        <f>IFERROR(RIGHT(tests_4[[#This Row],[ accuracy]],LEN(tests_4[[#This Row],[ accuracy]])-2)/10^(LEN(tests_4[[#This Row],[ accuracy]])-2),"")</f>
        <v/>
      </c>
      <c r="O3896" s="8" t="str">
        <f>IFERROR(RIGHT(tests_4[[#This Row],[ precision]],LEN(tests_4[[#This Row],[ precision]])-2)/10^(LEN(tests_4[[#This Row],[ precision]])-2),"")</f>
        <v/>
      </c>
      <c r="P3896" s="8" t="str">
        <f>IFERROR(RIGHT(tests_4[[#This Row],[ recall]],LEN(tests_4[[#This Row],[ recall]])-2)/10^(LEN(tests_4[[#This Row],[ recall]])-2),"")</f>
        <v/>
      </c>
      <c r="Q3896" s="8" t="str">
        <f>IFERROR(RIGHT(tests_4[[#This Row],[ f1-score]],LEN(tests_4[[#This Row],[ f1-score]])-2)/10^(LEN(tests_4[[#This Row],[ f1-score]])-2),"")</f>
        <v/>
      </c>
      <c r="R3896" s="8" t="str">
        <f>IFERROR(RIGHT(tests_4[[#This Row],[ f1-score-2]],LEN(tests_4[[#This Row],[ f1-score-2]])-2)/10^(LEN(tests_4[[#This Row],[ f1-score-2]])-2),"")</f>
        <v/>
      </c>
      <c r="S3896" s="9" t="str">
        <f t="shared" si="60"/>
        <v/>
      </c>
    </row>
    <row r="3897" spans="14:19" x14ac:dyDescent="0.35">
      <c r="N3897" s="8" t="str">
        <f>IFERROR(RIGHT(tests_4[[#This Row],[ accuracy]],LEN(tests_4[[#This Row],[ accuracy]])-2)/10^(LEN(tests_4[[#This Row],[ accuracy]])-2),"")</f>
        <v/>
      </c>
      <c r="O3897" s="8" t="str">
        <f>IFERROR(RIGHT(tests_4[[#This Row],[ precision]],LEN(tests_4[[#This Row],[ precision]])-2)/10^(LEN(tests_4[[#This Row],[ precision]])-2),"")</f>
        <v/>
      </c>
      <c r="P3897" s="8" t="str">
        <f>IFERROR(RIGHT(tests_4[[#This Row],[ recall]],LEN(tests_4[[#This Row],[ recall]])-2)/10^(LEN(tests_4[[#This Row],[ recall]])-2),"")</f>
        <v/>
      </c>
      <c r="Q3897" s="8" t="str">
        <f>IFERROR(RIGHT(tests_4[[#This Row],[ f1-score]],LEN(tests_4[[#This Row],[ f1-score]])-2)/10^(LEN(tests_4[[#This Row],[ f1-score]])-2),"")</f>
        <v/>
      </c>
      <c r="R3897" s="8" t="str">
        <f>IFERROR(RIGHT(tests_4[[#This Row],[ f1-score-2]],LEN(tests_4[[#This Row],[ f1-score-2]])-2)/10^(LEN(tests_4[[#This Row],[ f1-score-2]])-2),"")</f>
        <v/>
      </c>
      <c r="S3897" s="9" t="str">
        <f t="shared" si="60"/>
        <v/>
      </c>
    </row>
    <row r="3898" spans="14:19" x14ac:dyDescent="0.35">
      <c r="N3898" s="8" t="str">
        <f>IFERROR(RIGHT(tests_4[[#This Row],[ accuracy]],LEN(tests_4[[#This Row],[ accuracy]])-2)/10^(LEN(tests_4[[#This Row],[ accuracy]])-2),"")</f>
        <v/>
      </c>
      <c r="O3898" s="8" t="str">
        <f>IFERROR(RIGHT(tests_4[[#This Row],[ precision]],LEN(tests_4[[#This Row],[ precision]])-2)/10^(LEN(tests_4[[#This Row],[ precision]])-2),"")</f>
        <v/>
      </c>
      <c r="P3898" s="8" t="str">
        <f>IFERROR(RIGHT(tests_4[[#This Row],[ recall]],LEN(tests_4[[#This Row],[ recall]])-2)/10^(LEN(tests_4[[#This Row],[ recall]])-2),"")</f>
        <v/>
      </c>
      <c r="Q3898" s="8" t="str">
        <f>IFERROR(RIGHT(tests_4[[#This Row],[ f1-score]],LEN(tests_4[[#This Row],[ f1-score]])-2)/10^(LEN(tests_4[[#This Row],[ f1-score]])-2),"")</f>
        <v/>
      </c>
      <c r="R3898" s="8" t="str">
        <f>IFERROR(RIGHT(tests_4[[#This Row],[ f1-score-2]],LEN(tests_4[[#This Row],[ f1-score-2]])-2)/10^(LEN(tests_4[[#This Row],[ f1-score-2]])-2),"")</f>
        <v/>
      </c>
      <c r="S3898" s="9" t="str">
        <f t="shared" si="60"/>
        <v/>
      </c>
    </row>
    <row r="3899" spans="14:19" x14ac:dyDescent="0.35">
      <c r="N3899" s="8" t="str">
        <f>IFERROR(RIGHT(tests_4[[#This Row],[ accuracy]],LEN(tests_4[[#This Row],[ accuracy]])-2)/10^(LEN(tests_4[[#This Row],[ accuracy]])-2),"")</f>
        <v/>
      </c>
      <c r="O3899" s="8" t="str">
        <f>IFERROR(RIGHT(tests_4[[#This Row],[ precision]],LEN(tests_4[[#This Row],[ precision]])-2)/10^(LEN(tests_4[[#This Row],[ precision]])-2),"")</f>
        <v/>
      </c>
      <c r="P3899" s="8" t="str">
        <f>IFERROR(RIGHT(tests_4[[#This Row],[ recall]],LEN(tests_4[[#This Row],[ recall]])-2)/10^(LEN(tests_4[[#This Row],[ recall]])-2),"")</f>
        <v/>
      </c>
      <c r="Q3899" s="8" t="str">
        <f>IFERROR(RIGHT(tests_4[[#This Row],[ f1-score]],LEN(tests_4[[#This Row],[ f1-score]])-2)/10^(LEN(tests_4[[#This Row],[ f1-score]])-2),"")</f>
        <v/>
      </c>
      <c r="R3899" s="8" t="str">
        <f>IFERROR(RIGHT(tests_4[[#This Row],[ f1-score-2]],LEN(tests_4[[#This Row],[ f1-score-2]])-2)/10^(LEN(tests_4[[#This Row],[ f1-score-2]])-2),"")</f>
        <v/>
      </c>
      <c r="S3899" s="9" t="str">
        <f t="shared" si="60"/>
        <v/>
      </c>
    </row>
    <row r="3900" spans="14:19" x14ac:dyDescent="0.35">
      <c r="N3900" s="8" t="str">
        <f>IFERROR(RIGHT(tests_4[[#This Row],[ accuracy]],LEN(tests_4[[#This Row],[ accuracy]])-2)/10^(LEN(tests_4[[#This Row],[ accuracy]])-2),"")</f>
        <v/>
      </c>
      <c r="O3900" s="8" t="str">
        <f>IFERROR(RIGHT(tests_4[[#This Row],[ precision]],LEN(tests_4[[#This Row],[ precision]])-2)/10^(LEN(tests_4[[#This Row],[ precision]])-2),"")</f>
        <v/>
      </c>
      <c r="P3900" s="8" t="str">
        <f>IFERROR(RIGHT(tests_4[[#This Row],[ recall]],LEN(tests_4[[#This Row],[ recall]])-2)/10^(LEN(tests_4[[#This Row],[ recall]])-2),"")</f>
        <v/>
      </c>
      <c r="Q3900" s="8" t="str">
        <f>IFERROR(RIGHT(tests_4[[#This Row],[ f1-score]],LEN(tests_4[[#This Row],[ f1-score]])-2)/10^(LEN(tests_4[[#This Row],[ f1-score]])-2),"")</f>
        <v/>
      </c>
      <c r="R3900" s="8" t="str">
        <f>IFERROR(RIGHT(tests_4[[#This Row],[ f1-score-2]],LEN(tests_4[[#This Row],[ f1-score-2]])-2)/10^(LEN(tests_4[[#This Row],[ f1-score-2]])-2),"")</f>
        <v/>
      </c>
      <c r="S3900" s="9" t="str">
        <f t="shared" si="60"/>
        <v/>
      </c>
    </row>
    <row r="3901" spans="14:19" x14ac:dyDescent="0.35">
      <c r="N3901" s="8" t="str">
        <f>IFERROR(RIGHT(tests_4[[#This Row],[ accuracy]],LEN(tests_4[[#This Row],[ accuracy]])-2)/10^(LEN(tests_4[[#This Row],[ accuracy]])-2),"")</f>
        <v/>
      </c>
      <c r="O3901" s="8" t="str">
        <f>IFERROR(RIGHT(tests_4[[#This Row],[ precision]],LEN(tests_4[[#This Row],[ precision]])-2)/10^(LEN(tests_4[[#This Row],[ precision]])-2),"")</f>
        <v/>
      </c>
      <c r="P3901" s="8" t="str">
        <f>IFERROR(RIGHT(tests_4[[#This Row],[ recall]],LEN(tests_4[[#This Row],[ recall]])-2)/10^(LEN(tests_4[[#This Row],[ recall]])-2),"")</f>
        <v/>
      </c>
      <c r="Q3901" s="8" t="str">
        <f>IFERROR(RIGHT(tests_4[[#This Row],[ f1-score]],LEN(tests_4[[#This Row],[ f1-score]])-2)/10^(LEN(tests_4[[#This Row],[ f1-score]])-2),"")</f>
        <v/>
      </c>
      <c r="R3901" s="8" t="str">
        <f>IFERROR(RIGHT(tests_4[[#This Row],[ f1-score-2]],LEN(tests_4[[#This Row],[ f1-score-2]])-2)/10^(LEN(tests_4[[#This Row],[ f1-score-2]])-2),"")</f>
        <v/>
      </c>
      <c r="S3901" s="9" t="str">
        <f t="shared" si="60"/>
        <v/>
      </c>
    </row>
    <row r="3902" spans="14:19" x14ac:dyDescent="0.35">
      <c r="N3902" s="8" t="str">
        <f>IFERROR(RIGHT(tests_4[[#This Row],[ accuracy]],LEN(tests_4[[#This Row],[ accuracy]])-2)/10^(LEN(tests_4[[#This Row],[ accuracy]])-2),"")</f>
        <v/>
      </c>
      <c r="O3902" s="8" t="str">
        <f>IFERROR(RIGHT(tests_4[[#This Row],[ precision]],LEN(tests_4[[#This Row],[ precision]])-2)/10^(LEN(tests_4[[#This Row],[ precision]])-2),"")</f>
        <v/>
      </c>
      <c r="P3902" s="8" t="str">
        <f>IFERROR(RIGHT(tests_4[[#This Row],[ recall]],LEN(tests_4[[#This Row],[ recall]])-2)/10^(LEN(tests_4[[#This Row],[ recall]])-2),"")</f>
        <v/>
      </c>
      <c r="Q3902" s="8" t="str">
        <f>IFERROR(RIGHT(tests_4[[#This Row],[ f1-score]],LEN(tests_4[[#This Row],[ f1-score]])-2)/10^(LEN(tests_4[[#This Row],[ f1-score]])-2),"")</f>
        <v/>
      </c>
      <c r="R3902" s="8" t="str">
        <f>IFERROR(RIGHT(tests_4[[#This Row],[ f1-score-2]],LEN(tests_4[[#This Row],[ f1-score-2]])-2)/10^(LEN(tests_4[[#This Row],[ f1-score-2]])-2),"")</f>
        <v/>
      </c>
      <c r="S3902" s="9" t="str">
        <f t="shared" si="60"/>
        <v/>
      </c>
    </row>
    <row r="3903" spans="14:19" x14ac:dyDescent="0.35">
      <c r="N3903" s="8" t="str">
        <f>IFERROR(RIGHT(tests_4[[#This Row],[ accuracy]],LEN(tests_4[[#This Row],[ accuracy]])-2)/10^(LEN(tests_4[[#This Row],[ accuracy]])-2),"")</f>
        <v/>
      </c>
      <c r="O3903" s="8" t="str">
        <f>IFERROR(RIGHT(tests_4[[#This Row],[ precision]],LEN(tests_4[[#This Row],[ precision]])-2)/10^(LEN(tests_4[[#This Row],[ precision]])-2),"")</f>
        <v/>
      </c>
      <c r="P3903" s="8" t="str">
        <f>IFERROR(RIGHT(tests_4[[#This Row],[ recall]],LEN(tests_4[[#This Row],[ recall]])-2)/10^(LEN(tests_4[[#This Row],[ recall]])-2),"")</f>
        <v/>
      </c>
      <c r="Q3903" s="8" t="str">
        <f>IFERROR(RIGHT(tests_4[[#This Row],[ f1-score]],LEN(tests_4[[#This Row],[ f1-score]])-2)/10^(LEN(tests_4[[#This Row],[ f1-score]])-2),"")</f>
        <v/>
      </c>
      <c r="R3903" s="8" t="str">
        <f>IFERROR(RIGHT(tests_4[[#This Row],[ f1-score-2]],LEN(tests_4[[#This Row],[ f1-score-2]])-2)/10^(LEN(tests_4[[#This Row],[ f1-score-2]])-2),"")</f>
        <v/>
      </c>
      <c r="S3903" s="9" t="str">
        <f t="shared" si="60"/>
        <v/>
      </c>
    </row>
    <row r="3904" spans="14:19" x14ac:dyDescent="0.35">
      <c r="N3904" s="8" t="str">
        <f>IFERROR(RIGHT(tests_4[[#This Row],[ accuracy]],LEN(tests_4[[#This Row],[ accuracy]])-2)/10^(LEN(tests_4[[#This Row],[ accuracy]])-2),"")</f>
        <v/>
      </c>
      <c r="O3904" s="8" t="str">
        <f>IFERROR(RIGHT(tests_4[[#This Row],[ precision]],LEN(tests_4[[#This Row],[ precision]])-2)/10^(LEN(tests_4[[#This Row],[ precision]])-2),"")</f>
        <v/>
      </c>
      <c r="P3904" s="8" t="str">
        <f>IFERROR(RIGHT(tests_4[[#This Row],[ recall]],LEN(tests_4[[#This Row],[ recall]])-2)/10^(LEN(tests_4[[#This Row],[ recall]])-2),"")</f>
        <v/>
      </c>
      <c r="Q3904" s="8" t="str">
        <f>IFERROR(RIGHT(tests_4[[#This Row],[ f1-score]],LEN(tests_4[[#This Row],[ f1-score]])-2)/10^(LEN(tests_4[[#This Row],[ f1-score]])-2),"")</f>
        <v/>
      </c>
      <c r="R3904" s="8" t="str">
        <f>IFERROR(RIGHT(tests_4[[#This Row],[ f1-score-2]],LEN(tests_4[[#This Row],[ f1-score-2]])-2)/10^(LEN(tests_4[[#This Row],[ f1-score-2]])-2),"")</f>
        <v/>
      </c>
      <c r="S3904" s="9" t="str">
        <f t="shared" si="60"/>
        <v/>
      </c>
    </row>
    <row r="3905" spans="14:19" x14ac:dyDescent="0.35">
      <c r="N3905" s="8" t="str">
        <f>IFERROR(RIGHT(tests_4[[#This Row],[ accuracy]],LEN(tests_4[[#This Row],[ accuracy]])-2)/10^(LEN(tests_4[[#This Row],[ accuracy]])-2),"")</f>
        <v/>
      </c>
      <c r="O3905" s="8" t="str">
        <f>IFERROR(RIGHT(tests_4[[#This Row],[ precision]],LEN(tests_4[[#This Row],[ precision]])-2)/10^(LEN(tests_4[[#This Row],[ precision]])-2),"")</f>
        <v/>
      </c>
      <c r="P3905" s="8" t="str">
        <f>IFERROR(RIGHT(tests_4[[#This Row],[ recall]],LEN(tests_4[[#This Row],[ recall]])-2)/10^(LEN(tests_4[[#This Row],[ recall]])-2),"")</f>
        <v/>
      </c>
      <c r="Q3905" s="8" t="str">
        <f>IFERROR(RIGHT(tests_4[[#This Row],[ f1-score]],LEN(tests_4[[#This Row],[ f1-score]])-2)/10^(LEN(tests_4[[#This Row],[ f1-score]])-2),"")</f>
        <v/>
      </c>
      <c r="R3905" s="8" t="str">
        <f>IFERROR(RIGHT(tests_4[[#This Row],[ f1-score-2]],LEN(tests_4[[#This Row],[ f1-score-2]])-2)/10^(LEN(tests_4[[#This Row],[ f1-score-2]])-2),"")</f>
        <v/>
      </c>
      <c r="S3905" s="9" t="str">
        <f t="shared" si="60"/>
        <v/>
      </c>
    </row>
    <row r="3906" spans="14:19" x14ac:dyDescent="0.35">
      <c r="N3906" s="8" t="str">
        <f>IFERROR(RIGHT(tests_4[[#This Row],[ accuracy]],LEN(tests_4[[#This Row],[ accuracy]])-2)/10^(LEN(tests_4[[#This Row],[ accuracy]])-2),"")</f>
        <v/>
      </c>
      <c r="O3906" s="8" t="str">
        <f>IFERROR(RIGHT(tests_4[[#This Row],[ precision]],LEN(tests_4[[#This Row],[ precision]])-2)/10^(LEN(tests_4[[#This Row],[ precision]])-2),"")</f>
        <v/>
      </c>
      <c r="P3906" s="8" t="str">
        <f>IFERROR(RIGHT(tests_4[[#This Row],[ recall]],LEN(tests_4[[#This Row],[ recall]])-2)/10^(LEN(tests_4[[#This Row],[ recall]])-2),"")</f>
        <v/>
      </c>
      <c r="Q3906" s="8" t="str">
        <f>IFERROR(RIGHT(tests_4[[#This Row],[ f1-score]],LEN(tests_4[[#This Row],[ f1-score]])-2)/10^(LEN(tests_4[[#This Row],[ f1-score]])-2),"")</f>
        <v/>
      </c>
      <c r="R3906" s="8" t="str">
        <f>IFERROR(RIGHT(tests_4[[#This Row],[ f1-score-2]],LEN(tests_4[[#This Row],[ f1-score-2]])-2)/10^(LEN(tests_4[[#This Row],[ f1-score-2]])-2),"")</f>
        <v/>
      </c>
      <c r="S3906" s="9" t="str">
        <f t="shared" si="60"/>
        <v/>
      </c>
    </row>
    <row r="3907" spans="14:19" x14ac:dyDescent="0.35">
      <c r="N3907" s="8" t="str">
        <f>IFERROR(RIGHT(tests_4[[#This Row],[ accuracy]],LEN(tests_4[[#This Row],[ accuracy]])-2)/10^(LEN(tests_4[[#This Row],[ accuracy]])-2),"")</f>
        <v/>
      </c>
      <c r="O3907" s="8" t="str">
        <f>IFERROR(RIGHT(tests_4[[#This Row],[ precision]],LEN(tests_4[[#This Row],[ precision]])-2)/10^(LEN(tests_4[[#This Row],[ precision]])-2),"")</f>
        <v/>
      </c>
      <c r="P3907" s="8" t="str">
        <f>IFERROR(RIGHT(tests_4[[#This Row],[ recall]],LEN(tests_4[[#This Row],[ recall]])-2)/10^(LEN(tests_4[[#This Row],[ recall]])-2),"")</f>
        <v/>
      </c>
      <c r="Q3907" s="8" t="str">
        <f>IFERROR(RIGHT(tests_4[[#This Row],[ f1-score]],LEN(tests_4[[#This Row],[ f1-score]])-2)/10^(LEN(tests_4[[#This Row],[ f1-score]])-2),"")</f>
        <v/>
      </c>
      <c r="R3907" s="8" t="str">
        <f>IFERROR(RIGHT(tests_4[[#This Row],[ f1-score-2]],LEN(tests_4[[#This Row],[ f1-score-2]])-2)/10^(LEN(tests_4[[#This Row],[ f1-score-2]])-2),"")</f>
        <v/>
      </c>
      <c r="S3907" s="9" t="str">
        <f t="shared" ref="S3907:S3970" si="61">IFERROR(Q3907-R3907,"")</f>
        <v/>
      </c>
    </row>
    <row r="3908" spans="14:19" x14ac:dyDescent="0.35">
      <c r="N3908" s="8" t="str">
        <f>IFERROR(RIGHT(tests_4[[#This Row],[ accuracy]],LEN(tests_4[[#This Row],[ accuracy]])-2)/10^(LEN(tests_4[[#This Row],[ accuracy]])-2),"")</f>
        <v/>
      </c>
      <c r="O3908" s="8" t="str">
        <f>IFERROR(RIGHT(tests_4[[#This Row],[ precision]],LEN(tests_4[[#This Row],[ precision]])-2)/10^(LEN(tests_4[[#This Row],[ precision]])-2),"")</f>
        <v/>
      </c>
      <c r="P3908" s="8" t="str">
        <f>IFERROR(RIGHT(tests_4[[#This Row],[ recall]],LEN(tests_4[[#This Row],[ recall]])-2)/10^(LEN(tests_4[[#This Row],[ recall]])-2),"")</f>
        <v/>
      </c>
      <c r="Q3908" s="8" t="str">
        <f>IFERROR(RIGHT(tests_4[[#This Row],[ f1-score]],LEN(tests_4[[#This Row],[ f1-score]])-2)/10^(LEN(tests_4[[#This Row],[ f1-score]])-2),"")</f>
        <v/>
      </c>
      <c r="R3908" s="8" t="str">
        <f>IFERROR(RIGHT(tests_4[[#This Row],[ f1-score-2]],LEN(tests_4[[#This Row],[ f1-score-2]])-2)/10^(LEN(tests_4[[#This Row],[ f1-score-2]])-2),"")</f>
        <v/>
      </c>
      <c r="S3908" s="9" t="str">
        <f t="shared" si="61"/>
        <v/>
      </c>
    </row>
    <row r="3909" spans="14:19" x14ac:dyDescent="0.35">
      <c r="N3909" s="8" t="str">
        <f>IFERROR(RIGHT(tests_4[[#This Row],[ accuracy]],LEN(tests_4[[#This Row],[ accuracy]])-2)/10^(LEN(tests_4[[#This Row],[ accuracy]])-2),"")</f>
        <v/>
      </c>
      <c r="O3909" s="8" t="str">
        <f>IFERROR(RIGHT(tests_4[[#This Row],[ precision]],LEN(tests_4[[#This Row],[ precision]])-2)/10^(LEN(tests_4[[#This Row],[ precision]])-2),"")</f>
        <v/>
      </c>
      <c r="P3909" s="8" t="str">
        <f>IFERROR(RIGHT(tests_4[[#This Row],[ recall]],LEN(tests_4[[#This Row],[ recall]])-2)/10^(LEN(tests_4[[#This Row],[ recall]])-2),"")</f>
        <v/>
      </c>
      <c r="Q3909" s="8" t="str">
        <f>IFERROR(RIGHT(tests_4[[#This Row],[ f1-score]],LEN(tests_4[[#This Row],[ f1-score]])-2)/10^(LEN(tests_4[[#This Row],[ f1-score]])-2),"")</f>
        <v/>
      </c>
      <c r="R3909" s="8" t="str">
        <f>IFERROR(RIGHT(tests_4[[#This Row],[ f1-score-2]],LEN(tests_4[[#This Row],[ f1-score-2]])-2)/10^(LEN(tests_4[[#This Row],[ f1-score-2]])-2),"")</f>
        <v/>
      </c>
      <c r="S3909" s="9" t="str">
        <f t="shared" si="61"/>
        <v/>
      </c>
    </row>
    <row r="3910" spans="14:19" x14ac:dyDescent="0.35">
      <c r="N3910" s="8" t="str">
        <f>IFERROR(RIGHT(tests_4[[#This Row],[ accuracy]],LEN(tests_4[[#This Row],[ accuracy]])-2)/10^(LEN(tests_4[[#This Row],[ accuracy]])-2),"")</f>
        <v/>
      </c>
      <c r="O3910" s="8" t="str">
        <f>IFERROR(RIGHT(tests_4[[#This Row],[ precision]],LEN(tests_4[[#This Row],[ precision]])-2)/10^(LEN(tests_4[[#This Row],[ precision]])-2),"")</f>
        <v/>
      </c>
      <c r="P3910" s="8" t="str">
        <f>IFERROR(RIGHT(tests_4[[#This Row],[ recall]],LEN(tests_4[[#This Row],[ recall]])-2)/10^(LEN(tests_4[[#This Row],[ recall]])-2),"")</f>
        <v/>
      </c>
      <c r="Q3910" s="8" t="str">
        <f>IFERROR(RIGHT(tests_4[[#This Row],[ f1-score]],LEN(tests_4[[#This Row],[ f1-score]])-2)/10^(LEN(tests_4[[#This Row],[ f1-score]])-2),"")</f>
        <v/>
      </c>
      <c r="R3910" s="8" t="str">
        <f>IFERROR(RIGHT(tests_4[[#This Row],[ f1-score-2]],LEN(tests_4[[#This Row],[ f1-score-2]])-2)/10^(LEN(tests_4[[#This Row],[ f1-score-2]])-2),"")</f>
        <v/>
      </c>
      <c r="S3910" s="9" t="str">
        <f t="shared" si="61"/>
        <v/>
      </c>
    </row>
    <row r="3911" spans="14:19" x14ac:dyDescent="0.35">
      <c r="N3911" s="8" t="str">
        <f>IFERROR(RIGHT(tests_4[[#This Row],[ accuracy]],LEN(tests_4[[#This Row],[ accuracy]])-2)/10^(LEN(tests_4[[#This Row],[ accuracy]])-2),"")</f>
        <v/>
      </c>
      <c r="O3911" s="8" t="str">
        <f>IFERROR(RIGHT(tests_4[[#This Row],[ precision]],LEN(tests_4[[#This Row],[ precision]])-2)/10^(LEN(tests_4[[#This Row],[ precision]])-2),"")</f>
        <v/>
      </c>
      <c r="P3911" s="8" t="str">
        <f>IFERROR(RIGHT(tests_4[[#This Row],[ recall]],LEN(tests_4[[#This Row],[ recall]])-2)/10^(LEN(tests_4[[#This Row],[ recall]])-2),"")</f>
        <v/>
      </c>
      <c r="Q3911" s="8" t="str">
        <f>IFERROR(RIGHT(tests_4[[#This Row],[ f1-score]],LEN(tests_4[[#This Row],[ f1-score]])-2)/10^(LEN(tests_4[[#This Row],[ f1-score]])-2),"")</f>
        <v/>
      </c>
      <c r="R3911" s="8" t="str">
        <f>IFERROR(RIGHT(tests_4[[#This Row],[ f1-score-2]],LEN(tests_4[[#This Row],[ f1-score-2]])-2)/10^(LEN(tests_4[[#This Row],[ f1-score-2]])-2),"")</f>
        <v/>
      </c>
      <c r="S3911" s="9" t="str">
        <f t="shared" si="61"/>
        <v/>
      </c>
    </row>
    <row r="3912" spans="14:19" x14ac:dyDescent="0.35">
      <c r="N3912" s="8" t="str">
        <f>IFERROR(RIGHT(tests_4[[#This Row],[ accuracy]],LEN(tests_4[[#This Row],[ accuracy]])-2)/10^(LEN(tests_4[[#This Row],[ accuracy]])-2),"")</f>
        <v/>
      </c>
      <c r="O3912" s="8" t="str">
        <f>IFERROR(RIGHT(tests_4[[#This Row],[ precision]],LEN(tests_4[[#This Row],[ precision]])-2)/10^(LEN(tests_4[[#This Row],[ precision]])-2),"")</f>
        <v/>
      </c>
      <c r="P3912" s="8" t="str">
        <f>IFERROR(RIGHT(tests_4[[#This Row],[ recall]],LEN(tests_4[[#This Row],[ recall]])-2)/10^(LEN(tests_4[[#This Row],[ recall]])-2),"")</f>
        <v/>
      </c>
      <c r="Q3912" s="8" t="str">
        <f>IFERROR(RIGHT(tests_4[[#This Row],[ f1-score]],LEN(tests_4[[#This Row],[ f1-score]])-2)/10^(LEN(tests_4[[#This Row],[ f1-score]])-2),"")</f>
        <v/>
      </c>
      <c r="R3912" s="8" t="str">
        <f>IFERROR(RIGHT(tests_4[[#This Row],[ f1-score-2]],LEN(tests_4[[#This Row],[ f1-score-2]])-2)/10^(LEN(tests_4[[#This Row],[ f1-score-2]])-2),"")</f>
        <v/>
      </c>
      <c r="S3912" s="9" t="str">
        <f t="shared" si="61"/>
        <v/>
      </c>
    </row>
    <row r="3913" spans="14:19" x14ac:dyDescent="0.35">
      <c r="N3913" s="8" t="str">
        <f>IFERROR(RIGHT(tests_4[[#This Row],[ accuracy]],LEN(tests_4[[#This Row],[ accuracy]])-2)/10^(LEN(tests_4[[#This Row],[ accuracy]])-2),"")</f>
        <v/>
      </c>
      <c r="O3913" s="8" t="str">
        <f>IFERROR(RIGHT(tests_4[[#This Row],[ precision]],LEN(tests_4[[#This Row],[ precision]])-2)/10^(LEN(tests_4[[#This Row],[ precision]])-2),"")</f>
        <v/>
      </c>
      <c r="P3913" s="8" t="str">
        <f>IFERROR(RIGHT(tests_4[[#This Row],[ recall]],LEN(tests_4[[#This Row],[ recall]])-2)/10^(LEN(tests_4[[#This Row],[ recall]])-2),"")</f>
        <v/>
      </c>
      <c r="Q3913" s="8" t="str">
        <f>IFERROR(RIGHT(tests_4[[#This Row],[ f1-score]],LEN(tests_4[[#This Row],[ f1-score]])-2)/10^(LEN(tests_4[[#This Row],[ f1-score]])-2),"")</f>
        <v/>
      </c>
      <c r="R3913" s="8" t="str">
        <f>IFERROR(RIGHT(tests_4[[#This Row],[ f1-score-2]],LEN(tests_4[[#This Row],[ f1-score-2]])-2)/10^(LEN(tests_4[[#This Row],[ f1-score-2]])-2),"")</f>
        <v/>
      </c>
      <c r="S3913" s="9" t="str">
        <f t="shared" si="61"/>
        <v/>
      </c>
    </row>
    <row r="3914" spans="14:19" x14ac:dyDescent="0.35">
      <c r="N3914" s="8" t="str">
        <f>IFERROR(RIGHT(tests_4[[#This Row],[ accuracy]],LEN(tests_4[[#This Row],[ accuracy]])-2)/10^(LEN(tests_4[[#This Row],[ accuracy]])-2),"")</f>
        <v/>
      </c>
      <c r="O3914" s="8" t="str">
        <f>IFERROR(RIGHT(tests_4[[#This Row],[ precision]],LEN(tests_4[[#This Row],[ precision]])-2)/10^(LEN(tests_4[[#This Row],[ precision]])-2),"")</f>
        <v/>
      </c>
      <c r="P3914" s="8" t="str">
        <f>IFERROR(RIGHT(tests_4[[#This Row],[ recall]],LEN(tests_4[[#This Row],[ recall]])-2)/10^(LEN(tests_4[[#This Row],[ recall]])-2),"")</f>
        <v/>
      </c>
      <c r="Q3914" s="8" t="str">
        <f>IFERROR(RIGHT(tests_4[[#This Row],[ f1-score]],LEN(tests_4[[#This Row],[ f1-score]])-2)/10^(LEN(tests_4[[#This Row],[ f1-score]])-2),"")</f>
        <v/>
      </c>
      <c r="R3914" s="8" t="str">
        <f>IFERROR(RIGHT(tests_4[[#This Row],[ f1-score-2]],LEN(tests_4[[#This Row],[ f1-score-2]])-2)/10^(LEN(tests_4[[#This Row],[ f1-score-2]])-2),"")</f>
        <v/>
      </c>
      <c r="S3914" s="9" t="str">
        <f t="shared" si="61"/>
        <v/>
      </c>
    </row>
    <row r="3915" spans="14:19" x14ac:dyDescent="0.35">
      <c r="N3915" s="8" t="str">
        <f>IFERROR(RIGHT(tests_4[[#This Row],[ accuracy]],LEN(tests_4[[#This Row],[ accuracy]])-2)/10^(LEN(tests_4[[#This Row],[ accuracy]])-2),"")</f>
        <v/>
      </c>
      <c r="O3915" s="8" t="str">
        <f>IFERROR(RIGHT(tests_4[[#This Row],[ precision]],LEN(tests_4[[#This Row],[ precision]])-2)/10^(LEN(tests_4[[#This Row],[ precision]])-2),"")</f>
        <v/>
      </c>
      <c r="P3915" s="8" t="str">
        <f>IFERROR(RIGHT(tests_4[[#This Row],[ recall]],LEN(tests_4[[#This Row],[ recall]])-2)/10^(LEN(tests_4[[#This Row],[ recall]])-2),"")</f>
        <v/>
      </c>
      <c r="Q3915" s="8" t="str">
        <f>IFERROR(RIGHT(tests_4[[#This Row],[ f1-score]],LEN(tests_4[[#This Row],[ f1-score]])-2)/10^(LEN(tests_4[[#This Row],[ f1-score]])-2),"")</f>
        <v/>
      </c>
      <c r="R3915" s="8" t="str">
        <f>IFERROR(RIGHT(tests_4[[#This Row],[ f1-score-2]],LEN(tests_4[[#This Row],[ f1-score-2]])-2)/10^(LEN(tests_4[[#This Row],[ f1-score-2]])-2),"")</f>
        <v/>
      </c>
      <c r="S3915" s="9" t="str">
        <f t="shared" si="61"/>
        <v/>
      </c>
    </row>
    <row r="3916" spans="14:19" x14ac:dyDescent="0.35">
      <c r="N3916" s="8" t="str">
        <f>IFERROR(RIGHT(tests_4[[#This Row],[ accuracy]],LEN(tests_4[[#This Row],[ accuracy]])-2)/10^(LEN(tests_4[[#This Row],[ accuracy]])-2),"")</f>
        <v/>
      </c>
      <c r="O3916" s="8" t="str">
        <f>IFERROR(RIGHT(tests_4[[#This Row],[ precision]],LEN(tests_4[[#This Row],[ precision]])-2)/10^(LEN(tests_4[[#This Row],[ precision]])-2),"")</f>
        <v/>
      </c>
      <c r="P3916" s="8" t="str">
        <f>IFERROR(RIGHT(tests_4[[#This Row],[ recall]],LEN(tests_4[[#This Row],[ recall]])-2)/10^(LEN(tests_4[[#This Row],[ recall]])-2),"")</f>
        <v/>
      </c>
      <c r="Q3916" s="8" t="str">
        <f>IFERROR(RIGHT(tests_4[[#This Row],[ f1-score]],LEN(tests_4[[#This Row],[ f1-score]])-2)/10^(LEN(tests_4[[#This Row],[ f1-score]])-2),"")</f>
        <v/>
      </c>
      <c r="R3916" s="8" t="str">
        <f>IFERROR(RIGHT(tests_4[[#This Row],[ f1-score-2]],LEN(tests_4[[#This Row],[ f1-score-2]])-2)/10^(LEN(tests_4[[#This Row],[ f1-score-2]])-2),"")</f>
        <v/>
      </c>
      <c r="S3916" s="9" t="str">
        <f t="shared" si="61"/>
        <v/>
      </c>
    </row>
    <row r="3917" spans="14:19" x14ac:dyDescent="0.35">
      <c r="N3917" s="8" t="str">
        <f>IFERROR(RIGHT(tests_4[[#This Row],[ accuracy]],LEN(tests_4[[#This Row],[ accuracy]])-2)/10^(LEN(tests_4[[#This Row],[ accuracy]])-2),"")</f>
        <v/>
      </c>
      <c r="O3917" s="8" t="str">
        <f>IFERROR(RIGHT(tests_4[[#This Row],[ precision]],LEN(tests_4[[#This Row],[ precision]])-2)/10^(LEN(tests_4[[#This Row],[ precision]])-2),"")</f>
        <v/>
      </c>
      <c r="P3917" s="8" t="str">
        <f>IFERROR(RIGHT(tests_4[[#This Row],[ recall]],LEN(tests_4[[#This Row],[ recall]])-2)/10^(LEN(tests_4[[#This Row],[ recall]])-2),"")</f>
        <v/>
      </c>
      <c r="Q3917" s="8" t="str">
        <f>IFERROR(RIGHT(tests_4[[#This Row],[ f1-score]],LEN(tests_4[[#This Row],[ f1-score]])-2)/10^(LEN(tests_4[[#This Row],[ f1-score]])-2),"")</f>
        <v/>
      </c>
      <c r="R3917" s="8" t="str">
        <f>IFERROR(RIGHT(tests_4[[#This Row],[ f1-score-2]],LEN(tests_4[[#This Row],[ f1-score-2]])-2)/10^(LEN(tests_4[[#This Row],[ f1-score-2]])-2),"")</f>
        <v/>
      </c>
      <c r="S3917" s="9" t="str">
        <f t="shared" si="61"/>
        <v/>
      </c>
    </row>
    <row r="3918" spans="14:19" x14ac:dyDescent="0.35">
      <c r="N3918" s="8" t="str">
        <f>IFERROR(RIGHT(tests_4[[#This Row],[ accuracy]],LEN(tests_4[[#This Row],[ accuracy]])-2)/10^(LEN(tests_4[[#This Row],[ accuracy]])-2),"")</f>
        <v/>
      </c>
      <c r="O3918" s="8" t="str">
        <f>IFERROR(RIGHT(tests_4[[#This Row],[ precision]],LEN(tests_4[[#This Row],[ precision]])-2)/10^(LEN(tests_4[[#This Row],[ precision]])-2),"")</f>
        <v/>
      </c>
      <c r="P3918" s="8" t="str">
        <f>IFERROR(RIGHT(tests_4[[#This Row],[ recall]],LEN(tests_4[[#This Row],[ recall]])-2)/10^(LEN(tests_4[[#This Row],[ recall]])-2),"")</f>
        <v/>
      </c>
      <c r="Q3918" s="8" t="str">
        <f>IFERROR(RIGHT(tests_4[[#This Row],[ f1-score]],LEN(tests_4[[#This Row],[ f1-score]])-2)/10^(LEN(tests_4[[#This Row],[ f1-score]])-2),"")</f>
        <v/>
      </c>
      <c r="R3918" s="8" t="str">
        <f>IFERROR(RIGHT(tests_4[[#This Row],[ f1-score-2]],LEN(tests_4[[#This Row],[ f1-score-2]])-2)/10^(LEN(tests_4[[#This Row],[ f1-score-2]])-2),"")</f>
        <v/>
      </c>
      <c r="S3918" s="9" t="str">
        <f t="shared" si="61"/>
        <v/>
      </c>
    </row>
    <row r="3919" spans="14:19" x14ac:dyDescent="0.35">
      <c r="N3919" s="8" t="str">
        <f>IFERROR(RIGHT(tests_4[[#This Row],[ accuracy]],LEN(tests_4[[#This Row],[ accuracy]])-2)/10^(LEN(tests_4[[#This Row],[ accuracy]])-2),"")</f>
        <v/>
      </c>
      <c r="O3919" s="8" t="str">
        <f>IFERROR(RIGHT(tests_4[[#This Row],[ precision]],LEN(tests_4[[#This Row],[ precision]])-2)/10^(LEN(tests_4[[#This Row],[ precision]])-2),"")</f>
        <v/>
      </c>
      <c r="P3919" s="8" t="str">
        <f>IFERROR(RIGHT(tests_4[[#This Row],[ recall]],LEN(tests_4[[#This Row],[ recall]])-2)/10^(LEN(tests_4[[#This Row],[ recall]])-2),"")</f>
        <v/>
      </c>
      <c r="Q3919" s="8" t="str">
        <f>IFERROR(RIGHT(tests_4[[#This Row],[ f1-score]],LEN(tests_4[[#This Row],[ f1-score]])-2)/10^(LEN(tests_4[[#This Row],[ f1-score]])-2),"")</f>
        <v/>
      </c>
      <c r="R3919" s="8" t="str">
        <f>IFERROR(RIGHT(tests_4[[#This Row],[ f1-score-2]],LEN(tests_4[[#This Row],[ f1-score-2]])-2)/10^(LEN(tests_4[[#This Row],[ f1-score-2]])-2),"")</f>
        <v/>
      </c>
      <c r="S3919" s="9" t="str">
        <f t="shared" si="61"/>
        <v/>
      </c>
    </row>
    <row r="3920" spans="14:19" x14ac:dyDescent="0.35">
      <c r="N3920" s="8" t="str">
        <f>IFERROR(RIGHT(tests_4[[#This Row],[ accuracy]],LEN(tests_4[[#This Row],[ accuracy]])-2)/10^(LEN(tests_4[[#This Row],[ accuracy]])-2),"")</f>
        <v/>
      </c>
      <c r="O3920" s="8" t="str">
        <f>IFERROR(RIGHT(tests_4[[#This Row],[ precision]],LEN(tests_4[[#This Row],[ precision]])-2)/10^(LEN(tests_4[[#This Row],[ precision]])-2),"")</f>
        <v/>
      </c>
      <c r="P3920" s="8" t="str">
        <f>IFERROR(RIGHT(tests_4[[#This Row],[ recall]],LEN(tests_4[[#This Row],[ recall]])-2)/10^(LEN(tests_4[[#This Row],[ recall]])-2),"")</f>
        <v/>
      </c>
      <c r="Q3920" s="8" t="str">
        <f>IFERROR(RIGHT(tests_4[[#This Row],[ f1-score]],LEN(tests_4[[#This Row],[ f1-score]])-2)/10^(LEN(tests_4[[#This Row],[ f1-score]])-2),"")</f>
        <v/>
      </c>
      <c r="R3920" s="8" t="str">
        <f>IFERROR(RIGHT(tests_4[[#This Row],[ f1-score-2]],LEN(tests_4[[#This Row],[ f1-score-2]])-2)/10^(LEN(tests_4[[#This Row],[ f1-score-2]])-2),"")</f>
        <v/>
      </c>
      <c r="S3920" s="9" t="str">
        <f t="shared" si="61"/>
        <v/>
      </c>
    </row>
    <row r="3921" spans="14:19" x14ac:dyDescent="0.35">
      <c r="N3921" s="8" t="str">
        <f>IFERROR(RIGHT(tests_4[[#This Row],[ accuracy]],LEN(tests_4[[#This Row],[ accuracy]])-2)/10^(LEN(tests_4[[#This Row],[ accuracy]])-2),"")</f>
        <v/>
      </c>
      <c r="O3921" s="8" t="str">
        <f>IFERROR(RIGHT(tests_4[[#This Row],[ precision]],LEN(tests_4[[#This Row],[ precision]])-2)/10^(LEN(tests_4[[#This Row],[ precision]])-2),"")</f>
        <v/>
      </c>
      <c r="P3921" s="8" t="str">
        <f>IFERROR(RIGHT(tests_4[[#This Row],[ recall]],LEN(tests_4[[#This Row],[ recall]])-2)/10^(LEN(tests_4[[#This Row],[ recall]])-2),"")</f>
        <v/>
      </c>
      <c r="Q3921" s="8" t="str">
        <f>IFERROR(RIGHT(tests_4[[#This Row],[ f1-score]],LEN(tests_4[[#This Row],[ f1-score]])-2)/10^(LEN(tests_4[[#This Row],[ f1-score]])-2),"")</f>
        <v/>
      </c>
      <c r="R3921" s="8" t="str">
        <f>IFERROR(RIGHT(tests_4[[#This Row],[ f1-score-2]],LEN(tests_4[[#This Row],[ f1-score-2]])-2)/10^(LEN(tests_4[[#This Row],[ f1-score-2]])-2),"")</f>
        <v/>
      </c>
      <c r="S3921" s="9" t="str">
        <f t="shared" si="61"/>
        <v/>
      </c>
    </row>
    <row r="3922" spans="14:19" x14ac:dyDescent="0.35">
      <c r="N3922" s="8" t="str">
        <f>IFERROR(RIGHT(tests_4[[#This Row],[ accuracy]],LEN(tests_4[[#This Row],[ accuracy]])-2)/10^(LEN(tests_4[[#This Row],[ accuracy]])-2),"")</f>
        <v/>
      </c>
      <c r="O3922" s="8" t="str">
        <f>IFERROR(RIGHT(tests_4[[#This Row],[ precision]],LEN(tests_4[[#This Row],[ precision]])-2)/10^(LEN(tests_4[[#This Row],[ precision]])-2),"")</f>
        <v/>
      </c>
      <c r="P3922" s="8" t="str">
        <f>IFERROR(RIGHT(tests_4[[#This Row],[ recall]],LEN(tests_4[[#This Row],[ recall]])-2)/10^(LEN(tests_4[[#This Row],[ recall]])-2),"")</f>
        <v/>
      </c>
      <c r="Q3922" s="8" t="str">
        <f>IFERROR(RIGHT(tests_4[[#This Row],[ f1-score]],LEN(tests_4[[#This Row],[ f1-score]])-2)/10^(LEN(tests_4[[#This Row],[ f1-score]])-2),"")</f>
        <v/>
      </c>
      <c r="R3922" s="8" t="str">
        <f>IFERROR(RIGHT(tests_4[[#This Row],[ f1-score-2]],LEN(tests_4[[#This Row],[ f1-score-2]])-2)/10^(LEN(tests_4[[#This Row],[ f1-score-2]])-2),"")</f>
        <v/>
      </c>
      <c r="S3922" s="9" t="str">
        <f t="shared" si="61"/>
        <v/>
      </c>
    </row>
    <row r="3923" spans="14:19" x14ac:dyDescent="0.35">
      <c r="N3923" s="8" t="str">
        <f>IFERROR(RIGHT(tests_4[[#This Row],[ accuracy]],LEN(tests_4[[#This Row],[ accuracy]])-2)/10^(LEN(tests_4[[#This Row],[ accuracy]])-2),"")</f>
        <v/>
      </c>
      <c r="O3923" s="8" t="str">
        <f>IFERROR(RIGHT(tests_4[[#This Row],[ precision]],LEN(tests_4[[#This Row],[ precision]])-2)/10^(LEN(tests_4[[#This Row],[ precision]])-2),"")</f>
        <v/>
      </c>
      <c r="P3923" s="8" t="str">
        <f>IFERROR(RIGHT(tests_4[[#This Row],[ recall]],LEN(tests_4[[#This Row],[ recall]])-2)/10^(LEN(tests_4[[#This Row],[ recall]])-2),"")</f>
        <v/>
      </c>
      <c r="Q3923" s="8" t="str">
        <f>IFERROR(RIGHT(tests_4[[#This Row],[ f1-score]],LEN(tests_4[[#This Row],[ f1-score]])-2)/10^(LEN(tests_4[[#This Row],[ f1-score]])-2),"")</f>
        <v/>
      </c>
      <c r="R3923" s="8" t="str">
        <f>IFERROR(RIGHT(tests_4[[#This Row],[ f1-score-2]],LEN(tests_4[[#This Row],[ f1-score-2]])-2)/10^(LEN(tests_4[[#This Row],[ f1-score-2]])-2),"")</f>
        <v/>
      </c>
      <c r="S3923" s="9" t="str">
        <f t="shared" si="61"/>
        <v/>
      </c>
    </row>
    <row r="3924" spans="14:19" x14ac:dyDescent="0.35">
      <c r="N3924" s="8" t="str">
        <f>IFERROR(RIGHT(tests_4[[#This Row],[ accuracy]],LEN(tests_4[[#This Row],[ accuracy]])-2)/10^(LEN(tests_4[[#This Row],[ accuracy]])-2),"")</f>
        <v/>
      </c>
      <c r="O3924" s="8" t="str">
        <f>IFERROR(RIGHT(tests_4[[#This Row],[ precision]],LEN(tests_4[[#This Row],[ precision]])-2)/10^(LEN(tests_4[[#This Row],[ precision]])-2),"")</f>
        <v/>
      </c>
      <c r="P3924" s="8" t="str">
        <f>IFERROR(RIGHT(tests_4[[#This Row],[ recall]],LEN(tests_4[[#This Row],[ recall]])-2)/10^(LEN(tests_4[[#This Row],[ recall]])-2),"")</f>
        <v/>
      </c>
      <c r="Q3924" s="8" t="str">
        <f>IFERROR(RIGHT(tests_4[[#This Row],[ f1-score]],LEN(tests_4[[#This Row],[ f1-score]])-2)/10^(LEN(tests_4[[#This Row],[ f1-score]])-2),"")</f>
        <v/>
      </c>
      <c r="R3924" s="8" t="str">
        <f>IFERROR(RIGHT(tests_4[[#This Row],[ f1-score-2]],LEN(tests_4[[#This Row],[ f1-score-2]])-2)/10^(LEN(tests_4[[#This Row],[ f1-score-2]])-2),"")</f>
        <v/>
      </c>
      <c r="S3924" s="9" t="str">
        <f t="shared" si="61"/>
        <v/>
      </c>
    </row>
    <row r="3925" spans="14:19" x14ac:dyDescent="0.35">
      <c r="N3925" s="8" t="str">
        <f>IFERROR(RIGHT(tests_4[[#This Row],[ accuracy]],LEN(tests_4[[#This Row],[ accuracy]])-2)/10^(LEN(tests_4[[#This Row],[ accuracy]])-2),"")</f>
        <v/>
      </c>
      <c r="O3925" s="8" t="str">
        <f>IFERROR(RIGHT(tests_4[[#This Row],[ precision]],LEN(tests_4[[#This Row],[ precision]])-2)/10^(LEN(tests_4[[#This Row],[ precision]])-2),"")</f>
        <v/>
      </c>
      <c r="P3925" s="8" t="str">
        <f>IFERROR(RIGHT(tests_4[[#This Row],[ recall]],LEN(tests_4[[#This Row],[ recall]])-2)/10^(LEN(tests_4[[#This Row],[ recall]])-2),"")</f>
        <v/>
      </c>
      <c r="Q3925" s="8" t="str">
        <f>IFERROR(RIGHT(tests_4[[#This Row],[ f1-score]],LEN(tests_4[[#This Row],[ f1-score]])-2)/10^(LEN(tests_4[[#This Row],[ f1-score]])-2),"")</f>
        <v/>
      </c>
      <c r="R3925" s="8" t="str">
        <f>IFERROR(RIGHT(tests_4[[#This Row],[ f1-score-2]],LEN(tests_4[[#This Row],[ f1-score-2]])-2)/10^(LEN(tests_4[[#This Row],[ f1-score-2]])-2),"")</f>
        <v/>
      </c>
      <c r="S3925" s="9" t="str">
        <f t="shared" si="61"/>
        <v/>
      </c>
    </row>
    <row r="3926" spans="14:19" x14ac:dyDescent="0.35">
      <c r="N3926" s="8" t="str">
        <f>IFERROR(RIGHT(tests_4[[#This Row],[ accuracy]],LEN(tests_4[[#This Row],[ accuracy]])-2)/10^(LEN(tests_4[[#This Row],[ accuracy]])-2),"")</f>
        <v/>
      </c>
      <c r="O3926" s="8" t="str">
        <f>IFERROR(RIGHT(tests_4[[#This Row],[ precision]],LEN(tests_4[[#This Row],[ precision]])-2)/10^(LEN(tests_4[[#This Row],[ precision]])-2),"")</f>
        <v/>
      </c>
      <c r="P3926" s="8" t="str">
        <f>IFERROR(RIGHT(tests_4[[#This Row],[ recall]],LEN(tests_4[[#This Row],[ recall]])-2)/10^(LEN(tests_4[[#This Row],[ recall]])-2),"")</f>
        <v/>
      </c>
      <c r="Q3926" s="8" t="str">
        <f>IFERROR(RIGHT(tests_4[[#This Row],[ f1-score]],LEN(tests_4[[#This Row],[ f1-score]])-2)/10^(LEN(tests_4[[#This Row],[ f1-score]])-2),"")</f>
        <v/>
      </c>
      <c r="R3926" s="8" t="str">
        <f>IFERROR(RIGHT(tests_4[[#This Row],[ f1-score-2]],LEN(tests_4[[#This Row],[ f1-score-2]])-2)/10^(LEN(tests_4[[#This Row],[ f1-score-2]])-2),"")</f>
        <v/>
      </c>
      <c r="S3926" s="9" t="str">
        <f t="shared" si="61"/>
        <v/>
      </c>
    </row>
    <row r="3927" spans="14:19" x14ac:dyDescent="0.35">
      <c r="N3927" s="8" t="str">
        <f>IFERROR(RIGHT(tests_4[[#This Row],[ accuracy]],LEN(tests_4[[#This Row],[ accuracy]])-2)/10^(LEN(tests_4[[#This Row],[ accuracy]])-2),"")</f>
        <v/>
      </c>
      <c r="O3927" s="8" t="str">
        <f>IFERROR(RIGHT(tests_4[[#This Row],[ precision]],LEN(tests_4[[#This Row],[ precision]])-2)/10^(LEN(tests_4[[#This Row],[ precision]])-2),"")</f>
        <v/>
      </c>
      <c r="P3927" s="8" t="str">
        <f>IFERROR(RIGHT(tests_4[[#This Row],[ recall]],LEN(tests_4[[#This Row],[ recall]])-2)/10^(LEN(tests_4[[#This Row],[ recall]])-2),"")</f>
        <v/>
      </c>
      <c r="Q3927" s="8" t="str">
        <f>IFERROR(RIGHT(tests_4[[#This Row],[ f1-score]],LEN(tests_4[[#This Row],[ f1-score]])-2)/10^(LEN(tests_4[[#This Row],[ f1-score]])-2),"")</f>
        <v/>
      </c>
      <c r="R3927" s="8" t="str">
        <f>IFERROR(RIGHT(tests_4[[#This Row],[ f1-score-2]],LEN(tests_4[[#This Row],[ f1-score-2]])-2)/10^(LEN(tests_4[[#This Row],[ f1-score-2]])-2),"")</f>
        <v/>
      </c>
      <c r="S3927" s="9" t="str">
        <f t="shared" si="61"/>
        <v/>
      </c>
    </row>
    <row r="3928" spans="14:19" x14ac:dyDescent="0.35">
      <c r="N3928" s="8" t="str">
        <f>IFERROR(RIGHT(tests_4[[#This Row],[ accuracy]],LEN(tests_4[[#This Row],[ accuracy]])-2)/10^(LEN(tests_4[[#This Row],[ accuracy]])-2),"")</f>
        <v/>
      </c>
      <c r="O3928" s="8" t="str">
        <f>IFERROR(RIGHT(tests_4[[#This Row],[ precision]],LEN(tests_4[[#This Row],[ precision]])-2)/10^(LEN(tests_4[[#This Row],[ precision]])-2),"")</f>
        <v/>
      </c>
      <c r="P3928" s="8" t="str">
        <f>IFERROR(RIGHT(tests_4[[#This Row],[ recall]],LEN(tests_4[[#This Row],[ recall]])-2)/10^(LEN(tests_4[[#This Row],[ recall]])-2),"")</f>
        <v/>
      </c>
      <c r="Q3928" s="8" t="str">
        <f>IFERROR(RIGHT(tests_4[[#This Row],[ f1-score]],LEN(tests_4[[#This Row],[ f1-score]])-2)/10^(LEN(tests_4[[#This Row],[ f1-score]])-2),"")</f>
        <v/>
      </c>
      <c r="R3928" s="8" t="str">
        <f>IFERROR(RIGHT(tests_4[[#This Row],[ f1-score-2]],LEN(tests_4[[#This Row],[ f1-score-2]])-2)/10^(LEN(tests_4[[#This Row],[ f1-score-2]])-2),"")</f>
        <v/>
      </c>
      <c r="S3928" s="9" t="str">
        <f t="shared" si="61"/>
        <v/>
      </c>
    </row>
    <row r="3929" spans="14:19" x14ac:dyDescent="0.35">
      <c r="N3929" s="8" t="str">
        <f>IFERROR(RIGHT(tests_4[[#This Row],[ accuracy]],LEN(tests_4[[#This Row],[ accuracy]])-2)/10^(LEN(tests_4[[#This Row],[ accuracy]])-2),"")</f>
        <v/>
      </c>
      <c r="O3929" s="8" t="str">
        <f>IFERROR(RIGHT(tests_4[[#This Row],[ precision]],LEN(tests_4[[#This Row],[ precision]])-2)/10^(LEN(tests_4[[#This Row],[ precision]])-2),"")</f>
        <v/>
      </c>
      <c r="P3929" s="8" t="str">
        <f>IFERROR(RIGHT(tests_4[[#This Row],[ recall]],LEN(tests_4[[#This Row],[ recall]])-2)/10^(LEN(tests_4[[#This Row],[ recall]])-2),"")</f>
        <v/>
      </c>
      <c r="Q3929" s="8" t="str">
        <f>IFERROR(RIGHT(tests_4[[#This Row],[ f1-score]],LEN(tests_4[[#This Row],[ f1-score]])-2)/10^(LEN(tests_4[[#This Row],[ f1-score]])-2),"")</f>
        <v/>
      </c>
      <c r="R3929" s="8" t="str">
        <f>IFERROR(RIGHT(tests_4[[#This Row],[ f1-score-2]],LEN(tests_4[[#This Row],[ f1-score-2]])-2)/10^(LEN(tests_4[[#This Row],[ f1-score-2]])-2),"")</f>
        <v/>
      </c>
      <c r="S3929" s="9" t="str">
        <f t="shared" si="61"/>
        <v/>
      </c>
    </row>
    <row r="3930" spans="14:19" x14ac:dyDescent="0.35">
      <c r="N3930" s="8" t="str">
        <f>IFERROR(RIGHT(tests_4[[#This Row],[ accuracy]],LEN(tests_4[[#This Row],[ accuracy]])-2)/10^(LEN(tests_4[[#This Row],[ accuracy]])-2),"")</f>
        <v/>
      </c>
      <c r="O3930" s="8" t="str">
        <f>IFERROR(RIGHT(tests_4[[#This Row],[ precision]],LEN(tests_4[[#This Row],[ precision]])-2)/10^(LEN(tests_4[[#This Row],[ precision]])-2),"")</f>
        <v/>
      </c>
      <c r="P3930" s="8" t="str">
        <f>IFERROR(RIGHT(tests_4[[#This Row],[ recall]],LEN(tests_4[[#This Row],[ recall]])-2)/10^(LEN(tests_4[[#This Row],[ recall]])-2),"")</f>
        <v/>
      </c>
      <c r="Q3930" s="8" t="str">
        <f>IFERROR(RIGHT(tests_4[[#This Row],[ f1-score]],LEN(tests_4[[#This Row],[ f1-score]])-2)/10^(LEN(tests_4[[#This Row],[ f1-score]])-2),"")</f>
        <v/>
      </c>
      <c r="R3930" s="8" t="str">
        <f>IFERROR(RIGHT(tests_4[[#This Row],[ f1-score-2]],LEN(tests_4[[#This Row],[ f1-score-2]])-2)/10^(LEN(tests_4[[#This Row],[ f1-score-2]])-2),"")</f>
        <v/>
      </c>
      <c r="S3930" s="9" t="str">
        <f t="shared" si="61"/>
        <v/>
      </c>
    </row>
    <row r="3931" spans="14:19" x14ac:dyDescent="0.35">
      <c r="N3931" s="8" t="str">
        <f>IFERROR(RIGHT(tests_4[[#This Row],[ accuracy]],LEN(tests_4[[#This Row],[ accuracy]])-2)/10^(LEN(tests_4[[#This Row],[ accuracy]])-2),"")</f>
        <v/>
      </c>
      <c r="O3931" s="8" t="str">
        <f>IFERROR(RIGHT(tests_4[[#This Row],[ precision]],LEN(tests_4[[#This Row],[ precision]])-2)/10^(LEN(tests_4[[#This Row],[ precision]])-2),"")</f>
        <v/>
      </c>
      <c r="P3931" s="8" t="str">
        <f>IFERROR(RIGHT(tests_4[[#This Row],[ recall]],LEN(tests_4[[#This Row],[ recall]])-2)/10^(LEN(tests_4[[#This Row],[ recall]])-2),"")</f>
        <v/>
      </c>
      <c r="Q3931" s="8" t="str">
        <f>IFERROR(RIGHT(tests_4[[#This Row],[ f1-score]],LEN(tests_4[[#This Row],[ f1-score]])-2)/10^(LEN(tests_4[[#This Row],[ f1-score]])-2),"")</f>
        <v/>
      </c>
      <c r="R3931" s="8" t="str">
        <f>IFERROR(RIGHT(tests_4[[#This Row],[ f1-score-2]],LEN(tests_4[[#This Row],[ f1-score-2]])-2)/10^(LEN(tests_4[[#This Row],[ f1-score-2]])-2),"")</f>
        <v/>
      </c>
      <c r="S3931" s="9" t="str">
        <f t="shared" si="61"/>
        <v/>
      </c>
    </row>
    <row r="3932" spans="14:19" x14ac:dyDescent="0.35">
      <c r="N3932" s="8" t="str">
        <f>IFERROR(RIGHT(tests_4[[#This Row],[ accuracy]],LEN(tests_4[[#This Row],[ accuracy]])-2)/10^(LEN(tests_4[[#This Row],[ accuracy]])-2),"")</f>
        <v/>
      </c>
      <c r="O3932" s="8" t="str">
        <f>IFERROR(RIGHT(tests_4[[#This Row],[ precision]],LEN(tests_4[[#This Row],[ precision]])-2)/10^(LEN(tests_4[[#This Row],[ precision]])-2),"")</f>
        <v/>
      </c>
      <c r="P3932" s="8" t="str">
        <f>IFERROR(RIGHT(tests_4[[#This Row],[ recall]],LEN(tests_4[[#This Row],[ recall]])-2)/10^(LEN(tests_4[[#This Row],[ recall]])-2),"")</f>
        <v/>
      </c>
      <c r="Q3932" s="8" t="str">
        <f>IFERROR(RIGHT(tests_4[[#This Row],[ f1-score]],LEN(tests_4[[#This Row],[ f1-score]])-2)/10^(LEN(tests_4[[#This Row],[ f1-score]])-2),"")</f>
        <v/>
      </c>
      <c r="R3932" s="8" t="str">
        <f>IFERROR(RIGHT(tests_4[[#This Row],[ f1-score-2]],LEN(tests_4[[#This Row],[ f1-score-2]])-2)/10^(LEN(tests_4[[#This Row],[ f1-score-2]])-2),"")</f>
        <v/>
      </c>
      <c r="S3932" s="9" t="str">
        <f t="shared" si="61"/>
        <v/>
      </c>
    </row>
    <row r="3933" spans="14:19" x14ac:dyDescent="0.35">
      <c r="N3933" s="8" t="str">
        <f>IFERROR(RIGHT(tests_4[[#This Row],[ accuracy]],LEN(tests_4[[#This Row],[ accuracy]])-2)/10^(LEN(tests_4[[#This Row],[ accuracy]])-2),"")</f>
        <v/>
      </c>
      <c r="O3933" s="8" t="str">
        <f>IFERROR(RIGHT(tests_4[[#This Row],[ precision]],LEN(tests_4[[#This Row],[ precision]])-2)/10^(LEN(tests_4[[#This Row],[ precision]])-2),"")</f>
        <v/>
      </c>
      <c r="P3933" s="8" t="str">
        <f>IFERROR(RIGHT(tests_4[[#This Row],[ recall]],LEN(tests_4[[#This Row],[ recall]])-2)/10^(LEN(tests_4[[#This Row],[ recall]])-2),"")</f>
        <v/>
      </c>
      <c r="Q3933" s="8" t="str">
        <f>IFERROR(RIGHT(tests_4[[#This Row],[ f1-score]],LEN(tests_4[[#This Row],[ f1-score]])-2)/10^(LEN(tests_4[[#This Row],[ f1-score]])-2),"")</f>
        <v/>
      </c>
      <c r="R3933" s="8" t="str">
        <f>IFERROR(RIGHT(tests_4[[#This Row],[ f1-score-2]],LEN(tests_4[[#This Row],[ f1-score-2]])-2)/10^(LEN(tests_4[[#This Row],[ f1-score-2]])-2),"")</f>
        <v/>
      </c>
      <c r="S3933" s="9" t="str">
        <f t="shared" si="61"/>
        <v/>
      </c>
    </row>
    <row r="3934" spans="14:19" x14ac:dyDescent="0.35">
      <c r="N3934" s="8" t="str">
        <f>IFERROR(RIGHT(tests_4[[#This Row],[ accuracy]],LEN(tests_4[[#This Row],[ accuracy]])-2)/10^(LEN(tests_4[[#This Row],[ accuracy]])-2),"")</f>
        <v/>
      </c>
      <c r="O3934" s="8" t="str">
        <f>IFERROR(RIGHT(tests_4[[#This Row],[ precision]],LEN(tests_4[[#This Row],[ precision]])-2)/10^(LEN(tests_4[[#This Row],[ precision]])-2),"")</f>
        <v/>
      </c>
      <c r="P3934" s="8" t="str">
        <f>IFERROR(RIGHT(tests_4[[#This Row],[ recall]],LEN(tests_4[[#This Row],[ recall]])-2)/10^(LEN(tests_4[[#This Row],[ recall]])-2),"")</f>
        <v/>
      </c>
      <c r="Q3934" s="8" t="str">
        <f>IFERROR(RIGHT(tests_4[[#This Row],[ f1-score]],LEN(tests_4[[#This Row],[ f1-score]])-2)/10^(LEN(tests_4[[#This Row],[ f1-score]])-2),"")</f>
        <v/>
      </c>
      <c r="R3934" s="8" t="str">
        <f>IFERROR(RIGHT(tests_4[[#This Row],[ f1-score-2]],LEN(tests_4[[#This Row],[ f1-score-2]])-2)/10^(LEN(tests_4[[#This Row],[ f1-score-2]])-2),"")</f>
        <v/>
      </c>
      <c r="S3934" s="9" t="str">
        <f t="shared" si="61"/>
        <v/>
      </c>
    </row>
    <row r="3935" spans="14:19" x14ac:dyDescent="0.35">
      <c r="N3935" s="8" t="str">
        <f>IFERROR(RIGHT(tests_4[[#This Row],[ accuracy]],LEN(tests_4[[#This Row],[ accuracy]])-2)/10^(LEN(tests_4[[#This Row],[ accuracy]])-2),"")</f>
        <v/>
      </c>
      <c r="O3935" s="8" t="str">
        <f>IFERROR(RIGHT(tests_4[[#This Row],[ precision]],LEN(tests_4[[#This Row],[ precision]])-2)/10^(LEN(tests_4[[#This Row],[ precision]])-2),"")</f>
        <v/>
      </c>
      <c r="P3935" s="8" t="str">
        <f>IFERROR(RIGHT(tests_4[[#This Row],[ recall]],LEN(tests_4[[#This Row],[ recall]])-2)/10^(LEN(tests_4[[#This Row],[ recall]])-2),"")</f>
        <v/>
      </c>
      <c r="Q3935" s="8" t="str">
        <f>IFERROR(RIGHT(tests_4[[#This Row],[ f1-score]],LEN(tests_4[[#This Row],[ f1-score]])-2)/10^(LEN(tests_4[[#This Row],[ f1-score]])-2),"")</f>
        <v/>
      </c>
      <c r="R3935" s="8" t="str">
        <f>IFERROR(RIGHT(tests_4[[#This Row],[ f1-score-2]],LEN(tests_4[[#This Row],[ f1-score-2]])-2)/10^(LEN(tests_4[[#This Row],[ f1-score-2]])-2),"")</f>
        <v/>
      </c>
      <c r="S3935" s="9" t="str">
        <f t="shared" si="61"/>
        <v/>
      </c>
    </row>
    <row r="3936" spans="14:19" x14ac:dyDescent="0.35">
      <c r="N3936" s="8" t="str">
        <f>IFERROR(RIGHT(tests_4[[#This Row],[ accuracy]],LEN(tests_4[[#This Row],[ accuracy]])-2)/10^(LEN(tests_4[[#This Row],[ accuracy]])-2),"")</f>
        <v/>
      </c>
      <c r="O3936" s="8" t="str">
        <f>IFERROR(RIGHT(tests_4[[#This Row],[ precision]],LEN(tests_4[[#This Row],[ precision]])-2)/10^(LEN(tests_4[[#This Row],[ precision]])-2),"")</f>
        <v/>
      </c>
      <c r="P3936" s="8" t="str">
        <f>IFERROR(RIGHT(tests_4[[#This Row],[ recall]],LEN(tests_4[[#This Row],[ recall]])-2)/10^(LEN(tests_4[[#This Row],[ recall]])-2),"")</f>
        <v/>
      </c>
      <c r="Q3936" s="8" t="str">
        <f>IFERROR(RIGHT(tests_4[[#This Row],[ f1-score]],LEN(tests_4[[#This Row],[ f1-score]])-2)/10^(LEN(tests_4[[#This Row],[ f1-score]])-2),"")</f>
        <v/>
      </c>
      <c r="R3936" s="8" t="str">
        <f>IFERROR(RIGHT(tests_4[[#This Row],[ f1-score-2]],LEN(tests_4[[#This Row],[ f1-score-2]])-2)/10^(LEN(tests_4[[#This Row],[ f1-score-2]])-2),"")</f>
        <v/>
      </c>
      <c r="S3936" s="9" t="str">
        <f t="shared" si="61"/>
        <v/>
      </c>
    </row>
    <row r="3937" spans="14:19" x14ac:dyDescent="0.35">
      <c r="N3937" s="8" t="str">
        <f>IFERROR(RIGHT(tests_4[[#This Row],[ accuracy]],LEN(tests_4[[#This Row],[ accuracy]])-2)/10^(LEN(tests_4[[#This Row],[ accuracy]])-2),"")</f>
        <v/>
      </c>
      <c r="O3937" s="8" t="str">
        <f>IFERROR(RIGHT(tests_4[[#This Row],[ precision]],LEN(tests_4[[#This Row],[ precision]])-2)/10^(LEN(tests_4[[#This Row],[ precision]])-2),"")</f>
        <v/>
      </c>
      <c r="P3937" s="8" t="str">
        <f>IFERROR(RIGHT(tests_4[[#This Row],[ recall]],LEN(tests_4[[#This Row],[ recall]])-2)/10^(LEN(tests_4[[#This Row],[ recall]])-2),"")</f>
        <v/>
      </c>
      <c r="Q3937" s="8" t="str">
        <f>IFERROR(RIGHT(tests_4[[#This Row],[ f1-score]],LEN(tests_4[[#This Row],[ f1-score]])-2)/10^(LEN(tests_4[[#This Row],[ f1-score]])-2),"")</f>
        <v/>
      </c>
      <c r="R3937" s="8" t="str">
        <f>IFERROR(RIGHT(tests_4[[#This Row],[ f1-score-2]],LEN(tests_4[[#This Row],[ f1-score-2]])-2)/10^(LEN(tests_4[[#This Row],[ f1-score-2]])-2),"")</f>
        <v/>
      </c>
      <c r="S3937" s="9" t="str">
        <f t="shared" si="61"/>
        <v/>
      </c>
    </row>
    <row r="3938" spans="14:19" x14ac:dyDescent="0.35">
      <c r="N3938" s="8" t="str">
        <f>IFERROR(RIGHT(tests_4[[#This Row],[ accuracy]],LEN(tests_4[[#This Row],[ accuracy]])-2)/10^(LEN(tests_4[[#This Row],[ accuracy]])-2),"")</f>
        <v/>
      </c>
      <c r="O3938" s="8" t="str">
        <f>IFERROR(RIGHT(tests_4[[#This Row],[ precision]],LEN(tests_4[[#This Row],[ precision]])-2)/10^(LEN(tests_4[[#This Row],[ precision]])-2),"")</f>
        <v/>
      </c>
      <c r="P3938" s="8" t="str">
        <f>IFERROR(RIGHT(tests_4[[#This Row],[ recall]],LEN(tests_4[[#This Row],[ recall]])-2)/10^(LEN(tests_4[[#This Row],[ recall]])-2),"")</f>
        <v/>
      </c>
      <c r="Q3938" s="8" t="str">
        <f>IFERROR(RIGHT(tests_4[[#This Row],[ f1-score]],LEN(tests_4[[#This Row],[ f1-score]])-2)/10^(LEN(tests_4[[#This Row],[ f1-score]])-2),"")</f>
        <v/>
      </c>
      <c r="R3938" s="8" t="str">
        <f>IFERROR(RIGHT(tests_4[[#This Row],[ f1-score-2]],LEN(tests_4[[#This Row],[ f1-score-2]])-2)/10^(LEN(tests_4[[#This Row],[ f1-score-2]])-2),"")</f>
        <v/>
      </c>
      <c r="S3938" s="9" t="str">
        <f t="shared" si="61"/>
        <v/>
      </c>
    </row>
    <row r="3939" spans="14:19" x14ac:dyDescent="0.35">
      <c r="N3939" s="8" t="str">
        <f>IFERROR(RIGHT(tests_4[[#This Row],[ accuracy]],LEN(tests_4[[#This Row],[ accuracy]])-2)/10^(LEN(tests_4[[#This Row],[ accuracy]])-2),"")</f>
        <v/>
      </c>
      <c r="O3939" s="8" t="str">
        <f>IFERROR(RIGHT(tests_4[[#This Row],[ precision]],LEN(tests_4[[#This Row],[ precision]])-2)/10^(LEN(tests_4[[#This Row],[ precision]])-2),"")</f>
        <v/>
      </c>
      <c r="P3939" s="8" t="str">
        <f>IFERROR(RIGHT(tests_4[[#This Row],[ recall]],LEN(tests_4[[#This Row],[ recall]])-2)/10^(LEN(tests_4[[#This Row],[ recall]])-2),"")</f>
        <v/>
      </c>
      <c r="Q3939" s="8" t="str">
        <f>IFERROR(RIGHT(tests_4[[#This Row],[ f1-score]],LEN(tests_4[[#This Row],[ f1-score]])-2)/10^(LEN(tests_4[[#This Row],[ f1-score]])-2),"")</f>
        <v/>
      </c>
      <c r="R3939" s="8" t="str">
        <f>IFERROR(RIGHT(tests_4[[#This Row],[ f1-score-2]],LEN(tests_4[[#This Row],[ f1-score-2]])-2)/10^(LEN(tests_4[[#This Row],[ f1-score-2]])-2),"")</f>
        <v/>
      </c>
      <c r="S3939" s="9" t="str">
        <f t="shared" si="61"/>
        <v/>
      </c>
    </row>
    <row r="3940" spans="14:19" x14ac:dyDescent="0.35">
      <c r="N3940" s="8" t="str">
        <f>IFERROR(RIGHT(tests_4[[#This Row],[ accuracy]],LEN(tests_4[[#This Row],[ accuracy]])-2)/10^(LEN(tests_4[[#This Row],[ accuracy]])-2),"")</f>
        <v/>
      </c>
      <c r="O3940" s="8" t="str">
        <f>IFERROR(RIGHT(tests_4[[#This Row],[ precision]],LEN(tests_4[[#This Row],[ precision]])-2)/10^(LEN(tests_4[[#This Row],[ precision]])-2),"")</f>
        <v/>
      </c>
      <c r="P3940" s="8" t="str">
        <f>IFERROR(RIGHT(tests_4[[#This Row],[ recall]],LEN(tests_4[[#This Row],[ recall]])-2)/10^(LEN(tests_4[[#This Row],[ recall]])-2),"")</f>
        <v/>
      </c>
      <c r="Q3940" s="8" t="str">
        <f>IFERROR(RIGHT(tests_4[[#This Row],[ f1-score]],LEN(tests_4[[#This Row],[ f1-score]])-2)/10^(LEN(tests_4[[#This Row],[ f1-score]])-2),"")</f>
        <v/>
      </c>
      <c r="R3940" s="8" t="str">
        <f>IFERROR(RIGHT(tests_4[[#This Row],[ f1-score-2]],LEN(tests_4[[#This Row],[ f1-score-2]])-2)/10^(LEN(tests_4[[#This Row],[ f1-score-2]])-2),"")</f>
        <v/>
      </c>
      <c r="S3940" s="9" t="str">
        <f t="shared" si="61"/>
        <v/>
      </c>
    </row>
    <row r="3941" spans="14:19" x14ac:dyDescent="0.35">
      <c r="N3941" s="8" t="str">
        <f>IFERROR(RIGHT(tests_4[[#This Row],[ accuracy]],LEN(tests_4[[#This Row],[ accuracy]])-2)/10^(LEN(tests_4[[#This Row],[ accuracy]])-2),"")</f>
        <v/>
      </c>
      <c r="O3941" s="8" t="str">
        <f>IFERROR(RIGHT(tests_4[[#This Row],[ precision]],LEN(tests_4[[#This Row],[ precision]])-2)/10^(LEN(tests_4[[#This Row],[ precision]])-2),"")</f>
        <v/>
      </c>
      <c r="P3941" s="8" t="str">
        <f>IFERROR(RIGHT(tests_4[[#This Row],[ recall]],LEN(tests_4[[#This Row],[ recall]])-2)/10^(LEN(tests_4[[#This Row],[ recall]])-2),"")</f>
        <v/>
      </c>
      <c r="Q3941" s="8" t="str">
        <f>IFERROR(RIGHT(tests_4[[#This Row],[ f1-score]],LEN(tests_4[[#This Row],[ f1-score]])-2)/10^(LEN(tests_4[[#This Row],[ f1-score]])-2),"")</f>
        <v/>
      </c>
      <c r="R3941" s="8" t="str">
        <f>IFERROR(RIGHT(tests_4[[#This Row],[ f1-score-2]],LEN(tests_4[[#This Row],[ f1-score-2]])-2)/10^(LEN(tests_4[[#This Row],[ f1-score-2]])-2),"")</f>
        <v/>
      </c>
      <c r="S3941" s="9" t="str">
        <f t="shared" si="61"/>
        <v/>
      </c>
    </row>
    <row r="3942" spans="14:19" x14ac:dyDescent="0.35">
      <c r="N3942" s="8" t="str">
        <f>IFERROR(RIGHT(tests_4[[#This Row],[ accuracy]],LEN(tests_4[[#This Row],[ accuracy]])-2)/10^(LEN(tests_4[[#This Row],[ accuracy]])-2),"")</f>
        <v/>
      </c>
      <c r="O3942" s="8" t="str">
        <f>IFERROR(RIGHT(tests_4[[#This Row],[ precision]],LEN(tests_4[[#This Row],[ precision]])-2)/10^(LEN(tests_4[[#This Row],[ precision]])-2),"")</f>
        <v/>
      </c>
      <c r="P3942" s="8" t="str">
        <f>IFERROR(RIGHT(tests_4[[#This Row],[ recall]],LEN(tests_4[[#This Row],[ recall]])-2)/10^(LEN(tests_4[[#This Row],[ recall]])-2),"")</f>
        <v/>
      </c>
      <c r="Q3942" s="8" t="str">
        <f>IFERROR(RIGHT(tests_4[[#This Row],[ f1-score]],LEN(tests_4[[#This Row],[ f1-score]])-2)/10^(LEN(tests_4[[#This Row],[ f1-score]])-2),"")</f>
        <v/>
      </c>
      <c r="R3942" s="8" t="str">
        <f>IFERROR(RIGHT(tests_4[[#This Row],[ f1-score-2]],LEN(tests_4[[#This Row],[ f1-score-2]])-2)/10^(LEN(tests_4[[#This Row],[ f1-score-2]])-2),"")</f>
        <v/>
      </c>
      <c r="S3942" s="9" t="str">
        <f t="shared" si="61"/>
        <v/>
      </c>
    </row>
    <row r="3943" spans="14:19" x14ac:dyDescent="0.35">
      <c r="N3943" s="8" t="str">
        <f>IFERROR(RIGHT(tests_4[[#This Row],[ accuracy]],LEN(tests_4[[#This Row],[ accuracy]])-2)/10^(LEN(tests_4[[#This Row],[ accuracy]])-2),"")</f>
        <v/>
      </c>
      <c r="O3943" s="8" t="str">
        <f>IFERROR(RIGHT(tests_4[[#This Row],[ precision]],LEN(tests_4[[#This Row],[ precision]])-2)/10^(LEN(tests_4[[#This Row],[ precision]])-2),"")</f>
        <v/>
      </c>
      <c r="P3943" s="8" t="str">
        <f>IFERROR(RIGHT(tests_4[[#This Row],[ recall]],LEN(tests_4[[#This Row],[ recall]])-2)/10^(LEN(tests_4[[#This Row],[ recall]])-2),"")</f>
        <v/>
      </c>
      <c r="Q3943" s="8" t="str">
        <f>IFERROR(RIGHT(tests_4[[#This Row],[ f1-score]],LEN(tests_4[[#This Row],[ f1-score]])-2)/10^(LEN(tests_4[[#This Row],[ f1-score]])-2),"")</f>
        <v/>
      </c>
      <c r="R3943" s="8" t="str">
        <f>IFERROR(RIGHT(tests_4[[#This Row],[ f1-score-2]],LEN(tests_4[[#This Row],[ f1-score-2]])-2)/10^(LEN(tests_4[[#This Row],[ f1-score-2]])-2),"")</f>
        <v/>
      </c>
      <c r="S3943" s="9" t="str">
        <f t="shared" si="61"/>
        <v/>
      </c>
    </row>
    <row r="3944" spans="14:19" x14ac:dyDescent="0.35">
      <c r="N3944" s="8" t="str">
        <f>IFERROR(RIGHT(tests_4[[#This Row],[ accuracy]],LEN(tests_4[[#This Row],[ accuracy]])-2)/10^(LEN(tests_4[[#This Row],[ accuracy]])-2),"")</f>
        <v/>
      </c>
      <c r="O3944" s="8" t="str">
        <f>IFERROR(RIGHT(tests_4[[#This Row],[ precision]],LEN(tests_4[[#This Row],[ precision]])-2)/10^(LEN(tests_4[[#This Row],[ precision]])-2),"")</f>
        <v/>
      </c>
      <c r="P3944" s="8" t="str">
        <f>IFERROR(RIGHT(tests_4[[#This Row],[ recall]],LEN(tests_4[[#This Row],[ recall]])-2)/10^(LEN(tests_4[[#This Row],[ recall]])-2),"")</f>
        <v/>
      </c>
      <c r="Q3944" s="8" t="str">
        <f>IFERROR(RIGHT(tests_4[[#This Row],[ f1-score]],LEN(tests_4[[#This Row],[ f1-score]])-2)/10^(LEN(tests_4[[#This Row],[ f1-score]])-2),"")</f>
        <v/>
      </c>
      <c r="R3944" s="8" t="str">
        <f>IFERROR(RIGHT(tests_4[[#This Row],[ f1-score-2]],LEN(tests_4[[#This Row],[ f1-score-2]])-2)/10^(LEN(tests_4[[#This Row],[ f1-score-2]])-2),"")</f>
        <v/>
      </c>
      <c r="S3944" s="9" t="str">
        <f t="shared" si="61"/>
        <v/>
      </c>
    </row>
    <row r="3945" spans="14:19" x14ac:dyDescent="0.35">
      <c r="N3945" s="8" t="str">
        <f>IFERROR(RIGHT(tests_4[[#This Row],[ accuracy]],LEN(tests_4[[#This Row],[ accuracy]])-2)/10^(LEN(tests_4[[#This Row],[ accuracy]])-2),"")</f>
        <v/>
      </c>
      <c r="O3945" s="8" t="str">
        <f>IFERROR(RIGHT(tests_4[[#This Row],[ precision]],LEN(tests_4[[#This Row],[ precision]])-2)/10^(LEN(tests_4[[#This Row],[ precision]])-2),"")</f>
        <v/>
      </c>
      <c r="P3945" s="8" t="str">
        <f>IFERROR(RIGHT(tests_4[[#This Row],[ recall]],LEN(tests_4[[#This Row],[ recall]])-2)/10^(LEN(tests_4[[#This Row],[ recall]])-2),"")</f>
        <v/>
      </c>
      <c r="Q3945" s="8" t="str">
        <f>IFERROR(RIGHT(tests_4[[#This Row],[ f1-score]],LEN(tests_4[[#This Row],[ f1-score]])-2)/10^(LEN(tests_4[[#This Row],[ f1-score]])-2),"")</f>
        <v/>
      </c>
      <c r="R3945" s="8" t="str">
        <f>IFERROR(RIGHT(tests_4[[#This Row],[ f1-score-2]],LEN(tests_4[[#This Row],[ f1-score-2]])-2)/10^(LEN(tests_4[[#This Row],[ f1-score-2]])-2),"")</f>
        <v/>
      </c>
      <c r="S3945" s="9" t="str">
        <f t="shared" si="61"/>
        <v/>
      </c>
    </row>
    <row r="3946" spans="14:19" x14ac:dyDescent="0.35">
      <c r="N3946" s="8" t="str">
        <f>IFERROR(RIGHT(tests_4[[#This Row],[ accuracy]],LEN(tests_4[[#This Row],[ accuracy]])-2)/10^(LEN(tests_4[[#This Row],[ accuracy]])-2),"")</f>
        <v/>
      </c>
      <c r="O3946" s="8" t="str">
        <f>IFERROR(RIGHT(tests_4[[#This Row],[ precision]],LEN(tests_4[[#This Row],[ precision]])-2)/10^(LEN(tests_4[[#This Row],[ precision]])-2),"")</f>
        <v/>
      </c>
      <c r="P3946" s="8" t="str">
        <f>IFERROR(RIGHT(tests_4[[#This Row],[ recall]],LEN(tests_4[[#This Row],[ recall]])-2)/10^(LEN(tests_4[[#This Row],[ recall]])-2),"")</f>
        <v/>
      </c>
      <c r="Q3946" s="8" t="str">
        <f>IFERROR(RIGHT(tests_4[[#This Row],[ f1-score]],LEN(tests_4[[#This Row],[ f1-score]])-2)/10^(LEN(tests_4[[#This Row],[ f1-score]])-2),"")</f>
        <v/>
      </c>
      <c r="R3946" s="8" t="str">
        <f>IFERROR(RIGHT(tests_4[[#This Row],[ f1-score-2]],LEN(tests_4[[#This Row],[ f1-score-2]])-2)/10^(LEN(tests_4[[#This Row],[ f1-score-2]])-2),"")</f>
        <v/>
      </c>
      <c r="S3946" s="9" t="str">
        <f t="shared" si="61"/>
        <v/>
      </c>
    </row>
    <row r="3947" spans="14:19" x14ac:dyDescent="0.35">
      <c r="N3947" s="8" t="str">
        <f>IFERROR(RIGHT(tests_4[[#This Row],[ accuracy]],LEN(tests_4[[#This Row],[ accuracy]])-2)/10^(LEN(tests_4[[#This Row],[ accuracy]])-2),"")</f>
        <v/>
      </c>
      <c r="O3947" s="8" t="str">
        <f>IFERROR(RIGHT(tests_4[[#This Row],[ precision]],LEN(tests_4[[#This Row],[ precision]])-2)/10^(LEN(tests_4[[#This Row],[ precision]])-2),"")</f>
        <v/>
      </c>
      <c r="P3947" s="8" t="str">
        <f>IFERROR(RIGHT(tests_4[[#This Row],[ recall]],LEN(tests_4[[#This Row],[ recall]])-2)/10^(LEN(tests_4[[#This Row],[ recall]])-2),"")</f>
        <v/>
      </c>
      <c r="Q3947" s="8" t="str">
        <f>IFERROR(RIGHT(tests_4[[#This Row],[ f1-score]],LEN(tests_4[[#This Row],[ f1-score]])-2)/10^(LEN(tests_4[[#This Row],[ f1-score]])-2),"")</f>
        <v/>
      </c>
      <c r="R3947" s="8" t="str">
        <f>IFERROR(RIGHT(tests_4[[#This Row],[ f1-score-2]],LEN(tests_4[[#This Row],[ f1-score-2]])-2)/10^(LEN(tests_4[[#This Row],[ f1-score-2]])-2),"")</f>
        <v/>
      </c>
      <c r="S3947" s="9" t="str">
        <f t="shared" si="61"/>
        <v/>
      </c>
    </row>
    <row r="3948" spans="14:19" x14ac:dyDescent="0.35">
      <c r="N3948" s="8" t="str">
        <f>IFERROR(RIGHT(tests_4[[#This Row],[ accuracy]],LEN(tests_4[[#This Row],[ accuracy]])-2)/10^(LEN(tests_4[[#This Row],[ accuracy]])-2),"")</f>
        <v/>
      </c>
      <c r="O3948" s="8" t="str">
        <f>IFERROR(RIGHT(tests_4[[#This Row],[ precision]],LEN(tests_4[[#This Row],[ precision]])-2)/10^(LEN(tests_4[[#This Row],[ precision]])-2),"")</f>
        <v/>
      </c>
      <c r="P3948" s="8" t="str">
        <f>IFERROR(RIGHT(tests_4[[#This Row],[ recall]],LEN(tests_4[[#This Row],[ recall]])-2)/10^(LEN(tests_4[[#This Row],[ recall]])-2),"")</f>
        <v/>
      </c>
      <c r="Q3948" s="8" t="str">
        <f>IFERROR(RIGHT(tests_4[[#This Row],[ f1-score]],LEN(tests_4[[#This Row],[ f1-score]])-2)/10^(LEN(tests_4[[#This Row],[ f1-score]])-2),"")</f>
        <v/>
      </c>
      <c r="R3948" s="8" t="str">
        <f>IFERROR(RIGHT(tests_4[[#This Row],[ f1-score-2]],LEN(tests_4[[#This Row],[ f1-score-2]])-2)/10^(LEN(tests_4[[#This Row],[ f1-score-2]])-2),"")</f>
        <v/>
      </c>
      <c r="S3948" s="9" t="str">
        <f t="shared" si="61"/>
        <v/>
      </c>
    </row>
    <row r="3949" spans="14:19" x14ac:dyDescent="0.35">
      <c r="N3949" s="8" t="str">
        <f>IFERROR(RIGHT(tests_4[[#This Row],[ accuracy]],LEN(tests_4[[#This Row],[ accuracy]])-2)/10^(LEN(tests_4[[#This Row],[ accuracy]])-2),"")</f>
        <v/>
      </c>
      <c r="O3949" s="8" t="str">
        <f>IFERROR(RIGHT(tests_4[[#This Row],[ precision]],LEN(tests_4[[#This Row],[ precision]])-2)/10^(LEN(tests_4[[#This Row],[ precision]])-2),"")</f>
        <v/>
      </c>
      <c r="P3949" s="8" t="str">
        <f>IFERROR(RIGHT(tests_4[[#This Row],[ recall]],LEN(tests_4[[#This Row],[ recall]])-2)/10^(LEN(tests_4[[#This Row],[ recall]])-2),"")</f>
        <v/>
      </c>
      <c r="Q3949" s="8" t="str">
        <f>IFERROR(RIGHT(tests_4[[#This Row],[ f1-score]],LEN(tests_4[[#This Row],[ f1-score]])-2)/10^(LEN(tests_4[[#This Row],[ f1-score]])-2),"")</f>
        <v/>
      </c>
      <c r="R3949" s="8" t="str">
        <f>IFERROR(RIGHT(tests_4[[#This Row],[ f1-score-2]],LEN(tests_4[[#This Row],[ f1-score-2]])-2)/10^(LEN(tests_4[[#This Row],[ f1-score-2]])-2),"")</f>
        <v/>
      </c>
      <c r="S3949" s="9" t="str">
        <f t="shared" si="61"/>
        <v/>
      </c>
    </row>
    <row r="3950" spans="14:19" x14ac:dyDescent="0.35">
      <c r="N3950" s="8" t="str">
        <f>IFERROR(RIGHT(tests_4[[#This Row],[ accuracy]],LEN(tests_4[[#This Row],[ accuracy]])-2)/10^(LEN(tests_4[[#This Row],[ accuracy]])-2),"")</f>
        <v/>
      </c>
      <c r="O3950" s="8" t="str">
        <f>IFERROR(RIGHT(tests_4[[#This Row],[ precision]],LEN(tests_4[[#This Row],[ precision]])-2)/10^(LEN(tests_4[[#This Row],[ precision]])-2),"")</f>
        <v/>
      </c>
      <c r="P3950" s="8" t="str">
        <f>IFERROR(RIGHT(tests_4[[#This Row],[ recall]],LEN(tests_4[[#This Row],[ recall]])-2)/10^(LEN(tests_4[[#This Row],[ recall]])-2),"")</f>
        <v/>
      </c>
      <c r="Q3950" s="8" t="str">
        <f>IFERROR(RIGHT(tests_4[[#This Row],[ f1-score]],LEN(tests_4[[#This Row],[ f1-score]])-2)/10^(LEN(tests_4[[#This Row],[ f1-score]])-2),"")</f>
        <v/>
      </c>
      <c r="R3950" s="8" t="str">
        <f>IFERROR(RIGHT(tests_4[[#This Row],[ f1-score-2]],LEN(tests_4[[#This Row],[ f1-score-2]])-2)/10^(LEN(tests_4[[#This Row],[ f1-score-2]])-2),"")</f>
        <v/>
      </c>
      <c r="S3950" s="9" t="str">
        <f t="shared" si="61"/>
        <v/>
      </c>
    </row>
    <row r="3951" spans="14:19" x14ac:dyDescent="0.35">
      <c r="N3951" s="8" t="str">
        <f>IFERROR(RIGHT(tests_4[[#This Row],[ accuracy]],LEN(tests_4[[#This Row],[ accuracy]])-2)/10^(LEN(tests_4[[#This Row],[ accuracy]])-2),"")</f>
        <v/>
      </c>
      <c r="O3951" s="8" t="str">
        <f>IFERROR(RIGHT(tests_4[[#This Row],[ precision]],LEN(tests_4[[#This Row],[ precision]])-2)/10^(LEN(tests_4[[#This Row],[ precision]])-2),"")</f>
        <v/>
      </c>
      <c r="P3951" s="8" t="str">
        <f>IFERROR(RIGHT(tests_4[[#This Row],[ recall]],LEN(tests_4[[#This Row],[ recall]])-2)/10^(LEN(tests_4[[#This Row],[ recall]])-2),"")</f>
        <v/>
      </c>
      <c r="Q3951" s="8" t="str">
        <f>IFERROR(RIGHT(tests_4[[#This Row],[ f1-score]],LEN(tests_4[[#This Row],[ f1-score]])-2)/10^(LEN(tests_4[[#This Row],[ f1-score]])-2),"")</f>
        <v/>
      </c>
      <c r="R3951" s="8" t="str">
        <f>IFERROR(RIGHT(tests_4[[#This Row],[ f1-score-2]],LEN(tests_4[[#This Row],[ f1-score-2]])-2)/10^(LEN(tests_4[[#This Row],[ f1-score-2]])-2),"")</f>
        <v/>
      </c>
      <c r="S3951" s="9" t="str">
        <f t="shared" si="61"/>
        <v/>
      </c>
    </row>
    <row r="3952" spans="14:19" x14ac:dyDescent="0.35">
      <c r="N3952" s="8" t="str">
        <f>IFERROR(RIGHT(tests_4[[#This Row],[ accuracy]],LEN(tests_4[[#This Row],[ accuracy]])-2)/10^(LEN(tests_4[[#This Row],[ accuracy]])-2),"")</f>
        <v/>
      </c>
      <c r="O3952" s="8" t="str">
        <f>IFERROR(RIGHT(tests_4[[#This Row],[ precision]],LEN(tests_4[[#This Row],[ precision]])-2)/10^(LEN(tests_4[[#This Row],[ precision]])-2),"")</f>
        <v/>
      </c>
      <c r="P3952" s="8" t="str">
        <f>IFERROR(RIGHT(tests_4[[#This Row],[ recall]],LEN(tests_4[[#This Row],[ recall]])-2)/10^(LEN(tests_4[[#This Row],[ recall]])-2),"")</f>
        <v/>
      </c>
      <c r="Q3952" s="8" t="str">
        <f>IFERROR(RIGHT(tests_4[[#This Row],[ f1-score]],LEN(tests_4[[#This Row],[ f1-score]])-2)/10^(LEN(tests_4[[#This Row],[ f1-score]])-2),"")</f>
        <v/>
      </c>
      <c r="R3952" s="8" t="str">
        <f>IFERROR(RIGHT(tests_4[[#This Row],[ f1-score-2]],LEN(tests_4[[#This Row],[ f1-score-2]])-2)/10^(LEN(tests_4[[#This Row],[ f1-score-2]])-2),"")</f>
        <v/>
      </c>
      <c r="S3952" s="9" t="str">
        <f t="shared" si="61"/>
        <v/>
      </c>
    </row>
    <row r="3953" spans="14:19" x14ac:dyDescent="0.35">
      <c r="N3953" s="8" t="str">
        <f>IFERROR(RIGHT(tests_4[[#This Row],[ accuracy]],LEN(tests_4[[#This Row],[ accuracy]])-2)/10^(LEN(tests_4[[#This Row],[ accuracy]])-2),"")</f>
        <v/>
      </c>
      <c r="O3953" s="8" t="str">
        <f>IFERROR(RIGHT(tests_4[[#This Row],[ precision]],LEN(tests_4[[#This Row],[ precision]])-2)/10^(LEN(tests_4[[#This Row],[ precision]])-2),"")</f>
        <v/>
      </c>
      <c r="P3953" s="8" t="str">
        <f>IFERROR(RIGHT(tests_4[[#This Row],[ recall]],LEN(tests_4[[#This Row],[ recall]])-2)/10^(LEN(tests_4[[#This Row],[ recall]])-2),"")</f>
        <v/>
      </c>
      <c r="Q3953" s="8" t="str">
        <f>IFERROR(RIGHT(tests_4[[#This Row],[ f1-score]],LEN(tests_4[[#This Row],[ f1-score]])-2)/10^(LEN(tests_4[[#This Row],[ f1-score]])-2),"")</f>
        <v/>
      </c>
      <c r="R3953" s="8" t="str">
        <f>IFERROR(RIGHT(tests_4[[#This Row],[ f1-score-2]],LEN(tests_4[[#This Row],[ f1-score-2]])-2)/10^(LEN(tests_4[[#This Row],[ f1-score-2]])-2),"")</f>
        <v/>
      </c>
      <c r="S3953" s="9" t="str">
        <f t="shared" si="61"/>
        <v/>
      </c>
    </row>
    <row r="3954" spans="14:19" x14ac:dyDescent="0.35">
      <c r="N3954" s="8" t="str">
        <f>IFERROR(RIGHT(tests_4[[#This Row],[ accuracy]],LEN(tests_4[[#This Row],[ accuracy]])-2)/10^(LEN(tests_4[[#This Row],[ accuracy]])-2),"")</f>
        <v/>
      </c>
      <c r="O3954" s="8" t="str">
        <f>IFERROR(RIGHT(tests_4[[#This Row],[ precision]],LEN(tests_4[[#This Row],[ precision]])-2)/10^(LEN(tests_4[[#This Row],[ precision]])-2),"")</f>
        <v/>
      </c>
      <c r="P3954" s="8" t="str">
        <f>IFERROR(RIGHT(tests_4[[#This Row],[ recall]],LEN(tests_4[[#This Row],[ recall]])-2)/10^(LEN(tests_4[[#This Row],[ recall]])-2),"")</f>
        <v/>
      </c>
      <c r="Q3954" s="8" t="str">
        <f>IFERROR(RIGHT(tests_4[[#This Row],[ f1-score]],LEN(tests_4[[#This Row],[ f1-score]])-2)/10^(LEN(tests_4[[#This Row],[ f1-score]])-2),"")</f>
        <v/>
      </c>
      <c r="R3954" s="8" t="str">
        <f>IFERROR(RIGHT(tests_4[[#This Row],[ f1-score-2]],LEN(tests_4[[#This Row],[ f1-score-2]])-2)/10^(LEN(tests_4[[#This Row],[ f1-score-2]])-2),"")</f>
        <v/>
      </c>
      <c r="S3954" s="9" t="str">
        <f t="shared" si="61"/>
        <v/>
      </c>
    </row>
    <row r="3955" spans="14:19" x14ac:dyDescent="0.35">
      <c r="N3955" s="8" t="str">
        <f>IFERROR(RIGHT(tests_4[[#This Row],[ accuracy]],LEN(tests_4[[#This Row],[ accuracy]])-2)/10^(LEN(tests_4[[#This Row],[ accuracy]])-2),"")</f>
        <v/>
      </c>
      <c r="O3955" s="8" t="str">
        <f>IFERROR(RIGHT(tests_4[[#This Row],[ precision]],LEN(tests_4[[#This Row],[ precision]])-2)/10^(LEN(tests_4[[#This Row],[ precision]])-2),"")</f>
        <v/>
      </c>
      <c r="P3955" s="8" t="str">
        <f>IFERROR(RIGHT(tests_4[[#This Row],[ recall]],LEN(tests_4[[#This Row],[ recall]])-2)/10^(LEN(tests_4[[#This Row],[ recall]])-2),"")</f>
        <v/>
      </c>
      <c r="Q3955" s="8" t="str">
        <f>IFERROR(RIGHT(tests_4[[#This Row],[ f1-score]],LEN(tests_4[[#This Row],[ f1-score]])-2)/10^(LEN(tests_4[[#This Row],[ f1-score]])-2),"")</f>
        <v/>
      </c>
      <c r="R3955" s="8" t="str">
        <f>IFERROR(RIGHT(tests_4[[#This Row],[ f1-score-2]],LEN(tests_4[[#This Row],[ f1-score-2]])-2)/10^(LEN(tests_4[[#This Row],[ f1-score-2]])-2),"")</f>
        <v/>
      </c>
      <c r="S3955" s="9" t="str">
        <f t="shared" si="61"/>
        <v/>
      </c>
    </row>
    <row r="3956" spans="14:19" x14ac:dyDescent="0.35">
      <c r="N3956" s="8" t="str">
        <f>IFERROR(RIGHT(tests_4[[#This Row],[ accuracy]],LEN(tests_4[[#This Row],[ accuracy]])-2)/10^(LEN(tests_4[[#This Row],[ accuracy]])-2),"")</f>
        <v/>
      </c>
      <c r="O3956" s="8" t="str">
        <f>IFERROR(RIGHT(tests_4[[#This Row],[ precision]],LEN(tests_4[[#This Row],[ precision]])-2)/10^(LEN(tests_4[[#This Row],[ precision]])-2),"")</f>
        <v/>
      </c>
      <c r="P3956" s="8" t="str">
        <f>IFERROR(RIGHT(tests_4[[#This Row],[ recall]],LEN(tests_4[[#This Row],[ recall]])-2)/10^(LEN(tests_4[[#This Row],[ recall]])-2),"")</f>
        <v/>
      </c>
      <c r="Q3956" s="8" t="str">
        <f>IFERROR(RIGHT(tests_4[[#This Row],[ f1-score]],LEN(tests_4[[#This Row],[ f1-score]])-2)/10^(LEN(tests_4[[#This Row],[ f1-score]])-2),"")</f>
        <v/>
      </c>
      <c r="R3956" s="8" t="str">
        <f>IFERROR(RIGHT(tests_4[[#This Row],[ f1-score-2]],LEN(tests_4[[#This Row],[ f1-score-2]])-2)/10^(LEN(tests_4[[#This Row],[ f1-score-2]])-2),"")</f>
        <v/>
      </c>
      <c r="S3956" s="9" t="str">
        <f t="shared" si="61"/>
        <v/>
      </c>
    </row>
    <row r="3957" spans="14:19" x14ac:dyDescent="0.35">
      <c r="N3957" s="8" t="str">
        <f>IFERROR(RIGHT(tests_4[[#This Row],[ accuracy]],LEN(tests_4[[#This Row],[ accuracy]])-2)/10^(LEN(tests_4[[#This Row],[ accuracy]])-2),"")</f>
        <v/>
      </c>
      <c r="O3957" s="8" t="str">
        <f>IFERROR(RIGHT(tests_4[[#This Row],[ precision]],LEN(tests_4[[#This Row],[ precision]])-2)/10^(LEN(tests_4[[#This Row],[ precision]])-2),"")</f>
        <v/>
      </c>
      <c r="P3957" s="8" t="str">
        <f>IFERROR(RIGHT(tests_4[[#This Row],[ recall]],LEN(tests_4[[#This Row],[ recall]])-2)/10^(LEN(tests_4[[#This Row],[ recall]])-2),"")</f>
        <v/>
      </c>
      <c r="Q3957" s="8" t="str">
        <f>IFERROR(RIGHT(tests_4[[#This Row],[ f1-score]],LEN(tests_4[[#This Row],[ f1-score]])-2)/10^(LEN(tests_4[[#This Row],[ f1-score]])-2),"")</f>
        <v/>
      </c>
      <c r="R3957" s="8" t="str">
        <f>IFERROR(RIGHT(tests_4[[#This Row],[ f1-score-2]],LEN(tests_4[[#This Row],[ f1-score-2]])-2)/10^(LEN(tests_4[[#This Row],[ f1-score-2]])-2),"")</f>
        <v/>
      </c>
      <c r="S3957" s="9" t="str">
        <f t="shared" si="61"/>
        <v/>
      </c>
    </row>
    <row r="3958" spans="14:19" x14ac:dyDescent="0.35">
      <c r="N3958" s="8" t="str">
        <f>IFERROR(RIGHT(tests_4[[#This Row],[ accuracy]],LEN(tests_4[[#This Row],[ accuracy]])-2)/10^(LEN(tests_4[[#This Row],[ accuracy]])-2),"")</f>
        <v/>
      </c>
      <c r="O3958" s="8" t="str">
        <f>IFERROR(RIGHT(tests_4[[#This Row],[ precision]],LEN(tests_4[[#This Row],[ precision]])-2)/10^(LEN(tests_4[[#This Row],[ precision]])-2),"")</f>
        <v/>
      </c>
      <c r="P3958" s="8" t="str">
        <f>IFERROR(RIGHT(tests_4[[#This Row],[ recall]],LEN(tests_4[[#This Row],[ recall]])-2)/10^(LEN(tests_4[[#This Row],[ recall]])-2),"")</f>
        <v/>
      </c>
      <c r="Q3958" s="8" t="str">
        <f>IFERROR(RIGHT(tests_4[[#This Row],[ f1-score]],LEN(tests_4[[#This Row],[ f1-score]])-2)/10^(LEN(tests_4[[#This Row],[ f1-score]])-2),"")</f>
        <v/>
      </c>
      <c r="R3958" s="8" t="str">
        <f>IFERROR(RIGHT(tests_4[[#This Row],[ f1-score-2]],LEN(tests_4[[#This Row],[ f1-score-2]])-2)/10^(LEN(tests_4[[#This Row],[ f1-score-2]])-2),"")</f>
        <v/>
      </c>
      <c r="S3958" s="9" t="str">
        <f t="shared" si="61"/>
        <v/>
      </c>
    </row>
    <row r="3959" spans="14:19" x14ac:dyDescent="0.35">
      <c r="N3959" s="8" t="str">
        <f>IFERROR(RIGHT(tests_4[[#This Row],[ accuracy]],LEN(tests_4[[#This Row],[ accuracy]])-2)/10^(LEN(tests_4[[#This Row],[ accuracy]])-2),"")</f>
        <v/>
      </c>
      <c r="O3959" s="8" t="str">
        <f>IFERROR(RIGHT(tests_4[[#This Row],[ precision]],LEN(tests_4[[#This Row],[ precision]])-2)/10^(LEN(tests_4[[#This Row],[ precision]])-2),"")</f>
        <v/>
      </c>
      <c r="P3959" s="8" t="str">
        <f>IFERROR(RIGHT(tests_4[[#This Row],[ recall]],LEN(tests_4[[#This Row],[ recall]])-2)/10^(LEN(tests_4[[#This Row],[ recall]])-2),"")</f>
        <v/>
      </c>
      <c r="Q3959" s="8" t="str">
        <f>IFERROR(RIGHT(tests_4[[#This Row],[ f1-score]],LEN(tests_4[[#This Row],[ f1-score]])-2)/10^(LEN(tests_4[[#This Row],[ f1-score]])-2),"")</f>
        <v/>
      </c>
      <c r="R3959" s="8" t="str">
        <f>IFERROR(RIGHT(tests_4[[#This Row],[ f1-score-2]],LEN(tests_4[[#This Row],[ f1-score-2]])-2)/10^(LEN(tests_4[[#This Row],[ f1-score-2]])-2),"")</f>
        <v/>
      </c>
      <c r="S3959" s="9" t="str">
        <f t="shared" si="61"/>
        <v/>
      </c>
    </row>
    <row r="3960" spans="14:19" x14ac:dyDescent="0.35">
      <c r="N3960" s="8" t="str">
        <f>IFERROR(RIGHT(tests_4[[#This Row],[ accuracy]],LEN(tests_4[[#This Row],[ accuracy]])-2)/10^(LEN(tests_4[[#This Row],[ accuracy]])-2),"")</f>
        <v/>
      </c>
      <c r="O3960" s="8" t="str">
        <f>IFERROR(RIGHT(tests_4[[#This Row],[ precision]],LEN(tests_4[[#This Row],[ precision]])-2)/10^(LEN(tests_4[[#This Row],[ precision]])-2),"")</f>
        <v/>
      </c>
      <c r="P3960" s="8" t="str">
        <f>IFERROR(RIGHT(tests_4[[#This Row],[ recall]],LEN(tests_4[[#This Row],[ recall]])-2)/10^(LEN(tests_4[[#This Row],[ recall]])-2),"")</f>
        <v/>
      </c>
      <c r="Q3960" s="8" t="str">
        <f>IFERROR(RIGHT(tests_4[[#This Row],[ f1-score]],LEN(tests_4[[#This Row],[ f1-score]])-2)/10^(LEN(tests_4[[#This Row],[ f1-score]])-2),"")</f>
        <v/>
      </c>
      <c r="R3960" s="8" t="str">
        <f>IFERROR(RIGHT(tests_4[[#This Row],[ f1-score-2]],LEN(tests_4[[#This Row],[ f1-score-2]])-2)/10^(LEN(tests_4[[#This Row],[ f1-score-2]])-2),"")</f>
        <v/>
      </c>
      <c r="S3960" s="9" t="str">
        <f t="shared" si="61"/>
        <v/>
      </c>
    </row>
    <row r="3961" spans="14:19" x14ac:dyDescent="0.35">
      <c r="N3961" s="8" t="str">
        <f>IFERROR(RIGHT(tests_4[[#This Row],[ accuracy]],LEN(tests_4[[#This Row],[ accuracy]])-2)/10^(LEN(tests_4[[#This Row],[ accuracy]])-2),"")</f>
        <v/>
      </c>
      <c r="O3961" s="8" t="str">
        <f>IFERROR(RIGHT(tests_4[[#This Row],[ precision]],LEN(tests_4[[#This Row],[ precision]])-2)/10^(LEN(tests_4[[#This Row],[ precision]])-2),"")</f>
        <v/>
      </c>
      <c r="P3961" s="8" t="str">
        <f>IFERROR(RIGHT(tests_4[[#This Row],[ recall]],LEN(tests_4[[#This Row],[ recall]])-2)/10^(LEN(tests_4[[#This Row],[ recall]])-2),"")</f>
        <v/>
      </c>
      <c r="Q3961" s="8" t="str">
        <f>IFERROR(RIGHT(tests_4[[#This Row],[ f1-score]],LEN(tests_4[[#This Row],[ f1-score]])-2)/10^(LEN(tests_4[[#This Row],[ f1-score]])-2),"")</f>
        <v/>
      </c>
      <c r="R3961" s="8" t="str">
        <f>IFERROR(RIGHT(tests_4[[#This Row],[ f1-score-2]],LEN(tests_4[[#This Row],[ f1-score-2]])-2)/10^(LEN(tests_4[[#This Row],[ f1-score-2]])-2),"")</f>
        <v/>
      </c>
      <c r="S3961" s="9" t="str">
        <f t="shared" si="61"/>
        <v/>
      </c>
    </row>
    <row r="3962" spans="14:19" x14ac:dyDescent="0.35">
      <c r="N3962" s="8" t="str">
        <f>IFERROR(RIGHT(tests_4[[#This Row],[ accuracy]],LEN(tests_4[[#This Row],[ accuracy]])-2)/10^(LEN(tests_4[[#This Row],[ accuracy]])-2),"")</f>
        <v/>
      </c>
      <c r="O3962" s="8" t="str">
        <f>IFERROR(RIGHT(tests_4[[#This Row],[ precision]],LEN(tests_4[[#This Row],[ precision]])-2)/10^(LEN(tests_4[[#This Row],[ precision]])-2),"")</f>
        <v/>
      </c>
      <c r="P3962" s="8" t="str">
        <f>IFERROR(RIGHT(tests_4[[#This Row],[ recall]],LEN(tests_4[[#This Row],[ recall]])-2)/10^(LEN(tests_4[[#This Row],[ recall]])-2),"")</f>
        <v/>
      </c>
      <c r="Q3962" s="8" t="str">
        <f>IFERROR(RIGHT(tests_4[[#This Row],[ f1-score]],LEN(tests_4[[#This Row],[ f1-score]])-2)/10^(LEN(tests_4[[#This Row],[ f1-score]])-2),"")</f>
        <v/>
      </c>
      <c r="R3962" s="8" t="str">
        <f>IFERROR(RIGHT(tests_4[[#This Row],[ f1-score-2]],LEN(tests_4[[#This Row],[ f1-score-2]])-2)/10^(LEN(tests_4[[#This Row],[ f1-score-2]])-2),"")</f>
        <v/>
      </c>
      <c r="S3962" s="9" t="str">
        <f t="shared" si="61"/>
        <v/>
      </c>
    </row>
    <row r="3963" spans="14:19" x14ac:dyDescent="0.35">
      <c r="N3963" s="8" t="str">
        <f>IFERROR(RIGHT(tests_4[[#This Row],[ accuracy]],LEN(tests_4[[#This Row],[ accuracy]])-2)/10^(LEN(tests_4[[#This Row],[ accuracy]])-2),"")</f>
        <v/>
      </c>
      <c r="O3963" s="8" t="str">
        <f>IFERROR(RIGHT(tests_4[[#This Row],[ precision]],LEN(tests_4[[#This Row],[ precision]])-2)/10^(LEN(tests_4[[#This Row],[ precision]])-2),"")</f>
        <v/>
      </c>
      <c r="P3963" s="8" t="str">
        <f>IFERROR(RIGHT(tests_4[[#This Row],[ recall]],LEN(tests_4[[#This Row],[ recall]])-2)/10^(LEN(tests_4[[#This Row],[ recall]])-2),"")</f>
        <v/>
      </c>
      <c r="Q3963" s="8" t="str">
        <f>IFERROR(RIGHT(tests_4[[#This Row],[ f1-score]],LEN(tests_4[[#This Row],[ f1-score]])-2)/10^(LEN(tests_4[[#This Row],[ f1-score]])-2),"")</f>
        <v/>
      </c>
      <c r="R3963" s="8" t="str">
        <f>IFERROR(RIGHT(tests_4[[#This Row],[ f1-score-2]],LEN(tests_4[[#This Row],[ f1-score-2]])-2)/10^(LEN(tests_4[[#This Row],[ f1-score-2]])-2),"")</f>
        <v/>
      </c>
      <c r="S3963" s="9" t="str">
        <f t="shared" si="61"/>
        <v/>
      </c>
    </row>
    <row r="3964" spans="14:19" x14ac:dyDescent="0.35">
      <c r="N3964" s="8" t="str">
        <f>IFERROR(RIGHT(tests_4[[#This Row],[ accuracy]],LEN(tests_4[[#This Row],[ accuracy]])-2)/10^(LEN(tests_4[[#This Row],[ accuracy]])-2),"")</f>
        <v/>
      </c>
      <c r="O3964" s="8" t="str">
        <f>IFERROR(RIGHT(tests_4[[#This Row],[ precision]],LEN(tests_4[[#This Row],[ precision]])-2)/10^(LEN(tests_4[[#This Row],[ precision]])-2),"")</f>
        <v/>
      </c>
      <c r="P3964" s="8" t="str">
        <f>IFERROR(RIGHT(tests_4[[#This Row],[ recall]],LEN(tests_4[[#This Row],[ recall]])-2)/10^(LEN(tests_4[[#This Row],[ recall]])-2),"")</f>
        <v/>
      </c>
      <c r="Q3964" s="8" t="str">
        <f>IFERROR(RIGHT(tests_4[[#This Row],[ f1-score]],LEN(tests_4[[#This Row],[ f1-score]])-2)/10^(LEN(tests_4[[#This Row],[ f1-score]])-2),"")</f>
        <v/>
      </c>
      <c r="R3964" s="8" t="str">
        <f>IFERROR(RIGHT(tests_4[[#This Row],[ f1-score-2]],LEN(tests_4[[#This Row],[ f1-score-2]])-2)/10^(LEN(tests_4[[#This Row],[ f1-score-2]])-2),"")</f>
        <v/>
      </c>
      <c r="S3964" s="9" t="str">
        <f t="shared" si="61"/>
        <v/>
      </c>
    </row>
    <row r="3965" spans="14:19" x14ac:dyDescent="0.35">
      <c r="N3965" s="8" t="str">
        <f>IFERROR(RIGHT(tests_4[[#This Row],[ accuracy]],LEN(tests_4[[#This Row],[ accuracy]])-2)/10^(LEN(tests_4[[#This Row],[ accuracy]])-2),"")</f>
        <v/>
      </c>
      <c r="O3965" s="8" t="str">
        <f>IFERROR(RIGHT(tests_4[[#This Row],[ precision]],LEN(tests_4[[#This Row],[ precision]])-2)/10^(LEN(tests_4[[#This Row],[ precision]])-2),"")</f>
        <v/>
      </c>
      <c r="P3965" s="8" t="str">
        <f>IFERROR(RIGHT(tests_4[[#This Row],[ recall]],LEN(tests_4[[#This Row],[ recall]])-2)/10^(LEN(tests_4[[#This Row],[ recall]])-2),"")</f>
        <v/>
      </c>
      <c r="Q3965" s="8" t="str">
        <f>IFERROR(RIGHT(tests_4[[#This Row],[ f1-score]],LEN(tests_4[[#This Row],[ f1-score]])-2)/10^(LEN(tests_4[[#This Row],[ f1-score]])-2),"")</f>
        <v/>
      </c>
      <c r="R3965" s="8" t="str">
        <f>IFERROR(RIGHT(tests_4[[#This Row],[ f1-score-2]],LEN(tests_4[[#This Row],[ f1-score-2]])-2)/10^(LEN(tests_4[[#This Row],[ f1-score-2]])-2),"")</f>
        <v/>
      </c>
      <c r="S3965" s="9" t="str">
        <f t="shared" si="61"/>
        <v/>
      </c>
    </row>
    <row r="3966" spans="14:19" x14ac:dyDescent="0.35">
      <c r="N3966" s="8" t="str">
        <f>IFERROR(RIGHT(tests_4[[#This Row],[ accuracy]],LEN(tests_4[[#This Row],[ accuracy]])-2)/10^(LEN(tests_4[[#This Row],[ accuracy]])-2),"")</f>
        <v/>
      </c>
      <c r="O3966" s="8" t="str">
        <f>IFERROR(RIGHT(tests_4[[#This Row],[ precision]],LEN(tests_4[[#This Row],[ precision]])-2)/10^(LEN(tests_4[[#This Row],[ precision]])-2),"")</f>
        <v/>
      </c>
      <c r="P3966" s="8" t="str">
        <f>IFERROR(RIGHT(tests_4[[#This Row],[ recall]],LEN(tests_4[[#This Row],[ recall]])-2)/10^(LEN(tests_4[[#This Row],[ recall]])-2),"")</f>
        <v/>
      </c>
      <c r="Q3966" s="8" t="str">
        <f>IFERROR(RIGHT(tests_4[[#This Row],[ f1-score]],LEN(tests_4[[#This Row],[ f1-score]])-2)/10^(LEN(tests_4[[#This Row],[ f1-score]])-2),"")</f>
        <v/>
      </c>
      <c r="R3966" s="8" t="str">
        <f>IFERROR(RIGHT(tests_4[[#This Row],[ f1-score-2]],LEN(tests_4[[#This Row],[ f1-score-2]])-2)/10^(LEN(tests_4[[#This Row],[ f1-score-2]])-2),"")</f>
        <v/>
      </c>
      <c r="S3966" s="9" t="str">
        <f t="shared" si="61"/>
        <v/>
      </c>
    </row>
    <row r="3967" spans="14:19" x14ac:dyDescent="0.35">
      <c r="N3967" s="8" t="str">
        <f>IFERROR(RIGHT(tests_4[[#This Row],[ accuracy]],LEN(tests_4[[#This Row],[ accuracy]])-2)/10^(LEN(tests_4[[#This Row],[ accuracy]])-2),"")</f>
        <v/>
      </c>
      <c r="O3967" s="8" t="str">
        <f>IFERROR(RIGHT(tests_4[[#This Row],[ precision]],LEN(tests_4[[#This Row],[ precision]])-2)/10^(LEN(tests_4[[#This Row],[ precision]])-2),"")</f>
        <v/>
      </c>
      <c r="P3967" s="8" t="str">
        <f>IFERROR(RIGHT(tests_4[[#This Row],[ recall]],LEN(tests_4[[#This Row],[ recall]])-2)/10^(LEN(tests_4[[#This Row],[ recall]])-2),"")</f>
        <v/>
      </c>
      <c r="Q3967" s="8" t="str">
        <f>IFERROR(RIGHT(tests_4[[#This Row],[ f1-score]],LEN(tests_4[[#This Row],[ f1-score]])-2)/10^(LEN(tests_4[[#This Row],[ f1-score]])-2),"")</f>
        <v/>
      </c>
      <c r="R3967" s="8" t="str">
        <f>IFERROR(RIGHT(tests_4[[#This Row],[ f1-score-2]],LEN(tests_4[[#This Row],[ f1-score-2]])-2)/10^(LEN(tests_4[[#This Row],[ f1-score-2]])-2),"")</f>
        <v/>
      </c>
      <c r="S3967" s="9" t="str">
        <f t="shared" si="61"/>
        <v/>
      </c>
    </row>
    <row r="3968" spans="14:19" x14ac:dyDescent="0.35">
      <c r="N3968" s="8" t="str">
        <f>IFERROR(RIGHT(tests_4[[#This Row],[ accuracy]],LEN(tests_4[[#This Row],[ accuracy]])-2)/10^(LEN(tests_4[[#This Row],[ accuracy]])-2),"")</f>
        <v/>
      </c>
      <c r="O3968" s="8" t="str">
        <f>IFERROR(RIGHT(tests_4[[#This Row],[ precision]],LEN(tests_4[[#This Row],[ precision]])-2)/10^(LEN(tests_4[[#This Row],[ precision]])-2),"")</f>
        <v/>
      </c>
      <c r="P3968" s="8" t="str">
        <f>IFERROR(RIGHT(tests_4[[#This Row],[ recall]],LEN(tests_4[[#This Row],[ recall]])-2)/10^(LEN(tests_4[[#This Row],[ recall]])-2),"")</f>
        <v/>
      </c>
      <c r="Q3968" s="8" t="str">
        <f>IFERROR(RIGHT(tests_4[[#This Row],[ f1-score]],LEN(tests_4[[#This Row],[ f1-score]])-2)/10^(LEN(tests_4[[#This Row],[ f1-score]])-2),"")</f>
        <v/>
      </c>
      <c r="R3968" s="8" t="str">
        <f>IFERROR(RIGHT(tests_4[[#This Row],[ f1-score-2]],LEN(tests_4[[#This Row],[ f1-score-2]])-2)/10^(LEN(tests_4[[#This Row],[ f1-score-2]])-2),"")</f>
        <v/>
      </c>
      <c r="S3968" s="9" t="str">
        <f t="shared" si="61"/>
        <v/>
      </c>
    </row>
    <row r="3969" spans="14:19" x14ac:dyDescent="0.35">
      <c r="N3969" s="8" t="str">
        <f>IFERROR(RIGHT(tests_4[[#This Row],[ accuracy]],LEN(tests_4[[#This Row],[ accuracy]])-2)/10^(LEN(tests_4[[#This Row],[ accuracy]])-2),"")</f>
        <v/>
      </c>
      <c r="O3969" s="8" t="str">
        <f>IFERROR(RIGHT(tests_4[[#This Row],[ precision]],LEN(tests_4[[#This Row],[ precision]])-2)/10^(LEN(tests_4[[#This Row],[ precision]])-2),"")</f>
        <v/>
      </c>
      <c r="P3969" s="8" t="str">
        <f>IFERROR(RIGHT(tests_4[[#This Row],[ recall]],LEN(tests_4[[#This Row],[ recall]])-2)/10^(LEN(tests_4[[#This Row],[ recall]])-2),"")</f>
        <v/>
      </c>
      <c r="Q3969" s="8" t="str">
        <f>IFERROR(RIGHT(tests_4[[#This Row],[ f1-score]],LEN(tests_4[[#This Row],[ f1-score]])-2)/10^(LEN(tests_4[[#This Row],[ f1-score]])-2),"")</f>
        <v/>
      </c>
      <c r="R3969" s="8" t="str">
        <f>IFERROR(RIGHT(tests_4[[#This Row],[ f1-score-2]],LEN(tests_4[[#This Row],[ f1-score-2]])-2)/10^(LEN(tests_4[[#This Row],[ f1-score-2]])-2),"")</f>
        <v/>
      </c>
      <c r="S3969" s="9" t="str">
        <f t="shared" si="61"/>
        <v/>
      </c>
    </row>
    <row r="3970" spans="14:19" x14ac:dyDescent="0.35">
      <c r="N3970" s="8" t="str">
        <f>IFERROR(RIGHT(tests_4[[#This Row],[ accuracy]],LEN(tests_4[[#This Row],[ accuracy]])-2)/10^(LEN(tests_4[[#This Row],[ accuracy]])-2),"")</f>
        <v/>
      </c>
      <c r="O3970" s="8" t="str">
        <f>IFERROR(RIGHT(tests_4[[#This Row],[ precision]],LEN(tests_4[[#This Row],[ precision]])-2)/10^(LEN(tests_4[[#This Row],[ precision]])-2),"")</f>
        <v/>
      </c>
      <c r="P3970" s="8" t="str">
        <f>IFERROR(RIGHT(tests_4[[#This Row],[ recall]],LEN(tests_4[[#This Row],[ recall]])-2)/10^(LEN(tests_4[[#This Row],[ recall]])-2),"")</f>
        <v/>
      </c>
      <c r="Q3970" s="8" t="str">
        <f>IFERROR(RIGHT(tests_4[[#This Row],[ f1-score]],LEN(tests_4[[#This Row],[ f1-score]])-2)/10^(LEN(tests_4[[#This Row],[ f1-score]])-2),"")</f>
        <v/>
      </c>
      <c r="R3970" s="8" t="str">
        <f>IFERROR(RIGHT(tests_4[[#This Row],[ f1-score-2]],LEN(tests_4[[#This Row],[ f1-score-2]])-2)/10^(LEN(tests_4[[#This Row],[ f1-score-2]])-2),"")</f>
        <v/>
      </c>
      <c r="S3970" s="9" t="str">
        <f t="shared" si="61"/>
        <v/>
      </c>
    </row>
    <row r="3971" spans="14:19" x14ac:dyDescent="0.35">
      <c r="N3971" s="8" t="str">
        <f>IFERROR(RIGHT(tests_4[[#This Row],[ accuracy]],LEN(tests_4[[#This Row],[ accuracy]])-2)/10^(LEN(tests_4[[#This Row],[ accuracy]])-2),"")</f>
        <v/>
      </c>
      <c r="O3971" s="8" t="str">
        <f>IFERROR(RIGHT(tests_4[[#This Row],[ precision]],LEN(tests_4[[#This Row],[ precision]])-2)/10^(LEN(tests_4[[#This Row],[ precision]])-2),"")</f>
        <v/>
      </c>
      <c r="P3971" s="8" t="str">
        <f>IFERROR(RIGHT(tests_4[[#This Row],[ recall]],LEN(tests_4[[#This Row],[ recall]])-2)/10^(LEN(tests_4[[#This Row],[ recall]])-2),"")</f>
        <v/>
      </c>
      <c r="Q3971" s="8" t="str">
        <f>IFERROR(RIGHT(tests_4[[#This Row],[ f1-score]],LEN(tests_4[[#This Row],[ f1-score]])-2)/10^(LEN(tests_4[[#This Row],[ f1-score]])-2),"")</f>
        <v/>
      </c>
      <c r="R3971" s="8" t="str">
        <f>IFERROR(RIGHT(tests_4[[#This Row],[ f1-score-2]],LEN(tests_4[[#This Row],[ f1-score-2]])-2)/10^(LEN(tests_4[[#This Row],[ f1-score-2]])-2),"")</f>
        <v/>
      </c>
      <c r="S3971" s="9" t="str">
        <f t="shared" ref="S3971:S4034" si="62">IFERROR(Q3971-R3971,"")</f>
        <v/>
      </c>
    </row>
    <row r="3972" spans="14:19" x14ac:dyDescent="0.35">
      <c r="N3972" s="8" t="str">
        <f>IFERROR(RIGHT(tests_4[[#This Row],[ accuracy]],LEN(tests_4[[#This Row],[ accuracy]])-2)/10^(LEN(tests_4[[#This Row],[ accuracy]])-2),"")</f>
        <v/>
      </c>
      <c r="O3972" s="8" t="str">
        <f>IFERROR(RIGHT(tests_4[[#This Row],[ precision]],LEN(tests_4[[#This Row],[ precision]])-2)/10^(LEN(tests_4[[#This Row],[ precision]])-2),"")</f>
        <v/>
      </c>
      <c r="P3972" s="8" t="str">
        <f>IFERROR(RIGHT(tests_4[[#This Row],[ recall]],LEN(tests_4[[#This Row],[ recall]])-2)/10^(LEN(tests_4[[#This Row],[ recall]])-2),"")</f>
        <v/>
      </c>
      <c r="Q3972" s="8" t="str">
        <f>IFERROR(RIGHT(tests_4[[#This Row],[ f1-score]],LEN(tests_4[[#This Row],[ f1-score]])-2)/10^(LEN(tests_4[[#This Row],[ f1-score]])-2),"")</f>
        <v/>
      </c>
      <c r="R3972" s="8" t="str">
        <f>IFERROR(RIGHT(tests_4[[#This Row],[ f1-score-2]],LEN(tests_4[[#This Row],[ f1-score-2]])-2)/10^(LEN(tests_4[[#This Row],[ f1-score-2]])-2),"")</f>
        <v/>
      </c>
      <c r="S3972" s="9" t="str">
        <f t="shared" si="62"/>
        <v/>
      </c>
    </row>
    <row r="3973" spans="14:19" x14ac:dyDescent="0.35">
      <c r="N3973" s="8" t="str">
        <f>IFERROR(RIGHT(tests_4[[#This Row],[ accuracy]],LEN(tests_4[[#This Row],[ accuracy]])-2)/10^(LEN(tests_4[[#This Row],[ accuracy]])-2),"")</f>
        <v/>
      </c>
      <c r="O3973" s="8" t="str">
        <f>IFERROR(RIGHT(tests_4[[#This Row],[ precision]],LEN(tests_4[[#This Row],[ precision]])-2)/10^(LEN(tests_4[[#This Row],[ precision]])-2),"")</f>
        <v/>
      </c>
      <c r="P3973" s="8" t="str">
        <f>IFERROR(RIGHT(tests_4[[#This Row],[ recall]],LEN(tests_4[[#This Row],[ recall]])-2)/10^(LEN(tests_4[[#This Row],[ recall]])-2),"")</f>
        <v/>
      </c>
      <c r="Q3973" s="8" t="str">
        <f>IFERROR(RIGHT(tests_4[[#This Row],[ f1-score]],LEN(tests_4[[#This Row],[ f1-score]])-2)/10^(LEN(tests_4[[#This Row],[ f1-score]])-2),"")</f>
        <v/>
      </c>
      <c r="R3973" s="8" t="str">
        <f>IFERROR(RIGHT(tests_4[[#This Row],[ f1-score-2]],LEN(tests_4[[#This Row],[ f1-score-2]])-2)/10^(LEN(tests_4[[#This Row],[ f1-score-2]])-2),"")</f>
        <v/>
      </c>
      <c r="S3973" s="9" t="str">
        <f t="shared" si="62"/>
        <v/>
      </c>
    </row>
    <row r="3974" spans="14:19" x14ac:dyDescent="0.35">
      <c r="N3974" s="8" t="str">
        <f>IFERROR(RIGHT(tests_4[[#This Row],[ accuracy]],LEN(tests_4[[#This Row],[ accuracy]])-2)/10^(LEN(tests_4[[#This Row],[ accuracy]])-2),"")</f>
        <v/>
      </c>
      <c r="O3974" s="8" t="str">
        <f>IFERROR(RIGHT(tests_4[[#This Row],[ precision]],LEN(tests_4[[#This Row],[ precision]])-2)/10^(LEN(tests_4[[#This Row],[ precision]])-2),"")</f>
        <v/>
      </c>
      <c r="P3974" s="8" t="str">
        <f>IFERROR(RIGHT(tests_4[[#This Row],[ recall]],LEN(tests_4[[#This Row],[ recall]])-2)/10^(LEN(tests_4[[#This Row],[ recall]])-2),"")</f>
        <v/>
      </c>
      <c r="Q3974" s="8" t="str">
        <f>IFERROR(RIGHT(tests_4[[#This Row],[ f1-score]],LEN(tests_4[[#This Row],[ f1-score]])-2)/10^(LEN(tests_4[[#This Row],[ f1-score]])-2),"")</f>
        <v/>
      </c>
      <c r="R3974" s="8" t="str">
        <f>IFERROR(RIGHT(tests_4[[#This Row],[ f1-score-2]],LEN(tests_4[[#This Row],[ f1-score-2]])-2)/10^(LEN(tests_4[[#This Row],[ f1-score-2]])-2),"")</f>
        <v/>
      </c>
      <c r="S3974" s="9" t="str">
        <f t="shared" si="62"/>
        <v/>
      </c>
    </row>
    <row r="3975" spans="14:19" x14ac:dyDescent="0.35">
      <c r="N3975" s="8" t="str">
        <f>IFERROR(RIGHT(tests_4[[#This Row],[ accuracy]],LEN(tests_4[[#This Row],[ accuracy]])-2)/10^(LEN(tests_4[[#This Row],[ accuracy]])-2),"")</f>
        <v/>
      </c>
      <c r="O3975" s="8" t="str">
        <f>IFERROR(RIGHT(tests_4[[#This Row],[ precision]],LEN(tests_4[[#This Row],[ precision]])-2)/10^(LEN(tests_4[[#This Row],[ precision]])-2),"")</f>
        <v/>
      </c>
      <c r="P3975" s="8" t="str">
        <f>IFERROR(RIGHT(tests_4[[#This Row],[ recall]],LEN(tests_4[[#This Row],[ recall]])-2)/10^(LEN(tests_4[[#This Row],[ recall]])-2),"")</f>
        <v/>
      </c>
      <c r="Q3975" s="8" t="str">
        <f>IFERROR(RIGHT(tests_4[[#This Row],[ f1-score]],LEN(tests_4[[#This Row],[ f1-score]])-2)/10^(LEN(tests_4[[#This Row],[ f1-score]])-2),"")</f>
        <v/>
      </c>
      <c r="R3975" s="8" t="str">
        <f>IFERROR(RIGHT(tests_4[[#This Row],[ f1-score-2]],LEN(tests_4[[#This Row],[ f1-score-2]])-2)/10^(LEN(tests_4[[#This Row],[ f1-score-2]])-2),"")</f>
        <v/>
      </c>
      <c r="S3975" s="9" t="str">
        <f t="shared" si="62"/>
        <v/>
      </c>
    </row>
    <row r="3976" spans="14:19" x14ac:dyDescent="0.35">
      <c r="N3976" s="8" t="str">
        <f>IFERROR(RIGHT(tests_4[[#This Row],[ accuracy]],LEN(tests_4[[#This Row],[ accuracy]])-2)/10^(LEN(tests_4[[#This Row],[ accuracy]])-2),"")</f>
        <v/>
      </c>
      <c r="O3976" s="8" t="str">
        <f>IFERROR(RIGHT(tests_4[[#This Row],[ precision]],LEN(tests_4[[#This Row],[ precision]])-2)/10^(LEN(tests_4[[#This Row],[ precision]])-2),"")</f>
        <v/>
      </c>
      <c r="P3976" s="8" t="str">
        <f>IFERROR(RIGHT(tests_4[[#This Row],[ recall]],LEN(tests_4[[#This Row],[ recall]])-2)/10^(LEN(tests_4[[#This Row],[ recall]])-2),"")</f>
        <v/>
      </c>
      <c r="Q3976" s="8" t="str">
        <f>IFERROR(RIGHT(tests_4[[#This Row],[ f1-score]],LEN(tests_4[[#This Row],[ f1-score]])-2)/10^(LEN(tests_4[[#This Row],[ f1-score]])-2),"")</f>
        <v/>
      </c>
      <c r="R3976" s="8" t="str">
        <f>IFERROR(RIGHT(tests_4[[#This Row],[ f1-score-2]],LEN(tests_4[[#This Row],[ f1-score-2]])-2)/10^(LEN(tests_4[[#This Row],[ f1-score-2]])-2),"")</f>
        <v/>
      </c>
      <c r="S3976" s="9" t="str">
        <f t="shared" si="62"/>
        <v/>
      </c>
    </row>
    <row r="3977" spans="14:19" x14ac:dyDescent="0.35">
      <c r="N3977" s="8" t="str">
        <f>IFERROR(RIGHT(tests_4[[#This Row],[ accuracy]],LEN(tests_4[[#This Row],[ accuracy]])-2)/10^(LEN(tests_4[[#This Row],[ accuracy]])-2),"")</f>
        <v/>
      </c>
      <c r="O3977" s="8" t="str">
        <f>IFERROR(RIGHT(tests_4[[#This Row],[ precision]],LEN(tests_4[[#This Row],[ precision]])-2)/10^(LEN(tests_4[[#This Row],[ precision]])-2),"")</f>
        <v/>
      </c>
      <c r="P3977" s="8" t="str">
        <f>IFERROR(RIGHT(tests_4[[#This Row],[ recall]],LEN(tests_4[[#This Row],[ recall]])-2)/10^(LEN(tests_4[[#This Row],[ recall]])-2),"")</f>
        <v/>
      </c>
      <c r="Q3977" s="8" t="str">
        <f>IFERROR(RIGHT(tests_4[[#This Row],[ f1-score]],LEN(tests_4[[#This Row],[ f1-score]])-2)/10^(LEN(tests_4[[#This Row],[ f1-score]])-2),"")</f>
        <v/>
      </c>
      <c r="R3977" s="8" t="str">
        <f>IFERROR(RIGHT(tests_4[[#This Row],[ f1-score-2]],LEN(tests_4[[#This Row],[ f1-score-2]])-2)/10^(LEN(tests_4[[#This Row],[ f1-score-2]])-2),"")</f>
        <v/>
      </c>
      <c r="S3977" s="9" t="str">
        <f t="shared" si="62"/>
        <v/>
      </c>
    </row>
    <row r="3978" spans="14:19" x14ac:dyDescent="0.35">
      <c r="N3978" s="8" t="str">
        <f>IFERROR(RIGHT(tests_4[[#This Row],[ accuracy]],LEN(tests_4[[#This Row],[ accuracy]])-2)/10^(LEN(tests_4[[#This Row],[ accuracy]])-2),"")</f>
        <v/>
      </c>
      <c r="O3978" s="8" t="str">
        <f>IFERROR(RIGHT(tests_4[[#This Row],[ precision]],LEN(tests_4[[#This Row],[ precision]])-2)/10^(LEN(tests_4[[#This Row],[ precision]])-2),"")</f>
        <v/>
      </c>
      <c r="P3978" s="8" t="str">
        <f>IFERROR(RIGHT(tests_4[[#This Row],[ recall]],LEN(tests_4[[#This Row],[ recall]])-2)/10^(LEN(tests_4[[#This Row],[ recall]])-2),"")</f>
        <v/>
      </c>
      <c r="Q3978" s="8" t="str">
        <f>IFERROR(RIGHT(tests_4[[#This Row],[ f1-score]],LEN(tests_4[[#This Row],[ f1-score]])-2)/10^(LEN(tests_4[[#This Row],[ f1-score]])-2),"")</f>
        <v/>
      </c>
      <c r="R3978" s="8" t="str">
        <f>IFERROR(RIGHT(tests_4[[#This Row],[ f1-score-2]],LEN(tests_4[[#This Row],[ f1-score-2]])-2)/10^(LEN(tests_4[[#This Row],[ f1-score-2]])-2),"")</f>
        <v/>
      </c>
      <c r="S3978" s="9" t="str">
        <f t="shared" si="62"/>
        <v/>
      </c>
    </row>
    <row r="3979" spans="14:19" x14ac:dyDescent="0.35">
      <c r="N3979" s="8" t="str">
        <f>IFERROR(RIGHT(tests_4[[#This Row],[ accuracy]],LEN(tests_4[[#This Row],[ accuracy]])-2)/10^(LEN(tests_4[[#This Row],[ accuracy]])-2),"")</f>
        <v/>
      </c>
      <c r="O3979" s="8" t="str">
        <f>IFERROR(RIGHT(tests_4[[#This Row],[ precision]],LEN(tests_4[[#This Row],[ precision]])-2)/10^(LEN(tests_4[[#This Row],[ precision]])-2),"")</f>
        <v/>
      </c>
      <c r="P3979" s="8" t="str">
        <f>IFERROR(RIGHT(tests_4[[#This Row],[ recall]],LEN(tests_4[[#This Row],[ recall]])-2)/10^(LEN(tests_4[[#This Row],[ recall]])-2),"")</f>
        <v/>
      </c>
      <c r="Q3979" s="8" t="str">
        <f>IFERROR(RIGHT(tests_4[[#This Row],[ f1-score]],LEN(tests_4[[#This Row],[ f1-score]])-2)/10^(LEN(tests_4[[#This Row],[ f1-score]])-2),"")</f>
        <v/>
      </c>
      <c r="R3979" s="8" t="str">
        <f>IFERROR(RIGHT(tests_4[[#This Row],[ f1-score-2]],LEN(tests_4[[#This Row],[ f1-score-2]])-2)/10^(LEN(tests_4[[#This Row],[ f1-score-2]])-2),"")</f>
        <v/>
      </c>
      <c r="S3979" s="9" t="str">
        <f t="shared" si="62"/>
        <v/>
      </c>
    </row>
    <row r="3980" spans="14:19" x14ac:dyDescent="0.35">
      <c r="N3980" s="8" t="str">
        <f>IFERROR(RIGHT(tests_4[[#This Row],[ accuracy]],LEN(tests_4[[#This Row],[ accuracy]])-2)/10^(LEN(tests_4[[#This Row],[ accuracy]])-2),"")</f>
        <v/>
      </c>
      <c r="O3980" s="8" t="str">
        <f>IFERROR(RIGHT(tests_4[[#This Row],[ precision]],LEN(tests_4[[#This Row],[ precision]])-2)/10^(LEN(tests_4[[#This Row],[ precision]])-2),"")</f>
        <v/>
      </c>
      <c r="P3980" s="8" t="str">
        <f>IFERROR(RIGHT(tests_4[[#This Row],[ recall]],LEN(tests_4[[#This Row],[ recall]])-2)/10^(LEN(tests_4[[#This Row],[ recall]])-2),"")</f>
        <v/>
      </c>
      <c r="Q3980" s="8" t="str">
        <f>IFERROR(RIGHT(tests_4[[#This Row],[ f1-score]],LEN(tests_4[[#This Row],[ f1-score]])-2)/10^(LEN(tests_4[[#This Row],[ f1-score]])-2),"")</f>
        <v/>
      </c>
      <c r="R3980" s="8" t="str">
        <f>IFERROR(RIGHT(tests_4[[#This Row],[ f1-score-2]],LEN(tests_4[[#This Row],[ f1-score-2]])-2)/10^(LEN(tests_4[[#This Row],[ f1-score-2]])-2),"")</f>
        <v/>
      </c>
      <c r="S3980" s="9" t="str">
        <f t="shared" si="62"/>
        <v/>
      </c>
    </row>
    <row r="3981" spans="14:19" x14ac:dyDescent="0.35">
      <c r="N3981" s="8" t="str">
        <f>IFERROR(RIGHT(tests_4[[#This Row],[ accuracy]],LEN(tests_4[[#This Row],[ accuracy]])-2)/10^(LEN(tests_4[[#This Row],[ accuracy]])-2),"")</f>
        <v/>
      </c>
      <c r="O3981" s="8" t="str">
        <f>IFERROR(RIGHT(tests_4[[#This Row],[ precision]],LEN(tests_4[[#This Row],[ precision]])-2)/10^(LEN(tests_4[[#This Row],[ precision]])-2),"")</f>
        <v/>
      </c>
      <c r="P3981" s="8" t="str">
        <f>IFERROR(RIGHT(tests_4[[#This Row],[ recall]],LEN(tests_4[[#This Row],[ recall]])-2)/10^(LEN(tests_4[[#This Row],[ recall]])-2),"")</f>
        <v/>
      </c>
      <c r="Q3981" s="8" t="str">
        <f>IFERROR(RIGHT(tests_4[[#This Row],[ f1-score]],LEN(tests_4[[#This Row],[ f1-score]])-2)/10^(LEN(tests_4[[#This Row],[ f1-score]])-2),"")</f>
        <v/>
      </c>
      <c r="R3981" s="8" t="str">
        <f>IFERROR(RIGHT(tests_4[[#This Row],[ f1-score-2]],LEN(tests_4[[#This Row],[ f1-score-2]])-2)/10^(LEN(tests_4[[#This Row],[ f1-score-2]])-2),"")</f>
        <v/>
      </c>
      <c r="S3981" s="9" t="str">
        <f t="shared" si="62"/>
        <v/>
      </c>
    </row>
    <row r="3982" spans="14:19" x14ac:dyDescent="0.35">
      <c r="N3982" s="8" t="str">
        <f>IFERROR(RIGHT(tests_4[[#This Row],[ accuracy]],LEN(tests_4[[#This Row],[ accuracy]])-2)/10^(LEN(tests_4[[#This Row],[ accuracy]])-2),"")</f>
        <v/>
      </c>
      <c r="O3982" s="8" t="str">
        <f>IFERROR(RIGHT(tests_4[[#This Row],[ precision]],LEN(tests_4[[#This Row],[ precision]])-2)/10^(LEN(tests_4[[#This Row],[ precision]])-2),"")</f>
        <v/>
      </c>
      <c r="P3982" s="8" t="str">
        <f>IFERROR(RIGHT(tests_4[[#This Row],[ recall]],LEN(tests_4[[#This Row],[ recall]])-2)/10^(LEN(tests_4[[#This Row],[ recall]])-2),"")</f>
        <v/>
      </c>
      <c r="Q3982" s="8" t="str">
        <f>IFERROR(RIGHT(tests_4[[#This Row],[ f1-score]],LEN(tests_4[[#This Row],[ f1-score]])-2)/10^(LEN(tests_4[[#This Row],[ f1-score]])-2),"")</f>
        <v/>
      </c>
      <c r="R3982" s="8" t="str">
        <f>IFERROR(RIGHT(tests_4[[#This Row],[ f1-score-2]],LEN(tests_4[[#This Row],[ f1-score-2]])-2)/10^(LEN(tests_4[[#This Row],[ f1-score-2]])-2),"")</f>
        <v/>
      </c>
      <c r="S3982" s="9" t="str">
        <f t="shared" si="62"/>
        <v/>
      </c>
    </row>
    <row r="3983" spans="14:19" x14ac:dyDescent="0.35">
      <c r="N3983" s="8" t="str">
        <f>IFERROR(RIGHT(tests_4[[#This Row],[ accuracy]],LEN(tests_4[[#This Row],[ accuracy]])-2)/10^(LEN(tests_4[[#This Row],[ accuracy]])-2),"")</f>
        <v/>
      </c>
      <c r="O3983" s="8" t="str">
        <f>IFERROR(RIGHT(tests_4[[#This Row],[ precision]],LEN(tests_4[[#This Row],[ precision]])-2)/10^(LEN(tests_4[[#This Row],[ precision]])-2),"")</f>
        <v/>
      </c>
      <c r="P3983" s="8" t="str">
        <f>IFERROR(RIGHT(tests_4[[#This Row],[ recall]],LEN(tests_4[[#This Row],[ recall]])-2)/10^(LEN(tests_4[[#This Row],[ recall]])-2),"")</f>
        <v/>
      </c>
      <c r="Q3983" s="8" t="str">
        <f>IFERROR(RIGHT(tests_4[[#This Row],[ f1-score]],LEN(tests_4[[#This Row],[ f1-score]])-2)/10^(LEN(tests_4[[#This Row],[ f1-score]])-2),"")</f>
        <v/>
      </c>
      <c r="R3983" s="8" t="str">
        <f>IFERROR(RIGHT(tests_4[[#This Row],[ f1-score-2]],LEN(tests_4[[#This Row],[ f1-score-2]])-2)/10^(LEN(tests_4[[#This Row],[ f1-score-2]])-2),"")</f>
        <v/>
      </c>
      <c r="S3983" s="9" t="str">
        <f t="shared" si="62"/>
        <v/>
      </c>
    </row>
    <row r="3984" spans="14:19" x14ac:dyDescent="0.35">
      <c r="N3984" s="8" t="str">
        <f>IFERROR(RIGHT(tests_4[[#This Row],[ accuracy]],LEN(tests_4[[#This Row],[ accuracy]])-2)/10^(LEN(tests_4[[#This Row],[ accuracy]])-2),"")</f>
        <v/>
      </c>
      <c r="O3984" s="8" t="str">
        <f>IFERROR(RIGHT(tests_4[[#This Row],[ precision]],LEN(tests_4[[#This Row],[ precision]])-2)/10^(LEN(tests_4[[#This Row],[ precision]])-2),"")</f>
        <v/>
      </c>
      <c r="P3984" s="8" t="str">
        <f>IFERROR(RIGHT(tests_4[[#This Row],[ recall]],LEN(tests_4[[#This Row],[ recall]])-2)/10^(LEN(tests_4[[#This Row],[ recall]])-2),"")</f>
        <v/>
      </c>
      <c r="Q3984" s="8" t="str">
        <f>IFERROR(RIGHT(tests_4[[#This Row],[ f1-score]],LEN(tests_4[[#This Row],[ f1-score]])-2)/10^(LEN(tests_4[[#This Row],[ f1-score]])-2),"")</f>
        <v/>
      </c>
      <c r="R3984" s="8" t="str">
        <f>IFERROR(RIGHT(tests_4[[#This Row],[ f1-score-2]],LEN(tests_4[[#This Row],[ f1-score-2]])-2)/10^(LEN(tests_4[[#This Row],[ f1-score-2]])-2),"")</f>
        <v/>
      </c>
      <c r="S3984" s="9" t="str">
        <f t="shared" si="62"/>
        <v/>
      </c>
    </row>
    <row r="3985" spans="14:19" x14ac:dyDescent="0.35">
      <c r="N3985" s="8" t="str">
        <f>IFERROR(RIGHT(tests_4[[#This Row],[ accuracy]],LEN(tests_4[[#This Row],[ accuracy]])-2)/10^(LEN(tests_4[[#This Row],[ accuracy]])-2),"")</f>
        <v/>
      </c>
      <c r="O3985" s="8" t="str">
        <f>IFERROR(RIGHT(tests_4[[#This Row],[ precision]],LEN(tests_4[[#This Row],[ precision]])-2)/10^(LEN(tests_4[[#This Row],[ precision]])-2),"")</f>
        <v/>
      </c>
      <c r="P3985" s="8" t="str">
        <f>IFERROR(RIGHT(tests_4[[#This Row],[ recall]],LEN(tests_4[[#This Row],[ recall]])-2)/10^(LEN(tests_4[[#This Row],[ recall]])-2),"")</f>
        <v/>
      </c>
      <c r="Q3985" s="8" t="str">
        <f>IFERROR(RIGHT(tests_4[[#This Row],[ f1-score]],LEN(tests_4[[#This Row],[ f1-score]])-2)/10^(LEN(tests_4[[#This Row],[ f1-score]])-2),"")</f>
        <v/>
      </c>
      <c r="R3985" s="8" t="str">
        <f>IFERROR(RIGHT(tests_4[[#This Row],[ f1-score-2]],LEN(tests_4[[#This Row],[ f1-score-2]])-2)/10^(LEN(tests_4[[#This Row],[ f1-score-2]])-2),"")</f>
        <v/>
      </c>
      <c r="S3985" s="9" t="str">
        <f t="shared" si="62"/>
        <v/>
      </c>
    </row>
    <row r="3986" spans="14:19" x14ac:dyDescent="0.35">
      <c r="N3986" s="8" t="str">
        <f>IFERROR(RIGHT(tests_4[[#This Row],[ accuracy]],LEN(tests_4[[#This Row],[ accuracy]])-2)/10^(LEN(tests_4[[#This Row],[ accuracy]])-2),"")</f>
        <v/>
      </c>
      <c r="O3986" s="8" t="str">
        <f>IFERROR(RIGHT(tests_4[[#This Row],[ precision]],LEN(tests_4[[#This Row],[ precision]])-2)/10^(LEN(tests_4[[#This Row],[ precision]])-2),"")</f>
        <v/>
      </c>
      <c r="P3986" s="8" t="str">
        <f>IFERROR(RIGHT(tests_4[[#This Row],[ recall]],LEN(tests_4[[#This Row],[ recall]])-2)/10^(LEN(tests_4[[#This Row],[ recall]])-2),"")</f>
        <v/>
      </c>
      <c r="Q3986" s="8" t="str">
        <f>IFERROR(RIGHT(tests_4[[#This Row],[ f1-score]],LEN(tests_4[[#This Row],[ f1-score]])-2)/10^(LEN(tests_4[[#This Row],[ f1-score]])-2),"")</f>
        <v/>
      </c>
      <c r="R3986" s="8" t="str">
        <f>IFERROR(RIGHT(tests_4[[#This Row],[ f1-score-2]],LEN(tests_4[[#This Row],[ f1-score-2]])-2)/10^(LEN(tests_4[[#This Row],[ f1-score-2]])-2),"")</f>
        <v/>
      </c>
      <c r="S3986" s="9" t="str">
        <f t="shared" si="62"/>
        <v/>
      </c>
    </row>
    <row r="3987" spans="14:19" x14ac:dyDescent="0.35">
      <c r="N3987" s="8" t="str">
        <f>IFERROR(RIGHT(tests_4[[#This Row],[ accuracy]],LEN(tests_4[[#This Row],[ accuracy]])-2)/10^(LEN(tests_4[[#This Row],[ accuracy]])-2),"")</f>
        <v/>
      </c>
      <c r="O3987" s="8" t="str">
        <f>IFERROR(RIGHT(tests_4[[#This Row],[ precision]],LEN(tests_4[[#This Row],[ precision]])-2)/10^(LEN(tests_4[[#This Row],[ precision]])-2),"")</f>
        <v/>
      </c>
      <c r="P3987" s="8" t="str">
        <f>IFERROR(RIGHT(tests_4[[#This Row],[ recall]],LEN(tests_4[[#This Row],[ recall]])-2)/10^(LEN(tests_4[[#This Row],[ recall]])-2),"")</f>
        <v/>
      </c>
      <c r="Q3987" s="8" t="str">
        <f>IFERROR(RIGHT(tests_4[[#This Row],[ f1-score]],LEN(tests_4[[#This Row],[ f1-score]])-2)/10^(LEN(tests_4[[#This Row],[ f1-score]])-2),"")</f>
        <v/>
      </c>
      <c r="R3987" s="8" t="str">
        <f>IFERROR(RIGHT(tests_4[[#This Row],[ f1-score-2]],LEN(tests_4[[#This Row],[ f1-score-2]])-2)/10^(LEN(tests_4[[#This Row],[ f1-score-2]])-2),"")</f>
        <v/>
      </c>
      <c r="S3987" s="9" t="str">
        <f t="shared" si="62"/>
        <v/>
      </c>
    </row>
    <row r="3988" spans="14:19" x14ac:dyDescent="0.35">
      <c r="N3988" s="8" t="str">
        <f>IFERROR(RIGHT(tests_4[[#This Row],[ accuracy]],LEN(tests_4[[#This Row],[ accuracy]])-2)/10^(LEN(tests_4[[#This Row],[ accuracy]])-2),"")</f>
        <v/>
      </c>
      <c r="O3988" s="8" t="str">
        <f>IFERROR(RIGHT(tests_4[[#This Row],[ precision]],LEN(tests_4[[#This Row],[ precision]])-2)/10^(LEN(tests_4[[#This Row],[ precision]])-2),"")</f>
        <v/>
      </c>
      <c r="P3988" s="8" t="str">
        <f>IFERROR(RIGHT(tests_4[[#This Row],[ recall]],LEN(tests_4[[#This Row],[ recall]])-2)/10^(LEN(tests_4[[#This Row],[ recall]])-2),"")</f>
        <v/>
      </c>
      <c r="Q3988" s="8" t="str">
        <f>IFERROR(RIGHT(tests_4[[#This Row],[ f1-score]],LEN(tests_4[[#This Row],[ f1-score]])-2)/10^(LEN(tests_4[[#This Row],[ f1-score]])-2),"")</f>
        <v/>
      </c>
      <c r="R3988" s="8" t="str">
        <f>IFERROR(RIGHT(tests_4[[#This Row],[ f1-score-2]],LEN(tests_4[[#This Row],[ f1-score-2]])-2)/10^(LEN(tests_4[[#This Row],[ f1-score-2]])-2),"")</f>
        <v/>
      </c>
      <c r="S3988" s="9" t="str">
        <f t="shared" si="62"/>
        <v/>
      </c>
    </row>
    <row r="3989" spans="14:19" x14ac:dyDescent="0.35">
      <c r="N3989" s="8" t="str">
        <f>IFERROR(RIGHT(tests_4[[#This Row],[ accuracy]],LEN(tests_4[[#This Row],[ accuracy]])-2)/10^(LEN(tests_4[[#This Row],[ accuracy]])-2),"")</f>
        <v/>
      </c>
      <c r="O3989" s="8" t="str">
        <f>IFERROR(RIGHT(tests_4[[#This Row],[ precision]],LEN(tests_4[[#This Row],[ precision]])-2)/10^(LEN(tests_4[[#This Row],[ precision]])-2),"")</f>
        <v/>
      </c>
      <c r="P3989" s="8" t="str">
        <f>IFERROR(RIGHT(tests_4[[#This Row],[ recall]],LEN(tests_4[[#This Row],[ recall]])-2)/10^(LEN(tests_4[[#This Row],[ recall]])-2),"")</f>
        <v/>
      </c>
      <c r="Q3989" s="8" t="str">
        <f>IFERROR(RIGHT(tests_4[[#This Row],[ f1-score]],LEN(tests_4[[#This Row],[ f1-score]])-2)/10^(LEN(tests_4[[#This Row],[ f1-score]])-2),"")</f>
        <v/>
      </c>
      <c r="R3989" s="8" t="str">
        <f>IFERROR(RIGHT(tests_4[[#This Row],[ f1-score-2]],LEN(tests_4[[#This Row],[ f1-score-2]])-2)/10^(LEN(tests_4[[#This Row],[ f1-score-2]])-2),"")</f>
        <v/>
      </c>
      <c r="S3989" s="9" t="str">
        <f t="shared" si="62"/>
        <v/>
      </c>
    </row>
    <row r="3990" spans="14:19" x14ac:dyDescent="0.35">
      <c r="N3990" s="8" t="str">
        <f>IFERROR(RIGHT(tests_4[[#This Row],[ accuracy]],LEN(tests_4[[#This Row],[ accuracy]])-2)/10^(LEN(tests_4[[#This Row],[ accuracy]])-2),"")</f>
        <v/>
      </c>
      <c r="O3990" s="8" t="str">
        <f>IFERROR(RIGHT(tests_4[[#This Row],[ precision]],LEN(tests_4[[#This Row],[ precision]])-2)/10^(LEN(tests_4[[#This Row],[ precision]])-2),"")</f>
        <v/>
      </c>
      <c r="P3990" s="8" t="str">
        <f>IFERROR(RIGHT(tests_4[[#This Row],[ recall]],LEN(tests_4[[#This Row],[ recall]])-2)/10^(LEN(tests_4[[#This Row],[ recall]])-2),"")</f>
        <v/>
      </c>
      <c r="Q3990" s="8" t="str">
        <f>IFERROR(RIGHT(tests_4[[#This Row],[ f1-score]],LEN(tests_4[[#This Row],[ f1-score]])-2)/10^(LEN(tests_4[[#This Row],[ f1-score]])-2),"")</f>
        <v/>
      </c>
      <c r="R3990" s="8" t="str">
        <f>IFERROR(RIGHT(tests_4[[#This Row],[ f1-score-2]],LEN(tests_4[[#This Row],[ f1-score-2]])-2)/10^(LEN(tests_4[[#This Row],[ f1-score-2]])-2),"")</f>
        <v/>
      </c>
      <c r="S3990" s="9" t="str">
        <f t="shared" si="62"/>
        <v/>
      </c>
    </row>
    <row r="3991" spans="14:19" x14ac:dyDescent="0.35">
      <c r="N3991" s="8" t="str">
        <f>IFERROR(RIGHT(tests_4[[#This Row],[ accuracy]],LEN(tests_4[[#This Row],[ accuracy]])-2)/10^(LEN(tests_4[[#This Row],[ accuracy]])-2),"")</f>
        <v/>
      </c>
      <c r="O3991" s="8" t="str">
        <f>IFERROR(RIGHT(tests_4[[#This Row],[ precision]],LEN(tests_4[[#This Row],[ precision]])-2)/10^(LEN(tests_4[[#This Row],[ precision]])-2),"")</f>
        <v/>
      </c>
      <c r="P3991" s="8" t="str">
        <f>IFERROR(RIGHT(tests_4[[#This Row],[ recall]],LEN(tests_4[[#This Row],[ recall]])-2)/10^(LEN(tests_4[[#This Row],[ recall]])-2),"")</f>
        <v/>
      </c>
      <c r="Q3991" s="8" t="str">
        <f>IFERROR(RIGHT(tests_4[[#This Row],[ f1-score]],LEN(tests_4[[#This Row],[ f1-score]])-2)/10^(LEN(tests_4[[#This Row],[ f1-score]])-2),"")</f>
        <v/>
      </c>
      <c r="R3991" s="8" t="str">
        <f>IFERROR(RIGHT(tests_4[[#This Row],[ f1-score-2]],LEN(tests_4[[#This Row],[ f1-score-2]])-2)/10^(LEN(tests_4[[#This Row],[ f1-score-2]])-2),"")</f>
        <v/>
      </c>
      <c r="S3991" s="9" t="str">
        <f t="shared" si="62"/>
        <v/>
      </c>
    </row>
    <row r="3992" spans="14:19" x14ac:dyDescent="0.35">
      <c r="N3992" s="8" t="str">
        <f>IFERROR(RIGHT(tests_4[[#This Row],[ accuracy]],LEN(tests_4[[#This Row],[ accuracy]])-2)/10^(LEN(tests_4[[#This Row],[ accuracy]])-2),"")</f>
        <v/>
      </c>
      <c r="O3992" s="8" t="str">
        <f>IFERROR(RIGHT(tests_4[[#This Row],[ precision]],LEN(tests_4[[#This Row],[ precision]])-2)/10^(LEN(tests_4[[#This Row],[ precision]])-2),"")</f>
        <v/>
      </c>
      <c r="P3992" s="8" t="str">
        <f>IFERROR(RIGHT(tests_4[[#This Row],[ recall]],LEN(tests_4[[#This Row],[ recall]])-2)/10^(LEN(tests_4[[#This Row],[ recall]])-2),"")</f>
        <v/>
      </c>
      <c r="Q3992" s="8" t="str">
        <f>IFERROR(RIGHT(tests_4[[#This Row],[ f1-score]],LEN(tests_4[[#This Row],[ f1-score]])-2)/10^(LEN(tests_4[[#This Row],[ f1-score]])-2),"")</f>
        <v/>
      </c>
      <c r="R3992" s="8" t="str">
        <f>IFERROR(RIGHT(tests_4[[#This Row],[ f1-score-2]],LEN(tests_4[[#This Row],[ f1-score-2]])-2)/10^(LEN(tests_4[[#This Row],[ f1-score-2]])-2),"")</f>
        <v/>
      </c>
      <c r="S3992" s="9" t="str">
        <f t="shared" si="62"/>
        <v/>
      </c>
    </row>
    <row r="3993" spans="14:19" x14ac:dyDescent="0.35">
      <c r="N3993" s="8" t="str">
        <f>IFERROR(RIGHT(tests_4[[#This Row],[ accuracy]],LEN(tests_4[[#This Row],[ accuracy]])-2)/10^(LEN(tests_4[[#This Row],[ accuracy]])-2),"")</f>
        <v/>
      </c>
      <c r="O3993" s="8" t="str">
        <f>IFERROR(RIGHT(tests_4[[#This Row],[ precision]],LEN(tests_4[[#This Row],[ precision]])-2)/10^(LEN(tests_4[[#This Row],[ precision]])-2),"")</f>
        <v/>
      </c>
      <c r="P3993" s="8" t="str">
        <f>IFERROR(RIGHT(tests_4[[#This Row],[ recall]],LEN(tests_4[[#This Row],[ recall]])-2)/10^(LEN(tests_4[[#This Row],[ recall]])-2),"")</f>
        <v/>
      </c>
      <c r="Q3993" s="8" t="str">
        <f>IFERROR(RIGHT(tests_4[[#This Row],[ f1-score]],LEN(tests_4[[#This Row],[ f1-score]])-2)/10^(LEN(tests_4[[#This Row],[ f1-score]])-2),"")</f>
        <v/>
      </c>
      <c r="R3993" s="8" t="str">
        <f>IFERROR(RIGHT(tests_4[[#This Row],[ f1-score-2]],LEN(tests_4[[#This Row],[ f1-score-2]])-2)/10^(LEN(tests_4[[#This Row],[ f1-score-2]])-2),"")</f>
        <v/>
      </c>
      <c r="S3993" s="9" t="str">
        <f t="shared" si="62"/>
        <v/>
      </c>
    </row>
    <row r="3994" spans="14:19" x14ac:dyDescent="0.35">
      <c r="N3994" s="8" t="str">
        <f>IFERROR(RIGHT(tests_4[[#This Row],[ accuracy]],LEN(tests_4[[#This Row],[ accuracy]])-2)/10^(LEN(tests_4[[#This Row],[ accuracy]])-2),"")</f>
        <v/>
      </c>
      <c r="O3994" s="8" t="str">
        <f>IFERROR(RIGHT(tests_4[[#This Row],[ precision]],LEN(tests_4[[#This Row],[ precision]])-2)/10^(LEN(tests_4[[#This Row],[ precision]])-2),"")</f>
        <v/>
      </c>
      <c r="P3994" s="8" t="str">
        <f>IFERROR(RIGHT(tests_4[[#This Row],[ recall]],LEN(tests_4[[#This Row],[ recall]])-2)/10^(LEN(tests_4[[#This Row],[ recall]])-2),"")</f>
        <v/>
      </c>
      <c r="Q3994" s="8" t="str">
        <f>IFERROR(RIGHT(tests_4[[#This Row],[ f1-score]],LEN(tests_4[[#This Row],[ f1-score]])-2)/10^(LEN(tests_4[[#This Row],[ f1-score]])-2),"")</f>
        <v/>
      </c>
      <c r="R3994" s="8" t="str">
        <f>IFERROR(RIGHT(tests_4[[#This Row],[ f1-score-2]],LEN(tests_4[[#This Row],[ f1-score-2]])-2)/10^(LEN(tests_4[[#This Row],[ f1-score-2]])-2),"")</f>
        <v/>
      </c>
      <c r="S3994" s="9" t="str">
        <f t="shared" si="62"/>
        <v/>
      </c>
    </row>
    <row r="3995" spans="14:19" x14ac:dyDescent="0.35">
      <c r="N3995" s="8" t="str">
        <f>IFERROR(RIGHT(tests_4[[#This Row],[ accuracy]],LEN(tests_4[[#This Row],[ accuracy]])-2)/10^(LEN(tests_4[[#This Row],[ accuracy]])-2),"")</f>
        <v/>
      </c>
      <c r="O3995" s="8" t="str">
        <f>IFERROR(RIGHT(tests_4[[#This Row],[ precision]],LEN(tests_4[[#This Row],[ precision]])-2)/10^(LEN(tests_4[[#This Row],[ precision]])-2),"")</f>
        <v/>
      </c>
      <c r="P3995" s="8" t="str">
        <f>IFERROR(RIGHT(tests_4[[#This Row],[ recall]],LEN(tests_4[[#This Row],[ recall]])-2)/10^(LEN(tests_4[[#This Row],[ recall]])-2),"")</f>
        <v/>
      </c>
      <c r="Q3995" s="8" t="str">
        <f>IFERROR(RIGHT(tests_4[[#This Row],[ f1-score]],LEN(tests_4[[#This Row],[ f1-score]])-2)/10^(LEN(tests_4[[#This Row],[ f1-score]])-2),"")</f>
        <v/>
      </c>
      <c r="R3995" s="8" t="str">
        <f>IFERROR(RIGHT(tests_4[[#This Row],[ f1-score-2]],LEN(tests_4[[#This Row],[ f1-score-2]])-2)/10^(LEN(tests_4[[#This Row],[ f1-score-2]])-2),"")</f>
        <v/>
      </c>
      <c r="S3995" s="9" t="str">
        <f t="shared" si="62"/>
        <v/>
      </c>
    </row>
    <row r="3996" spans="14:19" x14ac:dyDescent="0.35">
      <c r="N3996" s="8" t="str">
        <f>IFERROR(RIGHT(tests_4[[#This Row],[ accuracy]],LEN(tests_4[[#This Row],[ accuracy]])-2)/10^(LEN(tests_4[[#This Row],[ accuracy]])-2),"")</f>
        <v/>
      </c>
      <c r="O3996" s="8" t="str">
        <f>IFERROR(RIGHT(tests_4[[#This Row],[ precision]],LEN(tests_4[[#This Row],[ precision]])-2)/10^(LEN(tests_4[[#This Row],[ precision]])-2),"")</f>
        <v/>
      </c>
      <c r="P3996" s="8" t="str">
        <f>IFERROR(RIGHT(tests_4[[#This Row],[ recall]],LEN(tests_4[[#This Row],[ recall]])-2)/10^(LEN(tests_4[[#This Row],[ recall]])-2),"")</f>
        <v/>
      </c>
      <c r="Q3996" s="8" t="str">
        <f>IFERROR(RIGHT(tests_4[[#This Row],[ f1-score]],LEN(tests_4[[#This Row],[ f1-score]])-2)/10^(LEN(tests_4[[#This Row],[ f1-score]])-2),"")</f>
        <v/>
      </c>
      <c r="R3996" s="8" t="str">
        <f>IFERROR(RIGHT(tests_4[[#This Row],[ f1-score-2]],LEN(tests_4[[#This Row],[ f1-score-2]])-2)/10^(LEN(tests_4[[#This Row],[ f1-score-2]])-2),"")</f>
        <v/>
      </c>
      <c r="S3996" s="9" t="str">
        <f t="shared" si="62"/>
        <v/>
      </c>
    </row>
    <row r="3997" spans="14:19" x14ac:dyDescent="0.35">
      <c r="N3997" s="8" t="str">
        <f>IFERROR(RIGHT(tests_4[[#This Row],[ accuracy]],LEN(tests_4[[#This Row],[ accuracy]])-2)/10^(LEN(tests_4[[#This Row],[ accuracy]])-2),"")</f>
        <v/>
      </c>
      <c r="O3997" s="8" t="str">
        <f>IFERROR(RIGHT(tests_4[[#This Row],[ precision]],LEN(tests_4[[#This Row],[ precision]])-2)/10^(LEN(tests_4[[#This Row],[ precision]])-2),"")</f>
        <v/>
      </c>
      <c r="P3997" s="8" t="str">
        <f>IFERROR(RIGHT(tests_4[[#This Row],[ recall]],LEN(tests_4[[#This Row],[ recall]])-2)/10^(LEN(tests_4[[#This Row],[ recall]])-2),"")</f>
        <v/>
      </c>
      <c r="Q3997" s="8" t="str">
        <f>IFERROR(RIGHT(tests_4[[#This Row],[ f1-score]],LEN(tests_4[[#This Row],[ f1-score]])-2)/10^(LEN(tests_4[[#This Row],[ f1-score]])-2),"")</f>
        <v/>
      </c>
      <c r="R3997" s="8" t="str">
        <f>IFERROR(RIGHT(tests_4[[#This Row],[ f1-score-2]],LEN(tests_4[[#This Row],[ f1-score-2]])-2)/10^(LEN(tests_4[[#This Row],[ f1-score-2]])-2),"")</f>
        <v/>
      </c>
      <c r="S3997" s="9" t="str">
        <f t="shared" si="62"/>
        <v/>
      </c>
    </row>
    <row r="3998" spans="14:19" x14ac:dyDescent="0.35">
      <c r="N3998" s="8" t="str">
        <f>IFERROR(RIGHT(tests_4[[#This Row],[ accuracy]],LEN(tests_4[[#This Row],[ accuracy]])-2)/10^(LEN(tests_4[[#This Row],[ accuracy]])-2),"")</f>
        <v/>
      </c>
      <c r="O3998" s="8" t="str">
        <f>IFERROR(RIGHT(tests_4[[#This Row],[ precision]],LEN(tests_4[[#This Row],[ precision]])-2)/10^(LEN(tests_4[[#This Row],[ precision]])-2),"")</f>
        <v/>
      </c>
      <c r="P3998" s="8" t="str">
        <f>IFERROR(RIGHT(tests_4[[#This Row],[ recall]],LEN(tests_4[[#This Row],[ recall]])-2)/10^(LEN(tests_4[[#This Row],[ recall]])-2),"")</f>
        <v/>
      </c>
      <c r="Q3998" s="8" t="str">
        <f>IFERROR(RIGHT(tests_4[[#This Row],[ f1-score]],LEN(tests_4[[#This Row],[ f1-score]])-2)/10^(LEN(tests_4[[#This Row],[ f1-score]])-2),"")</f>
        <v/>
      </c>
      <c r="R3998" s="8" t="str">
        <f>IFERROR(RIGHT(tests_4[[#This Row],[ f1-score-2]],LEN(tests_4[[#This Row],[ f1-score-2]])-2)/10^(LEN(tests_4[[#This Row],[ f1-score-2]])-2),"")</f>
        <v/>
      </c>
      <c r="S3998" s="9" t="str">
        <f t="shared" si="62"/>
        <v/>
      </c>
    </row>
    <row r="3999" spans="14:19" x14ac:dyDescent="0.35">
      <c r="N3999" s="8" t="str">
        <f>IFERROR(RIGHT(tests_4[[#This Row],[ accuracy]],LEN(tests_4[[#This Row],[ accuracy]])-2)/10^(LEN(tests_4[[#This Row],[ accuracy]])-2),"")</f>
        <v/>
      </c>
      <c r="O3999" s="8" t="str">
        <f>IFERROR(RIGHT(tests_4[[#This Row],[ precision]],LEN(tests_4[[#This Row],[ precision]])-2)/10^(LEN(tests_4[[#This Row],[ precision]])-2),"")</f>
        <v/>
      </c>
      <c r="P3999" s="8" t="str">
        <f>IFERROR(RIGHT(tests_4[[#This Row],[ recall]],LEN(tests_4[[#This Row],[ recall]])-2)/10^(LEN(tests_4[[#This Row],[ recall]])-2),"")</f>
        <v/>
      </c>
      <c r="Q3999" s="8" t="str">
        <f>IFERROR(RIGHT(tests_4[[#This Row],[ f1-score]],LEN(tests_4[[#This Row],[ f1-score]])-2)/10^(LEN(tests_4[[#This Row],[ f1-score]])-2),"")</f>
        <v/>
      </c>
      <c r="R3999" s="8" t="str">
        <f>IFERROR(RIGHT(tests_4[[#This Row],[ f1-score-2]],LEN(tests_4[[#This Row],[ f1-score-2]])-2)/10^(LEN(tests_4[[#This Row],[ f1-score-2]])-2),"")</f>
        <v/>
      </c>
      <c r="S3999" s="9" t="str">
        <f t="shared" si="62"/>
        <v/>
      </c>
    </row>
    <row r="4000" spans="14:19" x14ac:dyDescent="0.35">
      <c r="N4000" s="8" t="str">
        <f>IFERROR(RIGHT(tests_4[[#This Row],[ accuracy]],LEN(tests_4[[#This Row],[ accuracy]])-2)/10^(LEN(tests_4[[#This Row],[ accuracy]])-2),"")</f>
        <v/>
      </c>
      <c r="O4000" s="8" t="str">
        <f>IFERROR(RIGHT(tests_4[[#This Row],[ precision]],LEN(tests_4[[#This Row],[ precision]])-2)/10^(LEN(tests_4[[#This Row],[ precision]])-2),"")</f>
        <v/>
      </c>
      <c r="P4000" s="8" t="str">
        <f>IFERROR(RIGHT(tests_4[[#This Row],[ recall]],LEN(tests_4[[#This Row],[ recall]])-2)/10^(LEN(tests_4[[#This Row],[ recall]])-2),"")</f>
        <v/>
      </c>
      <c r="Q4000" s="8" t="str">
        <f>IFERROR(RIGHT(tests_4[[#This Row],[ f1-score]],LEN(tests_4[[#This Row],[ f1-score]])-2)/10^(LEN(tests_4[[#This Row],[ f1-score]])-2),"")</f>
        <v/>
      </c>
      <c r="R4000" s="8" t="str">
        <f>IFERROR(RIGHT(tests_4[[#This Row],[ f1-score-2]],LEN(tests_4[[#This Row],[ f1-score-2]])-2)/10^(LEN(tests_4[[#This Row],[ f1-score-2]])-2),"")</f>
        <v/>
      </c>
      <c r="S4000" s="9" t="str">
        <f t="shared" si="62"/>
        <v/>
      </c>
    </row>
    <row r="4001" spans="14:19" x14ac:dyDescent="0.35">
      <c r="N4001" s="8" t="str">
        <f>IFERROR(RIGHT(tests_4[[#This Row],[ accuracy]],LEN(tests_4[[#This Row],[ accuracy]])-2)/10^(LEN(tests_4[[#This Row],[ accuracy]])-2),"")</f>
        <v/>
      </c>
      <c r="O4001" s="8" t="str">
        <f>IFERROR(RIGHT(tests_4[[#This Row],[ precision]],LEN(tests_4[[#This Row],[ precision]])-2)/10^(LEN(tests_4[[#This Row],[ precision]])-2),"")</f>
        <v/>
      </c>
      <c r="P4001" s="8" t="str">
        <f>IFERROR(RIGHT(tests_4[[#This Row],[ recall]],LEN(tests_4[[#This Row],[ recall]])-2)/10^(LEN(tests_4[[#This Row],[ recall]])-2),"")</f>
        <v/>
      </c>
      <c r="Q4001" s="8" t="str">
        <f>IFERROR(RIGHT(tests_4[[#This Row],[ f1-score]],LEN(tests_4[[#This Row],[ f1-score]])-2)/10^(LEN(tests_4[[#This Row],[ f1-score]])-2),"")</f>
        <v/>
      </c>
      <c r="R4001" s="8" t="str">
        <f>IFERROR(RIGHT(tests_4[[#This Row],[ f1-score-2]],LEN(tests_4[[#This Row],[ f1-score-2]])-2)/10^(LEN(tests_4[[#This Row],[ f1-score-2]])-2),"")</f>
        <v/>
      </c>
      <c r="S4001" s="9" t="str">
        <f t="shared" si="62"/>
        <v/>
      </c>
    </row>
    <row r="4002" spans="14:19" x14ac:dyDescent="0.35">
      <c r="N4002" s="8" t="str">
        <f>IFERROR(RIGHT(tests_4[[#This Row],[ accuracy]],LEN(tests_4[[#This Row],[ accuracy]])-2)/10^(LEN(tests_4[[#This Row],[ accuracy]])-2),"")</f>
        <v/>
      </c>
      <c r="O4002" s="8" t="str">
        <f>IFERROR(RIGHT(tests_4[[#This Row],[ precision]],LEN(tests_4[[#This Row],[ precision]])-2)/10^(LEN(tests_4[[#This Row],[ precision]])-2),"")</f>
        <v/>
      </c>
      <c r="P4002" s="8" t="str">
        <f>IFERROR(RIGHT(tests_4[[#This Row],[ recall]],LEN(tests_4[[#This Row],[ recall]])-2)/10^(LEN(tests_4[[#This Row],[ recall]])-2),"")</f>
        <v/>
      </c>
      <c r="Q4002" s="8" t="str">
        <f>IFERROR(RIGHT(tests_4[[#This Row],[ f1-score]],LEN(tests_4[[#This Row],[ f1-score]])-2)/10^(LEN(tests_4[[#This Row],[ f1-score]])-2),"")</f>
        <v/>
      </c>
      <c r="R4002" s="8" t="str">
        <f>IFERROR(RIGHT(tests_4[[#This Row],[ f1-score-2]],LEN(tests_4[[#This Row],[ f1-score-2]])-2)/10^(LEN(tests_4[[#This Row],[ f1-score-2]])-2),"")</f>
        <v/>
      </c>
      <c r="S4002" s="9" t="str">
        <f t="shared" si="62"/>
        <v/>
      </c>
    </row>
    <row r="4003" spans="14:19" x14ac:dyDescent="0.35">
      <c r="N4003" s="8" t="str">
        <f>IFERROR(RIGHT(tests_4[[#This Row],[ accuracy]],LEN(tests_4[[#This Row],[ accuracy]])-2)/10^(LEN(tests_4[[#This Row],[ accuracy]])-2),"")</f>
        <v/>
      </c>
      <c r="O4003" s="8" t="str">
        <f>IFERROR(RIGHT(tests_4[[#This Row],[ precision]],LEN(tests_4[[#This Row],[ precision]])-2)/10^(LEN(tests_4[[#This Row],[ precision]])-2),"")</f>
        <v/>
      </c>
      <c r="P4003" s="8" t="str">
        <f>IFERROR(RIGHT(tests_4[[#This Row],[ recall]],LEN(tests_4[[#This Row],[ recall]])-2)/10^(LEN(tests_4[[#This Row],[ recall]])-2),"")</f>
        <v/>
      </c>
      <c r="Q4003" s="8" t="str">
        <f>IFERROR(RIGHT(tests_4[[#This Row],[ f1-score]],LEN(tests_4[[#This Row],[ f1-score]])-2)/10^(LEN(tests_4[[#This Row],[ f1-score]])-2),"")</f>
        <v/>
      </c>
      <c r="R4003" s="8" t="str">
        <f>IFERROR(RIGHT(tests_4[[#This Row],[ f1-score-2]],LEN(tests_4[[#This Row],[ f1-score-2]])-2)/10^(LEN(tests_4[[#This Row],[ f1-score-2]])-2),"")</f>
        <v/>
      </c>
      <c r="S4003" s="9" t="str">
        <f t="shared" si="62"/>
        <v/>
      </c>
    </row>
    <row r="4004" spans="14:19" x14ac:dyDescent="0.35">
      <c r="N4004" s="8" t="str">
        <f>IFERROR(RIGHT(tests_4[[#This Row],[ accuracy]],LEN(tests_4[[#This Row],[ accuracy]])-2)/10^(LEN(tests_4[[#This Row],[ accuracy]])-2),"")</f>
        <v/>
      </c>
      <c r="O4004" s="8" t="str">
        <f>IFERROR(RIGHT(tests_4[[#This Row],[ precision]],LEN(tests_4[[#This Row],[ precision]])-2)/10^(LEN(tests_4[[#This Row],[ precision]])-2),"")</f>
        <v/>
      </c>
      <c r="P4004" s="8" t="str">
        <f>IFERROR(RIGHT(tests_4[[#This Row],[ recall]],LEN(tests_4[[#This Row],[ recall]])-2)/10^(LEN(tests_4[[#This Row],[ recall]])-2),"")</f>
        <v/>
      </c>
      <c r="Q4004" s="8" t="str">
        <f>IFERROR(RIGHT(tests_4[[#This Row],[ f1-score]],LEN(tests_4[[#This Row],[ f1-score]])-2)/10^(LEN(tests_4[[#This Row],[ f1-score]])-2),"")</f>
        <v/>
      </c>
      <c r="R4004" s="8" t="str">
        <f>IFERROR(RIGHT(tests_4[[#This Row],[ f1-score-2]],LEN(tests_4[[#This Row],[ f1-score-2]])-2)/10^(LEN(tests_4[[#This Row],[ f1-score-2]])-2),"")</f>
        <v/>
      </c>
      <c r="S4004" s="9" t="str">
        <f t="shared" si="62"/>
        <v/>
      </c>
    </row>
    <row r="4005" spans="14:19" x14ac:dyDescent="0.35">
      <c r="N4005" s="8" t="str">
        <f>IFERROR(RIGHT(tests_4[[#This Row],[ accuracy]],LEN(tests_4[[#This Row],[ accuracy]])-2)/10^(LEN(tests_4[[#This Row],[ accuracy]])-2),"")</f>
        <v/>
      </c>
      <c r="O4005" s="8" t="str">
        <f>IFERROR(RIGHT(tests_4[[#This Row],[ precision]],LEN(tests_4[[#This Row],[ precision]])-2)/10^(LEN(tests_4[[#This Row],[ precision]])-2),"")</f>
        <v/>
      </c>
      <c r="P4005" s="8" t="str">
        <f>IFERROR(RIGHT(tests_4[[#This Row],[ recall]],LEN(tests_4[[#This Row],[ recall]])-2)/10^(LEN(tests_4[[#This Row],[ recall]])-2),"")</f>
        <v/>
      </c>
      <c r="Q4005" s="8" t="str">
        <f>IFERROR(RIGHT(tests_4[[#This Row],[ f1-score]],LEN(tests_4[[#This Row],[ f1-score]])-2)/10^(LEN(tests_4[[#This Row],[ f1-score]])-2),"")</f>
        <v/>
      </c>
      <c r="R4005" s="8" t="str">
        <f>IFERROR(RIGHT(tests_4[[#This Row],[ f1-score-2]],LEN(tests_4[[#This Row],[ f1-score-2]])-2)/10^(LEN(tests_4[[#This Row],[ f1-score-2]])-2),"")</f>
        <v/>
      </c>
      <c r="S4005" s="9" t="str">
        <f t="shared" si="62"/>
        <v/>
      </c>
    </row>
    <row r="4006" spans="14:19" x14ac:dyDescent="0.35">
      <c r="N4006" s="8" t="str">
        <f>IFERROR(RIGHT(tests_4[[#This Row],[ accuracy]],LEN(tests_4[[#This Row],[ accuracy]])-2)/10^(LEN(tests_4[[#This Row],[ accuracy]])-2),"")</f>
        <v/>
      </c>
      <c r="O4006" s="8" t="str">
        <f>IFERROR(RIGHT(tests_4[[#This Row],[ precision]],LEN(tests_4[[#This Row],[ precision]])-2)/10^(LEN(tests_4[[#This Row],[ precision]])-2),"")</f>
        <v/>
      </c>
      <c r="P4006" s="8" t="str">
        <f>IFERROR(RIGHT(tests_4[[#This Row],[ recall]],LEN(tests_4[[#This Row],[ recall]])-2)/10^(LEN(tests_4[[#This Row],[ recall]])-2),"")</f>
        <v/>
      </c>
      <c r="Q4006" s="8" t="str">
        <f>IFERROR(RIGHT(tests_4[[#This Row],[ f1-score]],LEN(tests_4[[#This Row],[ f1-score]])-2)/10^(LEN(tests_4[[#This Row],[ f1-score]])-2),"")</f>
        <v/>
      </c>
      <c r="R4006" s="8" t="str">
        <f>IFERROR(RIGHT(tests_4[[#This Row],[ f1-score-2]],LEN(tests_4[[#This Row],[ f1-score-2]])-2)/10^(LEN(tests_4[[#This Row],[ f1-score-2]])-2),"")</f>
        <v/>
      </c>
      <c r="S4006" s="9" t="str">
        <f t="shared" si="62"/>
        <v/>
      </c>
    </row>
    <row r="4007" spans="14:19" x14ac:dyDescent="0.35">
      <c r="N4007" s="8" t="str">
        <f>IFERROR(RIGHT(tests_4[[#This Row],[ accuracy]],LEN(tests_4[[#This Row],[ accuracy]])-2)/10^(LEN(tests_4[[#This Row],[ accuracy]])-2),"")</f>
        <v/>
      </c>
      <c r="O4007" s="8" t="str">
        <f>IFERROR(RIGHT(tests_4[[#This Row],[ precision]],LEN(tests_4[[#This Row],[ precision]])-2)/10^(LEN(tests_4[[#This Row],[ precision]])-2),"")</f>
        <v/>
      </c>
      <c r="P4007" s="8" t="str">
        <f>IFERROR(RIGHT(tests_4[[#This Row],[ recall]],LEN(tests_4[[#This Row],[ recall]])-2)/10^(LEN(tests_4[[#This Row],[ recall]])-2),"")</f>
        <v/>
      </c>
      <c r="Q4007" s="8" t="str">
        <f>IFERROR(RIGHT(tests_4[[#This Row],[ f1-score]],LEN(tests_4[[#This Row],[ f1-score]])-2)/10^(LEN(tests_4[[#This Row],[ f1-score]])-2),"")</f>
        <v/>
      </c>
      <c r="R4007" s="8" t="str">
        <f>IFERROR(RIGHT(tests_4[[#This Row],[ f1-score-2]],LEN(tests_4[[#This Row],[ f1-score-2]])-2)/10^(LEN(tests_4[[#This Row],[ f1-score-2]])-2),"")</f>
        <v/>
      </c>
      <c r="S4007" s="9" t="str">
        <f t="shared" si="62"/>
        <v/>
      </c>
    </row>
    <row r="4008" spans="14:19" x14ac:dyDescent="0.35">
      <c r="N4008" s="8" t="str">
        <f>IFERROR(RIGHT(tests_4[[#This Row],[ accuracy]],LEN(tests_4[[#This Row],[ accuracy]])-2)/10^(LEN(tests_4[[#This Row],[ accuracy]])-2),"")</f>
        <v/>
      </c>
      <c r="O4008" s="8" t="str">
        <f>IFERROR(RIGHT(tests_4[[#This Row],[ precision]],LEN(tests_4[[#This Row],[ precision]])-2)/10^(LEN(tests_4[[#This Row],[ precision]])-2),"")</f>
        <v/>
      </c>
      <c r="P4008" s="8" t="str">
        <f>IFERROR(RIGHT(tests_4[[#This Row],[ recall]],LEN(tests_4[[#This Row],[ recall]])-2)/10^(LEN(tests_4[[#This Row],[ recall]])-2),"")</f>
        <v/>
      </c>
      <c r="Q4008" s="8" t="str">
        <f>IFERROR(RIGHT(tests_4[[#This Row],[ f1-score]],LEN(tests_4[[#This Row],[ f1-score]])-2)/10^(LEN(tests_4[[#This Row],[ f1-score]])-2),"")</f>
        <v/>
      </c>
      <c r="R4008" s="8" t="str">
        <f>IFERROR(RIGHT(tests_4[[#This Row],[ f1-score-2]],LEN(tests_4[[#This Row],[ f1-score-2]])-2)/10^(LEN(tests_4[[#This Row],[ f1-score-2]])-2),"")</f>
        <v/>
      </c>
      <c r="S4008" s="9" t="str">
        <f t="shared" si="62"/>
        <v/>
      </c>
    </row>
    <row r="4009" spans="14:19" x14ac:dyDescent="0.35">
      <c r="N4009" s="8" t="str">
        <f>IFERROR(RIGHT(tests_4[[#This Row],[ accuracy]],LEN(tests_4[[#This Row],[ accuracy]])-2)/10^(LEN(tests_4[[#This Row],[ accuracy]])-2),"")</f>
        <v/>
      </c>
      <c r="O4009" s="8" t="str">
        <f>IFERROR(RIGHT(tests_4[[#This Row],[ precision]],LEN(tests_4[[#This Row],[ precision]])-2)/10^(LEN(tests_4[[#This Row],[ precision]])-2),"")</f>
        <v/>
      </c>
      <c r="P4009" s="8" t="str">
        <f>IFERROR(RIGHT(tests_4[[#This Row],[ recall]],LEN(tests_4[[#This Row],[ recall]])-2)/10^(LEN(tests_4[[#This Row],[ recall]])-2),"")</f>
        <v/>
      </c>
      <c r="Q4009" s="8" t="str">
        <f>IFERROR(RIGHT(tests_4[[#This Row],[ f1-score]],LEN(tests_4[[#This Row],[ f1-score]])-2)/10^(LEN(tests_4[[#This Row],[ f1-score]])-2),"")</f>
        <v/>
      </c>
      <c r="R4009" s="8" t="str">
        <f>IFERROR(RIGHT(tests_4[[#This Row],[ f1-score-2]],LEN(tests_4[[#This Row],[ f1-score-2]])-2)/10^(LEN(tests_4[[#This Row],[ f1-score-2]])-2),"")</f>
        <v/>
      </c>
      <c r="S4009" s="9" t="str">
        <f t="shared" si="62"/>
        <v/>
      </c>
    </row>
    <row r="4010" spans="14:19" x14ac:dyDescent="0.35">
      <c r="N4010" s="8" t="str">
        <f>IFERROR(RIGHT(tests_4[[#This Row],[ accuracy]],LEN(tests_4[[#This Row],[ accuracy]])-2)/10^(LEN(tests_4[[#This Row],[ accuracy]])-2),"")</f>
        <v/>
      </c>
      <c r="O4010" s="8" t="str">
        <f>IFERROR(RIGHT(tests_4[[#This Row],[ precision]],LEN(tests_4[[#This Row],[ precision]])-2)/10^(LEN(tests_4[[#This Row],[ precision]])-2),"")</f>
        <v/>
      </c>
      <c r="P4010" s="8" t="str">
        <f>IFERROR(RIGHT(tests_4[[#This Row],[ recall]],LEN(tests_4[[#This Row],[ recall]])-2)/10^(LEN(tests_4[[#This Row],[ recall]])-2),"")</f>
        <v/>
      </c>
      <c r="Q4010" s="8" t="str">
        <f>IFERROR(RIGHT(tests_4[[#This Row],[ f1-score]],LEN(tests_4[[#This Row],[ f1-score]])-2)/10^(LEN(tests_4[[#This Row],[ f1-score]])-2),"")</f>
        <v/>
      </c>
      <c r="R4010" s="8" t="str">
        <f>IFERROR(RIGHT(tests_4[[#This Row],[ f1-score-2]],LEN(tests_4[[#This Row],[ f1-score-2]])-2)/10^(LEN(tests_4[[#This Row],[ f1-score-2]])-2),"")</f>
        <v/>
      </c>
      <c r="S4010" s="9" t="str">
        <f t="shared" si="62"/>
        <v/>
      </c>
    </row>
    <row r="4011" spans="14:19" x14ac:dyDescent="0.35">
      <c r="N4011" s="8" t="str">
        <f>IFERROR(RIGHT(tests_4[[#This Row],[ accuracy]],LEN(tests_4[[#This Row],[ accuracy]])-2)/10^(LEN(tests_4[[#This Row],[ accuracy]])-2),"")</f>
        <v/>
      </c>
      <c r="O4011" s="8" t="str">
        <f>IFERROR(RIGHT(tests_4[[#This Row],[ precision]],LEN(tests_4[[#This Row],[ precision]])-2)/10^(LEN(tests_4[[#This Row],[ precision]])-2),"")</f>
        <v/>
      </c>
      <c r="P4011" s="8" t="str">
        <f>IFERROR(RIGHT(tests_4[[#This Row],[ recall]],LEN(tests_4[[#This Row],[ recall]])-2)/10^(LEN(tests_4[[#This Row],[ recall]])-2),"")</f>
        <v/>
      </c>
      <c r="Q4011" s="8" t="str">
        <f>IFERROR(RIGHT(tests_4[[#This Row],[ f1-score]],LEN(tests_4[[#This Row],[ f1-score]])-2)/10^(LEN(tests_4[[#This Row],[ f1-score]])-2),"")</f>
        <v/>
      </c>
      <c r="R4011" s="8" t="str">
        <f>IFERROR(RIGHT(tests_4[[#This Row],[ f1-score-2]],LEN(tests_4[[#This Row],[ f1-score-2]])-2)/10^(LEN(tests_4[[#This Row],[ f1-score-2]])-2),"")</f>
        <v/>
      </c>
      <c r="S4011" s="9" t="str">
        <f t="shared" si="62"/>
        <v/>
      </c>
    </row>
    <row r="4012" spans="14:19" x14ac:dyDescent="0.35">
      <c r="N4012" s="8" t="str">
        <f>IFERROR(RIGHT(tests_4[[#This Row],[ accuracy]],LEN(tests_4[[#This Row],[ accuracy]])-2)/10^(LEN(tests_4[[#This Row],[ accuracy]])-2),"")</f>
        <v/>
      </c>
      <c r="O4012" s="8" t="str">
        <f>IFERROR(RIGHT(tests_4[[#This Row],[ precision]],LEN(tests_4[[#This Row],[ precision]])-2)/10^(LEN(tests_4[[#This Row],[ precision]])-2),"")</f>
        <v/>
      </c>
      <c r="P4012" s="8" t="str">
        <f>IFERROR(RIGHT(tests_4[[#This Row],[ recall]],LEN(tests_4[[#This Row],[ recall]])-2)/10^(LEN(tests_4[[#This Row],[ recall]])-2),"")</f>
        <v/>
      </c>
      <c r="Q4012" s="8" t="str">
        <f>IFERROR(RIGHT(tests_4[[#This Row],[ f1-score]],LEN(tests_4[[#This Row],[ f1-score]])-2)/10^(LEN(tests_4[[#This Row],[ f1-score]])-2),"")</f>
        <v/>
      </c>
      <c r="R4012" s="8" t="str">
        <f>IFERROR(RIGHT(tests_4[[#This Row],[ f1-score-2]],LEN(tests_4[[#This Row],[ f1-score-2]])-2)/10^(LEN(tests_4[[#This Row],[ f1-score-2]])-2),"")</f>
        <v/>
      </c>
      <c r="S4012" s="9" t="str">
        <f t="shared" si="62"/>
        <v/>
      </c>
    </row>
    <row r="4013" spans="14:19" x14ac:dyDescent="0.35">
      <c r="N4013" s="8" t="str">
        <f>IFERROR(RIGHT(tests_4[[#This Row],[ accuracy]],LEN(tests_4[[#This Row],[ accuracy]])-2)/10^(LEN(tests_4[[#This Row],[ accuracy]])-2),"")</f>
        <v/>
      </c>
      <c r="O4013" s="8" t="str">
        <f>IFERROR(RIGHT(tests_4[[#This Row],[ precision]],LEN(tests_4[[#This Row],[ precision]])-2)/10^(LEN(tests_4[[#This Row],[ precision]])-2),"")</f>
        <v/>
      </c>
      <c r="P4013" s="8" t="str">
        <f>IFERROR(RIGHT(tests_4[[#This Row],[ recall]],LEN(tests_4[[#This Row],[ recall]])-2)/10^(LEN(tests_4[[#This Row],[ recall]])-2),"")</f>
        <v/>
      </c>
      <c r="Q4013" s="8" t="str">
        <f>IFERROR(RIGHT(tests_4[[#This Row],[ f1-score]],LEN(tests_4[[#This Row],[ f1-score]])-2)/10^(LEN(tests_4[[#This Row],[ f1-score]])-2),"")</f>
        <v/>
      </c>
      <c r="R4013" s="8" t="str">
        <f>IFERROR(RIGHT(tests_4[[#This Row],[ f1-score-2]],LEN(tests_4[[#This Row],[ f1-score-2]])-2)/10^(LEN(tests_4[[#This Row],[ f1-score-2]])-2),"")</f>
        <v/>
      </c>
      <c r="S4013" s="9" t="str">
        <f t="shared" si="62"/>
        <v/>
      </c>
    </row>
    <row r="4014" spans="14:19" x14ac:dyDescent="0.35">
      <c r="N4014" s="8" t="str">
        <f>IFERROR(RIGHT(tests_4[[#This Row],[ accuracy]],LEN(tests_4[[#This Row],[ accuracy]])-2)/10^(LEN(tests_4[[#This Row],[ accuracy]])-2),"")</f>
        <v/>
      </c>
      <c r="O4014" s="8" t="str">
        <f>IFERROR(RIGHT(tests_4[[#This Row],[ precision]],LEN(tests_4[[#This Row],[ precision]])-2)/10^(LEN(tests_4[[#This Row],[ precision]])-2),"")</f>
        <v/>
      </c>
      <c r="P4014" s="8" t="str">
        <f>IFERROR(RIGHT(tests_4[[#This Row],[ recall]],LEN(tests_4[[#This Row],[ recall]])-2)/10^(LEN(tests_4[[#This Row],[ recall]])-2),"")</f>
        <v/>
      </c>
      <c r="Q4014" s="8" t="str">
        <f>IFERROR(RIGHT(tests_4[[#This Row],[ f1-score]],LEN(tests_4[[#This Row],[ f1-score]])-2)/10^(LEN(tests_4[[#This Row],[ f1-score]])-2),"")</f>
        <v/>
      </c>
      <c r="R4014" s="8" t="str">
        <f>IFERROR(RIGHT(tests_4[[#This Row],[ f1-score-2]],LEN(tests_4[[#This Row],[ f1-score-2]])-2)/10^(LEN(tests_4[[#This Row],[ f1-score-2]])-2),"")</f>
        <v/>
      </c>
      <c r="S4014" s="9" t="str">
        <f t="shared" si="62"/>
        <v/>
      </c>
    </row>
    <row r="4015" spans="14:19" x14ac:dyDescent="0.35">
      <c r="N4015" s="8" t="str">
        <f>IFERROR(RIGHT(tests_4[[#This Row],[ accuracy]],LEN(tests_4[[#This Row],[ accuracy]])-2)/10^(LEN(tests_4[[#This Row],[ accuracy]])-2),"")</f>
        <v/>
      </c>
      <c r="O4015" s="8" t="str">
        <f>IFERROR(RIGHT(tests_4[[#This Row],[ precision]],LEN(tests_4[[#This Row],[ precision]])-2)/10^(LEN(tests_4[[#This Row],[ precision]])-2),"")</f>
        <v/>
      </c>
      <c r="P4015" s="8" t="str">
        <f>IFERROR(RIGHT(tests_4[[#This Row],[ recall]],LEN(tests_4[[#This Row],[ recall]])-2)/10^(LEN(tests_4[[#This Row],[ recall]])-2),"")</f>
        <v/>
      </c>
      <c r="Q4015" s="8" t="str">
        <f>IFERROR(RIGHT(tests_4[[#This Row],[ f1-score]],LEN(tests_4[[#This Row],[ f1-score]])-2)/10^(LEN(tests_4[[#This Row],[ f1-score]])-2),"")</f>
        <v/>
      </c>
      <c r="R4015" s="8" t="str">
        <f>IFERROR(RIGHT(tests_4[[#This Row],[ f1-score-2]],LEN(tests_4[[#This Row],[ f1-score-2]])-2)/10^(LEN(tests_4[[#This Row],[ f1-score-2]])-2),"")</f>
        <v/>
      </c>
      <c r="S4015" s="9" t="str">
        <f t="shared" si="62"/>
        <v/>
      </c>
    </row>
    <row r="4016" spans="14:19" x14ac:dyDescent="0.35">
      <c r="N4016" s="8" t="str">
        <f>IFERROR(RIGHT(tests_4[[#This Row],[ accuracy]],LEN(tests_4[[#This Row],[ accuracy]])-2)/10^(LEN(tests_4[[#This Row],[ accuracy]])-2),"")</f>
        <v/>
      </c>
      <c r="O4016" s="8" t="str">
        <f>IFERROR(RIGHT(tests_4[[#This Row],[ precision]],LEN(tests_4[[#This Row],[ precision]])-2)/10^(LEN(tests_4[[#This Row],[ precision]])-2),"")</f>
        <v/>
      </c>
      <c r="P4016" s="8" t="str">
        <f>IFERROR(RIGHT(tests_4[[#This Row],[ recall]],LEN(tests_4[[#This Row],[ recall]])-2)/10^(LEN(tests_4[[#This Row],[ recall]])-2),"")</f>
        <v/>
      </c>
      <c r="Q4016" s="8" t="str">
        <f>IFERROR(RIGHT(tests_4[[#This Row],[ f1-score]],LEN(tests_4[[#This Row],[ f1-score]])-2)/10^(LEN(tests_4[[#This Row],[ f1-score]])-2),"")</f>
        <v/>
      </c>
      <c r="R4016" s="8" t="str">
        <f>IFERROR(RIGHT(tests_4[[#This Row],[ f1-score-2]],LEN(tests_4[[#This Row],[ f1-score-2]])-2)/10^(LEN(tests_4[[#This Row],[ f1-score-2]])-2),"")</f>
        <v/>
      </c>
      <c r="S4016" s="9" t="str">
        <f t="shared" si="62"/>
        <v/>
      </c>
    </row>
    <row r="4017" spans="14:19" x14ac:dyDescent="0.35">
      <c r="N4017" s="8" t="str">
        <f>IFERROR(RIGHT(tests_4[[#This Row],[ accuracy]],LEN(tests_4[[#This Row],[ accuracy]])-2)/10^(LEN(tests_4[[#This Row],[ accuracy]])-2),"")</f>
        <v/>
      </c>
      <c r="O4017" s="8" t="str">
        <f>IFERROR(RIGHT(tests_4[[#This Row],[ precision]],LEN(tests_4[[#This Row],[ precision]])-2)/10^(LEN(tests_4[[#This Row],[ precision]])-2),"")</f>
        <v/>
      </c>
      <c r="P4017" s="8" t="str">
        <f>IFERROR(RIGHT(tests_4[[#This Row],[ recall]],LEN(tests_4[[#This Row],[ recall]])-2)/10^(LEN(tests_4[[#This Row],[ recall]])-2),"")</f>
        <v/>
      </c>
      <c r="Q4017" s="8" t="str">
        <f>IFERROR(RIGHT(tests_4[[#This Row],[ f1-score]],LEN(tests_4[[#This Row],[ f1-score]])-2)/10^(LEN(tests_4[[#This Row],[ f1-score]])-2),"")</f>
        <v/>
      </c>
      <c r="R4017" s="8" t="str">
        <f>IFERROR(RIGHT(tests_4[[#This Row],[ f1-score-2]],LEN(tests_4[[#This Row],[ f1-score-2]])-2)/10^(LEN(tests_4[[#This Row],[ f1-score-2]])-2),"")</f>
        <v/>
      </c>
      <c r="S4017" s="9" t="str">
        <f t="shared" si="62"/>
        <v/>
      </c>
    </row>
    <row r="4018" spans="14:19" x14ac:dyDescent="0.35">
      <c r="N4018" s="8" t="str">
        <f>IFERROR(RIGHT(tests_4[[#This Row],[ accuracy]],LEN(tests_4[[#This Row],[ accuracy]])-2)/10^(LEN(tests_4[[#This Row],[ accuracy]])-2),"")</f>
        <v/>
      </c>
      <c r="O4018" s="8" t="str">
        <f>IFERROR(RIGHT(tests_4[[#This Row],[ precision]],LEN(tests_4[[#This Row],[ precision]])-2)/10^(LEN(tests_4[[#This Row],[ precision]])-2),"")</f>
        <v/>
      </c>
      <c r="P4018" s="8" t="str">
        <f>IFERROR(RIGHT(tests_4[[#This Row],[ recall]],LEN(tests_4[[#This Row],[ recall]])-2)/10^(LEN(tests_4[[#This Row],[ recall]])-2),"")</f>
        <v/>
      </c>
      <c r="Q4018" s="8" t="str">
        <f>IFERROR(RIGHT(tests_4[[#This Row],[ f1-score]],LEN(tests_4[[#This Row],[ f1-score]])-2)/10^(LEN(tests_4[[#This Row],[ f1-score]])-2),"")</f>
        <v/>
      </c>
      <c r="R4018" s="8" t="str">
        <f>IFERROR(RIGHT(tests_4[[#This Row],[ f1-score-2]],LEN(tests_4[[#This Row],[ f1-score-2]])-2)/10^(LEN(tests_4[[#This Row],[ f1-score-2]])-2),"")</f>
        <v/>
      </c>
      <c r="S4018" s="9" t="str">
        <f t="shared" si="62"/>
        <v/>
      </c>
    </row>
    <row r="4019" spans="14:19" x14ac:dyDescent="0.35">
      <c r="N4019" s="8" t="str">
        <f>IFERROR(RIGHT(tests_4[[#This Row],[ accuracy]],LEN(tests_4[[#This Row],[ accuracy]])-2)/10^(LEN(tests_4[[#This Row],[ accuracy]])-2),"")</f>
        <v/>
      </c>
      <c r="O4019" s="8" t="str">
        <f>IFERROR(RIGHT(tests_4[[#This Row],[ precision]],LEN(tests_4[[#This Row],[ precision]])-2)/10^(LEN(tests_4[[#This Row],[ precision]])-2),"")</f>
        <v/>
      </c>
      <c r="P4019" s="8" t="str">
        <f>IFERROR(RIGHT(tests_4[[#This Row],[ recall]],LEN(tests_4[[#This Row],[ recall]])-2)/10^(LEN(tests_4[[#This Row],[ recall]])-2),"")</f>
        <v/>
      </c>
      <c r="Q4019" s="8" t="str">
        <f>IFERROR(RIGHT(tests_4[[#This Row],[ f1-score]],LEN(tests_4[[#This Row],[ f1-score]])-2)/10^(LEN(tests_4[[#This Row],[ f1-score]])-2),"")</f>
        <v/>
      </c>
      <c r="R4019" s="8" t="str">
        <f>IFERROR(RIGHT(tests_4[[#This Row],[ f1-score-2]],LEN(tests_4[[#This Row],[ f1-score-2]])-2)/10^(LEN(tests_4[[#This Row],[ f1-score-2]])-2),"")</f>
        <v/>
      </c>
      <c r="S4019" s="9" t="str">
        <f t="shared" si="62"/>
        <v/>
      </c>
    </row>
    <row r="4020" spans="14:19" x14ac:dyDescent="0.35">
      <c r="N4020" s="8" t="str">
        <f>IFERROR(RIGHT(tests_4[[#This Row],[ accuracy]],LEN(tests_4[[#This Row],[ accuracy]])-2)/10^(LEN(tests_4[[#This Row],[ accuracy]])-2),"")</f>
        <v/>
      </c>
      <c r="O4020" s="8" t="str">
        <f>IFERROR(RIGHT(tests_4[[#This Row],[ precision]],LEN(tests_4[[#This Row],[ precision]])-2)/10^(LEN(tests_4[[#This Row],[ precision]])-2),"")</f>
        <v/>
      </c>
      <c r="P4020" s="8" t="str">
        <f>IFERROR(RIGHT(tests_4[[#This Row],[ recall]],LEN(tests_4[[#This Row],[ recall]])-2)/10^(LEN(tests_4[[#This Row],[ recall]])-2),"")</f>
        <v/>
      </c>
      <c r="Q4020" s="8" t="str">
        <f>IFERROR(RIGHT(tests_4[[#This Row],[ f1-score]],LEN(tests_4[[#This Row],[ f1-score]])-2)/10^(LEN(tests_4[[#This Row],[ f1-score]])-2),"")</f>
        <v/>
      </c>
      <c r="R4020" s="8" t="str">
        <f>IFERROR(RIGHT(tests_4[[#This Row],[ f1-score-2]],LEN(tests_4[[#This Row],[ f1-score-2]])-2)/10^(LEN(tests_4[[#This Row],[ f1-score-2]])-2),"")</f>
        <v/>
      </c>
      <c r="S4020" s="9" t="str">
        <f t="shared" si="62"/>
        <v/>
      </c>
    </row>
    <row r="4021" spans="14:19" x14ac:dyDescent="0.35">
      <c r="N4021" s="8" t="str">
        <f>IFERROR(RIGHT(tests_4[[#This Row],[ accuracy]],LEN(tests_4[[#This Row],[ accuracy]])-2)/10^(LEN(tests_4[[#This Row],[ accuracy]])-2),"")</f>
        <v/>
      </c>
      <c r="O4021" s="8" t="str">
        <f>IFERROR(RIGHT(tests_4[[#This Row],[ precision]],LEN(tests_4[[#This Row],[ precision]])-2)/10^(LEN(tests_4[[#This Row],[ precision]])-2),"")</f>
        <v/>
      </c>
      <c r="P4021" s="8" t="str">
        <f>IFERROR(RIGHT(tests_4[[#This Row],[ recall]],LEN(tests_4[[#This Row],[ recall]])-2)/10^(LEN(tests_4[[#This Row],[ recall]])-2),"")</f>
        <v/>
      </c>
      <c r="Q4021" s="8" t="str">
        <f>IFERROR(RIGHT(tests_4[[#This Row],[ f1-score]],LEN(tests_4[[#This Row],[ f1-score]])-2)/10^(LEN(tests_4[[#This Row],[ f1-score]])-2),"")</f>
        <v/>
      </c>
      <c r="R4021" s="8" t="str">
        <f>IFERROR(RIGHT(tests_4[[#This Row],[ f1-score-2]],LEN(tests_4[[#This Row],[ f1-score-2]])-2)/10^(LEN(tests_4[[#This Row],[ f1-score-2]])-2),"")</f>
        <v/>
      </c>
      <c r="S4021" s="9" t="str">
        <f t="shared" si="62"/>
        <v/>
      </c>
    </row>
    <row r="4022" spans="14:19" x14ac:dyDescent="0.35">
      <c r="N4022" s="8" t="str">
        <f>IFERROR(RIGHT(tests_4[[#This Row],[ accuracy]],LEN(tests_4[[#This Row],[ accuracy]])-2)/10^(LEN(tests_4[[#This Row],[ accuracy]])-2),"")</f>
        <v/>
      </c>
      <c r="O4022" s="8" t="str">
        <f>IFERROR(RIGHT(tests_4[[#This Row],[ precision]],LEN(tests_4[[#This Row],[ precision]])-2)/10^(LEN(tests_4[[#This Row],[ precision]])-2),"")</f>
        <v/>
      </c>
      <c r="P4022" s="8" t="str">
        <f>IFERROR(RIGHT(tests_4[[#This Row],[ recall]],LEN(tests_4[[#This Row],[ recall]])-2)/10^(LEN(tests_4[[#This Row],[ recall]])-2),"")</f>
        <v/>
      </c>
      <c r="Q4022" s="8" t="str">
        <f>IFERROR(RIGHT(tests_4[[#This Row],[ f1-score]],LEN(tests_4[[#This Row],[ f1-score]])-2)/10^(LEN(tests_4[[#This Row],[ f1-score]])-2),"")</f>
        <v/>
      </c>
      <c r="R4022" s="8" t="str">
        <f>IFERROR(RIGHT(tests_4[[#This Row],[ f1-score-2]],LEN(tests_4[[#This Row],[ f1-score-2]])-2)/10^(LEN(tests_4[[#This Row],[ f1-score-2]])-2),"")</f>
        <v/>
      </c>
      <c r="S4022" s="9" t="str">
        <f t="shared" si="62"/>
        <v/>
      </c>
    </row>
    <row r="4023" spans="14:19" x14ac:dyDescent="0.35">
      <c r="N4023" s="8" t="str">
        <f>IFERROR(RIGHT(tests_4[[#This Row],[ accuracy]],LEN(tests_4[[#This Row],[ accuracy]])-2)/10^(LEN(tests_4[[#This Row],[ accuracy]])-2),"")</f>
        <v/>
      </c>
      <c r="O4023" s="8" t="str">
        <f>IFERROR(RIGHT(tests_4[[#This Row],[ precision]],LEN(tests_4[[#This Row],[ precision]])-2)/10^(LEN(tests_4[[#This Row],[ precision]])-2),"")</f>
        <v/>
      </c>
      <c r="P4023" s="8" t="str">
        <f>IFERROR(RIGHT(tests_4[[#This Row],[ recall]],LEN(tests_4[[#This Row],[ recall]])-2)/10^(LEN(tests_4[[#This Row],[ recall]])-2),"")</f>
        <v/>
      </c>
      <c r="Q4023" s="8" t="str">
        <f>IFERROR(RIGHT(tests_4[[#This Row],[ f1-score]],LEN(tests_4[[#This Row],[ f1-score]])-2)/10^(LEN(tests_4[[#This Row],[ f1-score]])-2),"")</f>
        <v/>
      </c>
      <c r="R4023" s="8" t="str">
        <f>IFERROR(RIGHT(tests_4[[#This Row],[ f1-score-2]],LEN(tests_4[[#This Row],[ f1-score-2]])-2)/10^(LEN(tests_4[[#This Row],[ f1-score-2]])-2),"")</f>
        <v/>
      </c>
      <c r="S4023" s="9" t="str">
        <f t="shared" si="62"/>
        <v/>
      </c>
    </row>
    <row r="4024" spans="14:19" x14ac:dyDescent="0.35">
      <c r="N4024" s="8" t="str">
        <f>IFERROR(RIGHT(tests_4[[#This Row],[ accuracy]],LEN(tests_4[[#This Row],[ accuracy]])-2)/10^(LEN(tests_4[[#This Row],[ accuracy]])-2),"")</f>
        <v/>
      </c>
      <c r="O4024" s="8" t="str">
        <f>IFERROR(RIGHT(tests_4[[#This Row],[ precision]],LEN(tests_4[[#This Row],[ precision]])-2)/10^(LEN(tests_4[[#This Row],[ precision]])-2),"")</f>
        <v/>
      </c>
      <c r="P4024" s="8" t="str">
        <f>IFERROR(RIGHT(tests_4[[#This Row],[ recall]],LEN(tests_4[[#This Row],[ recall]])-2)/10^(LEN(tests_4[[#This Row],[ recall]])-2),"")</f>
        <v/>
      </c>
      <c r="Q4024" s="8" t="str">
        <f>IFERROR(RIGHT(tests_4[[#This Row],[ f1-score]],LEN(tests_4[[#This Row],[ f1-score]])-2)/10^(LEN(tests_4[[#This Row],[ f1-score]])-2),"")</f>
        <v/>
      </c>
      <c r="R4024" s="8" t="str">
        <f>IFERROR(RIGHT(tests_4[[#This Row],[ f1-score-2]],LEN(tests_4[[#This Row],[ f1-score-2]])-2)/10^(LEN(tests_4[[#This Row],[ f1-score-2]])-2),"")</f>
        <v/>
      </c>
      <c r="S4024" s="9" t="str">
        <f t="shared" si="62"/>
        <v/>
      </c>
    </row>
    <row r="4025" spans="14:19" x14ac:dyDescent="0.35">
      <c r="N4025" s="8" t="str">
        <f>IFERROR(RIGHT(tests_4[[#This Row],[ accuracy]],LEN(tests_4[[#This Row],[ accuracy]])-2)/10^(LEN(tests_4[[#This Row],[ accuracy]])-2),"")</f>
        <v/>
      </c>
      <c r="O4025" s="8" t="str">
        <f>IFERROR(RIGHT(tests_4[[#This Row],[ precision]],LEN(tests_4[[#This Row],[ precision]])-2)/10^(LEN(tests_4[[#This Row],[ precision]])-2),"")</f>
        <v/>
      </c>
      <c r="P4025" s="8" t="str">
        <f>IFERROR(RIGHT(tests_4[[#This Row],[ recall]],LEN(tests_4[[#This Row],[ recall]])-2)/10^(LEN(tests_4[[#This Row],[ recall]])-2),"")</f>
        <v/>
      </c>
      <c r="Q4025" s="8" t="str">
        <f>IFERROR(RIGHT(tests_4[[#This Row],[ f1-score]],LEN(tests_4[[#This Row],[ f1-score]])-2)/10^(LEN(tests_4[[#This Row],[ f1-score]])-2),"")</f>
        <v/>
      </c>
      <c r="R4025" s="8" t="str">
        <f>IFERROR(RIGHT(tests_4[[#This Row],[ f1-score-2]],LEN(tests_4[[#This Row],[ f1-score-2]])-2)/10^(LEN(tests_4[[#This Row],[ f1-score-2]])-2),"")</f>
        <v/>
      </c>
      <c r="S4025" s="9" t="str">
        <f t="shared" si="62"/>
        <v/>
      </c>
    </row>
    <row r="4026" spans="14:19" x14ac:dyDescent="0.35">
      <c r="N4026" s="8" t="str">
        <f>IFERROR(RIGHT(tests_4[[#This Row],[ accuracy]],LEN(tests_4[[#This Row],[ accuracy]])-2)/10^(LEN(tests_4[[#This Row],[ accuracy]])-2),"")</f>
        <v/>
      </c>
      <c r="O4026" s="8" t="str">
        <f>IFERROR(RIGHT(tests_4[[#This Row],[ precision]],LEN(tests_4[[#This Row],[ precision]])-2)/10^(LEN(tests_4[[#This Row],[ precision]])-2),"")</f>
        <v/>
      </c>
      <c r="P4026" s="8" t="str">
        <f>IFERROR(RIGHT(tests_4[[#This Row],[ recall]],LEN(tests_4[[#This Row],[ recall]])-2)/10^(LEN(tests_4[[#This Row],[ recall]])-2),"")</f>
        <v/>
      </c>
      <c r="Q4026" s="8" t="str">
        <f>IFERROR(RIGHT(tests_4[[#This Row],[ f1-score]],LEN(tests_4[[#This Row],[ f1-score]])-2)/10^(LEN(tests_4[[#This Row],[ f1-score]])-2),"")</f>
        <v/>
      </c>
      <c r="R4026" s="8" t="str">
        <f>IFERROR(RIGHT(tests_4[[#This Row],[ f1-score-2]],LEN(tests_4[[#This Row],[ f1-score-2]])-2)/10^(LEN(tests_4[[#This Row],[ f1-score-2]])-2),"")</f>
        <v/>
      </c>
      <c r="S4026" s="9" t="str">
        <f t="shared" si="62"/>
        <v/>
      </c>
    </row>
    <row r="4027" spans="14:19" x14ac:dyDescent="0.35">
      <c r="N4027" s="8" t="str">
        <f>IFERROR(RIGHT(tests_4[[#This Row],[ accuracy]],LEN(tests_4[[#This Row],[ accuracy]])-2)/10^(LEN(tests_4[[#This Row],[ accuracy]])-2),"")</f>
        <v/>
      </c>
      <c r="O4027" s="8" t="str">
        <f>IFERROR(RIGHT(tests_4[[#This Row],[ precision]],LEN(tests_4[[#This Row],[ precision]])-2)/10^(LEN(tests_4[[#This Row],[ precision]])-2),"")</f>
        <v/>
      </c>
      <c r="P4027" s="8" t="str">
        <f>IFERROR(RIGHT(tests_4[[#This Row],[ recall]],LEN(tests_4[[#This Row],[ recall]])-2)/10^(LEN(tests_4[[#This Row],[ recall]])-2),"")</f>
        <v/>
      </c>
      <c r="Q4027" s="8" t="str">
        <f>IFERROR(RIGHT(tests_4[[#This Row],[ f1-score]],LEN(tests_4[[#This Row],[ f1-score]])-2)/10^(LEN(tests_4[[#This Row],[ f1-score]])-2),"")</f>
        <v/>
      </c>
      <c r="R4027" s="8" t="str">
        <f>IFERROR(RIGHT(tests_4[[#This Row],[ f1-score-2]],LEN(tests_4[[#This Row],[ f1-score-2]])-2)/10^(LEN(tests_4[[#This Row],[ f1-score-2]])-2),"")</f>
        <v/>
      </c>
      <c r="S4027" s="9" t="str">
        <f t="shared" si="62"/>
        <v/>
      </c>
    </row>
    <row r="4028" spans="14:19" x14ac:dyDescent="0.35">
      <c r="N4028" s="8" t="str">
        <f>IFERROR(RIGHT(tests_4[[#This Row],[ accuracy]],LEN(tests_4[[#This Row],[ accuracy]])-2)/10^(LEN(tests_4[[#This Row],[ accuracy]])-2),"")</f>
        <v/>
      </c>
      <c r="O4028" s="8" t="str">
        <f>IFERROR(RIGHT(tests_4[[#This Row],[ precision]],LEN(tests_4[[#This Row],[ precision]])-2)/10^(LEN(tests_4[[#This Row],[ precision]])-2),"")</f>
        <v/>
      </c>
      <c r="P4028" s="8" t="str">
        <f>IFERROR(RIGHT(tests_4[[#This Row],[ recall]],LEN(tests_4[[#This Row],[ recall]])-2)/10^(LEN(tests_4[[#This Row],[ recall]])-2),"")</f>
        <v/>
      </c>
      <c r="Q4028" s="8" t="str">
        <f>IFERROR(RIGHT(tests_4[[#This Row],[ f1-score]],LEN(tests_4[[#This Row],[ f1-score]])-2)/10^(LEN(tests_4[[#This Row],[ f1-score]])-2),"")</f>
        <v/>
      </c>
      <c r="R4028" s="8" t="str">
        <f>IFERROR(RIGHT(tests_4[[#This Row],[ f1-score-2]],LEN(tests_4[[#This Row],[ f1-score-2]])-2)/10^(LEN(tests_4[[#This Row],[ f1-score-2]])-2),"")</f>
        <v/>
      </c>
      <c r="S4028" s="9" t="str">
        <f t="shared" si="62"/>
        <v/>
      </c>
    </row>
    <row r="4029" spans="14:19" x14ac:dyDescent="0.35">
      <c r="N4029" s="8" t="str">
        <f>IFERROR(RIGHT(tests_4[[#This Row],[ accuracy]],LEN(tests_4[[#This Row],[ accuracy]])-2)/10^(LEN(tests_4[[#This Row],[ accuracy]])-2),"")</f>
        <v/>
      </c>
      <c r="O4029" s="8" t="str">
        <f>IFERROR(RIGHT(tests_4[[#This Row],[ precision]],LEN(tests_4[[#This Row],[ precision]])-2)/10^(LEN(tests_4[[#This Row],[ precision]])-2),"")</f>
        <v/>
      </c>
      <c r="P4029" s="8" t="str">
        <f>IFERROR(RIGHT(tests_4[[#This Row],[ recall]],LEN(tests_4[[#This Row],[ recall]])-2)/10^(LEN(tests_4[[#This Row],[ recall]])-2),"")</f>
        <v/>
      </c>
      <c r="Q4029" s="8" t="str">
        <f>IFERROR(RIGHT(tests_4[[#This Row],[ f1-score]],LEN(tests_4[[#This Row],[ f1-score]])-2)/10^(LEN(tests_4[[#This Row],[ f1-score]])-2),"")</f>
        <v/>
      </c>
      <c r="R4029" s="8" t="str">
        <f>IFERROR(RIGHT(tests_4[[#This Row],[ f1-score-2]],LEN(tests_4[[#This Row],[ f1-score-2]])-2)/10^(LEN(tests_4[[#This Row],[ f1-score-2]])-2),"")</f>
        <v/>
      </c>
      <c r="S4029" s="9" t="str">
        <f t="shared" si="62"/>
        <v/>
      </c>
    </row>
    <row r="4030" spans="14:19" x14ac:dyDescent="0.35">
      <c r="N4030" s="8" t="str">
        <f>IFERROR(RIGHT(tests_4[[#This Row],[ accuracy]],LEN(tests_4[[#This Row],[ accuracy]])-2)/10^(LEN(tests_4[[#This Row],[ accuracy]])-2),"")</f>
        <v/>
      </c>
      <c r="O4030" s="8" t="str">
        <f>IFERROR(RIGHT(tests_4[[#This Row],[ precision]],LEN(tests_4[[#This Row],[ precision]])-2)/10^(LEN(tests_4[[#This Row],[ precision]])-2),"")</f>
        <v/>
      </c>
      <c r="P4030" s="8" t="str">
        <f>IFERROR(RIGHT(tests_4[[#This Row],[ recall]],LEN(tests_4[[#This Row],[ recall]])-2)/10^(LEN(tests_4[[#This Row],[ recall]])-2),"")</f>
        <v/>
      </c>
      <c r="Q4030" s="8" t="str">
        <f>IFERROR(RIGHT(tests_4[[#This Row],[ f1-score]],LEN(tests_4[[#This Row],[ f1-score]])-2)/10^(LEN(tests_4[[#This Row],[ f1-score]])-2),"")</f>
        <v/>
      </c>
      <c r="R4030" s="8" t="str">
        <f>IFERROR(RIGHT(tests_4[[#This Row],[ f1-score-2]],LEN(tests_4[[#This Row],[ f1-score-2]])-2)/10^(LEN(tests_4[[#This Row],[ f1-score-2]])-2),"")</f>
        <v/>
      </c>
      <c r="S4030" s="9" t="str">
        <f t="shared" si="62"/>
        <v/>
      </c>
    </row>
    <row r="4031" spans="14:19" x14ac:dyDescent="0.35">
      <c r="N4031" s="8" t="str">
        <f>IFERROR(RIGHT(tests_4[[#This Row],[ accuracy]],LEN(tests_4[[#This Row],[ accuracy]])-2)/10^(LEN(tests_4[[#This Row],[ accuracy]])-2),"")</f>
        <v/>
      </c>
      <c r="O4031" s="8" t="str">
        <f>IFERROR(RIGHT(tests_4[[#This Row],[ precision]],LEN(tests_4[[#This Row],[ precision]])-2)/10^(LEN(tests_4[[#This Row],[ precision]])-2),"")</f>
        <v/>
      </c>
      <c r="P4031" s="8" t="str">
        <f>IFERROR(RIGHT(tests_4[[#This Row],[ recall]],LEN(tests_4[[#This Row],[ recall]])-2)/10^(LEN(tests_4[[#This Row],[ recall]])-2),"")</f>
        <v/>
      </c>
      <c r="Q4031" s="8" t="str">
        <f>IFERROR(RIGHT(tests_4[[#This Row],[ f1-score]],LEN(tests_4[[#This Row],[ f1-score]])-2)/10^(LEN(tests_4[[#This Row],[ f1-score]])-2),"")</f>
        <v/>
      </c>
      <c r="R4031" s="8" t="str">
        <f>IFERROR(RIGHT(tests_4[[#This Row],[ f1-score-2]],LEN(tests_4[[#This Row],[ f1-score-2]])-2)/10^(LEN(tests_4[[#This Row],[ f1-score-2]])-2),"")</f>
        <v/>
      </c>
      <c r="S4031" s="9" t="str">
        <f t="shared" si="62"/>
        <v/>
      </c>
    </row>
    <row r="4032" spans="14:19" x14ac:dyDescent="0.35">
      <c r="N4032" s="8" t="str">
        <f>IFERROR(RIGHT(tests_4[[#This Row],[ accuracy]],LEN(tests_4[[#This Row],[ accuracy]])-2)/10^(LEN(tests_4[[#This Row],[ accuracy]])-2),"")</f>
        <v/>
      </c>
      <c r="O4032" s="8" t="str">
        <f>IFERROR(RIGHT(tests_4[[#This Row],[ precision]],LEN(tests_4[[#This Row],[ precision]])-2)/10^(LEN(tests_4[[#This Row],[ precision]])-2),"")</f>
        <v/>
      </c>
      <c r="P4032" s="8" t="str">
        <f>IFERROR(RIGHT(tests_4[[#This Row],[ recall]],LEN(tests_4[[#This Row],[ recall]])-2)/10^(LEN(tests_4[[#This Row],[ recall]])-2),"")</f>
        <v/>
      </c>
      <c r="Q4032" s="8" t="str">
        <f>IFERROR(RIGHT(tests_4[[#This Row],[ f1-score]],LEN(tests_4[[#This Row],[ f1-score]])-2)/10^(LEN(tests_4[[#This Row],[ f1-score]])-2),"")</f>
        <v/>
      </c>
      <c r="R4032" s="8" t="str">
        <f>IFERROR(RIGHT(tests_4[[#This Row],[ f1-score-2]],LEN(tests_4[[#This Row],[ f1-score-2]])-2)/10^(LEN(tests_4[[#This Row],[ f1-score-2]])-2),"")</f>
        <v/>
      </c>
      <c r="S4032" s="9" t="str">
        <f t="shared" si="62"/>
        <v/>
      </c>
    </row>
    <row r="4033" spans="14:19" x14ac:dyDescent="0.35">
      <c r="N4033" s="8" t="str">
        <f>IFERROR(RIGHT(tests_4[[#This Row],[ accuracy]],LEN(tests_4[[#This Row],[ accuracy]])-2)/10^(LEN(tests_4[[#This Row],[ accuracy]])-2),"")</f>
        <v/>
      </c>
      <c r="O4033" s="8" t="str">
        <f>IFERROR(RIGHT(tests_4[[#This Row],[ precision]],LEN(tests_4[[#This Row],[ precision]])-2)/10^(LEN(tests_4[[#This Row],[ precision]])-2),"")</f>
        <v/>
      </c>
      <c r="P4033" s="8" t="str">
        <f>IFERROR(RIGHT(tests_4[[#This Row],[ recall]],LEN(tests_4[[#This Row],[ recall]])-2)/10^(LEN(tests_4[[#This Row],[ recall]])-2),"")</f>
        <v/>
      </c>
      <c r="Q4033" s="8" t="str">
        <f>IFERROR(RIGHT(tests_4[[#This Row],[ f1-score]],LEN(tests_4[[#This Row],[ f1-score]])-2)/10^(LEN(tests_4[[#This Row],[ f1-score]])-2),"")</f>
        <v/>
      </c>
      <c r="R4033" s="8" t="str">
        <f>IFERROR(RIGHT(tests_4[[#This Row],[ f1-score-2]],LEN(tests_4[[#This Row],[ f1-score-2]])-2)/10^(LEN(tests_4[[#This Row],[ f1-score-2]])-2),"")</f>
        <v/>
      </c>
      <c r="S4033" s="9" t="str">
        <f t="shared" si="62"/>
        <v/>
      </c>
    </row>
    <row r="4034" spans="14:19" x14ac:dyDescent="0.35">
      <c r="N4034" s="8" t="str">
        <f>IFERROR(RIGHT(tests_4[[#This Row],[ accuracy]],LEN(tests_4[[#This Row],[ accuracy]])-2)/10^(LEN(tests_4[[#This Row],[ accuracy]])-2),"")</f>
        <v/>
      </c>
      <c r="O4034" s="8" t="str">
        <f>IFERROR(RIGHT(tests_4[[#This Row],[ precision]],LEN(tests_4[[#This Row],[ precision]])-2)/10^(LEN(tests_4[[#This Row],[ precision]])-2),"")</f>
        <v/>
      </c>
      <c r="P4034" s="8" t="str">
        <f>IFERROR(RIGHT(tests_4[[#This Row],[ recall]],LEN(tests_4[[#This Row],[ recall]])-2)/10^(LEN(tests_4[[#This Row],[ recall]])-2),"")</f>
        <v/>
      </c>
      <c r="Q4034" s="8" t="str">
        <f>IFERROR(RIGHT(tests_4[[#This Row],[ f1-score]],LEN(tests_4[[#This Row],[ f1-score]])-2)/10^(LEN(tests_4[[#This Row],[ f1-score]])-2),"")</f>
        <v/>
      </c>
      <c r="R4034" s="8" t="str">
        <f>IFERROR(RIGHT(tests_4[[#This Row],[ f1-score-2]],LEN(tests_4[[#This Row],[ f1-score-2]])-2)/10^(LEN(tests_4[[#This Row],[ f1-score-2]])-2),"")</f>
        <v/>
      </c>
      <c r="S4034" s="9" t="str">
        <f t="shared" si="62"/>
        <v/>
      </c>
    </row>
    <row r="4035" spans="14:19" x14ac:dyDescent="0.35">
      <c r="N4035" s="8" t="str">
        <f>IFERROR(RIGHT(tests_4[[#This Row],[ accuracy]],LEN(tests_4[[#This Row],[ accuracy]])-2)/10^(LEN(tests_4[[#This Row],[ accuracy]])-2),"")</f>
        <v/>
      </c>
      <c r="O4035" s="8" t="str">
        <f>IFERROR(RIGHT(tests_4[[#This Row],[ precision]],LEN(tests_4[[#This Row],[ precision]])-2)/10^(LEN(tests_4[[#This Row],[ precision]])-2),"")</f>
        <v/>
      </c>
      <c r="P4035" s="8" t="str">
        <f>IFERROR(RIGHT(tests_4[[#This Row],[ recall]],LEN(tests_4[[#This Row],[ recall]])-2)/10^(LEN(tests_4[[#This Row],[ recall]])-2),"")</f>
        <v/>
      </c>
      <c r="Q4035" s="8" t="str">
        <f>IFERROR(RIGHT(tests_4[[#This Row],[ f1-score]],LEN(tests_4[[#This Row],[ f1-score]])-2)/10^(LEN(tests_4[[#This Row],[ f1-score]])-2),"")</f>
        <v/>
      </c>
      <c r="R4035" s="8" t="str">
        <f>IFERROR(RIGHT(tests_4[[#This Row],[ f1-score-2]],LEN(tests_4[[#This Row],[ f1-score-2]])-2)/10^(LEN(tests_4[[#This Row],[ f1-score-2]])-2),"")</f>
        <v/>
      </c>
      <c r="S4035" s="9" t="str">
        <f t="shared" ref="S4035:S4098" si="63">IFERROR(Q4035-R4035,"")</f>
        <v/>
      </c>
    </row>
    <row r="4036" spans="14:19" x14ac:dyDescent="0.35">
      <c r="N4036" s="8" t="str">
        <f>IFERROR(RIGHT(tests_4[[#This Row],[ accuracy]],LEN(tests_4[[#This Row],[ accuracy]])-2)/10^(LEN(tests_4[[#This Row],[ accuracy]])-2),"")</f>
        <v/>
      </c>
      <c r="O4036" s="8" t="str">
        <f>IFERROR(RIGHT(tests_4[[#This Row],[ precision]],LEN(tests_4[[#This Row],[ precision]])-2)/10^(LEN(tests_4[[#This Row],[ precision]])-2),"")</f>
        <v/>
      </c>
      <c r="P4036" s="8" t="str">
        <f>IFERROR(RIGHT(tests_4[[#This Row],[ recall]],LEN(tests_4[[#This Row],[ recall]])-2)/10^(LEN(tests_4[[#This Row],[ recall]])-2),"")</f>
        <v/>
      </c>
      <c r="Q4036" s="8" t="str">
        <f>IFERROR(RIGHT(tests_4[[#This Row],[ f1-score]],LEN(tests_4[[#This Row],[ f1-score]])-2)/10^(LEN(tests_4[[#This Row],[ f1-score]])-2),"")</f>
        <v/>
      </c>
      <c r="R4036" s="8" t="str">
        <f>IFERROR(RIGHT(tests_4[[#This Row],[ f1-score-2]],LEN(tests_4[[#This Row],[ f1-score-2]])-2)/10^(LEN(tests_4[[#This Row],[ f1-score-2]])-2),"")</f>
        <v/>
      </c>
      <c r="S4036" s="9" t="str">
        <f t="shared" si="63"/>
        <v/>
      </c>
    </row>
    <row r="4037" spans="14:19" x14ac:dyDescent="0.35">
      <c r="N4037" s="8" t="str">
        <f>IFERROR(RIGHT(tests_4[[#This Row],[ accuracy]],LEN(tests_4[[#This Row],[ accuracy]])-2)/10^(LEN(tests_4[[#This Row],[ accuracy]])-2),"")</f>
        <v/>
      </c>
      <c r="O4037" s="8" t="str">
        <f>IFERROR(RIGHT(tests_4[[#This Row],[ precision]],LEN(tests_4[[#This Row],[ precision]])-2)/10^(LEN(tests_4[[#This Row],[ precision]])-2),"")</f>
        <v/>
      </c>
      <c r="P4037" s="8" t="str">
        <f>IFERROR(RIGHT(tests_4[[#This Row],[ recall]],LEN(tests_4[[#This Row],[ recall]])-2)/10^(LEN(tests_4[[#This Row],[ recall]])-2),"")</f>
        <v/>
      </c>
      <c r="Q4037" s="8" t="str">
        <f>IFERROR(RIGHT(tests_4[[#This Row],[ f1-score]],LEN(tests_4[[#This Row],[ f1-score]])-2)/10^(LEN(tests_4[[#This Row],[ f1-score]])-2),"")</f>
        <v/>
      </c>
      <c r="R4037" s="8" t="str">
        <f>IFERROR(RIGHT(tests_4[[#This Row],[ f1-score-2]],LEN(tests_4[[#This Row],[ f1-score-2]])-2)/10^(LEN(tests_4[[#This Row],[ f1-score-2]])-2),"")</f>
        <v/>
      </c>
      <c r="S4037" s="9" t="str">
        <f t="shared" si="63"/>
        <v/>
      </c>
    </row>
    <row r="4038" spans="14:19" x14ac:dyDescent="0.35">
      <c r="N4038" s="8" t="str">
        <f>IFERROR(RIGHT(tests_4[[#This Row],[ accuracy]],LEN(tests_4[[#This Row],[ accuracy]])-2)/10^(LEN(tests_4[[#This Row],[ accuracy]])-2),"")</f>
        <v/>
      </c>
      <c r="O4038" s="8" t="str">
        <f>IFERROR(RIGHT(tests_4[[#This Row],[ precision]],LEN(tests_4[[#This Row],[ precision]])-2)/10^(LEN(tests_4[[#This Row],[ precision]])-2),"")</f>
        <v/>
      </c>
      <c r="P4038" s="8" t="str">
        <f>IFERROR(RIGHT(tests_4[[#This Row],[ recall]],LEN(tests_4[[#This Row],[ recall]])-2)/10^(LEN(tests_4[[#This Row],[ recall]])-2),"")</f>
        <v/>
      </c>
      <c r="Q4038" s="8" t="str">
        <f>IFERROR(RIGHT(tests_4[[#This Row],[ f1-score]],LEN(tests_4[[#This Row],[ f1-score]])-2)/10^(LEN(tests_4[[#This Row],[ f1-score]])-2),"")</f>
        <v/>
      </c>
      <c r="R4038" s="8" t="str">
        <f>IFERROR(RIGHT(tests_4[[#This Row],[ f1-score-2]],LEN(tests_4[[#This Row],[ f1-score-2]])-2)/10^(LEN(tests_4[[#This Row],[ f1-score-2]])-2),"")</f>
        <v/>
      </c>
      <c r="S4038" s="9" t="str">
        <f t="shared" si="63"/>
        <v/>
      </c>
    </row>
    <row r="4039" spans="14:19" x14ac:dyDescent="0.35">
      <c r="N4039" s="8" t="str">
        <f>IFERROR(RIGHT(tests_4[[#This Row],[ accuracy]],LEN(tests_4[[#This Row],[ accuracy]])-2)/10^(LEN(tests_4[[#This Row],[ accuracy]])-2),"")</f>
        <v/>
      </c>
      <c r="O4039" s="8" t="str">
        <f>IFERROR(RIGHT(tests_4[[#This Row],[ precision]],LEN(tests_4[[#This Row],[ precision]])-2)/10^(LEN(tests_4[[#This Row],[ precision]])-2),"")</f>
        <v/>
      </c>
      <c r="P4039" s="8" t="str">
        <f>IFERROR(RIGHT(tests_4[[#This Row],[ recall]],LEN(tests_4[[#This Row],[ recall]])-2)/10^(LEN(tests_4[[#This Row],[ recall]])-2),"")</f>
        <v/>
      </c>
      <c r="Q4039" s="8" t="str">
        <f>IFERROR(RIGHT(tests_4[[#This Row],[ f1-score]],LEN(tests_4[[#This Row],[ f1-score]])-2)/10^(LEN(tests_4[[#This Row],[ f1-score]])-2),"")</f>
        <v/>
      </c>
      <c r="R4039" s="8" t="str">
        <f>IFERROR(RIGHT(tests_4[[#This Row],[ f1-score-2]],LEN(tests_4[[#This Row],[ f1-score-2]])-2)/10^(LEN(tests_4[[#This Row],[ f1-score-2]])-2),"")</f>
        <v/>
      </c>
      <c r="S4039" s="9" t="str">
        <f t="shared" si="63"/>
        <v/>
      </c>
    </row>
    <row r="4040" spans="14:19" x14ac:dyDescent="0.35">
      <c r="N4040" s="8" t="str">
        <f>IFERROR(RIGHT(tests_4[[#This Row],[ accuracy]],LEN(tests_4[[#This Row],[ accuracy]])-2)/10^(LEN(tests_4[[#This Row],[ accuracy]])-2),"")</f>
        <v/>
      </c>
      <c r="O4040" s="8" t="str">
        <f>IFERROR(RIGHT(tests_4[[#This Row],[ precision]],LEN(tests_4[[#This Row],[ precision]])-2)/10^(LEN(tests_4[[#This Row],[ precision]])-2),"")</f>
        <v/>
      </c>
      <c r="P4040" s="8" t="str">
        <f>IFERROR(RIGHT(tests_4[[#This Row],[ recall]],LEN(tests_4[[#This Row],[ recall]])-2)/10^(LEN(tests_4[[#This Row],[ recall]])-2),"")</f>
        <v/>
      </c>
      <c r="Q4040" s="8" t="str">
        <f>IFERROR(RIGHT(tests_4[[#This Row],[ f1-score]],LEN(tests_4[[#This Row],[ f1-score]])-2)/10^(LEN(tests_4[[#This Row],[ f1-score]])-2),"")</f>
        <v/>
      </c>
      <c r="R4040" s="8" t="str">
        <f>IFERROR(RIGHT(tests_4[[#This Row],[ f1-score-2]],LEN(tests_4[[#This Row],[ f1-score-2]])-2)/10^(LEN(tests_4[[#This Row],[ f1-score-2]])-2),"")</f>
        <v/>
      </c>
      <c r="S4040" s="9" t="str">
        <f t="shared" si="63"/>
        <v/>
      </c>
    </row>
    <row r="4041" spans="14:19" x14ac:dyDescent="0.35">
      <c r="N4041" s="8" t="str">
        <f>IFERROR(RIGHT(tests_4[[#This Row],[ accuracy]],LEN(tests_4[[#This Row],[ accuracy]])-2)/10^(LEN(tests_4[[#This Row],[ accuracy]])-2),"")</f>
        <v/>
      </c>
      <c r="O4041" s="8" t="str">
        <f>IFERROR(RIGHT(tests_4[[#This Row],[ precision]],LEN(tests_4[[#This Row],[ precision]])-2)/10^(LEN(tests_4[[#This Row],[ precision]])-2),"")</f>
        <v/>
      </c>
      <c r="P4041" s="8" t="str">
        <f>IFERROR(RIGHT(tests_4[[#This Row],[ recall]],LEN(tests_4[[#This Row],[ recall]])-2)/10^(LEN(tests_4[[#This Row],[ recall]])-2),"")</f>
        <v/>
      </c>
      <c r="Q4041" s="8" t="str">
        <f>IFERROR(RIGHT(tests_4[[#This Row],[ f1-score]],LEN(tests_4[[#This Row],[ f1-score]])-2)/10^(LEN(tests_4[[#This Row],[ f1-score]])-2),"")</f>
        <v/>
      </c>
      <c r="R4041" s="8" t="str">
        <f>IFERROR(RIGHT(tests_4[[#This Row],[ f1-score-2]],LEN(tests_4[[#This Row],[ f1-score-2]])-2)/10^(LEN(tests_4[[#This Row],[ f1-score-2]])-2),"")</f>
        <v/>
      </c>
      <c r="S4041" s="9" t="str">
        <f t="shared" si="63"/>
        <v/>
      </c>
    </row>
    <row r="4042" spans="14:19" x14ac:dyDescent="0.35">
      <c r="N4042" s="8" t="str">
        <f>IFERROR(RIGHT(tests_4[[#This Row],[ accuracy]],LEN(tests_4[[#This Row],[ accuracy]])-2)/10^(LEN(tests_4[[#This Row],[ accuracy]])-2),"")</f>
        <v/>
      </c>
      <c r="O4042" s="8" t="str">
        <f>IFERROR(RIGHT(tests_4[[#This Row],[ precision]],LEN(tests_4[[#This Row],[ precision]])-2)/10^(LEN(tests_4[[#This Row],[ precision]])-2),"")</f>
        <v/>
      </c>
      <c r="P4042" s="8" t="str">
        <f>IFERROR(RIGHT(tests_4[[#This Row],[ recall]],LEN(tests_4[[#This Row],[ recall]])-2)/10^(LEN(tests_4[[#This Row],[ recall]])-2),"")</f>
        <v/>
      </c>
      <c r="Q4042" s="8" t="str">
        <f>IFERROR(RIGHT(tests_4[[#This Row],[ f1-score]],LEN(tests_4[[#This Row],[ f1-score]])-2)/10^(LEN(tests_4[[#This Row],[ f1-score]])-2),"")</f>
        <v/>
      </c>
      <c r="R4042" s="8" t="str">
        <f>IFERROR(RIGHT(tests_4[[#This Row],[ f1-score-2]],LEN(tests_4[[#This Row],[ f1-score-2]])-2)/10^(LEN(tests_4[[#This Row],[ f1-score-2]])-2),"")</f>
        <v/>
      </c>
      <c r="S4042" s="9" t="str">
        <f t="shared" si="63"/>
        <v/>
      </c>
    </row>
    <row r="4043" spans="14:19" x14ac:dyDescent="0.35">
      <c r="N4043" s="8" t="str">
        <f>IFERROR(RIGHT(tests_4[[#This Row],[ accuracy]],LEN(tests_4[[#This Row],[ accuracy]])-2)/10^(LEN(tests_4[[#This Row],[ accuracy]])-2),"")</f>
        <v/>
      </c>
      <c r="O4043" s="8" t="str">
        <f>IFERROR(RIGHT(tests_4[[#This Row],[ precision]],LEN(tests_4[[#This Row],[ precision]])-2)/10^(LEN(tests_4[[#This Row],[ precision]])-2),"")</f>
        <v/>
      </c>
      <c r="P4043" s="8" t="str">
        <f>IFERROR(RIGHT(tests_4[[#This Row],[ recall]],LEN(tests_4[[#This Row],[ recall]])-2)/10^(LEN(tests_4[[#This Row],[ recall]])-2),"")</f>
        <v/>
      </c>
      <c r="Q4043" s="8" t="str">
        <f>IFERROR(RIGHT(tests_4[[#This Row],[ f1-score]],LEN(tests_4[[#This Row],[ f1-score]])-2)/10^(LEN(tests_4[[#This Row],[ f1-score]])-2),"")</f>
        <v/>
      </c>
      <c r="R4043" s="8" t="str">
        <f>IFERROR(RIGHT(tests_4[[#This Row],[ f1-score-2]],LEN(tests_4[[#This Row],[ f1-score-2]])-2)/10^(LEN(tests_4[[#This Row],[ f1-score-2]])-2),"")</f>
        <v/>
      </c>
      <c r="S4043" s="9" t="str">
        <f t="shared" si="63"/>
        <v/>
      </c>
    </row>
    <row r="4044" spans="14:19" x14ac:dyDescent="0.35">
      <c r="N4044" s="8" t="str">
        <f>IFERROR(RIGHT(tests_4[[#This Row],[ accuracy]],LEN(tests_4[[#This Row],[ accuracy]])-2)/10^(LEN(tests_4[[#This Row],[ accuracy]])-2),"")</f>
        <v/>
      </c>
      <c r="O4044" s="8" t="str">
        <f>IFERROR(RIGHT(tests_4[[#This Row],[ precision]],LEN(tests_4[[#This Row],[ precision]])-2)/10^(LEN(tests_4[[#This Row],[ precision]])-2),"")</f>
        <v/>
      </c>
      <c r="P4044" s="8" t="str">
        <f>IFERROR(RIGHT(tests_4[[#This Row],[ recall]],LEN(tests_4[[#This Row],[ recall]])-2)/10^(LEN(tests_4[[#This Row],[ recall]])-2),"")</f>
        <v/>
      </c>
      <c r="Q4044" s="8" t="str">
        <f>IFERROR(RIGHT(tests_4[[#This Row],[ f1-score]],LEN(tests_4[[#This Row],[ f1-score]])-2)/10^(LEN(tests_4[[#This Row],[ f1-score]])-2),"")</f>
        <v/>
      </c>
      <c r="R4044" s="8" t="str">
        <f>IFERROR(RIGHT(tests_4[[#This Row],[ f1-score-2]],LEN(tests_4[[#This Row],[ f1-score-2]])-2)/10^(LEN(tests_4[[#This Row],[ f1-score-2]])-2),"")</f>
        <v/>
      </c>
      <c r="S4044" s="9" t="str">
        <f t="shared" si="63"/>
        <v/>
      </c>
    </row>
    <row r="4045" spans="14:19" x14ac:dyDescent="0.35">
      <c r="N4045" s="8" t="str">
        <f>IFERROR(RIGHT(tests_4[[#This Row],[ accuracy]],LEN(tests_4[[#This Row],[ accuracy]])-2)/10^(LEN(tests_4[[#This Row],[ accuracy]])-2),"")</f>
        <v/>
      </c>
      <c r="O4045" s="8" t="str">
        <f>IFERROR(RIGHT(tests_4[[#This Row],[ precision]],LEN(tests_4[[#This Row],[ precision]])-2)/10^(LEN(tests_4[[#This Row],[ precision]])-2),"")</f>
        <v/>
      </c>
      <c r="P4045" s="8" t="str">
        <f>IFERROR(RIGHT(tests_4[[#This Row],[ recall]],LEN(tests_4[[#This Row],[ recall]])-2)/10^(LEN(tests_4[[#This Row],[ recall]])-2),"")</f>
        <v/>
      </c>
      <c r="Q4045" s="8" t="str">
        <f>IFERROR(RIGHT(tests_4[[#This Row],[ f1-score]],LEN(tests_4[[#This Row],[ f1-score]])-2)/10^(LEN(tests_4[[#This Row],[ f1-score]])-2),"")</f>
        <v/>
      </c>
      <c r="R4045" s="8" t="str">
        <f>IFERROR(RIGHT(tests_4[[#This Row],[ f1-score-2]],LEN(tests_4[[#This Row],[ f1-score-2]])-2)/10^(LEN(tests_4[[#This Row],[ f1-score-2]])-2),"")</f>
        <v/>
      </c>
      <c r="S4045" s="9" t="str">
        <f t="shared" si="63"/>
        <v/>
      </c>
    </row>
    <row r="4046" spans="14:19" x14ac:dyDescent="0.35">
      <c r="N4046" s="8" t="str">
        <f>IFERROR(RIGHT(tests_4[[#This Row],[ accuracy]],LEN(tests_4[[#This Row],[ accuracy]])-2)/10^(LEN(tests_4[[#This Row],[ accuracy]])-2),"")</f>
        <v/>
      </c>
      <c r="O4046" s="8" t="str">
        <f>IFERROR(RIGHT(tests_4[[#This Row],[ precision]],LEN(tests_4[[#This Row],[ precision]])-2)/10^(LEN(tests_4[[#This Row],[ precision]])-2),"")</f>
        <v/>
      </c>
      <c r="P4046" s="8" t="str">
        <f>IFERROR(RIGHT(tests_4[[#This Row],[ recall]],LEN(tests_4[[#This Row],[ recall]])-2)/10^(LEN(tests_4[[#This Row],[ recall]])-2),"")</f>
        <v/>
      </c>
      <c r="Q4046" s="8" t="str">
        <f>IFERROR(RIGHT(tests_4[[#This Row],[ f1-score]],LEN(tests_4[[#This Row],[ f1-score]])-2)/10^(LEN(tests_4[[#This Row],[ f1-score]])-2),"")</f>
        <v/>
      </c>
      <c r="R4046" s="8" t="str">
        <f>IFERROR(RIGHT(tests_4[[#This Row],[ f1-score-2]],LEN(tests_4[[#This Row],[ f1-score-2]])-2)/10^(LEN(tests_4[[#This Row],[ f1-score-2]])-2),"")</f>
        <v/>
      </c>
      <c r="S4046" s="9" t="str">
        <f t="shared" si="63"/>
        <v/>
      </c>
    </row>
    <row r="4047" spans="14:19" x14ac:dyDescent="0.35">
      <c r="N4047" s="8" t="str">
        <f>IFERROR(RIGHT(tests_4[[#This Row],[ accuracy]],LEN(tests_4[[#This Row],[ accuracy]])-2)/10^(LEN(tests_4[[#This Row],[ accuracy]])-2),"")</f>
        <v/>
      </c>
      <c r="O4047" s="8" t="str">
        <f>IFERROR(RIGHT(tests_4[[#This Row],[ precision]],LEN(tests_4[[#This Row],[ precision]])-2)/10^(LEN(tests_4[[#This Row],[ precision]])-2),"")</f>
        <v/>
      </c>
      <c r="P4047" s="8" t="str">
        <f>IFERROR(RIGHT(tests_4[[#This Row],[ recall]],LEN(tests_4[[#This Row],[ recall]])-2)/10^(LEN(tests_4[[#This Row],[ recall]])-2),"")</f>
        <v/>
      </c>
      <c r="Q4047" s="8" t="str">
        <f>IFERROR(RIGHT(tests_4[[#This Row],[ f1-score]],LEN(tests_4[[#This Row],[ f1-score]])-2)/10^(LEN(tests_4[[#This Row],[ f1-score]])-2),"")</f>
        <v/>
      </c>
      <c r="R4047" s="8" t="str">
        <f>IFERROR(RIGHT(tests_4[[#This Row],[ f1-score-2]],LEN(tests_4[[#This Row],[ f1-score-2]])-2)/10^(LEN(tests_4[[#This Row],[ f1-score-2]])-2),"")</f>
        <v/>
      </c>
      <c r="S4047" s="9" t="str">
        <f t="shared" si="63"/>
        <v/>
      </c>
    </row>
    <row r="4048" spans="14:19" x14ac:dyDescent="0.35">
      <c r="N4048" s="8" t="str">
        <f>IFERROR(RIGHT(tests_4[[#This Row],[ accuracy]],LEN(tests_4[[#This Row],[ accuracy]])-2)/10^(LEN(tests_4[[#This Row],[ accuracy]])-2),"")</f>
        <v/>
      </c>
      <c r="O4048" s="8" t="str">
        <f>IFERROR(RIGHT(tests_4[[#This Row],[ precision]],LEN(tests_4[[#This Row],[ precision]])-2)/10^(LEN(tests_4[[#This Row],[ precision]])-2),"")</f>
        <v/>
      </c>
      <c r="P4048" s="8" t="str">
        <f>IFERROR(RIGHT(tests_4[[#This Row],[ recall]],LEN(tests_4[[#This Row],[ recall]])-2)/10^(LEN(tests_4[[#This Row],[ recall]])-2),"")</f>
        <v/>
      </c>
      <c r="Q4048" s="8" t="str">
        <f>IFERROR(RIGHT(tests_4[[#This Row],[ f1-score]],LEN(tests_4[[#This Row],[ f1-score]])-2)/10^(LEN(tests_4[[#This Row],[ f1-score]])-2),"")</f>
        <v/>
      </c>
      <c r="R4048" s="8" t="str">
        <f>IFERROR(RIGHT(tests_4[[#This Row],[ f1-score-2]],LEN(tests_4[[#This Row],[ f1-score-2]])-2)/10^(LEN(tests_4[[#This Row],[ f1-score-2]])-2),"")</f>
        <v/>
      </c>
      <c r="S4048" s="9" t="str">
        <f t="shared" si="63"/>
        <v/>
      </c>
    </row>
    <row r="4049" spans="14:19" x14ac:dyDescent="0.35">
      <c r="N4049" s="8" t="str">
        <f>IFERROR(RIGHT(tests_4[[#This Row],[ accuracy]],LEN(tests_4[[#This Row],[ accuracy]])-2)/10^(LEN(tests_4[[#This Row],[ accuracy]])-2),"")</f>
        <v/>
      </c>
      <c r="O4049" s="8" t="str">
        <f>IFERROR(RIGHT(tests_4[[#This Row],[ precision]],LEN(tests_4[[#This Row],[ precision]])-2)/10^(LEN(tests_4[[#This Row],[ precision]])-2),"")</f>
        <v/>
      </c>
      <c r="P4049" s="8" t="str">
        <f>IFERROR(RIGHT(tests_4[[#This Row],[ recall]],LEN(tests_4[[#This Row],[ recall]])-2)/10^(LEN(tests_4[[#This Row],[ recall]])-2),"")</f>
        <v/>
      </c>
      <c r="Q4049" s="8" t="str">
        <f>IFERROR(RIGHT(tests_4[[#This Row],[ f1-score]],LEN(tests_4[[#This Row],[ f1-score]])-2)/10^(LEN(tests_4[[#This Row],[ f1-score]])-2),"")</f>
        <v/>
      </c>
      <c r="R4049" s="8" t="str">
        <f>IFERROR(RIGHT(tests_4[[#This Row],[ f1-score-2]],LEN(tests_4[[#This Row],[ f1-score-2]])-2)/10^(LEN(tests_4[[#This Row],[ f1-score-2]])-2),"")</f>
        <v/>
      </c>
      <c r="S4049" s="9" t="str">
        <f t="shared" si="63"/>
        <v/>
      </c>
    </row>
    <row r="4050" spans="14:19" x14ac:dyDescent="0.35">
      <c r="N4050" s="8" t="str">
        <f>IFERROR(RIGHT(tests_4[[#This Row],[ accuracy]],LEN(tests_4[[#This Row],[ accuracy]])-2)/10^(LEN(tests_4[[#This Row],[ accuracy]])-2),"")</f>
        <v/>
      </c>
      <c r="O4050" s="8" t="str">
        <f>IFERROR(RIGHT(tests_4[[#This Row],[ precision]],LEN(tests_4[[#This Row],[ precision]])-2)/10^(LEN(tests_4[[#This Row],[ precision]])-2),"")</f>
        <v/>
      </c>
      <c r="P4050" s="8" t="str">
        <f>IFERROR(RIGHT(tests_4[[#This Row],[ recall]],LEN(tests_4[[#This Row],[ recall]])-2)/10^(LEN(tests_4[[#This Row],[ recall]])-2),"")</f>
        <v/>
      </c>
      <c r="Q4050" s="8" t="str">
        <f>IFERROR(RIGHT(tests_4[[#This Row],[ f1-score]],LEN(tests_4[[#This Row],[ f1-score]])-2)/10^(LEN(tests_4[[#This Row],[ f1-score]])-2),"")</f>
        <v/>
      </c>
      <c r="R4050" s="8" t="str">
        <f>IFERROR(RIGHT(tests_4[[#This Row],[ f1-score-2]],LEN(tests_4[[#This Row],[ f1-score-2]])-2)/10^(LEN(tests_4[[#This Row],[ f1-score-2]])-2),"")</f>
        <v/>
      </c>
      <c r="S4050" s="9" t="str">
        <f t="shared" si="63"/>
        <v/>
      </c>
    </row>
    <row r="4051" spans="14:19" x14ac:dyDescent="0.35">
      <c r="N4051" s="8" t="str">
        <f>IFERROR(RIGHT(tests_4[[#This Row],[ accuracy]],LEN(tests_4[[#This Row],[ accuracy]])-2)/10^(LEN(tests_4[[#This Row],[ accuracy]])-2),"")</f>
        <v/>
      </c>
      <c r="O4051" s="8" t="str">
        <f>IFERROR(RIGHT(tests_4[[#This Row],[ precision]],LEN(tests_4[[#This Row],[ precision]])-2)/10^(LEN(tests_4[[#This Row],[ precision]])-2),"")</f>
        <v/>
      </c>
      <c r="P4051" s="8" t="str">
        <f>IFERROR(RIGHT(tests_4[[#This Row],[ recall]],LEN(tests_4[[#This Row],[ recall]])-2)/10^(LEN(tests_4[[#This Row],[ recall]])-2),"")</f>
        <v/>
      </c>
      <c r="Q4051" s="8" t="str">
        <f>IFERROR(RIGHT(tests_4[[#This Row],[ f1-score]],LEN(tests_4[[#This Row],[ f1-score]])-2)/10^(LEN(tests_4[[#This Row],[ f1-score]])-2),"")</f>
        <v/>
      </c>
      <c r="R4051" s="8" t="str">
        <f>IFERROR(RIGHT(tests_4[[#This Row],[ f1-score-2]],LEN(tests_4[[#This Row],[ f1-score-2]])-2)/10^(LEN(tests_4[[#This Row],[ f1-score-2]])-2),"")</f>
        <v/>
      </c>
      <c r="S4051" s="9" t="str">
        <f t="shared" si="63"/>
        <v/>
      </c>
    </row>
    <row r="4052" spans="14:19" x14ac:dyDescent="0.35">
      <c r="N4052" s="8" t="str">
        <f>IFERROR(RIGHT(tests_4[[#This Row],[ accuracy]],LEN(tests_4[[#This Row],[ accuracy]])-2)/10^(LEN(tests_4[[#This Row],[ accuracy]])-2),"")</f>
        <v/>
      </c>
      <c r="O4052" s="8" t="str">
        <f>IFERROR(RIGHT(tests_4[[#This Row],[ precision]],LEN(tests_4[[#This Row],[ precision]])-2)/10^(LEN(tests_4[[#This Row],[ precision]])-2),"")</f>
        <v/>
      </c>
      <c r="P4052" s="8" t="str">
        <f>IFERROR(RIGHT(tests_4[[#This Row],[ recall]],LEN(tests_4[[#This Row],[ recall]])-2)/10^(LEN(tests_4[[#This Row],[ recall]])-2),"")</f>
        <v/>
      </c>
      <c r="Q4052" s="8" t="str">
        <f>IFERROR(RIGHT(tests_4[[#This Row],[ f1-score]],LEN(tests_4[[#This Row],[ f1-score]])-2)/10^(LEN(tests_4[[#This Row],[ f1-score]])-2),"")</f>
        <v/>
      </c>
      <c r="R4052" s="8" t="str">
        <f>IFERROR(RIGHT(tests_4[[#This Row],[ f1-score-2]],LEN(tests_4[[#This Row],[ f1-score-2]])-2)/10^(LEN(tests_4[[#This Row],[ f1-score-2]])-2),"")</f>
        <v/>
      </c>
      <c r="S4052" s="9" t="str">
        <f t="shared" si="63"/>
        <v/>
      </c>
    </row>
    <row r="4053" spans="14:19" x14ac:dyDescent="0.35">
      <c r="N4053" s="8" t="str">
        <f>IFERROR(RIGHT(tests_4[[#This Row],[ accuracy]],LEN(tests_4[[#This Row],[ accuracy]])-2)/10^(LEN(tests_4[[#This Row],[ accuracy]])-2),"")</f>
        <v/>
      </c>
      <c r="O4053" s="8" t="str">
        <f>IFERROR(RIGHT(tests_4[[#This Row],[ precision]],LEN(tests_4[[#This Row],[ precision]])-2)/10^(LEN(tests_4[[#This Row],[ precision]])-2),"")</f>
        <v/>
      </c>
      <c r="P4053" s="8" t="str">
        <f>IFERROR(RIGHT(tests_4[[#This Row],[ recall]],LEN(tests_4[[#This Row],[ recall]])-2)/10^(LEN(tests_4[[#This Row],[ recall]])-2),"")</f>
        <v/>
      </c>
      <c r="Q4053" s="8" t="str">
        <f>IFERROR(RIGHT(tests_4[[#This Row],[ f1-score]],LEN(tests_4[[#This Row],[ f1-score]])-2)/10^(LEN(tests_4[[#This Row],[ f1-score]])-2),"")</f>
        <v/>
      </c>
      <c r="R4053" s="8" t="str">
        <f>IFERROR(RIGHT(tests_4[[#This Row],[ f1-score-2]],LEN(tests_4[[#This Row],[ f1-score-2]])-2)/10^(LEN(tests_4[[#This Row],[ f1-score-2]])-2),"")</f>
        <v/>
      </c>
      <c r="S4053" s="9" t="str">
        <f t="shared" si="63"/>
        <v/>
      </c>
    </row>
    <row r="4054" spans="14:19" x14ac:dyDescent="0.35">
      <c r="N4054" s="8" t="str">
        <f>IFERROR(RIGHT(tests_4[[#This Row],[ accuracy]],LEN(tests_4[[#This Row],[ accuracy]])-2)/10^(LEN(tests_4[[#This Row],[ accuracy]])-2),"")</f>
        <v/>
      </c>
      <c r="O4054" s="8" t="str">
        <f>IFERROR(RIGHT(tests_4[[#This Row],[ precision]],LEN(tests_4[[#This Row],[ precision]])-2)/10^(LEN(tests_4[[#This Row],[ precision]])-2),"")</f>
        <v/>
      </c>
      <c r="P4054" s="8" t="str">
        <f>IFERROR(RIGHT(tests_4[[#This Row],[ recall]],LEN(tests_4[[#This Row],[ recall]])-2)/10^(LEN(tests_4[[#This Row],[ recall]])-2),"")</f>
        <v/>
      </c>
      <c r="Q4054" s="8" t="str">
        <f>IFERROR(RIGHT(tests_4[[#This Row],[ f1-score]],LEN(tests_4[[#This Row],[ f1-score]])-2)/10^(LEN(tests_4[[#This Row],[ f1-score]])-2),"")</f>
        <v/>
      </c>
      <c r="R4054" s="8" t="str">
        <f>IFERROR(RIGHT(tests_4[[#This Row],[ f1-score-2]],LEN(tests_4[[#This Row],[ f1-score-2]])-2)/10^(LEN(tests_4[[#This Row],[ f1-score-2]])-2),"")</f>
        <v/>
      </c>
      <c r="S4054" s="9" t="str">
        <f t="shared" si="63"/>
        <v/>
      </c>
    </row>
    <row r="4055" spans="14:19" x14ac:dyDescent="0.35">
      <c r="N4055" s="8" t="str">
        <f>IFERROR(RIGHT(tests_4[[#This Row],[ accuracy]],LEN(tests_4[[#This Row],[ accuracy]])-2)/10^(LEN(tests_4[[#This Row],[ accuracy]])-2),"")</f>
        <v/>
      </c>
      <c r="O4055" s="8" t="str">
        <f>IFERROR(RIGHT(tests_4[[#This Row],[ precision]],LEN(tests_4[[#This Row],[ precision]])-2)/10^(LEN(tests_4[[#This Row],[ precision]])-2),"")</f>
        <v/>
      </c>
      <c r="P4055" s="8" t="str">
        <f>IFERROR(RIGHT(tests_4[[#This Row],[ recall]],LEN(tests_4[[#This Row],[ recall]])-2)/10^(LEN(tests_4[[#This Row],[ recall]])-2),"")</f>
        <v/>
      </c>
      <c r="Q4055" s="8" t="str">
        <f>IFERROR(RIGHT(tests_4[[#This Row],[ f1-score]],LEN(tests_4[[#This Row],[ f1-score]])-2)/10^(LEN(tests_4[[#This Row],[ f1-score]])-2),"")</f>
        <v/>
      </c>
      <c r="R4055" s="8" t="str">
        <f>IFERROR(RIGHT(tests_4[[#This Row],[ f1-score-2]],LEN(tests_4[[#This Row],[ f1-score-2]])-2)/10^(LEN(tests_4[[#This Row],[ f1-score-2]])-2),"")</f>
        <v/>
      </c>
      <c r="S4055" s="9" t="str">
        <f t="shared" si="63"/>
        <v/>
      </c>
    </row>
    <row r="4056" spans="14:19" x14ac:dyDescent="0.35">
      <c r="N4056" s="8" t="str">
        <f>IFERROR(RIGHT(tests_4[[#This Row],[ accuracy]],LEN(tests_4[[#This Row],[ accuracy]])-2)/10^(LEN(tests_4[[#This Row],[ accuracy]])-2),"")</f>
        <v/>
      </c>
      <c r="O4056" s="8" t="str">
        <f>IFERROR(RIGHT(tests_4[[#This Row],[ precision]],LEN(tests_4[[#This Row],[ precision]])-2)/10^(LEN(tests_4[[#This Row],[ precision]])-2),"")</f>
        <v/>
      </c>
      <c r="P4056" s="8" t="str">
        <f>IFERROR(RIGHT(tests_4[[#This Row],[ recall]],LEN(tests_4[[#This Row],[ recall]])-2)/10^(LEN(tests_4[[#This Row],[ recall]])-2),"")</f>
        <v/>
      </c>
      <c r="Q4056" s="8" t="str">
        <f>IFERROR(RIGHT(tests_4[[#This Row],[ f1-score]],LEN(tests_4[[#This Row],[ f1-score]])-2)/10^(LEN(tests_4[[#This Row],[ f1-score]])-2),"")</f>
        <v/>
      </c>
      <c r="R4056" s="8" t="str">
        <f>IFERROR(RIGHT(tests_4[[#This Row],[ f1-score-2]],LEN(tests_4[[#This Row],[ f1-score-2]])-2)/10^(LEN(tests_4[[#This Row],[ f1-score-2]])-2),"")</f>
        <v/>
      </c>
      <c r="S4056" s="9" t="str">
        <f t="shared" si="63"/>
        <v/>
      </c>
    </row>
    <row r="4057" spans="14:19" x14ac:dyDescent="0.35">
      <c r="N4057" s="8" t="str">
        <f>IFERROR(RIGHT(tests_4[[#This Row],[ accuracy]],LEN(tests_4[[#This Row],[ accuracy]])-2)/10^(LEN(tests_4[[#This Row],[ accuracy]])-2),"")</f>
        <v/>
      </c>
      <c r="O4057" s="8" t="str">
        <f>IFERROR(RIGHT(tests_4[[#This Row],[ precision]],LEN(tests_4[[#This Row],[ precision]])-2)/10^(LEN(tests_4[[#This Row],[ precision]])-2),"")</f>
        <v/>
      </c>
      <c r="P4057" s="8" t="str">
        <f>IFERROR(RIGHT(tests_4[[#This Row],[ recall]],LEN(tests_4[[#This Row],[ recall]])-2)/10^(LEN(tests_4[[#This Row],[ recall]])-2),"")</f>
        <v/>
      </c>
      <c r="Q4057" s="8" t="str">
        <f>IFERROR(RIGHT(tests_4[[#This Row],[ f1-score]],LEN(tests_4[[#This Row],[ f1-score]])-2)/10^(LEN(tests_4[[#This Row],[ f1-score]])-2),"")</f>
        <v/>
      </c>
      <c r="R4057" s="8" t="str">
        <f>IFERROR(RIGHT(tests_4[[#This Row],[ f1-score-2]],LEN(tests_4[[#This Row],[ f1-score-2]])-2)/10^(LEN(tests_4[[#This Row],[ f1-score-2]])-2),"")</f>
        <v/>
      </c>
      <c r="S4057" s="9" t="str">
        <f t="shared" si="63"/>
        <v/>
      </c>
    </row>
    <row r="4058" spans="14:19" x14ac:dyDescent="0.35">
      <c r="N4058" s="8" t="str">
        <f>IFERROR(RIGHT(tests_4[[#This Row],[ accuracy]],LEN(tests_4[[#This Row],[ accuracy]])-2)/10^(LEN(tests_4[[#This Row],[ accuracy]])-2),"")</f>
        <v/>
      </c>
      <c r="O4058" s="8" t="str">
        <f>IFERROR(RIGHT(tests_4[[#This Row],[ precision]],LEN(tests_4[[#This Row],[ precision]])-2)/10^(LEN(tests_4[[#This Row],[ precision]])-2),"")</f>
        <v/>
      </c>
      <c r="P4058" s="8" t="str">
        <f>IFERROR(RIGHT(tests_4[[#This Row],[ recall]],LEN(tests_4[[#This Row],[ recall]])-2)/10^(LEN(tests_4[[#This Row],[ recall]])-2),"")</f>
        <v/>
      </c>
      <c r="Q4058" s="8" t="str">
        <f>IFERROR(RIGHT(tests_4[[#This Row],[ f1-score]],LEN(tests_4[[#This Row],[ f1-score]])-2)/10^(LEN(tests_4[[#This Row],[ f1-score]])-2),"")</f>
        <v/>
      </c>
      <c r="R4058" s="8" t="str">
        <f>IFERROR(RIGHT(tests_4[[#This Row],[ f1-score-2]],LEN(tests_4[[#This Row],[ f1-score-2]])-2)/10^(LEN(tests_4[[#This Row],[ f1-score-2]])-2),"")</f>
        <v/>
      </c>
      <c r="S4058" s="9" t="str">
        <f t="shared" si="63"/>
        <v/>
      </c>
    </row>
    <row r="4059" spans="14:19" x14ac:dyDescent="0.35">
      <c r="N4059" s="8" t="str">
        <f>IFERROR(RIGHT(tests_4[[#This Row],[ accuracy]],LEN(tests_4[[#This Row],[ accuracy]])-2)/10^(LEN(tests_4[[#This Row],[ accuracy]])-2),"")</f>
        <v/>
      </c>
      <c r="O4059" s="8" t="str">
        <f>IFERROR(RIGHT(tests_4[[#This Row],[ precision]],LEN(tests_4[[#This Row],[ precision]])-2)/10^(LEN(tests_4[[#This Row],[ precision]])-2),"")</f>
        <v/>
      </c>
      <c r="P4059" s="8" t="str">
        <f>IFERROR(RIGHT(tests_4[[#This Row],[ recall]],LEN(tests_4[[#This Row],[ recall]])-2)/10^(LEN(tests_4[[#This Row],[ recall]])-2),"")</f>
        <v/>
      </c>
      <c r="Q4059" s="8" t="str">
        <f>IFERROR(RIGHT(tests_4[[#This Row],[ f1-score]],LEN(tests_4[[#This Row],[ f1-score]])-2)/10^(LEN(tests_4[[#This Row],[ f1-score]])-2),"")</f>
        <v/>
      </c>
      <c r="R4059" s="8" t="str">
        <f>IFERROR(RIGHT(tests_4[[#This Row],[ f1-score-2]],LEN(tests_4[[#This Row],[ f1-score-2]])-2)/10^(LEN(tests_4[[#This Row],[ f1-score-2]])-2),"")</f>
        <v/>
      </c>
      <c r="S4059" s="9" t="str">
        <f t="shared" si="63"/>
        <v/>
      </c>
    </row>
    <row r="4060" spans="14:19" x14ac:dyDescent="0.35">
      <c r="N4060" s="8" t="str">
        <f>IFERROR(RIGHT(tests_4[[#This Row],[ accuracy]],LEN(tests_4[[#This Row],[ accuracy]])-2)/10^(LEN(tests_4[[#This Row],[ accuracy]])-2),"")</f>
        <v/>
      </c>
      <c r="O4060" s="8" t="str">
        <f>IFERROR(RIGHT(tests_4[[#This Row],[ precision]],LEN(tests_4[[#This Row],[ precision]])-2)/10^(LEN(tests_4[[#This Row],[ precision]])-2),"")</f>
        <v/>
      </c>
      <c r="P4060" s="8" t="str">
        <f>IFERROR(RIGHT(tests_4[[#This Row],[ recall]],LEN(tests_4[[#This Row],[ recall]])-2)/10^(LEN(tests_4[[#This Row],[ recall]])-2),"")</f>
        <v/>
      </c>
      <c r="Q4060" s="8" t="str">
        <f>IFERROR(RIGHT(tests_4[[#This Row],[ f1-score]],LEN(tests_4[[#This Row],[ f1-score]])-2)/10^(LEN(tests_4[[#This Row],[ f1-score]])-2),"")</f>
        <v/>
      </c>
      <c r="R4060" s="8" t="str">
        <f>IFERROR(RIGHT(tests_4[[#This Row],[ f1-score-2]],LEN(tests_4[[#This Row],[ f1-score-2]])-2)/10^(LEN(tests_4[[#This Row],[ f1-score-2]])-2),"")</f>
        <v/>
      </c>
      <c r="S4060" s="9" t="str">
        <f t="shared" si="63"/>
        <v/>
      </c>
    </row>
    <row r="4061" spans="14:19" x14ac:dyDescent="0.35">
      <c r="N4061" s="8" t="str">
        <f>IFERROR(RIGHT(tests_4[[#This Row],[ accuracy]],LEN(tests_4[[#This Row],[ accuracy]])-2)/10^(LEN(tests_4[[#This Row],[ accuracy]])-2),"")</f>
        <v/>
      </c>
      <c r="O4061" s="8" t="str">
        <f>IFERROR(RIGHT(tests_4[[#This Row],[ precision]],LEN(tests_4[[#This Row],[ precision]])-2)/10^(LEN(tests_4[[#This Row],[ precision]])-2),"")</f>
        <v/>
      </c>
      <c r="P4061" s="8" t="str">
        <f>IFERROR(RIGHT(tests_4[[#This Row],[ recall]],LEN(tests_4[[#This Row],[ recall]])-2)/10^(LEN(tests_4[[#This Row],[ recall]])-2),"")</f>
        <v/>
      </c>
      <c r="Q4061" s="8" t="str">
        <f>IFERROR(RIGHT(tests_4[[#This Row],[ f1-score]],LEN(tests_4[[#This Row],[ f1-score]])-2)/10^(LEN(tests_4[[#This Row],[ f1-score]])-2),"")</f>
        <v/>
      </c>
      <c r="R4061" s="8" t="str">
        <f>IFERROR(RIGHT(tests_4[[#This Row],[ f1-score-2]],LEN(tests_4[[#This Row],[ f1-score-2]])-2)/10^(LEN(tests_4[[#This Row],[ f1-score-2]])-2),"")</f>
        <v/>
      </c>
      <c r="S4061" s="9" t="str">
        <f t="shared" si="63"/>
        <v/>
      </c>
    </row>
    <row r="4062" spans="14:19" x14ac:dyDescent="0.35">
      <c r="N4062" s="8" t="str">
        <f>IFERROR(RIGHT(tests_4[[#This Row],[ accuracy]],LEN(tests_4[[#This Row],[ accuracy]])-2)/10^(LEN(tests_4[[#This Row],[ accuracy]])-2),"")</f>
        <v/>
      </c>
      <c r="O4062" s="8" t="str">
        <f>IFERROR(RIGHT(tests_4[[#This Row],[ precision]],LEN(tests_4[[#This Row],[ precision]])-2)/10^(LEN(tests_4[[#This Row],[ precision]])-2),"")</f>
        <v/>
      </c>
      <c r="P4062" s="8" t="str">
        <f>IFERROR(RIGHT(tests_4[[#This Row],[ recall]],LEN(tests_4[[#This Row],[ recall]])-2)/10^(LEN(tests_4[[#This Row],[ recall]])-2),"")</f>
        <v/>
      </c>
      <c r="Q4062" s="8" t="str">
        <f>IFERROR(RIGHT(tests_4[[#This Row],[ f1-score]],LEN(tests_4[[#This Row],[ f1-score]])-2)/10^(LEN(tests_4[[#This Row],[ f1-score]])-2),"")</f>
        <v/>
      </c>
      <c r="R4062" s="8" t="str">
        <f>IFERROR(RIGHT(tests_4[[#This Row],[ f1-score-2]],LEN(tests_4[[#This Row],[ f1-score-2]])-2)/10^(LEN(tests_4[[#This Row],[ f1-score-2]])-2),"")</f>
        <v/>
      </c>
      <c r="S4062" s="9" t="str">
        <f t="shared" si="63"/>
        <v/>
      </c>
    </row>
    <row r="4063" spans="14:19" x14ac:dyDescent="0.35">
      <c r="N4063" s="8" t="str">
        <f>IFERROR(RIGHT(tests_4[[#This Row],[ accuracy]],LEN(tests_4[[#This Row],[ accuracy]])-2)/10^(LEN(tests_4[[#This Row],[ accuracy]])-2),"")</f>
        <v/>
      </c>
      <c r="O4063" s="8" t="str">
        <f>IFERROR(RIGHT(tests_4[[#This Row],[ precision]],LEN(tests_4[[#This Row],[ precision]])-2)/10^(LEN(tests_4[[#This Row],[ precision]])-2),"")</f>
        <v/>
      </c>
      <c r="P4063" s="8" t="str">
        <f>IFERROR(RIGHT(tests_4[[#This Row],[ recall]],LEN(tests_4[[#This Row],[ recall]])-2)/10^(LEN(tests_4[[#This Row],[ recall]])-2),"")</f>
        <v/>
      </c>
      <c r="Q4063" s="8" t="str">
        <f>IFERROR(RIGHT(tests_4[[#This Row],[ f1-score]],LEN(tests_4[[#This Row],[ f1-score]])-2)/10^(LEN(tests_4[[#This Row],[ f1-score]])-2),"")</f>
        <v/>
      </c>
      <c r="R4063" s="8" t="str">
        <f>IFERROR(RIGHT(tests_4[[#This Row],[ f1-score-2]],LEN(tests_4[[#This Row],[ f1-score-2]])-2)/10^(LEN(tests_4[[#This Row],[ f1-score-2]])-2),"")</f>
        <v/>
      </c>
      <c r="S4063" s="9" t="str">
        <f t="shared" si="63"/>
        <v/>
      </c>
    </row>
    <row r="4064" spans="14:19" x14ac:dyDescent="0.35">
      <c r="N4064" s="8" t="str">
        <f>IFERROR(RIGHT(tests_4[[#This Row],[ accuracy]],LEN(tests_4[[#This Row],[ accuracy]])-2)/10^(LEN(tests_4[[#This Row],[ accuracy]])-2),"")</f>
        <v/>
      </c>
      <c r="O4064" s="8" t="str">
        <f>IFERROR(RIGHT(tests_4[[#This Row],[ precision]],LEN(tests_4[[#This Row],[ precision]])-2)/10^(LEN(tests_4[[#This Row],[ precision]])-2),"")</f>
        <v/>
      </c>
      <c r="P4064" s="8" t="str">
        <f>IFERROR(RIGHT(tests_4[[#This Row],[ recall]],LEN(tests_4[[#This Row],[ recall]])-2)/10^(LEN(tests_4[[#This Row],[ recall]])-2),"")</f>
        <v/>
      </c>
      <c r="Q4064" s="8" t="str">
        <f>IFERROR(RIGHT(tests_4[[#This Row],[ f1-score]],LEN(tests_4[[#This Row],[ f1-score]])-2)/10^(LEN(tests_4[[#This Row],[ f1-score]])-2),"")</f>
        <v/>
      </c>
      <c r="R4064" s="8" t="str">
        <f>IFERROR(RIGHT(tests_4[[#This Row],[ f1-score-2]],LEN(tests_4[[#This Row],[ f1-score-2]])-2)/10^(LEN(tests_4[[#This Row],[ f1-score-2]])-2),"")</f>
        <v/>
      </c>
      <c r="S4064" s="9" t="str">
        <f t="shared" si="63"/>
        <v/>
      </c>
    </row>
    <row r="4065" spans="14:19" x14ac:dyDescent="0.35">
      <c r="N4065" s="8" t="str">
        <f>IFERROR(RIGHT(tests_4[[#This Row],[ accuracy]],LEN(tests_4[[#This Row],[ accuracy]])-2)/10^(LEN(tests_4[[#This Row],[ accuracy]])-2),"")</f>
        <v/>
      </c>
      <c r="O4065" s="8" t="str">
        <f>IFERROR(RIGHT(tests_4[[#This Row],[ precision]],LEN(tests_4[[#This Row],[ precision]])-2)/10^(LEN(tests_4[[#This Row],[ precision]])-2),"")</f>
        <v/>
      </c>
      <c r="P4065" s="8" t="str">
        <f>IFERROR(RIGHT(tests_4[[#This Row],[ recall]],LEN(tests_4[[#This Row],[ recall]])-2)/10^(LEN(tests_4[[#This Row],[ recall]])-2),"")</f>
        <v/>
      </c>
      <c r="Q4065" s="8" t="str">
        <f>IFERROR(RIGHT(tests_4[[#This Row],[ f1-score]],LEN(tests_4[[#This Row],[ f1-score]])-2)/10^(LEN(tests_4[[#This Row],[ f1-score]])-2),"")</f>
        <v/>
      </c>
      <c r="R4065" s="8" t="str">
        <f>IFERROR(RIGHT(tests_4[[#This Row],[ f1-score-2]],LEN(tests_4[[#This Row],[ f1-score-2]])-2)/10^(LEN(tests_4[[#This Row],[ f1-score-2]])-2),"")</f>
        <v/>
      </c>
      <c r="S4065" s="9" t="str">
        <f t="shared" si="63"/>
        <v/>
      </c>
    </row>
    <row r="4066" spans="14:19" x14ac:dyDescent="0.35">
      <c r="N4066" s="8" t="str">
        <f>IFERROR(RIGHT(tests_4[[#This Row],[ accuracy]],LEN(tests_4[[#This Row],[ accuracy]])-2)/10^(LEN(tests_4[[#This Row],[ accuracy]])-2),"")</f>
        <v/>
      </c>
      <c r="O4066" s="8" t="str">
        <f>IFERROR(RIGHT(tests_4[[#This Row],[ precision]],LEN(tests_4[[#This Row],[ precision]])-2)/10^(LEN(tests_4[[#This Row],[ precision]])-2),"")</f>
        <v/>
      </c>
      <c r="P4066" s="8" t="str">
        <f>IFERROR(RIGHT(tests_4[[#This Row],[ recall]],LEN(tests_4[[#This Row],[ recall]])-2)/10^(LEN(tests_4[[#This Row],[ recall]])-2),"")</f>
        <v/>
      </c>
      <c r="Q4066" s="8" t="str">
        <f>IFERROR(RIGHT(tests_4[[#This Row],[ f1-score]],LEN(tests_4[[#This Row],[ f1-score]])-2)/10^(LEN(tests_4[[#This Row],[ f1-score]])-2),"")</f>
        <v/>
      </c>
      <c r="R4066" s="8" t="str">
        <f>IFERROR(RIGHT(tests_4[[#This Row],[ f1-score-2]],LEN(tests_4[[#This Row],[ f1-score-2]])-2)/10^(LEN(tests_4[[#This Row],[ f1-score-2]])-2),"")</f>
        <v/>
      </c>
      <c r="S4066" s="9" t="str">
        <f t="shared" si="63"/>
        <v/>
      </c>
    </row>
    <row r="4067" spans="14:19" x14ac:dyDescent="0.35">
      <c r="N4067" s="8" t="str">
        <f>IFERROR(RIGHT(tests_4[[#This Row],[ accuracy]],LEN(tests_4[[#This Row],[ accuracy]])-2)/10^(LEN(tests_4[[#This Row],[ accuracy]])-2),"")</f>
        <v/>
      </c>
      <c r="O4067" s="8" t="str">
        <f>IFERROR(RIGHT(tests_4[[#This Row],[ precision]],LEN(tests_4[[#This Row],[ precision]])-2)/10^(LEN(tests_4[[#This Row],[ precision]])-2),"")</f>
        <v/>
      </c>
      <c r="P4067" s="8" t="str">
        <f>IFERROR(RIGHT(tests_4[[#This Row],[ recall]],LEN(tests_4[[#This Row],[ recall]])-2)/10^(LEN(tests_4[[#This Row],[ recall]])-2),"")</f>
        <v/>
      </c>
      <c r="Q4067" s="8" t="str">
        <f>IFERROR(RIGHT(tests_4[[#This Row],[ f1-score]],LEN(tests_4[[#This Row],[ f1-score]])-2)/10^(LEN(tests_4[[#This Row],[ f1-score]])-2),"")</f>
        <v/>
      </c>
      <c r="R4067" s="8" t="str">
        <f>IFERROR(RIGHT(tests_4[[#This Row],[ f1-score-2]],LEN(tests_4[[#This Row],[ f1-score-2]])-2)/10^(LEN(tests_4[[#This Row],[ f1-score-2]])-2),"")</f>
        <v/>
      </c>
      <c r="S4067" s="9" t="str">
        <f t="shared" si="63"/>
        <v/>
      </c>
    </row>
    <row r="4068" spans="14:19" x14ac:dyDescent="0.35">
      <c r="N4068" s="8" t="str">
        <f>IFERROR(RIGHT(tests_4[[#This Row],[ accuracy]],LEN(tests_4[[#This Row],[ accuracy]])-2)/10^(LEN(tests_4[[#This Row],[ accuracy]])-2),"")</f>
        <v/>
      </c>
      <c r="O4068" s="8" t="str">
        <f>IFERROR(RIGHT(tests_4[[#This Row],[ precision]],LEN(tests_4[[#This Row],[ precision]])-2)/10^(LEN(tests_4[[#This Row],[ precision]])-2),"")</f>
        <v/>
      </c>
      <c r="P4068" s="8" t="str">
        <f>IFERROR(RIGHT(tests_4[[#This Row],[ recall]],LEN(tests_4[[#This Row],[ recall]])-2)/10^(LEN(tests_4[[#This Row],[ recall]])-2),"")</f>
        <v/>
      </c>
      <c r="Q4068" s="8" t="str">
        <f>IFERROR(RIGHT(tests_4[[#This Row],[ f1-score]],LEN(tests_4[[#This Row],[ f1-score]])-2)/10^(LEN(tests_4[[#This Row],[ f1-score]])-2),"")</f>
        <v/>
      </c>
      <c r="R4068" s="8" t="str">
        <f>IFERROR(RIGHT(tests_4[[#This Row],[ f1-score-2]],LEN(tests_4[[#This Row],[ f1-score-2]])-2)/10^(LEN(tests_4[[#This Row],[ f1-score-2]])-2),"")</f>
        <v/>
      </c>
      <c r="S4068" s="9" t="str">
        <f t="shared" si="63"/>
        <v/>
      </c>
    </row>
    <row r="4069" spans="14:19" x14ac:dyDescent="0.35">
      <c r="N4069" s="8" t="str">
        <f>IFERROR(RIGHT(tests_4[[#This Row],[ accuracy]],LEN(tests_4[[#This Row],[ accuracy]])-2)/10^(LEN(tests_4[[#This Row],[ accuracy]])-2),"")</f>
        <v/>
      </c>
      <c r="O4069" s="8" t="str">
        <f>IFERROR(RIGHT(tests_4[[#This Row],[ precision]],LEN(tests_4[[#This Row],[ precision]])-2)/10^(LEN(tests_4[[#This Row],[ precision]])-2),"")</f>
        <v/>
      </c>
      <c r="P4069" s="8" t="str">
        <f>IFERROR(RIGHT(tests_4[[#This Row],[ recall]],LEN(tests_4[[#This Row],[ recall]])-2)/10^(LEN(tests_4[[#This Row],[ recall]])-2),"")</f>
        <v/>
      </c>
      <c r="Q4069" s="8" t="str">
        <f>IFERROR(RIGHT(tests_4[[#This Row],[ f1-score]],LEN(tests_4[[#This Row],[ f1-score]])-2)/10^(LEN(tests_4[[#This Row],[ f1-score]])-2),"")</f>
        <v/>
      </c>
      <c r="R4069" s="8" t="str">
        <f>IFERROR(RIGHT(tests_4[[#This Row],[ f1-score-2]],LEN(tests_4[[#This Row],[ f1-score-2]])-2)/10^(LEN(tests_4[[#This Row],[ f1-score-2]])-2),"")</f>
        <v/>
      </c>
      <c r="S4069" s="9" t="str">
        <f t="shared" si="63"/>
        <v/>
      </c>
    </row>
    <row r="4070" spans="14:19" x14ac:dyDescent="0.35">
      <c r="N4070" s="8" t="str">
        <f>IFERROR(RIGHT(tests_4[[#This Row],[ accuracy]],LEN(tests_4[[#This Row],[ accuracy]])-2)/10^(LEN(tests_4[[#This Row],[ accuracy]])-2),"")</f>
        <v/>
      </c>
      <c r="O4070" s="8" t="str">
        <f>IFERROR(RIGHT(tests_4[[#This Row],[ precision]],LEN(tests_4[[#This Row],[ precision]])-2)/10^(LEN(tests_4[[#This Row],[ precision]])-2),"")</f>
        <v/>
      </c>
      <c r="P4070" s="8" t="str">
        <f>IFERROR(RIGHT(tests_4[[#This Row],[ recall]],LEN(tests_4[[#This Row],[ recall]])-2)/10^(LEN(tests_4[[#This Row],[ recall]])-2),"")</f>
        <v/>
      </c>
      <c r="Q4070" s="8" t="str">
        <f>IFERROR(RIGHT(tests_4[[#This Row],[ f1-score]],LEN(tests_4[[#This Row],[ f1-score]])-2)/10^(LEN(tests_4[[#This Row],[ f1-score]])-2),"")</f>
        <v/>
      </c>
      <c r="R4070" s="8" t="str">
        <f>IFERROR(RIGHT(tests_4[[#This Row],[ f1-score-2]],LEN(tests_4[[#This Row],[ f1-score-2]])-2)/10^(LEN(tests_4[[#This Row],[ f1-score-2]])-2),"")</f>
        <v/>
      </c>
      <c r="S4070" s="9" t="str">
        <f t="shared" si="63"/>
        <v/>
      </c>
    </row>
    <row r="4071" spans="14:19" x14ac:dyDescent="0.35">
      <c r="N4071" s="8" t="str">
        <f>IFERROR(RIGHT(tests_4[[#This Row],[ accuracy]],LEN(tests_4[[#This Row],[ accuracy]])-2)/10^(LEN(tests_4[[#This Row],[ accuracy]])-2),"")</f>
        <v/>
      </c>
      <c r="O4071" s="8" t="str">
        <f>IFERROR(RIGHT(tests_4[[#This Row],[ precision]],LEN(tests_4[[#This Row],[ precision]])-2)/10^(LEN(tests_4[[#This Row],[ precision]])-2),"")</f>
        <v/>
      </c>
      <c r="P4071" s="8" t="str">
        <f>IFERROR(RIGHT(tests_4[[#This Row],[ recall]],LEN(tests_4[[#This Row],[ recall]])-2)/10^(LEN(tests_4[[#This Row],[ recall]])-2),"")</f>
        <v/>
      </c>
      <c r="Q4071" s="8" t="str">
        <f>IFERROR(RIGHT(tests_4[[#This Row],[ f1-score]],LEN(tests_4[[#This Row],[ f1-score]])-2)/10^(LEN(tests_4[[#This Row],[ f1-score]])-2),"")</f>
        <v/>
      </c>
      <c r="R4071" s="8" t="str">
        <f>IFERROR(RIGHT(tests_4[[#This Row],[ f1-score-2]],LEN(tests_4[[#This Row],[ f1-score-2]])-2)/10^(LEN(tests_4[[#This Row],[ f1-score-2]])-2),"")</f>
        <v/>
      </c>
      <c r="S4071" s="9" t="str">
        <f t="shared" si="63"/>
        <v/>
      </c>
    </row>
    <row r="4072" spans="14:19" x14ac:dyDescent="0.35">
      <c r="N4072" s="8" t="str">
        <f>IFERROR(RIGHT(tests_4[[#This Row],[ accuracy]],LEN(tests_4[[#This Row],[ accuracy]])-2)/10^(LEN(tests_4[[#This Row],[ accuracy]])-2),"")</f>
        <v/>
      </c>
      <c r="O4072" s="8" t="str">
        <f>IFERROR(RIGHT(tests_4[[#This Row],[ precision]],LEN(tests_4[[#This Row],[ precision]])-2)/10^(LEN(tests_4[[#This Row],[ precision]])-2),"")</f>
        <v/>
      </c>
      <c r="P4072" s="8" t="str">
        <f>IFERROR(RIGHT(tests_4[[#This Row],[ recall]],LEN(tests_4[[#This Row],[ recall]])-2)/10^(LEN(tests_4[[#This Row],[ recall]])-2),"")</f>
        <v/>
      </c>
      <c r="Q4072" s="8" t="str">
        <f>IFERROR(RIGHT(tests_4[[#This Row],[ f1-score]],LEN(tests_4[[#This Row],[ f1-score]])-2)/10^(LEN(tests_4[[#This Row],[ f1-score]])-2),"")</f>
        <v/>
      </c>
      <c r="R4072" s="8" t="str">
        <f>IFERROR(RIGHT(tests_4[[#This Row],[ f1-score-2]],LEN(tests_4[[#This Row],[ f1-score-2]])-2)/10^(LEN(tests_4[[#This Row],[ f1-score-2]])-2),"")</f>
        <v/>
      </c>
      <c r="S4072" s="9" t="str">
        <f t="shared" si="63"/>
        <v/>
      </c>
    </row>
    <row r="4073" spans="14:19" x14ac:dyDescent="0.35">
      <c r="N4073" s="8" t="str">
        <f>IFERROR(RIGHT(tests_4[[#This Row],[ accuracy]],LEN(tests_4[[#This Row],[ accuracy]])-2)/10^(LEN(tests_4[[#This Row],[ accuracy]])-2),"")</f>
        <v/>
      </c>
      <c r="O4073" s="8" t="str">
        <f>IFERROR(RIGHT(tests_4[[#This Row],[ precision]],LEN(tests_4[[#This Row],[ precision]])-2)/10^(LEN(tests_4[[#This Row],[ precision]])-2),"")</f>
        <v/>
      </c>
      <c r="P4073" s="8" t="str">
        <f>IFERROR(RIGHT(tests_4[[#This Row],[ recall]],LEN(tests_4[[#This Row],[ recall]])-2)/10^(LEN(tests_4[[#This Row],[ recall]])-2),"")</f>
        <v/>
      </c>
      <c r="Q4073" s="8" t="str">
        <f>IFERROR(RIGHT(tests_4[[#This Row],[ f1-score]],LEN(tests_4[[#This Row],[ f1-score]])-2)/10^(LEN(tests_4[[#This Row],[ f1-score]])-2),"")</f>
        <v/>
      </c>
      <c r="R4073" s="8" t="str">
        <f>IFERROR(RIGHT(tests_4[[#This Row],[ f1-score-2]],LEN(tests_4[[#This Row],[ f1-score-2]])-2)/10^(LEN(tests_4[[#This Row],[ f1-score-2]])-2),"")</f>
        <v/>
      </c>
      <c r="S4073" s="9" t="str">
        <f t="shared" si="63"/>
        <v/>
      </c>
    </row>
    <row r="4074" spans="14:19" x14ac:dyDescent="0.35">
      <c r="N4074" s="8" t="str">
        <f>IFERROR(RIGHT(tests_4[[#This Row],[ accuracy]],LEN(tests_4[[#This Row],[ accuracy]])-2)/10^(LEN(tests_4[[#This Row],[ accuracy]])-2),"")</f>
        <v/>
      </c>
      <c r="O4074" s="8" t="str">
        <f>IFERROR(RIGHT(tests_4[[#This Row],[ precision]],LEN(tests_4[[#This Row],[ precision]])-2)/10^(LEN(tests_4[[#This Row],[ precision]])-2),"")</f>
        <v/>
      </c>
      <c r="P4074" s="8" t="str">
        <f>IFERROR(RIGHT(tests_4[[#This Row],[ recall]],LEN(tests_4[[#This Row],[ recall]])-2)/10^(LEN(tests_4[[#This Row],[ recall]])-2),"")</f>
        <v/>
      </c>
      <c r="Q4074" s="8" t="str">
        <f>IFERROR(RIGHT(tests_4[[#This Row],[ f1-score]],LEN(tests_4[[#This Row],[ f1-score]])-2)/10^(LEN(tests_4[[#This Row],[ f1-score]])-2),"")</f>
        <v/>
      </c>
      <c r="R4074" s="8" t="str">
        <f>IFERROR(RIGHT(tests_4[[#This Row],[ f1-score-2]],LEN(tests_4[[#This Row],[ f1-score-2]])-2)/10^(LEN(tests_4[[#This Row],[ f1-score-2]])-2),"")</f>
        <v/>
      </c>
      <c r="S4074" s="9" t="str">
        <f t="shared" si="63"/>
        <v/>
      </c>
    </row>
    <row r="4075" spans="14:19" x14ac:dyDescent="0.35">
      <c r="N4075" s="8" t="str">
        <f>IFERROR(RIGHT(tests_4[[#This Row],[ accuracy]],LEN(tests_4[[#This Row],[ accuracy]])-2)/10^(LEN(tests_4[[#This Row],[ accuracy]])-2),"")</f>
        <v/>
      </c>
      <c r="O4075" s="8" t="str">
        <f>IFERROR(RIGHT(tests_4[[#This Row],[ precision]],LEN(tests_4[[#This Row],[ precision]])-2)/10^(LEN(tests_4[[#This Row],[ precision]])-2),"")</f>
        <v/>
      </c>
      <c r="P4075" s="8" t="str">
        <f>IFERROR(RIGHT(tests_4[[#This Row],[ recall]],LEN(tests_4[[#This Row],[ recall]])-2)/10^(LEN(tests_4[[#This Row],[ recall]])-2),"")</f>
        <v/>
      </c>
      <c r="Q4075" s="8" t="str">
        <f>IFERROR(RIGHT(tests_4[[#This Row],[ f1-score]],LEN(tests_4[[#This Row],[ f1-score]])-2)/10^(LEN(tests_4[[#This Row],[ f1-score]])-2),"")</f>
        <v/>
      </c>
      <c r="R4075" s="8" t="str">
        <f>IFERROR(RIGHT(tests_4[[#This Row],[ f1-score-2]],LEN(tests_4[[#This Row],[ f1-score-2]])-2)/10^(LEN(tests_4[[#This Row],[ f1-score-2]])-2),"")</f>
        <v/>
      </c>
      <c r="S4075" s="9" t="str">
        <f t="shared" si="63"/>
        <v/>
      </c>
    </row>
    <row r="4076" spans="14:19" x14ac:dyDescent="0.35">
      <c r="N4076" s="8" t="str">
        <f>IFERROR(RIGHT(tests_4[[#This Row],[ accuracy]],LEN(tests_4[[#This Row],[ accuracy]])-2)/10^(LEN(tests_4[[#This Row],[ accuracy]])-2),"")</f>
        <v/>
      </c>
      <c r="O4076" s="8" t="str">
        <f>IFERROR(RIGHT(tests_4[[#This Row],[ precision]],LEN(tests_4[[#This Row],[ precision]])-2)/10^(LEN(tests_4[[#This Row],[ precision]])-2),"")</f>
        <v/>
      </c>
      <c r="P4076" s="8" t="str">
        <f>IFERROR(RIGHT(tests_4[[#This Row],[ recall]],LEN(tests_4[[#This Row],[ recall]])-2)/10^(LEN(tests_4[[#This Row],[ recall]])-2),"")</f>
        <v/>
      </c>
      <c r="Q4076" s="8" t="str">
        <f>IFERROR(RIGHT(tests_4[[#This Row],[ f1-score]],LEN(tests_4[[#This Row],[ f1-score]])-2)/10^(LEN(tests_4[[#This Row],[ f1-score]])-2),"")</f>
        <v/>
      </c>
      <c r="R4076" s="8" t="str">
        <f>IFERROR(RIGHT(tests_4[[#This Row],[ f1-score-2]],LEN(tests_4[[#This Row],[ f1-score-2]])-2)/10^(LEN(tests_4[[#This Row],[ f1-score-2]])-2),"")</f>
        <v/>
      </c>
      <c r="S4076" s="9" t="str">
        <f t="shared" si="63"/>
        <v/>
      </c>
    </row>
    <row r="4077" spans="14:19" x14ac:dyDescent="0.35">
      <c r="N4077" s="8" t="str">
        <f>IFERROR(RIGHT(tests_4[[#This Row],[ accuracy]],LEN(tests_4[[#This Row],[ accuracy]])-2)/10^(LEN(tests_4[[#This Row],[ accuracy]])-2),"")</f>
        <v/>
      </c>
      <c r="O4077" s="8" t="str">
        <f>IFERROR(RIGHT(tests_4[[#This Row],[ precision]],LEN(tests_4[[#This Row],[ precision]])-2)/10^(LEN(tests_4[[#This Row],[ precision]])-2),"")</f>
        <v/>
      </c>
      <c r="P4077" s="8" t="str">
        <f>IFERROR(RIGHT(tests_4[[#This Row],[ recall]],LEN(tests_4[[#This Row],[ recall]])-2)/10^(LEN(tests_4[[#This Row],[ recall]])-2),"")</f>
        <v/>
      </c>
      <c r="Q4077" s="8" t="str">
        <f>IFERROR(RIGHT(tests_4[[#This Row],[ f1-score]],LEN(tests_4[[#This Row],[ f1-score]])-2)/10^(LEN(tests_4[[#This Row],[ f1-score]])-2),"")</f>
        <v/>
      </c>
      <c r="R4077" s="8" t="str">
        <f>IFERROR(RIGHT(tests_4[[#This Row],[ f1-score-2]],LEN(tests_4[[#This Row],[ f1-score-2]])-2)/10^(LEN(tests_4[[#This Row],[ f1-score-2]])-2),"")</f>
        <v/>
      </c>
      <c r="S4077" s="9" t="str">
        <f t="shared" si="63"/>
        <v/>
      </c>
    </row>
    <row r="4078" spans="14:19" x14ac:dyDescent="0.35">
      <c r="N4078" s="8" t="str">
        <f>IFERROR(RIGHT(tests_4[[#This Row],[ accuracy]],LEN(tests_4[[#This Row],[ accuracy]])-2)/10^(LEN(tests_4[[#This Row],[ accuracy]])-2),"")</f>
        <v/>
      </c>
      <c r="O4078" s="8" t="str">
        <f>IFERROR(RIGHT(tests_4[[#This Row],[ precision]],LEN(tests_4[[#This Row],[ precision]])-2)/10^(LEN(tests_4[[#This Row],[ precision]])-2),"")</f>
        <v/>
      </c>
      <c r="P4078" s="8" t="str">
        <f>IFERROR(RIGHT(tests_4[[#This Row],[ recall]],LEN(tests_4[[#This Row],[ recall]])-2)/10^(LEN(tests_4[[#This Row],[ recall]])-2),"")</f>
        <v/>
      </c>
      <c r="Q4078" s="8" t="str">
        <f>IFERROR(RIGHT(tests_4[[#This Row],[ f1-score]],LEN(tests_4[[#This Row],[ f1-score]])-2)/10^(LEN(tests_4[[#This Row],[ f1-score]])-2),"")</f>
        <v/>
      </c>
      <c r="R4078" s="8" t="str">
        <f>IFERROR(RIGHT(tests_4[[#This Row],[ f1-score-2]],LEN(tests_4[[#This Row],[ f1-score-2]])-2)/10^(LEN(tests_4[[#This Row],[ f1-score-2]])-2),"")</f>
        <v/>
      </c>
      <c r="S4078" s="9" t="str">
        <f t="shared" si="63"/>
        <v/>
      </c>
    </row>
    <row r="4079" spans="14:19" x14ac:dyDescent="0.35">
      <c r="N4079" s="8" t="str">
        <f>IFERROR(RIGHT(tests_4[[#This Row],[ accuracy]],LEN(tests_4[[#This Row],[ accuracy]])-2)/10^(LEN(tests_4[[#This Row],[ accuracy]])-2),"")</f>
        <v/>
      </c>
      <c r="O4079" s="8" t="str">
        <f>IFERROR(RIGHT(tests_4[[#This Row],[ precision]],LEN(tests_4[[#This Row],[ precision]])-2)/10^(LEN(tests_4[[#This Row],[ precision]])-2),"")</f>
        <v/>
      </c>
      <c r="P4079" s="8" t="str">
        <f>IFERROR(RIGHT(tests_4[[#This Row],[ recall]],LEN(tests_4[[#This Row],[ recall]])-2)/10^(LEN(tests_4[[#This Row],[ recall]])-2),"")</f>
        <v/>
      </c>
      <c r="Q4079" s="8" t="str">
        <f>IFERROR(RIGHT(tests_4[[#This Row],[ f1-score]],LEN(tests_4[[#This Row],[ f1-score]])-2)/10^(LEN(tests_4[[#This Row],[ f1-score]])-2),"")</f>
        <v/>
      </c>
      <c r="R4079" s="8" t="str">
        <f>IFERROR(RIGHT(tests_4[[#This Row],[ f1-score-2]],LEN(tests_4[[#This Row],[ f1-score-2]])-2)/10^(LEN(tests_4[[#This Row],[ f1-score-2]])-2),"")</f>
        <v/>
      </c>
      <c r="S4079" s="9" t="str">
        <f t="shared" si="63"/>
        <v/>
      </c>
    </row>
    <row r="4080" spans="14:19" x14ac:dyDescent="0.35">
      <c r="N4080" s="8" t="str">
        <f>IFERROR(RIGHT(tests_4[[#This Row],[ accuracy]],LEN(tests_4[[#This Row],[ accuracy]])-2)/10^(LEN(tests_4[[#This Row],[ accuracy]])-2),"")</f>
        <v/>
      </c>
      <c r="O4080" s="8" t="str">
        <f>IFERROR(RIGHT(tests_4[[#This Row],[ precision]],LEN(tests_4[[#This Row],[ precision]])-2)/10^(LEN(tests_4[[#This Row],[ precision]])-2),"")</f>
        <v/>
      </c>
      <c r="P4080" s="8" t="str">
        <f>IFERROR(RIGHT(tests_4[[#This Row],[ recall]],LEN(tests_4[[#This Row],[ recall]])-2)/10^(LEN(tests_4[[#This Row],[ recall]])-2),"")</f>
        <v/>
      </c>
      <c r="Q4080" s="8" t="str">
        <f>IFERROR(RIGHT(tests_4[[#This Row],[ f1-score]],LEN(tests_4[[#This Row],[ f1-score]])-2)/10^(LEN(tests_4[[#This Row],[ f1-score]])-2),"")</f>
        <v/>
      </c>
      <c r="R4080" s="8" t="str">
        <f>IFERROR(RIGHT(tests_4[[#This Row],[ f1-score-2]],LEN(tests_4[[#This Row],[ f1-score-2]])-2)/10^(LEN(tests_4[[#This Row],[ f1-score-2]])-2),"")</f>
        <v/>
      </c>
      <c r="S4080" s="9" t="str">
        <f t="shared" si="63"/>
        <v/>
      </c>
    </row>
    <row r="4081" spans="14:19" x14ac:dyDescent="0.35">
      <c r="N4081" s="8" t="str">
        <f>IFERROR(RIGHT(tests_4[[#This Row],[ accuracy]],LEN(tests_4[[#This Row],[ accuracy]])-2)/10^(LEN(tests_4[[#This Row],[ accuracy]])-2),"")</f>
        <v/>
      </c>
      <c r="O4081" s="8" t="str">
        <f>IFERROR(RIGHT(tests_4[[#This Row],[ precision]],LEN(tests_4[[#This Row],[ precision]])-2)/10^(LEN(tests_4[[#This Row],[ precision]])-2),"")</f>
        <v/>
      </c>
      <c r="P4081" s="8" t="str">
        <f>IFERROR(RIGHT(tests_4[[#This Row],[ recall]],LEN(tests_4[[#This Row],[ recall]])-2)/10^(LEN(tests_4[[#This Row],[ recall]])-2),"")</f>
        <v/>
      </c>
      <c r="Q4081" s="8" t="str">
        <f>IFERROR(RIGHT(tests_4[[#This Row],[ f1-score]],LEN(tests_4[[#This Row],[ f1-score]])-2)/10^(LEN(tests_4[[#This Row],[ f1-score]])-2),"")</f>
        <v/>
      </c>
      <c r="R4081" s="8" t="str">
        <f>IFERROR(RIGHT(tests_4[[#This Row],[ f1-score-2]],LEN(tests_4[[#This Row],[ f1-score-2]])-2)/10^(LEN(tests_4[[#This Row],[ f1-score-2]])-2),"")</f>
        <v/>
      </c>
      <c r="S4081" s="9" t="str">
        <f t="shared" si="63"/>
        <v/>
      </c>
    </row>
    <row r="4082" spans="14:19" x14ac:dyDescent="0.35">
      <c r="N4082" s="8" t="str">
        <f>IFERROR(RIGHT(tests_4[[#This Row],[ accuracy]],LEN(tests_4[[#This Row],[ accuracy]])-2)/10^(LEN(tests_4[[#This Row],[ accuracy]])-2),"")</f>
        <v/>
      </c>
      <c r="O4082" s="8" t="str">
        <f>IFERROR(RIGHT(tests_4[[#This Row],[ precision]],LEN(tests_4[[#This Row],[ precision]])-2)/10^(LEN(tests_4[[#This Row],[ precision]])-2),"")</f>
        <v/>
      </c>
      <c r="P4082" s="8" t="str">
        <f>IFERROR(RIGHT(tests_4[[#This Row],[ recall]],LEN(tests_4[[#This Row],[ recall]])-2)/10^(LEN(tests_4[[#This Row],[ recall]])-2),"")</f>
        <v/>
      </c>
      <c r="Q4082" s="8" t="str">
        <f>IFERROR(RIGHT(tests_4[[#This Row],[ f1-score]],LEN(tests_4[[#This Row],[ f1-score]])-2)/10^(LEN(tests_4[[#This Row],[ f1-score]])-2),"")</f>
        <v/>
      </c>
      <c r="R4082" s="8" t="str">
        <f>IFERROR(RIGHT(tests_4[[#This Row],[ f1-score-2]],LEN(tests_4[[#This Row],[ f1-score-2]])-2)/10^(LEN(tests_4[[#This Row],[ f1-score-2]])-2),"")</f>
        <v/>
      </c>
      <c r="S4082" s="9" t="str">
        <f t="shared" si="63"/>
        <v/>
      </c>
    </row>
    <row r="4083" spans="14:19" x14ac:dyDescent="0.35">
      <c r="N4083" s="8" t="str">
        <f>IFERROR(RIGHT(tests_4[[#This Row],[ accuracy]],LEN(tests_4[[#This Row],[ accuracy]])-2)/10^(LEN(tests_4[[#This Row],[ accuracy]])-2),"")</f>
        <v/>
      </c>
      <c r="O4083" s="8" t="str">
        <f>IFERROR(RIGHT(tests_4[[#This Row],[ precision]],LEN(tests_4[[#This Row],[ precision]])-2)/10^(LEN(tests_4[[#This Row],[ precision]])-2),"")</f>
        <v/>
      </c>
      <c r="P4083" s="8" t="str">
        <f>IFERROR(RIGHT(tests_4[[#This Row],[ recall]],LEN(tests_4[[#This Row],[ recall]])-2)/10^(LEN(tests_4[[#This Row],[ recall]])-2),"")</f>
        <v/>
      </c>
      <c r="Q4083" s="8" t="str">
        <f>IFERROR(RIGHT(tests_4[[#This Row],[ f1-score]],LEN(tests_4[[#This Row],[ f1-score]])-2)/10^(LEN(tests_4[[#This Row],[ f1-score]])-2),"")</f>
        <v/>
      </c>
      <c r="R4083" s="8" t="str">
        <f>IFERROR(RIGHT(tests_4[[#This Row],[ f1-score-2]],LEN(tests_4[[#This Row],[ f1-score-2]])-2)/10^(LEN(tests_4[[#This Row],[ f1-score-2]])-2),"")</f>
        <v/>
      </c>
      <c r="S4083" s="9" t="str">
        <f t="shared" si="63"/>
        <v/>
      </c>
    </row>
    <row r="4084" spans="14:19" x14ac:dyDescent="0.35">
      <c r="N4084" s="8" t="str">
        <f>IFERROR(RIGHT(tests_4[[#This Row],[ accuracy]],LEN(tests_4[[#This Row],[ accuracy]])-2)/10^(LEN(tests_4[[#This Row],[ accuracy]])-2),"")</f>
        <v/>
      </c>
      <c r="O4084" s="8" t="str">
        <f>IFERROR(RIGHT(tests_4[[#This Row],[ precision]],LEN(tests_4[[#This Row],[ precision]])-2)/10^(LEN(tests_4[[#This Row],[ precision]])-2),"")</f>
        <v/>
      </c>
      <c r="P4084" s="8" t="str">
        <f>IFERROR(RIGHT(tests_4[[#This Row],[ recall]],LEN(tests_4[[#This Row],[ recall]])-2)/10^(LEN(tests_4[[#This Row],[ recall]])-2),"")</f>
        <v/>
      </c>
      <c r="Q4084" s="8" t="str">
        <f>IFERROR(RIGHT(tests_4[[#This Row],[ f1-score]],LEN(tests_4[[#This Row],[ f1-score]])-2)/10^(LEN(tests_4[[#This Row],[ f1-score]])-2),"")</f>
        <v/>
      </c>
      <c r="R4084" s="8" t="str">
        <f>IFERROR(RIGHT(tests_4[[#This Row],[ f1-score-2]],LEN(tests_4[[#This Row],[ f1-score-2]])-2)/10^(LEN(tests_4[[#This Row],[ f1-score-2]])-2),"")</f>
        <v/>
      </c>
      <c r="S4084" s="9" t="str">
        <f t="shared" si="63"/>
        <v/>
      </c>
    </row>
    <row r="4085" spans="14:19" x14ac:dyDescent="0.35">
      <c r="N4085" s="8" t="str">
        <f>IFERROR(RIGHT(tests_4[[#This Row],[ accuracy]],LEN(tests_4[[#This Row],[ accuracy]])-2)/10^(LEN(tests_4[[#This Row],[ accuracy]])-2),"")</f>
        <v/>
      </c>
      <c r="O4085" s="8" t="str">
        <f>IFERROR(RIGHT(tests_4[[#This Row],[ precision]],LEN(tests_4[[#This Row],[ precision]])-2)/10^(LEN(tests_4[[#This Row],[ precision]])-2),"")</f>
        <v/>
      </c>
      <c r="P4085" s="8" t="str">
        <f>IFERROR(RIGHT(tests_4[[#This Row],[ recall]],LEN(tests_4[[#This Row],[ recall]])-2)/10^(LEN(tests_4[[#This Row],[ recall]])-2),"")</f>
        <v/>
      </c>
      <c r="Q4085" s="8" t="str">
        <f>IFERROR(RIGHT(tests_4[[#This Row],[ f1-score]],LEN(tests_4[[#This Row],[ f1-score]])-2)/10^(LEN(tests_4[[#This Row],[ f1-score]])-2),"")</f>
        <v/>
      </c>
      <c r="R4085" s="8" t="str">
        <f>IFERROR(RIGHT(tests_4[[#This Row],[ f1-score-2]],LEN(tests_4[[#This Row],[ f1-score-2]])-2)/10^(LEN(tests_4[[#This Row],[ f1-score-2]])-2),"")</f>
        <v/>
      </c>
      <c r="S4085" s="9" t="str">
        <f t="shared" si="63"/>
        <v/>
      </c>
    </row>
    <row r="4086" spans="14:19" x14ac:dyDescent="0.35">
      <c r="N4086" s="8" t="str">
        <f>IFERROR(RIGHT(tests_4[[#This Row],[ accuracy]],LEN(tests_4[[#This Row],[ accuracy]])-2)/10^(LEN(tests_4[[#This Row],[ accuracy]])-2),"")</f>
        <v/>
      </c>
      <c r="O4086" s="8" t="str">
        <f>IFERROR(RIGHT(tests_4[[#This Row],[ precision]],LEN(tests_4[[#This Row],[ precision]])-2)/10^(LEN(tests_4[[#This Row],[ precision]])-2),"")</f>
        <v/>
      </c>
      <c r="P4086" s="8" t="str">
        <f>IFERROR(RIGHT(tests_4[[#This Row],[ recall]],LEN(tests_4[[#This Row],[ recall]])-2)/10^(LEN(tests_4[[#This Row],[ recall]])-2),"")</f>
        <v/>
      </c>
      <c r="Q4086" s="8" t="str">
        <f>IFERROR(RIGHT(tests_4[[#This Row],[ f1-score]],LEN(tests_4[[#This Row],[ f1-score]])-2)/10^(LEN(tests_4[[#This Row],[ f1-score]])-2),"")</f>
        <v/>
      </c>
      <c r="R4086" s="8" t="str">
        <f>IFERROR(RIGHT(tests_4[[#This Row],[ f1-score-2]],LEN(tests_4[[#This Row],[ f1-score-2]])-2)/10^(LEN(tests_4[[#This Row],[ f1-score-2]])-2),"")</f>
        <v/>
      </c>
      <c r="S4086" s="9" t="str">
        <f t="shared" si="63"/>
        <v/>
      </c>
    </row>
    <row r="4087" spans="14:19" x14ac:dyDescent="0.35">
      <c r="N4087" s="8" t="str">
        <f>IFERROR(RIGHT(tests_4[[#This Row],[ accuracy]],LEN(tests_4[[#This Row],[ accuracy]])-2)/10^(LEN(tests_4[[#This Row],[ accuracy]])-2),"")</f>
        <v/>
      </c>
      <c r="O4087" s="8" t="str">
        <f>IFERROR(RIGHT(tests_4[[#This Row],[ precision]],LEN(tests_4[[#This Row],[ precision]])-2)/10^(LEN(tests_4[[#This Row],[ precision]])-2),"")</f>
        <v/>
      </c>
      <c r="P4087" s="8" t="str">
        <f>IFERROR(RIGHT(tests_4[[#This Row],[ recall]],LEN(tests_4[[#This Row],[ recall]])-2)/10^(LEN(tests_4[[#This Row],[ recall]])-2),"")</f>
        <v/>
      </c>
      <c r="Q4087" s="8" t="str">
        <f>IFERROR(RIGHT(tests_4[[#This Row],[ f1-score]],LEN(tests_4[[#This Row],[ f1-score]])-2)/10^(LEN(tests_4[[#This Row],[ f1-score]])-2),"")</f>
        <v/>
      </c>
      <c r="R4087" s="8" t="str">
        <f>IFERROR(RIGHT(tests_4[[#This Row],[ f1-score-2]],LEN(tests_4[[#This Row],[ f1-score-2]])-2)/10^(LEN(tests_4[[#This Row],[ f1-score-2]])-2),"")</f>
        <v/>
      </c>
      <c r="S4087" s="9" t="str">
        <f t="shared" si="63"/>
        <v/>
      </c>
    </row>
    <row r="4088" spans="14:19" x14ac:dyDescent="0.35">
      <c r="N4088" s="8" t="str">
        <f>IFERROR(RIGHT(tests_4[[#This Row],[ accuracy]],LEN(tests_4[[#This Row],[ accuracy]])-2)/10^(LEN(tests_4[[#This Row],[ accuracy]])-2),"")</f>
        <v/>
      </c>
      <c r="O4088" s="8" t="str">
        <f>IFERROR(RIGHT(tests_4[[#This Row],[ precision]],LEN(tests_4[[#This Row],[ precision]])-2)/10^(LEN(tests_4[[#This Row],[ precision]])-2),"")</f>
        <v/>
      </c>
      <c r="P4088" s="8" t="str">
        <f>IFERROR(RIGHT(tests_4[[#This Row],[ recall]],LEN(tests_4[[#This Row],[ recall]])-2)/10^(LEN(tests_4[[#This Row],[ recall]])-2),"")</f>
        <v/>
      </c>
      <c r="Q4088" s="8" t="str">
        <f>IFERROR(RIGHT(tests_4[[#This Row],[ f1-score]],LEN(tests_4[[#This Row],[ f1-score]])-2)/10^(LEN(tests_4[[#This Row],[ f1-score]])-2),"")</f>
        <v/>
      </c>
      <c r="R4088" s="8" t="str">
        <f>IFERROR(RIGHT(tests_4[[#This Row],[ f1-score-2]],LEN(tests_4[[#This Row],[ f1-score-2]])-2)/10^(LEN(tests_4[[#This Row],[ f1-score-2]])-2),"")</f>
        <v/>
      </c>
      <c r="S4088" s="9" t="str">
        <f t="shared" si="63"/>
        <v/>
      </c>
    </row>
    <row r="4089" spans="14:19" x14ac:dyDescent="0.35">
      <c r="N4089" s="8" t="str">
        <f>IFERROR(RIGHT(tests_4[[#This Row],[ accuracy]],LEN(tests_4[[#This Row],[ accuracy]])-2)/10^(LEN(tests_4[[#This Row],[ accuracy]])-2),"")</f>
        <v/>
      </c>
      <c r="O4089" s="8" t="str">
        <f>IFERROR(RIGHT(tests_4[[#This Row],[ precision]],LEN(tests_4[[#This Row],[ precision]])-2)/10^(LEN(tests_4[[#This Row],[ precision]])-2),"")</f>
        <v/>
      </c>
      <c r="P4089" s="8" t="str">
        <f>IFERROR(RIGHT(tests_4[[#This Row],[ recall]],LEN(tests_4[[#This Row],[ recall]])-2)/10^(LEN(tests_4[[#This Row],[ recall]])-2),"")</f>
        <v/>
      </c>
      <c r="Q4089" s="8" t="str">
        <f>IFERROR(RIGHT(tests_4[[#This Row],[ f1-score]],LEN(tests_4[[#This Row],[ f1-score]])-2)/10^(LEN(tests_4[[#This Row],[ f1-score]])-2),"")</f>
        <v/>
      </c>
      <c r="R4089" s="8" t="str">
        <f>IFERROR(RIGHT(tests_4[[#This Row],[ f1-score-2]],LEN(tests_4[[#This Row],[ f1-score-2]])-2)/10^(LEN(tests_4[[#This Row],[ f1-score-2]])-2),"")</f>
        <v/>
      </c>
      <c r="S4089" s="9" t="str">
        <f t="shared" si="63"/>
        <v/>
      </c>
    </row>
    <row r="4090" spans="14:19" x14ac:dyDescent="0.35">
      <c r="N4090" s="8" t="str">
        <f>IFERROR(RIGHT(tests_4[[#This Row],[ accuracy]],LEN(tests_4[[#This Row],[ accuracy]])-2)/10^(LEN(tests_4[[#This Row],[ accuracy]])-2),"")</f>
        <v/>
      </c>
      <c r="O4090" s="8" t="str">
        <f>IFERROR(RIGHT(tests_4[[#This Row],[ precision]],LEN(tests_4[[#This Row],[ precision]])-2)/10^(LEN(tests_4[[#This Row],[ precision]])-2),"")</f>
        <v/>
      </c>
      <c r="P4090" s="8" t="str">
        <f>IFERROR(RIGHT(tests_4[[#This Row],[ recall]],LEN(tests_4[[#This Row],[ recall]])-2)/10^(LEN(tests_4[[#This Row],[ recall]])-2),"")</f>
        <v/>
      </c>
      <c r="Q4090" s="8" t="str">
        <f>IFERROR(RIGHT(tests_4[[#This Row],[ f1-score]],LEN(tests_4[[#This Row],[ f1-score]])-2)/10^(LEN(tests_4[[#This Row],[ f1-score]])-2),"")</f>
        <v/>
      </c>
      <c r="R4090" s="8" t="str">
        <f>IFERROR(RIGHT(tests_4[[#This Row],[ f1-score-2]],LEN(tests_4[[#This Row],[ f1-score-2]])-2)/10^(LEN(tests_4[[#This Row],[ f1-score-2]])-2),"")</f>
        <v/>
      </c>
      <c r="S4090" s="9" t="str">
        <f t="shared" si="63"/>
        <v/>
      </c>
    </row>
    <row r="4091" spans="14:19" x14ac:dyDescent="0.35">
      <c r="N4091" s="8" t="str">
        <f>IFERROR(RIGHT(tests_4[[#This Row],[ accuracy]],LEN(tests_4[[#This Row],[ accuracy]])-2)/10^(LEN(tests_4[[#This Row],[ accuracy]])-2),"")</f>
        <v/>
      </c>
      <c r="O4091" s="8" t="str">
        <f>IFERROR(RIGHT(tests_4[[#This Row],[ precision]],LEN(tests_4[[#This Row],[ precision]])-2)/10^(LEN(tests_4[[#This Row],[ precision]])-2),"")</f>
        <v/>
      </c>
      <c r="P4091" s="8" t="str">
        <f>IFERROR(RIGHT(tests_4[[#This Row],[ recall]],LEN(tests_4[[#This Row],[ recall]])-2)/10^(LEN(tests_4[[#This Row],[ recall]])-2),"")</f>
        <v/>
      </c>
      <c r="Q4091" s="8" t="str">
        <f>IFERROR(RIGHT(tests_4[[#This Row],[ f1-score]],LEN(tests_4[[#This Row],[ f1-score]])-2)/10^(LEN(tests_4[[#This Row],[ f1-score]])-2),"")</f>
        <v/>
      </c>
      <c r="R4091" s="8" t="str">
        <f>IFERROR(RIGHT(tests_4[[#This Row],[ f1-score-2]],LEN(tests_4[[#This Row],[ f1-score-2]])-2)/10^(LEN(tests_4[[#This Row],[ f1-score-2]])-2),"")</f>
        <v/>
      </c>
      <c r="S4091" s="9" t="str">
        <f t="shared" si="63"/>
        <v/>
      </c>
    </row>
    <row r="4092" spans="14:19" x14ac:dyDescent="0.35">
      <c r="N4092" s="8" t="str">
        <f>IFERROR(RIGHT(tests_4[[#This Row],[ accuracy]],LEN(tests_4[[#This Row],[ accuracy]])-2)/10^(LEN(tests_4[[#This Row],[ accuracy]])-2),"")</f>
        <v/>
      </c>
      <c r="O4092" s="8" t="str">
        <f>IFERROR(RIGHT(tests_4[[#This Row],[ precision]],LEN(tests_4[[#This Row],[ precision]])-2)/10^(LEN(tests_4[[#This Row],[ precision]])-2),"")</f>
        <v/>
      </c>
      <c r="P4092" s="8" t="str">
        <f>IFERROR(RIGHT(tests_4[[#This Row],[ recall]],LEN(tests_4[[#This Row],[ recall]])-2)/10^(LEN(tests_4[[#This Row],[ recall]])-2),"")</f>
        <v/>
      </c>
      <c r="Q4092" s="8" t="str">
        <f>IFERROR(RIGHT(tests_4[[#This Row],[ f1-score]],LEN(tests_4[[#This Row],[ f1-score]])-2)/10^(LEN(tests_4[[#This Row],[ f1-score]])-2),"")</f>
        <v/>
      </c>
      <c r="R4092" s="8" t="str">
        <f>IFERROR(RIGHT(tests_4[[#This Row],[ f1-score-2]],LEN(tests_4[[#This Row],[ f1-score-2]])-2)/10^(LEN(tests_4[[#This Row],[ f1-score-2]])-2),"")</f>
        <v/>
      </c>
      <c r="S4092" s="9" t="str">
        <f t="shared" si="63"/>
        <v/>
      </c>
    </row>
    <row r="4093" spans="14:19" x14ac:dyDescent="0.35">
      <c r="N4093" s="8" t="str">
        <f>IFERROR(RIGHT(tests_4[[#This Row],[ accuracy]],LEN(tests_4[[#This Row],[ accuracy]])-2)/10^(LEN(tests_4[[#This Row],[ accuracy]])-2),"")</f>
        <v/>
      </c>
      <c r="O4093" s="8" t="str">
        <f>IFERROR(RIGHT(tests_4[[#This Row],[ precision]],LEN(tests_4[[#This Row],[ precision]])-2)/10^(LEN(tests_4[[#This Row],[ precision]])-2),"")</f>
        <v/>
      </c>
      <c r="P4093" s="8" t="str">
        <f>IFERROR(RIGHT(tests_4[[#This Row],[ recall]],LEN(tests_4[[#This Row],[ recall]])-2)/10^(LEN(tests_4[[#This Row],[ recall]])-2),"")</f>
        <v/>
      </c>
      <c r="Q4093" s="8" t="str">
        <f>IFERROR(RIGHT(tests_4[[#This Row],[ f1-score]],LEN(tests_4[[#This Row],[ f1-score]])-2)/10^(LEN(tests_4[[#This Row],[ f1-score]])-2),"")</f>
        <v/>
      </c>
      <c r="R4093" s="8" t="str">
        <f>IFERROR(RIGHT(tests_4[[#This Row],[ f1-score-2]],LEN(tests_4[[#This Row],[ f1-score-2]])-2)/10^(LEN(tests_4[[#This Row],[ f1-score-2]])-2),"")</f>
        <v/>
      </c>
      <c r="S4093" s="9" t="str">
        <f t="shared" si="63"/>
        <v/>
      </c>
    </row>
    <row r="4094" spans="14:19" x14ac:dyDescent="0.35">
      <c r="N4094" s="8" t="str">
        <f>IFERROR(RIGHT(tests_4[[#This Row],[ accuracy]],LEN(tests_4[[#This Row],[ accuracy]])-2)/10^(LEN(tests_4[[#This Row],[ accuracy]])-2),"")</f>
        <v/>
      </c>
      <c r="O4094" s="8" t="str">
        <f>IFERROR(RIGHT(tests_4[[#This Row],[ precision]],LEN(tests_4[[#This Row],[ precision]])-2)/10^(LEN(tests_4[[#This Row],[ precision]])-2),"")</f>
        <v/>
      </c>
      <c r="P4094" s="8" t="str">
        <f>IFERROR(RIGHT(tests_4[[#This Row],[ recall]],LEN(tests_4[[#This Row],[ recall]])-2)/10^(LEN(tests_4[[#This Row],[ recall]])-2),"")</f>
        <v/>
      </c>
      <c r="Q4094" s="8" t="str">
        <f>IFERROR(RIGHT(tests_4[[#This Row],[ f1-score]],LEN(tests_4[[#This Row],[ f1-score]])-2)/10^(LEN(tests_4[[#This Row],[ f1-score]])-2),"")</f>
        <v/>
      </c>
      <c r="R4094" s="8" t="str">
        <f>IFERROR(RIGHT(tests_4[[#This Row],[ f1-score-2]],LEN(tests_4[[#This Row],[ f1-score-2]])-2)/10^(LEN(tests_4[[#This Row],[ f1-score-2]])-2),"")</f>
        <v/>
      </c>
      <c r="S4094" s="9" t="str">
        <f t="shared" si="63"/>
        <v/>
      </c>
    </row>
    <row r="4095" spans="14:19" x14ac:dyDescent="0.35">
      <c r="N4095" s="8" t="str">
        <f>IFERROR(RIGHT(tests_4[[#This Row],[ accuracy]],LEN(tests_4[[#This Row],[ accuracy]])-2)/10^(LEN(tests_4[[#This Row],[ accuracy]])-2),"")</f>
        <v/>
      </c>
      <c r="O4095" s="8" t="str">
        <f>IFERROR(RIGHT(tests_4[[#This Row],[ precision]],LEN(tests_4[[#This Row],[ precision]])-2)/10^(LEN(tests_4[[#This Row],[ precision]])-2),"")</f>
        <v/>
      </c>
      <c r="P4095" s="8" t="str">
        <f>IFERROR(RIGHT(tests_4[[#This Row],[ recall]],LEN(tests_4[[#This Row],[ recall]])-2)/10^(LEN(tests_4[[#This Row],[ recall]])-2),"")</f>
        <v/>
      </c>
      <c r="Q4095" s="8" t="str">
        <f>IFERROR(RIGHT(tests_4[[#This Row],[ f1-score]],LEN(tests_4[[#This Row],[ f1-score]])-2)/10^(LEN(tests_4[[#This Row],[ f1-score]])-2),"")</f>
        <v/>
      </c>
      <c r="R4095" s="8" t="str">
        <f>IFERROR(RIGHT(tests_4[[#This Row],[ f1-score-2]],LEN(tests_4[[#This Row],[ f1-score-2]])-2)/10^(LEN(tests_4[[#This Row],[ f1-score-2]])-2),"")</f>
        <v/>
      </c>
      <c r="S4095" s="9" t="str">
        <f t="shared" si="63"/>
        <v/>
      </c>
    </row>
    <row r="4096" spans="14:19" x14ac:dyDescent="0.35">
      <c r="N4096" s="8" t="str">
        <f>IFERROR(RIGHT(tests_4[[#This Row],[ accuracy]],LEN(tests_4[[#This Row],[ accuracy]])-2)/10^(LEN(tests_4[[#This Row],[ accuracy]])-2),"")</f>
        <v/>
      </c>
      <c r="O4096" s="8" t="str">
        <f>IFERROR(RIGHT(tests_4[[#This Row],[ precision]],LEN(tests_4[[#This Row],[ precision]])-2)/10^(LEN(tests_4[[#This Row],[ precision]])-2),"")</f>
        <v/>
      </c>
      <c r="P4096" s="8" t="str">
        <f>IFERROR(RIGHT(tests_4[[#This Row],[ recall]],LEN(tests_4[[#This Row],[ recall]])-2)/10^(LEN(tests_4[[#This Row],[ recall]])-2),"")</f>
        <v/>
      </c>
      <c r="Q4096" s="8" t="str">
        <f>IFERROR(RIGHT(tests_4[[#This Row],[ f1-score]],LEN(tests_4[[#This Row],[ f1-score]])-2)/10^(LEN(tests_4[[#This Row],[ f1-score]])-2),"")</f>
        <v/>
      </c>
      <c r="R4096" s="8" t="str">
        <f>IFERROR(RIGHT(tests_4[[#This Row],[ f1-score-2]],LEN(tests_4[[#This Row],[ f1-score-2]])-2)/10^(LEN(tests_4[[#This Row],[ f1-score-2]])-2),"")</f>
        <v/>
      </c>
      <c r="S4096" s="9" t="str">
        <f t="shared" si="63"/>
        <v/>
      </c>
    </row>
    <row r="4097" spans="14:19" x14ac:dyDescent="0.35">
      <c r="N4097" s="8" t="str">
        <f>IFERROR(RIGHT(tests_4[[#This Row],[ accuracy]],LEN(tests_4[[#This Row],[ accuracy]])-2)/10^(LEN(tests_4[[#This Row],[ accuracy]])-2),"")</f>
        <v/>
      </c>
      <c r="O4097" s="8" t="str">
        <f>IFERROR(RIGHT(tests_4[[#This Row],[ precision]],LEN(tests_4[[#This Row],[ precision]])-2)/10^(LEN(tests_4[[#This Row],[ precision]])-2),"")</f>
        <v/>
      </c>
      <c r="P4097" s="8" t="str">
        <f>IFERROR(RIGHT(tests_4[[#This Row],[ recall]],LEN(tests_4[[#This Row],[ recall]])-2)/10^(LEN(tests_4[[#This Row],[ recall]])-2),"")</f>
        <v/>
      </c>
      <c r="Q4097" s="8" t="str">
        <f>IFERROR(RIGHT(tests_4[[#This Row],[ f1-score]],LEN(tests_4[[#This Row],[ f1-score]])-2)/10^(LEN(tests_4[[#This Row],[ f1-score]])-2),"")</f>
        <v/>
      </c>
      <c r="R4097" s="8" t="str">
        <f>IFERROR(RIGHT(tests_4[[#This Row],[ f1-score-2]],LEN(tests_4[[#This Row],[ f1-score-2]])-2)/10^(LEN(tests_4[[#This Row],[ f1-score-2]])-2),"")</f>
        <v/>
      </c>
      <c r="S4097" s="9" t="str">
        <f t="shared" si="63"/>
        <v/>
      </c>
    </row>
    <row r="4098" spans="14:19" x14ac:dyDescent="0.35">
      <c r="N4098" s="8" t="str">
        <f>IFERROR(RIGHT(tests_4[[#This Row],[ accuracy]],LEN(tests_4[[#This Row],[ accuracy]])-2)/10^(LEN(tests_4[[#This Row],[ accuracy]])-2),"")</f>
        <v/>
      </c>
      <c r="O4098" s="8" t="str">
        <f>IFERROR(RIGHT(tests_4[[#This Row],[ precision]],LEN(tests_4[[#This Row],[ precision]])-2)/10^(LEN(tests_4[[#This Row],[ precision]])-2),"")</f>
        <v/>
      </c>
      <c r="P4098" s="8" t="str">
        <f>IFERROR(RIGHT(tests_4[[#This Row],[ recall]],LEN(tests_4[[#This Row],[ recall]])-2)/10^(LEN(tests_4[[#This Row],[ recall]])-2),"")</f>
        <v/>
      </c>
      <c r="Q4098" s="8" t="str">
        <f>IFERROR(RIGHT(tests_4[[#This Row],[ f1-score]],LEN(tests_4[[#This Row],[ f1-score]])-2)/10^(LEN(tests_4[[#This Row],[ f1-score]])-2),"")</f>
        <v/>
      </c>
      <c r="R4098" s="8" t="str">
        <f>IFERROR(RIGHT(tests_4[[#This Row],[ f1-score-2]],LEN(tests_4[[#This Row],[ f1-score-2]])-2)/10^(LEN(tests_4[[#This Row],[ f1-score-2]])-2),"")</f>
        <v/>
      </c>
      <c r="S4098" s="9" t="str">
        <f t="shared" si="63"/>
        <v/>
      </c>
    </row>
    <row r="4099" spans="14:19" x14ac:dyDescent="0.35">
      <c r="N4099" s="8" t="str">
        <f>IFERROR(RIGHT(tests_4[[#This Row],[ accuracy]],LEN(tests_4[[#This Row],[ accuracy]])-2)/10^(LEN(tests_4[[#This Row],[ accuracy]])-2),"")</f>
        <v/>
      </c>
      <c r="O4099" s="8" t="str">
        <f>IFERROR(RIGHT(tests_4[[#This Row],[ precision]],LEN(tests_4[[#This Row],[ precision]])-2)/10^(LEN(tests_4[[#This Row],[ precision]])-2),"")</f>
        <v/>
      </c>
      <c r="P4099" s="8" t="str">
        <f>IFERROR(RIGHT(tests_4[[#This Row],[ recall]],LEN(tests_4[[#This Row],[ recall]])-2)/10^(LEN(tests_4[[#This Row],[ recall]])-2),"")</f>
        <v/>
      </c>
      <c r="Q4099" s="8" t="str">
        <f>IFERROR(RIGHT(tests_4[[#This Row],[ f1-score]],LEN(tests_4[[#This Row],[ f1-score]])-2)/10^(LEN(tests_4[[#This Row],[ f1-score]])-2),"")</f>
        <v/>
      </c>
      <c r="R4099" s="8" t="str">
        <f>IFERROR(RIGHT(tests_4[[#This Row],[ f1-score-2]],LEN(tests_4[[#This Row],[ f1-score-2]])-2)/10^(LEN(tests_4[[#This Row],[ f1-score-2]])-2),"")</f>
        <v/>
      </c>
      <c r="S4099" s="9" t="str">
        <f t="shared" ref="S4099:S4162" si="64">IFERROR(Q4099-R4099,"")</f>
        <v/>
      </c>
    </row>
    <row r="4100" spans="14:19" x14ac:dyDescent="0.35">
      <c r="N4100" s="8" t="str">
        <f>IFERROR(RIGHT(tests_4[[#This Row],[ accuracy]],LEN(tests_4[[#This Row],[ accuracy]])-2)/10^(LEN(tests_4[[#This Row],[ accuracy]])-2),"")</f>
        <v/>
      </c>
      <c r="O4100" s="8" t="str">
        <f>IFERROR(RIGHT(tests_4[[#This Row],[ precision]],LEN(tests_4[[#This Row],[ precision]])-2)/10^(LEN(tests_4[[#This Row],[ precision]])-2),"")</f>
        <v/>
      </c>
      <c r="P4100" s="8" t="str">
        <f>IFERROR(RIGHT(tests_4[[#This Row],[ recall]],LEN(tests_4[[#This Row],[ recall]])-2)/10^(LEN(tests_4[[#This Row],[ recall]])-2),"")</f>
        <v/>
      </c>
      <c r="Q4100" s="8" t="str">
        <f>IFERROR(RIGHT(tests_4[[#This Row],[ f1-score]],LEN(tests_4[[#This Row],[ f1-score]])-2)/10^(LEN(tests_4[[#This Row],[ f1-score]])-2),"")</f>
        <v/>
      </c>
      <c r="R4100" s="8" t="str">
        <f>IFERROR(RIGHT(tests_4[[#This Row],[ f1-score-2]],LEN(tests_4[[#This Row],[ f1-score-2]])-2)/10^(LEN(tests_4[[#This Row],[ f1-score-2]])-2),"")</f>
        <v/>
      </c>
      <c r="S4100" s="9" t="str">
        <f t="shared" si="64"/>
        <v/>
      </c>
    </row>
    <row r="4101" spans="14:19" x14ac:dyDescent="0.35">
      <c r="N4101" s="8" t="str">
        <f>IFERROR(RIGHT(tests_4[[#This Row],[ accuracy]],LEN(tests_4[[#This Row],[ accuracy]])-2)/10^(LEN(tests_4[[#This Row],[ accuracy]])-2),"")</f>
        <v/>
      </c>
      <c r="O4101" s="8" t="str">
        <f>IFERROR(RIGHT(tests_4[[#This Row],[ precision]],LEN(tests_4[[#This Row],[ precision]])-2)/10^(LEN(tests_4[[#This Row],[ precision]])-2),"")</f>
        <v/>
      </c>
      <c r="P4101" s="8" t="str">
        <f>IFERROR(RIGHT(tests_4[[#This Row],[ recall]],LEN(tests_4[[#This Row],[ recall]])-2)/10^(LEN(tests_4[[#This Row],[ recall]])-2),"")</f>
        <v/>
      </c>
      <c r="Q4101" s="8" t="str">
        <f>IFERROR(RIGHT(tests_4[[#This Row],[ f1-score]],LEN(tests_4[[#This Row],[ f1-score]])-2)/10^(LEN(tests_4[[#This Row],[ f1-score]])-2),"")</f>
        <v/>
      </c>
      <c r="R4101" s="8" t="str">
        <f>IFERROR(RIGHT(tests_4[[#This Row],[ f1-score-2]],LEN(tests_4[[#This Row],[ f1-score-2]])-2)/10^(LEN(tests_4[[#This Row],[ f1-score-2]])-2),"")</f>
        <v/>
      </c>
      <c r="S4101" s="9" t="str">
        <f t="shared" si="64"/>
        <v/>
      </c>
    </row>
    <row r="4102" spans="14:19" x14ac:dyDescent="0.35">
      <c r="N4102" s="8" t="str">
        <f>IFERROR(RIGHT(tests_4[[#This Row],[ accuracy]],LEN(tests_4[[#This Row],[ accuracy]])-2)/10^(LEN(tests_4[[#This Row],[ accuracy]])-2),"")</f>
        <v/>
      </c>
      <c r="O4102" s="8" t="str">
        <f>IFERROR(RIGHT(tests_4[[#This Row],[ precision]],LEN(tests_4[[#This Row],[ precision]])-2)/10^(LEN(tests_4[[#This Row],[ precision]])-2),"")</f>
        <v/>
      </c>
      <c r="P4102" s="8" t="str">
        <f>IFERROR(RIGHT(tests_4[[#This Row],[ recall]],LEN(tests_4[[#This Row],[ recall]])-2)/10^(LEN(tests_4[[#This Row],[ recall]])-2),"")</f>
        <v/>
      </c>
      <c r="Q4102" s="8" t="str">
        <f>IFERROR(RIGHT(tests_4[[#This Row],[ f1-score]],LEN(tests_4[[#This Row],[ f1-score]])-2)/10^(LEN(tests_4[[#This Row],[ f1-score]])-2),"")</f>
        <v/>
      </c>
      <c r="R4102" s="8" t="str">
        <f>IFERROR(RIGHT(tests_4[[#This Row],[ f1-score-2]],LEN(tests_4[[#This Row],[ f1-score-2]])-2)/10^(LEN(tests_4[[#This Row],[ f1-score-2]])-2),"")</f>
        <v/>
      </c>
      <c r="S4102" s="9" t="str">
        <f t="shared" si="64"/>
        <v/>
      </c>
    </row>
    <row r="4103" spans="14:19" x14ac:dyDescent="0.35">
      <c r="N4103" s="8" t="str">
        <f>IFERROR(RIGHT(tests_4[[#This Row],[ accuracy]],LEN(tests_4[[#This Row],[ accuracy]])-2)/10^(LEN(tests_4[[#This Row],[ accuracy]])-2),"")</f>
        <v/>
      </c>
      <c r="O4103" s="8" t="str">
        <f>IFERROR(RIGHT(tests_4[[#This Row],[ precision]],LEN(tests_4[[#This Row],[ precision]])-2)/10^(LEN(tests_4[[#This Row],[ precision]])-2),"")</f>
        <v/>
      </c>
      <c r="P4103" s="8" t="str">
        <f>IFERROR(RIGHT(tests_4[[#This Row],[ recall]],LEN(tests_4[[#This Row],[ recall]])-2)/10^(LEN(tests_4[[#This Row],[ recall]])-2),"")</f>
        <v/>
      </c>
      <c r="Q4103" s="8" t="str">
        <f>IFERROR(RIGHT(tests_4[[#This Row],[ f1-score]],LEN(tests_4[[#This Row],[ f1-score]])-2)/10^(LEN(tests_4[[#This Row],[ f1-score]])-2),"")</f>
        <v/>
      </c>
      <c r="R4103" s="8" t="str">
        <f>IFERROR(RIGHT(tests_4[[#This Row],[ f1-score-2]],LEN(tests_4[[#This Row],[ f1-score-2]])-2)/10^(LEN(tests_4[[#This Row],[ f1-score-2]])-2),"")</f>
        <v/>
      </c>
      <c r="S4103" s="9" t="str">
        <f t="shared" si="64"/>
        <v/>
      </c>
    </row>
    <row r="4104" spans="14:19" x14ac:dyDescent="0.35">
      <c r="N4104" s="8" t="str">
        <f>IFERROR(RIGHT(tests_4[[#This Row],[ accuracy]],LEN(tests_4[[#This Row],[ accuracy]])-2)/10^(LEN(tests_4[[#This Row],[ accuracy]])-2),"")</f>
        <v/>
      </c>
      <c r="O4104" s="8" t="str">
        <f>IFERROR(RIGHT(tests_4[[#This Row],[ precision]],LEN(tests_4[[#This Row],[ precision]])-2)/10^(LEN(tests_4[[#This Row],[ precision]])-2),"")</f>
        <v/>
      </c>
      <c r="P4104" s="8" t="str">
        <f>IFERROR(RIGHT(tests_4[[#This Row],[ recall]],LEN(tests_4[[#This Row],[ recall]])-2)/10^(LEN(tests_4[[#This Row],[ recall]])-2),"")</f>
        <v/>
      </c>
      <c r="Q4104" s="8" t="str">
        <f>IFERROR(RIGHT(tests_4[[#This Row],[ f1-score]],LEN(tests_4[[#This Row],[ f1-score]])-2)/10^(LEN(tests_4[[#This Row],[ f1-score]])-2),"")</f>
        <v/>
      </c>
      <c r="R4104" s="8" t="str">
        <f>IFERROR(RIGHT(tests_4[[#This Row],[ f1-score-2]],LEN(tests_4[[#This Row],[ f1-score-2]])-2)/10^(LEN(tests_4[[#This Row],[ f1-score-2]])-2),"")</f>
        <v/>
      </c>
      <c r="S4104" s="9" t="str">
        <f t="shared" si="64"/>
        <v/>
      </c>
    </row>
    <row r="4105" spans="14:19" x14ac:dyDescent="0.35">
      <c r="N4105" s="8" t="str">
        <f>IFERROR(RIGHT(tests_4[[#This Row],[ accuracy]],LEN(tests_4[[#This Row],[ accuracy]])-2)/10^(LEN(tests_4[[#This Row],[ accuracy]])-2),"")</f>
        <v/>
      </c>
      <c r="O4105" s="8" t="str">
        <f>IFERROR(RIGHT(tests_4[[#This Row],[ precision]],LEN(tests_4[[#This Row],[ precision]])-2)/10^(LEN(tests_4[[#This Row],[ precision]])-2),"")</f>
        <v/>
      </c>
      <c r="P4105" s="8" t="str">
        <f>IFERROR(RIGHT(tests_4[[#This Row],[ recall]],LEN(tests_4[[#This Row],[ recall]])-2)/10^(LEN(tests_4[[#This Row],[ recall]])-2),"")</f>
        <v/>
      </c>
      <c r="Q4105" s="8" t="str">
        <f>IFERROR(RIGHT(tests_4[[#This Row],[ f1-score]],LEN(tests_4[[#This Row],[ f1-score]])-2)/10^(LEN(tests_4[[#This Row],[ f1-score]])-2),"")</f>
        <v/>
      </c>
      <c r="R4105" s="8" t="str">
        <f>IFERROR(RIGHT(tests_4[[#This Row],[ f1-score-2]],LEN(tests_4[[#This Row],[ f1-score-2]])-2)/10^(LEN(tests_4[[#This Row],[ f1-score-2]])-2),"")</f>
        <v/>
      </c>
      <c r="S4105" s="9" t="str">
        <f t="shared" si="64"/>
        <v/>
      </c>
    </row>
    <row r="4106" spans="14:19" x14ac:dyDescent="0.35">
      <c r="N4106" s="8" t="str">
        <f>IFERROR(RIGHT(tests_4[[#This Row],[ accuracy]],LEN(tests_4[[#This Row],[ accuracy]])-2)/10^(LEN(tests_4[[#This Row],[ accuracy]])-2),"")</f>
        <v/>
      </c>
      <c r="O4106" s="8" t="str">
        <f>IFERROR(RIGHT(tests_4[[#This Row],[ precision]],LEN(tests_4[[#This Row],[ precision]])-2)/10^(LEN(tests_4[[#This Row],[ precision]])-2),"")</f>
        <v/>
      </c>
      <c r="P4106" s="8" t="str">
        <f>IFERROR(RIGHT(tests_4[[#This Row],[ recall]],LEN(tests_4[[#This Row],[ recall]])-2)/10^(LEN(tests_4[[#This Row],[ recall]])-2),"")</f>
        <v/>
      </c>
      <c r="Q4106" s="8" t="str">
        <f>IFERROR(RIGHT(tests_4[[#This Row],[ f1-score]],LEN(tests_4[[#This Row],[ f1-score]])-2)/10^(LEN(tests_4[[#This Row],[ f1-score]])-2),"")</f>
        <v/>
      </c>
      <c r="R4106" s="8" t="str">
        <f>IFERROR(RIGHT(tests_4[[#This Row],[ f1-score-2]],LEN(tests_4[[#This Row],[ f1-score-2]])-2)/10^(LEN(tests_4[[#This Row],[ f1-score-2]])-2),"")</f>
        <v/>
      </c>
      <c r="S4106" s="9" t="str">
        <f t="shared" si="64"/>
        <v/>
      </c>
    </row>
    <row r="4107" spans="14:19" x14ac:dyDescent="0.35">
      <c r="N4107" s="8" t="str">
        <f>IFERROR(RIGHT(tests_4[[#This Row],[ accuracy]],LEN(tests_4[[#This Row],[ accuracy]])-2)/10^(LEN(tests_4[[#This Row],[ accuracy]])-2),"")</f>
        <v/>
      </c>
      <c r="O4107" s="8" t="str">
        <f>IFERROR(RIGHT(tests_4[[#This Row],[ precision]],LEN(tests_4[[#This Row],[ precision]])-2)/10^(LEN(tests_4[[#This Row],[ precision]])-2),"")</f>
        <v/>
      </c>
      <c r="P4107" s="8" t="str">
        <f>IFERROR(RIGHT(tests_4[[#This Row],[ recall]],LEN(tests_4[[#This Row],[ recall]])-2)/10^(LEN(tests_4[[#This Row],[ recall]])-2),"")</f>
        <v/>
      </c>
      <c r="Q4107" s="8" t="str">
        <f>IFERROR(RIGHT(tests_4[[#This Row],[ f1-score]],LEN(tests_4[[#This Row],[ f1-score]])-2)/10^(LEN(tests_4[[#This Row],[ f1-score]])-2),"")</f>
        <v/>
      </c>
      <c r="R4107" s="8" t="str">
        <f>IFERROR(RIGHT(tests_4[[#This Row],[ f1-score-2]],LEN(tests_4[[#This Row],[ f1-score-2]])-2)/10^(LEN(tests_4[[#This Row],[ f1-score-2]])-2),"")</f>
        <v/>
      </c>
      <c r="S4107" s="9" t="str">
        <f t="shared" si="64"/>
        <v/>
      </c>
    </row>
    <row r="4108" spans="14:19" x14ac:dyDescent="0.35">
      <c r="N4108" s="8" t="str">
        <f>IFERROR(RIGHT(tests_4[[#This Row],[ accuracy]],LEN(tests_4[[#This Row],[ accuracy]])-2)/10^(LEN(tests_4[[#This Row],[ accuracy]])-2),"")</f>
        <v/>
      </c>
      <c r="O4108" s="8" t="str">
        <f>IFERROR(RIGHT(tests_4[[#This Row],[ precision]],LEN(tests_4[[#This Row],[ precision]])-2)/10^(LEN(tests_4[[#This Row],[ precision]])-2),"")</f>
        <v/>
      </c>
      <c r="P4108" s="8" t="str">
        <f>IFERROR(RIGHT(tests_4[[#This Row],[ recall]],LEN(tests_4[[#This Row],[ recall]])-2)/10^(LEN(tests_4[[#This Row],[ recall]])-2),"")</f>
        <v/>
      </c>
      <c r="Q4108" s="8" t="str">
        <f>IFERROR(RIGHT(tests_4[[#This Row],[ f1-score]],LEN(tests_4[[#This Row],[ f1-score]])-2)/10^(LEN(tests_4[[#This Row],[ f1-score]])-2),"")</f>
        <v/>
      </c>
      <c r="R4108" s="8" t="str">
        <f>IFERROR(RIGHT(tests_4[[#This Row],[ f1-score-2]],LEN(tests_4[[#This Row],[ f1-score-2]])-2)/10^(LEN(tests_4[[#This Row],[ f1-score-2]])-2),"")</f>
        <v/>
      </c>
      <c r="S4108" s="9" t="str">
        <f t="shared" si="64"/>
        <v/>
      </c>
    </row>
    <row r="4109" spans="14:19" x14ac:dyDescent="0.35">
      <c r="N4109" s="8" t="str">
        <f>IFERROR(RIGHT(tests_4[[#This Row],[ accuracy]],LEN(tests_4[[#This Row],[ accuracy]])-2)/10^(LEN(tests_4[[#This Row],[ accuracy]])-2),"")</f>
        <v/>
      </c>
      <c r="O4109" s="8" t="str">
        <f>IFERROR(RIGHT(tests_4[[#This Row],[ precision]],LEN(tests_4[[#This Row],[ precision]])-2)/10^(LEN(tests_4[[#This Row],[ precision]])-2),"")</f>
        <v/>
      </c>
      <c r="P4109" s="8" t="str">
        <f>IFERROR(RIGHT(tests_4[[#This Row],[ recall]],LEN(tests_4[[#This Row],[ recall]])-2)/10^(LEN(tests_4[[#This Row],[ recall]])-2),"")</f>
        <v/>
      </c>
      <c r="Q4109" s="8" t="str">
        <f>IFERROR(RIGHT(tests_4[[#This Row],[ f1-score]],LEN(tests_4[[#This Row],[ f1-score]])-2)/10^(LEN(tests_4[[#This Row],[ f1-score]])-2),"")</f>
        <v/>
      </c>
      <c r="R4109" s="8" t="str">
        <f>IFERROR(RIGHT(tests_4[[#This Row],[ f1-score-2]],LEN(tests_4[[#This Row],[ f1-score-2]])-2)/10^(LEN(tests_4[[#This Row],[ f1-score-2]])-2),"")</f>
        <v/>
      </c>
      <c r="S4109" s="9" t="str">
        <f t="shared" si="64"/>
        <v/>
      </c>
    </row>
    <row r="4110" spans="14:19" x14ac:dyDescent="0.35">
      <c r="N4110" s="8" t="str">
        <f>IFERROR(RIGHT(tests_4[[#This Row],[ accuracy]],LEN(tests_4[[#This Row],[ accuracy]])-2)/10^(LEN(tests_4[[#This Row],[ accuracy]])-2),"")</f>
        <v/>
      </c>
      <c r="O4110" s="8" t="str">
        <f>IFERROR(RIGHT(tests_4[[#This Row],[ precision]],LEN(tests_4[[#This Row],[ precision]])-2)/10^(LEN(tests_4[[#This Row],[ precision]])-2),"")</f>
        <v/>
      </c>
      <c r="P4110" s="8" t="str">
        <f>IFERROR(RIGHT(tests_4[[#This Row],[ recall]],LEN(tests_4[[#This Row],[ recall]])-2)/10^(LEN(tests_4[[#This Row],[ recall]])-2),"")</f>
        <v/>
      </c>
      <c r="Q4110" s="8" t="str">
        <f>IFERROR(RIGHT(tests_4[[#This Row],[ f1-score]],LEN(tests_4[[#This Row],[ f1-score]])-2)/10^(LEN(tests_4[[#This Row],[ f1-score]])-2),"")</f>
        <v/>
      </c>
      <c r="R4110" s="8" t="str">
        <f>IFERROR(RIGHT(tests_4[[#This Row],[ f1-score-2]],LEN(tests_4[[#This Row],[ f1-score-2]])-2)/10^(LEN(tests_4[[#This Row],[ f1-score-2]])-2),"")</f>
        <v/>
      </c>
      <c r="S4110" s="9" t="str">
        <f t="shared" si="64"/>
        <v/>
      </c>
    </row>
    <row r="4111" spans="14:19" x14ac:dyDescent="0.35">
      <c r="N4111" s="8" t="str">
        <f>IFERROR(RIGHT(tests_4[[#This Row],[ accuracy]],LEN(tests_4[[#This Row],[ accuracy]])-2)/10^(LEN(tests_4[[#This Row],[ accuracy]])-2),"")</f>
        <v/>
      </c>
      <c r="O4111" s="8" t="str">
        <f>IFERROR(RIGHT(tests_4[[#This Row],[ precision]],LEN(tests_4[[#This Row],[ precision]])-2)/10^(LEN(tests_4[[#This Row],[ precision]])-2),"")</f>
        <v/>
      </c>
      <c r="P4111" s="8" t="str">
        <f>IFERROR(RIGHT(tests_4[[#This Row],[ recall]],LEN(tests_4[[#This Row],[ recall]])-2)/10^(LEN(tests_4[[#This Row],[ recall]])-2),"")</f>
        <v/>
      </c>
      <c r="Q4111" s="8" t="str">
        <f>IFERROR(RIGHT(tests_4[[#This Row],[ f1-score]],LEN(tests_4[[#This Row],[ f1-score]])-2)/10^(LEN(tests_4[[#This Row],[ f1-score]])-2),"")</f>
        <v/>
      </c>
      <c r="R4111" s="8" t="str">
        <f>IFERROR(RIGHT(tests_4[[#This Row],[ f1-score-2]],LEN(tests_4[[#This Row],[ f1-score-2]])-2)/10^(LEN(tests_4[[#This Row],[ f1-score-2]])-2),"")</f>
        <v/>
      </c>
      <c r="S4111" s="9" t="str">
        <f t="shared" si="64"/>
        <v/>
      </c>
    </row>
    <row r="4112" spans="14:19" x14ac:dyDescent="0.35">
      <c r="N4112" s="8" t="str">
        <f>IFERROR(RIGHT(tests_4[[#This Row],[ accuracy]],LEN(tests_4[[#This Row],[ accuracy]])-2)/10^(LEN(tests_4[[#This Row],[ accuracy]])-2),"")</f>
        <v/>
      </c>
      <c r="O4112" s="8" t="str">
        <f>IFERROR(RIGHT(tests_4[[#This Row],[ precision]],LEN(tests_4[[#This Row],[ precision]])-2)/10^(LEN(tests_4[[#This Row],[ precision]])-2),"")</f>
        <v/>
      </c>
      <c r="P4112" s="8" t="str">
        <f>IFERROR(RIGHT(tests_4[[#This Row],[ recall]],LEN(tests_4[[#This Row],[ recall]])-2)/10^(LEN(tests_4[[#This Row],[ recall]])-2),"")</f>
        <v/>
      </c>
      <c r="Q4112" s="8" t="str">
        <f>IFERROR(RIGHT(tests_4[[#This Row],[ f1-score]],LEN(tests_4[[#This Row],[ f1-score]])-2)/10^(LEN(tests_4[[#This Row],[ f1-score]])-2),"")</f>
        <v/>
      </c>
      <c r="R4112" s="8" t="str">
        <f>IFERROR(RIGHT(tests_4[[#This Row],[ f1-score-2]],LEN(tests_4[[#This Row],[ f1-score-2]])-2)/10^(LEN(tests_4[[#This Row],[ f1-score-2]])-2),"")</f>
        <v/>
      </c>
      <c r="S4112" s="9" t="str">
        <f t="shared" si="64"/>
        <v/>
      </c>
    </row>
    <row r="4113" spans="14:19" x14ac:dyDescent="0.35">
      <c r="N4113" s="8" t="str">
        <f>IFERROR(RIGHT(tests_4[[#This Row],[ accuracy]],LEN(tests_4[[#This Row],[ accuracy]])-2)/10^(LEN(tests_4[[#This Row],[ accuracy]])-2),"")</f>
        <v/>
      </c>
      <c r="O4113" s="8" t="str">
        <f>IFERROR(RIGHT(tests_4[[#This Row],[ precision]],LEN(tests_4[[#This Row],[ precision]])-2)/10^(LEN(tests_4[[#This Row],[ precision]])-2),"")</f>
        <v/>
      </c>
      <c r="P4113" s="8" t="str">
        <f>IFERROR(RIGHT(tests_4[[#This Row],[ recall]],LEN(tests_4[[#This Row],[ recall]])-2)/10^(LEN(tests_4[[#This Row],[ recall]])-2),"")</f>
        <v/>
      </c>
      <c r="Q4113" s="8" t="str">
        <f>IFERROR(RIGHT(tests_4[[#This Row],[ f1-score]],LEN(tests_4[[#This Row],[ f1-score]])-2)/10^(LEN(tests_4[[#This Row],[ f1-score]])-2),"")</f>
        <v/>
      </c>
      <c r="R4113" s="8" t="str">
        <f>IFERROR(RIGHT(tests_4[[#This Row],[ f1-score-2]],LEN(tests_4[[#This Row],[ f1-score-2]])-2)/10^(LEN(tests_4[[#This Row],[ f1-score-2]])-2),"")</f>
        <v/>
      </c>
      <c r="S4113" s="9" t="str">
        <f t="shared" si="64"/>
        <v/>
      </c>
    </row>
    <row r="4114" spans="14:19" x14ac:dyDescent="0.35">
      <c r="N4114" s="8" t="str">
        <f>IFERROR(RIGHT(tests_4[[#This Row],[ accuracy]],LEN(tests_4[[#This Row],[ accuracy]])-2)/10^(LEN(tests_4[[#This Row],[ accuracy]])-2),"")</f>
        <v/>
      </c>
      <c r="O4114" s="8" t="str">
        <f>IFERROR(RIGHT(tests_4[[#This Row],[ precision]],LEN(tests_4[[#This Row],[ precision]])-2)/10^(LEN(tests_4[[#This Row],[ precision]])-2),"")</f>
        <v/>
      </c>
      <c r="P4114" s="8" t="str">
        <f>IFERROR(RIGHT(tests_4[[#This Row],[ recall]],LEN(tests_4[[#This Row],[ recall]])-2)/10^(LEN(tests_4[[#This Row],[ recall]])-2),"")</f>
        <v/>
      </c>
      <c r="Q4114" s="8" t="str">
        <f>IFERROR(RIGHT(tests_4[[#This Row],[ f1-score]],LEN(tests_4[[#This Row],[ f1-score]])-2)/10^(LEN(tests_4[[#This Row],[ f1-score]])-2),"")</f>
        <v/>
      </c>
      <c r="R4114" s="8" t="str">
        <f>IFERROR(RIGHT(tests_4[[#This Row],[ f1-score-2]],LEN(tests_4[[#This Row],[ f1-score-2]])-2)/10^(LEN(tests_4[[#This Row],[ f1-score-2]])-2),"")</f>
        <v/>
      </c>
      <c r="S4114" s="9" t="str">
        <f t="shared" si="64"/>
        <v/>
      </c>
    </row>
    <row r="4115" spans="14:19" x14ac:dyDescent="0.35">
      <c r="N4115" s="8" t="str">
        <f>IFERROR(RIGHT(tests_4[[#This Row],[ accuracy]],LEN(tests_4[[#This Row],[ accuracy]])-2)/10^(LEN(tests_4[[#This Row],[ accuracy]])-2),"")</f>
        <v/>
      </c>
      <c r="O4115" s="8" t="str">
        <f>IFERROR(RIGHT(tests_4[[#This Row],[ precision]],LEN(tests_4[[#This Row],[ precision]])-2)/10^(LEN(tests_4[[#This Row],[ precision]])-2),"")</f>
        <v/>
      </c>
      <c r="P4115" s="8" t="str">
        <f>IFERROR(RIGHT(tests_4[[#This Row],[ recall]],LEN(tests_4[[#This Row],[ recall]])-2)/10^(LEN(tests_4[[#This Row],[ recall]])-2),"")</f>
        <v/>
      </c>
      <c r="Q4115" s="8" t="str">
        <f>IFERROR(RIGHT(tests_4[[#This Row],[ f1-score]],LEN(tests_4[[#This Row],[ f1-score]])-2)/10^(LEN(tests_4[[#This Row],[ f1-score]])-2),"")</f>
        <v/>
      </c>
      <c r="R4115" s="8" t="str">
        <f>IFERROR(RIGHT(tests_4[[#This Row],[ f1-score-2]],LEN(tests_4[[#This Row],[ f1-score-2]])-2)/10^(LEN(tests_4[[#This Row],[ f1-score-2]])-2),"")</f>
        <v/>
      </c>
      <c r="S4115" s="9" t="str">
        <f t="shared" si="64"/>
        <v/>
      </c>
    </row>
    <row r="4116" spans="14:19" x14ac:dyDescent="0.35">
      <c r="N4116" s="8" t="str">
        <f>IFERROR(RIGHT(tests_4[[#This Row],[ accuracy]],LEN(tests_4[[#This Row],[ accuracy]])-2)/10^(LEN(tests_4[[#This Row],[ accuracy]])-2),"")</f>
        <v/>
      </c>
      <c r="O4116" s="8" t="str">
        <f>IFERROR(RIGHT(tests_4[[#This Row],[ precision]],LEN(tests_4[[#This Row],[ precision]])-2)/10^(LEN(tests_4[[#This Row],[ precision]])-2),"")</f>
        <v/>
      </c>
      <c r="P4116" s="8" t="str">
        <f>IFERROR(RIGHT(tests_4[[#This Row],[ recall]],LEN(tests_4[[#This Row],[ recall]])-2)/10^(LEN(tests_4[[#This Row],[ recall]])-2),"")</f>
        <v/>
      </c>
      <c r="Q4116" s="8" t="str">
        <f>IFERROR(RIGHT(tests_4[[#This Row],[ f1-score]],LEN(tests_4[[#This Row],[ f1-score]])-2)/10^(LEN(tests_4[[#This Row],[ f1-score]])-2),"")</f>
        <v/>
      </c>
      <c r="R4116" s="8" t="str">
        <f>IFERROR(RIGHT(tests_4[[#This Row],[ f1-score-2]],LEN(tests_4[[#This Row],[ f1-score-2]])-2)/10^(LEN(tests_4[[#This Row],[ f1-score-2]])-2),"")</f>
        <v/>
      </c>
      <c r="S4116" s="9" t="str">
        <f t="shared" si="64"/>
        <v/>
      </c>
    </row>
    <row r="4117" spans="14:19" x14ac:dyDescent="0.35">
      <c r="N4117" s="8" t="str">
        <f>IFERROR(RIGHT(tests_4[[#This Row],[ accuracy]],LEN(tests_4[[#This Row],[ accuracy]])-2)/10^(LEN(tests_4[[#This Row],[ accuracy]])-2),"")</f>
        <v/>
      </c>
      <c r="O4117" s="8" t="str">
        <f>IFERROR(RIGHT(tests_4[[#This Row],[ precision]],LEN(tests_4[[#This Row],[ precision]])-2)/10^(LEN(tests_4[[#This Row],[ precision]])-2),"")</f>
        <v/>
      </c>
      <c r="P4117" s="8" t="str">
        <f>IFERROR(RIGHT(tests_4[[#This Row],[ recall]],LEN(tests_4[[#This Row],[ recall]])-2)/10^(LEN(tests_4[[#This Row],[ recall]])-2),"")</f>
        <v/>
      </c>
      <c r="Q4117" s="8" t="str">
        <f>IFERROR(RIGHT(tests_4[[#This Row],[ f1-score]],LEN(tests_4[[#This Row],[ f1-score]])-2)/10^(LEN(tests_4[[#This Row],[ f1-score]])-2),"")</f>
        <v/>
      </c>
      <c r="R4117" s="8" t="str">
        <f>IFERROR(RIGHT(tests_4[[#This Row],[ f1-score-2]],LEN(tests_4[[#This Row],[ f1-score-2]])-2)/10^(LEN(tests_4[[#This Row],[ f1-score-2]])-2),"")</f>
        <v/>
      </c>
      <c r="S4117" s="9" t="str">
        <f t="shared" si="64"/>
        <v/>
      </c>
    </row>
    <row r="4118" spans="14:19" x14ac:dyDescent="0.35">
      <c r="N4118" s="8" t="str">
        <f>IFERROR(RIGHT(tests_4[[#This Row],[ accuracy]],LEN(tests_4[[#This Row],[ accuracy]])-2)/10^(LEN(tests_4[[#This Row],[ accuracy]])-2),"")</f>
        <v/>
      </c>
      <c r="O4118" s="8" t="str">
        <f>IFERROR(RIGHT(tests_4[[#This Row],[ precision]],LEN(tests_4[[#This Row],[ precision]])-2)/10^(LEN(tests_4[[#This Row],[ precision]])-2),"")</f>
        <v/>
      </c>
      <c r="P4118" s="8" t="str">
        <f>IFERROR(RIGHT(tests_4[[#This Row],[ recall]],LEN(tests_4[[#This Row],[ recall]])-2)/10^(LEN(tests_4[[#This Row],[ recall]])-2),"")</f>
        <v/>
      </c>
      <c r="Q4118" s="8" t="str">
        <f>IFERROR(RIGHT(tests_4[[#This Row],[ f1-score]],LEN(tests_4[[#This Row],[ f1-score]])-2)/10^(LEN(tests_4[[#This Row],[ f1-score]])-2),"")</f>
        <v/>
      </c>
      <c r="R4118" s="8" t="str">
        <f>IFERROR(RIGHT(tests_4[[#This Row],[ f1-score-2]],LEN(tests_4[[#This Row],[ f1-score-2]])-2)/10^(LEN(tests_4[[#This Row],[ f1-score-2]])-2),"")</f>
        <v/>
      </c>
      <c r="S4118" s="9" t="str">
        <f t="shared" si="64"/>
        <v/>
      </c>
    </row>
    <row r="4119" spans="14:19" x14ac:dyDescent="0.35">
      <c r="N4119" s="8" t="str">
        <f>IFERROR(RIGHT(tests_4[[#This Row],[ accuracy]],LEN(tests_4[[#This Row],[ accuracy]])-2)/10^(LEN(tests_4[[#This Row],[ accuracy]])-2),"")</f>
        <v/>
      </c>
      <c r="O4119" s="8" t="str">
        <f>IFERROR(RIGHT(tests_4[[#This Row],[ precision]],LEN(tests_4[[#This Row],[ precision]])-2)/10^(LEN(tests_4[[#This Row],[ precision]])-2),"")</f>
        <v/>
      </c>
      <c r="P4119" s="8" t="str">
        <f>IFERROR(RIGHT(tests_4[[#This Row],[ recall]],LEN(tests_4[[#This Row],[ recall]])-2)/10^(LEN(tests_4[[#This Row],[ recall]])-2),"")</f>
        <v/>
      </c>
      <c r="Q4119" s="8" t="str">
        <f>IFERROR(RIGHT(tests_4[[#This Row],[ f1-score]],LEN(tests_4[[#This Row],[ f1-score]])-2)/10^(LEN(tests_4[[#This Row],[ f1-score]])-2),"")</f>
        <v/>
      </c>
      <c r="R4119" s="8" t="str">
        <f>IFERROR(RIGHT(tests_4[[#This Row],[ f1-score-2]],LEN(tests_4[[#This Row],[ f1-score-2]])-2)/10^(LEN(tests_4[[#This Row],[ f1-score-2]])-2),"")</f>
        <v/>
      </c>
      <c r="S4119" s="9" t="str">
        <f t="shared" si="64"/>
        <v/>
      </c>
    </row>
    <row r="4120" spans="14:19" x14ac:dyDescent="0.35">
      <c r="N4120" s="8" t="str">
        <f>IFERROR(RIGHT(tests_4[[#This Row],[ accuracy]],LEN(tests_4[[#This Row],[ accuracy]])-2)/10^(LEN(tests_4[[#This Row],[ accuracy]])-2),"")</f>
        <v/>
      </c>
      <c r="O4120" s="8" t="str">
        <f>IFERROR(RIGHT(tests_4[[#This Row],[ precision]],LEN(tests_4[[#This Row],[ precision]])-2)/10^(LEN(tests_4[[#This Row],[ precision]])-2),"")</f>
        <v/>
      </c>
      <c r="P4120" s="8" t="str">
        <f>IFERROR(RIGHT(tests_4[[#This Row],[ recall]],LEN(tests_4[[#This Row],[ recall]])-2)/10^(LEN(tests_4[[#This Row],[ recall]])-2),"")</f>
        <v/>
      </c>
      <c r="Q4120" s="8" t="str">
        <f>IFERROR(RIGHT(tests_4[[#This Row],[ f1-score]],LEN(tests_4[[#This Row],[ f1-score]])-2)/10^(LEN(tests_4[[#This Row],[ f1-score]])-2),"")</f>
        <v/>
      </c>
      <c r="R4120" s="8" t="str">
        <f>IFERROR(RIGHT(tests_4[[#This Row],[ f1-score-2]],LEN(tests_4[[#This Row],[ f1-score-2]])-2)/10^(LEN(tests_4[[#This Row],[ f1-score-2]])-2),"")</f>
        <v/>
      </c>
      <c r="S4120" s="9" t="str">
        <f t="shared" si="64"/>
        <v/>
      </c>
    </row>
    <row r="4121" spans="14:19" x14ac:dyDescent="0.35">
      <c r="N4121" s="8" t="str">
        <f>IFERROR(RIGHT(tests_4[[#This Row],[ accuracy]],LEN(tests_4[[#This Row],[ accuracy]])-2)/10^(LEN(tests_4[[#This Row],[ accuracy]])-2),"")</f>
        <v/>
      </c>
      <c r="O4121" s="8" t="str">
        <f>IFERROR(RIGHT(tests_4[[#This Row],[ precision]],LEN(tests_4[[#This Row],[ precision]])-2)/10^(LEN(tests_4[[#This Row],[ precision]])-2),"")</f>
        <v/>
      </c>
      <c r="P4121" s="8" t="str">
        <f>IFERROR(RIGHT(tests_4[[#This Row],[ recall]],LEN(tests_4[[#This Row],[ recall]])-2)/10^(LEN(tests_4[[#This Row],[ recall]])-2),"")</f>
        <v/>
      </c>
      <c r="Q4121" s="8" t="str">
        <f>IFERROR(RIGHT(tests_4[[#This Row],[ f1-score]],LEN(tests_4[[#This Row],[ f1-score]])-2)/10^(LEN(tests_4[[#This Row],[ f1-score]])-2),"")</f>
        <v/>
      </c>
      <c r="R4121" s="8" t="str">
        <f>IFERROR(RIGHT(tests_4[[#This Row],[ f1-score-2]],LEN(tests_4[[#This Row],[ f1-score-2]])-2)/10^(LEN(tests_4[[#This Row],[ f1-score-2]])-2),"")</f>
        <v/>
      </c>
      <c r="S4121" s="9" t="str">
        <f t="shared" si="64"/>
        <v/>
      </c>
    </row>
    <row r="4122" spans="14:19" x14ac:dyDescent="0.35">
      <c r="N4122" s="8" t="str">
        <f>IFERROR(RIGHT(tests_4[[#This Row],[ accuracy]],LEN(tests_4[[#This Row],[ accuracy]])-2)/10^(LEN(tests_4[[#This Row],[ accuracy]])-2),"")</f>
        <v/>
      </c>
      <c r="O4122" s="8" t="str">
        <f>IFERROR(RIGHT(tests_4[[#This Row],[ precision]],LEN(tests_4[[#This Row],[ precision]])-2)/10^(LEN(tests_4[[#This Row],[ precision]])-2),"")</f>
        <v/>
      </c>
      <c r="P4122" s="8" t="str">
        <f>IFERROR(RIGHT(tests_4[[#This Row],[ recall]],LEN(tests_4[[#This Row],[ recall]])-2)/10^(LEN(tests_4[[#This Row],[ recall]])-2),"")</f>
        <v/>
      </c>
      <c r="Q4122" s="8" t="str">
        <f>IFERROR(RIGHT(tests_4[[#This Row],[ f1-score]],LEN(tests_4[[#This Row],[ f1-score]])-2)/10^(LEN(tests_4[[#This Row],[ f1-score]])-2),"")</f>
        <v/>
      </c>
      <c r="R4122" s="8" t="str">
        <f>IFERROR(RIGHT(tests_4[[#This Row],[ f1-score-2]],LEN(tests_4[[#This Row],[ f1-score-2]])-2)/10^(LEN(tests_4[[#This Row],[ f1-score-2]])-2),"")</f>
        <v/>
      </c>
      <c r="S4122" s="9" t="str">
        <f t="shared" si="64"/>
        <v/>
      </c>
    </row>
    <row r="4123" spans="14:19" x14ac:dyDescent="0.35">
      <c r="N4123" s="8" t="str">
        <f>IFERROR(RIGHT(tests_4[[#This Row],[ accuracy]],LEN(tests_4[[#This Row],[ accuracy]])-2)/10^(LEN(tests_4[[#This Row],[ accuracy]])-2),"")</f>
        <v/>
      </c>
      <c r="O4123" s="8" t="str">
        <f>IFERROR(RIGHT(tests_4[[#This Row],[ precision]],LEN(tests_4[[#This Row],[ precision]])-2)/10^(LEN(tests_4[[#This Row],[ precision]])-2),"")</f>
        <v/>
      </c>
      <c r="P4123" s="8" t="str">
        <f>IFERROR(RIGHT(tests_4[[#This Row],[ recall]],LEN(tests_4[[#This Row],[ recall]])-2)/10^(LEN(tests_4[[#This Row],[ recall]])-2),"")</f>
        <v/>
      </c>
      <c r="Q4123" s="8" t="str">
        <f>IFERROR(RIGHT(tests_4[[#This Row],[ f1-score]],LEN(tests_4[[#This Row],[ f1-score]])-2)/10^(LEN(tests_4[[#This Row],[ f1-score]])-2),"")</f>
        <v/>
      </c>
      <c r="R4123" s="8" t="str">
        <f>IFERROR(RIGHT(tests_4[[#This Row],[ f1-score-2]],LEN(tests_4[[#This Row],[ f1-score-2]])-2)/10^(LEN(tests_4[[#This Row],[ f1-score-2]])-2),"")</f>
        <v/>
      </c>
      <c r="S4123" s="9" t="str">
        <f t="shared" si="64"/>
        <v/>
      </c>
    </row>
    <row r="4124" spans="14:19" x14ac:dyDescent="0.35">
      <c r="N4124" s="8" t="str">
        <f>IFERROR(RIGHT(tests_4[[#This Row],[ accuracy]],LEN(tests_4[[#This Row],[ accuracy]])-2)/10^(LEN(tests_4[[#This Row],[ accuracy]])-2),"")</f>
        <v/>
      </c>
      <c r="O4124" s="8" t="str">
        <f>IFERROR(RIGHT(tests_4[[#This Row],[ precision]],LEN(tests_4[[#This Row],[ precision]])-2)/10^(LEN(tests_4[[#This Row],[ precision]])-2),"")</f>
        <v/>
      </c>
      <c r="P4124" s="8" t="str">
        <f>IFERROR(RIGHT(tests_4[[#This Row],[ recall]],LEN(tests_4[[#This Row],[ recall]])-2)/10^(LEN(tests_4[[#This Row],[ recall]])-2),"")</f>
        <v/>
      </c>
      <c r="Q4124" s="8" t="str">
        <f>IFERROR(RIGHT(tests_4[[#This Row],[ f1-score]],LEN(tests_4[[#This Row],[ f1-score]])-2)/10^(LEN(tests_4[[#This Row],[ f1-score]])-2),"")</f>
        <v/>
      </c>
      <c r="R4124" s="8" t="str">
        <f>IFERROR(RIGHT(tests_4[[#This Row],[ f1-score-2]],LEN(tests_4[[#This Row],[ f1-score-2]])-2)/10^(LEN(tests_4[[#This Row],[ f1-score-2]])-2),"")</f>
        <v/>
      </c>
      <c r="S4124" s="9" t="str">
        <f t="shared" si="64"/>
        <v/>
      </c>
    </row>
    <row r="4125" spans="14:19" x14ac:dyDescent="0.35">
      <c r="N4125" s="8" t="str">
        <f>IFERROR(RIGHT(tests_4[[#This Row],[ accuracy]],LEN(tests_4[[#This Row],[ accuracy]])-2)/10^(LEN(tests_4[[#This Row],[ accuracy]])-2),"")</f>
        <v/>
      </c>
      <c r="O4125" s="8" t="str">
        <f>IFERROR(RIGHT(tests_4[[#This Row],[ precision]],LEN(tests_4[[#This Row],[ precision]])-2)/10^(LEN(tests_4[[#This Row],[ precision]])-2),"")</f>
        <v/>
      </c>
      <c r="P4125" s="8" t="str">
        <f>IFERROR(RIGHT(tests_4[[#This Row],[ recall]],LEN(tests_4[[#This Row],[ recall]])-2)/10^(LEN(tests_4[[#This Row],[ recall]])-2),"")</f>
        <v/>
      </c>
      <c r="Q4125" s="8" t="str">
        <f>IFERROR(RIGHT(tests_4[[#This Row],[ f1-score]],LEN(tests_4[[#This Row],[ f1-score]])-2)/10^(LEN(tests_4[[#This Row],[ f1-score]])-2),"")</f>
        <v/>
      </c>
      <c r="R4125" s="8" t="str">
        <f>IFERROR(RIGHT(tests_4[[#This Row],[ f1-score-2]],LEN(tests_4[[#This Row],[ f1-score-2]])-2)/10^(LEN(tests_4[[#This Row],[ f1-score-2]])-2),"")</f>
        <v/>
      </c>
      <c r="S4125" s="9" t="str">
        <f t="shared" si="64"/>
        <v/>
      </c>
    </row>
    <row r="4126" spans="14:19" x14ac:dyDescent="0.35">
      <c r="N4126" s="8" t="str">
        <f>IFERROR(RIGHT(tests_4[[#This Row],[ accuracy]],LEN(tests_4[[#This Row],[ accuracy]])-2)/10^(LEN(tests_4[[#This Row],[ accuracy]])-2),"")</f>
        <v/>
      </c>
      <c r="O4126" s="8" t="str">
        <f>IFERROR(RIGHT(tests_4[[#This Row],[ precision]],LEN(tests_4[[#This Row],[ precision]])-2)/10^(LEN(tests_4[[#This Row],[ precision]])-2),"")</f>
        <v/>
      </c>
      <c r="P4126" s="8" t="str">
        <f>IFERROR(RIGHT(tests_4[[#This Row],[ recall]],LEN(tests_4[[#This Row],[ recall]])-2)/10^(LEN(tests_4[[#This Row],[ recall]])-2),"")</f>
        <v/>
      </c>
      <c r="Q4126" s="8" t="str">
        <f>IFERROR(RIGHT(tests_4[[#This Row],[ f1-score]],LEN(tests_4[[#This Row],[ f1-score]])-2)/10^(LEN(tests_4[[#This Row],[ f1-score]])-2),"")</f>
        <v/>
      </c>
      <c r="R4126" s="8" t="str">
        <f>IFERROR(RIGHT(tests_4[[#This Row],[ f1-score-2]],LEN(tests_4[[#This Row],[ f1-score-2]])-2)/10^(LEN(tests_4[[#This Row],[ f1-score-2]])-2),"")</f>
        <v/>
      </c>
      <c r="S4126" s="9" t="str">
        <f t="shared" si="64"/>
        <v/>
      </c>
    </row>
    <row r="4127" spans="14:19" x14ac:dyDescent="0.35">
      <c r="N4127" s="8" t="str">
        <f>IFERROR(RIGHT(tests_4[[#This Row],[ accuracy]],LEN(tests_4[[#This Row],[ accuracy]])-2)/10^(LEN(tests_4[[#This Row],[ accuracy]])-2),"")</f>
        <v/>
      </c>
      <c r="O4127" s="8" t="str">
        <f>IFERROR(RIGHT(tests_4[[#This Row],[ precision]],LEN(tests_4[[#This Row],[ precision]])-2)/10^(LEN(tests_4[[#This Row],[ precision]])-2),"")</f>
        <v/>
      </c>
      <c r="P4127" s="8" t="str">
        <f>IFERROR(RIGHT(tests_4[[#This Row],[ recall]],LEN(tests_4[[#This Row],[ recall]])-2)/10^(LEN(tests_4[[#This Row],[ recall]])-2),"")</f>
        <v/>
      </c>
      <c r="Q4127" s="8" t="str">
        <f>IFERROR(RIGHT(tests_4[[#This Row],[ f1-score]],LEN(tests_4[[#This Row],[ f1-score]])-2)/10^(LEN(tests_4[[#This Row],[ f1-score]])-2),"")</f>
        <v/>
      </c>
      <c r="R4127" s="8" t="str">
        <f>IFERROR(RIGHT(tests_4[[#This Row],[ f1-score-2]],LEN(tests_4[[#This Row],[ f1-score-2]])-2)/10^(LEN(tests_4[[#This Row],[ f1-score-2]])-2),"")</f>
        <v/>
      </c>
      <c r="S4127" s="9" t="str">
        <f t="shared" si="64"/>
        <v/>
      </c>
    </row>
    <row r="4128" spans="14:19" x14ac:dyDescent="0.35">
      <c r="N4128" s="8" t="str">
        <f>IFERROR(RIGHT(tests_4[[#This Row],[ accuracy]],LEN(tests_4[[#This Row],[ accuracy]])-2)/10^(LEN(tests_4[[#This Row],[ accuracy]])-2),"")</f>
        <v/>
      </c>
      <c r="O4128" s="8" t="str">
        <f>IFERROR(RIGHT(tests_4[[#This Row],[ precision]],LEN(tests_4[[#This Row],[ precision]])-2)/10^(LEN(tests_4[[#This Row],[ precision]])-2),"")</f>
        <v/>
      </c>
      <c r="P4128" s="8" t="str">
        <f>IFERROR(RIGHT(tests_4[[#This Row],[ recall]],LEN(tests_4[[#This Row],[ recall]])-2)/10^(LEN(tests_4[[#This Row],[ recall]])-2),"")</f>
        <v/>
      </c>
      <c r="Q4128" s="8" t="str">
        <f>IFERROR(RIGHT(tests_4[[#This Row],[ f1-score]],LEN(tests_4[[#This Row],[ f1-score]])-2)/10^(LEN(tests_4[[#This Row],[ f1-score]])-2),"")</f>
        <v/>
      </c>
      <c r="R4128" s="8" t="str">
        <f>IFERROR(RIGHT(tests_4[[#This Row],[ f1-score-2]],LEN(tests_4[[#This Row],[ f1-score-2]])-2)/10^(LEN(tests_4[[#This Row],[ f1-score-2]])-2),"")</f>
        <v/>
      </c>
      <c r="S4128" s="9" t="str">
        <f t="shared" si="64"/>
        <v/>
      </c>
    </row>
    <row r="4129" spans="14:19" x14ac:dyDescent="0.35">
      <c r="N4129" s="8" t="str">
        <f>IFERROR(RIGHT(tests_4[[#This Row],[ accuracy]],LEN(tests_4[[#This Row],[ accuracy]])-2)/10^(LEN(tests_4[[#This Row],[ accuracy]])-2),"")</f>
        <v/>
      </c>
      <c r="O4129" s="8" t="str">
        <f>IFERROR(RIGHT(tests_4[[#This Row],[ precision]],LEN(tests_4[[#This Row],[ precision]])-2)/10^(LEN(tests_4[[#This Row],[ precision]])-2),"")</f>
        <v/>
      </c>
      <c r="P4129" s="8" t="str">
        <f>IFERROR(RIGHT(tests_4[[#This Row],[ recall]],LEN(tests_4[[#This Row],[ recall]])-2)/10^(LEN(tests_4[[#This Row],[ recall]])-2),"")</f>
        <v/>
      </c>
      <c r="Q4129" s="8" t="str">
        <f>IFERROR(RIGHT(tests_4[[#This Row],[ f1-score]],LEN(tests_4[[#This Row],[ f1-score]])-2)/10^(LEN(tests_4[[#This Row],[ f1-score]])-2),"")</f>
        <v/>
      </c>
      <c r="R4129" s="8" t="str">
        <f>IFERROR(RIGHT(tests_4[[#This Row],[ f1-score-2]],LEN(tests_4[[#This Row],[ f1-score-2]])-2)/10^(LEN(tests_4[[#This Row],[ f1-score-2]])-2),"")</f>
        <v/>
      </c>
      <c r="S4129" s="9" t="str">
        <f t="shared" si="64"/>
        <v/>
      </c>
    </row>
    <row r="4130" spans="14:19" x14ac:dyDescent="0.35">
      <c r="N4130" s="8" t="str">
        <f>IFERROR(RIGHT(tests_4[[#This Row],[ accuracy]],LEN(tests_4[[#This Row],[ accuracy]])-2)/10^(LEN(tests_4[[#This Row],[ accuracy]])-2),"")</f>
        <v/>
      </c>
      <c r="O4130" s="8" t="str">
        <f>IFERROR(RIGHT(tests_4[[#This Row],[ precision]],LEN(tests_4[[#This Row],[ precision]])-2)/10^(LEN(tests_4[[#This Row],[ precision]])-2),"")</f>
        <v/>
      </c>
      <c r="P4130" s="8" t="str">
        <f>IFERROR(RIGHT(tests_4[[#This Row],[ recall]],LEN(tests_4[[#This Row],[ recall]])-2)/10^(LEN(tests_4[[#This Row],[ recall]])-2),"")</f>
        <v/>
      </c>
      <c r="Q4130" s="8" t="str">
        <f>IFERROR(RIGHT(tests_4[[#This Row],[ f1-score]],LEN(tests_4[[#This Row],[ f1-score]])-2)/10^(LEN(tests_4[[#This Row],[ f1-score]])-2),"")</f>
        <v/>
      </c>
      <c r="R4130" s="8" t="str">
        <f>IFERROR(RIGHT(tests_4[[#This Row],[ f1-score-2]],LEN(tests_4[[#This Row],[ f1-score-2]])-2)/10^(LEN(tests_4[[#This Row],[ f1-score-2]])-2),"")</f>
        <v/>
      </c>
      <c r="S4130" s="9" t="str">
        <f t="shared" si="64"/>
        <v/>
      </c>
    </row>
    <row r="4131" spans="14:19" x14ac:dyDescent="0.35">
      <c r="N4131" s="8" t="str">
        <f>IFERROR(RIGHT(tests_4[[#This Row],[ accuracy]],LEN(tests_4[[#This Row],[ accuracy]])-2)/10^(LEN(tests_4[[#This Row],[ accuracy]])-2),"")</f>
        <v/>
      </c>
      <c r="O4131" s="8" t="str">
        <f>IFERROR(RIGHT(tests_4[[#This Row],[ precision]],LEN(tests_4[[#This Row],[ precision]])-2)/10^(LEN(tests_4[[#This Row],[ precision]])-2),"")</f>
        <v/>
      </c>
      <c r="P4131" s="8" t="str">
        <f>IFERROR(RIGHT(tests_4[[#This Row],[ recall]],LEN(tests_4[[#This Row],[ recall]])-2)/10^(LEN(tests_4[[#This Row],[ recall]])-2),"")</f>
        <v/>
      </c>
      <c r="Q4131" s="8" t="str">
        <f>IFERROR(RIGHT(tests_4[[#This Row],[ f1-score]],LEN(tests_4[[#This Row],[ f1-score]])-2)/10^(LEN(tests_4[[#This Row],[ f1-score]])-2),"")</f>
        <v/>
      </c>
      <c r="R4131" s="8" t="str">
        <f>IFERROR(RIGHT(tests_4[[#This Row],[ f1-score-2]],LEN(tests_4[[#This Row],[ f1-score-2]])-2)/10^(LEN(tests_4[[#This Row],[ f1-score-2]])-2),"")</f>
        <v/>
      </c>
      <c r="S4131" s="9" t="str">
        <f t="shared" si="64"/>
        <v/>
      </c>
    </row>
    <row r="4132" spans="14:19" x14ac:dyDescent="0.35">
      <c r="N4132" s="8" t="str">
        <f>IFERROR(RIGHT(tests_4[[#This Row],[ accuracy]],LEN(tests_4[[#This Row],[ accuracy]])-2)/10^(LEN(tests_4[[#This Row],[ accuracy]])-2),"")</f>
        <v/>
      </c>
      <c r="O4132" s="8" t="str">
        <f>IFERROR(RIGHT(tests_4[[#This Row],[ precision]],LEN(tests_4[[#This Row],[ precision]])-2)/10^(LEN(tests_4[[#This Row],[ precision]])-2),"")</f>
        <v/>
      </c>
      <c r="P4132" s="8" t="str">
        <f>IFERROR(RIGHT(tests_4[[#This Row],[ recall]],LEN(tests_4[[#This Row],[ recall]])-2)/10^(LEN(tests_4[[#This Row],[ recall]])-2),"")</f>
        <v/>
      </c>
      <c r="Q4132" s="8" t="str">
        <f>IFERROR(RIGHT(tests_4[[#This Row],[ f1-score]],LEN(tests_4[[#This Row],[ f1-score]])-2)/10^(LEN(tests_4[[#This Row],[ f1-score]])-2),"")</f>
        <v/>
      </c>
      <c r="R4132" s="8" t="str">
        <f>IFERROR(RIGHT(tests_4[[#This Row],[ f1-score-2]],LEN(tests_4[[#This Row],[ f1-score-2]])-2)/10^(LEN(tests_4[[#This Row],[ f1-score-2]])-2),"")</f>
        <v/>
      </c>
      <c r="S4132" s="9" t="str">
        <f t="shared" si="64"/>
        <v/>
      </c>
    </row>
    <row r="4133" spans="14:19" x14ac:dyDescent="0.35">
      <c r="N4133" s="8" t="str">
        <f>IFERROR(RIGHT(tests_4[[#This Row],[ accuracy]],LEN(tests_4[[#This Row],[ accuracy]])-2)/10^(LEN(tests_4[[#This Row],[ accuracy]])-2),"")</f>
        <v/>
      </c>
      <c r="O4133" s="8" t="str">
        <f>IFERROR(RIGHT(tests_4[[#This Row],[ precision]],LEN(tests_4[[#This Row],[ precision]])-2)/10^(LEN(tests_4[[#This Row],[ precision]])-2),"")</f>
        <v/>
      </c>
      <c r="P4133" s="8" t="str">
        <f>IFERROR(RIGHT(tests_4[[#This Row],[ recall]],LEN(tests_4[[#This Row],[ recall]])-2)/10^(LEN(tests_4[[#This Row],[ recall]])-2),"")</f>
        <v/>
      </c>
      <c r="Q4133" s="8" t="str">
        <f>IFERROR(RIGHT(tests_4[[#This Row],[ f1-score]],LEN(tests_4[[#This Row],[ f1-score]])-2)/10^(LEN(tests_4[[#This Row],[ f1-score]])-2),"")</f>
        <v/>
      </c>
      <c r="R4133" s="8" t="str">
        <f>IFERROR(RIGHT(tests_4[[#This Row],[ f1-score-2]],LEN(tests_4[[#This Row],[ f1-score-2]])-2)/10^(LEN(tests_4[[#This Row],[ f1-score-2]])-2),"")</f>
        <v/>
      </c>
      <c r="S4133" s="9" t="str">
        <f t="shared" si="64"/>
        <v/>
      </c>
    </row>
    <row r="4134" spans="14:19" x14ac:dyDescent="0.35">
      <c r="N4134" s="8" t="str">
        <f>IFERROR(RIGHT(tests_4[[#This Row],[ accuracy]],LEN(tests_4[[#This Row],[ accuracy]])-2)/10^(LEN(tests_4[[#This Row],[ accuracy]])-2),"")</f>
        <v/>
      </c>
      <c r="O4134" s="8" t="str">
        <f>IFERROR(RIGHT(tests_4[[#This Row],[ precision]],LEN(tests_4[[#This Row],[ precision]])-2)/10^(LEN(tests_4[[#This Row],[ precision]])-2),"")</f>
        <v/>
      </c>
      <c r="P4134" s="8" t="str">
        <f>IFERROR(RIGHT(tests_4[[#This Row],[ recall]],LEN(tests_4[[#This Row],[ recall]])-2)/10^(LEN(tests_4[[#This Row],[ recall]])-2),"")</f>
        <v/>
      </c>
      <c r="Q4134" s="8" t="str">
        <f>IFERROR(RIGHT(tests_4[[#This Row],[ f1-score]],LEN(tests_4[[#This Row],[ f1-score]])-2)/10^(LEN(tests_4[[#This Row],[ f1-score]])-2),"")</f>
        <v/>
      </c>
      <c r="R4134" s="8" t="str">
        <f>IFERROR(RIGHT(tests_4[[#This Row],[ f1-score-2]],LEN(tests_4[[#This Row],[ f1-score-2]])-2)/10^(LEN(tests_4[[#This Row],[ f1-score-2]])-2),"")</f>
        <v/>
      </c>
      <c r="S4134" s="9" t="str">
        <f t="shared" si="64"/>
        <v/>
      </c>
    </row>
    <row r="4135" spans="14:19" x14ac:dyDescent="0.35">
      <c r="N4135" s="8" t="str">
        <f>IFERROR(RIGHT(tests_4[[#This Row],[ accuracy]],LEN(tests_4[[#This Row],[ accuracy]])-2)/10^(LEN(tests_4[[#This Row],[ accuracy]])-2),"")</f>
        <v/>
      </c>
      <c r="O4135" s="8" t="str">
        <f>IFERROR(RIGHT(tests_4[[#This Row],[ precision]],LEN(tests_4[[#This Row],[ precision]])-2)/10^(LEN(tests_4[[#This Row],[ precision]])-2),"")</f>
        <v/>
      </c>
      <c r="P4135" s="8" t="str">
        <f>IFERROR(RIGHT(tests_4[[#This Row],[ recall]],LEN(tests_4[[#This Row],[ recall]])-2)/10^(LEN(tests_4[[#This Row],[ recall]])-2),"")</f>
        <v/>
      </c>
      <c r="Q4135" s="8" t="str">
        <f>IFERROR(RIGHT(tests_4[[#This Row],[ f1-score]],LEN(tests_4[[#This Row],[ f1-score]])-2)/10^(LEN(tests_4[[#This Row],[ f1-score]])-2),"")</f>
        <v/>
      </c>
      <c r="R4135" s="8" t="str">
        <f>IFERROR(RIGHT(tests_4[[#This Row],[ f1-score-2]],LEN(tests_4[[#This Row],[ f1-score-2]])-2)/10^(LEN(tests_4[[#This Row],[ f1-score-2]])-2),"")</f>
        <v/>
      </c>
      <c r="S4135" s="9" t="str">
        <f t="shared" si="64"/>
        <v/>
      </c>
    </row>
    <row r="4136" spans="14:19" x14ac:dyDescent="0.35">
      <c r="N4136" s="8" t="str">
        <f>IFERROR(RIGHT(tests_4[[#This Row],[ accuracy]],LEN(tests_4[[#This Row],[ accuracy]])-2)/10^(LEN(tests_4[[#This Row],[ accuracy]])-2),"")</f>
        <v/>
      </c>
      <c r="O4136" s="8" t="str">
        <f>IFERROR(RIGHT(tests_4[[#This Row],[ precision]],LEN(tests_4[[#This Row],[ precision]])-2)/10^(LEN(tests_4[[#This Row],[ precision]])-2),"")</f>
        <v/>
      </c>
      <c r="P4136" s="8" t="str">
        <f>IFERROR(RIGHT(tests_4[[#This Row],[ recall]],LEN(tests_4[[#This Row],[ recall]])-2)/10^(LEN(tests_4[[#This Row],[ recall]])-2),"")</f>
        <v/>
      </c>
      <c r="Q4136" s="8" t="str">
        <f>IFERROR(RIGHT(tests_4[[#This Row],[ f1-score]],LEN(tests_4[[#This Row],[ f1-score]])-2)/10^(LEN(tests_4[[#This Row],[ f1-score]])-2),"")</f>
        <v/>
      </c>
      <c r="R4136" s="8" t="str">
        <f>IFERROR(RIGHT(tests_4[[#This Row],[ f1-score-2]],LEN(tests_4[[#This Row],[ f1-score-2]])-2)/10^(LEN(tests_4[[#This Row],[ f1-score-2]])-2),"")</f>
        <v/>
      </c>
      <c r="S4136" s="9" t="str">
        <f t="shared" si="64"/>
        <v/>
      </c>
    </row>
    <row r="4137" spans="14:19" x14ac:dyDescent="0.35">
      <c r="N4137" s="8" t="str">
        <f>IFERROR(RIGHT(tests_4[[#This Row],[ accuracy]],LEN(tests_4[[#This Row],[ accuracy]])-2)/10^(LEN(tests_4[[#This Row],[ accuracy]])-2),"")</f>
        <v/>
      </c>
      <c r="O4137" s="8" t="str">
        <f>IFERROR(RIGHT(tests_4[[#This Row],[ precision]],LEN(tests_4[[#This Row],[ precision]])-2)/10^(LEN(tests_4[[#This Row],[ precision]])-2),"")</f>
        <v/>
      </c>
      <c r="P4137" s="8" t="str">
        <f>IFERROR(RIGHT(tests_4[[#This Row],[ recall]],LEN(tests_4[[#This Row],[ recall]])-2)/10^(LEN(tests_4[[#This Row],[ recall]])-2),"")</f>
        <v/>
      </c>
      <c r="Q4137" s="8" t="str">
        <f>IFERROR(RIGHT(tests_4[[#This Row],[ f1-score]],LEN(tests_4[[#This Row],[ f1-score]])-2)/10^(LEN(tests_4[[#This Row],[ f1-score]])-2),"")</f>
        <v/>
      </c>
      <c r="R4137" s="8" t="str">
        <f>IFERROR(RIGHT(tests_4[[#This Row],[ f1-score-2]],LEN(tests_4[[#This Row],[ f1-score-2]])-2)/10^(LEN(tests_4[[#This Row],[ f1-score-2]])-2),"")</f>
        <v/>
      </c>
      <c r="S4137" s="9" t="str">
        <f t="shared" si="64"/>
        <v/>
      </c>
    </row>
    <row r="4138" spans="14:19" x14ac:dyDescent="0.35">
      <c r="N4138" s="8" t="str">
        <f>IFERROR(RIGHT(tests_4[[#This Row],[ accuracy]],LEN(tests_4[[#This Row],[ accuracy]])-2)/10^(LEN(tests_4[[#This Row],[ accuracy]])-2),"")</f>
        <v/>
      </c>
      <c r="O4138" s="8" t="str">
        <f>IFERROR(RIGHT(tests_4[[#This Row],[ precision]],LEN(tests_4[[#This Row],[ precision]])-2)/10^(LEN(tests_4[[#This Row],[ precision]])-2),"")</f>
        <v/>
      </c>
      <c r="P4138" s="8" t="str">
        <f>IFERROR(RIGHT(tests_4[[#This Row],[ recall]],LEN(tests_4[[#This Row],[ recall]])-2)/10^(LEN(tests_4[[#This Row],[ recall]])-2),"")</f>
        <v/>
      </c>
      <c r="Q4138" s="8" t="str">
        <f>IFERROR(RIGHT(tests_4[[#This Row],[ f1-score]],LEN(tests_4[[#This Row],[ f1-score]])-2)/10^(LEN(tests_4[[#This Row],[ f1-score]])-2),"")</f>
        <v/>
      </c>
      <c r="R4138" s="8" t="str">
        <f>IFERROR(RIGHT(tests_4[[#This Row],[ f1-score-2]],LEN(tests_4[[#This Row],[ f1-score-2]])-2)/10^(LEN(tests_4[[#This Row],[ f1-score-2]])-2),"")</f>
        <v/>
      </c>
      <c r="S4138" s="9" t="str">
        <f t="shared" si="64"/>
        <v/>
      </c>
    </row>
    <row r="4139" spans="14:19" x14ac:dyDescent="0.35">
      <c r="N4139" s="8" t="str">
        <f>IFERROR(RIGHT(tests_4[[#This Row],[ accuracy]],LEN(tests_4[[#This Row],[ accuracy]])-2)/10^(LEN(tests_4[[#This Row],[ accuracy]])-2),"")</f>
        <v/>
      </c>
      <c r="O4139" s="8" t="str">
        <f>IFERROR(RIGHT(tests_4[[#This Row],[ precision]],LEN(tests_4[[#This Row],[ precision]])-2)/10^(LEN(tests_4[[#This Row],[ precision]])-2),"")</f>
        <v/>
      </c>
      <c r="P4139" s="8" t="str">
        <f>IFERROR(RIGHT(tests_4[[#This Row],[ recall]],LEN(tests_4[[#This Row],[ recall]])-2)/10^(LEN(tests_4[[#This Row],[ recall]])-2),"")</f>
        <v/>
      </c>
      <c r="Q4139" s="8" t="str">
        <f>IFERROR(RIGHT(tests_4[[#This Row],[ f1-score]],LEN(tests_4[[#This Row],[ f1-score]])-2)/10^(LEN(tests_4[[#This Row],[ f1-score]])-2),"")</f>
        <v/>
      </c>
      <c r="R4139" s="8" t="str">
        <f>IFERROR(RIGHT(tests_4[[#This Row],[ f1-score-2]],LEN(tests_4[[#This Row],[ f1-score-2]])-2)/10^(LEN(tests_4[[#This Row],[ f1-score-2]])-2),"")</f>
        <v/>
      </c>
      <c r="S4139" s="9" t="str">
        <f t="shared" si="64"/>
        <v/>
      </c>
    </row>
    <row r="4140" spans="14:19" x14ac:dyDescent="0.35">
      <c r="N4140" s="8" t="str">
        <f>IFERROR(RIGHT(tests_4[[#This Row],[ accuracy]],LEN(tests_4[[#This Row],[ accuracy]])-2)/10^(LEN(tests_4[[#This Row],[ accuracy]])-2),"")</f>
        <v/>
      </c>
      <c r="O4140" s="8" t="str">
        <f>IFERROR(RIGHT(tests_4[[#This Row],[ precision]],LEN(tests_4[[#This Row],[ precision]])-2)/10^(LEN(tests_4[[#This Row],[ precision]])-2),"")</f>
        <v/>
      </c>
      <c r="P4140" s="8" t="str">
        <f>IFERROR(RIGHT(tests_4[[#This Row],[ recall]],LEN(tests_4[[#This Row],[ recall]])-2)/10^(LEN(tests_4[[#This Row],[ recall]])-2),"")</f>
        <v/>
      </c>
      <c r="Q4140" s="8" t="str">
        <f>IFERROR(RIGHT(tests_4[[#This Row],[ f1-score]],LEN(tests_4[[#This Row],[ f1-score]])-2)/10^(LEN(tests_4[[#This Row],[ f1-score]])-2),"")</f>
        <v/>
      </c>
      <c r="R4140" s="8" t="str">
        <f>IFERROR(RIGHT(tests_4[[#This Row],[ f1-score-2]],LEN(tests_4[[#This Row],[ f1-score-2]])-2)/10^(LEN(tests_4[[#This Row],[ f1-score-2]])-2),"")</f>
        <v/>
      </c>
      <c r="S4140" s="9" t="str">
        <f t="shared" si="64"/>
        <v/>
      </c>
    </row>
    <row r="4141" spans="14:19" x14ac:dyDescent="0.35">
      <c r="N4141" s="8" t="str">
        <f>IFERROR(RIGHT(tests_4[[#This Row],[ accuracy]],LEN(tests_4[[#This Row],[ accuracy]])-2)/10^(LEN(tests_4[[#This Row],[ accuracy]])-2),"")</f>
        <v/>
      </c>
      <c r="O4141" s="8" t="str">
        <f>IFERROR(RIGHT(tests_4[[#This Row],[ precision]],LEN(tests_4[[#This Row],[ precision]])-2)/10^(LEN(tests_4[[#This Row],[ precision]])-2),"")</f>
        <v/>
      </c>
      <c r="P4141" s="8" t="str">
        <f>IFERROR(RIGHT(tests_4[[#This Row],[ recall]],LEN(tests_4[[#This Row],[ recall]])-2)/10^(LEN(tests_4[[#This Row],[ recall]])-2),"")</f>
        <v/>
      </c>
      <c r="Q4141" s="8" t="str">
        <f>IFERROR(RIGHT(tests_4[[#This Row],[ f1-score]],LEN(tests_4[[#This Row],[ f1-score]])-2)/10^(LEN(tests_4[[#This Row],[ f1-score]])-2),"")</f>
        <v/>
      </c>
      <c r="R4141" s="8" t="str">
        <f>IFERROR(RIGHT(tests_4[[#This Row],[ f1-score-2]],LEN(tests_4[[#This Row],[ f1-score-2]])-2)/10^(LEN(tests_4[[#This Row],[ f1-score-2]])-2),"")</f>
        <v/>
      </c>
      <c r="S4141" s="9" t="str">
        <f t="shared" si="64"/>
        <v/>
      </c>
    </row>
    <row r="4142" spans="14:19" x14ac:dyDescent="0.35">
      <c r="N4142" s="8" t="str">
        <f>IFERROR(RIGHT(tests_4[[#This Row],[ accuracy]],LEN(tests_4[[#This Row],[ accuracy]])-2)/10^(LEN(tests_4[[#This Row],[ accuracy]])-2),"")</f>
        <v/>
      </c>
      <c r="O4142" s="8" t="str">
        <f>IFERROR(RIGHT(tests_4[[#This Row],[ precision]],LEN(tests_4[[#This Row],[ precision]])-2)/10^(LEN(tests_4[[#This Row],[ precision]])-2),"")</f>
        <v/>
      </c>
      <c r="P4142" s="8" t="str">
        <f>IFERROR(RIGHT(tests_4[[#This Row],[ recall]],LEN(tests_4[[#This Row],[ recall]])-2)/10^(LEN(tests_4[[#This Row],[ recall]])-2),"")</f>
        <v/>
      </c>
      <c r="Q4142" s="8" t="str">
        <f>IFERROR(RIGHT(tests_4[[#This Row],[ f1-score]],LEN(tests_4[[#This Row],[ f1-score]])-2)/10^(LEN(tests_4[[#This Row],[ f1-score]])-2),"")</f>
        <v/>
      </c>
      <c r="R4142" s="8" t="str">
        <f>IFERROR(RIGHT(tests_4[[#This Row],[ f1-score-2]],LEN(tests_4[[#This Row],[ f1-score-2]])-2)/10^(LEN(tests_4[[#This Row],[ f1-score-2]])-2),"")</f>
        <v/>
      </c>
      <c r="S4142" s="9" t="str">
        <f t="shared" si="64"/>
        <v/>
      </c>
    </row>
    <row r="4143" spans="14:19" x14ac:dyDescent="0.35">
      <c r="N4143" s="8" t="str">
        <f>IFERROR(RIGHT(tests_4[[#This Row],[ accuracy]],LEN(tests_4[[#This Row],[ accuracy]])-2)/10^(LEN(tests_4[[#This Row],[ accuracy]])-2),"")</f>
        <v/>
      </c>
      <c r="O4143" s="8" t="str">
        <f>IFERROR(RIGHT(tests_4[[#This Row],[ precision]],LEN(tests_4[[#This Row],[ precision]])-2)/10^(LEN(tests_4[[#This Row],[ precision]])-2),"")</f>
        <v/>
      </c>
      <c r="P4143" s="8" t="str">
        <f>IFERROR(RIGHT(tests_4[[#This Row],[ recall]],LEN(tests_4[[#This Row],[ recall]])-2)/10^(LEN(tests_4[[#This Row],[ recall]])-2),"")</f>
        <v/>
      </c>
      <c r="Q4143" s="8" t="str">
        <f>IFERROR(RIGHT(tests_4[[#This Row],[ f1-score]],LEN(tests_4[[#This Row],[ f1-score]])-2)/10^(LEN(tests_4[[#This Row],[ f1-score]])-2),"")</f>
        <v/>
      </c>
      <c r="R4143" s="8" t="str">
        <f>IFERROR(RIGHT(tests_4[[#This Row],[ f1-score-2]],LEN(tests_4[[#This Row],[ f1-score-2]])-2)/10^(LEN(tests_4[[#This Row],[ f1-score-2]])-2),"")</f>
        <v/>
      </c>
      <c r="S4143" s="9" t="str">
        <f t="shared" si="64"/>
        <v/>
      </c>
    </row>
    <row r="4144" spans="14:19" x14ac:dyDescent="0.35">
      <c r="N4144" s="8" t="str">
        <f>IFERROR(RIGHT(tests_4[[#This Row],[ accuracy]],LEN(tests_4[[#This Row],[ accuracy]])-2)/10^(LEN(tests_4[[#This Row],[ accuracy]])-2),"")</f>
        <v/>
      </c>
      <c r="O4144" s="8" t="str">
        <f>IFERROR(RIGHT(tests_4[[#This Row],[ precision]],LEN(tests_4[[#This Row],[ precision]])-2)/10^(LEN(tests_4[[#This Row],[ precision]])-2),"")</f>
        <v/>
      </c>
      <c r="P4144" s="8" t="str">
        <f>IFERROR(RIGHT(tests_4[[#This Row],[ recall]],LEN(tests_4[[#This Row],[ recall]])-2)/10^(LEN(tests_4[[#This Row],[ recall]])-2),"")</f>
        <v/>
      </c>
      <c r="Q4144" s="8" t="str">
        <f>IFERROR(RIGHT(tests_4[[#This Row],[ f1-score]],LEN(tests_4[[#This Row],[ f1-score]])-2)/10^(LEN(tests_4[[#This Row],[ f1-score]])-2),"")</f>
        <v/>
      </c>
      <c r="R4144" s="8" t="str">
        <f>IFERROR(RIGHT(tests_4[[#This Row],[ f1-score-2]],LEN(tests_4[[#This Row],[ f1-score-2]])-2)/10^(LEN(tests_4[[#This Row],[ f1-score-2]])-2),"")</f>
        <v/>
      </c>
      <c r="S4144" s="9" t="str">
        <f t="shared" si="64"/>
        <v/>
      </c>
    </row>
    <row r="4145" spans="14:19" x14ac:dyDescent="0.35">
      <c r="N4145" s="8" t="str">
        <f>IFERROR(RIGHT(tests_4[[#This Row],[ accuracy]],LEN(tests_4[[#This Row],[ accuracy]])-2)/10^(LEN(tests_4[[#This Row],[ accuracy]])-2),"")</f>
        <v/>
      </c>
      <c r="O4145" s="8" t="str">
        <f>IFERROR(RIGHT(tests_4[[#This Row],[ precision]],LEN(tests_4[[#This Row],[ precision]])-2)/10^(LEN(tests_4[[#This Row],[ precision]])-2),"")</f>
        <v/>
      </c>
      <c r="P4145" s="8" t="str">
        <f>IFERROR(RIGHT(tests_4[[#This Row],[ recall]],LEN(tests_4[[#This Row],[ recall]])-2)/10^(LEN(tests_4[[#This Row],[ recall]])-2),"")</f>
        <v/>
      </c>
      <c r="Q4145" s="8" t="str">
        <f>IFERROR(RIGHT(tests_4[[#This Row],[ f1-score]],LEN(tests_4[[#This Row],[ f1-score]])-2)/10^(LEN(tests_4[[#This Row],[ f1-score]])-2),"")</f>
        <v/>
      </c>
      <c r="R4145" s="8" t="str">
        <f>IFERROR(RIGHT(tests_4[[#This Row],[ f1-score-2]],LEN(tests_4[[#This Row],[ f1-score-2]])-2)/10^(LEN(tests_4[[#This Row],[ f1-score-2]])-2),"")</f>
        <v/>
      </c>
      <c r="S4145" s="9" t="str">
        <f t="shared" si="64"/>
        <v/>
      </c>
    </row>
    <row r="4146" spans="14:19" x14ac:dyDescent="0.35">
      <c r="N4146" s="8" t="str">
        <f>IFERROR(RIGHT(tests_4[[#This Row],[ accuracy]],LEN(tests_4[[#This Row],[ accuracy]])-2)/10^(LEN(tests_4[[#This Row],[ accuracy]])-2),"")</f>
        <v/>
      </c>
      <c r="O4146" s="8" t="str">
        <f>IFERROR(RIGHT(tests_4[[#This Row],[ precision]],LEN(tests_4[[#This Row],[ precision]])-2)/10^(LEN(tests_4[[#This Row],[ precision]])-2),"")</f>
        <v/>
      </c>
      <c r="P4146" s="8" t="str">
        <f>IFERROR(RIGHT(tests_4[[#This Row],[ recall]],LEN(tests_4[[#This Row],[ recall]])-2)/10^(LEN(tests_4[[#This Row],[ recall]])-2),"")</f>
        <v/>
      </c>
      <c r="Q4146" s="8" t="str">
        <f>IFERROR(RIGHT(tests_4[[#This Row],[ f1-score]],LEN(tests_4[[#This Row],[ f1-score]])-2)/10^(LEN(tests_4[[#This Row],[ f1-score]])-2),"")</f>
        <v/>
      </c>
      <c r="R4146" s="8" t="str">
        <f>IFERROR(RIGHT(tests_4[[#This Row],[ f1-score-2]],LEN(tests_4[[#This Row],[ f1-score-2]])-2)/10^(LEN(tests_4[[#This Row],[ f1-score-2]])-2),"")</f>
        <v/>
      </c>
      <c r="S4146" s="9" t="str">
        <f t="shared" si="64"/>
        <v/>
      </c>
    </row>
    <row r="4147" spans="14:19" x14ac:dyDescent="0.35">
      <c r="N4147" s="8" t="str">
        <f>IFERROR(RIGHT(tests_4[[#This Row],[ accuracy]],LEN(tests_4[[#This Row],[ accuracy]])-2)/10^(LEN(tests_4[[#This Row],[ accuracy]])-2),"")</f>
        <v/>
      </c>
      <c r="O4147" s="8" t="str">
        <f>IFERROR(RIGHT(tests_4[[#This Row],[ precision]],LEN(tests_4[[#This Row],[ precision]])-2)/10^(LEN(tests_4[[#This Row],[ precision]])-2),"")</f>
        <v/>
      </c>
      <c r="P4147" s="8" t="str">
        <f>IFERROR(RIGHT(tests_4[[#This Row],[ recall]],LEN(tests_4[[#This Row],[ recall]])-2)/10^(LEN(tests_4[[#This Row],[ recall]])-2),"")</f>
        <v/>
      </c>
      <c r="Q4147" s="8" t="str">
        <f>IFERROR(RIGHT(tests_4[[#This Row],[ f1-score]],LEN(tests_4[[#This Row],[ f1-score]])-2)/10^(LEN(tests_4[[#This Row],[ f1-score]])-2),"")</f>
        <v/>
      </c>
      <c r="R4147" s="8" t="str">
        <f>IFERROR(RIGHT(tests_4[[#This Row],[ f1-score-2]],LEN(tests_4[[#This Row],[ f1-score-2]])-2)/10^(LEN(tests_4[[#This Row],[ f1-score-2]])-2),"")</f>
        <v/>
      </c>
      <c r="S4147" s="9" t="str">
        <f t="shared" si="64"/>
        <v/>
      </c>
    </row>
    <row r="4148" spans="14:19" x14ac:dyDescent="0.35">
      <c r="N4148" s="8" t="str">
        <f>IFERROR(RIGHT(tests_4[[#This Row],[ accuracy]],LEN(tests_4[[#This Row],[ accuracy]])-2)/10^(LEN(tests_4[[#This Row],[ accuracy]])-2),"")</f>
        <v/>
      </c>
      <c r="O4148" s="8" t="str">
        <f>IFERROR(RIGHT(tests_4[[#This Row],[ precision]],LEN(tests_4[[#This Row],[ precision]])-2)/10^(LEN(tests_4[[#This Row],[ precision]])-2),"")</f>
        <v/>
      </c>
      <c r="P4148" s="8" t="str">
        <f>IFERROR(RIGHT(tests_4[[#This Row],[ recall]],LEN(tests_4[[#This Row],[ recall]])-2)/10^(LEN(tests_4[[#This Row],[ recall]])-2),"")</f>
        <v/>
      </c>
      <c r="Q4148" s="8" t="str">
        <f>IFERROR(RIGHT(tests_4[[#This Row],[ f1-score]],LEN(tests_4[[#This Row],[ f1-score]])-2)/10^(LEN(tests_4[[#This Row],[ f1-score]])-2),"")</f>
        <v/>
      </c>
      <c r="R4148" s="8" t="str">
        <f>IFERROR(RIGHT(tests_4[[#This Row],[ f1-score-2]],LEN(tests_4[[#This Row],[ f1-score-2]])-2)/10^(LEN(tests_4[[#This Row],[ f1-score-2]])-2),"")</f>
        <v/>
      </c>
      <c r="S4148" s="9" t="str">
        <f t="shared" si="64"/>
        <v/>
      </c>
    </row>
    <row r="4149" spans="14:19" x14ac:dyDescent="0.35">
      <c r="N4149" s="8" t="str">
        <f>IFERROR(RIGHT(tests_4[[#This Row],[ accuracy]],LEN(tests_4[[#This Row],[ accuracy]])-2)/10^(LEN(tests_4[[#This Row],[ accuracy]])-2),"")</f>
        <v/>
      </c>
      <c r="O4149" s="8" t="str">
        <f>IFERROR(RIGHT(tests_4[[#This Row],[ precision]],LEN(tests_4[[#This Row],[ precision]])-2)/10^(LEN(tests_4[[#This Row],[ precision]])-2),"")</f>
        <v/>
      </c>
      <c r="P4149" s="8" t="str">
        <f>IFERROR(RIGHT(tests_4[[#This Row],[ recall]],LEN(tests_4[[#This Row],[ recall]])-2)/10^(LEN(tests_4[[#This Row],[ recall]])-2),"")</f>
        <v/>
      </c>
      <c r="Q4149" s="8" t="str">
        <f>IFERROR(RIGHT(tests_4[[#This Row],[ f1-score]],LEN(tests_4[[#This Row],[ f1-score]])-2)/10^(LEN(tests_4[[#This Row],[ f1-score]])-2),"")</f>
        <v/>
      </c>
      <c r="R4149" s="8" t="str">
        <f>IFERROR(RIGHT(tests_4[[#This Row],[ f1-score-2]],LEN(tests_4[[#This Row],[ f1-score-2]])-2)/10^(LEN(tests_4[[#This Row],[ f1-score-2]])-2),"")</f>
        <v/>
      </c>
      <c r="S4149" s="9" t="str">
        <f t="shared" si="64"/>
        <v/>
      </c>
    </row>
    <row r="4150" spans="14:19" x14ac:dyDescent="0.35">
      <c r="N4150" s="8" t="str">
        <f>IFERROR(RIGHT(tests_4[[#This Row],[ accuracy]],LEN(tests_4[[#This Row],[ accuracy]])-2)/10^(LEN(tests_4[[#This Row],[ accuracy]])-2),"")</f>
        <v/>
      </c>
      <c r="O4150" s="8" t="str">
        <f>IFERROR(RIGHT(tests_4[[#This Row],[ precision]],LEN(tests_4[[#This Row],[ precision]])-2)/10^(LEN(tests_4[[#This Row],[ precision]])-2),"")</f>
        <v/>
      </c>
      <c r="P4150" s="8" t="str">
        <f>IFERROR(RIGHT(tests_4[[#This Row],[ recall]],LEN(tests_4[[#This Row],[ recall]])-2)/10^(LEN(tests_4[[#This Row],[ recall]])-2),"")</f>
        <v/>
      </c>
      <c r="Q4150" s="8" t="str">
        <f>IFERROR(RIGHT(tests_4[[#This Row],[ f1-score]],LEN(tests_4[[#This Row],[ f1-score]])-2)/10^(LEN(tests_4[[#This Row],[ f1-score]])-2),"")</f>
        <v/>
      </c>
      <c r="R4150" s="8" t="str">
        <f>IFERROR(RIGHT(tests_4[[#This Row],[ f1-score-2]],LEN(tests_4[[#This Row],[ f1-score-2]])-2)/10^(LEN(tests_4[[#This Row],[ f1-score-2]])-2),"")</f>
        <v/>
      </c>
      <c r="S4150" s="9" t="str">
        <f t="shared" si="64"/>
        <v/>
      </c>
    </row>
    <row r="4151" spans="14:19" x14ac:dyDescent="0.35">
      <c r="N4151" s="8" t="str">
        <f>IFERROR(RIGHT(tests_4[[#This Row],[ accuracy]],LEN(tests_4[[#This Row],[ accuracy]])-2)/10^(LEN(tests_4[[#This Row],[ accuracy]])-2),"")</f>
        <v/>
      </c>
      <c r="O4151" s="8" t="str">
        <f>IFERROR(RIGHT(tests_4[[#This Row],[ precision]],LEN(tests_4[[#This Row],[ precision]])-2)/10^(LEN(tests_4[[#This Row],[ precision]])-2),"")</f>
        <v/>
      </c>
      <c r="P4151" s="8" t="str">
        <f>IFERROR(RIGHT(tests_4[[#This Row],[ recall]],LEN(tests_4[[#This Row],[ recall]])-2)/10^(LEN(tests_4[[#This Row],[ recall]])-2),"")</f>
        <v/>
      </c>
      <c r="Q4151" s="8" t="str">
        <f>IFERROR(RIGHT(tests_4[[#This Row],[ f1-score]],LEN(tests_4[[#This Row],[ f1-score]])-2)/10^(LEN(tests_4[[#This Row],[ f1-score]])-2),"")</f>
        <v/>
      </c>
      <c r="R4151" s="8" t="str">
        <f>IFERROR(RIGHT(tests_4[[#This Row],[ f1-score-2]],LEN(tests_4[[#This Row],[ f1-score-2]])-2)/10^(LEN(tests_4[[#This Row],[ f1-score-2]])-2),"")</f>
        <v/>
      </c>
      <c r="S4151" s="9" t="str">
        <f t="shared" si="64"/>
        <v/>
      </c>
    </row>
    <row r="4152" spans="14:19" x14ac:dyDescent="0.35">
      <c r="N4152" s="8" t="str">
        <f>IFERROR(RIGHT(tests_4[[#This Row],[ accuracy]],LEN(tests_4[[#This Row],[ accuracy]])-2)/10^(LEN(tests_4[[#This Row],[ accuracy]])-2),"")</f>
        <v/>
      </c>
      <c r="O4152" s="8" t="str">
        <f>IFERROR(RIGHT(tests_4[[#This Row],[ precision]],LEN(tests_4[[#This Row],[ precision]])-2)/10^(LEN(tests_4[[#This Row],[ precision]])-2),"")</f>
        <v/>
      </c>
      <c r="P4152" s="8" t="str">
        <f>IFERROR(RIGHT(tests_4[[#This Row],[ recall]],LEN(tests_4[[#This Row],[ recall]])-2)/10^(LEN(tests_4[[#This Row],[ recall]])-2),"")</f>
        <v/>
      </c>
      <c r="Q4152" s="8" t="str">
        <f>IFERROR(RIGHT(tests_4[[#This Row],[ f1-score]],LEN(tests_4[[#This Row],[ f1-score]])-2)/10^(LEN(tests_4[[#This Row],[ f1-score]])-2),"")</f>
        <v/>
      </c>
      <c r="R4152" s="8" t="str">
        <f>IFERROR(RIGHT(tests_4[[#This Row],[ f1-score-2]],LEN(tests_4[[#This Row],[ f1-score-2]])-2)/10^(LEN(tests_4[[#This Row],[ f1-score-2]])-2),"")</f>
        <v/>
      </c>
      <c r="S4152" s="9" t="str">
        <f t="shared" si="64"/>
        <v/>
      </c>
    </row>
    <row r="4153" spans="14:19" x14ac:dyDescent="0.35">
      <c r="N4153" s="8" t="str">
        <f>IFERROR(RIGHT(tests_4[[#This Row],[ accuracy]],LEN(tests_4[[#This Row],[ accuracy]])-2)/10^(LEN(tests_4[[#This Row],[ accuracy]])-2),"")</f>
        <v/>
      </c>
      <c r="O4153" s="8" t="str">
        <f>IFERROR(RIGHT(tests_4[[#This Row],[ precision]],LEN(tests_4[[#This Row],[ precision]])-2)/10^(LEN(tests_4[[#This Row],[ precision]])-2),"")</f>
        <v/>
      </c>
      <c r="P4153" s="8" t="str">
        <f>IFERROR(RIGHT(tests_4[[#This Row],[ recall]],LEN(tests_4[[#This Row],[ recall]])-2)/10^(LEN(tests_4[[#This Row],[ recall]])-2),"")</f>
        <v/>
      </c>
      <c r="Q4153" s="8" t="str">
        <f>IFERROR(RIGHT(tests_4[[#This Row],[ f1-score]],LEN(tests_4[[#This Row],[ f1-score]])-2)/10^(LEN(tests_4[[#This Row],[ f1-score]])-2),"")</f>
        <v/>
      </c>
      <c r="R4153" s="8" t="str">
        <f>IFERROR(RIGHT(tests_4[[#This Row],[ f1-score-2]],LEN(tests_4[[#This Row],[ f1-score-2]])-2)/10^(LEN(tests_4[[#This Row],[ f1-score-2]])-2),"")</f>
        <v/>
      </c>
      <c r="S4153" s="9" t="str">
        <f t="shared" si="64"/>
        <v/>
      </c>
    </row>
    <row r="4154" spans="14:19" x14ac:dyDescent="0.35">
      <c r="N4154" s="8" t="str">
        <f>IFERROR(RIGHT(tests_4[[#This Row],[ accuracy]],LEN(tests_4[[#This Row],[ accuracy]])-2)/10^(LEN(tests_4[[#This Row],[ accuracy]])-2),"")</f>
        <v/>
      </c>
      <c r="O4154" s="8" t="str">
        <f>IFERROR(RIGHT(tests_4[[#This Row],[ precision]],LEN(tests_4[[#This Row],[ precision]])-2)/10^(LEN(tests_4[[#This Row],[ precision]])-2),"")</f>
        <v/>
      </c>
      <c r="P4154" s="8" t="str">
        <f>IFERROR(RIGHT(tests_4[[#This Row],[ recall]],LEN(tests_4[[#This Row],[ recall]])-2)/10^(LEN(tests_4[[#This Row],[ recall]])-2),"")</f>
        <v/>
      </c>
      <c r="Q4154" s="8" t="str">
        <f>IFERROR(RIGHT(tests_4[[#This Row],[ f1-score]],LEN(tests_4[[#This Row],[ f1-score]])-2)/10^(LEN(tests_4[[#This Row],[ f1-score]])-2),"")</f>
        <v/>
      </c>
      <c r="R4154" s="8" t="str">
        <f>IFERROR(RIGHT(tests_4[[#This Row],[ f1-score-2]],LEN(tests_4[[#This Row],[ f1-score-2]])-2)/10^(LEN(tests_4[[#This Row],[ f1-score-2]])-2),"")</f>
        <v/>
      </c>
      <c r="S4154" s="9" t="str">
        <f t="shared" si="64"/>
        <v/>
      </c>
    </row>
    <row r="4155" spans="14:19" x14ac:dyDescent="0.35">
      <c r="N4155" s="8" t="str">
        <f>IFERROR(RIGHT(tests_4[[#This Row],[ accuracy]],LEN(tests_4[[#This Row],[ accuracy]])-2)/10^(LEN(tests_4[[#This Row],[ accuracy]])-2),"")</f>
        <v/>
      </c>
      <c r="O4155" s="8" t="str">
        <f>IFERROR(RIGHT(tests_4[[#This Row],[ precision]],LEN(tests_4[[#This Row],[ precision]])-2)/10^(LEN(tests_4[[#This Row],[ precision]])-2),"")</f>
        <v/>
      </c>
      <c r="P4155" s="8" t="str">
        <f>IFERROR(RIGHT(tests_4[[#This Row],[ recall]],LEN(tests_4[[#This Row],[ recall]])-2)/10^(LEN(tests_4[[#This Row],[ recall]])-2),"")</f>
        <v/>
      </c>
      <c r="Q4155" s="8" t="str">
        <f>IFERROR(RIGHT(tests_4[[#This Row],[ f1-score]],LEN(tests_4[[#This Row],[ f1-score]])-2)/10^(LEN(tests_4[[#This Row],[ f1-score]])-2),"")</f>
        <v/>
      </c>
      <c r="R4155" s="8" t="str">
        <f>IFERROR(RIGHT(tests_4[[#This Row],[ f1-score-2]],LEN(tests_4[[#This Row],[ f1-score-2]])-2)/10^(LEN(tests_4[[#This Row],[ f1-score-2]])-2),"")</f>
        <v/>
      </c>
      <c r="S4155" s="9" t="str">
        <f t="shared" si="64"/>
        <v/>
      </c>
    </row>
    <row r="4156" spans="14:19" x14ac:dyDescent="0.35">
      <c r="N4156" s="8" t="str">
        <f>IFERROR(RIGHT(tests_4[[#This Row],[ accuracy]],LEN(tests_4[[#This Row],[ accuracy]])-2)/10^(LEN(tests_4[[#This Row],[ accuracy]])-2),"")</f>
        <v/>
      </c>
      <c r="O4156" s="8" t="str">
        <f>IFERROR(RIGHT(tests_4[[#This Row],[ precision]],LEN(tests_4[[#This Row],[ precision]])-2)/10^(LEN(tests_4[[#This Row],[ precision]])-2),"")</f>
        <v/>
      </c>
      <c r="P4156" s="8" t="str">
        <f>IFERROR(RIGHT(tests_4[[#This Row],[ recall]],LEN(tests_4[[#This Row],[ recall]])-2)/10^(LEN(tests_4[[#This Row],[ recall]])-2),"")</f>
        <v/>
      </c>
      <c r="Q4156" s="8" t="str">
        <f>IFERROR(RIGHT(tests_4[[#This Row],[ f1-score]],LEN(tests_4[[#This Row],[ f1-score]])-2)/10^(LEN(tests_4[[#This Row],[ f1-score]])-2),"")</f>
        <v/>
      </c>
      <c r="R4156" s="8" t="str">
        <f>IFERROR(RIGHT(tests_4[[#This Row],[ f1-score-2]],LEN(tests_4[[#This Row],[ f1-score-2]])-2)/10^(LEN(tests_4[[#This Row],[ f1-score-2]])-2),"")</f>
        <v/>
      </c>
      <c r="S4156" s="9" t="str">
        <f t="shared" si="64"/>
        <v/>
      </c>
    </row>
    <row r="4157" spans="14:19" x14ac:dyDescent="0.35">
      <c r="N4157" s="8" t="str">
        <f>IFERROR(RIGHT(tests_4[[#This Row],[ accuracy]],LEN(tests_4[[#This Row],[ accuracy]])-2)/10^(LEN(tests_4[[#This Row],[ accuracy]])-2),"")</f>
        <v/>
      </c>
      <c r="O4157" s="8" t="str">
        <f>IFERROR(RIGHT(tests_4[[#This Row],[ precision]],LEN(tests_4[[#This Row],[ precision]])-2)/10^(LEN(tests_4[[#This Row],[ precision]])-2),"")</f>
        <v/>
      </c>
      <c r="P4157" s="8" t="str">
        <f>IFERROR(RIGHT(tests_4[[#This Row],[ recall]],LEN(tests_4[[#This Row],[ recall]])-2)/10^(LEN(tests_4[[#This Row],[ recall]])-2),"")</f>
        <v/>
      </c>
      <c r="Q4157" s="8" t="str">
        <f>IFERROR(RIGHT(tests_4[[#This Row],[ f1-score]],LEN(tests_4[[#This Row],[ f1-score]])-2)/10^(LEN(tests_4[[#This Row],[ f1-score]])-2),"")</f>
        <v/>
      </c>
      <c r="R4157" s="8" t="str">
        <f>IFERROR(RIGHT(tests_4[[#This Row],[ f1-score-2]],LEN(tests_4[[#This Row],[ f1-score-2]])-2)/10^(LEN(tests_4[[#This Row],[ f1-score-2]])-2),"")</f>
        <v/>
      </c>
      <c r="S4157" s="9" t="str">
        <f t="shared" si="64"/>
        <v/>
      </c>
    </row>
    <row r="4158" spans="14:19" x14ac:dyDescent="0.35">
      <c r="N4158" s="8" t="str">
        <f>IFERROR(RIGHT(tests_4[[#This Row],[ accuracy]],LEN(tests_4[[#This Row],[ accuracy]])-2)/10^(LEN(tests_4[[#This Row],[ accuracy]])-2),"")</f>
        <v/>
      </c>
      <c r="O4158" s="8" t="str">
        <f>IFERROR(RIGHT(tests_4[[#This Row],[ precision]],LEN(tests_4[[#This Row],[ precision]])-2)/10^(LEN(tests_4[[#This Row],[ precision]])-2),"")</f>
        <v/>
      </c>
      <c r="P4158" s="8" t="str">
        <f>IFERROR(RIGHT(tests_4[[#This Row],[ recall]],LEN(tests_4[[#This Row],[ recall]])-2)/10^(LEN(tests_4[[#This Row],[ recall]])-2),"")</f>
        <v/>
      </c>
      <c r="Q4158" s="8" t="str">
        <f>IFERROR(RIGHT(tests_4[[#This Row],[ f1-score]],LEN(tests_4[[#This Row],[ f1-score]])-2)/10^(LEN(tests_4[[#This Row],[ f1-score]])-2),"")</f>
        <v/>
      </c>
      <c r="R4158" s="8" t="str">
        <f>IFERROR(RIGHT(tests_4[[#This Row],[ f1-score-2]],LEN(tests_4[[#This Row],[ f1-score-2]])-2)/10^(LEN(tests_4[[#This Row],[ f1-score-2]])-2),"")</f>
        <v/>
      </c>
      <c r="S4158" s="9" t="str">
        <f t="shared" si="64"/>
        <v/>
      </c>
    </row>
    <row r="4159" spans="14:19" x14ac:dyDescent="0.35">
      <c r="N4159" s="8" t="str">
        <f>IFERROR(RIGHT(tests_4[[#This Row],[ accuracy]],LEN(tests_4[[#This Row],[ accuracy]])-2)/10^(LEN(tests_4[[#This Row],[ accuracy]])-2),"")</f>
        <v/>
      </c>
      <c r="O4159" s="8" t="str">
        <f>IFERROR(RIGHT(tests_4[[#This Row],[ precision]],LEN(tests_4[[#This Row],[ precision]])-2)/10^(LEN(tests_4[[#This Row],[ precision]])-2),"")</f>
        <v/>
      </c>
      <c r="P4159" s="8" t="str">
        <f>IFERROR(RIGHT(tests_4[[#This Row],[ recall]],LEN(tests_4[[#This Row],[ recall]])-2)/10^(LEN(tests_4[[#This Row],[ recall]])-2),"")</f>
        <v/>
      </c>
      <c r="Q4159" s="8" t="str">
        <f>IFERROR(RIGHT(tests_4[[#This Row],[ f1-score]],LEN(tests_4[[#This Row],[ f1-score]])-2)/10^(LEN(tests_4[[#This Row],[ f1-score]])-2),"")</f>
        <v/>
      </c>
      <c r="R4159" s="8" t="str">
        <f>IFERROR(RIGHT(tests_4[[#This Row],[ f1-score-2]],LEN(tests_4[[#This Row],[ f1-score-2]])-2)/10^(LEN(tests_4[[#This Row],[ f1-score-2]])-2),"")</f>
        <v/>
      </c>
      <c r="S4159" s="9" t="str">
        <f t="shared" si="64"/>
        <v/>
      </c>
    </row>
    <row r="4160" spans="14:19" x14ac:dyDescent="0.35">
      <c r="N4160" s="8" t="str">
        <f>IFERROR(RIGHT(tests_4[[#This Row],[ accuracy]],LEN(tests_4[[#This Row],[ accuracy]])-2)/10^(LEN(tests_4[[#This Row],[ accuracy]])-2),"")</f>
        <v/>
      </c>
      <c r="O4160" s="8" t="str">
        <f>IFERROR(RIGHT(tests_4[[#This Row],[ precision]],LEN(tests_4[[#This Row],[ precision]])-2)/10^(LEN(tests_4[[#This Row],[ precision]])-2),"")</f>
        <v/>
      </c>
      <c r="P4160" s="8" t="str">
        <f>IFERROR(RIGHT(tests_4[[#This Row],[ recall]],LEN(tests_4[[#This Row],[ recall]])-2)/10^(LEN(tests_4[[#This Row],[ recall]])-2),"")</f>
        <v/>
      </c>
      <c r="Q4160" s="8" t="str">
        <f>IFERROR(RIGHT(tests_4[[#This Row],[ f1-score]],LEN(tests_4[[#This Row],[ f1-score]])-2)/10^(LEN(tests_4[[#This Row],[ f1-score]])-2),"")</f>
        <v/>
      </c>
      <c r="R4160" s="8" t="str">
        <f>IFERROR(RIGHT(tests_4[[#This Row],[ f1-score-2]],LEN(tests_4[[#This Row],[ f1-score-2]])-2)/10^(LEN(tests_4[[#This Row],[ f1-score-2]])-2),"")</f>
        <v/>
      </c>
      <c r="S4160" s="9" t="str">
        <f t="shared" si="64"/>
        <v/>
      </c>
    </row>
    <row r="4161" spans="14:19" x14ac:dyDescent="0.35">
      <c r="N4161" s="8" t="str">
        <f>IFERROR(RIGHT(tests_4[[#This Row],[ accuracy]],LEN(tests_4[[#This Row],[ accuracy]])-2)/10^(LEN(tests_4[[#This Row],[ accuracy]])-2),"")</f>
        <v/>
      </c>
      <c r="O4161" s="8" t="str">
        <f>IFERROR(RIGHT(tests_4[[#This Row],[ precision]],LEN(tests_4[[#This Row],[ precision]])-2)/10^(LEN(tests_4[[#This Row],[ precision]])-2),"")</f>
        <v/>
      </c>
      <c r="P4161" s="8" t="str">
        <f>IFERROR(RIGHT(tests_4[[#This Row],[ recall]],LEN(tests_4[[#This Row],[ recall]])-2)/10^(LEN(tests_4[[#This Row],[ recall]])-2),"")</f>
        <v/>
      </c>
      <c r="Q4161" s="8" t="str">
        <f>IFERROR(RIGHT(tests_4[[#This Row],[ f1-score]],LEN(tests_4[[#This Row],[ f1-score]])-2)/10^(LEN(tests_4[[#This Row],[ f1-score]])-2),"")</f>
        <v/>
      </c>
      <c r="R4161" s="8" t="str">
        <f>IFERROR(RIGHT(tests_4[[#This Row],[ f1-score-2]],LEN(tests_4[[#This Row],[ f1-score-2]])-2)/10^(LEN(tests_4[[#This Row],[ f1-score-2]])-2),"")</f>
        <v/>
      </c>
      <c r="S4161" s="9" t="str">
        <f t="shared" si="64"/>
        <v/>
      </c>
    </row>
    <row r="4162" spans="14:19" x14ac:dyDescent="0.35">
      <c r="N4162" s="8" t="str">
        <f>IFERROR(RIGHT(tests_4[[#This Row],[ accuracy]],LEN(tests_4[[#This Row],[ accuracy]])-2)/10^(LEN(tests_4[[#This Row],[ accuracy]])-2),"")</f>
        <v/>
      </c>
      <c r="O4162" s="8" t="str">
        <f>IFERROR(RIGHT(tests_4[[#This Row],[ precision]],LEN(tests_4[[#This Row],[ precision]])-2)/10^(LEN(tests_4[[#This Row],[ precision]])-2),"")</f>
        <v/>
      </c>
      <c r="P4162" s="8" t="str">
        <f>IFERROR(RIGHT(tests_4[[#This Row],[ recall]],LEN(tests_4[[#This Row],[ recall]])-2)/10^(LEN(tests_4[[#This Row],[ recall]])-2),"")</f>
        <v/>
      </c>
      <c r="Q4162" s="8" t="str">
        <f>IFERROR(RIGHT(tests_4[[#This Row],[ f1-score]],LEN(tests_4[[#This Row],[ f1-score]])-2)/10^(LEN(tests_4[[#This Row],[ f1-score]])-2),"")</f>
        <v/>
      </c>
      <c r="R4162" s="8" t="str">
        <f>IFERROR(RIGHT(tests_4[[#This Row],[ f1-score-2]],LEN(tests_4[[#This Row],[ f1-score-2]])-2)/10^(LEN(tests_4[[#This Row],[ f1-score-2]])-2),"")</f>
        <v/>
      </c>
      <c r="S4162" s="9" t="str">
        <f t="shared" si="64"/>
        <v/>
      </c>
    </row>
    <row r="4163" spans="14:19" x14ac:dyDescent="0.35">
      <c r="N4163" s="8" t="str">
        <f>IFERROR(RIGHT(tests_4[[#This Row],[ accuracy]],LEN(tests_4[[#This Row],[ accuracy]])-2)/10^(LEN(tests_4[[#This Row],[ accuracy]])-2),"")</f>
        <v/>
      </c>
      <c r="O4163" s="8" t="str">
        <f>IFERROR(RIGHT(tests_4[[#This Row],[ precision]],LEN(tests_4[[#This Row],[ precision]])-2)/10^(LEN(tests_4[[#This Row],[ precision]])-2),"")</f>
        <v/>
      </c>
      <c r="P4163" s="8" t="str">
        <f>IFERROR(RIGHT(tests_4[[#This Row],[ recall]],LEN(tests_4[[#This Row],[ recall]])-2)/10^(LEN(tests_4[[#This Row],[ recall]])-2),"")</f>
        <v/>
      </c>
      <c r="Q4163" s="8" t="str">
        <f>IFERROR(RIGHT(tests_4[[#This Row],[ f1-score]],LEN(tests_4[[#This Row],[ f1-score]])-2)/10^(LEN(tests_4[[#This Row],[ f1-score]])-2),"")</f>
        <v/>
      </c>
      <c r="R4163" s="8" t="str">
        <f>IFERROR(RIGHT(tests_4[[#This Row],[ f1-score-2]],LEN(tests_4[[#This Row],[ f1-score-2]])-2)/10^(LEN(tests_4[[#This Row],[ f1-score-2]])-2),"")</f>
        <v/>
      </c>
      <c r="S4163" s="9" t="str">
        <f t="shared" ref="S4163:S4226" si="65">IFERROR(Q4163-R4163,"")</f>
        <v/>
      </c>
    </row>
    <row r="4164" spans="14:19" x14ac:dyDescent="0.35">
      <c r="N4164" s="8" t="str">
        <f>IFERROR(RIGHT(tests_4[[#This Row],[ accuracy]],LEN(tests_4[[#This Row],[ accuracy]])-2)/10^(LEN(tests_4[[#This Row],[ accuracy]])-2),"")</f>
        <v/>
      </c>
      <c r="O4164" s="8" t="str">
        <f>IFERROR(RIGHT(tests_4[[#This Row],[ precision]],LEN(tests_4[[#This Row],[ precision]])-2)/10^(LEN(tests_4[[#This Row],[ precision]])-2),"")</f>
        <v/>
      </c>
      <c r="P4164" s="8" t="str">
        <f>IFERROR(RIGHT(tests_4[[#This Row],[ recall]],LEN(tests_4[[#This Row],[ recall]])-2)/10^(LEN(tests_4[[#This Row],[ recall]])-2),"")</f>
        <v/>
      </c>
      <c r="Q4164" s="8" t="str">
        <f>IFERROR(RIGHT(tests_4[[#This Row],[ f1-score]],LEN(tests_4[[#This Row],[ f1-score]])-2)/10^(LEN(tests_4[[#This Row],[ f1-score]])-2),"")</f>
        <v/>
      </c>
      <c r="R4164" s="8" t="str">
        <f>IFERROR(RIGHT(tests_4[[#This Row],[ f1-score-2]],LEN(tests_4[[#This Row],[ f1-score-2]])-2)/10^(LEN(tests_4[[#This Row],[ f1-score-2]])-2),"")</f>
        <v/>
      </c>
      <c r="S4164" s="9" t="str">
        <f t="shared" si="65"/>
        <v/>
      </c>
    </row>
    <row r="4165" spans="14:19" x14ac:dyDescent="0.35">
      <c r="N4165" s="8" t="str">
        <f>IFERROR(RIGHT(tests_4[[#This Row],[ accuracy]],LEN(tests_4[[#This Row],[ accuracy]])-2)/10^(LEN(tests_4[[#This Row],[ accuracy]])-2),"")</f>
        <v/>
      </c>
      <c r="O4165" s="8" t="str">
        <f>IFERROR(RIGHT(tests_4[[#This Row],[ precision]],LEN(tests_4[[#This Row],[ precision]])-2)/10^(LEN(tests_4[[#This Row],[ precision]])-2),"")</f>
        <v/>
      </c>
      <c r="P4165" s="8" t="str">
        <f>IFERROR(RIGHT(tests_4[[#This Row],[ recall]],LEN(tests_4[[#This Row],[ recall]])-2)/10^(LEN(tests_4[[#This Row],[ recall]])-2),"")</f>
        <v/>
      </c>
      <c r="Q4165" s="8" t="str">
        <f>IFERROR(RIGHT(tests_4[[#This Row],[ f1-score]],LEN(tests_4[[#This Row],[ f1-score]])-2)/10^(LEN(tests_4[[#This Row],[ f1-score]])-2),"")</f>
        <v/>
      </c>
      <c r="R4165" s="8" t="str">
        <f>IFERROR(RIGHT(tests_4[[#This Row],[ f1-score-2]],LEN(tests_4[[#This Row],[ f1-score-2]])-2)/10^(LEN(tests_4[[#This Row],[ f1-score-2]])-2),"")</f>
        <v/>
      </c>
      <c r="S4165" s="9" t="str">
        <f t="shared" si="65"/>
        <v/>
      </c>
    </row>
    <row r="4166" spans="14:19" x14ac:dyDescent="0.35">
      <c r="N4166" s="8" t="str">
        <f>IFERROR(RIGHT(tests_4[[#This Row],[ accuracy]],LEN(tests_4[[#This Row],[ accuracy]])-2)/10^(LEN(tests_4[[#This Row],[ accuracy]])-2),"")</f>
        <v/>
      </c>
      <c r="O4166" s="8" t="str">
        <f>IFERROR(RIGHT(tests_4[[#This Row],[ precision]],LEN(tests_4[[#This Row],[ precision]])-2)/10^(LEN(tests_4[[#This Row],[ precision]])-2),"")</f>
        <v/>
      </c>
      <c r="P4166" s="8" t="str">
        <f>IFERROR(RIGHT(tests_4[[#This Row],[ recall]],LEN(tests_4[[#This Row],[ recall]])-2)/10^(LEN(tests_4[[#This Row],[ recall]])-2),"")</f>
        <v/>
      </c>
      <c r="Q4166" s="8" t="str">
        <f>IFERROR(RIGHT(tests_4[[#This Row],[ f1-score]],LEN(tests_4[[#This Row],[ f1-score]])-2)/10^(LEN(tests_4[[#This Row],[ f1-score]])-2),"")</f>
        <v/>
      </c>
      <c r="R4166" s="8" t="str">
        <f>IFERROR(RIGHT(tests_4[[#This Row],[ f1-score-2]],LEN(tests_4[[#This Row],[ f1-score-2]])-2)/10^(LEN(tests_4[[#This Row],[ f1-score-2]])-2),"")</f>
        <v/>
      </c>
      <c r="S4166" s="9" t="str">
        <f t="shared" si="65"/>
        <v/>
      </c>
    </row>
    <row r="4167" spans="14:19" x14ac:dyDescent="0.35">
      <c r="N4167" s="8" t="str">
        <f>IFERROR(RIGHT(tests_4[[#This Row],[ accuracy]],LEN(tests_4[[#This Row],[ accuracy]])-2)/10^(LEN(tests_4[[#This Row],[ accuracy]])-2),"")</f>
        <v/>
      </c>
      <c r="O4167" s="8" t="str">
        <f>IFERROR(RIGHT(tests_4[[#This Row],[ precision]],LEN(tests_4[[#This Row],[ precision]])-2)/10^(LEN(tests_4[[#This Row],[ precision]])-2),"")</f>
        <v/>
      </c>
      <c r="P4167" s="8" t="str">
        <f>IFERROR(RIGHT(tests_4[[#This Row],[ recall]],LEN(tests_4[[#This Row],[ recall]])-2)/10^(LEN(tests_4[[#This Row],[ recall]])-2),"")</f>
        <v/>
      </c>
      <c r="Q4167" s="8" t="str">
        <f>IFERROR(RIGHT(tests_4[[#This Row],[ f1-score]],LEN(tests_4[[#This Row],[ f1-score]])-2)/10^(LEN(tests_4[[#This Row],[ f1-score]])-2),"")</f>
        <v/>
      </c>
      <c r="R4167" s="8" t="str">
        <f>IFERROR(RIGHT(tests_4[[#This Row],[ f1-score-2]],LEN(tests_4[[#This Row],[ f1-score-2]])-2)/10^(LEN(tests_4[[#This Row],[ f1-score-2]])-2),"")</f>
        <v/>
      </c>
      <c r="S4167" s="9" t="str">
        <f t="shared" si="65"/>
        <v/>
      </c>
    </row>
    <row r="4168" spans="14:19" x14ac:dyDescent="0.35">
      <c r="N4168" s="8" t="str">
        <f>IFERROR(RIGHT(tests_4[[#This Row],[ accuracy]],LEN(tests_4[[#This Row],[ accuracy]])-2)/10^(LEN(tests_4[[#This Row],[ accuracy]])-2),"")</f>
        <v/>
      </c>
      <c r="O4168" s="8" t="str">
        <f>IFERROR(RIGHT(tests_4[[#This Row],[ precision]],LEN(tests_4[[#This Row],[ precision]])-2)/10^(LEN(tests_4[[#This Row],[ precision]])-2),"")</f>
        <v/>
      </c>
      <c r="P4168" s="8" t="str">
        <f>IFERROR(RIGHT(tests_4[[#This Row],[ recall]],LEN(tests_4[[#This Row],[ recall]])-2)/10^(LEN(tests_4[[#This Row],[ recall]])-2),"")</f>
        <v/>
      </c>
      <c r="Q4168" s="8" t="str">
        <f>IFERROR(RIGHT(tests_4[[#This Row],[ f1-score]],LEN(tests_4[[#This Row],[ f1-score]])-2)/10^(LEN(tests_4[[#This Row],[ f1-score]])-2),"")</f>
        <v/>
      </c>
      <c r="R4168" s="8" t="str">
        <f>IFERROR(RIGHT(tests_4[[#This Row],[ f1-score-2]],LEN(tests_4[[#This Row],[ f1-score-2]])-2)/10^(LEN(tests_4[[#This Row],[ f1-score-2]])-2),"")</f>
        <v/>
      </c>
      <c r="S4168" s="9" t="str">
        <f t="shared" si="65"/>
        <v/>
      </c>
    </row>
    <row r="4169" spans="14:19" x14ac:dyDescent="0.35">
      <c r="N4169" s="8" t="str">
        <f>IFERROR(RIGHT(tests_4[[#This Row],[ accuracy]],LEN(tests_4[[#This Row],[ accuracy]])-2)/10^(LEN(tests_4[[#This Row],[ accuracy]])-2),"")</f>
        <v/>
      </c>
      <c r="O4169" s="8" t="str">
        <f>IFERROR(RIGHT(tests_4[[#This Row],[ precision]],LEN(tests_4[[#This Row],[ precision]])-2)/10^(LEN(tests_4[[#This Row],[ precision]])-2),"")</f>
        <v/>
      </c>
      <c r="P4169" s="8" t="str">
        <f>IFERROR(RIGHT(tests_4[[#This Row],[ recall]],LEN(tests_4[[#This Row],[ recall]])-2)/10^(LEN(tests_4[[#This Row],[ recall]])-2),"")</f>
        <v/>
      </c>
      <c r="Q4169" s="8" t="str">
        <f>IFERROR(RIGHT(tests_4[[#This Row],[ f1-score]],LEN(tests_4[[#This Row],[ f1-score]])-2)/10^(LEN(tests_4[[#This Row],[ f1-score]])-2),"")</f>
        <v/>
      </c>
      <c r="R4169" s="8" t="str">
        <f>IFERROR(RIGHT(tests_4[[#This Row],[ f1-score-2]],LEN(tests_4[[#This Row],[ f1-score-2]])-2)/10^(LEN(tests_4[[#This Row],[ f1-score-2]])-2),"")</f>
        <v/>
      </c>
      <c r="S4169" s="9" t="str">
        <f t="shared" si="65"/>
        <v/>
      </c>
    </row>
    <row r="4170" spans="14:19" x14ac:dyDescent="0.35">
      <c r="N4170" s="8" t="str">
        <f>IFERROR(RIGHT(tests_4[[#This Row],[ accuracy]],LEN(tests_4[[#This Row],[ accuracy]])-2)/10^(LEN(tests_4[[#This Row],[ accuracy]])-2),"")</f>
        <v/>
      </c>
      <c r="O4170" s="8" t="str">
        <f>IFERROR(RIGHT(tests_4[[#This Row],[ precision]],LEN(tests_4[[#This Row],[ precision]])-2)/10^(LEN(tests_4[[#This Row],[ precision]])-2),"")</f>
        <v/>
      </c>
      <c r="P4170" s="8" t="str">
        <f>IFERROR(RIGHT(tests_4[[#This Row],[ recall]],LEN(tests_4[[#This Row],[ recall]])-2)/10^(LEN(tests_4[[#This Row],[ recall]])-2),"")</f>
        <v/>
      </c>
      <c r="Q4170" s="8" t="str">
        <f>IFERROR(RIGHT(tests_4[[#This Row],[ f1-score]],LEN(tests_4[[#This Row],[ f1-score]])-2)/10^(LEN(tests_4[[#This Row],[ f1-score]])-2),"")</f>
        <v/>
      </c>
      <c r="R4170" s="8" t="str">
        <f>IFERROR(RIGHT(tests_4[[#This Row],[ f1-score-2]],LEN(tests_4[[#This Row],[ f1-score-2]])-2)/10^(LEN(tests_4[[#This Row],[ f1-score-2]])-2),"")</f>
        <v/>
      </c>
      <c r="S4170" s="9" t="str">
        <f t="shared" si="65"/>
        <v/>
      </c>
    </row>
    <row r="4171" spans="14:19" x14ac:dyDescent="0.35">
      <c r="N4171" s="8" t="str">
        <f>IFERROR(RIGHT(tests_4[[#This Row],[ accuracy]],LEN(tests_4[[#This Row],[ accuracy]])-2)/10^(LEN(tests_4[[#This Row],[ accuracy]])-2),"")</f>
        <v/>
      </c>
      <c r="O4171" s="8" t="str">
        <f>IFERROR(RIGHT(tests_4[[#This Row],[ precision]],LEN(tests_4[[#This Row],[ precision]])-2)/10^(LEN(tests_4[[#This Row],[ precision]])-2),"")</f>
        <v/>
      </c>
      <c r="P4171" s="8" t="str">
        <f>IFERROR(RIGHT(tests_4[[#This Row],[ recall]],LEN(tests_4[[#This Row],[ recall]])-2)/10^(LEN(tests_4[[#This Row],[ recall]])-2),"")</f>
        <v/>
      </c>
      <c r="Q4171" s="8" t="str">
        <f>IFERROR(RIGHT(tests_4[[#This Row],[ f1-score]],LEN(tests_4[[#This Row],[ f1-score]])-2)/10^(LEN(tests_4[[#This Row],[ f1-score]])-2),"")</f>
        <v/>
      </c>
      <c r="R4171" s="8" t="str">
        <f>IFERROR(RIGHT(tests_4[[#This Row],[ f1-score-2]],LEN(tests_4[[#This Row],[ f1-score-2]])-2)/10^(LEN(tests_4[[#This Row],[ f1-score-2]])-2),"")</f>
        <v/>
      </c>
      <c r="S4171" s="9" t="str">
        <f t="shared" si="65"/>
        <v/>
      </c>
    </row>
    <row r="4172" spans="14:19" x14ac:dyDescent="0.35">
      <c r="N4172" s="8" t="str">
        <f>IFERROR(RIGHT(tests_4[[#This Row],[ accuracy]],LEN(tests_4[[#This Row],[ accuracy]])-2)/10^(LEN(tests_4[[#This Row],[ accuracy]])-2),"")</f>
        <v/>
      </c>
      <c r="O4172" s="8" t="str">
        <f>IFERROR(RIGHT(tests_4[[#This Row],[ precision]],LEN(tests_4[[#This Row],[ precision]])-2)/10^(LEN(tests_4[[#This Row],[ precision]])-2),"")</f>
        <v/>
      </c>
      <c r="P4172" s="8" t="str">
        <f>IFERROR(RIGHT(tests_4[[#This Row],[ recall]],LEN(tests_4[[#This Row],[ recall]])-2)/10^(LEN(tests_4[[#This Row],[ recall]])-2),"")</f>
        <v/>
      </c>
      <c r="Q4172" s="8" t="str">
        <f>IFERROR(RIGHT(tests_4[[#This Row],[ f1-score]],LEN(tests_4[[#This Row],[ f1-score]])-2)/10^(LEN(tests_4[[#This Row],[ f1-score]])-2),"")</f>
        <v/>
      </c>
      <c r="R4172" s="8" t="str">
        <f>IFERROR(RIGHT(tests_4[[#This Row],[ f1-score-2]],LEN(tests_4[[#This Row],[ f1-score-2]])-2)/10^(LEN(tests_4[[#This Row],[ f1-score-2]])-2),"")</f>
        <v/>
      </c>
      <c r="S4172" s="9" t="str">
        <f t="shared" si="65"/>
        <v/>
      </c>
    </row>
    <row r="4173" spans="14:19" x14ac:dyDescent="0.35">
      <c r="N4173" s="8" t="str">
        <f>IFERROR(RIGHT(tests_4[[#This Row],[ accuracy]],LEN(tests_4[[#This Row],[ accuracy]])-2)/10^(LEN(tests_4[[#This Row],[ accuracy]])-2),"")</f>
        <v/>
      </c>
      <c r="O4173" s="8" t="str">
        <f>IFERROR(RIGHT(tests_4[[#This Row],[ precision]],LEN(tests_4[[#This Row],[ precision]])-2)/10^(LEN(tests_4[[#This Row],[ precision]])-2),"")</f>
        <v/>
      </c>
      <c r="P4173" s="8" t="str">
        <f>IFERROR(RIGHT(tests_4[[#This Row],[ recall]],LEN(tests_4[[#This Row],[ recall]])-2)/10^(LEN(tests_4[[#This Row],[ recall]])-2),"")</f>
        <v/>
      </c>
      <c r="Q4173" s="8" t="str">
        <f>IFERROR(RIGHT(tests_4[[#This Row],[ f1-score]],LEN(tests_4[[#This Row],[ f1-score]])-2)/10^(LEN(tests_4[[#This Row],[ f1-score]])-2),"")</f>
        <v/>
      </c>
      <c r="R4173" s="8" t="str">
        <f>IFERROR(RIGHT(tests_4[[#This Row],[ f1-score-2]],LEN(tests_4[[#This Row],[ f1-score-2]])-2)/10^(LEN(tests_4[[#This Row],[ f1-score-2]])-2),"")</f>
        <v/>
      </c>
      <c r="S4173" s="9" t="str">
        <f t="shared" si="65"/>
        <v/>
      </c>
    </row>
    <row r="4174" spans="14:19" x14ac:dyDescent="0.35">
      <c r="N4174" s="8" t="str">
        <f>IFERROR(RIGHT(tests_4[[#This Row],[ accuracy]],LEN(tests_4[[#This Row],[ accuracy]])-2)/10^(LEN(tests_4[[#This Row],[ accuracy]])-2),"")</f>
        <v/>
      </c>
      <c r="O4174" s="8" t="str">
        <f>IFERROR(RIGHT(tests_4[[#This Row],[ precision]],LEN(tests_4[[#This Row],[ precision]])-2)/10^(LEN(tests_4[[#This Row],[ precision]])-2),"")</f>
        <v/>
      </c>
      <c r="P4174" s="8" t="str">
        <f>IFERROR(RIGHT(tests_4[[#This Row],[ recall]],LEN(tests_4[[#This Row],[ recall]])-2)/10^(LEN(tests_4[[#This Row],[ recall]])-2),"")</f>
        <v/>
      </c>
      <c r="Q4174" s="8" t="str">
        <f>IFERROR(RIGHT(tests_4[[#This Row],[ f1-score]],LEN(tests_4[[#This Row],[ f1-score]])-2)/10^(LEN(tests_4[[#This Row],[ f1-score]])-2),"")</f>
        <v/>
      </c>
      <c r="R4174" s="8" t="str">
        <f>IFERROR(RIGHT(tests_4[[#This Row],[ f1-score-2]],LEN(tests_4[[#This Row],[ f1-score-2]])-2)/10^(LEN(tests_4[[#This Row],[ f1-score-2]])-2),"")</f>
        <v/>
      </c>
      <c r="S4174" s="9" t="str">
        <f t="shared" si="65"/>
        <v/>
      </c>
    </row>
    <row r="4175" spans="14:19" x14ac:dyDescent="0.35">
      <c r="N4175" s="8" t="str">
        <f>IFERROR(RIGHT(tests_4[[#This Row],[ accuracy]],LEN(tests_4[[#This Row],[ accuracy]])-2)/10^(LEN(tests_4[[#This Row],[ accuracy]])-2),"")</f>
        <v/>
      </c>
      <c r="O4175" s="8" t="str">
        <f>IFERROR(RIGHT(tests_4[[#This Row],[ precision]],LEN(tests_4[[#This Row],[ precision]])-2)/10^(LEN(tests_4[[#This Row],[ precision]])-2),"")</f>
        <v/>
      </c>
      <c r="P4175" s="8" t="str">
        <f>IFERROR(RIGHT(tests_4[[#This Row],[ recall]],LEN(tests_4[[#This Row],[ recall]])-2)/10^(LEN(tests_4[[#This Row],[ recall]])-2),"")</f>
        <v/>
      </c>
      <c r="Q4175" s="8" t="str">
        <f>IFERROR(RIGHT(tests_4[[#This Row],[ f1-score]],LEN(tests_4[[#This Row],[ f1-score]])-2)/10^(LEN(tests_4[[#This Row],[ f1-score]])-2),"")</f>
        <v/>
      </c>
      <c r="R4175" s="8" t="str">
        <f>IFERROR(RIGHT(tests_4[[#This Row],[ f1-score-2]],LEN(tests_4[[#This Row],[ f1-score-2]])-2)/10^(LEN(tests_4[[#This Row],[ f1-score-2]])-2),"")</f>
        <v/>
      </c>
      <c r="S4175" s="9" t="str">
        <f t="shared" si="65"/>
        <v/>
      </c>
    </row>
    <row r="4176" spans="14:19" x14ac:dyDescent="0.35">
      <c r="N4176" s="8" t="str">
        <f>IFERROR(RIGHT(tests_4[[#This Row],[ accuracy]],LEN(tests_4[[#This Row],[ accuracy]])-2)/10^(LEN(tests_4[[#This Row],[ accuracy]])-2),"")</f>
        <v/>
      </c>
      <c r="O4176" s="8" t="str">
        <f>IFERROR(RIGHT(tests_4[[#This Row],[ precision]],LEN(tests_4[[#This Row],[ precision]])-2)/10^(LEN(tests_4[[#This Row],[ precision]])-2),"")</f>
        <v/>
      </c>
      <c r="P4176" s="8" t="str">
        <f>IFERROR(RIGHT(tests_4[[#This Row],[ recall]],LEN(tests_4[[#This Row],[ recall]])-2)/10^(LEN(tests_4[[#This Row],[ recall]])-2),"")</f>
        <v/>
      </c>
      <c r="Q4176" s="8" t="str">
        <f>IFERROR(RIGHT(tests_4[[#This Row],[ f1-score]],LEN(tests_4[[#This Row],[ f1-score]])-2)/10^(LEN(tests_4[[#This Row],[ f1-score]])-2),"")</f>
        <v/>
      </c>
      <c r="R4176" s="8" t="str">
        <f>IFERROR(RIGHT(tests_4[[#This Row],[ f1-score-2]],LEN(tests_4[[#This Row],[ f1-score-2]])-2)/10^(LEN(tests_4[[#This Row],[ f1-score-2]])-2),"")</f>
        <v/>
      </c>
      <c r="S4176" s="9" t="str">
        <f t="shared" si="65"/>
        <v/>
      </c>
    </row>
    <row r="4177" spans="14:19" x14ac:dyDescent="0.35">
      <c r="N4177" s="8" t="str">
        <f>IFERROR(RIGHT(tests_4[[#This Row],[ accuracy]],LEN(tests_4[[#This Row],[ accuracy]])-2)/10^(LEN(tests_4[[#This Row],[ accuracy]])-2),"")</f>
        <v/>
      </c>
      <c r="O4177" s="8" t="str">
        <f>IFERROR(RIGHT(tests_4[[#This Row],[ precision]],LEN(tests_4[[#This Row],[ precision]])-2)/10^(LEN(tests_4[[#This Row],[ precision]])-2),"")</f>
        <v/>
      </c>
      <c r="P4177" s="8" t="str">
        <f>IFERROR(RIGHT(tests_4[[#This Row],[ recall]],LEN(tests_4[[#This Row],[ recall]])-2)/10^(LEN(tests_4[[#This Row],[ recall]])-2),"")</f>
        <v/>
      </c>
      <c r="Q4177" s="8" t="str">
        <f>IFERROR(RIGHT(tests_4[[#This Row],[ f1-score]],LEN(tests_4[[#This Row],[ f1-score]])-2)/10^(LEN(tests_4[[#This Row],[ f1-score]])-2),"")</f>
        <v/>
      </c>
      <c r="R4177" s="8" t="str">
        <f>IFERROR(RIGHT(tests_4[[#This Row],[ f1-score-2]],LEN(tests_4[[#This Row],[ f1-score-2]])-2)/10^(LEN(tests_4[[#This Row],[ f1-score-2]])-2),"")</f>
        <v/>
      </c>
      <c r="S4177" s="9" t="str">
        <f t="shared" si="65"/>
        <v/>
      </c>
    </row>
    <row r="4178" spans="14:19" x14ac:dyDescent="0.35">
      <c r="N4178" s="8" t="str">
        <f>IFERROR(RIGHT(tests_4[[#This Row],[ accuracy]],LEN(tests_4[[#This Row],[ accuracy]])-2)/10^(LEN(tests_4[[#This Row],[ accuracy]])-2),"")</f>
        <v/>
      </c>
      <c r="O4178" s="8" t="str">
        <f>IFERROR(RIGHT(tests_4[[#This Row],[ precision]],LEN(tests_4[[#This Row],[ precision]])-2)/10^(LEN(tests_4[[#This Row],[ precision]])-2),"")</f>
        <v/>
      </c>
      <c r="P4178" s="8" t="str">
        <f>IFERROR(RIGHT(tests_4[[#This Row],[ recall]],LEN(tests_4[[#This Row],[ recall]])-2)/10^(LEN(tests_4[[#This Row],[ recall]])-2),"")</f>
        <v/>
      </c>
      <c r="Q4178" s="8" t="str">
        <f>IFERROR(RIGHT(tests_4[[#This Row],[ f1-score]],LEN(tests_4[[#This Row],[ f1-score]])-2)/10^(LEN(tests_4[[#This Row],[ f1-score]])-2),"")</f>
        <v/>
      </c>
      <c r="R4178" s="8" t="str">
        <f>IFERROR(RIGHT(tests_4[[#This Row],[ f1-score-2]],LEN(tests_4[[#This Row],[ f1-score-2]])-2)/10^(LEN(tests_4[[#This Row],[ f1-score-2]])-2),"")</f>
        <v/>
      </c>
      <c r="S4178" s="9" t="str">
        <f t="shared" si="65"/>
        <v/>
      </c>
    </row>
    <row r="4179" spans="14:19" x14ac:dyDescent="0.35">
      <c r="N4179" s="8" t="str">
        <f>IFERROR(RIGHT(tests_4[[#This Row],[ accuracy]],LEN(tests_4[[#This Row],[ accuracy]])-2)/10^(LEN(tests_4[[#This Row],[ accuracy]])-2),"")</f>
        <v/>
      </c>
      <c r="O4179" s="8" t="str">
        <f>IFERROR(RIGHT(tests_4[[#This Row],[ precision]],LEN(tests_4[[#This Row],[ precision]])-2)/10^(LEN(tests_4[[#This Row],[ precision]])-2),"")</f>
        <v/>
      </c>
      <c r="P4179" s="8" t="str">
        <f>IFERROR(RIGHT(tests_4[[#This Row],[ recall]],LEN(tests_4[[#This Row],[ recall]])-2)/10^(LEN(tests_4[[#This Row],[ recall]])-2),"")</f>
        <v/>
      </c>
      <c r="Q4179" s="8" t="str">
        <f>IFERROR(RIGHT(tests_4[[#This Row],[ f1-score]],LEN(tests_4[[#This Row],[ f1-score]])-2)/10^(LEN(tests_4[[#This Row],[ f1-score]])-2),"")</f>
        <v/>
      </c>
      <c r="R4179" s="8" t="str">
        <f>IFERROR(RIGHT(tests_4[[#This Row],[ f1-score-2]],LEN(tests_4[[#This Row],[ f1-score-2]])-2)/10^(LEN(tests_4[[#This Row],[ f1-score-2]])-2),"")</f>
        <v/>
      </c>
      <c r="S4179" s="9" t="str">
        <f t="shared" si="65"/>
        <v/>
      </c>
    </row>
    <row r="4180" spans="14:19" x14ac:dyDescent="0.35">
      <c r="N4180" s="8" t="str">
        <f>IFERROR(RIGHT(tests_4[[#This Row],[ accuracy]],LEN(tests_4[[#This Row],[ accuracy]])-2)/10^(LEN(tests_4[[#This Row],[ accuracy]])-2),"")</f>
        <v/>
      </c>
      <c r="O4180" s="8" t="str">
        <f>IFERROR(RIGHT(tests_4[[#This Row],[ precision]],LEN(tests_4[[#This Row],[ precision]])-2)/10^(LEN(tests_4[[#This Row],[ precision]])-2),"")</f>
        <v/>
      </c>
      <c r="P4180" s="8" t="str">
        <f>IFERROR(RIGHT(tests_4[[#This Row],[ recall]],LEN(tests_4[[#This Row],[ recall]])-2)/10^(LEN(tests_4[[#This Row],[ recall]])-2),"")</f>
        <v/>
      </c>
      <c r="Q4180" s="8" t="str">
        <f>IFERROR(RIGHT(tests_4[[#This Row],[ f1-score]],LEN(tests_4[[#This Row],[ f1-score]])-2)/10^(LEN(tests_4[[#This Row],[ f1-score]])-2),"")</f>
        <v/>
      </c>
      <c r="R4180" s="8" t="str">
        <f>IFERROR(RIGHT(tests_4[[#This Row],[ f1-score-2]],LEN(tests_4[[#This Row],[ f1-score-2]])-2)/10^(LEN(tests_4[[#This Row],[ f1-score-2]])-2),"")</f>
        <v/>
      </c>
      <c r="S4180" s="9" t="str">
        <f t="shared" si="65"/>
        <v/>
      </c>
    </row>
    <row r="4181" spans="14:19" x14ac:dyDescent="0.35">
      <c r="N4181" s="8" t="str">
        <f>IFERROR(RIGHT(tests_4[[#This Row],[ accuracy]],LEN(tests_4[[#This Row],[ accuracy]])-2)/10^(LEN(tests_4[[#This Row],[ accuracy]])-2),"")</f>
        <v/>
      </c>
      <c r="O4181" s="8" t="str">
        <f>IFERROR(RIGHT(tests_4[[#This Row],[ precision]],LEN(tests_4[[#This Row],[ precision]])-2)/10^(LEN(tests_4[[#This Row],[ precision]])-2),"")</f>
        <v/>
      </c>
      <c r="P4181" s="8" t="str">
        <f>IFERROR(RIGHT(tests_4[[#This Row],[ recall]],LEN(tests_4[[#This Row],[ recall]])-2)/10^(LEN(tests_4[[#This Row],[ recall]])-2),"")</f>
        <v/>
      </c>
      <c r="Q4181" s="8" t="str">
        <f>IFERROR(RIGHT(tests_4[[#This Row],[ f1-score]],LEN(tests_4[[#This Row],[ f1-score]])-2)/10^(LEN(tests_4[[#This Row],[ f1-score]])-2),"")</f>
        <v/>
      </c>
      <c r="R4181" s="8" t="str">
        <f>IFERROR(RIGHT(tests_4[[#This Row],[ f1-score-2]],LEN(tests_4[[#This Row],[ f1-score-2]])-2)/10^(LEN(tests_4[[#This Row],[ f1-score-2]])-2),"")</f>
        <v/>
      </c>
      <c r="S4181" s="9" t="str">
        <f t="shared" si="65"/>
        <v/>
      </c>
    </row>
    <row r="4182" spans="14:19" x14ac:dyDescent="0.35">
      <c r="N4182" s="8" t="str">
        <f>IFERROR(RIGHT(tests_4[[#This Row],[ accuracy]],LEN(tests_4[[#This Row],[ accuracy]])-2)/10^(LEN(tests_4[[#This Row],[ accuracy]])-2),"")</f>
        <v/>
      </c>
      <c r="O4182" s="8" t="str">
        <f>IFERROR(RIGHT(tests_4[[#This Row],[ precision]],LEN(tests_4[[#This Row],[ precision]])-2)/10^(LEN(tests_4[[#This Row],[ precision]])-2),"")</f>
        <v/>
      </c>
      <c r="P4182" s="8" t="str">
        <f>IFERROR(RIGHT(tests_4[[#This Row],[ recall]],LEN(tests_4[[#This Row],[ recall]])-2)/10^(LEN(tests_4[[#This Row],[ recall]])-2),"")</f>
        <v/>
      </c>
      <c r="Q4182" s="8" t="str">
        <f>IFERROR(RIGHT(tests_4[[#This Row],[ f1-score]],LEN(tests_4[[#This Row],[ f1-score]])-2)/10^(LEN(tests_4[[#This Row],[ f1-score]])-2),"")</f>
        <v/>
      </c>
      <c r="R4182" s="8" t="str">
        <f>IFERROR(RIGHT(tests_4[[#This Row],[ f1-score-2]],LEN(tests_4[[#This Row],[ f1-score-2]])-2)/10^(LEN(tests_4[[#This Row],[ f1-score-2]])-2),"")</f>
        <v/>
      </c>
      <c r="S4182" s="9" t="str">
        <f t="shared" si="65"/>
        <v/>
      </c>
    </row>
    <row r="4183" spans="14:19" x14ac:dyDescent="0.35">
      <c r="N4183" s="8" t="str">
        <f>IFERROR(RIGHT(tests_4[[#This Row],[ accuracy]],LEN(tests_4[[#This Row],[ accuracy]])-2)/10^(LEN(tests_4[[#This Row],[ accuracy]])-2),"")</f>
        <v/>
      </c>
      <c r="O4183" s="8" t="str">
        <f>IFERROR(RIGHT(tests_4[[#This Row],[ precision]],LEN(tests_4[[#This Row],[ precision]])-2)/10^(LEN(tests_4[[#This Row],[ precision]])-2),"")</f>
        <v/>
      </c>
      <c r="P4183" s="8" t="str">
        <f>IFERROR(RIGHT(tests_4[[#This Row],[ recall]],LEN(tests_4[[#This Row],[ recall]])-2)/10^(LEN(tests_4[[#This Row],[ recall]])-2),"")</f>
        <v/>
      </c>
      <c r="Q4183" s="8" t="str">
        <f>IFERROR(RIGHT(tests_4[[#This Row],[ f1-score]],LEN(tests_4[[#This Row],[ f1-score]])-2)/10^(LEN(tests_4[[#This Row],[ f1-score]])-2),"")</f>
        <v/>
      </c>
      <c r="R4183" s="8" t="str">
        <f>IFERROR(RIGHT(tests_4[[#This Row],[ f1-score-2]],LEN(tests_4[[#This Row],[ f1-score-2]])-2)/10^(LEN(tests_4[[#This Row],[ f1-score-2]])-2),"")</f>
        <v/>
      </c>
      <c r="S4183" s="9" t="str">
        <f t="shared" si="65"/>
        <v/>
      </c>
    </row>
    <row r="4184" spans="14:19" x14ac:dyDescent="0.35">
      <c r="N4184" s="8" t="str">
        <f>IFERROR(RIGHT(tests_4[[#This Row],[ accuracy]],LEN(tests_4[[#This Row],[ accuracy]])-2)/10^(LEN(tests_4[[#This Row],[ accuracy]])-2),"")</f>
        <v/>
      </c>
      <c r="O4184" s="8" t="str">
        <f>IFERROR(RIGHT(tests_4[[#This Row],[ precision]],LEN(tests_4[[#This Row],[ precision]])-2)/10^(LEN(tests_4[[#This Row],[ precision]])-2),"")</f>
        <v/>
      </c>
      <c r="P4184" s="8" t="str">
        <f>IFERROR(RIGHT(tests_4[[#This Row],[ recall]],LEN(tests_4[[#This Row],[ recall]])-2)/10^(LEN(tests_4[[#This Row],[ recall]])-2),"")</f>
        <v/>
      </c>
      <c r="Q4184" s="8" t="str">
        <f>IFERROR(RIGHT(tests_4[[#This Row],[ f1-score]],LEN(tests_4[[#This Row],[ f1-score]])-2)/10^(LEN(tests_4[[#This Row],[ f1-score]])-2),"")</f>
        <v/>
      </c>
      <c r="R4184" s="8" t="str">
        <f>IFERROR(RIGHT(tests_4[[#This Row],[ f1-score-2]],LEN(tests_4[[#This Row],[ f1-score-2]])-2)/10^(LEN(tests_4[[#This Row],[ f1-score-2]])-2),"")</f>
        <v/>
      </c>
      <c r="S4184" s="9" t="str">
        <f t="shared" si="65"/>
        <v/>
      </c>
    </row>
    <row r="4185" spans="14:19" x14ac:dyDescent="0.35">
      <c r="N4185" s="8" t="str">
        <f>IFERROR(RIGHT(tests_4[[#This Row],[ accuracy]],LEN(tests_4[[#This Row],[ accuracy]])-2)/10^(LEN(tests_4[[#This Row],[ accuracy]])-2),"")</f>
        <v/>
      </c>
      <c r="O4185" s="8" t="str">
        <f>IFERROR(RIGHT(tests_4[[#This Row],[ precision]],LEN(tests_4[[#This Row],[ precision]])-2)/10^(LEN(tests_4[[#This Row],[ precision]])-2),"")</f>
        <v/>
      </c>
      <c r="P4185" s="8" t="str">
        <f>IFERROR(RIGHT(tests_4[[#This Row],[ recall]],LEN(tests_4[[#This Row],[ recall]])-2)/10^(LEN(tests_4[[#This Row],[ recall]])-2),"")</f>
        <v/>
      </c>
      <c r="Q4185" s="8" t="str">
        <f>IFERROR(RIGHT(tests_4[[#This Row],[ f1-score]],LEN(tests_4[[#This Row],[ f1-score]])-2)/10^(LEN(tests_4[[#This Row],[ f1-score]])-2),"")</f>
        <v/>
      </c>
      <c r="R4185" s="8" t="str">
        <f>IFERROR(RIGHT(tests_4[[#This Row],[ f1-score-2]],LEN(tests_4[[#This Row],[ f1-score-2]])-2)/10^(LEN(tests_4[[#This Row],[ f1-score-2]])-2),"")</f>
        <v/>
      </c>
      <c r="S4185" s="9" t="str">
        <f t="shared" si="65"/>
        <v/>
      </c>
    </row>
    <row r="4186" spans="14:19" x14ac:dyDescent="0.35">
      <c r="N4186" s="8" t="str">
        <f>IFERROR(RIGHT(tests_4[[#This Row],[ accuracy]],LEN(tests_4[[#This Row],[ accuracy]])-2)/10^(LEN(tests_4[[#This Row],[ accuracy]])-2),"")</f>
        <v/>
      </c>
      <c r="O4186" s="8" t="str">
        <f>IFERROR(RIGHT(tests_4[[#This Row],[ precision]],LEN(tests_4[[#This Row],[ precision]])-2)/10^(LEN(tests_4[[#This Row],[ precision]])-2),"")</f>
        <v/>
      </c>
      <c r="P4186" s="8" t="str">
        <f>IFERROR(RIGHT(tests_4[[#This Row],[ recall]],LEN(tests_4[[#This Row],[ recall]])-2)/10^(LEN(tests_4[[#This Row],[ recall]])-2),"")</f>
        <v/>
      </c>
      <c r="Q4186" s="8" t="str">
        <f>IFERROR(RIGHT(tests_4[[#This Row],[ f1-score]],LEN(tests_4[[#This Row],[ f1-score]])-2)/10^(LEN(tests_4[[#This Row],[ f1-score]])-2),"")</f>
        <v/>
      </c>
      <c r="R4186" s="8" t="str">
        <f>IFERROR(RIGHT(tests_4[[#This Row],[ f1-score-2]],LEN(tests_4[[#This Row],[ f1-score-2]])-2)/10^(LEN(tests_4[[#This Row],[ f1-score-2]])-2),"")</f>
        <v/>
      </c>
      <c r="S4186" s="9" t="str">
        <f t="shared" si="65"/>
        <v/>
      </c>
    </row>
    <row r="4187" spans="14:19" x14ac:dyDescent="0.35">
      <c r="N4187" s="8" t="str">
        <f>IFERROR(RIGHT(tests_4[[#This Row],[ accuracy]],LEN(tests_4[[#This Row],[ accuracy]])-2)/10^(LEN(tests_4[[#This Row],[ accuracy]])-2),"")</f>
        <v/>
      </c>
      <c r="O4187" s="8" t="str">
        <f>IFERROR(RIGHT(tests_4[[#This Row],[ precision]],LEN(tests_4[[#This Row],[ precision]])-2)/10^(LEN(tests_4[[#This Row],[ precision]])-2),"")</f>
        <v/>
      </c>
      <c r="P4187" s="8" t="str">
        <f>IFERROR(RIGHT(tests_4[[#This Row],[ recall]],LEN(tests_4[[#This Row],[ recall]])-2)/10^(LEN(tests_4[[#This Row],[ recall]])-2),"")</f>
        <v/>
      </c>
      <c r="Q4187" s="8" t="str">
        <f>IFERROR(RIGHT(tests_4[[#This Row],[ f1-score]],LEN(tests_4[[#This Row],[ f1-score]])-2)/10^(LEN(tests_4[[#This Row],[ f1-score]])-2),"")</f>
        <v/>
      </c>
      <c r="R4187" s="8" t="str">
        <f>IFERROR(RIGHT(tests_4[[#This Row],[ f1-score-2]],LEN(tests_4[[#This Row],[ f1-score-2]])-2)/10^(LEN(tests_4[[#This Row],[ f1-score-2]])-2),"")</f>
        <v/>
      </c>
      <c r="S4187" s="9" t="str">
        <f t="shared" si="65"/>
        <v/>
      </c>
    </row>
    <row r="4188" spans="14:19" x14ac:dyDescent="0.35">
      <c r="N4188" s="8" t="str">
        <f>IFERROR(RIGHT(tests_4[[#This Row],[ accuracy]],LEN(tests_4[[#This Row],[ accuracy]])-2)/10^(LEN(tests_4[[#This Row],[ accuracy]])-2),"")</f>
        <v/>
      </c>
      <c r="O4188" s="8" t="str">
        <f>IFERROR(RIGHT(tests_4[[#This Row],[ precision]],LEN(tests_4[[#This Row],[ precision]])-2)/10^(LEN(tests_4[[#This Row],[ precision]])-2),"")</f>
        <v/>
      </c>
      <c r="P4188" s="8" t="str">
        <f>IFERROR(RIGHT(tests_4[[#This Row],[ recall]],LEN(tests_4[[#This Row],[ recall]])-2)/10^(LEN(tests_4[[#This Row],[ recall]])-2),"")</f>
        <v/>
      </c>
      <c r="Q4188" s="8" t="str">
        <f>IFERROR(RIGHT(tests_4[[#This Row],[ f1-score]],LEN(tests_4[[#This Row],[ f1-score]])-2)/10^(LEN(tests_4[[#This Row],[ f1-score]])-2),"")</f>
        <v/>
      </c>
      <c r="R4188" s="8" t="str">
        <f>IFERROR(RIGHT(tests_4[[#This Row],[ f1-score-2]],LEN(tests_4[[#This Row],[ f1-score-2]])-2)/10^(LEN(tests_4[[#This Row],[ f1-score-2]])-2),"")</f>
        <v/>
      </c>
      <c r="S4188" s="9" t="str">
        <f t="shared" si="65"/>
        <v/>
      </c>
    </row>
    <row r="4189" spans="14:19" x14ac:dyDescent="0.35">
      <c r="N4189" s="8" t="str">
        <f>IFERROR(RIGHT(tests_4[[#This Row],[ accuracy]],LEN(tests_4[[#This Row],[ accuracy]])-2)/10^(LEN(tests_4[[#This Row],[ accuracy]])-2),"")</f>
        <v/>
      </c>
      <c r="O4189" s="8" t="str">
        <f>IFERROR(RIGHT(tests_4[[#This Row],[ precision]],LEN(tests_4[[#This Row],[ precision]])-2)/10^(LEN(tests_4[[#This Row],[ precision]])-2),"")</f>
        <v/>
      </c>
      <c r="P4189" s="8" t="str">
        <f>IFERROR(RIGHT(tests_4[[#This Row],[ recall]],LEN(tests_4[[#This Row],[ recall]])-2)/10^(LEN(tests_4[[#This Row],[ recall]])-2),"")</f>
        <v/>
      </c>
      <c r="Q4189" s="8" t="str">
        <f>IFERROR(RIGHT(tests_4[[#This Row],[ f1-score]],LEN(tests_4[[#This Row],[ f1-score]])-2)/10^(LEN(tests_4[[#This Row],[ f1-score]])-2),"")</f>
        <v/>
      </c>
      <c r="R4189" s="8" t="str">
        <f>IFERROR(RIGHT(tests_4[[#This Row],[ f1-score-2]],LEN(tests_4[[#This Row],[ f1-score-2]])-2)/10^(LEN(tests_4[[#This Row],[ f1-score-2]])-2),"")</f>
        <v/>
      </c>
      <c r="S4189" s="9" t="str">
        <f t="shared" si="65"/>
        <v/>
      </c>
    </row>
    <row r="4190" spans="14:19" x14ac:dyDescent="0.35">
      <c r="N4190" s="8" t="str">
        <f>IFERROR(RIGHT(tests_4[[#This Row],[ accuracy]],LEN(tests_4[[#This Row],[ accuracy]])-2)/10^(LEN(tests_4[[#This Row],[ accuracy]])-2),"")</f>
        <v/>
      </c>
      <c r="O4190" s="8" t="str">
        <f>IFERROR(RIGHT(tests_4[[#This Row],[ precision]],LEN(tests_4[[#This Row],[ precision]])-2)/10^(LEN(tests_4[[#This Row],[ precision]])-2),"")</f>
        <v/>
      </c>
      <c r="P4190" s="8" t="str">
        <f>IFERROR(RIGHT(tests_4[[#This Row],[ recall]],LEN(tests_4[[#This Row],[ recall]])-2)/10^(LEN(tests_4[[#This Row],[ recall]])-2),"")</f>
        <v/>
      </c>
      <c r="Q4190" s="8" t="str">
        <f>IFERROR(RIGHT(tests_4[[#This Row],[ f1-score]],LEN(tests_4[[#This Row],[ f1-score]])-2)/10^(LEN(tests_4[[#This Row],[ f1-score]])-2),"")</f>
        <v/>
      </c>
      <c r="R4190" s="8" t="str">
        <f>IFERROR(RIGHT(tests_4[[#This Row],[ f1-score-2]],LEN(tests_4[[#This Row],[ f1-score-2]])-2)/10^(LEN(tests_4[[#This Row],[ f1-score-2]])-2),"")</f>
        <v/>
      </c>
      <c r="S4190" s="9" t="str">
        <f t="shared" si="65"/>
        <v/>
      </c>
    </row>
    <row r="4191" spans="14:19" x14ac:dyDescent="0.35">
      <c r="N4191" s="8" t="str">
        <f>IFERROR(RIGHT(tests_4[[#This Row],[ accuracy]],LEN(tests_4[[#This Row],[ accuracy]])-2)/10^(LEN(tests_4[[#This Row],[ accuracy]])-2),"")</f>
        <v/>
      </c>
      <c r="O4191" s="8" t="str">
        <f>IFERROR(RIGHT(tests_4[[#This Row],[ precision]],LEN(tests_4[[#This Row],[ precision]])-2)/10^(LEN(tests_4[[#This Row],[ precision]])-2),"")</f>
        <v/>
      </c>
      <c r="P4191" s="8" t="str">
        <f>IFERROR(RIGHT(tests_4[[#This Row],[ recall]],LEN(tests_4[[#This Row],[ recall]])-2)/10^(LEN(tests_4[[#This Row],[ recall]])-2),"")</f>
        <v/>
      </c>
      <c r="Q4191" s="8" t="str">
        <f>IFERROR(RIGHT(tests_4[[#This Row],[ f1-score]],LEN(tests_4[[#This Row],[ f1-score]])-2)/10^(LEN(tests_4[[#This Row],[ f1-score]])-2),"")</f>
        <v/>
      </c>
      <c r="R4191" s="8" t="str">
        <f>IFERROR(RIGHT(tests_4[[#This Row],[ f1-score-2]],LEN(tests_4[[#This Row],[ f1-score-2]])-2)/10^(LEN(tests_4[[#This Row],[ f1-score-2]])-2),"")</f>
        <v/>
      </c>
      <c r="S4191" s="9" t="str">
        <f t="shared" si="65"/>
        <v/>
      </c>
    </row>
    <row r="4192" spans="14:19" x14ac:dyDescent="0.35">
      <c r="N4192" s="8" t="str">
        <f>IFERROR(RIGHT(tests_4[[#This Row],[ accuracy]],LEN(tests_4[[#This Row],[ accuracy]])-2)/10^(LEN(tests_4[[#This Row],[ accuracy]])-2),"")</f>
        <v/>
      </c>
      <c r="O4192" s="8" t="str">
        <f>IFERROR(RIGHT(tests_4[[#This Row],[ precision]],LEN(tests_4[[#This Row],[ precision]])-2)/10^(LEN(tests_4[[#This Row],[ precision]])-2),"")</f>
        <v/>
      </c>
      <c r="P4192" s="8" t="str">
        <f>IFERROR(RIGHT(tests_4[[#This Row],[ recall]],LEN(tests_4[[#This Row],[ recall]])-2)/10^(LEN(tests_4[[#This Row],[ recall]])-2),"")</f>
        <v/>
      </c>
      <c r="Q4192" s="8" t="str">
        <f>IFERROR(RIGHT(tests_4[[#This Row],[ f1-score]],LEN(tests_4[[#This Row],[ f1-score]])-2)/10^(LEN(tests_4[[#This Row],[ f1-score]])-2),"")</f>
        <v/>
      </c>
      <c r="R4192" s="8" t="str">
        <f>IFERROR(RIGHT(tests_4[[#This Row],[ f1-score-2]],LEN(tests_4[[#This Row],[ f1-score-2]])-2)/10^(LEN(tests_4[[#This Row],[ f1-score-2]])-2),"")</f>
        <v/>
      </c>
      <c r="S4192" s="9" t="str">
        <f t="shared" si="65"/>
        <v/>
      </c>
    </row>
    <row r="4193" spans="14:19" x14ac:dyDescent="0.35">
      <c r="N4193" s="8" t="str">
        <f>IFERROR(RIGHT(tests_4[[#This Row],[ accuracy]],LEN(tests_4[[#This Row],[ accuracy]])-2)/10^(LEN(tests_4[[#This Row],[ accuracy]])-2),"")</f>
        <v/>
      </c>
      <c r="O4193" s="8" t="str">
        <f>IFERROR(RIGHT(tests_4[[#This Row],[ precision]],LEN(tests_4[[#This Row],[ precision]])-2)/10^(LEN(tests_4[[#This Row],[ precision]])-2),"")</f>
        <v/>
      </c>
      <c r="P4193" s="8" t="str">
        <f>IFERROR(RIGHT(tests_4[[#This Row],[ recall]],LEN(tests_4[[#This Row],[ recall]])-2)/10^(LEN(tests_4[[#This Row],[ recall]])-2),"")</f>
        <v/>
      </c>
      <c r="Q4193" s="8" t="str">
        <f>IFERROR(RIGHT(tests_4[[#This Row],[ f1-score]],LEN(tests_4[[#This Row],[ f1-score]])-2)/10^(LEN(tests_4[[#This Row],[ f1-score]])-2),"")</f>
        <v/>
      </c>
      <c r="R4193" s="8" t="str">
        <f>IFERROR(RIGHT(tests_4[[#This Row],[ f1-score-2]],LEN(tests_4[[#This Row],[ f1-score-2]])-2)/10^(LEN(tests_4[[#This Row],[ f1-score-2]])-2),"")</f>
        <v/>
      </c>
      <c r="S4193" s="9" t="str">
        <f t="shared" si="65"/>
        <v/>
      </c>
    </row>
    <row r="4194" spans="14:19" x14ac:dyDescent="0.35">
      <c r="N4194" s="8" t="str">
        <f>IFERROR(RIGHT(tests_4[[#This Row],[ accuracy]],LEN(tests_4[[#This Row],[ accuracy]])-2)/10^(LEN(tests_4[[#This Row],[ accuracy]])-2),"")</f>
        <v/>
      </c>
      <c r="O4194" s="8" t="str">
        <f>IFERROR(RIGHT(tests_4[[#This Row],[ precision]],LEN(tests_4[[#This Row],[ precision]])-2)/10^(LEN(tests_4[[#This Row],[ precision]])-2),"")</f>
        <v/>
      </c>
      <c r="P4194" s="8" t="str">
        <f>IFERROR(RIGHT(tests_4[[#This Row],[ recall]],LEN(tests_4[[#This Row],[ recall]])-2)/10^(LEN(tests_4[[#This Row],[ recall]])-2),"")</f>
        <v/>
      </c>
      <c r="Q4194" s="8" t="str">
        <f>IFERROR(RIGHT(tests_4[[#This Row],[ f1-score]],LEN(tests_4[[#This Row],[ f1-score]])-2)/10^(LEN(tests_4[[#This Row],[ f1-score]])-2),"")</f>
        <v/>
      </c>
      <c r="R4194" s="8" t="str">
        <f>IFERROR(RIGHT(tests_4[[#This Row],[ f1-score-2]],LEN(tests_4[[#This Row],[ f1-score-2]])-2)/10^(LEN(tests_4[[#This Row],[ f1-score-2]])-2),"")</f>
        <v/>
      </c>
      <c r="S4194" s="9" t="str">
        <f t="shared" si="65"/>
        <v/>
      </c>
    </row>
    <row r="4195" spans="14:19" x14ac:dyDescent="0.35">
      <c r="N4195" s="8" t="str">
        <f>IFERROR(RIGHT(tests_4[[#This Row],[ accuracy]],LEN(tests_4[[#This Row],[ accuracy]])-2)/10^(LEN(tests_4[[#This Row],[ accuracy]])-2),"")</f>
        <v/>
      </c>
      <c r="O4195" s="8" t="str">
        <f>IFERROR(RIGHT(tests_4[[#This Row],[ precision]],LEN(tests_4[[#This Row],[ precision]])-2)/10^(LEN(tests_4[[#This Row],[ precision]])-2),"")</f>
        <v/>
      </c>
      <c r="P4195" s="8" t="str">
        <f>IFERROR(RIGHT(tests_4[[#This Row],[ recall]],LEN(tests_4[[#This Row],[ recall]])-2)/10^(LEN(tests_4[[#This Row],[ recall]])-2),"")</f>
        <v/>
      </c>
      <c r="Q4195" s="8" t="str">
        <f>IFERROR(RIGHT(tests_4[[#This Row],[ f1-score]],LEN(tests_4[[#This Row],[ f1-score]])-2)/10^(LEN(tests_4[[#This Row],[ f1-score]])-2),"")</f>
        <v/>
      </c>
      <c r="R4195" s="8" t="str">
        <f>IFERROR(RIGHT(tests_4[[#This Row],[ f1-score-2]],LEN(tests_4[[#This Row],[ f1-score-2]])-2)/10^(LEN(tests_4[[#This Row],[ f1-score-2]])-2),"")</f>
        <v/>
      </c>
      <c r="S4195" s="9" t="str">
        <f t="shared" si="65"/>
        <v/>
      </c>
    </row>
    <row r="4196" spans="14:19" x14ac:dyDescent="0.35">
      <c r="N4196" s="8" t="str">
        <f>IFERROR(RIGHT(tests_4[[#This Row],[ accuracy]],LEN(tests_4[[#This Row],[ accuracy]])-2)/10^(LEN(tests_4[[#This Row],[ accuracy]])-2),"")</f>
        <v/>
      </c>
      <c r="O4196" s="8" t="str">
        <f>IFERROR(RIGHT(tests_4[[#This Row],[ precision]],LEN(tests_4[[#This Row],[ precision]])-2)/10^(LEN(tests_4[[#This Row],[ precision]])-2),"")</f>
        <v/>
      </c>
      <c r="P4196" s="8" t="str">
        <f>IFERROR(RIGHT(tests_4[[#This Row],[ recall]],LEN(tests_4[[#This Row],[ recall]])-2)/10^(LEN(tests_4[[#This Row],[ recall]])-2),"")</f>
        <v/>
      </c>
      <c r="Q4196" s="8" t="str">
        <f>IFERROR(RIGHT(tests_4[[#This Row],[ f1-score]],LEN(tests_4[[#This Row],[ f1-score]])-2)/10^(LEN(tests_4[[#This Row],[ f1-score]])-2),"")</f>
        <v/>
      </c>
      <c r="R4196" s="8" t="str">
        <f>IFERROR(RIGHT(tests_4[[#This Row],[ f1-score-2]],LEN(tests_4[[#This Row],[ f1-score-2]])-2)/10^(LEN(tests_4[[#This Row],[ f1-score-2]])-2),"")</f>
        <v/>
      </c>
      <c r="S4196" s="9" t="str">
        <f t="shared" si="65"/>
        <v/>
      </c>
    </row>
    <row r="4197" spans="14:19" x14ac:dyDescent="0.35">
      <c r="N4197" s="8" t="str">
        <f>IFERROR(RIGHT(tests_4[[#This Row],[ accuracy]],LEN(tests_4[[#This Row],[ accuracy]])-2)/10^(LEN(tests_4[[#This Row],[ accuracy]])-2),"")</f>
        <v/>
      </c>
      <c r="O4197" s="8" t="str">
        <f>IFERROR(RIGHT(tests_4[[#This Row],[ precision]],LEN(tests_4[[#This Row],[ precision]])-2)/10^(LEN(tests_4[[#This Row],[ precision]])-2),"")</f>
        <v/>
      </c>
      <c r="P4197" s="8" t="str">
        <f>IFERROR(RIGHT(tests_4[[#This Row],[ recall]],LEN(tests_4[[#This Row],[ recall]])-2)/10^(LEN(tests_4[[#This Row],[ recall]])-2),"")</f>
        <v/>
      </c>
      <c r="Q4197" s="8" t="str">
        <f>IFERROR(RIGHT(tests_4[[#This Row],[ f1-score]],LEN(tests_4[[#This Row],[ f1-score]])-2)/10^(LEN(tests_4[[#This Row],[ f1-score]])-2),"")</f>
        <v/>
      </c>
      <c r="R4197" s="8" t="str">
        <f>IFERROR(RIGHT(tests_4[[#This Row],[ f1-score-2]],LEN(tests_4[[#This Row],[ f1-score-2]])-2)/10^(LEN(tests_4[[#This Row],[ f1-score-2]])-2),"")</f>
        <v/>
      </c>
      <c r="S4197" s="9" t="str">
        <f t="shared" si="65"/>
        <v/>
      </c>
    </row>
    <row r="4198" spans="14:19" x14ac:dyDescent="0.35">
      <c r="N4198" s="8" t="str">
        <f>IFERROR(RIGHT(tests_4[[#This Row],[ accuracy]],LEN(tests_4[[#This Row],[ accuracy]])-2)/10^(LEN(tests_4[[#This Row],[ accuracy]])-2),"")</f>
        <v/>
      </c>
      <c r="O4198" s="8" t="str">
        <f>IFERROR(RIGHT(tests_4[[#This Row],[ precision]],LEN(tests_4[[#This Row],[ precision]])-2)/10^(LEN(tests_4[[#This Row],[ precision]])-2),"")</f>
        <v/>
      </c>
      <c r="P4198" s="8" t="str">
        <f>IFERROR(RIGHT(tests_4[[#This Row],[ recall]],LEN(tests_4[[#This Row],[ recall]])-2)/10^(LEN(tests_4[[#This Row],[ recall]])-2),"")</f>
        <v/>
      </c>
      <c r="Q4198" s="8" t="str">
        <f>IFERROR(RIGHT(tests_4[[#This Row],[ f1-score]],LEN(tests_4[[#This Row],[ f1-score]])-2)/10^(LEN(tests_4[[#This Row],[ f1-score]])-2),"")</f>
        <v/>
      </c>
      <c r="R4198" s="8" t="str">
        <f>IFERROR(RIGHT(tests_4[[#This Row],[ f1-score-2]],LEN(tests_4[[#This Row],[ f1-score-2]])-2)/10^(LEN(tests_4[[#This Row],[ f1-score-2]])-2),"")</f>
        <v/>
      </c>
      <c r="S4198" s="9" t="str">
        <f t="shared" si="65"/>
        <v/>
      </c>
    </row>
    <row r="4199" spans="14:19" x14ac:dyDescent="0.35">
      <c r="N4199" s="8" t="str">
        <f>IFERROR(RIGHT(tests_4[[#This Row],[ accuracy]],LEN(tests_4[[#This Row],[ accuracy]])-2)/10^(LEN(tests_4[[#This Row],[ accuracy]])-2),"")</f>
        <v/>
      </c>
      <c r="O4199" s="8" t="str">
        <f>IFERROR(RIGHT(tests_4[[#This Row],[ precision]],LEN(tests_4[[#This Row],[ precision]])-2)/10^(LEN(tests_4[[#This Row],[ precision]])-2),"")</f>
        <v/>
      </c>
      <c r="P4199" s="8" t="str">
        <f>IFERROR(RIGHT(tests_4[[#This Row],[ recall]],LEN(tests_4[[#This Row],[ recall]])-2)/10^(LEN(tests_4[[#This Row],[ recall]])-2),"")</f>
        <v/>
      </c>
      <c r="Q4199" s="8" t="str">
        <f>IFERROR(RIGHT(tests_4[[#This Row],[ f1-score]],LEN(tests_4[[#This Row],[ f1-score]])-2)/10^(LEN(tests_4[[#This Row],[ f1-score]])-2),"")</f>
        <v/>
      </c>
      <c r="R4199" s="8" t="str">
        <f>IFERROR(RIGHT(tests_4[[#This Row],[ f1-score-2]],LEN(tests_4[[#This Row],[ f1-score-2]])-2)/10^(LEN(tests_4[[#This Row],[ f1-score-2]])-2),"")</f>
        <v/>
      </c>
      <c r="S4199" s="9" t="str">
        <f t="shared" si="65"/>
        <v/>
      </c>
    </row>
    <row r="4200" spans="14:19" x14ac:dyDescent="0.35">
      <c r="N4200" s="8" t="str">
        <f>IFERROR(RIGHT(tests_4[[#This Row],[ accuracy]],LEN(tests_4[[#This Row],[ accuracy]])-2)/10^(LEN(tests_4[[#This Row],[ accuracy]])-2),"")</f>
        <v/>
      </c>
      <c r="O4200" s="8" t="str">
        <f>IFERROR(RIGHT(tests_4[[#This Row],[ precision]],LEN(tests_4[[#This Row],[ precision]])-2)/10^(LEN(tests_4[[#This Row],[ precision]])-2),"")</f>
        <v/>
      </c>
      <c r="P4200" s="8" t="str">
        <f>IFERROR(RIGHT(tests_4[[#This Row],[ recall]],LEN(tests_4[[#This Row],[ recall]])-2)/10^(LEN(tests_4[[#This Row],[ recall]])-2),"")</f>
        <v/>
      </c>
      <c r="Q4200" s="8" t="str">
        <f>IFERROR(RIGHT(tests_4[[#This Row],[ f1-score]],LEN(tests_4[[#This Row],[ f1-score]])-2)/10^(LEN(tests_4[[#This Row],[ f1-score]])-2),"")</f>
        <v/>
      </c>
      <c r="R4200" s="8" t="str">
        <f>IFERROR(RIGHT(tests_4[[#This Row],[ f1-score-2]],LEN(tests_4[[#This Row],[ f1-score-2]])-2)/10^(LEN(tests_4[[#This Row],[ f1-score-2]])-2),"")</f>
        <v/>
      </c>
      <c r="S4200" s="9" t="str">
        <f t="shared" si="65"/>
        <v/>
      </c>
    </row>
    <row r="4201" spans="14:19" x14ac:dyDescent="0.35">
      <c r="N4201" s="8" t="str">
        <f>IFERROR(RIGHT(tests_4[[#This Row],[ accuracy]],LEN(tests_4[[#This Row],[ accuracy]])-2)/10^(LEN(tests_4[[#This Row],[ accuracy]])-2),"")</f>
        <v/>
      </c>
      <c r="O4201" s="8" t="str">
        <f>IFERROR(RIGHT(tests_4[[#This Row],[ precision]],LEN(tests_4[[#This Row],[ precision]])-2)/10^(LEN(tests_4[[#This Row],[ precision]])-2),"")</f>
        <v/>
      </c>
      <c r="P4201" s="8" t="str">
        <f>IFERROR(RIGHT(tests_4[[#This Row],[ recall]],LEN(tests_4[[#This Row],[ recall]])-2)/10^(LEN(tests_4[[#This Row],[ recall]])-2),"")</f>
        <v/>
      </c>
      <c r="Q4201" s="8" t="str">
        <f>IFERROR(RIGHT(tests_4[[#This Row],[ f1-score]],LEN(tests_4[[#This Row],[ f1-score]])-2)/10^(LEN(tests_4[[#This Row],[ f1-score]])-2),"")</f>
        <v/>
      </c>
      <c r="R4201" s="8" t="str">
        <f>IFERROR(RIGHT(tests_4[[#This Row],[ f1-score-2]],LEN(tests_4[[#This Row],[ f1-score-2]])-2)/10^(LEN(tests_4[[#This Row],[ f1-score-2]])-2),"")</f>
        <v/>
      </c>
      <c r="S4201" s="9" t="str">
        <f t="shared" si="65"/>
        <v/>
      </c>
    </row>
    <row r="4202" spans="14:19" x14ac:dyDescent="0.35">
      <c r="N4202" s="8" t="str">
        <f>IFERROR(RIGHT(tests_4[[#This Row],[ accuracy]],LEN(tests_4[[#This Row],[ accuracy]])-2)/10^(LEN(tests_4[[#This Row],[ accuracy]])-2),"")</f>
        <v/>
      </c>
      <c r="O4202" s="8" t="str">
        <f>IFERROR(RIGHT(tests_4[[#This Row],[ precision]],LEN(tests_4[[#This Row],[ precision]])-2)/10^(LEN(tests_4[[#This Row],[ precision]])-2),"")</f>
        <v/>
      </c>
      <c r="P4202" s="8" t="str">
        <f>IFERROR(RIGHT(tests_4[[#This Row],[ recall]],LEN(tests_4[[#This Row],[ recall]])-2)/10^(LEN(tests_4[[#This Row],[ recall]])-2),"")</f>
        <v/>
      </c>
      <c r="Q4202" s="8" t="str">
        <f>IFERROR(RIGHT(tests_4[[#This Row],[ f1-score]],LEN(tests_4[[#This Row],[ f1-score]])-2)/10^(LEN(tests_4[[#This Row],[ f1-score]])-2),"")</f>
        <v/>
      </c>
      <c r="R4202" s="8" t="str">
        <f>IFERROR(RIGHT(tests_4[[#This Row],[ f1-score-2]],LEN(tests_4[[#This Row],[ f1-score-2]])-2)/10^(LEN(tests_4[[#This Row],[ f1-score-2]])-2),"")</f>
        <v/>
      </c>
      <c r="S4202" s="9" t="str">
        <f t="shared" si="65"/>
        <v/>
      </c>
    </row>
    <row r="4203" spans="14:19" x14ac:dyDescent="0.35">
      <c r="N4203" s="8" t="str">
        <f>IFERROR(RIGHT(tests_4[[#This Row],[ accuracy]],LEN(tests_4[[#This Row],[ accuracy]])-2)/10^(LEN(tests_4[[#This Row],[ accuracy]])-2),"")</f>
        <v/>
      </c>
      <c r="O4203" s="8" t="str">
        <f>IFERROR(RIGHT(tests_4[[#This Row],[ precision]],LEN(tests_4[[#This Row],[ precision]])-2)/10^(LEN(tests_4[[#This Row],[ precision]])-2),"")</f>
        <v/>
      </c>
      <c r="P4203" s="8" t="str">
        <f>IFERROR(RIGHT(tests_4[[#This Row],[ recall]],LEN(tests_4[[#This Row],[ recall]])-2)/10^(LEN(tests_4[[#This Row],[ recall]])-2),"")</f>
        <v/>
      </c>
      <c r="Q4203" s="8" t="str">
        <f>IFERROR(RIGHT(tests_4[[#This Row],[ f1-score]],LEN(tests_4[[#This Row],[ f1-score]])-2)/10^(LEN(tests_4[[#This Row],[ f1-score]])-2),"")</f>
        <v/>
      </c>
      <c r="R4203" s="8" t="str">
        <f>IFERROR(RIGHT(tests_4[[#This Row],[ f1-score-2]],LEN(tests_4[[#This Row],[ f1-score-2]])-2)/10^(LEN(tests_4[[#This Row],[ f1-score-2]])-2),"")</f>
        <v/>
      </c>
      <c r="S4203" s="9" t="str">
        <f t="shared" si="65"/>
        <v/>
      </c>
    </row>
    <row r="4204" spans="14:19" x14ac:dyDescent="0.35">
      <c r="N4204" s="8" t="str">
        <f>IFERROR(RIGHT(tests_4[[#This Row],[ accuracy]],LEN(tests_4[[#This Row],[ accuracy]])-2)/10^(LEN(tests_4[[#This Row],[ accuracy]])-2),"")</f>
        <v/>
      </c>
      <c r="O4204" s="8" t="str">
        <f>IFERROR(RIGHT(tests_4[[#This Row],[ precision]],LEN(tests_4[[#This Row],[ precision]])-2)/10^(LEN(tests_4[[#This Row],[ precision]])-2),"")</f>
        <v/>
      </c>
      <c r="P4204" s="8" t="str">
        <f>IFERROR(RIGHT(tests_4[[#This Row],[ recall]],LEN(tests_4[[#This Row],[ recall]])-2)/10^(LEN(tests_4[[#This Row],[ recall]])-2),"")</f>
        <v/>
      </c>
      <c r="Q4204" s="8" t="str">
        <f>IFERROR(RIGHT(tests_4[[#This Row],[ f1-score]],LEN(tests_4[[#This Row],[ f1-score]])-2)/10^(LEN(tests_4[[#This Row],[ f1-score]])-2),"")</f>
        <v/>
      </c>
      <c r="R4204" s="8" t="str">
        <f>IFERROR(RIGHT(tests_4[[#This Row],[ f1-score-2]],LEN(tests_4[[#This Row],[ f1-score-2]])-2)/10^(LEN(tests_4[[#This Row],[ f1-score-2]])-2),"")</f>
        <v/>
      </c>
      <c r="S4204" s="9" t="str">
        <f t="shared" si="65"/>
        <v/>
      </c>
    </row>
    <row r="4205" spans="14:19" x14ac:dyDescent="0.35">
      <c r="N4205" s="8" t="str">
        <f>IFERROR(RIGHT(tests_4[[#This Row],[ accuracy]],LEN(tests_4[[#This Row],[ accuracy]])-2)/10^(LEN(tests_4[[#This Row],[ accuracy]])-2),"")</f>
        <v/>
      </c>
      <c r="O4205" s="8" t="str">
        <f>IFERROR(RIGHT(tests_4[[#This Row],[ precision]],LEN(tests_4[[#This Row],[ precision]])-2)/10^(LEN(tests_4[[#This Row],[ precision]])-2),"")</f>
        <v/>
      </c>
      <c r="P4205" s="8" t="str">
        <f>IFERROR(RIGHT(tests_4[[#This Row],[ recall]],LEN(tests_4[[#This Row],[ recall]])-2)/10^(LEN(tests_4[[#This Row],[ recall]])-2),"")</f>
        <v/>
      </c>
      <c r="Q4205" s="8" t="str">
        <f>IFERROR(RIGHT(tests_4[[#This Row],[ f1-score]],LEN(tests_4[[#This Row],[ f1-score]])-2)/10^(LEN(tests_4[[#This Row],[ f1-score]])-2),"")</f>
        <v/>
      </c>
      <c r="R4205" s="8" t="str">
        <f>IFERROR(RIGHT(tests_4[[#This Row],[ f1-score-2]],LEN(tests_4[[#This Row],[ f1-score-2]])-2)/10^(LEN(tests_4[[#This Row],[ f1-score-2]])-2),"")</f>
        <v/>
      </c>
      <c r="S4205" s="9" t="str">
        <f t="shared" si="65"/>
        <v/>
      </c>
    </row>
    <row r="4206" spans="14:19" x14ac:dyDescent="0.35">
      <c r="N4206" s="8" t="str">
        <f>IFERROR(RIGHT(tests_4[[#This Row],[ accuracy]],LEN(tests_4[[#This Row],[ accuracy]])-2)/10^(LEN(tests_4[[#This Row],[ accuracy]])-2),"")</f>
        <v/>
      </c>
      <c r="O4206" s="8" t="str">
        <f>IFERROR(RIGHT(tests_4[[#This Row],[ precision]],LEN(tests_4[[#This Row],[ precision]])-2)/10^(LEN(tests_4[[#This Row],[ precision]])-2),"")</f>
        <v/>
      </c>
      <c r="P4206" s="8" t="str">
        <f>IFERROR(RIGHT(tests_4[[#This Row],[ recall]],LEN(tests_4[[#This Row],[ recall]])-2)/10^(LEN(tests_4[[#This Row],[ recall]])-2),"")</f>
        <v/>
      </c>
      <c r="Q4206" s="8" t="str">
        <f>IFERROR(RIGHT(tests_4[[#This Row],[ f1-score]],LEN(tests_4[[#This Row],[ f1-score]])-2)/10^(LEN(tests_4[[#This Row],[ f1-score]])-2),"")</f>
        <v/>
      </c>
      <c r="R4206" s="8" t="str">
        <f>IFERROR(RIGHT(tests_4[[#This Row],[ f1-score-2]],LEN(tests_4[[#This Row],[ f1-score-2]])-2)/10^(LEN(tests_4[[#This Row],[ f1-score-2]])-2),"")</f>
        <v/>
      </c>
      <c r="S4206" s="9" t="str">
        <f t="shared" si="65"/>
        <v/>
      </c>
    </row>
    <row r="4207" spans="14:19" x14ac:dyDescent="0.35">
      <c r="N4207" s="8" t="str">
        <f>IFERROR(RIGHT(tests_4[[#This Row],[ accuracy]],LEN(tests_4[[#This Row],[ accuracy]])-2)/10^(LEN(tests_4[[#This Row],[ accuracy]])-2),"")</f>
        <v/>
      </c>
      <c r="O4207" s="8" t="str">
        <f>IFERROR(RIGHT(tests_4[[#This Row],[ precision]],LEN(tests_4[[#This Row],[ precision]])-2)/10^(LEN(tests_4[[#This Row],[ precision]])-2),"")</f>
        <v/>
      </c>
      <c r="P4207" s="8" t="str">
        <f>IFERROR(RIGHT(tests_4[[#This Row],[ recall]],LEN(tests_4[[#This Row],[ recall]])-2)/10^(LEN(tests_4[[#This Row],[ recall]])-2),"")</f>
        <v/>
      </c>
      <c r="Q4207" s="8" t="str">
        <f>IFERROR(RIGHT(tests_4[[#This Row],[ f1-score]],LEN(tests_4[[#This Row],[ f1-score]])-2)/10^(LEN(tests_4[[#This Row],[ f1-score]])-2),"")</f>
        <v/>
      </c>
      <c r="R4207" s="8" t="str">
        <f>IFERROR(RIGHT(tests_4[[#This Row],[ f1-score-2]],LEN(tests_4[[#This Row],[ f1-score-2]])-2)/10^(LEN(tests_4[[#This Row],[ f1-score-2]])-2),"")</f>
        <v/>
      </c>
      <c r="S4207" s="9" t="str">
        <f t="shared" si="65"/>
        <v/>
      </c>
    </row>
    <row r="4208" spans="14:19" x14ac:dyDescent="0.35">
      <c r="N4208" s="8" t="str">
        <f>IFERROR(RIGHT(tests_4[[#This Row],[ accuracy]],LEN(tests_4[[#This Row],[ accuracy]])-2)/10^(LEN(tests_4[[#This Row],[ accuracy]])-2),"")</f>
        <v/>
      </c>
      <c r="O4208" s="8" t="str">
        <f>IFERROR(RIGHT(tests_4[[#This Row],[ precision]],LEN(tests_4[[#This Row],[ precision]])-2)/10^(LEN(tests_4[[#This Row],[ precision]])-2),"")</f>
        <v/>
      </c>
      <c r="P4208" s="8" t="str">
        <f>IFERROR(RIGHT(tests_4[[#This Row],[ recall]],LEN(tests_4[[#This Row],[ recall]])-2)/10^(LEN(tests_4[[#This Row],[ recall]])-2),"")</f>
        <v/>
      </c>
      <c r="Q4208" s="8" t="str">
        <f>IFERROR(RIGHT(tests_4[[#This Row],[ f1-score]],LEN(tests_4[[#This Row],[ f1-score]])-2)/10^(LEN(tests_4[[#This Row],[ f1-score]])-2),"")</f>
        <v/>
      </c>
      <c r="R4208" s="8" t="str">
        <f>IFERROR(RIGHT(tests_4[[#This Row],[ f1-score-2]],LEN(tests_4[[#This Row],[ f1-score-2]])-2)/10^(LEN(tests_4[[#This Row],[ f1-score-2]])-2),"")</f>
        <v/>
      </c>
      <c r="S4208" s="9" t="str">
        <f t="shared" si="65"/>
        <v/>
      </c>
    </row>
    <row r="4209" spans="14:19" x14ac:dyDescent="0.35">
      <c r="N4209" s="8" t="str">
        <f>IFERROR(RIGHT(tests_4[[#This Row],[ accuracy]],LEN(tests_4[[#This Row],[ accuracy]])-2)/10^(LEN(tests_4[[#This Row],[ accuracy]])-2),"")</f>
        <v/>
      </c>
      <c r="O4209" s="8" t="str">
        <f>IFERROR(RIGHT(tests_4[[#This Row],[ precision]],LEN(tests_4[[#This Row],[ precision]])-2)/10^(LEN(tests_4[[#This Row],[ precision]])-2),"")</f>
        <v/>
      </c>
      <c r="P4209" s="8" t="str">
        <f>IFERROR(RIGHT(tests_4[[#This Row],[ recall]],LEN(tests_4[[#This Row],[ recall]])-2)/10^(LEN(tests_4[[#This Row],[ recall]])-2),"")</f>
        <v/>
      </c>
      <c r="Q4209" s="8" t="str">
        <f>IFERROR(RIGHT(tests_4[[#This Row],[ f1-score]],LEN(tests_4[[#This Row],[ f1-score]])-2)/10^(LEN(tests_4[[#This Row],[ f1-score]])-2),"")</f>
        <v/>
      </c>
      <c r="R4209" s="8" t="str">
        <f>IFERROR(RIGHT(tests_4[[#This Row],[ f1-score-2]],LEN(tests_4[[#This Row],[ f1-score-2]])-2)/10^(LEN(tests_4[[#This Row],[ f1-score-2]])-2),"")</f>
        <v/>
      </c>
      <c r="S4209" s="9" t="str">
        <f t="shared" si="65"/>
        <v/>
      </c>
    </row>
    <row r="4210" spans="14:19" x14ac:dyDescent="0.35">
      <c r="N4210" s="8" t="str">
        <f>IFERROR(RIGHT(tests_4[[#This Row],[ accuracy]],LEN(tests_4[[#This Row],[ accuracy]])-2)/10^(LEN(tests_4[[#This Row],[ accuracy]])-2),"")</f>
        <v/>
      </c>
      <c r="O4210" s="8" t="str">
        <f>IFERROR(RIGHT(tests_4[[#This Row],[ precision]],LEN(tests_4[[#This Row],[ precision]])-2)/10^(LEN(tests_4[[#This Row],[ precision]])-2),"")</f>
        <v/>
      </c>
      <c r="P4210" s="8" t="str">
        <f>IFERROR(RIGHT(tests_4[[#This Row],[ recall]],LEN(tests_4[[#This Row],[ recall]])-2)/10^(LEN(tests_4[[#This Row],[ recall]])-2),"")</f>
        <v/>
      </c>
      <c r="Q4210" s="8" t="str">
        <f>IFERROR(RIGHT(tests_4[[#This Row],[ f1-score]],LEN(tests_4[[#This Row],[ f1-score]])-2)/10^(LEN(tests_4[[#This Row],[ f1-score]])-2),"")</f>
        <v/>
      </c>
      <c r="R4210" s="8" t="str">
        <f>IFERROR(RIGHT(tests_4[[#This Row],[ f1-score-2]],LEN(tests_4[[#This Row],[ f1-score-2]])-2)/10^(LEN(tests_4[[#This Row],[ f1-score-2]])-2),"")</f>
        <v/>
      </c>
      <c r="S4210" s="9" t="str">
        <f t="shared" si="65"/>
        <v/>
      </c>
    </row>
    <row r="4211" spans="14:19" x14ac:dyDescent="0.35">
      <c r="N4211" s="8" t="str">
        <f>IFERROR(RIGHT(tests_4[[#This Row],[ accuracy]],LEN(tests_4[[#This Row],[ accuracy]])-2)/10^(LEN(tests_4[[#This Row],[ accuracy]])-2),"")</f>
        <v/>
      </c>
      <c r="O4211" s="8" t="str">
        <f>IFERROR(RIGHT(tests_4[[#This Row],[ precision]],LEN(tests_4[[#This Row],[ precision]])-2)/10^(LEN(tests_4[[#This Row],[ precision]])-2),"")</f>
        <v/>
      </c>
      <c r="P4211" s="8" t="str">
        <f>IFERROR(RIGHT(tests_4[[#This Row],[ recall]],LEN(tests_4[[#This Row],[ recall]])-2)/10^(LEN(tests_4[[#This Row],[ recall]])-2),"")</f>
        <v/>
      </c>
      <c r="Q4211" s="8" t="str">
        <f>IFERROR(RIGHT(tests_4[[#This Row],[ f1-score]],LEN(tests_4[[#This Row],[ f1-score]])-2)/10^(LEN(tests_4[[#This Row],[ f1-score]])-2),"")</f>
        <v/>
      </c>
      <c r="R4211" s="8" t="str">
        <f>IFERROR(RIGHT(tests_4[[#This Row],[ f1-score-2]],LEN(tests_4[[#This Row],[ f1-score-2]])-2)/10^(LEN(tests_4[[#This Row],[ f1-score-2]])-2),"")</f>
        <v/>
      </c>
      <c r="S4211" s="9" t="str">
        <f t="shared" si="65"/>
        <v/>
      </c>
    </row>
    <row r="4212" spans="14:19" x14ac:dyDescent="0.35">
      <c r="N4212" s="8" t="str">
        <f>IFERROR(RIGHT(tests_4[[#This Row],[ accuracy]],LEN(tests_4[[#This Row],[ accuracy]])-2)/10^(LEN(tests_4[[#This Row],[ accuracy]])-2),"")</f>
        <v/>
      </c>
      <c r="O4212" s="8" t="str">
        <f>IFERROR(RIGHT(tests_4[[#This Row],[ precision]],LEN(tests_4[[#This Row],[ precision]])-2)/10^(LEN(tests_4[[#This Row],[ precision]])-2),"")</f>
        <v/>
      </c>
      <c r="P4212" s="8" t="str">
        <f>IFERROR(RIGHT(tests_4[[#This Row],[ recall]],LEN(tests_4[[#This Row],[ recall]])-2)/10^(LEN(tests_4[[#This Row],[ recall]])-2),"")</f>
        <v/>
      </c>
      <c r="Q4212" s="8" t="str">
        <f>IFERROR(RIGHT(tests_4[[#This Row],[ f1-score]],LEN(tests_4[[#This Row],[ f1-score]])-2)/10^(LEN(tests_4[[#This Row],[ f1-score]])-2),"")</f>
        <v/>
      </c>
      <c r="R4212" s="8" t="str">
        <f>IFERROR(RIGHT(tests_4[[#This Row],[ f1-score-2]],LEN(tests_4[[#This Row],[ f1-score-2]])-2)/10^(LEN(tests_4[[#This Row],[ f1-score-2]])-2),"")</f>
        <v/>
      </c>
      <c r="S4212" s="9" t="str">
        <f t="shared" si="65"/>
        <v/>
      </c>
    </row>
    <row r="4213" spans="14:19" x14ac:dyDescent="0.35">
      <c r="N4213" s="8" t="str">
        <f>IFERROR(RIGHT(tests_4[[#This Row],[ accuracy]],LEN(tests_4[[#This Row],[ accuracy]])-2)/10^(LEN(tests_4[[#This Row],[ accuracy]])-2),"")</f>
        <v/>
      </c>
      <c r="O4213" s="8" t="str">
        <f>IFERROR(RIGHT(tests_4[[#This Row],[ precision]],LEN(tests_4[[#This Row],[ precision]])-2)/10^(LEN(tests_4[[#This Row],[ precision]])-2),"")</f>
        <v/>
      </c>
      <c r="P4213" s="8" t="str">
        <f>IFERROR(RIGHT(tests_4[[#This Row],[ recall]],LEN(tests_4[[#This Row],[ recall]])-2)/10^(LEN(tests_4[[#This Row],[ recall]])-2),"")</f>
        <v/>
      </c>
      <c r="Q4213" s="8" t="str">
        <f>IFERROR(RIGHT(tests_4[[#This Row],[ f1-score]],LEN(tests_4[[#This Row],[ f1-score]])-2)/10^(LEN(tests_4[[#This Row],[ f1-score]])-2),"")</f>
        <v/>
      </c>
      <c r="R4213" s="8" t="str">
        <f>IFERROR(RIGHT(tests_4[[#This Row],[ f1-score-2]],LEN(tests_4[[#This Row],[ f1-score-2]])-2)/10^(LEN(tests_4[[#This Row],[ f1-score-2]])-2),"")</f>
        <v/>
      </c>
      <c r="S4213" s="9" t="str">
        <f t="shared" si="65"/>
        <v/>
      </c>
    </row>
    <row r="4214" spans="14:19" x14ac:dyDescent="0.35">
      <c r="N4214" s="8" t="str">
        <f>IFERROR(RIGHT(tests_4[[#This Row],[ accuracy]],LEN(tests_4[[#This Row],[ accuracy]])-2)/10^(LEN(tests_4[[#This Row],[ accuracy]])-2),"")</f>
        <v/>
      </c>
      <c r="O4214" s="8" t="str">
        <f>IFERROR(RIGHT(tests_4[[#This Row],[ precision]],LEN(tests_4[[#This Row],[ precision]])-2)/10^(LEN(tests_4[[#This Row],[ precision]])-2),"")</f>
        <v/>
      </c>
      <c r="P4214" s="8" t="str">
        <f>IFERROR(RIGHT(tests_4[[#This Row],[ recall]],LEN(tests_4[[#This Row],[ recall]])-2)/10^(LEN(tests_4[[#This Row],[ recall]])-2),"")</f>
        <v/>
      </c>
      <c r="Q4214" s="8" t="str">
        <f>IFERROR(RIGHT(tests_4[[#This Row],[ f1-score]],LEN(tests_4[[#This Row],[ f1-score]])-2)/10^(LEN(tests_4[[#This Row],[ f1-score]])-2),"")</f>
        <v/>
      </c>
      <c r="R4214" s="8" t="str">
        <f>IFERROR(RIGHT(tests_4[[#This Row],[ f1-score-2]],LEN(tests_4[[#This Row],[ f1-score-2]])-2)/10^(LEN(tests_4[[#This Row],[ f1-score-2]])-2),"")</f>
        <v/>
      </c>
      <c r="S4214" s="9" t="str">
        <f t="shared" si="65"/>
        <v/>
      </c>
    </row>
    <row r="4215" spans="14:19" x14ac:dyDescent="0.35">
      <c r="N4215" s="8" t="str">
        <f>IFERROR(RIGHT(tests_4[[#This Row],[ accuracy]],LEN(tests_4[[#This Row],[ accuracy]])-2)/10^(LEN(tests_4[[#This Row],[ accuracy]])-2),"")</f>
        <v/>
      </c>
      <c r="O4215" s="8" t="str">
        <f>IFERROR(RIGHT(tests_4[[#This Row],[ precision]],LEN(tests_4[[#This Row],[ precision]])-2)/10^(LEN(tests_4[[#This Row],[ precision]])-2),"")</f>
        <v/>
      </c>
      <c r="P4215" s="8" t="str">
        <f>IFERROR(RIGHT(tests_4[[#This Row],[ recall]],LEN(tests_4[[#This Row],[ recall]])-2)/10^(LEN(tests_4[[#This Row],[ recall]])-2),"")</f>
        <v/>
      </c>
      <c r="Q4215" s="8" t="str">
        <f>IFERROR(RIGHT(tests_4[[#This Row],[ f1-score]],LEN(tests_4[[#This Row],[ f1-score]])-2)/10^(LEN(tests_4[[#This Row],[ f1-score]])-2),"")</f>
        <v/>
      </c>
      <c r="R4215" s="8" t="str">
        <f>IFERROR(RIGHT(tests_4[[#This Row],[ f1-score-2]],LEN(tests_4[[#This Row],[ f1-score-2]])-2)/10^(LEN(tests_4[[#This Row],[ f1-score-2]])-2),"")</f>
        <v/>
      </c>
      <c r="S4215" s="9" t="str">
        <f t="shared" si="65"/>
        <v/>
      </c>
    </row>
    <row r="4216" spans="14:19" x14ac:dyDescent="0.35">
      <c r="N4216" s="8" t="str">
        <f>IFERROR(RIGHT(tests_4[[#This Row],[ accuracy]],LEN(tests_4[[#This Row],[ accuracy]])-2)/10^(LEN(tests_4[[#This Row],[ accuracy]])-2),"")</f>
        <v/>
      </c>
      <c r="O4216" s="8" t="str">
        <f>IFERROR(RIGHT(tests_4[[#This Row],[ precision]],LEN(tests_4[[#This Row],[ precision]])-2)/10^(LEN(tests_4[[#This Row],[ precision]])-2),"")</f>
        <v/>
      </c>
      <c r="P4216" s="8" t="str">
        <f>IFERROR(RIGHT(tests_4[[#This Row],[ recall]],LEN(tests_4[[#This Row],[ recall]])-2)/10^(LEN(tests_4[[#This Row],[ recall]])-2),"")</f>
        <v/>
      </c>
      <c r="Q4216" s="8" t="str">
        <f>IFERROR(RIGHT(tests_4[[#This Row],[ f1-score]],LEN(tests_4[[#This Row],[ f1-score]])-2)/10^(LEN(tests_4[[#This Row],[ f1-score]])-2),"")</f>
        <v/>
      </c>
      <c r="R4216" s="8" t="str">
        <f>IFERROR(RIGHT(tests_4[[#This Row],[ f1-score-2]],LEN(tests_4[[#This Row],[ f1-score-2]])-2)/10^(LEN(tests_4[[#This Row],[ f1-score-2]])-2),"")</f>
        <v/>
      </c>
      <c r="S4216" s="9" t="str">
        <f t="shared" si="65"/>
        <v/>
      </c>
    </row>
    <row r="4217" spans="14:19" x14ac:dyDescent="0.35">
      <c r="N4217" s="8" t="str">
        <f>IFERROR(RIGHT(tests_4[[#This Row],[ accuracy]],LEN(tests_4[[#This Row],[ accuracy]])-2)/10^(LEN(tests_4[[#This Row],[ accuracy]])-2),"")</f>
        <v/>
      </c>
      <c r="O4217" s="8" t="str">
        <f>IFERROR(RIGHT(tests_4[[#This Row],[ precision]],LEN(tests_4[[#This Row],[ precision]])-2)/10^(LEN(tests_4[[#This Row],[ precision]])-2),"")</f>
        <v/>
      </c>
      <c r="P4217" s="8" t="str">
        <f>IFERROR(RIGHT(tests_4[[#This Row],[ recall]],LEN(tests_4[[#This Row],[ recall]])-2)/10^(LEN(tests_4[[#This Row],[ recall]])-2),"")</f>
        <v/>
      </c>
      <c r="Q4217" s="8" t="str">
        <f>IFERROR(RIGHT(tests_4[[#This Row],[ f1-score]],LEN(tests_4[[#This Row],[ f1-score]])-2)/10^(LEN(tests_4[[#This Row],[ f1-score]])-2),"")</f>
        <v/>
      </c>
      <c r="R4217" s="8" t="str">
        <f>IFERROR(RIGHT(tests_4[[#This Row],[ f1-score-2]],LEN(tests_4[[#This Row],[ f1-score-2]])-2)/10^(LEN(tests_4[[#This Row],[ f1-score-2]])-2),"")</f>
        <v/>
      </c>
      <c r="S4217" s="9" t="str">
        <f t="shared" si="65"/>
        <v/>
      </c>
    </row>
    <row r="4218" spans="14:19" x14ac:dyDescent="0.35">
      <c r="N4218" s="8" t="str">
        <f>IFERROR(RIGHT(tests_4[[#This Row],[ accuracy]],LEN(tests_4[[#This Row],[ accuracy]])-2)/10^(LEN(tests_4[[#This Row],[ accuracy]])-2),"")</f>
        <v/>
      </c>
      <c r="O4218" s="8" t="str">
        <f>IFERROR(RIGHT(tests_4[[#This Row],[ precision]],LEN(tests_4[[#This Row],[ precision]])-2)/10^(LEN(tests_4[[#This Row],[ precision]])-2),"")</f>
        <v/>
      </c>
      <c r="P4218" s="8" t="str">
        <f>IFERROR(RIGHT(tests_4[[#This Row],[ recall]],LEN(tests_4[[#This Row],[ recall]])-2)/10^(LEN(tests_4[[#This Row],[ recall]])-2),"")</f>
        <v/>
      </c>
      <c r="Q4218" s="8" t="str">
        <f>IFERROR(RIGHT(tests_4[[#This Row],[ f1-score]],LEN(tests_4[[#This Row],[ f1-score]])-2)/10^(LEN(tests_4[[#This Row],[ f1-score]])-2),"")</f>
        <v/>
      </c>
      <c r="R4218" s="8" t="str">
        <f>IFERROR(RIGHT(tests_4[[#This Row],[ f1-score-2]],LEN(tests_4[[#This Row],[ f1-score-2]])-2)/10^(LEN(tests_4[[#This Row],[ f1-score-2]])-2),"")</f>
        <v/>
      </c>
      <c r="S4218" s="9" t="str">
        <f t="shared" si="65"/>
        <v/>
      </c>
    </row>
    <row r="4219" spans="14:19" x14ac:dyDescent="0.35">
      <c r="N4219" s="8" t="str">
        <f>IFERROR(RIGHT(tests_4[[#This Row],[ accuracy]],LEN(tests_4[[#This Row],[ accuracy]])-2)/10^(LEN(tests_4[[#This Row],[ accuracy]])-2),"")</f>
        <v/>
      </c>
      <c r="O4219" s="8" t="str">
        <f>IFERROR(RIGHT(tests_4[[#This Row],[ precision]],LEN(tests_4[[#This Row],[ precision]])-2)/10^(LEN(tests_4[[#This Row],[ precision]])-2),"")</f>
        <v/>
      </c>
      <c r="P4219" s="8" t="str">
        <f>IFERROR(RIGHT(tests_4[[#This Row],[ recall]],LEN(tests_4[[#This Row],[ recall]])-2)/10^(LEN(tests_4[[#This Row],[ recall]])-2),"")</f>
        <v/>
      </c>
      <c r="Q4219" s="8" t="str">
        <f>IFERROR(RIGHT(tests_4[[#This Row],[ f1-score]],LEN(tests_4[[#This Row],[ f1-score]])-2)/10^(LEN(tests_4[[#This Row],[ f1-score]])-2),"")</f>
        <v/>
      </c>
      <c r="R4219" s="8" t="str">
        <f>IFERROR(RIGHT(tests_4[[#This Row],[ f1-score-2]],LEN(tests_4[[#This Row],[ f1-score-2]])-2)/10^(LEN(tests_4[[#This Row],[ f1-score-2]])-2),"")</f>
        <v/>
      </c>
      <c r="S4219" s="9" t="str">
        <f t="shared" si="65"/>
        <v/>
      </c>
    </row>
    <row r="4220" spans="14:19" x14ac:dyDescent="0.35">
      <c r="N4220" s="8" t="str">
        <f>IFERROR(RIGHT(tests_4[[#This Row],[ accuracy]],LEN(tests_4[[#This Row],[ accuracy]])-2)/10^(LEN(tests_4[[#This Row],[ accuracy]])-2),"")</f>
        <v/>
      </c>
      <c r="O4220" s="8" t="str">
        <f>IFERROR(RIGHT(tests_4[[#This Row],[ precision]],LEN(tests_4[[#This Row],[ precision]])-2)/10^(LEN(tests_4[[#This Row],[ precision]])-2),"")</f>
        <v/>
      </c>
      <c r="P4220" s="8" t="str">
        <f>IFERROR(RIGHT(tests_4[[#This Row],[ recall]],LEN(tests_4[[#This Row],[ recall]])-2)/10^(LEN(tests_4[[#This Row],[ recall]])-2),"")</f>
        <v/>
      </c>
      <c r="Q4220" s="8" t="str">
        <f>IFERROR(RIGHT(tests_4[[#This Row],[ f1-score]],LEN(tests_4[[#This Row],[ f1-score]])-2)/10^(LEN(tests_4[[#This Row],[ f1-score]])-2),"")</f>
        <v/>
      </c>
      <c r="R4220" s="8" t="str">
        <f>IFERROR(RIGHT(tests_4[[#This Row],[ f1-score-2]],LEN(tests_4[[#This Row],[ f1-score-2]])-2)/10^(LEN(tests_4[[#This Row],[ f1-score-2]])-2),"")</f>
        <v/>
      </c>
      <c r="S4220" s="9" t="str">
        <f t="shared" si="65"/>
        <v/>
      </c>
    </row>
    <row r="4221" spans="14:19" x14ac:dyDescent="0.35">
      <c r="N4221" s="8" t="str">
        <f>IFERROR(RIGHT(tests_4[[#This Row],[ accuracy]],LEN(tests_4[[#This Row],[ accuracy]])-2)/10^(LEN(tests_4[[#This Row],[ accuracy]])-2),"")</f>
        <v/>
      </c>
      <c r="O4221" s="8" t="str">
        <f>IFERROR(RIGHT(tests_4[[#This Row],[ precision]],LEN(tests_4[[#This Row],[ precision]])-2)/10^(LEN(tests_4[[#This Row],[ precision]])-2),"")</f>
        <v/>
      </c>
      <c r="P4221" s="8" t="str">
        <f>IFERROR(RIGHT(tests_4[[#This Row],[ recall]],LEN(tests_4[[#This Row],[ recall]])-2)/10^(LEN(tests_4[[#This Row],[ recall]])-2),"")</f>
        <v/>
      </c>
      <c r="Q4221" s="8" t="str">
        <f>IFERROR(RIGHT(tests_4[[#This Row],[ f1-score]],LEN(tests_4[[#This Row],[ f1-score]])-2)/10^(LEN(tests_4[[#This Row],[ f1-score]])-2),"")</f>
        <v/>
      </c>
      <c r="R4221" s="8" t="str">
        <f>IFERROR(RIGHT(tests_4[[#This Row],[ f1-score-2]],LEN(tests_4[[#This Row],[ f1-score-2]])-2)/10^(LEN(tests_4[[#This Row],[ f1-score-2]])-2),"")</f>
        <v/>
      </c>
      <c r="S4221" s="9" t="str">
        <f t="shared" si="65"/>
        <v/>
      </c>
    </row>
    <row r="4222" spans="14:19" x14ac:dyDescent="0.35">
      <c r="N4222" s="8" t="str">
        <f>IFERROR(RIGHT(tests_4[[#This Row],[ accuracy]],LEN(tests_4[[#This Row],[ accuracy]])-2)/10^(LEN(tests_4[[#This Row],[ accuracy]])-2),"")</f>
        <v/>
      </c>
      <c r="O4222" s="8" t="str">
        <f>IFERROR(RIGHT(tests_4[[#This Row],[ precision]],LEN(tests_4[[#This Row],[ precision]])-2)/10^(LEN(tests_4[[#This Row],[ precision]])-2),"")</f>
        <v/>
      </c>
      <c r="P4222" s="8" t="str">
        <f>IFERROR(RIGHT(tests_4[[#This Row],[ recall]],LEN(tests_4[[#This Row],[ recall]])-2)/10^(LEN(tests_4[[#This Row],[ recall]])-2),"")</f>
        <v/>
      </c>
      <c r="Q4222" s="8" t="str">
        <f>IFERROR(RIGHT(tests_4[[#This Row],[ f1-score]],LEN(tests_4[[#This Row],[ f1-score]])-2)/10^(LEN(tests_4[[#This Row],[ f1-score]])-2),"")</f>
        <v/>
      </c>
      <c r="R4222" s="8" t="str">
        <f>IFERROR(RIGHT(tests_4[[#This Row],[ f1-score-2]],LEN(tests_4[[#This Row],[ f1-score-2]])-2)/10^(LEN(tests_4[[#This Row],[ f1-score-2]])-2),"")</f>
        <v/>
      </c>
      <c r="S4222" s="9" t="str">
        <f t="shared" si="65"/>
        <v/>
      </c>
    </row>
    <row r="4223" spans="14:19" x14ac:dyDescent="0.35">
      <c r="N4223" s="8" t="str">
        <f>IFERROR(RIGHT(tests_4[[#This Row],[ accuracy]],LEN(tests_4[[#This Row],[ accuracy]])-2)/10^(LEN(tests_4[[#This Row],[ accuracy]])-2),"")</f>
        <v/>
      </c>
      <c r="O4223" s="8" t="str">
        <f>IFERROR(RIGHT(tests_4[[#This Row],[ precision]],LEN(tests_4[[#This Row],[ precision]])-2)/10^(LEN(tests_4[[#This Row],[ precision]])-2),"")</f>
        <v/>
      </c>
      <c r="P4223" s="8" t="str">
        <f>IFERROR(RIGHT(tests_4[[#This Row],[ recall]],LEN(tests_4[[#This Row],[ recall]])-2)/10^(LEN(tests_4[[#This Row],[ recall]])-2),"")</f>
        <v/>
      </c>
      <c r="Q4223" s="8" t="str">
        <f>IFERROR(RIGHT(tests_4[[#This Row],[ f1-score]],LEN(tests_4[[#This Row],[ f1-score]])-2)/10^(LEN(tests_4[[#This Row],[ f1-score]])-2),"")</f>
        <v/>
      </c>
      <c r="R4223" s="8" t="str">
        <f>IFERROR(RIGHT(tests_4[[#This Row],[ f1-score-2]],LEN(tests_4[[#This Row],[ f1-score-2]])-2)/10^(LEN(tests_4[[#This Row],[ f1-score-2]])-2),"")</f>
        <v/>
      </c>
      <c r="S4223" s="9" t="str">
        <f t="shared" si="65"/>
        <v/>
      </c>
    </row>
    <row r="4224" spans="14:19" x14ac:dyDescent="0.35">
      <c r="N4224" s="8" t="str">
        <f>IFERROR(RIGHT(tests_4[[#This Row],[ accuracy]],LEN(tests_4[[#This Row],[ accuracy]])-2)/10^(LEN(tests_4[[#This Row],[ accuracy]])-2),"")</f>
        <v/>
      </c>
      <c r="O4224" s="8" t="str">
        <f>IFERROR(RIGHT(tests_4[[#This Row],[ precision]],LEN(tests_4[[#This Row],[ precision]])-2)/10^(LEN(tests_4[[#This Row],[ precision]])-2),"")</f>
        <v/>
      </c>
      <c r="P4224" s="8" t="str">
        <f>IFERROR(RIGHT(tests_4[[#This Row],[ recall]],LEN(tests_4[[#This Row],[ recall]])-2)/10^(LEN(tests_4[[#This Row],[ recall]])-2),"")</f>
        <v/>
      </c>
      <c r="Q4224" s="8" t="str">
        <f>IFERROR(RIGHT(tests_4[[#This Row],[ f1-score]],LEN(tests_4[[#This Row],[ f1-score]])-2)/10^(LEN(tests_4[[#This Row],[ f1-score]])-2),"")</f>
        <v/>
      </c>
      <c r="R4224" s="8" t="str">
        <f>IFERROR(RIGHT(tests_4[[#This Row],[ f1-score-2]],LEN(tests_4[[#This Row],[ f1-score-2]])-2)/10^(LEN(tests_4[[#This Row],[ f1-score-2]])-2),"")</f>
        <v/>
      </c>
      <c r="S4224" s="9" t="str">
        <f t="shared" si="65"/>
        <v/>
      </c>
    </row>
    <row r="4225" spans="14:19" x14ac:dyDescent="0.35">
      <c r="N4225" s="8" t="str">
        <f>IFERROR(RIGHT(tests_4[[#This Row],[ accuracy]],LEN(tests_4[[#This Row],[ accuracy]])-2)/10^(LEN(tests_4[[#This Row],[ accuracy]])-2),"")</f>
        <v/>
      </c>
      <c r="O4225" s="8" t="str">
        <f>IFERROR(RIGHT(tests_4[[#This Row],[ precision]],LEN(tests_4[[#This Row],[ precision]])-2)/10^(LEN(tests_4[[#This Row],[ precision]])-2),"")</f>
        <v/>
      </c>
      <c r="P4225" s="8" t="str">
        <f>IFERROR(RIGHT(tests_4[[#This Row],[ recall]],LEN(tests_4[[#This Row],[ recall]])-2)/10^(LEN(tests_4[[#This Row],[ recall]])-2),"")</f>
        <v/>
      </c>
      <c r="Q4225" s="8" t="str">
        <f>IFERROR(RIGHT(tests_4[[#This Row],[ f1-score]],LEN(tests_4[[#This Row],[ f1-score]])-2)/10^(LEN(tests_4[[#This Row],[ f1-score]])-2),"")</f>
        <v/>
      </c>
      <c r="R4225" s="8" t="str">
        <f>IFERROR(RIGHT(tests_4[[#This Row],[ f1-score-2]],LEN(tests_4[[#This Row],[ f1-score-2]])-2)/10^(LEN(tests_4[[#This Row],[ f1-score-2]])-2),"")</f>
        <v/>
      </c>
      <c r="S4225" s="9" t="str">
        <f t="shared" si="65"/>
        <v/>
      </c>
    </row>
    <row r="4226" spans="14:19" x14ac:dyDescent="0.35">
      <c r="N4226" s="8" t="str">
        <f>IFERROR(RIGHT(tests_4[[#This Row],[ accuracy]],LEN(tests_4[[#This Row],[ accuracy]])-2)/10^(LEN(tests_4[[#This Row],[ accuracy]])-2),"")</f>
        <v/>
      </c>
      <c r="O4226" s="8" t="str">
        <f>IFERROR(RIGHT(tests_4[[#This Row],[ precision]],LEN(tests_4[[#This Row],[ precision]])-2)/10^(LEN(tests_4[[#This Row],[ precision]])-2),"")</f>
        <v/>
      </c>
      <c r="P4226" s="8" t="str">
        <f>IFERROR(RIGHT(tests_4[[#This Row],[ recall]],LEN(tests_4[[#This Row],[ recall]])-2)/10^(LEN(tests_4[[#This Row],[ recall]])-2),"")</f>
        <v/>
      </c>
      <c r="Q4226" s="8" t="str">
        <f>IFERROR(RIGHT(tests_4[[#This Row],[ f1-score]],LEN(tests_4[[#This Row],[ f1-score]])-2)/10^(LEN(tests_4[[#This Row],[ f1-score]])-2),"")</f>
        <v/>
      </c>
      <c r="R4226" s="8" t="str">
        <f>IFERROR(RIGHT(tests_4[[#This Row],[ f1-score-2]],LEN(tests_4[[#This Row],[ f1-score-2]])-2)/10^(LEN(tests_4[[#This Row],[ f1-score-2]])-2),"")</f>
        <v/>
      </c>
      <c r="S4226" s="9" t="str">
        <f t="shared" si="65"/>
        <v/>
      </c>
    </row>
    <row r="4227" spans="14:19" x14ac:dyDescent="0.35">
      <c r="N4227" s="8" t="str">
        <f>IFERROR(RIGHT(tests_4[[#This Row],[ accuracy]],LEN(tests_4[[#This Row],[ accuracy]])-2)/10^(LEN(tests_4[[#This Row],[ accuracy]])-2),"")</f>
        <v/>
      </c>
      <c r="O4227" s="8" t="str">
        <f>IFERROR(RIGHT(tests_4[[#This Row],[ precision]],LEN(tests_4[[#This Row],[ precision]])-2)/10^(LEN(tests_4[[#This Row],[ precision]])-2),"")</f>
        <v/>
      </c>
      <c r="P4227" s="8" t="str">
        <f>IFERROR(RIGHT(tests_4[[#This Row],[ recall]],LEN(tests_4[[#This Row],[ recall]])-2)/10^(LEN(tests_4[[#This Row],[ recall]])-2),"")</f>
        <v/>
      </c>
      <c r="Q4227" s="8" t="str">
        <f>IFERROR(RIGHT(tests_4[[#This Row],[ f1-score]],LEN(tests_4[[#This Row],[ f1-score]])-2)/10^(LEN(tests_4[[#This Row],[ f1-score]])-2),"")</f>
        <v/>
      </c>
      <c r="R4227" s="8" t="str">
        <f>IFERROR(RIGHT(tests_4[[#This Row],[ f1-score-2]],LEN(tests_4[[#This Row],[ f1-score-2]])-2)/10^(LEN(tests_4[[#This Row],[ f1-score-2]])-2),"")</f>
        <v/>
      </c>
      <c r="S4227" s="9" t="str">
        <f t="shared" ref="S4227:S4290" si="66">IFERROR(Q4227-R4227,"")</f>
        <v/>
      </c>
    </row>
    <row r="4228" spans="14:19" x14ac:dyDescent="0.35">
      <c r="N4228" s="8" t="str">
        <f>IFERROR(RIGHT(tests_4[[#This Row],[ accuracy]],LEN(tests_4[[#This Row],[ accuracy]])-2)/10^(LEN(tests_4[[#This Row],[ accuracy]])-2),"")</f>
        <v/>
      </c>
      <c r="O4228" s="8" t="str">
        <f>IFERROR(RIGHT(tests_4[[#This Row],[ precision]],LEN(tests_4[[#This Row],[ precision]])-2)/10^(LEN(tests_4[[#This Row],[ precision]])-2),"")</f>
        <v/>
      </c>
      <c r="P4228" s="8" t="str">
        <f>IFERROR(RIGHT(tests_4[[#This Row],[ recall]],LEN(tests_4[[#This Row],[ recall]])-2)/10^(LEN(tests_4[[#This Row],[ recall]])-2),"")</f>
        <v/>
      </c>
      <c r="Q4228" s="8" t="str">
        <f>IFERROR(RIGHT(tests_4[[#This Row],[ f1-score]],LEN(tests_4[[#This Row],[ f1-score]])-2)/10^(LEN(tests_4[[#This Row],[ f1-score]])-2),"")</f>
        <v/>
      </c>
      <c r="R4228" s="8" t="str">
        <f>IFERROR(RIGHT(tests_4[[#This Row],[ f1-score-2]],LEN(tests_4[[#This Row],[ f1-score-2]])-2)/10^(LEN(tests_4[[#This Row],[ f1-score-2]])-2),"")</f>
        <v/>
      </c>
      <c r="S4228" s="9" t="str">
        <f t="shared" si="66"/>
        <v/>
      </c>
    </row>
    <row r="4229" spans="14:19" x14ac:dyDescent="0.35">
      <c r="N4229" s="8" t="str">
        <f>IFERROR(RIGHT(tests_4[[#This Row],[ accuracy]],LEN(tests_4[[#This Row],[ accuracy]])-2)/10^(LEN(tests_4[[#This Row],[ accuracy]])-2),"")</f>
        <v/>
      </c>
      <c r="O4229" s="8" t="str">
        <f>IFERROR(RIGHT(tests_4[[#This Row],[ precision]],LEN(tests_4[[#This Row],[ precision]])-2)/10^(LEN(tests_4[[#This Row],[ precision]])-2),"")</f>
        <v/>
      </c>
      <c r="P4229" s="8" t="str">
        <f>IFERROR(RIGHT(tests_4[[#This Row],[ recall]],LEN(tests_4[[#This Row],[ recall]])-2)/10^(LEN(tests_4[[#This Row],[ recall]])-2),"")</f>
        <v/>
      </c>
      <c r="Q4229" s="8" t="str">
        <f>IFERROR(RIGHT(tests_4[[#This Row],[ f1-score]],LEN(tests_4[[#This Row],[ f1-score]])-2)/10^(LEN(tests_4[[#This Row],[ f1-score]])-2),"")</f>
        <v/>
      </c>
      <c r="R4229" s="8" t="str">
        <f>IFERROR(RIGHT(tests_4[[#This Row],[ f1-score-2]],LEN(tests_4[[#This Row],[ f1-score-2]])-2)/10^(LEN(tests_4[[#This Row],[ f1-score-2]])-2),"")</f>
        <v/>
      </c>
      <c r="S4229" s="9" t="str">
        <f t="shared" si="66"/>
        <v/>
      </c>
    </row>
    <row r="4230" spans="14:19" x14ac:dyDescent="0.35">
      <c r="N4230" s="8" t="str">
        <f>IFERROR(RIGHT(tests_4[[#This Row],[ accuracy]],LEN(tests_4[[#This Row],[ accuracy]])-2)/10^(LEN(tests_4[[#This Row],[ accuracy]])-2),"")</f>
        <v/>
      </c>
      <c r="O4230" s="8" t="str">
        <f>IFERROR(RIGHT(tests_4[[#This Row],[ precision]],LEN(tests_4[[#This Row],[ precision]])-2)/10^(LEN(tests_4[[#This Row],[ precision]])-2),"")</f>
        <v/>
      </c>
      <c r="P4230" s="8" t="str">
        <f>IFERROR(RIGHT(tests_4[[#This Row],[ recall]],LEN(tests_4[[#This Row],[ recall]])-2)/10^(LEN(tests_4[[#This Row],[ recall]])-2),"")</f>
        <v/>
      </c>
      <c r="Q4230" s="8" t="str">
        <f>IFERROR(RIGHT(tests_4[[#This Row],[ f1-score]],LEN(tests_4[[#This Row],[ f1-score]])-2)/10^(LEN(tests_4[[#This Row],[ f1-score]])-2),"")</f>
        <v/>
      </c>
      <c r="R4230" s="8" t="str">
        <f>IFERROR(RIGHT(tests_4[[#This Row],[ f1-score-2]],LEN(tests_4[[#This Row],[ f1-score-2]])-2)/10^(LEN(tests_4[[#This Row],[ f1-score-2]])-2),"")</f>
        <v/>
      </c>
      <c r="S4230" s="9" t="str">
        <f t="shared" si="66"/>
        <v/>
      </c>
    </row>
    <row r="4231" spans="14:19" x14ac:dyDescent="0.35">
      <c r="N4231" s="8" t="str">
        <f>IFERROR(RIGHT(tests_4[[#This Row],[ accuracy]],LEN(tests_4[[#This Row],[ accuracy]])-2)/10^(LEN(tests_4[[#This Row],[ accuracy]])-2),"")</f>
        <v/>
      </c>
      <c r="O4231" s="8" t="str">
        <f>IFERROR(RIGHT(tests_4[[#This Row],[ precision]],LEN(tests_4[[#This Row],[ precision]])-2)/10^(LEN(tests_4[[#This Row],[ precision]])-2),"")</f>
        <v/>
      </c>
      <c r="P4231" s="8" t="str">
        <f>IFERROR(RIGHT(tests_4[[#This Row],[ recall]],LEN(tests_4[[#This Row],[ recall]])-2)/10^(LEN(tests_4[[#This Row],[ recall]])-2),"")</f>
        <v/>
      </c>
      <c r="Q4231" s="8" t="str">
        <f>IFERROR(RIGHT(tests_4[[#This Row],[ f1-score]],LEN(tests_4[[#This Row],[ f1-score]])-2)/10^(LEN(tests_4[[#This Row],[ f1-score]])-2),"")</f>
        <v/>
      </c>
      <c r="R4231" s="8" t="str">
        <f>IFERROR(RIGHT(tests_4[[#This Row],[ f1-score-2]],LEN(tests_4[[#This Row],[ f1-score-2]])-2)/10^(LEN(tests_4[[#This Row],[ f1-score-2]])-2),"")</f>
        <v/>
      </c>
      <c r="S4231" s="9" t="str">
        <f t="shared" si="66"/>
        <v/>
      </c>
    </row>
    <row r="4232" spans="14:19" x14ac:dyDescent="0.35">
      <c r="N4232" s="8" t="str">
        <f>IFERROR(RIGHT(tests_4[[#This Row],[ accuracy]],LEN(tests_4[[#This Row],[ accuracy]])-2)/10^(LEN(tests_4[[#This Row],[ accuracy]])-2),"")</f>
        <v/>
      </c>
      <c r="O4232" s="8" t="str">
        <f>IFERROR(RIGHT(tests_4[[#This Row],[ precision]],LEN(tests_4[[#This Row],[ precision]])-2)/10^(LEN(tests_4[[#This Row],[ precision]])-2),"")</f>
        <v/>
      </c>
      <c r="P4232" s="8" t="str">
        <f>IFERROR(RIGHT(tests_4[[#This Row],[ recall]],LEN(tests_4[[#This Row],[ recall]])-2)/10^(LEN(tests_4[[#This Row],[ recall]])-2),"")</f>
        <v/>
      </c>
      <c r="Q4232" s="8" t="str">
        <f>IFERROR(RIGHT(tests_4[[#This Row],[ f1-score]],LEN(tests_4[[#This Row],[ f1-score]])-2)/10^(LEN(tests_4[[#This Row],[ f1-score]])-2),"")</f>
        <v/>
      </c>
      <c r="R4232" s="8" t="str">
        <f>IFERROR(RIGHT(tests_4[[#This Row],[ f1-score-2]],LEN(tests_4[[#This Row],[ f1-score-2]])-2)/10^(LEN(tests_4[[#This Row],[ f1-score-2]])-2),"")</f>
        <v/>
      </c>
      <c r="S4232" s="9" t="str">
        <f t="shared" si="66"/>
        <v/>
      </c>
    </row>
    <row r="4233" spans="14:19" x14ac:dyDescent="0.35">
      <c r="N4233" s="8" t="str">
        <f>IFERROR(RIGHT(tests_4[[#This Row],[ accuracy]],LEN(tests_4[[#This Row],[ accuracy]])-2)/10^(LEN(tests_4[[#This Row],[ accuracy]])-2),"")</f>
        <v/>
      </c>
      <c r="O4233" s="8" t="str">
        <f>IFERROR(RIGHT(tests_4[[#This Row],[ precision]],LEN(tests_4[[#This Row],[ precision]])-2)/10^(LEN(tests_4[[#This Row],[ precision]])-2),"")</f>
        <v/>
      </c>
      <c r="P4233" s="8" t="str">
        <f>IFERROR(RIGHT(tests_4[[#This Row],[ recall]],LEN(tests_4[[#This Row],[ recall]])-2)/10^(LEN(tests_4[[#This Row],[ recall]])-2),"")</f>
        <v/>
      </c>
      <c r="Q4233" s="8" t="str">
        <f>IFERROR(RIGHT(tests_4[[#This Row],[ f1-score]],LEN(tests_4[[#This Row],[ f1-score]])-2)/10^(LEN(tests_4[[#This Row],[ f1-score]])-2),"")</f>
        <v/>
      </c>
      <c r="R4233" s="8" t="str">
        <f>IFERROR(RIGHT(tests_4[[#This Row],[ f1-score-2]],LEN(tests_4[[#This Row],[ f1-score-2]])-2)/10^(LEN(tests_4[[#This Row],[ f1-score-2]])-2),"")</f>
        <v/>
      </c>
      <c r="S4233" s="9" t="str">
        <f t="shared" si="66"/>
        <v/>
      </c>
    </row>
    <row r="4234" spans="14:19" x14ac:dyDescent="0.35">
      <c r="N4234" s="8" t="str">
        <f>IFERROR(RIGHT(tests_4[[#This Row],[ accuracy]],LEN(tests_4[[#This Row],[ accuracy]])-2)/10^(LEN(tests_4[[#This Row],[ accuracy]])-2),"")</f>
        <v/>
      </c>
      <c r="O4234" s="8" t="str">
        <f>IFERROR(RIGHT(tests_4[[#This Row],[ precision]],LEN(tests_4[[#This Row],[ precision]])-2)/10^(LEN(tests_4[[#This Row],[ precision]])-2),"")</f>
        <v/>
      </c>
      <c r="P4234" s="8" t="str">
        <f>IFERROR(RIGHT(tests_4[[#This Row],[ recall]],LEN(tests_4[[#This Row],[ recall]])-2)/10^(LEN(tests_4[[#This Row],[ recall]])-2),"")</f>
        <v/>
      </c>
      <c r="Q4234" s="8" t="str">
        <f>IFERROR(RIGHT(tests_4[[#This Row],[ f1-score]],LEN(tests_4[[#This Row],[ f1-score]])-2)/10^(LEN(tests_4[[#This Row],[ f1-score]])-2),"")</f>
        <v/>
      </c>
      <c r="R4234" s="8" t="str">
        <f>IFERROR(RIGHT(tests_4[[#This Row],[ f1-score-2]],LEN(tests_4[[#This Row],[ f1-score-2]])-2)/10^(LEN(tests_4[[#This Row],[ f1-score-2]])-2),"")</f>
        <v/>
      </c>
      <c r="S4234" s="9" t="str">
        <f t="shared" si="66"/>
        <v/>
      </c>
    </row>
    <row r="4235" spans="14:19" x14ac:dyDescent="0.35">
      <c r="N4235" s="8" t="str">
        <f>IFERROR(RIGHT(tests_4[[#This Row],[ accuracy]],LEN(tests_4[[#This Row],[ accuracy]])-2)/10^(LEN(tests_4[[#This Row],[ accuracy]])-2),"")</f>
        <v/>
      </c>
      <c r="O4235" s="8" t="str">
        <f>IFERROR(RIGHT(tests_4[[#This Row],[ precision]],LEN(tests_4[[#This Row],[ precision]])-2)/10^(LEN(tests_4[[#This Row],[ precision]])-2),"")</f>
        <v/>
      </c>
      <c r="P4235" s="8" t="str">
        <f>IFERROR(RIGHT(tests_4[[#This Row],[ recall]],LEN(tests_4[[#This Row],[ recall]])-2)/10^(LEN(tests_4[[#This Row],[ recall]])-2),"")</f>
        <v/>
      </c>
      <c r="Q4235" s="8" t="str">
        <f>IFERROR(RIGHT(tests_4[[#This Row],[ f1-score]],LEN(tests_4[[#This Row],[ f1-score]])-2)/10^(LEN(tests_4[[#This Row],[ f1-score]])-2),"")</f>
        <v/>
      </c>
      <c r="R4235" s="8" t="str">
        <f>IFERROR(RIGHT(tests_4[[#This Row],[ f1-score-2]],LEN(tests_4[[#This Row],[ f1-score-2]])-2)/10^(LEN(tests_4[[#This Row],[ f1-score-2]])-2),"")</f>
        <v/>
      </c>
      <c r="S4235" s="9" t="str">
        <f t="shared" si="66"/>
        <v/>
      </c>
    </row>
    <row r="4236" spans="14:19" x14ac:dyDescent="0.35">
      <c r="N4236" s="8" t="str">
        <f>IFERROR(RIGHT(tests_4[[#This Row],[ accuracy]],LEN(tests_4[[#This Row],[ accuracy]])-2)/10^(LEN(tests_4[[#This Row],[ accuracy]])-2),"")</f>
        <v/>
      </c>
      <c r="O4236" s="8" t="str">
        <f>IFERROR(RIGHT(tests_4[[#This Row],[ precision]],LEN(tests_4[[#This Row],[ precision]])-2)/10^(LEN(tests_4[[#This Row],[ precision]])-2),"")</f>
        <v/>
      </c>
      <c r="P4236" s="8" t="str">
        <f>IFERROR(RIGHT(tests_4[[#This Row],[ recall]],LEN(tests_4[[#This Row],[ recall]])-2)/10^(LEN(tests_4[[#This Row],[ recall]])-2),"")</f>
        <v/>
      </c>
      <c r="Q4236" s="8" t="str">
        <f>IFERROR(RIGHT(tests_4[[#This Row],[ f1-score]],LEN(tests_4[[#This Row],[ f1-score]])-2)/10^(LEN(tests_4[[#This Row],[ f1-score]])-2),"")</f>
        <v/>
      </c>
      <c r="R4236" s="8" t="str">
        <f>IFERROR(RIGHT(tests_4[[#This Row],[ f1-score-2]],LEN(tests_4[[#This Row],[ f1-score-2]])-2)/10^(LEN(tests_4[[#This Row],[ f1-score-2]])-2),"")</f>
        <v/>
      </c>
      <c r="S4236" s="9" t="str">
        <f t="shared" si="66"/>
        <v/>
      </c>
    </row>
    <row r="4237" spans="14:19" x14ac:dyDescent="0.35">
      <c r="N4237" s="8" t="str">
        <f>IFERROR(RIGHT(tests_4[[#This Row],[ accuracy]],LEN(tests_4[[#This Row],[ accuracy]])-2)/10^(LEN(tests_4[[#This Row],[ accuracy]])-2),"")</f>
        <v/>
      </c>
      <c r="O4237" s="8" t="str">
        <f>IFERROR(RIGHT(tests_4[[#This Row],[ precision]],LEN(tests_4[[#This Row],[ precision]])-2)/10^(LEN(tests_4[[#This Row],[ precision]])-2),"")</f>
        <v/>
      </c>
      <c r="P4237" s="8" t="str">
        <f>IFERROR(RIGHT(tests_4[[#This Row],[ recall]],LEN(tests_4[[#This Row],[ recall]])-2)/10^(LEN(tests_4[[#This Row],[ recall]])-2),"")</f>
        <v/>
      </c>
      <c r="Q4237" s="8" t="str">
        <f>IFERROR(RIGHT(tests_4[[#This Row],[ f1-score]],LEN(tests_4[[#This Row],[ f1-score]])-2)/10^(LEN(tests_4[[#This Row],[ f1-score]])-2),"")</f>
        <v/>
      </c>
      <c r="R4237" s="8" t="str">
        <f>IFERROR(RIGHT(tests_4[[#This Row],[ f1-score-2]],LEN(tests_4[[#This Row],[ f1-score-2]])-2)/10^(LEN(tests_4[[#This Row],[ f1-score-2]])-2),"")</f>
        <v/>
      </c>
      <c r="S4237" s="9" t="str">
        <f t="shared" si="66"/>
        <v/>
      </c>
    </row>
    <row r="4238" spans="14:19" x14ac:dyDescent="0.35">
      <c r="N4238" s="8" t="str">
        <f>IFERROR(RIGHT(tests_4[[#This Row],[ accuracy]],LEN(tests_4[[#This Row],[ accuracy]])-2)/10^(LEN(tests_4[[#This Row],[ accuracy]])-2),"")</f>
        <v/>
      </c>
      <c r="O4238" s="8" t="str">
        <f>IFERROR(RIGHT(tests_4[[#This Row],[ precision]],LEN(tests_4[[#This Row],[ precision]])-2)/10^(LEN(tests_4[[#This Row],[ precision]])-2),"")</f>
        <v/>
      </c>
      <c r="P4238" s="8" t="str">
        <f>IFERROR(RIGHT(tests_4[[#This Row],[ recall]],LEN(tests_4[[#This Row],[ recall]])-2)/10^(LEN(tests_4[[#This Row],[ recall]])-2),"")</f>
        <v/>
      </c>
      <c r="Q4238" s="8" t="str">
        <f>IFERROR(RIGHT(tests_4[[#This Row],[ f1-score]],LEN(tests_4[[#This Row],[ f1-score]])-2)/10^(LEN(tests_4[[#This Row],[ f1-score]])-2),"")</f>
        <v/>
      </c>
      <c r="R4238" s="8" t="str">
        <f>IFERROR(RIGHT(tests_4[[#This Row],[ f1-score-2]],LEN(tests_4[[#This Row],[ f1-score-2]])-2)/10^(LEN(tests_4[[#This Row],[ f1-score-2]])-2),"")</f>
        <v/>
      </c>
      <c r="S4238" s="9" t="str">
        <f t="shared" si="66"/>
        <v/>
      </c>
    </row>
    <row r="4239" spans="14:19" x14ac:dyDescent="0.35">
      <c r="N4239" s="8" t="str">
        <f>IFERROR(RIGHT(tests_4[[#This Row],[ accuracy]],LEN(tests_4[[#This Row],[ accuracy]])-2)/10^(LEN(tests_4[[#This Row],[ accuracy]])-2),"")</f>
        <v/>
      </c>
      <c r="O4239" s="8" t="str">
        <f>IFERROR(RIGHT(tests_4[[#This Row],[ precision]],LEN(tests_4[[#This Row],[ precision]])-2)/10^(LEN(tests_4[[#This Row],[ precision]])-2),"")</f>
        <v/>
      </c>
      <c r="P4239" s="8" t="str">
        <f>IFERROR(RIGHT(tests_4[[#This Row],[ recall]],LEN(tests_4[[#This Row],[ recall]])-2)/10^(LEN(tests_4[[#This Row],[ recall]])-2),"")</f>
        <v/>
      </c>
      <c r="Q4239" s="8" t="str">
        <f>IFERROR(RIGHT(tests_4[[#This Row],[ f1-score]],LEN(tests_4[[#This Row],[ f1-score]])-2)/10^(LEN(tests_4[[#This Row],[ f1-score]])-2),"")</f>
        <v/>
      </c>
      <c r="R4239" s="8" t="str">
        <f>IFERROR(RIGHT(tests_4[[#This Row],[ f1-score-2]],LEN(tests_4[[#This Row],[ f1-score-2]])-2)/10^(LEN(tests_4[[#This Row],[ f1-score-2]])-2),"")</f>
        <v/>
      </c>
      <c r="S4239" s="9" t="str">
        <f t="shared" si="66"/>
        <v/>
      </c>
    </row>
    <row r="4240" spans="14:19" x14ac:dyDescent="0.35">
      <c r="N4240" s="8" t="str">
        <f>IFERROR(RIGHT(tests_4[[#This Row],[ accuracy]],LEN(tests_4[[#This Row],[ accuracy]])-2)/10^(LEN(tests_4[[#This Row],[ accuracy]])-2),"")</f>
        <v/>
      </c>
      <c r="O4240" s="8" t="str">
        <f>IFERROR(RIGHT(tests_4[[#This Row],[ precision]],LEN(tests_4[[#This Row],[ precision]])-2)/10^(LEN(tests_4[[#This Row],[ precision]])-2),"")</f>
        <v/>
      </c>
      <c r="P4240" s="8" t="str">
        <f>IFERROR(RIGHT(tests_4[[#This Row],[ recall]],LEN(tests_4[[#This Row],[ recall]])-2)/10^(LEN(tests_4[[#This Row],[ recall]])-2),"")</f>
        <v/>
      </c>
      <c r="Q4240" s="8" t="str">
        <f>IFERROR(RIGHT(tests_4[[#This Row],[ f1-score]],LEN(tests_4[[#This Row],[ f1-score]])-2)/10^(LEN(tests_4[[#This Row],[ f1-score]])-2),"")</f>
        <v/>
      </c>
      <c r="R4240" s="8" t="str">
        <f>IFERROR(RIGHT(tests_4[[#This Row],[ f1-score-2]],LEN(tests_4[[#This Row],[ f1-score-2]])-2)/10^(LEN(tests_4[[#This Row],[ f1-score-2]])-2),"")</f>
        <v/>
      </c>
      <c r="S4240" s="9" t="str">
        <f t="shared" si="66"/>
        <v/>
      </c>
    </row>
    <row r="4241" spans="14:19" x14ac:dyDescent="0.35">
      <c r="N4241" s="8" t="str">
        <f>IFERROR(RIGHT(tests_4[[#This Row],[ accuracy]],LEN(tests_4[[#This Row],[ accuracy]])-2)/10^(LEN(tests_4[[#This Row],[ accuracy]])-2),"")</f>
        <v/>
      </c>
      <c r="O4241" s="8" t="str">
        <f>IFERROR(RIGHT(tests_4[[#This Row],[ precision]],LEN(tests_4[[#This Row],[ precision]])-2)/10^(LEN(tests_4[[#This Row],[ precision]])-2),"")</f>
        <v/>
      </c>
      <c r="P4241" s="8" t="str">
        <f>IFERROR(RIGHT(tests_4[[#This Row],[ recall]],LEN(tests_4[[#This Row],[ recall]])-2)/10^(LEN(tests_4[[#This Row],[ recall]])-2),"")</f>
        <v/>
      </c>
      <c r="Q4241" s="8" t="str">
        <f>IFERROR(RIGHT(tests_4[[#This Row],[ f1-score]],LEN(tests_4[[#This Row],[ f1-score]])-2)/10^(LEN(tests_4[[#This Row],[ f1-score]])-2),"")</f>
        <v/>
      </c>
      <c r="R4241" s="8" t="str">
        <f>IFERROR(RIGHT(tests_4[[#This Row],[ f1-score-2]],LEN(tests_4[[#This Row],[ f1-score-2]])-2)/10^(LEN(tests_4[[#This Row],[ f1-score-2]])-2),"")</f>
        <v/>
      </c>
      <c r="S4241" s="9" t="str">
        <f t="shared" si="66"/>
        <v/>
      </c>
    </row>
    <row r="4242" spans="14:19" x14ac:dyDescent="0.35">
      <c r="N4242" s="8" t="str">
        <f>IFERROR(RIGHT(tests_4[[#This Row],[ accuracy]],LEN(tests_4[[#This Row],[ accuracy]])-2)/10^(LEN(tests_4[[#This Row],[ accuracy]])-2),"")</f>
        <v/>
      </c>
      <c r="O4242" s="8" t="str">
        <f>IFERROR(RIGHT(tests_4[[#This Row],[ precision]],LEN(tests_4[[#This Row],[ precision]])-2)/10^(LEN(tests_4[[#This Row],[ precision]])-2),"")</f>
        <v/>
      </c>
      <c r="P4242" s="8" t="str">
        <f>IFERROR(RIGHT(tests_4[[#This Row],[ recall]],LEN(tests_4[[#This Row],[ recall]])-2)/10^(LEN(tests_4[[#This Row],[ recall]])-2),"")</f>
        <v/>
      </c>
      <c r="Q4242" s="8" t="str">
        <f>IFERROR(RIGHT(tests_4[[#This Row],[ f1-score]],LEN(tests_4[[#This Row],[ f1-score]])-2)/10^(LEN(tests_4[[#This Row],[ f1-score]])-2),"")</f>
        <v/>
      </c>
      <c r="R4242" s="8" t="str">
        <f>IFERROR(RIGHT(tests_4[[#This Row],[ f1-score-2]],LEN(tests_4[[#This Row],[ f1-score-2]])-2)/10^(LEN(tests_4[[#This Row],[ f1-score-2]])-2),"")</f>
        <v/>
      </c>
      <c r="S4242" s="9" t="str">
        <f t="shared" si="66"/>
        <v/>
      </c>
    </row>
    <row r="4243" spans="14:19" x14ac:dyDescent="0.35">
      <c r="N4243" s="8" t="str">
        <f>IFERROR(RIGHT(tests_4[[#This Row],[ accuracy]],LEN(tests_4[[#This Row],[ accuracy]])-2)/10^(LEN(tests_4[[#This Row],[ accuracy]])-2),"")</f>
        <v/>
      </c>
      <c r="O4243" s="8" t="str">
        <f>IFERROR(RIGHT(tests_4[[#This Row],[ precision]],LEN(tests_4[[#This Row],[ precision]])-2)/10^(LEN(tests_4[[#This Row],[ precision]])-2),"")</f>
        <v/>
      </c>
      <c r="P4243" s="8" t="str">
        <f>IFERROR(RIGHT(tests_4[[#This Row],[ recall]],LEN(tests_4[[#This Row],[ recall]])-2)/10^(LEN(tests_4[[#This Row],[ recall]])-2),"")</f>
        <v/>
      </c>
      <c r="Q4243" s="8" t="str">
        <f>IFERROR(RIGHT(tests_4[[#This Row],[ f1-score]],LEN(tests_4[[#This Row],[ f1-score]])-2)/10^(LEN(tests_4[[#This Row],[ f1-score]])-2),"")</f>
        <v/>
      </c>
      <c r="R4243" s="8" t="str">
        <f>IFERROR(RIGHT(tests_4[[#This Row],[ f1-score-2]],LEN(tests_4[[#This Row],[ f1-score-2]])-2)/10^(LEN(tests_4[[#This Row],[ f1-score-2]])-2),"")</f>
        <v/>
      </c>
      <c r="S4243" s="9" t="str">
        <f t="shared" si="66"/>
        <v/>
      </c>
    </row>
    <row r="4244" spans="14:19" x14ac:dyDescent="0.35">
      <c r="N4244" s="8" t="str">
        <f>IFERROR(RIGHT(tests_4[[#This Row],[ accuracy]],LEN(tests_4[[#This Row],[ accuracy]])-2)/10^(LEN(tests_4[[#This Row],[ accuracy]])-2),"")</f>
        <v/>
      </c>
      <c r="O4244" s="8" t="str">
        <f>IFERROR(RIGHT(tests_4[[#This Row],[ precision]],LEN(tests_4[[#This Row],[ precision]])-2)/10^(LEN(tests_4[[#This Row],[ precision]])-2),"")</f>
        <v/>
      </c>
      <c r="P4244" s="8" t="str">
        <f>IFERROR(RIGHT(tests_4[[#This Row],[ recall]],LEN(tests_4[[#This Row],[ recall]])-2)/10^(LEN(tests_4[[#This Row],[ recall]])-2),"")</f>
        <v/>
      </c>
      <c r="Q4244" s="8" t="str">
        <f>IFERROR(RIGHT(tests_4[[#This Row],[ f1-score]],LEN(tests_4[[#This Row],[ f1-score]])-2)/10^(LEN(tests_4[[#This Row],[ f1-score]])-2),"")</f>
        <v/>
      </c>
      <c r="R4244" s="8" t="str">
        <f>IFERROR(RIGHT(tests_4[[#This Row],[ f1-score-2]],LEN(tests_4[[#This Row],[ f1-score-2]])-2)/10^(LEN(tests_4[[#This Row],[ f1-score-2]])-2),"")</f>
        <v/>
      </c>
      <c r="S4244" s="9" t="str">
        <f t="shared" si="66"/>
        <v/>
      </c>
    </row>
    <row r="4245" spans="14:19" x14ac:dyDescent="0.35">
      <c r="N4245" s="8" t="str">
        <f>IFERROR(RIGHT(tests_4[[#This Row],[ accuracy]],LEN(tests_4[[#This Row],[ accuracy]])-2)/10^(LEN(tests_4[[#This Row],[ accuracy]])-2),"")</f>
        <v/>
      </c>
      <c r="O4245" s="8" t="str">
        <f>IFERROR(RIGHT(tests_4[[#This Row],[ precision]],LEN(tests_4[[#This Row],[ precision]])-2)/10^(LEN(tests_4[[#This Row],[ precision]])-2),"")</f>
        <v/>
      </c>
      <c r="P4245" s="8" t="str">
        <f>IFERROR(RIGHT(tests_4[[#This Row],[ recall]],LEN(tests_4[[#This Row],[ recall]])-2)/10^(LEN(tests_4[[#This Row],[ recall]])-2),"")</f>
        <v/>
      </c>
      <c r="Q4245" s="8" t="str">
        <f>IFERROR(RIGHT(tests_4[[#This Row],[ f1-score]],LEN(tests_4[[#This Row],[ f1-score]])-2)/10^(LEN(tests_4[[#This Row],[ f1-score]])-2),"")</f>
        <v/>
      </c>
      <c r="R4245" s="8" t="str">
        <f>IFERROR(RIGHT(tests_4[[#This Row],[ f1-score-2]],LEN(tests_4[[#This Row],[ f1-score-2]])-2)/10^(LEN(tests_4[[#This Row],[ f1-score-2]])-2),"")</f>
        <v/>
      </c>
      <c r="S4245" s="9" t="str">
        <f t="shared" si="66"/>
        <v/>
      </c>
    </row>
    <row r="4246" spans="14:19" x14ac:dyDescent="0.35">
      <c r="N4246" s="8" t="str">
        <f>IFERROR(RIGHT(tests_4[[#This Row],[ accuracy]],LEN(tests_4[[#This Row],[ accuracy]])-2)/10^(LEN(tests_4[[#This Row],[ accuracy]])-2),"")</f>
        <v/>
      </c>
      <c r="O4246" s="8" t="str">
        <f>IFERROR(RIGHT(tests_4[[#This Row],[ precision]],LEN(tests_4[[#This Row],[ precision]])-2)/10^(LEN(tests_4[[#This Row],[ precision]])-2),"")</f>
        <v/>
      </c>
      <c r="P4246" s="8" t="str">
        <f>IFERROR(RIGHT(tests_4[[#This Row],[ recall]],LEN(tests_4[[#This Row],[ recall]])-2)/10^(LEN(tests_4[[#This Row],[ recall]])-2),"")</f>
        <v/>
      </c>
      <c r="Q4246" s="8" t="str">
        <f>IFERROR(RIGHT(tests_4[[#This Row],[ f1-score]],LEN(tests_4[[#This Row],[ f1-score]])-2)/10^(LEN(tests_4[[#This Row],[ f1-score]])-2),"")</f>
        <v/>
      </c>
      <c r="R4246" s="8" t="str">
        <f>IFERROR(RIGHT(tests_4[[#This Row],[ f1-score-2]],LEN(tests_4[[#This Row],[ f1-score-2]])-2)/10^(LEN(tests_4[[#This Row],[ f1-score-2]])-2),"")</f>
        <v/>
      </c>
      <c r="S4246" s="9" t="str">
        <f t="shared" si="66"/>
        <v/>
      </c>
    </row>
    <row r="4247" spans="14:19" x14ac:dyDescent="0.35">
      <c r="N4247" s="8" t="str">
        <f>IFERROR(RIGHT(tests_4[[#This Row],[ accuracy]],LEN(tests_4[[#This Row],[ accuracy]])-2)/10^(LEN(tests_4[[#This Row],[ accuracy]])-2),"")</f>
        <v/>
      </c>
      <c r="O4247" s="8" t="str">
        <f>IFERROR(RIGHT(tests_4[[#This Row],[ precision]],LEN(tests_4[[#This Row],[ precision]])-2)/10^(LEN(tests_4[[#This Row],[ precision]])-2),"")</f>
        <v/>
      </c>
      <c r="P4247" s="8" t="str">
        <f>IFERROR(RIGHT(tests_4[[#This Row],[ recall]],LEN(tests_4[[#This Row],[ recall]])-2)/10^(LEN(tests_4[[#This Row],[ recall]])-2),"")</f>
        <v/>
      </c>
      <c r="Q4247" s="8" t="str">
        <f>IFERROR(RIGHT(tests_4[[#This Row],[ f1-score]],LEN(tests_4[[#This Row],[ f1-score]])-2)/10^(LEN(tests_4[[#This Row],[ f1-score]])-2),"")</f>
        <v/>
      </c>
      <c r="R4247" s="8" t="str">
        <f>IFERROR(RIGHT(tests_4[[#This Row],[ f1-score-2]],LEN(tests_4[[#This Row],[ f1-score-2]])-2)/10^(LEN(tests_4[[#This Row],[ f1-score-2]])-2),"")</f>
        <v/>
      </c>
      <c r="S4247" s="9" t="str">
        <f t="shared" si="66"/>
        <v/>
      </c>
    </row>
    <row r="4248" spans="14:19" x14ac:dyDescent="0.35">
      <c r="N4248" s="8" t="str">
        <f>IFERROR(RIGHT(tests_4[[#This Row],[ accuracy]],LEN(tests_4[[#This Row],[ accuracy]])-2)/10^(LEN(tests_4[[#This Row],[ accuracy]])-2),"")</f>
        <v/>
      </c>
      <c r="O4248" s="8" t="str">
        <f>IFERROR(RIGHT(tests_4[[#This Row],[ precision]],LEN(tests_4[[#This Row],[ precision]])-2)/10^(LEN(tests_4[[#This Row],[ precision]])-2),"")</f>
        <v/>
      </c>
      <c r="P4248" s="8" t="str">
        <f>IFERROR(RIGHT(tests_4[[#This Row],[ recall]],LEN(tests_4[[#This Row],[ recall]])-2)/10^(LEN(tests_4[[#This Row],[ recall]])-2),"")</f>
        <v/>
      </c>
      <c r="Q4248" s="8" t="str">
        <f>IFERROR(RIGHT(tests_4[[#This Row],[ f1-score]],LEN(tests_4[[#This Row],[ f1-score]])-2)/10^(LEN(tests_4[[#This Row],[ f1-score]])-2),"")</f>
        <v/>
      </c>
      <c r="R4248" s="8" t="str">
        <f>IFERROR(RIGHT(tests_4[[#This Row],[ f1-score-2]],LEN(tests_4[[#This Row],[ f1-score-2]])-2)/10^(LEN(tests_4[[#This Row],[ f1-score-2]])-2),"")</f>
        <v/>
      </c>
      <c r="S4248" s="9" t="str">
        <f t="shared" si="66"/>
        <v/>
      </c>
    </row>
    <row r="4249" spans="14:19" x14ac:dyDescent="0.35">
      <c r="N4249" s="8" t="str">
        <f>IFERROR(RIGHT(tests_4[[#This Row],[ accuracy]],LEN(tests_4[[#This Row],[ accuracy]])-2)/10^(LEN(tests_4[[#This Row],[ accuracy]])-2),"")</f>
        <v/>
      </c>
      <c r="O4249" s="8" t="str">
        <f>IFERROR(RIGHT(tests_4[[#This Row],[ precision]],LEN(tests_4[[#This Row],[ precision]])-2)/10^(LEN(tests_4[[#This Row],[ precision]])-2),"")</f>
        <v/>
      </c>
      <c r="P4249" s="8" t="str">
        <f>IFERROR(RIGHT(tests_4[[#This Row],[ recall]],LEN(tests_4[[#This Row],[ recall]])-2)/10^(LEN(tests_4[[#This Row],[ recall]])-2),"")</f>
        <v/>
      </c>
      <c r="Q4249" s="8" t="str">
        <f>IFERROR(RIGHT(tests_4[[#This Row],[ f1-score]],LEN(tests_4[[#This Row],[ f1-score]])-2)/10^(LEN(tests_4[[#This Row],[ f1-score]])-2),"")</f>
        <v/>
      </c>
      <c r="R4249" s="8" t="str">
        <f>IFERROR(RIGHT(tests_4[[#This Row],[ f1-score-2]],LEN(tests_4[[#This Row],[ f1-score-2]])-2)/10^(LEN(tests_4[[#This Row],[ f1-score-2]])-2),"")</f>
        <v/>
      </c>
      <c r="S4249" s="9" t="str">
        <f t="shared" si="66"/>
        <v/>
      </c>
    </row>
    <row r="4250" spans="14:19" x14ac:dyDescent="0.35">
      <c r="N4250" s="8" t="str">
        <f>IFERROR(RIGHT(tests_4[[#This Row],[ accuracy]],LEN(tests_4[[#This Row],[ accuracy]])-2)/10^(LEN(tests_4[[#This Row],[ accuracy]])-2),"")</f>
        <v/>
      </c>
      <c r="O4250" s="8" t="str">
        <f>IFERROR(RIGHT(tests_4[[#This Row],[ precision]],LEN(tests_4[[#This Row],[ precision]])-2)/10^(LEN(tests_4[[#This Row],[ precision]])-2),"")</f>
        <v/>
      </c>
      <c r="P4250" s="8" t="str">
        <f>IFERROR(RIGHT(tests_4[[#This Row],[ recall]],LEN(tests_4[[#This Row],[ recall]])-2)/10^(LEN(tests_4[[#This Row],[ recall]])-2),"")</f>
        <v/>
      </c>
      <c r="Q4250" s="8" t="str">
        <f>IFERROR(RIGHT(tests_4[[#This Row],[ f1-score]],LEN(tests_4[[#This Row],[ f1-score]])-2)/10^(LEN(tests_4[[#This Row],[ f1-score]])-2),"")</f>
        <v/>
      </c>
      <c r="R4250" s="8" t="str">
        <f>IFERROR(RIGHT(tests_4[[#This Row],[ f1-score-2]],LEN(tests_4[[#This Row],[ f1-score-2]])-2)/10^(LEN(tests_4[[#This Row],[ f1-score-2]])-2),"")</f>
        <v/>
      </c>
      <c r="S4250" s="9" t="str">
        <f t="shared" si="66"/>
        <v/>
      </c>
    </row>
    <row r="4251" spans="14:19" x14ac:dyDescent="0.35">
      <c r="N4251" s="8" t="str">
        <f>IFERROR(RIGHT(tests_4[[#This Row],[ accuracy]],LEN(tests_4[[#This Row],[ accuracy]])-2)/10^(LEN(tests_4[[#This Row],[ accuracy]])-2),"")</f>
        <v/>
      </c>
      <c r="O4251" s="8" t="str">
        <f>IFERROR(RIGHT(tests_4[[#This Row],[ precision]],LEN(tests_4[[#This Row],[ precision]])-2)/10^(LEN(tests_4[[#This Row],[ precision]])-2),"")</f>
        <v/>
      </c>
      <c r="P4251" s="8" t="str">
        <f>IFERROR(RIGHT(tests_4[[#This Row],[ recall]],LEN(tests_4[[#This Row],[ recall]])-2)/10^(LEN(tests_4[[#This Row],[ recall]])-2),"")</f>
        <v/>
      </c>
      <c r="Q4251" s="8" t="str">
        <f>IFERROR(RIGHT(tests_4[[#This Row],[ f1-score]],LEN(tests_4[[#This Row],[ f1-score]])-2)/10^(LEN(tests_4[[#This Row],[ f1-score]])-2),"")</f>
        <v/>
      </c>
      <c r="R4251" s="8" t="str">
        <f>IFERROR(RIGHT(tests_4[[#This Row],[ f1-score-2]],LEN(tests_4[[#This Row],[ f1-score-2]])-2)/10^(LEN(tests_4[[#This Row],[ f1-score-2]])-2),"")</f>
        <v/>
      </c>
      <c r="S4251" s="9" t="str">
        <f t="shared" si="66"/>
        <v/>
      </c>
    </row>
    <row r="4252" spans="14:19" x14ac:dyDescent="0.35">
      <c r="N4252" s="8" t="str">
        <f>IFERROR(RIGHT(tests_4[[#This Row],[ accuracy]],LEN(tests_4[[#This Row],[ accuracy]])-2)/10^(LEN(tests_4[[#This Row],[ accuracy]])-2),"")</f>
        <v/>
      </c>
      <c r="O4252" s="8" t="str">
        <f>IFERROR(RIGHT(tests_4[[#This Row],[ precision]],LEN(tests_4[[#This Row],[ precision]])-2)/10^(LEN(tests_4[[#This Row],[ precision]])-2),"")</f>
        <v/>
      </c>
      <c r="P4252" s="8" t="str">
        <f>IFERROR(RIGHT(tests_4[[#This Row],[ recall]],LEN(tests_4[[#This Row],[ recall]])-2)/10^(LEN(tests_4[[#This Row],[ recall]])-2),"")</f>
        <v/>
      </c>
      <c r="Q4252" s="8" t="str">
        <f>IFERROR(RIGHT(tests_4[[#This Row],[ f1-score]],LEN(tests_4[[#This Row],[ f1-score]])-2)/10^(LEN(tests_4[[#This Row],[ f1-score]])-2),"")</f>
        <v/>
      </c>
      <c r="R4252" s="8" t="str">
        <f>IFERROR(RIGHT(tests_4[[#This Row],[ f1-score-2]],LEN(tests_4[[#This Row],[ f1-score-2]])-2)/10^(LEN(tests_4[[#This Row],[ f1-score-2]])-2),"")</f>
        <v/>
      </c>
      <c r="S4252" s="9" t="str">
        <f t="shared" si="66"/>
        <v/>
      </c>
    </row>
    <row r="4253" spans="14:19" x14ac:dyDescent="0.35">
      <c r="N4253" s="8" t="str">
        <f>IFERROR(RIGHT(tests_4[[#This Row],[ accuracy]],LEN(tests_4[[#This Row],[ accuracy]])-2)/10^(LEN(tests_4[[#This Row],[ accuracy]])-2),"")</f>
        <v/>
      </c>
      <c r="O4253" s="8" t="str">
        <f>IFERROR(RIGHT(tests_4[[#This Row],[ precision]],LEN(tests_4[[#This Row],[ precision]])-2)/10^(LEN(tests_4[[#This Row],[ precision]])-2),"")</f>
        <v/>
      </c>
      <c r="P4253" s="8" t="str">
        <f>IFERROR(RIGHT(tests_4[[#This Row],[ recall]],LEN(tests_4[[#This Row],[ recall]])-2)/10^(LEN(tests_4[[#This Row],[ recall]])-2),"")</f>
        <v/>
      </c>
      <c r="Q4253" s="8" t="str">
        <f>IFERROR(RIGHT(tests_4[[#This Row],[ f1-score]],LEN(tests_4[[#This Row],[ f1-score]])-2)/10^(LEN(tests_4[[#This Row],[ f1-score]])-2),"")</f>
        <v/>
      </c>
      <c r="R4253" s="8" t="str">
        <f>IFERROR(RIGHT(tests_4[[#This Row],[ f1-score-2]],LEN(tests_4[[#This Row],[ f1-score-2]])-2)/10^(LEN(tests_4[[#This Row],[ f1-score-2]])-2),"")</f>
        <v/>
      </c>
      <c r="S4253" s="9" t="str">
        <f t="shared" si="66"/>
        <v/>
      </c>
    </row>
    <row r="4254" spans="14:19" x14ac:dyDescent="0.35">
      <c r="N4254" s="8" t="str">
        <f>IFERROR(RIGHT(tests_4[[#This Row],[ accuracy]],LEN(tests_4[[#This Row],[ accuracy]])-2)/10^(LEN(tests_4[[#This Row],[ accuracy]])-2),"")</f>
        <v/>
      </c>
      <c r="O4254" s="8" t="str">
        <f>IFERROR(RIGHT(tests_4[[#This Row],[ precision]],LEN(tests_4[[#This Row],[ precision]])-2)/10^(LEN(tests_4[[#This Row],[ precision]])-2),"")</f>
        <v/>
      </c>
      <c r="P4254" s="8" t="str">
        <f>IFERROR(RIGHT(tests_4[[#This Row],[ recall]],LEN(tests_4[[#This Row],[ recall]])-2)/10^(LEN(tests_4[[#This Row],[ recall]])-2),"")</f>
        <v/>
      </c>
      <c r="Q4254" s="8" t="str">
        <f>IFERROR(RIGHT(tests_4[[#This Row],[ f1-score]],LEN(tests_4[[#This Row],[ f1-score]])-2)/10^(LEN(tests_4[[#This Row],[ f1-score]])-2),"")</f>
        <v/>
      </c>
      <c r="R4254" s="8" t="str">
        <f>IFERROR(RIGHT(tests_4[[#This Row],[ f1-score-2]],LEN(tests_4[[#This Row],[ f1-score-2]])-2)/10^(LEN(tests_4[[#This Row],[ f1-score-2]])-2),"")</f>
        <v/>
      </c>
      <c r="S4254" s="9" t="str">
        <f t="shared" si="66"/>
        <v/>
      </c>
    </row>
    <row r="4255" spans="14:19" x14ac:dyDescent="0.35">
      <c r="N4255" s="8" t="str">
        <f>IFERROR(RIGHT(tests_4[[#This Row],[ accuracy]],LEN(tests_4[[#This Row],[ accuracy]])-2)/10^(LEN(tests_4[[#This Row],[ accuracy]])-2),"")</f>
        <v/>
      </c>
      <c r="O4255" s="8" t="str">
        <f>IFERROR(RIGHT(tests_4[[#This Row],[ precision]],LEN(tests_4[[#This Row],[ precision]])-2)/10^(LEN(tests_4[[#This Row],[ precision]])-2),"")</f>
        <v/>
      </c>
      <c r="P4255" s="8" t="str">
        <f>IFERROR(RIGHT(tests_4[[#This Row],[ recall]],LEN(tests_4[[#This Row],[ recall]])-2)/10^(LEN(tests_4[[#This Row],[ recall]])-2),"")</f>
        <v/>
      </c>
      <c r="Q4255" s="8" t="str">
        <f>IFERROR(RIGHT(tests_4[[#This Row],[ f1-score]],LEN(tests_4[[#This Row],[ f1-score]])-2)/10^(LEN(tests_4[[#This Row],[ f1-score]])-2),"")</f>
        <v/>
      </c>
      <c r="R4255" s="8" t="str">
        <f>IFERROR(RIGHT(tests_4[[#This Row],[ f1-score-2]],LEN(tests_4[[#This Row],[ f1-score-2]])-2)/10^(LEN(tests_4[[#This Row],[ f1-score-2]])-2),"")</f>
        <v/>
      </c>
      <c r="S4255" s="9" t="str">
        <f t="shared" si="66"/>
        <v/>
      </c>
    </row>
    <row r="4256" spans="14:19" x14ac:dyDescent="0.35">
      <c r="N4256" s="8" t="str">
        <f>IFERROR(RIGHT(tests_4[[#This Row],[ accuracy]],LEN(tests_4[[#This Row],[ accuracy]])-2)/10^(LEN(tests_4[[#This Row],[ accuracy]])-2),"")</f>
        <v/>
      </c>
      <c r="O4256" s="8" t="str">
        <f>IFERROR(RIGHT(tests_4[[#This Row],[ precision]],LEN(tests_4[[#This Row],[ precision]])-2)/10^(LEN(tests_4[[#This Row],[ precision]])-2),"")</f>
        <v/>
      </c>
      <c r="P4256" s="8" t="str">
        <f>IFERROR(RIGHT(tests_4[[#This Row],[ recall]],LEN(tests_4[[#This Row],[ recall]])-2)/10^(LEN(tests_4[[#This Row],[ recall]])-2),"")</f>
        <v/>
      </c>
      <c r="Q4256" s="8" t="str">
        <f>IFERROR(RIGHT(tests_4[[#This Row],[ f1-score]],LEN(tests_4[[#This Row],[ f1-score]])-2)/10^(LEN(tests_4[[#This Row],[ f1-score]])-2),"")</f>
        <v/>
      </c>
      <c r="R4256" s="8" t="str">
        <f>IFERROR(RIGHT(tests_4[[#This Row],[ f1-score-2]],LEN(tests_4[[#This Row],[ f1-score-2]])-2)/10^(LEN(tests_4[[#This Row],[ f1-score-2]])-2),"")</f>
        <v/>
      </c>
      <c r="S4256" s="9" t="str">
        <f t="shared" si="66"/>
        <v/>
      </c>
    </row>
    <row r="4257" spans="14:19" x14ac:dyDescent="0.35">
      <c r="N4257" s="8" t="str">
        <f>IFERROR(RIGHT(tests_4[[#This Row],[ accuracy]],LEN(tests_4[[#This Row],[ accuracy]])-2)/10^(LEN(tests_4[[#This Row],[ accuracy]])-2),"")</f>
        <v/>
      </c>
      <c r="O4257" s="8" t="str">
        <f>IFERROR(RIGHT(tests_4[[#This Row],[ precision]],LEN(tests_4[[#This Row],[ precision]])-2)/10^(LEN(tests_4[[#This Row],[ precision]])-2),"")</f>
        <v/>
      </c>
      <c r="P4257" s="8" t="str">
        <f>IFERROR(RIGHT(tests_4[[#This Row],[ recall]],LEN(tests_4[[#This Row],[ recall]])-2)/10^(LEN(tests_4[[#This Row],[ recall]])-2),"")</f>
        <v/>
      </c>
      <c r="Q4257" s="8" t="str">
        <f>IFERROR(RIGHT(tests_4[[#This Row],[ f1-score]],LEN(tests_4[[#This Row],[ f1-score]])-2)/10^(LEN(tests_4[[#This Row],[ f1-score]])-2),"")</f>
        <v/>
      </c>
      <c r="R4257" s="8" t="str">
        <f>IFERROR(RIGHT(tests_4[[#This Row],[ f1-score-2]],LEN(tests_4[[#This Row],[ f1-score-2]])-2)/10^(LEN(tests_4[[#This Row],[ f1-score-2]])-2),"")</f>
        <v/>
      </c>
      <c r="S4257" s="9" t="str">
        <f t="shared" si="66"/>
        <v/>
      </c>
    </row>
    <row r="4258" spans="14:19" x14ac:dyDescent="0.35">
      <c r="N4258" s="8" t="str">
        <f>IFERROR(RIGHT(tests_4[[#This Row],[ accuracy]],LEN(tests_4[[#This Row],[ accuracy]])-2)/10^(LEN(tests_4[[#This Row],[ accuracy]])-2),"")</f>
        <v/>
      </c>
      <c r="O4258" s="8" t="str">
        <f>IFERROR(RIGHT(tests_4[[#This Row],[ precision]],LEN(tests_4[[#This Row],[ precision]])-2)/10^(LEN(tests_4[[#This Row],[ precision]])-2),"")</f>
        <v/>
      </c>
      <c r="P4258" s="8" t="str">
        <f>IFERROR(RIGHT(tests_4[[#This Row],[ recall]],LEN(tests_4[[#This Row],[ recall]])-2)/10^(LEN(tests_4[[#This Row],[ recall]])-2),"")</f>
        <v/>
      </c>
      <c r="Q4258" s="8" t="str">
        <f>IFERROR(RIGHT(tests_4[[#This Row],[ f1-score]],LEN(tests_4[[#This Row],[ f1-score]])-2)/10^(LEN(tests_4[[#This Row],[ f1-score]])-2),"")</f>
        <v/>
      </c>
      <c r="R4258" s="8" t="str">
        <f>IFERROR(RIGHT(tests_4[[#This Row],[ f1-score-2]],LEN(tests_4[[#This Row],[ f1-score-2]])-2)/10^(LEN(tests_4[[#This Row],[ f1-score-2]])-2),"")</f>
        <v/>
      </c>
      <c r="S4258" s="9" t="str">
        <f t="shared" si="66"/>
        <v/>
      </c>
    </row>
    <row r="4259" spans="14:19" x14ac:dyDescent="0.35">
      <c r="N4259" s="8" t="str">
        <f>IFERROR(RIGHT(tests_4[[#This Row],[ accuracy]],LEN(tests_4[[#This Row],[ accuracy]])-2)/10^(LEN(tests_4[[#This Row],[ accuracy]])-2),"")</f>
        <v/>
      </c>
      <c r="O4259" s="8" t="str">
        <f>IFERROR(RIGHT(tests_4[[#This Row],[ precision]],LEN(tests_4[[#This Row],[ precision]])-2)/10^(LEN(tests_4[[#This Row],[ precision]])-2),"")</f>
        <v/>
      </c>
      <c r="P4259" s="8" t="str">
        <f>IFERROR(RIGHT(tests_4[[#This Row],[ recall]],LEN(tests_4[[#This Row],[ recall]])-2)/10^(LEN(tests_4[[#This Row],[ recall]])-2),"")</f>
        <v/>
      </c>
      <c r="Q4259" s="8" t="str">
        <f>IFERROR(RIGHT(tests_4[[#This Row],[ f1-score]],LEN(tests_4[[#This Row],[ f1-score]])-2)/10^(LEN(tests_4[[#This Row],[ f1-score]])-2),"")</f>
        <v/>
      </c>
      <c r="R4259" s="8" t="str">
        <f>IFERROR(RIGHT(tests_4[[#This Row],[ f1-score-2]],LEN(tests_4[[#This Row],[ f1-score-2]])-2)/10^(LEN(tests_4[[#This Row],[ f1-score-2]])-2),"")</f>
        <v/>
      </c>
      <c r="S4259" s="9" t="str">
        <f t="shared" si="66"/>
        <v/>
      </c>
    </row>
    <row r="4260" spans="14:19" x14ac:dyDescent="0.35">
      <c r="N4260" s="8" t="str">
        <f>IFERROR(RIGHT(tests_4[[#This Row],[ accuracy]],LEN(tests_4[[#This Row],[ accuracy]])-2)/10^(LEN(tests_4[[#This Row],[ accuracy]])-2),"")</f>
        <v/>
      </c>
      <c r="O4260" s="8" t="str">
        <f>IFERROR(RIGHT(tests_4[[#This Row],[ precision]],LEN(tests_4[[#This Row],[ precision]])-2)/10^(LEN(tests_4[[#This Row],[ precision]])-2),"")</f>
        <v/>
      </c>
      <c r="P4260" s="8" t="str">
        <f>IFERROR(RIGHT(tests_4[[#This Row],[ recall]],LEN(tests_4[[#This Row],[ recall]])-2)/10^(LEN(tests_4[[#This Row],[ recall]])-2),"")</f>
        <v/>
      </c>
      <c r="Q4260" s="8" t="str">
        <f>IFERROR(RIGHT(tests_4[[#This Row],[ f1-score]],LEN(tests_4[[#This Row],[ f1-score]])-2)/10^(LEN(tests_4[[#This Row],[ f1-score]])-2),"")</f>
        <v/>
      </c>
      <c r="R4260" s="8" t="str">
        <f>IFERROR(RIGHT(tests_4[[#This Row],[ f1-score-2]],LEN(tests_4[[#This Row],[ f1-score-2]])-2)/10^(LEN(tests_4[[#This Row],[ f1-score-2]])-2),"")</f>
        <v/>
      </c>
      <c r="S4260" s="9" t="str">
        <f t="shared" si="66"/>
        <v/>
      </c>
    </row>
    <row r="4261" spans="14:19" x14ac:dyDescent="0.35">
      <c r="N4261" s="8" t="str">
        <f>IFERROR(RIGHT(tests_4[[#This Row],[ accuracy]],LEN(tests_4[[#This Row],[ accuracy]])-2)/10^(LEN(tests_4[[#This Row],[ accuracy]])-2),"")</f>
        <v/>
      </c>
      <c r="O4261" s="8" t="str">
        <f>IFERROR(RIGHT(tests_4[[#This Row],[ precision]],LEN(tests_4[[#This Row],[ precision]])-2)/10^(LEN(tests_4[[#This Row],[ precision]])-2),"")</f>
        <v/>
      </c>
      <c r="P4261" s="8" t="str">
        <f>IFERROR(RIGHT(tests_4[[#This Row],[ recall]],LEN(tests_4[[#This Row],[ recall]])-2)/10^(LEN(tests_4[[#This Row],[ recall]])-2),"")</f>
        <v/>
      </c>
      <c r="Q4261" s="8" t="str">
        <f>IFERROR(RIGHT(tests_4[[#This Row],[ f1-score]],LEN(tests_4[[#This Row],[ f1-score]])-2)/10^(LEN(tests_4[[#This Row],[ f1-score]])-2),"")</f>
        <v/>
      </c>
      <c r="R4261" s="8" t="str">
        <f>IFERROR(RIGHT(tests_4[[#This Row],[ f1-score-2]],LEN(tests_4[[#This Row],[ f1-score-2]])-2)/10^(LEN(tests_4[[#This Row],[ f1-score-2]])-2),"")</f>
        <v/>
      </c>
      <c r="S4261" s="9" t="str">
        <f t="shared" si="66"/>
        <v/>
      </c>
    </row>
    <row r="4262" spans="14:19" x14ac:dyDescent="0.35">
      <c r="N4262" s="8" t="str">
        <f>IFERROR(RIGHT(tests_4[[#This Row],[ accuracy]],LEN(tests_4[[#This Row],[ accuracy]])-2)/10^(LEN(tests_4[[#This Row],[ accuracy]])-2),"")</f>
        <v/>
      </c>
      <c r="O4262" s="8" t="str">
        <f>IFERROR(RIGHT(tests_4[[#This Row],[ precision]],LEN(tests_4[[#This Row],[ precision]])-2)/10^(LEN(tests_4[[#This Row],[ precision]])-2),"")</f>
        <v/>
      </c>
      <c r="P4262" s="8" t="str">
        <f>IFERROR(RIGHT(tests_4[[#This Row],[ recall]],LEN(tests_4[[#This Row],[ recall]])-2)/10^(LEN(tests_4[[#This Row],[ recall]])-2),"")</f>
        <v/>
      </c>
      <c r="Q4262" s="8" t="str">
        <f>IFERROR(RIGHT(tests_4[[#This Row],[ f1-score]],LEN(tests_4[[#This Row],[ f1-score]])-2)/10^(LEN(tests_4[[#This Row],[ f1-score]])-2),"")</f>
        <v/>
      </c>
      <c r="R4262" s="8" t="str">
        <f>IFERROR(RIGHT(tests_4[[#This Row],[ f1-score-2]],LEN(tests_4[[#This Row],[ f1-score-2]])-2)/10^(LEN(tests_4[[#This Row],[ f1-score-2]])-2),"")</f>
        <v/>
      </c>
      <c r="S4262" s="9" t="str">
        <f t="shared" si="66"/>
        <v/>
      </c>
    </row>
    <row r="4263" spans="14:19" x14ac:dyDescent="0.35">
      <c r="N4263" s="8" t="str">
        <f>IFERROR(RIGHT(tests_4[[#This Row],[ accuracy]],LEN(tests_4[[#This Row],[ accuracy]])-2)/10^(LEN(tests_4[[#This Row],[ accuracy]])-2),"")</f>
        <v/>
      </c>
      <c r="O4263" s="8" t="str">
        <f>IFERROR(RIGHT(tests_4[[#This Row],[ precision]],LEN(tests_4[[#This Row],[ precision]])-2)/10^(LEN(tests_4[[#This Row],[ precision]])-2),"")</f>
        <v/>
      </c>
      <c r="P4263" s="8" t="str">
        <f>IFERROR(RIGHT(tests_4[[#This Row],[ recall]],LEN(tests_4[[#This Row],[ recall]])-2)/10^(LEN(tests_4[[#This Row],[ recall]])-2),"")</f>
        <v/>
      </c>
      <c r="Q4263" s="8" t="str">
        <f>IFERROR(RIGHT(tests_4[[#This Row],[ f1-score]],LEN(tests_4[[#This Row],[ f1-score]])-2)/10^(LEN(tests_4[[#This Row],[ f1-score]])-2),"")</f>
        <v/>
      </c>
      <c r="R4263" s="8" t="str">
        <f>IFERROR(RIGHT(tests_4[[#This Row],[ f1-score-2]],LEN(tests_4[[#This Row],[ f1-score-2]])-2)/10^(LEN(tests_4[[#This Row],[ f1-score-2]])-2),"")</f>
        <v/>
      </c>
      <c r="S4263" s="9" t="str">
        <f t="shared" si="66"/>
        <v/>
      </c>
    </row>
    <row r="4264" spans="14:19" x14ac:dyDescent="0.35">
      <c r="N4264" s="8" t="str">
        <f>IFERROR(RIGHT(tests_4[[#This Row],[ accuracy]],LEN(tests_4[[#This Row],[ accuracy]])-2)/10^(LEN(tests_4[[#This Row],[ accuracy]])-2),"")</f>
        <v/>
      </c>
      <c r="O4264" s="8" t="str">
        <f>IFERROR(RIGHT(tests_4[[#This Row],[ precision]],LEN(tests_4[[#This Row],[ precision]])-2)/10^(LEN(tests_4[[#This Row],[ precision]])-2),"")</f>
        <v/>
      </c>
      <c r="P4264" s="8" t="str">
        <f>IFERROR(RIGHT(tests_4[[#This Row],[ recall]],LEN(tests_4[[#This Row],[ recall]])-2)/10^(LEN(tests_4[[#This Row],[ recall]])-2),"")</f>
        <v/>
      </c>
      <c r="Q4264" s="8" t="str">
        <f>IFERROR(RIGHT(tests_4[[#This Row],[ f1-score]],LEN(tests_4[[#This Row],[ f1-score]])-2)/10^(LEN(tests_4[[#This Row],[ f1-score]])-2),"")</f>
        <v/>
      </c>
      <c r="R4264" s="8" t="str">
        <f>IFERROR(RIGHT(tests_4[[#This Row],[ f1-score-2]],LEN(tests_4[[#This Row],[ f1-score-2]])-2)/10^(LEN(tests_4[[#This Row],[ f1-score-2]])-2),"")</f>
        <v/>
      </c>
      <c r="S4264" s="9" t="str">
        <f t="shared" si="66"/>
        <v/>
      </c>
    </row>
    <row r="4265" spans="14:19" x14ac:dyDescent="0.35">
      <c r="N4265" s="8" t="str">
        <f>IFERROR(RIGHT(tests_4[[#This Row],[ accuracy]],LEN(tests_4[[#This Row],[ accuracy]])-2)/10^(LEN(tests_4[[#This Row],[ accuracy]])-2),"")</f>
        <v/>
      </c>
      <c r="O4265" s="8" t="str">
        <f>IFERROR(RIGHT(tests_4[[#This Row],[ precision]],LEN(tests_4[[#This Row],[ precision]])-2)/10^(LEN(tests_4[[#This Row],[ precision]])-2),"")</f>
        <v/>
      </c>
      <c r="P4265" s="8" t="str">
        <f>IFERROR(RIGHT(tests_4[[#This Row],[ recall]],LEN(tests_4[[#This Row],[ recall]])-2)/10^(LEN(tests_4[[#This Row],[ recall]])-2),"")</f>
        <v/>
      </c>
      <c r="Q4265" s="8" t="str">
        <f>IFERROR(RIGHT(tests_4[[#This Row],[ f1-score]],LEN(tests_4[[#This Row],[ f1-score]])-2)/10^(LEN(tests_4[[#This Row],[ f1-score]])-2),"")</f>
        <v/>
      </c>
      <c r="R4265" s="8" t="str">
        <f>IFERROR(RIGHT(tests_4[[#This Row],[ f1-score-2]],LEN(tests_4[[#This Row],[ f1-score-2]])-2)/10^(LEN(tests_4[[#This Row],[ f1-score-2]])-2),"")</f>
        <v/>
      </c>
      <c r="S4265" s="9" t="str">
        <f t="shared" si="66"/>
        <v/>
      </c>
    </row>
    <row r="4266" spans="14:19" x14ac:dyDescent="0.35">
      <c r="N4266" s="8" t="str">
        <f>IFERROR(RIGHT(tests_4[[#This Row],[ accuracy]],LEN(tests_4[[#This Row],[ accuracy]])-2)/10^(LEN(tests_4[[#This Row],[ accuracy]])-2),"")</f>
        <v/>
      </c>
      <c r="O4266" s="8" t="str">
        <f>IFERROR(RIGHT(tests_4[[#This Row],[ precision]],LEN(tests_4[[#This Row],[ precision]])-2)/10^(LEN(tests_4[[#This Row],[ precision]])-2),"")</f>
        <v/>
      </c>
      <c r="P4266" s="8" t="str">
        <f>IFERROR(RIGHT(tests_4[[#This Row],[ recall]],LEN(tests_4[[#This Row],[ recall]])-2)/10^(LEN(tests_4[[#This Row],[ recall]])-2),"")</f>
        <v/>
      </c>
      <c r="Q4266" s="8" t="str">
        <f>IFERROR(RIGHT(tests_4[[#This Row],[ f1-score]],LEN(tests_4[[#This Row],[ f1-score]])-2)/10^(LEN(tests_4[[#This Row],[ f1-score]])-2),"")</f>
        <v/>
      </c>
      <c r="R4266" s="8" t="str">
        <f>IFERROR(RIGHT(tests_4[[#This Row],[ f1-score-2]],LEN(tests_4[[#This Row],[ f1-score-2]])-2)/10^(LEN(tests_4[[#This Row],[ f1-score-2]])-2),"")</f>
        <v/>
      </c>
      <c r="S4266" s="9" t="str">
        <f t="shared" si="66"/>
        <v/>
      </c>
    </row>
    <row r="4267" spans="14:19" x14ac:dyDescent="0.35">
      <c r="N4267" s="8" t="str">
        <f>IFERROR(RIGHT(tests_4[[#This Row],[ accuracy]],LEN(tests_4[[#This Row],[ accuracy]])-2)/10^(LEN(tests_4[[#This Row],[ accuracy]])-2),"")</f>
        <v/>
      </c>
      <c r="O4267" s="8" t="str">
        <f>IFERROR(RIGHT(tests_4[[#This Row],[ precision]],LEN(tests_4[[#This Row],[ precision]])-2)/10^(LEN(tests_4[[#This Row],[ precision]])-2),"")</f>
        <v/>
      </c>
      <c r="P4267" s="8" t="str">
        <f>IFERROR(RIGHT(tests_4[[#This Row],[ recall]],LEN(tests_4[[#This Row],[ recall]])-2)/10^(LEN(tests_4[[#This Row],[ recall]])-2),"")</f>
        <v/>
      </c>
      <c r="Q4267" s="8" t="str">
        <f>IFERROR(RIGHT(tests_4[[#This Row],[ f1-score]],LEN(tests_4[[#This Row],[ f1-score]])-2)/10^(LEN(tests_4[[#This Row],[ f1-score]])-2),"")</f>
        <v/>
      </c>
      <c r="R4267" s="8" t="str">
        <f>IFERROR(RIGHT(tests_4[[#This Row],[ f1-score-2]],LEN(tests_4[[#This Row],[ f1-score-2]])-2)/10^(LEN(tests_4[[#This Row],[ f1-score-2]])-2),"")</f>
        <v/>
      </c>
      <c r="S4267" s="9" t="str">
        <f t="shared" si="66"/>
        <v/>
      </c>
    </row>
    <row r="4268" spans="14:19" x14ac:dyDescent="0.35">
      <c r="N4268" s="8" t="str">
        <f>IFERROR(RIGHT(tests_4[[#This Row],[ accuracy]],LEN(tests_4[[#This Row],[ accuracy]])-2)/10^(LEN(tests_4[[#This Row],[ accuracy]])-2),"")</f>
        <v/>
      </c>
      <c r="O4268" s="8" t="str">
        <f>IFERROR(RIGHT(tests_4[[#This Row],[ precision]],LEN(tests_4[[#This Row],[ precision]])-2)/10^(LEN(tests_4[[#This Row],[ precision]])-2),"")</f>
        <v/>
      </c>
      <c r="P4268" s="8" t="str">
        <f>IFERROR(RIGHT(tests_4[[#This Row],[ recall]],LEN(tests_4[[#This Row],[ recall]])-2)/10^(LEN(tests_4[[#This Row],[ recall]])-2),"")</f>
        <v/>
      </c>
      <c r="Q4268" s="8" t="str">
        <f>IFERROR(RIGHT(tests_4[[#This Row],[ f1-score]],LEN(tests_4[[#This Row],[ f1-score]])-2)/10^(LEN(tests_4[[#This Row],[ f1-score]])-2),"")</f>
        <v/>
      </c>
      <c r="R4268" s="8" t="str">
        <f>IFERROR(RIGHT(tests_4[[#This Row],[ f1-score-2]],LEN(tests_4[[#This Row],[ f1-score-2]])-2)/10^(LEN(tests_4[[#This Row],[ f1-score-2]])-2),"")</f>
        <v/>
      </c>
      <c r="S4268" s="9" t="str">
        <f t="shared" si="66"/>
        <v/>
      </c>
    </row>
    <row r="4269" spans="14:19" x14ac:dyDescent="0.35">
      <c r="N4269" s="8" t="str">
        <f>IFERROR(RIGHT(tests_4[[#This Row],[ accuracy]],LEN(tests_4[[#This Row],[ accuracy]])-2)/10^(LEN(tests_4[[#This Row],[ accuracy]])-2),"")</f>
        <v/>
      </c>
      <c r="O4269" s="8" t="str">
        <f>IFERROR(RIGHT(tests_4[[#This Row],[ precision]],LEN(tests_4[[#This Row],[ precision]])-2)/10^(LEN(tests_4[[#This Row],[ precision]])-2),"")</f>
        <v/>
      </c>
      <c r="P4269" s="8" t="str">
        <f>IFERROR(RIGHT(tests_4[[#This Row],[ recall]],LEN(tests_4[[#This Row],[ recall]])-2)/10^(LEN(tests_4[[#This Row],[ recall]])-2),"")</f>
        <v/>
      </c>
      <c r="Q4269" s="8" t="str">
        <f>IFERROR(RIGHT(tests_4[[#This Row],[ f1-score]],LEN(tests_4[[#This Row],[ f1-score]])-2)/10^(LEN(tests_4[[#This Row],[ f1-score]])-2),"")</f>
        <v/>
      </c>
      <c r="R4269" s="8" t="str">
        <f>IFERROR(RIGHT(tests_4[[#This Row],[ f1-score-2]],LEN(tests_4[[#This Row],[ f1-score-2]])-2)/10^(LEN(tests_4[[#This Row],[ f1-score-2]])-2),"")</f>
        <v/>
      </c>
      <c r="S4269" s="9" t="str">
        <f t="shared" si="66"/>
        <v/>
      </c>
    </row>
    <row r="4270" spans="14:19" x14ac:dyDescent="0.35">
      <c r="N4270" s="8" t="str">
        <f>IFERROR(RIGHT(tests_4[[#This Row],[ accuracy]],LEN(tests_4[[#This Row],[ accuracy]])-2)/10^(LEN(tests_4[[#This Row],[ accuracy]])-2),"")</f>
        <v/>
      </c>
      <c r="O4270" s="8" t="str">
        <f>IFERROR(RIGHT(tests_4[[#This Row],[ precision]],LEN(tests_4[[#This Row],[ precision]])-2)/10^(LEN(tests_4[[#This Row],[ precision]])-2),"")</f>
        <v/>
      </c>
      <c r="P4270" s="8" t="str">
        <f>IFERROR(RIGHT(tests_4[[#This Row],[ recall]],LEN(tests_4[[#This Row],[ recall]])-2)/10^(LEN(tests_4[[#This Row],[ recall]])-2),"")</f>
        <v/>
      </c>
      <c r="Q4270" s="8" t="str">
        <f>IFERROR(RIGHT(tests_4[[#This Row],[ f1-score]],LEN(tests_4[[#This Row],[ f1-score]])-2)/10^(LEN(tests_4[[#This Row],[ f1-score]])-2),"")</f>
        <v/>
      </c>
      <c r="R4270" s="8" t="str">
        <f>IFERROR(RIGHT(tests_4[[#This Row],[ f1-score-2]],LEN(tests_4[[#This Row],[ f1-score-2]])-2)/10^(LEN(tests_4[[#This Row],[ f1-score-2]])-2),"")</f>
        <v/>
      </c>
      <c r="S4270" s="9" t="str">
        <f t="shared" si="66"/>
        <v/>
      </c>
    </row>
    <row r="4271" spans="14:19" x14ac:dyDescent="0.35">
      <c r="N4271" s="8" t="str">
        <f>IFERROR(RIGHT(tests_4[[#This Row],[ accuracy]],LEN(tests_4[[#This Row],[ accuracy]])-2)/10^(LEN(tests_4[[#This Row],[ accuracy]])-2),"")</f>
        <v/>
      </c>
      <c r="O4271" s="8" t="str">
        <f>IFERROR(RIGHT(tests_4[[#This Row],[ precision]],LEN(tests_4[[#This Row],[ precision]])-2)/10^(LEN(tests_4[[#This Row],[ precision]])-2),"")</f>
        <v/>
      </c>
      <c r="P4271" s="8" t="str">
        <f>IFERROR(RIGHT(tests_4[[#This Row],[ recall]],LEN(tests_4[[#This Row],[ recall]])-2)/10^(LEN(tests_4[[#This Row],[ recall]])-2),"")</f>
        <v/>
      </c>
      <c r="Q4271" s="8" t="str">
        <f>IFERROR(RIGHT(tests_4[[#This Row],[ f1-score]],LEN(tests_4[[#This Row],[ f1-score]])-2)/10^(LEN(tests_4[[#This Row],[ f1-score]])-2),"")</f>
        <v/>
      </c>
      <c r="R4271" s="8" t="str">
        <f>IFERROR(RIGHT(tests_4[[#This Row],[ f1-score-2]],LEN(tests_4[[#This Row],[ f1-score-2]])-2)/10^(LEN(tests_4[[#This Row],[ f1-score-2]])-2),"")</f>
        <v/>
      </c>
      <c r="S4271" s="9" t="str">
        <f t="shared" si="66"/>
        <v/>
      </c>
    </row>
    <row r="4272" spans="14:19" x14ac:dyDescent="0.35">
      <c r="N4272" s="8" t="str">
        <f>IFERROR(RIGHT(tests_4[[#This Row],[ accuracy]],LEN(tests_4[[#This Row],[ accuracy]])-2)/10^(LEN(tests_4[[#This Row],[ accuracy]])-2),"")</f>
        <v/>
      </c>
      <c r="O4272" s="8" t="str">
        <f>IFERROR(RIGHT(tests_4[[#This Row],[ precision]],LEN(tests_4[[#This Row],[ precision]])-2)/10^(LEN(tests_4[[#This Row],[ precision]])-2),"")</f>
        <v/>
      </c>
      <c r="P4272" s="8" t="str">
        <f>IFERROR(RIGHT(tests_4[[#This Row],[ recall]],LEN(tests_4[[#This Row],[ recall]])-2)/10^(LEN(tests_4[[#This Row],[ recall]])-2),"")</f>
        <v/>
      </c>
      <c r="Q4272" s="8" t="str">
        <f>IFERROR(RIGHT(tests_4[[#This Row],[ f1-score]],LEN(tests_4[[#This Row],[ f1-score]])-2)/10^(LEN(tests_4[[#This Row],[ f1-score]])-2),"")</f>
        <v/>
      </c>
      <c r="R4272" s="8" t="str">
        <f>IFERROR(RIGHT(tests_4[[#This Row],[ f1-score-2]],LEN(tests_4[[#This Row],[ f1-score-2]])-2)/10^(LEN(tests_4[[#This Row],[ f1-score-2]])-2),"")</f>
        <v/>
      </c>
      <c r="S4272" s="9" t="str">
        <f t="shared" si="66"/>
        <v/>
      </c>
    </row>
    <row r="4273" spans="14:19" x14ac:dyDescent="0.35">
      <c r="N4273" s="8" t="str">
        <f>IFERROR(RIGHT(tests_4[[#This Row],[ accuracy]],LEN(tests_4[[#This Row],[ accuracy]])-2)/10^(LEN(tests_4[[#This Row],[ accuracy]])-2),"")</f>
        <v/>
      </c>
      <c r="O4273" s="8" t="str">
        <f>IFERROR(RIGHT(tests_4[[#This Row],[ precision]],LEN(tests_4[[#This Row],[ precision]])-2)/10^(LEN(tests_4[[#This Row],[ precision]])-2),"")</f>
        <v/>
      </c>
      <c r="P4273" s="8" t="str">
        <f>IFERROR(RIGHT(tests_4[[#This Row],[ recall]],LEN(tests_4[[#This Row],[ recall]])-2)/10^(LEN(tests_4[[#This Row],[ recall]])-2),"")</f>
        <v/>
      </c>
      <c r="Q4273" s="8" t="str">
        <f>IFERROR(RIGHT(tests_4[[#This Row],[ f1-score]],LEN(tests_4[[#This Row],[ f1-score]])-2)/10^(LEN(tests_4[[#This Row],[ f1-score]])-2),"")</f>
        <v/>
      </c>
      <c r="R4273" s="8" t="str">
        <f>IFERROR(RIGHT(tests_4[[#This Row],[ f1-score-2]],LEN(tests_4[[#This Row],[ f1-score-2]])-2)/10^(LEN(tests_4[[#This Row],[ f1-score-2]])-2),"")</f>
        <v/>
      </c>
      <c r="S4273" s="9" t="str">
        <f t="shared" si="66"/>
        <v/>
      </c>
    </row>
    <row r="4274" spans="14:19" x14ac:dyDescent="0.35">
      <c r="N4274" s="8" t="str">
        <f>IFERROR(RIGHT(tests_4[[#This Row],[ accuracy]],LEN(tests_4[[#This Row],[ accuracy]])-2)/10^(LEN(tests_4[[#This Row],[ accuracy]])-2),"")</f>
        <v/>
      </c>
      <c r="O4274" s="8" t="str">
        <f>IFERROR(RIGHT(tests_4[[#This Row],[ precision]],LEN(tests_4[[#This Row],[ precision]])-2)/10^(LEN(tests_4[[#This Row],[ precision]])-2),"")</f>
        <v/>
      </c>
      <c r="P4274" s="8" t="str">
        <f>IFERROR(RIGHT(tests_4[[#This Row],[ recall]],LEN(tests_4[[#This Row],[ recall]])-2)/10^(LEN(tests_4[[#This Row],[ recall]])-2),"")</f>
        <v/>
      </c>
      <c r="Q4274" s="8" t="str">
        <f>IFERROR(RIGHT(tests_4[[#This Row],[ f1-score]],LEN(tests_4[[#This Row],[ f1-score]])-2)/10^(LEN(tests_4[[#This Row],[ f1-score]])-2),"")</f>
        <v/>
      </c>
      <c r="R4274" s="8" t="str">
        <f>IFERROR(RIGHT(tests_4[[#This Row],[ f1-score-2]],LEN(tests_4[[#This Row],[ f1-score-2]])-2)/10^(LEN(tests_4[[#This Row],[ f1-score-2]])-2),"")</f>
        <v/>
      </c>
      <c r="S4274" s="9" t="str">
        <f t="shared" si="66"/>
        <v/>
      </c>
    </row>
    <row r="4275" spans="14:19" x14ac:dyDescent="0.35">
      <c r="N4275" s="8" t="str">
        <f>IFERROR(RIGHT(tests_4[[#This Row],[ accuracy]],LEN(tests_4[[#This Row],[ accuracy]])-2)/10^(LEN(tests_4[[#This Row],[ accuracy]])-2),"")</f>
        <v/>
      </c>
      <c r="O4275" s="8" t="str">
        <f>IFERROR(RIGHT(tests_4[[#This Row],[ precision]],LEN(tests_4[[#This Row],[ precision]])-2)/10^(LEN(tests_4[[#This Row],[ precision]])-2),"")</f>
        <v/>
      </c>
      <c r="P4275" s="8" t="str">
        <f>IFERROR(RIGHT(tests_4[[#This Row],[ recall]],LEN(tests_4[[#This Row],[ recall]])-2)/10^(LEN(tests_4[[#This Row],[ recall]])-2),"")</f>
        <v/>
      </c>
      <c r="Q4275" s="8" t="str">
        <f>IFERROR(RIGHT(tests_4[[#This Row],[ f1-score]],LEN(tests_4[[#This Row],[ f1-score]])-2)/10^(LEN(tests_4[[#This Row],[ f1-score]])-2),"")</f>
        <v/>
      </c>
      <c r="R4275" s="8" t="str">
        <f>IFERROR(RIGHT(tests_4[[#This Row],[ f1-score-2]],LEN(tests_4[[#This Row],[ f1-score-2]])-2)/10^(LEN(tests_4[[#This Row],[ f1-score-2]])-2),"")</f>
        <v/>
      </c>
      <c r="S4275" s="9" t="str">
        <f t="shared" si="66"/>
        <v/>
      </c>
    </row>
    <row r="4276" spans="14:19" x14ac:dyDescent="0.35">
      <c r="N4276" s="8" t="str">
        <f>IFERROR(RIGHT(tests_4[[#This Row],[ accuracy]],LEN(tests_4[[#This Row],[ accuracy]])-2)/10^(LEN(tests_4[[#This Row],[ accuracy]])-2),"")</f>
        <v/>
      </c>
      <c r="O4276" s="8" t="str">
        <f>IFERROR(RIGHT(tests_4[[#This Row],[ precision]],LEN(tests_4[[#This Row],[ precision]])-2)/10^(LEN(tests_4[[#This Row],[ precision]])-2),"")</f>
        <v/>
      </c>
      <c r="P4276" s="8" t="str">
        <f>IFERROR(RIGHT(tests_4[[#This Row],[ recall]],LEN(tests_4[[#This Row],[ recall]])-2)/10^(LEN(tests_4[[#This Row],[ recall]])-2),"")</f>
        <v/>
      </c>
      <c r="Q4276" s="8" t="str">
        <f>IFERROR(RIGHT(tests_4[[#This Row],[ f1-score]],LEN(tests_4[[#This Row],[ f1-score]])-2)/10^(LEN(tests_4[[#This Row],[ f1-score]])-2),"")</f>
        <v/>
      </c>
      <c r="R4276" s="8" t="str">
        <f>IFERROR(RIGHT(tests_4[[#This Row],[ f1-score-2]],LEN(tests_4[[#This Row],[ f1-score-2]])-2)/10^(LEN(tests_4[[#This Row],[ f1-score-2]])-2),"")</f>
        <v/>
      </c>
      <c r="S4276" s="9" t="str">
        <f t="shared" si="66"/>
        <v/>
      </c>
    </row>
    <row r="4277" spans="14:19" x14ac:dyDescent="0.35">
      <c r="N4277" s="8" t="str">
        <f>IFERROR(RIGHT(tests_4[[#This Row],[ accuracy]],LEN(tests_4[[#This Row],[ accuracy]])-2)/10^(LEN(tests_4[[#This Row],[ accuracy]])-2),"")</f>
        <v/>
      </c>
      <c r="O4277" s="8" t="str">
        <f>IFERROR(RIGHT(tests_4[[#This Row],[ precision]],LEN(tests_4[[#This Row],[ precision]])-2)/10^(LEN(tests_4[[#This Row],[ precision]])-2),"")</f>
        <v/>
      </c>
      <c r="P4277" s="8" t="str">
        <f>IFERROR(RIGHT(tests_4[[#This Row],[ recall]],LEN(tests_4[[#This Row],[ recall]])-2)/10^(LEN(tests_4[[#This Row],[ recall]])-2),"")</f>
        <v/>
      </c>
      <c r="Q4277" s="8" t="str">
        <f>IFERROR(RIGHT(tests_4[[#This Row],[ f1-score]],LEN(tests_4[[#This Row],[ f1-score]])-2)/10^(LEN(tests_4[[#This Row],[ f1-score]])-2),"")</f>
        <v/>
      </c>
      <c r="R4277" s="8" t="str">
        <f>IFERROR(RIGHT(tests_4[[#This Row],[ f1-score-2]],LEN(tests_4[[#This Row],[ f1-score-2]])-2)/10^(LEN(tests_4[[#This Row],[ f1-score-2]])-2),"")</f>
        <v/>
      </c>
      <c r="S4277" s="9" t="str">
        <f t="shared" si="66"/>
        <v/>
      </c>
    </row>
    <row r="4278" spans="14:19" x14ac:dyDescent="0.35">
      <c r="N4278" s="8" t="str">
        <f>IFERROR(RIGHT(tests_4[[#This Row],[ accuracy]],LEN(tests_4[[#This Row],[ accuracy]])-2)/10^(LEN(tests_4[[#This Row],[ accuracy]])-2),"")</f>
        <v/>
      </c>
      <c r="O4278" s="8" t="str">
        <f>IFERROR(RIGHT(tests_4[[#This Row],[ precision]],LEN(tests_4[[#This Row],[ precision]])-2)/10^(LEN(tests_4[[#This Row],[ precision]])-2),"")</f>
        <v/>
      </c>
      <c r="P4278" s="8" t="str">
        <f>IFERROR(RIGHT(tests_4[[#This Row],[ recall]],LEN(tests_4[[#This Row],[ recall]])-2)/10^(LEN(tests_4[[#This Row],[ recall]])-2),"")</f>
        <v/>
      </c>
      <c r="Q4278" s="8" t="str">
        <f>IFERROR(RIGHT(tests_4[[#This Row],[ f1-score]],LEN(tests_4[[#This Row],[ f1-score]])-2)/10^(LEN(tests_4[[#This Row],[ f1-score]])-2),"")</f>
        <v/>
      </c>
      <c r="R4278" s="8" t="str">
        <f>IFERROR(RIGHT(tests_4[[#This Row],[ f1-score-2]],LEN(tests_4[[#This Row],[ f1-score-2]])-2)/10^(LEN(tests_4[[#This Row],[ f1-score-2]])-2),"")</f>
        <v/>
      </c>
      <c r="S4278" s="9" t="str">
        <f t="shared" si="66"/>
        <v/>
      </c>
    </row>
    <row r="4279" spans="14:19" x14ac:dyDescent="0.35">
      <c r="N4279" s="8" t="str">
        <f>IFERROR(RIGHT(tests_4[[#This Row],[ accuracy]],LEN(tests_4[[#This Row],[ accuracy]])-2)/10^(LEN(tests_4[[#This Row],[ accuracy]])-2),"")</f>
        <v/>
      </c>
      <c r="O4279" s="8" t="str">
        <f>IFERROR(RIGHT(tests_4[[#This Row],[ precision]],LEN(tests_4[[#This Row],[ precision]])-2)/10^(LEN(tests_4[[#This Row],[ precision]])-2),"")</f>
        <v/>
      </c>
      <c r="P4279" s="8" t="str">
        <f>IFERROR(RIGHT(tests_4[[#This Row],[ recall]],LEN(tests_4[[#This Row],[ recall]])-2)/10^(LEN(tests_4[[#This Row],[ recall]])-2),"")</f>
        <v/>
      </c>
      <c r="Q4279" s="8" t="str">
        <f>IFERROR(RIGHT(tests_4[[#This Row],[ f1-score]],LEN(tests_4[[#This Row],[ f1-score]])-2)/10^(LEN(tests_4[[#This Row],[ f1-score]])-2),"")</f>
        <v/>
      </c>
      <c r="R4279" s="8" t="str">
        <f>IFERROR(RIGHT(tests_4[[#This Row],[ f1-score-2]],LEN(tests_4[[#This Row],[ f1-score-2]])-2)/10^(LEN(tests_4[[#This Row],[ f1-score-2]])-2),"")</f>
        <v/>
      </c>
      <c r="S4279" s="9" t="str">
        <f t="shared" si="66"/>
        <v/>
      </c>
    </row>
    <row r="4280" spans="14:19" x14ac:dyDescent="0.35">
      <c r="N4280" s="8" t="str">
        <f>IFERROR(RIGHT(tests_4[[#This Row],[ accuracy]],LEN(tests_4[[#This Row],[ accuracy]])-2)/10^(LEN(tests_4[[#This Row],[ accuracy]])-2),"")</f>
        <v/>
      </c>
      <c r="O4280" s="8" t="str">
        <f>IFERROR(RIGHT(tests_4[[#This Row],[ precision]],LEN(tests_4[[#This Row],[ precision]])-2)/10^(LEN(tests_4[[#This Row],[ precision]])-2),"")</f>
        <v/>
      </c>
      <c r="P4280" s="8" t="str">
        <f>IFERROR(RIGHT(tests_4[[#This Row],[ recall]],LEN(tests_4[[#This Row],[ recall]])-2)/10^(LEN(tests_4[[#This Row],[ recall]])-2),"")</f>
        <v/>
      </c>
      <c r="Q4280" s="8" t="str">
        <f>IFERROR(RIGHT(tests_4[[#This Row],[ f1-score]],LEN(tests_4[[#This Row],[ f1-score]])-2)/10^(LEN(tests_4[[#This Row],[ f1-score]])-2),"")</f>
        <v/>
      </c>
      <c r="R4280" s="8" t="str">
        <f>IFERROR(RIGHT(tests_4[[#This Row],[ f1-score-2]],LEN(tests_4[[#This Row],[ f1-score-2]])-2)/10^(LEN(tests_4[[#This Row],[ f1-score-2]])-2),"")</f>
        <v/>
      </c>
      <c r="S4280" s="9" t="str">
        <f t="shared" si="66"/>
        <v/>
      </c>
    </row>
    <row r="4281" spans="14:19" x14ac:dyDescent="0.35">
      <c r="N4281" s="8" t="str">
        <f>IFERROR(RIGHT(tests_4[[#This Row],[ accuracy]],LEN(tests_4[[#This Row],[ accuracy]])-2)/10^(LEN(tests_4[[#This Row],[ accuracy]])-2),"")</f>
        <v/>
      </c>
      <c r="O4281" s="8" t="str">
        <f>IFERROR(RIGHT(tests_4[[#This Row],[ precision]],LEN(tests_4[[#This Row],[ precision]])-2)/10^(LEN(tests_4[[#This Row],[ precision]])-2),"")</f>
        <v/>
      </c>
      <c r="P4281" s="8" t="str">
        <f>IFERROR(RIGHT(tests_4[[#This Row],[ recall]],LEN(tests_4[[#This Row],[ recall]])-2)/10^(LEN(tests_4[[#This Row],[ recall]])-2),"")</f>
        <v/>
      </c>
      <c r="Q4281" s="8" t="str">
        <f>IFERROR(RIGHT(tests_4[[#This Row],[ f1-score]],LEN(tests_4[[#This Row],[ f1-score]])-2)/10^(LEN(tests_4[[#This Row],[ f1-score]])-2),"")</f>
        <v/>
      </c>
      <c r="R4281" s="8" t="str">
        <f>IFERROR(RIGHT(tests_4[[#This Row],[ f1-score-2]],LEN(tests_4[[#This Row],[ f1-score-2]])-2)/10^(LEN(tests_4[[#This Row],[ f1-score-2]])-2),"")</f>
        <v/>
      </c>
      <c r="S4281" s="9" t="str">
        <f t="shared" si="66"/>
        <v/>
      </c>
    </row>
    <row r="4282" spans="14:19" x14ac:dyDescent="0.35">
      <c r="N4282" s="8" t="str">
        <f>IFERROR(RIGHT(tests_4[[#This Row],[ accuracy]],LEN(tests_4[[#This Row],[ accuracy]])-2)/10^(LEN(tests_4[[#This Row],[ accuracy]])-2),"")</f>
        <v/>
      </c>
      <c r="O4282" s="8" t="str">
        <f>IFERROR(RIGHT(tests_4[[#This Row],[ precision]],LEN(tests_4[[#This Row],[ precision]])-2)/10^(LEN(tests_4[[#This Row],[ precision]])-2),"")</f>
        <v/>
      </c>
      <c r="P4282" s="8" t="str">
        <f>IFERROR(RIGHT(tests_4[[#This Row],[ recall]],LEN(tests_4[[#This Row],[ recall]])-2)/10^(LEN(tests_4[[#This Row],[ recall]])-2),"")</f>
        <v/>
      </c>
      <c r="Q4282" s="8" t="str">
        <f>IFERROR(RIGHT(tests_4[[#This Row],[ f1-score]],LEN(tests_4[[#This Row],[ f1-score]])-2)/10^(LEN(tests_4[[#This Row],[ f1-score]])-2),"")</f>
        <v/>
      </c>
      <c r="R4282" s="8" t="str">
        <f>IFERROR(RIGHT(tests_4[[#This Row],[ f1-score-2]],LEN(tests_4[[#This Row],[ f1-score-2]])-2)/10^(LEN(tests_4[[#This Row],[ f1-score-2]])-2),"")</f>
        <v/>
      </c>
      <c r="S4282" s="9" t="str">
        <f t="shared" si="66"/>
        <v/>
      </c>
    </row>
    <row r="4283" spans="14:19" x14ac:dyDescent="0.35">
      <c r="N4283" s="8" t="str">
        <f>IFERROR(RIGHT(tests_4[[#This Row],[ accuracy]],LEN(tests_4[[#This Row],[ accuracy]])-2)/10^(LEN(tests_4[[#This Row],[ accuracy]])-2),"")</f>
        <v/>
      </c>
      <c r="O4283" s="8" t="str">
        <f>IFERROR(RIGHT(tests_4[[#This Row],[ precision]],LEN(tests_4[[#This Row],[ precision]])-2)/10^(LEN(tests_4[[#This Row],[ precision]])-2),"")</f>
        <v/>
      </c>
      <c r="P4283" s="8" t="str">
        <f>IFERROR(RIGHT(tests_4[[#This Row],[ recall]],LEN(tests_4[[#This Row],[ recall]])-2)/10^(LEN(tests_4[[#This Row],[ recall]])-2),"")</f>
        <v/>
      </c>
      <c r="Q4283" s="8" t="str">
        <f>IFERROR(RIGHT(tests_4[[#This Row],[ f1-score]],LEN(tests_4[[#This Row],[ f1-score]])-2)/10^(LEN(tests_4[[#This Row],[ f1-score]])-2),"")</f>
        <v/>
      </c>
      <c r="R4283" s="8" t="str">
        <f>IFERROR(RIGHT(tests_4[[#This Row],[ f1-score-2]],LEN(tests_4[[#This Row],[ f1-score-2]])-2)/10^(LEN(tests_4[[#This Row],[ f1-score-2]])-2),"")</f>
        <v/>
      </c>
      <c r="S4283" s="9" t="str">
        <f t="shared" si="66"/>
        <v/>
      </c>
    </row>
    <row r="4284" spans="14:19" x14ac:dyDescent="0.35">
      <c r="N4284" s="8" t="str">
        <f>IFERROR(RIGHT(tests_4[[#This Row],[ accuracy]],LEN(tests_4[[#This Row],[ accuracy]])-2)/10^(LEN(tests_4[[#This Row],[ accuracy]])-2),"")</f>
        <v/>
      </c>
      <c r="O4284" s="8" t="str">
        <f>IFERROR(RIGHT(tests_4[[#This Row],[ precision]],LEN(tests_4[[#This Row],[ precision]])-2)/10^(LEN(tests_4[[#This Row],[ precision]])-2),"")</f>
        <v/>
      </c>
      <c r="P4284" s="8" t="str">
        <f>IFERROR(RIGHT(tests_4[[#This Row],[ recall]],LEN(tests_4[[#This Row],[ recall]])-2)/10^(LEN(tests_4[[#This Row],[ recall]])-2),"")</f>
        <v/>
      </c>
      <c r="Q4284" s="8" t="str">
        <f>IFERROR(RIGHT(tests_4[[#This Row],[ f1-score]],LEN(tests_4[[#This Row],[ f1-score]])-2)/10^(LEN(tests_4[[#This Row],[ f1-score]])-2),"")</f>
        <v/>
      </c>
      <c r="R4284" s="8" t="str">
        <f>IFERROR(RIGHT(tests_4[[#This Row],[ f1-score-2]],LEN(tests_4[[#This Row],[ f1-score-2]])-2)/10^(LEN(tests_4[[#This Row],[ f1-score-2]])-2),"")</f>
        <v/>
      </c>
      <c r="S4284" s="9" t="str">
        <f t="shared" si="66"/>
        <v/>
      </c>
    </row>
    <row r="4285" spans="14:19" x14ac:dyDescent="0.35">
      <c r="N4285" s="8" t="str">
        <f>IFERROR(RIGHT(tests_4[[#This Row],[ accuracy]],LEN(tests_4[[#This Row],[ accuracy]])-2)/10^(LEN(tests_4[[#This Row],[ accuracy]])-2),"")</f>
        <v/>
      </c>
      <c r="O4285" s="8" t="str">
        <f>IFERROR(RIGHT(tests_4[[#This Row],[ precision]],LEN(tests_4[[#This Row],[ precision]])-2)/10^(LEN(tests_4[[#This Row],[ precision]])-2),"")</f>
        <v/>
      </c>
      <c r="P4285" s="8" t="str">
        <f>IFERROR(RIGHT(tests_4[[#This Row],[ recall]],LEN(tests_4[[#This Row],[ recall]])-2)/10^(LEN(tests_4[[#This Row],[ recall]])-2),"")</f>
        <v/>
      </c>
      <c r="Q4285" s="8" t="str">
        <f>IFERROR(RIGHT(tests_4[[#This Row],[ f1-score]],LEN(tests_4[[#This Row],[ f1-score]])-2)/10^(LEN(tests_4[[#This Row],[ f1-score]])-2),"")</f>
        <v/>
      </c>
      <c r="R4285" s="8" t="str">
        <f>IFERROR(RIGHT(tests_4[[#This Row],[ f1-score-2]],LEN(tests_4[[#This Row],[ f1-score-2]])-2)/10^(LEN(tests_4[[#This Row],[ f1-score-2]])-2),"")</f>
        <v/>
      </c>
      <c r="S4285" s="9" t="str">
        <f t="shared" si="66"/>
        <v/>
      </c>
    </row>
    <row r="4286" spans="14:19" x14ac:dyDescent="0.35">
      <c r="N4286" s="8" t="str">
        <f>IFERROR(RIGHT(tests_4[[#This Row],[ accuracy]],LEN(tests_4[[#This Row],[ accuracy]])-2)/10^(LEN(tests_4[[#This Row],[ accuracy]])-2),"")</f>
        <v/>
      </c>
      <c r="O4286" s="8" t="str">
        <f>IFERROR(RIGHT(tests_4[[#This Row],[ precision]],LEN(tests_4[[#This Row],[ precision]])-2)/10^(LEN(tests_4[[#This Row],[ precision]])-2),"")</f>
        <v/>
      </c>
      <c r="P4286" s="8" t="str">
        <f>IFERROR(RIGHT(tests_4[[#This Row],[ recall]],LEN(tests_4[[#This Row],[ recall]])-2)/10^(LEN(tests_4[[#This Row],[ recall]])-2),"")</f>
        <v/>
      </c>
      <c r="Q4286" s="8" t="str">
        <f>IFERROR(RIGHT(tests_4[[#This Row],[ f1-score]],LEN(tests_4[[#This Row],[ f1-score]])-2)/10^(LEN(tests_4[[#This Row],[ f1-score]])-2),"")</f>
        <v/>
      </c>
      <c r="R4286" s="8" t="str">
        <f>IFERROR(RIGHT(tests_4[[#This Row],[ f1-score-2]],LEN(tests_4[[#This Row],[ f1-score-2]])-2)/10^(LEN(tests_4[[#This Row],[ f1-score-2]])-2),"")</f>
        <v/>
      </c>
      <c r="S4286" s="9" t="str">
        <f t="shared" si="66"/>
        <v/>
      </c>
    </row>
    <row r="4287" spans="14:19" x14ac:dyDescent="0.35">
      <c r="N4287" s="8" t="str">
        <f>IFERROR(RIGHT(tests_4[[#This Row],[ accuracy]],LEN(tests_4[[#This Row],[ accuracy]])-2)/10^(LEN(tests_4[[#This Row],[ accuracy]])-2),"")</f>
        <v/>
      </c>
      <c r="O4287" s="8" t="str">
        <f>IFERROR(RIGHT(tests_4[[#This Row],[ precision]],LEN(tests_4[[#This Row],[ precision]])-2)/10^(LEN(tests_4[[#This Row],[ precision]])-2),"")</f>
        <v/>
      </c>
      <c r="P4287" s="8" t="str">
        <f>IFERROR(RIGHT(tests_4[[#This Row],[ recall]],LEN(tests_4[[#This Row],[ recall]])-2)/10^(LEN(tests_4[[#This Row],[ recall]])-2),"")</f>
        <v/>
      </c>
      <c r="Q4287" s="8" t="str">
        <f>IFERROR(RIGHT(tests_4[[#This Row],[ f1-score]],LEN(tests_4[[#This Row],[ f1-score]])-2)/10^(LEN(tests_4[[#This Row],[ f1-score]])-2),"")</f>
        <v/>
      </c>
      <c r="R4287" s="8" t="str">
        <f>IFERROR(RIGHT(tests_4[[#This Row],[ f1-score-2]],LEN(tests_4[[#This Row],[ f1-score-2]])-2)/10^(LEN(tests_4[[#This Row],[ f1-score-2]])-2),"")</f>
        <v/>
      </c>
      <c r="S4287" s="9" t="str">
        <f t="shared" si="66"/>
        <v/>
      </c>
    </row>
    <row r="4288" spans="14:19" x14ac:dyDescent="0.35">
      <c r="N4288" s="8" t="str">
        <f>IFERROR(RIGHT(tests_4[[#This Row],[ accuracy]],LEN(tests_4[[#This Row],[ accuracy]])-2)/10^(LEN(tests_4[[#This Row],[ accuracy]])-2),"")</f>
        <v/>
      </c>
      <c r="O4288" s="8" t="str">
        <f>IFERROR(RIGHT(tests_4[[#This Row],[ precision]],LEN(tests_4[[#This Row],[ precision]])-2)/10^(LEN(tests_4[[#This Row],[ precision]])-2),"")</f>
        <v/>
      </c>
      <c r="P4288" s="8" t="str">
        <f>IFERROR(RIGHT(tests_4[[#This Row],[ recall]],LEN(tests_4[[#This Row],[ recall]])-2)/10^(LEN(tests_4[[#This Row],[ recall]])-2),"")</f>
        <v/>
      </c>
      <c r="Q4288" s="8" t="str">
        <f>IFERROR(RIGHT(tests_4[[#This Row],[ f1-score]],LEN(tests_4[[#This Row],[ f1-score]])-2)/10^(LEN(tests_4[[#This Row],[ f1-score]])-2),"")</f>
        <v/>
      </c>
      <c r="R4288" s="8" t="str">
        <f>IFERROR(RIGHT(tests_4[[#This Row],[ f1-score-2]],LEN(tests_4[[#This Row],[ f1-score-2]])-2)/10^(LEN(tests_4[[#This Row],[ f1-score-2]])-2),"")</f>
        <v/>
      </c>
      <c r="S4288" s="9" t="str">
        <f t="shared" si="66"/>
        <v/>
      </c>
    </row>
    <row r="4289" spans="14:19" x14ac:dyDescent="0.35">
      <c r="N4289" s="8" t="str">
        <f>IFERROR(RIGHT(tests_4[[#This Row],[ accuracy]],LEN(tests_4[[#This Row],[ accuracy]])-2)/10^(LEN(tests_4[[#This Row],[ accuracy]])-2),"")</f>
        <v/>
      </c>
      <c r="O4289" s="8" t="str">
        <f>IFERROR(RIGHT(tests_4[[#This Row],[ precision]],LEN(tests_4[[#This Row],[ precision]])-2)/10^(LEN(tests_4[[#This Row],[ precision]])-2),"")</f>
        <v/>
      </c>
      <c r="P4289" s="8" t="str">
        <f>IFERROR(RIGHT(tests_4[[#This Row],[ recall]],LEN(tests_4[[#This Row],[ recall]])-2)/10^(LEN(tests_4[[#This Row],[ recall]])-2),"")</f>
        <v/>
      </c>
      <c r="Q4289" s="8" t="str">
        <f>IFERROR(RIGHT(tests_4[[#This Row],[ f1-score]],LEN(tests_4[[#This Row],[ f1-score]])-2)/10^(LEN(tests_4[[#This Row],[ f1-score]])-2),"")</f>
        <v/>
      </c>
      <c r="R4289" s="8" t="str">
        <f>IFERROR(RIGHT(tests_4[[#This Row],[ f1-score-2]],LEN(tests_4[[#This Row],[ f1-score-2]])-2)/10^(LEN(tests_4[[#This Row],[ f1-score-2]])-2),"")</f>
        <v/>
      </c>
      <c r="S4289" s="9" t="str">
        <f t="shared" si="66"/>
        <v/>
      </c>
    </row>
    <row r="4290" spans="14:19" x14ac:dyDescent="0.35">
      <c r="N4290" s="8" t="str">
        <f>IFERROR(RIGHT(tests_4[[#This Row],[ accuracy]],LEN(tests_4[[#This Row],[ accuracy]])-2)/10^(LEN(tests_4[[#This Row],[ accuracy]])-2),"")</f>
        <v/>
      </c>
      <c r="O4290" s="8" t="str">
        <f>IFERROR(RIGHT(tests_4[[#This Row],[ precision]],LEN(tests_4[[#This Row],[ precision]])-2)/10^(LEN(tests_4[[#This Row],[ precision]])-2),"")</f>
        <v/>
      </c>
      <c r="P4290" s="8" t="str">
        <f>IFERROR(RIGHT(tests_4[[#This Row],[ recall]],LEN(tests_4[[#This Row],[ recall]])-2)/10^(LEN(tests_4[[#This Row],[ recall]])-2),"")</f>
        <v/>
      </c>
      <c r="Q4290" s="8" t="str">
        <f>IFERROR(RIGHT(tests_4[[#This Row],[ f1-score]],LEN(tests_4[[#This Row],[ f1-score]])-2)/10^(LEN(tests_4[[#This Row],[ f1-score]])-2),"")</f>
        <v/>
      </c>
      <c r="R4290" s="8" t="str">
        <f>IFERROR(RIGHT(tests_4[[#This Row],[ f1-score-2]],LEN(tests_4[[#This Row],[ f1-score-2]])-2)/10^(LEN(tests_4[[#This Row],[ f1-score-2]])-2),"")</f>
        <v/>
      </c>
      <c r="S4290" s="9" t="str">
        <f t="shared" si="66"/>
        <v/>
      </c>
    </row>
    <row r="4291" spans="14:19" x14ac:dyDescent="0.35">
      <c r="N4291" s="8" t="str">
        <f>IFERROR(RIGHT(tests_4[[#This Row],[ accuracy]],LEN(tests_4[[#This Row],[ accuracy]])-2)/10^(LEN(tests_4[[#This Row],[ accuracy]])-2),"")</f>
        <v/>
      </c>
      <c r="O4291" s="8" t="str">
        <f>IFERROR(RIGHT(tests_4[[#This Row],[ precision]],LEN(tests_4[[#This Row],[ precision]])-2)/10^(LEN(tests_4[[#This Row],[ precision]])-2),"")</f>
        <v/>
      </c>
      <c r="P4291" s="8" t="str">
        <f>IFERROR(RIGHT(tests_4[[#This Row],[ recall]],LEN(tests_4[[#This Row],[ recall]])-2)/10^(LEN(tests_4[[#This Row],[ recall]])-2),"")</f>
        <v/>
      </c>
      <c r="Q4291" s="8" t="str">
        <f>IFERROR(RIGHT(tests_4[[#This Row],[ f1-score]],LEN(tests_4[[#This Row],[ f1-score]])-2)/10^(LEN(tests_4[[#This Row],[ f1-score]])-2),"")</f>
        <v/>
      </c>
      <c r="R4291" s="8" t="str">
        <f>IFERROR(RIGHT(tests_4[[#This Row],[ f1-score-2]],LEN(tests_4[[#This Row],[ f1-score-2]])-2)/10^(LEN(tests_4[[#This Row],[ f1-score-2]])-2),"")</f>
        <v/>
      </c>
      <c r="S4291" s="9" t="str">
        <f t="shared" ref="S4291:S4354" si="67">IFERROR(Q4291-R4291,"")</f>
        <v/>
      </c>
    </row>
    <row r="4292" spans="14:19" x14ac:dyDescent="0.35">
      <c r="N4292" s="8" t="str">
        <f>IFERROR(RIGHT(tests_4[[#This Row],[ accuracy]],LEN(tests_4[[#This Row],[ accuracy]])-2)/10^(LEN(tests_4[[#This Row],[ accuracy]])-2),"")</f>
        <v/>
      </c>
      <c r="O4292" s="8" t="str">
        <f>IFERROR(RIGHT(tests_4[[#This Row],[ precision]],LEN(tests_4[[#This Row],[ precision]])-2)/10^(LEN(tests_4[[#This Row],[ precision]])-2),"")</f>
        <v/>
      </c>
      <c r="P4292" s="8" t="str">
        <f>IFERROR(RIGHT(tests_4[[#This Row],[ recall]],LEN(tests_4[[#This Row],[ recall]])-2)/10^(LEN(tests_4[[#This Row],[ recall]])-2),"")</f>
        <v/>
      </c>
      <c r="Q4292" s="8" t="str">
        <f>IFERROR(RIGHT(tests_4[[#This Row],[ f1-score]],LEN(tests_4[[#This Row],[ f1-score]])-2)/10^(LEN(tests_4[[#This Row],[ f1-score]])-2),"")</f>
        <v/>
      </c>
      <c r="R4292" s="8" t="str">
        <f>IFERROR(RIGHT(tests_4[[#This Row],[ f1-score-2]],LEN(tests_4[[#This Row],[ f1-score-2]])-2)/10^(LEN(tests_4[[#This Row],[ f1-score-2]])-2),"")</f>
        <v/>
      </c>
      <c r="S4292" s="9" t="str">
        <f t="shared" si="67"/>
        <v/>
      </c>
    </row>
    <row r="4293" spans="14:19" x14ac:dyDescent="0.35">
      <c r="N4293" s="8" t="str">
        <f>IFERROR(RIGHT(tests_4[[#This Row],[ accuracy]],LEN(tests_4[[#This Row],[ accuracy]])-2)/10^(LEN(tests_4[[#This Row],[ accuracy]])-2),"")</f>
        <v/>
      </c>
      <c r="O4293" s="8" t="str">
        <f>IFERROR(RIGHT(tests_4[[#This Row],[ precision]],LEN(tests_4[[#This Row],[ precision]])-2)/10^(LEN(tests_4[[#This Row],[ precision]])-2),"")</f>
        <v/>
      </c>
      <c r="P4293" s="8" t="str">
        <f>IFERROR(RIGHT(tests_4[[#This Row],[ recall]],LEN(tests_4[[#This Row],[ recall]])-2)/10^(LEN(tests_4[[#This Row],[ recall]])-2),"")</f>
        <v/>
      </c>
      <c r="Q4293" s="8" t="str">
        <f>IFERROR(RIGHT(tests_4[[#This Row],[ f1-score]],LEN(tests_4[[#This Row],[ f1-score]])-2)/10^(LEN(tests_4[[#This Row],[ f1-score]])-2),"")</f>
        <v/>
      </c>
      <c r="R4293" s="8" t="str">
        <f>IFERROR(RIGHT(tests_4[[#This Row],[ f1-score-2]],LEN(tests_4[[#This Row],[ f1-score-2]])-2)/10^(LEN(tests_4[[#This Row],[ f1-score-2]])-2),"")</f>
        <v/>
      </c>
      <c r="S4293" s="9" t="str">
        <f t="shared" si="67"/>
        <v/>
      </c>
    </row>
    <row r="4294" spans="14:19" x14ac:dyDescent="0.35">
      <c r="N4294" s="8" t="str">
        <f>IFERROR(RIGHT(tests_4[[#This Row],[ accuracy]],LEN(tests_4[[#This Row],[ accuracy]])-2)/10^(LEN(tests_4[[#This Row],[ accuracy]])-2),"")</f>
        <v/>
      </c>
      <c r="O4294" s="8" t="str">
        <f>IFERROR(RIGHT(tests_4[[#This Row],[ precision]],LEN(tests_4[[#This Row],[ precision]])-2)/10^(LEN(tests_4[[#This Row],[ precision]])-2),"")</f>
        <v/>
      </c>
      <c r="P4294" s="8" t="str">
        <f>IFERROR(RIGHT(tests_4[[#This Row],[ recall]],LEN(tests_4[[#This Row],[ recall]])-2)/10^(LEN(tests_4[[#This Row],[ recall]])-2),"")</f>
        <v/>
      </c>
      <c r="Q4294" s="8" t="str">
        <f>IFERROR(RIGHT(tests_4[[#This Row],[ f1-score]],LEN(tests_4[[#This Row],[ f1-score]])-2)/10^(LEN(tests_4[[#This Row],[ f1-score]])-2),"")</f>
        <v/>
      </c>
      <c r="R4294" s="8" t="str">
        <f>IFERROR(RIGHT(tests_4[[#This Row],[ f1-score-2]],LEN(tests_4[[#This Row],[ f1-score-2]])-2)/10^(LEN(tests_4[[#This Row],[ f1-score-2]])-2),"")</f>
        <v/>
      </c>
      <c r="S4294" s="9" t="str">
        <f t="shared" si="67"/>
        <v/>
      </c>
    </row>
    <row r="4295" spans="14:19" x14ac:dyDescent="0.35">
      <c r="N4295" s="8" t="str">
        <f>IFERROR(RIGHT(tests_4[[#This Row],[ accuracy]],LEN(tests_4[[#This Row],[ accuracy]])-2)/10^(LEN(tests_4[[#This Row],[ accuracy]])-2),"")</f>
        <v/>
      </c>
      <c r="O4295" s="8" t="str">
        <f>IFERROR(RIGHT(tests_4[[#This Row],[ precision]],LEN(tests_4[[#This Row],[ precision]])-2)/10^(LEN(tests_4[[#This Row],[ precision]])-2),"")</f>
        <v/>
      </c>
      <c r="P4295" s="8" t="str">
        <f>IFERROR(RIGHT(tests_4[[#This Row],[ recall]],LEN(tests_4[[#This Row],[ recall]])-2)/10^(LEN(tests_4[[#This Row],[ recall]])-2),"")</f>
        <v/>
      </c>
      <c r="Q4295" s="8" t="str">
        <f>IFERROR(RIGHT(tests_4[[#This Row],[ f1-score]],LEN(tests_4[[#This Row],[ f1-score]])-2)/10^(LEN(tests_4[[#This Row],[ f1-score]])-2),"")</f>
        <v/>
      </c>
      <c r="R4295" s="8" t="str">
        <f>IFERROR(RIGHT(tests_4[[#This Row],[ f1-score-2]],LEN(tests_4[[#This Row],[ f1-score-2]])-2)/10^(LEN(tests_4[[#This Row],[ f1-score-2]])-2),"")</f>
        <v/>
      </c>
      <c r="S4295" s="9" t="str">
        <f t="shared" si="67"/>
        <v/>
      </c>
    </row>
    <row r="4296" spans="14:19" x14ac:dyDescent="0.35">
      <c r="N4296" s="8" t="str">
        <f>IFERROR(RIGHT(tests_4[[#This Row],[ accuracy]],LEN(tests_4[[#This Row],[ accuracy]])-2)/10^(LEN(tests_4[[#This Row],[ accuracy]])-2),"")</f>
        <v/>
      </c>
      <c r="O4296" s="8" t="str">
        <f>IFERROR(RIGHT(tests_4[[#This Row],[ precision]],LEN(tests_4[[#This Row],[ precision]])-2)/10^(LEN(tests_4[[#This Row],[ precision]])-2),"")</f>
        <v/>
      </c>
      <c r="P4296" s="8" t="str">
        <f>IFERROR(RIGHT(tests_4[[#This Row],[ recall]],LEN(tests_4[[#This Row],[ recall]])-2)/10^(LEN(tests_4[[#This Row],[ recall]])-2),"")</f>
        <v/>
      </c>
      <c r="Q4296" s="8" t="str">
        <f>IFERROR(RIGHT(tests_4[[#This Row],[ f1-score]],LEN(tests_4[[#This Row],[ f1-score]])-2)/10^(LEN(tests_4[[#This Row],[ f1-score]])-2),"")</f>
        <v/>
      </c>
      <c r="R4296" s="8" t="str">
        <f>IFERROR(RIGHT(tests_4[[#This Row],[ f1-score-2]],LEN(tests_4[[#This Row],[ f1-score-2]])-2)/10^(LEN(tests_4[[#This Row],[ f1-score-2]])-2),"")</f>
        <v/>
      </c>
      <c r="S4296" s="9" t="str">
        <f t="shared" si="67"/>
        <v/>
      </c>
    </row>
    <row r="4297" spans="14:19" x14ac:dyDescent="0.35">
      <c r="N4297" s="8" t="str">
        <f>IFERROR(RIGHT(tests_4[[#This Row],[ accuracy]],LEN(tests_4[[#This Row],[ accuracy]])-2)/10^(LEN(tests_4[[#This Row],[ accuracy]])-2),"")</f>
        <v/>
      </c>
      <c r="O4297" s="8" t="str">
        <f>IFERROR(RIGHT(tests_4[[#This Row],[ precision]],LEN(tests_4[[#This Row],[ precision]])-2)/10^(LEN(tests_4[[#This Row],[ precision]])-2),"")</f>
        <v/>
      </c>
      <c r="P4297" s="8" t="str">
        <f>IFERROR(RIGHT(tests_4[[#This Row],[ recall]],LEN(tests_4[[#This Row],[ recall]])-2)/10^(LEN(tests_4[[#This Row],[ recall]])-2),"")</f>
        <v/>
      </c>
      <c r="Q4297" s="8" t="str">
        <f>IFERROR(RIGHT(tests_4[[#This Row],[ f1-score]],LEN(tests_4[[#This Row],[ f1-score]])-2)/10^(LEN(tests_4[[#This Row],[ f1-score]])-2),"")</f>
        <v/>
      </c>
      <c r="R4297" s="8" t="str">
        <f>IFERROR(RIGHT(tests_4[[#This Row],[ f1-score-2]],LEN(tests_4[[#This Row],[ f1-score-2]])-2)/10^(LEN(tests_4[[#This Row],[ f1-score-2]])-2),"")</f>
        <v/>
      </c>
      <c r="S4297" s="9" t="str">
        <f t="shared" si="67"/>
        <v/>
      </c>
    </row>
    <row r="4298" spans="14:19" x14ac:dyDescent="0.35">
      <c r="N4298" s="8" t="str">
        <f>IFERROR(RIGHT(tests_4[[#This Row],[ accuracy]],LEN(tests_4[[#This Row],[ accuracy]])-2)/10^(LEN(tests_4[[#This Row],[ accuracy]])-2),"")</f>
        <v/>
      </c>
      <c r="O4298" s="8" t="str">
        <f>IFERROR(RIGHT(tests_4[[#This Row],[ precision]],LEN(tests_4[[#This Row],[ precision]])-2)/10^(LEN(tests_4[[#This Row],[ precision]])-2),"")</f>
        <v/>
      </c>
      <c r="P4298" s="8" t="str">
        <f>IFERROR(RIGHT(tests_4[[#This Row],[ recall]],LEN(tests_4[[#This Row],[ recall]])-2)/10^(LEN(tests_4[[#This Row],[ recall]])-2),"")</f>
        <v/>
      </c>
      <c r="Q4298" s="8" t="str">
        <f>IFERROR(RIGHT(tests_4[[#This Row],[ f1-score]],LEN(tests_4[[#This Row],[ f1-score]])-2)/10^(LEN(tests_4[[#This Row],[ f1-score]])-2),"")</f>
        <v/>
      </c>
      <c r="R4298" s="8" t="str">
        <f>IFERROR(RIGHT(tests_4[[#This Row],[ f1-score-2]],LEN(tests_4[[#This Row],[ f1-score-2]])-2)/10^(LEN(tests_4[[#This Row],[ f1-score-2]])-2),"")</f>
        <v/>
      </c>
      <c r="S4298" s="9" t="str">
        <f t="shared" si="67"/>
        <v/>
      </c>
    </row>
    <row r="4299" spans="14:19" x14ac:dyDescent="0.35">
      <c r="N4299" s="8" t="str">
        <f>IFERROR(RIGHT(tests_4[[#This Row],[ accuracy]],LEN(tests_4[[#This Row],[ accuracy]])-2)/10^(LEN(tests_4[[#This Row],[ accuracy]])-2),"")</f>
        <v/>
      </c>
      <c r="O4299" s="8" t="str">
        <f>IFERROR(RIGHT(tests_4[[#This Row],[ precision]],LEN(tests_4[[#This Row],[ precision]])-2)/10^(LEN(tests_4[[#This Row],[ precision]])-2),"")</f>
        <v/>
      </c>
      <c r="P4299" s="8" t="str">
        <f>IFERROR(RIGHT(tests_4[[#This Row],[ recall]],LEN(tests_4[[#This Row],[ recall]])-2)/10^(LEN(tests_4[[#This Row],[ recall]])-2),"")</f>
        <v/>
      </c>
      <c r="Q4299" s="8" t="str">
        <f>IFERROR(RIGHT(tests_4[[#This Row],[ f1-score]],LEN(tests_4[[#This Row],[ f1-score]])-2)/10^(LEN(tests_4[[#This Row],[ f1-score]])-2),"")</f>
        <v/>
      </c>
      <c r="R4299" s="8" t="str">
        <f>IFERROR(RIGHT(tests_4[[#This Row],[ f1-score-2]],LEN(tests_4[[#This Row],[ f1-score-2]])-2)/10^(LEN(tests_4[[#This Row],[ f1-score-2]])-2),"")</f>
        <v/>
      </c>
      <c r="S4299" s="9" t="str">
        <f t="shared" si="67"/>
        <v/>
      </c>
    </row>
    <row r="4300" spans="14:19" x14ac:dyDescent="0.35">
      <c r="N4300" s="8" t="str">
        <f>IFERROR(RIGHT(tests_4[[#This Row],[ accuracy]],LEN(tests_4[[#This Row],[ accuracy]])-2)/10^(LEN(tests_4[[#This Row],[ accuracy]])-2),"")</f>
        <v/>
      </c>
      <c r="O4300" s="8" t="str">
        <f>IFERROR(RIGHT(tests_4[[#This Row],[ precision]],LEN(tests_4[[#This Row],[ precision]])-2)/10^(LEN(tests_4[[#This Row],[ precision]])-2),"")</f>
        <v/>
      </c>
      <c r="P4300" s="8" t="str">
        <f>IFERROR(RIGHT(tests_4[[#This Row],[ recall]],LEN(tests_4[[#This Row],[ recall]])-2)/10^(LEN(tests_4[[#This Row],[ recall]])-2),"")</f>
        <v/>
      </c>
      <c r="Q4300" s="8" t="str">
        <f>IFERROR(RIGHT(tests_4[[#This Row],[ f1-score]],LEN(tests_4[[#This Row],[ f1-score]])-2)/10^(LEN(tests_4[[#This Row],[ f1-score]])-2),"")</f>
        <v/>
      </c>
      <c r="R4300" s="8" t="str">
        <f>IFERROR(RIGHT(tests_4[[#This Row],[ f1-score-2]],LEN(tests_4[[#This Row],[ f1-score-2]])-2)/10^(LEN(tests_4[[#This Row],[ f1-score-2]])-2),"")</f>
        <v/>
      </c>
      <c r="S4300" s="9" t="str">
        <f t="shared" si="67"/>
        <v/>
      </c>
    </row>
    <row r="4301" spans="14:19" x14ac:dyDescent="0.35">
      <c r="N4301" s="8" t="str">
        <f>IFERROR(RIGHT(tests_4[[#This Row],[ accuracy]],LEN(tests_4[[#This Row],[ accuracy]])-2)/10^(LEN(tests_4[[#This Row],[ accuracy]])-2),"")</f>
        <v/>
      </c>
      <c r="O4301" s="8" t="str">
        <f>IFERROR(RIGHT(tests_4[[#This Row],[ precision]],LEN(tests_4[[#This Row],[ precision]])-2)/10^(LEN(tests_4[[#This Row],[ precision]])-2),"")</f>
        <v/>
      </c>
      <c r="P4301" s="8" t="str">
        <f>IFERROR(RIGHT(tests_4[[#This Row],[ recall]],LEN(tests_4[[#This Row],[ recall]])-2)/10^(LEN(tests_4[[#This Row],[ recall]])-2),"")</f>
        <v/>
      </c>
      <c r="Q4301" s="8" t="str">
        <f>IFERROR(RIGHT(tests_4[[#This Row],[ f1-score]],LEN(tests_4[[#This Row],[ f1-score]])-2)/10^(LEN(tests_4[[#This Row],[ f1-score]])-2),"")</f>
        <v/>
      </c>
      <c r="R4301" s="8" t="str">
        <f>IFERROR(RIGHT(tests_4[[#This Row],[ f1-score-2]],LEN(tests_4[[#This Row],[ f1-score-2]])-2)/10^(LEN(tests_4[[#This Row],[ f1-score-2]])-2),"")</f>
        <v/>
      </c>
      <c r="S4301" s="9" t="str">
        <f t="shared" si="67"/>
        <v/>
      </c>
    </row>
    <row r="4302" spans="14:19" x14ac:dyDescent="0.35">
      <c r="N4302" s="8" t="str">
        <f>IFERROR(RIGHT(tests_4[[#This Row],[ accuracy]],LEN(tests_4[[#This Row],[ accuracy]])-2)/10^(LEN(tests_4[[#This Row],[ accuracy]])-2),"")</f>
        <v/>
      </c>
      <c r="O4302" s="8" t="str">
        <f>IFERROR(RIGHT(tests_4[[#This Row],[ precision]],LEN(tests_4[[#This Row],[ precision]])-2)/10^(LEN(tests_4[[#This Row],[ precision]])-2),"")</f>
        <v/>
      </c>
      <c r="P4302" s="8" t="str">
        <f>IFERROR(RIGHT(tests_4[[#This Row],[ recall]],LEN(tests_4[[#This Row],[ recall]])-2)/10^(LEN(tests_4[[#This Row],[ recall]])-2),"")</f>
        <v/>
      </c>
      <c r="Q4302" s="8" t="str">
        <f>IFERROR(RIGHT(tests_4[[#This Row],[ f1-score]],LEN(tests_4[[#This Row],[ f1-score]])-2)/10^(LEN(tests_4[[#This Row],[ f1-score]])-2),"")</f>
        <v/>
      </c>
      <c r="R4302" s="8" t="str">
        <f>IFERROR(RIGHT(tests_4[[#This Row],[ f1-score-2]],LEN(tests_4[[#This Row],[ f1-score-2]])-2)/10^(LEN(tests_4[[#This Row],[ f1-score-2]])-2),"")</f>
        <v/>
      </c>
      <c r="S4302" s="9" t="str">
        <f t="shared" si="67"/>
        <v/>
      </c>
    </row>
    <row r="4303" spans="14:19" x14ac:dyDescent="0.35">
      <c r="N4303" s="8" t="str">
        <f>IFERROR(RIGHT(tests_4[[#This Row],[ accuracy]],LEN(tests_4[[#This Row],[ accuracy]])-2)/10^(LEN(tests_4[[#This Row],[ accuracy]])-2),"")</f>
        <v/>
      </c>
      <c r="O4303" s="8" t="str">
        <f>IFERROR(RIGHT(tests_4[[#This Row],[ precision]],LEN(tests_4[[#This Row],[ precision]])-2)/10^(LEN(tests_4[[#This Row],[ precision]])-2),"")</f>
        <v/>
      </c>
      <c r="P4303" s="8" t="str">
        <f>IFERROR(RIGHT(tests_4[[#This Row],[ recall]],LEN(tests_4[[#This Row],[ recall]])-2)/10^(LEN(tests_4[[#This Row],[ recall]])-2),"")</f>
        <v/>
      </c>
      <c r="Q4303" s="8" t="str">
        <f>IFERROR(RIGHT(tests_4[[#This Row],[ f1-score]],LEN(tests_4[[#This Row],[ f1-score]])-2)/10^(LEN(tests_4[[#This Row],[ f1-score]])-2),"")</f>
        <v/>
      </c>
      <c r="R4303" s="8" t="str">
        <f>IFERROR(RIGHT(tests_4[[#This Row],[ f1-score-2]],LEN(tests_4[[#This Row],[ f1-score-2]])-2)/10^(LEN(tests_4[[#This Row],[ f1-score-2]])-2),"")</f>
        <v/>
      </c>
      <c r="S4303" s="9" t="str">
        <f t="shared" si="67"/>
        <v/>
      </c>
    </row>
    <row r="4304" spans="14:19" x14ac:dyDescent="0.35">
      <c r="N4304" s="8" t="str">
        <f>IFERROR(RIGHT(tests_4[[#This Row],[ accuracy]],LEN(tests_4[[#This Row],[ accuracy]])-2)/10^(LEN(tests_4[[#This Row],[ accuracy]])-2),"")</f>
        <v/>
      </c>
      <c r="O4304" s="8" t="str">
        <f>IFERROR(RIGHT(tests_4[[#This Row],[ precision]],LEN(tests_4[[#This Row],[ precision]])-2)/10^(LEN(tests_4[[#This Row],[ precision]])-2),"")</f>
        <v/>
      </c>
      <c r="P4304" s="8" t="str">
        <f>IFERROR(RIGHT(tests_4[[#This Row],[ recall]],LEN(tests_4[[#This Row],[ recall]])-2)/10^(LEN(tests_4[[#This Row],[ recall]])-2),"")</f>
        <v/>
      </c>
      <c r="Q4304" s="8" t="str">
        <f>IFERROR(RIGHT(tests_4[[#This Row],[ f1-score]],LEN(tests_4[[#This Row],[ f1-score]])-2)/10^(LEN(tests_4[[#This Row],[ f1-score]])-2),"")</f>
        <v/>
      </c>
      <c r="R4304" s="8" t="str">
        <f>IFERROR(RIGHT(tests_4[[#This Row],[ f1-score-2]],LEN(tests_4[[#This Row],[ f1-score-2]])-2)/10^(LEN(tests_4[[#This Row],[ f1-score-2]])-2),"")</f>
        <v/>
      </c>
      <c r="S4304" s="9" t="str">
        <f t="shared" si="67"/>
        <v/>
      </c>
    </row>
    <row r="4305" spans="14:19" x14ac:dyDescent="0.35">
      <c r="N4305" s="8" t="str">
        <f>IFERROR(RIGHT(tests_4[[#This Row],[ accuracy]],LEN(tests_4[[#This Row],[ accuracy]])-2)/10^(LEN(tests_4[[#This Row],[ accuracy]])-2),"")</f>
        <v/>
      </c>
      <c r="O4305" s="8" t="str">
        <f>IFERROR(RIGHT(tests_4[[#This Row],[ precision]],LEN(tests_4[[#This Row],[ precision]])-2)/10^(LEN(tests_4[[#This Row],[ precision]])-2),"")</f>
        <v/>
      </c>
      <c r="P4305" s="8" t="str">
        <f>IFERROR(RIGHT(tests_4[[#This Row],[ recall]],LEN(tests_4[[#This Row],[ recall]])-2)/10^(LEN(tests_4[[#This Row],[ recall]])-2),"")</f>
        <v/>
      </c>
      <c r="Q4305" s="8" t="str">
        <f>IFERROR(RIGHT(tests_4[[#This Row],[ f1-score]],LEN(tests_4[[#This Row],[ f1-score]])-2)/10^(LEN(tests_4[[#This Row],[ f1-score]])-2),"")</f>
        <v/>
      </c>
      <c r="R4305" s="8" t="str">
        <f>IFERROR(RIGHT(tests_4[[#This Row],[ f1-score-2]],LEN(tests_4[[#This Row],[ f1-score-2]])-2)/10^(LEN(tests_4[[#This Row],[ f1-score-2]])-2),"")</f>
        <v/>
      </c>
      <c r="S4305" s="9" t="str">
        <f t="shared" si="67"/>
        <v/>
      </c>
    </row>
    <row r="4306" spans="14:19" x14ac:dyDescent="0.35">
      <c r="N4306" s="8" t="str">
        <f>IFERROR(RIGHT(tests_4[[#This Row],[ accuracy]],LEN(tests_4[[#This Row],[ accuracy]])-2)/10^(LEN(tests_4[[#This Row],[ accuracy]])-2),"")</f>
        <v/>
      </c>
      <c r="O4306" s="8" t="str">
        <f>IFERROR(RIGHT(tests_4[[#This Row],[ precision]],LEN(tests_4[[#This Row],[ precision]])-2)/10^(LEN(tests_4[[#This Row],[ precision]])-2),"")</f>
        <v/>
      </c>
      <c r="P4306" s="8" t="str">
        <f>IFERROR(RIGHT(tests_4[[#This Row],[ recall]],LEN(tests_4[[#This Row],[ recall]])-2)/10^(LEN(tests_4[[#This Row],[ recall]])-2),"")</f>
        <v/>
      </c>
      <c r="Q4306" s="8" t="str">
        <f>IFERROR(RIGHT(tests_4[[#This Row],[ f1-score]],LEN(tests_4[[#This Row],[ f1-score]])-2)/10^(LEN(tests_4[[#This Row],[ f1-score]])-2),"")</f>
        <v/>
      </c>
      <c r="R4306" s="8" t="str">
        <f>IFERROR(RIGHT(tests_4[[#This Row],[ f1-score-2]],LEN(tests_4[[#This Row],[ f1-score-2]])-2)/10^(LEN(tests_4[[#This Row],[ f1-score-2]])-2),"")</f>
        <v/>
      </c>
      <c r="S4306" s="9" t="str">
        <f t="shared" si="67"/>
        <v/>
      </c>
    </row>
    <row r="4307" spans="14:19" x14ac:dyDescent="0.35">
      <c r="N4307" s="8" t="str">
        <f>IFERROR(RIGHT(tests_4[[#This Row],[ accuracy]],LEN(tests_4[[#This Row],[ accuracy]])-2)/10^(LEN(tests_4[[#This Row],[ accuracy]])-2),"")</f>
        <v/>
      </c>
      <c r="O4307" s="8" t="str">
        <f>IFERROR(RIGHT(tests_4[[#This Row],[ precision]],LEN(tests_4[[#This Row],[ precision]])-2)/10^(LEN(tests_4[[#This Row],[ precision]])-2),"")</f>
        <v/>
      </c>
      <c r="P4307" s="8" t="str">
        <f>IFERROR(RIGHT(tests_4[[#This Row],[ recall]],LEN(tests_4[[#This Row],[ recall]])-2)/10^(LEN(tests_4[[#This Row],[ recall]])-2),"")</f>
        <v/>
      </c>
      <c r="Q4307" s="8" t="str">
        <f>IFERROR(RIGHT(tests_4[[#This Row],[ f1-score]],LEN(tests_4[[#This Row],[ f1-score]])-2)/10^(LEN(tests_4[[#This Row],[ f1-score]])-2),"")</f>
        <v/>
      </c>
      <c r="R4307" s="8" t="str">
        <f>IFERROR(RIGHT(tests_4[[#This Row],[ f1-score-2]],LEN(tests_4[[#This Row],[ f1-score-2]])-2)/10^(LEN(tests_4[[#This Row],[ f1-score-2]])-2),"")</f>
        <v/>
      </c>
      <c r="S4307" s="9" t="str">
        <f t="shared" si="67"/>
        <v/>
      </c>
    </row>
    <row r="4308" spans="14:19" x14ac:dyDescent="0.35">
      <c r="N4308" s="8" t="str">
        <f>IFERROR(RIGHT(tests_4[[#This Row],[ accuracy]],LEN(tests_4[[#This Row],[ accuracy]])-2)/10^(LEN(tests_4[[#This Row],[ accuracy]])-2),"")</f>
        <v/>
      </c>
      <c r="O4308" s="8" t="str">
        <f>IFERROR(RIGHT(tests_4[[#This Row],[ precision]],LEN(tests_4[[#This Row],[ precision]])-2)/10^(LEN(tests_4[[#This Row],[ precision]])-2),"")</f>
        <v/>
      </c>
      <c r="P4308" s="8" t="str">
        <f>IFERROR(RIGHT(tests_4[[#This Row],[ recall]],LEN(tests_4[[#This Row],[ recall]])-2)/10^(LEN(tests_4[[#This Row],[ recall]])-2),"")</f>
        <v/>
      </c>
      <c r="Q4308" s="8" t="str">
        <f>IFERROR(RIGHT(tests_4[[#This Row],[ f1-score]],LEN(tests_4[[#This Row],[ f1-score]])-2)/10^(LEN(tests_4[[#This Row],[ f1-score]])-2),"")</f>
        <v/>
      </c>
      <c r="R4308" s="8" t="str">
        <f>IFERROR(RIGHT(tests_4[[#This Row],[ f1-score-2]],LEN(tests_4[[#This Row],[ f1-score-2]])-2)/10^(LEN(tests_4[[#This Row],[ f1-score-2]])-2),"")</f>
        <v/>
      </c>
      <c r="S4308" s="9" t="str">
        <f t="shared" si="67"/>
        <v/>
      </c>
    </row>
    <row r="4309" spans="14:19" x14ac:dyDescent="0.35">
      <c r="N4309" s="8" t="str">
        <f>IFERROR(RIGHT(tests_4[[#This Row],[ accuracy]],LEN(tests_4[[#This Row],[ accuracy]])-2)/10^(LEN(tests_4[[#This Row],[ accuracy]])-2),"")</f>
        <v/>
      </c>
      <c r="O4309" s="8" t="str">
        <f>IFERROR(RIGHT(tests_4[[#This Row],[ precision]],LEN(tests_4[[#This Row],[ precision]])-2)/10^(LEN(tests_4[[#This Row],[ precision]])-2),"")</f>
        <v/>
      </c>
      <c r="P4309" s="8" t="str">
        <f>IFERROR(RIGHT(tests_4[[#This Row],[ recall]],LEN(tests_4[[#This Row],[ recall]])-2)/10^(LEN(tests_4[[#This Row],[ recall]])-2),"")</f>
        <v/>
      </c>
      <c r="Q4309" s="8" t="str">
        <f>IFERROR(RIGHT(tests_4[[#This Row],[ f1-score]],LEN(tests_4[[#This Row],[ f1-score]])-2)/10^(LEN(tests_4[[#This Row],[ f1-score]])-2),"")</f>
        <v/>
      </c>
      <c r="R4309" s="8" t="str">
        <f>IFERROR(RIGHT(tests_4[[#This Row],[ f1-score-2]],LEN(tests_4[[#This Row],[ f1-score-2]])-2)/10^(LEN(tests_4[[#This Row],[ f1-score-2]])-2),"")</f>
        <v/>
      </c>
      <c r="S4309" s="9" t="str">
        <f t="shared" si="67"/>
        <v/>
      </c>
    </row>
    <row r="4310" spans="14:19" x14ac:dyDescent="0.35">
      <c r="N4310" s="8" t="str">
        <f>IFERROR(RIGHT(tests_4[[#This Row],[ accuracy]],LEN(tests_4[[#This Row],[ accuracy]])-2)/10^(LEN(tests_4[[#This Row],[ accuracy]])-2),"")</f>
        <v/>
      </c>
      <c r="O4310" s="8" t="str">
        <f>IFERROR(RIGHT(tests_4[[#This Row],[ precision]],LEN(tests_4[[#This Row],[ precision]])-2)/10^(LEN(tests_4[[#This Row],[ precision]])-2),"")</f>
        <v/>
      </c>
      <c r="P4310" s="8" t="str">
        <f>IFERROR(RIGHT(tests_4[[#This Row],[ recall]],LEN(tests_4[[#This Row],[ recall]])-2)/10^(LEN(tests_4[[#This Row],[ recall]])-2),"")</f>
        <v/>
      </c>
      <c r="Q4310" s="8" t="str">
        <f>IFERROR(RIGHT(tests_4[[#This Row],[ f1-score]],LEN(tests_4[[#This Row],[ f1-score]])-2)/10^(LEN(tests_4[[#This Row],[ f1-score]])-2),"")</f>
        <v/>
      </c>
      <c r="R4310" s="8" t="str">
        <f>IFERROR(RIGHT(tests_4[[#This Row],[ f1-score-2]],LEN(tests_4[[#This Row],[ f1-score-2]])-2)/10^(LEN(tests_4[[#This Row],[ f1-score-2]])-2),"")</f>
        <v/>
      </c>
      <c r="S4310" s="9" t="str">
        <f t="shared" si="67"/>
        <v/>
      </c>
    </row>
    <row r="4311" spans="14:19" x14ac:dyDescent="0.35">
      <c r="N4311" s="8" t="str">
        <f>IFERROR(RIGHT(tests_4[[#This Row],[ accuracy]],LEN(tests_4[[#This Row],[ accuracy]])-2)/10^(LEN(tests_4[[#This Row],[ accuracy]])-2),"")</f>
        <v/>
      </c>
      <c r="O4311" s="8" t="str">
        <f>IFERROR(RIGHT(tests_4[[#This Row],[ precision]],LEN(tests_4[[#This Row],[ precision]])-2)/10^(LEN(tests_4[[#This Row],[ precision]])-2),"")</f>
        <v/>
      </c>
      <c r="P4311" s="8" t="str">
        <f>IFERROR(RIGHT(tests_4[[#This Row],[ recall]],LEN(tests_4[[#This Row],[ recall]])-2)/10^(LEN(tests_4[[#This Row],[ recall]])-2),"")</f>
        <v/>
      </c>
      <c r="Q4311" s="8" t="str">
        <f>IFERROR(RIGHT(tests_4[[#This Row],[ f1-score]],LEN(tests_4[[#This Row],[ f1-score]])-2)/10^(LEN(tests_4[[#This Row],[ f1-score]])-2),"")</f>
        <v/>
      </c>
      <c r="R4311" s="8" t="str">
        <f>IFERROR(RIGHT(tests_4[[#This Row],[ f1-score-2]],LEN(tests_4[[#This Row],[ f1-score-2]])-2)/10^(LEN(tests_4[[#This Row],[ f1-score-2]])-2),"")</f>
        <v/>
      </c>
      <c r="S4311" s="9" t="str">
        <f t="shared" si="67"/>
        <v/>
      </c>
    </row>
    <row r="4312" spans="14:19" x14ac:dyDescent="0.35">
      <c r="N4312" s="8" t="str">
        <f>IFERROR(RIGHT(tests_4[[#This Row],[ accuracy]],LEN(tests_4[[#This Row],[ accuracy]])-2)/10^(LEN(tests_4[[#This Row],[ accuracy]])-2),"")</f>
        <v/>
      </c>
      <c r="O4312" s="8" t="str">
        <f>IFERROR(RIGHT(tests_4[[#This Row],[ precision]],LEN(tests_4[[#This Row],[ precision]])-2)/10^(LEN(tests_4[[#This Row],[ precision]])-2),"")</f>
        <v/>
      </c>
      <c r="P4312" s="8" t="str">
        <f>IFERROR(RIGHT(tests_4[[#This Row],[ recall]],LEN(tests_4[[#This Row],[ recall]])-2)/10^(LEN(tests_4[[#This Row],[ recall]])-2),"")</f>
        <v/>
      </c>
      <c r="Q4312" s="8" t="str">
        <f>IFERROR(RIGHT(tests_4[[#This Row],[ f1-score]],LEN(tests_4[[#This Row],[ f1-score]])-2)/10^(LEN(tests_4[[#This Row],[ f1-score]])-2),"")</f>
        <v/>
      </c>
      <c r="R4312" s="8" t="str">
        <f>IFERROR(RIGHT(tests_4[[#This Row],[ f1-score-2]],LEN(tests_4[[#This Row],[ f1-score-2]])-2)/10^(LEN(tests_4[[#This Row],[ f1-score-2]])-2),"")</f>
        <v/>
      </c>
      <c r="S4312" s="9" t="str">
        <f t="shared" si="67"/>
        <v/>
      </c>
    </row>
    <row r="4313" spans="14:19" x14ac:dyDescent="0.35">
      <c r="N4313" s="8" t="str">
        <f>IFERROR(RIGHT(tests_4[[#This Row],[ accuracy]],LEN(tests_4[[#This Row],[ accuracy]])-2)/10^(LEN(tests_4[[#This Row],[ accuracy]])-2),"")</f>
        <v/>
      </c>
      <c r="O4313" s="8" t="str">
        <f>IFERROR(RIGHT(tests_4[[#This Row],[ precision]],LEN(tests_4[[#This Row],[ precision]])-2)/10^(LEN(tests_4[[#This Row],[ precision]])-2),"")</f>
        <v/>
      </c>
      <c r="P4313" s="8" t="str">
        <f>IFERROR(RIGHT(tests_4[[#This Row],[ recall]],LEN(tests_4[[#This Row],[ recall]])-2)/10^(LEN(tests_4[[#This Row],[ recall]])-2),"")</f>
        <v/>
      </c>
      <c r="Q4313" s="8" t="str">
        <f>IFERROR(RIGHT(tests_4[[#This Row],[ f1-score]],LEN(tests_4[[#This Row],[ f1-score]])-2)/10^(LEN(tests_4[[#This Row],[ f1-score]])-2),"")</f>
        <v/>
      </c>
      <c r="R4313" s="8" t="str">
        <f>IFERROR(RIGHT(tests_4[[#This Row],[ f1-score-2]],LEN(tests_4[[#This Row],[ f1-score-2]])-2)/10^(LEN(tests_4[[#This Row],[ f1-score-2]])-2),"")</f>
        <v/>
      </c>
      <c r="S4313" s="9" t="str">
        <f t="shared" si="67"/>
        <v/>
      </c>
    </row>
    <row r="4314" spans="14:19" x14ac:dyDescent="0.35">
      <c r="N4314" s="8" t="str">
        <f>IFERROR(RIGHT(tests_4[[#This Row],[ accuracy]],LEN(tests_4[[#This Row],[ accuracy]])-2)/10^(LEN(tests_4[[#This Row],[ accuracy]])-2),"")</f>
        <v/>
      </c>
      <c r="O4314" s="8" t="str">
        <f>IFERROR(RIGHT(tests_4[[#This Row],[ precision]],LEN(tests_4[[#This Row],[ precision]])-2)/10^(LEN(tests_4[[#This Row],[ precision]])-2),"")</f>
        <v/>
      </c>
      <c r="P4314" s="8" t="str">
        <f>IFERROR(RIGHT(tests_4[[#This Row],[ recall]],LEN(tests_4[[#This Row],[ recall]])-2)/10^(LEN(tests_4[[#This Row],[ recall]])-2),"")</f>
        <v/>
      </c>
      <c r="Q4314" s="8" t="str">
        <f>IFERROR(RIGHT(tests_4[[#This Row],[ f1-score]],LEN(tests_4[[#This Row],[ f1-score]])-2)/10^(LEN(tests_4[[#This Row],[ f1-score]])-2),"")</f>
        <v/>
      </c>
      <c r="R4314" s="8" t="str">
        <f>IFERROR(RIGHT(tests_4[[#This Row],[ f1-score-2]],LEN(tests_4[[#This Row],[ f1-score-2]])-2)/10^(LEN(tests_4[[#This Row],[ f1-score-2]])-2),"")</f>
        <v/>
      </c>
      <c r="S4314" s="9" t="str">
        <f t="shared" si="67"/>
        <v/>
      </c>
    </row>
    <row r="4315" spans="14:19" x14ac:dyDescent="0.35">
      <c r="N4315" s="8" t="str">
        <f>IFERROR(RIGHT(tests_4[[#This Row],[ accuracy]],LEN(tests_4[[#This Row],[ accuracy]])-2)/10^(LEN(tests_4[[#This Row],[ accuracy]])-2),"")</f>
        <v/>
      </c>
      <c r="O4315" s="8" t="str">
        <f>IFERROR(RIGHT(tests_4[[#This Row],[ precision]],LEN(tests_4[[#This Row],[ precision]])-2)/10^(LEN(tests_4[[#This Row],[ precision]])-2),"")</f>
        <v/>
      </c>
      <c r="P4315" s="8" t="str">
        <f>IFERROR(RIGHT(tests_4[[#This Row],[ recall]],LEN(tests_4[[#This Row],[ recall]])-2)/10^(LEN(tests_4[[#This Row],[ recall]])-2),"")</f>
        <v/>
      </c>
      <c r="Q4315" s="8" t="str">
        <f>IFERROR(RIGHT(tests_4[[#This Row],[ f1-score]],LEN(tests_4[[#This Row],[ f1-score]])-2)/10^(LEN(tests_4[[#This Row],[ f1-score]])-2),"")</f>
        <v/>
      </c>
      <c r="R4315" s="8" t="str">
        <f>IFERROR(RIGHT(tests_4[[#This Row],[ f1-score-2]],LEN(tests_4[[#This Row],[ f1-score-2]])-2)/10^(LEN(tests_4[[#This Row],[ f1-score-2]])-2),"")</f>
        <v/>
      </c>
      <c r="S4315" s="9" t="str">
        <f t="shared" si="67"/>
        <v/>
      </c>
    </row>
    <row r="4316" spans="14:19" x14ac:dyDescent="0.35">
      <c r="N4316" s="8" t="str">
        <f>IFERROR(RIGHT(tests_4[[#This Row],[ accuracy]],LEN(tests_4[[#This Row],[ accuracy]])-2)/10^(LEN(tests_4[[#This Row],[ accuracy]])-2),"")</f>
        <v/>
      </c>
      <c r="O4316" s="8" t="str">
        <f>IFERROR(RIGHT(tests_4[[#This Row],[ precision]],LEN(tests_4[[#This Row],[ precision]])-2)/10^(LEN(tests_4[[#This Row],[ precision]])-2),"")</f>
        <v/>
      </c>
      <c r="P4316" s="8" t="str">
        <f>IFERROR(RIGHT(tests_4[[#This Row],[ recall]],LEN(tests_4[[#This Row],[ recall]])-2)/10^(LEN(tests_4[[#This Row],[ recall]])-2),"")</f>
        <v/>
      </c>
      <c r="Q4316" s="8" t="str">
        <f>IFERROR(RIGHT(tests_4[[#This Row],[ f1-score]],LEN(tests_4[[#This Row],[ f1-score]])-2)/10^(LEN(tests_4[[#This Row],[ f1-score]])-2),"")</f>
        <v/>
      </c>
      <c r="R4316" s="8" t="str">
        <f>IFERROR(RIGHT(tests_4[[#This Row],[ f1-score-2]],LEN(tests_4[[#This Row],[ f1-score-2]])-2)/10^(LEN(tests_4[[#This Row],[ f1-score-2]])-2),"")</f>
        <v/>
      </c>
      <c r="S4316" s="9" t="str">
        <f t="shared" si="67"/>
        <v/>
      </c>
    </row>
    <row r="4317" spans="14:19" x14ac:dyDescent="0.35">
      <c r="N4317" s="8" t="str">
        <f>IFERROR(RIGHT(tests_4[[#This Row],[ accuracy]],LEN(tests_4[[#This Row],[ accuracy]])-2)/10^(LEN(tests_4[[#This Row],[ accuracy]])-2),"")</f>
        <v/>
      </c>
      <c r="O4317" s="8" t="str">
        <f>IFERROR(RIGHT(tests_4[[#This Row],[ precision]],LEN(tests_4[[#This Row],[ precision]])-2)/10^(LEN(tests_4[[#This Row],[ precision]])-2),"")</f>
        <v/>
      </c>
      <c r="P4317" s="8" t="str">
        <f>IFERROR(RIGHT(tests_4[[#This Row],[ recall]],LEN(tests_4[[#This Row],[ recall]])-2)/10^(LEN(tests_4[[#This Row],[ recall]])-2),"")</f>
        <v/>
      </c>
      <c r="Q4317" s="8" t="str">
        <f>IFERROR(RIGHT(tests_4[[#This Row],[ f1-score]],LEN(tests_4[[#This Row],[ f1-score]])-2)/10^(LEN(tests_4[[#This Row],[ f1-score]])-2),"")</f>
        <v/>
      </c>
      <c r="R4317" s="8" t="str">
        <f>IFERROR(RIGHT(tests_4[[#This Row],[ f1-score-2]],LEN(tests_4[[#This Row],[ f1-score-2]])-2)/10^(LEN(tests_4[[#This Row],[ f1-score-2]])-2),"")</f>
        <v/>
      </c>
      <c r="S4317" s="9" t="str">
        <f t="shared" si="67"/>
        <v/>
      </c>
    </row>
    <row r="4318" spans="14:19" x14ac:dyDescent="0.35">
      <c r="N4318" s="8" t="str">
        <f>IFERROR(RIGHT(tests_4[[#This Row],[ accuracy]],LEN(tests_4[[#This Row],[ accuracy]])-2)/10^(LEN(tests_4[[#This Row],[ accuracy]])-2),"")</f>
        <v/>
      </c>
      <c r="O4318" s="8" t="str">
        <f>IFERROR(RIGHT(tests_4[[#This Row],[ precision]],LEN(tests_4[[#This Row],[ precision]])-2)/10^(LEN(tests_4[[#This Row],[ precision]])-2),"")</f>
        <v/>
      </c>
      <c r="P4318" s="8" t="str">
        <f>IFERROR(RIGHT(tests_4[[#This Row],[ recall]],LEN(tests_4[[#This Row],[ recall]])-2)/10^(LEN(tests_4[[#This Row],[ recall]])-2),"")</f>
        <v/>
      </c>
      <c r="Q4318" s="8" t="str">
        <f>IFERROR(RIGHT(tests_4[[#This Row],[ f1-score]],LEN(tests_4[[#This Row],[ f1-score]])-2)/10^(LEN(tests_4[[#This Row],[ f1-score]])-2),"")</f>
        <v/>
      </c>
      <c r="R4318" s="8" t="str">
        <f>IFERROR(RIGHT(tests_4[[#This Row],[ f1-score-2]],LEN(tests_4[[#This Row],[ f1-score-2]])-2)/10^(LEN(tests_4[[#This Row],[ f1-score-2]])-2),"")</f>
        <v/>
      </c>
      <c r="S4318" s="9" t="str">
        <f t="shared" si="67"/>
        <v/>
      </c>
    </row>
    <row r="4319" spans="14:19" x14ac:dyDescent="0.35">
      <c r="N4319" s="8" t="str">
        <f>IFERROR(RIGHT(tests_4[[#This Row],[ accuracy]],LEN(tests_4[[#This Row],[ accuracy]])-2)/10^(LEN(tests_4[[#This Row],[ accuracy]])-2),"")</f>
        <v/>
      </c>
      <c r="O4319" s="8" t="str">
        <f>IFERROR(RIGHT(tests_4[[#This Row],[ precision]],LEN(tests_4[[#This Row],[ precision]])-2)/10^(LEN(tests_4[[#This Row],[ precision]])-2),"")</f>
        <v/>
      </c>
      <c r="P4319" s="8" t="str">
        <f>IFERROR(RIGHT(tests_4[[#This Row],[ recall]],LEN(tests_4[[#This Row],[ recall]])-2)/10^(LEN(tests_4[[#This Row],[ recall]])-2),"")</f>
        <v/>
      </c>
      <c r="Q4319" s="8" t="str">
        <f>IFERROR(RIGHT(tests_4[[#This Row],[ f1-score]],LEN(tests_4[[#This Row],[ f1-score]])-2)/10^(LEN(tests_4[[#This Row],[ f1-score]])-2),"")</f>
        <v/>
      </c>
      <c r="R4319" s="8" t="str">
        <f>IFERROR(RIGHT(tests_4[[#This Row],[ f1-score-2]],LEN(tests_4[[#This Row],[ f1-score-2]])-2)/10^(LEN(tests_4[[#This Row],[ f1-score-2]])-2),"")</f>
        <v/>
      </c>
      <c r="S4319" s="9" t="str">
        <f t="shared" si="67"/>
        <v/>
      </c>
    </row>
    <row r="4320" spans="14:19" x14ac:dyDescent="0.35">
      <c r="N4320" s="8" t="str">
        <f>IFERROR(RIGHT(tests_4[[#This Row],[ accuracy]],LEN(tests_4[[#This Row],[ accuracy]])-2)/10^(LEN(tests_4[[#This Row],[ accuracy]])-2),"")</f>
        <v/>
      </c>
      <c r="O4320" s="8" t="str">
        <f>IFERROR(RIGHT(tests_4[[#This Row],[ precision]],LEN(tests_4[[#This Row],[ precision]])-2)/10^(LEN(tests_4[[#This Row],[ precision]])-2),"")</f>
        <v/>
      </c>
      <c r="P4320" s="8" t="str">
        <f>IFERROR(RIGHT(tests_4[[#This Row],[ recall]],LEN(tests_4[[#This Row],[ recall]])-2)/10^(LEN(tests_4[[#This Row],[ recall]])-2),"")</f>
        <v/>
      </c>
      <c r="Q4320" s="8" t="str">
        <f>IFERROR(RIGHT(tests_4[[#This Row],[ f1-score]],LEN(tests_4[[#This Row],[ f1-score]])-2)/10^(LEN(tests_4[[#This Row],[ f1-score]])-2),"")</f>
        <v/>
      </c>
      <c r="R4320" s="8" t="str">
        <f>IFERROR(RIGHT(tests_4[[#This Row],[ f1-score-2]],LEN(tests_4[[#This Row],[ f1-score-2]])-2)/10^(LEN(tests_4[[#This Row],[ f1-score-2]])-2),"")</f>
        <v/>
      </c>
      <c r="S4320" s="9" t="str">
        <f t="shared" si="67"/>
        <v/>
      </c>
    </row>
    <row r="4321" spans="14:19" x14ac:dyDescent="0.35">
      <c r="N4321" s="8" t="str">
        <f>IFERROR(RIGHT(tests_4[[#This Row],[ accuracy]],LEN(tests_4[[#This Row],[ accuracy]])-2)/10^(LEN(tests_4[[#This Row],[ accuracy]])-2),"")</f>
        <v/>
      </c>
      <c r="O4321" s="8" t="str">
        <f>IFERROR(RIGHT(tests_4[[#This Row],[ precision]],LEN(tests_4[[#This Row],[ precision]])-2)/10^(LEN(tests_4[[#This Row],[ precision]])-2),"")</f>
        <v/>
      </c>
      <c r="P4321" s="8" t="str">
        <f>IFERROR(RIGHT(tests_4[[#This Row],[ recall]],LEN(tests_4[[#This Row],[ recall]])-2)/10^(LEN(tests_4[[#This Row],[ recall]])-2),"")</f>
        <v/>
      </c>
      <c r="Q4321" s="8" t="str">
        <f>IFERROR(RIGHT(tests_4[[#This Row],[ f1-score]],LEN(tests_4[[#This Row],[ f1-score]])-2)/10^(LEN(tests_4[[#This Row],[ f1-score]])-2),"")</f>
        <v/>
      </c>
      <c r="R4321" s="8" t="str">
        <f>IFERROR(RIGHT(tests_4[[#This Row],[ f1-score-2]],LEN(tests_4[[#This Row],[ f1-score-2]])-2)/10^(LEN(tests_4[[#This Row],[ f1-score-2]])-2),"")</f>
        <v/>
      </c>
      <c r="S4321" s="9" t="str">
        <f t="shared" si="67"/>
        <v/>
      </c>
    </row>
    <row r="4322" spans="14:19" x14ac:dyDescent="0.35">
      <c r="N4322" s="8" t="str">
        <f>IFERROR(RIGHT(tests_4[[#This Row],[ accuracy]],LEN(tests_4[[#This Row],[ accuracy]])-2)/10^(LEN(tests_4[[#This Row],[ accuracy]])-2),"")</f>
        <v/>
      </c>
      <c r="O4322" s="8" t="str">
        <f>IFERROR(RIGHT(tests_4[[#This Row],[ precision]],LEN(tests_4[[#This Row],[ precision]])-2)/10^(LEN(tests_4[[#This Row],[ precision]])-2),"")</f>
        <v/>
      </c>
      <c r="P4322" s="8" t="str">
        <f>IFERROR(RIGHT(tests_4[[#This Row],[ recall]],LEN(tests_4[[#This Row],[ recall]])-2)/10^(LEN(tests_4[[#This Row],[ recall]])-2),"")</f>
        <v/>
      </c>
      <c r="Q4322" s="8" t="str">
        <f>IFERROR(RIGHT(tests_4[[#This Row],[ f1-score]],LEN(tests_4[[#This Row],[ f1-score]])-2)/10^(LEN(tests_4[[#This Row],[ f1-score]])-2),"")</f>
        <v/>
      </c>
      <c r="R4322" s="8" t="str">
        <f>IFERROR(RIGHT(tests_4[[#This Row],[ f1-score-2]],LEN(tests_4[[#This Row],[ f1-score-2]])-2)/10^(LEN(tests_4[[#This Row],[ f1-score-2]])-2),"")</f>
        <v/>
      </c>
      <c r="S4322" s="9" t="str">
        <f t="shared" si="67"/>
        <v/>
      </c>
    </row>
    <row r="4323" spans="14:19" x14ac:dyDescent="0.35">
      <c r="N4323" s="8" t="str">
        <f>IFERROR(RIGHT(tests_4[[#This Row],[ accuracy]],LEN(tests_4[[#This Row],[ accuracy]])-2)/10^(LEN(tests_4[[#This Row],[ accuracy]])-2),"")</f>
        <v/>
      </c>
      <c r="O4323" s="8" t="str">
        <f>IFERROR(RIGHT(tests_4[[#This Row],[ precision]],LEN(tests_4[[#This Row],[ precision]])-2)/10^(LEN(tests_4[[#This Row],[ precision]])-2),"")</f>
        <v/>
      </c>
      <c r="P4323" s="8" t="str">
        <f>IFERROR(RIGHT(tests_4[[#This Row],[ recall]],LEN(tests_4[[#This Row],[ recall]])-2)/10^(LEN(tests_4[[#This Row],[ recall]])-2),"")</f>
        <v/>
      </c>
      <c r="Q4323" s="8" t="str">
        <f>IFERROR(RIGHT(tests_4[[#This Row],[ f1-score]],LEN(tests_4[[#This Row],[ f1-score]])-2)/10^(LEN(tests_4[[#This Row],[ f1-score]])-2),"")</f>
        <v/>
      </c>
      <c r="R4323" s="8" t="str">
        <f>IFERROR(RIGHT(tests_4[[#This Row],[ f1-score-2]],LEN(tests_4[[#This Row],[ f1-score-2]])-2)/10^(LEN(tests_4[[#This Row],[ f1-score-2]])-2),"")</f>
        <v/>
      </c>
      <c r="S4323" s="9" t="str">
        <f t="shared" si="67"/>
        <v/>
      </c>
    </row>
    <row r="4324" spans="14:19" x14ac:dyDescent="0.35">
      <c r="N4324" s="8" t="str">
        <f>IFERROR(RIGHT(tests_4[[#This Row],[ accuracy]],LEN(tests_4[[#This Row],[ accuracy]])-2)/10^(LEN(tests_4[[#This Row],[ accuracy]])-2),"")</f>
        <v/>
      </c>
      <c r="O4324" s="8" t="str">
        <f>IFERROR(RIGHT(tests_4[[#This Row],[ precision]],LEN(tests_4[[#This Row],[ precision]])-2)/10^(LEN(tests_4[[#This Row],[ precision]])-2),"")</f>
        <v/>
      </c>
      <c r="P4324" s="8" t="str">
        <f>IFERROR(RIGHT(tests_4[[#This Row],[ recall]],LEN(tests_4[[#This Row],[ recall]])-2)/10^(LEN(tests_4[[#This Row],[ recall]])-2),"")</f>
        <v/>
      </c>
      <c r="Q4324" s="8" t="str">
        <f>IFERROR(RIGHT(tests_4[[#This Row],[ f1-score]],LEN(tests_4[[#This Row],[ f1-score]])-2)/10^(LEN(tests_4[[#This Row],[ f1-score]])-2),"")</f>
        <v/>
      </c>
      <c r="R4324" s="8" t="str">
        <f>IFERROR(RIGHT(tests_4[[#This Row],[ f1-score-2]],LEN(tests_4[[#This Row],[ f1-score-2]])-2)/10^(LEN(tests_4[[#This Row],[ f1-score-2]])-2),"")</f>
        <v/>
      </c>
      <c r="S4324" s="9" t="str">
        <f t="shared" si="67"/>
        <v/>
      </c>
    </row>
    <row r="4325" spans="14:19" x14ac:dyDescent="0.35">
      <c r="N4325" s="8" t="str">
        <f>IFERROR(RIGHT(tests_4[[#This Row],[ accuracy]],LEN(tests_4[[#This Row],[ accuracy]])-2)/10^(LEN(tests_4[[#This Row],[ accuracy]])-2),"")</f>
        <v/>
      </c>
      <c r="O4325" s="8" t="str">
        <f>IFERROR(RIGHT(tests_4[[#This Row],[ precision]],LEN(tests_4[[#This Row],[ precision]])-2)/10^(LEN(tests_4[[#This Row],[ precision]])-2),"")</f>
        <v/>
      </c>
      <c r="P4325" s="8" t="str">
        <f>IFERROR(RIGHT(tests_4[[#This Row],[ recall]],LEN(tests_4[[#This Row],[ recall]])-2)/10^(LEN(tests_4[[#This Row],[ recall]])-2),"")</f>
        <v/>
      </c>
      <c r="Q4325" s="8" t="str">
        <f>IFERROR(RIGHT(tests_4[[#This Row],[ f1-score]],LEN(tests_4[[#This Row],[ f1-score]])-2)/10^(LEN(tests_4[[#This Row],[ f1-score]])-2),"")</f>
        <v/>
      </c>
      <c r="R4325" s="8" t="str">
        <f>IFERROR(RIGHT(tests_4[[#This Row],[ f1-score-2]],LEN(tests_4[[#This Row],[ f1-score-2]])-2)/10^(LEN(tests_4[[#This Row],[ f1-score-2]])-2),"")</f>
        <v/>
      </c>
      <c r="S4325" s="9" t="str">
        <f t="shared" si="67"/>
        <v/>
      </c>
    </row>
    <row r="4326" spans="14:19" x14ac:dyDescent="0.35">
      <c r="N4326" s="8" t="str">
        <f>IFERROR(RIGHT(tests_4[[#This Row],[ accuracy]],LEN(tests_4[[#This Row],[ accuracy]])-2)/10^(LEN(tests_4[[#This Row],[ accuracy]])-2),"")</f>
        <v/>
      </c>
      <c r="O4326" s="8" t="str">
        <f>IFERROR(RIGHT(tests_4[[#This Row],[ precision]],LEN(tests_4[[#This Row],[ precision]])-2)/10^(LEN(tests_4[[#This Row],[ precision]])-2),"")</f>
        <v/>
      </c>
      <c r="P4326" s="8" t="str">
        <f>IFERROR(RIGHT(tests_4[[#This Row],[ recall]],LEN(tests_4[[#This Row],[ recall]])-2)/10^(LEN(tests_4[[#This Row],[ recall]])-2),"")</f>
        <v/>
      </c>
      <c r="Q4326" s="8" t="str">
        <f>IFERROR(RIGHT(tests_4[[#This Row],[ f1-score]],LEN(tests_4[[#This Row],[ f1-score]])-2)/10^(LEN(tests_4[[#This Row],[ f1-score]])-2),"")</f>
        <v/>
      </c>
      <c r="R4326" s="8" t="str">
        <f>IFERROR(RIGHT(tests_4[[#This Row],[ f1-score-2]],LEN(tests_4[[#This Row],[ f1-score-2]])-2)/10^(LEN(tests_4[[#This Row],[ f1-score-2]])-2),"")</f>
        <v/>
      </c>
      <c r="S4326" s="9" t="str">
        <f t="shared" si="67"/>
        <v/>
      </c>
    </row>
    <row r="4327" spans="14:19" x14ac:dyDescent="0.35">
      <c r="N4327" s="8" t="str">
        <f>IFERROR(RIGHT(tests_4[[#This Row],[ accuracy]],LEN(tests_4[[#This Row],[ accuracy]])-2)/10^(LEN(tests_4[[#This Row],[ accuracy]])-2),"")</f>
        <v/>
      </c>
      <c r="O4327" s="8" t="str">
        <f>IFERROR(RIGHT(tests_4[[#This Row],[ precision]],LEN(tests_4[[#This Row],[ precision]])-2)/10^(LEN(tests_4[[#This Row],[ precision]])-2),"")</f>
        <v/>
      </c>
      <c r="P4327" s="8" t="str">
        <f>IFERROR(RIGHT(tests_4[[#This Row],[ recall]],LEN(tests_4[[#This Row],[ recall]])-2)/10^(LEN(tests_4[[#This Row],[ recall]])-2),"")</f>
        <v/>
      </c>
      <c r="Q4327" s="8" t="str">
        <f>IFERROR(RIGHT(tests_4[[#This Row],[ f1-score]],LEN(tests_4[[#This Row],[ f1-score]])-2)/10^(LEN(tests_4[[#This Row],[ f1-score]])-2),"")</f>
        <v/>
      </c>
      <c r="R4327" s="8" t="str">
        <f>IFERROR(RIGHT(tests_4[[#This Row],[ f1-score-2]],LEN(tests_4[[#This Row],[ f1-score-2]])-2)/10^(LEN(tests_4[[#This Row],[ f1-score-2]])-2),"")</f>
        <v/>
      </c>
      <c r="S4327" s="9" t="str">
        <f t="shared" si="67"/>
        <v/>
      </c>
    </row>
    <row r="4328" spans="14:19" x14ac:dyDescent="0.35">
      <c r="N4328" s="8" t="str">
        <f>IFERROR(RIGHT(tests_4[[#This Row],[ accuracy]],LEN(tests_4[[#This Row],[ accuracy]])-2)/10^(LEN(tests_4[[#This Row],[ accuracy]])-2),"")</f>
        <v/>
      </c>
      <c r="O4328" s="8" t="str">
        <f>IFERROR(RIGHT(tests_4[[#This Row],[ precision]],LEN(tests_4[[#This Row],[ precision]])-2)/10^(LEN(tests_4[[#This Row],[ precision]])-2),"")</f>
        <v/>
      </c>
      <c r="P4328" s="8" t="str">
        <f>IFERROR(RIGHT(tests_4[[#This Row],[ recall]],LEN(tests_4[[#This Row],[ recall]])-2)/10^(LEN(tests_4[[#This Row],[ recall]])-2),"")</f>
        <v/>
      </c>
      <c r="Q4328" s="8" t="str">
        <f>IFERROR(RIGHT(tests_4[[#This Row],[ f1-score]],LEN(tests_4[[#This Row],[ f1-score]])-2)/10^(LEN(tests_4[[#This Row],[ f1-score]])-2),"")</f>
        <v/>
      </c>
      <c r="R4328" s="8" t="str">
        <f>IFERROR(RIGHT(tests_4[[#This Row],[ f1-score-2]],LEN(tests_4[[#This Row],[ f1-score-2]])-2)/10^(LEN(tests_4[[#This Row],[ f1-score-2]])-2),"")</f>
        <v/>
      </c>
      <c r="S4328" s="9" t="str">
        <f t="shared" si="67"/>
        <v/>
      </c>
    </row>
    <row r="4329" spans="14:19" x14ac:dyDescent="0.35">
      <c r="N4329" s="8" t="str">
        <f>IFERROR(RIGHT(tests_4[[#This Row],[ accuracy]],LEN(tests_4[[#This Row],[ accuracy]])-2)/10^(LEN(tests_4[[#This Row],[ accuracy]])-2),"")</f>
        <v/>
      </c>
      <c r="O4329" s="8" t="str">
        <f>IFERROR(RIGHT(tests_4[[#This Row],[ precision]],LEN(tests_4[[#This Row],[ precision]])-2)/10^(LEN(tests_4[[#This Row],[ precision]])-2),"")</f>
        <v/>
      </c>
      <c r="P4329" s="8" t="str">
        <f>IFERROR(RIGHT(tests_4[[#This Row],[ recall]],LEN(tests_4[[#This Row],[ recall]])-2)/10^(LEN(tests_4[[#This Row],[ recall]])-2),"")</f>
        <v/>
      </c>
      <c r="Q4329" s="8" t="str">
        <f>IFERROR(RIGHT(tests_4[[#This Row],[ f1-score]],LEN(tests_4[[#This Row],[ f1-score]])-2)/10^(LEN(tests_4[[#This Row],[ f1-score]])-2),"")</f>
        <v/>
      </c>
      <c r="R4329" s="8" t="str">
        <f>IFERROR(RIGHT(tests_4[[#This Row],[ f1-score-2]],LEN(tests_4[[#This Row],[ f1-score-2]])-2)/10^(LEN(tests_4[[#This Row],[ f1-score-2]])-2),"")</f>
        <v/>
      </c>
      <c r="S4329" s="9" t="str">
        <f t="shared" si="67"/>
        <v/>
      </c>
    </row>
    <row r="4330" spans="14:19" x14ac:dyDescent="0.35">
      <c r="N4330" s="8" t="str">
        <f>IFERROR(RIGHT(tests_4[[#This Row],[ accuracy]],LEN(tests_4[[#This Row],[ accuracy]])-2)/10^(LEN(tests_4[[#This Row],[ accuracy]])-2),"")</f>
        <v/>
      </c>
      <c r="O4330" s="8" t="str">
        <f>IFERROR(RIGHT(tests_4[[#This Row],[ precision]],LEN(tests_4[[#This Row],[ precision]])-2)/10^(LEN(tests_4[[#This Row],[ precision]])-2),"")</f>
        <v/>
      </c>
      <c r="P4330" s="8" t="str">
        <f>IFERROR(RIGHT(tests_4[[#This Row],[ recall]],LEN(tests_4[[#This Row],[ recall]])-2)/10^(LEN(tests_4[[#This Row],[ recall]])-2),"")</f>
        <v/>
      </c>
      <c r="Q4330" s="8" t="str">
        <f>IFERROR(RIGHT(tests_4[[#This Row],[ f1-score]],LEN(tests_4[[#This Row],[ f1-score]])-2)/10^(LEN(tests_4[[#This Row],[ f1-score]])-2),"")</f>
        <v/>
      </c>
      <c r="R4330" s="8" t="str">
        <f>IFERROR(RIGHT(tests_4[[#This Row],[ f1-score-2]],LEN(tests_4[[#This Row],[ f1-score-2]])-2)/10^(LEN(tests_4[[#This Row],[ f1-score-2]])-2),"")</f>
        <v/>
      </c>
      <c r="S4330" s="9" t="str">
        <f t="shared" si="67"/>
        <v/>
      </c>
    </row>
    <row r="4331" spans="14:19" x14ac:dyDescent="0.35">
      <c r="N4331" s="8" t="str">
        <f>IFERROR(RIGHT(tests_4[[#This Row],[ accuracy]],LEN(tests_4[[#This Row],[ accuracy]])-2)/10^(LEN(tests_4[[#This Row],[ accuracy]])-2),"")</f>
        <v/>
      </c>
      <c r="O4331" s="8" t="str">
        <f>IFERROR(RIGHT(tests_4[[#This Row],[ precision]],LEN(tests_4[[#This Row],[ precision]])-2)/10^(LEN(tests_4[[#This Row],[ precision]])-2),"")</f>
        <v/>
      </c>
      <c r="P4331" s="8" t="str">
        <f>IFERROR(RIGHT(tests_4[[#This Row],[ recall]],LEN(tests_4[[#This Row],[ recall]])-2)/10^(LEN(tests_4[[#This Row],[ recall]])-2),"")</f>
        <v/>
      </c>
      <c r="Q4331" s="8" t="str">
        <f>IFERROR(RIGHT(tests_4[[#This Row],[ f1-score]],LEN(tests_4[[#This Row],[ f1-score]])-2)/10^(LEN(tests_4[[#This Row],[ f1-score]])-2),"")</f>
        <v/>
      </c>
      <c r="R4331" s="8" t="str">
        <f>IFERROR(RIGHT(tests_4[[#This Row],[ f1-score-2]],LEN(tests_4[[#This Row],[ f1-score-2]])-2)/10^(LEN(tests_4[[#This Row],[ f1-score-2]])-2),"")</f>
        <v/>
      </c>
      <c r="S4331" s="9" t="str">
        <f t="shared" si="67"/>
        <v/>
      </c>
    </row>
    <row r="4332" spans="14:19" x14ac:dyDescent="0.35">
      <c r="N4332" s="8" t="str">
        <f>IFERROR(RIGHT(tests_4[[#This Row],[ accuracy]],LEN(tests_4[[#This Row],[ accuracy]])-2)/10^(LEN(tests_4[[#This Row],[ accuracy]])-2),"")</f>
        <v/>
      </c>
      <c r="O4332" s="8" t="str">
        <f>IFERROR(RIGHT(tests_4[[#This Row],[ precision]],LEN(tests_4[[#This Row],[ precision]])-2)/10^(LEN(tests_4[[#This Row],[ precision]])-2),"")</f>
        <v/>
      </c>
      <c r="P4332" s="8" t="str">
        <f>IFERROR(RIGHT(tests_4[[#This Row],[ recall]],LEN(tests_4[[#This Row],[ recall]])-2)/10^(LEN(tests_4[[#This Row],[ recall]])-2),"")</f>
        <v/>
      </c>
      <c r="Q4332" s="8" t="str">
        <f>IFERROR(RIGHT(tests_4[[#This Row],[ f1-score]],LEN(tests_4[[#This Row],[ f1-score]])-2)/10^(LEN(tests_4[[#This Row],[ f1-score]])-2),"")</f>
        <v/>
      </c>
      <c r="R4332" s="8" t="str">
        <f>IFERROR(RIGHT(tests_4[[#This Row],[ f1-score-2]],LEN(tests_4[[#This Row],[ f1-score-2]])-2)/10^(LEN(tests_4[[#This Row],[ f1-score-2]])-2),"")</f>
        <v/>
      </c>
      <c r="S4332" s="9" t="str">
        <f t="shared" si="67"/>
        <v/>
      </c>
    </row>
    <row r="4333" spans="14:19" x14ac:dyDescent="0.35">
      <c r="N4333" s="8" t="str">
        <f>IFERROR(RIGHT(tests_4[[#This Row],[ accuracy]],LEN(tests_4[[#This Row],[ accuracy]])-2)/10^(LEN(tests_4[[#This Row],[ accuracy]])-2),"")</f>
        <v/>
      </c>
      <c r="O4333" s="8" t="str">
        <f>IFERROR(RIGHT(tests_4[[#This Row],[ precision]],LEN(tests_4[[#This Row],[ precision]])-2)/10^(LEN(tests_4[[#This Row],[ precision]])-2),"")</f>
        <v/>
      </c>
      <c r="P4333" s="8" t="str">
        <f>IFERROR(RIGHT(tests_4[[#This Row],[ recall]],LEN(tests_4[[#This Row],[ recall]])-2)/10^(LEN(tests_4[[#This Row],[ recall]])-2),"")</f>
        <v/>
      </c>
      <c r="Q4333" s="8" t="str">
        <f>IFERROR(RIGHT(tests_4[[#This Row],[ f1-score]],LEN(tests_4[[#This Row],[ f1-score]])-2)/10^(LEN(tests_4[[#This Row],[ f1-score]])-2),"")</f>
        <v/>
      </c>
      <c r="R4333" s="8" t="str">
        <f>IFERROR(RIGHT(tests_4[[#This Row],[ f1-score-2]],LEN(tests_4[[#This Row],[ f1-score-2]])-2)/10^(LEN(tests_4[[#This Row],[ f1-score-2]])-2),"")</f>
        <v/>
      </c>
      <c r="S4333" s="9" t="str">
        <f t="shared" si="67"/>
        <v/>
      </c>
    </row>
    <row r="4334" spans="14:19" x14ac:dyDescent="0.35">
      <c r="N4334" s="8" t="str">
        <f>IFERROR(RIGHT(tests_4[[#This Row],[ accuracy]],LEN(tests_4[[#This Row],[ accuracy]])-2)/10^(LEN(tests_4[[#This Row],[ accuracy]])-2),"")</f>
        <v/>
      </c>
      <c r="O4334" s="8" t="str">
        <f>IFERROR(RIGHT(tests_4[[#This Row],[ precision]],LEN(tests_4[[#This Row],[ precision]])-2)/10^(LEN(tests_4[[#This Row],[ precision]])-2),"")</f>
        <v/>
      </c>
      <c r="P4334" s="8" t="str">
        <f>IFERROR(RIGHT(tests_4[[#This Row],[ recall]],LEN(tests_4[[#This Row],[ recall]])-2)/10^(LEN(tests_4[[#This Row],[ recall]])-2),"")</f>
        <v/>
      </c>
      <c r="Q4334" s="8" t="str">
        <f>IFERROR(RIGHT(tests_4[[#This Row],[ f1-score]],LEN(tests_4[[#This Row],[ f1-score]])-2)/10^(LEN(tests_4[[#This Row],[ f1-score]])-2),"")</f>
        <v/>
      </c>
      <c r="R4334" s="8" t="str">
        <f>IFERROR(RIGHT(tests_4[[#This Row],[ f1-score-2]],LEN(tests_4[[#This Row],[ f1-score-2]])-2)/10^(LEN(tests_4[[#This Row],[ f1-score-2]])-2),"")</f>
        <v/>
      </c>
      <c r="S4334" s="9" t="str">
        <f t="shared" si="67"/>
        <v/>
      </c>
    </row>
    <row r="4335" spans="14:19" x14ac:dyDescent="0.35">
      <c r="N4335" s="8" t="str">
        <f>IFERROR(RIGHT(tests_4[[#This Row],[ accuracy]],LEN(tests_4[[#This Row],[ accuracy]])-2)/10^(LEN(tests_4[[#This Row],[ accuracy]])-2),"")</f>
        <v/>
      </c>
      <c r="O4335" s="8" t="str">
        <f>IFERROR(RIGHT(tests_4[[#This Row],[ precision]],LEN(tests_4[[#This Row],[ precision]])-2)/10^(LEN(tests_4[[#This Row],[ precision]])-2),"")</f>
        <v/>
      </c>
      <c r="P4335" s="8" t="str">
        <f>IFERROR(RIGHT(tests_4[[#This Row],[ recall]],LEN(tests_4[[#This Row],[ recall]])-2)/10^(LEN(tests_4[[#This Row],[ recall]])-2),"")</f>
        <v/>
      </c>
      <c r="Q4335" s="8" t="str">
        <f>IFERROR(RIGHT(tests_4[[#This Row],[ f1-score]],LEN(tests_4[[#This Row],[ f1-score]])-2)/10^(LEN(tests_4[[#This Row],[ f1-score]])-2),"")</f>
        <v/>
      </c>
      <c r="R4335" s="8" t="str">
        <f>IFERROR(RIGHT(tests_4[[#This Row],[ f1-score-2]],LEN(tests_4[[#This Row],[ f1-score-2]])-2)/10^(LEN(tests_4[[#This Row],[ f1-score-2]])-2),"")</f>
        <v/>
      </c>
      <c r="S4335" s="9" t="str">
        <f t="shared" si="67"/>
        <v/>
      </c>
    </row>
    <row r="4336" spans="14:19" x14ac:dyDescent="0.35">
      <c r="N4336" s="8" t="str">
        <f>IFERROR(RIGHT(tests_4[[#This Row],[ accuracy]],LEN(tests_4[[#This Row],[ accuracy]])-2)/10^(LEN(tests_4[[#This Row],[ accuracy]])-2),"")</f>
        <v/>
      </c>
      <c r="O4336" s="8" t="str">
        <f>IFERROR(RIGHT(tests_4[[#This Row],[ precision]],LEN(tests_4[[#This Row],[ precision]])-2)/10^(LEN(tests_4[[#This Row],[ precision]])-2),"")</f>
        <v/>
      </c>
      <c r="P4336" s="8" t="str">
        <f>IFERROR(RIGHT(tests_4[[#This Row],[ recall]],LEN(tests_4[[#This Row],[ recall]])-2)/10^(LEN(tests_4[[#This Row],[ recall]])-2),"")</f>
        <v/>
      </c>
      <c r="Q4336" s="8" t="str">
        <f>IFERROR(RIGHT(tests_4[[#This Row],[ f1-score]],LEN(tests_4[[#This Row],[ f1-score]])-2)/10^(LEN(tests_4[[#This Row],[ f1-score]])-2),"")</f>
        <v/>
      </c>
      <c r="R4336" s="8" t="str">
        <f>IFERROR(RIGHT(tests_4[[#This Row],[ f1-score-2]],LEN(tests_4[[#This Row],[ f1-score-2]])-2)/10^(LEN(tests_4[[#This Row],[ f1-score-2]])-2),"")</f>
        <v/>
      </c>
      <c r="S4336" s="9" t="str">
        <f t="shared" si="67"/>
        <v/>
      </c>
    </row>
    <row r="4337" spans="14:19" x14ac:dyDescent="0.35">
      <c r="N4337" s="8" t="str">
        <f>IFERROR(RIGHT(tests_4[[#This Row],[ accuracy]],LEN(tests_4[[#This Row],[ accuracy]])-2)/10^(LEN(tests_4[[#This Row],[ accuracy]])-2),"")</f>
        <v/>
      </c>
      <c r="O4337" s="8" t="str">
        <f>IFERROR(RIGHT(tests_4[[#This Row],[ precision]],LEN(tests_4[[#This Row],[ precision]])-2)/10^(LEN(tests_4[[#This Row],[ precision]])-2),"")</f>
        <v/>
      </c>
      <c r="P4337" s="8" t="str">
        <f>IFERROR(RIGHT(tests_4[[#This Row],[ recall]],LEN(tests_4[[#This Row],[ recall]])-2)/10^(LEN(tests_4[[#This Row],[ recall]])-2),"")</f>
        <v/>
      </c>
      <c r="Q4337" s="8" t="str">
        <f>IFERROR(RIGHT(tests_4[[#This Row],[ f1-score]],LEN(tests_4[[#This Row],[ f1-score]])-2)/10^(LEN(tests_4[[#This Row],[ f1-score]])-2),"")</f>
        <v/>
      </c>
      <c r="R4337" s="8" t="str">
        <f>IFERROR(RIGHT(tests_4[[#This Row],[ f1-score-2]],LEN(tests_4[[#This Row],[ f1-score-2]])-2)/10^(LEN(tests_4[[#This Row],[ f1-score-2]])-2),"")</f>
        <v/>
      </c>
      <c r="S4337" s="9" t="str">
        <f t="shared" si="67"/>
        <v/>
      </c>
    </row>
    <row r="4338" spans="14:19" x14ac:dyDescent="0.35">
      <c r="N4338" s="8" t="str">
        <f>IFERROR(RIGHT(tests_4[[#This Row],[ accuracy]],LEN(tests_4[[#This Row],[ accuracy]])-2)/10^(LEN(tests_4[[#This Row],[ accuracy]])-2),"")</f>
        <v/>
      </c>
      <c r="O4338" s="8" t="str">
        <f>IFERROR(RIGHT(tests_4[[#This Row],[ precision]],LEN(tests_4[[#This Row],[ precision]])-2)/10^(LEN(tests_4[[#This Row],[ precision]])-2),"")</f>
        <v/>
      </c>
      <c r="P4338" s="8" t="str">
        <f>IFERROR(RIGHT(tests_4[[#This Row],[ recall]],LEN(tests_4[[#This Row],[ recall]])-2)/10^(LEN(tests_4[[#This Row],[ recall]])-2),"")</f>
        <v/>
      </c>
      <c r="Q4338" s="8" t="str">
        <f>IFERROR(RIGHT(tests_4[[#This Row],[ f1-score]],LEN(tests_4[[#This Row],[ f1-score]])-2)/10^(LEN(tests_4[[#This Row],[ f1-score]])-2),"")</f>
        <v/>
      </c>
      <c r="R4338" s="8" t="str">
        <f>IFERROR(RIGHT(tests_4[[#This Row],[ f1-score-2]],LEN(tests_4[[#This Row],[ f1-score-2]])-2)/10^(LEN(tests_4[[#This Row],[ f1-score-2]])-2),"")</f>
        <v/>
      </c>
      <c r="S4338" s="9" t="str">
        <f t="shared" si="67"/>
        <v/>
      </c>
    </row>
    <row r="4339" spans="14:19" x14ac:dyDescent="0.35">
      <c r="N4339" s="8" t="str">
        <f>IFERROR(RIGHT(tests_4[[#This Row],[ accuracy]],LEN(tests_4[[#This Row],[ accuracy]])-2)/10^(LEN(tests_4[[#This Row],[ accuracy]])-2),"")</f>
        <v/>
      </c>
      <c r="O4339" s="8" t="str">
        <f>IFERROR(RIGHT(tests_4[[#This Row],[ precision]],LEN(tests_4[[#This Row],[ precision]])-2)/10^(LEN(tests_4[[#This Row],[ precision]])-2),"")</f>
        <v/>
      </c>
      <c r="P4339" s="8" t="str">
        <f>IFERROR(RIGHT(tests_4[[#This Row],[ recall]],LEN(tests_4[[#This Row],[ recall]])-2)/10^(LEN(tests_4[[#This Row],[ recall]])-2),"")</f>
        <v/>
      </c>
      <c r="Q4339" s="8" t="str">
        <f>IFERROR(RIGHT(tests_4[[#This Row],[ f1-score]],LEN(tests_4[[#This Row],[ f1-score]])-2)/10^(LEN(tests_4[[#This Row],[ f1-score]])-2),"")</f>
        <v/>
      </c>
      <c r="R4339" s="8" t="str">
        <f>IFERROR(RIGHT(tests_4[[#This Row],[ f1-score-2]],LEN(tests_4[[#This Row],[ f1-score-2]])-2)/10^(LEN(tests_4[[#This Row],[ f1-score-2]])-2),"")</f>
        <v/>
      </c>
      <c r="S4339" s="9" t="str">
        <f t="shared" si="67"/>
        <v/>
      </c>
    </row>
    <row r="4340" spans="14:19" x14ac:dyDescent="0.35">
      <c r="N4340" s="8" t="str">
        <f>IFERROR(RIGHT(tests_4[[#This Row],[ accuracy]],LEN(tests_4[[#This Row],[ accuracy]])-2)/10^(LEN(tests_4[[#This Row],[ accuracy]])-2),"")</f>
        <v/>
      </c>
      <c r="O4340" s="8" t="str">
        <f>IFERROR(RIGHT(tests_4[[#This Row],[ precision]],LEN(tests_4[[#This Row],[ precision]])-2)/10^(LEN(tests_4[[#This Row],[ precision]])-2),"")</f>
        <v/>
      </c>
      <c r="P4340" s="8" t="str">
        <f>IFERROR(RIGHT(tests_4[[#This Row],[ recall]],LEN(tests_4[[#This Row],[ recall]])-2)/10^(LEN(tests_4[[#This Row],[ recall]])-2),"")</f>
        <v/>
      </c>
      <c r="Q4340" s="8" t="str">
        <f>IFERROR(RIGHT(tests_4[[#This Row],[ f1-score]],LEN(tests_4[[#This Row],[ f1-score]])-2)/10^(LEN(tests_4[[#This Row],[ f1-score]])-2),"")</f>
        <v/>
      </c>
      <c r="R4340" s="8" t="str">
        <f>IFERROR(RIGHT(tests_4[[#This Row],[ f1-score-2]],LEN(tests_4[[#This Row],[ f1-score-2]])-2)/10^(LEN(tests_4[[#This Row],[ f1-score-2]])-2),"")</f>
        <v/>
      </c>
      <c r="S4340" s="9" t="str">
        <f t="shared" si="67"/>
        <v/>
      </c>
    </row>
    <row r="4341" spans="14:19" x14ac:dyDescent="0.35">
      <c r="N4341" s="8" t="str">
        <f>IFERROR(RIGHT(tests_4[[#This Row],[ accuracy]],LEN(tests_4[[#This Row],[ accuracy]])-2)/10^(LEN(tests_4[[#This Row],[ accuracy]])-2),"")</f>
        <v/>
      </c>
      <c r="O4341" s="8" t="str">
        <f>IFERROR(RIGHT(tests_4[[#This Row],[ precision]],LEN(tests_4[[#This Row],[ precision]])-2)/10^(LEN(tests_4[[#This Row],[ precision]])-2),"")</f>
        <v/>
      </c>
      <c r="P4341" s="8" t="str">
        <f>IFERROR(RIGHT(tests_4[[#This Row],[ recall]],LEN(tests_4[[#This Row],[ recall]])-2)/10^(LEN(tests_4[[#This Row],[ recall]])-2),"")</f>
        <v/>
      </c>
      <c r="Q4341" s="8" t="str">
        <f>IFERROR(RIGHT(tests_4[[#This Row],[ f1-score]],LEN(tests_4[[#This Row],[ f1-score]])-2)/10^(LEN(tests_4[[#This Row],[ f1-score]])-2),"")</f>
        <v/>
      </c>
      <c r="R4341" s="8" t="str">
        <f>IFERROR(RIGHT(tests_4[[#This Row],[ f1-score-2]],LEN(tests_4[[#This Row],[ f1-score-2]])-2)/10^(LEN(tests_4[[#This Row],[ f1-score-2]])-2),"")</f>
        <v/>
      </c>
      <c r="S4341" s="9" t="str">
        <f t="shared" si="67"/>
        <v/>
      </c>
    </row>
    <row r="4342" spans="14:19" x14ac:dyDescent="0.35">
      <c r="N4342" s="8" t="str">
        <f>IFERROR(RIGHT(tests_4[[#This Row],[ accuracy]],LEN(tests_4[[#This Row],[ accuracy]])-2)/10^(LEN(tests_4[[#This Row],[ accuracy]])-2),"")</f>
        <v/>
      </c>
      <c r="O4342" s="8" t="str">
        <f>IFERROR(RIGHT(tests_4[[#This Row],[ precision]],LEN(tests_4[[#This Row],[ precision]])-2)/10^(LEN(tests_4[[#This Row],[ precision]])-2),"")</f>
        <v/>
      </c>
      <c r="P4342" s="8" t="str">
        <f>IFERROR(RIGHT(tests_4[[#This Row],[ recall]],LEN(tests_4[[#This Row],[ recall]])-2)/10^(LEN(tests_4[[#This Row],[ recall]])-2),"")</f>
        <v/>
      </c>
      <c r="Q4342" s="8" t="str">
        <f>IFERROR(RIGHT(tests_4[[#This Row],[ f1-score]],LEN(tests_4[[#This Row],[ f1-score]])-2)/10^(LEN(tests_4[[#This Row],[ f1-score]])-2),"")</f>
        <v/>
      </c>
      <c r="R4342" s="8" t="str">
        <f>IFERROR(RIGHT(tests_4[[#This Row],[ f1-score-2]],LEN(tests_4[[#This Row],[ f1-score-2]])-2)/10^(LEN(tests_4[[#This Row],[ f1-score-2]])-2),"")</f>
        <v/>
      </c>
      <c r="S4342" s="9" t="str">
        <f t="shared" si="67"/>
        <v/>
      </c>
    </row>
    <row r="4343" spans="14:19" x14ac:dyDescent="0.35">
      <c r="N4343" s="8" t="str">
        <f>IFERROR(RIGHT(tests_4[[#This Row],[ accuracy]],LEN(tests_4[[#This Row],[ accuracy]])-2)/10^(LEN(tests_4[[#This Row],[ accuracy]])-2),"")</f>
        <v/>
      </c>
      <c r="O4343" s="8" t="str">
        <f>IFERROR(RIGHT(tests_4[[#This Row],[ precision]],LEN(tests_4[[#This Row],[ precision]])-2)/10^(LEN(tests_4[[#This Row],[ precision]])-2),"")</f>
        <v/>
      </c>
      <c r="P4343" s="8" t="str">
        <f>IFERROR(RIGHT(tests_4[[#This Row],[ recall]],LEN(tests_4[[#This Row],[ recall]])-2)/10^(LEN(tests_4[[#This Row],[ recall]])-2),"")</f>
        <v/>
      </c>
      <c r="Q4343" s="8" t="str">
        <f>IFERROR(RIGHT(tests_4[[#This Row],[ f1-score]],LEN(tests_4[[#This Row],[ f1-score]])-2)/10^(LEN(tests_4[[#This Row],[ f1-score]])-2),"")</f>
        <v/>
      </c>
      <c r="R4343" s="8" t="str">
        <f>IFERROR(RIGHT(tests_4[[#This Row],[ f1-score-2]],LEN(tests_4[[#This Row],[ f1-score-2]])-2)/10^(LEN(tests_4[[#This Row],[ f1-score-2]])-2),"")</f>
        <v/>
      </c>
      <c r="S4343" s="9" t="str">
        <f t="shared" si="67"/>
        <v/>
      </c>
    </row>
    <row r="4344" spans="14:19" x14ac:dyDescent="0.35">
      <c r="N4344" s="8" t="str">
        <f>IFERROR(RIGHT(tests_4[[#This Row],[ accuracy]],LEN(tests_4[[#This Row],[ accuracy]])-2)/10^(LEN(tests_4[[#This Row],[ accuracy]])-2),"")</f>
        <v/>
      </c>
      <c r="O4344" s="8" t="str">
        <f>IFERROR(RIGHT(tests_4[[#This Row],[ precision]],LEN(tests_4[[#This Row],[ precision]])-2)/10^(LEN(tests_4[[#This Row],[ precision]])-2),"")</f>
        <v/>
      </c>
      <c r="P4344" s="8" t="str">
        <f>IFERROR(RIGHT(tests_4[[#This Row],[ recall]],LEN(tests_4[[#This Row],[ recall]])-2)/10^(LEN(tests_4[[#This Row],[ recall]])-2),"")</f>
        <v/>
      </c>
      <c r="Q4344" s="8" t="str">
        <f>IFERROR(RIGHT(tests_4[[#This Row],[ f1-score]],LEN(tests_4[[#This Row],[ f1-score]])-2)/10^(LEN(tests_4[[#This Row],[ f1-score]])-2),"")</f>
        <v/>
      </c>
      <c r="R4344" s="8" t="str">
        <f>IFERROR(RIGHT(tests_4[[#This Row],[ f1-score-2]],LEN(tests_4[[#This Row],[ f1-score-2]])-2)/10^(LEN(tests_4[[#This Row],[ f1-score-2]])-2),"")</f>
        <v/>
      </c>
      <c r="S4344" s="9" t="str">
        <f t="shared" si="67"/>
        <v/>
      </c>
    </row>
    <row r="4345" spans="14:19" x14ac:dyDescent="0.35">
      <c r="N4345" s="8" t="str">
        <f>IFERROR(RIGHT(tests_4[[#This Row],[ accuracy]],LEN(tests_4[[#This Row],[ accuracy]])-2)/10^(LEN(tests_4[[#This Row],[ accuracy]])-2),"")</f>
        <v/>
      </c>
      <c r="O4345" s="8" t="str">
        <f>IFERROR(RIGHT(tests_4[[#This Row],[ precision]],LEN(tests_4[[#This Row],[ precision]])-2)/10^(LEN(tests_4[[#This Row],[ precision]])-2),"")</f>
        <v/>
      </c>
      <c r="P4345" s="8" t="str">
        <f>IFERROR(RIGHT(tests_4[[#This Row],[ recall]],LEN(tests_4[[#This Row],[ recall]])-2)/10^(LEN(tests_4[[#This Row],[ recall]])-2),"")</f>
        <v/>
      </c>
      <c r="Q4345" s="8" t="str">
        <f>IFERROR(RIGHT(tests_4[[#This Row],[ f1-score]],LEN(tests_4[[#This Row],[ f1-score]])-2)/10^(LEN(tests_4[[#This Row],[ f1-score]])-2),"")</f>
        <v/>
      </c>
      <c r="R4345" s="8" t="str">
        <f>IFERROR(RIGHT(tests_4[[#This Row],[ f1-score-2]],LEN(tests_4[[#This Row],[ f1-score-2]])-2)/10^(LEN(tests_4[[#This Row],[ f1-score-2]])-2),"")</f>
        <v/>
      </c>
      <c r="S4345" s="9" t="str">
        <f t="shared" si="67"/>
        <v/>
      </c>
    </row>
    <row r="4346" spans="14:19" x14ac:dyDescent="0.35">
      <c r="N4346" s="8" t="str">
        <f>IFERROR(RIGHT(tests_4[[#This Row],[ accuracy]],LEN(tests_4[[#This Row],[ accuracy]])-2)/10^(LEN(tests_4[[#This Row],[ accuracy]])-2),"")</f>
        <v/>
      </c>
      <c r="O4346" s="8" t="str">
        <f>IFERROR(RIGHT(tests_4[[#This Row],[ precision]],LEN(tests_4[[#This Row],[ precision]])-2)/10^(LEN(tests_4[[#This Row],[ precision]])-2),"")</f>
        <v/>
      </c>
      <c r="P4346" s="8" t="str">
        <f>IFERROR(RIGHT(tests_4[[#This Row],[ recall]],LEN(tests_4[[#This Row],[ recall]])-2)/10^(LEN(tests_4[[#This Row],[ recall]])-2),"")</f>
        <v/>
      </c>
      <c r="Q4346" s="8" t="str">
        <f>IFERROR(RIGHT(tests_4[[#This Row],[ f1-score]],LEN(tests_4[[#This Row],[ f1-score]])-2)/10^(LEN(tests_4[[#This Row],[ f1-score]])-2),"")</f>
        <v/>
      </c>
      <c r="R4346" s="8" t="str">
        <f>IFERROR(RIGHT(tests_4[[#This Row],[ f1-score-2]],LEN(tests_4[[#This Row],[ f1-score-2]])-2)/10^(LEN(tests_4[[#This Row],[ f1-score-2]])-2),"")</f>
        <v/>
      </c>
      <c r="S4346" s="9" t="str">
        <f t="shared" si="67"/>
        <v/>
      </c>
    </row>
    <row r="4347" spans="14:19" x14ac:dyDescent="0.35">
      <c r="N4347" s="8" t="str">
        <f>IFERROR(RIGHT(tests_4[[#This Row],[ accuracy]],LEN(tests_4[[#This Row],[ accuracy]])-2)/10^(LEN(tests_4[[#This Row],[ accuracy]])-2),"")</f>
        <v/>
      </c>
      <c r="O4347" s="8" t="str">
        <f>IFERROR(RIGHT(tests_4[[#This Row],[ precision]],LEN(tests_4[[#This Row],[ precision]])-2)/10^(LEN(tests_4[[#This Row],[ precision]])-2),"")</f>
        <v/>
      </c>
      <c r="P4347" s="8" t="str">
        <f>IFERROR(RIGHT(tests_4[[#This Row],[ recall]],LEN(tests_4[[#This Row],[ recall]])-2)/10^(LEN(tests_4[[#This Row],[ recall]])-2),"")</f>
        <v/>
      </c>
      <c r="Q4347" s="8" t="str">
        <f>IFERROR(RIGHT(tests_4[[#This Row],[ f1-score]],LEN(tests_4[[#This Row],[ f1-score]])-2)/10^(LEN(tests_4[[#This Row],[ f1-score]])-2),"")</f>
        <v/>
      </c>
      <c r="R4347" s="8" t="str">
        <f>IFERROR(RIGHT(tests_4[[#This Row],[ f1-score-2]],LEN(tests_4[[#This Row],[ f1-score-2]])-2)/10^(LEN(tests_4[[#This Row],[ f1-score-2]])-2),"")</f>
        <v/>
      </c>
      <c r="S4347" s="9" t="str">
        <f t="shared" si="67"/>
        <v/>
      </c>
    </row>
    <row r="4348" spans="14:19" x14ac:dyDescent="0.35">
      <c r="N4348" s="8" t="str">
        <f>IFERROR(RIGHT(tests_4[[#This Row],[ accuracy]],LEN(tests_4[[#This Row],[ accuracy]])-2)/10^(LEN(tests_4[[#This Row],[ accuracy]])-2),"")</f>
        <v/>
      </c>
      <c r="O4348" s="8" t="str">
        <f>IFERROR(RIGHT(tests_4[[#This Row],[ precision]],LEN(tests_4[[#This Row],[ precision]])-2)/10^(LEN(tests_4[[#This Row],[ precision]])-2),"")</f>
        <v/>
      </c>
      <c r="P4348" s="8" t="str">
        <f>IFERROR(RIGHT(tests_4[[#This Row],[ recall]],LEN(tests_4[[#This Row],[ recall]])-2)/10^(LEN(tests_4[[#This Row],[ recall]])-2),"")</f>
        <v/>
      </c>
      <c r="Q4348" s="8" t="str">
        <f>IFERROR(RIGHT(tests_4[[#This Row],[ f1-score]],LEN(tests_4[[#This Row],[ f1-score]])-2)/10^(LEN(tests_4[[#This Row],[ f1-score]])-2),"")</f>
        <v/>
      </c>
      <c r="R4348" s="8" t="str">
        <f>IFERROR(RIGHT(tests_4[[#This Row],[ f1-score-2]],LEN(tests_4[[#This Row],[ f1-score-2]])-2)/10^(LEN(tests_4[[#This Row],[ f1-score-2]])-2),"")</f>
        <v/>
      </c>
      <c r="S4348" s="9" t="str">
        <f t="shared" si="67"/>
        <v/>
      </c>
    </row>
    <row r="4349" spans="14:19" x14ac:dyDescent="0.35">
      <c r="N4349" s="8" t="str">
        <f>IFERROR(RIGHT(tests_4[[#This Row],[ accuracy]],LEN(tests_4[[#This Row],[ accuracy]])-2)/10^(LEN(tests_4[[#This Row],[ accuracy]])-2),"")</f>
        <v/>
      </c>
      <c r="O4349" s="8" t="str">
        <f>IFERROR(RIGHT(tests_4[[#This Row],[ precision]],LEN(tests_4[[#This Row],[ precision]])-2)/10^(LEN(tests_4[[#This Row],[ precision]])-2),"")</f>
        <v/>
      </c>
      <c r="P4349" s="8" t="str">
        <f>IFERROR(RIGHT(tests_4[[#This Row],[ recall]],LEN(tests_4[[#This Row],[ recall]])-2)/10^(LEN(tests_4[[#This Row],[ recall]])-2),"")</f>
        <v/>
      </c>
      <c r="Q4349" s="8" t="str">
        <f>IFERROR(RIGHT(tests_4[[#This Row],[ f1-score]],LEN(tests_4[[#This Row],[ f1-score]])-2)/10^(LEN(tests_4[[#This Row],[ f1-score]])-2),"")</f>
        <v/>
      </c>
      <c r="R4349" s="8" t="str">
        <f>IFERROR(RIGHT(tests_4[[#This Row],[ f1-score-2]],LEN(tests_4[[#This Row],[ f1-score-2]])-2)/10^(LEN(tests_4[[#This Row],[ f1-score-2]])-2),"")</f>
        <v/>
      </c>
      <c r="S4349" s="9" t="str">
        <f t="shared" si="67"/>
        <v/>
      </c>
    </row>
    <row r="4350" spans="14:19" x14ac:dyDescent="0.35">
      <c r="N4350" s="8" t="str">
        <f>IFERROR(RIGHT(tests_4[[#This Row],[ accuracy]],LEN(tests_4[[#This Row],[ accuracy]])-2)/10^(LEN(tests_4[[#This Row],[ accuracy]])-2),"")</f>
        <v/>
      </c>
      <c r="O4350" s="8" t="str">
        <f>IFERROR(RIGHT(tests_4[[#This Row],[ precision]],LEN(tests_4[[#This Row],[ precision]])-2)/10^(LEN(tests_4[[#This Row],[ precision]])-2),"")</f>
        <v/>
      </c>
      <c r="P4350" s="8" t="str">
        <f>IFERROR(RIGHT(tests_4[[#This Row],[ recall]],LEN(tests_4[[#This Row],[ recall]])-2)/10^(LEN(tests_4[[#This Row],[ recall]])-2),"")</f>
        <v/>
      </c>
      <c r="Q4350" s="8" t="str">
        <f>IFERROR(RIGHT(tests_4[[#This Row],[ f1-score]],LEN(tests_4[[#This Row],[ f1-score]])-2)/10^(LEN(tests_4[[#This Row],[ f1-score]])-2),"")</f>
        <v/>
      </c>
      <c r="R4350" s="8" t="str">
        <f>IFERROR(RIGHT(tests_4[[#This Row],[ f1-score-2]],LEN(tests_4[[#This Row],[ f1-score-2]])-2)/10^(LEN(tests_4[[#This Row],[ f1-score-2]])-2),"")</f>
        <v/>
      </c>
      <c r="S4350" s="9" t="str">
        <f t="shared" si="67"/>
        <v/>
      </c>
    </row>
    <row r="4351" spans="14:19" x14ac:dyDescent="0.35">
      <c r="N4351" s="8" t="str">
        <f>IFERROR(RIGHT(tests_4[[#This Row],[ accuracy]],LEN(tests_4[[#This Row],[ accuracy]])-2)/10^(LEN(tests_4[[#This Row],[ accuracy]])-2),"")</f>
        <v/>
      </c>
      <c r="O4351" s="8" t="str">
        <f>IFERROR(RIGHT(tests_4[[#This Row],[ precision]],LEN(tests_4[[#This Row],[ precision]])-2)/10^(LEN(tests_4[[#This Row],[ precision]])-2),"")</f>
        <v/>
      </c>
      <c r="P4351" s="8" t="str">
        <f>IFERROR(RIGHT(tests_4[[#This Row],[ recall]],LEN(tests_4[[#This Row],[ recall]])-2)/10^(LEN(tests_4[[#This Row],[ recall]])-2),"")</f>
        <v/>
      </c>
      <c r="Q4351" s="8" t="str">
        <f>IFERROR(RIGHT(tests_4[[#This Row],[ f1-score]],LEN(tests_4[[#This Row],[ f1-score]])-2)/10^(LEN(tests_4[[#This Row],[ f1-score]])-2),"")</f>
        <v/>
      </c>
      <c r="R4351" s="8" t="str">
        <f>IFERROR(RIGHT(tests_4[[#This Row],[ f1-score-2]],LEN(tests_4[[#This Row],[ f1-score-2]])-2)/10^(LEN(tests_4[[#This Row],[ f1-score-2]])-2),"")</f>
        <v/>
      </c>
      <c r="S4351" s="9" t="str">
        <f t="shared" si="67"/>
        <v/>
      </c>
    </row>
    <row r="4352" spans="14:19" x14ac:dyDescent="0.35">
      <c r="N4352" s="8" t="str">
        <f>IFERROR(RIGHT(tests_4[[#This Row],[ accuracy]],LEN(tests_4[[#This Row],[ accuracy]])-2)/10^(LEN(tests_4[[#This Row],[ accuracy]])-2),"")</f>
        <v/>
      </c>
      <c r="O4352" s="8" t="str">
        <f>IFERROR(RIGHT(tests_4[[#This Row],[ precision]],LEN(tests_4[[#This Row],[ precision]])-2)/10^(LEN(tests_4[[#This Row],[ precision]])-2),"")</f>
        <v/>
      </c>
      <c r="P4352" s="8" t="str">
        <f>IFERROR(RIGHT(tests_4[[#This Row],[ recall]],LEN(tests_4[[#This Row],[ recall]])-2)/10^(LEN(tests_4[[#This Row],[ recall]])-2),"")</f>
        <v/>
      </c>
      <c r="Q4352" s="8" t="str">
        <f>IFERROR(RIGHT(tests_4[[#This Row],[ f1-score]],LEN(tests_4[[#This Row],[ f1-score]])-2)/10^(LEN(tests_4[[#This Row],[ f1-score]])-2),"")</f>
        <v/>
      </c>
      <c r="R4352" s="8" t="str">
        <f>IFERROR(RIGHT(tests_4[[#This Row],[ f1-score-2]],LEN(tests_4[[#This Row],[ f1-score-2]])-2)/10^(LEN(tests_4[[#This Row],[ f1-score-2]])-2),"")</f>
        <v/>
      </c>
      <c r="S4352" s="9" t="str">
        <f t="shared" si="67"/>
        <v/>
      </c>
    </row>
    <row r="4353" spans="14:19" x14ac:dyDescent="0.35">
      <c r="N4353" s="8" t="str">
        <f>IFERROR(RIGHT(tests_4[[#This Row],[ accuracy]],LEN(tests_4[[#This Row],[ accuracy]])-2)/10^(LEN(tests_4[[#This Row],[ accuracy]])-2),"")</f>
        <v/>
      </c>
      <c r="O4353" s="8" t="str">
        <f>IFERROR(RIGHT(tests_4[[#This Row],[ precision]],LEN(tests_4[[#This Row],[ precision]])-2)/10^(LEN(tests_4[[#This Row],[ precision]])-2),"")</f>
        <v/>
      </c>
      <c r="P4353" s="8" t="str">
        <f>IFERROR(RIGHT(tests_4[[#This Row],[ recall]],LEN(tests_4[[#This Row],[ recall]])-2)/10^(LEN(tests_4[[#This Row],[ recall]])-2),"")</f>
        <v/>
      </c>
      <c r="Q4353" s="8" t="str">
        <f>IFERROR(RIGHT(tests_4[[#This Row],[ f1-score]],LEN(tests_4[[#This Row],[ f1-score]])-2)/10^(LEN(tests_4[[#This Row],[ f1-score]])-2),"")</f>
        <v/>
      </c>
      <c r="R4353" s="8" t="str">
        <f>IFERROR(RIGHT(tests_4[[#This Row],[ f1-score-2]],LEN(tests_4[[#This Row],[ f1-score-2]])-2)/10^(LEN(tests_4[[#This Row],[ f1-score-2]])-2),"")</f>
        <v/>
      </c>
      <c r="S4353" s="9" t="str">
        <f t="shared" si="67"/>
        <v/>
      </c>
    </row>
    <row r="4354" spans="14:19" x14ac:dyDescent="0.35">
      <c r="N4354" s="8" t="str">
        <f>IFERROR(RIGHT(tests_4[[#This Row],[ accuracy]],LEN(tests_4[[#This Row],[ accuracy]])-2)/10^(LEN(tests_4[[#This Row],[ accuracy]])-2),"")</f>
        <v/>
      </c>
      <c r="O4354" s="8" t="str">
        <f>IFERROR(RIGHT(tests_4[[#This Row],[ precision]],LEN(tests_4[[#This Row],[ precision]])-2)/10^(LEN(tests_4[[#This Row],[ precision]])-2),"")</f>
        <v/>
      </c>
      <c r="P4354" s="8" t="str">
        <f>IFERROR(RIGHT(tests_4[[#This Row],[ recall]],LEN(tests_4[[#This Row],[ recall]])-2)/10^(LEN(tests_4[[#This Row],[ recall]])-2),"")</f>
        <v/>
      </c>
      <c r="Q4354" s="8" t="str">
        <f>IFERROR(RIGHT(tests_4[[#This Row],[ f1-score]],LEN(tests_4[[#This Row],[ f1-score]])-2)/10^(LEN(tests_4[[#This Row],[ f1-score]])-2),"")</f>
        <v/>
      </c>
      <c r="R4354" s="8" t="str">
        <f>IFERROR(RIGHT(tests_4[[#This Row],[ f1-score-2]],LEN(tests_4[[#This Row],[ f1-score-2]])-2)/10^(LEN(tests_4[[#This Row],[ f1-score-2]])-2),"")</f>
        <v/>
      </c>
      <c r="S4354" s="9" t="str">
        <f t="shared" si="67"/>
        <v/>
      </c>
    </row>
    <row r="4355" spans="14:19" x14ac:dyDescent="0.35">
      <c r="N4355" s="8" t="str">
        <f>IFERROR(RIGHT(tests_4[[#This Row],[ accuracy]],LEN(tests_4[[#This Row],[ accuracy]])-2)/10^(LEN(tests_4[[#This Row],[ accuracy]])-2),"")</f>
        <v/>
      </c>
      <c r="O4355" s="8" t="str">
        <f>IFERROR(RIGHT(tests_4[[#This Row],[ precision]],LEN(tests_4[[#This Row],[ precision]])-2)/10^(LEN(tests_4[[#This Row],[ precision]])-2),"")</f>
        <v/>
      </c>
      <c r="P4355" s="8" t="str">
        <f>IFERROR(RIGHT(tests_4[[#This Row],[ recall]],LEN(tests_4[[#This Row],[ recall]])-2)/10^(LEN(tests_4[[#This Row],[ recall]])-2),"")</f>
        <v/>
      </c>
      <c r="Q4355" s="8" t="str">
        <f>IFERROR(RIGHT(tests_4[[#This Row],[ f1-score]],LEN(tests_4[[#This Row],[ f1-score]])-2)/10^(LEN(tests_4[[#This Row],[ f1-score]])-2),"")</f>
        <v/>
      </c>
      <c r="R4355" s="8" t="str">
        <f>IFERROR(RIGHT(tests_4[[#This Row],[ f1-score-2]],LEN(tests_4[[#This Row],[ f1-score-2]])-2)/10^(LEN(tests_4[[#This Row],[ f1-score-2]])-2),"")</f>
        <v/>
      </c>
      <c r="S4355" s="9" t="str">
        <f t="shared" ref="S4355:S4418" si="68">IFERROR(Q4355-R4355,"")</f>
        <v/>
      </c>
    </row>
    <row r="4356" spans="14:19" x14ac:dyDescent="0.35">
      <c r="N4356" s="8" t="str">
        <f>IFERROR(RIGHT(tests_4[[#This Row],[ accuracy]],LEN(tests_4[[#This Row],[ accuracy]])-2)/10^(LEN(tests_4[[#This Row],[ accuracy]])-2),"")</f>
        <v/>
      </c>
      <c r="O4356" s="8" t="str">
        <f>IFERROR(RIGHT(tests_4[[#This Row],[ precision]],LEN(tests_4[[#This Row],[ precision]])-2)/10^(LEN(tests_4[[#This Row],[ precision]])-2),"")</f>
        <v/>
      </c>
      <c r="P4356" s="8" t="str">
        <f>IFERROR(RIGHT(tests_4[[#This Row],[ recall]],LEN(tests_4[[#This Row],[ recall]])-2)/10^(LEN(tests_4[[#This Row],[ recall]])-2),"")</f>
        <v/>
      </c>
      <c r="Q4356" s="8" t="str">
        <f>IFERROR(RIGHT(tests_4[[#This Row],[ f1-score]],LEN(tests_4[[#This Row],[ f1-score]])-2)/10^(LEN(tests_4[[#This Row],[ f1-score]])-2),"")</f>
        <v/>
      </c>
      <c r="R4356" s="8" t="str">
        <f>IFERROR(RIGHT(tests_4[[#This Row],[ f1-score-2]],LEN(tests_4[[#This Row],[ f1-score-2]])-2)/10^(LEN(tests_4[[#This Row],[ f1-score-2]])-2),"")</f>
        <v/>
      </c>
      <c r="S4356" s="9" t="str">
        <f t="shared" si="68"/>
        <v/>
      </c>
    </row>
    <row r="4357" spans="14:19" x14ac:dyDescent="0.35">
      <c r="N4357" s="8" t="str">
        <f>IFERROR(RIGHT(tests_4[[#This Row],[ accuracy]],LEN(tests_4[[#This Row],[ accuracy]])-2)/10^(LEN(tests_4[[#This Row],[ accuracy]])-2),"")</f>
        <v/>
      </c>
      <c r="O4357" s="8" t="str">
        <f>IFERROR(RIGHT(tests_4[[#This Row],[ precision]],LEN(tests_4[[#This Row],[ precision]])-2)/10^(LEN(tests_4[[#This Row],[ precision]])-2),"")</f>
        <v/>
      </c>
      <c r="P4357" s="8" t="str">
        <f>IFERROR(RIGHT(tests_4[[#This Row],[ recall]],LEN(tests_4[[#This Row],[ recall]])-2)/10^(LEN(tests_4[[#This Row],[ recall]])-2),"")</f>
        <v/>
      </c>
      <c r="Q4357" s="8" t="str">
        <f>IFERROR(RIGHT(tests_4[[#This Row],[ f1-score]],LEN(tests_4[[#This Row],[ f1-score]])-2)/10^(LEN(tests_4[[#This Row],[ f1-score]])-2),"")</f>
        <v/>
      </c>
      <c r="R4357" s="8" t="str">
        <f>IFERROR(RIGHT(tests_4[[#This Row],[ f1-score-2]],LEN(tests_4[[#This Row],[ f1-score-2]])-2)/10^(LEN(tests_4[[#This Row],[ f1-score-2]])-2),"")</f>
        <v/>
      </c>
      <c r="S4357" s="9" t="str">
        <f t="shared" si="68"/>
        <v/>
      </c>
    </row>
    <row r="4358" spans="14:19" x14ac:dyDescent="0.35">
      <c r="N4358" s="8" t="str">
        <f>IFERROR(RIGHT(tests_4[[#This Row],[ accuracy]],LEN(tests_4[[#This Row],[ accuracy]])-2)/10^(LEN(tests_4[[#This Row],[ accuracy]])-2),"")</f>
        <v/>
      </c>
      <c r="O4358" s="8" t="str">
        <f>IFERROR(RIGHT(tests_4[[#This Row],[ precision]],LEN(tests_4[[#This Row],[ precision]])-2)/10^(LEN(tests_4[[#This Row],[ precision]])-2),"")</f>
        <v/>
      </c>
      <c r="P4358" s="8" t="str">
        <f>IFERROR(RIGHT(tests_4[[#This Row],[ recall]],LEN(tests_4[[#This Row],[ recall]])-2)/10^(LEN(tests_4[[#This Row],[ recall]])-2),"")</f>
        <v/>
      </c>
      <c r="Q4358" s="8" t="str">
        <f>IFERROR(RIGHT(tests_4[[#This Row],[ f1-score]],LEN(tests_4[[#This Row],[ f1-score]])-2)/10^(LEN(tests_4[[#This Row],[ f1-score]])-2),"")</f>
        <v/>
      </c>
      <c r="R4358" s="8" t="str">
        <f>IFERROR(RIGHT(tests_4[[#This Row],[ f1-score-2]],LEN(tests_4[[#This Row],[ f1-score-2]])-2)/10^(LEN(tests_4[[#This Row],[ f1-score-2]])-2),"")</f>
        <v/>
      </c>
      <c r="S4358" s="9" t="str">
        <f t="shared" si="68"/>
        <v/>
      </c>
    </row>
    <row r="4359" spans="14:19" x14ac:dyDescent="0.35">
      <c r="N4359" s="8" t="str">
        <f>IFERROR(RIGHT(tests_4[[#This Row],[ accuracy]],LEN(tests_4[[#This Row],[ accuracy]])-2)/10^(LEN(tests_4[[#This Row],[ accuracy]])-2),"")</f>
        <v/>
      </c>
      <c r="O4359" s="8" t="str">
        <f>IFERROR(RIGHT(tests_4[[#This Row],[ precision]],LEN(tests_4[[#This Row],[ precision]])-2)/10^(LEN(tests_4[[#This Row],[ precision]])-2),"")</f>
        <v/>
      </c>
      <c r="P4359" s="8" t="str">
        <f>IFERROR(RIGHT(tests_4[[#This Row],[ recall]],LEN(tests_4[[#This Row],[ recall]])-2)/10^(LEN(tests_4[[#This Row],[ recall]])-2),"")</f>
        <v/>
      </c>
      <c r="Q4359" s="8" t="str">
        <f>IFERROR(RIGHT(tests_4[[#This Row],[ f1-score]],LEN(tests_4[[#This Row],[ f1-score]])-2)/10^(LEN(tests_4[[#This Row],[ f1-score]])-2),"")</f>
        <v/>
      </c>
      <c r="R4359" s="8" t="str">
        <f>IFERROR(RIGHT(tests_4[[#This Row],[ f1-score-2]],LEN(tests_4[[#This Row],[ f1-score-2]])-2)/10^(LEN(tests_4[[#This Row],[ f1-score-2]])-2),"")</f>
        <v/>
      </c>
      <c r="S4359" s="9" t="str">
        <f t="shared" si="68"/>
        <v/>
      </c>
    </row>
    <row r="4360" spans="14:19" x14ac:dyDescent="0.35">
      <c r="N4360" s="8" t="str">
        <f>IFERROR(RIGHT(tests_4[[#This Row],[ accuracy]],LEN(tests_4[[#This Row],[ accuracy]])-2)/10^(LEN(tests_4[[#This Row],[ accuracy]])-2),"")</f>
        <v/>
      </c>
      <c r="O4360" s="8" t="str">
        <f>IFERROR(RIGHT(tests_4[[#This Row],[ precision]],LEN(tests_4[[#This Row],[ precision]])-2)/10^(LEN(tests_4[[#This Row],[ precision]])-2),"")</f>
        <v/>
      </c>
      <c r="P4360" s="8" t="str">
        <f>IFERROR(RIGHT(tests_4[[#This Row],[ recall]],LEN(tests_4[[#This Row],[ recall]])-2)/10^(LEN(tests_4[[#This Row],[ recall]])-2),"")</f>
        <v/>
      </c>
      <c r="Q4360" s="8" t="str">
        <f>IFERROR(RIGHT(tests_4[[#This Row],[ f1-score]],LEN(tests_4[[#This Row],[ f1-score]])-2)/10^(LEN(tests_4[[#This Row],[ f1-score]])-2),"")</f>
        <v/>
      </c>
      <c r="R4360" s="8" t="str">
        <f>IFERROR(RIGHT(tests_4[[#This Row],[ f1-score-2]],LEN(tests_4[[#This Row],[ f1-score-2]])-2)/10^(LEN(tests_4[[#This Row],[ f1-score-2]])-2),"")</f>
        <v/>
      </c>
      <c r="S4360" s="9" t="str">
        <f t="shared" si="68"/>
        <v/>
      </c>
    </row>
    <row r="4361" spans="14:19" x14ac:dyDescent="0.35">
      <c r="N4361" s="8" t="str">
        <f>IFERROR(RIGHT(tests_4[[#This Row],[ accuracy]],LEN(tests_4[[#This Row],[ accuracy]])-2)/10^(LEN(tests_4[[#This Row],[ accuracy]])-2),"")</f>
        <v/>
      </c>
      <c r="O4361" s="8" t="str">
        <f>IFERROR(RIGHT(tests_4[[#This Row],[ precision]],LEN(tests_4[[#This Row],[ precision]])-2)/10^(LEN(tests_4[[#This Row],[ precision]])-2),"")</f>
        <v/>
      </c>
      <c r="P4361" s="8" t="str">
        <f>IFERROR(RIGHT(tests_4[[#This Row],[ recall]],LEN(tests_4[[#This Row],[ recall]])-2)/10^(LEN(tests_4[[#This Row],[ recall]])-2),"")</f>
        <v/>
      </c>
      <c r="Q4361" s="8" t="str">
        <f>IFERROR(RIGHT(tests_4[[#This Row],[ f1-score]],LEN(tests_4[[#This Row],[ f1-score]])-2)/10^(LEN(tests_4[[#This Row],[ f1-score]])-2),"")</f>
        <v/>
      </c>
      <c r="R4361" s="8" t="str">
        <f>IFERROR(RIGHT(tests_4[[#This Row],[ f1-score-2]],LEN(tests_4[[#This Row],[ f1-score-2]])-2)/10^(LEN(tests_4[[#This Row],[ f1-score-2]])-2),"")</f>
        <v/>
      </c>
      <c r="S4361" s="9" t="str">
        <f t="shared" si="68"/>
        <v/>
      </c>
    </row>
    <row r="4362" spans="14:19" x14ac:dyDescent="0.35">
      <c r="N4362" s="8" t="str">
        <f>IFERROR(RIGHT(tests_4[[#This Row],[ accuracy]],LEN(tests_4[[#This Row],[ accuracy]])-2)/10^(LEN(tests_4[[#This Row],[ accuracy]])-2),"")</f>
        <v/>
      </c>
      <c r="O4362" s="8" t="str">
        <f>IFERROR(RIGHT(tests_4[[#This Row],[ precision]],LEN(tests_4[[#This Row],[ precision]])-2)/10^(LEN(tests_4[[#This Row],[ precision]])-2),"")</f>
        <v/>
      </c>
      <c r="P4362" s="8" t="str">
        <f>IFERROR(RIGHT(tests_4[[#This Row],[ recall]],LEN(tests_4[[#This Row],[ recall]])-2)/10^(LEN(tests_4[[#This Row],[ recall]])-2),"")</f>
        <v/>
      </c>
      <c r="Q4362" s="8" t="str">
        <f>IFERROR(RIGHT(tests_4[[#This Row],[ f1-score]],LEN(tests_4[[#This Row],[ f1-score]])-2)/10^(LEN(tests_4[[#This Row],[ f1-score]])-2),"")</f>
        <v/>
      </c>
      <c r="R4362" s="8" t="str">
        <f>IFERROR(RIGHT(tests_4[[#This Row],[ f1-score-2]],LEN(tests_4[[#This Row],[ f1-score-2]])-2)/10^(LEN(tests_4[[#This Row],[ f1-score-2]])-2),"")</f>
        <v/>
      </c>
      <c r="S4362" s="9" t="str">
        <f t="shared" si="68"/>
        <v/>
      </c>
    </row>
    <row r="4363" spans="14:19" x14ac:dyDescent="0.35">
      <c r="N4363" s="8" t="str">
        <f>IFERROR(RIGHT(tests_4[[#This Row],[ accuracy]],LEN(tests_4[[#This Row],[ accuracy]])-2)/10^(LEN(tests_4[[#This Row],[ accuracy]])-2),"")</f>
        <v/>
      </c>
      <c r="O4363" s="8" t="str">
        <f>IFERROR(RIGHT(tests_4[[#This Row],[ precision]],LEN(tests_4[[#This Row],[ precision]])-2)/10^(LEN(tests_4[[#This Row],[ precision]])-2),"")</f>
        <v/>
      </c>
      <c r="P4363" s="8" t="str">
        <f>IFERROR(RIGHT(tests_4[[#This Row],[ recall]],LEN(tests_4[[#This Row],[ recall]])-2)/10^(LEN(tests_4[[#This Row],[ recall]])-2),"")</f>
        <v/>
      </c>
      <c r="Q4363" s="8" t="str">
        <f>IFERROR(RIGHT(tests_4[[#This Row],[ f1-score]],LEN(tests_4[[#This Row],[ f1-score]])-2)/10^(LEN(tests_4[[#This Row],[ f1-score]])-2),"")</f>
        <v/>
      </c>
      <c r="R4363" s="8" t="str">
        <f>IFERROR(RIGHT(tests_4[[#This Row],[ f1-score-2]],LEN(tests_4[[#This Row],[ f1-score-2]])-2)/10^(LEN(tests_4[[#This Row],[ f1-score-2]])-2),"")</f>
        <v/>
      </c>
      <c r="S4363" s="9" t="str">
        <f t="shared" si="68"/>
        <v/>
      </c>
    </row>
    <row r="4364" spans="14:19" x14ac:dyDescent="0.35">
      <c r="N4364" s="8" t="str">
        <f>IFERROR(RIGHT(tests_4[[#This Row],[ accuracy]],LEN(tests_4[[#This Row],[ accuracy]])-2)/10^(LEN(tests_4[[#This Row],[ accuracy]])-2),"")</f>
        <v/>
      </c>
      <c r="O4364" s="8" t="str">
        <f>IFERROR(RIGHT(tests_4[[#This Row],[ precision]],LEN(tests_4[[#This Row],[ precision]])-2)/10^(LEN(tests_4[[#This Row],[ precision]])-2),"")</f>
        <v/>
      </c>
      <c r="P4364" s="8" t="str">
        <f>IFERROR(RIGHT(tests_4[[#This Row],[ recall]],LEN(tests_4[[#This Row],[ recall]])-2)/10^(LEN(tests_4[[#This Row],[ recall]])-2),"")</f>
        <v/>
      </c>
      <c r="Q4364" s="8" t="str">
        <f>IFERROR(RIGHT(tests_4[[#This Row],[ f1-score]],LEN(tests_4[[#This Row],[ f1-score]])-2)/10^(LEN(tests_4[[#This Row],[ f1-score]])-2),"")</f>
        <v/>
      </c>
      <c r="R4364" s="8" t="str">
        <f>IFERROR(RIGHT(tests_4[[#This Row],[ f1-score-2]],LEN(tests_4[[#This Row],[ f1-score-2]])-2)/10^(LEN(tests_4[[#This Row],[ f1-score-2]])-2),"")</f>
        <v/>
      </c>
      <c r="S4364" s="9" t="str">
        <f t="shared" si="68"/>
        <v/>
      </c>
    </row>
    <row r="4365" spans="14:19" x14ac:dyDescent="0.35">
      <c r="N4365" s="8" t="str">
        <f>IFERROR(RIGHT(tests_4[[#This Row],[ accuracy]],LEN(tests_4[[#This Row],[ accuracy]])-2)/10^(LEN(tests_4[[#This Row],[ accuracy]])-2),"")</f>
        <v/>
      </c>
      <c r="O4365" s="8" t="str">
        <f>IFERROR(RIGHT(tests_4[[#This Row],[ precision]],LEN(tests_4[[#This Row],[ precision]])-2)/10^(LEN(tests_4[[#This Row],[ precision]])-2),"")</f>
        <v/>
      </c>
      <c r="P4365" s="8" t="str">
        <f>IFERROR(RIGHT(tests_4[[#This Row],[ recall]],LEN(tests_4[[#This Row],[ recall]])-2)/10^(LEN(tests_4[[#This Row],[ recall]])-2),"")</f>
        <v/>
      </c>
      <c r="Q4365" s="8" t="str">
        <f>IFERROR(RIGHT(tests_4[[#This Row],[ f1-score]],LEN(tests_4[[#This Row],[ f1-score]])-2)/10^(LEN(tests_4[[#This Row],[ f1-score]])-2),"")</f>
        <v/>
      </c>
      <c r="R4365" s="8" t="str">
        <f>IFERROR(RIGHT(tests_4[[#This Row],[ f1-score-2]],LEN(tests_4[[#This Row],[ f1-score-2]])-2)/10^(LEN(tests_4[[#This Row],[ f1-score-2]])-2),"")</f>
        <v/>
      </c>
      <c r="S4365" s="9" t="str">
        <f t="shared" si="68"/>
        <v/>
      </c>
    </row>
    <row r="4366" spans="14:19" x14ac:dyDescent="0.35">
      <c r="N4366" s="8" t="str">
        <f>IFERROR(RIGHT(tests_4[[#This Row],[ accuracy]],LEN(tests_4[[#This Row],[ accuracy]])-2)/10^(LEN(tests_4[[#This Row],[ accuracy]])-2),"")</f>
        <v/>
      </c>
      <c r="O4366" s="8" t="str">
        <f>IFERROR(RIGHT(tests_4[[#This Row],[ precision]],LEN(tests_4[[#This Row],[ precision]])-2)/10^(LEN(tests_4[[#This Row],[ precision]])-2),"")</f>
        <v/>
      </c>
      <c r="P4366" s="8" t="str">
        <f>IFERROR(RIGHT(tests_4[[#This Row],[ recall]],LEN(tests_4[[#This Row],[ recall]])-2)/10^(LEN(tests_4[[#This Row],[ recall]])-2),"")</f>
        <v/>
      </c>
      <c r="Q4366" s="8" t="str">
        <f>IFERROR(RIGHT(tests_4[[#This Row],[ f1-score]],LEN(tests_4[[#This Row],[ f1-score]])-2)/10^(LEN(tests_4[[#This Row],[ f1-score]])-2),"")</f>
        <v/>
      </c>
      <c r="R4366" s="8" t="str">
        <f>IFERROR(RIGHT(tests_4[[#This Row],[ f1-score-2]],LEN(tests_4[[#This Row],[ f1-score-2]])-2)/10^(LEN(tests_4[[#This Row],[ f1-score-2]])-2),"")</f>
        <v/>
      </c>
      <c r="S4366" s="9" t="str">
        <f t="shared" si="68"/>
        <v/>
      </c>
    </row>
    <row r="4367" spans="14:19" x14ac:dyDescent="0.35">
      <c r="N4367" s="8" t="str">
        <f>IFERROR(RIGHT(tests_4[[#This Row],[ accuracy]],LEN(tests_4[[#This Row],[ accuracy]])-2)/10^(LEN(tests_4[[#This Row],[ accuracy]])-2),"")</f>
        <v/>
      </c>
      <c r="O4367" s="8" t="str">
        <f>IFERROR(RIGHT(tests_4[[#This Row],[ precision]],LEN(tests_4[[#This Row],[ precision]])-2)/10^(LEN(tests_4[[#This Row],[ precision]])-2),"")</f>
        <v/>
      </c>
      <c r="P4367" s="8" t="str">
        <f>IFERROR(RIGHT(tests_4[[#This Row],[ recall]],LEN(tests_4[[#This Row],[ recall]])-2)/10^(LEN(tests_4[[#This Row],[ recall]])-2),"")</f>
        <v/>
      </c>
      <c r="Q4367" s="8" t="str">
        <f>IFERROR(RIGHT(tests_4[[#This Row],[ f1-score]],LEN(tests_4[[#This Row],[ f1-score]])-2)/10^(LEN(tests_4[[#This Row],[ f1-score]])-2),"")</f>
        <v/>
      </c>
      <c r="R4367" s="8" t="str">
        <f>IFERROR(RIGHT(tests_4[[#This Row],[ f1-score-2]],LEN(tests_4[[#This Row],[ f1-score-2]])-2)/10^(LEN(tests_4[[#This Row],[ f1-score-2]])-2),"")</f>
        <v/>
      </c>
      <c r="S4367" s="9" t="str">
        <f t="shared" si="68"/>
        <v/>
      </c>
    </row>
    <row r="4368" spans="14:19" x14ac:dyDescent="0.35">
      <c r="N4368" s="8" t="str">
        <f>IFERROR(RIGHT(tests_4[[#This Row],[ accuracy]],LEN(tests_4[[#This Row],[ accuracy]])-2)/10^(LEN(tests_4[[#This Row],[ accuracy]])-2),"")</f>
        <v/>
      </c>
      <c r="O4368" s="8" t="str">
        <f>IFERROR(RIGHT(tests_4[[#This Row],[ precision]],LEN(tests_4[[#This Row],[ precision]])-2)/10^(LEN(tests_4[[#This Row],[ precision]])-2),"")</f>
        <v/>
      </c>
      <c r="P4368" s="8" t="str">
        <f>IFERROR(RIGHT(tests_4[[#This Row],[ recall]],LEN(tests_4[[#This Row],[ recall]])-2)/10^(LEN(tests_4[[#This Row],[ recall]])-2),"")</f>
        <v/>
      </c>
      <c r="Q4368" s="8" t="str">
        <f>IFERROR(RIGHT(tests_4[[#This Row],[ f1-score]],LEN(tests_4[[#This Row],[ f1-score]])-2)/10^(LEN(tests_4[[#This Row],[ f1-score]])-2),"")</f>
        <v/>
      </c>
      <c r="R4368" s="8" t="str">
        <f>IFERROR(RIGHT(tests_4[[#This Row],[ f1-score-2]],LEN(tests_4[[#This Row],[ f1-score-2]])-2)/10^(LEN(tests_4[[#This Row],[ f1-score-2]])-2),"")</f>
        <v/>
      </c>
      <c r="S4368" s="9" t="str">
        <f t="shared" si="68"/>
        <v/>
      </c>
    </row>
    <row r="4369" spans="14:19" x14ac:dyDescent="0.35">
      <c r="N4369" s="8" t="str">
        <f>IFERROR(RIGHT(tests_4[[#This Row],[ accuracy]],LEN(tests_4[[#This Row],[ accuracy]])-2)/10^(LEN(tests_4[[#This Row],[ accuracy]])-2),"")</f>
        <v/>
      </c>
      <c r="O4369" s="8" t="str">
        <f>IFERROR(RIGHT(tests_4[[#This Row],[ precision]],LEN(tests_4[[#This Row],[ precision]])-2)/10^(LEN(tests_4[[#This Row],[ precision]])-2),"")</f>
        <v/>
      </c>
      <c r="P4369" s="8" t="str">
        <f>IFERROR(RIGHT(tests_4[[#This Row],[ recall]],LEN(tests_4[[#This Row],[ recall]])-2)/10^(LEN(tests_4[[#This Row],[ recall]])-2),"")</f>
        <v/>
      </c>
      <c r="Q4369" s="8" t="str">
        <f>IFERROR(RIGHT(tests_4[[#This Row],[ f1-score]],LEN(tests_4[[#This Row],[ f1-score]])-2)/10^(LEN(tests_4[[#This Row],[ f1-score]])-2),"")</f>
        <v/>
      </c>
      <c r="R4369" s="8" t="str">
        <f>IFERROR(RIGHT(tests_4[[#This Row],[ f1-score-2]],LEN(tests_4[[#This Row],[ f1-score-2]])-2)/10^(LEN(tests_4[[#This Row],[ f1-score-2]])-2),"")</f>
        <v/>
      </c>
      <c r="S4369" s="9" t="str">
        <f t="shared" si="68"/>
        <v/>
      </c>
    </row>
    <row r="4370" spans="14:19" x14ac:dyDescent="0.35">
      <c r="N4370" s="8" t="str">
        <f>IFERROR(RIGHT(tests_4[[#This Row],[ accuracy]],LEN(tests_4[[#This Row],[ accuracy]])-2)/10^(LEN(tests_4[[#This Row],[ accuracy]])-2),"")</f>
        <v/>
      </c>
      <c r="O4370" s="8" t="str">
        <f>IFERROR(RIGHT(tests_4[[#This Row],[ precision]],LEN(tests_4[[#This Row],[ precision]])-2)/10^(LEN(tests_4[[#This Row],[ precision]])-2),"")</f>
        <v/>
      </c>
      <c r="P4370" s="8" t="str">
        <f>IFERROR(RIGHT(tests_4[[#This Row],[ recall]],LEN(tests_4[[#This Row],[ recall]])-2)/10^(LEN(tests_4[[#This Row],[ recall]])-2),"")</f>
        <v/>
      </c>
      <c r="Q4370" s="8" t="str">
        <f>IFERROR(RIGHT(tests_4[[#This Row],[ f1-score]],LEN(tests_4[[#This Row],[ f1-score]])-2)/10^(LEN(tests_4[[#This Row],[ f1-score]])-2),"")</f>
        <v/>
      </c>
      <c r="R4370" s="8" t="str">
        <f>IFERROR(RIGHT(tests_4[[#This Row],[ f1-score-2]],LEN(tests_4[[#This Row],[ f1-score-2]])-2)/10^(LEN(tests_4[[#This Row],[ f1-score-2]])-2),"")</f>
        <v/>
      </c>
      <c r="S4370" s="9" t="str">
        <f t="shared" si="68"/>
        <v/>
      </c>
    </row>
    <row r="4371" spans="14:19" x14ac:dyDescent="0.35">
      <c r="N4371" s="8" t="str">
        <f>IFERROR(RIGHT(tests_4[[#This Row],[ accuracy]],LEN(tests_4[[#This Row],[ accuracy]])-2)/10^(LEN(tests_4[[#This Row],[ accuracy]])-2),"")</f>
        <v/>
      </c>
      <c r="O4371" s="8" t="str">
        <f>IFERROR(RIGHT(tests_4[[#This Row],[ precision]],LEN(tests_4[[#This Row],[ precision]])-2)/10^(LEN(tests_4[[#This Row],[ precision]])-2),"")</f>
        <v/>
      </c>
      <c r="P4371" s="8" t="str">
        <f>IFERROR(RIGHT(tests_4[[#This Row],[ recall]],LEN(tests_4[[#This Row],[ recall]])-2)/10^(LEN(tests_4[[#This Row],[ recall]])-2),"")</f>
        <v/>
      </c>
      <c r="Q4371" s="8" t="str">
        <f>IFERROR(RIGHT(tests_4[[#This Row],[ f1-score]],LEN(tests_4[[#This Row],[ f1-score]])-2)/10^(LEN(tests_4[[#This Row],[ f1-score]])-2),"")</f>
        <v/>
      </c>
      <c r="R4371" s="8" t="str">
        <f>IFERROR(RIGHT(tests_4[[#This Row],[ f1-score-2]],LEN(tests_4[[#This Row],[ f1-score-2]])-2)/10^(LEN(tests_4[[#This Row],[ f1-score-2]])-2),"")</f>
        <v/>
      </c>
      <c r="S4371" s="9" t="str">
        <f t="shared" si="68"/>
        <v/>
      </c>
    </row>
    <row r="4372" spans="14:19" x14ac:dyDescent="0.35">
      <c r="N4372" s="8" t="str">
        <f>IFERROR(RIGHT(tests_4[[#This Row],[ accuracy]],LEN(tests_4[[#This Row],[ accuracy]])-2)/10^(LEN(tests_4[[#This Row],[ accuracy]])-2),"")</f>
        <v/>
      </c>
      <c r="O4372" s="8" t="str">
        <f>IFERROR(RIGHT(tests_4[[#This Row],[ precision]],LEN(tests_4[[#This Row],[ precision]])-2)/10^(LEN(tests_4[[#This Row],[ precision]])-2),"")</f>
        <v/>
      </c>
      <c r="P4372" s="8" t="str">
        <f>IFERROR(RIGHT(tests_4[[#This Row],[ recall]],LEN(tests_4[[#This Row],[ recall]])-2)/10^(LEN(tests_4[[#This Row],[ recall]])-2),"")</f>
        <v/>
      </c>
      <c r="Q4372" s="8" t="str">
        <f>IFERROR(RIGHT(tests_4[[#This Row],[ f1-score]],LEN(tests_4[[#This Row],[ f1-score]])-2)/10^(LEN(tests_4[[#This Row],[ f1-score]])-2),"")</f>
        <v/>
      </c>
      <c r="R4372" s="8" t="str">
        <f>IFERROR(RIGHT(tests_4[[#This Row],[ f1-score-2]],LEN(tests_4[[#This Row],[ f1-score-2]])-2)/10^(LEN(tests_4[[#This Row],[ f1-score-2]])-2),"")</f>
        <v/>
      </c>
      <c r="S4372" s="9" t="str">
        <f t="shared" si="68"/>
        <v/>
      </c>
    </row>
    <row r="4373" spans="14:19" x14ac:dyDescent="0.35">
      <c r="N4373" s="8" t="str">
        <f>IFERROR(RIGHT(tests_4[[#This Row],[ accuracy]],LEN(tests_4[[#This Row],[ accuracy]])-2)/10^(LEN(tests_4[[#This Row],[ accuracy]])-2),"")</f>
        <v/>
      </c>
      <c r="O4373" s="8" t="str">
        <f>IFERROR(RIGHT(tests_4[[#This Row],[ precision]],LEN(tests_4[[#This Row],[ precision]])-2)/10^(LEN(tests_4[[#This Row],[ precision]])-2),"")</f>
        <v/>
      </c>
      <c r="P4373" s="8" t="str">
        <f>IFERROR(RIGHT(tests_4[[#This Row],[ recall]],LEN(tests_4[[#This Row],[ recall]])-2)/10^(LEN(tests_4[[#This Row],[ recall]])-2),"")</f>
        <v/>
      </c>
      <c r="Q4373" s="8" t="str">
        <f>IFERROR(RIGHT(tests_4[[#This Row],[ f1-score]],LEN(tests_4[[#This Row],[ f1-score]])-2)/10^(LEN(tests_4[[#This Row],[ f1-score]])-2),"")</f>
        <v/>
      </c>
      <c r="R4373" s="8" t="str">
        <f>IFERROR(RIGHT(tests_4[[#This Row],[ f1-score-2]],LEN(tests_4[[#This Row],[ f1-score-2]])-2)/10^(LEN(tests_4[[#This Row],[ f1-score-2]])-2),"")</f>
        <v/>
      </c>
      <c r="S4373" s="9" t="str">
        <f t="shared" si="68"/>
        <v/>
      </c>
    </row>
    <row r="4374" spans="14:19" x14ac:dyDescent="0.35">
      <c r="N4374" s="8" t="str">
        <f>IFERROR(RIGHT(tests_4[[#This Row],[ accuracy]],LEN(tests_4[[#This Row],[ accuracy]])-2)/10^(LEN(tests_4[[#This Row],[ accuracy]])-2),"")</f>
        <v/>
      </c>
      <c r="O4374" s="8" t="str">
        <f>IFERROR(RIGHT(tests_4[[#This Row],[ precision]],LEN(tests_4[[#This Row],[ precision]])-2)/10^(LEN(tests_4[[#This Row],[ precision]])-2),"")</f>
        <v/>
      </c>
      <c r="P4374" s="8" t="str">
        <f>IFERROR(RIGHT(tests_4[[#This Row],[ recall]],LEN(tests_4[[#This Row],[ recall]])-2)/10^(LEN(tests_4[[#This Row],[ recall]])-2),"")</f>
        <v/>
      </c>
      <c r="Q4374" s="8" t="str">
        <f>IFERROR(RIGHT(tests_4[[#This Row],[ f1-score]],LEN(tests_4[[#This Row],[ f1-score]])-2)/10^(LEN(tests_4[[#This Row],[ f1-score]])-2),"")</f>
        <v/>
      </c>
      <c r="R4374" s="8" t="str">
        <f>IFERROR(RIGHT(tests_4[[#This Row],[ f1-score-2]],LEN(tests_4[[#This Row],[ f1-score-2]])-2)/10^(LEN(tests_4[[#This Row],[ f1-score-2]])-2),"")</f>
        <v/>
      </c>
      <c r="S4374" s="9" t="str">
        <f t="shared" si="68"/>
        <v/>
      </c>
    </row>
    <row r="4375" spans="14:19" x14ac:dyDescent="0.35">
      <c r="N4375" s="8" t="str">
        <f>IFERROR(RIGHT(tests_4[[#This Row],[ accuracy]],LEN(tests_4[[#This Row],[ accuracy]])-2)/10^(LEN(tests_4[[#This Row],[ accuracy]])-2),"")</f>
        <v/>
      </c>
      <c r="O4375" s="8" t="str">
        <f>IFERROR(RIGHT(tests_4[[#This Row],[ precision]],LEN(tests_4[[#This Row],[ precision]])-2)/10^(LEN(tests_4[[#This Row],[ precision]])-2),"")</f>
        <v/>
      </c>
      <c r="P4375" s="8" t="str">
        <f>IFERROR(RIGHT(tests_4[[#This Row],[ recall]],LEN(tests_4[[#This Row],[ recall]])-2)/10^(LEN(tests_4[[#This Row],[ recall]])-2),"")</f>
        <v/>
      </c>
      <c r="Q4375" s="8" t="str">
        <f>IFERROR(RIGHT(tests_4[[#This Row],[ f1-score]],LEN(tests_4[[#This Row],[ f1-score]])-2)/10^(LEN(tests_4[[#This Row],[ f1-score]])-2),"")</f>
        <v/>
      </c>
      <c r="R4375" s="8" t="str">
        <f>IFERROR(RIGHT(tests_4[[#This Row],[ f1-score-2]],LEN(tests_4[[#This Row],[ f1-score-2]])-2)/10^(LEN(tests_4[[#This Row],[ f1-score-2]])-2),"")</f>
        <v/>
      </c>
      <c r="S4375" s="9" t="str">
        <f t="shared" si="68"/>
        <v/>
      </c>
    </row>
    <row r="4376" spans="14:19" x14ac:dyDescent="0.35">
      <c r="N4376" s="8" t="str">
        <f>IFERROR(RIGHT(tests_4[[#This Row],[ accuracy]],LEN(tests_4[[#This Row],[ accuracy]])-2)/10^(LEN(tests_4[[#This Row],[ accuracy]])-2),"")</f>
        <v/>
      </c>
      <c r="O4376" s="8" t="str">
        <f>IFERROR(RIGHT(tests_4[[#This Row],[ precision]],LEN(tests_4[[#This Row],[ precision]])-2)/10^(LEN(tests_4[[#This Row],[ precision]])-2),"")</f>
        <v/>
      </c>
      <c r="P4376" s="8" t="str">
        <f>IFERROR(RIGHT(tests_4[[#This Row],[ recall]],LEN(tests_4[[#This Row],[ recall]])-2)/10^(LEN(tests_4[[#This Row],[ recall]])-2),"")</f>
        <v/>
      </c>
      <c r="Q4376" s="8" t="str">
        <f>IFERROR(RIGHT(tests_4[[#This Row],[ f1-score]],LEN(tests_4[[#This Row],[ f1-score]])-2)/10^(LEN(tests_4[[#This Row],[ f1-score]])-2),"")</f>
        <v/>
      </c>
      <c r="R4376" s="8" t="str">
        <f>IFERROR(RIGHT(tests_4[[#This Row],[ f1-score-2]],LEN(tests_4[[#This Row],[ f1-score-2]])-2)/10^(LEN(tests_4[[#This Row],[ f1-score-2]])-2),"")</f>
        <v/>
      </c>
      <c r="S4376" s="9" t="str">
        <f t="shared" si="68"/>
        <v/>
      </c>
    </row>
    <row r="4377" spans="14:19" x14ac:dyDescent="0.35">
      <c r="N4377" s="8" t="str">
        <f>IFERROR(RIGHT(tests_4[[#This Row],[ accuracy]],LEN(tests_4[[#This Row],[ accuracy]])-2)/10^(LEN(tests_4[[#This Row],[ accuracy]])-2),"")</f>
        <v/>
      </c>
      <c r="O4377" s="8" t="str">
        <f>IFERROR(RIGHT(tests_4[[#This Row],[ precision]],LEN(tests_4[[#This Row],[ precision]])-2)/10^(LEN(tests_4[[#This Row],[ precision]])-2),"")</f>
        <v/>
      </c>
      <c r="P4377" s="8" t="str">
        <f>IFERROR(RIGHT(tests_4[[#This Row],[ recall]],LEN(tests_4[[#This Row],[ recall]])-2)/10^(LEN(tests_4[[#This Row],[ recall]])-2),"")</f>
        <v/>
      </c>
      <c r="Q4377" s="8" t="str">
        <f>IFERROR(RIGHT(tests_4[[#This Row],[ f1-score]],LEN(tests_4[[#This Row],[ f1-score]])-2)/10^(LEN(tests_4[[#This Row],[ f1-score]])-2),"")</f>
        <v/>
      </c>
      <c r="R4377" s="8" t="str">
        <f>IFERROR(RIGHT(tests_4[[#This Row],[ f1-score-2]],LEN(tests_4[[#This Row],[ f1-score-2]])-2)/10^(LEN(tests_4[[#This Row],[ f1-score-2]])-2),"")</f>
        <v/>
      </c>
      <c r="S4377" s="9" t="str">
        <f t="shared" si="68"/>
        <v/>
      </c>
    </row>
    <row r="4378" spans="14:19" x14ac:dyDescent="0.35">
      <c r="N4378" s="8" t="str">
        <f>IFERROR(RIGHT(tests_4[[#This Row],[ accuracy]],LEN(tests_4[[#This Row],[ accuracy]])-2)/10^(LEN(tests_4[[#This Row],[ accuracy]])-2),"")</f>
        <v/>
      </c>
      <c r="O4378" s="8" t="str">
        <f>IFERROR(RIGHT(tests_4[[#This Row],[ precision]],LEN(tests_4[[#This Row],[ precision]])-2)/10^(LEN(tests_4[[#This Row],[ precision]])-2),"")</f>
        <v/>
      </c>
      <c r="P4378" s="8" t="str">
        <f>IFERROR(RIGHT(tests_4[[#This Row],[ recall]],LEN(tests_4[[#This Row],[ recall]])-2)/10^(LEN(tests_4[[#This Row],[ recall]])-2),"")</f>
        <v/>
      </c>
      <c r="Q4378" s="8" t="str">
        <f>IFERROR(RIGHT(tests_4[[#This Row],[ f1-score]],LEN(tests_4[[#This Row],[ f1-score]])-2)/10^(LEN(tests_4[[#This Row],[ f1-score]])-2),"")</f>
        <v/>
      </c>
      <c r="R4378" s="8" t="str">
        <f>IFERROR(RIGHT(tests_4[[#This Row],[ f1-score-2]],LEN(tests_4[[#This Row],[ f1-score-2]])-2)/10^(LEN(tests_4[[#This Row],[ f1-score-2]])-2),"")</f>
        <v/>
      </c>
      <c r="S4378" s="9" t="str">
        <f t="shared" si="68"/>
        <v/>
      </c>
    </row>
    <row r="4379" spans="14:19" x14ac:dyDescent="0.35">
      <c r="N4379" s="8" t="str">
        <f>IFERROR(RIGHT(tests_4[[#This Row],[ accuracy]],LEN(tests_4[[#This Row],[ accuracy]])-2)/10^(LEN(tests_4[[#This Row],[ accuracy]])-2),"")</f>
        <v/>
      </c>
      <c r="O4379" s="8" t="str">
        <f>IFERROR(RIGHT(tests_4[[#This Row],[ precision]],LEN(tests_4[[#This Row],[ precision]])-2)/10^(LEN(tests_4[[#This Row],[ precision]])-2),"")</f>
        <v/>
      </c>
      <c r="P4379" s="8" t="str">
        <f>IFERROR(RIGHT(tests_4[[#This Row],[ recall]],LEN(tests_4[[#This Row],[ recall]])-2)/10^(LEN(tests_4[[#This Row],[ recall]])-2),"")</f>
        <v/>
      </c>
      <c r="Q4379" s="8" t="str">
        <f>IFERROR(RIGHT(tests_4[[#This Row],[ f1-score]],LEN(tests_4[[#This Row],[ f1-score]])-2)/10^(LEN(tests_4[[#This Row],[ f1-score]])-2),"")</f>
        <v/>
      </c>
      <c r="R4379" s="8" t="str">
        <f>IFERROR(RIGHT(tests_4[[#This Row],[ f1-score-2]],LEN(tests_4[[#This Row],[ f1-score-2]])-2)/10^(LEN(tests_4[[#This Row],[ f1-score-2]])-2),"")</f>
        <v/>
      </c>
      <c r="S4379" s="9" t="str">
        <f t="shared" si="68"/>
        <v/>
      </c>
    </row>
    <row r="4380" spans="14:19" x14ac:dyDescent="0.35">
      <c r="N4380" s="8" t="str">
        <f>IFERROR(RIGHT(tests_4[[#This Row],[ accuracy]],LEN(tests_4[[#This Row],[ accuracy]])-2)/10^(LEN(tests_4[[#This Row],[ accuracy]])-2),"")</f>
        <v/>
      </c>
      <c r="O4380" s="8" t="str">
        <f>IFERROR(RIGHT(tests_4[[#This Row],[ precision]],LEN(tests_4[[#This Row],[ precision]])-2)/10^(LEN(tests_4[[#This Row],[ precision]])-2),"")</f>
        <v/>
      </c>
      <c r="P4380" s="8" t="str">
        <f>IFERROR(RIGHT(tests_4[[#This Row],[ recall]],LEN(tests_4[[#This Row],[ recall]])-2)/10^(LEN(tests_4[[#This Row],[ recall]])-2),"")</f>
        <v/>
      </c>
      <c r="Q4380" s="8" t="str">
        <f>IFERROR(RIGHT(tests_4[[#This Row],[ f1-score]],LEN(tests_4[[#This Row],[ f1-score]])-2)/10^(LEN(tests_4[[#This Row],[ f1-score]])-2),"")</f>
        <v/>
      </c>
      <c r="R4380" s="8" t="str">
        <f>IFERROR(RIGHT(tests_4[[#This Row],[ f1-score-2]],LEN(tests_4[[#This Row],[ f1-score-2]])-2)/10^(LEN(tests_4[[#This Row],[ f1-score-2]])-2),"")</f>
        <v/>
      </c>
      <c r="S4380" s="9" t="str">
        <f t="shared" si="68"/>
        <v/>
      </c>
    </row>
    <row r="4381" spans="14:19" x14ac:dyDescent="0.35">
      <c r="N4381" s="8" t="str">
        <f>IFERROR(RIGHT(tests_4[[#This Row],[ accuracy]],LEN(tests_4[[#This Row],[ accuracy]])-2)/10^(LEN(tests_4[[#This Row],[ accuracy]])-2),"")</f>
        <v/>
      </c>
      <c r="O4381" s="8" t="str">
        <f>IFERROR(RIGHT(tests_4[[#This Row],[ precision]],LEN(tests_4[[#This Row],[ precision]])-2)/10^(LEN(tests_4[[#This Row],[ precision]])-2),"")</f>
        <v/>
      </c>
      <c r="P4381" s="8" t="str">
        <f>IFERROR(RIGHT(tests_4[[#This Row],[ recall]],LEN(tests_4[[#This Row],[ recall]])-2)/10^(LEN(tests_4[[#This Row],[ recall]])-2),"")</f>
        <v/>
      </c>
      <c r="Q4381" s="8" t="str">
        <f>IFERROR(RIGHT(tests_4[[#This Row],[ f1-score]],LEN(tests_4[[#This Row],[ f1-score]])-2)/10^(LEN(tests_4[[#This Row],[ f1-score]])-2),"")</f>
        <v/>
      </c>
      <c r="R4381" s="8" t="str">
        <f>IFERROR(RIGHT(tests_4[[#This Row],[ f1-score-2]],LEN(tests_4[[#This Row],[ f1-score-2]])-2)/10^(LEN(tests_4[[#This Row],[ f1-score-2]])-2),"")</f>
        <v/>
      </c>
      <c r="S4381" s="9" t="str">
        <f t="shared" si="68"/>
        <v/>
      </c>
    </row>
    <row r="4382" spans="14:19" x14ac:dyDescent="0.35">
      <c r="N4382" s="8" t="str">
        <f>IFERROR(RIGHT(tests_4[[#This Row],[ accuracy]],LEN(tests_4[[#This Row],[ accuracy]])-2)/10^(LEN(tests_4[[#This Row],[ accuracy]])-2),"")</f>
        <v/>
      </c>
      <c r="O4382" s="8" t="str">
        <f>IFERROR(RIGHT(tests_4[[#This Row],[ precision]],LEN(tests_4[[#This Row],[ precision]])-2)/10^(LEN(tests_4[[#This Row],[ precision]])-2),"")</f>
        <v/>
      </c>
      <c r="P4382" s="8" t="str">
        <f>IFERROR(RIGHT(tests_4[[#This Row],[ recall]],LEN(tests_4[[#This Row],[ recall]])-2)/10^(LEN(tests_4[[#This Row],[ recall]])-2),"")</f>
        <v/>
      </c>
      <c r="Q4382" s="8" t="str">
        <f>IFERROR(RIGHT(tests_4[[#This Row],[ f1-score]],LEN(tests_4[[#This Row],[ f1-score]])-2)/10^(LEN(tests_4[[#This Row],[ f1-score]])-2),"")</f>
        <v/>
      </c>
      <c r="R4382" s="8" t="str">
        <f>IFERROR(RIGHT(tests_4[[#This Row],[ f1-score-2]],LEN(tests_4[[#This Row],[ f1-score-2]])-2)/10^(LEN(tests_4[[#This Row],[ f1-score-2]])-2),"")</f>
        <v/>
      </c>
      <c r="S4382" s="9" t="str">
        <f t="shared" si="68"/>
        <v/>
      </c>
    </row>
    <row r="4383" spans="14:19" x14ac:dyDescent="0.35">
      <c r="N4383" s="8" t="str">
        <f>IFERROR(RIGHT(tests_4[[#This Row],[ accuracy]],LEN(tests_4[[#This Row],[ accuracy]])-2)/10^(LEN(tests_4[[#This Row],[ accuracy]])-2),"")</f>
        <v/>
      </c>
      <c r="O4383" s="8" t="str">
        <f>IFERROR(RIGHT(tests_4[[#This Row],[ precision]],LEN(tests_4[[#This Row],[ precision]])-2)/10^(LEN(tests_4[[#This Row],[ precision]])-2),"")</f>
        <v/>
      </c>
      <c r="P4383" s="8" t="str">
        <f>IFERROR(RIGHT(tests_4[[#This Row],[ recall]],LEN(tests_4[[#This Row],[ recall]])-2)/10^(LEN(tests_4[[#This Row],[ recall]])-2),"")</f>
        <v/>
      </c>
      <c r="Q4383" s="8" t="str">
        <f>IFERROR(RIGHT(tests_4[[#This Row],[ f1-score]],LEN(tests_4[[#This Row],[ f1-score]])-2)/10^(LEN(tests_4[[#This Row],[ f1-score]])-2),"")</f>
        <v/>
      </c>
      <c r="R4383" s="8" t="str">
        <f>IFERROR(RIGHT(tests_4[[#This Row],[ f1-score-2]],LEN(tests_4[[#This Row],[ f1-score-2]])-2)/10^(LEN(tests_4[[#This Row],[ f1-score-2]])-2),"")</f>
        <v/>
      </c>
      <c r="S4383" s="9" t="str">
        <f t="shared" si="68"/>
        <v/>
      </c>
    </row>
    <row r="4384" spans="14:19" x14ac:dyDescent="0.35">
      <c r="N4384" s="8" t="str">
        <f>IFERROR(RIGHT(tests_4[[#This Row],[ accuracy]],LEN(tests_4[[#This Row],[ accuracy]])-2)/10^(LEN(tests_4[[#This Row],[ accuracy]])-2),"")</f>
        <v/>
      </c>
      <c r="O4384" s="8" t="str">
        <f>IFERROR(RIGHT(tests_4[[#This Row],[ precision]],LEN(tests_4[[#This Row],[ precision]])-2)/10^(LEN(tests_4[[#This Row],[ precision]])-2),"")</f>
        <v/>
      </c>
      <c r="P4384" s="8" t="str">
        <f>IFERROR(RIGHT(tests_4[[#This Row],[ recall]],LEN(tests_4[[#This Row],[ recall]])-2)/10^(LEN(tests_4[[#This Row],[ recall]])-2),"")</f>
        <v/>
      </c>
      <c r="Q4384" s="8" t="str">
        <f>IFERROR(RIGHT(tests_4[[#This Row],[ f1-score]],LEN(tests_4[[#This Row],[ f1-score]])-2)/10^(LEN(tests_4[[#This Row],[ f1-score]])-2),"")</f>
        <v/>
      </c>
      <c r="R4384" s="8" t="str">
        <f>IFERROR(RIGHT(tests_4[[#This Row],[ f1-score-2]],LEN(tests_4[[#This Row],[ f1-score-2]])-2)/10^(LEN(tests_4[[#This Row],[ f1-score-2]])-2),"")</f>
        <v/>
      </c>
      <c r="S4384" s="9" t="str">
        <f t="shared" si="68"/>
        <v/>
      </c>
    </row>
    <row r="4385" spans="14:19" x14ac:dyDescent="0.35">
      <c r="N4385" s="8" t="str">
        <f>IFERROR(RIGHT(tests_4[[#This Row],[ accuracy]],LEN(tests_4[[#This Row],[ accuracy]])-2)/10^(LEN(tests_4[[#This Row],[ accuracy]])-2),"")</f>
        <v/>
      </c>
      <c r="O4385" s="8" t="str">
        <f>IFERROR(RIGHT(tests_4[[#This Row],[ precision]],LEN(tests_4[[#This Row],[ precision]])-2)/10^(LEN(tests_4[[#This Row],[ precision]])-2),"")</f>
        <v/>
      </c>
      <c r="P4385" s="8" t="str">
        <f>IFERROR(RIGHT(tests_4[[#This Row],[ recall]],LEN(tests_4[[#This Row],[ recall]])-2)/10^(LEN(tests_4[[#This Row],[ recall]])-2),"")</f>
        <v/>
      </c>
      <c r="Q4385" s="8" t="str">
        <f>IFERROR(RIGHT(tests_4[[#This Row],[ f1-score]],LEN(tests_4[[#This Row],[ f1-score]])-2)/10^(LEN(tests_4[[#This Row],[ f1-score]])-2),"")</f>
        <v/>
      </c>
      <c r="R4385" s="8" t="str">
        <f>IFERROR(RIGHT(tests_4[[#This Row],[ f1-score-2]],LEN(tests_4[[#This Row],[ f1-score-2]])-2)/10^(LEN(tests_4[[#This Row],[ f1-score-2]])-2),"")</f>
        <v/>
      </c>
      <c r="S4385" s="9" t="str">
        <f t="shared" si="68"/>
        <v/>
      </c>
    </row>
    <row r="4386" spans="14:19" x14ac:dyDescent="0.35">
      <c r="N4386" s="8" t="str">
        <f>IFERROR(RIGHT(tests_4[[#This Row],[ accuracy]],LEN(tests_4[[#This Row],[ accuracy]])-2)/10^(LEN(tests_4[[#This Row],[ accuracy]])-2),"")</f>
        <v/>
      </c>
      <c r="O4386" s="8" t="str">
        <f>IFERROR(RIGHT(tests_4[[#This Row],[ precision]],LEN(tests_4[[#This Row],[ precision]])-2)/10^(LEN(tests_4[[#This Row],[ precision]])-2),"")</f>
        <v/>
      </c>
      <c r="P4386" s="8" t="str">
        <f>IFERROR(RIGHT(tests_4[[#This Row],[ recall]],LEN(tests_4[[#This Row],[ recall]])-2)/10^(LEN(tests_4[[#This Row],[ recall]])-2),"")</f>
        <v/>
      </c>
      <c r="Q4386" s="8" t="str">
        <f>IFERROR(RIGHT(tests_4[[#This Row],[ f1-score]],LEN(tests_4[[#This Row],[ f1-score]])-2)/10^(LEN(tests_4[[#This Row],[ f1-score]])-2),"")</f>
        <v/>
      </c>
      <c r="R4386" s="8" t="str">
        <f>IFERROR(RIGHT(tests_4[[#This Row],[ f1-score-2]],LEN(tests_4[[#This Row],[ f1-score-2]])-2)/10^(LEN(tests_4[[#This Row],[ f1-score-2]])-2),"")</f>
        <v/>
      </c>
      <c r="S4386" s="9" t="str">
        <f t="shared" si="68"/>
        <v/>
      </c>
    </row>
    <row r="4387" spans="14:19" x14ac:dyDescent="0.35">
      <c r="N4387" s="8" t="str">
        <f>IFERROR(RIGHT(tests_4[[#This Row],[ accuracy]],LEN(tests_4[[#This Row],[ accuracy]])-2)/10^(LEN(tests_4[[#This Row],[ accuracy]])-2),"")</f>
        <v/>
      </c>
      <c r="O4387" s="8" t="str">
        <f>IFERROR(RIGHT(tests_4[[#This Row],[ precision]],LEN(tests_4[[#This Row],[ precision]])-2)/10^(LEN(tests_4[[#This Row],[ precision]])-2),"")</f>
        <v/>
      </c>
      <c r="P4387" s="8" t="str">
        <f>IFERROR(RIGHT(tests_4[[#This Row],[ recall]],LEN(tests_4[[#This Row],[ recall]])-2)/10^(LEN(tests_4[[#This Row],[ recall]])-2),"")</f>
        <v/>
      </c>
      <c r="Q4387" s="8" t="str">
        <f>IFERROR(RIGHT(tests_4[[#This Row],[ f1-score]],LEN(tests_4[[#This Row],[ f1-score]])-2)/10^(LEN(tests_4[[#This Row],[ f1-score]])-2),"")</f>
        <v/>
      </c>
      <c r="R4387" s="8" t="str">
        <f>IFERROR(RIGHT(tests_4[[#This Row],[ f1-score-2]],LEN(tests_4[[#This Row],[ f1-score-2]])-2)/10^(LEN(tests_4[[#This Row],[ f1-score-2]])-2),"")</f>
        <v/>
      </c>
      <c r="S4387" s="9" t="str">
        <f t="shared" si="68"/>
        <v/>
      </c>
    </row>
    <row r="4388" spans="14:19" x14ac:dyDescent="0.35">
      <c r="N4388" s="8" t="str">
        <f>IFERROR(RIGHT(tests_4[[#This Row],[ accuracy]],LEN(tests_4[[#This Row],[ accuracy]])-2)/10^(LEN(tests_4[[#This Row],[ accuracy]])-2),"")</f>
        <v/>
      </c>
      <c r="O4388" s="8" t="str">
        <f>IFERROR(RIGHT(tests_4[[#This Row],[ precision]],LEN(tests_4[[#This Row],[ precision]])-2)/10^(LEN(tests_4[[#This Row],[ precision]])-2),"")</f>
        <v/>
      </c>
      <c r="P4388" s="8" t="str">
        <f>IFERROR(RIGHT(tests_4[[#This Row],[ recall]],LEN(tests_4[[#This Row],[ recall]])-2)/10^(LEN(tests_4[[#This Row],[ recall]])-2),"")</f>
        <v/>
      </c>
      <c r="Q4388" s="8" t="str">
        <f>IFERROR(RIGHT(tests_4[[#This Row],[ f1-score]],LEN(tests_4[[#This Row],[ f1-score]])-2)/10^(LEN(tests_4[[#This Row],[ f1-score]])-2),"")</f>
        <v/>
      </c>
      <c r="R4388" s="8" t="str">
        <f>IFERROR(RIGHT(tests_4[[#This Row],[ f1-score-2]],LEN(tests_4[[#This Row],[ f1-score-2]])-2)/10^(LEN(tests_4[[#This Row],[ f1-score-2]])-2),"")</f>
        <v/>
      </c>
      <c r="S4388" s="9" t="str">
        <f t="shared" si="68"/>
        <v/>
      </c>
    </row>
    <row r="4389" spans="14:19" x14ac:dyDescent="0.35">
      <c r="N4389" s="8" t="str">
        <f>IFERROR(RIGHT(tests_4[[#This Row],[ accuracy]],LEN(tests_4[[#This Row],[ accuracy]])-2)/10^(LEN(tests_4[[#This Row],[ accuracy]])-2),"")</f>
        <v/>
      </c>
      <c r="O4389" s="8" t="str">
        <f>IFERROR(RIGHT(tests_4[[#This Row],[ precision]],LEN(tests_4[[#This Row],[ precision]])-2)/10^(LEN(tests_4[[#This Row],[ precision]])-2),"")</f>
        <v/>
      </c>
      <c r="P4389" s="8" t="str">
        <f>IFERROR(RIGHT(tests_4[[#This Row],[ recall]],LEN(tests_4[[#This Row],[ recall]])-2)/10^(LEN(tests_4[[#This Row],[ recall]])-2),"")</f>
        <v/>
      </c>
      <c r="Q4389" s="8" t="str">
        <f>IFERROR(RIGHT(tests_4[[#This Row],[ f1-score]],LEN(tests_4[[#This Row],[ f1-score]])-2)/10^(LEN(tests_4[[#This Row],[ f1-score]])-2),"")</f>
        <v/>
      </c>
      <c r="R4389" s="8" t="str">
        <f>IFERROR(RIGHT(tests_4[[#This Row],[ f1-score-2]],LEN(tests_4[[#This Row],[ f1-score-2]])-2)/10^(LEN(tests_4[[#This Row],[ f1-score-2]])-2),"")</f>
        <v/>
      </c>
      <c r="S4389" s="9" t="str">
        <f t="shared" si="68"/>
        <v/>
      </c>
    </row>
    <row r="4390" spans="14:19" x14ac:dyDescent="0.35">
      <c r="N4390" s="8" t="str">
        <f>IFERROR(RIGHT(tests_4[[#This Row],[ accuracy]],LEN(tests_4[[#This Row],[ accuracy]])-2)/10^(LEN(tests_4[[#This Row],[ accuracy]])-2),"")</f>
        <v/>
      </c>
      <c r="O4390" s="8" t="str">
        <f>IFERROR(RIGHT(tests_4[[#This Row],[ precision]],LEN(tests_4[[#This Row],[ precision]])-2)/10^(LEN(tests_4[[#This Row],[ precision]])-2),"")</f>
        <v/>
      </c>
      <c r="P4390" s="8" t="str">
        <f>IFERROR(RIGHT(tests_4[[#This Row],[ recall]],LEN(tests_4[[#This Row],[ recall]])-2)/10^(LEN(tests_4[[#This Row],[ recall]])-2),"")</f>
        <v/>
      </c>
      <c r="Q4390" s="8" t="str">
        <f>IFERROR(RIGHT(tests_4[[#This Row],[ f1-score]],LEN(tests_4[[#This Row],[ f1-score]])-2)/10^(LEN(tests_4[[#This Row],[ f1-score]])-2),"")</f>
        <v/>
      </c>
      <c r="R4390" s="8" t="str">
        <f>IFERROR(RIGHT(tests_4[[#This Row],[ f1-score-2]],LEN(tests_4[[#This Row],[ f1-score-2]])-2)/10^(LEN(tests_4[[#This Row],[ f1-score-2]])-2),"")</f>
        <v/>
      </c>
      <c r="S4390" s="9" t="str">
        <f t="shared" si="68"/>
        <v/>
      </c>
    </row>
    <row r="4391" spans="14:19" x14ac:dyDescent="0.35">
      <c r="N4391" s="8" t="str">
        <f>IFERROR(RIGHT(tests_4[[#This Row],[ accuracy]],LEN(tests_4[[#This Row],[ accuracy]])-2)/10^(LEN(tests_4[[#This Row],[ accuracy]])-2),"")</f>
        <v/>
      </c>
      <c r="O4391" s="8" t="str">
        <f>IFERROR(RIGHT(tests_4[[#This Row],[ precision]],LEN(tests_4[[#This Row],[ precision]])-2)/10^(LEN(tests_4[[#This Row],[ precision]])-2),"")</f>
        <v/>
      </c>
      <c r="P4391" s="8" t="str">
        <f>IFERROR(RIGHT(tests_4[[#This Row],[ recall]],LEN(tests_4[[#This Row],[ recall]])-2)/10^(LEN(tests_4[[#This Row],[ recall]])-2),"")</f>
        <v/>
      </c>
      <c r="Q4391" s="8" t="str">
        <f>IFERROR(RIGHT(tests_4[[#This Row],[ f1-score]],LEN(tests_4[[#This Row],[ f1-score]])-2)/10^(LEN(tests_4[[#This Row],[ f1-score]])-2),"")</f>
        <v/>
      </c>
      <c r="R4391" s="8" t="str">
        <f>IFERROR(RIGHT(tests_4[[#This Row],[ f1-score-2]],LEN(tests_4[[#This Row],[ f1-score-2]])-2)/10^(LEN(tests_4[[#This Row],[ f1-score-2]])-2),"")</f>
        <v/>
      </c>
      <c r="S4391" s="9" t="str">
        <f t="shared" si="68"/>
        <v/>
      </c>
    </row>
    <row r="4392" spans="14:19" x14ac:dyDescent="0.35">
      <c r="N4392" s="8" t="str">
        <f>IFERROR(RIGHT(tests_4[[#This Row],[ accuracy]],LEN(tests_4[[#This Row],[ accuracy]])-2)/10^(LEN(tests_4[[#This Row],[ accuracy]])-2),"")</f>
        <v/>
      </c>
      <c r="O4392" s="8" t="str">
        <f>IFERROR(RIGHT(tests_4[[#This Row],[ precision]],LEN(tests_4[[#This Row],[ precision]])-2)/10^(LEN(tests_4[[#This Row],[ precision]])-2),"")</f>
        <v/>
      </c>
      <c r="P4392" s="8" t="str">
        <f>IFERROR(RIGHT(tests_4[[#This Row],[ recall]],LEN(tests_4[[#This Row],[ recall]])-2)/10^(LEN(tests_4[[#This Row],[ recall]])-2),"")</f>
        <v/>
      </c>
      <c r="Q4392" s="8" t="str">
        <f>IFERROR(RIGHT(tests_4[[#This Row],[ f1-score]],LEN(tests_4[[#This Row],[ f1-score]])-2)/10^(LEN(tests_4[[#This Row],[ f1-score]])-2),"")</f>
        <v/>
      </c>
      <c r="R4392" s="8" t="str">
        <f>IFERROR(RIGHT(tests_4[[#This Row],[ f1-score-2]],LEN(tests_4[[#This Row],[ f1-score-2]])-2)/10^(LEN(tests_4[[#This Row],[ f1-score-2]])-2),"")</f>
        <v/>
      </c>
      <c r="S4392" s="9" t="str">
        <f t="shared" si="68"/>
        <v/>
      </c>
    </row>
    <row r="4393" spans="14:19" x14ac:dyDescent="0.35">
      <c r="N4393" s="8" t="str">
        <f>IFERROR(RIGHT(tests_4[[#This Row],[ accuracy]],LEN(tests_4[[#This Row],[ accuracy]])-2)/10^(LEN(tests_4[[#This Row],[ accuracy]])-2),"")</f>
        <v/>
      </c>
      <c r="O4393" s="8" t="str">
        <f>IFERROR(RIGHT(tests_4[[#This Row],[ precision]],LEN(tests_4[[#This Row],[ precision]])-2)/10^(LEN(tests_4[[#This Row],[ precision]])-2),"")</f>
        <v/>
      </c>
      <c r="P4393" s="8" t="str">
        <f>IFERROR(RIGHT(tests_4[[#This Row],[ recall]],LEN(tests_4[[#This Row],[ recall]])-2)/10^(LEN(tests_4[[#This Row],[ recall]])-2),"")</f>
        <v/>
      </c>
      <c r="Q4393" s="8" t="str">
        <f>IFERROR(RIGHT(tests_4[[#This Row],[ f1-score]],LEN(tests_4[[#This Row],[ f1-score]])-2)/10^(LEN(tests_4[[#This Row],[ f1-score]])-2),"")</f>
        <v/>
      </c>
      <c r="R4393" s="8" t="str">
        <f>IFERROR(RIGHT(tests_4[[#This Row],[ f1-score-2]],LEN(tests_4[[#This Row],[ f1-score-2]])-2)/10^(LEN(tests_4[[#This Row],[ f1-score-2]])-2),"")</f>
        <v/>
      </c>
      <c r="S4393" s="9" t="str">
        <f t="shared" si="68"/>
        <v/>
      </c>
    </row>
    <row r="4394" spans="14:19" x14ac:dyDescent="0.35">
      <c r="N4394" s="8" t="str">
        <f>IFERROR(RIGHT(tests_4[[#This Row],[ accuracy]],LEN(tests_4[[#This Row],[ accuracy]])-2)/10^(LEN(tests_4[[#This Row],[ accuracy]])-2),"")</f>
        <v/>
      </c>
      <c r="O4394" s="8" t="str">
        <f>IFERROR(RIGHT(tests_4[[#This Row],[ precision]],LEN(tests_4[[#This Row],[ precision]])-2)/10^(LEN(tests_4[[#This Row],[ precision]])-2),"")</f>
        <v/>
      </c>
      <c r="P4394" s="8" t="str">
        <f>IFERROR(RIGHT(tests_4[[#This Row],[ recall]],LEN(tests_4[[#This Row],[ recall]])-2)/10^(LEN(tests_4[[#This Row],[ recall]])-2),"")</f>
        <v/>
      </c>
      <c r="Q4394" s="8" t="str">
        <f>IFERROR(RIGHT(tests_4[[#This Row],[ f1-score]],LEN(tests_4[[#This Row],[ f1-score]])-2)/10^(LEN(tests_4[[#This Row],[ f1-score]])-2),"")</f>
        <v/>
      </c>
      <c r="R4394" s="8" t="str">
        <f>IFERROR(RIGHT(tests_4[[#This Row],[ f1-score-2]],LEN(tests_4[[#This Row],[ f1-score-2]])-2)/10^(LEN(tests_4[[#This Row],[ f1-score-2]])-2),"")</f>
        <v/>
      </c>
      <c r="S4394" s="9" t="str">
        <f t="shared" si="68"/>
        <v/>
      </c>
    </row>
    <row r="4395" spans="14:19" x14ac:dyDescent="0.35">
      <c r="N4395" s="8" t="str">
        <f>IFERROR(RIGHT(tests_4[[#This Row],[ accuracy]],LEN(tests_4[[#This Row],[ accuracy]])-2)/10^(LEN(tests_4[[#This Row],[ accuracy]])-2),"")</f>
        <v/>
      </c>
      <c r="O4395" s="8" t="str">
        <f>IFERROR(RIGHT(tests_4[[#This Row],[ precision]],LEN(tests_4[[#This Row],[ precision]])-2)/10^(LEN(tests_4[[#This Row],[ precision]])-2),"")</f>
        <v/>
      </c>
      <c r="P4395" s="8" t="str">
        <f>IFERROR(RIGHT(tests_4[[#This Row],[ recall]],LEN(tests_4[[#This Row],[ recall]])-2)/10^(LEN(tests_4[[#This Row],[ recall]])-2),"")</f>
        <v/>
      </c>
      <c r="Q4395" s="8" t="str">
        <f>IFERROR(RIGHT(tests_4[[#This Row],[ f1-score]],LEN(tests_4[[#This Row],[ f1-score]])-2)/10^(LEN(tests_4[[#This Row],[ f1-score]])-2),"")</f>
        <v/>
      </c>
      <c r="R4395" s="8" t="str">
        <f>IFERROR(RIGHT(tests_4[[#This Row],[ f1-score-2]],LEN(tests_4[[#This Row],[ f1-score-2]])-2)/10^(LEN(tests_4[[#This Row],[ f1-score-2]])-2),"")</f>
        <v/>
      </c>
      <c r="S4395" s="9" t="str">
        <f t="shared" si="68"/>
        <v/>
      </c>
    </row>
    <row r="4396" spans="14:19" x14ac:dyDescent="0.35">
      <c r="N4396" s="8" t="str">
        <f>IFERROR(RIGHT(tests_4[[#This Row],[ accuracy]],LEN(tests_4[[#This Row],[ accuracy]])-2)/10^(LEN(tests_4[[#This Row],[ accuracy]])-2),"")</f>
        <v/>
      </c>
      <c r="O4396" s="8" t="str">
        <f>IFERROR(RIGHT(tests_4[[#This Row],[ precision]],LEN(tests_4[[#This Row],[ precision]])-2)/10^(LEN(tests_4[[#This Row],[ precision]])-2),"")</f>
        <v/>
      </c>
      <c r="P4396" s="8" t="str">
        <f>IFERROR(RIGHT(tests_4[[#This Row],[ recall]],LEN(tests_4[[#This Row],[ recall]])-2)/10^(LEN(tests_4[[#This Row],[ recall]])-2),"")</f>
        <v/>
      </c>
      <c r="Q4396" s="8" t="str">
        <f>IFERROR(RIGHT(tests_4[[#This Row],[ f1-score]],LEN(tests_4[[#This Row],[ f1-score]])-2)/10^(LEN(tests_4[[#This Row],[ f1-score]])-2),"")</f>
        <v/>
      </c>
      <c r="R4396" s="8" t="str">
        <f>IFERROR(RIGHT(tests_4[[#This Row],[ f1-score-2]],LEN(tests_4[[#This Row],[ f1-score-2]])-2)/10^(LEN(tests_4[[#This Row],[ f1-score-2]])-2),"")</f>
        <v/>
      </c>
      <c r="S4396" s="9" t="str">
        <f t="shared" si="68"/>
        <v/>
      </c>
    </row>
    <row r="4397" spans="14:19" x14ac:dyDescent="0.35">
      <c r="N4397" s="8" t="str">
        <f>IFERROR(RIGHT(tests_4[[#This Row],[ accuracy]],LEN(tests_4[[#This Row],[ accuracy]])-2)/10^(LEN(tests_4[[#This Row],[ accuracy]])-2),"")</f>
        <v/>
      </c>
      <c r="O4397" s="8" t="str">
        <f>IFERROR(RIGHT(tests_4[[#This Row],[ precision]],LEN(tests_4[[#This Row],[ precision]])-2)/10^(LEN(tests_4[[#This Row],[ precision]])-2),"")</f>
        <v/>
      </c>
      <c r="P4397" s="8" t="str">
        <f>IFERROR(RIGHT(tests_4[[#This Row],[ recall]],LEN(tests_4[[#This Row],[ recall]])-2)/10^(LEN(tests_4[[#This Row],[ recall]])-2),"")</f>
        <v/>
      </c>
      <c r="Q4397" s="8" t="str">
        <f>IFERROR(RIGHT(tests_4[[#This Row],[ f1-score]],LEN(tests_4[[#This Row],[ f1-score]])-2)/10^(LEN(tests_4[[#This Row],[ f1-score]])-2),"")</f>
        <v/>
      </c>
      <c r="R4397" s="8" t="str">
        <f>IFERROR(RIGHT(tests_4[[#This Row],[ f1-score-2]],LEN(tests_4[[#This Row],[ f1-score-2]])-2)/10^(LEN(tests_4[[#This Row],[ f1-score-2]])-2),"")</f>
        <v/>
      </c>
      <c r="S4397" s="9" t="str">
        <f t="shared" si="68"/>
        <v/>
      </c>
    </row>
    <row r="4398" spans="14:19" x14ac:dyDescent="0.35">
      <c r="N4398" s="8" t="str">
        <f>IFERROR(RIGHT(tests_4[[#This Row],[ accuracy]],LEN(tests_4[[#This Row],[ accuracy]])-2)/10^(LEN(tests_4[[#This Row],[ accuracy]])-2),"")</f>
        <v/>
      </c>
      <c r="O4398" s="8" t="str">
        <f>IFERROR(RIGHT(tests_4[[#This Row],[ precision]],LEN(tests_4[[#This Row],[ precision]])-2)/10^(LEN(tests_4[[#This Row],[ precision]])-2),"")</f>
        <v/>
      </c>
      <c r="P4398" s="8" t="str">
        <f>IFERROR(RIGHT(tests_4[[#This Row],[ recall]],LEN(tests_4[[#This Row],[ recall]])-2)/10^(LEN(tests_4[[#This Row],[ recall]])-2),"")</f>
        <v/>
      </c>
      <c r="Q4398" s="8" t="str">
        <f>IFERROR(RIGHT(tests_4[[#This Row],[ f1-score]],LEN(tests_4[[#This Row],[ f1-score]])-2)/10^(LEN(tests_4[[#This Row],[ f1-score]])-2),"")</f>
        <v/>
      </c>
      <c r="R4398" s="8" t="str">
        <f>IFERROR(RIGHT(tests_4[[#This Row],[ f1-score-2]],LEN(tests_4[[#This Row],[ f1-score-2]])-2)/10^(LEN(tests_4[[#This Row],[ f1-score-2]])-2),"")</f>
        <v/>
      </c>
      <c r="S4398" s="9" t="str">
        <f t="shared" si="68"/>
        <v/>
      </c>
    </row>
    <row r="4399" spans="14:19" x14ac:dyDescent="0.35">
      <c r="N4399" s="8" t="str">
        <f>IFERROR(RIGHT(tests_4[[#This Row],[ accuracy]],LEN(tests_4[[#This Row],[ accuracy]])-2)/10^(LEN(tests_4[[#This Row],[ accuracy]])-2),"")</f>
        <v/>
      </c>
      <c r="O4399" s="8" t="str">
        <f>IFERROR(RIGHT(tests_4[[#This Row],[ precision]],LEN(tests_4[[#This Row],[ precision]])-2)/10^(LEN(tests_4[[#This Row],[ precision]])-2),"")</f>
        <v/>
      </c>
      <c r="P4399" s="8" t="str">
        <f>IFERROR(RIGHT(tests_4[[#This Row],[ recall]],LEN(tests_4[[#This Row],[ recall]])-2)/10^(LEN(tests_4[[#This Row],[ recall]])-2),"")</f>
        <v/>
      </c>
      <c r="Q4399" s="8" t="str">
        <f>IFERROR(RIGHT(tests_4[[#This Row],[ f1-score]],LEN(tests_4[[#This Row],[ f1-score]])-2)/10^(LEN(tests_4[[#This Row],[ f1-score]])-2),"")</f>
        <v/>
      </c>
      <c r="R4399" s="8" t="str">
        <f>IFERROR(RIGHT(tests_4[[#This Row],[ f1-score-2]],LEN(tests_4[[#This Row],[ f1-score-2]])-2)/10^(LEN(tests_4[[#This Row],[ f1-score-2]])-2),"")</f>
        <v/>
      </c>
      <c r="S4399" s="9" t="str">
        <f t="shared" si="68"/>
        <v/>
      </c>
    </row>
    <row r="4400" spans="14:19" x14ac:dyDescent="0.35">
      <c r="N4400" s="8" t="str">
        <f>IFERROR(RIGHT(tests_4[[#This Row],[ accuracy]],LEN(tests_4[[#This Row],[ accuracy]])-2)/10^(LEN(tests_4[[#This Row],[ accuracy]])-2),"")</f>
        <v/>
      </c>
      <c r="O4400" s="8" t="str">
        <f>IFERROR(RIGHT(tests_4[[#This Row],[ precision]],LEN(tests_4[[#This Row],[ precision]])-2)/10^(LEN(tests_4[[#This Row],[ precision]])-2),"")</f>
        <v/>
      </c>
      <c r="P4400" s="8" t="str">
        <f>IFERROR(RIGHT(tests_4[[#This Row],[ recall]],LEN(tests_4[[#This Row],[ recall]])-2)/10^(LEN(tests_4[[#This Row],[ recall]])-2),"")</f>
        <v/>
      </c>
      <c r="Q4400" s="8" t="str">
        <f>IFERROR(RIGHT(tests_4[[#This Row],[ f1-score]],LEN(tests_4[[#This Row],[ f1-score]])-2)/10^(LEN(tests_4[[#This Row],[ f1-score]])-2),"")</f>
        <v/>
      </c>
      <c r="R4400" s="8" t="str">
        <f>IFERROR(RIGHT(tests_4[[#This Row],[ f1-score-2]],LEN(tests_4[[#This Row],[ f1-score-2]])-2)/10^(LEN(tests_4[[#This Row],[ f1-score-2]])-2),"")</f>
        <v/>
      </c>
      <c r="S4400" s="9" t="str">
        <f t="shared" si="68"/>
        <v/>
      </c>
    </row>
    <row r="4401" spans="14:19" x14ac:dyDescent="0.35">
      <c r="N4401" s="8" t="str">
        <f>IFERROR(RIGHT(tests_4[[#This Row],[ accuracy]],LEN(tests_4[[#This Row],[ accuracy]])-2)/10^(LEN(tests_4[[#This Row],[ accuracy]])-2),"")</f>
        <v/>
      </c>
      <c r="O4401" s="8" t="str">
        <f>IFERROR(RIGHT(tests_4[[#This Row],[ precision]],LEN(tests_4[[#This Row],[ precision]])-2)/10^(LEN(tests_4[[#This Row],[ precision]])-2),"")</f>
        <v/>
      </c>
      <c r="P4401" s="8" t="str">
        <f>IFERROR(RIGHT(tests_4[[#This Row],[ recall]],LEN(tests_4[[#This Row],[ recall]])-2)/10^(LEN(tests_4[[#This Row],[ recall]])-2),"")</f>
        <v/>
      </c>
      <c r="Q4401" s="8" t="str">
        <f>IFERROR(RIGHT(tests_4[[#This Row],[ f1-score]],LEN(tests_4[[#This Row],[ f1-score]])-2)/10^(LEN(tests_4[[#This Row],[ f1-score]])-2),"")</f>
        <v/>
      </c>
      <c r="R4401" s="8" t="str">
        <f>IFERROR(RIGHT(tests_4[[#This Row],[ f1-score-2]],LEN(tests_4[[#This Row],[ f1-score-2]])-2)/10^(LEN(tests_4[[#This Row],[ f1-score-2]])-2),"")</f>
        <v/>
      </c>
      <c r="S4401" s="9" t="str">
        <f t="shared" si="68"/>
        <v/>
      </c>
    </row>
    <row r="4402" spans="14:19" x14ac:dyDescent="0.35">
      <c r="N4402" s="8" t="str">
        <f>IFERROR(RIGHT(tests_4[[#This Row],[ accuracy]],LEN(tests_4[[#This Row],[ accuracy]])-2)/10^(LEN(tests_4[[#This Row],[ accuracy]])-2),"")</f>
        <v/>
      </c>
      <c r="O4402" s="8" t="str">
        <f>IFERROR(RIGHT(tests_4[[#This Row],[ precision]],LEN(tests_4[[#This Row],[ precision]])-2)/10^(LEN(tests_4[[#This Row],[ precision]])-2),"")</f>
        <v/>
      </c>
      <c r="P4402" s="8" t="str">
        <f>IFERROR(RIGHT(tests_4[[#This Row],[ recall]],LEN(tests_4[[#This Row],[ recall]])-2)/10^(LEN(tests_4[[#This Row],[ recall]])-2),"")</f>
        <v/>
      </c>
      <c r="Q4402" s="8" t="str">
        <f>IFERROR(RIGHT(tests_4[[#This Row],[ f1-score]],LEN(tests_4[[#This Row],[ f1-score]])-2)/10^(LEN(tests_4[[#This Row],[ f1-score]])-2),"")</f>
        <v/>
      </c>
      <c r="R4402" s="8" t="str">
        <f>IFERROR(RIGHT(tests_4[[#This Row],[ f1-score-2]],LEN(tests_4[[#This Row],[ f1-score-2]])-2)/10^(LEN(tests_4[[#This Row],[ f1-score-2]])-2),"")</f>
        <v/>
      </c>
      <c r="S4402" s="9" t="str">
        <f t="shared" si="68"/>
        <v/>
      </c>
    </row>
    <row r="4403" spans="14:19" x14ac:dyDescent="0.35">
      <c r="N4403" s="8" t="str">
        <f>IFERROR(RIGHT(tests_4[[#This Row],[ accuracy]],LEN(tests_4[[#This Row],[ accuracy]])-2)/10^(LEN(tests_4[[#This Row],[ accuracy]])-2),"")</f>
        <v/>
      </c>
      <c r="O4403" s="8" t="str">
        <f>IFERROR(RIGHT(tests_4[[#This Row],[ precision]],LEN(tests_4[[#This Row],[ precision]])-2)/10^(LEN(tests_4[[#This Row],[ precision]])-2),"")</f>
        <v/>
      </c>
      <c r="P4403" s="8" t="str">
        <f>IFERROR(RIGHT(tests_4[[#This Row],[ recall]],LEN(tests_4[[#This Row],[ recall]])-2)/10^(LEN(tests_4[[#This Row],[ recall]])-2),"")</f>
        <v/>
      </c>
      <c r="Q4403" s="8" t="str">
        <f>IFERROR(RIGHT(tests_4[[#This Row],[ f1-score]],LEN(tests_4[[#This Row],[ f1-score]])-2)/10^(LEN(tests_4[[#This Row],[ f1-score]])-2),"")</f>
        <v/>
      </c>
      <c r="R4403" s="8" t="str">
        <f>IFERROR(RIGHT(tests_4[[#This Row],[ f1-score-2]],LEN(tests_4[[#This Row],[ f1-score-2]])-2)/10^(LEN(tests_4[[#This Row],[ f1-score-2]])-2),"")</f>
        <v/>
      </c>
      <c r="S4403" s="9" t="str">
        <f t="shared" si="68"/>
        <v/>
      </c>
    </row>
    <row r="4404" spans="14:19" x14ac:dyDescent="0.35">
      <c r="N4404" s="8" t="str">
        <f>IFERROR(RIGHT(tests_4[[#This Row],[ accuracy]],LEN(tests_4[[#This Row],[ accuracy]])-2)/10^(LEN(tests_4[[#This Row],[ accuracy]])-2),"")</f>
        <v/>
      </c>
      <c r="O4404" s="8" t="str">
        <f>IFERROR(RIGHT(tests_4[[#This Row],[ precision]],LEN(tests_4[[#This Row],[ precision]])-2)/10^(LEN(tests_4[[#This Row],[ precision]])-2),"")</f>
        <v/>
      </c>
      <c r="P4404" s="8" t="str">
        <f>IFERROR(RIGHT(tests_4[[#This Row],[ recall]],LEN(tests_4[[#This Row],[ recall]])-2)/10^(LEN(tests_4[[#This Row],[ recall]])-2),"")</f>
        <v/>
      </c>
      <c r="Q4404" s="8" t="str">
        <f>IFERROR(RIGHT(tests_4[[#This Row],[ f1-score]],LEN(tests_4[[#This Row],[ f1-score]])-2)/10^(LEN(tests_4[[#This Row],[ f1-score]])-2),"")</f>
        <v/>
      </c>
      <c r="R4404" s="8" t="str">
        <f>IFERROR(RIGHT(tests_4[[#This Row],[ f1-score-2]],LEN(tests_4[[#This Row],[ f1-score-2]])-2)/10^(LEN(tests_4[[#This Row],[ f1-score-2]])-2),"")</f>
        <v/>
      </c>
      <c r="S4404" s="9" t="str">
        <f t="shared" si="68"/>
        <v/>
      </c>
    </row>
    <row r="4405" spans="14:19" x14ac:dyDescent="0.35">
      <c r="N4405" s="8" t="str">
        <f>IFERROR(RIGHT(tests_4[[#This Row],[ accuracy]],LEN(tests_4[[#This Row],[ accuracy]])-2)/10^(LEN(tests_4[[#This Row],[ accuracy]])-2),"")</f>
        <v/>
      </c>
      <c r="O4405" s="8" t="str">
        <f>IFERROR(RIGHT(tests_4[[#This Row],[ precision]],LEN(tests_4[[#This Row],[ precision]])-2)/10^(LEN(tests_4[[#This Row],[ precision]])-2),"")</f>
        <v/>
      </c>
      <c r="P4405" s="8" t="str">
        <f>IFERROR(RIGHT(tests_4[[#This Row],[ recall]],LEN(tests_4[[#This Row],[ recall]])-2)/10^(LEN(tests_4[[#This Row],[ recall]])-2),"")</f>
        <v/>
      </c>
      <c r="Q4405" s="8" t="str">
        <f>IFERROR(RIGHT(tests_4[[#This Row],[ f1-score]],LEN(tests_4[[#This Row],[ f1-score]])-2)/10^(LEN(tests_4[[#This Row],[ f1-score]])-2),"")</f>
        <v/>
      </c>
      <c r="R4405" s="8" t="str">
        <f>IFERROR(RIGHT(tests_4[[#This Row],[ f1-score-2]],LEN(tests_4[[#This Row],[ f1-score-2]])-2)/10^(LEN(tests_4[[#This Row],[ f1-score-2]])-2),"")</f>
        <v/>
      </c>
      <c r="S4405" s="9" t="str">
        <f t="shared" si="68"/>
        <v/>
      </c>
    </row>
    <row r="4406" spans="14:19" x14ac:dyDescent="0.35">
      <c r="N4406" s="8" t="str">
        <f>IFERROR(RIGHT(tests_4[[#This Row],[ accuracy]],LEN(tests_4[[#This Row],[ accuracy]])-2)/10^(LEN(tests_4[[#This Row],[ accuracy]])-2),"")</f>
        <v/>
      </c>
      <c r="O4406" s="8" t="str">
        <f>IFERROR(RIGHT(tests_4[[#This Row],[ precision]],LEN(tests_4[[#This Row],[ precision]])-2)/10^(LEN(tests_4[[#This Row],[ precision]])-2),"")</f>
        <v/>
      </c>
      <c r="P4406" s="8" t="str">
        <f>IFERROR(RIGHT(tests_4[[#This Row],[ recall]],LEN(tests_4[[#This Row],[ recall]])-2)/10^(LEN(tests_4[[#This Row],[ recall]])-2),"")</f>
        <v/>
      </c>
      <c r="Q4406" s="8" t="str">
        <f>IFERROR(RIGHT(tests_4[[#This Row],[ f1-score]],LEN(tests_4[[#This Row],[ f1-score]])-2)/10^(LEN(tests_4[[#This Row],[ f1-score]])-2),"")</f>
        <v/>
      </c>
      <c r="R4406" s="8" t="str">
        <f>IFERROR(RIGHT(tests_4[[#This Row],[ f1-score-2]],LEN(tests_4[[#This Row],[ f1-score-2]])-2)/10^(LEN(tests_4[[#This Row],[ f1-score-2]])-2),"")</f>
        <v/>
      </c>
      <c r="S4406" s="9" t="str">
        <f t="shared" si="68"/>
        <v/>
      </c>
    </row>
    <row r="4407" spans="14:19" x14ac:dyDescent="0.35">
      <c r="N4407" s="8" t="str">
        <f>IFERROR(RIGHT(tests_4[[#This Row],[ accuracy]],LEN(tests_4[[#This Row],[ accuracy]])-2)/10^(LEN(tests_4[[#This Row],[ accuracy]])-2),"")</f>
        <v/>
      </c>
      <c r="O4407" s="8" t="str">
        <f>IFERROR(RIGHT(tests_4[[#This Row],[ precision]],LEN(tests_4[[#This Row],[ precision]])-2)/10^(LEN(tests_4[[#This Row],[ precision]])-2),"")</f>
        <v/>
      </c>
      <c r="P4407" s="8" t="str">
        <f>IFERROR(RIGHT(tests_4[[#This Row],[ recall]],LEN(tests_4[[#This Row],[ recall]])-2)/10^(LEN(tests_4[[#This Row],[ recall]])-2),"")</f>
        <v/>
      </c>
      <c r="Q4407" s="8" t="str">
        <f>IFERROR(RIGHT(tests_4[[#This Row],[ f1-score]],LEN(tests_4[[#This Row],[ f1-score]])-2)/10^(LEN(tests_4[[#This Row],[ f1-score]])-2),"")</f>
        <v/>
      </c>
      <c r="R4407" s="8" t="str">
        <f>IFERROR(RIGHT(tests_4[[#This Row],[ f1-score-2]],LEN(tests_4[[#This Row],[ f1-score-2]])-2)/10^(LEN(tests_4[[#This Row],[ f1-score-2]])-2),"")</f>
        <v/>
      </c>
      <c r="S4407" s="9" t="str">
        <f t="shared" si="68"/>
        <v/>
      </c>
    </row>
    <row r="4408" spans="14:19" x14ac:dyDescent="0.35">
      <c r="N4408" s="8" t="str">
        <f>IFERROR(RIGHT(tests_4[[#This Row],[ accuracy]],LEN(tests_4[[#This Row],[ accuracy]])-2)/10^(LEN(tests_4[[#This Row],[ accuracy]])-2),"")</f>
        <v/>
      </c>
      <c r="O4408" s="8" t="str">
        <f>IFERROR(RIGHT(tests_4[[#This Row],[ precision]],LEN(tests_4[[#This Row],[ precision]])-2)/10^(LEN(tests_4[[#This Row],[ precision]])-2),"")</f>
        <v/>
      </c>
      <c r="P4408" s="8" t="str">
        <f>IFERROR(RIGHT(tests_4[[#This Row],[ recall]],LEN(tests_4[[#This Row],[ recall]])-2)/10^(LEN(tests_4[[#This Row],[ recall]])-2),"")</f>
        <v/>
      </c>
      <c r="Q4408" s="8" t="str">
        <f>IFERROR(RIGHT(tests_4[[#This Row],[ f1-score]],LEN(tests_4[[#This Row],[ f1-score]])-2)/10^(LEN(tests_4[[#This Row],[ f1-score]])-2),"")</f>
        <v/>
      </c>
      <c r="R4408" s="8" t="str">
        <f>IFERROR(RIGHT(tests_4[[#This Row],[ f1-score-2]],LEN(tests_4[[#This Row],[ f1-score-2]])-2)/10^(LEN(tests_4[[#This Row],[ f1-score-2]])-2),"")</f>
        <v/>
      </c>
      <c r="S4408" s="9" t="str">
        <f t="shared" si="68"/>
        <v/>
      </c>
    </row>
    <row r="4409" spans="14:19" x14ac:dyDescent="0.35">
      <c r="N4409" s="8" t="str">
        <f>IFERROR(RIGHT(tests_4[[#This Row],[ accuracy]],LEN(tests_4[[#This Row],[ accuracy]])-2)/10^(LEN(tests_4[[#This Row],[ accuracy]])-2),"")</f>
        <v/>
      </c>
      <c r="O4409" s="8" t="str">
        <f>IFERROR(RIGHT(tests_4[[#This Row],[ precision]],LEN(tests_4[[#This Row],[ precision]])-2)/10^(LEN(tests_4[[#This Row],[ precision]])-2),"")</f>
        <v/>
      </c>
      <c r="P4409" s="8" t="str">
        <f>IFERROR(RIGHT(tests_4[[#This Row],[ recall]],LEN(tests_4[[#This Row],[ recall]])-2)/10^(LEN(tests_4[[#This Row],[ recall]])-2),"")</f>
        <v/>
      </c>
      <c r="Q4409" s="8" t="str">
        <f>IFERROR(RIGHT(tests_4[[#This Row],[ f1-score]],LEN(tests_4[[#This Row],[ f1-score]])-2)/10^(LEN(tests_4[[#This Row],[ f1-score]])-2),"")</f>
        <v/>
      </c>
      <c r="R4409" s="8" t="str">
        <f>IFERROR(RIGHT(tests_4[[#This Row],[ f1-score-2]],LEN(tests_4[[#This Row],[ f1-score-2]])-2)/10^(LEN(tests_4[[#This Row],[ f1-score-2]])-2),"")</f>
        <v/>
      </c>
      <c r="S4409" s="9" t="str">
        <f t="shared" si="68"/>
        <v/>
      </c>
    </row>
    <row r="4410" spans="14:19" x14ac:dyDescent="0.35">
      <c r="N4410" s="8" t="str">
        <f>IFERROR(RIGHT(tests_4[[#This Row],[ accuracy]],LEN(tests_4[[#This Row],[ accuracy]])-2)/10^(LEN(tests_4[[#This Row],[ accuracy]])-2),"")</f>
        <v/>
      </c>
      <c r="O4410" s="8" t="str">
        <f>IFERROR(RIGHT(tests_4[[#This Row],[ precision]],LEN(tests_4[[#This Row],[ precision]])-2)/10^(LEN(tests_4[[#This Row],[ precision]])-2),"")</f>
        <v/>
      </c>
      <c r="P4410" s="8" t="str">
        <f>IFERROR(RIGHT(tests_4[[#This Row],[ recall]],LEN(tests_4[[#This Row],[ recall]])-2)/10^(LEN(tests_4[[#This Row],[ recall]])-2),"")</f>
        <v/>
      </c>
      <c r="Q4410" s="8" t="str">
        <f>IFERROR(RIGHT(tests_4[[#This Row],[ f1-score]],LEN(tests_4[[#This Row],[ f1-score]])-2)/10^(LEN(tests_4[[#This Row],[ f1-score]])-2),"")</f>
        <v/>
      </c>
      <c r="R4410" s="8" t="str">
        <f>IFERROR(RIGHT(tests_4[[#This Row],[ f1-score-2]],LEN(tests_4[[#This Row],[ f1-score-2]])-2)/10^(LEN(tests_4[[#This Row],[ f1-score-2]])-2),"")</f>
        <v/>
      </c>
      <c r="S4410" s="9" t="str">
        <f t="shared" si="68"/>
        <v/>
      </c>
    </row>
    <row r="4411" spans="14:19" x14ac:dyDescent="0.35">
      <c r="N4411" s="8" t="str">
        <f>IFERROR(RIGHT(tests_4[[#This Row],[ accuracy]],LEN(tests_4[[#This Row],[ accuracy]])-2)/10^(LEN(tests_4[[#This Row],[ accuracy]])-2),"")</f>
        <v/>
      </c>
      <c r="O4411" s="8" t="str">
        <f>IFERROR(RIGHT(tests_4[[#This Row],[ precision]],LEN(tests_4[[#This Row],[ precision]])-2)/10^(LEN(tests_4[[#This Row],[ precision]])-2),"")</f>
        <v/>
      </c>
      <c r="P4411" s="8" t="str">
        <f>IFERROR(RIGHT(tests_4[[#This Row],[ recall]],LEN(tests_4[[#This Row],[ recall]])-2)/10^(LEN(tests_4[[#This Row],[ recall]])-2),"")</f>
        <v/>
      </c>
      <c r="Q4411" s="8" t="str">
        <f>IFERROR(RIGHT(tests_4[[#This Row],[ f1-score]],LEN(tests_4[[#This Row],[ f1-score]])-2)/10^(LEN(tests_4[[#This Row],[ f1-score]])-2),"")</f>
        <v/>
      </c>
      <c r="R4411" s="8" t="str">
        <f>IFERROR(RIGHT(tests_4[[#This Row],[ f1-score-2]],LEN(tests_4[[#This Row],[ f1-score-2]])-2)/10^(LEN(tests_4[[#This Row],[ f1-score-2]])-2),"")</f>
        <v/>
      </c>
      <c r="S4411" s="9" t="str">
        <f t="shared" si="68"/>
        <v/>
      </c>
    </row>
    <row r="4412" spans="14:19" x14ac:dyDescent="0.35">
      <c r="N4412" s="8" t="str">
        <f>IFERROR(RIGHT(tests_4[[#This Row],[ accuracy]],LEN(tests_4[[#This Row],[ accuracy]])-2)/10^(LEN(tests_4[[#This Row],[ accuracy]])-2),"")</f>
        <v/>
      </c>
      <c r="O4412" s="8" t="str">
        <f>IFERROR(RIGHT(tests_4[[#This Row],[ precision]],LEN(tests_4[[#This Row],[ precision]])-2)/10^(LEN(tests_4[[#This Row],[ precision]])-2),"")</f>
        <v/>
      </c>
      <c r="P4412" s="8" t="str">
        <f>IFERROR(RIGHT(tests_4[[#This Row],[ recall]],LEN(tests_4[[#This Row],[ recall]])-2)/10^(LEN(tests_4[[#This Row],[ recall]])-2),"")</f>
        <v/>
      </c>
      <c r="Q4412" s="8" t="str">
        <f>IFERROR(RIGHT(tests_4[[#This Row],[ f1-score]],LEN(tests_4[[#This Row],[ f1-score]])-2)/10^(LEN(tests_4[[#This Row],[ f1-score]])-2),"")</f>
        <v/>
      </c>
      <c r="R4412" s="8" t="str">
        <f>IFERROR(RIGHT(tests_4[[#This Row],[ f1-score-2]],LEN(tests_4[[#This Row],[ f1-score-2]])-2)/10^(LEN(tests_4[[#This Row],[ f1-score-2]])-2),"")</f>
        <v/>
      </c>
      <c r="S4412" s="9" t="str">
        <f t="shared" si="68"/>
        <v/>
      </c>
    </row>
    <row r="4413" spans="14:19" x14ac:dyDescent="0.35">
      <c r="N4413" s="8" t="str">
        <f>IFERROR(RIGHT(tests_4[[#This Row],[ accuracy]],LEN(tests_4[[#This Row],[ accuracy]])-2)/10^(LEN(tests_4[[#This Row],[ accuracy]])-2),"")</f>
        <v/>
      </c>
      <c r="O4413" s="8" t="str">
        <f>IFERROR(RIGHT(tests_4[[#This Row],[ precision]],LEN(tests_4[[#This Row],[ precision]])-2)/10^(LEN(tests_4[[#This Row],[ precision]])-2),"")</f>
        <v/>
      </c>
      <c r="P4413" s="8" t="str">
        <f>IFERROR(RIGHT(tests_4[[#This Row],[ recall]],LEN(tests_4[[#This Row],[ recall]])-2)/10^(LEN(tests_4[[#This Row],[ recall]])-2),"")</f>
        <v/>
      </c>
      <c r="Q4413" s="8" t="str">
        <f>IFERROR(RIGHT(tests_4[[#This Row],[ f1-score]],LEN(tests_4[[#This Row],[ f1-score]])-2)/10^(LEN(tests_4[[#This Row],[ f1-score]])-2),"")</f>
        <v/>
      </c>
      <c r="R4413" s="8" t="str">
        <f>IFERROR(RIGHT(tests_4[[#This Row],[ f1-score-2]],LEN(tests_4[[#This Row],[ f1-score-2]])-2)/10^(LEN(tests_4[[#This Row],[ f1-score-2]])-2),"")</f>
        <v/>
      </c>
      <c r="S4413" s="9" t="str">
        <f t="shared" si="68"/>
        <v/>
      </c>
    </row>
    <row r="4414" spans="14:19" x14ac:dyDescent="0.35">
      <c r="N4414" s="8" t="str">
        <f>IFERROR(RIGHT(tests_4[[#This Row],[ accuracy]],LEN(tests_4[[#This Row],[ accuracy]])-2)/10^(LEN(tests_4[[#This Row],[ accuracy]])-2),"")</f>
        <v/>
      </c>
      <c r="O4414" s="8" t="str">
        <f>IFERROR(RIGHT(tests_4[[#This Row],[ precision]],LEN(tests_4[[#This Row],[ precision]])-2)/10^(LEN(tests_4[[#This Row],[ precision]])-2),"")</f>
        <v/>
      </c>
      <c r="P4414" s="8" t="str">
        <f>IFERROR(RIGHT(tests_4[[#This Row],[ recall]],LEN(tests_4[[#This Row],[ recall]])-2)/10^(LEN(tests_4[[#This Row],[ recall]])-2),"")</f>
        <v/>
      </c>
      <c r="Q4414" s="8" t="str">
        <f>IFERROR(RIGHT(tests_4[[#This Row],[ f1-score]],LEN(tests_4[[#This Row],[ f1-score]])-2)/10^(LEN(tests_4[[#This Row],[ f1-score]])-2),"")</f>
        <v/>
      </c>
      <c r="R4414" s="8" t="str">
        <f>IFERROR(RIGHT(tests_4[[#This Row],[ f1-score-2]],LEN(tests_4[[#This Row],[ f1-score-2]])-2)/10^(LEN(tests_4[[#This Row],[ f1-score-2]])-2),"")</f>
        <v/>
      </c>
      <c r="S4414" s="9" t="str">
        <f t="shared" si="68"/>
        <v/>
      </c>
    </row>
    <row r="4415" spans="14:19" x14ac:dyDescent="0.35">
      <c r="N4415" s="8" t="str">
        <f>IFERROR(RIGHT(tests_4[[#This Row],[ accuracy]],LEN(tests_4[[#This Row],[ accuracy]])-2)/10^(LEN(tests_4[[#This Row],[ accuracy]])-2),"")</f>
        <v/>
      </c>
      <c r="O4415" s="8" t="str">
        <f>IFERROR(RIGHT(tests_4[[#This Row],[ precision]],LEN(tests_4[[#This Row],[ precision]])-2)/10^(LEN(tests_4[[#This Row],[ precision]])-2),"")</f>
        <v/>
      </c>
      <c r="P4415" s="8" t="str">
        <f>IFERROR(RIGHT(tests_4[[#This Row],[ recall]],LEN(tests_4[[#This Row],[ recall]])-2)/10^(LEN(tests_4[[#This Row],[ recall]])-2),"")</f>
        <v/>
      </c>
      <c r="Q4415" s="8" t="str">
        <f>IFERROR(RIGHT(tests_4[[#This Row],[ f1-score]],LEN(tests_4[[#This Row],[ f1-score]])-2)/10^(LEN(tests_4[[#This Row],[ f1-score]])-2),"")</f>
        <v/>
      </c>
      <c r="R4415" s="8" t="str">
        <f>IFERROR(RIGHT(tests_4[[#This Row],[ f1-score-2]],LEN(tests_4[[#This Row],[ f1-score-2]])-2)/10^(LEN(tests_4[[#This Row],[ f1-score-2]])-2),"")</f>
        <v/>
      </c>
      <c r="S4415" s="9" t="str">
        <f t="shared" si="68"/>
        <v/>
      </c>
    </row>
    <row r="4416" spans="14:19" x14ac:dyDescent="0.35">
      <c r="N4416" s="8" t="str">
        <f>IFERROR(RIGHT(tests_4[[#This Row],[ accuracy]],LEN(tests_4[[#This Row],[ accuracy]])-2)/10^(LEN(tests_4[[#This Row],[ accuracy]])-2),"")</f>
        <v/>
      </c>
      <c r="O4416" s="8" t="str">
        <f>IFERROR(RIGHT(tests_4[[#This Row],[ precision]],LEN(tests_4[[#This Row],[ precision]])-2)/10^(LEN(tests_4[[#This Row],[ precision]])-2),"")</f>
        <v/>
      </c>
      <c r="P4416" s="8" t="str">
        <f>IFERROR(RIGHT(tests_4[[#This Row],[ recall]],LEN(tests_4[[#This Row],[ recall]])-2)/10^(LEN(tests_4[[#This Row],[ recall]])-2),"")</f>
        <v/>
      </c>
      <c r="Q4416" s="8" t="str">
        <f>IFERROR(RIGHT(tests_4[[#This Row],[ f1-score]],LEN(tests_4[[#This Row],[ f1-score]])-2)/10^(LEN(tests_4[[#This Row],[ f1-score]])-2),"")</f>
        <v/>
      </c>
      <c r="R4416" s="8" t="str">
        <f>IFERROR(RIGHT(tests_4[[#This Row],[ f1-score-2]],LEN(tests_4[[#This Row],[ f1-score-2]])-2)/10^(LEN(tests_4[[#This Row],[ f1-score-2]])-2),"")</f>
        <v/>
      </c>
      <c r="S4416" s="9" t="str">
        <f t="shared" si="68"/>
        <v/>
      </c>
    </row>
    <row r="4417" spans="14:19" x14ac:dyDescent="0.35">
      <c r="N4417" s="8" t="str">
        <f>IFERROR(RIGHT(tests_4[[#This Row],[ accuracy]],LEN(tests_4[[#This Row],[ accuracy]])-2)/10^(LEN(tests_4[[#This Row],[ accuracy]])-2),"")</f>
        <v/>
      </c>
      <c r="O4417" s="8" t="str">
        <f>IFERROR(RIGHT(tests_4[[#This Row],[ precision]],LEN(tests_4[[#This Row],[ precision]])-2)/10^(LEN(tests_4[[#This Row],[ precision]])-2),"")</f>
        <v/>
      </c>
      <c r="P4417" s="8" t="str">
        <f>IFERROR(RIGHT(tests_4[[#This Row],[ recall]],LEN(tests_4[[#This Row],[ recall]])-2)/10^(LEN(tests_4[[#This Row],[ recall]])-2),"")</f>
        <v/>
      </c>
      <c r="Q4417" s="8" t="str">
        <f>IFERROR(RIGHT(tests_4[[#This Row],[ f1-score]],LEN(tests_4[[#This Row],[ f1-score]])-2)/10^(LEN(tests_4[[#This Row],[ f1-score]])-2),"")</f>
        <v/>
      </c>
      <c r="R4417" s="8" t="str">
        <f>IFERROR(RIGHT(tests_4[[#This Row],[ f1-score-2]],LEN(tests_4[[#This Row],[ f1-score-2]])-2)/10^(LEN(tests_4[[#This Row],[ f1-score-2]])-2),"")</f>
        <v/>
      </c>
      <c r="S4417" s="9" t="str">
        <f t="shared" si="68"/>
        <v/>
      </c>
    </row>
    <row r="4418" spans="14:19" x14ac:dyDescent="0.35">
      <c r="N4418" s="8" t="str">
        <f>IFERROR(RIGHT(tests_4[[#This Row],[ accuracy]],LEN(tests_4[[#This Row],[ accuracy]])-2)/10^(LEN(tests_4[[#This Row],[ accuracy]])-2),"")</f>
        <v/>
      </c>
      <c r="O4418" s="8" t="str">
        <f>IFERROR(RIGHT(tests_4[[#This Row],[ precision]],LEN(tests_4[[#This Row],[ precision]])-2)/10^(LEN(tests_4[[#This Row],[ precision]])-2),"")</f>
        <v/>
      </c>
      <c r="P4418" s="8" t="str">
        <f>IFERROR(RIGHT(tests_4[[#This Row],[ recall]],LEN(tests_4[[#This Row],[ recall]])-2)/10^(LEN(tests_4[[#This Row],[ recall]])-2),"")</f>
        <v/>
      </c>
      <c r="Q4418" s="8" t="str">
        <f>IFERROR(RIGHT(tests_4[[#This Row],[ f1-score]],LEN(tests_4[[#This Row],[ f1-score]])-2)/10^(LEN(tests_4[[#This Row],[ f1-score]])-2),"")</f>
        <v/>
      </c>
      <c r="R4418" s="8" t="str">
        <f>IFERROR(RIGHT(tests_4[[#This Row],[ f1-score-2]],LEN(tests_4[[#This Row],[ f1-score-2]])-2)/10^(LEN(tests_4[[#This Row],[ f1-score-2]])-2),"")</f>
        <v/>
      </c>
      <c r="S4418" s="9" t="str">
        <f t="shared" si="68"/>
        <v/>
      </c>
    </row>
    <row r="4419" spans="14:19" x14ac:dyDescent="0.35">
      <c r="N4419" s="8" t="str">
        <f>IFERROR(RIGHT(tests_4[[#This Row],[ accuracy]],LEN(tests_4[[#This Row],[ accuracy]])-2)/10^(LEN(tests_4[[#This Row],[ accuracy]])-2),"")</f>
        <v/>
      </c>
      <c r="O4419" s="8" t="str">
        <f>IFERROR(RIGHT(tests_4[[#This Row],[ precision]],LEN(tests_4[[#This Row],[ precision]])-2)/10^(LEN(tests_4[[#This Row],[ precision]])-2),"")</f>
        <v/>
      </c>
      <c r="P4419" s="8" t="str">
        <f>IFERROR(RIGHT(tests_4[[#This Row],[ recall]],LEN(tests_4[[#This Row],[ recall]])-2)/10^(LEN(tests_4[[#This Row],[ recall]])-2),"")</f>
        <v/>
      </c>
      <c r="Q4419" s="8" t="str">
        <f>IFERROR(RIGHT(tests_4[[#This Row],[ f1-score]],LEN(tests_4[[#This Row],[ f1-score]])-2)/10^(LEN(tests_4[[#This Row],[ f1-score]])-2),"")</f>
        <v/>
      </c>
      <c r="R4419" s="8" t="str">
        <f>IFERROR(RIGHT(tests_4[[#This Row],[ f1-score-2]],LEN(tests_4[[#This Row],[ f1-score-2]])-2)/10^(LEN(tests_4[[#This Row],[ f1-score-2]])-2),"")</f>
        <v/>
      </c>
      <c r="S4419" s="9" t="str">
        <f t="shared" ref="S4419:S4482" si="69">IFERROR(Q4419-R4419,"")</f>
        <v/>
      </c>
    </row>
    <row r="4420" spans="14:19" x14ac:dyDescent="0.35">
      <c r="N4420" s="8" t="str">
        <f>IFERROR(RIGHT(tests_4[[#This Row],[ accuracy]],LEN(tests_4[[#This Row],[ accuracy]])-2)/10^(LEN(tests_4[[#This Row],[ accuracy]])-2),"")</f>
        <v/>
      </c>
      <c r="O4420" s="8" t="str">
        <f>IFERROR(RIGHT(tests_4[[#This Row],[ precision]],LEN(tests_4[[#This Row],[ precision]])-2)/10^(LEN(tests_4[[#This Row],[ precision]])-2),"")</f>
        <v/>
      </c>
      <c r="P4420" s="8" t="str">
        <f>IFERROR(RIGHT(tests_4[[#This Row],[ recall]],LEN(tests_4[[#This Row],[ recall]])-2)/10^(LEN(tests_4[[#This Row],[ recall]])-2),"")</f>
        <v/>
      </c>
      <c r="Q4420" s="8" t="str">
        <f>IFERROR(RIGHT(tests_4[[#This Row],[ f1-score]],LEN(tests_4[[#This Row],[ f1-score]])-2)/10^(LEN(tests_4[[#This Row],[ f1-score]])-2),"")</f>
        <v/>
      </c>
      <c r="R4420" s="8" t="str">
        <f>IFERROR(RIGHT(tests_4[[#This Row],[ f1-score-2]],LEN(tests_4[[#This Row],[ f1-score-2]])-2)/10^(LEN(tests_4[[#This Row],[ f1-score-2]])-2),"")</f>
        <v/>
      </c>
      <c r="S4420" s="9" t="str">
        <f t="shared" si="69"/>
        <v/>
      </c>
    </row>
    <row r="4421" spans="14:19" x14ac:dyDescent="0.35">
      <c r="N4421" s="8" t="str">
        <f>IFERROR(RIGHT(tests_4[[#This Row],[ accuracy]],LEN(tests_4[[#This Row],[ accuracy]])-2)/10^(LEN(tests_4[[#This Row],[ accuracy]])-2),"")</f>
        <v/>
      </c>
      <c r="O4421" s="8" t="str">
        <f>IFERROR(RIGHT(tests_4[[#This Row],[ precision]],LEN(tests_4[[#This Row],[ precision]])-2)/10^(LEN(tests_4[[#This Row],[ precision]])-2),"")</f>
        <v/>
      </c>
      <c r="P4421" s="8" t="str">
        <f>IFERROR(RIGHT(tests_4[[#This Row],[ recall]],LEN(tests_4[[#This Row],[ recall]])-2)/10^(LEN(tests_4[[#This Row],[ recall]])-2),"")</f>
        <v/>
      </c>
      <c r="Q4421" s="8" t="str">
        <f>IFERROR(RIGHT(tests_4[[#This Row],[ f1-score]],LEN(tests_4[[#This Row],[ f1-score]])-2)/10^(LEN(tests_4[[#This Row],[ f1-score]])-2),"")</f>
        <v/>
      </c>
      <c r="R4421" s="8" t="str">
        <f>IFERROR(RIGHT(tests_4[[#This Row],[ f1-score-2]],LEN(tests_4[[#This Row],[ f1-score-2]])-2)/10^(LEN(tests_4[[#This Row],[ f1-score-2]])-2),"")</f>
        <v/>
      </c>
      <c r="S4421" s="9" t="str">
        <f t="shared" si="69"/>
        <v/>
      </c>
    </row>
    <row r="4422" spans="14:19" x14ac:dyDescent="0.35">
      <c r="N4422" s="8" t="str">
        <f>IFERROR(RIGHT(tests_4[[#This Row],[ accuracy]],LEN(tests_4[[#This Row],[ accuracy]])-2)/10^(LEN(tests_4[[#This Row],[ accuracy]])-2),"")</f>
        <v/>
      </c>
      <c r="O4422" s="8" t="str">
        <f>IFERROR(RIGHT(tests_4[[#This Row],[ precision]],LEN(tests_4[[#This Row],[ precision]])-2)/10^(LEN(tests_4[[#This Row],[ precision]])-2),"")</f>
        <v/>
      </c>
      <c r="P4422" s="8" t="str">
        <f>IFERROR(RIGHT(tests_4[[#This Row],[ recall]],LEN(tests_4[[#This Row],[ recall]])-2)/10^(LEN(tests_4[[#This Row],[ recall]])-2),"")</f>
        <v/>
      </c>
      <c r="Q4422" s="8" t="str">
        <f>IFERROR(RIGHT(tests_4[[#This Row],[ f1-score]],LEN(tests_4[[#This Row],[ f1-score]])-2)/10^(LEN(tests_4[[#This Row],[ f1-score]])-2),"")</f>
        <v/>
      </c>
      <c r="R4422" s="8" t="str">
        <f>IFERROR(RIGHT(tests_4[[#This Row],[ f1-score-2]],LEN(tests_4[[#This Row],[ f1-score-2]])-2)/10^(LEN(tests_4[[#This Row],[ f1-score-2]])-2),"")</f>
        <v/>
      </c>
      <c r="S4422" s="9" t="str">
        <f t="shared" si="69"/>
        <v/>
      </c>
    </row>
    <row r="4423" spans="14:19" x14ac:dyDescent="0.35">
      <c r="N4423" s="8" t="str">
        <f>IFERROR(RIGHT(tests_4[[#This Row],[ accuracy]],LEN(tests_4[[#This Row],[ accuracy]])-2)/10^(LEN(tests_4[[#This Row],[ accuracy]])-2),"")</f>
        <v/>
      </c>
      <c r="O4423" s="8" t="str">
        <f>IFERROR(RIGHT(tests_4[[#This Row],[ precision]],LEN(tests_4[[#This Row],[ precision]])-2)/10^(LEN(tests_4[[#This Row],[ precision]])-2),"")</f>
        <v/>
      </c>
      <c r="P4423" s="8" t="str">
        <f>IFERROR(RIGHT(tests_4[[#This Row],[ recall]],LEN(tests_4[[#This Row],[ recall]])-2)/10^(LEN(tests_4[[#This Row],[ recall]])-2),"")</f>
        <v/>
      </c>
      <c r="Q4423" s="8" t="str">
        <f>IFERROR(RIGHT(tests_4[[#This Row],[ f1-score]],LEN(tests_4[[#This Row],[ f1-score]])-2)/10^(LEN(tests_4[[#This Row],[ f1-score]])-2),"")</f>
        <v/>
      </c>
      <c r="R4423" s="8" t="str">
        <f>IFERROR(RIGHT(tests_4[[#This Row],[ f1-score-2]],LEN(tests_4[[#This Row],[ f1-score-2]])-2)/10^(LEN(tests_4[[#This Row],[ f1-score-2]])-2),"")</f>
        <v/>
      </c>
      <c r="S4423" s="9" t="str">
        <f t="shared" si="69"/>
        <v/>
      </c>
    </row>
    <row r="4424" spans="14:19" x14ac:dyDescent="0.35">
      <c r="N4424" s="8" t="str">
        <f>IFERROR(RIGHT(tests_4[[#This Row],[ accuracy]],LEN(tests_4[[#This Row],[ accuracy]])-2)/10^(LEN(tests_4[[#This Row],[ accuracy]])-2),"")</f>
        <v/>
      </c>
      <c r="O4424" s="8" t="str">
        <f>IFERROR(RIGHT(tests_4[[#This Row],[ precision]],LEN(tests_4[[#This Row],[ precision]])-2)/10^(LEN(tests_4[[#This Row],[ precision]])-2),"")</f>
        <v/>
      </c>
      <c r="P4424" s="8" t="str">
        <f>IFERROR(RIGHT(tests_4[[#This Row],[ recall]],LEN(tests_4[[#This Row],[ recall]])-2)/10^(LEN(tests_4[[#This Row],[ recall]])-2),"")</f>
        <v/>
      </c>
      <c r="Q4424" s="8" t="str">
        <f>IFERROR(RIGHT(tests_4[[#This Row],[ f1-score]],LEN(tests_4[[#This Row],[ f1-score]])-2)/10^(LEN(tests_4[[#This Row],[ f1-score]])-2),"")</f>
        <v/>
      </c>
      <c r="R4424" s="8" t="str">
        <f>IFERROR(RIGHT(tests_4[[#This Row],[ f1-score-2]],LEN(tests_4[[#This Row],[ f1-score-2]])-2)/10^(LEN(tests_4[[#This Row],[ f1-score-2]])-2),"")</f>
        <v/>
      </c>
      <c r="S4424" s="9" t="str">
        <f t="shared" si="69"/>
        <v/>
      </c>
    </row>
    <row r="4425" spans="14:19" x14ac:dyDescent="0.35">
      <c r="N4425" s="8" t="str">
        <f>IFERROR(RIGHT(tests_4[[#This Row],[ accuracy]],LEN(tests_4[[#This Row],[ accuracy]])-2)/10^(LEN(tests_4[[#This Row],[ accuracy]])-2),"")</f>
        <v/>
      </c>
      <c r="O4425" s="8" t="str">
        <f>IFERROR(RIGHT(tests_4[[#This Row],[ precision]],LEN(tests_4[[#This Row],[ precision]])-2)/10^(LEN(tests_4[[#This Row],[ precision]])-2),"")</f>
        <v/>
      </c>
      <c r="P4425" s="8" t="str">
        <f>IFERROR(RIGHT(tests_4[[#This Row],[ recall]],LEN(tests_4[[#This Row],[ recall]])-2)/10^(LEN(tests_4[[#This Row],[ recall]])-2),"")</f>
        <v/>
      </c>
      <c r="Q4425" s="8" t="str">
        <f>IFERROR(RIGHT(tests_4[[#This Row],[ f1-score]],LEN(tests_4[[#This Row],[ f1-score]])-2)/10^(LEN(tests_4[[#This Row],[ f1-score]])-2),"")</f>
        <v/>
      </c>
      <c r="R4425" s="8" t="str">
        <f>IFERROR(RIGHT(tests_4[[#This Row],[ f1-score-2]],LEN(tests_4[[#This Row],[ f1-score-2]])-2)/10^(LEN(tests_4[[#This Row],[ f1-score-2]])-2),"")</f>
        <v/>
      </c>
      <c r="S4425" s="9" t="str">
        <f t="shared" si="69"/>
        <v/>
      </c>
    </row>
    <row r="4426" spans="14:19" x14ac:dyDescent="0.35">
      <c r="N4426" s="8" t="str">
        <f>IFERROR(RIGHT(tests_4[[#This Row],[ accuracy]],LEN(tests_4[[#This Row],[ accuracy]])-2)/10^(LEN(tests_4[[#This Row],[ accuracy]])-2),"")</f>
        <v/>
      </c>
      <c r="O4426" s="8" t="str">
        <f>IFERROR(RIGHT(tests_4[[#This Row],[ precision]],LEN(tests_4[[#This Row],[ precision]])-2)/10^(LEN(tests_4[[#This Row],[ precision]])-2),"")</f>
        <v/>
      </c>
      <c r="P4426" s="8" t="str">
        <f>IFERROR(RIGHT(tests_4[[#This Row],[ recall]],LEN(tests_4[[#This Row],[ recall]])-2)/10^(LEN(tests_4[[#This Row],[ recall]])-2),"")</f>
        <v/>
      </c>
      <c r="Q4426" s="8" t="str">
        <f>IFERROR(RIGHT(tests_4[[#This Row],[ f1-score]],LEN(tests_4[[#This Row],[ f1-score]])-2)/10^(LEN(tests_4[[#This Row],[ f1-score]])-2),"")</f>
        <v/>
      </c>
      <c r="R4426" s="8" t="str">
        <f>IFERROR(RIGHT(tests_4[[#This Row],[ f1-score-2]],LEN(tests_4[[#This Row],[ f1-score-2]])-2)/10^(LEN(tests_4[[#This Row],[ f1-score-2]])-2),"")</f>
        <v/>
      </c>
      <c r="S4426" s="9" t="str">
        <f t="shared" si="69"/>
        <v/>
      </c>
    </row>
    <row r="4427" spans="14:19" x14ac:dyDescent="0.35">
      <c r="N4427" s="8" t="str">
        <f>IFERROR(RIGHT(tests_4[[#This Row],[ accuracy]],LEN(tests_4[[#This Row],[ accuracy]])-2)/10^(LEN(tests_4[[#This Row],[ accuracy]])-2),"")</f>
        <v/>
      </c>
      <c r="O4427" s="8" t="str">
        <f>IFERROR(RIGHT(tests_4[[#This Row],[ precision]],LEN(tests_4[[#This Row],[ precision]])-2)/10^(LEN(tests_4[[#This Row],[ precision]])-2),"")</f>
        <v/>
      </c>
      <c r="P4427" s="8" t="str">
        <f>IFERROR(RIGHT(tests_4[[#This Row],[ recall]],LEN(tests_4[[#This Row],[ recall]])-2)/10^(LEN(tests_4[[#This Row],[ recall]])-2),"")</f>
        <v/>
      </c>
      <c r="Q4427" s="8" t="str">
        <f>IFERROR(RIGHT(tests_4[[#This Row],[ f1-score]],LEN(tests_4[[#This Row],[ f1-score]])-2)/10^(LEN(tests_4[[#This Row],[ f1-score]])-2),"")</f>
        <v/>
      </c>
      <c r="R4427" s="8" t="str">
        <f>IFERROR(RIGHT(tests_4[[#This Row],[ f1-score-2]],LEN(tests_4[[#This Row],[ f1-score-2]])-2)/10^(LEN(tests_4[[#This Row],[ f1-score-2]])-2),"")</f>
        <v/>
      </c>
      <c r="S4427" s="9" t="str">
        <f t="shared" si="69"/>
        <v/>
      </c>
    </row>
    <row r="4428" spans="14:19" x14ac:dyDescent="0.35">
      <c r="N4428" s="8" t="str">
        <f>IFERROR(RIGHT(tests_4[[#This Row],[ accuracy]],LEN(tests_4[[#This Row],[ accuracy]])-2)/10^(LEN(tests_4[[#This Row],[ accuracy]])-2),"")</f>
        <v/>
      </c>
      <c r="O4428" s="8" t="str">
        <f>IFERROR(RIGHT(tests_4[[#This Row],[ precision]],LEN(tests_4[[#This Row],[ precision]])-2)/10^(LEN(tests_4[[#This Row],[ precision]])-2),"")</f>
        <v/>
      </c>
      <c r="P4428" s="8" t="str">
        <f>IFERROR(RIGHT(tests_4[[#This Row],[ recall]],LEN(tests_4[[#This Row],[ recall]])-2)/10^(LEN(tests_4[[#This Row],[ recall]])-2),"")</f>
        <v/>
      </c>
      <c r="Q4428" s="8" t="str">
        <f>IFERROR(RIGHT(tests_4[[#This Row],[ f1-score]],LEN(tests_4[[#This Row],[ f1-score]])-2)/10^(LEN(tests_4[[#This Row],[ f1-score]])-2),"")</f>
        <v/>
      </c>
      <c r="R4428" s="8" t="str">
        <f>IFERROR(RIGHT(tests_4[[#This Row],[ f1-score-2]],LEN(tests_4[[#This Row],[ f1-score-2]])-2)/10^(LEN(tests_4[[#This Row],[ f1-score-2]])-2),"")</f>
        <v/>
      </c>
      <c r="S4428" s="9" t="str">
        <f t="shared" si="69"/>
        <v/>
      </c>
    </row>
    <row r="4429" spans="14:19" x14ac:dyDescent="0.35">
      <c r="N4429" s="8" t="str">
        <f>IFERROR(RIGHT(tests_4[[#This Row],[ accuracy]],LEN(tests_4[[#This Row],[ accuracy]])-2)/10^(LEN(tests_4[[#This Row],[ accuracy]])-2),"")</f>
        <v/>
      </c>
      <c r="O4429" s="8" t="str">
        <f>IFERROR(RIGHT(tests_4[[#This Row],[ precision]],LEN(tests_4[[#This Row],[ precision]])-2)/10^(LEN(tests_4[[#This Row],[ precision]])-2),"")</f>
        <v/>
      </c>
      <c r="P4429" s="8" t="str">
        <f>IFERROR(RIGHT(tests_4[[#This Row],[ recall]],LEN(tests_4[[#This Row],[ recall]])-2)/10^(LEN(tests_4[[#This Row],[ recall]])-2),"")</f>
        <v/>
      </c>
      <c r="Q4429" s="8" t="str">
        <f>IFERROR(RIGHT(tests_4[[#This Row],[ f1-score]],LEN(tests_4[[#This Row],[ f1-score]])-2)/10^(LEN(tests_4[[#This Row],[ f1-score]])-2),"")</f>
        <v/>
      </c>
      <c r="R4429" s="8" t="str">
        <f>IFERROR(RIGHT(tests_4[[#This Row],[ f1-score-2]],LEN(tests_4[[#This Row],[ f1-score-2]])-2)/10^(LEN(tests_4[[#This Row],[ f1-score-2]])-2),"")</f>
        <v/>
      </c>
      <c r="S4429" s="9" t="str">
        <f t="shared" si="69"/>
        <v/>
      </c>
    </row>
    <row r="4430" spans="14:19" x14ac:dyDescent="0.35">
      <c r="N4430" s="8" t="str">
        <f>IFERROR(RIGHT(tests_4[[#This Row],[ accuracy]],LEN(tests_4[[#This Row],[ accuracy]])-2)/10^(LEN(tests_4[[#This Row],[ accuracy]])-2),"")</f>
        <v/>
      </c>
      <c r="O4430" s="8" t="str">
        <f>IFERROR(RIGHT(tests_4[[#This Row],[ precision]],LEN(tests_4[[#This Row],[ precision]])-2)/10^(LEN(tests_4[[#This Row],[ precision]])-2),"")</f>
        <v/>
      </c>
      <c r="P4430" s="8" t="str">
        <f>IFERROR(RIGHT(tests_4[[#This Row],[ recall]],LEN(tests_4[[#This Row],[ recall]])-2)/10^(LEN(tests_4[[#This Row],[ recall]])-2),"")</f>
        <v/>
      </c>
      <c r="Q4430" s="8" t="str">
        <f>IFERROR(RIGHT(tests_4[[#This Row],[ f1-score]],LEN(tests_4[[#This Row],[ f1-score]])-2)/10^(LEN(tests_4[[#This Row],[ f1-score]])-2),"")</f>
        <v/>
      </c>
      <c r="R4430" s="8" t="str">
        <f>IFERROR(RIGHT(tests_4[[#This Row],[ f1-score-2]],LEN(tests_4[[#This Row],[ f1-score-2]])-2)/10^(LEN(tests_4[[#This Row],[ f1-score-2]])-2),"")</f>
        <v/>
      </c>
      <c r="S4430" s="9" t="str">
        <f t="shared" si="69"/>
        <v/>
      </c>
    </row>
    <row r="4431" spans="14:19" x14ac:dyDescent="0.35">
      <c r="N4431" s="8" t="str">
        <f>IFERROR(RIGHT(tests_4[[#This Row],[ accuracy]],LEN(tests_4[[#This Row],[ accuracy]])-2)/10^(LEN(tests_4[[#This Row],[ accuracy]])-2),"")</f>
        <v/>
      </c>
      <c r="O4431" s="8" t="str">
        <f>IFERROR(RIGHT(tests_4[[#This Row],[ precision]],LEN(tests_4[[#This Row],[ precision]])-2)/10^(LEN(tests_4[[#This Row],[ precision]])-2),"")</f>
        <v/>
      </c>
      <c r="P4431" s="8" t="str">
        <f>IFERROR(RIGHT(tests_4[[#This Row],[ recall]],LEN(tests_4[[#This Row],[ recall]])-2)/10^(LEN(tests_4[[#This Row],[ recall]])-2),"")</f>
        <v/>
      </c>
      <c r="Q4431" s="8" t="str">
        <f>IFERROR(RIGHT(tests_4[[#This Row],[ f1-score]],LEN(tests_4[[#This Row],[ f1-score]])-2)/10^(LEN(tests_4[[#This Row],[ f1-score]])-2),"")</f>
        <v/>
      </c>
      <c r="R4431" s="8" t="str">
        <f>IFERROR(RIGHT(tests_4[[#This Row],[ f1-score-2]],LEN(tests_4[[#This Row],[ f1-score-2]])-2)/10^(LEN(tests_4[[#This Row],[ f1-score-2]])-2),"")</f>
        <v/>
      </c>
      <c r="S4431" s="9" t="str">
        <f t="shared" si="69"/>
        <v/>
      </c>
    </row>
    <row r="4432" spans="14:19" x14ac:dyDescent="0.35">
      <c r="N4432" s="8" t="str">
        <f>IFERROR(RIGHT(tests_4[[#This Row],[ accuracy]],LEN(tests_4[[#This Row],[ accuracy]])-2)/10^(LEN(tests_4[[#This Row],[ accuracy]])-2),"")</f>
        <v/>
      </c>
      <c r="O4432" s="8" t="str">
        <f>IFERROR(RIGHT(tests_4[[#This Row],[ precision]],LEN(tests_4[[#This Row],[ precision]])-2)/10^(LEN(tests_4[[#This Row],[ precision]])-2),"")</f>
        <v/>
      </c>
      <c r="P4432" s="8" t="str">
        <f>IFERROR(RIGHT(tests_4[[#This Row],[ recall]],LEN(tests_4[[#This Row],[ recall]])-2)/10^(LEN(tests_4[[#This Row],[ recall]])-2),"")</f>
        <v/>
      </c>
      <c r="Q4432" s="8" t="str">
        <f>IFERROR(RIGHT(tests_4[[#This Row],[ f1-score]],LEN(tests_4[[#This Row],[ f1-score]])-2)/10^(LEN(tests_4[[#This Row],[ f1-score]])-2),"")</f>
        <v/>
      </c>
      <c r="R4432" s="8" t="str">
        <f>IFERROR(RIGHT(tests_4[[#This Row],[ f1-score-2]],LEN(tests_4[[#This Row],[ f1-score-2]])-2)/10^(LEN(tests_4[[#This Row],[ f1-score-2]])-2),"")</f>
        <v/>
      </c>
      <c r="S4432" s="9" t="str">
        <f t="shared" si="69"/>
        <v/>
      </c>
    </row>
    <row r="4433" spans="14:19" x14ac:dyDescent="0.35">
      <c r="N4433" s="8" t="str">
        <f>IFERROR(RIGHT(tests_4[[#This Row],[ accuracy]],LEN(tests_4[[#This Row],[ accuracy]])-2)/10^(LEN(tests_4[[#This Row],[ accuracy]])-2),"")</f>
        <v/>
      </c>
      <c r="O4433" s="8" t="str">
        <f>IFERROR(RIGHT(tests_4[[#This Row],[ precision]],LEN(tests_4[[#This Row],[ precision]])-2)/10^(LEN(tests_4[[#This Row],[ precision]])-2),"")</f>
        <v/>
      </c>
      <c r="P4433" s="8" t="str">
        <f>IFERROR(RIGHT(tests_4[[#This Row],[ recall]],LEN(tests_4[[#This Row],[ recall]])-2)/10^(LEN(tests_4[[#This Row],[ recall]])-2),"")</f>
        <v/>
      </c>
      <c r="Q4433" s="8" t="str">
        <f>IFERROR(RIGHT(tests_4[[#This Row],[ f1-score]],LEN(tests_4[[#This Row],[ f1-score]])-2)/10^(LEN(tests_4[[#This Row],[ f1-score]])-2),"")</f>
        <v/>
      </c>
      <c r="R4433" s="8" t="str">
        <f>IFERROR(RIGHT(tests_4[[#This Row],[ f1-score-2]],LEN(tests_4[[#This Row],[ f1-score-2]])-2)/10^(LEN(tests_4[[#This Row],[ f1-score-2]])-2),"")</f>
        <v/>
      </c>
      <c r="S4433" s="9" t="str">
        <f t="shared" si="69"/>
        <v/>
      </c>
    </row>
    <row r="4434" spans="14:19" x14ac:dyDescent="0.35">
      <c r="N4434" s="8" t="str">
        <f>IFERROR(RIGHT(tests_4[[#This Row],[ accuracy]],LEN(tests_4[[#This Row],[ accuracy]])-2)/10^(LEN(tests_4[[#This Row],[ accuracy]])-2),"")</f>
        <v/>
      </c>
      <c r="O4434" s="8" t="str">
        <f>IFERROR(RIGHT(tests_4[[#This Row],[ precision]],LEN(tests_4[[#This Row],[ precision]])-2)/10^(LEN(tests_4[[#This Row],[ precision]])-2),"")</f>
        <v/>
      </c>
      <c r="P4434" s="8" t="str">
        <f>IFERROR(RIGHT(tests_4[[#This Row],[ recall]],LEN(tests_4[[#This Row],[ recall]])-2)/10^(LEN(tests_4[[#This Row],[ recall]])-2),"")</f>
        <v/>
      </c>
      <c r="Q4434" s="8" t="str">
        <f>IFERROR(RIGHT(tests_4[[#This Row],[ f1-score]],LEN(tests_4[[#This Row],[ f1-score]])-2)/10^(LEN(tests_4[[#This Row],[ f1-score]])-2),"")</f>
        <v/>
      </c>
      <c r="R4434" s="8" t="str">
        <f>IFERROR(RIGHT(tests_4[[#This Row],[ f1-score-2]],LEN(tests_4[[#This Row],[ f1-score-2]])-2)/10^(LEN(tests_4[[#This Row],[ f1-score-2]])-2),"")</f>
        <v/>
      </c>
      <c r="S4434" s="9" t="str">
        <f t="shared" si="69"/>
        <v/>
      </c>
    </row>
    <row r="4435" spans="14:19" x14ac:dyDescent="0.35">
      <c r="N4435" s="8" t="str">
        <f>IFERROR(RIGHT(tests_4[[#This Row],[ accuracy]],LEN(tests_4[[#This Row],[ accuracy]])-2)/10^(LEN(tests_4[[#This Row],[ accuracy]])-2),"")</f>
        <v/>
      </c>
      <c r="O4435" s="8" t="str">
        <f>IFERROR(RIGHT(tests_4[[#This Row],[ precision]],LEN(tests_4[[#This Row],[ precision]])-2)/10^(LEN(tests_4[[#This Row],[ precision]])-2),"")</f>
        <v/>
      </c>
      <c r="P4435" s="8" t="str">
        <f>IFERROR(RIGHT(tests_4[[#This Row],[ recall]],LEN(tests_4[[#This Row],[ recall]])-2)/10^(LEN(tests_4[[#This Row],[ recall]])-2),"")</f>
        <v/>
      </c>
      <c r="Q4435" s="8" t="str">
        <f>IFERROR(RIGHT(tests_4[[#This Row],[ f1-score]],LEN(tests_4[[#This Row],[ f1-score]])-2)/10^(LEN(tests_4[[#This Row],[ f1-score]])-2),"")</f>
        <v/>
      </c>
      <c r="R4435" s="8" t="str">
        <f>IFERROR(RIGHT(tests_4[[#This Row],[ f1-score-2]],LEN(tests_4[[#This Row],[ f1-score-2]])-2)/10^(LEN(tests_4[[#This Row],[ f1-score-2]])-2),"")</f>
        <v/>
      </c>
      <c r="S4435" s="9" t="str">
        <f t="shared" si="69"/>
        <v/>
      </c>
    </row>
    <row r="4436" spans="14:19" x14ac:dyDescent="0.35">
      <c r="N4436" s="8" t="str">
        <f>IFERROR(RIGHT(tests_4[[#This Row],[ accuracy]],LEN(tests_4[[#This Row],[ accuracy]])-2)/10^(LEN(tests_4[[#This Row],[ accuracy]])-2),"")</f>
        <v/>
      </c>
      <c r="O4436" s="8" t="str">
        <f>IFERROR(RIGHT(tests_4[[#This Row],[ precision]],LEN(tests_4[[#This Row],[ precision]])-2)/10^(LEN(tests_4[[#This Row],[ precision]])-2),"")</f>
        <v/>
      </c>
      <c r="P4436" s="8" t="str">
        <f>IFERROR(RIGHT(tests_4[[#This Row],[ recall]],LEN(tests_4[[#This Row],[ recall]])-2)/10^(LEN(tests_4[[#This Row],[ recall]])-2),"")</f>
        <v/>
      </c>
      <c r="Q4436" s="8" t="str">
        <f>IFERROR(RIGHT(tests_4[[#This Row],[ f1-score]],LEN(tests_4[[#This Row],[ f1-score]])-2)/10^(LEN(tests_4[[#This Row],[ f1-score]])-2),"")</f>
        <v/>
      </c>
      <c r="R4436" s="8" t="str">
        <f>IFERROR(RIGHT(tests_4[[#This Row],[ f1-score-2]],LEN(tests_4[[#This Row],[ f1-score-2]])-2)/10^(LEN(tests_4[[#This Row],[ f1-score-2]])-2),"")</f>
        <v/>
      </c>
      <c r="S4436" s="9" t="str">
        <f t="shared" si="69"/>
        <v/>
      </c>
    </row>
    <row r="4437" spans="14:19" x14ac:dyDescent="0.35">
      <c r="N4437" s="8" t="str">
        <f>IFERROR(RIGHT(tests_4[[#This Row],[ accuracy]],LEN(tests_4[[#This Row],[ accuracy]])-2)/10^(LEN(tests_4[[#This Row],[ accuracy]])-2),"")</f>
        <v/>
      </c>
      <c r="O4437" s="8" t="str">
        <f>IFERROR(RIGHT(tests_4[[#This Row],[ precision]],LEN(tests_4[[#This Row],[ precision]])-2)/10^(LEN(tests_4[[#This Row],[ precision]])-2),"")</f>
        <v/>
      </c>
      <c r="P4437" s="8" t="str">
        <f>IFERROR(RIGHT(tests_4[[#This Row],[ recall]],LEN(tests_4[[#This Row],[ recall]])-2)/10^(LEN(tests_4[[#This Row],[ recall]])-2),"")</f>
        <v/>
      </c>
      <c r="Q4437" s="8" t="str">
        <f>IFERROR(RIGHT(tests_4[[#This Row],[ f1-score]],LEN(tests_4[[#This Row],[ f1-score]])-2)/10^(LEN(tests_4[[#This Row],[ f1-score]])-2),"")</f>
        <v/>
      </c>
      <c r="R4437" s="8" t="str">
        <f>IFERROR(RIGHT(tests_4[[#This Row],[ f1-score-2]],LEN(tests_4[[#This Row],[ f1-score-2]])-2)/10^(LEN(tests_4[[#This Row],[ f1-score-2]])-2),"")</f>
        <v/>
      </c>
      <c r="S4437" s="9" t="str">
        <f t="shared" si="69"/>
        <v/>
      </c>
    </row>
    <row r="4438" spans="14:19" x14ac:dyDescent="0.35">
      <c r="N4438" s="8" t="str">
        <f>IFERROR(RIGHT(tests_4[[#This Row],[ accuracy]],LEN(tests_4[[#This Row],[ accuracy]])-2)/10^(LEN(tests_4[[#This Row],[ accuracy]])-2),"")</f>
        <v/>
      </c>
      <c r="O4438" s="8" t="str">
        <f>IFERROR(RIGHT(tests_4[[#This Row],[ precision]],LEN(tests_4[[#This Row],[ precision]])-2)/10^(LEN(tests_4[[#This Row],[ precision]])-2),"")</f>
        <v/>
      </c>
      <c r="P4438" s="8" t="str">
        <f>IFERROR(RIGHT(tests_4[[#This Row],[ recall]],LEN(tests_4[[#This Row],[ recall]])-2)/10^(LEN(tests_4[[#This Row],[ recall]])-2),"")</f>
        <v/>
      </c>
      <c r="Q4438" s="8" t="str">
        <f>IFERROR(RIGHT(tests_4[[#This Row],[ f1-score]],LEN(tests_4[[#This Row],[ f1-score]])-2)/10^(LEN(tests_4[[#This Row],[ f1-score]])-2),"")</f>
        <v/>
      </c>
      <c r="R4438" s="8" t="str">
        <f>IFERROR(RIGHT(tests_4[[#This Row],[ f1-score-2]],LEN(tests_4[[#This Row],[ f1-score-2]])-2)/10^(LEN(tests_4[[#This Row],[ f1-score-2]])-2),"")</f>
        <v/>
      </c>
      <c r="S4438" s="9" t="str">
        <f t="shared" si="69"/>
        <v/>
      </c>
    </row>
    <row r="4439" spans="14:19" x14ac:dyDescent="0.35">
      <c r="N4439" s="8" t="str">
        <f>IFERROR(RIGHT(tests_4[[#This Row],[ accuracy]],LEN(tests_4[[#This Row],[ accuracy]])-2)/10^(LEN(tests_4[[#This Row],[ accuracy]])-2),"")</f>
        <v/>
      </c>
      <c r="O4439" s="8" t="str">
        <f>IFERROR(RIGHT(tests_4[[#This Row],[ precision]],LEN(tests_4[[#This Row],[ precision]])-2)/10^(LEN(tests_4[[#This Row],[ precision]])-2),"")</f>
        <v/>
      </c>
      <c r="P4439" s="8" t="str">
        <f>IFERROR(RIGHT(tests_4[[#This Row],[ recall]],LEN(tests_4[[#This Row],[ recall]])-2)/10^(LEN(tests_4[[#This Row],[ recall]])-2),"")</f>
        <v/>
      </c>
      <c r="Q4439" s="8" t="str">
        <f>IFERROR(RIGHT(tests_4[[#This Row],[ f1-score]],LEN(tests_4[[#This Row],[ f1-score]])-2)/10^(LEN(tests_4[[#This Row],[ f1-score]])-2),"")</f>
        <v/>
      </c>
      <c r="R4439" s="8" t="str">
        <f>IFERROR(RIGHT(tests_4[[#This Row],[ f1-score-2]],LEN(tests_4[[#This Row],[ f1-score-2]])-2)/10^(LEN(tests_4[[#This Row],[ f1-score-2]])-2),"")</f>
        <v/>
      </c>
      <c r="S4439" s="9" t="str">
        <f t="shared" si="69"/>
        <v/>
      </c>
    </row>
    <row r="4440" spans="14:19" x14ac:dyDescent="0.35">
      <c r="N4440" s="8" t="str">
        <f>IFERROR(RIGHT(tests_4[[#This Row],[ accuracy]],LEN(tests_4[[#This Row],[ accuracy]])-2)/10^(LEN(tests_4[[#This Row],[ accuracy]])-2),"")</f>
        <v/>
      </c>
      <c r="O4440" s="8" t="str">
        <f>IFERROR(RIGHT(tests_4[[#This Row],[ precision]],LEN(tests_4[[#This Row],[ precision]])-2)/10^(LEN(tests_4[[#This Row],[ precision]])-2),"")</f>
        <v/>
      </c>
      <c r="P4440" s="8" t="str">
        <f>IFERROR(RIGHT(tests_4[[#This Row],[ recall]],LEN(tests_4[[#This Row],[ recall]])-2)/10^(LEN(tests_4[[#This Row],[ recall]])-2),"")</f>
        <v/>
      </c>
      <c r="Q4440" s="8" t="str">
        <f>IFERROR(RIGHT(tests_4[[#This Row],[ f1-score]],LEN(tests_4[[#This Row],[ f1-score]])-2)/10^(LEN(tests_4[[#This Row],[ f1-score]])-2),"")</f>
        <v/>
      </c>
      <c r="R4440" s="8" t="str">
        <f>IFERROR(RIGHT(tests_4[[#This Row],[ f1-score-2]],LEN(tests_4[[#This Row],[ f1-score-2]])-2)/10^(LEN(tests_4[[#This Row],[ f1-score-2]])-2),"")</f>
        <v/>
      </c>
      <c r="S4440" s="9" t="str">
        <f t="shared" si="69"/>
        <v/>
      </c>
    </row>
    <row r="4441" spans="14:19" x14ac:dyDescent="0.35">
      <c r="N4441" s="8" t="str">
        <f>IFERROR(RIGHT(tests_4[[#This Row],[ accuracy]],LEN(tests_4[[#This Row],[ accuracy]])-2)/10^(LEN(tests_4[[#This Row],[ accuracy]])-2),"")</f>
        <v/>
      </c>
      <c r="O4441" s="8" t="str">
        <f>IFERROR(RIGHT(tests_4[[#This Row],[ precision]],LEN(tests_4[[#This Row],[ precision]])-2)/10^(LEN(tests_4[[#This Row],[ precision]])-2),"")</f>
        <v/>
      </c>
      <c r="P4441" s="8" t="str">
        <f>IFERROR(RIGHT(tests_4[[#This Row],[ recall]],LEN(tests_4[[#This Row],[ recall]])-2)/10^(LEN(tests_4[[#This Row],[ recall]])-2),"")</f>
        <v/>
      </c>
      <c r="Q4441" s="8" t="str">
        <f>IFERROR(RIGHT(tests_4[[#This Row],[ f1-score]],LEN(tests_4[[#This Row],[ f1-score]])-2)/10^(LEN(tests_4[[#This Row],[ f1-score]])-2),"")</f>
        <v/>
      </c>
      <c r="R4441" s="8" t="str">
        <f>IFERROR(RIGHT(tests_4[[#This Row],[ f1-score-2]],LEN(tests_4[[#This Row],[ f1-score-2]])-2)/10^(LEN(tests_4[[#This Row],[ f1-score-2]])-2),"")</f>
        <v/>
      </c>
      <c r="S4441" s="9" t="str">
        <f t="shared" si="69"/>
        <v/>
      </c>
    </row>
    <row r="4442" spans="14:19" x14ac:dyDescent="0.35">
      <c r="N4442" s="8" t="str">
        <f>IFERROR(RIGHT(tests_4[[#This Row],[ accuracy]],LEN(tests_4[[#This Row],[ accuracy]])-2)/10^(LEN(tests_4[[#This Row],[ accuracy]])-2),"")</f>
        <v/>
      </c>
      <c r="O4442" s="8" t="str">
        <f>IFERROR(RIGHT(tests_4[[#This Row],[ precision]],LEN(tests_4[[#This Row],[ precision]])-2)/10^(LEN(tests_4[[#This Row],[ precision]])-2),"")</f>
        <v/>
      </c>
      <c r="P4442" s="8" t="str">
        <f>IFERROR(RIGHT(tests_4[[#This Row],[ recall]],LEN(tests_4[[#This Row],[ recall]])-2)/10^(LEN(tests_4[[#This Row],[ recall]])-2),"")</f>
        <v/>
      </c>
      <c r="Q4442" s="8" t="str">
        <f>IFERROR(RIGHT(tests_4[[#This Row],[ f1-score]],LEN(tests_4[[#This Row],[ f1-score]])-2)/10^(LEN(tests_4[[#This Row],[ f1-score]])-2),"")</f>
        <v/>
      </c>
      <c r="R4442" s="8" t="str">
        <f>IFERROR(RIGHT(tests_4[[#This Row],[ f1-score-2]],LEN(tests_4[[#This Row],[ f1-score-2]])-2)/10^(LEN(tests_4[[#This Row],[ f1-score-2]])-2),"")</f>
        <v/>
      </c>
      <c r="S4442" s="9" t="str">
        <f t="shared" si="69"/>
        <v/>
      </c>
    </row>
    <row r="4443" spans="14:19" x14ac:dyDescent="0.35">
      <c r="N4443" s="8" t="str">
        <f>IFERROR(RIGHT(tests_4[[#This Row],[ accuracy]],LEN(tests_4[[#This Row],[ accuracy]])-2)/10^(LEN(tests_4[[#This Row],[ accuracy]])-2),"")</f>
        <v/>
      </c>
      <c r="O4443" s="8" t="str">
        <f>IFERROR(RIGHT(tests_4[[#This Row],[ precision]],LEN(tests_4[[#This Row],[ precision]])-2)/10^(LEN(tests_4[[#This Row],[ precision]])-2),"")</f>
        <v/>
      </c>
      <c r="P4443" s="8" t="str">
        <f>IFERROR(RIGHT(tests_4[[#This Row],[ recall]],LEN(tests_4[[#This Row],[ recall]])-2)/10^(LEN(tests_4[[#This Row],[ recall]])-2),"")</f>
        <v/>
      </c>
      <c r="Q4443" s="8" t="str">
        <f>IFERROR(RIGHT(tests_4[[#This Row],[ f1-score]],LEN(tests_4[[#This Row],[ f1-score]])-2)/10^(LEN(tests_4[[#This Row],[ f1-score]])-2),"")</f>
        <v/>
      </c>
      <c r="R4443" s="8" t="str">
        <f>IFERROR(RIGHT(tests_4[[#This Row],[ f1-score-2]],LEN(tests_4[[#This Row],[ f1-score-2]])-2)/10^(LEN(tests_4[[#This Row],[ f1-score-2]])-2),"")</f>
        <v/>
      </c>
      <c r="S4443" s="9" t="str">
        <f t="shared" si="69"/>
        <v/>
      </c>
    </row>
    <row r="4444" spans="14:19" x14ac:dyDescent="0.35">
      <c r="N4444" s="8" t="str">
        <f>IFERROR(RIGHT(tests_4[[#This Row],[ accuracy]],LEN(tests_4[[#This Row],[ accuracy]])-2)/10^(LEN(tests_4[[#This Row],[ accuracy]])-2),"")</f>
        <v/>
      </c>
      <c r="O4444" s="8" t="str">
        <f>IFERROR(RIGHT(tests_4[[#This Row],[ precision]],LEN(tests_4[[#This Row],[ precision]])-2)/10^(LEN(tests_4[[#This Row],[ precision]])-2),"")</f>
        <v/>
      </c>
      <c r="P4444" s="8" t="str">
        <f>IFERROR(RIGHT(tests_4[[#This Row],[ recall]],LEN(tests_4[[#This Row],[ recall]])-2)/10^(LEN(tests_4[[#This Row],[ recall]])-2),"")</f>
        <v/>
      </c>
      <c r="Q4444" s="8" t="str">
        <f>IFERROR(RIGHT(tests_4[[#This Row],[ f1-score]],LEN(tests_4[[#This Row],[ f1-score]])-2)/10^(LEN(tests_4[[#This Row],[ f1-score]])-2),"")</f>
        <v/>
      </c>
      <c r="R4444" s="8" t="str">
        <f>IFERROR(RIGHT(tests_4[[#This Row],[ f1-score-2]],LEN(tests_4[[#This Row],[ f1-score-2]])-2)/10^(LEN(tests_4[[#This Row],[ f1-score-2]])-2),"")</f>
        <v/>
      </c>
      <c r="S4444" s="9" t="str">
        <f t="shared" si="69"/>
        <v/>
      </c>
    </row>
    <row r="4445" spans="14:19" x14ac:dyDescent="0.35">
      <c r="N4445" s="8" t="str">
        <f>IFERROR(RIGHT(tests_4[[#This Row],[ accuracy]],LEN(tests_4[[#This Row],[ accuracy]])-2)/10^(LEN(tests_4[[#This Row],[ accuracy]])-2),"")</f>
        <v/>
      </c>
      <c r="O4445" s="8" t="str">
        <f>IFERROR(RIGHT(tests_4[[#This Row],[ precision]],LEN(tests_4[[#This Row],[ precision]])-2)/10^(LEN(tests_4[[#This Row],[ precision]])-2),"")</f>
        <v/>
      </c>
      <c r="P4445" s="8" t="str">
        <f>IFERROR(RIGHT(tests_4[[#This Row],[ recall]],LEN(tests_4[[#This Row],[ recall]])-2)/10^(LEN(tests_4[[#This Row],[ recall]])-2),"")</f>
        <v/>
      </c>
      <c r="Q4445" s="8" t="str">
        <f>IFERROR(RIGHT(tests_4[[#This Row],[ f1-score]],LEN(tests_4[[#This Row],[ f1-score]])-2)/10^(LEN(tests_4[[#This Row],[ f1-score]])-2),"")</f>
        <v/>
      </c>
      <c r="R4445" s="8" t="str">
        <f>IFERROR(RIGHT(tests_4[[#This Row],[ f1-score-2]],LEN(tests_4[[#This Row],[ f1-score-2]])-2)/10^(LEN(tests_4[[#This Row],[ f1-score-2]])-2),"")</f>
        <v/>
      </c>
      <c r="S4445" s="9" t="str">
        <f t="shared" si="69"/>
        <v/>
      </c>
    </row>
    <row r="4446" spans="14:19" x14ac:dyDescent="0.35">
      <c r="N4446" s="8" t="str">
        <f>IFERROR(RIGHT(tests_4[[#This Row],[ accuracy]],LEN(tests_4[[#This Row],[ accuracy]])-2)/10^(LEN(tests_4[[#This Row],[ accuracy]])-2),"")</f>
        <v/>
      </c>
      <c r="O4446" s="8" t="str">
        <f>IFERROR(RIGHT(tests_4[[#This Row],[ precision]],LEN(tests_4[[#This Row],[ precision]])-2)/10^(LEN(tests_4[[#This Row],[ precision]])-2),"")</f>
        <v/>
      </c>
      <c r="P4446" s="8" t="str">
        <f>IFERROR(RIGHT(tests_4[[#This Row],[ recall]],LEN(tests_4[[#This Row],[ recall]])-2)/10^(LEN(tests_4[[#This Row],[ recall]])-2),"")</f>
        <v/>
      </c>
      <c r="Q4446" s="8" t="str">
        <f>IFERROR(RIGHT(tests_4[[#This Row],[ f1-score]],LEN(tests_4[[#This Row],[ f1-score]])-2)/10^(LEN(tests_4[[#This Row],[ f1-score]])-2),"")</f>
        <v/>
      </c>
      <c r="R4446" s="8" t="str">
        <f>IFERROR(RIGHT(tests_4[[#This Row],[ f1-score-2]],LEN(tests_4[[#This Row],[ f1-score-2]])-2)/10^(LEN(tests_4[[#This Row],[ f1-score-2]])-2),"")</f>
        <v/>
      </c>
      <c r="S4446" s="9" t="str">
        <f t="shared" si="69"/>
        <v/>
      </c>
    </row>
    <row r="4447" spans="14:19" x14ac:dyDescent="0.35">
      <c r="N4447" s="8" t="str">
        <f>IFERROR(RIGHT(tests_4[[#This Row],[ accuracy]],LEN(tests_4[[#This Row],[ accuracy]])-2)/10^(LEN(tests_4[[#This Row],[ accuracy]])-2),"")</f>
        <v/>
      </c>
      <c r="O4447" s="8" t="str">
        <f>IFERROR(RIGHT(tests_4[[#This Row],[ precision]],LEN(tests_4[[#This Row],[ precision]])-2)/10^(LEN(tests_4[[#This Row],[ precision]])-2),"")</f>
        <v/>
      </c>
      <c r="P4447" s="8" t="str">
        <f>IFERROR(RIGHT(tests_4[[#This Row],[ recall]],LEN(tests_4[[#This Row],[ recall]])-2)/10^(LEN(tests_4[[#This Row],[ recall]])-2),"")</f>
        <v/>
      </c>
      <c r="Q4447" s="8" t="str">
        <f>IFERROR(RIGHT(tests_4[[#This Row],[ f1-score]],LEN(tests_4[[#This Row],[ f1-score]])-2)/10^(LEN(tests_4[[#This Row],[ f1-score]])-2),"")</f>
        <v/>
      </c>
      <c r="R4447" s="8" t="str">
        <f>IFERROR(RIGHT(tests_4[[#This Row],[ f1-score-2]],LEN(tests_4[[#This Row],[ f1-score-2]])-2)/10^(LEN(tests_4[[#This Row],[ f1-score-2]])-2),"")</f>
        <v/>
      </c>
      <c r="S4447" s="9" t="str">
        <f t="shared" si="69"/>
        <v/>
      </c>
    </row>
    <row r="4448" spans="14:19" x14ac:dyDescent="0.35">
      <c r="N4448" s="8" t="str">
        <f>IFERROR(RIGHT(tests_4[[#This Row],[ accuracy]],LEN(tests_4[[#This Row],[ accuracy]])-2)/10^(LEN(tests_4[[#This Row],[ accuracy]])-2),"")</f>
        <v/>
      </c>
      <c r="O4448" s="8" t="str">
        <f>IFERROR(RIGHT(tests_4[[#This Row],[ precision]],LEN(tests_4[[#This Row],[ precision]])-2)/10^(LEN(tests_4[[#This Row],[ precision]])-2),"")</f>
        <v/>
      </c>
      <c r="P4448" s="8" t="str">
        <f>IFERROR(RIGHT(tests_4[[#This Row],[ recall]],LEN(tests_4[[#This Row],[ recall]])-2)/10^(LEN(tests_4[[#This Row],[ recall]])-2),"")</f>
        <v/>
      </c>
      <c r="Q4448" s="8" t="str">
        <f>IFERROR(RIGHT(tests_4[[#This Row],[ f1-score]],LEN(tests_4[[#This Row],[ f1-score]])-2)/10^(LEN(tests_4[[#This Row],[ f1-score]])-2),"")</f>
        <v/>
      </c>
      <c r="R4448" s="8" t="str">
        <f>IFERROR(RIGHT(tests_4[[#This Row],[ f1-score-2]],LEN(tests_4[[#This Row],[ f1-score-2]])-2)/10^(LEN(tests_4[[#This Row],[ f1-score-2]])-2),"")</f>
        <v/>
      </c>
      <c r="S4448" s="9" t="str">
        <f t="shared" si="69"/>
        <v/>
      </c>
    </row>
    <row r="4449" spans="14:19" x14ac:dyDescent="0.35">
      <c r="N4449" s="8" t="str">
        <f>IFERROR(RIGHT(tests_4[[#This Row],[ accuracy]],LEN(tests_4[[#This Row],[ accuracy]])-2)/10^(LEN(tests_4[[#This Row],[ accuracy]])-2),"")</f>
        <v/>
      </c>
      <c r="O4449" s="8" t="str">
        <f>IFERROR(RIGHT(tests_4[[#This Row],[ precision]],LEN(tests_4[[#This Row],[ precision]])-2)/10^(LEN(tests_4[[#This Row],[ precision]])-2),"")</f>
        <v/>
      </c>
      <c r="P4449" s="8" t="str">
        <f>IFERROR(RIGHT(tests_4[[#This Row],[ recall]],LEN(tests_4[[#This Row],[ recall]])-2)/10^(LEN(tests_4[[#This Row],[ recall]])-2),"")</f>
        <v/>
      </c>
      <c r="Q4449" s="8" t="str">
        <f>IFERROR(RIGHT(tests_4[[#This Row],[ f1-score]],LEN(tests_4[[#This Row],[ f1-score]])-2)/10^(LEN(tests_4[[#This Row],[ f1-score]])-2),"")</f>
        <v/>
      </c>
      <c r="R4449" s="8" t="str">
        <f>IFERROR(RIGHT(tests_4[[#This Row],[ f1-score-2]],LEN(tests_4[[#This Row],[ f1-score-2]])-2)/10^(LEN(tests_4[[#This Row],[ f1-score-2]])-2),"")</f>
        <v/>
      </c>
      <c r="S4449" s="9" t="str">
        <f t="shared" si="69"/>
        <v/>
      </c>
    </row>
    <row r="4450" spans="14:19" x14ac:dyDescent="0.35">
      <c r="N4450" s="8" t="str">
        <f>IFERROR(RIGHT(tests_4[[#This Row],[ accuracy]],LEN(tests_4[[#This Row],[ accuracy]])-2)/10^(LEN(tests_4[[#This Row],[ accuracy]])-2),"")</f>
        <v/>
      </c>
      <c r="O4450" s="8" t="str">
        <f>IFERROR(RIGHT(tests_4[[#This Row],[ precision]],LEN(tests_4[[#This Row],[ precision]])-2)/10^(LEN(tests_4[[#This Row],[ precision]])-2),"")</f>
        <v/>
      </c>
      <c r="P4450" s="8" t="str">
        <f>IFERROR(RIGHT(tests_4[[#This Row],[ recall]],LEN(tests_4[[#This Row],[ recall]])-2)/10^(LEN(tests_4[[#This Row],[ recall]])-2),"")</f>
        <v/>
      </c>
      <c r="Q4450" s="8" t="str">
        <f>IFERROR(RIGHT(tests_4[[#This Row],[ f1-score]],LEN(tests_4[[#This Row],[ f1-score]])-2)/10^(LEN(tests_4[[#This Row],[ f1-score]])-2),"")</f>
        <v/>
      </c>
      <c r="R4450" s="8" t="str">
        <f>IFERROR(RIGHT(tests_4[[#This Row],[ f1-score-2]],LEN(tests_4[[#This Row],[ f1-score-2]])-2)/10^(LEN(tests_4[[#This Row],[ f1-score-2]])-2),"")</f>
        <v/>
      </c>
      <c r="S4450" s="9" t="str">
        <f t="shared" si="69"/>
        <v/>
      </c>
    </row>
    <row r="4451" spans="14:19" x14ac:dyDescent="0.35">
      <c r="N4451" s="8" t="str">
        <f>IFERROR(RIGHT(tests_4[[#This Row],[ accuracy]],LEN(tests_4[[#This Row],[ accuracy]])-2)/10^(LEN(tests_4[[#This Row],[ accuracy]])-2),"")</f>
        <v/>
      </c>
      <c r="O4451" s="8" t="str">
        <f>IFERROR(RIGHT(tests_4[[#This Row],[ precision]],LEN(tests_4[[#This Row],[ precision]])-2)/10^(LEN(tests_4[[#This Row],[ precision]])-2),"")</f>
        <v/>
      </c>
      <c r="P4451" s="8" t="str">
        <f>IFERROR(RIGHT(tests_4[[#This Row],[ recall]],LEN(tests_4[[#This Row],[ recall]])-2)/10^(LEN(tests_4[[#This Row],[ recall]])-2),"")</f>
        <v/>
      </c>
      <c r="Q4451" s="8" t="str">
        <f>IFERROR(RIGHT(tests_4[[#This Row],[ f1-score]],LEN(tests_4[[#This Row],[ f1-score]])-2)/10^(LEN(tests_4[[#This Row],[ f1-score]])-2),"")</f>
        <v/>
      </c>
      <c r="R4451" s="8" t="str">
        <f>IFERROR(RIGHT(tests_4[[#This Row],[ f1-score-2]],LEN(tests_4[[#This Row],[ f1-score-2]])-2)/10^(LEN(tests_4[[#This Row],[ f1-score-2]])-2),"")</f>
        <v/>
      </c>
      <c r="S4451" s="9" t="str">
        <f t="shared" si="69"/>
        <v/>
      </c>
    </row>
    <row r="4452" spans="14:19" x14ac:dyDescent="0.35">
      <c r="N4452" s="8" t="str">
        <f>IFERROR(RIGHT(tests_4[[#This Row],[ accuracy]],LEN(tests_4[[#This Row],[ accuracy]])-2)/10^(LEN(tests_4[[#This Row],[ accuracy]])-2),"")</f>
        <v/>
      </c>
      <c r="O4452" s="8" t="str">
        <f>IFERROR(RIGHT(tests_4[[#This Row],[ precision]],LEN(tests_4[[#This Row],[ precision]])-2)/10^(LEN(tests_4[[#This Row],[ precision]])-2),"")</f>
        <v/>
      </c>
      <c r="P4452" s="8" t="str">
        <f>IFERROR(RIGHT(tests_4[[#This Row],[ recall]],LEN(tests_4[[#This Row],[ recall]])-2)/10^(LEN(tests_4[[#This Row],[ recall]])-2),"")</f>
        <v/>
      </c>
      <c r="Q4452" s="8" t="str">
        <f>IFERROR(RIGHT(tests_4[[#This Row],[ f1-score]],LEN(tests_4[[#This Row],[ f1-score]])-2)/10^(LEN(tests_4[[#This Row],[ f1-score]])-2),"")</f>
        <v/>
      </c>
      <c r="R4452" s="8" t="str">
        <f>IFERROR(RIGHT(tests_4[[#This Row],[ f1-score-2]],LEN(tests_4[[#This Row],[ f1-score-2]])-2)/10^(LEN(tests_4[[#This Row],[ f1-score-2]])-2),"")</f>
        <v/>
      </c>
      <c r="S4452" s="9" t="str">
        <f t="shared" si="69"/>
        <v/>
      </c>
    </row>
    <row r="4453" spans="14:19" x14ac:dyDescent="0.35">
      <c r="N4453" s="8" t="str">
        <f>IFERROR(RIGHT(tests_4[[#This Row],[ accuracy]],LEN(tests_4[[#This Row],[ accuracy]])-2)/10^(LEN(tests_4[[#This Row],[ accuracy]])-2),"")</f>
        <v/>
      </c>
      <c r="O4453" s="8" t="str">
        <f>IFERROR(RIGHT(tests_4[[#This Row],[ precision]],LEN(tests_4[[#This Row],[ precision]])-2)/10^(LEN(tests_4[[#This Row],[ precision]])-2),"")</f>
        <v/>
      </c>
      <c r="P4453" s="8" t="str">
        <f>IFERROR(RIGHT(tests_4[[#This Row],[ recall]],LEN(tests_4[[#This Row],[ recall]])-2)/10^(LEN(tests_4[[#This Row],[ recall]])-2),"")</f>
        <v/>
      </c>
      <c r="Q4453" s="8" t="str">
        <f>IFERROR(RIGHT(tests_4[[#This Row],[ f1-score]],LEN(tests_4[[#This Row],[ f1-score]])-2)/10^(LEN(tests_4[[#This Row],[ f1-score]])-2),"")</f>
        <v/>
      </c>
      <c r="R4453" s="8" t="str">
        <f>IFERROR(RIGHT(tests_4[[#This Row],[ f1-score-2]],LEN(tests_4[[#This Row],[ f1-score-2]])-2)/10^(LEN(tests_4[[#This Row],[ f1-score-2]])-2),"")</f>
        <v/>
      </c>
      <c r="S4453" s="9" t="str">
        <f t="shared" si="69"/>
        <v/>
      </c>
    </row>
    <row r="4454" spans="14:19" x14ac:dyDescent="0.35">
      <c r="N4454" s="8" t="str">
        <f>IFERROR(RIGHT(tests_4[[#This Row],[ accuracy]],LEN(tests_4[[#This Row],[ accuracy]])-2)/10^(LEN(tests_4[[#This Row],[ accuracy]])-2),"")</f>
        <v/>
      </c>
      <c r="O4454" s="8" t="str">
        <f>IFERROR(RIGHT(tests_4[[#This Row],[ precision]],LEN(tests_4[[#This Row],[ precision]])-2)/10^(LEN(tests_4[[#This Row],[ precision]])-2),"")</f>
        <v/>
      </c>
      <c r="P4454" s="8" t="str">
        <f>IFERROR(RIGHT(tests_4[[#This Row],[ recall]],LEN(tests_4[[#This Row],[ recall]])-2)/10^(LEN(tests_4[[#This Row],[ recall]])-2),"")</f>
        <v/>
      </c>
      <c r="Q4454" s="8" t="str">
        <f>IFERROR(RIGHT(tests_4[[#This Row],[ f1-score]],LEN(tests_4[[#This Row],[ f1-score]])-2)/10^(LEN(tests_4[[#This Row],[ f1-score]])-2),"")</f>
        <v/>
      </c>
      <c r="R4454" s="8" t="str">
        <f>IFERROR(RIGHT(tests_4[[#This Row],[ f1-score-2]],LEN(tests_4[[#This Row],[ f1-score-2]])-2)/10^(LEN(tests_4[[#This Row],[ f1-score-2]])-2),"")</f>
        <v/>
      </c>
      <c r="S4454" s="9" t="str">
        <f t="shared" si="69"/>
        <v/>
      </c>
    </row>
    <row r="4455" spans="14:19" x14ac:dyDescent="0.35">
      <c r="N4455" s="8" t="str">
        <f>IFERROR(RIGHT(tests_4[[#This Row],[ accuracy]],LEN(tests_4[[#This Row],[ accuracy]])-2)/10^(LEN(tests_4[[#This Row],[ accuracy]])-2),"")</f>
        <v/>
      </c>
      <c r="O4455" s="8" t="str">
        <f>IFERROR(RIGHT(tests_4[[#This Row],[ precision]],LEN(tests_4[[#This Row],[ precision]])-2)/10^(LEN(tests_4[[#This Row],[ precision]])-2),"")</f>
        <v/>
      </c>
      <c r="P4455" s="8" t="str">
        <f>IFERROR(RIGHT(tests_4[[#This Row],[ recall]],LEN(tests_4[[#This Row],[ recall]])-2)/10^(LEN(tests_4[[#This Row],[ recall]])-2),"")</f>
        <v/>
      </c>
      <c r="Q4455" s="8" t="str">
        <f>IFERROR(RIGHT(tests_4[[#This Row],[ f1-score]],LEN(tests_4[[#This Row],[ f1-score]])-2)/10^(LEN(tests_4[[#This Row],[ f1-score]])-2),"")</f>
        <v/>
      </c>
      <c r="R4455" s="8" t="str">
        <f>IFERROR(RIGHT(tests_4[[#This Row],[ f1-score-2]],LEN(tests_4[[#This Row],[ f1-score-2]])-2)/10^(LEN(tests_4[[#This Row],[ f1-score-2]])-2),"")</f>
        <v/>
      </c>
      <c r="S4455" s="9" t="str">
        <f t="shared" si="69"/>
        <v/>
      </c>
    </row>
    <row r="4456" spans="14:19" x14ac:dyDescent="0.35">
      <c r="N4456" s="8" t="str">
        <f>IFERROR(RIGHT(tests_4[[#This Row],[ accuracy]],LEN(tests_4[[#This Row],[ accuracy]])-2)/10^(LEN(tests_4[[#This Row],[ accuracy]])-2),"")</f>
        <v/>
      </c>
      <c r="O4456" s="8" t="str">
        <f>IFERROR(RIGHT(tests_4[[#This Row],[ precision]],LEN(tests_4[[#This Row],[ precision]])-2)/10^(LEN(tests_4[[#This Row],[ precision]])-2),"")</f>
        <v/>
      </c>
      <c r="P4456" s="8" t="str">
        <f>IFERROR(RIGHT(tests_4[[#This Row],[ recall]],LEN(tests_4[[#This Row],[ recall]])-2)/10^(LEN(tests_4[[#This Row],[ recall]])-2),"")</f>
        <v/>
      </c>
      <c r="Q4456" s="8" t="str">
        <f>IFERROR(RIGHT(tests_4[[#This Row],[ f1-score]],LEN(tests_4[[#This Row],[ f1-score]])-2)/10^(LEN(tests_4[[#This Row],[ f1-score]])-2),"")</f>
        <v/>
      </c>
      <c r="R4456" s="8" t="str">
        <f>IFERROR(RIGHT(tests_4[[#This Row],[ f1-score-2]],LEN(tests_4[[#This Row],[ f1-score-2]])-2)/10^(LEN(tests_4[[#This Row],[ f1-score-2]])-2),"")</f>
        <v/>
      </c>
      <c r="S4456" s="9" t="str">
        <f t="shared" si="69"/>
        <v/>
      </c>
    </row>
    <row r="4457" spans="14:19" x14ac:dyDescent="0.35">
      <c r="N4457" s="8" t="str">
        <f>IFERROR(RIGHT(tests_4[[#This Row],[ accuracy]],LEN(tests_4[[#This Row],[ accuracy]])-2)/10^(LEN(tests_4[[#This Row],[ accuracy]])-2),"")</f>
        <v/>
      </c>
      <c r="O4457" s="8" t="str">
        <f>IFERROR(RIGHT(tests_4[[#This Row],[ precision]],LEN(tests_4[[#This Row],[ precision]])-2)/10^(LEN(tests_4[[#This Row],[ precision]])-2),"")</f>
        <v/>
      </c>
      <c r="P4457" s="8" t="str">
        <f>IFERROR(RIGHT(tests_4[[#This Row],[ recall]],LEN(tests_4[[#This Row],[ recall]])-2)/10^(LEN(tests_4[[#This Row],[ recall]])-2),"")</f>
        <v/>
      </c>
      <c r="Q4457" s="8" t="str">
        <f>IFERROR(RIGHT(tests_4[[#This Row],[ f1-score]],LEN(tests_4[[#This Row],[ f1-score]])-2)/10^(LEN(tests_4[[#This Row],[ f1-score]])-2),"")</f>
        <v/>
      </c>
      <c r="R4457" s="8" t="str">
        <f>IFERROR(RIGHT(tests_4[[#This Row],[ f1-score-2]],LEN(tests_4[[#This Row],[ f1-score-2]])-2)/10^(LEN(tests_4[[#This Row],[ f1-score-2]])-2),"")</f>
        <v/>
      </c>
      <c r="S4457" s="9" t="str">
        <f t="shared" si="69"/>
        <v/>
      </c>
    </row>
    <row r="4458" spans="14:19" x14ac:dyDescent="0.35">
      <c r="N4458" s="8" t="str">
        <f>IFERROR(RIGHT(tests_4[[#This Row],[ accuracy]],LEN(tests_4[[#This Row],[ accuracy]])-2)/10^(LEN(tests_4[[#This Row],[ accuracy]])-2),"")</f>
        <v/>
      </c>
      <c r="O4458" s="8" t="str">
        <f>IFERROR(RIGHT(tests_4[[#This Row],[ precision]],LEN(tests_4[[#This Row],[ precision]])-2)/10^(LEN(tests_4[[#This Row],[ precision]])-2),"")</f>
        <v/>
      </c>
      <c r="P4458" s="8" t="str">
        <f>IFERROR(RIGHT(tests_4[[#This Row],[ recall]],LEN(tests_4[[#This Row],[ recall]])-2)/10^(LEN(tests_4[[#This Row],[ recall]])-2),"")</f>
        <v/>
      </c>
      <c r="Q4458" s="8" t="str">
        <f>IFERROR(RIGHT(tests_4[[#This Row],[ f1-score]],LEN(tests_4[[#This Row],[ f1-score]])-2)/10^(LEN(tests_4[[#This Row],[ f1-score]])-2),"")</f>
        <v/>
      </c>
      <c r="R4458" s="8" t="str">
        <f>IFERROR(RIGHT(tests_4[[#This Row],[ f1-score-2]],LEN(tests_4[[#This Row],[ f1-score-2]])-2)/10^(LEN(tests_4[[#This Row],[ f1-score-2]])-2),"")</f>
        <v/>
      </c>
      <c r="S4458" s="9" t="str">
        <f t="shared" si="69"/>
        <v/>
      </c>
    </row>
    <row r="4459" spans="14:19" x14ac:dyDescent="0.35">
      <c r="N4459" s="8" t="str">
        <f>IFERROR(RIGHT(tests_4[[#This Row],[ accuracy]],LEN(tests_4[[#This Row],[ accuracy]])-2)/10^(LEN(tests_4[[#This Row],[ accuracy]])-2),"")</f>
        <v/>
      </c>
      <c r="O4459" s="8" t="str">
        <f>IFERROR(RIGHT(tests_4[[#This Row],[ precision]],LEN(tests_4[[#This Row],[ precision]])-2)/10^(LEN(tests_4[[#This Row],[ precision]])-2),"")</f>
        <v/>
      </c>
      <c r="P4459" s="8" t="str">
        <f>IFERROR(RIGHT(tests_4[[#This Row],[ recall]],LEN(tests_4[[#This Row],[ recall]])-2)/10^(LEN(tests_4[[#This Row],[ recall]])-2),"")</f>
        <v/>
      </c>
      <c r="Q4459" s="8" t="str">
        <f>IFERROR(RIGHT(tests_4[[#This Row],[ f1-score]],LEN(tests_4[[#This Row],[ f1-score]])-2)/10^(LEN(tests_4[[#This Row],[ f1-score]])-2),"")</f>
        <v/>
      </c>
      <c r="R4459" s="8" t="str">
        <f>IFERROR(RIGHT(tests_4[[#This Row],[ f1-score-2]],LEN(tests_4[[#This Row],[ f1-score-2]])-2)/10^(LEN(tests_4[[#This Row],[ f1-score-2]])-2),"")</f>
        <v/>
      </c>
      <c r="S4459" s="9" t="str">
        <f t="shared" si="69"/>
        <v/>
      </c>
    </row>
    <row r="4460" spans="14:19" x14ac:dyDescent="0.35">
      <c r="N4460" s="8" t="str">
        <f>IFERROR(RIGHT(tests_4[[#This Row],[ accuracy]],LEN(tests_4[[#This Row],[ accuracy]])-2)/10^(LEN(tests_4[[#This Row],[ accuracy]])-2),"")</f>
        <v/>
      </c>
      <c r="O4460" s="8" t="str">
        <f>IFERROR(RIGHT(tests_4[[#This Row],[ precision]],LEN(tests_4[[#This Row],[ precision]])-2)/10^(LEN(tests_4[[#This Row],[ precision]])-2),"")</f>
        <v/>
      </c>
      <c r="P4460" s="8" t="str">
        <f>IFERROR(RIGHT(tests_4[[#This Row],[ recall]],LEN(tests_4[[#This Row],[ recall]])-2)/10^(LEN(tests_4[[#This Row],[ recall]])-2),"")</f>
        <v/>
      </c>
      <c r="Q4460" s="8" t="str">
        <f>IFERROR(RIGHT(tests_4[[#This Row],[ f1-score]],LEN(tests_4[[#This Row],[ f1-score]])-2)/10^(LEN(tests_4[[#This Row],[ f1-score]])-2),"")</f>
        <v/>
      </c>
      <c r="R4460" s="8" t="str">
        <f>IFERROR(RIGHT(tests_4[[#This Row],[ f1-score-2]],LEN(tests_4[[#This Row],[ f1-score-2]])-2)/10^(LEN(tests_4[[#This Row],[ f1-score-2]])-2),"")</f>
        <v/>
      </c>
      <c r="S4460" s="9" t="str">
        <f t="shared" si="69"/>
        <v/>
      </c>
    </row>
    <row r="4461" spans="14:19" x14ac:dyDescent="0.35">
      <c r="N4461" s="8" t="str">
        <f>IFERROR(RIGHT(tests_4[[#This Row],[ accuracy]],LEN(tests_4[[#This Row],[ accuracy]])-2)/10^(LEN(tests_4[[#This Row],[ accuracy]])-2),"")</f>
        <v/>
      </c>
      <c r="O4461" s="8" t="str">
        <f>IFERROR(RIGHT(tests_4[[#This Row],[ precision]],LEN(tests_4[[#This Row],[ precision]])-2)/10^(LEN(tests_4[[#This Row],[ precision]])-2),"")</f>
        <v/>
      </c>
      <c r="P4461" s="8" t="str">
        <f>IFERROR(RIGHT(tests_4[[#This Row],[ recall]],LEN(tests_4[[#This Row],[ recall]])-2)/10^(LEN(tests_4[[#This Row],[ recall]])-2),"")</f>
        <v/>
      </c>
      <c r="Q4461" s="8" t="str">
        <f>IFERROR(RIGHT(tests_4[[#This Row],[ f1-score]],LEN(tests_4[[#This Row],[ f1-score]])-2)/10^(LEN(tests_4[[#This Row],[ f1-score]])-2),"")</f>
        <v/>
      </c>
      <c r="R4461" s="8" t="str">
        <f>IFERROR(RIGHT(tests_4[[#This Row],[ f1-score-2]],LEN(tests_4[[#This Row],[ f1-score-2]])-2)/10^(LEN(tests_4[[#This Row],[ f1-score-2]])-2),"")</f>
        <v/>
      </c>
      <c r="S4461" s="9" t="str">
        <f t="shared" si="69"/>
        <v/>
      </c>
    </row>
    <row r="4462" spans="14:19" x14ac:dyDescent="0.35">
      <c r="N4462" s="8" t="str">
        <f>IFERROR(RIGHT(tests_4[[#This Row],[ accuracy]],LEN(tests_4[[#This Row],[ accuracy]])-2)/10^(LEN(tests_4[[#This Row],[ accuracy]])-2),"")</f>
        <v/>
      </c>
      <c r="O4462" s="8" t="str">
        <f>IFERROR(RIGHT(tests_4[[#This Row],[ precision]],LEN(tests_4[[#This Row],[ precision]])-2)/10^(LEN(tests_4[[#This Row],[ precision]])-2),"")</f>
        <v/>
      </c>
      <c r="P4462" s="8" t="str">
        <f>IFERROR(RIGHT(tests_4[[#This Row],[ recall]],LEN(tests_4[[#This Row],[ recall]])-2)/10^(LEN(tests_4[[#This Row],[ recall]])-2),"")</f>
        <v/>
      </c>
      <c r="Q4462" s="8" t="str">
        <f>IFERROR(RIGHT(tests_4[[#This Row],[ f1-score]],LEN(tests_4[[#This Row],[ f1-score]])-2)/10^(LEN(tests_4[[#This Row],[ f1-score]])-2),"")</f>
        <v/>
      </c>
      <c r="R4462" s="8" t="str">
        <f>IFERROR(RIGHT(tests_4[[#This Row],[ f1-score-2]],LEN(tests_4[[#This Row],[ f1-score-2]])-2)/10^(LEN(tests_4[[#This Row],[ f1-score-2]])-2),"")</f>
        <v/>
      </c>
      <c r="S4462" s="9" t="str">
        <f t="shared" si="69"/>
        <v/>
      </c>
    </row>
    <row r="4463" spans="14:19" x14ac:dyDescent="0.35">
      <c r="N4463" s="8" t="str">
        <f>IFERROR(RIGHT(tests_4[[#This Row],[ accuracy]],LEN(tests_4[[#This Row],[ accuracy]])-2)/10^(LEN(tests_4[[#This Row],[ accuracy]])-2),"")</f>
        <v/>
      </c>
      <c r="O4463" s="8" t="str">
        <f>IFERROR(RIGHT(tests_4[[#This Row],[ precision]],LEN(tests_4[[#This Row],[ precision]])-2)/10^(LEN(tests_4[[#This Row],[ precision]])-2),"")</f>
        <v/>
      </c>
      <c r="P4463" s="8" t="str">
        <f>IFERROR(RIGHT(tests_4[[#This Row],[ recall]],LEN(tests_4[[#This Row],[ recall]])-2)/10^(LEN(tests_4[[#This Row],[ recall]])-2),"")</f>
        <v/>
      </c>
      <c r="Q4463" s="8" t="str">
        <f>IFERROR(RIGHT(tests_4[[#This Row],[ f1-score]],LEN(tests_4[[#This Row],[ f1-score]])-2)/10^(LEN(tests_4[[#This Row],[ f1-score]])-2),"")</f>
        <v/>
      </c>
      <c r="R4463" s="8" t="str">
        <f>IFERROR(RIGHT(tests_4[[#This Row],[ f1-score-2]],LEN(tests_4[[#This Row],[ f1-score-2]])-2)/10^(LEN(tests_4[[#This Row],[ f1-score-2]])-2),"")</f>
        <v/>
      </c>
      <c r="S4463" s="9" t="str">
        <f t="shared" si="69"/>
        <v/>
      </c>
    </row>
    <row r="4464" spans="14:19" x14ac:dyDescent="0.35">
      <c r="N4464" s="8" t="str">
        <f>IFERROR(RIGHT(tests_4[[#This Row],[ accuracy]],LEN(tests_4[[#This Row],[ accuracy]])-2)/10^(LEN(tests_4[[#This Row],[ accuracy]])-2),"")</f>
        <v/>
      </c>
      <c r="O4464" s="8" t="str">
        <f>IFERROR(RIGHT(tests_4[[#This Row],[ precision]],LEN(tests_4[[#This Row],[ precision]])-2)/10^(LEN(tests_4[[#This Row],[ precision]])-2),"")</f>
        <v/>
      </c>
      <c r="P4464" s="8" t="str">
        <f>IFERROR(RIGHT(tests_4[[#This Row],[ recall]],LEN(tests_4[[#This Row],[ recall]])-2)/10^(LEN(tests_4[[#This Row],[ recall]])-2),"")</f>
        <v/>
      </c>
      <c r="Q4464" s="8" t="str">
        <f>IFERROR(RIGHT(tests_4[[#This Row],[ f1-score]],LEN(tests_4[[#This Row],[ f1-score]])-2)/10^(LEN(tests_4[[#This Row],[ f1-score]])-2),"")</f>
        <v/>
      </c>
      <c r="R4464" s="8" t="str">
        <f>IFERROR(RIGHT(tests_4[[#This Row],[ f1-score-2]],LEN(tests_4[[#This Row],[ f1-score-2]])-2)/10^(LEN(tests_4[[#This Row],[ f1-score-2]])-2),"")</f>
        <v/>
      </c>
      <c r="S4464" s="9" t="str">
        <f t="shared" si="69"/>
        <v/>
      </c>
    </row>
    <row r="4465" spans="14:19" x14ac:dyDescent="0.35">
      <c r="N4465" s="8" t="str">
        <f>IFERROR(RIGHT(tests_4[[#This Row],[ accuracy]],LEN(tests_4[[#This Row],[ accuracy]])-2)/10^(LEN(tests_4[[#This Row],[ accuracy]])-2),"")</f>
        <v/>
      </c>
      <c r="O4465" s="8" t="str">
        <f>IFERROR(RIGHT(tests_4[[#This Row],[ precision]],LEN(tests_4[[#This Row],[ precision]])-2)/10^(LEN(tests_4[[#This Row],[ precision]])-2),"")</f>
        <v/>
      </c>
      <c r="P4465" s="8" t="str">
        <f>IFERROR(RIGHT(tests_4[[#This Row],[ recall]],LEN(tests_4[[#This Row],[ recall]])-2)/10^(LEN(tests_4[[#This Row],[ recall]])-2),"")</f>
        <v/>
      </c>
      <c r="Q4465" s="8" t="str">
        <f>IFERROR(RIGHT(tests_4[[#This Row],[ f1-score]],LEN(tests_4[[#This Row],[ f1-score]])-2)/10^(LEN(tests_4[[#This Row],[ f1-score]])-2),"")</f>
        <v/>
      </c>
      <c r="R4465" s="8" t="str">
        <f>IFERROR(RIGHT(tests_4[[#This Row],[ f1-score-2]],LEN(tests_4[[#This Row],[ f1-score-2]])-2)/10^(LEN(tests_4[[#This Row],[ f1-score-2]])-2),"")</f>
        <v/>
      </c>
      <c r="S4465" s="9" t="str">
        <f t="shared" si="69"/>
        <v/>
      </c>
    </row>
    <row r="4466" spans="14:19" x14ac:dyDescent="0.35">
      <c r="N4466" s="8" t="str">
        <f>IFERROR(RIGHT(tests_4[[#This Row],[ accuracy]],LEN(tests_4[[#This Row],[ accuracy]])-2)/10^(LEN(tests_4[[#This Row],[ accuracy]])-2),"")</f>
        <v/>
      </c>
      <c r="O4466" s="8" t="str">
        <f>IFERROR(RIGHT(tests_4[[#This Row],[ precision]],LEN(tests_4[[#This Row],[ precision]])-2)/10^(LEN(tests_4[[#This Row],[ precision]])-2),"")</f>
        <v/>
      </c>
      <c r="P4466" s="8" t="str">
        <f>IFERROR(RIGHT(tests_4[[#This Row],[ recall]],LEN(tests_4[[#This Row],[ recall]])-2)/10^(LEN(tests_4[[#This Row],[ recall]])-2),"")</f>
        <v/>
      </c>
      <c r="Q4466" s="8" t="str">
        <f>IFERROR(RIGHT(tests_4[[#This Row],[ f1-score]],LEN(tests_4[[#This Row],[ f1-score]])-2)/10^(LEN(tests_4[[#This Row],[ f1-score]])-2),"")</f>
        <v/>
      </c>
      <c r="R4466" s="8" t="str">
        <f>IFERROR(RIGHT(tests_4[[#This Row],[ f1-score-2]],LEN(tests_4[[#This Row],[ f1-score-2]])-2)/10^(LEN(tests_4[[#This Row],[ f1-score-2]])-2),"")</f>
        <v/>
      </c>
      <c r="S4466" s="9" t="str">
        <f t="shared" si="69"/>
        <v/>
      </c>
    </row>
    <row r="4467" spans="14:19" x14ac:dyDescent="0.35">
      <c r="N4467" s="8" t="str">
        <f>IFERROR(RIGHT(tests_4[[#This Row],[ accuracy]],LEN(tests_4[[#This Row],[ accuracy]])-2)/10^(LEN(tests_4[[#This Row],[ accuracy]])-2),"")</f>
        <v/>
      </c>
      <c r="O4467" s="8" t="str">
        <f>IFERROR(RIGHT(tests_4[[#This Row],[ precision]],LEN(tests_4[[#This Row],[ precision]])-2)/10^(LEN(tests_4[[#This Row],[ precision]])-2),"")</f>
        <v/>
      </c>
      <c r="P4467" s="8" t="str">
        <f>IFERROR(RIGHT(tests_4[[#This Row],[ recall]],LEN(tests_4[[#This Row],[ recall]])-2)/10^(LEN(tests_4[[#This Row],[ recall]])-2),"")</f>
        <v/>
      </c>
      <c r="Q4467" s="8" t="str">
        <f>IFERROR(RIGHT(tests_4[[#This Row],[ f1-score]],LEN(tests_4[[#This Row],[ f1-score]])-2)/10^(LEN(tests_4[[#This Row],[ f1-score]])-2),"")</f>
        <v/>
      </c>
      <c r="R4467" s="8" t="str">
        <f>IFERROR(RIGHT(tests_4[[#This Row],[ f1-score-2]],LEN(tests_4[[#This Row],[ f1-score-2]])-2)/10^(LEN(tests_4[[#This Row],[ f1-score-2]])-2),"")</f>
        <v/>
      </c>
      <c r="S4467" s="9" t="str">
        <f t="shared" si="69"/>
        <v/>
      </c>
    </row>
    <row r="4468" spans="14:19" x14ac:dyDescent="0.35">
      <c r="N4468" s="8" t="str">
        <f>IFERROR(RIGHT(tests_4[[#This Row],[ accuracy]],LEN(tests_4[[#This Row],[ accuracy]])-2)/10^(LEN(tests_4[[#This Row],[ accuracy]])-2),"")</f>
        <v/>
      </c>
      <c r="O4468" s="8" t="str">
        <f>IFERROR(RIGHT(tests_4[[#This Row],[ precision]],LEN(tests_4[[#This Row],[ precision]])-2)/10^(LEN(tests_4[[#This Row],[ precision]])-2),"")</f>
        <v/>
      </c>
      <c r="P4468" s="8" t="str">
        <f>IFERROR(RIGHT(tests_4[[#This Row],[ recall]],LEN(tests_4[[#This Row],[ recall]])-2)/10^(LEN(tests_4[[#This Row],[ recall]])-2),"")</f>
        <v/>
      </c>
      <c r="Q4468" s="8" t="str">
        <f>IFERROR(RIGHT(tests_4[[#This Row],[ f1-score]],LEN(tests_4[[#This Row],[ f1-score]])-2)/10^(LEN(tests_4[[#This Row],[ f1-score]])-2),"")</f>
        <v/>
      </c>
      <c r="R4468" s="8" t="str">
        <f>IFERROR(RIGHT(tests_4[[#This Row],[ f1-score-2]],LEN(tests_4[[#This Row],[ f1-score-2]])-2)/10^(LEN(tests_4[[#This Row],[ f1-score-2]])-2),"")</f>
        <v/>
      </c>
      <c r="S4468" s="9" t="str">
        <f t="shared" si="69"/>
        <v/>
      </c>
    </row>
    <row r="4469" spans="14:19" x14ac:dyDescent="0.35">
      <c r="N4469" s="8" t="str">
        <f>IFERROR(RIGHT(tests_4[[#This Row],[ accuracy]],LEN(tests_4[[#This Row],[ accuracy]])-2)/10^(LEN(tests_4[[#This Row],[ accuracy]])-2),"")</f>
        <v/>
      </c>
      <c r="O4469" s="8" t="str">
        <f>IFERROR(RIGHT(tests_4[[#This Row],[ precision]],LEN(tests_4[[#This Row],[ precision]])-2)/10^(LEN(tests_4[[#This Row],[ precision]])-2),"")</f>
        <v/>
      </c>
      <c r="P4469" s="8" t="str">
        <f>IFERROR(RIGHT(tests_4[[#This Row],[ recall]],LEN(tests_4[[#This Row],[ recall]])-2)/10^(LEN(tests_4[[#This Row],[ recall]])-2),"")</f>
        <v/>
      </c>
      <c r="Q4469" s="8" t="str">
        <f>IFERROR(RIGHT(tests_4[[#This Row],[ f1-score]],LEN(tests_4[[#This Row],[ f1-score]])-2)/10^(LEN(tests_4[[#This Row],[ f1-score]])-2),"")</f>
        <v/>
      </c>
      <c r="R4469" s="8" t="str">
        <f>IFERROR(RIGHT(tests_4[[#This Row],[ f1-score-2]],LEN(tests_4[[#This Row],[ f1-score-2]])-2)/10^(LEN(tests_4[[#This Row],[ f1-score-2]])-2),"")</f>
        <v/>
      </c>
      <c r="S4469" s="9" t="str">
        <f t="shared" si="69"/>
        <v/>
      </c>
    </row>
    <row r="4470" spans="14:19" x14ac:dyDescent="0.35">
      <c r="N4470" s="8" t="str">
        <f>IFERROR(RIGHT(tests_4[[#This Row],[ accuracy]],LEN(tests_4[[#This Row],[ accuracy]])-2)/10^(LEN(tests_4[[#This Row],[ accuracy]])-2),"")</f>
        <v/>
      </c>
      <c r="O4470" s="8" t="str">
        <f>IFERROR(RIGHT(tests_4[[#This Row],[ precision]],LEN(tests_4[[#This Row],[ precision]])-2)/10^(LEN(tests_4[[#This Row],[ precision]])-2),"")</f>
        <v/>
      </c>
      <c r="P4470" s="8" t="str">
        <f>IFERROR(RIGHT(tests_4[[#This Row],[ recall]],LEN(tests_4[[#This Row],[ recall]])-2)/10^(LEN(tests_4[[#This Row],[ recall]])-2),"")</f>
        <v/>
      </c>
      <c r="Q4470" s="8" t="str">
        <f>IFERROR(RIGHT(tests_4[[#This Row],[ f1-score]],LEN(tests_4[[#This Row],[ f1-score]])-2)/10^(LEN(tests_4[[#This Row],[ f1-score]])-2),"")</f>
        <v/>
      </c>
      <c r="R4470" s="8" t="str">
        <f>IFERROR(RIGHT(tests_4[[#This Row],[ f1-score-2]],LEN(tests_4[[#This Row],[ f1-score-2]])-2)/10^(LEN(tests_4[[#This Row],[ f1-score-2]])-2),"")</f>
        <v/>
      </c>
      <c r="S4470" s="9" t="str">
        <f t="shared" si="69"/>
        <v/>
      </c>
    </row>
    <row r="4471" spans="14:19" x14ac:dyDescent="0.35">
      <c r="N4471" s="8" t="str">
        <f>IFERROR(RIGHT(tests_4[[#This Row],[ accuracy]],LEN(tests_4[[#This Row],[ accuracy]])-2)/10^(LEN(tests_4[[#This Row],[ accuracy]])-2),"")</f>
        <v/>
      </c>
      <c r="O4471" s="8" t="str">
        <f>IFERROR(RIGHT(tests_4[[#This Row],[ precision]],LEN(tests_4[[#This Row],[ precision]])-2)/10^(LEN(tests_4[[#This Row],[ precision]])-2),"")</f>
        <v/>
      </c>
      <c r="P4471" s="8" t="str">
        <f>IFERROR(RIGHT(tests_4[[#This Row],[ recall]],LEN(tests_4[[#This Row],[ recall]])-2)/10^(LEN(tests_4[[#This Row],[ recall]])-2),"")</f>
        <v/>
      </c>
      <c r="Q4471" s="8" t="str">
        <f>IFERROR(RIGHT(tests_4[[#This Row],[ f1-score]],LEN(tests_4[[#This Row],[ f1-score]])-2)/10^(LEN(tests_4[[#This Row],[ f1-score]])-2),"")</f>
        <v/>
      </c>
      <c r="R4471" s="8" t="str">
        <f>IFERROR(RIGHT(tests_4[[#This Row],[ f1-score-2]],LEN(tests_4[[#This Row],[ f1-score-2]])-2)/10^(LEN(tests_4[[#This Row],[ f1-score-2]])-2),"")</f>
        <v/>
      </c>
      <c r="S4471" s="9" t="str">
        <f t="shared" si="69"/>
        <v/>
      </c>
    </row>
    <row r="4472" spans="14:19" x14ac:dyDescent="0.35">
      <c r="N4472" s="8" t="str">
        <f>IFERROR(RIGHT(tests_4[[#This Row],[ accuracy]],LEN(tests_4[[#This Row],[ accuracy]])-2)/10^(LEN(tests_4[[#This Row],[ accuracy]])-2),"")</f>
        <v/>
      </c>
      <c r="O4472" s="8" t="str">
        <f>IFERROR(RIGHT(tests_4[[#This Row],[ precision]],LEN(tests_4[[#This Row],[ precision]])-2)/10^(LEN(tests_4[[#This Row],[ precision]])-2),"")</f>
        <v/>
      </c>
      <c r="P4472" s="8" t="str">
        <f>IFERROR(RIGHT(tests_4[[#This Row],[ recall]],LEN(tests_4[[#This Row],[ recall]])-2)/10^(LEN(tests_4[[#This Row],[ recall]])-2),"")</f>
        <v/>
      </c>
      <c r="Q4472" s="8" t="str">
        <f>IFERROR(RIGHT(tests_4[[#This Row],[ f1-score]],LEN(tests_4[[#This Row],[ f1-score]])-2)/10^(LEN(tests_4[[#This Row],[ f1-score]])-2),"")</f>
        <v/>
      </c>
      <c r="R4472" s="8" t="str">
        <f>IFERROR(RIGHT(tests_4[[#This Row],[ f1-score-2]],LEN(tests_4[[#This Row],[ f1-score-2]])-2)/10^(LEN(tests_4[[#This Row],[ f1-score-2]])-2),"")</f>
        <v/>
      </c>
      <c r="S4472" s="9" t="str">
        <f t="shared" si="69"/>
        <v/>
      </c>
    </row>
    <row r="4473" spans="14:19" x14ac:dyDescent="0.35">
      <c r="N4473" s="8" t="str">
        <f>IFERROR(RIGHT(tests_4[[#This Row],[ accuracy]],LEN(tests_4[[#This Row],[ accuracy]])-2)/10^(LEN(tests_4[[#This Row],[ accuracy]])-2),"")</f>
        <v/>
      </c>
      <c r="O4473" s="8" t="str">
        <f>IFERROR(RIGHT(tests_4[[#This Row],[ precision]],LEN(tests_4[[#This Row],[ precision]])-2)/10^(LEN(tests_4[[#This Row],[ precision]])-2),"")</f>
        <v/>
      </c>
      <c r="P4473" s="8" t="str">
        <f>IFERROR(RIGHT(tests_4[[#This Row],[ recall]],LEN(tests_4[[#This Row],[ recall]])-2)/10^(LEN(tests_4[[#This Row],[ recall]])-2),"")</f>
        <v/>
      </c>
      <c r="Q4473" s="8" t="str">
        <f>IFERROR(RIGHT(tests_4[[#This Row],[ f1-score]],LEN(tests_4[[#This Row],[ f1-score]])-2)/10^(LEN(tests_4[[#This Row],[ f1-score]])-2),"")</f>
        <v/>
      </c>
      <c r="R4473" s="8" t="str">
        <f>IFERROR(RIGHT(tests_4[[#This Row],[ f1-score-2]],LEN(tests_4[[#This Row],[ f1-score-2]])-2)/10^(LEN(tests_4[[#This Row],[ f1-score-2]])-2),"")</f>
        <v/>
      </c>
      <c r="S4473" s="9" t="str">
        <f t="shared" si="69"/>
        <v/>
      </c>
    </row>
    <row r="4474" spans="14:19" x14ac:dyDescent="0.35">
      <c r="N4474" s="8" t="str">
        <f>IFERROR(RIGHT(tests_4[[#This Row],[ accuracy]],LEN(tests_4[[#This Row],[ accuracy]])-2)/10^(LEN(tests_4[[#This Row],[ accuracy]])-2),"")</f>
        <v/>
      </c>
      <c r="O4474" s="8" t="str">
        <f>IFERROR(RIGHT(tests_4[[#This Row],[ precision]],LEN(tests_4[[#This Row],[ precision]])-2)/10^(LEN(tests_4[[#This Row],[ precision]])-2),"")</f>
        <v/>
      </c>
      <c r="P4474" s="8" t="str">
        <f>IFERROR(RIGHT(tests_4[[#This Row],[ recall]],LEN(tests_4[[#This Row],[ recall]])-2)/10^(LEN(tests_4[[#This Row],[ recall]])-2),"")</f>
        <v/>
      </c>
      <c r="Q4474" s="8" t="str">
        <f>IFERROR(RIGHT(tests_4[[#This Row],[ f1-score]],LEN(tests_4[[#This Row],[ f1-score]])-2)/10^(LEN(tests_4[[#This Row],[ f1-score]])-2),"")</f>
        <v/>
      </c>
      <c r="R4474" s="8" t="str">
        <f>IFERROR(RIGHT(tests_4[[#This Row],[ f1-score-2]],LEN(tests_4[[#This Row],[ f1-score-2]])-2)/10^(LEN(tests_4[[#This Row],[ f1-score-2]])-2),"")</f>
        <v/>
      </c>
      <c r="S4474" s="9" t="str">
        <f t="shared" si="69"/>
        <v/>
      </c>
    </row>
    <row r="4475" spans="14:19" x14ac:dyDescent="0.35">
      <c r="N4475" s="8" t="str">
        <f>IFERROR(RIGHT(tests_4[[#This Row],[ accuracy]],LEN(tests_4[[#This Row],[ accuracy]])-2)/10^(LEN(tests_4[[#This Row],[ accuracy]])-2),"")</f>
        <v/>
      </c>
      <c r="O4475" s="8" t="str">
        <f>IFERROR(RIGHT(tests_4[[#This Row],[ precision]],LEN(tests_4[[#This Row],[ precision]])-2)/10^(LEN(tests_4[[#This Row],[ precision]])-2),"")</f>
        <v/>
      </c>
      <c r="P4475" s="8" t="str">
        <f>IFERROR(RIGHT(tests_4[[#This Row],[ recall]],LEN(tests_4[[#This Row],[ recall]])-2)/10^(LEN(tests_4[[#This Row],[ recall]])-2),"")</f>
        <v/>
      </c>
      <c r="Q4475" s="8" t="str">
        <f>IFERROR(RIGHT(tests_4[[#This Row],[ f1-score]],LEN(tests_4[[#This Row],[ f1-score]])-2)/10^(LEN(tests_4[[#This Row],[ f1-score]])-2),"")</f>
        <v/>
      </c>
      <c r="R4475" s="8" t="str">
        <f>IFERROR(RIGHT(tests_4[[#This Row],[ f1-score-2]],LEN(tests_4[[#This Row],[ f1-score-2]])-2)/10^(LEN(tests_4[[#This Row],[ f1-score-2]])-2),"")</f>
        <v/>
      </c>
      <c r="S4475" s="9" t="str">
        <f t="shared" si="69"/>
        <v/>
      </c>
    </row>
    <row r="4476" spans="14:19" x14ac:dyDescent="0.35">
      <c r="N4476" s="8" t="str">
        <f>IFERROR(RIGHT(tests_4[[#This Row],[ accuracy]],LEN(tests_4[[#This Row],[ accuracy]])-2)/10^(LEN(tests_4[[#This Row],[ accuracy]])-2),"")</f>
        <v/>
      </c>
      <c r="O4476" s="8" t="str">
        <f>IFERROR(RIGHT(tests_4[[#This Row],[ precision]],LEN(tests_4[[#This Row],[ precision]])-2)/10^(LEN(tests_4[[#This Row],[ precision]])-2),"")</f>
        <v/>
      </c>
      <c r="P4476" s="8" t="str">
        <f>IFERROR(RIGHT(tests_4[[#This Row],[ recall]],LEN(tests_4[[#This Row],[ recall]])-2)/10^(LEN(tests_4[[#This Row],[ recall]])-2),"")</f>
        <v/>
      </c>
      <c r="Q4476" s="8" t="str">
        <f>IFERROR(RIGHT(tests_4[[#This Row],[ f1-score]],LEN(tests_4[[#This Row],[ f1-score]])-2)/10^(LEN(tests_4[[#This Row],[ f1-score]])-2),"")</f>
        <v/>
      </c>
      <c r="R4476" s="8" t="str">
        <f>IFERROR(RIGHT(tests_4[[#This Row],[ f1-score-2]],LEN(tests_4[[#This Row],[ f1-score-2]])-2)/10^(LEN(tests_4[[#This Row],[ f1-score-2]])-2),"")</f>
        <v/>
      </c>
      <c r="S4476" s="9" t="str">
        <f t="shared" si="69"/>
        <v/>
      </c>
    </row>
    <row r="4477" spans="14:19" x14ac:dyDescent="0.35">
      <c r="N4477" s="8" t="str">
        <f>IFERROR(RIGHT(tests_4[[#This Row],[ accuracy]],LEN(tests_4[[#This Row],[ accuracy]])-2)/10^(LEN(tests_4[[#This Row],[ accuracy]])-2),"")</f>
        <v/>
      </c>
      <c r="O4477" s="8" t="str">
        <f>IFERROR(RIGHT(tests_4[[#This Row],[ precision]],LEN(tests_4[[#This Row],[ precision]])-2)/10^(LEN(tests_4[[#This Row],[ precision]])-2),"")</f>
        <v/>
      </c>
      <c r="P4477" s="8" t="str">
        <f>IFERROR(RIGHT(tests_4[[#This Row],[ recall]],LEN(tests_4[[#This Row],[ recall]])-2)/10^(LEN(tests_4[[#This Row],[ recall]])-2),"")</f>
        <v/>
      </c>
      <c r="Q4477" s="8" t="str">
        <f>IFERROR(RIGHT(tests_4[[#This Row],[ f1-score]],LEN(tests_4[[#This Row],[ f1-score]])-2)/10^(LEN(tests_4[[#This Row],[ f1-score]])-2),"")</f>
        <v/>
      </c>
      <c r="R4477" s="8" t="str">
        <f>IFERROR(RIGHT(tests_4[[#This Row],[ f1-score-2]],LEN(tests_4[[#This Row],[ f1-score-2]])-2)/10^(LEN(tests_4[[#This Row],[ f1-score-2]])-2),"")</f>
        <v/>
      </c>
      <c r="S4477" s="9" t="str">
        <f t="shared" si="69"/>
        <v/>
      </c>
    </row>
    <row r="4478" spans="14:19" x14ac:dyDescent="0.35">
      <c r="N4478" s="8" t="str">
        <f>IFERROR(RIGHT(tests_4[[#This Row],[ accuracy]],LEN(tests_4[[#This Row],[ accuracy]])-2)/10^(LEN(tests_4[[#This Row],[ accuracy]])-2),"")</f>
        <v/>
      </c>
      <c r="O4478" s="8" t="str">
        <f>IFERROR(RIGHT(tests_4[[#This Row],[ precision]],LEN(tests_4[[#This Row],[ precision]])-2)/10^(LEN(tests_4[[#This Row],[ precision]])-2),"")</f>
        <v/>
      </c>
      <c r="P4478" s="8" t="str">
        <f>IFERROR(RIGHT(tests_4[[#This Row],[ recall]],LEN(tests_4[[#This Row],[ recall]])-2)/10^(LEN(tests_4[[#This Row],[ recall]])-2),"")</f>
        <v/>
      </c>
      <c r="Q4478" s="8" t="str">
        <f>IFERROR(RIGHT(tests_4[[#This Row],[ f1-score]],LEN(tests_4[[#This Row],[ f1-score]])-2)/10^(LEN(tests_4[[#This Row],[ f1-score]])-2),"")</f>
        <v/>
      </c>
      <c r="R4478" s="8" t="str">
        <f>IFERROR(RIGHT(tests_4[[#This Row],[ f1-score-2]],LEN(tests_4[[#This Row],[ f1-score-2]])-2)/10^(LEN(tests_4[[#This Row],[ f1-score-2]])-2),"")</f>
        <v/>
      </c>
      <c r="S4478" s="9" t="str">
        <f t="shared" si="69"/>
        <v/>
      </c>
    </row>
    <row r="4479" spans="14:19" x14ac:dyDescent="0.35">
      <c r="N4479" s="8" t="str">
        <f>IFERROR(RIGHT(tests_4[[#This Row],[ accuracy]],LEN(tests_4[[#This Row],[ accuracy]])-2)/10^(LEN(tests_4[[#This Row],[ accuracy]])-2),"")</f>
        <v/>
      </c>
      <c r="O4479" s="8" t="str">
        <f>IFERROR(RIGHT(tests_4[[#This Row],[ precision]],LEN(tests_4[[#This Row],[ precision]])-2)/10^(LEN(tests_4[[#This Row],[ precision]])-2),"")</f>
        <v/>
      </c>
      <c r="P4479" s="8" t="str">
        <f>IFERROR(RIGHT(tests_4[[#This Row],[ recall]],LEN(tests_4[[#This Row],[ recall]])-2)/10^(LEN(tests_4[[#This Row],[ recall]])-2),"")</f>
        <v/>
      </c>
      <c r="Q4479" s="8" t="str">
        <f>IFERROR(RIGHT(tests_4[[#This Row],[ f1-score]],LEN(tests_4[[#This Row],[ f1-score]])-2)/10^(LEN(tests_4[[#This Row],[ f1-score]])-2),"")</f>
        <v/>
      </c>
      <c r="R4479" s="8" t="str">
        <f>IFERROR(RIGHT(tests_4[[#This Row],[ f1-score-2]],LEN(tests_4[[#This Row],[ f1-score-2]])-2)/10^(LEN(tests_4[[#This Row],[ f1-score-2]])-2),"")</f>
        <v/>
      </c>
      <c r="S4479" s="9" t="str">
        <f t="shared" si="69"/>
        <v/>
      </c>
    </row>
    <row r="4480" spans="14:19" x14ac:dyDescent="0.35">
      <c r="N4480" s="8" t="str">
        <f>IFERROR(RIGHT(tests_4[[#This Row],[ accuracy]],LEN(tests_4[[#This Row],[ accuracy]])-2)/10^(LEN(tests_4[[#This Row],[ accuracy]])-2),"")</f>
        <v/>
      </c>
      <c r="O4480" s="8" t="str">
        <f>IFERROR(RIGHT(tests_4[[#This Row],[ precision]],LEN(tests_4[[#This Row],[ precision]])-2)/10^(LEN(tests_4[[#This Row],[ precision]])-2),"")</f>
        <v/>
      </c>
      <c r="P4480" s="8" t="str">
        <f>IFERROR(RIGHT(tests_4[[#This Row],[ recall]],LEN(tests_4[[#This Row],[ recall]])-2)/10^(LEN(tests_4[[#This Row],[ recall]])-2),"")</f>
        <v/>
      </c>
      <c r="Q4480" s="8" t="str">
        <f>IFERROR(RIGHT(tests_4[[#This Row],[ f1-score]],LEN(tests_4[[#This Row],[ f1-score]])-2)/10^(LEN(tests_4[[#This Row],[ f1-score]])-2),"")</f>
        <v/>
      </c>
      <c r="R4480" s="8" t="str">
        <f>IFERROR(RIGHT(tests_4[[#This Row],[ f1-score-2]],LEN(tests_4[[#This Row],[ f1-score-2]])-2)/10^(LEN(tests_4[[#This Row],[ f1-score-2]])-2),"")</f>
        <v/>
      </c>
      <c r="S4480" s="9" t="str">
        <f t="shared" si="69"/>
        <v/>
      </c>
    </row>
    <row r="4481" spans="14:19" x14ac:dyDescent="0.35">
      <c r="N4481" s="8" t="str">
        <f>IFERROR(RIGHT(tests_4[[#This Row],[ accuracy]],LEN(tests_4[[#This Row],[ accuracy]])-2)/10^(LEN(tests_4[[#This Row],[ accuracy]])-2),"")</f>
        <v/>
      </c>
      <c r="O4481" s="8" t="str">
        <f>IFERROR(RIGHT(tests_4[[#This Row],[ precision]],LEN(tests_4[[#This Row],[ precision]])-2)/10^(LEN(tests_4[[#This Row],[ precision]])-2),"")</f>
        <v/>
      </c>
      <c r="P4481" s="8" t="str">
        <f>IFERROR(RIGHT(tests_4[[#This Row],[ recall]],LEN(tests_4[[#This Row],[ recall]])-2)/10^(LEN(tests_4[[#This Row],[ recall]])-2),"")</f>
        <v/>
      </c>
      <c r="Q4481" s="8" t="str">
        <f>IFERROR(RIGHT(tests_4[[#This Row],[ f1-score]],LEN(tests_4[[#This Row],[ f1-score]])-2)/10^(LEN(tests_4[[#This Row],[ f1-score]])-2),"")</f>
        <v/>
      </c>
      <c r="R4481" s="8" t="str">
        <f>IFERROR(RIGHT(tests_4[[#This Row],[ f1-score-2]],LEN(tests_4[[#This Row],[ f1-score-2]])-2)/10^(LEN(tests_4[[#This Row],[ f1-score-2]])-2),"")</f>
        <v/>
      </c>
      <c r="S4481" s="9" t="str">
        <f t="shared" si="69"/>
        <v/>
      </c>
    </row>
    <row r="4482" spans="14:19" x14ac:dyDescent="0.35">
      <c r="N4482" s="8" t="str">
        <f>IFERROR(RIGHT(tests_4[[#This Row],[ accuracy]],LEN(tests_4[[#This Row],[ accuracy]])-2)/10^(LEN(tests_4[[#This Row],[ accuracy]])-2),"")</f>
        <v/>
      </c>
      <c r="O4482" s="8" t="str">
        <f>IFERROR(RIGHT(tests_4[[#This Row],[ precision]],LEN(tests_4[[#This Row],[ precision]])-2)/10^(LEN(tests_4[[#This Row],[ precision]])-2),"")</f>
        <v/>
      </c>
      <c r="P4482" s="8" t="str">
        <f>IFERROR(RIGHT(tests_4[[#This Row],[ recall]],LEN(tests_4[[#This Row],[ recall]])-2)/10^(LEN(tests_4[[#This Row],[ recall]])-2),"")</f>
        <v/>
      </c>
      <c r="Q4482" s="8" t="str">
        <f>IFERROR(RIGHT(tests_4[[#This Row],[ f1-score]],LEN(tests_4[[#This Row],[ f1-score]])-2)/10^(LEN(tests_4[[#This Row],[ f1-score]])-2),"")</f>
        <v/>
      </c>
      <c r="R4482" s="8" t="str">
        <f>IFERROR(RIGHT(tests_4[[#This Row],[ f1-score-2]],LEN(tests_4[[#This Row],[ f1-score-2]])-2)/10^(LEN(tests_4[[#This Row],[ f1-score-2]])-2),"")</f>
        <v/>
      </c>
      <c r="S4482" s="9" t="str">
        <f t="shared" si="69"/>
        <v/>
      </c>
    </row>
    <row r="4483" spans="14:19" x14ac:dyDescent="0.35">
      <c r="N4483" s="8" t="str">
        <f>IFERROR(RIGHT(tests_4[[#This Row],[ accuracy]],LEN(tests_4[[#This Row],[ accuracy]])-2)/10^(LEN(tests_4[[#This Row],[ accuracy]])-2),"")</f>
        <v/>
      </c>
      <c r="O4483" s="8" t="str">
        <f>IFERROR(RIGHT(tests_4[[#This Row],[ precision]],LEN(tests_4[[#This Row],[ precision]])-2)/10^(LEN(tests_4[[#This Row],[ precision]])-2),"")</f>
        <v/>
      </c>
      <c r="P4483" s="8" t="str">
        <f>IFERROR(RIGHT(tests_4[[#This Row],[ recall]],LEN(tests_4[[#This Row],[ recall]])-2)/10^(LEN(tests_4[[#This Row],[ recall]])-2),"")</f>
        <v/>
      </c>
      <c r="Q4483" s="8" t="str">
        <f>IFERROR(RIGHT(tests_4[[#This Row],[ f1-score]],LEN(tests_4[[#This Row],[ f1-score]])-2)/10^(LEN(tests_4[[#This Row],[ f1-score]])-2),"")</f>
        <v/>
      </c>
      <c r="R4483" s="8" t="str">
        <f>IFERROR(RIGHT(tests_4[[#This Row],[ f1-score-2]],LEN(tests_4[[#This Row],[ f1-score-2]])-2)/10^(LEN(tests_4[[#This Row],[ f1-score-2]])-2),"")</f>
        <v/>
      </c>
      <c r="S4483" s="9" t="str">
        <f t="shared" ref="S4483:S4546" si="70">IFERROR(Q4483-R4483,"")</f>
        <v/>
      </c>
    </row>
    <row r="4484" spans="14:19" x14ac:dyDescent="0.35">
      <c r="N4484" s="8" t="str">
        <f>IFERROR(RIGHT(tests_4[[#This Row],[ accuracy]],LEN(tests_4[[#This Row],[ accuracy]])-2)/10^(LEN(tests_4[[#This Row],[ accuracy]])-2),"")</f>
        <v/>
      </c>
      <c r="O4484" s="8" t="str">
        <f>IFERROR(RIGHT(tests_4[[#This Row],[ precision]],LEN(tests_4[[#This Row],[ precision]])-2)/10^(LEN(tests_4[[#This Row],[ precision]])-2),"")</f>
        <v/>
      </c>
      <c r="P4484" s="8" t="str">
        <f>IFERROR(RIGHT(tests_4[[#This Row],[ recall]],LEN(tests_4[[#This Row],[ recall]])-2)/10^(LEN(tests_4[[#This Row],[ recall]])-2),"")</f>
        <v/>
      </c>
      <c r="Q4484" s="8" t="str">
        <f>IFERROR(RIGHT(tests_4[[#This Row],[ f1-score]],LEN(tests_4[[#This Row],[ f1-score]])-2)/10^(LEN(tests_4[[#This Row],[ f1-score]])-2),"")</f>
        <v/>
      </c>
      <c r="R4484" s="8" t="str">
        <f>IFERROR(RIGHT(tests_4[[#This Row],[ f1-score-2]],LEN(tests_4[[#This Row],[ f1-score-2]])-2)/10^(LEN(tests_4[[#This Row],[ f1-score-2]])-2),"")</f>
        <v/>
      </c>
      <c r="S4484" s="9" t="str">
        <f t="shared" si="70"/>
        <v/>
      </c>
    </row>
    <row r="4485" spans="14:19" x14ac:dyDescent="0.35">
      <c r="N4485" s="8" t="str">
        <f>IFERROR(RIGHT(tests_4[[#This Row],[ accuracy]],LEN(tests_4[[#This Row],[ accuracy]])-2)/10^(LEN(tests_4[[#This Row],[ accuracy]])-2),"")</f>
        <v/>
      </c>
      <c r="O4485" s="8" t="str">
        <f>IFERROR(RIGHT(tests_4[[#This Row],[ precision]],LEN(tests_4[[#This Row],[ precision]])-2)/10^(LEN(tests_4[[#This Row],[ precision]])-2),"")</f>
        <v/>
      </c>
      <c r="P4485" s="8" t="str">
        <f>IFERROR(RIGHT(tests_4[[#This Row],[ recall]],LEN(tests_4[[#This Row],[ recall]])-2)/10^(LEN(tests_4[[#This Row],[ recall]])-2),"")</f>
        <v/>
      </c>
      <c r="Q4485" s="8" t="str">
        <f>IFERROR(RIGHT(tests_4[[#This Row],[ f1-score]],LEN(tests_4[[#This Row],[ f1-score]])-2)/10^(LEN(tests_4[[#This Row],[ f1-score]])-2),"")</f>
        <v/>
      </c>
      <c r="R4485" s="8" t="str">
        <f>IFERROR(RIGHT(tests_4[[#This Row],[ f1-score-2]],LEN(tests_4[[#This Row],[ f1-score-2]])-2)/10^(LEN(tests_4[[#This Row],[ f1-score-2]])-2),"")</f>
        <v/>
      </c>
      <c r="S4485" s="9" t="str">
        <f t="shared" si="70"/>
        <v/>
      </c>
    </row>
    <row r="4486" spans="14:19" x14ac:dyDescent="0.35">
      <c r="N4486" s="8" t="str">
        <f>IFERROR(RIGHT(tests_4[[#This Row],[ accuracy]],LEN(tests_4[[#This Row],[ accuracy]])-2)/10^(LEN(tests_4[[#This Row],[ accuracy]])-2),"")</f>
        <v/>
      </c>
      <c r="O4486" s="8" t="str">
        <f>IFERROR(RIGHT(tests_4[[#This Row],[ precision]],LEN(tests_4[[#This Row],[ precision]])-2)/10^(LEN(tests_4[[#This Row],[ precision]])-2),"")</f>
        <v/>
      </c>
      <c r="P4486" s="8" t="str">
        <f>IFERROR(RIGHT(tests_4[[#This Row],[ recall]],LEN(tests_4[[#This Row],[ recall]])-2)/10^(LEN(tests_4[[#This Row],[ recall]])-2),"")</f>
        <v/>
      </c>
      <c r="Q4486" s="8" t="str">
        <f>IFERROR(RIGHT(tests_4[[#This Row],[ f1-score]],LEN(tests_4[[#This Row],[ f1-score]])-2)/10^(LEN(tests_4[[#This Row],[ f1-score]])-2),"")</f>
        <v/>
      </c>
      <c r="R4486" s="8" t="str">
        <f>IFERROR(RIGHT(tests_4[[#This Row],[ f1-score-2]],LEN(tests_4[[#This Row],[ f1-score-2]])-2)/10^(LEN(tests_4[[#This Row],[ f1-score-2]])-2),"")</f>
        <v/>
      </c>
      <c r="S4486" s="9" t="str">
        <f t="shared" si="70"/>
        <v/>
      </c>
    </row>
    <row r="4487" spans="14:19" x14ac:dyDescent="0.35">
      <c r="N4487" s="8" t="str">
        <f>IFERROR(RIGHT(tests_4[[#This Row],[ accuracy]],LEN(tests_4[[#This Row],[ accuracy]])-2)/10^(LEN(tests_4[[#This Row],[ accuracy]])-2),"")</f>
        <v/>
      </c>
      <c r="O4487" s="8" t="str">
        <f>IFERROR(RIGHT(tests_4[[#This Row],[ precision]],LEN(tests_4[[#This Row],[ precision]])-2)/10^(LEN(tests_4[[#This Row],[ precision]])-2),"")</f>
        <v/>
      </c>
      <c r="P4487" s="8" t="str">
        <f>IFERROR(RIGHT(tests_4[[#This Row],[ recall]],LEN(tests_4[[#This Row],[ recall]])-2)/10^(LEN(tests_4[[#This Row],[ recall]])-2),"")</f>
        <v/>
      </c>
      <c r="Q4487" s="8" t="str">
        <f>IFERROR(RIGHT(tests_4[[#This Row],[ f1-score]],LEN(tests_4[[#This Row],[ f1-score]])-2)/10^(LEN(tests_4[[#This Row],[ f1-score]])-2),"")</f>
        <v/>
      </c>
      <c r="R4487" s="8" t="str">
        <f>IFERROR(RIGHT(tests_4[[#This Row],[ f1-score-2]],LEN(tests_4[[#This Row],[ f1-score-2]])-2)/10^(LEN(tests_4[[#This Row],[ f1-score-2]])-2),"")</f>
        <v/>
      </c>
      <c r="S4487" s="9" t="str">
        <f t="shared" si="70"/>
        <v/>
      </c>
    </row>
    <row r="4488" spans="14:19" x14ac:dyDescent="0.35">
      <c r="N4488" s="8" t="str">
        <f>IFERROR(RIGHT(tests_4[[#This Row],[ accuracy]],LEN(tests_4[[#This Row],[ accuracy]])-2)/10^(LEN(tests_4[[#This Row],[ accuracy]])-2),"")</f>
        <v/>
      </c>
      <c r="O4488" s="8" t="str">
        <f>IFERROR(RIGHT(tests_4[[#This Row],[ precision]],LEN(tests_4[[#This Row],[ precision]])-2)/10^(LEN(tests_4[[#This Row],[ precision]])-2),"")</f>
        <v/>
      </c>
      <c r="P4488" s="8" t="str">
        <f>IFERROR(RIGHT(tests_4[[#This Row],[ recall]],LEN(tests_4[[#This Row],[ recall]])-2)/10^(LEN(tests_4[[#This Row],[ recall]])-2),"")</f>
        <v/>
      </c>
      <c r="Q4488" s="8" t="str">
        <f>IFERROR(RIGHT(tests_4[[#This Row],[ f1-score]],LEN(tests_4[[#This Row],[ f1-score]])-2)/10^(LEN(tests_4[[#This Row],[ f1-score]])-2),"")</f>
        <v/>
      </c>
      <c r="R4488" s="8" t="str">
        <f>IFERROR(RIGHT(tests_4[[#This Row],[ f1-score-2]],LEN(tests_4[[#This Row],[ f1-score-2]])-2)/10^(LEN(tests_4[[#This Row],[ f1-score-2]])-2),"")</f>
        <v/>
      </c>
      <c r="S4488" s="9" t="str">
        <f t="shared" si="70"/>
        <v/>
      </c>
    </row>
    <row r="4489" spans="14:19" x14ac:dyDescent="0.35">
      <c r="N4489" s="8" t="str">
        <f>IFERROR(RIGHT(tests_4[[#This Row],[ accuracy]],LEN(tests_4[[#This Row],[ accuracy]])-2)/10^(LEN(tests_4[[#This Row],[ accuracy]])-2),"")</f>
        <v/>
      </c>
      <c r="O4489" s="8" t="str">
        <f>IFERROR(RIGHT(tests_4[[#This Row],[ precision]],LEN(tests_4[[#This Row],[ precision]])-2)/10^(LEN(tests_4[[#This Row],[ precision]])-2),"")</f>
        <v/>
      </c>
      <c r="P4489" s="8" t="str">
        <f>IFERROR(RIGHT(tests_4[[#This Row],[ recall]],LEN(tests_4[[#This Row],[ recall]])-2)/10^(LEN(tests_4[[#This Row],[ recall]])-2),"")</f>
        <v/>
      </c>
      <c r="Q4489" s="8" t="str">
        <f>IFERROR(RIGHT(tests_4[[#This Row],[ f1-score]],LEN(tests_4[[#This Row],[ f1-score]])-2)/10^(LEN(tests_4[[#This Row],[ f1-score]])-2),"")</f>
        <v/>
      </c>
      <c r="R4489" s="8" t="str">
        <f>IFERROR(RIGHT(tests_4[[#This Row],[ f1-score-2]],LEN(tests_4[[#This Row],[ f1-score-2]])-2)/10^(LEN(tests_4[[#This Row],[ f1-score-2]])-2),"")</f>
        <v/>
      </c>
      <c r="S4489" s="9" t="str">
        <f t="shared" si="70"/>
        <v/>
      </c>
    </row>
    <row r="4490" spans="14:19" x14ac:dyDescent="0.35">
      <c r="N4490" s="8" t="str">
        <f>IFERROR(RIGHT(tests_4[[#This Row],[ accuracy]],LEN(tests_4[[#This Row],[ accuracy]])-2)/10^(LEN(tests_4[[#This Row],[ accuracy]])-2),"")</f>
        <v/>
      </c>
      <c r="O4490" s="8" t="str">
        <f>IFERROR(RIGHT(tests_4[[#This Row],[ precision]],LEN(tests_4[[#This Row],[ precision]])-2)/10^(LEN(tests_4[[#This Row],[ precision]])-2),"")</f>
        <v/>
      </c>
      <c r="P4490" s="8" t="str">
        <f>IFERROR(RIGHT(tests_4[[#This Row],[ recall]],LEN(tests_4[[#This Row],[ recall]])-2)/10^(LEN(tests_4[[#This Row],[ recall]])-2),"")</f>
        <v/>
      </c>
      <c r="Q4490" s="8" t="str">
        <f>IFERROR(RIGHT(tests_4[[#This Row],[ f1-score]],LEN(tests_4[[#This Row],[ f1-score]])-2)/10^(LEN(tests_4[[#This Row],[ f1-score]])-2),"")</f>
        <v/>
      </c>
      <c r="R4490" s="8" t="str">
        <f>IFERROR(RIGHT(tests_4[[#This Row],[ f1-score-2]],LEN(tests_4[[#This Row],[ f1-score-2]])-2)/10^(LEN(tests_4[[#This Row],[ f1-score-2]])-2),"")</f>
        <v/>
      </c>
      <c r="S4490" s="9" t="str">
        <f t="shared" si="70"/>
        <v/>
      </c>
    </row>
    <row r="4491" spans="14:19" x14ac:dyDescent="0.35">
      <c r="N4491" s="8" t="str">
        <f>IFERROR(RIGHT(tests_4[[#This Row],[ accuracy]],LEN(tests_4[[#This Row],[ accuracy]])-2)/10^(LEN(tests_4[[#This Row],[ accuracy]])-2),"")</f>
        <v/>
      </c>
      <c r="O4491" s="8" t="str">
        <f>IFERROR(RIGHT(tests_4[[#This Row],[ precision]],LEN(tests_4[[#This Row],[ precision]])-2)/10^(LEN(tests_4[[#This Row],[ precision]])-2),"")</f>
        <v/>
      </c>
      <c r="P4491" s="8" t="str">
        <f>IFERROR(RIGHT(tests_4[[#This Row],[ recall]],LEN(tests_4[[#This Row],[ recall]])-2)/10^(LEN(tests_4[[#This Row],[ recall]])-2),"")</f>
        <v/>
      </c>
      <c r="Q4491" s="8" t="str">
        <f>IFERROR(RIGHT(tests_4[[#This Row],[ f1-score]],LEN(tests_4[[#This Row],[ f1-score]])-2)/10^(LEN(tests_4[[#This Row],[ f1-score]])-2),"")</f>
        <v/>
      </c>
      <c r="R4491" s="8" t="str">
        <f>IFERROR(RIGHT(tests_4[[#This Row],[ f1-score-2]],LEN(tests_4[[#This Row],[ f1-score-2]])-2)/10^(LEN(tests_4[[#This Row],[ f1-score-2]])-2),"")</f>
        <v/>
      </c>
      <c r="S4491" s="9" t="str">
        <f t="shared" si="70"/>
        <v/>
      </c>
    </row>
    <row r="4492" spans="14:19" x14ac:dyDescent="0.35">
      <c r="N4492" s="8" t="str">
        <f>IFERROR(RIGHT(tests_4[[#This Row],[ accuracy]],LEN(tests_4[[#This Row],[ accuracy]])-2)/10^(LEN(tests_4[[#This Row],[ accuracy]])-2),"")</f>
        <v/>
      </c>
      <c r="O4492" s="8" t="str">
        <f>IFERROR(RIGHT(tests_4[[#This Row],[ precision]],LEN(tests_4[[#This Row],[ precision]])-2)/10^(LEN(tests_4[[#This Row],[ precision]])-2),"")</f>
        <v/>
      </c>
      <c r="P4492" s="8" t="str">
        <f>IFERROR(RIGHT(tests_4[[#This Row],[ recall]],LEN(tests_4[[#This Row],[ recall]])-2)/10^(LEN(tests_4[[#This Row],[ recall]])-2),"")</f>
        <v/>
      </c>
      <c r="Q4492" s="8" t="str">
        <f>IFERROR(RIGHT(tests_4[[#This Row],[ f1-score]],LEN(tests_4[[#This Row],[ f1-score]])-2)/10^(LEN(tests_4[[#This Row],[ f1-score]])-2),"")</f>
        <v/>
      </c>
      <c r="R4492" s="8" t="str">
        <f>IFERROR(RIGHT(tests_4[[#This Row],[ f1-score-2]],LEN(tests_4[[#This Row],[ f1-score-2]])-2)/10^(LEN(tests_4[[#This Row],[ f1-score-2]])-2),"")</f>
        <v/>
      </c>
      <c r="S4492" s="9" t="str">
        <f t="shared" si="70"/>
        <v/>
      </c>
    </row>
    <row r="4493" spans="14:19" x14ac:dyDescent="0.35">
      <c r="N4493" s="8" t="str">
        <f>IFERROR(RIGHT(tests_4[[#This Row],[ accuracy]],LEN(tests_4[[#This Row],[ accuracy]])-2)/10^(LEN(tests_4[[#This Row],[ accuracy]])-2),"")</f>
        <v/>
      </c>
      <c r="O4493" s="8" t="str">
        <f>IFERROR(RIGHT(tests_4[[#This Row],[ precision]],LEN(tests_4[[#This Row],[ precision]])-2)/10^(LEN(tests_4[[#This Row],[ precision]])-2),"")</f>
        <v/>
      </c>
      <c r="P4493" s="8" t="str">
        <f>IFERROR(RIGHT(tests_4[[#This Row],[ recall]],LEN(tests_4[[#This Row],[ recall]])-2)/10^(LEN(tests_4[[#This Row],[ recall]])-2),"")</f>
        <v/>
      </c>
      <c r="Q4493" s="8" t="str">
        <f>IFERROR(RIGHT(tests_4[[#This Row],[ f1-score]],LEN(tests_4[[#This Row],[ f1-score]])-2)/10^(LEN(tests_4[[#This Row],[ f1-score]])-2),"")</f>
        <v/>
      </c>
      <c r="R4493" s="8" t="str">
        <f>IFERROR(RIGHT(tests_4[[#This Row],[ f1-score-2]],LEN(tests_4[[#This Row],[ f1-score-2]])-2)/10^(LEN(tests_4[[#This Row],[ f1-score-2]])-2),"")</f>
        <v/>
      </c>
      <c r="S4493" s="9" t="str">
        <f t="shared" si="70"/>
        <v/>
      </c>
    </row>
    <row r="4494" spans="14:19" x14ac:dyDescent="0.35">
      <c r="N4494" s="8" t="str">
        <f>IFERROR(RIGHT(tests_4[[#This Row],[ accuracy]],LEN(tests_4[[#This Row],[ accuracy]])-2)/10^(LEN(tests_4[[#This Row],[ accuracy]])-2),"")</f>
        <v/>
      </c>
      <c r="O4494" s="8" t="str">
        <f>IFERROR(RIGHT(tests_4[[#This Row],[ precision]],LEN(tests_4[[#This Row],[ precision]])-2)/10^(LEN(tests_4[[#This Row],[ precision]])-2),"")</f>
        <v/>
      </c>
      <c r="P4494" s="8" t="str">
        <f>IFERROR(RIGHT(tests_4[[#This Row],[ recall]],LEN(tests_4[[#This Row],[ recall]])-2)/10^(LEN(tests_4[[#This Row],[ recall]])-2),"")</f>
        <v/>
      </c>
      <c r="Q4494" s="8" t="str">
        <f>IFERROR(RIGHT(tests_4[[#This Row],[ f1-score]],LEN(tests_4[[#This Row],[ f1-score]])-2)/10^(LEN(tests_4[[#This Row],[ f1-score]])-2),"")</f>
        <v/>
      </c>
      <c r="R4494" s="8" t="str">
        <f>IFERROR(RIGHT(tests_4[[#This Row],[ f1-score-2]],LEN(tests_4[[#This Row],[ f1-score-2]])-2)/10^(LEN(tests_4[[#This Row],[ f1-score-2]])-2),"")</f>
        <v/>
      </c>
      <c r="S4494" s="9" t="str">
        <f t="shared" si="70"/>
        <v/>
      </c>
    </row>
    <row r="4495" spans="14:19" x14ac:dyDescent="0.35">
      <c r="N4495" s="8" t="str">
        <f>IFERROR(RIGHT(tests_4[[#This Row],[ accuracy]],LEN(tests_4[[#This Row],[ accuracy]])-2)/10^(LEN(tests_4[[#This Row],[ accuracy]])-2),"")</f>
        <v/>
      </c>
      <c r="O4495" s="8" t="str">
        <f>IFERROR(RIGHT(tests_4[[#This Row],[ precision]],LEN(tests_4[[#This Row],[ precision]])-2)/10^(LEN(tests_4[[#This Row],[ precision]])-2),"")</f>
        <v/>
      </c>
      <c r="P4495" s="8" t="str">
        <f>IFERROR(RIGHT(tests_4[[#This Row],[ recall]],LEN(tests_4[[#This Row],[ recall]])-2)/10^(LEN(tests_4[[#This Row],[ recall]])-2),"")</f>
        <v/>
      </c>
      <c r="Q4495" s="8" t="str">
        <f>IFERROR(RIGHT(tests_4[[#This Row],[ f1-score]],LEN(tests_4[[#This Row],[ f1-score]])-2)/10^(LEN(tests_4[[#This Row],[ f1-score]])-2),"")</f>
        <v/>
      </c>
      <c r="R4495" s="8" t="str">
        <f>IFERROR(RIGHT(tests_4[[#This Row],[ f1-score-2]],LEN(tests_4[[#This Row],[ f1-score-2]])-2)/10^(LEN(tests_4[[#This Row],[ f1-score-2]])-2),"")</f>
        <v/>
      </c>
      <c r="S4495" s="9" t="str">
        <f t="shared" si="70"/>
        <v/>
      </c>
    </row>
    <row r="4496" spans="14:19" x14ac:dyDescent="0.35">
      <c r="N4496" s="8" t="str">
        <f>IFERROR(RIGHT(tests_4[[#This Row],[ accuracy]],LEN(tests_4[[#This Row],[ accuracy]])-2)/10^(LEN(tests_4[[#This Row],[ accuracy]])-2),"")</f>
        <v/>
      </c>
      <c r="O4496" s="8" t="str">
        <f>IFERROR(RIGHT(tests_4[[#This Row],[ precision]],LEN(tests_4[[#This Row],[ precision]])-2)/10^(LEN(tests_4[[#This Row],[ precision]])-2),"")</f>
        <v/>
      </c>
      <c r="P4496" s="8" t="str">
        <f>IFERROR(RIGHT(tests_4[[#This Row],[ recall]],LEN(tests_4[[#This Row],[ recall]])-2)/10^(LEN(tests_4[[#This Row],[ recall]])-2),"")</f>
        <v/>
      </c>
      <c r="Q4496" s="8" t="str">
        <f>IFERROR(RIGHT(tests_4[[#This Row],[ f1-score]],LEN(tests_4[[#This Row],[ f1-score]])-2)/10^(LEN(tests_4[[#This Row],[ f1-score]])-2),"")</f>
        <v/>
      </c>
      <c r="R4496" s="8" t="str">
        <f>IFERROR(RIGHT(tests_4[[#This Row],[ f1-score-2]],LEN(tests_4[[#This Row],[ f1-score-2]])-2)/10^(LEN(tests_4[[#This Row],[ f1-score-2]])-2),"")</f>
        <v/>
      </c>
      <c r="S4496" s="9" t="str">
        <f t="shared" si="70"/>
        <v/>
      </c>
    </row>
    <row r="4497" spans="14:19" x14ac:dyDescent="0.35">
      <c r="N4497" s="8" t="str">
        <f>IFERROR(RIGHT(tests_4[[#This Row],[ accuracy]],LEN(tests_4[[#This Row],[ accuracy]])-2)/10^(LEN(tests_4[[#This Row],[ accuracy]])-2),"")</f>
        <v/>
      </c>
      <c r="O4497" s="8" t="str">
        <f>IFERROR(RIGHT(tests_4[[#This Row],[ precision]],LEN(tests_4[[#This Row],[ precision]])-2)/10^(LEN(tests_4[[#This Row],[ precision]])-2),"")</f>
        <v/>
      </c>
      <c r="P4497" s="8" t="str">
        <f>IFERROR(RIGHT(tests_4[[#This Row],[ recall]],LEN(tests_4[[#This Row],[ recall]])-2)/10^(LEN(tests_4[[#This Row],[ recall]])-2),"")</f>
        <v/>
      </c>
      <c r="Q4497" s="8" t="str">
        <f>IFERROR(RIGHT(tests_4[[#This Row],[ f1-score]],LEN(tests_4[[#This Row],[ f1-score]])-2)/10^(LEN(tests_4[[#This Row],[ f1-score]])-2),"")</f>
        <v/>
      </c>
      <c r="R4497" s="8" t="str">
        <f>IFERROR(RIGHT(tests_4[[#This Row],[ f1-score-2]],LEN(tests_4[[#This Row],[ f1-score-2]])-2)/10^(LEN(tests_4[[#This Row],[ f1-score-2]])-2),"")</f>
        <v/>
      </c>
      <c r="S4497" s="9" t="str">
        <f t="shared" si="70"/>
        <v/>
      </c>
    </row>
    <row r="4498" spans="14:19" x14ac:dyDescent="0.35">
      <c r="N4498" s="8" t="str">
        <f>IFERROR(RIGHT(tests_4[[#This Row],[ accuracy]],LEN(tests_4[[#This Row],[ accuracy]])-2)/10^(LEN(tests_4[[#This Row],[ accuracy]])-2),"")</f>
        <v/>
      </c>
      <c r="O4498" s="8" t="str">
        <f>IFERROR(RIGHT(tests_4[[#This Row],[ precision]],LEN(tests_4[[#This Row],[ precision]])-2)/10^(LEN(tests_4[[#This Row],[ precision]])-2),"")</f>
        <v/>
      </c>
      <c r="P4498" s="8" t="str">
        <f>IFERROR(RIGHT(tests_4[[#This Row],[ recall]],LEN(tests_4[[#This Row],[ recall]])-2)/10^(LEN(tests_4[[#This Row],[ recall]])-2),"")</f>
        <v/>
      </c>
      <c r="Q4498" s="8" t="str">
        <f>IFERROR(RIGHT(tests_4[[#This Row],[ f1-score]],LEN(tests_4[[#This Row],[ f1-score]])-2)/10^(LEN(tests_4[[#This Row],[ f1-score]])-2),"")</f>
        <v/>
      </c>
      <c r="R4498" s="8" t="str">
        <f>IFERROR(RIGHT(tests_4[[#This Row],[ f1-score-2]],LEN(tests_4[[#This Row],[ f1-score-2]])-2)/10^(LEN(tests_4[[#This Row],[ f1-score-2]])-2),"")</f>
        <v/>
      </c>
      <c r="S4498" s="9" t="str">
        <f t="shared" si="70"/>
        <v/>
      </c>
    </row>
    <row r="4499" spans="14:19" x14ac:dyDescent="0.35">
      <c r="N4499" s="8" t="str">
        <f>IFERROR(RIGHT(tests_4[[#This Row],[ accuracy]],LEN(tests_4[[#This Row],[ accuracy]])-2)/10^(LEN(tests_4[[#This Row],[ accuracy]])-2),"")</f>
        <v/>
      </c>
      <c r="O4499" s="8" t="str">
        <f>IFERROR(RIGHT(tests_4[[#This Row],[ precision]],LEN(tests_4[[#This Row],[ precision]])-2)/10^(LEN(tests_4[[#This Row],[ precision]])-2),"")</f>
        <v/>
      </c>
      <c r="P4499" s="8" t="str">
        <f>IFERROR(RIGHT(tests_4[[#This Row],[ recall]],LEN(tests_4[[#This Row],[ recall]])-2)/10^(LEN(tests_4[[#This Row],[ recall]])-2),"")</f>
        <v/>
      </c>
      <c r="Q4499" s="8" t="str">
        <f>IFERROR(RIGHT(tests_4[[#This Row],[ f1-score]],LEN(tests_4[[#This Row],[ f1-score]])-2)/10^(LEN(tests_4[[#This Row],[ f1-score]])-2),"")</f>
        <v/>
      </c>
      <c r="R4499" s="8" t="str">
        <f>IFERROR(RIGHT(tests_4[[#This Row],[ f1-score-2]],LEN(tests_4[[#This Row],[ f1-score-2]])-2)/10^(LEN(tests_4[[#This Row],[ f1-score-2]])-2),"")</f>
        <v/>
      </c>
      <c r="S4499" s="9" t="str">
        <f t="shared" si="70"/>
        <v/>
      </c>
    </row>
    <row r="4500" spans="14:19" x14ac:dyDescent="0.35">
      <c r="N4500" s="8" t="str">
        <f>IFERROR(RIGHT(tests_4[[#This Row],[ accuracy]],LEN(tests_4[[#This Row],[ accuracy]])-2)/10^(LEN(tests_4[[#This Row],[ accuracy]])-2),"")</f>
        <v/>
      </c>
      <c r="O4500" s="8" t="str">
        <f>IFERROR(RIGHT(tests_4[[#This Row],[ precision]],LEN(tests_4[[#This Row],[ precision]])-2)/10^(LEN(tests_4[[#This Row],[ precision]])-2),"")</f>
        <v/>
      </c>
      <c r="P4500" s="8" t="str">
        <f>IFERROR(RIGHT(tests_4[[#This Row],[ recall]],LEN(tests_4[[#This Row],[ recall]])-2)/10^(LEN(tests_4[[#This Row],[ recall]])-2),"")</f>
        <v/>
      </c>
      <c r="Q4500" s="8" t="str">
        <f>IFERROR(RIGHT(tests_4[[#This Row],[ f1-score]],LEN(tests_4[[#This Row],[ f1-score]])-2)/10^(LEN(tests_4[[#This Row],[ f1-score]])-2),"")</f>
        <v/>
      </c>
      <c r="R4500" s="8" t="str">
        <f>IFERROR(RIGHT(tests_4[[#This Row],[ f1-score-2]],LEN(tests_4[[#This Row],[ f1-score-2]])-2)/10^(LEN(tests_4[[#This Row],[ f1-score-2]])-2),"")</f>
        <v/>
      </c>
      <c r="S4500" s="9" t="str">
        <f t="shared" si="70"/>
        <v/>
      </c>
    </row>
    <row r="4501" spans="14:19" x14ac:dyDescent="0.35">
      <c r="N4501" s="8" t="str">
        <f>IFERROR(RIGHT(tests_4[[#This Row],[ accuracy]],LEN(tests_4[[#This Row],[ accuracy]])-2)/10^(LEN(tests_4[[#This Row],[ accuracy]])-2),"")</f>
        <v/>
      </c>
      <c r="O4501" s="8" t="str">
        <f>IFERROR(RIGHT(tests_4[[#This Row],[ precision]],LEN(tests_4[[#This Row],[ precision]])-2)/10^(LEN(tests_4[[#This Row],[ precision]])-2),"")</f>
        <v/>
      </c>
      <c r="P4501" s="8" t="str">
        <f>IFERROR(RIGHT(tests_4[[#This Row],[ recall]],LEN(tests_4[[#This Row],[ recall]])-2)/10^(LEN(tests_4[[#This Row],[ recall]])-2),"")</f>
        <v/>
      </c>
      <c r="Q4501" s="8" t="str">
        <f>IFERROR(RIGHT(tests_4[[#This Row],[ f1-score]],LEN(tests_4[[#This Row],[ f1-score]])-2)/10^(LEN(tests_4[[#This Row],[ f1-score]])-2),"")</f>
        <v/>
      </c>
      <c r="R4501" s="8" t="str">
        <f>IFERROR(RIGHT(tests_4[[#This Row],[ f1-score-2]],LEN(tests_4[[#This Row],[ f1-score-2]])-2)/10^(LEN(tests_4[[#This Row],[ f1-score-2]])-2),"")</f>
        <v/>
      </c>
      <c r="S4501" s="9" t="str">
        <f t="shared" si="70"/>
        <v/>
      </c>
    </row>
    <row r="4502" spans="14:19" x14ac:dyDescent="0.35">
      <c r="N4502" s="8" t="str">
        <f>IFERROR(RIGHT(tests_4[[#This Row],[ accuracy]],LEN(tests_4[[#This Row],[ accuracy]])-2)/10^(LEN(tests_4[[#This Row],[ accuracy]])-2),"")</f>
        <v/>
      </c>
      <c r="O4502" s="8" t="str">
        <f>IFERROR(RIGHT(tests_4[[#This Row],[ precision]],LEN(tests_4[[#This Row],[ precision]])-2)/10^(LEN(tests_4[[#This Row],[ precision]])-2),"")</f>
        <v/>
      </c>
      <c r="P4502" s="8" t="str">
        <f>IFERROR(RIGHT(tests_4[[#This Row],[ recall]],LEN(tests_4[[#This Row],[ recall]])-2)/10^(LEN(tests_4[[#This Row],[ recall]])-2),"")</f>
        <v/>
      </c>
      <c r="Q4502" s="8" t="str">
        <f>IFERROR(RIGHT(tests_4[[#This Row],[ f1-score]],LEN(tests_4[[#This Row],[ f1-score]])-2)/10^(LEN(tests_4[[#This Row],[ f1-score]])-2),"")</f>
        <v/>
      </c>
      <c r="R4502" s="8" t="str">
        <f>IFERROR(RIGHT(tests_4[[#This Row],[ f1-score-2]],LEN(tests_4[[#This Row],[ f1-score-2]])-2)/10^(LEN(tests_4[[#This Row],[ f1-score-2]])-2),"")</f>
        <v/>
      </c>
      <c r="S4502" s="9" t="str">
        <f t="shared" si="70"/>
        <v/>
      </c>
    </row>
    <row r="4503" spans="14:19" x14ac:dyDescent="0.35">
      <c r="N4503" s="8" t="str">
        <f>IFERROR(RIGHT(tests_4[[#This Row],[ accuracy]],LEN(tests_4[[#This Row],[ accuracy]])-2)/10^(LEN(tests_4[[#This Row],[ accuracy]])-2),"")</f>
        <v/>
      </c>
      <c r="O4503" s="8" t="str">
        <f>IFERROR(RIGHT(tests_4[[#This Row],[ precision]],LEN(tests_4[[#This Row],[ precision]])-2)/10^(LEN(tests_4[[#This Row],[ precision]])-2),"")</f>
        <v/>
      </c>
      <c r="P4503" s="8" t="str">
        <f>IFERROR(RIGHT(tests_4[[#This Row],[ recall]],LEN(tests_4[[#This Row],[ recall]])-2)/10^(LEN(tests_4[[#This Row],[ recall]])-2),"")</f>
        <v/>
      </c>
      <c r="Q4503" s="8" t="str">
        <f>IFERROR(RIGHT(tests_4[[#This Row],[ f1-score]],LEN(tests_4[[#This Row],[ f1-score]])-2)/10^(LEN(tests_4[[#This Row],[ f1-score]])-2),"")</f>
        <v/>
      </c>
      <c r="R4503" s="8" t="str">
        <f>IFERROR(RIGHT(tests_4[[#This Row],[ f1-score-2]],LEN(tests_4[[#This Row],[ f1-score-2]])-2)/10^(LEN(tests_4[[#This Row],[ f1-score-2]])-2),"")</f>
        <v/>
      </c>
      <c r="S4503" s="9" t="str">
        <f t="shared" si="70"/>
        <v/>
      </c>
    </row>
    <row r="4504" spans="14:19" x14ac:dyDescent="0.35">
      <c r="N4504" s="8" t="str">
        <f>IFERROR(RIGHT(tests_4[[#This Row],[ accuracy]],LEN(tests_4[[#This Row],[ accuracy]])-2)/10^(LEN(tests_4[[#This Row],[ accuracy]])-2),"")</f>
        <v/>
      </c>
      <c r="O4504" s="8" t="str">
        <f>IFERROR(RIGHT(tests_4[[#This Row],[ precision]],LEN(tests_4[[#This Row],[ precision]])-2)/10^(LEN(tests_4[[#This Row],[ precision]])-2),"")</f>
        <v/>
      </c>
      <c r="P4504" s="8" t="str">
        <f>IFERROR(RIGHT(tests_4[[#This Row],[ recall]],LEN(tests_4[[#This Row],[ recall]])-2)/10^(LEN(tests_4[[#This Row],[ recall]])-2),"")</f>
        <v/>
      </c>
      <c r="Q4504" s="8" t="str">
        <f>IFERROR(RIGHT(tests_4[[#This Row],[ f1-score]],LEN(tests_4[[#This Row],[ f1-score]])-2)/10^(LEN(tests_4[[#This Row],[ f1-score]])-2),"")</f>
        <v/>
      </c>
      <c r="R4504" s="8" t="str">
        <f>IFERROR(RIGHT(tests_4[[#This Row],[ f1-score-2]],LEN(tests_4[[#This Row],[ f1-score-2]])-2)/10^(LEN(tests_4[[#This Row],[ f1-score-2]])-2),"")</f>
        <v/>
      </c>
      <c r="S4504" s="9" t="str">
        <f t="shared" si="70"/>
        <v/>
      </c>
    </row>
    <row r="4505" spans="14:19" x14ac:dyDescent="0.35">
      <c r="N4505" s="8" t="str">
        <f>IFERROR(RIGHT(tests_4[[#This Row],[ accuracy]],LEN(tests_4[[#This Row],[ accuracy]])-2)/10^(LEN(tests_4[[#This Row],[ accuracy]])-2),"")</f>
        <v/>
      </c>
      <c r="O4505" s="8" t="str">
        <f>IFERROR(RIGHT(tests_4[[#This Row],[ precision]],LEN(tests_4[[#This Row],[ precision]])-2)/10^(LEN(tests_4[[#This Row],[ precision]])-2),"")</f>
        <v/>
      </c>
      <c r="P4505" s="8" t="str">
        <f>IFERROR(RIGHT(tests_4[[#This Row],[ recall]],LEN(tests_4[[#This Row],[ recall]])-2)/10^(LEN(tests_4[[#This Row],[ recall]])-2),"")</f>
        <v/>
      </c>
      <c r="Q4505" s="8" t="str">
        <f>IFERROR(RIGHT(tests_4[[#This Row],[ f1-score]],LEN(tests_4[[#This Row],[ f1-score]])-2)/10^(LEN(tests_4[[#This Row],[ f1-score]])-2),"")</f>
        <v/>
      </c>
      <c r="R4505" s="8" t="str">
        <f>IFERROR(RIGHT(tests_4[[#This Row],[ f1-score-2]],LEN(tests_4[[#This Row],[ f1-score-2]])-2)/10^(LEN(tests_4[[#This Row],[ f1-score-2]])-2),"")</f>
        <v/>
      </c>
      <c r="S4505" s="9" t="str">
        <f t="shared" si="70"/>
        <v/>
      </c>
    </row>
    <row r="4506" spans="14:19" x14ac:dyDescent="0.35">
      <c r="N4506" s="8" t="str">
        <f>IFERROR(RIGHT(tests_4[[#This Row],[ accuracy]],LEN(tests_4[[#This Row],[ accuracy]])-2)/10^(LEN(tests_4[[#This Row],[ accuracy]])-2),"")</f>
        <v/>
      </c>
      <c r="O4506" s="8" t="str">
        <f>IFERROR(RIGHT(tests_4[[#This Row],[ precision]],LEN(tests_4[[#This Row],[ precision]])-2)/10^(LEN(tests_4[[#This Row],[ precision]])-2),"")</f>
        <v/>
      </c>
      <c r="P4506" s="8" t="str">
        <f>IFERROR(RIGHT(tests_4[[#This Row],[ recall]],LEN(tests_4[[#This Row],[ recall]])-2)/10^(LEN(tests_4[[#This Row],[ recall]])-2),"")</f>
        <v/>
      </c>
      <c r="Q4506" s="8" t="str">
        <f>IFERROR(RIGHT(tests_4[[#This Row],[ f1-score]],LEN(tests_4[[#This Row],[ f1-score]])-2)/10^(LEN(tests_4[[#This Row],[ f1-score]])-2),"")</f>
        <v/>
      </c>
      <c r="R4506" s="8" t="str">
        <f>IFERROR(RIGHT(tests_4[[#This Row],[ f1-score-2]],LEN(tests_4[[#This Row],[ f1-score-2]])-2)/10^(LEN(tests_4[[#This Row],[ f1-score-2]])-2),"")</f>
        <v/>
      </c>
      <c r="S4506" s="9" t="str">
        <f t="shared" si="70"/>
        <v/>
      </c>
    </row>
    <row r="4507" spans="14:19" x14ac:dyDescent="0.35">
      <c r="N4507" s="8" t="str">
        <f>IFERROR(RIGHT(tests_4[[#This Row],[ accuracy]],LEN(tests_4[[#This Row],[ accuracy]])-2)/10^(LEN(tests_4[[#This Row],[ accuracy]])-2),"")</f>
        <v/>
      </c>
      <c r="O4507" s="8" t="str">
        <f>IFERROR(RIGHT(tests_4[[#This Row],[ precision]],LEN(tests_4[[#This Row],[ precision]])-2)/10^(LEN(tests_4[[#This Row],[ precision]])-2),"")</f>
        <v/>
      </c>
      <c r="P4507" s="8" t="str">
        <f>IFERROR(RIGHT(tests_4[[#This Row],[ recall]],LEN(tests_4[[#This Row],[ recall]])-2)/10^(LEN(tests_4[[#This Row],[ recall]])-2),"")</f>
        <v/>
      </c>
      <c r="Q4507" s="8" t="str">
        <f>IFERROR(RIGHT(tests_4[[#This Row],[ f1-score]],LEN(tests_4[[#This Row],[ f1-score]])-2)/10^(LEN(tests_4[[#This Row],[ f1-score]])-2),"")</f>
        <v/>
      </c>
      <c r="R4507" s="8" t="str">
        <f>IFERROR(RIGHT(tests_4[[#This Row],[ f1-score-2]],LEN(tests_4[[#This Row],[ f1-score-2]])-2)/10^(LEN(tests_4[[#This Row],[ f1-score-2]])-2),"")</f>
        <v/>
      </c>
      <c r="S4507" s="9" t="str">
        <f t="shared" si="70"/>
        <v/>
      </c>
    </row>
    <row r="4508" spans="14:19" x14ac:dyDescent="0.35">
      <c r="N4508" s="8" t="str">
        <f>IFERROR(RIGHT(tests_4[[#This Row],[ accuracy]],LEN(tests_4[[#This Row],[ accuracy]])-2)/10^(LEN(tests_4[[#This Row],[ accuracy]])-2),"")</f>
        <v/>
      </c>
      <c r="O4508" s="8" t="str">
        <f>IFERROR(RIGHT(tests_4[[#This Row],[ precision]],LEN(tests_4[[#This Row],[ precision]])-2)/10^(LEN(tests_4[[#This Row],[ precision]])-2),"")</f>
        <v/>
      </c>
      <c r="P4508" s="8" t="str">
        <f>IFERROR(RIGHT(tests_4[[#This Row],[ recall]],LEN(tests_4[[#This Row],[ recall]])-2)/10^(LEN(tests_4[[#This Row],[ recall]])-2),"")</f>
        <v/>
      </c>
      <c r="Q4508" s="8" t="str">
        <f>IFERROR(RIGHT(tests_4[[#This Row],[ f1-score]],LEN(tests_4[[#This Row],[ f1-score]])-2)/10^(LEN(tests_4[[#This Row],[ f1-score]])-2),"")</f>
        <v/>
      </c>
      <c r="R4508" s="8" t="str">
        <f>IFERROR(RIGHT(tests_4[[#This Row],[ f1-score-2]],LEN(tests_4[[#This Row],[ f1-score-2]])-2)/10^(LEN(tests_4[[#This Row],[ f1-score-2]])-2),"")</f>
        <v/>
      </c>
      <c r="S4508" s="9" t="str">
        <f t="shared" si="70"/>
        <v/>
      </c>
    </row>
    <row r="4509" spans="14:19" x14ac:dyDescent="0.35">
      <c r="N4509" s="8" t="str">
        <f>IFERROR(RIGHT(tests_4[[#This Row],[ accuracy]],LEN(tests_4[[#This Row],[ accuracy]])-2)/10^(LEN(tests_4[[#This Row],[ accuracy]])-2),"")</f>
        <v/>
      </c>
      <c r="O4509" s="8" t="str">
        <f>IFERROR(RIGHT(tests_4[[#This Row],[ precision]],LEN(tests_4[[#This Row],[ precision]])-2)/10^(LEN(tests_4[[#This Row],[ precision]])-2),"")</f>
        <v/>
      </c>
      <c r="P4509" s="8" t="str">
        <f>IFERROR(RIGHT(tests_4[[#This Row],[ recall]],LEN(tests_4[[#This Row],[ recall]])-2)/10^(LEN(tests_4[[#This Row],[ recall]])-2),"")</f>
        <v/>
      </c>
      <c r="Q4509" s="8" t="str">
        <f>IFERROR(RIGHT(tests_4[[#This Row],[ f1-score]],LEN(tests_4[[#This Row],[ f1-score]])-2)/10^(LEN(tests_4[[#This Row],[ f1-score]])-2),"")</f>
        <v/>
      </c>
      <c r="R4509" s="8" t="str">
        <f>IFERROR(RIGHT(tests_4[[#This Row],[ f1-score-2]],LEN(tests_4[[#This Row],[ f1-score-2]])-2)/10^(LEN(tests_4[[#This Row],[ f1-score-2]])-2),"")</f>
        <v/>
      </c>
      <c r="S4509" s="9" t="str">
        <f t="shared" si="70"/>
        <v/>
      </c>
    </row>
    <row r="4510" spans="14:19" x14ac:dyDescent="0.35">
      <c r="N4510" s="8" t="str">
        <f>IFERROR(RIGHT(tests_4[[#This Row],[ accuracy]],LEN(tests_4[[#This Row],[ accuracy]])-2)/10^(LEN(tests_4[[#This Row],[ accuracy]])-2),"")</f>
        <v/>
      </c>
      <c r="O4510" s="8" t="str">
        <f>IFERROR(RIGHT(tests_4[[#This Row],[ precision]],LEN(tests_4[[#This Row],[ precision]])-2)/10^(LEN(tests_4[[#This Row],[ precision]])-2),"")</f>
        <v/>
      </c>
      <c r="P4510" s="8" t="str">
        <f>IFERROR(RIGHT(tests_4[[#This Row],[ recall]],LEN(tests_4[[#This Row],[ recall]])-2)/10^(LEN(tests_4[[#This Row],[ recall]])-2),"")</f>
        <v/>
      </c>
      <c r="Q4510" s="8" t="str">
        <f>IFERROR(RIGHT(tests_4[[#This Row],[ f1-score]],LEN(tests_4[[#This Row],[ f1-score]])-2)/10^(LEN(tests_4[[#This Row],[ f1-score]])-2),"")</f>
        <v/>
      </c>
      <c r="R4510" s="8" t="str">
        <f>IFERROR(RIGHT(tests_4[[#This Row],[ f1-score-2]],LEN(tests_4[[#This Row],[ f1-score-2]])-2)/10^(LEN(tests_4[[#This Row],[ f1-score-2]])-2),"")</f>
        <v/>
      </c>
      <c r="S4510" s="9" t="str">
        <f t="shared" si="70"/>
        <v/>
      </c>
    </row>
    <row r="4511" spans="14:19" x14ac:dyDescent="0.35">
      <c r="N4511" s="8" t="str">
        <f>IFERROR(RIGHT(tests_4[[#This Row],[ accuracy]],LEN(tests_4[[#This Row],[ accuracy]])-2)/10^(LEN(tests_4[[#This Row],[ accuracy]])-2),"")</f>
        <v/>
      </c>
      <c r="O4511" s="8" t="str">
        <f>IFERROR(RIGHT(tests_4[[#This Row],[ precision]],LEN(tests_4[[#This Row],[ precision]])-2)/10^(LEN(tests_4[[#This Row],[ precision]])-2),"")</f>
        <v/>
      </c>
      <c r="P4511" s="8" t="str">
        <f>IFERROR(RIGHT(tests_4[[#This Row],[ recall]],LEN(tests_4[[#This Row],[ recall]])-2)/10^(LEN(tests_4[[#This Row],[ recall]])-2),"")</f>
        <v/>
      </c>
      <c r="Q4511" s="8" t="str">
        <f>IFERROR(RIGHT(tests_4[[#This Row],[ f1-score]],LEN(tests_4[[#This Row],[ f1-score]])-2)/10^(LEN(tests_4[[#This Row],[ f1-score]])-2),"")</f>
        <v/>
      </c>
      <c r="R4511" s="8" t="str">
        <f>IFERROR(RIGHT(tests_4[[#This Row],[ f1-score-2]],LEN(tests_4[[#This Row],[ f1-score-2]])-2)/10^(LEN(tests_4[[#This Row],[ f1-score-2]])-2),"")</f>
        <v/>
      </c>
      <c r="S4511" s="9" t="str">
        <f t="shared" si="70"/>
        <v/>
      </c>
    </row>
    <row r="4512" spans="14:19" x14ac:dyDescent="0.35">
      <c r="N4512" s="8" t="str">
        <f>IFERROR(RIGHT(tests_4[[#This Row],[ accuracy]],LEN(tests_4[[#This Row],[ accuracy]])-2)/10^(LEN(tests_4[[#This Row],[ accuracy]])-2),"")</f>
        <v/>
      </c>
      <c r="O4512" s="8" t="str">
        <f>IFERROR(RIGHT(tests_4[[#This Row],[ precision]],LEN(tests_4[[#This Row],[ precision]])-2)/10^(LEN(tests_4[[#This Row],[ precision]])-2),"")</f>
        <v/>
      </c>
      <c r="P4512" s="8" t="str">
        <f>IFERROR(RIGHT(tests_4[[#This Row],[ recall]],LEN(tests_4[[#This Row],[ recall]])-2)/10^(LEN(tests_4[[#This Row],[ recall]])-2),"")</f>
        <v/>
      </c>
      <c r="Q4512" s="8" t="str">
        <f>IFERROR(RIGHT(tests_4[[#This Row],[ f1-score]],LEN(tests_4[[#This Row],[ f1-score]])-2)/10^(LEN(tests_4[[#This Row],[ f1-score]])-2),"")</f>
        <v/>
      </c>
      <c r="R4512" s="8" t="str">
        <f>IFERROR(RIGHT(tests_4[[#This Row],[ f1-score-2]],LEN(tests_4[[#This Row],[ f1-score-2]])-2)/10^(LEN(tests_4[[#This Row],[ f1-score-2]])-2),"")</f>
        <v/>
      </c>
      <c r="S4512" s="9" t="str">
        <f t="shared" si="70"/>
        <v/>
      </c>
    </row>
    <row r="4513" spans="14:19" x14ac:dyDescent="0.35">
      <c r="N4513" s="8" t="str">
        <f>IFERROR(RIGHT(tests_4[[#This Row],[ accuracy]],LEN(tests_4[[#This Row],[ accuracy]])-2)/10^(LEN(tests_4[[#This Row],[ accuracy]])-2),"")</f>
        <v/>
      </c>
      <c r="O4513" s="8" t="str">
        <f>IFERROR(RIGHT(tests_4[[#This Row],[ precision]],LEN(tests_4[[#This Row],[ precision]])-2)/10^(LEN(tests_4[[#This Row],[ precision]])-2),"")</f>
        <v/>
      </c>
      <c r="P4513" s="8" t="str">
        <f>IFERROR(RIGHT(tests_4[[#This Row],[ recall]],LEN(tests_4[[#This Row],[ recall]])-2)/10^(LEN(tests_4[[#This Row],[ recall]])-2),"")</f>
        <v/>
      </c>
      <c r="Q4513" s="8" t="str">
        <f>IFERROR(RIGHT(tests_4[[#This Row],[ f1-score]],LEN(tests_4[[#This Row],[ f1-score]])-2)/10^(LEN(tests_4[[#This Row],[ f1-score]])-2),"")</f>
        <v/>
      </c>
      <c r="R4513" s="8" t="str">
        <f>IFERROR(RIGHT(tests_4[[#This Row],[ f1-score-2]],LEN(tests_4[[#This Row],[ f1-score-2]])-2)/10^(LEN(tests_4[[#This Row],[ f1-score-2]])-2),"")</f>
        <v/>
      </c>
      <c r="S4513" s="9" t="str">
        <f t="shared" si="70"/>
        <v/>
      </c>
    </row>
    <row r="4514" spans="14:19" x14ac:dyDescent="0.35">
      <c r="N4514" s="8" t="str">
        <f>IFERROR(RIGHT(tests_4[[#This Row],[ accuracy]],LEN(tests_4[[#This Row],[ accuracy]])-2)/10^(LEN(tests_4[[#This Row],[ accuracy]])-2),"")</f>
        <v/>
      </c>
      <c r="O4514" s="8" t="str">
        <f>IFERROR(RIGHT(tests_4[[#This Row],[ precision]],LEN(tests_4[[#This Row],[ precision]])-2)/10^(LEN(tests_4[[#This Row],[ precision]])-2),"")</f>
        <v/>
      </c>
      <c r="P4514" s="8" t="str">
        <f>IFERROR(RIGHT(tests_4[[#This Row],[ recall]],LEN(tests_4[[#This Row],[ recall]])-2)/10^(LEN(tests_4[[#This Row],[ recall]])-2),"")</f>
        <v/>
      </c>
      <c r="Q4514" s="8" t="str">
        <f>IFERROR(RIGHT(tests_4[[#This Row],[ f1-score]],LEN(tests_4[[#This Row],[ f1-score]])-2)/10^(LEN(tests_4[[#This Row],[ f1-score]])-2),"")</f>
        <v/>
      </c>
      <c r="R4514" s="8" t="str">
        <f>IFERROR(RIGHT(tests_4[[#This Row],[ f1-score-2]],LEN(tests_4[[#This Row],[ f1-score-2]])-2)/10^(LEN(tests_4[[#This Row],[ f1-score-2]])-2),"")</f>
        <v/>
      </c>
      <c r="S4514" s="9" t="str">
        <f t="shared" si="70"/>
        <v/>
      </c>
    </row>
    <row r="4515" spans="14:19" x14ac:dyDescent="0.35">
      <c r="N4515" s="8" t="str">
        <f>IFERROR(RIGHT(tests_4[[#This Row],[ accuracy]],LEN(tests_4[[#This Row],[ accuracy]])-2)/10^(LEN(tests_4[[#This Row],[ accuracy]])-2),"")</f>
        <v/>
      </c>
      <c r="O4515" s="8" t="str">
        <f>IFERROR(RIGHT(tests_4[[#This Row],[ precision]],LEN(tests_4[[#This Row],[ precision]])-2)/10^(LEN(tests_4[[#This Row],[ precision]])-2),"")</f>
        <v/>
      </c>
      <c r="P4515" s="8" t="str">
        <f>IFERROR(RIGHT(tests_4[[#This Row],[ recall]],LEN(tests_4[[#This Row],[ recall]])-2)/10^(LEN(tests_4[[#This Row],[ recall]])-2),"")</f>
        <v/>
      </c>
      <c r="Q4515" s="8" t="str">
        <f>IFERROR(RIGHT(tests_4[[#This Row],[ f1-score]],LEN(tests_4[[#This Row],[ f1-score]])-2)/10^(LEN(tests_4[[#This Row],[ f1-score]])-2),"")</f>
        <v/>
      </c>
      <c r="R4515" s="8" t="str">
        <f>IFERROR(RIGHT(tests_4[[#This Row],[ f1-score-2]],LEN(tests_4[[#This Row],[ f1-score-2]])-2)/10^(LEN(tests_4[[#This Row],[ f1-score-2]])-2),"")</f>
        <v/>
      </c>
      <c r="S4515" s="9" t="str">
        <f t="shared" si="70"/>
        <v/>
      </c>
    </row>
    <row r="4516" spans="14:19" x14ac:dyDescent="0.35">
      <c r="N4516" s="8" t="str">
        <f>IFERROR(RIGHT(tests_4[[#This Row],[ accuracy]],LEN(tests_4[[#This Row],[ accuracy]])-2)/10^(LEN(tests_4[[#This Row],[ accuracy]])-2),"")</f>
        <v/>
      </c>
      <c r="O4516" s="8" t="str">
        <f>IFERROR(RIGHT(tests_4[[#This Row],[ precision]],LEN(tests_4[[#This Row],[ precision]])-2)/10^(LEN(tests_4[[#This Row],[ precision]])-2),"")</f>
        <v/>
      </c>
      <c r="P4516" s="8" t="str">
        <f>IFERROR(RIGHT(tests_4[[#This Row],[ recall]],LEN(tests_4[[#This Row],[ recall]])-2)/10^(LEN(tests_4[[#This Row],[ recall]])-2),"")</f>
        <v/>
      </c>
      <c r="Q4516" s="8" t="str">
        <f>IFERROR(RIGHT(tests_4[[#This Row],[ f1-score]],LEN(tests_4[[#This Row],[ f1-score]])-2)/10^(LEN(tests_4[[#This Row],[ f1-score]])-2),"")</f>
        <v/>
      </c>
      <c r="R4516" s="8" t="str">
        <f>IFERROR(RIGHT(tests_4[[#This Row],[ f1-score-2]],LEN(tests_4[[#This Row],[ f1-score-2]])-2)/10^(LEN(tests_4[[#This Row],[ f1-score-2]])-2),"")</f>
        <v/>
      </c>
      <c r="S4516" s="9" t="str">
        <f t="shared" si="70"/>
        <v/>
      </c>
    </row>
    <row r="4517" spans="14:19" x14ac:dyDescent="0.35">
      <c r="N4517" s="8" t="str">
        <f>IFERROR(RIGHT(tests_4[[#This Row],[ accuracy]],LEN(tests_4[[#This Row],[ accuracy]])-2)/10^(LEN(tests_4[[#This Row],[ accuracy]])-2),"")</f>
        <v/>
      </c>
      <c r="O4517" s="8" t="str">
        <f>IFERROR(RIGHT(tests_4[[#This Row],[ precision]],LEN(tests_4[[#This Row],[ precision]])-2)/10^(LEN(tests_4[[#This Row],[ precision]])-2),"")</f>
        <v/>
      </c>
      <c r="P4517" s="8" t="str">
        <f>IFERROR(RIGHT(tests_4[[#This Row],[ recall]],LEN(tests_4[[#This Row],[ recall]])-2)/10^(LEN(tests_4[[#This Row],[ recall]])-2),"")</f>
        <v/>
      </c>
      <c r="Q4517" s="8" t="str">
        <f>IFERROR(RIGHT(tests_4[[#This Row],[ f1-score]],LEN(tests_4[[#This Row],[ f1-score]])-2)/10^(LEN(tests_4[[#This Row],[ f1-score]])-2),"")</f>
        <v/>
      </c>
      <c r="R4517" s="8" t="str">
        <f>IFERROR(RIGHT(tests_4[[#This Row],[ f1-score-2]],LEN(tests_4[[#This Row],[ f1-score-2]])-2)/10^(LEN(tests_4[[#This Row],[ f1-score-2]])-2),"")</f>
        <v/>
      </c>
      <c r="S4517" s="9" t="str">
        <f t="shared" si="70"/>
        <v/>
      </c>
    </row>
    <row r="4518" spans="14:19" x14ac:dyDescent="0.35">
      <c r="N4518" s="8" t="str">
        <f>IFERROR(RIGHT(tests_4[[#This Row],[ accuracy]],LEN(tests_4[[#This Row],[ accuracy]])-2)/10^(LEN(tests_4[[#This Row],[ accuracy]])-2),"")</f>
        <v/>
      </c>
      <c r="O4518" s="8" t="str">
        <f>IFERROR(RIGHT(tests_4[[#This Row],[ precision]],LEN(tests_4[[#This Row],[ precision]])-2)/10^(LEN(tests_4[[#This Row],[ precision]])-2),"")</f>
        <v/>
      </c>
      <c r="P4518" s="8" t="str">
        <f>IFERROR(RIGHT(tests_4[[#This Row],[ recall]],LEN(tests_4[[#This Row],[ recall]])-2)/10^(LEN(tests_4[[#This Row],[ recall]])-2),"")</f>
        <v/>
      </c>
      <c r="Q4518" s="8" t="str">
        <f>IFERROR(RIGHT(tests_4[[#This Row],[ f1-score]],LEN(tests_4[[#This Row],[ f1-score]])-2)/10^(LEN(tests_4[[#This Row],[ f1-score]])-2),"")</f>
        <v/>
      </c>
      <c r="R4518" s="8" t="str">
        <f>IFERROR(RIGHT(tests_4[[#This Row],[ f1-score-2]],LEN(tests_4[[#This Row],[ f1-score-2]])-2)/10^(LEN(tests_4[[#This Row],[ f1-score-2]])-2),"")</f>
        <v/>
      </c>
      <c r="S4518" s="9" t="str">
        <f t="shared" si="70"/>
        <v/>
      </c>
    </row>
    <row r="4519" spans="14:19" x14ac:dyDescent="0.35">
      <c r="N4519" s="8" t="str">
        <f>IFERROR(RIGHT(tests_4[[#This Row],[ accuracy]],LEN(tests_4[[#This Row],[ accuracy]])-2)/10^(LEN(tests_4[[#This Row],[ accuracy]])-2),"")</f>
        <v/>
      </c>
      <c r="O4519" s="8" t="str">
        <f>IFERROR(RIGHT(tests_4[[#This Row],[ precision]],LEN(tests_4[[#This Row],[ precision]])-2)/10^(LEN(tests_4[[#This Row],[ precision]])-2),"")</f>
        <v/>
      </c>
      <c r="P4519" s="8" t="str">
        <f>IFERROR(RIGHT(tests_4[[#This Row],[ recall]],LEN(tests_4[[#This Row],[ recall]])-2)/10^(LEN(tests_4[[#This Row],[ recall]])-2),"")</f>
        <v/>
      </c>
      <c r="Q4519" s="8" t="str">
        <f>IFERROR(RIGHT(tests_4[[#This Row],[ f1-score]],LEN(tests_4[[#This Row],[ f1-score]])-2)/10^(LEN(tests_4[[#This Row],[ f1-score]])-2),"")</f>
        <v/>
      </c>
      <c r="R4519" s="8" t="str">
        <f>IFERROR(RIGHT(tests_4[[#This Row],[ f1-score-2]],LEN(tests_4[[#This Row],[ f1-score-2]])-2)/10^(LEN(tests_4[[#This Row],[ f1-score-2]])-2),"")</f>
        <v/>
      </c>
      <c r="S4519" s="9" t="str">
        <f t="shared" si="70"/>
        <v/>
      </c>
    </row>
    <row r="4520" spans="14:19" x14ac:dyDescent="0.35">
      <c r="N4520" s="8" t="str">
        <f>IFERROR(RIGHT(tests_4[[#This Row],[ accuracy]],LEN(tests_4[[#This Row],[ accuracy]])-2)/10^(LEN(tests_4[[#This Row],[ accuracy]])-2),"")</f>
        <v/>
      </c>
      <c r="O4520" s="8" t="str">
        <f>IFERROR(RIGHT(tests_4[[#This Row],[ precision]],LEN(tests_4[[#This Row],[ precision]])-2)/10^(LEN(tests_4[[#This Row],[ precision]])-2),"")</f>
        <v/>
      </c>
      <c r="P4520" s="8" t="str">
        <f>IFERROR(RIGHT(tests_4[[#This Row],[ recall]],LEN(tests_4[[#This Row],[ recall]])-2)/10^(LEN(tests_4[[#This Row],[ recall]])-2),"")</f>
        <v/>
      </c>
      <c r="Q4520" s="8" t="str">
        <f>IFERROR(RIGHT(tests_4[[#This Row],[ f1-score]],LEN(tests_4[[#This Row],[ f1-score]])-2)/10^(LEN(tests_4[[#This Row],[ f1-score]])-2),"")</f>
        <v/>
      </c>
      <c r="R4520" s="8" t="str">
        <f>IFERROR(RIGHT(tests_4[[#This Row],[ f1-score-2]],LEN(tests_4[[#This Row],[ f1-score-2]])-2)/10^(LEN(tests_4[[#This Row],[ f1-score-2]])-2),"")</f>
        <v/>
      </c>
      <c r="S4520" s="9" t="str">
        <f t="shared" si="70"/>
        <v/>
      </c>
    </row>
    <row r="4521" spans="14:19" x14ac:dyDescent="0.35">
      <c r="N4521" s="8" t="str">
        <f>IFERROR(RIGHT(tests_4[[#This Row],[ accuracy]],LEN(tests_4[[#This Row],[ accuracy]])-2)/10^(LEN(tests_4[[#This Row],[ accuracy]])-2),"")</f>
        <v/>
      </c>
      <c r="O4521" s="8" t="str">
        <f>IFERROR(RIGHT(tests_4[[#This Row],[ precision]],LEN(tests_4[[#This Row],[ precision]])-2)/10^(LEN(tests_4[[#This Row],[ precision]])-2),"")</f>
        <v/>
      </c>
      <c r="P4521" s="8" t="str">
        <f>IFERROR(RIGHT(tests_4[[#This Row],[ recall]],LEN(tests_4[[#This Row],[ recall]])-2)/10^(LEN(tests_4[[#This Row],[ recall]])-2),"")</f>
        <v/>
      </c>
      <c r="Q4521" s="8" t="str">
        <f>IFERROR(RIGHT(tests_4[[#This Row],[ f1-score]],LEN(tests_4[[#This Row],[ f1-score]])-2)/10^(LEN(tests_4[[#This Row],[ f1-score]])-2),"")</f>
        <v/>
      </c>
      <c r="R4521" s="8" t="str">
        <f>IFERROR(RIGHT(tests_4[[#This Row],[ f1-score-2]],LEN(tests_4[[#This Row],[ f1-score-2]])-2)/10^(LEN(tests_4[[#This Row],[ f1-score-2]])-2),"")</f>
        <v/>
      </c>
      <c r="S4521" s="9" t="str">
        <f t="shared" si="70"/>
        <v/>
      </c>
    </row>
    <row r="4522" spans="14:19" x14ac:dyDescent="0.35">
      <c r="N4522" s="8" t="str">
        <f>IFERROR(RIGHT(tests_4[[#This Row],[ accuracy]],LEN(tests_4[[#This Row],[ accuracy]])-2)/10^(LEN(tests_4[[#This Row],[ accuracy]])-2),"")</f>
        <v/>
      </c>
      <c r="O4522" s="8" t="str">
        <f>IFERROR(RIGHT(tests_4[[#This Row],[ precision]],LEN(tests_4[[#This Row],[ precision]])-2)/10^(LEN(tests_4[[#This Row],[ precision]])-2),"")</f>
        <v/>
      </c>
      <c r="P4522" s="8" t="str">
        <f>IFERROR(RIGHT(tests_4[[#This Row],[ recall]],LEN(tests_4[[#This Row],[ recall]])-2)/10^(LEN(tests_4[[#This Row],[ recall]])-2),"")</f>
        <v/>
      </c>
      <c r="Q4522" s="8" t="str">
        <f>IFERROR(RIGHT(tests_4[[#This Row],[ f1-score]],LEN(tests_4[[#This Row],[ f1-score]])-2)/10^(LEN(tests_4[[#This Row],[ f1-score]])-2),"")</f>
        <v/>
      </c>
      <c r="R4522" s="8" t="str">
        <f>IFERROR(RIGHT(tests_4[[#This Row],[ f1-score-2]],LEN(tests_4[[#This Row],[ f1-score-2]])-2)/10^(LEN(tests_4[[#This Row],[ f1-score-2]])-2),"")</f>
        <v/>
      </c>
      <c r="S4522" s="9" t="str">
        <f t="shared" si="70"/>
        <v/>
      </c>
    </row>
    <row r="4523" spans="14:19" x14ac:dyDescent="0.35">
      <c r="N4523" s="8" t="str">
        <f>IFERROR(RIGHT(tests_4[[#This Row],[ accuracy]],LEN(tests_4[[#This Row],[ accuracy]])-2)/10^(LEN(tests_4[[#This Row],[ accuracy]])-2),"")</f>
        <v/>
      </c>
      <c r="O4523" s="8" t="str">
        <f>IFERROR(RIGHT(tests_4[[#This Row],[ precision]],LEN(tests_4[[#This Row],[ precision]])-2)/10^(LEN(tests_4[[#This Row],[ precision]])-2),"")</f>
        <v/>
      </c>
      <c r="P4523" s="8" t="str">
        <f>IFERROR(RIGHT(tests_4[[#This Row],[ recall]],LEN(tests_4[[#This Row],[ recall]])-2)/10^(LEN(tests_4[[#This Row],[ recall]])-2),"")</f>
        <v/>
      </c>
      <c r="Q4523" s="8" t="str">
        <f>IFERROR(RIGHT(tests_4[[#This Row],[ f1-score]],LEN(tests_4[[#This Row],[ f1-score]])-2)/10^(LEN(tests_4[[#This Row],[ f1-score]])-2),"")</f>
        <v/>
      </c>
      <c r="R4523" s="8" t="str">
        <f>IFERROR(RIGHT(tests_4[[#This Row],[ f1-score-2]],LEN(tests_4[[#This Row],[ f1-score-2]])-2)/10^(LEN(tests_4[[#This Row],[ f1-score-2]])-2),"")</f>
        <v/>
      </c>
      <c r="S4523" s="9" t="str">
        <f t="shared" si="70"/>
        <v/>
      </c>
    </row>
    <row r="4524" spans="14:19" x14ac:dyDescent="0.35">
      <c r="N4524" s="8" t="str">
        <f>IFERROR(RIGHT(tests_4[[#This Row],[ accuracy]],LEN(tests_4[[#This Row],[ accuracy]])-2)/10^(LEN(tests_4[[#This Row],[ accuracy]])-2),"")</f>
        <v/>
      </c>
      <c r="O4524" s="8" t="str">
        <f>IFERROR(RIGHT(tests_4[[#This Row],[ precision]],LEN(tests_4[[#This Row],[ precision]])-2)/10^(LEN(tests_4[[#This Row],[ precision]])-2),"")</f>
        <v/>
      </c>
      <c r="P4524" s="8" t="str">
        <f>IFERROR(RIGHT(tests_4[[#This Row],[ recall]],LEN(tests_4[[#This Row],[ recall]])-2)/10^(LEN(tests_4[[#This Row],[ recall]])-2),"")</f>
        <v/>
      </c>
      <c r="Q4524" s="8" t="str">
        <f>IFERROR(RIGHT(tests_4[[#This Row],[ f1-score]],LEN(tests_4[[#This Row],[ f1-score]])-2)/10^(LEN(tests_4[[#This Row],[ f1-score]])-2),"")</f>
        <v/>
      </c>
      <c r="R4524" s="8" t="str">
        <f>IFERROR(RIGHT(tests_4[[#This Row],[ f1-score-2]],LEN(tests_4[[#This Row],[ f1-score-2]])-2)/10^(LEN(tests_4[[#This Row],[ f1-score-2]])-2),"")</f>
        <v/>
      </c>
      <c r="S4524" s="9" t="str">
        <f t="shared" si="70"/>
        <v/>
      </c>
    </row>
    <row r="4525" spans="14:19" x14ac:dyDescent="0.35">
      <c r="N4525" s="8" t="str">
        <f>IFERROR(RIGHT(tests_4[[#This Row],[ accuracy]],LEN(tests_4[[#This Row],[ accuracy]])-2)/10^(LEN(tests_4[[#This Row],[ accuracy]])-2),"")</f>
        <v/>
      </c>
      <c r="O4525" s="8" t="str">
        <f>IFERROR(RIGHT(tests_4[[#This Row],[ precision]],LEN(tests_4[[#This Row],[ precision]])-2)/10^(LEN(tests_4[[#This Row],[ precision]])-2),"")</f>
        <v/>
      </c>
      <c r="P4525" s="8" t="str">
        <f>IFERROR(RIGHT(tests_4[[#This Row],[ recall]],LEN(tests_4[[#This Row],[ recall]])-2)/10^(LEN(tests_4[[#This Row],[ recall]])-2),"")</f>
        <v/>
      </c>
      <c r="Q4525" s="8" t="str">
        <f>IFERROR(RIGHT(tests_4[[#This Row],[ f1-score]],LEN(tests_4[[#This Row],[ f1-score]])-2)/10^(LEN(tests_4[[#This Row],[ f1-score]])-2),"")</f>
        <v/>
      </c>
      <c r="R4525" s="8" t="str">
        <f>IFERROR(RIGHT(tests_4[[#This Row],[ f1-score-2]],LEN(tests_4[[#This Row],[ f1-score-2]])-2)/10^(LEN(tests_4[[#This Row],[ f1-score-2]])-2),"")</f>
        <v/>
      </c>
      <c r="S4525" s="9" t="str">
        <f t="shared" si="70"/>
        <v/>
      </c>
    </row>
    <row r="4526" spans="14:19" x14ac:dyDescent="0.35">
      <c r="N4526" s="8" t="str">
        <f>IFERROR(RIGHT(tests_4[[#This Row],[ accuracy]],LEN(tests_4[[#This Row],[ accuracy]])-2)/10^(LEN(tests_4[[#This Row],[ accuracy]])-2),"")</f>
        <v/>
      </c>
      <c r="O4526" s="8" t="str">
        <f>IFERROR(RIGHT(tests_4[[#This Row],[ precision]],LEN(tests_4[[#This Row],[ precision]])-2)/10^(LEN(tests_4[[#This Row],[ precision]])-2),"")</f>
        <v/>
      </c>
      <c r="P4526" s="8" t="str">
        <f>IFERROR(RIGHT(tests_4[[#This Row],[ recall]],LEN(tests_4[[#This Row],[ recall]])-2)/10^(LEN(tests_4[[#This Row],[ recall]])-2),"")</f>
        <v/>
      </c>
      <c r="Q4526" s="8" t="str">
        <f>IFERROR(RIGHT(tests_4[[#This Row],[ f1-score]],LEN(tests_4[[#This Row],[ f1-score]])-2)/10^(LEN(tests_4[[#This Row],[ f1-score]])-2),"")</f>
        <v/>
      </c>
      <c r="R4526" s="8" t="str">
        <f>IFERROR(RIGHT(tests_4[[#This Row],[ f1-score-2]],LEN(tests_4[[#This Row],[ f1-score-2]])-2)/10^(LEN(tests_4[[#This Row],[ f1-score-2]])-2),"")</f>
        <v/>
      </c>
      <c r="S4526" s="9" t="str">
        <f t="shared" si="70"/>
        <v/>
      </c>
    </row>
    <row r="4527" spans="14:19" x14ac:dyDescent="0.35">
      <c r="N4527" s="8" t="str">
        <f>IFERROR(RIGHT(tests_4[[#This Row],[ accuracy]],LEN(tests_4[[#This Row],[ accuracy]])-2)/10^(LEN(tests_4[[#This Row],[ accuracy]])-2),"")</f>
        <v/>
      </c>
      <c r="O4527" s="8" t="str">
        <f>IFERROR(RIGHT(tests_4[[#This Row],[ precision]],LEN(tests_4[[#This Row],[ precision]])-2)/10^(LEN(tests_4[[#This Row],[ precision]])-2),"")</f>
        <v/>
      </c>
      <c r="P4527" s="8" t="str">
        <f>IFERROR(RIGHT(tests_4[[#This Row],[ recall]],LEN(tests_4[[#This Row],[ recall]])-2)/10^(LEN(tests_4[[#This Row],[ recall]])-2),"")</f>
        <v/>
      </c>
      <c r="Q4527" s="8" t="str">
        <f>IFERROR(RIGHT(tests_4[[#This Row],[ f1-score]],LEN(tests_4[[#This Row],[ f1-score]])-2)/10^(LEN(tests_4[[#This Row],[ f1-score]])-2),"")</f>
        <v/>
      </c>
      <c r="R4527" s="8" t="str">
        <f>IFERROR(RIGHT(tests_4[[#This Row],[ f1-score-2]],LEN(tests_4[[#This Row],[ f1-score-2]])-2)/10^(LEN(tests_4[[#This Row],[ f1-score-2]])-2),"")</f>
        <v/>
      </c>
      <c r="S4527" s="9" t="str">
        <f t="shared" si="70"/>
        <v/>
      </c>
    </row>
    <row r="4528" spans="14:19" x14ac:dyDescent="0.35">
      <c r="N4528" s="8" t="str">
        <f>IFERROR(RIGHT(tests_4[[#This Row],[ accuracy]],LEN(tests_4[[#This Row],[ accuracy]])-2)/10^(LEN(tests_4[[#This Row],[ accuracy]])-2),"")</f>
        <v/>
      </c>
      <c r="O4528" s="8" t="str">
        <f>IFERROR(RIGHT(tests_4[[#This Row],[ precision]],LEN(tests_4[[#This Row],[ precision]])-2)/10^(LEN(tests_4[[#This Row],[ precision]])-2),"")</f>
        <v/>
      </c>
      <c r="P4528" s="8" t="str">
        <f>IFERROR(RIGHT(tests_4[[#This Row],[ recall]],LEN(tests_4[[#This Row],[ recall]])-2)/10^(LEN(tests_4[[#This Row],[ recall]])-2),"")</f>
        <v/>
      </c>
      <c r="Q4528" s="8" t="str">
        <f>IFERROR(RIGHT(tests_4[[#This Row],[ f1-score]],LEN(tests_4[[#This Row],[ f1-score]])-2)/10^(LEN(tests_4[[#This Row],[ f1-score]])-2),"")</f>
        <v/>
      </c>
      <c r="R4528" s="8" t="str">
        <f>IFERROR(RIGHT(tests_4[[#This Row],[ f1-score-2]],LEN(tests_4[[#This Row],[ f1-score-2]])-2)/10^(LEN(tests_4[[#This Row],[ f1-score-2]])-2),"")</f>
        <v/>
      </c>
      <c r="S4528" s="9" t="str">
        <f t="shared" si="70"/>
        <v/>
      </c>
    </row>
    <row r="4529" spans="14:19" x14ac:dyDescent="0.35">
      <c r="N4529" s="8" t="str">
        <f>IFERROR(RIGHT(tests_4[[#This Row],[ accuracy]],LEN(tests_4[[#This Row],[ accuracy]])-2)/10^(LEN(tests_4[[#This Row],[ accuracy]])-2),"")</f>
        <v/>
      </c>
      <c r="O4529" s="8" t="str">
        <f>IFERROR(RIGHT(tests_4[[#This Row],[ precision]],LEN(tests_4[[#This Row],[ precision]])-2)/10^(LEN(tests_4[[#This Row],[ precision]])-2),"")</f>
        <v/>
      </c>
      <c r="P4529" s="8" t="str">
        <f>IFERROR(RIGHT(tests_4[[#This Row],[ recall]],LEN(tests_4[[#This Row],[ recall]])-2)/10^(LEN(tests_4[[#This Row],[ recall]])-2),"")</f>
        <v/>
      </c>
      <c r="Q4529" s="8" t="str">
        <f>IFERROR(RIGHT(tests_4[[#This Row],[ f1-score]],LEN(tests_4[[#This Row],[ f1-score]])-2)/10^(LEN(tests_4[[#This Row],[ f1-score]])-2),"")</f>
        <v/>
      </c>
      <c r="R4529" s="8" t="str">
        <f>IFERROR(RIGHT(tests_4[[#This Row],[ f1-score-2]],LEN(tests_4[[#This Row],[ f1-score-2]])-2)/10^(LEN(tests_4[[#This Row],[ f1-score-2]])-2),"")</f>
        <v/>
      </c>
      <c r="S4529" s="9" t="str">
        <f t="shared" si="70"/>
        <v/>
      </c>
    </row>
    <row r="4530" spans="14:19" x14ac:dyDescent="0.35">
      <c r="N4530" s="8" t="str">
        <f>IFERROR(RIGHT(tests_4[[#This Row],[ accuracy]],LEN(tests_4[[#This Row],[ accuracy]])-2)/10^(LEN(tests_4[[#This Row],[ accuracy]])-2),"")</f>
        <v/>
      </c>
      <c r="O4530" s="8" t="str">
        <f>IFERROR(RIGHT(tests_4[[#This Row],[ precision]],LEN(tests_4[[#This Row],[ precision]])-2)/10^(LEN(tests_4[[#This Row],[ precision]])-2),"")</f>
        <v/>
      </c>
      <c r="P4530" s="8" t="str">
        <f>IFERROR(RIGHT(tests_4[[#This Row],[ recall]],LEN(tests_4[[#This Row],[ recall]])-2)/10^(LEN(tests_4[[#This Row],[ recall]])-2),"")</f>
        <v/>
      </c>
      <c r="Q4530" s="8" t="str">
        <f>IFERROR(RIGHT(tests_4[[#This Row],[ f1-score]],LEN(tests_4[[#This Row],[ f1-score]])-2)/10^(LEN(tests_4[[#This Row],[ f1-score]])-2),"")</f>
        <v/>
      </c>
      <c r="R4530" s="8" t="str">
        <f>IFERROR(RIGHT(tests_4[[#This Row],[ f1-score-2]],LEN(tests_4[[#This Row],[ f1-score-2]])-2)/10^(LEN(tests_4[[#This Row],[ f1-score-2]])-2),"")</f>
        <v/>
      </c>
      <c r="S4530" s="9" t="str">
        <f t="shared" si="70"/>
        <v/>
      </c>
    </row>
    <row r="4531" spans="14:19" x14ac:dyDescent="0.35">
      <c r="N4531" s="8" t="str">
        <f>IFERROR(RIGHT(tests_4[[#This Row],[ accuracy]],LEN(tests_4[[#This Row],[ accuracy]])-2)/10^(LEN(tests_4[[#This Row],[ accuracy]])-2),"")</f>
        <v/>
      </c>
      <c r="O4531" s="8" t="str">
        <f>IFERROR(RIGHT(tests_4[[#This Row],[ precision]],LEN(tests_4[[#This Row],[ precision]])-2)/10^(LEN(tests_4[[#This Row],[ precision]])-2),"")</f>
        <v/>
      </c>
      <c r="P4531" s="8" t="str">
        <f>IFERROR(RIGHT(tests_4[[#This Row],[ recall]],LEN(tests_4[[#This Row],[ recall]])-2)/10^(LEN(tests_4[[#This Row],[ recall]])-2),"")</f>
        <v/>
      </c>
      <c r="Q4531" s="8" t="str">
        <f>IFERROR(RIGHT(tests_4[[#This Row],[ f1-score]],LEN(tests_4[[#This Row],[ f1-score]])-2)/10^(LEN(tests_4[[#This Row],[ f1-score]])-2),"")</f>
        <v/>
      </c>
      <c r="R4531" s="8" t="str">
        <f>IFERROR(RIGHT(tests_4[[#This Row],[ f1-score-2]],LEN(tests_4[[#This Row],[ f1-score-2]])-2)/10^(LEN(tests_4[[#This Row],[ f1-score-2]])-2),"")</f>
        <v/>
      </c>
      <c r="S4531" s="9" t="str">
        <f t="shared" si="70"/>
        <v/>
      </c>
    </row>
    <row r="4532" spans="14:19" x14ac:dyDescent="0.35">
      <c r="N4532" s="8" t="str">
        <f>IFERROR(RIGHT(tests_4[[#This Row],[ accuracy]],LEN(tests_4[[#This Row],[ accuracy]])-2)/10^(LEN(tests_4[[#This Row],[ accuracy]])-2),"")</f>
        <v/>
      </c>
      <c r="O4532" s="8" t="str">
        <f>IFERROR(RIGHT(tests_4[[#This Row],[ precision]],LEN(tests_4[[#This Row],[ precision]])-2)/10^(LEN(tests_4[[#This Row],[ precision]])-2),"")</f>
        <v/>
      </c>
      <c r="P4532" s="8" t="str">
        <f>IFERROR(RIGHT(tests_4[[#This Row],[ recall]],LEN(tests_4[[#This Row],[ recall]])-2)/10^(LEN(tests_4[[#This Row],[ recall]])-2),"")</f>
        <v/>
      </c>
      <c r="Q4532" s="8" t="str">
        <f>IFERROR(RIGHT(tests_4[[#This Row],[ f1-score]],LEN(tests_4[[#This Row],[ f1-score]])-2)/10^(LEN(tests_4[[#This Row],[ f1-score]])-2),"")</f>
        <v/>
      </c>
      <c r="R4532" s="8" t="str">
        <f>IFERROR(RIGHT(tests_4[[#This Row],[ f1-score-2]],LEN(tests_4[[#This Row],[ f1-score-2]])-2)/10^(LEN(tests_4[[#This Row],[ f1-score-2]])-2),"")</f>
        <v/>
      </c>
      <c r="S4532" s="9" t="str">
        <f t="shared" si="70"/>
        <v/>
      </c>
    </row>
    <row r="4533" spans="14:19" x14ac:dyDescent="0.35">
      <c r="N4533" s="8" t="str">
        <f>IFERROR(RIGHT(tests_4[[#This Row],[ accuracy]],LEN(tests_4[[#This Row],[ accuracy]])-2)/10^(LEN(tests_4[[#This Row],[ accuracy]])-2),"")</f>
        <v/>
      </c>
      <c r="O4533" s="8" t="str">
        <f>IFERROR(RIGHT(tests_4[[#This Row],[ precision]],LEN(tests_4[[#This Row],[ precision]])-2)/10^(LEN(tests_4[[#This Row],[ precision]])-2),"")</f>
        <v/>
      </c>
      <c r="P4533" s="8" t="str">
        <f>IFERROR(RIGHT(tests_4[[#This Row],[ recall]],LEN(tests_4[[#This Row],[ recall]])-2)/10^(LEN(tests_4[[#This Row],[ recall]])-2),"")</f>
        <v/>
      </c>
      <c r="Q4533" s="8" t="str">
        <f>IFERROR(RIGHT(tests_4[[#This Row],[ f1-score]],LEN(tests_4[[#This Row],[ f1-score]])-2)/10^(LEN(tests_4[[#This Row],[ f1-score]])-2),"")</f>
        <v/>
      </c>
      <c r="R4533" s="8" t="str">
        <f>IFERROR(RIGHT(tests_4[[#This Row],[ f1-score-2]],LEN(tests_4[[#This Row],[ f1-score-2]])-2)/10^(LEN(tests_4[[#This Row],[ f1-score-2]])-2),"")</f>
        <v/>
      </c>
      <c r="S4533" s="9" t="str">
        <f t="shared" si="70"/>
        <v/>
      </c>
    </row>
    <row r="4534" spans="14:19" x14ac:dyDescent="0.35">
      <c r="N4534" s="8" t="str">
        <f>IFERROR(RIGHT(tests_4[[#This Row],[ accuracy]],LEN(tests_4[[#This Row],[ accuracy]])-2)/10^(LEN(tests_4[[#This Row],[ accuracy]])-2),"")</f>
        <v/>
      </c>
      <c r="O4534" s="8" t="str">
        <f>IFERROR(RIGHT(tests_4[[#This Row],[ precision]],LEN(tests_4[[#This Row],[ precision]])-2)/10^(LEN(tests_4[[#This Row],[ precision]])-2),"")</f>
        <v/>
      </c>
      <c r="P4534" s="8" t="str">
        <f>IFERROR(RIGHT(tests_4[[#This Row],[ recall]],LEN(tests_4[[#This Row],[ recall]])-2)/10^(LEN(tests_4[[#This Row],[ recall]])-2),"")</f>
        <v/>
      </c>
      <c r="Q4534" s="8" t="str">
        <f>IFERROR(RIGHT(tests_4[[#This Row],[ f1-score]],LEN(tests_4[[#This Row],[ f1-score]])-2)/10^(LEN(tests_4[[#This Row],[ f1-score]])-2),"")</f>
        <v/>
      </c>
      <c r="R4534" s="8" t="str">
        <f>IFERROR(RIGHT(tests_4[[#This Row],[ f1-score-2]],LEN(tests_4[[#This Row],[ f1-score-2]])-2)/10^(LEN(tests_4[[#This Row],[ f1-score-2]])-2),"")</f>
        <v/>
      </c>
      <c r="S4534" s="9" t="str">
        <f t="shared" si="70"/>
        <v/>
      </c>
    </row>
    <row r="4535" spans="14:19" x14ac:dyDescent="0.35">
      <c r="N4535" s="8" t="str">
        <f>IFERROR(RIGHT(tests_4[[#This Row],[ accuracy]],LEN(tests_4[[#This Row],[ accuracy]])-2)/10^(LEN(tests_4[[#This Row],[ accuracy]])-2),"")</f>
        <v/>
      </c>
      <c r="O4535" s="8" t="str">
        <f>IFERROR(RIGHT(tests_4[[#This Row],[ precision]],LEN(tests_4[[#This Row],[ precision]])-2)/10^(LEN(tests_4[[#This Row],[ precision]])-2),"")</f>
        <v/>
      </c>
      <c r="P4535" s="8" t="str">
        <f>IFERROR(RIGHT(tests_4[[#This Row],[ recall]],LEN(tests_4[[#This Row],[ recall]])-2)/10^(LEN(tests_4[[#This Row],[ recall]])-2),"")</f>
        <v/>
      </c>
      <c r="Q4535" s="8" t="str">
        <f>IFERROR(RIGHT(tests_4[[#This Row],[ f1-score]],LEN(tests_4[[#This Row],[ f1-score]])-2)/10^(LEN(tests_4[[#This Row],[ f1-score]])-2),"")</f>
        <v/>
      </c>
      <c r="R4535" s="8" t="str">
        <f>IFERROR(RIGHT(tests_4[[#This Row],[ f1-score-2]],LEN(tests_4[[#This Row],[ f1-score-2]])-2)/10^(LEN(tests_4[[#This Row],[ f1-score-2]])-2),"")</f>
        <v/>
      </c>
      <c r="S4535" s="9" t="str">
        <f t="shared" si="70"/>
        <v/>
      </c>
    </row>
    <row r="4536" spans="14:19" x14ac:dyDescent="0.35">
      <c r="N4536" s="8" t="str">
        <f>IFERROR(RIGHT(tests_4[[#This Row],[ accuracy]],LEN(tests_4[[#This Row],[ accuracy]])-2)/10^(LEN(tests_4[[#This Row],[ accuracy]])-2),"")</f>
        <v/>
      </c>
      <c r="O4536" s="8" t="str">
        <f>IFERROR(RIGHT(tests_4[[#This Row],[ precision]],LEN(tests_4[[#This Row],[ precision]])-2)/10^(LEN(tests_4[[#This Row],[ precision]])-2),"")</f>
        <v/>
      </c>
      <c r="P4536" s="8" t="str">
        <f>IFERROR(RIGHT(tests_4[[#This Row],[ recall]],LEN(tests_4[[#This Row],[ recall]])-2)/10^(LEN(tests_4[[#This Row],[ recall]])-2),"")</f>
        <v/>
      </c>
      <c r="Q4536" s="8" t="str">
        <f>IFERROR(RIGHT(tests_4[[#This Row],[ f1-score]],LEN(tests_4[[#This Row],[ f1-score]])-2)/10^(LEN(tests_4[[#This Row],[ f1-score]])-2),"")</f>
        <v/>
      </c>
      <c r="R4536" s="8" t="str">
        <f>IFERROR(RIGHT(tests_4[[#This Row],[ f1-score-2]],LEN(tests_4[[#This Row],[ f1-score-2]])-2)/10^(LEN(tests_4[[#This Row],[ f1-score-2]])-2),"")</f>
        <v/>
      </c>
      <c r="S4536" s="9" t="str">
        <f t="shared" si="70"/>
        <v/>
      </c>
    </row>
    <row r="4537" spans="14:19" x14ac:dyDescent="0.35">
      <c r="N4537" s="8" t="str">
        <f>IFERROR(RIGHT(tests_4[[#This Row],[ accuracy]],LEN(tests_4[[#This Row],[ accuracy]])-2)/10^(LEN(tests_4[[#This Row],[ accuracy]])-2),"")</f>
        <v/>
      </c>
      <c r="O4537" s="8" t="str">
        <f>IFERROR(RIGHT(tests_4[[#This Row],[ precision]],LEN(tests_4[[#This Row],[ precision]])-2)/10^(LEN(tests_4[[#This Row],[ precision]])-2),"")</f>
        <v/>
      </c>
      <c r="P4537" s="8" t="str">
        <f>IFERROR(RIGHT(tests_4[[#This Row],[ recall]],LEN(tests_4[[#This Row],[ recall]])-2)/10^(LEN(tests_4[[#This Row],[ recall]])-2),"")</f>
        <v/>
      </c>
      <c r="Q4537" s="8" t="str">
        <f>IFERROR(RIGHT(tests_4[[#This Row],[ f1-score]],LEN(tests_4[[#This Row],[ f1-score]])-2)/10^(LEN(tests_4[[#This Row],[ f1-score]])-2),"")</f>
        <v/>
      </c>
      <c r="R4537" s="8" t="str">
        <f>IFERROR(RIGHT(tests_4[[#This Row],[ f1-score-2]],LEN(tests_4[[#This Row],[ f1-score-2]])-2)/10^(LEN(tests_4[[#This Row],[ f1-score-2]])-2),"")</f>
        <v/>
      </c>
      <c r="S4537" s="9" t="str">
        <f t="shared" si="70"/>
        <v/>
      </c>
    </row>
    <row r="4538" spans="14:19" x14ac:dyDescent="0.35">
      <c r="N4538" s="8" t="str">
        <f>IFERROR(RIGHT(tests_4[[#This Row],[ accuracy]],LEN(tests_4[[#This Row],[ accuracy]])-2)/10^(LEN(tests_4[[#This Row],[ accuracy]])-2),"")</f>
        <v/>
      </c>
      <c r="O4538" s="8" t="str">
        <f>IFERROR(RIGHT(tests_4[[#This Row],[ precision]],LEN(tests_4[[#This Row],[ precision]])-2)/10^(LEN(tests_4[[#This Row],[ precision]])-2),"")</f>
        <v/>
      </c>
      <c r="P4538" s="8" t="str">
        <f>IFERROR(RIGHT(tests_4[[#This Row],[ recall]],LEN(tests_4[[#This Row],[ recall]])-2)/10^(LEN(tests_4[[#This Row],[ recall]])-2),"")</f>
        <v/>
      </c>
      <c r="Q4538" s="8" t="str">
        <f>IFERROR(RIGHT(tests_4[[#This Row],[ f1-score]],LEN(tests_4[[#This Row],[ f1-score]])-2)/10^(LEN(tests_4[[#This Row],[ f1-score]])-2),"")</f>
        <v/>
      </c>
      <c r="R4538" s="8" t="str">
        <f>IFERROR(RIGHT(tests_4[[#This Row],[ f1-score-2]],LEN(tests_4[[#This Row],[ f1-score-2]])-2)/10^(LEN(tests_4[[#This Row],[ f1-score-2]])-2),"")</f>
        <v/>
      </c>
      <c r="S4538" s="9" t="str">
        <f t="shared" si="70"/>
        <v/>
      </c>
    </row>
    <row r="4539" spans="14:19" x14ac:dyDescent="0.35">
      <c r="N4539" s="8" t="str">
        <f>IFERROR(RIGHT(tests_4[[#This Row],[ accuracy]],LEN(tests_4[[#This Row],[ accuracy]])-2)/10^(LEN(tests_4[[#This Row],[ accuracy]])-2),"")</f>
        <v/>
      </c>
      <c r="O4539" s="8" t="str">
        <f>IFERROR(RIGHT(tests_4[[#This Row],[ precision]],LEN(tests_4[[#This Row],[ precision]])-2)/10^(LEN(tests_4[[#This Row],[ precision]])-2),"")</f>
        <v/>
      </c>
      <c r="P4539" s="8" t="str">
        <f>IFERROR(RIGHT(tests_4[[#This Row],[ recall]],LEN(tests_4[[#This Row],[ recall]])-2)/10^(LEN(tests_4[[#This Row],[ recall]])-2),"")</f>
        <v/>
      </c>
      <c r="Q4539" s="8" t="str">
        <f>IFERROR(RIGHT(tests_4[[#This Row],[ f1-score]],LEN(tests_4[[#This Row],[ f1-score]])-2)/10^(LEN(tests_4[[#This Row],[ f1-score]])-2),"")</f>
        <v/>
      </c>
      <c r="R4539" s="8" t="str">
        <f>IFERROR(RIGHT(tests_4[[#This Row],[ f1-score-2]],LEN(tests_4[[#This Row],[ f1-score-2]])-2)/10^(LEN(tests_4[[#This Row],[ f1-score-2]])-2),"")</f>
        <v/>
      </c>
      <c r="S4539" s="9" t="str">
        <f t="shared" si="70"/>
        <v/>
      </c>
    </row>
    <row r="4540" spans="14:19" x14ac:dyDescent="0.35">
      <c r="N4540" s="8" t="str">
        <f>IFERROR(RIGHT(tests_4[[#This Row],[ accuracy]],LEN(tests_4[[#This Row],[ accuracy]])-2)/10^(LEN(tests_4[[#This Row],[ accuracy]])-2),"")</f>
        <v/>
      </c>
      <c r="O4540" s="8" t="str">
        <f>IFERROR(RIGHT(tests_4[[#This Row],[ precision]],LEN(tests_4[[#This Row],[ precision]])-2)/10^(LEN(tests_4[[#This Row],[ precision]])-2),"")</f>
        <v/>
      </c>
      <c r="P4540" s="8" t="str">
        <f>IFERROR(RIGHT(tests_4[[#This Row],[ recall]],LEN(tests_4[[#This Row],[ recall]])-2)/10^(LEN(tests_4[[#This Row],[ recall]])-2),"")</f>
        <v/>
      </c>
      <c r="Q4540" s="8" t="str">
        <f>IFERROR(RIGHT(tests_4[[#This Row],[ f1-score]],LEN(tests_4[[#This Row],[ f1-score]])-2)/10^(LEN(tests_4[[#This Row],[ f1-score]])-2),"")</f>
        <v/>
      </c>
      <c r="R4540" s="8" t="str">
        <f>IFERROR(RIGHT(tests_4[[#This Row],[ f1-score-2]],LEN(tests_4[[#This Row],[ f1-score-2]])-2)/10^(LEN(tests_4[[#This Row],[ f1-score-2]])-2),"")</f>
        <v/>
      </c>
      <c r="S4540" s="9" t="str">
        <f t="shared" si="70"/>
        <v/>
      </c>
    </row>
    <row r="4541" spans="14:19" x14ac:dyDescent="0.35">
      <c r="N4541" s="8" t="str">
        <f>IFERROR(RIGHT(tests_4[[#This Row],[ accuracy]],LEN(tests_4[[#This Row],[ accuracy]])-2)/10^(LEN(tests_4[[#This Row],[ accuracy]])-2),"")</f>
        <v/>
      </c>
      <c r="O4541" s="8" t="str">
        <f>IFERROR(RIGHT(tests_4[[#This Row],[ precision]],LEN(tests_4[[#This Row],[ precision]])-2)/10^(LEN(tests_4[[#This Row],[ precision]])-2),"")</f>
        <v/>
      </c>
      <c r="P4541" s="8" t="str">
        <f>IFERROR(RIGHT(tests_4[[#This Row],[ recall]],LEN(tests_4[[#This Row],[ recall]])-2)/10^(LEN(tests_4[[#This Row],[ recall]])-2),"")</f>
        <v/>
      </c>
      <c r="Q4541" s="8" t="str">
        <f>IFERROR(RIGHT(tests_4[[#This Row],[ f1-score]],LEN(tests_4[[#This Row],[ f1-score]])-2)/10^(LEN(tests_4[[#This Row],[ f1-score]])-2),"")</f>
        <v/>
      </c>
      <c r="R4541" s="8" t="str">
        <f>IFERROR(RIGHT(tests_4[[#This Row],[ f1-score-2]],LEN(tests_4[[#This Row],[ f1-score-2]])-2)/10^(LEN(tests_4[[#This Row],[ f1-score-2]])-2),"")</f>
        <v/>
      </c>
      <c r="S4541" s="9" t="str">
        <f t="shared" si="70"/>
        <v/>
      </c>
    </row>
    <row r="4542" spans="14:19" x14ac:dyDescent="0.35">
      <c r="N4542" s="8" t="str">
        <f>IFERROR(RIGHT(tests_4[[#This Row],[ accuracy]],LEN(tests_4[[#This Row],[ accuracy]])-2)/10^(LEN(tests_4[[#This Row],[ accuracy]])-2),"")</f>
        <v/>
      </c>
      <c r="O4542" s="8" t="str">
        <f>IFERROR(RIGHT(tests_4[[#This Row],[ precision]],LEN(tests_4[[#This Row],[ precision]])-2)/10^(LEN(tests_4[[#This Row],[ precision]])-2),"")</f>
        <v/>
      </c>
      <c r="P4542" s="8" t="str">
        <f>IFERROR(RIGHT(tests_4[[#This Row],[ recall]],LEN(tests_4[[#This Row],[ recall]])-2)/10^(LEN(tests_4[[#This Row],[ recall]])-2),"")</f>
        <v/>
      </c>
      <c r="Q4542" s="8" t="str">
        <f>IFERROR(RIGHT(tests_4[[#This Row],[ f1-score]],LEN(tests_4[[#This Row],[ f1-score]])-2)/10^(LEN(tests_4[[#This Row],[ f1-score]])-2),"")</f>
        <v/>
      </c>
      <c r="R4542" s="8" t="str">
        <f>IFERROR(RIGHT(tests_4[[#This Row],[ f1-score-2]],LEN(tests_4[[#This Row],[ f1-score-2]])-2)/10^(LEN(tests_4[[#This Row],[ f1-score-2]])-2),"")</f>
        <v/>
      </c>
      <c r="S4542" s="9" t="str">
        <f t="shared" si="70"/>
        <v/>
      </c>
    </row>
    <row r="4543" spans="14:19" x14ac:dyDescent="0.35">
      <c r="N4543" s="8" t="str">
        <f>IFERROR(RIGHT(tests_4[[#This Row],[ accuracy]],LEN(tests_4[[#This Row],[ accuracy]])-2)/10^(LEN(tests_4[[#This Row],[ accuracy]])-2),"")</f>
        <v/>
      </c>
      <c r="O4543" s="8" t="str">
        <f>IFERROR(RIGHT(tests_4[[#This Row],[ precision]],LEN(tests_4[[#This Row],[ precision]])-2)/10^(LEN(tests_4[[#This Row],[ precision]])-2),"")</f>
        <v/>
      </c>
      <c r="P4543" s="8" t="str">
        <f>IFERROR(RIGHT(tests_4[[#This Row],[ recall]],LEN(tests_4[[#This Row],[ recall]])-2)/10^(LEN(tests_4[[#This Row],[ recall]])-2),"")</f>
        <v/>
      </c>
      <c r="Q4543" s="8" t="str">
        <f>IFERROR(RIGHT(tests_4[[#This Row],[ f1-score]],LEN(tests_4[[#This Row],[ f1-score]])-2)/10^(LEN(tests_4[[#This Row],[ f1-score]])-2),"")</f>
        <v/>
      </c>
      <c r="R4543" s="8" t="str">
        <f>IFERROR(RIGHT(tests_4[[#This Row],[ f1-score-2]],LEN(tests_4[[#This Row],[ f1-score-2]])-2)/10^(LEN(tests_4[[#This Row],[ f1-score-2]])-2),"")</f>
        <v/>
      </c>
      <c r="S4543" s="9" t="str">
        <f t="shared" si="70"/>
        <v/>
      </c>
    </row>
    <row r="4544" spans="14:19" x14ac:dyDescent="0.35">
      <c r="N4544" s="8" t="str">
        <f>IFERROR(RIGHT(tests_4[[#This Row],[ accuracy]],LEN(tests_4[[#This Row],[ accuracy]])-2)/10^(LEN(tests_4[[#This Row],[ accuracy]])-2),"")</f>
        <v/>
      </c>
      <c r="O4544" s="8" t="str">
        <f>IFERROR(RIGHT(tests_4[[#This Row],[ precision]],LEN(tests_4[[#This Row],[ precision]])-2)/10^(LEN(tests_4[[#This Row],[ precision]])-2),"")</f>
        <v/>
      </c>
      <c r="P4544" s="8" t="str">
        <f>IFERROR(RIGHT(tests_4[[#This Row],[ recall]],LEN(tests_4[[#This Row],[ recall]])-2)/10^(LEN(tests_4[[#This Row],[ recall]])-2),"")</f>
        <v/>
      </c>
      <c r="Q4544" s="8" t="str">
        <f>IFERROR(RIGHT(tests_4[[#This Row],[ f1-score]],LEN(tests_4[[#This Row],[ f1-score]])-2)/10^(LEN(tests_4[[#This Row],[ f1-score]])-2),"")</f>
        <v/>
      </c>
      <c r="R4544" s="8" t="str">
        <f>IFERROR(RIGHT(tests_4[[#This Row],[ f1-score-2]],LEN(tests_4[[#This Row],[ f1-score-2]])-2)/10^(LEN(tests_4[[#This Row],[ f1-score-2]])-2),"")</f>
        <v/>
      </c>
      <c r="S4544" s="9" t="str">
        <f t="shared" si="70"/>
        <v/>
      </c>
    </row>
    <row r="4545" spans="14:19" x14ac:dyDescent="0.35">
      <c r="N4545" s="8" t="str">
        <f>IFERROR(RIGHT(tests_4[[#This Row],[ accuracy]],LEN(tests_4[[#This Row],[ accuracy]])-2)/10^(LEN(tests_4[[#This Row],[ accuracy]])-2),"")</f>
        <v/>
      </c>
      <c r="O4545" s="8" t="str">
        <f>IFERROR(RIGHT(tests_4[[#This Row],[ precision]],LEN(tests_4[[#This Row],[ precision]])-2)/10^(LEN(tests_4[[#This Row],[ precision]])-2),"")</f>
        <v/>
      </c>
      <c r="P4545" s="8" t="str">
        <f>IFERROR(RIGHT(tests_4[[#This Row],[ recall]],LEN(tests_4[[#This Row],[ recall]])-2)/10^(LEN(tests_4[[#This Row],[ recall]])-2),"")</f>
        <v/>
      </c>
      <c r="Q4545" s="8" t="str">
        <f>IFERROR(RIGHT(tests_4[[#This Row],[ f1-score]],LEN(tests_4[[#This Row],[ f1-score]])-2)/10^(LEN(tests_4[[#This Row],[ f1-score]])-2),"")</f>
        <v/>
      </c>
      <c r="R4545" s="8" t="str">
        <f>IFERROR(RIGHT(tests_4[[#This Row],[ f1-score-2]],LEN(tests_4[[#This Row],[ f1-score-2]])-2)/10^(LEN(tests_4[[#This Row],[ f1-score-2]])-2),"")</f>
        <v/>
      </c>
      <c r="S4545" s="9" t="str">
        <f t="shared" si="70"/>
        <v/>
      </c>
    </row>
    <row r="4546" spans="14:19" x14ac:dyDescent="0.35">
      <c r="N4546" s="8" t="str">
        <f>IFERROR(RIGHT(tests_4[[#This Row],[ accuracy]],LEN(tests_4[[#This Row],[ accuracy]])-2)/10^(LEN(tests_4[[#This Row],[ accuracy]])-2),"")</f>
        <v/>
      </c>
      <c r="O4546" s="8" t="str">
        <f>IFERROR(RIGHT(tests_4[[#This Row],[ precision]],LEN(tests_4[[#This Row],[ precision]])-2)/10^(LEN(tests_4[[#This Row],[ precision]])-2),"")</f>
        <v/>
      </c>
      <c r="P4546" s="8" t="str">
        <f>IFERROR(RIGHT(tests_4[[#This Row],[ recall]],LEN(tests_4[[#This Row],[ recall]])-2)/10^(LEN(tests_4[[#This Row],[ recall]])-2),"")</f>
        <v/>
      </c>
      <c r="Q4546" s="8" t="str">
        <f>IFERROR(RIGHT(tests_4[[#This Row],[ f1-score]],LEN(tests_4[[#This Row],[ f1-score]])-2)/10^(LEN(tests_4[[#This Row],[ f1-score]])-2),"")</f>
        <v/>
      </c>
      <c r="R4546" s="8" t="str">
        <f>IFERROR(RIGHT(tests_4[[#This Row],[ f1-score-2]],LEN(tests_4[[#This Row],[ f1-score-2]])-2)/10^(LEN(tests_4[[#This Row],[ f1-score-2]])-2),"")</f>
        <v/>
      </c>
      <c r="S4546" s="9" t="str">
        <f t="shared" si="70"/>
        <v/>
      </c>
    </row>
    <row r="4547" spans="14:19" x14ac:dyDescent="0.35">
      <c r="N4547" s="8" t="str">
        <f>IFERROR(RIGHT(tests_4[[#This Row],[ accuracy]],LEN(tests_4[[#This Row],[ accuracy]])-2)/10^(LEN(tests_4[[#This Row],[ accuracy]])-2),"")</f>
        <v/>
      </c>
      <c r="O4547" s="8" t="str">
        <f>IFERROR(RIGHT(tests_4[[#This Row],[ precision]],LEN(tests_4[[#This Row],[ precision]])-2)/10^(LEN(tests_4[[#This Row],[ precision]])-2),"")</f>
        <v/>
      </c>
      <c r="P4547" s="8" t="str">
        <f>IFERROR(RIGHT(tests_4[[#This Row],[ recall]],LEN(tests_4[[#This Row],[ recall]])-2)/10^(LEN(tests_4[[#This Row],[ recall]])-2),"")</f>
        <v/>
      </c>
      <c r="Q4547" s="8" t="str">
        <f>IFERROR(RIGHT(tests_4[[#This Row],[ f1-score]],LEN(tests_4[[#This Row],[ f1-score]])-2)/10^(LEN(tests_4[[#This Row],[ f1-score]])-2),"")</f>
        <v/>
      </c>
      <c r="R4547" s="8" t="str">
        <f>IFERROR(RIGHT(tests_4[[#This Row],[ f1-score-2]],LEN(tests_4[[#This Row],[ f1-score-2]])-2)/10^(LEN(tests_4[[#This Row],[ f1-score-2]])-2),"")</f>
        <v/>
      </c>
      <c r="S4547" s="9" t="str">
        <f t="shared" ref="S4547:S4610" si="71">IFERROR(Q4547-R4547,"")</f>
        <v/>
      </c>
    </row>
    <row r="4548" spans="14:19" x14ac:dyDescent="0.35">
      <c r="N4548" s="8" t="str">
        <f>IFERROR(RIGHT(tests_4[[#This Row],[ accuracy]],LEN(tests_4[[#This Row],[ accuracy]])-2)/10^(LEN(tests_4[[#This Row],[ accuracy]])-2),"")</f>
        <v/>
      </c>
      <c r="O4548" s="8" t="str">
        <f>IFERROR(RIGHT(tests_4[[#This Row],[ precision]],LEN(tests_4[[#This Row],[ precision]])-2)/10^(LEN(tests_4[[#This Row],[ precision]])-2),"")</f>
        <v/>
      </c>
      <c r="P4548" s="8" t="str">
        <f>IFERROR(RIGHT(tests_4[[#This Row],[ recall]],LEN(tests_4[[#This Row],[ recall]])-2)/10^(LEN(tests_4[[#This Row],[ recall]])-2),"")</f>
        <v/>
      </c>
      <c r="Q4548" s="8" t="str">
        <f>IFERROR(RIGHT(tests_4[[#This Row],[ f1-score]],LEN(tests_4[[#This Row],[ f1-score]])-2)/10^(LEN(tests_4[[#This Row],[ f1-score]])-2),"")</f>
        <v/>
      </c>
      <c r="R4548" s="8" t="str">
        <f>IFERROR(RIGHT(tests_4[[#This Row],[ f1-score-2]],LEN(tests_4[[#This Row],[ f1-score-2]])-2)/10^(LEN(tests_4[[#This Row],[ f1-score-2]])-2),"")</f>
        <v/>
      </c>
      <c r="S4548" s="9" t="str">
        <f t="shared" si="71"/>
        <v/>
      </c>
    </row>
    <row r="4549" spans="14:19" x14ac:dyDescent="0.35">
      <c r="N4549" s="8" t="str">
        <f>IFERROR(RIGHT(tests_4[[#This Row],[ accuracy]],LEN(tests_4[[#This Row],[ accuracy]])-2)/10^(LEN(tests_4[[#This Row],[ accuracy]])-2),"")</f>
        <v/>
      </c>
      <c r="O4549" s="8" t="str">
        <f>IFERROR(RIGHT(tests_4[[#This Row],[ precision]],LEN(tests_4[[#This Row],[ precision]])-2)/10^(LEN(tests_4[[#This Row],[ precision]])-2),"")</f>
        <v/>
      </c>
      <c r="P4549" s="8" t="str">
        <f>IFERROR(RIGHT(tests_4[[#This Row],[ recall]],LEN(tests_4[[#This Row],[ recall]])-2)/10^(LEN(tests_4[[#This Row],[ recall]])-2),"")</f>
        <v/>
      </c>
      <c r="Q4549" s="8" t="str">
        <f>IFERROR(RIGHT(tests_4[[#This Row],[ f1-score]],LEN(tests_4[[#This Row],[ f1-score]])-2)/10^(LEN(tests_4[[#This Row],[ f1-score]])-2),"")</f>
        <v/>
      </c>
      <c r="R4549" s="8" t="str">
        <f>IFERROR(RIGHT(tests_4[[#This Row],[ f1-score-2]],LEN(tests_4[[#This Row],[ f1-score-2]])-2)/10^(LEN(tests_4[[#This Row],[ f1-score-2]])-2),"")</f>
        <v/>
      </c>
      <c r="S4549" s="9" t="str">
        <f t="shared" si="71"/>
        <v/>
      </c>
    </row>
    <row r="4550" spans="14:19" x14ac:dyDescent="0.35">
      <c r="N4550" s="8" t="str">
        <f>IFERROR(RIGHT(tests_4[[#This Row],[ accuracy]],LEN(tests_4[[#This Row],[ accuracy]])-2)/10^(LEN(tests_4[[#This Row],[ accuracy]])-2),"")</f>
        <v/>
      </c>
      <c r="O4550" s="8" t="str">
        <f>IFERROR(RIGHT(tests_4[[#This Row],[ precision]],LEN(tests_4[[#This Row],[ precision]])-2)/10^(LEN(tests_4[[#This Row],[ precision]])-2),"")</f>
        <v/>
      </c>
      <c r="P4550" s="8" t="str">
        <f>IFERROR(RIGHT(tests_4[[#This Row],[ recall]],LEN(tests_4[[#This Row],[ recall]])-2)/10^(LEN(tests_4[[#This Row],[ recall]])-2),"")</f>
        <v/>
      </c>
      <c r="Q4550" s="8" t="str">
        <f>IFERROR(RIGHT(tests_4[[#This Row],[ f1-score]],LEN(tests_4[[#This Row],[ f1-score]])-2)/10^(LEN(tests_4[[#This Row],[ f1-score]])-2),"")</f>
        <v/>
      </c>
      <c r="R4550" s="8" t="str">
        <f>IFERROR(RIGHT(tests_4[[#This Row],[ f1-score-2]],LEN(tests_4[[#This Row],[ f1-score-2]])-2)/10^(LEN(tests_4[[#This Row],[ f1-score-2]])-2),"")</f>
        <v/>
      </c>
      <c r="S4550" s="9" t="str">
        <f t="shared" si="71"/>
        <v/>
      </c>
    </row>
    <row r="4551" spans="14:19" x14ac:dyDescent="0.35">
      <c r="N4551" s="8" t="str">
        <f>IFERROR(RIGHT(tests_4[[#This Row],[ accuracy]],LEN(tests_4[[#This Row],[ accuracy]])-2)/10^(LEN(tests_4[[#This Row],[ accuracy]])-2),"")</f>
        <v/>
      </c>
      <c r="O4551" s="8" t="str">
        <f>IFERROR(RIGHT(tests_4[[#This Row],[ precision]],LEN(tests_4[[#This Row],[ precision]])-2)/10^(LEN(tests_4[[#This Row],[ precision]])-2),"")</f>
        <v/>
      </c>
      <c r="P4551" s="8" t="str">
        <f>IFERROR(RIGHT(tests_4[[#This Row],[ recall]],LEN(tests_4[[#This Row],[ recall]])-2)/10^(LEN(tests_4[[#This Row],[ recall]])-2),"")</f>
        <v/>
      </c>
      <c r="Q4551" s="8" t="str">
        <f>IFERROR(RIGHT(tests_4[[#This Row],[ f1-score]],LEN(tests_4[[#This Row],[ f1-score]])-2)/10^(LEN(tests_4[[#This Row],[ f1-score]])-2),"")</f>
        <v/>
      </c>
      <c r="R4551" s="8" t="str">
        <f>IFERROR(RIGHT(tests_4[[#This Row],[ f1-score-2]],LEN(tests_4[[#This Row],[ f1-score-2]])-2)/10^(LEN(tests_4[[#This Row],[ f1-score-2]])-2),"")</f>
        <v/>
      </c>
      <c r="S4551" s="9" t="str">
        <f t="shared" si="71"/>
        <v/>
      </c>
    </row>
    <row r="4552" spans="14:19" x14ac:dyDescent="0.35">
      <c r="N4552" s="8" t="str">
        <f>IFERROR(RIGHT(tests_4[[#This Row],[ accuracy]],LEN(tests_4[[#This Row],[ accuracy]])-2)/10^(LEN(tests_4[[#This Row],[ accuracy]])-2),"")</f>
        <v/>
      </c>
      <c r="O4552" s="8" t="str">
        <f>IFERROR(RIGHT(tests_4[[#This Row],[ precision]],LEN(tests_4[[#This Row],[ precision]])-2)/10^(LEN(tests_4[[#This Row],[ precision]])-2),"")</f>
        <v/>
      </c>
      <c r="P4552" s="8" t="str">
        <f>IFERROR(RIGHT(tests_4[[#This Row],[ recall]],LEN(tests_4[[#This Row],[ recall]])-2)/10^(LEN(tests_4[[#This Row],[ recall]])-2),"")</f>
        <v/>
      </c>
      <c r="Q4552" s="8" t="str">
        <f>IFERROR(RIGHT(tests_4[[#This Row],[ f1-score]],LEN(tests_4[[#This Row],[ f1-score]])-2)/10^(LEN(tests_4[[#This Row],[ f1-score]])-2),"")</f>
        <v/>
      </c>
      <c r="R4552" s="8" t="str">
        <f>IFERROR(RIGHT(tests_4[[#This Row],[ f1-score-2]],LEN(tests_4[[#This Row],[ f1-score-2]])-2)/10^(LEN(tests_4[[#This Row],[ f1-score-2]])-2),"")</f>
        <v/>
      </c>
      <c r="S4552" s="9" t="str">
        <f t="shared" si="71"/>
        <v/>
      </c>
    </row>
    <row r="4553" spans="14:19" x14ac:dyDescent="0.35">
      <c r="N4553" s="8" t="str">
        <f>IFERROR(RIGHT(tests_4[[#This Row],[ accuracy]],LEN(tests_4[[#This Row],[ accuracy]])-2)/10^(LEN(tests_4[[#This Row],[ accuracy]])-2),"")</f>
        <v/>
      </c>
      <c r="O4553" s="8" t="str">
        <f>IFERROR(RIGHT(tests_4[[#This Row],[ precision]],LEN(tests_4[[#This Row],[ precision]])-2)/10^(LEN(tests_4[[#This Row],[ precision]])-2),"")</f>
        <v/>
      </c>
      <c r="P4553" s="8" t="str">
        <f>IFERROR(RIGHT(tests_4[[#This Row],[ recall]],LEN(tests_4[[#This Row],[ recall]])-2)/10^(LEN(tests_4[[#This Row],[ recall]])-2),"")</f>
        <v/>
      </c>
      <c r="Q4553" s="8" t="str">
        <f>IFERROR(RIGHT(tests_4[[#This Row],[ f1-score]],LEN(tests_4[[#This Row],[ f1-score]])-2)/10^(LEN(tests_4[[#This Row],[ f1-score]])-2),"")</f>
        <v/>
      </c>
      <c r="R4553" s="8" t="str">
        <f>IFERROR(RIGHT(tests_4[[#This Row],[ f1-score-2]],LEN(tests_4[[#This Row],[ f1-score-2]])-2)/10^(LEN(tests_4[[#This Row],[ f1-score-2]])-2),"")</f>
        <v/>
      </c>
      <c r="S4553" s="9" t="str">
        <f t="shared" si="71"/>
        <v/>
      </c>
    </row>
    <row r="4554" spans="14:19" x14ac:dyDescent="0.35">
      <c r="N4554" s="8" t="str">
        <f>IFERROR(RIGHT(tests_4[[#This Row],[ accuracy]],LEN(tests_4[[#This Row],[ accuracy]])-2)/10^(LEN(tests_4[[#This Row],[ accuracy]])-2),"")</f>
        <v/>
      </c>
      <c r="O4554" s="8" t="str">
        <f>IFERROR(RIGHT(tests_4[[#This Row],[ precision]],LEN(tests_4[[#This Row],[ precision]])-2)/10^(LEN(tests_4[[#This Row],[ precision]])-2),"")</f>
        <v/>
      </c>
      <c r="P4554" s="8" t="str">
        <f>IFERROR(RIGHT(tests_4[[#This Row],[ recall]],LEN(tests_4[[#This Row],[ recall]])-2)/10^(LEN(tests_4[[#This Row],[ recall]])-2),"")</f>
        <v/>
      </c>
      <c r="Q4554" s="8" t="str">
        <f>IFERROR(RIGHT(tests_4[[#This Row],[ f1-score]],LEN(tests_4[[#This Row],[ f1-score]])-2)/10^(LEN(tests_4[[#This Row],[ f1-score]])-2),"")</f>
        <v/>
      </c>
      <c r="R4554" s="8" t="str">
        <f>IFERROR(RIGHT(tests_4[[#This Row],[ f1-score-2]],LEN(tests_4[[#This Row],[ f1-score-2]])-2)/10^(LEN(tests_4[[#This Row],[ f1-score-2]])-2),"")</f>
        <v/>
      </c>
      <c r="S4554" s="9" t="str">
        <f t="shared" si="71"/>
        <v/>
      </c>
    </row>
    <row r="4555" spans="14:19" x14ac:dyDescent="0.35">
      <c r="N4555" s="8" t="str">
        <f>IFERROR(RIGHT(tests_4[[#This Row],[ accuracy]],LEN(tests_4[[#This Row],[ accuracy]])-2)/10^(LEN(tests_4[[#This Row],[ accuracy]])-2),"")</f>
        <v/>
      </c>
      <c r="O4555" s="8" t="str">
        <f>IFERROR(RIGHT(tests_4[[#This Row],[ precision]],LEN(tests_4[[#This Row],[ precision]])-2)/10^(LEN(tests_4[[#This Row],[ precision]])-2),"")</f>
        <v/>
      </c>
      <c r="P4555" s="8" t="str">
        <f>IFERROR(RIGHT(tests_4[[#This Row],[ recall]],LEN(tests_4[[#This Row],[ recall]])-2)/10^(LEN(tests_4[[#This Row],[ recall]])-2),"")</f>
        <v/>
      </c>
      <c r="Q4555" s="8" t="str">
        <f>IFERROR(RIGHT(tests_4[[#This Row],[ f1-score]],LEN(tests_4[[#This Row],[ f1-score]])-2)/10^(LEN(tests_4[[#This Row],[ f1-score]])-2),"")</f>
        <v/>
      </c>
      <c r="R4555" s="8" t="str">
        <f>IFERROR(RIGHT(tests_4[[#This Row],[ f1-score-2]],LEN(tests_4[[#This Row],[ f1-score-2]])-2)/10^(LEN(tests_4[[#This Row],[ f1-score-2]])-2),"")</f>
        <v/>
      </c>
      <c r="S4555" s="9" t="str">
        <f t="shared" si="71"/>
        <v/>
      </c>
    </row>
    <row r="4556" spans="14:19" x14ac:dyDescent="0.35">
      <c r="N4556" s="8" t="str">
        <f>IFERROR(RIGHT(tests_4[[#This Row],[ accuracy]],LEN(tests_4[[#This Row],[ accuracy]])-2)/10^(LEN(tests_4[[#This Row],[ accuracy]])-2),"")</f>
        <v/>
      </c>
      <c r="O4556" s="8" t="str">
        <f>IFERROR(RIGHT(tests_4[[#This Row],[ precision]],LEN(tests_4[[#This Row],[ precision]])-2)/10^(LEN(tests_4[[#This Row],[ precision]])-2),"")</f>
        <v/>
      </c>
      <c r="P4556" s="8" t="str">
        <f>IFERROR(RIGHT(tests_4[[#This Row],[ recall]],LEN(tests_4[[#This Row],[ recall]])-2)/10^(LEN(tests_4[[#This Row],[ recall]])-2),"")</f>
        <v/>
      </c>
      <c r="Q4556" s="8" t="str">
        <f>IFERROR(RIGHT(tests_4[[#This Row],[ f1-score]],LEN(tests_4[[#This Row],[ f1-score]])-2)/10^(LEN(tests_4[[#This Row],[ f1-score]])-2),"")</f>
        <v/>
      </c>
      <c r="R4556" s="8" t="str">
        <f>IFERROR(RIGHT(tests_4[[#This Row],[ f1-score-2]],LEN(tests_4[[#This Row],[ f1-score-2]])-2)/10^(LEN(tests_4[[#This Row],[ f1-score-2]])-2),"")</f>
        <v/>
      </c>
      <c r="S4556" s="9" t="str">
        <f t="shared" si="71"/>
        <v/>
      </c>
    </row>
    <row r="4557" spans="14:19" x14ac:dyDescent="0.35">
      <c r="N4557" s="8" t="str">
        <f>IFERROR(RIGHT(tests_4[[#This Row],[ accuracy]],LEN(tests_4[[#This Row],[ accuracy]])-2)/10^(LEN(tests_4[[#This Row],[ accuracy]])-2),"")</f>
        <v/>
      </c>
      <c r="O4557" s="8" t="str">
        <f>IFERROR(RIGHT(tests_4[[#This Row],[ precision]],LEN(tests_4[[#This Row],[ precision]])-2)/10^(LEN(tests_4[[#This Row],[ precision]])-2),"")</f>
        <v/>
      </c>
      <c r="P4557" s="8" t="str">
        <f>IFERROR(RIGHT(tests_4[[#This Row],[ recall]],LEN(tests_4[[#This Row],[ recall]])-2)/10^(LEN(tests_4[[#This Row],[ recall]])-2),"")</f>
        <v/>
      </c>
      <c r="Q4557" s="8" t="str">
        <f>IFERROR(RIGHT(tests_4[[#This Row],[ f1-score]],LEN(tests_4[[#This Row],[ f1-score]])-2)/10^(LEN(tests_4[[#This Row],[ f1-score]])-2),"")</f>
        <v/>
      </c>
      <c r="R4557" s="8" t="str">
        <f>IFERROR(RIGHT(tests_4[[#This Row],[ f1-score-2]],LEN(tests_4[[#This Row],[ f1-score-2]])-2)/10^(LEN(tests_4[[#This Row],[ f1-score-2]])-2),"")</f>
        <v/>
      </c>
      <c r="S4557" s="9" t="str">
        <f t="shared" si="71"/>
        <v/>
      </c>
    </row>
    <row r="4558" spans="14:19" x14ac:dyDescent="0.35">
      <c r="N4558" s="8" t="str">
        <f>IFERROR(RIGHT(tests_4[[#This Row],[ accuracy]],LEN(tests_4[[#This Row],[ accuracy]])-2)/10^(LEN(tests_4[[#This Row],[ accuracy]])-2),"")</f>
        <v/>
      </c>
      <c r="O4558" s="8" t="str">
        <f>IFERROR(RIGHT(tests_4[[#This Row],[ precision]],LEN(tests_4[[#This Row],[ precision]])-2)/10^(LEN(tests_4[[#This Row],[ precision]])-2),"")</f>
        <v/>
      </c>
      <c r="P4558" s="8" t="str">
        <f>IFERROR(RIGHT(tests_4[[#This Row],[ recall]],LEN(tests_4[[#This Row],[ recall]])-2)/10^(LEN(tests_4[[#This Row],[ recall]])-2),"")</f>
        <v/>
      </c>
      <c r="Q4558" s="8" t="str">
        <f>IFERROR(RIGHT(tests_4[[#This Row],[ f1-score]],LEN(tests_4[[#This Row],[ f1-score]])-2)/10^(LEN(tests_4[[#This Row],[ f1-score]])-2),"")</f>
        <v/>
      </c>
      <c r="R4558" s="8" t="str">
        <f>IFERROR(RIGHT(tests_4[[#This Row],[ f1-score-2]],LEN(tests_4[[#This Row],[ f1-score-2]])-2)/10^(LEN(tests_4[[#This Row],[ f1-score-2]])-2),"")</f>
        <v/>
      </c>
      <c r="S4558" s="9" t="str">
        <f t="shared" si="71"/>
        <v/>
      </c>
    </row>
    <row r="4559" spans="14:19" x14ac:dyDescent="0.35">
      <c r="N4559" s="8" t="str">
        <f>IFERROR(RIGHT(tests_4[[#This Row],[ accuracy]],LEN(tests_4[[#This Row],[ accuracy]])-2)/10^(LEN(tests_4[[#This Row],[ accuracy]])-2),"")</f>
        <v/>
      </c>
      <c r="O4559" s="8" t="str">
        <f>IFERROR(RIGHT(tests_4[[#This Row],[ precision]],LEN(tests_4[[#This Row],[ precision]])-2)/10^(LEN(tests_4[[#This Row],[ precision]])-2),"")</f>
        <v/>
      </c>
      <c r="P4559" s="8" t="str">
        <f>IFERROR(RIGHT(tests_4[[#This Row],[ recall]],LEN(tests_4[[#This Row],[ recall]])-2)/10^(LEN(tests_4[[#This Row],[ recall]])-2),"")</f>
        <v/>
      </c>
      <c r="Q4559" s="8" t="str">
        <f>IFERROR(RIGHT(tests_4[[#This Row],[ f1-score]],LEN(tests_4[[#This Row],[ f1-score]])-2)/10^(LEN(tests_4[[#This Row],[ f1-score]])-2),"")</f>
        <v/>
      </c>
      <c r="R4559" s="8" t="str">
        <f>IFERROR(RIGHT(tests_4[[#This Row],[ f1-score-2]],LEN(tests_4[[#This Row],[ f1-score-2]])-2)/10^(LEN(tests_4[[#This Row],[ f1-score-2]])-2),"")</f>
        <v/>
      </c>
      <c r="S4559" s="9" t="str">
        <f t="shared" si="71"/>
        <v/>
      </c>
    </row>
    <row r="4560" spans="14:19" x14ac:dyDescent="0.35">
      <c r="N4560" s="8" t="str">
        <f>IFERROR(RIGHT(tests_4[[#This Row],[ accuracy]],LEN(tests_4[[#This Row],[ accuracy]])-2)/10^(LEN(tests_4[[#This Row],[ accuracy]])-2),"")</f>
        <v/>
      </c>
      <c r="O4560" s="8" t="str">
        <f>IFERROR(RIGHT(tests_4[[#This Row],[ precision]],LEN(tests_4[[#This Row],[ precision]])-2)/10^(LEN(tests_4[[#This Row],[ precision]])-2),"")</f>
        <v/>
      </c>
      <c r="P4560" s="8" t="str">
        <f>IFERROR(RIGHT(tests_4[[#This Row],[ recall]],LEN(tests_4[[#This Row],[ recall]])-2)/10^(LEN(tests_4[[#This Row],[ recall]])-2),"")</f>
        <v/>
      </c>
      <c r="Q4560" s="8" t="str">
        <f>IFERROR(RIGHT(tests_4[[#This Row],[ f1-score]],LEN(tests_4[[#This Row],[ f1-score]])-2)/10^(LEN(tests_4[[#This Row],[ f1-score]])-2),"")</f>
        <v/>
      </c>
      <c r="R4560" s="8" t="str">
        <f>IFERROR(RIGHT(tests_4[[#This Row],[ f1-score-2]],LEN(tests_4[[#This Row],[ f1-score-2]])-2)/10^(LEN(tests_4[[#This Row],[ f1-score-2]])-2),"")</f>
        <v/>
      </c>
      <c r="S4560" s="9" t="str">
        <f t="shared" si="71"/>
        <v/>
      </c>
    </row>
    <row r="4561" spans="14:19" x14ac:dyDescent="0.35">
      <c r="N4561" s="8" t="str">
        <f>IFERROR(RIGHT(tests_4[[#This Row],[ accuracy]],LEN(tests_4[[#This Row],[ accuracy]])-2)/10^(LEN(tests_4[[#This Row],[ accuracy]])-2),"")</f>
        <v/>
      </c>
      <c r="O4561" s="8" t="str">
        <f>IFERROR(RIGHT(tests_4[[#This Row],[ precision]],LEN(tests_4[[#This Row],[ precision]])-2)/10^(LEN(tests_4[[#This Row],[ precision]])-2),"")</f>
        <v/>
      </c>
      <c r="P4561" s="8" t="str">
        <f>IFERROR(RIGHT(tests_4[[#This Row],[ recall]],LEN(tests_4[[#This Row],[ recall]])-2)/10^(LEN(tests_4[[#This Row],[ recall]])-2),"")</f>
        <v/>
      </c>
      <c r="Q4561" s="8" t="str">
        <f>IFERROR(RIGHT(tests_4[[#This Row],[ f1-score]],LEN(tests_4[[#This Row],[ f1-score]])-2)/10^(LEN(tests_4[[#This Row],[ f1-score]])-2),"")</f>
        <v/>
      </c>
      <c r="R4561" s="8" t="str">
        <f>IFERROR(RIGHT(tests_4[[#This Row],[ f1-score-2]],LEN(tests_4[[#This Row],[ f1-score-2]])-2)/10^(LEN(tests_4[[#This Row],[ f1-score-2]])-2),"")</f>
        <v/>
      </c>
      <c r="S4561" s="9" t="str">
        <f t="shared" si="71"/>
        <v/>
      </c>
    </row>
    <row r="4562" spans="14:19" x14ac:dyDescent="0.35">
      <c r="N4562" s="8" t="str">
        <f>IFERROR(RIGHT(tests_4[[#This Row],[ accuracy]],LEN(tests_4[[#This Row],[ accuracy]])-2)/10^(LEN(tests_4[[#This Row],[ accuracy]])-2),"")</f>
        <v/>
      </c>
      <c r="O4562" s="8" t="str">
        <f>IFERROR(RIGHT(tests_4[[#This Row],[ precision]],LEN(tests_4[[#This Row],[ precision]])-2)/10^(LEN(tests_4[[#This Row],[ precision]])-2),"")</f>
        <v/>
      </c>
      <c r="P4562" s="8" t="str">
        <f>IFERROR(RIGHT(tests_4[[#This Row],[ recall]],LEN(tests_4[[#This Row],[ recall]])-2)/10^(LEN(tests_4[[#This Row],[ recall]])-2),"")</f>
        <v/>
      </c>
      <c r="Q4562" s="8" t="str">
        <f>IFERROR(RIGHT(tests_4[[#This Row],[ f1-score]],LEN(tests_4[[#This Row],[ f1-score]])-2)/10^(LEN(tests_4[[#This Row],[ f1-score]])-2),"")</f>
        <v/>
      </c>
      <c r="R4562" s="8" t="str">
        <f>IFERROR(RIGHT(tests_4[[#This Row],[ f1-score-2]],LEN(tests_4[[#This Row],[ f1-score-2]])-2)/10^(LEN(tests_4[[#This Row],[ f1-score-2]])-2),"")</f>
        <v/>
      </c>
      <c r="S4562" s="9" t="str">
        <f t="shared" si="71"/>
        <v/>
      </c>
    </row>
    <row r="4563" spans="14:19" x14ac:dyDescent="0.35">
      <c r="N4563" s="8" t="str">
        <f>IFERROR(RIGHT(tests_4[[#This Row],[ accuracy]],LEN(tests_4[[#This Row],[ accuracy]])-2)/10^(LEN(tests_4[[#This Row],[ accuracy]])-2),"")</f>
        <v/>
      </c>
      <c r="O4563" s="8" t="str">
        <f>IFERROR(RIGHT(tests_4[[#This Row],[ precision]],LEN(tests_4[[#This Row],[ precision]])-2)/10^(LEN(tests_4[[#This Row],[ precision]])-2),"")</f>
        <v/>
      </c>
      <c r="P4563" s="8" t="str">
        <f>IFERROR(RIGHT(tests_4[[#This Row],[ recall]],LEN(tests_4[[#This Row],[ recall]])-2)/10^(LEN(tests_4[[#This Row],[ recall]])-2),"")</f>
        <v/>
      </c>
      <c r="Q4563" s="8" t="str">
        <f>IFERROR(RIGHT(tests_4[[#This Row],[ f1-score]],LEN(tests_4[[#This Row],[ f1-score]])-2)/10^(LEN(tests_4[[#This Row],[ f1-score]])-2),"")</f>
        <v/>
      </c>
      <c r="R4563" s="8" t="str">
        <f>IFERROR(RIGHT(tests_4[[#This Row],[ f1-score-2]],LEN(tests_4[[#This Row],[ f1-score-2]])-2)/10^(LEN(tests_4[[#This Row],[ f1-score-2]])-2),"")</f>
        <v/>
      </c>
      <c r="S4563" s="9" t="str">
        <f t="shared" si="71"/>
        <v/>
      </c>
    </row>
    <row r="4564" spans="14:19" x14ac:dyDescent="0.35">
      <c r="N4564" s="8" t="str">
        <f>IFERROR(RIGHT(tests_4[[#This Row],[ accuracy]],LEN(tests_4[[#This Row],[ accuracy]])-2)/10^(LEN(tests_4[[#This Row],[ accuracy]])-2),"")</f>
        <v/>
      </c>
      <c r="O4564" s="8" t="str">
        <f>IFERROR(RIGHT(tests_4[[#This Row],[ precision]],LEN(tests_4[[#This Row],[ precision]])-2)/10^(LEN(tests_4[[#This Row],[ precision]])-2),"")</f>
        <v/>
      </c>
      <c r="P4564" s="8" t="str">
        <f>IFERROR(RIGHT(tests_4[[#This Row],[ recall]],LEN(tests_4[[#This Row],[ recall]])-2)/10^(LEN(tests_4[[#This Row],[ recall]])-2),"")</f>
        <v/>
      </c>
      <c r="Q4564" s="8" t="str">
        <f>IFERROR(RIGHT(tests_4[[#This Row],[ f1-score]],LEN(tests_4[[#This Row],[ f1-score]])-2)/10^(LEN(tests_4[[#This Row],[ f1-score]])-2),"")</f>
        <v/>
      </c>
      <c r="R4564" s="8" t="str">
        <f>IFERROR(RIGHT(tests_4[[#This Row],[ f1-score-2]],LEN(tests_4[[#This Row],[ f1-score-2]])-2)/10^(LEN(tests_4[[#This Row],[ f1-score-2]])-2),"")</f>
        <v/>
      </c>
      <c r="S4564" s="9" t="str">
        <f t="shared" si="71"/>
        <v/>
      </c>
    </row>
    <row r="4565" spans="14:19" x14ac:dyDescent="0.35">
      <c r="N4565" s="8" t="str">
        <f>IFERROR(RIGHT(tests_4[[#This Row],[ accuracy]],LEN(tests_4[[#This Row],[ accuracy]])-2)/10^(LEN(tests_4[[#This Row],[ accuracy]])-2),"")</f>
        <v/>
      </c>
      <c r="O4565" s="8" t="str">
        <f>IFERROR(RIGHT(tests_4[[#This Row],[ precision]],LEN(tests_4[[#This Row],[ precision]])-2)/10^(LEN(tests_4[[#This Row],[ precision]])-2),"")</f>
        <v/>
      </c>
      <c r="P4565" s="8" t="str">
        <f>IFERROR(RIGHT(tests_4[[#This Row],[ recall]],LEN(tests_4[[#This Row],[ recall]])-2)/10^(LEN(tests_4[[#This Row],[ recall]])-2),"")</f>
        <v/>
      </c>
      <c r="Q4565" s="8" t="str">
        <f>IFERROR(RIGHT(tests_4[[#This Row],[ f1-score]],LEN(tests_4[[#This Row],[ f1-score]])-2)/10^(LEN(tests_4[[#This Row],[ f1-score]])-2),"")</f>
        <v/>
      </c>
      <c r="R4565" s="8" t="str">
        <f>IFERROR(RIGHT(tests_4[[#This Row],[ f1-score-2]],LEN(tests_4[[#This Row],[ f1-score-2]])-2)/10^(LEN(tests_4[[#This Row],[ f1-score-2]])-2),"")</f>
        <v/>
      </c>
      <c r="S4565" s="9" t="str">
        <f t="shared" si="71"/>
        <v/>
      </c>
    </row>
    <row r="4566" spans="14:19" x14ac:dyDescent="0.35">
      <c r="N4566" s="8" t="str">
        <f>IFERROR(RIGHT(tests_4[[#This Row],[ accuracy]],LEN(tests_4[[#This Row],[ accuracy]])-2)/10^(LEN(tests_4[[#This Row],[ accuracy]])-2),"")</f>
        <v/>
      </c>
      <c r="O4566" s="8" t="str">
        <f>IFERROR(RIGHT(tests_4[[#This Row],[ precision]],LEN(tests_4[[#This Row],[ precision]])-2)/10^(LEN(tests_4[[#This Row],[ precision]])-2),"")</f>
        <v/>
      </c>
      <c r="P4566" s="8" t="str">
        <f>IFERROR(RIGHT(tests_4[[#This Row],[ recall]],LEN(tests_4[[#This Row],[ recall]])-2)/10^(LEN(tests_4[[#This Row],[ recall]])-2),"")</f>
        <v/>
      </c>
      <c r="Q4566" s="8" t="str">
        <f>IFERROR(RIGHT(tests_4[[#This Row],[ f1-score]],LEN(tests_4[[#This Row],[ f1-score]])-2)/10^(LEN(tests_4[[#This Row],[ f1-score]])-2),"")</f>
        <v/>
      </c>
      <c r="R4566" s="8" t="str">
        <f>IFERROR(RIGHT(tests_4[[#This Row],[ f1-score-2]],LEN(tests_4[[#This Row],[ f1-score-2]])-2)/10^(LEN(tests_4[[#This Row],[ f1-score-2]])-2),"")</f>
        <v/>
      </c>
      <c r="S4566" s="9" t="str">
        <f t="shared" si="71"/>
        <v/>
      </c>
    </row>
    <row r="4567" spans="14:19" x14ac:dyDescent="0.35">
      <c r="N4567" s="8" t="str">
        <f>IFERROR(RIGHT(tests_4[[#This Row],[ accuracy]],LEN(tests_4[[#This Row],[ accuracy]])-2)/10^(LEN(tests_4[[#This Row],[ accuracy]])-2),"")</f>
        <v/>
      </c>
      <c r="O4567" s="8" t="str">
        <f>IFERROR(RIGHT(tests_4[[#This Row],[ precision]],LEN(tests_4[[#This Row],[ precision]])-2)/10^(LEN(tests_4[[#This Row],[ precision]])-2),"")</f>
        <v/>
      </c>
      <c r="P4567" s="8" t="str">
        <f>IFERROR(RIGHT(tests_4[[#This Row],[ recall]],LEN(tests_4[[#This Row],[ recall]])-2)/10^(LEN(tests_4[[#This Row],[ recall]])-2),"")</f>
        <v/>
      </c>
      <c r="Q4567" s="8" t="str">
        <f>IFERROR(RIGHT(tests_4[[#This Row],[ f1-score]],LEN(tests_4[[#This Row],[ f1-score]])-2)/10^(LEN(tests_4[[#This Row],[ f1-score]])-2),"")</f>
        <v/>
      </c>
      <c r="R4567" s="8" t="str">
        <f>IFERROR(RIGHT(tests_4[[#This Row],[ f1-score-2]],LEN(tests_4[[#This Row],[ f1-score-2]])-2)/10^(LEN(tests_4[[#This Row],[ f1-score-2]])-2),"")</f>
        <v/>
      </c>
      <c r="S4567" s="9" t="str">
        <f t="shared" si="71"/>
        <v/>
      </c>
    </row>
    <row r="4568" spans="14:19" x14ac:dyDescent="0.35">
      <c r="N4568" s="8" t="str">
        <f>IFERROR(RIGHT(tests_4[[#This Row],[ accuracy]],LEN(tests_4[[#This Row],[ accuracy]])-2)/10^(LEN(tests_4[[#This Row],[ accuracy]])-2),"")</f>
        <v/>
      </c>
      <c r="O4568" s="8" t="str">
        <f>IFERROR(RIGHT(tests_4[[#This Row],[ precision]],LEN(tests_4[[#This Row],[ precision]])-2)/10^(LEN(tests_4[[#This Row],[ precision]])-2),"")</f>
        <v/>
      </c>
      <c r="P4568" s="8" t="str">
        <f>IFERROR(RIGHT(tests_4[[#This Row],[ recall]],LEN(tests_4[[#This Row],[ recall]])-2)/10^(LEN(tests_4[[#This Row],[ recall]])-2),"")</f>
        <v/>
      </c>
      <c r="Q4568" s="8" t="str">
        <f>IFERROR(RIGHT(tests_4[[#This Row],[ f1-score]],LEN(tests_4[[#This Row],[ f1-score]])-2)/10^(LEN(tests_4[[#This Row],[ f1-score]])-2),"")</f>
        <v/>
      </c>
      <c r="R4568" s="8" t="str">
        <f>IFERROR(RIGHT(tests_4[[#This Row],[ f1-score-2]],LEN(tests_4[[#This Row],[ f1-score-2]])-2)/10^(LEN(tests_4[[#This Row],[ f1-score-2]])-2),"")</f>
        <v/>
      </c>
      <c r="S4568" s="9" t="str">
        <f t="shared" si="71"/>
        <v/>
      </c>
    </row>
    <row r="4569" spans="14:19" x14ac:dyDescent="0.35">
      <c r="N4569" s="8" t="str">
        <f>IFERROR(RIGHT(tests_4[[#This Row],[ accuracy]],LEN(tests_4[[#This Row],[ accuracy]])-2)/10^(LEN(tests_4[[#This Row],[ accuracy]])-2),"")</f>
        <v/>
      </c>
      <c r="O4569" s="8" t="str">
        <f>IFERROR(RIGHT(tests_4[[#This Row],[ precision]],LEN(tests_4[[#This Row],[ precision]])-2)/10^(LEN(tests_4[[#This Row],[ precision]])-2),"")</f>
        <v/>
      </c>
      <c r="P4569" s="8" t="str">
        <f>IFERROR(RIGHT(tests_4[[#This Row],[ recall]],LEN(tests_4[[#This Row],[ recall]])-2)/10^(LEN(tests_4[[#This Row],[ recall]])-2),"")</f>
        <v/>
      </c>
      <c r="Q4569" s="8" t="str">
        <f>IFERROR(RIGHT(tests_4[[#This Row],[ f1-score]],LEN(tests_4[[#This Row],[ f1-score]])-2)/10^(LEN(tests_4[[#This Row],[ f1-score]])-2),"")</f>
        <v/>
      </c>
      <c r="R4569" s="8" t="str">
        <f>IFERROR(RIGHT(tests_4[[#This Row],[ f1-score-2]],LEN(tests_4[[#This Row],[ f1-score-2]])-2)/10^(LEN(tests_4[[#This Row],[ f1-score-2]])-2),"")</f>
        <v/>
      </c>
      <c r="S4569" s="9" t="str">
        <f t="shared" si="71"/>
        <v/>
      </c>
    </row>
    <row r="4570" spans="14:19" x14ac:dyDescent="0.35">
      <c r="N4570" s="8" t="str">
        <f>IFERROR(RIGHT(tests_4[[#This Row],[ accuracy]],LEN(tests_4[[#This Row],[ accuracy]])-2)/10^(LEN(tests_4[[#This Row],[ accuracy]])-2),"")</f>
        <v/>
      </c>
      <c r="O4570" s="8" t="str">
        <f>IFERROR(RIGHT(tests_4[[#This Row],[ precision]],LEN(tests_4[[#This Row],[ precision]])-2)/10^(LEN(tests_4[[#This Row],[ precision]])-2),"")</f>
        <v/>
      </c>
      <c r="P4570" s="8" t="str">
        <f>IFERROR(RIGHT(tests_4[[#This Row],[ recall]],LEN(tests_4[[#This Row],[ recall]])-2)/10^(LEN(tests_4[[#This Row],[ recall]])-2),"")</f>
        <v/>
      </c>
      <c r="Q4570" s="8" t="str">
        <f>IFERROR(RIGHT(tests_4[[#This Row],[ f1-score]],LEN(tests_4[[#This Row],[ f1-score]])-2)/10^(LEN(tests_4[[#This Row],[ f1-score]])-2),"")</f>
        <v/>
      </c>
      <c r="R4570" s="8" t="str">
        <f>IFERROR(RIGHT(tests_4[[#This Row],[ f1-score-2]],LEN(tests_4[[#This Row],[ f1-score-2]])-2)/10^(LEN(tests_4[[#This Row],[ f1-score-2]])-2),"")</f>
        <v/>
      </c>
      <c r="S4570" s="9" t="str">
        <f t="shared" si="71"/>
        <v/>
      </c>
    </row>
    <row r="4571" spans="14:19" x14ac:dyDescent="0.35">
      <c r="N4571" s="8" t="str">
        <f>IFERROR(RIGHT(tests_4[[#This Row],[ accuracy]],LEN(tests_4[[#This Row],[ accuracy]])-2)/10^(LEN(tests_4[[#This Row],[ accuracy]])-2),"")</f>
        <v/>
      </c>
      <c r="O4571" s="8" t="str">
        <f>IFERROR(RIGHT(tests_4[[#This Row],[ precision]],LEN(tests_4[[#This Row],[ precision]])-2)/10^(LEN(tests_4[[#This Row],[ precision]])-2),"")</f>
        <v/>
      </c>
      <c r="P4571" s="8" t="str">
        <f>IFERROR(RIGHT(tests_4[[#This Row],[ recall]],LEN(tests_4[[#This Row],[ recall]])-2)/10^(LEN(tests_4[[#This Row],[ recall]])-2),"")</f>
        <v/>
      </c>
      <c r="Q4571" s="8" t="str">
        <f>IFERROR(RIGHT(tests_4[[#This Row],[ f1-score]],LEN(tests_4[[#This Row],[ f1-score]])-2)/10^(LEN(tests_4[[#This Row],[ f1-score]])-2),"")</f>
        <v/>
      </c>
      <c r="R4571" s="8" t="str">
        <f>IFERROR(RIGHT(tests_4[[#This Row],[ f1-score-2]],LEN(tests_4[[#This Row],[ f1-score-2]])-2)/10^(LEN(tests_4[[#This Row],[ f1-score-2]])-2),"")</f>
        <v/>
      </c>
      <c r="S4571" s="9" t="str">
        <f t="shared" si="71"/>
        <v/>
      </c>
    </row>
    <row r="4572" spans="14:19" x14ac:dyDescent="0.35">
      <c r="N4572" s="8" t="str">
        <f>IFERROR(RIGHT(tests_4[[#This Row],[ accuracy]],LEN(tests_4[[#This Row],[ accuracy]])-2)/10^(LEN(tests_4[[#This Row],[ accuracy]])-2),"")</f>
        <v/>
      </c>
      <c r="O4572" s="8" t="str">
        <f>IFERROR(RIGHT(tests_4[[#This Row],[ precision]],LEN(tests_4[[#This Row],[ precision]])-2)/10^(LEN(tests_4[[#This Row],[ precision]])-2),"")</f>
        <v/>
      </c>
      <c r="P4572" s="8" t="str">
        <f>IFERROR(RIGHT(tests_4[[#This Row],[ recall]],LEN(tests_4[[#This Row],[ recall]])-2)/10^(LEN(tests_4[[#This Row],[ recall]])-2),"")</f>
        <v/>
      </c>
      <c r="Q4572" s="8" t="str">
        <f>IFERROR(RIGHT(tests_4[[#This Row],[ f1-score]],LEN(tests_4[[#This Row],[ f1-score]])-2)/10^(LEN(tests_4[[#This Row],[ f1-score]])-2),"")</f>
        <v/>
      </c>
      <c r="R4572" s="8" t="str">
        <f>IFERROR(RIGHT(tests_4[[#This Row],[ f1-score-2]],LEN(tests_4[[#This Row],[ f1-score-2]])-2)/10^(LEN(tests_4[[#This Row],[ f1-score-2]])-2),"")</f>
        <v/>
      </c>
      <c r="S4572" s="9" t="str">
        <f t="shared" si="71"/>
        <v/>
      </c>
    </row>
    <row r="4573" spans="14:19" x14ac:dyDescent="0.35">
      <c r="N4573" s="8" t="str">
        <f>IFERROR(RIGHT(tests_4[[#This Row],[ accuracy]],LEN(tests_4[[#This Row],[ accuracy]])-2)/10^(LEN(tests_4[[#This Row],[ accuracy]])-2),"")</f>
        <v/>
      </c>
      <c r="O4573" s="8" t="str">
        <f>IFERROR(RIGHT(tests_4[[#This Row],[ precision]],LEN(tests_4[[#This Row],[ precision]])-2)/10^(LEN(tests_4[[#This Row],[ precision]])-2),"")</f>
        <v/>
      </c>
      <c r="P4573" s="8" t="str">
        <f>IFERROR(RIGHT(tests_4[[#This Row],[ recall]],LEN(tests_4[[#This Row],[ recall]])-2)/10^(LEN(tests_4[[#This Row],[ recall]])-2),"")</f>
        <v/>
      </c>
      <c r="Q4573" s="8" t="str">
        <f>IFERROR(RIGHT(tests_4[[#This Row],[ f1-score]],LEN(tests_4[[#This Row],[ f1-score]])-2)/10^(LEN(tests_4[[#This Row],[ f1-score]])-2),"")</f>
        <v/>
      </c>
      <c r="R4573" s="8" t="str">
        <f>IFERROR(RIGHT(tests_4[[#This Row],[ f1-score-2]],LEN(tests_4[[#This Row],[ f1-score-2]])-2)/10^(LEN(tests_4[[#This Row],[ f1-score-2]])-2),"")</f>
        <v/>
      </c>
      <c r="S4573" s="9" t="str">
        <f t="shared" si="71"/>
        <v/>
      </c>
    </row>
    <row r="4574" spans="14:19" x14ac:dyDescent="0.35">
      <c r="N4574" s="8" t="str">
        <f>IFERROR(RIGHT(tests_4[[#This Row],[ accuracy]],LEN(tests_4[[#This Row],[ accuracy]])-2)/10^(LEN(tests_4[[#This Row],[ accuracy]])-2),"")</f>
        <v/>
      </c>
      <c r="O4574" s="8" t="str">
        <f>IFERROR(RIGHT(tests_4[[#This Row],[ precision]],LEN(tests_4[[#This Row],[ precision]])-2)/10^(LEN(tests_4[[#This Row],[ precision]])-2),"")</f>
        <v/>
      </c>
      <c r="P4574" s="8" t="str">
        <f>IFERROR(RIGHT(tests_4[[#This Row],[ recall]],LEN(tests_4[[#This Row],[ recall]])-2)/10^(LEN(tests_4[[#This Row],[ recall]])-2),"")</f>
        <v/>
      </c>
      <c r="Q4574" s="8" t="str">
        <f>IFERROR(RIGHT(tests_4[[#This Row],[ f1-score]],LEN(tests_4[[#This Row],[ f1-score]])-2)/10^(LEN(tests_4[[#This Row],[ f1-score]])-2),"")</f>
        <v/>
      </c>
      <c r="R4574" s="8" t="str">
        <f>IFERROR(RIGHT(tests_4[[#This Row],[ f1-score-2]],LEN(tests_4[[#This Row],[ f1-score-2]])-2)/10^(LEN(tests_4[[#This Row],[ f1-score-2]])-2),"")</f>
        <v/>
      </c>
      <c r="S4574" s="9" t="str">
        <f t="shared" si="71"/>
        <v/>
      </c>
    </row>
    <row r="4575" spans="14:19" x14ac:dyDescent="0.35">
      <c r="N4575" s="8" t="str">
        <f>IFERROR(RIGHT(tests_4[[#This Row],[ accuracy]],LEN(tests_4[[#This Row],[ accuracy]])-2)/10^(LEN(tests_4[[#This Row],[ accuracy]])-2),"")</f>
        <v/>
      </c>
      <c r="O4575" s="8" t="str">
        <f>IFERROR(RIGHT(tests_4[[#This Row],[ precision]],LEN(tests_4[[#This Row],[ precision]])-2)/10^(LEN(tests_4[[#This Row],[ precision]])-2),"")</f>
        <v/>
      </c>
      <c r="P4575" s="8" t="str">
        <f>IFERROR(RIGHT(tests_4[[#This Row],[ recall]],LEN(tests_4[[#This Row],[ recall]])-2)/10^(LEN(tests_4[[#This Row],[ recall]])-2),"")</f>
        <v/>
      </c>
      <c r="Q4575" s="8" t="str">
        <f>IFERROR(RIGHT(tests_4[[#This Row],[ f1-score]],LEN(tests_4[[#This Row],[ f1-score]])-2)/10^(LEN(tests_4[[#This Row],[ f1-score]])-2),"")</f>
        <v/>
      </c>
      <c r="R4575" s="8" t="str">
        <f>IFERROR(RIGHT(tests_4[[#This Row],[ f1-score-2]],LEN(tests_4[[#This Row],[ f1-score-2]])-2)/10^(LEN(tests_4[[#This Row],[ f1-score-2]])-2),"")</f>
        <v/>
      </c>
      <c r="S4575" s="9" t="str">
        <f t="shared" si="71"/>
        <v/>
      </c>
    </row>
    <row r="4576" spans="14:19" x14ac:dyDescent="0.35">
      <c r="N4576" s="8" t="str">
        <f>IFERROR(RIGHT(tests_4[[#This Row],[ accuracy]],LEN(tests_4[[#This Row],[ accuracy]])-2)/10^(LEN(tests_4[[#This Row],[ accuracy]])-2),"")</f>
        <v/>
      </c>
      <c r="O4576" s="8" t="str">
        <f>IFERROR(RIGHT(tests_4[[#This Row],[ precision]],LEN(tests_4[[#This Row],[ precision]])-2)/10^(LEN(tests_4[[#This Row],[ precision]])-2),"")</f>
        <v/>
      </c>
      <c r="P4576" s="8" t="str">
        <f>IFERROR(RIGHT(tests_4[[#This Row],[ recall]],LEN(tests_4[[#This Row],[ recall]])-2)/10^(LEN(tests_4[[#This Row],[ recall]])-2),"")</f>
        <v/>
      </c>
      <c r="Q4576" s="8" t="str">
        <f>IFERROR(RIGHT(tests_4[[#This Row],[ f1-score]],LEN(tests_4[[#This Row],[ f1-score]])-2)/10^(LEN(tests_4[[#This Row],[ f1-score]])-2),"")</f>
        <v/>
      </c>
      <c r="R4576" s="8" t="str">
        <f>IFERROR(RIGHT(tests_4[[#This Row],[ f1-score-2]],LEN(tests_4[[#This Row],[ f1-score-2]])-2)/10^(LEN(tests_4[[#This Row],[ f1-score-2]])-2),"")</f>
        <v/>
      </c>
      <c r="S4576" s="9" t="str">
        <f t="shared" si="71"/>
        <v/>
      </c>
    </row>
    <row r="4577" spans="14:19" x14ac:dyDescent="0.35">
      <c r="N4577" s="8" t="str">
        <f>IFERROR(RIGHT(tests_4[[#This Row],[ accuracy]],LEN(tests_4[[#This Row],[ accuracy]])-2)/10^(LEN(tests_4[[#This Row],[ accuracy]])-2),"")</f>
        <v/>
      </c>
      <c r="O4577" s="8" t="str">
        <f>IFERROR(RIGHT(tests_4[[#This Row],[ precision]],LEN(tests_4[[#This Row],[ precision]])-2)/10^(LEN(tests_4[[#This Row],[ precision]])-2),"")</f>
        <v/>
      </c>
      <c r="P4577" s="8" t="str">
        <f>IFERROR(RIGHT(tests_4[[#This Row],[ recall]],LEN(tests_4[[#This Row],[ recall]])-2)/10^(LEN(tests_4[[#This Row],[ recall]])-2),"")</f>
        <v/>
      </c>
      <c r="Q4577" s="8" t="str">
        <f>IFERROR(RIGHT(tests_4[[#This Row],[ f1-score]],LEN(tests_4[[#This Row],[ f1-score]])-2)/10^(LEN(tests_4[[#This Row],[ f1-score]])-2),"")</f>
        <v/>
      </c>
      <c r="R4577" s="8" t="str">
        <f>IFERROR(RIGHT(tests_4[[#This Row],[ f1-score-2]],LEN(tests_4[[#This Row],[ f1-score-2]])-2)/10^(LEN(tests_4[[#This Row],[ f1-score-2]])-2),"")</f>
        <v/>
      </c>
      <c r="S4577" s="9" t="str">
        <f t="shared" si="71"/>
        <v/>
      </c>
    </row>
    <row r="4578" spans="14:19" x14ac:dyDescent="0.35">
      <c r="N4578" s="8" t="str">
        <f>IFERROR(RIGHT(tests_4[[#This Row],[ accuracy]],LEN(tests_4[[#This Row],[ accuracy]])-2)/10^(LEN(tests_4[[#This Row],[ accuracy]])-2),"")</f>
        <v/>
      </c>
      <c r="O4578" s="8" t="str">
        <f>IFERROR(RIGHT(tests_4[[#This Row],[ precision]],LEN(tests_4[[#This Row],[ precision]])-2)/10^(LEN(tests_4[[#This Row],[ precision]])-2),"")</f>
        <v/>
      </c>
      <c r="P4578" s="8" t="str">
        <f>IFERROR(RIGHT(tests_4[[#This Row],[ recall]],LEN(tests_4[[#This Row],[ recall]])-2)/10^(LEN(tests_4[[#This Row],[ recall]])-2),"")</f>
        <v/>
      </c>
      <c r="Q4578" s="8" t="str">
        <f>IFERROR(RIGHT(tests_4[[#This Row],[ f1-score]],LEN(tests_4[[#This Row],[ f1-score]])-2)/10^(LEN(tests_4[[#This Row],[ f1-score]])-2),"")</f>
        <v/>
      </c>
      <c r="R4578" s="8" t="str">
        <f>IFERROR(RIGHT(tests_4[[#This Row],[ f1-score-2]],LEN(tests_4[[#This Row],[ f1-score-2]])-2)/10^(LEN(tests_4[[#This Row],[ f1-score-2]])-2),"")</f>
        <v/>
      </c>
      <c r="S4578" s="9" t="str">
        <f t="shared" si="71"/>
        <v/>
      </c>
    </row>
    <row r="4579" spans="14:19" x14ac:dyDescent="0.35">
      <c r="N4579" s="8" t="str">
        <f>IFERROR(RIGHT(tests_4[[#This Row],[ accuracy]],LEN(tests_4[[#This Row],[ accuracy]])-2)/10^(LEN(tests_4[[#This Row],[ accuracy]])-2),"")</f>
        <v/>
      </c>
      <c r="O4579" s="8" t="str">
        <f>IFERROR(RIGHT(tests_4[[#This Row],[ precision]],LEN(tests_4[[#This Row],[ precision]])-2)/10^(LEN(tests_4[[#This Row],[ precision]])-2),"")</f>
        <v/>
      </c>
      <c r="P4579" s="8" t="str">
        <f>IFERROR(RIGHT(tests_4[[#This Row],[ recall]],LEN(tests_4[[#This Row],[ recall]])-2)/10^(LEN(tests_4[[#This Row],[ recall]])-2),"")</f>
        <v/>
      </c>
      <c r="Q4579" s="8" t="str">
        <f>IFERROR(RIGHT(tests_4[[#This Row],[ f1-score]],LEN(tests_4[[#This Row],[ f1-score]])-2)/10^(LEN(tests_4[[#This Row],[ f1-score]])-2),"")</f>
        <v/>
      </c>
      <c r="R4579" s="8" t="str">
        <f>IFERROR(RIGHT(tests_4[[#This Row],[ f1-score-2]],LEN(tests_4[[#This Row],[ f1-score-2]])-2)/10^(LEN(tests_4[[#This Row],[ f1-score-2]])-2),"")</f>
        <v/>
      </c>
      <c r="S4579" s="9" t="str">
        <f t="shared" si="71"/>
        <v/>
      </c>
    </row>
    <row r="4580" spans="14:19" x14ac:dyDescent="0.35">
      <c r="N4580" s="8" t="str">
        <f>IFERROR(RIGHT(tests_4[[#This Row],[ accuracy]],LEN(tests_4[[#This Row],[ accuracy]])-2)/10^(LEN(tests_4[[#This Row],[ accuracy]])-2),"")</f>
        <v/>
      </c>
      <c r="O4580" s="8" t="str">
        <f>IFERROR(RIGHT(tests_4[[#This Row],[ precision]],LEN(tests_4[[#This Row],[ precision]])-2)/10^(LEN(tests_4[[#This Row],[ precision]])-2),"")</f>
        <v/>
      </c>
      <c r="P4580" s="8" t="str">
        <f>IFERROR(RIGHT(tests_4[[#This Row],[ recall]],LEN(tests_4[[#This Row],[ recall]])-2)/10^(LEN(tests_4[[#This Row],[ recall]])-2),"")</f>
        <v/>
      </c>
      <c r="Q4580" s="8" t="str">
        <f>IFERROR(RIGHT(tests_4[[#This Row],[ f1-score]],LEN(tests_4[[#This Row],[ f1-score]])-2)/10^(LEN(tests_4[[#This Row],[ f1-score]])-2),"")</f>
        <v/>
      </c>
      <c r="R4580" s="8" t="str">
        <f>IFERROR(RIGHT(tests_4[[#This Row],[ f1-score-2]],LEN(tests_4[[#This Row],[ f1-score-2]])-2)/10^(LEN(tests_4[[#This Row],[ f1-score-2]])-2),"")</f>
        <v/>
      </c>
      <c r="S4580" s="9" t="str">
        <f t="shared" si="71"/>
        <v/>
      </c>
    </row>
    <row r="4581" spans="14:19" x14ac:dyDescent="0.35">
      <c r="N4581" s="8" t="str">
        <f>IFERROR(RIGHT(tests_4[[#This Row],[ accuracy]],LEN(tests_4[[#This Row],[ accuracy]])-2)/10^(LEN(tests_4[[#This Row],[ accuracy]])-2),"")</f>
        <v/>
      </c>
      <c r="O4581" s="8" t="str">
        <f>IFERROR(RIGHT(tests_4[[#This Row],[ precision]],LEN(tests_4[[#This Row],[ precision]])-2)/10^(LEN(tests_4[[#This Row],[ precision]])-2),"")</f>
        <v/>
      </c>
      <c r="P4581" s="8" t="str">
        <f>IFERROR(RIGHT(tests_4[[#This Row],[ recall]],LEN(tests_4[[#This Row],[ recall]])-2)/10^(LEN(tests_4[[#This Row],[ recall]])-2),"")</f>
        <v/>
      </c>
      <c r="Q4581" s="8" t="str">
        <f>IFERROR(RIGHT(tests_4[[#This Row],[ f1-score]],LEN(tests_4[[#This Row],[ f1-score]])-2)/10^(LEN(tests_4[[#This Row],[ f1-score]])-2),"")</f>
        <v/>
      </c>
      <c r="R4581" s="8" t="str">
        <f>IFERROR(RIGHT(tests_4[[#This Row],[ f1-score-2]],LEN(tests_4[[#This Row],[ f1-score-2]])-2)/10^(LEN(tests_4[[#This Row],[ f1-score-2]])-2),"")</f>
        <v/>
      </c>
      <c r="S4581" s="9" t="str">
        <f t="shared" si="71"/>
        <v/>
      </c>
    </row>
    <row r="4582" spans="14:19" x14ac:dyDescent="0.35">
      <c r="N4582" s="8" t="str">
        <f>IFERROR(RIGHT(tests_4[[#This Row],[ accuracy]],LEN(tests_4[[#This Row],[ accuracy]])-2)/10^(LEN(tests_4[[#This Row],[ accuracy]])-2),"")</f>
        <v/>
      </c>
      <c r="O4582" s="8" t="str">
        <f>IFERROR(RIGHT(tests_4[[#This Row],[ precision]],LEN(tests_4[[#This Row],[ precision]])-2)/10^(LEN(tests_4[[#This Row],[ precision]])-2),"")</f>
        <v/>
      </c>
      <c r="P4582" s="8" t="str">
        <f>IFERROR(RIGHT(tests_4[[#This Row],[ recall]],LEN(tests_4[[#This Row],[ recall]])-2)/10^(LEN(tests_4[[#This Row],[ recall]])-2),"")</f>
        <v/>
      </c>
      <c r="Q4582" s="8" t="str">
        <f>IFERROR(RIGHT(tests_4[[#This Row],[ f1-score]],LEN(tests_4[[#This Row],[ f1-score]])-2)/10^(LEN(tests_4[[#This Row],[ f1-score]])-2),"")</f>
        <v/>
      </c>
      <c r="R4582" s="8" t="str">
        <f>IFERROR(RIGHT(tests_4[[#This Row],[ f1-score-2]],LEN(tests_4[[#This Row],[ f1-score-2]])-2)/10^(LEN(tests_4[[#This Row],[ f1-score-2]])-2),"")</f>
        <v/>
      </c>
      <c r="S4582" s="9" t="str">
        <f t="shared" si="71"/>
        <v/>
      </c>
    </row>
    <row r="4583" spans="14:19" x14ac:dyDescent="0.35">
      <c r="N4583" s="8" t="str">
        <f>IFERROR(RIGHT(tests_4[[#This Row],[ accuracy]],LEN(tests_4[[#This Row],[ accuracy]])-2)/10^(LEN(tests_4[[#This Row],[ accuracy]])-2),"")</f>
        <v/>
      </c>
      <c r="O4583" s="8" t="str">
        <f>IFERROR(RIGHT(tests_4[[#This Row],[ precision]],LEN(tests_4[[#This Row],[ precision]])-2)/10^(LEN(tests_4[[#This Row],[ precision]])-2),"")</f>
        <v/>
      </c>
      <c r="P4583" s="8" t="str">
        <f>IFERROR(RIGHT(tests_4[[#This Row],[ recall]],LEN(tests_4[[#This Row],[ recall]])-2)/10^(LEN(tests_4[[#This Row],[ recall]])-2),"")</f>
        <v/>
      </c>
      <c r="Q4583" s="8" t="str">
        <f>IFERROR(RIGHT(tests_4[[#This Row],[ f1-score]],LEN(tests_4[[#This Row],[ f1-score]])-2)/10^(LEN(tests_4[[#This Row],[ f1-score]])-2),"")</f>
        <v/>
      </c>
      <c r="R4583" s="8" t="str">
        <f>IFERROR(RIGHT(tests_4[[#This Row],[ f1-score-2]],LEN(tests_4[[#This Row],[ f1-score-2]])-2)/10^(LEN(tests_4[[#This Row],[ f1-score-2]])-2),"")</f>
        <v/>
      </c>
      <c r="S4583" s="9" t="str">
        <f t="shared" si="71"/>
        <v/>
      </c>
    </row>
    <row r="4584" spans="14:19" x14ac:dyDescent="0.35">
      <c r="N4584" s="8" t="str">
        <f>IFERROR(RIGHT(tests_4[[#This Row],[ accuracy]],LEN(tests_4[[#This Row],[ accuracy]])-2)/10^(LEN(tests_4[[#This Row],[ accuracy]])-2),"")</f>
        <v/>
      </c>
      <c r="O4584" s="8" t="str">
        <f>IFERROR(RIGHT(tests_4[[#This Row],[ precision]],LEN(tests_4[[#This Row],[ precision]])-2)/10^(LEN(tests_4[[#This Row],[ precision]])-2),"")</f>
        <v/>
      </c>
      <c r="P4584" s="8" t="str">
        <f>IFERROR(RIGHT(tests_4[[#This Row],[ recall]],LEN(tests_4[[#This Row],[ recall]])-2)/10^(LEN(tests_4[[#This Row],[ recall]])-2),"")</f>
        <v/>
      </c>
      <c r="Q4584" s="8" t="str">
        <f>IFERROR(RIGHT(tests_4[[#This Row],[ f1-score]],LEN(tests_4[[#This Row],[ f1-score]])-2)/10^(LEN(tests_4[[#This Row],[ f1-score]])-2),"")</f>
        <v/>
      </c>
      <c r="R4584" s="8" t="str">
        <f>IFERROR(RIGHT(tests_4[[#This Row],[ f1-score-2]],LEN(tests_4[[#This Row],[ f1-score-2]])-2)/10^(LEN(tests_4[[#This Row],[ f1-score-2]])-2),"")</f>
        <v/>
      </c>
      <c r="S4584" s="9" t="str">
        <f t="shared" si="71"/>
        <v/>
      </c>
    </row>
    <row r="4585" spans="14:19" x14ac:dyDescent="0.35">
      <c r="N4585" s="8" t="str">
        <f>IFERROR(RIGHT(tests_4[[#This Row],[ accuracy]],LEN(tests_4[[#This Row],[ accuracy]])-2)/10^(LEN(tests_4[[#This Row],[ accuracy]])-2),"")</f>
        <v/>
      </c>
      <c r="O4585" s="8" t="str">
        <f>IFERROR(RIGHT(tests_4[[#This Row],[ precision]],LEN(tests_4[[#This Row],[ precision]])-2)/10^(LEN(tests_4[[#This Row],[ precision]])-2),"")</f>
        <v/>
      </c>
      <c r="P4585" s="8" t="str">
        <f>IFERROR(RIGHT(tests_4[[#This Row],[ recall]],LEN(tests_4[[#This Row],[ recall]])-2)/10^(LEN(tests_4[[#This Row],[ recall]])-2),"")</f>
        <v/>
      </c>
      <c r="Q4585" s="8" t="str">
        <f>IFERROR(RIGHT(tests_4[[#This Row],[ f1-score]],LEN(tests_4[[#This Row],[ f1-score]])-2)/10^(LEN(tests_4[[#This Row],[ f1-score]])-2),"")</f>
        <v/>
      </c>
      <c r="R4585" s="8" t="str">
        <f>IFERROR(RIGHT(tests_4[[#This Row],[ f1-score-2]],LEN(tests_4[[#This Row],[ f1-score-2]])-2)/10^(LEN(tests_4[[#This Row],[ f1-score-2]])-2),"")</f>
        <v/>
      </c>
      <c r="S4585" s="9" t="str">
        <f t="shared" si="71"/>
        <v/>
      </c>
    </row>
    <row r="4586" spans="14:19" x14ac:dyDescent="0.35">
      <c r="N4586" s="8" t="str">
        <f>IFERROR(RIGHT(tests_4[[#This Row],[ accuracy]],LEN(tests_4[[#This Row],[ accuracy]])-2)/10^(LEN(tests_4[[#This Row],[ accuracy]])-2),"")</f>
        <v/>
      </c>
      <c r="O4586" s="8" t="str">
        <f>IFERROR(RIGHT(tests_4[[#This Row],[ precision]],LEN(tests_4[[#This Row],[ precision]])-2)/10^(LEN(tests_4[[#This Row],[ precision]])-2),"")</f>
        <v/>
      </c>
      <c r="P4586" s="8" t="str">
        <f>IFERROR(RIGHT(tests_4[[#This Row],[ recall]],LEN(tests_4[[#This Row],[ recall]])-2)/10^(LEN(tests_4[[#This Row],[ recall]])-2),"")</f>
        <v/>
      </c>
      <c r="Q4586" s="8" t="str">
        <f>IFERROR(RIGHT(tests_4[[#This Row],[ f1-score]],LEN(tests_4[[#This Row],[ f1-score]])-2)/10^(LEN(tests_4[[#This Row],[ f1-score]])-2),"")</f>
        <v/>
      </c>
      <c r="R4586" s="8" t="str">
        <f>IFERROR(RIGHT(tests_4[[#This Row],[ f1-score-2]],LEN(tests_4[[#This Row],[ f1-score-2]])-2)/10^(LEN(tests_4[[#This Row],[ f1-score-2]])-2),"")</f>
        <v/>
      </c>
      <c r="S4586" s="9" t="str">
        <f t="shared" si="71"/>
        <v/>
      </c>
    </row>
    <row r="4587" spans="14:19" x14ac:dyDescent="0.35">
      <c r="N4587" s="8" t="str">
        <f>IFERROR(RIGHT(tests_4[[#This Row],[ accuracy]],LEN(tests_4[[#This Row],[ accuracy]])-2)/10^(LEN(tests_4[[#This Row],[ accuracy]])-2),"")</f>
        <v/>
      </c>
      <c r="O4587" s="8" t="str">
        <f>IFERROR(RIGHT(tests_4[[#This Row],[ precision]],LEN(tests_4[[#This Row],[ precision]])-2)/10^(LEN(tests_4[[#This Row],[ precision]])-2),"")</f>
        <v/>
      </c>
      <c r="P4587" s="8" t="str">
        <f>IFERROR(RIGHT(tests_4[[#This Row],[ recall]],LEN(tests_4[[#This Row],[ recall]])-2)/10^(LEN(tests_4[[#This Row],[ recall]])-2),"")</f>
        <v/>
      </c>
      <c r="Q4587" s="8" t="str">
        <f>IFERROR(RIGHT(tests_4[[#This Row],[ f1-score]],LEN(tests_4[[#This Row],[ f1-score]])-2)/10^(LEN(tests_4[[#This Row],[ f1-score]])-2),"")</f>
        <v/>
      </c>
      <c r="R4587" s="8" t="str">
        <f>IFERROR(RIGHT(tests_4[[#This Row],[ f1-score-2]],LEN(tests_4[[#This Row],[ f1-score-2]])-2)/10^(LEN(tests_4[[#This Row],[ f1-score-2]])-2),"")</f>
        <v/>
      </c>
      <c r="S4587" s="9" t="str">
        <f t="shared" si="71"/>
        <v/>
      </c>
    </row>
    <row r="4588" spans="14:19" x14ac:dyDescent="0.35">
      <c r="N4588" s="8" t="str">
        <f>IFERROR(RIGHT(tests_4[[#This Row],[ accuracy]],LEN(tests_4[[#This Row],[ accuracy]])-2)/10^(LEN(tests_4[[#This Row],[ accuracy]])-2),"")</f>
        <v/>
      </c>
      <c r="O4588" s="8" t="str">
        <f>IFERROR(RIGHT(tests_4[[#This Row],[ precision]],LEN(tests_4[[#This Row],[ precision]])-2)/10^(LEN(tests_4[[#This Row],[ precision]])-2),"")</f>
        <v/>
      </c>
      <c r="P4588" s="8" t="str">
        <f>IFERROR(RIGHT(tests_4[[#This Row],[ recall]],LEN(tests_4[[#This Row],[ recall]])-2)/10^(LEN(tests_4[[#This Row],[ recall]])-2),"")</f>
        <v/>
      </c>
      <c r="Q4588" s="8" t="str">
        <f>IFERROR(RIGHT(tests_4[[#This Row],[ f1-score]],LEN(tests_4[[#This Row],[ f1-score]])-2)/10^(LEN(tests_4[[#This Row],[ f1-score]])-2),"")</f>
        <v/>
      </c>
      <c r="R4588" s="8" t="str">
        <f>IFERROR(RIGHT(tests_4[[#This Row],[ f1-score-2]],LEN(tests_4[[#This Row],[ f1-score-2]])-2)/10^(LEN(tests_4[[#This Row],[ f1-score-2]])-2),"")</f>
        <v/>
      </c>
      <c r="S4588" s="9" t="str">
        <f t="shared" si="71"/>
        <v/>
      </c>
    </row>
    <row r="4589" spans="14:19" x14ac:dyDescent="0.35">
      <c r="N4589" s="8" t="str">
        <f>IFERROR(RIGHT(tests_4[[#This Row],[ accuracy]],LEN(tests_4[[#This Row],[ accuracy]])-2)/10^(LEN(tests_4[[#This Row],[ accuracy]])-2),"")</f>
        <v/>
      </c>
      <c r="O4589" s="8" t="str">
        <f>IFERROR(RIGHT(tests_4[[#This Row],[ precision]],LEN(tests_4[[#This Row],[ precision]])-2)/10^(LEN(tests_4[[#This Row],[ precision]])-2),"")</f>
        <v/>
      </c>
      <c r="P4589" s="8" t="str">
        <f>IFERROR(RIGHT(tests_4[[#This Row],[ recall]],LEN(tests_4[[#This Row],[ recall]])-2)/10^(LEN(tests_4[[#This Row],[ recall]])-2),"")</f>
        <v/>
      </c>
      <c r="Q4589" s="8" t="str">
        <f>IFERROR(RIGHT(tests_4[[#This Row],[ f1-score]],LEN(tests_4[[#This Row],[ f1-score]])-2)/10^(LEN(tests_4[[#This Row],[ f1-score]])-2),"")</f>
        <v/>
      </c>
      <c r="R4589" s="8" t="str">
        <f>IFERROR(RIGHT(tests_4[[#This Row],[ f1-score-2]],LEN(tests_4[[#This Row],[ f1-score-2]])-2)/10^(LEN(tests_4[[#This Row],[ f1-score-2]])-2),"")</f>
        <v/>
      </c>
      <c r="S4589" s="9" t="str">
        <f t="shared" si="71"/>
        <v/>
      </c>
    </row>
    <row r="4590" spans="14:19" x14ac:dyDescent="0.35">
      <c r="N4590" s="8" t="str">
        <f>IFERROR(RIGHT(tests_4[[#This Row],[ accuracy]],LEN(tests_4[[#This Row],[ accuracy]])-2)/10^(LEN(tests_4[[#This Row],[ accuracy]])-2),"")</f>
        <v/>
      </c>
      <c r="O4590" s="8" t="str">
        <f>IFERROR(RIGHT(tests_4[[#This Row],[ precision]],LEN(tests_4[[#This Row],[ precision]])-2)/10^(LEN(tests_4[[#This Row],[ precision]])-2),"")</f>
        <v/>
      </c>
      <c r="P4590" s="8" t="str">
        <f>IFERROR(RIGHT(tests_4[[#This Row],[ recall]],LEN(tests_4[[#This Row],[ recall]])-2)/10^(LEN(tests_4[[#This Row],[ recall]])-2),"")</f>
        <v/>
      </c>
      <c r="Q4590" s="8" t="str">
        <f>IFERROR(RIGHT(tests_4[[#This Row],[ f1-score]],LEN(tests_4[[#This Row],[ f1-score]])-2)/10^(LEN(tests_4[[#This Row],[ f1-score]])-2),"")</f>
        <v/>
      </c>
      <c r="R4590" s="8" t="str">
        <f>IFERROR(RIGHT(tests_4[[#This Row],[ f1-score-2]],LEN(tests_4[[#This Row],[ f1-score-2]])-2)/10^(LEN(tests_4[[#This Row],[ f1-score-2]])-2),"")</f>
        <v/>
      </c>
      <c r="S4590" s="9" t="str">
        <f t="shared" si="71"/>
        <v/>
      </c>
    </row>
    <row r="4591" spans="14:19" x14ac:dyDescent="0.35">
      <c r="N4591" s="8" t="str">
        <f>IFERROR(RIGHT(tests_4[[#This Row],[ accuracy]],LEN(tests_4[[#This Row],[ accuracy]])-2)/10^(LEN(tests_4[[#This Row],[ accuracy]])-2),"")</f>
        <v/>
      </c>
      <c r="O4591" s="8" t="str">
        <f>IFERROR(RIGHT(tests_4[[#This Row],[ precision]],LEN(tests_4[[#This Row],[ precision]])-2)/10^(LEN(tests_4[[#This Row],[ precision]])-2),"")</f>
        <v/>
      </c>
      <c r="P4591" s="8" t="str">
        <f>IFERROR(RIGHT(tests_4[[#This Row],[ recall]],LEN(tests_4[[#This Row],[ recall]])-2)/10^(LEN(tests_4[[#This Row],[ recall]])-2),"")</f>
        <v/>
      </c>
      <c r="Q4591" s="8" t="str">
        <f>IFERROR(RIGHT(tests_4[[#This Row],[ f1-score]],LEN(tests_4[[#This Row],[ f1-score]])-2)/10^(LEN(tests_4[[#This Row],[ f1-score]])-2),"")</f>
        <v/>
      </c>
      <c r="R4591" s="8" t="str">
        <f>IFERROR(RIGHT(tests_4[[#This Row],[ f1-score-2]],LEN(tests_4[[#This Row],[ f1-score-2]])-2)/10^(LEN(tests_4[[#This Row],[ f1-score-2]])-2),"")</f>
        <v/>
      </c>
      <c r="S4591" s="9" t="str">
        <f t="shared" si="71"/>
        <v/>
      </c>
    </row>
    <row r="4592" spans="14:19" x14ac:dyDescent="0.35">
      <c r="N4592" s="8" t="str">
        <f>IFERROR(RIGHT(tests_4[[#This Row],[ accuracy]],LEN(tests_4[[#This Row],[ accuracy]])-2)/10^(LEN(tests_4[[#This Row],[ accuracy]])-2),"")</f>
        <v/>
      </c>
      <c r="O4592" s="8" t="str">
        <f>IFERROR(RIGHT(tests_4[[#This Row],[ precision]],LEN(tests_4[[#This Row],[ precision]])-2)/10^(LEN(tests_4[[#This Row],[ precision]])-2),"")</f>
        <v/>
      </c>
      <c r="P4592" s="8" t="str">
        <f>IFERROR(RIGHT(tests_4[[#This Row],[ recall]],LEN(tests_4[[#This Row],[ recall]])-2)/10^(LEN(tests_4[[#This Row],[ recall]])-2),"")</f>
        <v/>
      </c>
      <c r="Q4592" s="8" t="str">
        <f>IFERROR(RIGHT(tests_4[[#This Row],[ f1-score]],LEN(tests_4[[#This Row],[ f1-score]])-2)/10^(LEN(tests_4[[#This Row],[ f1-score]])-2),"")</f>
        <v/>
      </c>
      <c r="R4592" s="8" t="str">
        <f>IFERROR(RIGHT(tests_4[[#This Row],[ f1-score-2]],LEN(tests_4[[#This Row],[ f1-score-2]])-2)/10^(LEN(tests_4[[#This Row],[ f1-score-2]])-2),"")</f>
        <v/>
      </c>
      <c r="S4592" s="9" t="str">
        <f t="shared" si="71"/>
        <v/>
      </c>
    </row>
    <row r="4593" spans="14:19" x14ac:dyDescent="0.35">
      <c r="N4593" s="8" t="str">
        <f>IFERROR(RIGHT(tests_4[[#This Row],[ accuracy]],LEN(tests_4[[#This Row],[ accuracy]])-2)/10^(LEN(tests_4[[#This Row],[ accuracy]])-2),"")</f>
        <v/>
      </c>
      <c r="O4593" s="8" t="str">
        <f>IFERROR(RIGHT(tests_4[[#This Row],[ precision]],LEN(tests_4[[#This Row],[ precision]])-2)/10^(LEN(tests_4[[#This Row],[ precision]])-2),"")</f>
        <v/>
      </c>
      <c r="P4593" s="8" t="str">
        <f>IFERROR(RIGHT(tests_4[[#This Row],[ recall]],LEN(tests_4[[#This Row],[ recall]])-2)/10^(LEN(tests_4[[#This Row],[ recall]])-2),"")</f>
        <v/>
      </c>
      <c r="Q4593" s="8" t="str">
        <f>IFERROR(RIGHT(tests_4[[#This Row],[ f1-score]],LEN(tests_4[[#This Row],[ f1-score]])-2)/10^(LEN(tests_4[[#This Row],[ f1-score]])-2),"")</f>
        <v/>
      </c>
      <c r="R4593" s="8" t="str">
        <f>IFERROR(RIGHT(tests_4[[#This Row],[ f1-score-2]],LEN(tests_4[[#This Row],[ f1-score-2]])-2)/10^(LEN(tests_4[[#This Row],[ f1-score-2]])-2),"")</f>
        <v/>
      </c>
      <c r="S4593" s="9" t="str">
        <f t="shared" si="71"/>
        <v/>
      </c>
    </row>
    <row r="4594" spans="14:19" x14ac:dyDescent="0.35">
      <c r="N4594" s="8" t="str">
        <f>IFERROR(RIGHT(tests_4[[#This Row],[ accuracy]],LEN(tests_4[[#This Row],[ accuracy]])-2)/10^(LEN(tests_4[[#This Row],[ accuracy]])-2),"")</f>
        <v/>
      </c>
      <c r="O4594" s="8" t="str">
        <f>IFERROR(RIGHT(tests_4[[#This Row],[ precision]],LEN(tests_4[[#This Row],[ precision]])-2)/10^(LEN(tests_4[[#This Row],[ precision]])-2),"")</f>
        <v/>
      </c>
      <c r="P4594" s="8" t="str">
        <f>IFERROR(RIGHT(tests_4[[#This Row],[ recall]],LEN(tests_4[[#This Row],[ recall]])-2)/10^(LEN(tests_4[[#This Row],[ recall]])-2),"")</f>
        <v/>
      </c>
      <c r="Q4594" s="8" t="str">
        <f>IFERROR(RIGHT(tests_4[[#This Row],[ f1-score]],LEN(tests_4[[#This Row],[ f1-score]])-2)/10^(LEN(tests_4[[#This Row],[ f1-score]])-2),"")</f>
        <v/>
      </c>
      <c r="R4594" s="8" t="str">
        <f>IFERROR(RIGHT(tests_4[[#This Row],[ f1-score-2]],LEN(tests_4[[#This Row],[ f1-score-2]])-2)/10^(LEN(tests_4[[#This Row],[ f1-score-2]])-2),"")</f>
        <v/>
      </c>
      <c r="S4594" s="9" t="str">
        <f t="shared" si="71"/>
        <v/>
      </c>
    </row>
    <row r="4595" spans="14:19" x14ac:dyDescent="0.35">
      <c r="N4595" s="8" t="str">
        <f>IFERROR(RIGHT(tests_4[[#This Row],[ accuracy]],LEN(tests_4[[#This Row],[ accuracy]])-2)/10^(LEN(tests_4[[#This Row],[ accuracy]])-2),"")</f>
        <v/>
      </c>
      <c r="O4595" s="8" t="str">
        <f>IFERROR(RIGHT(tests_4[[#This Row],[ precision]],LEN(tests_4[[#This Row],[ precision]])-2)/10^(LEN(tests_4[[#This Row],[ precision]])-2),"")</f>
        <v/>
      </c>
      <c r="P4595" s="8" t="str">
        <f>IFERROR(RIGHT(tests_4[[#This Row],[ recall]],LEN(tests_4[[#This Row],[ recall]])-2)/10^(LEN(tests_4[[#This Row],[ recall]])-2),"")</f>
        <v/>
      </c>
      <c r="Q4595" s="8" t="str">
        <f>IFERROR(RIGHT(tests_4[[#This Row],[ f1-score]],LEN(tests_4[[#This Row],[ f1-score]])-2)/10^(LEN(tests_4[[#This Row],[ f1-score]])-2),"")</f>
        <v/>
      </c>
      <c r="R4595" s="8" t="str">
        <f>IFERROR(RIGHT(tests_4[[#This Row],[ f1-score-2]],LEN(tests_4[[#This Row],[ f1-score-2]])-2)/10^(LEN(tests_4[[#This Row],[ f1-score-2]])-2),"")</f>
        <v/>
      </c>
      <c r="S4595" s="9" t="str">
        <f t="shared" si="71"/>
        <v/>
      </c>
    </row>
    <row r="4596" spans="14:19" x14ac:dyDescent="0.35">
      <c r="N4596" s="8" t="str">
        <f>IFERROR(RIGHT(tests_4[[#This Row],[ accuracy]],LEN(tests_4[[#This Row],[ accuracy]])-2)/10^(LEN(tests_4[[#This Row],[ accuracy]])-2),"")</f>
        <v/>
      </c>
      <c r="O4596" s="8" t="str">
        <f>IFERROR(RIGHT(tests_4[[#This Row],[ precision]],LEN(tests_4[[#This Row],[ precision]])-2)/10^(LEN(tests_4[[#This Row],[ precision]])-2),"")</f>
        <v/>
      </c>
      <c r="P4596" s="8" t="str">
        <f>IFERROR(RIGHT(tests_4[[#This Row],[ recall]],LEN(tests_4[[#This Row],[ recall]])-2)/10^(LEN(tests_4[[#This Row],[ recall]])-2),"")</f>
        <v/>
      </c>
      <c r="Q4596" s="8" t="str">
        <f>IFERROR(RIGHT(tests_4[[#This Row],[ f1-score]],LEN(tests_4[[#This Row],[ f1-score]])-2)/10^(LEN(tests_4[[#This Row],[ f1-score]])-2),"")</f>
        <v/>
      </c>
      <c r="R4596" s="8" t="str">
        <f>IFERROR(RIGHT(tests_4[[#This Row],[ f1-score-2]],LEN(tests_4[[#This Row],[ f1-score-2]])-2)/10^(LEN(tests_4[[#This Row],[ f1-score-2]])-2),"")</f>
        <v/>
      </c>
      <c r="S4596" s="9" t="str">
        <f t="shared" si="71"/>
        <v/>
      </c>
    </row>
    <row r="4597" spans="14:19" x14ac:dyDescent="0.35">
      <c r="N4597" s="8" t="str">
        <f>IFERROR(RIGHT(tests_4[[#This Row],[ accuracy]],LEN(tests_4[[#This Row],[ accuracy]])-2)/10^(LEN(tests_4[[#This Row],[ accuracy]])-2),"")</f>
        <v/>
      </c>
      <c r="O4597" s="8" t="str">
        <f>IFERROR(RIGHT(tests_4[[#This Row],[ precision]],LEN(tests_4[[#This Row],[ precision]])-2)/10^(LEN(tests_4[[#This Row],[ precision]])-2),"")</f>
        <v/>
      </c>
      <c r="P4597" s="8" t="str">
        <f>IFERROR(RIGHT(tests_4[[#This Row],[ recall]],LEN(tests_4[[#This Row],[ recall]])-2)/10^(LEN(tests_4[[#This Row],[ recall]])-2),"")</f>
        <v/>
      </c>
      <c r="Q4597" s="8" t="str">
        <f>IFERROR(RIGHT(tests_4[[#This Row],[ f1-score]],LEN(tests_4[[#This Row],[ f1-score]])-2)/10^(LEN(tests_4[[#This Row],[ f1-score]])-2),"")</f>
        <v/>
      </c>
      <c r="R4597" s="8" t="str">
        <f>IFERROR(RIGHT(tests_4[[#This Row],[ f1-score-2]],LEN(tests_4[[#This Row],[ f1-score-2]])-2)/10^(LEN(tests_4[[#This Row],[ f1-score-2]])-2),"")</f>
        <v/>
      </c>
      <c r="S4597" s="9" t="str">
        <f t="shared" si="71"/>
        <v/>
      </c>
    </row>
    <row r="4598" spans="14:19" x14ac:dyDescent="0.35">
      <c r="N4598" s="8" t="str">
        <f>IFERROR(RIGHT(tests_4[[#This Row],[ accuracy]],LEN(tests_4[[#This Row],[ accuracy]])-2)/10^(LEN(tests_4[[#This Row],[ accuracy]])-2),"")</f>
        <v/>
      </c>
      <c r="O4598" s="8" t="str">
        <f>IFERROR(RIGHT(tests_4[[#This Row],[ precision]],LEN(tests_4[[#This Row],[ precision]])-2)/10^(LEN(tests_4[[#This Row],[ precision]])-2),"")</f>
        <v/>
      </c>
      <c r="P4598" s="8" t="str">
        <f>IFERROR(RIGHT(tests_4[[#This Row],[ recall]],LEN(tests_4[[#This Row],[ recall]])-2)/10^(LEN(tests_4[[#This Row],[ recall]])-2),"")</f>
        <v/>
      </c>
      <c r="Q4598" s="8" t="str">
        <f>IFERROR(RIGHT(tests_4[[#This Row],[ f1-score]],LEN(tests_4[[#This Row],[ f1-score]])-2)/10^(LEN(tests_4[[#This Row],[ f1-score]])-2),"")</f>
        <v/>
      </c>
      <c r="R4598" s="8" t="str">
        <f>IFERROR(RIGHT(tests_4[[#This Row],[ f1-score-2]],LEN(tests_4[[#This Row],[ f1-score-2]])-2)/10^(LEN(tests_4[[#This Row],[ f1-score-2]])-2),"")</f>
        <v/>
      </c>
      <c r="S4598" s="9" t="str">
        <f t="shared" si="71"/>
        <v/>
      </c>
    </row>
    <row r="4599" spans="14:19" x14ac:dyDescent="0.35">
      <c r="N4599" s="8" t="str">
        <f>IFERROR(RIGHT(tests_4[[#This Row],[ accuracy]],LEN(tests_4[[#This Row],[ accuracy]])-2)/10^(LEN(tests_4[[#This Row],[ accuracy]])-2),"")</f>
        <v/>
      </c>
      <c r="O4599" s="8" t="str">
        <f>IFERROR(RIGHT(tests_4[[#This Row],[ precision]],LEN(tests_4[[#This Row],[ precision]])-2)/10^(LEN(tests_4[[#This Row],[ precision]])-2),"")</f>
        <v/>
      </c>
      <c r="P4599" s="8" t="str">
        <f>IFERROR(RIGHT(tests_4[[#This Row],[ recall]],LEN(tests_4[[#This Row],[ recall]])-2)/10^(LEN(tests_4[[#This Row],[ recall]])-2),"")</f>
        <v/>
      </c>
      <c r="Q4599" s="8" t="str">
        <f>IFERROR(RIGHT(tests_4[[#This Row],[ f1-score]],LEN(tests_4[[#This Row],[ f1-score]])-2)/10^(LEN(tests_4[[#This Row],[ f1-score]])-2),"")</f>
        <v/>
      </c>
      <c r="R4599" s="8" t="str">
        <f>IFERROR(RIGHT(tests_4[[#This Row],[ f1-score-2]],LEN(tests_4[[#This Row],[ f1-score-2]])-2)/10^(LEN(tests_4[[#This Row],[ f1-score-2]])-2),"")</f>
        <v/>
      </c>
      <c r="S4599" s="9" t="str">
        <f t="shared" si="71"/>
        <v/>
      </c>
    </row>
    <row r="4600" spans="14:19" x14ac:dyDescent="0.35">
      <c r="N4600" s="8" t="str">
        <f>IFERROR(RIGHT(tests_4[[#This Row],[ accuracy]],LEN(tests_4[[#This Row],[ accuracy]])-2)/10^(LEN(tests_4[[#This Row],[ accuracy]])-2),"")</f>
        <v/>
      </c>
      <c r="O4600" s="8" t="str">
        <f>IFERROR(RIGHT(tests_4[[#This Row],[ precision]],LEN(tests_4[[#This Row],[ precision]])-2)/10^(LEN(tests_4[[#This Row],[ precision]])-2),"")</f>
        <v/>
      </c>
      <c r="P4600" s="8" t="str">
        <f>IFERROR(RIGHT(tests_4[[#This Row],[ recall]],LEN(tests_4[[#This Row],[ recall]])-2)/10^(LEN(tests_4[[#This Row],[ recall]])-2),"")</f>
        <v/>
      </c>
      <c r="Q4600" s="8" t="str">
        <f>IFERROR(RIGHT(tests_4[[#This Row],[ f1-score]],LEN(tests_4[[#This Row],[ f1-score]])-2)/10^(LEN(tests_4[[#This Row],[ f1-score]])-2),"")</f>
        <v/>
      </c>
      <c r="R4600" s="8" t="str">
        <f>IFERROR(RIGHT(tests_4[[#This Row],[ f1-score-2]],LEN(tests_4[[#This Row],[ f1-score-2]])-2)/10^(LEN(tests_4[[#This Row],[ f1-score-2]])-2),"")</f>
        <v/>
      </c>
      <c r="S4600" s="9" t="str">
        <f t="shared" si="71"/>
        <v/>
      </c>
    </row>
    <row r="4601" spans="14:19" x14ac:dyDescent="0.35">
      <c r="N4601" s="8" t="str">
        <f>IFERROR(RIGHT(tests_4[[#This Row],[ accuracy]],LEN(tests_4[[#This Row],[ accuracy]])-2)/10^(LEN(tests_4[[#This Row],[ accuracy]])-2),"")</f>
        <v/>
      </c>
      <c r="O4601" s="8" t="str">
        <f>IFERROR(RIGHT(tests_4[[#This Row],[ precision]],LEN(tests_4[[#This Row],[ precision]])-2)/10^(LEN(tests_4[[#This Row],[ precision]])-2),"")</f>
        <v/>
      </c>
      <c r="P4601" s="8" t="str">
        <f>IFERROR(RIGHT(tests_4[[#This Row],[ recall]],LEN(tests_4[[#This Row],[ recall]])-2)/10^(LEN(tests_4[[#This Row],[ recall]])-2),"")</f>
        <v/>
      </c>
      <c r="Q4601" s="8" t="str">
        <f>IFERROR(RIGHT(tests_4[[#This Row],[ f1-score]],LEN(tests_4[[#This Row],[ f1-score]])-2)/10^(LEN(tests_4[[#This Row],[ f1-score]])-2),"")</f>
        <v/>
      </c>
      <c r="R4601" s="8" t="str">
        <f>IFERROR(RIGHT(tests_4[[#This Row],[ f1-score-2]],LEN(tests_4[[#This Row],[ f1-score-2]])-2)/10^(LEN(tests_4[[#This Row],[ f1-score-2]])-2),"")</f>
        <v/>
      </c>
      <c r="S4601" s="9" t="str">
        <f t="shared" si="71"/>
        <v/>
      </c>
    </row>
    <row r="4602" spans="14:19" x14ac:dyDescent="0.35">
      <c r="N4602" s="8" t="str">
        <f>IFERROR(RIGHT(tests_4[[#This Row],[ accuracy]],LEN(tests_4[[#This Row],[ accuracy]])-2)/10^(LEN(tests_4[[#This Row],[ accuracy]])-2),"")</f>
        <v/>
      </c>
      <c r="O4602" s="8" t="str">
        <f>IFERROR(RIGHT(tests_4[[#This Row],[ precision]],LEN(tests_4[[#This Row],[ precision]])-2)/10^(LEN(tests_4[[#This Row],[ precision]])-2),"")</f>
        <v/>
      </c>
      <c r="P4602" s="8" t="str">
        <f>IFERROR(RIGHT(tests_4[[#This Row],[ recall]],LEN(tests_4[[#This Row],[ recall]])-2)/10^(LEN(tests_4[[#This Row],[ recall]])-2),"")</f>
        <v/>
      </c>
      <c r="Q4602" s="8" t="str">
        <f>IFERROR(RIGHT(tests_4[[#This Row],[ f1-score]],LEN(tests_4[[#This Row],[ f1-score]])-2)/10^(LEN(tests_4[[#This Row],[ f1-score]])-2),"")</f>
        <v/>
      </c>
      <c r="R4602" s="8" t="str">
        <f>IFERROR(RIGHT(tests_4[[#This Row],[ f1-score-2]],LEN(tests_4[[#This Row],[ f1-score-2]])-2)/10^(LEN(tests_4[[#This Row],[ f1-score-2]])-2),"")</f>
        <v/>
      </c>
      <c r="S4602" s="9" t="str">
        <f t="shared" si="71"/>
        <v/>
      </c>
    </row>
    <row r="4603" spans="14:19" x14ac:dyDescent="0.35">
      <c r="N4603" s="8" t="str">
        <f>IFERROR(RIGHT(tests_4[[#This Row],[ accuracy]],LEN(tests_4[[#This Row],[ accuracy]])-2)/10^(LEN(tests_4[[#This Row],[ accuracy]])-2),"")</f>
        <v/>
      </c>
      <c r="O4603" s="8" t="str">
        <f>IFERROR(RIGHT(tests_4[[#This Row],[ precision]],LEN(tests_4[[#This Row],[ precision]])-2)/10^(LEN(tests_4[[#This Row],[ precision]])-2),"")</f>
        <v/>
      </c>
      <c r="P4603" s="8" t="str">
        <f>IFERROR(RIGHT(tests_4[[#This Row],[ recall]],LEN(tests_4[[#This Row],[ recall]])-2)/10^(LEN(tests_4[[#This Row],[ recall]])-2),"")</f>
        <v/>
      </c>
      <c r="Q4603" s="8" t="str">
        <f>IFERROR(RIGHT(tests_4[[#This Row],[ f1-score]],LEN(tests_4[[#This Row],[ f1-score]])-2)/10^(LEN(tests_4[[#This Row],[ f1-score]])-2),"")</f>
        <v/>
      </c>
      <c r="R4603" s="8" t="str">
        <f>IFERROR(RIGHT(tests_4[[#This Row],[ f1-score-2]],LEN(tests_4[[#This Row],[ f1-score-2]])-2)/10^(LEN(tests_4[[#This Row],[ f1-score-2]])-2),"")</f>
        <v/>
      </c>
      <c r="S4603" s="9" t="str">
        <f t="shared" si="71"/>
        <v/>
      </c>
    </row>
    <row r="4604" spans="14:19" x14ac:dyDescent="0.35">
      <c r="N4604" s="8" t="str">
        <f>IFERROR(RIGHT(tests_4[[#This Row],[ accuracy]],LEN(tests_4[[#This Row],[ accuracy]])-2)/10^(LEN(tests_4[[#This Row],[ accuracy]])-2),"")</f>
        <v/>
      </c>
      <c r="O4604" s="8" t="str">
        <f>IFERROR(RIGHT(tests_4[[#This Row],[ precision]],LEN(tests_4[[#This Row],[ precision]])-2)/10^(LEN(tests_4[[#This Row],[ precision]])-2),"")</f>
        <v/>
      </c>
      <c r="P4604" s="8" t="str">
        <f>IFERROR(RIGHT(tests_4[[#This Row],[ recall]],LEN(tests_4[[#This Row],[ recall]])-2)/10^(LEN(tests_4[[#This Row],[ recall]])-2),"")</f>
        <v/>
      </c>
      <c r="Q4604" s="8" t="str">
        <f>IFERROR(RIGHT(tests_4[[#This Row],[ f1-score]],LEN(tests_4[[#This Row],[ f1-score]])-2)/10^(LEN(tests_4[[#This Row],[ f1-score]])-2),"")</f>
        <v/>
      </c>
      <c r="R4604" s="8" t="str">
        <f>IFERROR(RIGHT(tests_4[[#This Row],[ f1-score-2]],LEN(tests_4[[#This Row],[ f1-score-2]])-2)/10^(LEN(tests_4[[#This Row],[ f1-score-2]])-2),"")</f>
        <v/>
      </c>
      <c r="S4604" s="9" t="str">
        <f t="shared" si="71"/>
        <v/>
      </c>
    </row>
    <row r="4605" spans="14:19" x14ac:dyDescent="0.35">
      <c r="N4605" s="8" t="str">
        <f>IFERROR(RIGHT(tests_4[[#This Row],[ accuracy]],LEN(tests_4[[#This Row],[ accuracy]])-2)/10^(LEN(tests_4[[#This Row],[ accuracy]])-2),"")</f>
        <v/>
      </c>
      <c r="O4605" s="8" t="str">
        <f>IFERROR(RIGHT(tests_4[[#This Row],[ precision]],LEN(tests_4[[#This Row],[ precision]])-2)/10^(LEN(tests_4[[#This Row],[ precision]])-2),"")</f>
        <v/>
      </c>
      <c r="P4605" s="8" t="str">
        <f>IFERROR(RIGHT(tests_4[[#This Row],[ recall]],LEN(tests_4[[#This Row],[ recall]])-2)/10^(LEN(tests_4[[#This Row],[ recall]])-2),"")</f>
        <v/>
      </c>
      <c r="Q4605" s="8" t="str">
        <f>IFERROR(RIGHT(tests_4[[#This Row],[ f1-score]],LEN(tests_4[[#This Row],[ f1-score]])-2)/10^(LEN(tests_4[[#This Row],[ f1-score]])-2),"")</f>
        <v/>
      </c>
      <c r="R4605" s="8" t="str">
        <f>IFERROR(RIGHT(tests_4[[#This Row],[ f1-score-2]],LEN(tests_4[[#This Row],[ f1-score-2]])-2)/10^(LEN(tests_4[[#This Row],[ f1-score-2]])-2),"")</f>
        <v/>
      </c>
      <c r="S4605" s="9" t="str">
        <f t="shared" si="71"/>
        <v/>
      </c>
    </row>
    <row r="4606" spans="14:19" x14ac:dyDescent="0.35">
      <c r="N4606" s="8" t="str">
        <f>IFERROR(RIGHT(tests_4[[#This Row],[ accuracy]],LEN(tests_4[[#This Row],[ accuracy]])-2)/10^(LEN(tests_4[[#This Row],[ accuracy]])-2),"")</f>
        <v/>
      </c>
      <c r="O4606" s="8" t="str">
        <f>IFERROR(RIGHT(tests_4[[#This Row],[ precision]],LEN(tests_4[[#This Row],[ precision]])-2)/10^(LEN(tests_4[[#This Row],[ precision]])-2),"")</f>
        <v/>
      </c>
      <c r="P4606" s="8" t="str">
        <f>IFERROR(RIGHT(tests_4[[#This Row],[ recall]],LEN(tests_4[[#This Row],[ recall]])-2)/10^(LEN(tests_4[[#This Row],[ recall]])-2),"")</f>
        <v/>
      </c>
      <c r="Q4606" s="8" t="str">
        <f>IFERROR(RIGHT(tests_4[[#This Row],[ f1-score]],LEN(tests_4[[#This Row],[ f1-score]])-2)/10^(LEN(tests_4[[#This Row],[ f1-score]])-2),"")</f>
        <v/>
      </c>
      <c r="R4606" s="8" t="str">
        <f>IFERROR(RIGHT(tests_4[[#This Row],[ f1-score-2]],LEN(tests_4[[#This Row],[ f1-score-2]])-2)/10^(LEN(tests_4[[#This Row],[ f1-score-2]])-2),"")</f>
        <v/>
      </c>
      <c r="S4606" s="9" t="str">
        <f t="shared" si="71"/>
        <v/>
      </c>
    </row>
    <row r="4607" spans="14:19" x14ac:dyDescent="0.35">
      <c r="N4607" s="8" t="str">
        <f>IFERROR(RIGHT(tests_4[[#This Row],[ accuracy]],LEN(tests_4[[#This Row],[ accuracy]])-2)/10^(LEN(tests_4[[#This Row],[ accuracy]])-2),"")</f>
        <v/>
      </c>
      <c r="O4607" s="8" t="str">
        <f>IFERROR(RIGHT(tests_4[[#This Row],[ precision]],LEN(tests_4[[#This Row],[ precision]])-2)/10^(LEN(tests_4[[#This Row],[ precision]])-2),"")</f>
        <v/>
      </c>
      <c r="P4607" s="8" t="str">
        <f>IFERROR(RIGHT(tests_4[[#This Row],[ recall]],LEN(tests_4[[#This Row],[ recall]])-2)/10^(LEN(tests_4[[#This Row],[ recall]])-2),"")</f>
        <v/>
      </c>
      <c r="Q4607" s="8" t="str">
        <f>IFERROR(RIGHT(tests_4[[#This Row],[ f1-score]],LEN(tests_4[[#This Row],[ f1-score]])-2)/10^(LEN(tests_4[[#This Row],[ f1-score]])-2),"")</f>
        <v/>
      </c>
      <c r="R4607" s="8" t="str">
        <f>IFERROR(RIGHT(tests_4[[#This Row],[ f1-score-2]],LEN(tests_4[[#This Row],[ f1-score-2]])-2)/10^(LEN(tests_4[[#This Row],[ f1-score-2]])-2),"")</f>
        <v/>
      </c>
      <c r="S4607" s="9" t="str">
        <f t="shared" si="71"/>
        <v/>
      </c>
    </row>
    <row r="4608" spans="14:19" x14ac:dyDescent="0.35">
      <c r="N4608" s="8" t="str">
        <f>IFERROR(RIGHT(tests_4[[#This Row],[ accuracy]],LEN(tests_4[[#This Row],[ accuracy]])-2)/10^(LEN(tests_4[[#This Row],[ accuracy]])-2),"")</f>
        <v/>
      </c>
      <c r="O4608" s="8" t="str">
        <f>IFERROR(RIGHT(tests_4[[#This Row],[ precision]],LEN(tests_4[[#This Row],[ precision]])-2)/10^(LEN(tests_4[[#This Row],[ precision]])-2),"")</f>
        <v/>
      </c>
      <c r="P4608" s="8" t="str">
        <f>IFERROR(RIGHT(tests_4[[#This Row],[ recall]],LEN(tests_4[[#This Row],[ recall]])-2)/10^(LEN(tests_4[[#This Row],[ recall]])-2),"")</f>
        <v/>
      </c>
      <c r="Q4608" s="8" t="str">
        <f>IFERROR(RIGHT(tests_4[[#This Row],[ f1-score]],LEN(tests_4[[#This Row],[ f1-score]])-2)/10^(LEN(tests_4[[#This Row],[ f1-score]])-2),"")</f>
        <v/>
      </c>
      <c r="R4608" s="8" t="str">
        <f>IFERROR(RIGHT(tests_4[[#This Row],[ f1-score-2]],LEN(tests_4[[#This Row],[ f1-score-2]])-2)/10^(LEN(tests_4[[#This Row],[ f1-score-2]])-2),"")</f>
        <v/>
      </c>
      <c r="S4608" s="9" t="str">
        <f t="shared" si="71"/>
        <v/>
      </c>
    </row>
    <row r="4609" spans="14:19" x14ac:dyDescent="0.35">
      <c r="N4609" s="8" t="str">
        <f>IFERROR(RIGHT(tests_4[[#This Row],[ accuracy]],LEN(tests_4[[#This Row],[ accuracy]])-2)/10^(LEN(tests_4[[#This Row],[ accuracy]])-2),"")</f>
        <v/>
      </c>
      <c r="O4609" s="8" t="str">
        <f>IFERROR(RIGHT(tests_4[[#This Row],[ precision]],LEN(tests_4[[#This Row],[ precision]])-2)/10^(LEN(tests_4[[#This Row],[ precision]])-2),"")</f>
        <v/>
      </c>
      <c r="P4609" s="8" t="str">
        <f>IFERROR(RIGHT(tests_4[[#This Row],[ recall]],LEN(tests_4[[#This Row],[ recall]])-2)/10^(LEN(tests_4[[#This Row],[ recall]])-2),"")</f>
        <v/>
      </c>
      <c r="Q4609" s="8" t="str">
        <f>IFERROR(RIGHT(tests_4[[#This Row],[ f1-score]],LEN(tests_4[[#This Row],[ f1-score]])-2)/10^(LEN(tests_4[[#This Row],[ f1-score]])-2),"")</f>
        <v/>
      </c>
      <c r="R4609" s="8" t="str">
        <f>IFERROR(RIGHT(tests_4[[#This Row],[ f1-score-2]],LEN(tests_4[[#This Row],[ f1-score-2]])-2)/10^(LEN(tests_4[[#This Row],[ f1-score-2]])-2),"")</f>
        <v/>
      </c>
      <c r="S4609" s="9" t="str">
        <f t="shared" si="71"/>
        <v/>
      </c>
    </row>
    <row r="4610" spans="14:19" x14ac:dyDescent="0.35">
      <c r="N4610" s="8" t="str">
        <f>IFERROR(RIGHT(tests_4[[#This Row],[ accuracy]],LEN(tests_4[[#This Row],[ accuracy]])-2)/10^(LEN(tests_4[[#This Row],[ accuracy]])-2),"")</f>
        <v/>
      </c>
      <c r="O4610" s="8" t="str">
        <f>IFERROR(RIGHT(tests_4[[#This Row],[ precision]],LEN(tests_4[[#This Row],[ precision]])-2)/10^(LEN(tests_4[[#This Row],[ precision]])-2),"")</f>
        <v/>
      </c>
      <c r="P4610" s="8" t="str">
        <f>IFERROR(RIGHT(tests_4[[#This Row],[ recall]],LEN(tests_4[[#This Row],[ recall]])-2)/10^(LEN(tests_4[[#This Row],[ recall]])-2),"")</f>
        <v/>
      </c>
      <c r="Q4610" s="8" t="str">
        <f>IFERROR(RIGHT(tests_4[[#This Row],[ f1-score]],LEN(tests_4[[#This Row],[ f1-score]])-2)/10^(LEN(tests_4[[#This Row],[ f1-score]])-2),"")</f>
        <v/>
      </c>
      <c r="R4610" s="8" t="str">
        <f>IFERROR(RIGHT(tests_4[[#This Row],[ f1-score-2]],LEN(tests_4[[#This Row],[ f1-score-2]])-2)/10^(LEN(tests_4[[#This Row],[ f1-score-2]])-2),"")</f>
        <v/>
      </c>
      <c r="S4610" s="9" t="str">
        <f t="shared" si="71"/>
        <v/>
      </c>
    </row>
    <row r="4611" spans="14:19" x14ac:dyDescent="0.35">
      <c r="N4611" s="8" t="str">
        <f>IFERROR(RIGHT(tests_4[[#This Row],[ accuracy]],LEN(tests_4[[#This Row],[ accuracy]])-2)/10^(LEN(tests_4[[#This Row],[ accuracy]])-2),"")</f>
        <v/>
      </c>
      <c r="O4611" s="8" t="str">
        <f>IFERROR(RIGHT(tests_4[[#This Row],[ precision]],LEN(tests_4[[#This Row],[ precision]])-2)/10^(LEN(tests_4[[#This Row],[ precision]])-2),"")</f>
        <v/>
      </c>
      <c r="P4611" s="8" t="str">
        <f>IFERROR(RIGHT(tests_4[[#This Row],[ recall]],LEN(tests_4[[#This Row],[ recall]])-2)/10^(LEN(tests_4[[#This Row],[ recall]])-2),"")</f>
        <v/>
      </c>
      <c r="Q4611" s="8" t="str">
        <f>IFERROR(RIGHT(tests_4[[#This Row],[ f1-score]],LEN(tests_4[[#This Row],[ f1-score]])-2)/10^(LEN(tests_4[[#This Row],[ f1-score]])-2),"")</f>
        <v/>
      </c>
      <c r="R4611" s="8" t="str">
        <f>IFERROR(RIGHT(tests_4[[#This Row],[ f1-score-2]],LEN(tests_4[[#This Row],[ f1-score-2]])-2)/10^(LEN(tests_4[[#This Row],[ f1-score-2]])-2),"")</f>
        <v/>
      </c>
      <c r="S4611" s="9" t="str">
        <f t="shared" ref="S4611:S4645" si="72">IFERROR(Q4611-R4611,"")</f>
        <v/>
      </c>
    </row>
    <row r="4612" spans="14:19" x14ac:dyDescent="0.35">
      <c r="N4612" s="8" t="str">
        <f>IFERROR(RIGHT(tests_4[[#This Row],[ accuracy]],LEN(tests_4[[#This Row],[ accuracy]])-2)/10^(LEN(tests_4[[#This Row],[ accuracy]])-2),"")</f>
        <v/>
      </c>
      <c r="O4612" s="8" t="str">
        <f>IFERROR(RIGHT(tests_4[[#This Row],[ precision]],LEN(tests_4[[#This Row],[ precision]])-2)/10^(LEN(tests_4[[#This Row],[ precision]])-2),"")</f>
        <v/>
      </c>
      <c r="P4612" s="8" t="str">
        <f>IFERROR(RIGHT(tests_4[[#This Row],[ recall]],LEN(tests_4[[#This Row],[ recall]])-2)/10^(LEN(tests_4[[#This Row],[ recall]])-2),"")</f>
        <v/>
      </c>
      <c r="Q4612" s="8" t="str">
        <f>IFERROR(RIGHT(tests_4[[#This Row],[ f1-score]],LEN(tests_4[[#This Row],[ f1-score]])-2)/10^(LEN(tests_4[[#This Row],[ f1-score]])-2),"")</f>
        <v/>
      </c>
      <c r="R4612" s="8" t="str">
        <f>IFERROR(RIGHT(tests_4[[#This Row],[ f1-score-2]],LEN(tests_4[[#This Row],[ f1-score-2]])-2)/10^(LEN(tests_4[[#This Row],[ f1-score-2]])-2),"")</f>
        <v/>
      </c>
      <c r="S4612" s="9" t="str">
        <f t="shared" si="72"/>
        <v/>
      </c>
    </row>
    <row r="4613" spans="14:19" x14ac:dyDescent="0.35">
      <c r="N4613" s="8" t="str">
        <f>IFERROR(RIGHT(tests_4[[#This Row],[ accuracy]],LEN(tests_4[[#This Row],[ accuracy]])-2)/10^(LEN(tests_4[[#This Row],[ accuracy]])-2),"")</f>
        <v/>
      </c>
      <c r="O4613" s="8" t="str">
        <f>IFERROR(RIGHT(tests_4[[#This Row],[ precision]],LEN(tests_4[[#This Row],[ precision]])-2)/10^(LEN(tests_4[[#This Row],[ precision]])-2),"")</f>
        <v/>
      </c>
      <c r="P4613" s="8" t="str">
        <f>IFERROR(RIGHT(tests_4[[#This Row],[ recall]],LEN(tests_4[[#This Row],[ recall]])-2)/10^(LEN(tests_4[[#This Row],[ recall]])-2),"")</f>
        <v/>
      </c>
      <c r="Q4613" s="8" t="str">
        <f>IFERROR(RIGHT(tests_4[[#This Row],[ f1-score]],LEN(tests_4[[#This Row],[ f1-score]])-2)/10^(LEN(tests_4[[#This Row],[ f1-score]])-2),"")</f>
        <v/>
      </c>
      <c r="R4613" s="8" t="str">
        <f>IFERROR(RIGHT(tests_4[[#This Row],[ f1-score-2]],LEN(tests_4[[#This Row],[ f1-score-2]])-2)/10^(LEN(tests_4[[#This Row],[ f1-score-2]])-2),"")</f>
        <v/>
      </c>
      <c r="S4613" s="9" t="str">
        <f t="shared" si="72"/>
        <v/>
      </c>
    </row>
    <row r="4614" spans="14:19" x14ac:dyDescent="0.35">
      <c r="N4614" s="8" t="str">
        <f>IFERROR(RIGHT(tests_4[[#This Row],[ accuracy]],LEN(tests_4[[#This Row],[ accuracy]])-2)/10^(LEN(tests_4[[#This Row],[ accuracy]])-2),"")</f>
        <v/>
      </c>
      <c r="O4614" s="8" t="str">
        <f>IFERROR(RIGHT(tests_4[[#This Row],[ precision]],LEN(tests_4[[#This Row],[ precision]])-2)/10^(LEN(tests_4[[#This Row],[ precision]])-2),"")</f>
        <v/>
      </c>
      <c r="P4614" s="8" t="str">
        <f>IFERROR(RIGHT(tests_4[[#This Row],[ recall]],LEN(tests_4[[#This Row],[ recall]])-2)/10^(LEN(tests_4[[#This Row],[ recall]])-2),"")</f>
        <v/>
      </c>
      <c r="Q4614" s="8" t="str">
        <f>IFERROR(RIGHT(tests_4[[#This Row],[ f1-score]],LEN(tests_4[[#This Row],[ f1-score]])-2)/10^(LEN(tests_4[[#This Row],[ f1-score]])-2),"")</f>
        <v/>
      </c>
      <c r="R4614" s="8" t="str">
        <f>IFERROR(RIGHT(tests_4[[#This Row],[ f1-score-2]],LEN(tests_4[[#This Row],[ f1-score-2]])-2)/10^(LEN(tests_4[[#This Row],[ f1-score-2]])-2),"")</f>
        <v/>
      </c>
      <c r="S4614" s="9" t="str">
        <f t="shared" si="72"/>
        <v/>
      </c>
    </row>
    <row r="4615" spans="14:19" x14ac:dyDescent="0.35">
      <c r="N4615" s="8" t="str">
        <f>IFERROR(RIGHT(tests_4[[#This Row],[ accuracy]],LEN(tests_4[[#This Row],[ accuracy]])-2)/10^(LEN(tests_4[[#This Row],[ accuracy]])-2),"")</f>
        <v/>
      </c>
      <c r="O4615" s="8" t="str">
        <f>IFERROR(RIGHT(tests_4[[#This Row],[ precision]],LEN(tests_4[[#This Row],[ precision]])-2)/10^(LEN(tests_4[[#This Row],[ precision]])-2),"")</f>
        <v/>
      </c>
      <c r="P4615" s="8" t="str">
        <f>IFERROR(RIGHT(tests_4[[#This Row],[ recall]],LEN(tests_4[[#This Row],[ recall]])-2)/10^(LEN(tests_4[[#This Row],[ recall]])-2),"")</f>
        <v/>
      </c>
      <c r="Q4615" s="8" t="str">
        <f>IFERROR(RIGHT(tests_4[[#This Row],[ f1-score]],LEN(tests_4[[#This Row],[ f1-score]])-2)/10^(LEN(tests_4[[#This Row],[ f1-score]])-2),"")</f>
        <v/>
      </c>
      <c r="R4615" s="8" t="str">
        <f>IFERROR(RIGHT(tests_4[[#This Row],[ f1-score-2]],LEN(tests_4[[#This Row],[ f1-score-2]])-2)/10^(LEN(tests_4[[#This Row],[ f1-score-2]])-2),"")</f>
        <v/>
      </c>
      <c r="S4615" s="9" t="str">
        <f t="shared" si="72"/>
        <v/>
      </c>
    </row>
    <row r="4616" spans="14:19" x14ac:dyDescent="0.35">
      <c r="N4616" s="8" t="str">
        <f>IFERROR(RIGHT(tests_4[[#This Row],[ accuracy]],LEN(tests_4[[#This Row],[ accuracy]])-2)/10^(LEN(tests_4[[#This Row],[ accuracy]])-2),"")</f>
        <v/>
      </c>
      <c r="O4616" s="8" t="str">
        <f>IFERROR(RIGHT(tests_4[[#This Row],[ precision]],LEN(tests_4[[#This Row],[ precision]])-2)/10^(LEN(tests_4[[#This Row],[ precision]])-2),"")</f>
        <v/>
      </c>
      <c r="P4616" s="8" t="str">
        <f>IFERROR(RIGHT(tests_4[[#This Row],[ recall]],LEN(tests_4[[#This Row],[ recall]])-2)/10^(LEN(tests_4[[#This Row],[ recall]])-2),"")</f>
        <v/>
      </c>
      <c r="Q4616" s="8" t="str">
        <f>IFERROR(RIGHT(tests_4[[#This Row],[ f1-score]],LEN(tests_4[[#This Row],[ f1-score]])-2)/10^(LEN(tests_4[[#This Row],[ f1-score]])-2),"")</f>
        <v/>
      </c>
      <c r="R4616" s="8" t="str">
        <f>IFERROR(RIGHT(tests_4[[#This Row],[ f1-score-2]],LEN(tests_4[[#This Row],[ f1-score-2]])-2)/10^(LEN(tests_4[[#This Row],[ f1-score-2]])-2),"")</f>
        <v/>
      </c>
      <c r="S4616" s="9" t="str">
        <f t="shared" si="72"/>
        <v/>
      </c>
    </row>
    <row r="4617" spans="14:19" x14ac:dyDescent="0.35">
      <c r="N4617" s="8" t="str">
        <f>IFERROR(RIGHT(tests_4[[#This Row],[ accuracy]],LEN(tests_4[[#This Row],[ accuracy]])-2)/10^(LEN(tests_4[[#This Row],[ accuracy]])-2),"")</f>
        <v/>
      </c>
      <c r="O4617" s="8" t="str">
        <f>IFERROR(RIGHT(tests_4[[#This Row],[ precision]],LEN(tests_4[[#This Row],[ precision]])-2)/10^(LEN(tests_4[[#This Row],[ precision]])-2),"")</f>
        <v/>
      </c>
      <c r="P4617" s="8" t="str">
        <f>IFERROR(RIGHT(tests_4[[#This Row],[ recall]],LEN(tests_4[[#This Row],[ recall]])-2)/10^(LEN(tests_4[[#This Row],[ recall]])-2),"")</f>
        <v/>
      </c>
      <c r="Q4617" s="8" t="str">
        <f>IFERROR(RIGHT(tests_4[[#This Row],[ f1-score]],LEN(tests_4[[#This Row],[ f1-score]])-2)/10^(LEN(tests_4[[#This Row],[ f1-score]])-2),"")</f>
        <v/>
      </c>
      <c r="R4617" s="8" t="str">
        <f>IFERROR(RIGHT(tests_4[[#This Row],[ f1-score-2]],LEN(tests_4[[#This Row],[ f1-score-2]])-2)/10^(LEN(tests_4[[#This Row],[ f1-score-2]])-2),"")</f>
        <v/>
      </c>
      <c r="S4617" s="9" t="str">
        <f t="shared" si="72"/>
        <v/>
      </c>
    </row>
    <row r="4618" spans="14:19" x14ac:dyDescent="0.35">
      <c r="N4618" s="8" t="str">
        <f>IFERROR(RIGHT(tests_4[[#This Row],[ accuracy]],LEN(tests_4[[#This Row],[ accuracy]])-2)/10^(LEN(tests_4[[#This Row],[ accuracy]])-2),"")</f>
        <v/>
      </c>
      <c r="O4618" s="8" t="str">
        <f>IFERROR(RIGHT(tests_4[[#This Row],[ precision]],LEN(tests_4[[#This Row],[ precision]])-2)/10^(LEN(tests_4[[#This Row],[ precision]])-2),"")</f>
        <v/>
      </c>
      <c r="P4618" s="8" t="str">
        <f>IFERROR(RIGHT(tests_4[[#This Row],[ recall]],LEN(tests_4[[#This Row],[ recall]])-2)/10^(LEN(tests_4[[#This Row],[ recall]])-2),"")</f>
        <v/>
      </c>
      <c r="Q4618" s="8" t="str">
        <f>IFERROR(RIGHT(tests_4[[#This Row],[ f1-score]],LEN(tests_4[[#This Row],[ f1-score]])-2)/10^(LEN(tests_4[[#This Row],[ f1-score]])-2),"")</f>
        <v/>
      </c>
      <c r="R4618" s="8" t="str">
        <f>IFERROR(RIGHT(tests_4[[#This Row],[ f1-score-2]],LEN(tests_4[[#This Row],[ f1-score-2]])-2)/10^(LEN(tests_4[[#This Row],[ f1-score-2]])-2),"")</f>
        <v/>
      </c>
      <c r="S4618" s="9" t="str">
        <f t="shared" si="72"/>
        <v/>
      </c>
    </row>
    <row r="4619" spans="14:19" x14ac:dyDescent="0.35">
      <c r="N4619" s="8" t="str">
        <f>IFERROR(RIGHT(tests_4[[#This Row],[ accuracy]],LEN(tests_4[[#This Row],[ accuracy]])-2)/10^(LEN(tests_4[[#This Row],[ accuracy]])-2),"")</f>
        <v/>
      </c>
      <c r="O4619" s="8" t="str">
        <f>IFERROR(RIGHT(tests_4[[#This Row],[ precision]],LEN(tests_4[[#This Row],[ precision]])-2)/10^(LEN(tests_4[[#This Row],[ precision]])-2),"")</f>
        <v/>
      </c>
      <c r="P4619" s="8" t="str">
        <f>IFERROR(RIGHT(tests_4[[#This Row],[ recall]],LEN(tests_4[[#This Row],[ recall]])-2)/10^(LEN(tests_4[[#This Row],[ recall]])-2),"")</f>
        <v/>
      </c>
      <c r="Q4619" s="8" t="str">
        <f>IFERROR(RIGHT(tests_4[[#This Row],[ f1-score]],LEN(tests_4[[#This Row],[ f1-score]])-2)/10^(LEN(tests_4[[#This Row],[ f1-score]])-2),"")</f>
        <v/>
      </c>
      <c r="R4619" s="8" t="str">
        <f>IFERROR(RIGHT(tests_4[[#This Row],[ f1-score-2]],LEN(tests_4[[#This Row],[ f1-score-2]])-2)/10^(LEN(tests_4[[#This Row],[ f1-score-2]])-2),"")</f>
        <v/>
      </c>
      <c r="S4619" s="9" t="str">
        <f t="shared" si="72"/>
        <v/>
      </c>
    </row>
    <row r="4620" spans="14:19" x14ac:dyDescent="0.35">
      <c r="N4620" s="8" t="str">
        <f>IFERROR(RIGHT(tests_4[[#This Row],[ accuracy]],LEN(tests_4[[#This Row],[ accuracy]])-2)/10^(LEN(tests_4[[#This Row],[ accuracy]])-2),"")</f>
        <v/>
      </c>
      <c r="O4620" s="8" t="str">
        <f>IFERROR(RIGHT(tests_4[[#This Row],[ precision]],LEN(tests_4[[#This Row],[ precision]])-2)/10^(LEN(tests_4[[#This Row],[ precision]])-2),"")</f>
        <v/>
      </c>
      <c r="P4620" s="8" t="str">
        <f>IFERROR(RIGHT(tests_4[[#This Row],[ recall]],LEN(tests_4[[#This Row],[ recall]])-2)/10^(LEN(tests_4[[#This Row],[ recall]])-2),"")</f>
        <v/>
      </c>
      <c r="Q4620" s="8" t="str">
        <f>IFERROR(RIGHT(tests_4[[#This Row],[ f1-score]],LEN(tests_4[[#This Row],[ f1-score]])-2)/10^(LEN(tests_4[[#This Row],[ f1-score]])-2),"")</f>
        <v/>
      </c>
      <c r="R4620" s="8" t="str">
        <f>IFERROR(RIGHT(tests_4[[#This Row],[ f1-score-2]],LEN(tests_4[[#This Row],[ f1-score-2]])-2)/10^(LEN(tests_4[[#This Row],[ f1-score-2]])-2),"")</f>
        <v/>
      </c>
      <c r="S4620" s="9" t="str">
        <f t="shared" si="72"/>
        <v/>
      </c>
    </row>
    <row r="4621" spans="14:19" x14ac:dyDescent="0.35">
      <c r="N4621" s="8" t="str">
        <f>IFERROR(RIGHT(tests_4[[#This Row],[ accuracy]],LEN(tests_4[[#This Row],[ accuracy]])-2)/10^(LEN(tests_4[[#This Row],[ accuracy]])-2),"")</f>
        <v/>
      </c>
      <c r="O4621" s="8" t="str">
        <f>IFERROR(RIGHT(tests_4[[#This Row],[ precision]],LEN(tests_4[[#This Row],[ precision]])-2)/10^(LEN(tests_4[[#This Row],[ precision]])-2),"")</f>
        <v/>
      </c>
      <c r="P4621" s="8" t="str">
        <f>IFERROR(RIGHT(tests_4[[#This Row],[ recall]],LEN(tests_4[[#This Row],[ recall]])-2)/10^(LEN(tests_4[[#This Row],[ recall]])-2),"")</f>
        <v/>
      </c>
      <c r="Q4621" s="8" t="str">
        <f>IFERROR(RIGHT(tests_4[[#This Row],[ f1-score]],LEN(tests_4[[#This Row],[ f1-score]])-2)/10^(LEN(tests_4[[#This Row],[ f1-score]])-2),"")</f>
        <v/>
      </c>
      <c r="R4621" s="8" t="str">
        <f>IFERROR(RIGHT(tests_4[[#This Row],[ f1-score-2]],LEN(tests_4[[#This Row],[ f1-score-2]])-2)/10^(LEN(tests_4[[#This Row],[ f1-score-2]])-2),"")</f>
        <v/>
      </c>
      <c r="S4621" s="9" t="str">
        <f t="shared" si="72"/>
        <v/>
      </c>
    </row>
    <row r="4622" spans="14:19" x14ac:dyDescent="0.35">
      <c r="N4622" s="8" t="str">
        <f>IFERROR(RIGHT(tests_4[[#This Row],[ accuracy]],LEN(tests_4[[#This Row],[ accuracy]])-2)/10^(LEN(tests_4[[#This Row],[ accuracy]])-2),"")</f>
        <v/>
      </c>
      <c r="O4622" s="8" t="str">
        <f>IFERROR(RIGHT(tests_4[[#This Row],[ precision]],LEN(tests_4[[#This Row],[ precision]])-2)/10^(LEN(tests_4[[#This Row],[ precision]])-2),"")</f>
        <v/>
      </c>
      <c r="P4622" s="8" t="str">
        <f>IFERROR(RIGHT(tests_4[[#This Row],[ recall]],LEN(tests_4[[#This Row],[ recall]])-2)/10^(LEN(tests_4[[#This Row],[ recall]])-2),"")</f>
        <v/>
      </c>
      <c r="Q4622" s="8" t="str">
        <f>IFERROR(RIGHT(tests_4[[#This Row],[ f1-score]],LEN(tests_4[[#This Row],[ f1-score]])-2)/10^(LEN(tests_4[[#This Row],[ f1-score]])-2),"")</f>
        <v/>
      </c>
      <c r="R4622" s="8" t="str">
        <f>IFERROR(RIGHT(tests_4[[#This Row],[ f1-score-2]],LEN(tests_4[[#This Row],[ f1-score-2]])-2)/10^(LEN(tests_4[[#This Row],[ f1-score-2]])-2),"")</f>
        <v/>
      </c>
      <c r="S4622" s="9" t="str">
        <f t="shared" si="72"/>
        <v/>
      </c>
    </row>
    <row r="4623" spans="14:19" x14ac:dyDescent="0.35">
      <c r="N4623" s="8" t="str">
        <f>IFERROR(RIGHT(tests_4[[#This Row],[ accuracy]],LEN(tests_4[[#This Row],[ accuracy]])-2)/10^(LEN(tests_4[[#This Row],[ accuracy]])-2),"")</f>
        <v/>
      </c>
      <c r="O4623" s="8" t="str">
        <f>IFERROR(RIGHT(tests_4[[#This Row],[ precision]],LEN(tests_4[[#This Row],[ precision]])-2)/10^(LEN(tests_4[[#This Row],[ precision]])-2),"")</f>
        <v/>
      </c>
      <c r="P4623" s="8" t="str">
        <f>IFERROR(RIGHT(tests_4[[#This Row],[ recall]],LEN(tests_4[[#This Row],[ recall]])-2)/10^(LEN(tests_4[[#This Row],[ recall]])-2),"")</f>
        <v/>
      </c>
      <c r="Q4623" s="8" t="str">
        <f>IFERROR(RIGHT(tests_4[[#This Row],[ f1-score]],LEN(tests_4[[#This Row],[ f1-score]])-2)/10^(LEN(tests_4[[#This Row],[ f1-score]])-2),"")</f>
        <v/>
      </c>
      <c r="R4623" s="8" t="str">
        <f>IFERROR(RIGHT(tests_4[[#This Row],[ f1-score-2]],LEN(tests_4[[#This Row],[ f1-score-2]])-2)/10^(LEN(tests_4[[#This Row],[ f1-score-2]])-2),"")</f>
        <v/>
      </c>
      <c r="S4623" s="9" t="str">
        <f t="shared" si="72"/>
        <v/>
      </c>
    </row>
    <row r="4624" spans="14:19" x14ac:dyDescent="0.35">
      <c r="N4624" s="8" t="str">
        <f>IFERROR(RIGHT(tests_4[[#This Row],[ accuracy]],LEN(tests_4[[#This Row],[ accuracy]])-2)/10^(LEN(tests_4[[#This Row],[ accuracy]])-2),"")</f>
        <v/>
      </c>
      <c r="O4624" s="8" t="str">
        <f>IFERROR(RIGHT(tests_4[[#This Row],[ precision]],LEN(tests_4[[#This Row],[ precision]])-2)/10^(LEN(tests_4[[#This Row],[ precision]])-2),"")</f>
        <v/>
      </c>
      <c r="P4624" s="8" t="str">
        <f>IFERROR(RIGHT(tests_4[[#This Row],[ recall]],LEN(tests_4[[#This Row],[ recall]])-2)/10^(LEN(tests_4[[#This Row],[ recall]])-2),"")</f>
        <v/>
      </c>
      <c r="Q4624" s="8" t="str">
        <f>IFERROR(RIGHT(tests_4[[#This Row],[ f1-score]],LEN(tests_4[[#This Row],[ f1-score]])-2)/10^(LEN(tests_4[[#This Row],[ f1-score]])-2),"")</f>
        <v/>
      </c>
      <c r="R4624" s="8" t="str">
        <f>IFERROR(RIGHT(tests_4[[#This Row],[ f1-score-2]],LEN(tests_4[[#This Row],[ f1-score-2]])-2)/10^(LEN(tests_4[[#This Row],[ f1-score-2]])-2),"")</f>
        <v/>
      </c>
      <c r="S4624" s="9" t="str">
        <f t="shared" si="72"/>
        <v/>
      </c>
    </row>
    <row r="4625" spans="14:19" x14ac:dyDescent="0.35">
      <c r="N4625" s="8" t="str">
        <f>IFERROR(RIGHT(tests_4[[#This Row],[ accuracy]],LEN(tests_4[[#This Row],[ accuracy]])-2)/10^(LEN(tests_4[[#This Row],[ accuracy]])-2),"")</f>
        <v/>
      </c>
      <c r="O4625" s="8" t="str">
        <f>IFERROR(RIGHT(tests_4[[#This Row],[ precision]],LEN(tests_4[[#This Row],[ precision]])-2)/10^(LEN(tests_4[[#This Row],[ precision]])-2),"")</f>
        <v/>
      </c>
      <c r="P4625" s="8" t="str">
        <f>IFERROR(RIGHT(tests_4[[#This Row],[ recall]],LEN(tests_4[[#This Row],[ recall]])-2)/10^(LEN(tests_4[[#This Row],[ recall]])-2),"")</f>
        <v/>
      </c>
      <c r="Q4625" s="8" t="str">
        <f>IFERROR(RIGHT(tests_4[[#This Row],[ f1-score]],LEN(tests_4[[#This Row],[ f1-score]])-2)/10^(LEN(tests_4[[#This Row],[ f1-score]])-2),"")</f>
        <v/>
      </c>
      <c r="R4625" s="8" t="str">
        <f>IFERROR(RIGHT(tests_4[[#This Row],[ f1-score-2]],LEN(tests_4[[#This Row],[ f1-score-2]])-2)/10^(LEN(tests_4[[#This Row],[ f1-score-2]])-2),"")</f>
        <v/>
      </c>
      <c r="S4625" s="9" t="str">
        <f t="shared" si="72"/>
        <v/>
      </c>
    </row>
    <row r="4626" spans="14:19" x14ac:dyDescent="0.35">
      <c r="N4626" s="8" t="str">
        <f>IFERROR(RIGHT(tests_4[[#This Row],[ accuracy]],LEN(tests_4[[#This Row],[ accuracy]])-2)/10^(LEN(tests_4[[#This Row],[ accuracy]])-2),"")</f>
        <v/>
      </c>
      <c r="O4626" s="8" t="str">
        <f>IFERROR(RIGHT(tests_4[[#This Row],[ precision]],LEN(tests_4[[#This Row],[ precision]])-2)/10^(LEN(tests_4[[#This Row],[ precision]])-2),"")</f>
        <v/>
      </c>
      <c r="P4626" s="8" t="str">
        <f>IFERROR(RIGHT(tests_4[[#This Row],[ recall]],LEN(tests_4[[#This Row],[ recall]])-2)/10^(LEN(tests_4[[#This Row],[ recall]])-2),"")</f>
        <v/>
      </c>
      <c r="Q4626" s="8" t="str">
        <f>IFERROR(RIGHT(tests_4[[#This Row],[ f1-score]],LEN(tests_4[[#This Row],[ f1-score]])-2)/10^(LEN(tests_4[[#This Row],[ f1-score]])-2),"")</f>
        <v/>
      </c>
      <c r="R4626" s="8" t="str">
        <f>IFERROR(RIGHT(tests_4[[#This Row],[ f1-score-2]],LEN(tests_4[[#This Row],[ f1-score-2]])-2)/10^(LEN(tests_4[[#This Row],[ f1-score-2]])-2),"")</f>
        <v/>
      </c>
      <c r="S4626" s="9" t="str">
        <f t="shared" si="72"/>
        <v/>
      </c>
    </row>
    <row r="4627" spans="14:19" x14ac:dyDescent="0.35">
      <c r="N4627" s="8" t="str">
        <f>IFERROR(RIGHT(tests_4[[#This Row],[ accuracy]],LEN(tests_4[[#This Row],[ accuracy]])-2)/10^(LEN(tests_4[[#This Row],[ accuracy]])-2),"")</f>
        <v/>
      </c>
      <c r="O4627" s="8" t="str">
        <f>IFERROR(RIGHT(tests_4[[#This Row],[ precision]],LEN(tests_4[[#This Row],[ precision]])-2)/10^(LEN(tests_4[[#This Row],[ precision]])-2),"")</f>
        <v/>
      </c>
      <c r="P4627" s="8" t="str">
        <f>IFERROR(RIGHT(tests_4[[#This Row],[ recall]],LEN(tests_4[[#This Row],[ recall]])-2)/10^(LEN(tests_4[[#This Row],[ recall]])-2),"")</f>
        <v/>
      </c>
      <c r="Q4627" s="8" t="str">
        <f>IFERROR(RIGHT(tests_4[[#This Row],[ f1-score]],LEN(tests_4[[#This Row],[ f1-score]])-2)/10^(LEN(tests_4[[#This Row],[ f1-score]])-2),"")</f>
        <v/>
      </c>
      <c r="R4627" s="8" t="str">
        <f>IFERROR(RIGHT(tests_4[[#This Row],[ f1-score-2]],LEN(tests_4[[#This Row],[ f1-score-2]])-2)/10^(LEN(tests_4[[#This Row],[ f1-score-2]])-2),"")</f>
        <v/>
      </c>
      <c r="S4627" s="9" t="str">
        <f t="shared" si="72"/>
        <v/>
      </c>
    </row>
    <row r="4628" spans="14:19" x14ac:dyDescent="0.35">
      <c r="N4628" s="8" t="str">
        <f>IFERROR(RIGHT(tests_4[[#This Row],[ accuracy]],LEN(tests_4[[#This Row],[ accuracy]])-2)/10^(LEN(tests_4[[#This Row],[ accuracy]])-2),"")</f>
        <v/>
      </c>
      <c r="O4628" s="8" t="str">
        <f>IFERROR(RIGHT(tests_4[[#This Row],[ precision]],LEN(tests_4[[#This Row],[ precision]])-2)/10^(LEN(tests_4[[#This Row],[ precision]])-2),"")</f>
        <v/>
      </c>
      <c r="P4628" s="8" t="str">
        <f>IFERROR(RIGHT(tests_4[[#This Row],[ recall]],LEN(tests_4[[#This Row],[ recall]])-2)/10^(LEN(tests_4[[#This Row],[ recall]])-2),"")</f>
        <v/>
      </c>
      <c r="Q4628" s="8" t="str">
        <f>IFERROR(RIGHT(tests_4[[#This Row],[ f1-score]],LEN(tests_4[[#This Row],[ f1-score]])-2)/10^(LEN(tests_4[[#This Row],[ f1-score]])-2),"")</f>
        <v/>
      </c>
      <c r="R4628" s="8" t="str">
        <f>IFERROR(RIGHT(tests_4[[#This Row],[ f1-score-2]],LEN(tests_4[[#This Row],[ f1-score-2]])-2)/10^(LEN(tests_4[[#This Row],[ f1-score-2]])-2),"")</f>
        <v/>
      </c>
      <c r="S4628" s="9" t="str">
        <f t="shared" si="72"/>
        <v/>
      </c>
    </row>
    <row r="4629" spans="14:19" x14ac:dyDescent="0.35">
      <c r="N4629" s="8" t="str">
        <f>IFERROR(RIGHT(tests_4[[#This Row],[ accuracy]],LEN(tests_4[[#This Row],[ accuracy]])-2)/10^(LEN(tests_4[[#This Row],[ accuracy]])-2),"")</f>
        <v/>
      </c>
      <c r="O4629" s="8" t="str">
        <f>IFERROR(RIGHT(tests_4[[#This Row],[ precision]],LEN(tests_4[[#This Row],[ precision]])-2)/10^(LEN(tests_4[[#This Row],[ precision]])-2),"")</f>
        <v/>
      </c>
      <c r="P4629" s="8" t="str">
        <f>IFERROR(RIGHT(tests_4[[#This Row],[ recall]],LEN(tests_4[[#This Row],[ recall]])-2)/10^(LEN(tests_4[[#This Row],[ recall]])-2),"")</f>
        <v/>
      </c>
      <c r="Q4629" s="8" t="str">
        <f>IFERROR(RIGHT(tests_4[[#This Row],[ f1-score]],LEN(tests_4[[#This Row],[ f1-score]])-2)/10^(LEN(tests_4[[#This Row],[ f1-score]])-2),"")</f>
        <v/>
      </c>
      <c r="R4629" s="8" t="str">
        <f>IFERROR(RIGHT(tests_4[[#This Row],[ f1-score-2]],LEN(tests_4[[#This Row],[ f1-score-2]])-2)/10^(LEN(tests_4[[#This Row],[ f1-score-2]])-2),"")</f>
        <v/>
      </c>
      <c r="S4629" s="9" t="str">
        <f t="shared" si="72"/>
        <v/>
      </c>
    </row>
    <row r="4630" spans="14:19" x14ac:dyDescent="0.35">
      <c r="N4630" s="8" t="str">
        <f>IFERROR(RIGHT(tests_4[[#This Row],[ accuracy]],LEN(tests_4[[#This Row],[ accuracy]])-2)/10^(LEN(tests_4[[#This Row],[ accuracy]])-2),"")</f>
        <v/>
      </c>
      <c r="O4630" s="8" t="str">
        <f>IFERROR(RIGHT(tests_4[[#This Row],[ precision]],LEN(tests_4[[#This Row],[ precision]])-2)/10^(LEN(tests_4[[#This Row],[ precision]])-2),"")</f>
        <v/>
      </c>
      <c r="P4630" s="8" t="str">
        <f>IFERROR(RIGHT(tests_4[[#This Row],[ recall]],LEN(tests_4[[#This Row],[ recall]])-2)/10^(LEN(tests_4[[#This Row],[ recall]])-2),"")</f>
        <v/>
      </c>
      <c r="Q4630" s="8" t="str">
        <f>IFERROR(RIGHT(tests_4[[#This Row],[ f1-score]],LEN(tests_4[[#This Row],[ f1-score]])-2)/10^(LEN(tests_4[[#This Row],[ f1-score]])-2),"")</f>
        <v/>
      </c>
      <c r="R4630" s="8" t="str">
        <f>IFERROR(RIGHT(tests_4[[#This Row],[ f1-score-2]],LEN(tests_4[[#This Row],[ f1-score-2]])-2)/10^(LEN(tests_4[[#This Row],[ f1-score-2]])-2),"")</f>
        <v/>
      </c>
      <c r="S4630" s="9" t="str">
        <f t="shared" si="72"/>
        <v/>
      </c>
    </row>
    <row r="4631" spans="14:19" x14ac:dyDescent="0.35">
      <c r="N4631" s="8" t="str">
        <f>IFERROR(RIGHT(tests_4[[#This Row],[ accuracy]],LEN(tests_4[[#This Row],[ accuracy]])-2)/10^(LEN(tests_4[[#This Row],[ accuracy]])-2),"")</f>
        <v/>
      </c>
      <c r="O4631" s="8" t="str">
        <f>IFERROR(RIGHT(tests_4[[#This Row],[ precision]],LEN(tests_4[[#This Row],[ precision]])-2)/10^(LEN(tests_4[[#This Row],[ precision]])-2),"")</f>
        <v/>
      </c>
      <c r="P4631" s="8" t="str">
        <f>IFERROR(RIGHT(tests_4[[#This Row],[ recall]],LEN(tests_4[[#This Row],[ recall]])-2)/10^(LEN(tests_4[[#This Row],[ recall]])-2),"")</f>
        <v/>
      </c>
      <c r="Q4631" s="8" t="str">
        <f>IFERROR(RIGHT(tests_4[[#This Row],[ f1-score]],LEN(tests_4[[#This Row],[ f1-score]])-2)/10^(LEN(tests_4[[#This Row],[ f1-score]])-2),"")</f>
        <v/>
      </c>
      <c r="R4631" s="8" t="str">
        <f>IFERROR(RIGHT(tests_4[[#This Row],[ f1-score-2]],LEN(tests_4[[#This Row],[ f1-score-2]])-2)/10^(LEN(tests_4[[#This Row],[ f1-score-2]])-2),"")</f>
        <v/>
      </c>
      <c r="S4631" s="9" t="str">
        <f t="shared" si="72"/>
        <v/>
      </c>
    </row>
    <row r="4632" spans="14:19" x14ac:dyDescent="0.35">
      <c r="N4632" s="8" t="str">
        <f>IFERROR(RIGHT(tests_4[[#This Row],[ accuracy]],LEN(tests_4[[#This Row],[ accuracy]])-2)/10^(LEN(tests_4[[#This Row],[ accuracy]])-2),"")</f>
        <v/>
      </c>
      <c r="O4632" s="8" t="str">
        <f>IFERROR(RIGHT(tests_4[[#This Row],[ precision]],LEN(tests_4[[#This Row],[ precision]])-2)/10^(LEN(tests_4[[#This Row],[ precision]])-2),"")</f>
        <v/>
      </c>
      <c r="P4632" s="8" t="str">
        <f>IFERROR(RIGHT(tests_4[[#This Row],[ recall]],LEN(tests_4[[#This Row],[ recall]])-2)/10^(LEN(tests_4[[#This Row],[ recall]])-2),"")</f>
        <v/>
      </c>
      <c r="Q4632" s="8" t="str">
        <f>IFERROR(RIGHT(tests_4[[#This Row],[ f1-score]],LEN(tests_4[[#This Row],[ f1-score]])-2)/10^(LEN(tests_4[[#This Row],[ f1-score]])-2),"")</f>
        <v/>
      </c>
      <c r="R4632" s="8" t="str">
        <f>IFERROR(RIGHT(tests_4[[#This Row],[ f1-score-2]],LEN(tests_4[[#This Row],[ f1-score-2]])-2)/10^(LEN(tests_4[[#This Row],[ f1-score-2]])-2),"")</f>
        <v/>
      </c>
      <c r="S4632" s="9" t="str">
        <f t="shared" si="72"/>
        <v/>
      </c>
    </row>
    <row r="4633" spans="14:19" x14ac:dyDescent="0.35">
      <c r="N4633" s="8" t="str">
        <f>IFERROR(RIGHT(tests_4[[#This Row],[ accuracy]],LEN(tests_4[[#This Row],[ accuracy]])-2)/10^(LEN(tests_4[[#This Row],[ accuracy]])-2),"")</f>
        <v/>
      </c>
      <c r="O4633" s="8" t="str">
        <f>IFERROR(RIGHT(tests_4[[#This Row],[ precision]],LEN(tests_4[[#This Row],[ precision]])-2)/10^(LEN(tests_4[[#This Row],[ precision]])-2),"")</f>
        <v/>
      </c>
      <c r="P4633" s="8" t="str">
        <f>IFERROR(RIGHT(tests_4[[#This Row],[ recall]],LEN(tests_4[[#This Row],[ recall]])-2)/10^(LEN(tests_4[[#This Row],[ recall]])-2),"")</f>
        <v/>
      </c>
      <c r="Q4633" s="8" t="str">
        <f>IFERROR(RIGHT(tests_4[[#This Row],[ f1-score]],LEN(tests_4[[#This Row],[ f1-score]])-2)/10^(LEN(tests_4[[#This Row],[ f1-score]])-2),"")</f>
        <v/>
      </c>
      <c r="R4633" s="8" t="str">
        <f>IFERROR(RIGHT(tests_4[[#This Row],[ f1-score-2]],LEN(tests_4[[#This Row],[ f1-score-2]])-2)/10^(LEN(tests_4[[#This Row],[ f1-score-2]])-2),"")</f>
        <v/>
      </c>
      <c r="S4633" s="9" t="str">
        <f t="shared" si="72"/>
        <v/>
      </c>
    </row>
    <row r="4634" spans="14:19" x14ac:dyDescent="0.35">
      <c r="N4634" s="8" t="str">
        <f>IFERROR(RIGHT(tests_4[[#This Row],[ accuracy]],LEN(tests_4[[#This Row],[ accuracy]])-2)/10^(LEN(tests_4[[#This Row],[ accuracy]])-2),"")</f>
        <v/>
      </c>
      <c r="O4634" s="8" t="str">
        <f>IFERROR(RIGHT(tests_4[[#This Row],[ precision]],LEN(tests_4[[#This Row],[ precision]])-2)/10^(LEN(tests_4[[#This Row],[ precision]])-2),"")</f>
        <v/>
      </c>
      <c r="P4634" s="8" t="str">
        <f>IFERROR(RIGHT(tests_4[[#This Row],[ recall]],LEN(tests_4[[#This Row],[ recall]])-2)/10^(LEN(tests_4[[#This Row],[ recall]])-2),"")</f>
        <v/>
      </c>
      <c r="Q4634" s="8" t="str">
        <f>IFERROR(RIGHT(tests_4[[#This Row],[ f1-score]],LEN(tests_4[[#This Row],[ f1-score]])-2)/10^(LEN(tests_4[[#This Row],[ f1-score]])-2),"")</f>
        <v/>
      </c>
      <c r="R4634" s="8" t="str">
        <f>IFERROR(RIGHT(tests_4[[#This Row],[ f1-score-2]],LEN(tests_4[[#This Row],[ f1-score-2]])-2)/10^(LEN(tests_4[[#This Row],[ f1-score-2]])-2),"")</f>
        <v/>
      </c>
      <c r="S4634" s="9" t="str">
        <f t="shared" si="72"/>
        <v/>
      </c>
    </row>
    <row r="4635" spans="14:19" x14ac:dyDescent="0.35">
      <c r="N4635" s="8" t="str">
        <f>IFERROR(RIGHT(tests_4[[#This Row],[ accuracy]],LEN(tests_4[[#This Row],[ accuracy]])-2)/10^(LEN(tests_4[[#This Row],[ accuracy]])-2),"")</f>
        <v/>
      </c>
      <c r="O4635" s="8" t="str">
        <f>IFERROR(RIGHT(tests_4[[#This Row],[ precision]],LEN(tests_4[[#This Row],[ precision]])-2)/10^(LEN(tests_4[[#This Row],[ precision]])-2),"")</f>
        <v/>
      </c>
      <c r="P4635" s="8" t="str">
        <f>IFERROR(RIGHT(tests_4[[#This Row],[ recall]],LEN(tests_4[[#This Row],[ recall]])-2)/10^(LEN(tests_4[[#This Row],[ recall]])-2),"")</f>
        <v/>
      </c>
      <c r="Q4635" s="8" t="str">
        <f>IFERROR(RIGHT(tests_4[[#This Row],[ f1-score]],LEN(tests_4[[#This Row],[ f1-score]])-2)/10^(LEN(tests_4[[#This Row],[ f1-score]])-2),"")</f>
        <v/>
      </c>
      <c r="R4635" s="8" t="str">
        <f>IFERROR(RIGHT(tests_4[[#This Row],[ f1-score-2]],LEN(tests_4[[#This Row],[ f1-score-2]])-2)/10^(LEN(tests_4[[#This Row],[ f1-score-2]])-2),"")</f>
        <v/>
      </c>
      <c r="S4635" s="9" t="str">
        <f t="shared" si="72"/>
        <v/>
      </c>
    </row>
    <row r="4636" spans="14:19" x14ac:dyDescent="0.35">
      <c r="N4636" s="8" t="str">
        <f>IFERROR(RIGHT(tests_4[[#This Row],[ accuracy]],LEN(tests_4[[#This Row],[ accuracy]])-2)/10^(LEN(tests_4[[#This Row],[ accuracy]])-2),"")</f>
        <v/>
      </c>
      <c r="O4636" s="8" t="str">
        <f>IFERROR(RIGHT(tests_4[[#This Row],[ precision]],LEN(tests_4[[#This Row],[ precision]])-2)/10^(LEN(tests_4[[#This Row],[ precision]])-2),"")</f>
        <v/>
      </c>
      <c r="P4636" s="8" t="str">
        <f>IFERROR(RIGHT(tests_4[[#This Row],[ recall]],LEN(tests_4[[#This Row],[ recall]])-2)/10^(LEN(tests_4[[#This Row],[ recall]])-2),"")</f>
        <v/>
      </c>
      <c r="Q4636" s="8" t="str">
        <f>IFERROR(RIGHT(tests_4[[#This Row],[ f1-score]],LEN(tests_4[[#This Row],[ f1-score]])-2)/10^(LEN(tests_4[[#This Row],[ f1-score]])-2),"")</f>
        <v/>
      </c>
      <c r="R4636" s="8" t="str">
        <f>IFERROR(RIGHT(tests_4[[#This Row],[ f1-score-2]],LEN(tests_4[[#This Row],[ f1-score-2]])-2)/10^(LEN(tests_4[[#This Row],[ f1-score-2]])-2),"")</f>
        <v/>
      </c>
      <c r="S4636" s="9" t="str">
        <f t="shared" si="72"/>
        <v/>
      </c>
    </row>
    <row r="4637" spans="14:19" x14ac:dyDescent="0.35">
      <c r="N4637" s="8" t="str">
        <f>IFERROR(RIGHT(tests_4[[#This Row],[ accuracy]],LEN(tests_4[[#This Row],[ accuracy]])-2)/10^(LEN(tests_4[[#This Row],[ accuracy]])-2),"")</f>
        <v/>
      </c>
      <c r="O4637" s="8" t="str">
        <f>IFERROR(RIGHT(tests_4[[#This Row],[ precision]],LEN(tests_4[[#This Row],[ precision]])-2)/10^(LEN(tests_4[[#This Row],[ precision]])-2),"")</f>
        <v/>
      </c>
      <c r="P4637" s="8" t="str">
        <f>IFERROR(RIGHT(tests_4[[#This Row],[ recall]],LEN(tests_4[[#This Row],[ recall]])-2)/10^(LEN(tests_4[[#This Row],[ recall]])-2),"")</f>
        <v/>
      </c>
      <c r="Q4637" s="8" t="str">
        <f>IFERROR(RIGHT(tests_4[[#This Row],[ f1-score]],LEN(tests_4[[#This Row],[ f1-score]])-2)/10^(LEN(tests_4[[#This Row],[ f1-score]])-2),"")</f>
        <v/>
      </c>
      <c r="R4637" s="8" t="str">
        <f>IFERROR(RIGHT(tests_4[[#This Row],[ f1-score-2]],LEN(tests_4[[#This Row],[ f1-score-2]])-2)/10^(LEN(tests_4[[#This Row],[ f1-score-2]])-2),"")</f>
        <v/>
      </c>
      <c r="S4637" s="9" t="str">
        <f t="shared" si="72"/>
        <v/>
      </c>
    </row>
    <row r="4638" spans="14:19" x14ac:dyDescent="0.35">
      <c r="N4638" s="8" t="str">
        <f>IFERROR(RIGHT(tests_4[[#This Row],[ accuracy]],LEN(tests_4[[#This Row],[ accuracy]])-2)/10^(LEN(tests_4[[#This Row],[ accuracy]])-2),"")</f>
        <v/>
      </c>
      <c r="O4638" s="8" t="str">
        <f>IFERROR(RIGHT(tests_4[[#This Row],[ precision]],LEN(tests_4[[#This Row],[ precision]])-2)/10^(LEN(tests_4[[#This Row],[ precision]])-2),"")</f>
        <v/>
      </c>
      <c r="P4638" s="8" t="str">
        <f>IFERROR(RIGHT(tests_4[[#This Row],[ recall]],LEN(tests_4[[#This Row],[ recall]])-2)/10^(LEN(tests_4[[#This Row],[ recall]])-2),"")</f>
        <v/>
      </c>
      <c r="Q4638" s="8" t="str">
        <f>IFERROR(RIGHT(tests_4[[#This Row],[ f1-score]],LEN(tests_4[[#This Row],[ f1-score]])-2)/10^(LEN(tests_4[[#This Row],[ f1-score]])-2),"")</f>
        <v/>
      </c>
      <c r="R4638" s="8" t="str">
        <f>IFERROR(RIGHT(tests_4[[#This Row],[ f1-score-2]],LEN(tests_4[[#This Row],[ f1-score-2]])-2)/10^(LEN(tests_4[[#This Row],[ f1-score-2]])-2),"")</f>
        <v/>
      </c>
      <c r="S4638" s="9" t="str">
        <f t="shared" si="72"/>
        <v/>
      </c>
    </row>
    <row r="4639" spans="14:19" x14ac:dyDescent="0.35">
      <c r="N4639" s="8" t="str">
        <f>IFERROR(RIGHT(tests_4[[#This Row],[ accuracy]],LEN(tests_4[[#This Row],[ accuracy]])-2)/10^(LEN(tests_4[[#This Row],[ accuracy]])-2),"")</f>
        <v/>
      </c>
      <c r="O4639" s="8" t="str">
        <f>IFERROR(RIGHT(tests_4[[#This Row],[ precision]],LEN(tests_4[[#This Row],[ precision]])-2)/10^(LEN(tests_4[[#This Row],[ precision]])-2),"")</f>
        <v/>
      </c>
      <c r="P4639" s="8" t="str">
        <f>IFERROR(RIGHT(tests_4[[#This Row],[ recall]],LEN(tests_4[[#This Row],[ recall]])-2)/10^(LEN(tests_4[[#This Row],[ recall]])-2),"")</f>
        <v/>
      </c>
      <c r="Q4639" s="8" t="str">
        <f>IFERROR(RIGHT(tests_4[[#This Row],[ f1-score]],LEN(tests_4[[#This Row],[ f1-score]])-2)/10^(LEN(tests_4[[#This Row],[ f1-score]])-2),"")</f>
        <v/>
      </c>
      <c r="R4639" s="8" t="str">
        <f>IFERROR(RIGHT(tests_4[[#This Row],[ f1-score-2]],LEN(tests_4[[#This Row],[ f1-score-2]])-2)/10^(LEN(tests_4[[#This Row],[ f1-score-2]])-2),"")</f>
        <v/>
      </c>
      <c r="S4639" s="9" t="str">
        <f t="shared" si="72"/>
        <v/>
      </c>
    </row>
    <row r="4640" spans="14:19" x14ac:dyDescent="0.35">
      <c r="N4640" s="8" t="str">
        <f>IFERROR(RIGHT(tests_4[[#This Row],[ accuracy]],LEN(tests_4[[#This Row],[ accuracy]])-2)/10^(LEN(tests_4[[#This Row],[ accuracy]])-2),"")</f>
        <v/>
      </c>
      <c r="O4640" s="8" t="str">
        <f>IFERROR(RIGHT(tests_4[[#This Row],[ precision]],LEN(tests_4[[#This Row],[ precision]])-2)/10^(LEN(tests_4[[#This Row],[ precision]])-2),"")</f>
        <v/>
      </c>
      <c r="P4640" s="8" t="str">
        <f>IFERROR(RIGHT(tests_4[[#This Row],[ recall]],LEN(tests_4[[#This Row],[ recall]])-2)/10^(LEN(tests_4[[#This Row],[ recall]])-2),"")</f>
        <v/>
      </c>
      <c r="Q4640" s="8" t="str">
        <f>IFERROR(RIGHT(tests_4[[#This Row],[ f1-score]],LEN(tests_4[[#This Row],[ f1-score]])-2)/10^(LEN(tests_4[[#This Row],[ f1-score]])-2),"")</f>
        <v/>
      </c>
      <c r="R4640" s="8" t="str">
        <f>IFERROR(RIGHT(tests_4[[#This Row],[ f1-score-2]],LEN(tests_4[[#This Row],[ f1-score-2]])-2)/10^(LEN(tests_4[[#This Row],[ f1-score-2]])-2),"")</f>
        <v/>
      </c>
      <c r="S4640" s="9" t="str">
        <f t="shared" si="72"/>
        <v/>
      </c>
    </row>
    <row r="4641" spans="14:19" x14ac:dyDescent="0.35">
      <c r="N4641" s="8" t="str">
        <f>IFERROR(RIGHT(tests_4[[#This Row],[ accuracy]],LEN(tests_4[[#This Row],[ accuracy]])-2)/10^(LEN(tests_4[[#This Row],[ accuracy]])-2),"")</f>
        <v/>
      </c>
      <c r="O4641" s="8" t="str">
        <f>IFERROR(RIGHT(tests_4[[#This Row],[ precision]],LEN(tests_4[[#This Row],[ precision]])-2)/10^(LEN(tests_4[[#This Row],[ precision]])-2),"")</f>
        <v/>
      </c>
      <c r="P4641" s="8" t="str">
        <f>IFERROR(RIGHT(tests_4[[#This Row],[ recall]],LEN(tests_4[[#This Row],[ recall]])-2)/10^(LEN(tests_4[[#This Row],[ recall]])-2),"")</f>
        <v/>
      </c>
      <c r="Q4641" s="8" t="str">
        <f>IFERROR(RIGHT(tests_4[[#This Row],[ f1-score]],LEN(tests_4[[#This Row],[ f1-score]])-2)/10^(LEN(tests_4[[#This Row],[ f1-score]])-2),"")</f>
        <v/>
      </c>
      <c r="R4641" s="8" t="str">
        <f>IFERROR(RIGHT(tests_4[[#This Row],[ f1-score-2]],LEN(tests_4[[#This Row],[ f1-score-2]])-2)/10^(LEN(tests_4[[#This Row],[ f1-score-2]])-2),"")</f>
        <v/>
      </c>
      <c r="S4641" s="9" t="str">
        <f t="shared" si="72"/>
        <v/>
      </c>
    </row>
    <row r="4642" spans="14:19" x14ac:dyDescent="0.35">
      <c r="N4642" s="8" t="str">
        <f>IFERROR(RIGHT(tests_4[[#This Row],[ accuracy]],LEN(tests_4[[#This Row],[ accuracy]])-2)/10^(LEN(tests_4[[#This Row],[ accuracy]])-2),"")</f>
        <v/>
      </c>
      <c r="O4642" s="8" t="str">
        <f>IFERROR(RIGHT(tests_4[[#This Row],[ precision]],LEN(tests_4[[#This Row],[ precision]])-2)/10^(LEN(tests_4[[#This Row],[ precision]])-2),"")</f>
        <v/>
      </c>
      <c r="P4642" s="8" t="str">
        <f>IFERROR(RIGHT(tests_4[[#This Row],[ recall]],LEN(tests_4[[#This Row],[ recall]])-2)/10^(LEN(tests_4[[#This Row],[ recall]])-2),"")</f>
        <v/>
      </c>
      <c r="Q4642" s="8" t="str">
        <f>IFERROR(RIGHT(tests_4[[#This Row],[ f1-score]],LEN(tests_4[[#This Row],[ f1-score]])-2)/10^(LEN(tests_4[[#This Row],[ f1-score]])-2),"")</f>
        <v/>
      </c>
      <c r="R4642" s="8" t="str">
        <f>IFERROR(RIGHT(tests_4[[#This Row],[ f1-score-2]],LEN(tests_4[[#This Row],[ f1-score-2]])-2)/10^(LEN(tests_4[[#This Row],[ f1-score-2]])-2),"")</f>
        <v/>
      </c>
      <c r="S4642" s="9" t="str">
        <f t="shared" si="72"/>
        <v/>
      </c>
    </row>
    <row r="4643" spans="14:19" x14ac:dyDescent="0.35">
      <c r="N4643" s="8" t="str">
        <f>IFERROR(RIGHT(tests_4[[#This Row],[ accuracy]],LEN(tests_4[[#This Row],[ accuracy]])-2)/10^(LEN(tests_4[[#This Row],[ accuracy]])-2),"")</f>
        <v/>
      </c>
      <c r="O4643" s="8" t="str">
        <f>IFERROR(RIGHT(tests_4[[#This Row],[ precision]],LEN(tests_4[[#This Row],[ precision]])-2)/10^(LEN(tests_4[[#This Row],[ precision]])-2),"")</f>
        <v/>
      </c>
      <c r="P4643" s="8" t="str">
        <f>IFERROR(RIGHT(tests_4[[#This Row],[ recall]],LEN(tests_4[[#This Row],[ recall]])-2)/10^(LEN(tests_4[[#This Row],[ recall]])-2),"")</f>
        <v/>
      </c>
      <c r="Q4643" s="8" t="str">
        <f>IFERROR(RIGHT(tests_4[[#This Row],[ f1-score]],LEN(tests_4[[#This Row],[ f1-score]])-2)/10^(LEN(tests_4[[#This Row],[ f1-score]])-2),"")</f>
        <v/>
      </c>
      <c r="R4643" s="8" t="str">
        <f>IFERROR(RIGHT(tests_4[[#This Row],[ f1-score-2]],LEN(tests_4[[#This Row],[ f1-score-2]])-2)/10^(LEN(tests_4[[#This Row],[ f1-score-2]])-2),"")</f>
        <v/>
      </c>
      <c r="S4643" s="9" t="str">
        <f t="shared" si="72"/>
        <v/>
      </c>
    </row>
    <row r="4644" spans="14:19" x14ac:dyDescent="0.35">
      <c r="N4644" s="8" t="str">
        <f>IFERROR(RIGHT(tests_4[[#This Row],[ accuracy]],LEN(tests_4[[#This Row],[ accuracy]])-2)/10^(LEN(tests_4[[#This Row],[ accuracy]])-2),"")</f>
        <v/>
      </c>
      <c r="O4644" s="8" t="str">
        <f>IFERROR(RIGHT(tests_4[[#This Row],[ precision]],LEN(tests_4[[#This Row],[ precision]])-2)/10^(LEN(tests_4[[#This Row],[ precision]])-2),"")</f>
        <v/>
      </c>
      <c r="P4644" s="8" t="str">
        <f>IFERROR(RIGHT(tests_4[[#This Row],[ recall]],LEN(tests_4[[#This Row],[ recall]])-2)/10^(LEN(tests_4[[#This Row],[ recall]])-2),"")</f>
        <v/>
      </c>
      <c r="Q4644" s="8" t="str">
        <f>IFERROR(RIGHT(tests_4[[#This Row],[ f1-score]],LEN(tests_4[[#This Row],[ f1-score]])-2)/10^(LEN(tests_4[[#This Row],[ f1-score]])-2),"")</f>
        <v/>
      </c>
      <c r="R4644" s="8" t="str">
        <f>IFERROR(RIGHT(tests_4[[#This Row],[ f1-score-2]],LEN(tests_4[[#This Row],[ f1-score-2]])-2)/10^(LEN(tests_4[[#This Row],[ f1-score-2]])-2),"")</f>
        <v/>
      </c>
      <c r="S4644" s="9" t="str">
        <f t="shared" si="72"/>
        <v/>
      </c>
    </row>
    <row r="4645" spans="14:19" x14ac:dyDescent="0.35">
      <c r="N4645" s="8" t="str">
        <f>IFERROR(RIGHT(tests_4[[#This Row],[ accuracy]],LEN(tests_4[[#This Row],[ accuracy]])-2)/10^(LEN(tests_4[[#This Row],[ accuracy]])-2),"")</f>
        <v/>
      </c>
      <c r="O4645" s="8" t="str">
        <f>IFERROR(RIGHT(tests_4[[#This Row],[ precision]],LEN(tests_4[[#This Row],[ precision]])-2)/10^(LEN(tests_4[[#This Row],[ precision]])-2),"")</f>
        <v/>
      </c>
      <c r="P4645" s="8" t="str">
        <f>IFERROR(RIGHT(tests_4[[#This Row],[ recall]],LEN(tests_4[[#This Row],[ recall]])-2)/10^(LEN(tests_4[[#This Row],[ recall]])-2),"")</f>
        <v/>
      </c>
      <c r="Q4645" s="8" t="str">
        <f>IFERROR(RIGHT(tests_4[[#This Row],[ f1-score]],LEN(tests_4[[#This Row],[ f1-score]])-2)/10^(LEN(tests_4[[#This Row],[ f1-score]])-2),"")</f>
        <v/>
      </c>
      <c r="R4645" s="8" t="str">
        <f>IFERROR(RIGHT(tests_4[[#This Row],[ f1-score-2]],LEN(tests_4[[#This Row],[ f1-score-2]])-2)/10^(LEN(tests_4[[#This Row],[ f1-score-2]])-2),"")</f>
        <v/>
      </c>
      <c r="S4645" s="9" t="str">
        <f t="shared" si="72"/>
        <v/>
      </c>
    </row>
  </sheetData>
  <conditionalFormatting sqref="R1:R104857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W2:W22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X2:X22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:Y22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:Z2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07C57-0513-40DE-9FD0-A1974386BA1D}">
  <sheetPr>
    <tabColor theme="9"/>
  </sheetPr>
  <dimension ref="A1:Z600"/>
  <sheetViews>
    <sheetView topLeftCell="R1" workbookViewId="0">
      <selection activeCell="U38" sqref="U38"/>
    </sheetView>
  </sheetViews>
  <sheetFormatPr defaultRowHeight="14.5" x14ac:dyDescent="0.35"/>
  <cols>
    <col min="1" max="1" width="21.6328125" bestFit="1" customWidth="1"/>
    <col min="2" max="2" width="37.54296875" bestFit="1" customWidth="1"/>
    <col min="3" max="3" width="14.1796875" bestFit="1" customWidth="1"/>
    <col min="4" max="4" width="16.54296875" bestFit="1" customWidth="1"/>
    <col min="5" max="5" width="14.90625" bestFit="1" customWidth="1"/>
    <col min="6" max="6" width="11.54296875" bestFit="1" customWidth="1"/>
    <col min="7" max="7" width="10.81640625" bestFit="1" customWidth="1"/>
    <col min="8" max="9" width="18.81640625" bestFit="1" customWidth="1"/>
    <col min="10" max="12" width="19.81640625" bestFit="1" customWidth="1"/>
    <col min="21" max="21" width="14" bestFit="1" customWidth="1"/>
    <col min="22" max="22" width="37.54296875" bestFit="1" customWidth="1"/>
    <col min="23" max="25" width="8.90625" style="11"/>
    <col min="26" max="26" width="8.90625" style="8"/>
  </cols>
  <sheetData>
    <row r="1" spans="1:26" x14ac:dyDescent="0.35">
      <c r="A1" t="s">
        <v>69</v>
      </c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  <c r="K1" t="s">
        <v>79</v>
      </c>
      <c r="L1" t="s">
        <v>89</v>
      </c>
      <c r="N1" s="6" t="s">
        <v>76</v>
      </c>
      <c r="O1" s="6" t="s">
        <v>77</v>
      </c>
      <c r="P1" s="6" t="s">
        <v>78</v>
      </c>
      <c r="Q1" s="6" t="s">
        <v>79</v>
      </c>
      <c r="R1" s="6" t="s">
        <v>89</v>
      </c>
      <c r="S1" s="7" t="s">
        <v>128</v>
      </c>
      <c r="U1" s="6" t="s">
        <v>10792</v>
      </c>
      <c r="V1" s="1" t="s">
        <v>70</v>
      </c>
      <c r="W1" s="10" t="s">
        <v>71</v>
      </c>
      <c r="X1" s="10" t="s">
        <v>72</v>
      </c>
      <c r="Y1" s="10" t="s">
        <v>73</v>
      </c>
      <c r="Z1" s="6" t="s">
        <v>88</v>
      </c>
    </row>
    <row r="2" spans="1:26" x14ac:dyDescent="0.35">
      <c r="A2" t="s">
        <v>22015</v>
      </c>
      <c r="B2" t="s">
        <v>80</v>
      </c>
      <c r="C2">
        <v>1</v>
      </c>
      <c r="D2">
        <v>18</v>
      </c>
      <c r="E2">
        <v>1</v>
      </c>
      <c r="F2">
        <v>10416</v>
      </c>
      <c r="G2">
        <v>2604</v>
      </c>
      <c r="H2" t="s">
        <v>5864</v>
      </c>
      <c r="I2" t="s">
        <v>22016</v>
      </c>
      <c r="J2" t="s">
        <v>22017</v>
      </c>
      <c r="K2" t="s">
        <v>22018</v>
      </c>
      <c r="L2" t="s">
        <v>22019</v>
      </c>
      <c r="N2" s="8">
        <f>IFERROR(RIGHT(tests_5[[#This Row],[ accuracy]],LEN(tests_5[[#This Row],[ accuracy]])-2)/10^(LEN(tests_5[[#This Row],[ accuracy]])-2),"")</f>
        <v>0.70007680491551405</v>
      </c>
      <c r="O2" s="8">
        <f>IFERROR(RIGHT(tests_5[[#This Row],[ precision]],LEN(tests_5[[#This Row],[ precision]])-2)/10^(LEN(tests_5[[#This Row],[ precision]])-2),"")</f>
        <v>0.70579759166553901</v>
      </c>
      <c r="P2" s="8">
        <f>IFERROR(RIGHT(tests_5[[#This Row],[ recall]],LEN(tests_5[[#This Row],[ recall]])-2)/10^(LEN(tests_5[[#This Row],[ recall]])-2),"")</f>
        <v>0.57419044351957904</v>
      </c>
      <c r="Q2" s="8">
        <f>IFERROR(RIGHT(tests_5[[#This Row],[ f1-score]],LEN(tests_5[[#This Row],[ f1-score]])-2)/10^(LEN(tests_5[[#This Row],[ f1-score]])-2),"")</f>
        <v>0.62754549578011998</v>
      </c>
      <c r="R2" s="8">
        <f>IFERROR(RIGHT(tests_5[[#This Row],[ f1-score-2]],LEN(tests_5[[#This Row],[ f1-score-2]])-2)/10^(LEN(tests_5[[#This Row],[ f1-score-2]])-2),"")</f>
        <v>0.63322815690988099</v>
      </c>
      <c r="S2" s="9">
        <f>IFERROR(Q2-R2,"")</f>
        <v>-5.682661129761013E-3</v>
      </c>
      <c r="V2" t="str" cm="1">
        <f t="array" ref="V2">_xlfn._xlws.FILTER(B:B,$R:$R=$Z2)</f>
        <v>['PM', 'wind', 'SO2', 'CO', 'OZONE', 'NO_X_Y']</v>
      </c>
      <c r="W2" s="11" cm="1">
        <f t="array" ref="W2">_xlfn._xlws.FILTER(C:C,$R:$R=$Z2)</f>
        <v>1</v>
      </c>
      <c r="X2" s="11" cm="1">
        <f t="array" ref="X2">_xlfn._xlws.FILTER(D:D,$R:$R=$Z2)</f>
        <v>21</v>
      </c>
      <c r="Y2" s="11" cm="1">
        <f t="array" ref="Y2">_xlfn._xlws.FILTER(E:E,$R:$R=$Z2)</f>
        <v>5</v>
      </c>
      <c r="Z2" s="8" cm="1">
        <f t="array" ref="Z2:Z11">LARGE(R:R,{1;2;3;4;5;6;7;8;9;10})</f>
        <v>0.66417859283003799</v>
      </c>
    </row>
    <row r="3" spans="1:26" x14ac:dyDescent="0.35">
      <c r="A3" t="s">
        <v>22015</v>
      </c>
      <c r="B3" t="s">
        <v>80</v>
      </c>
      <c r="C3">
        <v>1</v>
      </c>
      <c r="D3">
        <v>18</v>
      </c>
      <c r="E3">
        <v>2</v>
      </c>
      <c r="F3">
        <v>10416</v>
      </c>
      <c r="G3">
        <v>2604</v>
      </c>
      <c r="H3" t="s">
        <v>14343</v>
      </c>
      <c r="I3" t="s">
        <v>22020</v>
      </c>
      <c r="J3" t="s">
        <v>22021</v>
      </c>
      <c r="K3" t="s">
        <v>22022</v>
      </c>
      <c r="L3" t="s">
        <v>22023</v>
      </c>
      <c r="N3" s="8">
        <f>IFERROR(RIGHT(tests_5[[#This Row],[ accuracy]],LEN(tests_5[[#This Row],[ accuracy]])-2)/10^(LEN(tests_5[[#This Row],[ accuracy]])-2),"")</f>
        <v>0.70314900153609805</v>
      </c>
      <c r="O3" s="8">
        <f>IFERROR(RIGHT(tests_5[[#This Row],[ precision]],LEN(tests_5[[#This Row],[ precision]])-2)/10^(LEN(tests_5[[#This Row],[ precision]])-2),"")</f>
        <v>0.70834455970182697</v>
      </c>
      <c r="P3" s="8">
        <f>IFERROR(RIGHT(tests_5[[#This Row],[ recall]],LEN(tests_5[[#This Row],[ recall]])-2)/10^(LEN(tests_5[[#This Row],[ recall]])-2),"")</f>
        <v>0.57759923087487897</v>
      </c>
      <c r="Q3" s="8">
        <f>IFERROR(RIGHT(tests_5[[#This Row],[ f1-score]],LEN(tests_5[[#This Row],[ f1-score]])-2)/10^(LEN(tests_5[[#This Row],[ f1-score]])-2),"")</f>
        <v>0.63056086773855502</v>
      </c>
      <c r="R3" s="8">
        <f>IFERROR(RIGHT(tests_5[[#This Row],[ f1-score-2]],LEN(tests_5[[#This Row],[ f1-score-2]])-2)/10^(LEN(tests_5[[#This Row],[ f1-score-2]])-2),"")</f>
        <v>0.636325282452189</v>
      </c>
      <c r="S3" s="9">
        <f t="shared" ref="S3:S66" si="0">IFERROR(Q3-R3,"")</f>
        <v>-5.7644147136339807E-3</v>
      </c>
      <c r="V3" t="str" cm="1">
        <f t="array" ref="V3">_xlfn._xlws.FILTER(B:B,$R:$R=$Z3)</f>
        <v>['PM', 'wind', 'SO2', 'CO', 'OZONE', 'NO_X_Y']</v>
      </c>
      <c r="W3" s="11" cm="1">
        <f t="array" ref="W3">_xlfn._xlws.FILTER(C:C,$R:$R=$Z3)</f>
        <v>1</v>
      </c>
      <c r="X3" s="11" cm="1">
        <f t="array" ref="X3">_xlfn._xlws.FILTER(D:D,$R:$R=$Z3)</f>
        <v>20</v>
      </c>
      <c r="Y3" s="11" cm="1">
        <f t="array" ref="Y3">_xlfn._xlws.FILTER(E:E,$R:$R=$Z3)</f>
        <v>8</v>
      </c>
      <c r="Z3" s="8">
        <v>0.66400903241228004</v>
      </c>
    </row>
    <row r="4" spans="1:26" x14ac:dyDescent="0.35">
      <c r="A4" t="s">
        <v>22015</v>
      </c>
      <c r="B4" t="s">
        <v>80</v>
      </c>
      <c r="C4">
        <v>1</v>
      </c>
      <c r="D4">
        <v>18</v>
      </c>
      <c r="E4">
        <v>3</v>
      </c>
      <c r="F4">
        <v>10416</v>
      </c>
      <c r="G4">
        <v>2604</v>
      </c>
      <c r="H4" t="s">
        <v>14170</v>
      </c>
      <c r="I4" t="s">
        <v>22024</v>
      </c>
      <c r="J4" t="s">
        <v>22025</v>
      </c>
      <c r="K4" t="s">
        <v>22026</v>
      </c>
      <c r="L4" t="s">
        <v>22027</v>
      </c>
      <c r="N4" s="8">
        <f>IFERROR(RIGHT(tests_5[[#This Row],[ accuracy]],LEN(tests_5[[#This Row],[ accuracy]])-2)/10^(LEN(tests_5[[#This Row],[ accuracy]])-2),"")</f>
        <v>0.70180491551459201</v>
      </c>
      <c r="O4" s="8">
        <f>IFERROR(RIGHT(tests_5[[#This Row],[ precision]],LEN(tests_5[[#This Row],[ precision]])-2)/10^(LEN(tests_5[[#This Row],[ precision]])-2),"")</f>
        <v>0.71706894447006397</v>
      </c>
      <c r="P4" s="8">
        <f>IFERROR(RIGHT(tests_5[[#This Row],[ recall]],LEN(tests_5[[#This Row],[ recall]])-2)/10^(LEN(tests_5[[#This Row],[ recall]])-2),"")</f>
        <v>0.57872673838085797</v>
      </c>
      <c r="Q4" s="8">
        <f>IFERROR(RIGHT(tests_5[[#This Row],[ f1-score]],LEN(tests_5[[#This Row],[ f1-score]])-2)/10^(LEN(tests_5[[#This Row],[ f1-score]])-2),"")</f>
        <v>0.63504439161133797</v>
      </c>
      <c r="R4" s="8">
        <f>IFERROR(RIGHT(tests_5[[#This Row],[ f1-score-2]],LEN(tests_5[[#This Row],[ f1-score-2]])-2)/10^(LEN(tests_5[[#This Row],[ f1-score-2]])-2),"")</f>
        <v>0.64051297117202699</v>
      </c>
      <c r="S4" s="9">
        <f t="shared" si="0"/>
        <v>-5.4685795606890242E-3</v>
      </c>
      <c r="V4" t="str" cm="1">
        <f t="array" ref="V4">_xlfn._xlws.FILTER(B:B,$R:$R=$Z4)</f>
        <v>['PM', 'wind', 'SO2', 'CO', 'OZONE', 'NO_X_Y']</v>
      </c>
      <c r="W4" s="11" cm="1">
        <f t="array" ref="W4">_xlfn._xlws.FILTER(C:C,$R:$R=$Z4)</f>
        <v>1</v>
      </c>
      <c r="X4" s="11" cm="1">
        <f t="array" ref="X4">_xlfn._xlws.FILTER(D:D,$R:$R=$Z4)</f>
        <v>22</v>
      </c>
      <c r="Y4" s="11" cm="1">
        <f t="array" ref="Y4">_xlfn._xlws.FILTER(E:E,$R:$R=$Z4)</f>
        <v>7</v>
      </c>
      <c r="Z4" s="8">
        <v>0.66181125020930498</v>
      </c>
    </row>
    <row r="5" spans="1:26" x14ac:dyDescent="0.35">
      <c r="A5" t="s">
        <v>22015</v>
      </c>
      <c r="B5" t="s">
        <v>80</v>
      </c>
      <c r="C5">
        <v>1</v>
      </c>
      <c r="D5">
        <v>18</v>
      </c>
      <c r="E5">
        <v>4</v>
      </c>
      <c r="F5">
        <v>10416</v>
      </c>
      <c r="G5">
        <v>2604</v>
      </c>
      <c r="H5" t="s">
        <v>22028</v>
      </c>
      <c r="I5" t="s">
        <v>22029</v>
      </c>
      <c r="J5" t="s">
        <v>22030</v>
      </c>
      <c r="K5" t="s">
        <v>22031</v>
      </c>
      <c r="L5" t="s">
        <v>22032</v>
      </c>
      <c r="N5" s="8">
        <f>IFERROR(RIGHT(tests_5[[#This Row],[ accuracy]],LEN(tests_5[[#This Row],[ accuracy]])-2)/10^(LEN(tests_5[[#This Row],[ accuracy]])-2),"")</f>
        <v>0.702380952380952</v>
      </c>
      <c r="O5" s="8">
        <f>IFERROR(RIGHT(tests_5[[#This Row],[ precision]],LEN(tests_5[[#This Row],[ precision]])-2)/10^(LEN(tests_5[[#This Row],[ precision]])-2),"")</f>
        <v>0.70536435198384195</v>
      </c>
      <c r="P5" s="8">
        <f>IFERROR(RIGHT(tests_5[[#This Row],[ recall]],LEN(tests_5[[#This Row],[ recall]])-2)/10^(LEN(tests_5[[#This Row],[ recall]])-2),"")</f>
        <v>0.58436800282535695</v>
      </c>
      <c r="Q5" s="8">
        <f>IFERROR(RIGHT(tests_5[[#This Row],[ f1-score]],LEN(tests_5[[#This Row],[ f1-score]])-2)/10^(LEN(tests_5[[#This Row],[ f1-score]])-2),"")</f>
        <v>0.63268687406618396</v>
      </c>
      <c r="R5" s="8">
        <f>IFERROR(RIGHT(tests_5[[#This Row],[ f1-score-2]],LEN(tests_5[[#This Row],[ f1-score-2]])-2)/10^(LEN(tests_5[[#This Row],[ f1-score-2]])-2),"")</f>
        <v>0.63919053607673404</v>
      </c>
      <c r="S5" s="9">
        <f t="shared" si="0"/>
        <v>-6.503662010550082E-3</v>
      </c>
      <c r="V5" t="str" cm="1">
        <f t="array" ref="V5">_xlfn._xlws.FILTER(B:B,$R:$R=$Z5)</f>
        <v>['PM', 'wind', 'SO2', 'CO', 'OZONE', 'NO_X_Y']</v>
      </c>
      <c r="W5" s="11" cm="1">
        <f t="array" ref="W5">_xlfn._xlws.FILTER(C:C,$R:$R=$Z5)</f>
        <v>1</v>
      </c>
      <c r="X5" s="11" cm="1">
        <f t="array" ref="X5">_xlfn._xlws.FILTER(D:D,$R:$R=$Z5)</f>
        <v>22</v>
      </c>
      <c r="Y5" s="11" cm="1">
        <f t="array" ref="Y5">_xlfn._xlws.FILTER(E:E,$R:$R=$Z5)</f>
        <v>1</v>
      </c>
      <c r="Z5" s="8">
        <v>0.66175000150463903</v>
      </c>
    </row>
    <row r="6" spans="1:26" x14ac:dyDescent="0.35">
      <c r="A6" t="s">
        <v>22015</v>
      </c>
      <c r="B6" t="s">
        <v>80</v>
      </c>
      <c r="C6">
        <v>1</v>
      </c>
      <c r="D6">
        <v>18</v>
      </c>
      <c r="E6">
        <v>5</v>
      </c>
      <c r="F6">
        <v>10416</v>
      </c>
      <c r="G6">
        <v>2604</v>
      </c>
      <c r="H6" t="s">
        <v>14222</v>
      </c>
      <c r="I6" t="s">
        <v>22033</v>
      </c>
      <c r="J6" t="s">
        <v>22034</v>
      </c>
      <c r="K6" t="s">
        <v>22035</v>
      </c>
      <c r="L6" t="s">
        <v>22036</v>
      </c>
      <c r="N6" s="8">
        <f>IFERROR(RIGHT(tests_5[[#This Row],[ accuracy]],LEN(tests_5[[#This Row],[ accuracy]])-2)/10^(LEN(tests_5[[#This Row],[ accuracy]])-2),"")</f>
        <v>0.70622119815668205</v>
      </c>
      <c r="O6" s="8">
        <f>IFERROR(RIGHT(tests_5[[#This Row],[ precision]],LEN(tests_5[[#This Row],[ precision]])-2)/10^(LEN(tests_5[[#This Row],[ precision]])-2),"")</f>
        <v>0.71155928944303004</v>
      </c>
      <c r="P6" s="8">
        <f>IFERROR(RIGHT(tests_5[[#This Row],[ recall]],LEN(tests_5[[#This Row],[ recall]])-2)/10^(LEN(tests_5[[#This Row],[ recall]])-2),"")</f>
        <v>0.59591016588493595</v>
      </c>
      <c r="Q6" s="8">
        <f>IFERROR(RIGHT(tests_5[[#This Row],[ f1-score]],LEN(tests_5[[#This Row],[ f1-score]])-2)/10^(LEN(tests_5[[#This Row],[ f1-score]])-2),"")</f>
        <v>0.64358647467090302</v>
      </c>
      <c r="R6" s="8">
        <f>IFERROR(RIGHT(tests_5[[#This Row],[ f1-score-2]],LEN(tests_5[[#This Row],[ f1-score-2]])-2)/10^(LEN(tests_5[[#This Row],[ f1-score-2]])-2),"")</f>
        <v>0.64861999258346004</v>
      </c>
      <c r="S6" s="9">
        <f t="shared" si="0"/>
        <v>-5.0335179125570173E-3</v>
      </c>
      <c r="V6" t="str" cm="1">
        <f t="array" ref="V6">_xlfn._xlws.FILTER(B:B,$R:$R=$Z6)</f>
        <v>['PM', 'wind', 'SO2', 'CO', 'OZONE', 'NO_X_Y']</v>
      </c>
      <c r="W6" s="11" cm="1">
        <f t="array" ref="W6">_xlfn._xlws.FILTER(C:C,$R:$R=$Z6)</f>
        <v>1</v>
      </c>
      <c r="X6" s="11" cm="1">
        <f t="array" ref="X6">_xlfn._xlws.FILTER(D:D,$R:$R=$Z6)</f>
        <v>20</v>
      </c>
      <c r="Y6" s="11" cm="1">
        <f t="array" ref="Y6">_xlfn._xlws.FILTER(E:E,$R:$R=$Z6)</f>
        <v>2</v>
      </c>
      <c r="Z6" s="8">
        <v>0.66000498506934402</v>
      </c>
    </row>
    <row r="7" spans="1:26" x14ac:dyDescent="0.35">
      <c r="A7" t="s">
        <v>22015</v>
      </c>
      <c r="B7" t="s">
        <v>80</v>
      </c>
      <c r="C7">
        <v>1</v>
      </c>
      <c r="D7">
        <v>18</v>
      </c>
      <c r="E7">
        <v>6</v>
      </c>
      <c r="F7">
        <v>10416</v>
      </c>
      <c r="G7">
        <v>2604</v>
      </c>
      <c r="H7" t="s">
        <v>14217</v>
      </c>
      <c r="I7" t="s">
        <v>22037</v>
      </c>
      <c r="J7" t="s">
        <v>22038</v>
      </c>
      <c r="K7" t="s">
        <v>22039</v>
      </c>
      <c r="L7" t="s">
        <v>22040</v>
      </c>
      <c r="N7" s="8">
        <f>IFERROR(RIGHT(tests_5[[#This Row],[ accuracy]],LEN(tests_5[[#This Row],[ accuracy]])-2)/10^(LEN(tests_5[[#This Row],[ accuracy]])-2),"")</f>
        <v>0.70602918586789498</v>
      </c>
      <c r="O7" s="8">
        <f>IFERROR(RIGHT(tests_5[[#This Row],[ precision]],LEN(tests_5[[#This Row],[ precision]])-2)/10^(LEN(tests_5[[#This Row],[ precision]])-2),"")</f>
        <v>0.71861399252479596</v>
      </c>
      <c r="P7" s="8">
        <f>IFERROR(RIGHT(tests_5[[#This Row],[ recall]],LEN(tests_5[[#This Row],[ recall]])-2)/10^(LEN(tests_5[[#This Row],[ recall]])-2),"")</f>
        <v>0.59184131826255904</v>
      </c>
      <c r="Q7" s="8">
        <f>IFERROR(RIGHT(tests_5[[#This Row],[ f1-score]],LEN(tests_5[[#This Row],[ f1-score]])-2)/10^(LEN(tests_5[[#This Row],[ f1-score]])-2),"")</f>
        <v>0.64345806452717402</v>
      </c>
      <c r="R7" s="8">
        <f>IFERROR(RIGHT(tests_5[[#This Row],[ f1-score-2]],LEN(tests_5[[#This Row],[ f1-score-2]])-2)/10^(LEN(tests_5[[#This Row],[ f1-score-2]])-2),"")</f>
        <v>0.64909569850537197</v>
      </c>
      <c r="S7" s="9">
        <f t="shared" si="0"/>
        <v>-5.6376339781979423E-3</v>
      </c>
      <c r="V7" t="str" cm="1">
        <f t="array" ref="V7">_xlfn._xlws.FILTER(B:B,$R:$R=$Z7)</f>
        <v>['PM', 'H2S', 'wind', 'CO']</v>
      </c>
      <c r="W7" s="11" cm="1">
        <f t="array" ref="W7">_xlfn._xlws.FILTER(C:C,$R:$R=$Z7)</f>
        <v>1</v>
      </c>
      <c r="X7" s="11" cm="1">
        <f t="array" ref="X7">_xlfn._xlws.FILTER(D:D,$R:$R=$Z7)</f>
        <v>21</v>
      </c>
      <c r="Y7" s="11" cm="1">
        <f t="array" ref="Y7">_xlfn._xlws.FILTER(E:E,$R:$R=$Z7)</f>
        <v>6</v>
      </c>
      <c r="Z7" s="8">
        <v>0.65989029919780096</v>
      </c>
    </row>
    <row r="8" spans="1:26" x14ac:dyDescent="0.35">
      <c r="A8" t="s">
        <v>22015</v>
      </c>
      <c r="B8" t="s">
        <v>80</v>
      </c>
      <c r="C8">
        <v>1</v>
      </c>
      <c r="D8">
        <v>18</v>
      </c>
      <c r="E8">
        <v>7</v>
      </c>
      <c r="F8">
        <v>10416</v>
      </c>
      <c r="G8">
        <v>2604</v>
      </c>
      <c r="H8" t="s">
        <v>5965</v>
      </c>
      <c r="I8" t="s">
        <v>22041</v>
      </c>
      <c r="J8" t="s">
        <v>22042</v>
      </c>
      <c r="K8" t="s">
        <v>22043</v>
      </c>
      <c r="L8" t="s">
        <v>22044</v>
      </c>
      <c r="N8" s="8">
        <f>IFERROR(RIGHT(tests_5[[#This Row],[ accuracy]],LEN(tests_5[[#This Row],[ accuracy]])-2)/10^(LEN(tests_5[[#This Row],[ accuracy]])-2),"")</f>
        <v>0.69854070660522205</v>
      </c>
      <c r="O8" s="8">
        <f>IFERROR(RIGHT(tests_5[[#This Row],[ precision]],LEN(tests_5[[#This Row],[ precision]])-2)/10^(LEN(tests_5[[#This Row],[ precision]])-2),"")</f>
        <v>0.70410664265706202</v>
      </c>
      <c r="P8" s="8">
        <f>IFERROR(RIGHT(tests_5[[#This Row],[ recall]],LEN(tests_5[[#This Row],[ recall]])-2)/10^(LEN(tests_5[[#This Row],[ recall]])-2),"")</f>
        <v>0.58942747919438798</v>
      </c>
      <c r="Q8" s="8">
        <f>IFERROR(RIGHT(tests_5[[#This Row],[ f1-score]],LEN(tests_5[[#This Row],[ f1-score]])-2)/10^(LEN(tests_5[[#This Row],[ f1-score]])-2),"")</f>
        <v>0.63740683282182697</v>
      </c>
      <c r="R8" s="8">
        <f>IFERROR(RIGHT(tests_5[[#This Row],[ f1-score-2]],LEN(tests_5[[#This Row],[ f1-score-2]])-2)/10^(LEN(tests_5[[#This Row],[ f1-score-2]])-2),"")</f>
        <v>0.64168358059446196</v>
      </c>
      <c r="S8" s="9">
        <f t="shared" si="0"/>
        <v>-4.2767477726349812E-3</v>
      </c>
      <c r="V8" t="str" cm="1">
        <f t="array" ref="V8">_xlfn._xlws.FILTER(B:B,$R:$R=$Z8)</f>
        <v>['PM', 'wind', 'SO2', 'CO', 'OZONE', 'NO_X_Y']</v>
      </c>
      <c r="W8" s="11" cm="1">
        <f t="array" ref="W8">_xlfn._xlws.FILTER(C:C,$R:$R=$Z8)</f>
        <v>1</v>
      </c>
      <c r="X8" s="11" cm="1">
        <f t="array" ref="X8">_xlfn._xlws.FILTER(D:D,$R:$R=$Z8)</f>
        <v>22</v>
      </c>
      <c r="Y8" s="11" cm="1">
        <f t="array" ref="Y8">_xlfn._xlws.FILTER(E:E,$R:$R=$Z8)</f>
        <v>8</v>
      </c>
      <c r="Z8" s="8">
        <v>0.659628254603144</v>
      </c>
    </row>
    <row r="9" spans="1:26" x14ac:dyDescent="0.35">
      <c r="A9" t="s">
        <v>22015</v>
      </c>
      <c r="B9" t="s">
        <v>80</v>
      </c>
      <c r="C9">
        <v>1</v>
      </c>
      <c r="D9">
        <v>18</v>
      </c>
      <c r="E9">
        <v>8</v>
      </c>
      <c r="F9">
        <v>10416</v>
      </c>
      <c r="G9">
        <v>2604</v>
      </c>
      <c r="H9" t="s">
        <v>5844</v>
      </c>
      <c r="I9" t="s">
        <v>22045</v>
      </c>
      <c r="J9" t="s">
        <v>22046</v>
      </c>
      <c r="K9" t="s">
        <v>22047</v>
      </c>
      <c r="L9" t="s">
        <v>22048</v>
      </c>
      <c r="N9" s="8">
        <f>IFERROR(RIGHT(tests_5[[#This Row],[ accuracy]],LEN(tests_5[[#This Row],[ accuracy]])-2)/10^(LEN(tests_5[[#This Row],[ accuracy]])-2),"")</f>
        <v>0.69662058371735702</v>
      </c>
      <c r="O9" s="8">
        <f>IFERROR(RIGHT(tests_5[[#This Row],[ precision]],LEN(tests_5[[#This Row],[ precision]])-2)/10^(LEN(tests_5[[#This Row],[ precision]])-2),"")</f>
        <v>0.70175399618921797</v>
      </c>
      <c r="P9" s="8">
        <f>IFERROR(RIGHT(tests_5[[#This Row],[ recall]],LEN(tests_5[[#This Row],[ recall]])-2)/10^(LEN(tests_5[[#This Row],[ recall]])-2),"")</f>
        <v>0.58204263922202604</v>
      </c>
      <c r="Q9" s="8">
        <f>IFERROR(RIGHT(tests_5[[#This Row],[ f1-score]],LEN(tests_5[[#This Row],[ f1-score]])-2)/10^(LEN(tests_5[[#This Row],[ f1-score]])-2),"")</f>
        <v>0.63295342230123897</v>
      </c>
      <c r="R9" s="8">
        <f>IFERROR(RIGHT(tests_5[[#This Row],[ f1-score-2]],LEN(tests_5[[#This Row],[ f1-score-2]])-2)/10^(LEN(tests_5[[#This Row],[ f1-score-2]])-2),"")</f>
        <v>0.63631690060588997</v>
      </c>
      <c r="S9" s="9">
        <f t="shared" si="0"/>
        <v>-3.3634783046510019E-3</v>
      </c>
      <c r="V9" t="str" cm="1">
        <f t="array" ref="V9">_xlfn._xlws.FILTER(B:B,$R:$R=$Z9)</f>
        <v>['PM', 'wind', 'SO2', 'CO', 'OZONE', 'NO_X_Y']</v>
      </c>
      <c r="W9" s="11" cm="1">
        <f t="array" ref="W9">_xlfn._xlws.FILTER(C:C,$R:$R=$Z9)</f>
        <v>1</v>
      </c>
      <c r="X9" s="11" cm="1">
        <f t="array" ref="X9">_xlfn._xlws.FILTER(D:D,$R:$R=$Z9)</f>
        <v>20</v>
      </c>
      <c r="Y9" s="11" cm="1">
        <f t="array" ref="Y9">_xlfn._xlws.FILTER(E:E,$R:$R=$Z9)</f>
        <v>3</v>
      </c>
      <c r="Z9" s="8">
        <v>0.65913037090895998</v>
      </c>
    </row>
    <row r="10" spans="1:26" x14ac:dyDescent="0.35">
      <c r="A10" t="s">
        <v>22015</v>
      </c>
      <c r="B10" t="s">
        <v>80</v>
      </c>
      <c r="C10">
        <v>1</v>
      </c>
      <c r="D10">
        <v>18</v>
      </c>
      <c r="E10">
        <v>9</v>
      </c>
      <c r="F10">
        <v>10416</v>
      </c>
      <c r="G10">
        <v>2604</v>
      </c>
      <c r="H10" t="s">
        <v>22049</v>
      </c>
      <c r="I10" t="s">
        <v>22050</v>
      </c>
      <c r="J10" t="s">
        <v>22051</v>
      </c>
      <c r="K10" t="s">
        <v>22052</v>
      </c>
      <c r="L10" t="s">
        <v>22053</v>
      </c>
      <c r="N10" s="8">
        <f>IFERROR(RIGHT(tests_5[[#This Row],[ accuracy]],LEN(tests_5[[#This Row],[ accuracy]])-2)/10^(LEN(tests_5[[#This Row],[ accuracy]])-2),"")</f>
        <v>0.69758064516129004</v>
      </c>
      <c r="O10" s="8">
        <f>IFERROR(RIGHT(tests_5[[#This Row],[ precision]],LEN(tests_5[[#This Row],[ precision]])-2)/10^(LEN(tests_5[[#This Row],[ precision]])-2),"")</f>
        <v>0.70213649435662995</v>
      </c>
      <c r="P10" s="8">
        <f>IFERROR(RIGHT(tests_5[[#This Row],[ recall]],LEN(tests_5[[#This Row],[ recall]])-2)/10^(LEN(tests_5[[#This Row],[ recall]])-2),"")</f>
        <v>0.58332629266644098</v>
      </c>
      <c r="Q10" s="8">
        <f>IFERROR(RIGHT(tests_5[[#This Row],[ f1-score]],LEN(tests_5[[#This Row],[ f1-score]])-2)/10^(LEN(tests_5[[#This Row],[ f1-score]])-2),"")</f>
        <v>0.63272532817752203</v>
      </c>
      <c r="R10" s="8">
        <f>IFERROR(RIGHT(tests_5[[#This Row],[ f1-score-2]],LEN(tests_5[[#This Row],[ f1-score-2]])-2)/10^(LEN(tests_5[[#This Row],[ f1-score-2]])-2),"")</f>
        <v>0.63724081682267097</v>
      </c>
      <c r="S10" s="9">
        <f t="shared" si="0"/>
        <v>-4.5154886451489462E-3</v>
      </c>
      <c r="V10" t="str" cm="1">
        <f t="array" ref="V10">_xlfn._xlws.FILTER(B:B,$R:$R=$Z10)</f>
        <v>['PM', 'wind', 'SO2', 'CO', 'OZONE', 'NO_X_Y']</v>
      </c>
      <c r="W10" s="11" cm="1">
        <f t="array" ref="W10">_xlfn._xlws.FILTER(C:C,$R:$R=$Z10)</f>
        <v>1</v>
      </c>
      <c r="X10" s="11" cm="1">
        <f t="array" ref="X10">_xlfn._xlws.FILTER(D:D,$R:$R=$Z10)</f>
        <v>21</v>
      </c>
      <c r="Y10" s="11" cm="1">
        <f t="array" ref="Y10">_xlfn._xlws.FILTER(E:E,$R:$R=$Z10)</f>
        <v>4</v>
      </c>
      <c r="Z10" s="8">
        <v>0.65910206194313403</v>
      </c>
    </row>
    <row r="11" spans="1:26" x14ac:dyDescent="0.35">
      <c r="A11" t="s">
        <v>22015</v>
      </c>
      <c r="B11" t="s">
        <v>80</v>
      </c>
      <c r="C11">
        <v>1</v>
      </c>
      <c r="D11">
        <v>18</v>
      </c>
      <c r="E11">
        <v>10</v>
      </c>
      <c r="F11">
        <v>10416</v>
      </c>
      <c r="G11">
        <v>2604</v>
      </c>
      <c r="H11" t="s">
        <v>14263</v>
      </c>
      <c r="I11" t="s">
        <v>22054</v>
      </c>
      <c r="J11" t="s">
        <v>22055</v>
      </c>
      <c r="K11" t="s">
        <v>22056</v>
      </c>
      <c r="L11" t="s">
        <v>22057</v>
      </c>
      <c r="N11" s="8">
        <f>IFERROR(RIGHT(tests_5[[#This Row],[ accuracy]],LEN(tests_5[[#This Row],[ accuracy]])-2)/10^(LEN(tests_5[[#This Row],[ accuracy]])-2),"")</f>
        <v>0.69393241167434705</v>
      </c>
      <c r="O11" s="8">
        <f>IFERROR(RIGHT(tests_5[[#This Row],[ precision]],LEN(tests_5[[#This Row],[ precision]])-2)/10^(LEN(tests_5[[#This Row],[ precision]])-2),"")</f>
        <v>0.70034368276036596</v>
      </c>
      <c r="P11" s="8">
        <f>IFERROR(RIGHT(tests_5[[#This Row],[ recall]],LEN(tests_5[[#This Row],[ recall]])-2)/10^(LEN(tests_5[[#This Row],[ recall]])-2),"")</f>
        <v>0.57563440631700502</v>
      </c>
      <c r="Q11" s="8">
        <f>IFERROR(RIGHT(tests_5[[#This Row],[ f1-score]],LEN(tests_5[[#This Row],[ f1-score]])-2)/10^(LEN(tests_5[[#This Row],[ f1-score]])-2),"")</f>
        <v>0.62776160374788104</v>
      </c>
      <c r="R11" s="8">
        <f>IFERROR(RIGHT(tests_5[[#This Row],[ f1-score-2]],LEN(tests_5[[#This Row],[ f1-score-2]])-2)/10^(LEN(tests_5[[#This Row],[ f1-score-2]])-2),"")</f>
        <v>0.63189473784009997</v>
      </c>
      <c r="S11" s="9">
        <f t="shared" si="0"/>
        <v>-4.1331340922189375E-3</v>
      </c>
      <c r="V11" t="str" cm="1">
        <f t="array" ref="V11">_xlfn._xlws.FILTER(B:B,$R:$R=$Z11)</f>
        <v>['PM', 'wind', 'SO2', 'CO', 'OZONE', 'NO_X_Y']</v>
      </c>
      <c r="W11" s="11" cm="1">
        <f t="array" ref="W11">_xlfn._xlws.FILTER(C:C,$R:$R=$Z11)</f>
        <v>1</v>
      </c>
      <c r="X11" s="11" cm="1">
        <f t="array" ref="X11">_xlfn._xlws.FILTER(D:D,$R:$R=$Z11)</f>
        <v>20</v>
      </c>
      <c r="Y11" s="11" cm="1">
        <f t="array" ref="Y11">_xlfn._xlws.FILTER(E:E,$R:$R=$Z11)</f>
        <v>10</v>
      </c>
      <c r="Z11" s="8">
        <v>0.65845028932179395</v>
      </c>
    </row>
    <row r="12" spans="1:26" x14ac:dyDescent="0.35">
      <c r="A12" t="s">
        <v>22015</v>
      </c>
      <c r="B12" t="s">
        <v>80</v>
      </c>
      <c r="C12">
        <v>1</v>
      </c>
      <c r="D12">
        <v>18</v>
      </c>
      <c r="E12">
        <v>11</v>
      </c>
      <c r="F12">
        <v>10416</v>
      </c>
      <c r="G12">
        <v>2604</v>
      </c>
      <c r="H12" t="s">
        <v>22058</v>
      </c>
      <c r="I12" t="s">
        <v>22059</v>
      </c>
      <c r="J12" t="s">
        <v>22060</v>
      </c>
      <c r="K12" t="s">
        <v>22061</v>
      </c>
      <c r="L12" t="s">
        <v>22062</v>
      </c>
      <c r="N12" s="8">
        <f>IFERROR(RIGHT(tests_5[[#This Row],[ accuracy]],LEN(tests_5[[#This Row],[ accuracy]])-2)/10^(LEN(tests_5[[#This Row],[ accuracy]])-2),"")</f>
        <v>0.69623655913978499</v>
      </c>
      <c r="O12" s="8">
        <f>IFERROR(RIGHT(tests_5[[#This Row],[ precision]],LEN(tests_5[[#This Row],[ precision]])-2)/10^(LEN(tests_5[[#This Row],[ precision]])-2),"")</f>
        <v>0.70659340659340597</v>
      </c>
      <c r="P12" s="8">
        <f>IFERROR(RIGHT(tests_5[[#This Row],[ recall]],LEN(tests_5[[#This Row],[ recall]])-2)/10^(LEN(tests_5[[#This Row],[ recall]])-2),"")</f>
        <v>0.57940376315952302</v>
      </c>
      <c r="Q12" s="8">
        <f>IFERROR(RIGHT(tests_5[[#This Row],[ f1-score]],LEN(tests_5[[#This Row],[ f1-score]])-2)/10^(LEN(tests_5[[#This Row],[ f1-score]])-2),"")</f>
        <v>0.63190360241439703</v>
      </c>
      <c r="R12" s="8">
        <f>IFERROR(RIGHT(tests_5[[#This Row],[ f1-score-2]],LEN(tests_5[[#This Row],[ f1-score-2]])-2)/10^(LEN(tests_5[[#This Row],[ f1-score-2]])-2),"")</f>
        <v>0.63670883332127803</v>
      </c>
      <c r="S12" s="9">
        <f t="shared" si="0"/>
        <v>-4.8052309068810084E-3</v>
      </c>
    </row>
    <row r="13" spans="1:26" x14ac:dyDescent="0.35">
      <c r="A13" t="s">
        <v>22015</v>
      </c>
      <c r="B13" t="s">
        <v>80</v>
      </c>
      <c r="C13">
        <v>1</v>
      </c>
      <c r="D13">
        <v>18</v>
      </c>
      <c r="E13">
        <v>12</v>
      </c>
      <c r="F13">
        <v>10416</v>
      </c>
      <c r="G13">
        <v>2604</v>
      </c>
      <c r="H13" t="s">
        <v>5946</v>
      </c>
      <c r="I13" t="s">
        <v>22063</v>
      </c>
      <c r="J13" t="s">
        <v>22064</v>
      </c>
      <c r="K13" t="s">
        <v>22065</v>
      </c>
      <c r="L13" t="s">
        <v>22066</v>
      </c>
      <c r="N13" s="8">
        <f>IFERROR(RIGHT(tests_5[[#This Row],[ accuracy]],LEN(tests_5[[#This Row],[ accuracy]])-2)/10^(LEN(tests_5[[#This Row],[ accuracy]])-2),"")</f>
        <v>0.69834869431643598</v>
      </c>
      <c r="O13" s="8">
        <f>IFERROR(RIGHT(tests_5[[#This Row],[ precision]],LEN(tests_5[[#This Row],[ precision]])-2)/10^(LEN(tests_5[[#This Row],[ precision]])-2),"")</f>
        <v>0.70760749760319297</v>
      </c>
      <c r="P13" s="8">
        <f>IFERROR(RIGHT(tests_5[[#This Row],[ recall]],LEN(tests_5[[#This Row],[ recall]])-2)/10^(LEN(tests_5[[#This Row],[ recall]])-2),"")</f>
        <v>0.58221822928859002</v>
      </c>
      <c r="Q13" s="8">
        <f>IFERROR(RIGHT(tests_5[[#This Row],[ f1-score]],LEN(tests_5[[#This Row],[ f1-score]])-2)/10^(LEN(tests_5[[#This Row],[ f1-score]])-2),"")</f>
        <v>0.63280003696198095</v>
      </c>
      <c r="R13" s="8">
        <f>IFERROR(RIGHT(tests_5[[#This Row],[ f1-score-2]],LEN(tests_5[[#This Row],[ f1-score-2]])-2)/10^(LEN(tests_5[[#This Row],[ f1-score-2]])-2),"")</f>
        <v>0.63881805998497698</v>
      </c>
      <c r="S13" s="9">
        <f t="shared" si="0"/>
        <v>-6.018023022996033E-3</v>
      </c>
      <c r="U13" s="1" t="s">
        <v>10793</v>
      </c>
      <c r="V13" t="str" cm="1">
        <f t="array" ref="V13">_xlfn._xlws.FILTER(B:B,$R:$R=$Z13)</f>
        <v>['PM', 'H2S', 'wind', 'CO']</v>
      </c>
      <c r="W13" s="11" cm="1">
        <f t="array" ref="W13">_xlfn._xlws.FILTER(C:C,$R:$R=$Z13)</f>
        <v>3</v>
      </c>
      <c r="X13" s="11" cm="1">
        <f t="array" ref="X13">_xlfn._xlws.FILTER(D:D,$R:$R=$Z13)</f>
        <v>21</v>
      </c>
      <c r="Y13" s="11" cm="1">
        <f t="array" ref="Y13">_xlfn._xlws.FILTER(E:E,$R:$R=$Z13)</f>
        <v>11</v>
      </c>
      <c r="Z13" s="8" cm="1">
        <f t="array" ref="Z13:Z22">SMALL(R:R,{1;2;3;4;5;6;7;8;9;10})</f>
        <v>0.22790088049330301</v>
      </c>
    </row>
    <row r="14" spans="1:26" x14ac:dyDescent="0.35">
      <c r="A14" t="s">
        <v>22015</v>
      </c>
      <c r="B14" t="s">
        <v>80</v>
      </c>
      <c r="C14">
        <v>1</v>
      </c>
      <c r="D14">
        <v>18</v>
      </c>
      <c r="E14">
        <v>13</v>
      </c>
      <c r="F14">
        <v>10416</v>
      </c>
      <c r="G14">
        <v>2604</v>
      </c>
      <c r="H14" t="s">
        <v>22058</v>
      </c>
      <c r="I14" t="s">
        <v>22067</v>
      </c>
      <c r="J14" t="s">
        <v>22068</v>
      </c>
      <c r="K14" t="s">
        <v>22069</v>
      </c>
      <c r="L14" t="s">
        <v>22070</v>
      </c>
      <c r="N14" s="8">
        <f>IFERROR(RIGHT(tests_5[[#This Row],[ accuracy]],LEN(tests_5[[#This Row],[ accuracy]])-2)/10^(LEN(tests_5[[#This Row],[ accuracy]])-2),"")</f>
        <v>0.69623655913978499</v>
      </c>
      <c r="O14" s="8">
        <f>IFERROR(RIGHT(tests_5[[#This Row],[ precision]],LEN(tests_5[[#This Row],[ precision]])-2)/10^(LEN(tests_5[[#This Row],[ precision]])-2),"")</f>
        <v>0.70753860325415496</v>
      </c>
      <c r="P14" s="8">
        <f>IFERROR(RIGHT(tests_5[[#This Row],[ recall]],LEN(tests_5[[#This Row],[ recall]])-2)/10^(LEN(tests_5[[#This Row],[ recall]])-2),"")</f>
        <v>0.57753014249177903</v>
      </c>
      <c r="Q14" s="8">
        <f>IFERROR(RIGHT(tests_5[[#This Row],[ f1-score]],LEN(tests_5[[#This Row],[ f1-score]])-2)/10^(LEN(tests_5[[#This Row],[ f1-score]])-2),"")</f>
        <v>0.63179801605104402</v>
      </c>
      <c r="R14" s="8">
        <f>IFERROR(RIGHT(tests_5[[#This Row],[ f1-score-2]],LEN(tests_5[[#This Row],[ f1-score-2]])-2)/10^(LEN(tests_5[[#This Row],[ f1-score-2]])-2),"")</f>
        <v>0.63595799323345104</v>
      </c>
      <c r="S14" s="9">
        <f t="shared" si="0"/>
        <v>-4.1599771824070153E-3</v>
      </c>
      <c r="V14" t="str" cm="1">
        <f t="array" ref="V14">_xlfn._xlws.FILTER(B:B,$R:$R=$Z14)</f>
        <v>['PM', 'H2S', 'wind', 'CO']</v>
      </c>
      <c r="W14" s="11" cm="1">
        <f t="array" ref="W14">_xlfn._xlws.FILTER(C:C,$R:$R=$Z14)</f>
        <v>3</v>
      </c>
      <c r="X14" s="11" cm="1">
        <f t="array" ref="X14">_xlfn._xlws.FILTER(D:D,$R:$R=$Z14)</f>
        <v>23</v>
      </c>
      <c r="Y14" s="11" cm="1">
        <f t="array" ref="Y14">_xlfn._xlws.FILTER(E:E,$R:$R=$Z14)</f>
        <v>10</v>
      </c>
      <c r="Z14" s="8">
        <v>0.229840760387611</v>
      </c>
    </row>
    <row r="15" spans="1:26" x14ac:dyDescent="0.35">
      <c r="A15" t="s">
        <v>22015</v>
      </c>
      <c r="B15" t="s">
        <v>80</v>
      </c>
      <c r="C15">
        <v>1</v>
      </c>
      <c r="D15">
        <v>18</v>
      </c>
      <c r="E15">
        <v>14</v>
      </c>
      <c r="F15">
        <v>10416</v>
      </c>
      <c r="G15">
        <v>2604</v>
      </c>
      <c r="H15" t="s">
        <v>22071</v>
      </c>
      <c r="I15" t="s">
        <v>22072</v>
      </c>
      <c r="J15" t="s">
        <v>22073</v>
      </c>
      <c r="K15" t="s">
        <v>22074</v>
      </c>
      <c r="L15" t="s">
        <v>22075</v>
      </c>
      <c r="N15" s="8">
        <f>IFERROR(RIGHT(tests_5[[#This Row],[ accuracy]],LEN(tests_5[[#This Row],[ accuracy]])-2)/10^(LEN(tests_5[[#This Row],[ accuracy]])-2),"")</f>
        <v>0.69815668202764902</v>
      </c>
      <c r="O15" s="8">
        <f>IFERROR(RIGHT(tests_5[[#This Row],[ precision]],LEN(tests_5[[#This Row],[ precision]])-2)/10^(LEN(tests_5[[#This Row],[ precision]])-2),"")</f>
        <v>0.70630482666944905</v>
      </c>
      <c r="P15" s="8">
        <f>IFERROR(RIGHT(tests_5[[#This Row],[ recall]],LEN(tests_5[[#This Row],[ recall]])-2)/10^(LEN(tests_5[[#This Row],[ recall]])-2),"")</f>
        <v>0.57685582159673798</v>
      </c>
      <c r="Q15" s="8">
        <f>IFERROR(RIGHT(tests_5[[#This Row],[ f1-score]],LEN(tests_5[[#This Row],[ f1-score]])-2)/10^(LEN(tests_5[[#This Row],[ f1-score]])-2),"")</f>
        <v>0.63025304121173298</v>
      </c>
      <c r="R15" s="8">
        <f>IFERROR(RIGHT(tests_5[[#This Row],[ f1-score-2]],LEN(tests_5[[#This Row],[ f1-score-2]])-2)/10^(LEN(tests_5[[#This Row],[ f1-score-2]])-2),"")</f>
        <v>0.63505072671403495</v>
      </c>
      <c r="S15" s="9">
        <f t="shared" si="0"/>
        <v>-4.7976855023019738E-3</v>
      </c>
      <c r="V15" t="str" cm="1">
        <f t="array" ref="V15">_xlfn._xlws.FILTER(B:B,$R:$R=$Z15)</f>
        <v>['PM', 'H2S', 'wind', 'CO']</v>
      </c>
      <c r="W15" s="11" cm="1">
        <f t="array" ref="W15">_xlfn._xlws.FILTER(C:C,$R:$R=$Z15)</f>
        <v>3</v>
      </c>
      <c r="X15" s="11" cm="1">
        <f t="array" ref="X15">_xlfn._xlws.FILTER(D:D,$R:$R=$Z15)</f>
        <v>24</v>
      </c>
      <c r="Y15" s="11" cm="1">
        <f t="array" ref="Y15">_xlfn._xlws.FILTER(E:E,$R:$R=$Z15)</f>
        <v>12</v>
      </c>
      <c r="Z15" s="8">
        <v>0.23171832686918001</v>
      </c>
    </row>
    <row r="16" spans="1:26" x14ac:dyDescent="0.35">
      <c r="A16" t="s">
        <v>22015</v>
      </c>
      <c r="B16" t="s">
        <v>80</v>
      </c>
      <c r="C16">
        <v>2</v>
      </c>
      <c r="D16">
        <v>18</v>
      </c>
      <c r="E16">
        <v>1</v>
      </c>
      <c r="F16">
        <v>10416</v>
      </c>
      <c r="G16">
        <v>2604</v>
      </c>
      <c r="H16" t="s">
        <v>10891</v>
      </c>
      <c r="I16" t="s">
        <v>22076</v>
      </c>
      <c r="J16" t="s">
        <v>22077</v>
      </c>
      <c r="K16" t="s">
        <v>22078</v>
      </c>
      <c r="L16" t="s">
        <v>22079</v>
      </c>
      <c r="N16" s="8">
        <f>IFERROR(RIGHT(tests_5[[#This Row],[ accuracy]],LEN(tests_5[[#This Row],[ accuracy]])-2)/10^(LEN(tests_5[[#This Row],[ accuracy]])-2),"")</f>
        <v>0.77592165898617504</v>
      </c>
      <c r="O16" s="8">
        <f>IFERROR(RIGHT(tests_5[[#This Row],[ precision]],LEN(tests_5[[#This Row],[ precision]])-2)/10^(LEN(tests_5[[#This Row],[ precision]])-2),"")</f>
        <v>0.70675819697824505</v>
      </c>
      <c r="P16" s="8">
        <f>IFERROR(RIGHT(tests_5[[#This Row],[ recall]],LEN(tests_5[[#This Row],[ recall]])-2)/10^(LEN(tests_5[[#This Row],[ recall]])-2),"")</f>
        <v>0.31878691141260901</v>
      </c>
      <c r="Q16" s="8">
        <f>IFERROR(RIGHT(tests_5[[#This Row],[ f1-score]],LEN(tests_5[[#This Row],[ f1-score]])-2)/10^(LEN(tests_5[[#This Row],[ f1-score]])-2),"")</f>
        <v>0.43937171124420998</v>
      </c>
      <c r="R16" s="8">
        <f>IFERROR(RIGHT(tests_5[[#This Row],[ f1-score-2]],LEN(tests_5[[#This Row],[ f1-score-2]])-2)/10^(LEN(tests_5[[#This Row],[ f1-score-2]])-2),"")</f>
        <v>0.43938635343648202</v>
      </c>
      <c r="S16" s="9">
        <f t="shared" si="0"/>
        <v>-1.4642192272040777E-5</v>
      </c>
      <c r="V16" t="str" cm="1">
        <f t="array" ref="V16">_xlfn._xlws.FILTER(B:B,$R:$R=$Z16)</f>
        <v>['PM', 'H2S', 'wind', 'CO']</v>
      </c>
      <c r="W16" s="11" cm="1">
        <f t="array" ref="W16">_xlfn._xlws.FILTER(C:C,$R:$R=$Z16)</f>
        <v>3</v>
      </c>
      <c r="X16" s="11" cm="1">
        <f t="array" ref="X16">_xlfn._xlws.FILTER(D:D,$R:$R=$Z16)</f>
        <v>23</v>
      </c>
      <c r="Y16" s="11" cm="1">
        <f t="array" ref="Y16">_xlfn._xlws.FILTER(E:E,$R:$R=$Z16)</f>
        <v>11</v>
      </c>
      <c r="Z16" s="8">
        <v>0.23182568973374801</v>
      </c>
    </row>
    <row r="17" spans="1:26" x14ac:dyDescent="0.35">
      <c r="A17" t="s">
        <v>22015</v>
      </c>
      <c r="B17" t="s">
        <v>80</v>
      </c>
      <c r="C17">
        <v>2</v>
      </c>
      <c r="D17">
        <v>18</v>
      </c>
      <c r="E17">
        <v>2</v>
      </c>
      <c r="F17">
        <v>10416</v>
      </c>
      <c r="G17">
        <v>2604</v>
      </c>
      <c r="H17" t="s">
        <v>19523</v>
      </c>
      <c r="I17" t="s">
        <v>22080</v>
      </c>
      <c r="J17" t="s">
        <v>22081</v>
      </c>
      <c r="K17" t="s">
        <v>22082</v>
      </c>
      <c r="L17" t="s">
        <v>22083</v>
      </c>
      <c r="N17" s="8">
        <f>IFERROR(RIGHT(tests_5[[#This Row],[ accuracy]],LEN(tests_5[[#This Row],[ accuracy]])-2)/10^(LEN(tests_5[[#This Row],[ accuracy]])-2),"")</f>
        <v>0.77438556067588304</v>
      </c>
      <c r="O17" s="8">
        <f>IFERROR(RIGHT(tests_5[[#This Row],[ precision]],LEN(tests_5[[#This Row],[ precision]])-2)/10^(LEN(tests_5[[#This Row],[ precision]])-2),"")</f>
        <v>0.70546683046683001</v>
      </c>
      <c r="P17" s="8">
        <f>IFERROR(RIGHT(tests_5[[#This Row],[ recall]],LEN(tests_5[[#This Row],[ recall]])-2)/10^(LEN(tests_5[[#This Row],[ recall]])-2),"")</f>
        <v>0.31313647246608101</v>
      </c>
      <c r="Q17" s="8">
        <f>IFERROR(RIGHT(tests_5[[#This Row],[ f1-score]],LEN(tests_5[[#This Row],[ f1-score]])-2)/10^(LEN(tests_5[[#This Row],[ f1-score]])-2),"")</f>
        <v>0.43369685620039</v>
      </c>
      <c r="R17" s="8">
        <f>IFERROR(RIGHT(tests_5[[#This Row],[ f1-score-2]],LEN(tests_5[[#This Row],[ f1-score-2]])-2)/10^(LEN(tests_5[[#This Row],[ f1-score-2]])-2),"")</f>
        <v>0.43374568705626898</v>
      </c>
      <c r="S17" s="9">
        <f t="shared" si="0"/>
        <v>-4.8830855878978507E-5</v>
      </c>
      <c r="V17" t="str" cm="1">
        <f t="array" ref="V17">_xlfn._xlws.FILTER(B:B,$R:$R=$Z17)</f>
        <v>['PM', 'H2S', 'wind', 'CO']</v>
      </c>
      <c r="W17" s="11" cm="1">
        <f t="array" ref="W17">_xlfn._xlws.FILTER(C:C,$R:$R=$Z17)</f>
        <v>3</v>
      </c>
      <c r="X17" s="11" cm="1">
        <f t="array" ref="X17">_xlfn._xlws.FILTER(D:D,$R:$R=$Z17)</f>
        <v>24</v>
      </c>
      <c r="Y17" s="11" cm="1">
        <f t="array" ref="Y17">_xlfn._xlws.FILTER(E:E,$R:$R=$Z17)</f>
        <v>14</v>
      </c>
      <c r="Z17" s="8">
        <v>0.23642798963077599</v>
      </c>
    </row>
    <row r="18" spans="1:26" x14ac:dyDescent="0.35">
      <c r="A18" t="s">
        <v>22015</v>
      </c>
      <c r="B18" t="s">
        <v>80</v>
      </c>
      <c r="C18">
        <v>2</v>
      </c>
      <c r="D18">
        <v>18</v>
      </c>
      <c r="E18">
        <v>3</v>
      </c>
      <c r="F18">
        <v>10416</v>
      </c>
      <c r="G18">
        <v>2604</v>
      </c>
      <c r="H18" t="s">
        <v>18881</v>
      </c>
      <c r="I18" t="s">
        <v>22084</v>
      </c>
      <c r="J18" t="s">
        <v>22085</v>
      </c>
      <c r="K18" t="s">
        <v>22086</v>
      </c>
      <c r="L18" t="s">
        <v>22087</v>
      </c>
      <c r="N18" s="8">
        <f>IFERROR(RIGHT(tests_5[[#This Row],[ accuracy]],LEN(tests_5[[#This Row],[ accuracy]])-2)/10^(LEN(tests_5[[#This Row],[ accuracy]])-2),"")</f>
        <v>0.77745775729646605</v>
      </c>
      <c r="O18" s="8">
        <f>IFERROR(RIGHT(tests_5[[#This Row],[ precision]],LEN(tests_5[[#This Row],[ precision]])-2)/10^(LEN(tests_5[[#This Row],[ precision]])-2),"")</f>
        <v>0.70718806229447095</v>
      </c>
      <c r="P18" s="8">
        <f>IFERROR(RIGHT(tests_5[[#This Row],[ recall]],LEN(tests_5[[#This Row],[ recall]])-2)/10^(LEN(tests_5[[#This Row],[ recall]])-2),"")</f>
        <v>0.32054635465843201</v>
      </c>
      <c r="Q18" s="8">
        <f>IFERROR(RIGHT(tests_5[[#This Row],[ f1-score]],LEN(tests_5[[#This Row],[ f1-score]])-2)/10^(LEN(tests_5[[#This Row],[ f1-score]])-2),"")</f>
        <v>0.44090607267898102</v>
      </c>
      <c r="R18" s="8">
        <f>IFERROR(RIGHT(tests_5[[#This Row],[ f1-score-2]],LEN(tests_5[[#This Row],[ f1-score-2]])-2)/10^(LEN(tests_5[[#This Row],[ f1-score-2]])-2),"")</f>
        <v>0.441138394680892</v>
      </c>
      <c r="S18" s="9">
        <f t="shared" si="0"/>
        <v>-2.323220019109784E-4</v>
      </c>
      <c r="V18" t="str" cm="1">
        <f t="array" ref="V18">_xlfn._xlws.FILTER(B:B,$R:$R=$Z18)</f>
        <v>['PM', 'H2S', 'wind', 'CO']</v>
      </c>
      <c r="W18" s="11" cm="1">
        <f t="array" ref="W18">_xlfn._xlws.FILTER(C:C,$R:$R=$Z18)</f>
        <v>3</v>
      </c>
      <c r="X18" s="11" cm="1">
        <f t="array" ref="X18">_xlfn._xlws.FILTER(D:D,$R:$R=$Z18)</f>
        <v>21</v>
      </c>
      <c r="Y18" s="11" cm="1">
        <f t="array" ref="Y18">_xlfn._xlws.FILTER(E:E,$R:$R=$Z18)</f>
        <v>12</v>
      </c>
      <c r="Z18" s="8">
        <v>0.23707900173219501</v>
      </c>
    </row>
    <row r="19" spans="1:26" x14ac:dyDescent="0.35">
      <c r="A19" t="s">
        <v>22015</v>
      </c>
      <c r="B19" t="s">
        <v>80</v>
      </c>
      <c r="C19">
        <v>2</v>
      </c>
      <c r="D19">
        <v>18</v>
      </c>
      <c r="E19">
        <v>4</v>
      </c>
      <c r="F19">
        <v>10416</v>
      </c>
      <c r="G19">
        <v>2604</v>
      </c>
      <c r="H19" t="s">
        <v>22088</v>
      </c>
      <c r="I19" t="s">
        <v>22089</v>
      </c>
      <c r="J19" t="s">
        <v>22090</v>
      </c>
      <c r="K19" t="s">
        <v>22091</v>
      </c>
      <c r="L19" t="s">
        <v>22092</v>
      </c>
      <c r="N19" s="8">
        <f>IFERROR(RIGHT(tests_5[[#This Row],[ accuracy]],LEN(tests_5[[#This Row],[ accuracy]])-2)/10^(LEN(tests_5[[#This Row],[ accuracy]])-2),"")</f>
        <v>0.77649769585253403</v>
      </c>
      <c r="O19" s="8">
        <f>IFERROR(RIGHT(tests_5[[#This Row],[ precision]],LEN(tests_5[[#This Row],[ precision]])-2)/10^(LEN(tests_5[[#This Row],[ precision]])-2),"")</f>
        <v>0.71267772511848304</v>
      </c>
      <c r="P19" s="8">
        <f>IFERROR(RIGHT(tests_5[[#This Row],[ recall]],LEN(tests_5[[#This Row],[ recall]])-2)/10^(LEN(tests_5[[#This Row],[ recall]])-2),"")</f>
        <v>0.31327465783842701</v>
      </c>
      <c r="Q19" s="8">
        <f>IFERROR(RIGHT(tests_5[[#This Row],[ f1-score]],LEN(tests_5[[#This Row],[ f1-score]])-2)/10^(LEN(tests_5[[#This Row],[ f1-score]])-2),"")</f>
        <v>0.43476503129333799</v>
      </c>
      <c r="R19" s="8">
        <f>IFERROR(RIGHT(tests_5[[#This Row],[ f1-score-2]],LEN(tests_5[[#This Row],[ f1-score-2]])-2)/10^(LEN(tests_5[[#This Row],[ f1-score-2]])-2),"")</f>
        <v>0.43523242246797</v>
      </c>
      <c r="S19" s="9">
        <f t="shared" si="0"/>
        <v>-4.6739117463201474E-4</v>
      </c>
      <c r="V19" t="str" cm="1">
        <f t="array" ref="V19">_xlfn._xlws.FILTER(B:B,$R:$R=$Z19)</f>
        <v>['PM', 'H2S', 'wind', 'CO']</v>
      </c>
      <c r="W19" s="11" cm="1">
        <f t="array" ref="W19">_xlfn._xlws.FILTER(C:C,$R:$R=$Z19)</f>
        <v>3</v>
      </c>
      <c r="X19" s="11" cm="1">
        <f t="array" ref="X19">_xlfn._xlws.FILTER(D:D,$R:$R=$Z19)</f>
        <v>21</v>
      </c>
      <c r="Y19" s="11" cm="1">
        <f t="array" ref="Y19">_xlfn._xlws.FILTER(E:E,$R:$R=$Z19)</f>
        <v>8</v>
      </c>
      <c r="Z19" s="8">
        <v>0.238802315488473</v>
      </c>
    </row>
    <row r="20" spans="1:26" x14ac:dyDescent="0.35">
      <c r="A20" t="s">
        <v>22015</v>
      </c>
      <c r="B20" t="s">
        <v>80</v>
      </c>
      <c r="C20">
        <v>2</v>
      </c>
      <c r="D20">
        <v>18</v>
      </c>
      <c r="E20">
        <v>5</v>
      </c>
      <c r="F20">
        <v>10416</v>
      </c>
      <c r="G20">
        <v>2604</v>
      </c>
      <c r="H20" t="s">
        <v>19523</v>
      </c>
      <c r="I20" t="s">
        <v>22093</v>
      </c>
      <c r="J20" t="s">
        <v>22094</v>
      </c>
      <c r="K20" t="s">
        <v>22095</v>
      </c>
      <c r="L20" t="s">
        <v>22096</v>
      </c>
      <c r="N20" s="8">
        <f>IFERROR(RIGHT(tests_5[[#This Row],[ accuracy]],LEN(tests_5[[#This Row],[ accuracy]])-2)/10^(LEN(tests_5[[#This Row],[ accuracy]])-2),"")</f>
        <v>0.77438556067588304</v>
      </c>
      <c r="O20" s="8">
        <f>IFERROR(RIGHT(tests_5[[#This Row],[ precision]],LEN(tests_5[[#This Row],[ precision]])-2)/10^(LEN(tests_5[[#This Row],[ precision]])-2),"")</f>
        <v>0.70023794970310804</v>
      </c>
      <c r="P20" s="8">
        <f>IFERROR(RIGHT(tests_5[[#This Row],[ recall]],LEN(tests_5[[#This Row],[ recall]])-2)/10^(LEN(tests_5[[#This Row],[ recall]])-2),"")</f>
        <v>0.30867814920505499</v>
      </c>
      <c r="Q20" s="8">
        <f>IFERROR(RIGHT(tests_5[[#This Row],[ f1-score]],LEN(tests_5[[#This Row],[ f1-score]])-2)/10^(LEN(tests_5[[#This Row],[ f1-score]])-2),"")</f>
        <v>0.428338675650481</v>
      </c>
      <c r="R20" s="8">
        <f>IFERROR(RIGHT(tests_5[[#This Row],[ f1-score-2]],LEN(tests_5[[#This Row],[ f1-score-2]])-2)/10^(LEN(tests_5[[#This Row],[ f1-score-2]])-2),"")</f>
        <v>0.42847597446687702</v>
      </c>
      <c r="S20" s="9">
        <f t="shared" si="0"/>
        <v>-1.3729881639601427E-4</v>
      </c>
      <c r="V20" t="str" cm="1">
        <f t="array" ref="V20">_xlfn._xlws.FILTER(B:B,$R:$R=$Z20)</f>
        <v>['PM', 'H2S', 'wind', 'CO']</v>
      </c>
      <c r="W20" s="11" cm="1">
        <f t="array" ref="W20">_xlfn._xlws.FILTER(C:C,$R:$R=$Z20)</f>
        <v>3</v>
      </c>
      <c r="X20" s="11" cm="1">
        <f t="array" ref="X20">_xlfn._xlws.FILTER(D:D,$R:$R=$Z20)</f>
        <v>24</v>
      </c>
      <c r="Y20" s="11" cm="1">
        <f t="array" ref="Y20">_xlfn._xlws.FILTER(E:E,$R:$R=$Z20)</f>
        <v>8</v>
      </c>
      <c r="Z20" s="8">
        <v>0.24167066416546601</v>
      </c>
    </row>
    <row r="21" spans="1:26" x14ac:dyDescent="0.35">
      <c r="A21" t="s">
        <v>22015</v>
      </c>
      <c r="B21" t="s">
        <v>80</v>
      </c>
      <c r="C21">
        <v>2</v>
      </c>
      <c r="D21">
        <v>18</v>
      </c>
      <c r="E21">
        <v>6</v>
      </c>
      <c r="F21">
        <v>10416</v>
      </c>
      <c r="G21">
        <v>2604</v>
      </c>
      <c r="H21" t="s">
        <v>22097</v>
      </c>
      <c r="I21" t="s">
        <v>22098</v>
      </c>
      <c r="J21" t="s">
        <v>22099</v>
      </c>
      <c r="K21" t="s">
        <v>22100</v>
      </c>
      <c r="L21" t="s">
        <v>22101</v>
      </c>
      <c r="N21" s="8">
        <f>IFERROR(RIGHT(tests_5[[#This Row],[ accuracy]],LEN(tests_5[[#This Row],[ accuracy]])-2)/10^(LEN(tests_5[[#This Row],[ accuracy]])-2),"")</f>
        <v>0.77688172043010695</v>
      </c>
      <c r="O21" s="8">
        <f>IFERROR(RIGHT(tests_5[[#This Row],[ precision]],LEN(tests_5[[#This Row],[ precision]])-2)/10^(LEN(tests_5[[#This Row],[ precision]])-2),"")</f>
        <v>0.71061060723557701</v>
      </c>
      <c r="P21" s="8">
        <f>IFERROR(RIGHT(tests_5[[#This Row],[ recall]],LEN(tests_5[[#This Row],[ recall]])-2)/10^(LEN(tests_5[[#This Row],[ recall]])-2),"")</f>
        <v>0.30873956960913401</v>
      </c>
      <c r="Q21" s="8">
        <f>IFERROR(RIGHT(tests_5[[#This Row],[ f1-score]],LEN(tests_5[[#This Row],[ f1-score]])-2)/10^(LEN(tests_5[[#This Row],[ f1-score]])-2),"")</f>
        <v>0.43037481444829201</v>
      </c>
      <c r="R21" s="8">
        <f>IFERROR(RIGHT(tests_5[[#This Row],[ f1-score-2]],LEN(tests_5[[#This Row],[ f1-score-2]])-2)/10^(LEN(tests_5[[#This Row],[ f1-score-2]])-2),"")</f>
        <v>0.43045779168196496</v>
      </c>
      <c r="S21" s="9">
        <f t="shared" si="0"/>
        <v>-8.2977233672953954E-5</v>
      </c>
      <c r="V21" t="str" cm="1">
        <f t="array" ref="V21">_xlfn._xlws.FILTER(B:B,$R:$R=$Z21)</f>
        <v>['PM', 'H2S', 'wind', 'CO']</v>
      </c>
      <c r="W21" s="11" cm="1">
        <f t="array" ref="W21">_xlfn._xlws.FILTER(C:C,$R:$R=$Z21)</f>
        <v>3</v>
      </c>
      <c r="X21" s="11" cm="1">
        <f t="array" ref="X21">_xlfn._xlws.FILTER(D:D,$R:$R=$Z21)</f>
        <v>22</v>
      </c>
      <c r="Y21" s="11" cm="1">
        <f t="array" ref="Y21">_xlfn._xlws.FILTER(E:E,$R:$R=$Z21)</f>
        <v>3</v>
      </c>
      <c r="Z21" s="8">
        <v>0.24199958958131301</v>
      </c>
    </row>
    <row r="22" spans="1:26" x14ac:dyDescent="0.35">
      <c r="A22" t="s">
        <v>22015</v>
      </c>
      <c r="B22" t="s">
        <v>80</v>
      </c>
      <c r="C22">
        <v>2</v>
      </c>
      <c r="D22">
        <v>18</v>
      </c>
      <c r="E22">
        <v>7</v>
      </c>
      <c r="F22">
        <v>10416</v>
      </c>
      <c r="G22">
        <v>2604</v>
      </c>
      <c r="H22" t="s">
        <v>22102</v>
      </c>
      <c r="I22" t="s">
        <v>22103</v>
      </c>
      <c r="J22" t="s">
        <v>22104</v>
      </c>
      <c r="K22" t="s">
        <v>22105</v>
      </c>
      <c r="L22" t="s">
        <v>22106</v>
      </c>
      <c r="N22" s="8">
        <f>IFERROR(RIGHT(tests_5[[#This Row],[ accuracy]],LEN(tests_5[[#This Row],[ accuracy]])-2)/10^(LEN(tests_5[[#This Row],[ accuracy]])-2),"")</f>
        <v>0.77592165898617504</v>
      </c>
      <c r="O22" s="8">
        <f>IFERROR(RIGHT(tests_5[[#This Row],[ precision]],LEN(tests_5[[#This Row],[ precision]])-2)/10^(LEN(tests_5[[#This Row],[ precision]])-2),"")</f>
        <v>0.71988949608279296</v>
      </c>
      <c r="P22" s="8">
        <f>IFERROR(RIGHT(tests_5[[#This Row],[ recall]],LEN(tests_5[[#This Row],[ recall]])-2)/10^(LEN(tests_5[[#This Row],[ recall]])-2),"")</f>
        <v>0.30112359550561701</v>
      </c>
      <c r="Q22" s="8">
        <f>IFERROR(RIGHT(tests_5[[#This Row],[ f1-score]],LEN(tests_5[[#This Row],[ f1-score]])-2)/10^(LEN(tests_5[[#This Row],[ f1-score]])-2),"")</f>
        <v>0.42440329192115001</v>
      </c>
      <c r="R22" s="8">
        <f>IFERROR(RIGHT(tests_5[[#This Row],[ f1-score-2]],LEN(tests_5[[#This Row],[ f1-score-2]])-2)/10^(LEN(tests_5[[#This Row],[ f1-score-2]])-2),"")</f>
        <v>0.42462866580865399</v>
      </c>
      <c r="S22" s="9">
        <f t="shared" si="0"/>
        <v>-2.253738875039879E-4</v>
      </c>
      <c r="V22" t="str" cm="1">
        <f t="array" ref="V22">_xlfn._xlws.FILTER(B:B,$R:$R=$Z22)</f>
        <v>['PM', 'H2S', 'wind', 'CO']</v>
      </c>
      <c r="W22" s="11" cm="1">
        <f t="array" ref="W22">_xlfn._xlws.FILTER(C:C,$R:$R=$Z22)</f>
        <v>3</v>
      </c>
      <c r="X22" s="11" cm="1">
        <f t="array" ref="X22">_xlfn._xlws.FILTER(D:D,$R:$R=$Z22)</f>
        <v>22</v>
      </c>
      <c r="Y22" s="11" cm="1">
        <f t="array" ref="Y22">_xlfn._xlws.FILTER(E:E,$R:$R=$Z22)</f>
        <v>13</v>
      </c>
      <c r="Z22" s="8">
        <v>0.24243098771718</v>
      </c>
    </row>
    <row r="23" spans="1:26" x14ac:dyDescent="0.35">
      <c r="A23" t="s">
        <v>22015</v>
      </c>
      <c r="B23" t="s">
        <v>80</v>
      </c>
      <c r="C23">
        <v>2</v>
      </c>
      <c r="D23">
        <v>18</v>
      </c>
      <c r="E23">
        <v>8</v>
      </c>
      <c r="F23">
        <v>10416</v>
      </c>
      <c r="G23">
        <v>2604</v>
      </c>
      <c r="H23" t="s">
        <v>18881</v>
      </c>
      <c r="I23" t="s">
        <v>22107</v>
      </c>
      <c r="J23" t="s">
        <v>22108</v>
      </c>
      <c r="K23" t="s">
        <v>22109</v>
      </c>
      <c r="L23" t="s">
        <v>22110</v>
      </c>
      <c r="N23" s="8">
        <f>IFERROR(RIGHT(tests_5[[#This Row],[ accuracy]],LEN(tests_5[[#This Row],[ accuracy]])-2)/10^(LEN(tests_5[[#This Row],[ accuracy]])-2),"")</f>
        <v>0.77745775729646605</v>
      </c>
      <c r="O23" s="8">
        <f>IFERROR(RIGHT(tests_5[[#This Row],[ precision]],LEN(tests_5[[#This Row],[ precision]])-2)/10^(LEN(tests_5[[#This Row],[ precision]])-2),"")</f>
        <v>0.72674098721442004</v>
      </c>
      <c r="P23" s="8">
        <f>IFERROR(RIGHT(tests_5[[#This Row],[ recall]],LEN(tests_5[[#This Row],[ recall]])-2)/10^(LEN(tests_5[[#This Row],[ recall]])-2),"")</f>
        <v>0.29235328634768099</v>
      </c>
      <c r="Q23" s="8">
        <f>IFERROR(RIGHT(tests_5[[#This Row],[ f1-score]],LEN(tests_5[[#This Row],[ f1-score]])-2)/10^(LEN(tests_5[[#This Row],[ f1-score]])-2),"")</f>
        <v>0.41690979374779102</v>
      </c>
      <c r="R23" s="8">
        <f>IFERROR(RIGHT(tests_5[[#This Row],[ f1-score-2]],LEN(tests_5[[#This Row],[ f1-score-2]])-2)/10^(LEN(tests_5[[#This Row],[ f1-score-2]])-2),"")</f>
        <v>0.41696852086716496</v>
      </c>
      <c r="S23" s="9">
        <f t="shared" si="0"/>
        <v>-5.8727119373935821E-5</v>
      </c>
    </row>
    <row r="24" spans="1:26" x14ac:dyDescent="0.35">
      <c r="A24" t="s">
        <v>22015</v>
      </c>
      <c r="B24" t="s">
        <v>80</v>
      </c>
      <c r="C24">
        <v>2</v>
      </c>
      <c r="D24">
        <v>18</v>
      </c>
      <c r="E24">
        <v>9</v>
      </c>
      <c r="F24">
        <v>10416</v>
      </c>
      <c r="G24">
        <v>2604</v>
      </c>
      <c r="H24" t="s">
        <v>11623</v>
      </c>
      <c r="I24" t="s">
        <v>22111</v>
      </c>
      <c r="J24" t="s">
        <v>22112</v>
      </c>
      <c r="K24" t="s">
        <v>22113</v>
      </c>
      <c r="L24" t="s">
        <v>22114</v>
      </c>
      <c r="N24" s="8">
        <f>IFERROR(RIGHT(tests_5[[#This Row],[ accuracy]],LEN(tests_5[[#This Row],[ accuracy]])-2)/10^(LEN(tests_5[[#This Row],[ accuracy]])-2),"")</f>
        <v>0.77534562211981495</v>
      </c>
      <c r="O24" s="8">
        <f>IFERROR(RIGHT(tests_5[[#This Row],[ precision]],LEN(tests_5[[#This Row],[ precision]])-2)/10^(LEN(tests_5[[#This Row],[ precision]])-2),"")</f>
        <v>0.71585296352583505</v>
      </c>
      <c r="P24" s="8">
        <f>IFERROR(RIGHT(tests_5[[#This Row],[ recall]],LEN(tests_5[[#This Row],[ recall]])-2)/10^(LEN(tests_5[[#This Row],[ recall]])-2),"")</f>
        <v>0.30222515748831502</v>
      </c>
      <c r="Q24" s="8">
        <f>IFERROR(RIGHT(tests_5[[#This Row],[ f1-score]],LEN(tests_5[[#This Row],[ f1-score]])-2)/10^(LEN(tests_5[[#This Row],[ f1-score]])-2),"")</f>
        <v>0.42501339495010299</v>
      </c>
      <c r="R24" s="8">
        <f>IFERROR(RIGHT(tests_5[[#This Row],[ f1-score-2]],LEN(tests_5[[#This Row],[ f1-score-2]])-2)/10^(LEN(tests_5[[#This Row],[ f1-score-2]])-2),"")</f>
        <v>0.42501409307285498</v>
      </c>
      <c r="S24" s="9">
        <f t="shared" si="0"/>
        <v>-6.9812275199643281E-7</v>
      </c>
    </row>
    <row r="25" spans="1:26" x14ac:dyDescent="0.35">
      <c r="A25" t="s">
        <v>22015</v>
      </c>
      <c r="B25" t="s">
        <v>80</v>
      </c>
      <c r="C25">
        <v>2</v>
      </c>
      <c r="D25">
        <v>18</v>
      </c>
      <c r="E25">
        <v>10</v>
      </c>
      <c r="F25">
        <v>10416</v>
      </c>
      <c r="G25">
        <v>2604</v>
      </c>
      <c r="H25" t="s">
        <v>22115</v>
      </c>
      <c r="I25" t="s">
        <v>22116</v>
      </c>
      <c r="J25" t="s">
        <v>22117</v>
      </c>
      <c r="K25" t="s">
        <v>22118</v>
      </c>
      <c r="L25" t="s">
        <v>22119</v>
      </c>
      <c r="N25" s="8">
        <f>IFERROR(RIGHT(tests_5[[#This Row],[ accuracy]],LEN(tests_5[[#This Row],[ accuracy]])-2)/10^(LEN(tests_5[[#This Row],[ accuracy]])-2),"")</f>
        <v>0.77515360983102899</v>
      </c>
      <c r="O25" s="8">
        <f>IFERROR(RIGHT(tests_5[[#This Row],[ precision]],LEN(tests_5[[#This Row],[ precision]])-2)/10^(LEN(tests_5[[#This Row],[ precision]])-2),"")</f>
        <v>0.71209302325581403</v>
      </c>
      <c r="P25" s="8">
        <f>IFERROR(RIGHT(tests_5[[#This Row],[ recall]],LEN(tests_5[[#This Row],[ recall]])-2)/10^(LEN(tests_5[[#This Row],[ recall]])-2),"")</f>
        <v>0.303419625992288</v>
      </c>
      <c r="Q25" s="8">
        <f>IFERROR(RIGHT(tests_5[[#This Row],[ f1-score]],LEN(tests_5[[#This Row],[ f1-score]])-2)/10^(LEN(tests_5[[#This Row],[ f1-score]])-2),"")</f>
        <v>0.42524795465971899</v>
      </c>
      <c r="R25" s="8">
        <f>IFERROR(RIGHT(tests_5[[#This Row],[ f1-score-2]],LEN(tests_5[[#This Row],[ f1-score-2]])-2)/10^(LEN(tests_5[[#This Row],[ f1-score-2]])-2),"")</f>
        <v>0.42552497784832494</v>
      </c>
      <c r="S25" s="9">
        <f t="shared" si="0"/>
        <v>-2.7702318860595154E-4</v>
      </c>
    </row>
    <row r="26" spans="1:26" x14ac:dyDescent="0.35">
      <c r="A26" t="s">
        <v>22015</v>
      </c>
      <c r="B26" t="s">
        <v>80</v>
      </c>
      <c r="C26">
        <v>2</v>
      </c>
      <c r="D26">
        <v>18</v>
      </c>
      <c r="E26">
        <v>11</v>
      </c>
      <c r="F26">
        <v>10416</v>
      </c>
      <c r="G26">
        <v>2604</v>
      </c>
      <c r="H26" t="s">
        <v>22120</v>
      </c>
      <c r="I26" t="s">
        <v>22121</v>
      </c>
      <c r="J26" t="s">
        <v>22122</v>
      </c>
      <c r="K26" t="s">
        <v>22123</v>
      </c>
      <c r="L26" t="s">
        <v>22124</v>
      </c>
      <c r="N26" s="8">
        <f>IFERROR(RIGHT(tests_5[[#This Row],[ accuracy]],LEN(tests_5[[#This Row],[ accuracy]])-2)/10^(LEN(tests_5[[#This Row],[ accuracy]])-2),"")</f>
        <v>0.77803379416282603</v>
      </c>
      <c r="O26" s="8">
        <f>IFERROR(RIGHT(tests_5[[#This Row],[ precision]],LEN(tests_5[[#This Row],[ precision]])-2)/10^(LEN(tests_5[[#This Row],[ precision]])-2),"")</f>
        <v>0.73208881186502395</v>
      </c>
      <c r="P26" s="8">
        <f>IFERROR(RIGHT(tests_5[[#This Row],[ recall]],LEN(tests_5[[#This Row],[ recall]])-2)/10^(LEN(tests_5[[#This Row],[ recall]])-2),"")</f>
        <v>0.30011793948309501</v>
      </c>
      <c r="Q26" s="8">
        <f>IFERROR(RIGHT(tests_5[[#This Row],[ f1-score]],LEN(tests_5[[#This Row],[ f1-score]])-2)/10^(LEN(tests_5[[#This Row],[ f1-score]])-2),"")</f>
        <v>0.425520591556447</v>
      </c>
      <c r="R26" s="8">
        <f>IFERROR(RIGHT(tests_5[[#This Row],[ f1-score-2]],LEN(tests_5[[#This Row],[ f1-score-2]])-2)/10^(LEN(tests_5[[#This Row],[ f1-score-2]])-2),"")</f>
        <v>0.42571507200200098</v>
      </c>
      <c r="S26" s="9">
        <f t="shared" si="0"/>
        <v>-1.9448044555397948E-4</v>
      </c>
    </row>
    <row r="27" spans="1:26" x14ac:dyDescent="0.35">
      <c r="A27" t="s">
        <v>22015</v>
      </c>
      <c r="B27" t="s">
        <v>80</v>
      </c>
      <c r="C27">
        <v>2</v>
      </c>
      <c r="D27">
        <v>18</v>
      </c>
      <c r="E27">
        <v>12</v>
      </c>
      <c r="F27">
        <v>10416</v>
      </c>
      <c r="G27">
        <v>2604</v>
      </c>
      <c r="H27" t="s">
        <v>22097</v>
      </c>
      <c r="I27" t="s">
        <v>22125</v>
      </c>
      <c r="J27" t="s">
        <v>22126</v>
      </c>
      <c r="K27" t="s">
        <v>22127</v>
      </c>
      <c r="L27" t="s">
        <v>22128</v>
      </c>
      <c r="N27" s="8">
        <f>IFERROR(RIGHT(tests_5[[#This Row],[ accuracy]],LEN(tests_5[[#This Row],[ accuracy]])-2)/10^(LEN(tests_5[[#This Row],[ accuracy]])-2),"")</f>
        <v>0.77688172043010695</v>
      </c>
      <c r="O27" s="8">
        <f>IFERROR(RIGHT(tests_5[[#This Row],[ precision]],LEN(tests_5[[#This Row],[ precision]])-2)/10^(LEN(tests_5[[#This Row],[ precision]])-2),"")</f>
        <v>0.73132131026867797</v>
      </c>
      <c r="P27" s="8">
        <f>IFERROR(RIGHT(tests_5[[#This Row],[ recall]],LEN(tests_5[[#This Row],[ recall]])-2)/10^(LEN(tests_5[[#This Row],[ recall]])-2),"")</f>
        <v>0.29792491683826999</v>
      </c>
      <c r="Q27" s="8">
        <f>IFERROR(RIGHT(tests_5[[#This Row],[ f1-score]],LEN(tests_5[[#This Row],[ f1-score]])-2)/10^(LEN(tests_5[[#This Row],[ f1-score]])-2),"")</f>
        <v>0.42321242949406096</v>
      </c>
      <c r="R27" s="8">
        <f>IFERROR(RIGHT(tests_5[[#This Row],[ f1-score-2]],LEN(tests_5[[#This Row],[ f1-score-2]])-2)/10^(LEN(tests_5[[#This Row],[ f1-score-2]])-2),"")</f>
        <v>0.42337554378270398</v>
      </c>
      <c r="S27" s="9">
        <f t="shared" si="0"/>
        <v>-1.6311428864301813E-4</v>
      </c>
    </row>
    <row r="28" spans="1:26" x14ac:dyDescent="0.35">
      <c r="A28" t="s">
        <v>22015</v>
      </c>
      <c r="B28" t="s">
        <v>80</v>
      </c>
      <c r="C28">
        <v>2</v>
      </c>
      <c r="D28">
        <v>18</v>
      </c>
      <c r="E28">
        <v>13</v>
      </c>
      <c r="F28">
        <v>10416</v>
      </c>
      <c r="G28">
        <v>2604</v>
      </c>
      <c r="H28" t="s">
        <v>11549</v>
      </c>
      <c r="I28" t="s">
        <v>22129</v>
      </c>
      <c r="J28" t="s">
        <v>22130</v>
      </c>
      <c r="K28" t="s">
        <v>22131</v>
      </c>
      <c r="L28" t="s">
        <v>22132</v>
      </c>
      <c r="N28" s="8">
        <f>IFERROR(RIGHT(tests_5[[#This Row],[ accuracy]],LEN(tests_5[[#This Row],[ accuracy]])-2)/10^(LEN(tests_5[[#This Row],[ accuracy]])-2),"")</f>
        <v>0.77956989247311803</v>
      </c>
      <c r="O28" s="8">
        <f>IFERROR(RIGHT(tests_5[[#This Row],[ precision]],LEN(tests_5[[#This Row],[ precision]])-2)/10^(LEN(tests_5[[#This Row],[ precision]])-2),"")</f>
        <v>0.75666094911377901</v>
      </c>
      <c r="P28" s="8">
        <f>IFERROR(RIGHT(tests_5[[#This Row],[ recall]],LEN(tests_5[[#This Row],[ recall]])-2)/10^(LEN(tests_5[[#This Row],[ recall]])-2),"")</f>
        <v>0.29116296346322601</v>
      </c>
      <c r="Q28" s="8">
        <f>IFERROR(RIGHT(tests_5[[#This Row],[ f1-score]],LEN(tests_5[[#This Row],[ f1-score]])-2)/10^(LEN(tests_5[[#This Row],[ f1-score]])-2),"")</f>
        <v>0.42044243187764802</v>
      </c>
      <c r="R28" s="8">
        <f>IFERROR(RIGHT(tests_5[[#This Row],[ f1-score-2]],LEN(tests_5[[#This Row],[ f1-score-2]])-2)/10^(LEN(tests_5[[#This Row],[ f1-score-2]])-2),"")</f>
        <v>0.42051272477459301</v>
      </c>
      <c r="S28" s="9">
        <f t="shared" si="0"/>
        <v>-7.029289694499008E-5</v>
      </c>
    </row>
    <row r="29" spans="1:26" x14ac:dyDescent="0.35">
      <c r="A29" t="s">
        <v>22015</v>
      </c>
      <c r="B29" t="s">
        <v>80</v>
      </c>
      <c r="C29">
        <v>2</v>
      </c>
      <c r="D29">
        <v>18</v>
      </c>
      <c r="E29">
        <v>14</v>
      </c>
      <c r="F29">
        <v>10416</v>
      </c>
      <c r="G29">
        <v>2604</v>
      </c>
      <c r="H29" t="s">
        <v>22133</v>
      </c>
      <c r="I29" t="s">
        <v>22134</v>
      </c>
      <c r="J29" t="s">
        <v>22135</v>
      </c>
      <c r="K29" t="s">
        <v>22136</v>
      </c>
      <c r="L29" t="s">
        <v>22137</v>
      </c>
      <c r="N29" s="8">
        <f>IFERROR(RIGHT(tests_5[[#This Row],[ accuracy]],LEN(tests_5[[#This Row],[ accuracy]])-2)/10^(LEN(tests_5[[#This Row],[ accuracy]])-2),"")</f>
        <v>0.779185867895545</v>
      </c>
      <c r="O29" s="8">
        <f>IFERROR(RIGHT(tests_5[[#This Row],[ precision]],LEN(tests_5[[#This Row],[ precision]])-2)/10^(LEN(tests_5[[#This Row],[ precision]])-2),"")</f>
        <v>0.73979400142514695</v>
      </c>
      <c r="P29" s="8">
        <f>IFERROR(RIGHT(tests_5[[#This Row],[ recall]],LEN(tests_5[[#This Row],[ recall]])-2)/10^(LEN(tests_5[[#This Row],[ recall]])-2),"")</f>
        <v>0.29842820417106902</v>
      </c>
      <c r="Q29" s="8">
        <f>IFERROR(RIGHT(tests_5[[#This Row],[ f1-score]],LEN(tests_5[[#This Row],[ f1-score]])-2)/10^(LEN(tests_5[[#This Row],[ f1-score]])-2),"")</f>
        <v>0.42528994072703602</v>
      </c>
      <c r="R29" s="8">
        <f>IFERROR(RIGHT(tests_5[[#This Row],[ f1-score-2]],LEN(tests_5[[#This Row],[ f1-score-2]])-2)/10^(LEN(tests_5[[#This Row],[ f1-score-2]])-2),"")</f>
        <v>0.42529507481503298</v>
      </c>
      <c r="S29" s="9">
        <f t="shared" si="0"/>
        <v>-5.1340879969608011E-6</v>
      </c>
    </row>
    <row r="30" spans="1:26" x14ac:dyDescent="0.35">
      <c r="A30" t="s">
        <v>22015</v>
      </c>
      <c r="B30" t="s">
        <v>80</v>
      </c>
      <c r="C30">
        <v>3</v>
      </c>
      <c r="D30">
        <v>18</v>
      </c>
      <c r="E30">
        <v>1</v>
      </c>
      <c r="F30">
        <v>10416</v>
      </c>
      <c r="G30">
        <v>2604</v>
      </c>
      <c r="H30" t="s">
        <v>13028</v>
      </c>
      <c r="I30" t="s">
        <v>22138</v>
      </c>
      <c r="J30" t="s">
        <v>22139</v>
      </c>
      <c r="K30" t="s">
        <v>22140</v>
      </c>
      <c r="L30" t="s">
        <v>22141</v>
      </c>
      <c r="N30" s="8">
        <f>IFERROR(RIGHT(tests_5[[#This Row],[ accuracy]],LEN(tests_5[[#This Row],[ accuracy]])-2)/10^(LEN(tests_5[[#This Row],[ accuracy]])-2),"")</f>
        <v>0.830453149001536</v>
      </c>
      <c r="O30" s="8">
        <f>IFERROR(RIGHT(tests_5[[#This Row],[ precision]],LEN(tests_5[[#This Row],[ precision]])-2)/10^(LEN(tests_5[[#This Row],[ precision]])-2),"")</f>
        <v>0.72002366284525299</v>
      </c>
      <c r="P30" s="8">
        <f>IFERROR(RIGHT(tests_5[[#This Row],[ recall]],LEN(tests_5[[#This Row],[ recall]])-2)/10^(LEN(tests_5[[#This Row],[ recall]])-2),"")</f>
        <v>0.22717594958269399</v>
      </c>
      <c r="Q30" s="8">
        <f>IFERROR(RIGHT(tests_5[[#This Row],[ f1-score]],LEN(tests_5[[#This Row],[ f1-score]])-2)/10^(LEN(tests_5[[#This Row],[ f1-score]])-2),"")</f>
        <v>0.34537467239899999</v>
      </c>
      <c r="R30" s="8">
        <f>IFERROR(RIGHT(tests_5[[#This Row],[ f1-score-2]],LEN(tests_5[[#This Row],[ f1-score-2]])-2)/10^(LEN(tests_5[[#This Row],[ f1-score-2]])-2),"")</f>
        <v>0.34538033416123898</v>
      </c>
      <c r="S30" s="9">
        <f t="shared" si="0"/>
        <v>-5.6617622389842914E-6</v>
      </c>
    </row>
    <row r="31" spans="1:26" x14ac:dyDescent="0.35">
      <c r="A31" t="s">
        <v>22015</v>
      </c>
      <c r="B31" t="s">
        <v>80</v>
      </c>
      <c r="C31">
        <v>3</v>
      </c>
      <c r="D31">
        <v>18</v>
      </c>
      <c r="E31">
        <v>2</v>
      </c>
      <c r="F31">
        <v>10416</v>
      </c>
      <c r="G31">
        <v>2604</v>
      </c>
      <c r="H31" t="s">
        <v>8803</v>
      </c>
      <c r="I31" t="s">
        <v>22142</v>
      </c>
      <c r="J31" t="s">
        <v>22143</v>
      </c>
      <c r="K31" t="s">
        <v>22144</v>
      </c>
      <c r="L31" t="s">
        <v>22145</v>
      </c>
      <c r="N31" s="8">
        <f>IFERROR(RIGHT(tests_5[[#This Row],[ accuracy]],LEN(tests_5[[#This Row],[ accuracy]])-2)/10^(LEN(tests_5[[#This Row],[ accuracy]])-2),"")</f>
        <v>0.82968509984639005</v>
      </c>
      <c r="O31" s="8">
        <f>IFERROR(RIGHT(tests_5[[#This Row],[ precision]],LEN(tests_5[[#This Row],[ precision]])-2)/10^(LEN(tests_5[[#This Row],[ precision]])-2),"")</f>
        <v>0.72560679611650403</v>
      </c>
      <c r="P31" s="8">
        <f>IFERROR(RIGHT(tests_5[[#This Row],[ recall]],LEN(tests_5[[#This Row],[ recall]])-2)/10^(LEN(tests_5[[#This Row],[ recall]])-2),"")</f>
        <v>0.228429082414774</v>
      </c>
      <c r="Q31" s="8">
        <f>IFERROR(RIGHT(tests_5[[#This Row],[ f1-score]],LEN(tests_5[[#This Row],[ f1-score]])-2)/10^(LEN(tests_5[[#This Row],[ f1-score]])-2),"")</f>
        <v>0.34730484314495702</v>
      </c>
      <c r="R31" s="8">
        <f>IFERROR(RIGHT(tests_5[[#This Row],[ f1-score-2]],LEN(tests_5[[#This Row],[ f1-score-2]])-2)/10^(LEN(tests_5[[#This Row],[ f1-score-2]])-2),"")</f>
        <v>0.34747056868759701</v>
      </c>
      <c r="S31" s="9">
        <f t="shared" si="0"/>
        <v>-1.6572554263999395E-4</v>
      </c>
    </row>
    <row r="32" spans="1:26" x14ac:dyDescent="0.35">
      <c r="A32" t="s">
        <v>22015</v>
      </c>
      <c r="B32" t="s">
        <v>80</v>
      </c>
      <c r="C32">
        <v>3</v>
      </c>
      <c r="D32">
        <v>18</v>
      </c>
      <c r="E32">
        <v>3</v>
      </c>
      <c r="F32">
        <v>10416</v>
      </c>
      <c r="G32">
        <v>2604</v>
      </c>
      <c r="H32" t="s">
        <v>8803</v>
      </c>
      <c r="I32" t="s">
        <v>22146</v>
      </c>
      <c r="J32" t="s">
        <v>22147</v>
      </c>
      <c r="K32" t="s">
        <v>22148</v>
      </c>
      <c r="L32" t="s">
        <v>22149</v>
      </c>
      <c r="N32" s="8">
        <f>IFERROR(RIGHT(tests_5[[#This Row],[ accuracy]],LEN(tests_5[[#This Row],[ accuracy]])-2)/10^(LEN(tests_5[[#This Row],[ accuracy]])-2),"")</f>
        <v>0.82968509984639005</v>
      </c>
      <c r="O32" s="8">
        <f>IFERROR(RIGHT(tests_5[[#This Row],[ precision]],LEN(tests_5[[#This Row],[ precision]])-2)/10^(LEN(tests_5[[#This Row],[ precision]])-2),"")</f>
        <v>0.71999166145507598</v>
      </c>
      <c r="P32" s="8">
        <f>IFERROR(RIGHT(tests_5[[#This Row],[ recall]],LEN(tests_5[[#This Row],[ recall]])-2)/10^(LEN(tests_5[[#This Row],[ recall]])-2),"")</f>
        <v>0.22370246003357899</v>
      </c>
      <c r="Q32" s="8">
        <f>IFERROR(RIGHT(tests_5[[#This Row],[ f1-score]],LEN(tests_5[[#This Row],[ f1-score]])-2)/10^(LEN(tests_5[[#This Row],[ f1-score]])-2),"")</f>
        <v>0.34111352868593797</v>
      </c>
      <c r="R32" s="8">
        <f>IFERROR(RIGHT(tests_5[[#This Row],[ f1-score-2]],LEN(tests_5[[#This Row],[ f1-score-2]])-2)/10^(LEN(tests_5[[#This Row],[ f1-score-2]])-2),"")</f>
        <v>0.34134769350282601</v>
      </c>
      <c r="S32" s="9">
        <f t="shared" si="0"/>
        <v>-2.3416481688803836E-4</v>
      </c>
    </row>
    <row r="33" spans="1:19" x14ac:dyDescent="0.35">
      <c r="A33" t="s">
        <v>22015</v>
      </c>
      <c r="B33" t="s">
        <v>80</v>
      </c>
      <c r="C33">
        <v>3</v>
      </c>
      <c r="D33">
        <v>18</v>
      </c>
      <c r="E33">
        <v>4</v>
      </c>
      <c r="F33">
        <v>10416</v>
      </c>
      <c r="G33">
        <v>2604</v>
      </c>
      <c r="H33" t="s">
        <v>7459</v>
      </c>
      <c r="I33" t="s">
        <v>22150</v>
      </c>
      <c r="J33" t="s">
        <v>22151</v>
      </c>
      <c r="K33" t="s">
        <v>22152</v>
      </c>
      <c r="L33" t="s">
        <v>22153</v>
      </c>
      <c r="N33" s="8">
        <f>IFERROR(RIGHT(tests_5[[#This Row],[ accuracy]],LEN(tests_5[[#This Row],[ accuracy]])-2)/10^(LEN(tests_5[[#This Row],[ accuracy]])-2),"")</f>
        <v>0.82622887864823302</v>
      </c>
      <c r="O33" s="8">
        <f>IFERROR(RIGHT(tests_5[[#This Row],[ precision]],LEN(tests_5[[#This Row],[ precision]])-2)/10^(LEN(tests_5[[#This Row],[ precision]])-2),"")</f>
        <v>0.69590017825311901</v>
      </c>
      <c r="P33" s="8">
        <f>IFERROR(RIGHT(tests_5[[#This Row],[ recall]],LEN(tests_5[[#This Row],[ recall]])-2)/10^(LEN(tests_5[[#This Row],[ recall]])-2),"")</f>
        <v>0.20909846029173401</v>
      </c>
      <c r="Q33" s="8">
        <f>IFERROR(RIGHT(tests_5[[#This Row],[ f1-score]],LEN(tests_5[[#This Row],[ f1-score]])-2)/10^(LEN(tests_5[[#This Row],[ f1-score]])-2),"")</f>
        <v>0.32108858159585302</v>
      </c>
      <c r="R33" s="8">
        <f>IFERROR(RIGHT(tests_5[[#This Row],[ f1-score-2]],LEN(tests_5[[#This Row],[ f1-score-2]])-2)/10^(LEN(tests_5[[#This Row],[ f1-score-2]])-2),"")</f>
        <v>0.321573203741916</v>
      </c>
      <c r="S33" s="9">
        <f t="shared" si="0"/>
        <v>-4.8462214606298515E-4</v>
      </c>
    </row>
    <row r="34" spans="1:19" x14ac:dyDescent="0.35">
      <c r="A34" t="s">
        <v>22015</v>
      </c>
      <c r="B34" t="s">
        <v>80</v>
      </c>
      <c r="C34">
        <v>3</v>
      </c>
      <c r="D34">
        <v>18</v>
      </c>
      <c r="E34">
        <v>5</v>
      </c>
      <c r="F34">
        <v>10416</v>
      </c>
      <c r="G34">
        <v>2604</v>
      </c>
      <c r="H34" t="s">
        <v>22154</v>
      </c>
      <c r="I34" t="s">
        <v>22155</v>
      </c>
      <c r="J34" t="s">
        <v>22156</v>
      </c>
      <c r="K34" t="s">
        <v>22157</v>
      </c>
      <c r="L34" t="s">
        <v>22158</v>
      </c>
      <c r="N34" s="8">
        <f>IFERROR(RIGHT(tests_5[[#This Row],[ accuracy]],LEN(tests_5[[#This Row],[ accuracy]])-2)/10^(LEN(tests_5[[#This Row],[ accuracy]])-2),"")</f>
        <v>0.82584485407065999</v>
      </c>
      <c r="O34" s="8">
        <f>IFERROR(RIGHT(tests_5[[#This Row],[ precision]],LEN(tests_5[[#This Row],[ precision]])-2)/10^(LEN(tests_5[[#This Row],[ precision]])-2),"")</f>
        <v>0.68092105263157898</v>
      </c>
      <c r="P34" s="8">
        <f>IFERROR(RIGHT(tests_5[[#This Row],[ recall]],LEN(tests_5[[#This Row],[ recall]])-2)/10^(LEN(tests_5[[#This Row],[ recall]])-2),"")</f>
        <v>0.21837451824982901</v>
      </c>
      <c r="Q34" s="8">
        <f>IFERROR(RIGHT(tests_5[[#This Row],[ f1-score]],LEN(tests_5[[#This Row],[ f1-score]])-2)/10^(LEN(tests_5[[#This Row],[ f1-score]])-2),"")</f>
        <v>0.32977346278317099</v>
      </c>
      <c r="R34" s="8">
        <f>IFERROR(RIGHT(tests_5[[#This Row],[ f1-score-2]],LEN(tests_5[[#This Row],[ f1-score-2]])-2)/10^(LEN(tests_5[[#This Row],[ f1-score-2]])-2),"")</f>
        <v>0.33069396013782099</v>
      </c>
      <c r="S34" s="9">
        <f t="shared" si="0"/>
        <v>-9.2049735464999616E-4</v>
      </c>
    </row>
    <row r="35" spans="1:19" x14ac:dyDescent="0.35">
      <c r="A35" t="s">
        <v>22015</v>
      </c>
      <c r="B35" t="s">
        <v>80</v>
      </c>
      <c r="C35">
        <v>3</v>
      </c>
      <c r="D35">
        <v>18</v>
      </c>
      <c r="E35">
        <v>6</v>
      </c>
      <c r="F35">
        <v>10416</v>
      </c>
      <c r="G35">
        <v>2604</v>
      </c>
      <c r="H35" t="s">
        <v>14361</v>
      </c>
      <c r="I35" t="s">
        <v>22159</v>
      </c>
      <c r="J35" t="s">
        <v>22160</v>
      </c>
      <c r="K35" t="s">
        <v>22161</v>
      </c>
      <c r="L35" t="s">
        <v>22162</v>
      </c>
      <c r="N35" s="8">
        <f>IFERROR(RIGHT(tests_5[[#This Row],[ accuracy]],LEN(tests_5[[#This Row],[ accuracy]])-2)/10^(LEN(tests_5[[#This Row],[ accuracy]])-2),"")</f>
        <v>0.82757296466973795</v>
      </c>
      <c r="O35" s="8">
        <f>IFERROR(RIGHT(tests_5[[#This Row],[ precision]],LEN(tests_5[[#This Row],[ precision]])-2)/10^(LEN(tests_5[[#This Row],[ precision]])-2),"")</f>
        <v>0.69656137544982</v>
      </c>
      <c r="P35" s="8">
        <f>IFERROR(RIGHT(tests_5[[#This Row],[ recall]],LEN(tests_5[[#This Row],[ recall]])-2)/10^(LEN(tests_5[[#This Row],[ recall]])-2),"")</f>
        <v>0.220931925737167</v>
      </c>
      <c r="Q35" s="8">
        <f>IFERROR(RIGHT(tests_5[[#This Row],[ f1-score]],LEN(tests_5[[#This Row],[ f1-score]])-2)/10^(LEN(tests_5[[#This Row],[ f1-score]])-2),"")</f>
        <v>0.33532861664494501</v>
      </c>
      <c r="R35" s="8">
        <f>IFERROR(RIGHT(tests_5[[#This Row],[ f1-score-2]],LEN(tests_5[[#This Row],[ f1-score-2]])-2)/10^(LEN(tests_5[[#This Row],[ f1-score-2]])-2),"")</f>
        <v>0.33546325814730998</v>
      </c>
      <c r="S35" s="9">
        <f t="shared" si="0"/>
        <v>-1.3464150236497385E-4</v>
      </c>
    </row>
    <row r="36" spans="1:19" x14ac:dyDescent="0.35">
      <c r="A36" t="s">
        <v>22015</v>
      </c>
      <c r="B36" t="s">
        <v>80</v>
      </c>
      <c r="C36">
        <v>3</v>
      </c>
      <c r="D36">
        <v>18</v>
      </c>
      <c r="E36">
        <v>7</v>
      </c>
      <c r="F36">
        <v>10416</v>
      </c>
      <c r="G36">
        <v>2604</v>
      </c>
      <c r="H36" t="s">
        <v>21006</v>
      </c>
      <c r="I36" t="s">
        <v>22163</v>
      </c>
      <c r="J36" t="s">
        <v>22164</v>
      </c>
      <c r="K36" t="s">
        <v>22165</v>
      </c>
      <c r="L36" t="s">
        <v>22166</v>
      </c>
      <c r="N36" s="8">
        <f>IFERROR(RIGHT(tests_5[[#This Row],[ accuracy]],LEN(tests_5[[#This Row],[ accuracy]])-2)/10^(LEN(tests_5[[#This Row],[ accuracy]])-2),"")</f>
        <v>0.82757296466973895</v>
      </c>
      <c r="O36" s="8">
        <f>IFERROR(RIGHT(tests_5[[#This Row],[ precision]],LEN(tests_5[[#This Row],[ precision]])-2)/10^(LEN(tests_5[[#This Row],[ precision]])-2),"")</f>
        <v>0.70746001103143896</v>
      </c>
      <c r="P36" s="8">
        <f>IFERROR(RIGHT(tests_5[[#This Row],[ recall]],LEN(tests_5[[#This Row],[ recall]])-2)/10^(LEN(tests_5[[#This Row],[ recall]])-2),"")</f>
        <v>0.209267222217731</v>
      </c>
      <c r="Q36" s="8">
        <f>IFERROR(RIGHT(tests_5[[#This Row],[ f1-score]],LEN(tests_5[[#This Row],[ f1-score]])-2)/10^(LEN(tests_5[[#This Row],[ f1-score]])-2),"")</f>
        <v>0.32268338377287797</v>
      </c>
      <c r="R36" s="8">
        <f>IFERROR(RIGHT(tests_5[[#This Row],[ f1-score-2]],LEN(tests_5[[#This Row],[ f1-score-2]])-2)/10^(LEN(tests_5[[#This Row],[ f1-score-2]])-2),"")</f>
        <v>0.32299289465623399</v>
      </c>
      <c r="S36" s="9">
        <f t="shared" si="0"/>
        <v>-3.0951088335601229E-4</v>
      </c>
    </row>
    <row r="37" spans="1:19" x14ac:dyDescent="0.35">
      <c r="A37" t="s">
        <v>22015</v>
      </c>
      <c r="B37" t="s">
        <v>80</v>
      </c>
      <c r="C37">
        <v>3</v>
      </c>
      <c r="D37">
        <v>18</v>
      </c>
      <c r="E37">
        <v>8</v>
      </c>
      <c r="F37">
        <v>10416</v>
      </c>
      <c r="G37">
        <v>2604</v>
      </c>
      <c r="H37" t="s">
        <v>8842</v>
      </c>
      <c r="I37" t="s">
        <v>22167</v>
      </c>
      <c r="J37" t="s">
        <v>22168</v>
      </c>
      <c r="K37" t="s">
        <v>22169</v>
      </c>
      <c r="L37" t="s">
        <v>22170</v>
      </c>
      <c r="N37" s="8">
        <f>IFERROR(RIGHT(tests_5[[#This Row],[ accuracy]],LEN(tests_5[[#This Row],[ accuracy]])-2)/10^(LEN(tests_5[[#This Row],[ accuracy]])-2),"")</f>
        <v>0.82469278033794102</v>
      </c>
      <c r="O37" s="8">
        <f>IFERROR(RIGHT(tests_5[[#This Row],[ precision]],LEN(tests_5[[#This Row],[ precision]])-2)/10^(LEN(tests_5[[#This Row],[ precision]])-2),"")</f>
        <v>0.68706363676791005</v>
      </c>
      <c r="P37" s="8">
        <f>IFERROR(RIGHT(tests_5[[#This Row],[ recall]],LEN(tests_5[[#This Row],[ recall]])-2)/10^(LEN(tests_5[[#This Row],[ recall]])-2),"")</f>
        <v>0.20594624715326301</v>
      </c>
      <c r="Q37" s="8">
        <f>IFERROR(RIGHT(tests_5[[#This Row],[ f1-score]],LEN(tests_5[[#This Row],[ f1-score]])-2)/10^(LEN(tests_5[[#This Row],[ f1-score]])-2),"")</f>
        <v>0.31659059942258699</v>
      </c>
      <c r="R37" s="8">
        <f>IFERROR(RIGHT(tests_5[[#This Row],[ f1-score-2]],LEN(tests_5[[#This Row],[ f1-score-2]])-2)/10^(LEN(tests_5[[#This Row],[ f1-score-2]])-2),"")</f>
        <v>0.31690170533501999</v>
      </c>
      <c r="S37" s="9">
        <f t="shared" si="0"/>
        <v>-3.1110591243299623E-4</v>
      </c>
    </row>
    <row r="38" spans="1:19" x14ac:dyDescent="0.35">
      <c r="A38" t="s">
        <v>22015</v>
      </c>
      <c r="B38" t="s">
        <v>80</v>
      </c>
      <c r="C38">
        <v>3</v>
      </c>
      <c r="D38">
        <v>18</v>
      </c>
      <c r="E38">
        <v>9</v>
      </c>
      <c r="F38">
        <v>10416</v>
      </c>
      <c r="G38">
        <v>2604</v>
      </c>
      <c r="H38" t="s">
        <v>8798</v>
      </c>
      <c r="I38" t="s">
        <v>22171</v>
      </c>
      <c r="J38" t="s">
        <v>22172</v>
      </c>
      <c r="K38" t="s">
        <v>22173</v>
      </c>
      <c r="L38" t="s">
        <v>22174</v>
      </c>
      <c r="N38" s="8">
        <f>IFERROR(RIGHT(tests_5[[#This Row],[ accuracy]],LEN(tests_5[[#This Row],[ accuracy]])-2)/10^(LEN(tests_5[[#This Row],[ accuracy]])-2),"")</f>
        <v>0.82776497695852502</v>
      </c>
      <c r="O38" s="8">
        <f>IFERROR(RIGHT(tests_5[[#This Row],[ precision]],LEN(tests_5[[#This Row],[ precision]])-2)/10^(LEN(tests_5[[#This Row],[ precision]])-2),"")</f>
        <v>0.69827324395852297</v>
      </c>
      <c r="P38" s="8">
        <f>IFERROR(RIGHT(tests_5[[#This Row],[ recall]],LEN(tests_5[[#This Row],[ recall]])-2)/10^(LEN(tests_5[[#This Row],[ recall]])-2),"")</f>
        <v>0.21278140885984001</v>
      </c>
      <c r="Q38" s="8">
        <f>IFERROR(RIGHT(tests_5[[#This Row],[ f1-score]],LEN(tests_5[[#This Row],[ f1-score]])-2)/10^(LEN(tests_5[[#This Row],[ f1-score]])-2),"")</f>
        <v>0.325999649536583</v>
      </c>
      <c r="R38" s="8">
        <f>IFERROR(RIGHT(tests_5[[#This Row],[ f1-score-2]],LEN(tests_5[[#This Row],[ f1-score-2]])-2)/10^(LEN(tests_5[[#This Row],[ f1-score-2]])-2),"")</f>
        <v>0.32617047541328498</v>
      </c>
      <c r="S38" s="9">
        <f t="shared" si="0"/>
        <v>-1.7082587670197436E-4</v>
      </c>
    </row>
    <row r="39" spans="1:19" x14ac:dyDescent="0.35">
      <c r="A39" t="s">
        <v>22015</v>
      </c>
      <c r="B39" t="s">
        <v>80</v>
      </c>
      <c r="C39">
        <v>3</v>
      </c>
      <c r="D39">
        <v>18</v>
      </c>
      <c r="E39">
        <v>10</v>
      </c>
      <c r="F39">
        <v>10416</v>
      </c>
      <c r="G39">
        <v>2604</v>
      </c>
      <c r="H39" t="s">
        <v>12355</v>
      </c>
      <c r="I39" t="s">
        <v>22175</v>
      </c>
      <c r="J39" t="s">
        <v>22176</v>
      </c>
      <c r="K39" t="s">
        <v>22177</v>
      </c>
      <c r="L39" t="s">
        <v>22178</v>
      </c>
      <c r="N39" s="8">
        <f>IFERROR(RIGHT(tests_5[[#This Row],[ accuracy]],LEN(tests_5[[#This Row],[ accuracy]])-2)/10^(LEN(tests_5[[#This Row],[ accuracy]])-2),"")</f>
        <v>0.827380952380952</v>
      </c>
      <c r="O39" s="8">
        <f>IFERROR(RIGHT(tests_5[[#This Row],[ precision]],LEN(tests_5[[#This Row],[ precision]])-2)/10^(LEN(tests_5[[#This Row],[ precision]])-2),"")</f>
        <v>0.70077284946236496</v>
      </c>
      <c r="P39" s="8">
        <f>IFERROR(RIGHT(tests_5[[#This Row],[ recall]],LEN(tests_5[[#This Row],[ recall]])-2)/10^(LEN(tests_5[[#This Row],[ recall]])-2),"")</f>
        <v>0.21683140777051199</v>
      </c>
      <c r="Q39" s="8">
        <f>IFERROR(RIGHT(tests_5[[#This Row],[ f1-score]],LEN(tests_5[[#This Row],[ f1-score]])-2)/10^(LEN(tests_5[[#This Row],[ f1-score]])-2),"")</f>
        <v>0.33117554453817</v>
      </c>
      <c r="R39" s="8">
        <f>IFERROR(RIGHT(tests_5[[#This Row],[ f1-score-2]],LEN(tests_5[[#This Row],[ f1-score-2]])-2)/10^(LEN(tests_5[[#This Row],[ f1-score-2]])-2),"")</f>
        <v>0.33118757302738799</v>
      </c>
      <c r="S39" s="9">
        <f t="shared" si="0"/>
        <v>-1.2028489217996707E-5</v>
      </c>
    </row>
    <row r="40" spans="1:19" x14ac:dyDescent="0.35">
      <c r="A40" t="s">
        <v>22015</v>
      </c>
      <c r="B40" t="s">
        <v>80</v>
      </c>
      <c r="C40">
        <v>3</v>
      </c>
      <c r="D40">
        <v>18</v>
      </c>
      <c r="E40">
        <v>11</v>
      </c>
      <c r="F40">
        <v>10416</v>
      </c>
      <c r="G40">
        <v>2604</v>
      </c>
      <c r="H40" t="s">
        <v>12369</v>
      </c>
      <c r="I40" t="s">
        <v>22179</v>
      </c>
      <c r="J40" t="s">
        <v>22180</v>
      </c>
      <c r="K40" t="s">
        <v>22181</v>
      </c>
      <c r="L40" t="s">
        <v>22182</v>
      </c>
      <c r="N40" s="8">
        <f>IFERROR(RIGHT(tests_5[[#This Row],[ accuracy]],LEN(tests_5[[#This Row],[ accuracy]])-2)/10^(LEN(tests_5[[#This Row],[ accuracy]])-2),"")</f>
        <v>0.82930107526881702</v>
      </c>
      <c r="O40" s="8">
        <f>IFERROR(RIGHT(tests_5[[#This Row],[ precision]],LEN(tests_5[[#This Row],[ precision]])-2)/10^(LEN(tests_5[[#This Row],[ precision]])-2),"")</f>
        <v>0.71516100178890796</v>
      </c>
      <c r="P40" s="8">
        <f>IFERROR(RIGHT(tests_5[[#This Row],[ recall]],LEN(tests_5[[#This Row],[ recall]])-2)/10^(LEN(tests_5[[#This Row],[ recall]])-2),"")</f>
        <v>0.21547710154267499</v>
      </c>
      <c r="Q40" s="8">
        <f>IFERROR(RIGHT(tests_5[[#This Row],[ f1-score]],LEN(tests_5[[#This Row],[ f1-score]])-2)/10^(LEN(tests_5[[#This Row],[ f1-score]])-2),"")</f>
        <v>0.33094486276414797</v>
      </c>
      <c r="R40" s="8">
        <f>IFERROR(RIGHT(tests_5[[#This Row],[ f1-score-2]],LEN(tests_5[[#This Row],[ f1-score-2]])-2)/10^(LEN(tests_5[[#This Row],[ f1-score-2]])-2),"")</f>
        <v>0.33117238430312601</v>
      </c>
      <c r="S40" s="9">
        <f t="shared" si="0"/>
        <v>-2.2752153897803717E-4</v>
      </c>
    </row>
    <row r="41" spans="1:19" x14ac:dyDescent="0.35">
      <c r="A41" t="s">
        <v>22015</v>
      </c>
      <c r="B41" t="s">
        <v>80</v>
      </c>
      <c r="C41">
        <v>3</v>
      </c>
      <c r="D41">
        <v>18</v>
      </c>
      <c r="E41">
        <v>12</v>
      </c>
      <c r="F41">
        <v>10416</v>
      </c>
      <c r="G41">
        <v>2604</v>
      </c>
      <c r="H41" t="s">
        <v>13093</v>
      </c>
      <c r="I41" t="s">
        <v>22183</v>
      </c>
      <c r="J41" t="s">
        <v>22184</v>
      </c>
      <c r="K41" t="s">
        <v>22185</v>
      </c>
      <c r="L41" t="s">
        <v>22186</v>
      </c>
      <c r="N41" s="8">
        <f>IFERROR(RIGHT(tests_5[[#This Row],[ accuracy]],LEN(tests_5[[#This Row],[ accuracy]])-2)/10^(LEN(tests_5[[#This Row],[ accuracy]])-2),"")</f>
        <v>0.82411674347158204</v>
      </c>
      <c r="O41" s="8">
        <f>IFERROR(RIGHT(tests_5[[#This Row],[ precision]],LEN(tests_5[[#This Row],[ precision]])-2)/10^(LEN(tests_5[[#This Row],[ precision]])-2),"")</f>
        <v>0.68483966405802599</v>
      </c>
      <c r="P41" s="8">
        <f>IFERROR(RIGHT(tests_5[[#This Row],[ recall]],LEN(tests_5[[#This Row],[ recall]])-2)/10^(LEN(tests_5[[#This Row],[ recall]])-2),"")</f>
        <v>0.20016541099198201</v>
      </c>
      <c r="Q41" s="8">
        <f>IFERROR(RIGHT(tests_5[[#This Row],[ f1-score]],LEN(tests_5[[#This Row],[ f1-score]])-2)/10^(LEN(tests_5[[#This Row],[ f1-score]])-2),"")</f>
        <v>0.309676827029012</v>
      </c>
      <c r="R41" s="8">
        <f>IFERROR(RIGHT(tests_5[[#This Row],[ f1-score-2]],LEN(tests_5[[#This Row],[ f1-score-2]])-2)/10^(LEN(tests_5[[#This Row],[ f1-score-2]])-2),"")</f>
        <v>0.30978627509461498</v>
      </c>
      <c r="S41" s="9">
        <f t="shared" si="0"/>
        <v>-1.0944806560297948E-4</v>
      </c>
    </row>
    <row r="42" spans="1:19" x14ac:dyDescent="0.35">
      <c r="A42" t="s">
        <v>22015</v>
      </c>
      <c r="B42" t="s">
        <v>80</v>
      </c>
      <c r="C42">
        <v>3</v>
      </c>
      <c r="D42">
        <v>18</v>
      </c>
      <c r="E42">
        <v>13</v>
      </c>
      <c r="F42">
        <v>10416</v>
      </c>
      <c r="G42">
        <v>2604</v>
      </c>
      <c r="H42" t="s">
        <v>22187</v>
      </c>
      <c r="I42" t="s">
        <v>22188</v>
      </c>
      <c r="J42" t="s">
        <v>22189</v>
      </c>
      <c r="K42" t="s">
        <v>22190</v>
      </c>
      <c r="L42" t="s">
        <v>22191</v>
      </c>
      <c r="N42" s="8">
        <f>IFERROR(RIGHT(tests_5[[#This Row],[ accuracy]],LEN(tests_5[[#This Row],[ accuracy]])-2)/10^(LEN(tests_5[[#This Row],[ accuracy]])-2),"")</f>
        <v>0.82334869431643598</v>
      </c>
      <c r="O42" s="8">
        <f>IFERROR(RIGHT(tests_5[[#This Row],[ precision]],LEN(tests_5[[#This Row],[ precision]])-2)/10^(LEN(tests_5[[#This Row],[ precision]])-2),"")</f>
        <v>0.67529802618721901</v>
      </c>
      <c r="P42" s="8">
        <f>IFERROR(RIGHT(tests_5[[#This Row],[ recall]],LEN(tests_5[[#This Row],[ recall]])-2)/10^(LEN(tests_5[[#This Row],[ recall]])-2),"")</f>
        <v>0.193950263801312</v>
      </c>
      <c r="Q42" s="8">
        <f>IFERROR(RIGHT(tests_5[[#This Row],[ f1-score]],LEN(tests_5[[#This Row],[ f1-score]])-2)/10^(LEN(tests_5[[#This Row],[ f1-score]])-2),"")</f>
        <v>0.30134032634032598</v>
      </c>
      <c r="R42" s="8">
        <f>IFERROR(RIGHT(tests_5[[#This Row],[ f1-score-2]],LEN(tests_5[[#This Row],[ f1-score-2]])-2)/10^(LEN(tests_5[[#This Row],[ f1-score-2]])-2),"")</f>
        <v>0.30135056193264298</v>
      </c>
      <c r="S42" s="9">
        <f t="shared" si="0"/>
        <v>-1.0235592316998332E-5</v>
      </c>
    </row>
    <row r="43" spans="1:19" x14ac:dyDescent="0.35">
      <c r="A43" t="s">
        <v>22015</v>
      </c>
      <c r="B43" t="s">
        <v>80</v>
      </c>
      <c r="C43">
        <v>3</v>
      </c>
      <c r="D43">
        <v>18</v>
      </c>
      <c r="E43">
        <v>14</v>
      </c>
      <c r="F43">
        <v>10416</v>
      </c>
      <c r="G43">
        <v>2604</v>
      </c>
      <c r="H43" t="s">
        <v>20343</v>
      </c>
      <c r="I43" t="s">
        <v>22192</v>
      </c>
      <c r="J43" t="s">
        <v>22193</v>
      </c>
      <c r="K43" t="s">
        <v>22194</v>
      </c>
      <c r="L43" t="s">
        <v>22195</v>
      </c>
      <c r="N43" s="8">
        <f>IFERROR(RIGHT(tests_5[[#This Row],[ accuracy]],LEN(tests_5[[#This Row],[ accuracy]])-2)/10^(LEN(tests_5[[#This Row],[ accuracy]])-2),"")</f>
        <v>0.82642089093701998</v>
      </c>
      <c r="O43" s="8">
        <f>IFERROR(RIGHT(tests_5[[#This Row],[ precision]],LEN(tests_5[[#This Row],[ precision]])-2)/10^(LEN(tests_5[[#This Row],[ precision]])-2),"")</f>
        <v>0.69860674157303304</v>
      </c>
      <c r="P43" s="8">
        <f>IFERROR(RIGHT(tests_5[[#This Row],[ recall]],LEN(tests_5[[#This Row],[ recall]])-2)/10^(LEN(tests_5[[#This Row],[ recall]])-2),"")</f>
        <v>0.209330172379153</v>
      </c>
      <c r="Q43" s="8">
        <f>IFERROR(RIGHT(tests_5[[#This Row],[ f1-score]],LEN(tests_5[[#This Row],[ f1-score]])-2)/10^(LEN(tests_5[[#This Row],[ f1-score]])-2),"")</f>
        <v>0.32211441157211701</v>
      </c>
      <c r="R43" s="8">
        <f>IFERROR(RIGHT(tests_5[[#This Row],[ f1-score-2]],LEN(tests_5[[#This Row],[ f1-score-2]])-2)/10^(LEN(tests_5[[#This Row],[ f1-score-2]])-2),"")</f>
        <v>0.32213575060441502</v>
      </c>
      <c r="S43" s="9">
        <f t="shared" si="0"/>
        <v>-2.133903229800671E-5</v>
      </c>
    </row>
    <row r="44" spans="1:19" x14ac:dyDescent="0.35">
      <c r="A44" t="s">
        <v>22015</v>
      </c>
      <c r="B44" t="s">
        <v>80</v>
      </c>
      <c r="C44">
        <v>1</v>
      </c>
      <c r="D44">
        <v>19</v>
      </c>
      <c r="E44">
        <v>1</v>
      </c>
      <c r="F44">
        <v>10416</v>
      </c>
      <c r="G44">
        <v>2604</v>
      </c>
      <c r="H44" t="s">
        <v>22196</v>
      </c>
      <c r="I44" t="s">
        <v>22197</v>
      </c>
      <c r="J44" t="s">
        <v>22198</v>
      </c>
      <c r="K44" t="s">
        <v>22199</v>
      </c>
      <c r="L44" t="s">
        <v>22200</v>
      </c>
      <c r="N44" s="8">
        <f>IFERROR(RIGHT(tests_5[[#This Row],[ accuracy]],LEN(tests_5[[#This Row],[ accuracy]])-2)/10^(LEN(tests_5[[#This Row],[ accuracy]])-2),"")</f>
        <v>0.70948540706605201</v>
      </c>
      <c r="O44" s="8">
        <f>IFERROR(RIGHT(tests_5[[#This Row],[ precision]],LEN(tests_5[[#This Row],[ precision]])-2)/10^(LEN(tests_5[[#This Row],[ precision]])-2),"")</f>
        <v>0.72663634594603499</v>
      </c>
      <c r="P44" s="8">
        <f>IFERROR(RIGHT(tests_5[[#This Row],[ recall]],LEN(tests_5[[#This Row],[ recall]])-2)/10^(LEN(tests_5[[#This Row],[ recall]])-2),"")</f>
        <v>0.59926092294631395</v>
      </c>
      <c r="Q44" s="8">
        <f>IFERROR(RIGHT(tests_5[[#This Row],[ f1-score]],LEN(tests_5[[#This Row],[ f1-score]])-2)/10^(LEN(tests_5[[#This Row],[ f1-score]])-2),"")</f>
        <v>0.65086818760249898</v>
      </c>
      <c r="R44" s="8">
        <f>IFERROR(RIGHT(tests_5[[#This Row],[ f1-score-2]],LEN(tests_5[[#This Row],[ f1-score-2]])-2)/10^(LEN(tests_5[[#This Row],[ f1-score-2]])-2),"")</f>
        <v>0.65683032544705</v>
      </c>
      <c r="S44" s="9">
        <f t="shared" si="0"/>
        <v>-5.9621378445510187E-3</v>
      </c>
    </row>
    <row r="45" spans="1:19" x14ac:dyDescent="0.35">
      <c r="A45" t="s">
        <v>22015</v>
      </c>
      <c r="B45" t="s">
        <v>80</v>
      </c>
      <c r="C45">
        <v>1</v>
      </c>
      <c r="D45">
        <v>19</v>
      </c>
      <c r="E45">
        <v>2</v>
      </c>
      <c r="F45">
        <v>10416</v>
      </c>
      <c r="G45">
        <v>2604</v>
      </c>
      <c r="H45" t="s">
        <v>5946</v>
      </c>
      <c r="I45" t="s">
        <v>22201</v>
      </c>
      <c r="J45" t="s">
        <v>22202</v>
      </c>
      <c r="K45" t="s">
        <v>22203</v>
      </c>
      <c r="L45" t="s">
        <v>22204</v>
      </c>
      <c r="N45" s="8">
        <f>IFERROR(RIGHT(tests_5[[#This Row],[ accuracy]],LEN(tests_5[[#This Row],[ accuracy]])-2)/10^(LEN(tests_5[[#This Row],[ accuracy]])-2),"")</f>
        <v>0.69834869431643598</v>
      </c>
      <c r="O45" s="8">
        <f>IFERROR(RIGHT(tests_5[[#This Row],[ precision]],LEN(tests_5[[#This Row],[ precision]])-2)/10^(LEN(tests_5[[#This Row],[ precision]])-2),"")</f>
        <v>0.71028012947556096</v>
      </c>
      <c r="P45" s="8">
        <f>IFERROR(RIGHT(tests_5[[#This Row],[ recall]],LEN(tests_5[[#This Row],[ recall]])-2)/10^(LEN(tests_5[[#This Row],[ recall]])-2),"")</f>
        <v>0.58381481367180499</v>
      </c>
      <c r="Q45" s="8">
        <f>IFERROR(RIGHT(tests_5[[#This Row],[ f1-score]],LEN(tests_5[[#This Row],[ f1-score]])-2)/10^(LEN(tests_5[[#This Row],[ f1-score]])-2),"")</f>
        <v>0.63524972785475697</v>
      </c>
      <c r="R45" s="8">
        <f>IFERROR(RIGHT(tests_5[[#This Row],[ f1-score-2]],LEN(tests_5[[#This Row],[ f1-score-2]])-2)/10^(LEN(tests_5[[#This Row],[ f1-score-2]])-2),"")</f>
        <v>0.64086806557799703</v>
      </c>
      <c r="S45" s="9">
        <f t="shared" si="0"/>
        <v>-5.6183377232400522E-3</v>
      </c>
    </row>
    <row r="46" spans="1:19" x14ac:dyDescent="0.35">
      <c r="A46" t="s">
        <v>22015</v>
      </c>
      <c r="B46" t="s">
        <v>80</v>
      </c>
      <c r="C46">
        <v>1</v>
      </c>
      <c r="D46">
        <v>19</v>
      </c>
      <c r="E46">
        <v>3</v>
      </c>
      <c r="F46">
        <v>10416</v>
      </c>
      <c r="G46">
        <v>2604</v>
      </c>
      <c r="H46" t="s">
        <v>14203</v>
      </c>
      <c r="I46" t="s">
        <v>22205</v>
      </c>
      <c r="J46" t="s">
        <v>22206</v>
      </c>
      <c r="K46" t="s">
        <v>22207</v>
      </c>
      <c r="L46" t="s">
        <v>22208</v>
      </c>
      <c r="N46" s="8">
        <f>IFERROR(RIGHT(tests_5[[#This Row],[ accuracy]],LEN(tests_5[[#This Row],[ accuracy]])-2)/10^(LEN(tests_5[[#This Row],[ accuracy]])-2),"")</f>
        <v>0.703917050691244</v>
      </c>
      <c r="O46" s="8">
        <f>IFERROR(RIGHT(tests_5[[#This Row],[ precision]],LEN(tests_5[[#This Row],[ precision]])-2)/10^(LEN(tests_5[[#This Row],[ precision]])-2),"")</f>
        <v>0.71483836151357705</v>
      </c>
      <c r="P46" s="8">
        <f>IFERROR(RIGHT(tests_5[[#This Row],[ recall]],LEN(tests_5[[#This Row],[ recall]])-2)/10^(LEN(tests_5[[#This Row],[ recall]])-2),"")</f>
        <v>0.59721485055622503</v>
      </c>
      <c r="Q46" s="8">
        <f>IFERROR(RIGHT(tests_5[[#This Row],[ f1-score]],LEN(tests_5[[#This Row],[ f1-score]])-2)/10^(LEN(tests_5[[#This Row],[ f1-score]])-2),"")</f>
        <v>0.64477007387669805</v>
      </c>
      <c r="R46" s="8">
        <f>IFERROR(RIGHT(tests_5[[#This Row],[ f1-score-2]],LEN(tests_5[[#This Row],[ f1-score-2]])-2)/10^(LEN(tests_5[[#This Row],[ f1-score-2]])-2),"")</f>
        <v>0.65075422447192</v>
      </c>
      <c r="S46" s="9">
        <f t="shared" si="0"/>
        <v>-5.9841505952219487E-3</v>
      </c>
    </row>
    <row r="47" spans="1:19" x14ac:dyDescent="0.35">
      <c r="A47" t="s">
        <v>22015</v>
      </c>
      <c r="B47" t="s">
        <v>80</v>
      </c>
      <c r="C47">
        <v>1</v>
      </c>
      <c r="D47">
        <v>19</v>
      </c>
      <c r="E47">
        <v>4</v>
      </c>
      <c r="F47">
        <v>10416</v>
      </c>
      <c r="G47">
        <v>2604</v>
      </c>
      <c r="H47" t="s">
        <v>14165</v>
      </c>
      <c r="I47" t="s">
        <v>22209</v>
      </c>
      <c r="J47" t="s">
        <v>22210</v>
      </c>
      <c r="K47" t="s">
        <v>22211</v>
      </c>
      <c r="L47" t="s">
        <v>22212</v>
      </c>
      <c r="N47" s="8">
        <f>IFERROR(RIGHT(tests_5[[#This Row],[ accuracy]],LEN(tests_5[[#This Row],[ accuracy]])-2)/10^(LEN(tests_5[[#This Row],[ accuracy]])-2),"")</f>
        <v>0.70410906298002995</v>
      </c>
      <c r="O47" s="8">
        <f>IFERROR(RIGHT(tests_5[[#This Row],[ precision]],LEN(tests_5[[#This Row],[ precision]])-2)/10^(LEN(tests_5[[#This Row],[ precision]])-2),"")</f>
        <v>0.71510020474347202</v>
      </c>
      <c r="P47" s="8">
        <f>IFERROR(RIGHT(tests_5[[#This Row],[ recall]],LEN(tests_5[[#This Row],[ recall]])-2)/10^(LEN(tests_5[[#This Row],[ recall]])-2),"")</f>
        <v>0.60128907834613399</v>
      </c>
      <c r="Q47" s="8">
        <f>IFERROR(RIGHT(tests_5[[#This Row],[ f1-score]],LEN(tests_5[[#This Row],[ f1-score]])-2)/10^(LEN(tests_5[[#This Row],[ f1-score]])-2),"")</f>
        <v>0.64698817032142697</v>
      </c>
      <c r="R47" s="8">
        <f>IFERROR(RIGHT(tests_5[[#This Row],[ f1-score-2]],LEN(tests_5[[#This Row],[ f1-score-2]])-2)/10^(LEN(tests_5[[#This Row],[ f1-score-2]])-2),"")</f>
        <v>0.65327475475362895</v>
      </c>
      <c r="S47" s="9">
        <f t="shared" si="0"/>
        <v>-6.2865844322019804E-3</v>
      </c>
    </row>
    <row r="48" spans="1:19" x14ac:dyDescent="0.35">
      <c r="A48" t="s">
        <v>22015</v>
      </c>
      <c r="B48" t="s">
        <v>80</v>
      </c>
      <c r="C48">
        <v>1</v>
      </c>
      <c r="D48">
        <v>19</v>
      </c>
      <c r="E48">
        <v>5</v>
      </c>
      <c r="F48">
        <v>10416</v>
      </c>
      <c r="G48">
        <v>2604</v>
      </c>
      <c r="H48" t="s">
        <v>22213</v>
      </c>
      <c r="I48" t="s">
        <v>22214</v>
      </c>
      <c r="J48" t="s">
        <v>22215</v>
      </c>
      <c r="K48" t="s">
        <v>22216</v>
      </c>
      <c r="L48" t="s">
        <v>22217</v>
      </c>
      <c r="N48" s="8">
        <f>IFERROR(RIGHT(tests_5[[#This Row],[ accuracy]],LEN(tests_5[[#This Row],[ accuracy]])-2)/10^(LEN(tests_5[[#This Row],[ accuracy]])-2),"")</f>
        <v>0.69873271889400901</v>
      </c>
      <c r="O48" s="8">
        <f>IFERROR(RIGHT(tests_5[[#This Row],[ precision]],LEN(tests_5[[#This Row],[ precision]])-2)/10^(LEN(tests_5[[#This Row],[ precision]])-2),"")</f>
        <v>0.71107986281234603</v>
      </c>
      <c r="P48" s="8">
        <f>IFERROR(RIGHT(tests_5[[#This Row],[ recall]],LEN(tests_5[[#This Row],[ recall]])-2)/10^(LEN(tests_5[[#This Row],[ recall]])-2),"")</f>
        <v>0.59883946410469702</v>
      </c>
      <c r="Q48" s="8">
        <f>IFERROR(RIGHT(tests_5[[#This Row],[ f1-score]],LEN(tests_5[[#This Row],[ f1-score]])-2)/10^(LEN(tests_5[[#This Row],[ f1-score]])-2),"")</f>
        <v>0.645524279363486</v>
      </c>
      <c r="R48" s="8">
        <f>IFERROR(RIGHT(tests_5[[#This Row],[ f1-score-2]],LEN(tests_5[[#This Row],[ f1-score-2]])-2)/10^(LEN(tests_5[[#This Row],[ f1-score-2]])-2),"")</f>
        <v>0.65015100584000196</v>
      </c>
      <c r="S48" s="9">
        <f t="shared" si="0"/>
        <v>-4.6267264765159632E-3</v>
      </c>
    </row>
    <row r="49" spans="1:19" x14ac:dyDescent="0.35">
      <c r="A49" t="s">
        <v>22015</v>
      </c>
      <c r="B49" t="s">
        <v>80</v>
      </c>
      <c r="C49">
        <v>1</v>
      </c>
      <c r="D49">
        <v>19</v>
      </c>
      <c r="E49">
        <v>6</v>
      </c>
      <c r="F49">
        <v>10416</v>
      </c>
      <c r="G49">
        <v>2604</v>
      </c>
      <c r="H49" t="s">
        <v>14250</v>
      </c>
      <c r="I49" t="s">
        <v>22218</v>
      </c>
      <c r="J49" t="s">
        <v>22219</v>
      </c>
      <c r="K49" t="s">
        <v>22220</v>
      </c>
      <c r="L49" t="s">
        <v>22221</v>
      </c>
      <c r="N49" s="8">
        <f>IFERROR(RIGHT(tests_5[[#This Row],[ accuracy]],LEN(tests_5[[#This Row],[ accuracy]])-2)/10^(LEN(tests_5[[#This Row],[ accuracy]])-2),"")</f>
        <v>0.70737327188940002</v>
      </c>
      <c r="O49" s="8">
        <f>IFERROR(RIGHT(tests_5[[#This Row],[ precision]],LEN(tests_5[[#This Row],[ precision]])-2)/10^(LEN(tests_5[[#This Row],[ precision]])-2),"")</f>
        <v>0.72207153119304301</v>
      </c>
      <c r="P49" s="8">
        <f>IFERROR(RIGHT(tests_5[[#This Row],[ recall]],LEN(tests_5[[#This Row],[ recall]])-2)/10^(LEN(tests_5[[#This Row],[ recall]])-2),"")</f>
        <v>0.60381642095582899</v>
      </c>
      <c r="Q49" s="8">
        <f>IFERROR(RIGHT(tests_5[[#This Row],[ f1-score]],LEN(tests_5[[#This Row],[ f1-score]])-2)/10^(LEN(tests_5[[#This Row],[ f1-score]])-2),"")</f>
        <v>0.65195756425156304</v>
      </c>
      <c r="R49" s="8">
        <f>IFERROR(RIGHT(tests_5[[#This Row],[ f1-score-2]],LEN(tests_5[[#This Row],[ f1-score-2]])-2)/10^(LEN(tests_5[[#This Row],[ f1-score-2]])-2),"")</f>
        <v>0.65767042672414899</v>
      </c>
      <c r="S49" s="9">
        <f t="shared" si="0"/>
        <v>-5.7128624725859556E-3</v>
      </c>
    </row>
    <row r="50" spans="1:19" x14ac:dyDescent="0.35">
      <c r="A50" t="s">
        <v>22015</v>
      </c>
      <c r="B50" t="s">
        <v>80</v>
      </c>
      <c r="C50">
        <v>1</v>
      </c>
      <c r="D50">
        <v>19</v>
      </c>
      <c r="E50">
        <v>7</v>
      </c>
      <c r="F50">
        <v>10416</v>
      </c>
      <c r="G50">
        <v>2604</v>
      </c>
      <c r="H50" t="s">
        <v>22222</v>
      </c>
      <c r="I50" t="s">
        <v>22223</v>
      </c>
      <c r="J50" t="s">
        <v>22224</v>
      </c>
      <c r="K50" t="s">
        <v>22225</v>
      </c>
      <c r="L50" t="s">
        <v>22226</v>
      </c>
      <c r="N50" s="8">
        <f>IFERROR(RIGHT(tests_5[[#This Row],[ accuracy]],LEN(tests_5[[#This Row],[ accuracy]])-2)/10^(LEN(tests_5[[#This Row],[ accuracy]])-2),"")</f>
        <v>0.70468509984639005</v>
      </c>
      <c r="O50" s="8">
        <f>IFERROR(RIGHT(tests_5[[#This Row],[ precision]],LEN(tests_5[[#This Row],[ precision]])-2)/10^(LEN(tests_5[[#This Row],[ precision]])-2),"")</f>
        <v>0.71676611043560001</v>
      </c>
      <c r="P50" s="8">
        <f>IFERROR(RIGHT(tests_5[[#This Row],[ recall]],LEN(tests_5[[#This Row],[ recall]])-2)/10^(LEN(tests_5[[#This Row],[ recall]])-2),"")</f>
        <v>0.603121927236971</v>
      </c>
      <c r="Q50" s="8">
        <f>IFERROR(RIGHT(tests_5[[#This Row],[ f1-score]],LEN(tests_5[[#This Row],[ f1-score]])-2)/10^(LEN(tests_5[[#This Row],[ f1-score]])-2),"")</f>
        <v>0.64884333761789603</v>
      </c>
      <c r="R50" s="8">
        <f>IFERROR(RIGHT(tests_5[[#This Row],[ f1-score-2]],LEN(tests_5[[#This Row],[ f1-score-2]])-2)/10^(LEN(tests_5[[#This Row],[ f1-score-2]])-2),"")</f>
        <v>0.65505155826150196</v>
      </c>
      <c r="S50" s="9">
        <f t="shared" si="0"/>
        <v>-6.2082206436059328E-3</v>
      </c>
    </row>
    <row r="51" spans="1:19" x14ac:dyDescent="0.35">
      <c r="A51" t="s">
        <v>22015</v>
      </c>
      <c r="B51" t="s">
        <v>80</v>
      </c>
      <c r="C51">
        <v>1</v>
      </c>
      <c r="D51">
        <v>19</v>
      </c>
      <c r="E51">
        <v>8</v>
      </c>
      <c r="F51">
        <v>10416</v>
      </c>
      <c r="G51">
        <v>2604</v>
      </c>
      <c r="H51" t="s">
        <v>22227</v>
      </c>
      <c r="I51" t="s">
        <v>22228</v>
      </c>
      <c r="J51" t="s">
        <v>22229</v>
      </c>
      <c r="K51" t="s">
        <v>22230</v>
      </c>
      <c r="L51" t="s">
        <v>22231</v>
      </c>
      <c r="N51" s="8">
        <f>IFERROR(RIGHT(tests_5[[#This Row],[ accuracy]],LEN(tests_5[[#This Row],[ accuracy]])-2)/10^(LEN(tests_5[[#This Row],[ accuracy]])-2),"")</f>
        <v>0.70257296466973895</v>
      </c>
      <c r="O51" s="8">
        <f>IFERROR(RIGHT(tests_5[[#This Row],[ precision]],LEN(tests_5[[#This Row],[ precision]])-2)/10^(LEN(tests_5[[#This Row],[ precision]])-2),"")</f>
        <v>0.71663704361993597</v>
      </c>
      <c r="P51" s="8">
        <f>IFERROR(RIGHT(tests_5[[#This Row],[ recall]],LEN(tests_5[[#This Row],[ recall]])-2)/10^(LEN(tests_5[[#This Row],[ recall]])-2),"")</f>
        <v>0.602852564637545</v>
      </c>
      <c r="Q51" s="8">
        <f>IFERROR(RIGHT(tests_5[[#This Row],[ f1-score]],LEN(tests_5[[#This Row],[ f1-score]])-2)/10^(LEN(tests_5[[#This Row],[ f1-score]])-2),"")</f>
        <v>0.65110973606212996</v>
      </c>
      <c r="R51" s="8">
        <f>IFERROR(RIGHT(tests_5[[#This Row],[ f1-score-2]],LEN(tests_5[[#This Row],[ f1-score-2]])-2)/10^(LEN(tests_5[[#This Row],[ f1-score-2]])-2),"")</f>
        <v>0.65483877547331504</v>
      </c>
      <c r="S51" s="9">
        <f t="shared" si="0"/>
        <v>-3.7290394111850755E-3</v>
      </c>
    </row>
    <row r="52" spans="1:19" x14ac:dyDescent="0.35">
      <c r="A52" t="s">
        <v>22015</v>
      </c>
      <c r="B52" t="s">
        <v>80</v>
      </c>
      <c r="C52">
        <v>1</v>
      </c>
      <c r="D52">
        <v>19</v>
      </c>
      <c r="E52">
        <v>9</v>
      </c>
      <c r="F52">
        <v>10416</v>
      </c>
      <c r="G52">
        <v>2604</v>
      </c>
      <c r="H52" t="s">
        <v>14250</v>
      </c>
      <c r="I52" t="s">
        <v>22232</v>
      </c>
      <c r="J52" t="s">
        <v>22233</v>
      </c>
      <c r="K52" t="s">
        <v>22234</v>
      </c>
      <c r="L52" t="s">
        <v>22235</v>
      </c>
      <c r="N52" s="8">
        <f>IFERROR(RIGHT(tests_5[[#This Row],[ accuracy]],LEN(tests_5[[#This Row],[ accuracy]])-2)/10^(LEN(tests_5[[#This Row],[ accuracy]])-2),"")</f>
        <v>0.70737327188940002</v>
      </c>
      <c r="O52" s="8">
        <f>IFERROR(RIGHT(tests_5[[#This Row],[ precision]],LEN(tests_5[[#This Row],[ precision]])-2)/10^(LEN(tests_5[[#This Row],[ precision]])-2),"")</f>
        <v>0.72290726887451195</v>
      </c>
      <c r="P52" s="8">
        <f>IFERROR(RIGHT(tests_5[[#This Row],[ recall]],LEN(tests_5[[#This Row],[ recall]])-2)/10^(LEN(tests_5[[#This Row],[ recall]])-2),"")</f>
        <v>0.60232402016917896</v>
      </c>
      <c r="Q52" s="8">
        <f>IFERROR(RIGHT(tests_5[[#This Row],[ f1-score]],LEN(tests_5[[#This Row],[ f1-score]])-2)/10^(LEN(tests_5[[#This Row],[ f1-score]])-2),"")</f>
        <v>0.65185349993092301</v>
      </c>
      <c r="R52" s="8">
        <f>IFERROR(RIGHT(tests_5[[#This Row],[ f1-score-2]],LEN(tests_5[[#This Row],[ f1-score-2]])-2)/10^(LEN(tests_5[[#This Row],[ f1-score-2]])-2),"")</f>
        <v>0.65712968898014401</v>
      </c>
      <c r="S52" s="9">
        <f t="shared" si="0"/>
        <v>-5.2761890492210028E-3</v>
      </c>
    </row>
    <row r="53" spans="1:19" x14ac:dyDescent="0.35">
      <c r="A53" t="s">
        <v>22015</v>
      </c>
      <c r="B53" t="s">
        <v>80</v>
      </c>
      <c r="C53">
        <v>1</v>
      </c>
      <c r="D53">
        <v>19</v>
      </c>
      <c r="E53">
        <v>10</v>
      </c>
      <c r="F53">
        <v>10416</v>
      </c>
      <c r="G53">
        <v>2604</v>
      </c>
      <c r="H53" t="s">
        <v>22236</v>
      </c>
      <c r="I53" t="s">
        <v>22237</v>
      </c>
      <c r="J53" t="s">
        <v>22238</v>
      </c>
      <c r="K53" t="s">
        <v>22239</v>
      </c>
      <c r="L53" t="s">
        <v>22240</v>
      </c>
      <c r="N53" s="8">
        <f>IFERROR(RIGHT(tests_5[[#This Row],[ accuracy]],LEN(tests_5[[#This Row],[ accuracy]])-2)/10^(LEN(tests_5[[#This Row],[ accuracy]])-2),"")</f>
        <v>0.70103686635944695</v>
      </c>
      <c r="O53" s="8">
        <f>IFERROR(RIGHT(tests_5[[#This Row],[ precision]],LEN(tests_5[[#This Row],[ precision]])-2)/10^(LEN(tests_5[[#This Row],[ precision]])-2),"")</f>
        <v>0.71555619807473403</v>
      </c>
      <c r="P53" s="8">
        <f>IFERROR(RIGHT(tests_5[[#This Row],[ recall]],LEN(tests_5[[#This Row],[ recall]])-2)/10^(LEN(tests_5[[#This Row],[ recall]])-2),"")</f>
        <v>0.59347442857228605</v>
      </c>
      <c r="Q53" s="8">
        <f>IFERROR(RIGHT(tests_5[[#This Row],[ f1-score]],LEN(tests_5[[#This Row],[ f1-score]])-2)/10^(LEN(tests_5[[#This Row],[ f1-score]])-2),"")</f>
        <v>0.644052258544906</v>
      </c>
      <c r="R53" s="8">
        <f>IFERROR(RIGHT(tests_5[[#This Row],[ f1-score-2]],LEN(tests_5[[#This Row],[ f1-score-2]])-2)/10^(LEN(tests_5[[#This Row],[ f1-score-2]])-2),"")</f>
        <v>0.64882256704948804</v>
      </c>
      <c r="S53" s="9">
        <f t="shared" si="0"/>
        <v>-4.7703085045820437E-3</v>
      </c>
    </row>
    <row r="54" spans="1:19" x14ac:dyDescent="0.35">
      <c r="A54" t="s">
        <v>22015</v>
      </c>
      <c r="B54" t="s">
        <v>80</v>
      </c>
      <c r="C54">
        <v>1</v>
      </c>
      <c r="D54">
        <v>19</v>
      </c>
      <c r="E54">
        <v>11</v>
      </c>
      <c r="F54">
        <v>10416</v>
      </c>
      <c r="G54">
        <v>2604</v>
      </c>
      <c r="H54" t="s">
        <v>5844</v>
      </c>
      <c r="I54" t="s">
        <v>22241</v>
      </c>
      <c r="J54" t="s">
        <v>22242</v>
      </c>
      <c r="K54" t="s">
        <v>22243</v>
      </c>
      <c r="L54" t="s">
        <v>22244</v>
      </c>
      <c r="N54" s="8">
        <f>IFERROR(RIGHT(tests_5[[#This Row],[ accuracy]],LEN(tests_5[[#This Row],[ accuracy]])-2)/10^(LEN(tests_5[[#This Row],[ accuracy]])-2),"")</f>
        <v>0.69662058371735702</v>
      </c>
      <c r="O54" s="8">
        <f>IFERROR(RIGHT(tests_5[[#This Row],[ precision]],LEN(tests_5[[#This Row],[ precision]])-2)/10^(LEN(tests_5[[#This Row],[ precision]])-2),"")</f>
        <v>0.71609850858503499</v>
      </c>
      <c r="P54" s="8">
        <f>IFERROR(RIGHT(tests_5[[#This Row],[ recall]],LEN(tests_5[[#This Row],[ recall]])-2)/10^(LEN(tests_5[[#This Row],[ recall]])-2),"")</f>
        <v>0.58401910379622601</v>
      </c>
      <c r="Q54" s="8">
        <f>IFERROR(RIGHT(tests_5[[#This Row],[ f1-score]],LEN(tests_5[[#This Row],[ f1-score]])-2)/10^(LEN(tests_5[[#This Row],[ f1-score]])-2),"")</f>
        <v>0.63830322926612304</v>
      </c>
      <c r="R54" s="8">
        <f>IFERROR(RIGHT(tests_5[[#This Row],[ f1-score-2]],LEN(tests_5[[#This Row],[ f1-score-2]])-2)/10^(LEN(tests_5[[#This Row],[ f1-score-2]])-2),"")</f>
        <v>0.64334980963399802</v>
      </c>
      <c r="S54" s="9">
        <f t="shared" si="0"/>
        <v>-5.0465803678749754E-3</v>
      </c>
    </row>
    <row r="55" spans="1:19" x14ac:dyDescent="0.35">
      <c r="A55" t="s">
        <v>22015</v>
      </c>
      <c r="B55" t="s">
        <v>80</v>
      </c>
      <c r="C55">
        <v>1</v>
      </c>
      <c r="D55">
        <v>19</v>
      </c>
      <c r="E55">
        <v>12</v>
      </c>
      <c r="F55">
        <v>10416</v>
      </c>
      <c r="G55">
        <v>2604</v>
      </c>
      <c r="H55" t="s">
        <v>22245</v>
      </c>
      <c r="I55" t="s">
        <v>22246</v>
      </c>
      <c r="J55" t="s">
        <v>22247</v>
      </c>
      <c r="K55" t="s">
        <v>22248</v>
      </c>
      <c r="L55" t="s">
        <v>22249</v>
      </c>
      <c r="N55" s="8">
        <f>IFERROR(RIGHT(tests_5[[#This Row],[ accuracy]],LEN(tests_5[[#This Row],[ accuracy]])-2)/10^(LEN(tests_5[[#This Row],[ accuracy]])-2),"")</f>
        <v>0.70353302611367097</v>
      </c>
      <c r="O55" s="8">
        <f>IFERROR(RIGHT(tests_5[[#This Row],[ precision]],LEN(tests_5[[#This Row],[ precision]])-2)/10^(LEN(tests_5[[#This Row],[ precision]])-2),"")</f>
        <v>0.72109051258589196</v>
      </c>
      <c r="P55" s="8">
        <f>IFERROR(RIGHT(tests_5[[#This Row],[ recall]],LEN(tests_5[[#This Row],[ recall]])-2)/10^(LEN(tests_5[[#This Row],[ recall]])-2),"")</f>
        <v>0.59264678739224597</v>
      </c>
      <c r="Q55" s="8">
        <f>IFERROR(RIGHT(tests_5[[#This Row],[ f1-score]],LEN(tests_5[[#This Row],[ f1-score]])-2)/10^(LEN(tests_5[[#This Row],[ f1-score]])-2),"")</f>
        <v>0.64518290939339895</v>
      </c>
      <c r="R55" s="8">
        <f>IFERROR(RIGHT(tests_5[[#This Row],[ f1-score-2]],LEN(tests_5[[#This Row],[ f1-score-2]])-2)/10^(LEN(tests_5[[#This Row],[ f1-score-2]])-2),"")</f>
        <v>0.65058969660093902</v>
      </c>
      <c r="S55" s="9">
        <f t="shared" si="0"/>
        <v>-5.4067872075400647E-3</v>
      </c>
    </row>
    <row r="56" spans="1:19" x14ac:dyDescent="0.35">
      <c r="A56" t="s">
        <v>22015</v>
      </c>
      <c r="B56" t="s">
        <v>80</v>
      </c>
      <c r="C56">
        <v>1</v>
      </c>
      <c r="D56">
        <v>19</v>
      </c>
      <c r="E56">
        <v>13</v>
      </c>
      <c r="F56">
        <v>10416</v>
      </c>
      <c r="G56">
        <v>2604</v>
      </c>
      <c r="H56" t="s">
        <v>22058</v>
      </c>
      <c r="I56" t="s">
        <v>22250</v>
      </c>
      <c r="J56" t="s">
        <v>22251</v>
      </c>
      <c r="K56" t="s">
        <v>22252</v>
      </c>
      <c r="L56" t="s">
        <v>22253</v>
      </c>
      <c r="N56" s="8">
        <f>IFERROR(RIGHT(tests_5[[#This Row],[ accuracy]],LEN(tests_5[[#This Row],[ accuracy]])-2)/10^(LEN(tests_5[[#This Row],[ accuracy]])-2),"")</f>
        <v>0.69623655913978499</v>
      </c>
      <c r="O56" s="8">
        <f>IFERROR(RIGHT(tests_5[[#This Row],[ precision]],LEN(tests_5[[#This Row],[ precision]])-2)/10^(LEN(tests_5[[#This Row],[ precision]])-2),"")</f>
        <v>0.71477799247854701</v>
      </c>
      <c r="P56" s="8">
        <f>IFERROR(RIGHT(tests_5[[#This Row],[ recall]],LEN(tests_5[[#This Row],[ recall]])-2)/10^(LEN(tests_5[[#This Row],[ recall]])-2),"")</f>
        <v>0.584179154179154</v>
      </c>
      <c r="Q56" s="8">
        <f>IFERROR(RIGHT(tests_5[[#This Row],[ f1-score]],LEN(tests_5[[#This Row],[ f1-score]])-2)/10^(LEN(tests_5[[#This Row],[ f1-score]])-2),"")</f>
        <v>0.63799321724385305</v>
      </c>
      <c r="R56" s="8">
        <f>IFERROR(RIGHT(tests_5[[#This Row],[ f1-score-2]],LEN(tests_5[[#This Row],[ f1-score-2]])-2)/10^(LEN(tests_5[[#This Row],[ f1-score-2]])-2),"")</f>
        <v>0.64291328493229405</v>
      </c>
      <c r="S56" s="9">
        <f t="shared" si="0"/>
        <v>-4.9200676884409988E-3</v>
      </c>
    </row>
    <row r="57" spans="1:19" x14ac:dyDescent="0.35">
      <c r="A57" t="s">
        <v>22015</v>
      </c>
      <c r="B57" t="s">
        <v>80</v>
      </c>
      <c r="C57">
        <v>1</v>
      </c>
      <c r="D57">
        <v>19</v>
      </c>
      <c r="E57">
        <v>14</v>
      </c>
      <c r="F57">
        <v>10416</v>
      </c>
      <c r="G57">
        <v>2604</v>
      </c>
      <c r="H57" t="s">
        <v>5829</v>
      </c>
      <c r="I57" t="s">
        <v>22254</v>
      </c>
      <c r="J57" t="s">
        <v>22255</v>
      </c>
      <c r="K57" t="s">
        <v>22256</v>
      </c>
      <c r="L57" t="s">
        <v>22257</v>
      </c>
      <c r="N57" s="8">
        <f>IFERROR(RIGHT(tests_5[[#This Row],[ accuracy]],LEN(tests_5[[#This Row],[ accuracy]])-2)/10^(LEN(tests_5[[#This Row],[ accuracy]])-2),"")</f>
        <v>0.69566052227342501</v>
      </c>
      <c r="O57" s="8">
        <f>IFERROR(RIGHT(tests_5[[#This Row],[ precision]],LEN(tests_5[[#This Row],[ precision]])-2)/10^(LEN(tests_5[[#This Row],[ precision]])-2),"")</f>
        <v>0.71780257094348698</v>
      </c>
      <c r="P57" s="8">
        <f>IFERROR(RIGHT(tests_5[[#This Row],[ recall]],LEN(tests_5[[#This Row],[ recall]])-2)/10^(LEN(tests_5[[#This Row],[ recall]])-2),"")</f>
        <v>0.58126170336411098</v>
      </c>
      <c r="Q57" s="8">
        <f>IFERROR(RIGHT(tests_5[[#This Row],[ f1-score]],LEN(tests_5[[#This Row],[ f1-score]])-2)/10^(LEN(tests_5[[#This Row],[ f1-score]])-2),"")</f>
        <v>0.63603903441191501</v>
      </c>
      <c r="R57" s="8">
        <f>IFERROR(RIGHT(tests_5[[#This Row],[ f1-score-2]],LEN(tests_5[[#This Row],[ f1-score-2]])-2)/10^(LEN(tests_5[[#This Row],[ f1-score-2]])-2),"")</f>
        <v>0.64235643042086399</v>
      </c>
      <c r="S57" s="9">
        <f t="shared" si="0"/>
        <v>-6.3173960089489833E-3</v>
      </c>
    </row>
    <row r="58" spans="1:19" x14ac:dyDescent="0.35">
      <c r="A58" t="s">
        <v>22015</v>
      </c>
      <c r="B58" t="s">
        <v>80</v>
      </c>
      <c r="C58">
        <v>2</v>
      </c>
      <c r="D58">
        <v>19</v>
      </c>
      <c r="E58">
        <v>1</v>
      </c>
      <c r="F58">
        <v>10416</v>
      </c>
      <c r="G58">
        <v>2604</v>
      </c>
      <c r="H58" t="s">
        <v>22258</v>
      </c>
      <c r="I58" t="s">
        <v>22259</v>
      </c>
      <c r="J58" t="s">
        <v>22260</v>
      </c>
      <c r="K58" t="s">
        <v>22261</v>
      </c>
      <c r="L58" t="s">
        <v>22262</v>
      </c>
      <c r="N58" s="8">
        <f>IFERROR(RIGHT(tests_5[[#This Row],[ accuracy]],LEN(tests_5[[#This Row],[ accuracy]])-2)/10^(LEN(tests_5[[#This Row],[ accuracy]])-2),"")</f>
        <v>0.77169738863287196</v>
      </c>
      <c r="O58" s="8">
        <f>IFERROR(RIGHT(tests_5[[#This Row],[ precision]],LEN(tests_5[[#This Row],[ precision]])-2)/10^(LEN(tests_5[[#This Row],[ precision]])-2),"")</f>
        <v>0.69383255839750002</v>
      </c>
      <c r="P58" s="8">
        <f>IFERROR(RIGHT(tests_5[[#This Row],[ recall]],LEN(tests_5[[#This Row],[ recall]])-2)/10^(LEN(tests_5[[#This Row],[ recall]])-2),"")</f>
        <v>0.32849378881987501</v>
      </c>
      <c r="Q58" s="8">
        <f>IFERROR(RIGHT(tests_5[[#This Row],[ f1-score]],LEN(tests_5[[#This Row],[ f1-score]])-2)/10^(LEN(tests_5[[#This Row],[ f1-score]])-2),"")</f>
        <v>0.44587438094729298</v>
      </c>
      <c r="R58" s="8">
        <f>IFERROR(RIGHT(tests_5[[#This Row],[ f1-score-2]],LEN(tests_5[[#This Row],[ f1-score-2]])-2)/10^(LEN(tests_5[[#This Row],[ f1-score-2]])-2),"")</f>
        <v>0.44588440185454797</v>
      </c>
      <c r="S58" s="9">
        <f t="shared" si="0"/>
        <v>-1.0020907254992828E-5</v>
      </c>
    </row>
    <row r="59" spans="1:19" x14ac:dyDescent="0.35">
      <c r="A59" t="s">
        <v>22015</v>
      </c>
      <c r="B59" t="s">
        <v>80</v>
      </c>
      <c r="C59">
        <v>2</v>
      </c>
      <c r="D59">
        <v>19</v>
      </c>
      <c r="E59">
        <v>2</v>
      </c>
      <c r="F59">
        <v>10416</v>
      </c>
      <c r="G59">
        <v>2604</v>
      </c>
      <c r="H59" t="s">
        <v>22263</v>
      </c>
      <c r="I59" t="s">
        <v>22264</v>
      </c>
      <c r="J59" t="s">
        <v>22265</v>
      </c>
      <c r="K59" t="s">
        <v>22266</v>
      </c>
      <c r="L59" t="s">
        <v>22267</v>
      </c>
      <c r="N59" s="8">
        <f>IFERROR(RIGHT(tests_5[[#This Row],[ accuracy]],LEN(tests_5[[#This Row],[ accuracy]])-2)/10^(LEN(tests_5[[#This Row],[ accuracy]])-2),"")</f>
        <v>0.77246543778801802</v>
      </c>
      <c r="O59" s="8">
        <f>IFERROR(RIGHT(tests_5[[#This Row],[ precision]],LEN(tests_5[[#This Row],[ precision]])-2)/10^(LEN(tests_5[[#This Row],[ precision]])-2),"")</f>
        <v>0.70806083335916203</v>
      </c>
      <c r="P59" s="8">
        <f>IFERROR(RIGHT(tests_5[[#This Row],[ recall]],LEN(tests_5[[#This Row],[ recall]])-2)/10^(LEN(tests_5[[#This Row],[ recall]])-2),"")</f>
        <v>0.31665680583540501</v>
      </c>
      <c r="Q59" s="8">
        <f>IFERROR(RIGHT(tests_5[[#This Row],[ f1-score]],LEN(tests_5[[#This Row],[ f1-score]])-2)/10^(LEN(tests_5[[#This Row],[ f1-score]])-2),"")</f>
        <v>0.43757515801695296</v>
      </c>
      <c r="R59" s="8">
        <f>IFERROR(RIGHT(tests_5[[#This Row],[ f1-score-2]],LEN(tests_5[[#This Row],[ f1-score-2]])-2)/10^(LEN(tests_5[[#This Row],[ f1-score-2]])-2),"")</f>
        <v>0.43760792876542898</v>
      </c>
      <c r="S59" s="9">
        <f t="shared" si="0"/>
        <v>-3.2770748476018685E-5</v>
      </c>
    </row>
    <row r="60" spans="1:19" x14ac:dyDescent="0.35">
      <c r="A60" t="s">
        <v>22015</v>
      </c>
      <c r="B60" t="s">
        <v>80</v>
      </c>
      <c r="C60">
        <v>2</v>
      </c>
      <c r="D60">
        <v>19</v>
      </c>
      <c r="E60">
        <v>3</v>
      </c>
      <c r="F60">
        <v>10416</v>
      </c>
      <c r="G60">
        <v>2604</v>
      </c>
      <c r="H60" t="s">
        <v>11623</v>
      </c>
      <c r="I60" t="s">
        <v>22268</v>
      </c>
      <c r="J60" t="s">
        <v>22269</v>
      </c>
      <c r="K60" t="s">
        <v>22270</v>
      </c>
      <c r="L60" t="s">
        <v>22271</v>
      </c>
      <c r="N60" s="8">
        <f>IFERROR(RIGHT(tests_5[[#This Row],[ accuracy]],LEN(tests_5[[#This Row],[ accuracy]])-2)/10^(LEN(tests_5[[#This Row],[ accuracy]])-2),"")</f>
        <v>0.77534562211981495</v>
      </c>
      <c r="O60" s="8">
        <f>IFERROR(RIGHT(tests_5[[#This Row],[ precision]],LEN(tests_5[[#This Row],[ precision]])-2)/10^(LEN(tests_5[[#This Row],[ precision]])-2),"")</f>
        <v>0.721062052505966</v>
      </c>
      <c r="P60" s="8">
        <f>IFERROR(RIGHT(tests_5[[#This Row],[ recall]],LEN(tests_5[[#This Row],[ recall]])-2)/10^(LEN(tests_5[[#This Row],[ recall]])-2),"")</f>
        <v>0.32019115890083599</v>
      </c>
      <c r="Q60" s="8">
        <f>IFERROR(RIGHT(tests_5[[#This Row],[ f1-score]],LEN(tests_5[[#This Row],[ f1-score]])-2)/10^(LEN(tests_5[[#This Row],[ f1-score]])-2),"")</f>
        <v>0.44339358155800002</v>
      </c>
      <c r="R60" s="8">
        <f>IFERROR(RIGHT(tests_5[[#This Row],[ f1-score-2]],LEN(tests_5[[#This Row],[ f1-score-2]])-2)/10^(LEN(tests_5[[#This Row],[ f1-score-2]])-2),"")</f>
        <v>0.443461190231278</v>
      </c>
      <c r="S60" s="9">
        <f t="shared" si="0"/>
        <v>-6.7608673277985698E-5</v>
      </c>
    </row>
    <row r="61" spans="1:19" x14ac:dyDescent="0.35">
      <c r="A61" t="s">
        <v>22015</v>
      </c>
      <c r="B61" t="s">
        <v>80</v>
      </c>
      <c r="C61">
        <v>2</v>
      </c>
      <c r="D61">
        <v>19</v>
      </c>
      <c r="E61">
        <v>4</v>
      </c>
      <c r="F61">
        <v>10416</v>
      </c>
      <c r="G61">
        <v>2604</v>
      </c>
      <c r="H61" t="s">
        <v>22272</v>
      </c>
      <c r="I61" t="s">
        <v>22273</v>
      </c>
      <c r="J61" t="s">
        <v>22274</v>
      </c>
      <c r="K61" t="s">
        <v>22275</v>
      </c>
      <c r="L61" t="s">
        <v>22276</v>
      </c>
      <c r="N61" s="8">
        <f>IFERROR(RIGHT(tests_5[[#This Row],[ accuracy]],LEN(tests_5[[#This Row],[ accuracy]])-2)/10^(LEN(tests_5[[#This Row],[ accuracy]])-2),"")</f>
        <v>0.77188940092165903</v>
      </c>
      <c r="O61" s="8">
        <f>IFERROR(RIGHT(tests_5[[#This Row],[ precision]],LEN(tests_5[[#This Row],[ precision]])-2)/10^(LEN(tests_5[[#This Row],[ precision]])-2),"")</f>
        <v>0.702256742771453</v>
      </c>
      <c r="P61" s="8">
        <f>IFERROR(RIGHT(tests_5[[#This Row],[ recall]],LEN(tests_5[[#This Row],[ recall]])-2)/10^(LEN(tests_5[[#This Row],[ recall]])-2),"")</f>
        <v>0.31058643964178301</v>
      </c>
      <c r="Q61" s="8">
        <f>IFERROR(RIGHT(tests_5[[#This Row],[ f1-score]],LEN(tests_5[[#This Row],[ f1-score]])-2)/10^(LEN(tests_5[[#This Row],[ f1-score]])-2),"")</f>
        <v>0.43059371972235799</v>
      </c>
      <c r="R61" s="8">
        <f>IFERROR(RIGHT(tests_5[[#This Row],[ f1-score-2]],LEN(tests_5[[#This Row],[ f1-score-2]])-2)/10^(LEN(tests_5[[#This Row],[ f1-score-2]])-2),"")</f>
        <v>0.43069139475696705</v>
      </c>
      <c r="S61" s="9">
        <f t="shared" si="0"/>
        <v>-9.7675034609057132E-5</v>
      </c>
    </row>
    <row r="62" spans="1:19" x14ac:dyDescent="0.35">
      <c r="A62" t="s">
        <v>22015</v>
      </c>
      <c r="B62" t="s">
        <v>80</v>
      </c>
      <c r="C62">
        <v>2</v>
      </c>
      <c r="D62">
        <v>19</v>
      </c>
      <c r="E62">
        <v>5</v>
      </c>
      <c r="F62">
        <v>10416</v>
      </c>
      <c r="G62">
        <v>2604</v>
      </c>
      <c r="H62" t="s">
        <v>10896</v>
      </c>
      <c r="I62" t="s">
        <v>22277</v>
      </c>
      <c r="J62" t="s">
        <v>22278</v>
      </c>
      <c r="K62" t="s">
        <v>22279</v>
      </c>
      <c r="L62" t="s">
        <v>22280</v>
      </c>
      <c r="N62" s="8">
        <f>IFERROR(RIGHT(tests_5[[#This Row],[ accuracy]],LEN(tests_5[[#This Row],[ accuracy]])-2)/10^(LEN(tests_5[[#This Row],[ accuracy]])-2),"")</f>
        <v>0.77284946236559104</v>
      </c>
      <c r="O62" s="8">
        <f>IFERROR(RIGHT(tests_5[[#This Row],[ precision]],LEN(tests_5[[#This Row],[ precision]])-2)/10^(LEN(tests_5[[#This Row],[ precision]])-2),"")</f>
        <v>0.71604278074866301</v>
      </c>
      <c r="P62" s="8">
        <f>IFERROR(RIGHT(tests_5[[#This Row],[ recall]],LEN(tests_5[[#This Row],[ recall]])-2)/10^(LEN(tests_5[[#This Row],[ recall]])-2),"")</f>
        <v>0.30799440321608701</v>
      </c>
      <c r="Q62" s="8">
        <f>IFERROR(RIGHT(tests_5[[#This Row],[ f1-score]],LEN(tests_5[[#This Row],[ f1-score]])-2)/10^(LEN(tests_5[[#This Row],[ f1-score]])-2),"")</f>
        <v>0.43061443455322101</v>
      </c>
      <c r="R62" s="8">
        <f>IFERROR(RIGHT(tests_5[[#This Row],[ f1-score-2]],LEN(tests_5[[#This Row],[ f1-score-2]])-2)/10^(LEN(tests_5[[#This Row],[ f1-score-2]])-2),"")</f>
        <v>0.430721017531846</v>
      </c>
      <c r="S62" s="9">
        <f t="shared" si="0"/>
        <v>-1.0658297862498056E-4</v>
      </c>
    </row>
    <row r="63" spans="1:19" x14ac:dyDescent="0.35">
      <c r="A63" t="s">
        <v>22015</v>
      </c>
      <c r="B63" t="s">
        <v>80</v>
      </c>
      <c r="C63">
        <v>2</v>
      </c>
      <c r="D63">
        <v>19</v>
      </c>
      <c r="E63">
        <v>6</v>
      </c>
      <c r="F63">
        <v>10416</v>
      </c>
      <c r="G63">
        <v>2604</v>
      </c>
      <c r="H63" t="s">
        <v>11608</v>
      </c>
      <c r="I63" t="s">
        <v>22281</v>
      </c>
      <c r="J63" t="s">
        <v>22282</v>
      </c>
      <c r="K63" t="s">
        <v>22283</v>
      </c>
      <c r="L63" t="s">
        <v>22284</v>
      </c>
      <c r="N63" s="8">
        <f>IFERROR(RIGHT(tests_5[[#This Row],[ accuracy]],LEN(tests_5[[#This Row],[ accuracy]])-2)/10^(LEN(tests_5[[#This Row],[ accuracy]])-2),"")</f>
        <v>0.77131336405529904</v>
      </c>
      <c r="O63" s="8">
        <f>IFERROR(RIGHT(tests_5[[#This Row],[ precision]],LEN(tests_5[[#This Row],[ precision]])-2)/10^(LEN(tests_5[[#This Row],[ precision]])-2),"")</f>
        <v>0.70780619728639504</v>
      </c>
      <c r="P63" s="8">
        <f>IFERROR(RIGHT(tests_5[[#This Row],[ recall]],LEN(tests_5[[#This Row],[ recall]])-2)/10^(LEN(tests_5[[#This Row],[ recall]])-2),"")</f>
        <v>0.30032477575007699</v>
      </c>
      <c r="Q63" s="8">
        <f>IFERROR(RIGHT(tests_5[[#This Row],[ f1-score]],LEN(tests_5[[#This Row],[ f1-score]])-2)/10^(LEN(tests_5[[#This Row],[ f1-score]])-2),"")</f>
        <v>0.42157313099736299</v>
      </c>
      <c r="R63" s="8">
        <f>IFERROR(RIGHT(tests_5[[#This Row],[ f1-score-2]],LEN(tests_5[[#This Row],[ f1-score-2]])-2)/10^(LEN(tests_5[[#This Row],[ f1-score-2]])-2),"")</f>
        <v>0.42171452551306698</v>
      </c>
      <c r="S63" s="9">
        <f t="shared" si="0"/>
        <v>-1.4139451570399642E-4</v>
      </c>
    </row>
    <row r="64" spans="1:19" x14ac:dyDescent="0.35">
      <c r="A64" t="s">
        <v>22015</v>
      </c>
      <c r="B64" t="s">
        <v>80</v>
      </c>
      <c r="C64">
        <v>2</v>
      </c>
      <c r="D64">
        <v>19</v>
      </c>
      <c r="E64">
        <v>7</v>
      </c>
      <c r="F64">
        <v>10416</v>
      </c>
      <c r="G64">
        <v>2604</v>
      </c>
      <c r="H64" t="s">
        <v>22285</v>
      </c>
      <c r="I64" t="s">
        <v>22286</v>
      </c>
      <c r="J64" t="s">
        <v>22287</v>
      </c>
      <c r="K64" t="s">
        <v>22288</v>
      </c>
      <c r="L64" t="s">
        <v>22289</v>
      </c>
      <c r="N64" s="8">
        <f>IFERROR(RIGHT(tests_5[[#This Row],[ accuracy]],LEN(tests_5[[#This Row],[ accuracy]])-2)/10^(LEN(tests_5[[#This Row],[ accuracy]])-2),"")</f>
        <v>0.77361751152073699</v>
      </c>
      <c r="O64" s="8">
        <f>IFERROR(RIGHT(tests_5[[#This Row],[ precision]],LEN(tests_5[[#This Row],[ precision]])-2)/10^(LEN(tests_5[[#This Row],[ precision]])-2),"")</f>
        <v>0.72961956521739102</v>
      </c>
      <c r="P64" s="8">
        <f>IFERROR(RIGHT(tests_5[[#This Row],[ recall]],LEN(tests_5[[#This Row],[ recall]])-2)/10^(LEN(tests_5[[#This Row],[ recall]])-2),"")</f>
        <v>0.30097108383092802</v>
      </c>
      <c r="Q64" s="8">
        <f>IFERROR(RIGHT(tests_5[[#This Row],[ f1-score]],LEN(tests_5[[#This Row],[ f1-score]])-2)/10^(LEN(tests_5[[#This Row],[ f1-score]])-2),"")</f>
        <v>0.42610469981713106</v>
      </c>
      <c r="R64" s="8">
        <f>IFERROR(RIGHT(tests_5[[#This Row],[ f1-score-2]],LEN(tests_5[[#This Row],[ f1-score-2]])-2)/10^(LEN(tests_5[[#This Row],[ f1-score-2]])-2),"")</f>
        <v>0.42615250105463198</v>
      </c>
      <c r="S64" s="9">
        <f t="shared" si="0"/>
        <v>-4.78012375009218E-5</v>
      </c>
    </row>
    <row r="65" spans="1:19" x14ac:dyDescent="0.35">
      <c r="A65" t="s">
        <v>22015</v>
      </c>
      <c r="B65" t="s">
        <v>80</v>
      </c>
      <c r="C65">
        <v>2</v>
      </c>
      <c r="D65">
        <v>19</v>
      </c>
      <c r="E65">
        <v>8</v>
      </c>
      <c r="F65">
        <v>10416</v>
      </c>
      <c r="G65">
        <v>2604</v>
      </c>
      <c r="H65" t="s">
        <v>22272</v>
      </c>
      <c r="I65" t="s">
        <v>22290</v>
      </c>
      <c r="J65" t="s">
        <v>22291</v>
      </c>
      <c r="K65" t="s">
        <v>22292</v>
      </c>
      <c r="L65" t="s">
        <v>22293</v>
      </c>
      <c r="N65" s="8">
        <f>IFERROR(RIGHT(tests_5[[#This Row],[ accuracy]],LEN(tests_5[[#This Row],[ accuracy]])-2)/10^(LEN(tests_5[[#This Row],[ accuracy]])-2),"")</f>
        <v>0.77188940092165903</v>
      </c>
      <c r="O65" s="8">
        <f>IFERROR(RIGHT(tests_5[[#This Row],[ precision]],LEN(tests_5[[#This Row],[ precision]])-2)/10^(LEN(tests_5[[#This Row],[ precision]])-2),"")</f>
        <v>0.71485553355957698</v>
      </c>
      <c r="P65" s="8">
        <f>IFERROR(RIGHT(tests_5[[#This Row],[ recall]],LEN(tests_5[[#This Row],[ recall]])-2)/10^(LEN(tests_5[[#This Row],[ recall]])-2),"")</f>
        <v>0.298787768984344</v>
      </c>
      <c r="Q65" s="8">
        <f>IFERROR(RIGHT(tests_5[[#This Row],[ f1-score]],LEN(tests_5[[#This Row],[ f1-score]])-2)/10^(LEN(tests_5[[#This Row],[ f1-score]])-2),"")</f>
        <v>0.42142711600270699</v>
      </c>
      <c r="R65" s="8">
        <f>IFERROR(RIGHT(tests_5[[#This Row],[ f1-score-2]],LEN(tests_5[[#This Row],[ f1-score-2]])-2)/10^(LEN(tests_5[[#This Row],[ f1-score-2]])-2),"")</f>
        <v>0.42143047654403898</v>
      </c>
      <c r="S65" s="9">
        <f t="shared" si="0"/>
        <v>-3.3605413319870436E-6</v>
      </c>
    </row>
    <row r="66" spans="1:19" x14ac:dyDescent="0.35">
      <c r="A66" t="s">
        <v>22015</v>
      </c>
      <c r="B66" t="s">
        <v>80</v>
      </c>
      <c r="C66">
        <v>2</v>
      </c>
      <c r="D66">
        <v>19</v>
      </c>
      <c r="E66">
        <v>9</v>
      </c>
      <c r="F66">
        <v>10416</v>
      </c>
      <c r="G66">
        <v>2604</v>
      </c>
      <c r="H66" t="s">
        <v>22294</v>
      </c>
      <c r="I66" t="s">
        <v>22295</v>
      </c>
      <c r="J66" t="s">
        <v>22296</v>
      </c>
      <c r="K66" t="s">
        <v>22297</v>
      </c>
      <c r="L66" t="s">
        <v>22298</v>
      </c>
      <c r="N66" s="8">
        <f>IFERROR(RIGHT(tests_5[[#This Row],[ accuracy]],LEN(tests_5[[#This Row],[ accuracy]])-2)/10^(LEN(tests_5[[#This Row],[ accuracy]])-2),"")</f>
        <v>0.77476958525345596</v>
      </c>
      <c r="O66" s="8">
        <f>IFERROR(RIGHT(tests_5[[#This Row],[ precision]],LEN(tests_5[[#This Row],[ precision]])-2)/10^(LEN(tests_5[[#This Row],[ precision]])-2),"")</f>
        <v>0.73704561587028805</v>
      </c>
      <c r="P66" s="8">
        <f>IFERROR(RIGHT(tests_5[[#This Row],[ recall]],LEN(tests_5[[#This Row],[ recall]])-2)/10^(LEN(tests_5[[#This Row],[ recall]])-2),"")</f>
        <v>0.299448051413712</v>
      </c>
      <c r="Q66" s="8">
        <f>IFERROR(RIGHT(tests_5[[#This Row],[ f1-score]],LEN(tests_5[[#This Row],[ f1-score]])-2)/10^(LEN(tests_5[[#This Row],[ f1-score]])-2),"")</f>
        <v>0.42584708307248098</v>
      </c>
      <c r="R66" s="8">
        <f>IFERROR(RIGHT(tests_5[[#This Row],[ f1-score-2]],LEN(tests_5[[#This Row],[ f1-score-2]])-2)/10^(LEN(tests_5[[#This Row],[ f1-score-2]])-2),"")</f>
        <v>0.42587211179728901</v>
      </c>
      <c r="S66" s="9">
        <f t="shared" si="0"/>
        <v>-2.5028724808029423E-5</v>
      </c>
    </row>
    <row r="67" spans="1:19" x14ac:dyDescent="0.35">
      <c r="A67" t="s">
        <v>22015</v>
      </c>
      <c r="B67" t="s">
        <v>80</v>
      </c>
      <c r="C67">
        <v>2</v>
      </c>
      <c r="D67">
        <v>19</v>
      </c>
      <c r="E67">
        <v>10</v>
      </c>
      <c r="F67">
        <v>10416</v>
      </c>
      <c r="G67">
        <v>2604</v>
      </c>
      <c r="H67" t="s">
        <v>22299</v>
      </c>
      <c r="I67" t="s">
        <v>22300</v>
      </c>
      <c r="J67" t="s">
        <v>22301</v>
      </c>
      <c r="K67" t="s">
        <v>22302</v>
      </c>
      <c r="L67" t="s">
        <v>22303</v>
      </c>
      <c r="N67" s="8">
        <f>IFERROR(RIGHT(tests_5[[#This Row],[ accuracy]],LEN(tests_5[[#This Row],[ accuracy]])-2)/10^(LEN(tests_5[[#This Row],[ accuracy]])-2),"")</f>
        <v>0.77323348694316396</v>
      </c>
      <c r="O67" s="8">
        <f>IFERROR(RIGHT(tests_5[[#This Row],[ precision]],LEN(tests_5[[#This Row],[ precision]])-2)/10^(LEN(tests_5[[#This Row],[ precision]])-2),"")</f>
        <v>0.72152541779070101</v>
      </c>
      <c r="P67" s="8">
        <f>IFERROR(RIGHT(tests_5[[#This Row],[ recall]],LEN(tests_5[[#This Row],[ recall]])-2)/10^(LEN(tests_5[[#This Row],[ recall]])-2),"")</f>
        <v>0.30261843387313597</v>
      </c>
      <c r="Q67" s="8">
        <f>IFERROR(RIGHT(tests_5[[#This Row],[ f1-score]],LEN(tests_5[[#This Row],[ f1-score]])-2)/10^(LEN(tests_5[[#This Row],[ f1-score]])-2),"")</f>
        <v>0.42635295989620597</v>
      </c>
      <c r="R67" s="8">
        <f>IFERROR(RIGHT(tests_5[[#This Row],[ f1-score-2]],LEN(tests_5[[#This Row],[ f1-score-2]])-2)/10^(LEN(tests_5[[#This Row],[ f1-score-2]])-2),"")</f>
        <v>0.42639887273013999</v>
      </c>
      <c r="S67" s="9">
        <f t="shared" ref="S67:S130" si="1">IFERROR(Q67-R67,"")</f>
        <v>-4.5912833934014241E-5</v>
      </c>
    </row>
    <row r="68" spans="1:19" x14ac:dyDescent="0.35">
      <c r="A68" t="s">
        <v>22015</v>
      </c>
      <c r="B68" t="s">
        <v>80</v>
      </c>
      <c r="C68">
        <v>2</v>
      </c>
      <c r="D68">
        <v>19</v>
      </c>
      <c r="E68">
        <v>11</v>
      </c>
      <c r="F68">
        <v>10416</v>
      </c>
      <c r="G68">
        <v>2604</v>
      </c>
      <c r="H68" t="s">
        <v>22304</v>
      </c>
      <c r="I68" t="s">
        <v>22305</v>
      </c>
      <c r="J68" t="s">
        <v>22306</v>
      </c>
      <c r="K68" t="s">
        <v>22307</v>
      </c>
      <c r="L68" t="s">
        <v>22308</v>
      </c>
      <c r="N68" s="8">
        <f>IFERROR(RIGHT(tests_5[[#This Row],[ accuracy]],LEN(tests_5[[#This Row],[ accuracy]])-2)/10^(LEN(tests_5[[#This Row],[ accuracy]])-2),"")</f>
        <v>0.776113671274961</v>
      </c>
      <c r="O68" s="8">
        <f>IFERROR(RIGHT(tests_5[[#This Row],[ precision]],LEN(tests_5[[#This Row],[ precision]])-2)/10^(LEN(tests_5[[#This Row],[ precision]])-2),"")</f>
        <v>0.74300144840675197</v>
      </c>
      <c r="P68" s="8">
        <f>IFERROR(RIGHT(tests_5[[#This Row],[ recall]],LEN(tests_5[[#This Row],[ recall]])-2)/10^(LEN(tests_5[[#This Row],[ recall]])-2),"")</f>
        <v>0.30123754749922899</v>
      </c>
      <c r="Q68" s="8">
        <f>IFERROR(RIGHT(tests_5[[#This Row],[ f1-score]],LEN(tests_5[[#This Row],[ f1-score]])-2)/10^(LEN(tests_5[[#This Row],[ f1-score]])-2),"")</f>
        <v>0.42864538718074502</v>
      </c>
      <c r="R68" s="8">
        <f>IFERROR(RIGHT(tests_5[[#This Row],[ f1-score-2]],LEN(tests_5[[#This Row],[ f1-score-2]])-2)/10^(LEN(tests_5[[#This Row],[ f1-score-2]])-2),"")</f>
        <v>0.42867568628240899</v>
      </c>
      <c r="S68" s="9">
        <f t="shared" si="1"/>
        <v>-3.0299101663966432E-5</v>
      </c>
    </row>
    <row r="69" spans="1:19" x14ac:dyDescent="0.35">
      <c r="A69" t="s">
        <v>22015</v>
      </c>
      <c r="B69" t="s">
        <v>80</v>
      </c>
      <c r="C69">
        <v>2</v>
      </c>
      <c r="D69">
        <v>19</v>
      </c>
      <c r="E69">
        <v>12</v>
      </c>
      <c r="F69">
        <v>10416</v>
      </c>
      <c r="G69">
        <v>2604</v>
      </c>
      <c r="H69" t="s">
        <v>10896</v>
      </c>
      <c r="I69" t="s">
        <v>22309</v>
      </c>
      <c r="J69" t="s">
        <v>22310</v>
      </c>
      <c r="K69" t="s">
        <v>22311</v>
      </c>
      <c r="L69" t="s">
        <v>22312</v>
      </c>
      <c r="N69" s="8">
        <f>IFERROR(RIGHT(tests_5[[#This Row],[ accuracy]],LEN(tests_5[[#This Row],[ accuracy]])-2)/10^(LEN(tests_5[[#This Row],[ accuracy]])-2),"")</f>
        <v>0.77284946236559104</v>
      </c>
      <c r="O69" s="8">
        <f>IFERROR(RIGHT(tests_5[[#This Row],[ precision]],LEN(tests_5[[#This Row],[ precision]])-2)/10^(LEN(tests_5[[#This Row],[ precision]])-2),"")</f>
        <v>0.72400099900099901</v>
      </c>
      <c r="P69" s="8">
        <f>IFERROR(RIGHT(tests_5[[#This Row],[ recall]],LEN(tests_5[[#This Row],[ recall]])-2)/10^(LEN(tests_5[[#This Row],[ recall]])-2),"")</f>
        <v>0.293535416974533</v>
      </c>
      <c r="Q69" s="8">
        <f>IFERROR(RIGHT(tests_5[[#This Row],[ f1-score]],LEN(tests_5[[#This Row],[ f1-score]])-2)/10^(LEN(tests_5[[#This Row],[ f1-score]])-2),"")</f>
        <v>0.41770159228918002</v>
      </c>
      <c r="R69" s="8">
        <f>IFERROR(RIGHT(tests_5[[#This Row],[ f1-score-2]],LEN(tests_5[[#This Row],[ f1-score-2]])-2)/10^(LEN(tests_5[[#This Row],[ f1-score-2]])-2),"")</f>
        <v>0.41771465236060301</v>
      </c>
      <c r="S69" s="9">
        <f t="shared" si="1"/>
        <v>-1.3060071422987818E-5</v>
      </c>
    </row>
    <row r="70" spans="1:19" x14ac:dyDescent="0.35">
      <c r="A70" t="s">
        <v>22015</v>
      </c>
      <c r="B70" t="s">
        <v>80</v>
      </c>
      <c r="C70">
        <v>2</v>
      </c>
      <c r="D70">
        <v>19</v>
      </c>
      <c r="E70">
        <v>13</v>
      </c>
      <c r="F70">
        <v>10416</v>
      </c>
      <c r="G70">
        <v>2604</v>
      </c>
      <c r="H70" t="s">
        <v>11534</v>
      </c>
      <c r="I70" t="s">
        <v>22313</v>
      </c>
      <c r="J70" t="s">
        <v>22314</v>
      </c>
      <c r="K70" t="s">
        <v>22315</v>
      </c>
      <c r="L70" t="s">
        <v>22316</v>
      </c>
      <c r="N70" s="8">
        <f>IFERROR(RIGHT(tests_5[[#This Row],[ accuracy]],LEN(tests_5[[#This Row],[ accuracy]])-2)/10^(LEN(tests_5[[#This Row],[ accuracy]])-2),"")</f>
        <v>0.77496159754224203</v>
      </c>
      <c r="O70" s="8">
        <f>IFERROR(RIGHT(tests_5[[#This Row],[ precision]],LEN(tests_5[[#This Row],[ precision]])-2)/10^(LEN(tests_5[[#This Row],[ precision]])-2),"")</f>
        <v>0.74537194627006298</v>
      </c>
      <c r="P70" s="8">
        <f>IFERROR(RIGHT(tests_5[[#This Row],[ recall]],LEN(tests_5[[#This Row],[ recall]])-2)/10^(LEN(tests_5[[#This Row],[ recall]])-2),"")</f>
        <v>0.294940893690678</v>
      </c>
      <c r="Q70" s="8">
        <f>IFERROR(RIGHT(tests_5[[#This Row],[ f1-score]],LEN(tests_5[[#This Row],[ f1-score]])-2)/10^(LEN(tests_5[[#This Row],[ f1-score]])-2),"")</f>
        <v>0.42263884795149198</v>
      </c>
      <c r="R70" s="8">
        <f>IFERROR(RIGHT(tests_5[[#This Row],[ f1-score-2]],LEN(tests_5[[#This Row],[ f1-score-2]])-2)/10^(LEN(tests_5[[#This Row],[ f1-score-2]])-2),"")</f>
        <v>0.42264338095288501</v>
      </c>
      <c r="S70" s="9">
        <f t="shared" si="1"/>
        <v>-4.533001393025593E-6</v>
      </c>
    </row>
    <row r="71" spans="1:19" x14ac:dyDescent="0.35">
      <c r="A71" t="s">
        <v>22015</v>
      </c>
      <c r="B71" t="s">
        <v>80</v>
      </c>
      <c r="C71">
        <v>2</v>
      </c>
      <c r="D71">
        <v>19</v>
      </c>
      <c r="E71">
        <v>14</v>
      </c>
      <c r="F71">
        <v>10416</v>
      </c>
      <c r="G71">
        <v>2604</v>
      </c>
      <c r="H71" t="s">
        <v>11588</v>
      </c>
      <c r="I71" t="s">
        <v>22317</v>
      </c>
      <c r="J71" t="s">
        <v>22318</v>
      </c>
      <c r="K71" t="s">
        <v>22319</v>
      </c>
      <c r="L71" t="s">
        <v>22320</v>
      </c>
      <c r="N71" s="8">
        <f>IFERROR(RIGHT(tests_5[[#This Row],[ accuracy]],LEN(tests_5[[#This Row],[ accuracy]])-2)/10^(LEN(tests_5[[#This Row],[ accuracy]])-2),"")</f>
        <v>0.77092933947772602</v>
      </c>
      <c r="O71" s="8">
        <f>IFERROR(RIGHT(tests_5[[#This Row],[ precision]],LEN(tests_5[[#This Row],[ precision]])-2)/10^(LEN(tests_5[[#This Row],[ precision]])-2),"")</f>
        <v>0.73308223652207705</v>
      </c>
      <c r="P71" s="8">
        <f>IFERROR(RIGHT(tests_5[[#This Row],[ recall]],LEN(tests_5[[#This Row],[ recall]])-2)/10^(LEN(tests_5[[#This Row],[ recall]])-2),"")</f>
        <v>0.281727620366992</v>
      </c>
      <c r="Q71" s="8">
        <f>IFERROR(RIGHT(tests_5[[#This Row],[ f1-score]],LEN(tests_5[[#This Row],[ f1-score]])-2)/10^(LEN(tests_5[[#This Row],[ f1-score]])-2),"")</f>
        <v>0.40699458252028298</v>
      </c>
      <c r="R71" s="8">
        <f>IFERROR(RIGHT(tests_5[[#This Row],[ f1-score-2]],LEN(tests_5[[#This Row],[ f1-score-2]])-2)/10^(LEN(tests_5[[#This Row],[ f1-score-2]])-2),"")</f>
        <v>0.40703095782258197</v>
      </c>
      <c r="S71" s="9">
        <f t="shared" si="1"/>
        <v>-3.6375302298996548E-5</v>
      </c>
    </row>
    <row r="72" spans="1:19" x14ac:dyDescent="0.35">
      <c r="A72" t="s">
        <v>22015</v>
      </c>
      <c r="B72" t="s">
        <v>80</v>
      </c>
      <c r="C72">
        <v>3</v>
      </c>
      <c r="D72">
        <v>19</v>
      </c>
      <c r="E72">
        <v>1</v>
      </c>
      <c r="F72">
        <v>10416</v>
      </c>
      <c r="G72">
        <v>2604</v>
      </c>
      <c r="H72" t="s">
        <v>6131</v>
      </c>
      <c r="I72" t="s">
        <v>22321</v>
      </c>
      <c r="J72" t="s">
        <v>22322</v>
      </c>
      <c r="K72" t="s">
        <v>22323</v>
      </c>
      <c r="L72" t="s">
        <v>22324</v>
      </c>
      <c r="N72" s="8">
        <f>IFERROR(RIGHT(tests_5[[#This Row],[ accuracy]],LEN(tests_5[[#This Row],[ accuracy]])-2)/10^(LEN(tests_5[[#This Row],[ accuracy]])-2),"")</f>
        <v>0.82507680491551405</v>
      </c>
      <c r="O72" s="8">
        <f>IFERROR(RIGHT(tests_5[[#This Row],[ precision]],LEN(tests_5[[#This Row],[ precision]])-2)/10^(LEN(tests_5[[#This Row],[ precision]])-2),"")</f>
        <v>0.71360600067171698</v>
      </c>
      <c r="P72" s="8">
        <f>IFERROR(RIGHT(tests_5[[#This Row],[ recall]],LEN(tests_5[[#This Row],[ recall]])-2)/10^(LEN(tests_5[[#This Row],[ recall]])-2),"")</f>
        <v>0.22820823244551999</v>
      </c>
      <c r="Q72" s="8">
        <f>IFERROR(RIGHT(tests_5[[#This Row],[ f1-score]],LEN(tests_5[[#This Row],[ f1-score]])-2)/10^(LEN(tests_5[[#This Row],[ f1-score]])-2),"")</f>
        <v>0.34570837186770598</v>
      </c>
      <c r="R72" s="8">
        <f>IFERROR(RIGHT(tests_5[[#This Row],[ f1-score-2]],LEN(tests_5[[#This Row],[ f1-score-2]])-2)/10^(LEN(tests_5[[#This Row],[ f1-score-2]])-2),"")</f>
        <v>0.34582353578752401</v>
      </c>
      <c r="S72" s="9">
        <f t="shared" si="1"/>
        <v>-1.1516391981802876E-4</v>
      </c>
    </row>
    <row r="73" spans="1:19" x14ac:dyDescent="0.35">
      <c r="A73" t="s">
        <v>22015</v>
      </c>
      <c r="B73" t="s">
        <v>80</v>
      </c>
      <c r="C73">
        <v>3</v>
      </c>
      <c r="D73">
        <v>19</v>
      </c>
      <c r="E73">
        <v>2</v>
      </c>
      <c r="F73">
        <v>10416</v>
      </c>
      <c r="G73">
        <v>2604</v>
      </c>
      <c r="H73" t="s">
        <v>22325</v>
      </c>
      <c r="I73" t="s">
        <v>22326</v>
      </c>
      <c r="J73" t="s">
        <v>22327</v>
      </c>
      <c r="K73" t="s">
        <v>22328</v>
      </c>
      <c r="L73" t="s">
        <v>22329</v>
      </c>
      <c r="N73" s="8">
        <f>IFERROR(RIGHT(tests_5[[#This Row],[ accuracy]],LEN(tests_5[[#This Row],[ accuracy]])-2)/10^(LEN(tests_5[[#This Row],[ accuracy]])-2),"")</f>
        <v>0.82584485407065999</v>
      </c>
      <c r="O73" s="8">
        <f>IFERROR(RIGHT(tests_5[[#This Row],[ precision]],LEN(tests_5[[#This Row],[ precision]])-2)/10^(LEN(tests_5[[#This Row],[ precision]])-2),"")</f>
        <v>0.74595321581247898</v>
      </c>
      <c r="P73" s="8">
        <f>IFERROR(RIGHT(tests_5[[#This Row],[ recall]],LEN(tests_5[[#This Row],[ recall]])-2)/10^(LEN(tests_5[[#This Row],[ recall]])-2),"")</f>
        <v>0.21012913640032199</v>
      </c>
      <c r="Q73" s="8">
        <f>IFERROR(RIGHT(tests_5[[#This Row],[ f1-score]],LEN(tests_5[[#This Row],[ f1-score]])-2)/10^(LEN(tests_5[[#This Row],[ f1-score]])-2),"")</f>
        <v>0.32762354105123598</v>
      </c>
      <c r="R73" s="8">
        <f>IFERROR(RIGHT(tests_5[[#This Row],[ f1-score-2]],LEN(tests_5[[#This Row],[ f1-score-2]])-2)/10^(LEN(tests_5[[#This Row],[ f1-score-2]])-2),"")</f>
        <v>0.32789331310412401</v>
      </c>
      <c r="S73" s="9">
        <f t="shared" si="1"/>
        <v>-2.6977205288802875E-4</v>
      </c>
    </row>
    <row r="74" spans="1:19" x14ac:dyDescent="0.35">
      <c r="A74" t="s">
        <v>22015</v>
      </c>
      <c r="B74" t="s">
        <v>80</v>
      </c>
      <c r="C74">
        <v>3</v>
      </c>
      <c r="D74">
        <v>19</v>
      </c>
      <c r="E74">
        <v>3</v>
      </c>
      <c r="F74">
        <v>10416</v>
      </c>
      <c r="G74">
        <v>2604</v>
      </c>
      <c r="H74" t="s">
        <v>7464</v>
      </c>
      <c r="I74" t="s">
        <v>22330</v>
      </c>
      <c r="J74" t="s">
        <v>22331</v>
      </c>
      <c r="K74" t="s">
        <v>22332</v>
      </c>
      <c r="L74" t="s">
        <v>22333</v>
      </c>
      <c r="N74" s="8">
        <f>IFERROR(RIGHT(tests_5[[#This Row],[ accuracy]],LEN(tests_5[[#This Row],[ accuracy]])-2)/10^(LEN(tests_5[[#This Row],[ accuracy]])-2),"")</f>
        <v>0.82296466973886295</v>
      </c>
      <c r="O74" s="8">
        <f>IFERROR(RIGHT(tests_5[[#This Row],[ precision]],LEN(tests_5[[#This Row],[ precision]])-2)/10^(LEN(tests_5[[#This Row],[ precision]])-2),"")</f>
        <v>0.71962616822429903</v>
      </c>
      <c r="P74" s="8">
        <f>IFERROR(RIGHT(tests_5[[#This Row],[ recall]],LEN(tests_5[[#This Row],[ recall]])-2)/10^(LEN(tests_5[[#This Row],[ recall]])-2),"")</f>
        <v>0.211590746756987</v>
      </c>
      <c r="Q74" s="8">
        <f>IFERROR(RIGHT(tests_5[[#This Row],[ f1-score]],LEN(tests_5[[#This Row],[ f1-score]])-2)/10^(LEN(tests_5[[#This Row],[ f1-score]])-2),"")</f>
        <v>0.325942673433469</v>
      </c>
      <c r="R74" s="8">
        <f>IFERROR(RIGHT(tests_5[[#This Row],[ f1-score-2]],LEN(tests_5[[#This Row],[ f1-score-2]])-2)/10^(LEN(tests_5[[#This Row],[ f1-score-2]])-2),"")</f>
        <v>0.32702635845807898</v>
      </c>
      <c r="S74" s="9">
        <f t="shared" si="1"/>
        <v>-1.0836850246099816E-3</v>
      </c>
    </row>
    <row r="75" spans="1:19" x14ac:dyDescent="0.35">
      <c r="A75" t="s">
        <v>22015</v>
      </c>
      <c r="B75" t="s">
        <v>80</v>
      </c>
      <c r="C75">
        <v>3</v>
      </c>
      <c r="D75">
        <v>19</v>
      </c>
      <c r="E75">
        <v>4</v>
      </c>
      <c r="F75">
        <v>10416</v>
      </c>
      <c r="G75">
        <v>2604</v>
      </c>
      <c r="H75" t="s">
        <v>7370</v>
      </c>
      <c r="I75" t="s">
        <v>22334</v>
      </c>
      <c r="J75" t="s">
        <v>22335</v>
      </c>
      <c r="K75" t="s">
        <v>22336</v>
      </c>
      <c r="L75" t="s">
        <v>22337</v>
      </c>
      <c r="N75" s="8">
        <f>IFERROR(RIGHT(tests_5[[#This Row],[ accuracy]],LEN(tests_5[[#This Row],[ accuracy]])-2)/10^(LEN(tests_5[[#This Row],[ accuracy]])-2),"")</f>
        <v>0.82104454685099804</v>
      </c>
      <c r="O75" s="8">
        <f>IFERROR(RIGHT(tests_5[[#This Row],[ precision]],LEN(tests_5[[#This Row],[ precision]])-2)/10^(LEN(tests_5[[#This Row],[ precision]])-2),"")</f>
        <v>0.69978632478632397</v>
      </c>
      <c r="P75" s="8">
        <f>IFERROR(RIGHT(tests_5[[#This Row],[ recall]],LEN(tests_5[[#This Row],[ recall]])-2)/10^(LEN(tests_5[[#This Row],[ recall]])-2),"")</f>
        <v>0.211979126697874</v>
      </c>
      <c r="Q75" s="8">
        <f>IFERROR(RIGHT(tests_5[[#This Row],[ f1-score]],LEN(tests_5[[#This Row],[ f1-score]])-2)/10^(LEN(tests_5[[#This Row],[ f1-score]])-2),"")</f>
        <v>0.32501708817498198</v>
      </c>
      <c r="R75" s="8">
        <f>IFERROR(RIGHT(tests_5[[#This Row],[ f1-score-2]],LEN(tests_5[[#This Row],[ f1-score-2]])-2)/10^(LEN(tests_5[[#This Row],[ f1-score-2]])-2),"")</f>
        <v>0.32539090785211799</v>
      </c>
      <c r="S75" s="9">
        <f t="shared" si="1"/>
        <v>-3.7381967713601139E-4</v>
      </c>
    </row>
    <row r="76" spans="1:19" x14ac:dyDescent="0.35">
      <c r="A76" t="s">
        <v>22015</v>
      </c>
      <c r="B76" t="s">
        <v>80</v>
      </c>
      <c r="C76">
        <v>3</v>
      </c>
      <c r="D76">
        <v>19</v>
      </c>
      <c r="E76">
        <v>5</v>
      </c>
      <c r="F76">
        <v>10416</v>
      </c>
      <c r="G76">
        <v>2604</v>
      </c>
      <c r="H76" t="s">
        <v>15604</v>
      </c>
      <c r="I76" t="s">
        <v>22338</v>
      </c>
      <c r="J76" t="s">
        <v>22339</v>
      </c>
      <c r="K76" t="s">
        <v>22340</v>
      </c>
      <c r="L76" t="s">
        <v>22341</v>
      </c>
      <c r="N76" s="8">
        <f>IFERROR(RIGHT(tests_5[[#This Row],[ accuracy]],LEN(tests_5[[#This Row],[ accuracy]])-2)/10^(LEN(tests_5[[#This Row],[ accuracy]])-2),"")</f>
        <v>0.82085253456221197</v>
      </c>
      <c r="O76" s="8">
        <f>IFERROR(RIGHT(tests_5[[#This Row],[ precision]],LEN(tests_5[[#This Row],[ precision]])-2)/10^(LEN(tests_5[[#This Row],[ precision]])-2),"")</f>
        <v>0.69713849332914002</v>
      </c>
      <c r="P76" s="8">
        <f>IFERROR(RIGHT(tests_5[[#This Row],[ recall]],LEN(tests_5[[#This Row],[ recall]])-2)/10^(LEN(tests_5[[#This Row],[ recall]])-2),"")</f>
        <v>0.20265343209422099</v>
      </c>
      <c r="Q76" s="8">
        <f>IFERROR(RIGHT(tests_5[[#This Row],[ f1-score]],LEN(tests_5[[#This Row],[ f1-score]])-2)/10^(LEN(tests_5[[#This Row],[ f1-score]])-2),"")</f>
        <v>0.313733092297245</v>
      </c>
      <c r="R76" s="8">
        <f>IFERROR(RIGHT(tests_5[[#This Row],[ f1-score-2]],LEN(tests_5[[#This Row],[ f1-score-2]])-2)/10^(LEN(tests_5[[#This Row],[ f1-score-2]])-2),"")</f>
        <v>0.314022618621904</v>
      </c>
      <c r="S76" s="9">
        <f t="shared" si="1"/>
        <v>-2.895263246590063E-4</v>
      </c>
    </row>
    <row r="77" spans="1:19" x14ac:dyDescent="0.35">
      <c r="A77" t="s">
        <v>22015</v>
      </c>
      <c r="B77" t="s">
        <v>80</v>
      </c>
      <c r="C77">
        <v>3</v>
      </c>
      <c r="D77">
        <v>19</v>
      </c>
      <c r="E77">
        <v>6</v>
      </c>
      <c r="F77">
        <v>10416</v>
      </c>
      <c r="G77">
        <v>2604</v>
      </c>
      <c r="H77" t="s">
        <v>16256</v>
      </c>
      <c r="I77" t="s">
        <v>22342</v>
      </c>
      <c r="J77" t="s">
        <v>22343</v>
      </c>
      <c r="K77" t="s">
        <v>22344</v>
      </c>
      <c r="L77" t="s">
        <v>22345</v>
      </c>
      <c r="N77" s="8">
        <f>IFERROR(RIGHT(tests_5[[#This Row],[ accuracy]],LEN(tests_5[[#This Row],[ accuracy]])-2)/10^(LEN(tests_5[[#This Row],[ accuracy]])-2),"")</f>
        <v>0.82162058371735702</v>
      </c>
      <c r="O77" s="8">
        <f>IFERROR(RIGHT(tests_5[[#This Row],[ precision]],LEN(tests_5[[#This Row],[ precision]])-2)/10^(LEN(tests_5[[#This Row],[ precision]])-2),"")</f>
        <v>0.70487804878048699</v>
      </c>
      <c r="P77" s="8">
        <f>IFERROR(RIGHT(tests_5[[#This Row],[ recall]],LEN(tests_5[[#This Row],[ recall]])-2)/10^(LEN(tests_5[[#This Row],[ recall]])-2),"")</f>
        <v>0.210152006190574</v>
      </c>
      <c r="Q77" s="8">
        <f>IFERROR(RIGHT(tests_5[[#This Row],[ f1-score]],LEN(tests_5[[#This Row],[ f1-score]])-2)/10^(LEN(tests_5[[#This Row],[ f1-score]])-2),"")</f>
        <v>0.32335351012911301</v>
      </c>
      <c r="R77" s="8">
        <f>IFERROR(RIGHT(tests_5[[#This Row],[ f1-score-2]],LEN(tests_5[[#This Row],[ f1-score-2]])-2)/10^(LEN(tests_5[[#This Row],[ f1-score-2]])-2),"")</f>
        <v>0.32377414329981002</v>
      </c>
      <c r="S77" s="9">
        <f t="shared" si="1"/>
        <v>-4.2063317069701567E-4</v>
      </c>
    </row>
    <row r="78" spans="1:19" x14ac:dyDescent="0.35">
      <c r="A78" t="s">
        <v>22015</v>
      </c>
      <c r="B78" t="s">
        <v>80</v>
      </c>
      <c r="C78">
        <v>3</v>
      </c>
      <c r="D78">
        <v>19</v>
      </c>
      <c r="E78">
        <v>7</v>
      </c>
      <c r="F78">
        <v>10416</v>
      </c>
      <c r="G78">
        <v>2604</v>
      </c>
      <c r="H78" t="s">
        <v>7375</v>
      </c>
      <c r="I78" t="s">
        <v>22346</v>
      </c>
      <c r="J78" t="s">
        <v>22347</v>
      </c>
      <c r="K78" t="s">
        <v>22348</v>
      </c>
      <c r="L78" t="s">
        <v>22349</v>
      </c>
      <c r="N78" s="8">
        <f>IFERROR(RIGHT(tests_5[[#This Row],[ accuracy]],LEN(tests_5[[#This Row],[ accuracy]])-2)/10^(LEN(tests_5[[#This Row],[ accuracy]])-2),"")</f>
        <v>0.82046850998463805</v>
      </c>
      <c r="O78" s="8">
        <f>IFERROR(RIGHT(tests_5[[#This Row],[ precision]],LEN(tests_5[[#This Row],[ precision]])-2)/10^(LEN(tests_5[[#This Row],[ precision]])-2),"")</f>
        <v>0.69374793407942503</v>
      </c>
      <c r="P78" s="8">
        <f>IFERROR(RIGHT(tests_5[[#This Row],[ recall]],LEN(tests_5[[#This Row],[ recall]])-2)/10^(LEN(tests_5[[#This Row],[ recall]])-2),"")</f>
        <v>0.197263157894736</v>
      </c>
      <c r="Q78" s="8">
        <f>IFERROR(RIGHT(tests_5[[#This Row],[ f1-score]],LEN(tests_5[[#This Row],[ f1-score]])-2)/10^(LEN(tests_5[[#This Row],[ f1-score]])-2),"")</f>
        <v>0.30716588205282802</v>
      </c>
      <c r="R78" s="8">
        <f>IFERROR(RIGHT(tests_5[[#This Row],[ f1-score-2]],LEN(tests_5[[#This Row],[ f1-score-2]])-2)/10^(LEN(tests_5[[#This Row],[ f1-score-2]])-2),"")</f>
        <v>0.30718115518908801</v>
      </c>
      <c r="S78" s="9">
        <f t="shared" si="1"/>
        <v>-1.5273136259985609E-5</v>
      </c>
    </row>
    <row r="79" spans="1:19" x14ac:dyDescent="0.35">
      <c r="A79" t="s">
        <v>22015</v>
      </c>
      <c r="B79" t="s">
        <v>80</v>
      </c>
      <c r="C79">
        <v>3</v>
      </c>
      <c r="D79">
        <v>19</v>
      </c>
      <c r="E79">
        <v>8</v>
      </c>
      <c r="F79">
        <v>10416</v>
      </c>
      <c r="G79">
        <v>2604</v>
      </c>
      <c r="H79" t="s">
        <v>13080</v>
      </c>
      <c r="I79" t="s">
        <v>22350</v>
      </c>
      <c r="J79" t="s">
        <v>22351</v>
      </c>
      <c r="K79" t="s">
        <v>22352</v>
      </c>
      <c r="L79" t="s">
        <v>22353</v>
      </c>
      <c r="N79" s="8">
        <f>IFERROR(RIGHT(tests_5[[#This Row],[ accuracy]],LEN(tests_5[[#This Row],[ accuracy]])-2)/10^(LEN(tests_5[[#This Row],[ accuracy]])-2),"")</f>
        <v>0.82219662058371701</v>
      </c>
      <c r="O79" s="8">
        <f>IFERROR(RIGHT(tests_5[[#This Row],[ precision]],LEN(tests_5[[#This Row],[ precision]])-2)/10^(LEN(tests_5[[#This Row],[ precision]])-2),"")</f>
        <v>0.71191840363528602</v>
      </c>
      <c r="P79" s="8">
        <f>IFERROR(RIGHT(tests_5[[#This Row],[ recall]],LEN(tests_5[[#This Row],[ recall]])-2)/10^(LEN(tests_5[[#This Row],[ recall]])-2),"")</f>
        <v>0.19762024967872199</v>
      </c>
      <c r="Q79" s="8">
        <f>IFERROR(RIGHT(tests_5[[#This Row],[ f1-score]],LEN(tests_5[[#This Row],[ f1-score]])-2)/10^(LEN(tests_5[[#This Row],[ f1-score]])-2),"")</f>
        <v>0.308886941279579</v>
      </c>
      <c r="R79" s="8">
        <f>IFERROR(RIGHT(tests_5[[#This Row],[ f1-score-2]],LEN(tests_5[[#This Row],[ f1-score-2]])-2)/10^(LEN(tests_5[[#This Row],[ f1-score-2]])-2),"")</f>
        <v>0.30936451609761501</v>
      </c>
      <c r="S79" s="9">
        <f t="shared" si="1"/>
        <v>-4.7757481803600843E-4</v>
      </c>
    </row>
    <row r="80" spans="1:19" x14ac:dyDescent="0.35">
      <c r="A80" t="s">
        <v>22015</v>
      </c>
      <c r="B80" t="s">
        <v>80</v>
      </c>
      <c r="C80">
        <v>3</v>
      </c>
      <c r="D80">
        <v>19</v>
      </c>
      <c r="E80">
        <v>9</v>
      </c>
      <c r="F80">
        <v>10416</v>
      </c>
      <c r="G80">
        <v>2604</v>
      </c>
      <c r="H80" t="s">
        <v>8099</v>
      </c>
      <c r="I80" t="s">
        <v>22354</v>
      </c>
      <c r="J80" t="s">
        <v>22355</v>
      </c>
      <c r="K80" t="s">
        <v>22356</v>
      </c>
      <c r="L80" t="s">
        <v>22357</v>
      </c>
      <c r="N80" s="8">
        <f>IFERROR(RIGHT(tests_5[[#This Row],[ accuracy]],LEN(tests_5[[#This Row],[ accuracy]])-2)/10^(LEN(tests_5[[#This Row],[ accuracy]])-2),"")</f>
        <v>0.81816436251920099</v>
      </c>
      <c r="O80" s="8">
        <f>IFERROR(RIGHT(tests_5[[#This Row],[ precision]],LEN(tests_5[[#This Row],[ precision]])-2)/10^(LEN(tests_5[[#This Row],[ precision]])-2),"")</f>
        <v>0.66387208297320599</v>
      </c>
      <c r="P80" s="8">
        <f>IFERROR(RIGHT(tests_5[[#This Row],[ recall]],LEN(tests_5[[#This Row],[ recall]])-2)/10^(LEN(tests_5[[#This Row],[ recall]])-2),"")</f>
        <v>0.19819422150882801</v>
      </c>
      <c r="Q80" s="8">
        <f>IFERROR(RIGHT(tests_5[[#This Row],[ f1-score]],LEN(tests_5[[#This Row],[ f1-score]])-2)/10^(LEN(tests_5[[#This Row],[ f1-score]])-2),"")</f>
        <v>0.30517080921575301</v>
      </c>
      <c r="R80" s="8">
        <f>IFERROR(RIGHT(tests_5[[#This Row],[ f1-score-2]],LEN(tests_5[[#This Row],[ f1-score-2]])-2)/10^(LEN(tests_5[[#This Row],[ f1-score-2]])-2),"")</f>
        <v>0.30525635901144499</v>
      </c>
      <c r="S80" s="9">
        <f t="shared" si="1"/>
        <v>-8.554979569197485E-5</v>
      </c>
    </row>
    <row r="81" spans="1:19" x14ac:dyDescent="0.35">
      <c r="A81" t="s">
        <v>22015</v>
      </c>
      <c r="B81" t="s">
        <v>80</v>
      </c>
      <c r="C81">
        <v>3</v>
      </c>
      <c r="D81">
        <v>19</v>
      </c>
      <c r="E81">
        <v>10</v>
      </c>
      <c r="F81">
        <v>10416</v>
      </c>
      <c r="G81">
        <v>2604</v>
      </c>
      <c r="H81" t="s">
        <v>15661</v>
      </c>
      <c r="I81" t="s">
        <v>22358</v>
      </c>
      <c r="J81" t="s">
        <v>22359</v>
      </c>
      <c r="K81" t="s">
        <v>22360</v>
      </c>
      <c r="L81" t="s">
        <v>22361</v>
      </c>
      <c r="N81" s="8">
        <f>IFERROR(RIGHT(tests_5[[#This Row],[ accuracy]],LEN(tests_5[[#This Row],[ accuracy]])-2)/10^(LEN(tests_5[[#This Row],[ accuracy]])-2),"")</f>
        <v>0.82277265745007599</v>
      </c>
      <c r="O81" s="8">
        <f>IFERROR(RIGHT(tests_5[[#This Row],[ precision]],LEN(tests_5[[#This Row],[ precision]])-2)/10^(LEN(tests_5[[#This Row],[ precision]])-2),"")</f>
        <v>0.71836865767501601</v>
      </c>
      <c r="P81" s="8">
        <f>IFERROR(RIGHT(tests_5[[#This Row],[ recall]],LEN(tests_5[[#This Row],[ recall]])-2)/10^(LEN(tests_5[[#This Row],[ recall]])-2),"")</f>
        <v>0.199715880883824</v>
      </c>
      <c r="Q81" s="8">
        <f>IFERROR(RIGHT(tests_5[[#This Row],[ f1-score]],LEN(tests_5[[#This Row],[ f1-score]])-2)/10^(LEN(tests_5[[#This Row],[ f1-score]])-2),"")</f>
        <v>0.31254120782773298</v>
      </c>
      <c r="R81" s="8">
        <f>IFERROR(RIGHT(tests_5[[#This Row],[ f1-score-2]],LEN(tests_5[[#This Row],[ f1-score-2]])-2)/10^(LEN(tests_5[[#This Row],[ f1-score-2]])-2),"")</f>
        <v>0.31254121650301803</v>
      </c>
      <c r="S81" s="9">
        <f t="shared" si="1"/>
        <v>-8.6752850458893249E-9</v>
      </c>
    </row>
    <row r="82" spans="1:19" x14ac:dyDescent="0.35">
      <c r="A82" t="s">
        <v>22015</v>
      </c>
      <c r="B82" t="s">
        <v>80</v>
      </c>
      <c r="C82">
        <v>3</v>
      </c>
      <c r="D82">
        <v>19</v>
      </c>
      <c r="E82">
        <v>11</v>
      </c>
      <c r="F82">
        <v>10416</v>
      </c>
      <c r="G82">
        <v>2604</v>
      </c>
      <c r="H82" t="s">
        <v>22362</v>
      </c>
      <c r="I82" t="s">
        <v>22363</v>
      </c>
      <c r="J82" t="s">
        <v>22364</v>
      </c>
      <c r="K82" t="s">
        <v>22365</v>
      </c>
      <c r="L82" t="s">
        <v>22366</v>
      </c>
      <c r="N82" s="8">
        <f>IFERROR(RIGHT(tests_5[[#This Row],[ accuracy]],LEN(tests_5[[#This Row],[ accuracy]])-2)/10^(LEN(tests_5[[#This Row],[ accuracy]])-2),"")</f>
        <v>0.81854838709677402</v>
      </c>
      <c r="O82" s="8">
        <f>IFERROR(RIGHT(tests_5[[#This Row],[ precision]],LEN(tests_5[[#This Row],[ precision]])-2)/10^(LEN(tests_5[[#This Row],[ precision]])-2),"")</f>
        <v>0.677245831091984</v>
      </c>
      <c r="P82" s="8">
        <f>IFERROR(RIGHT(tests_5[[#This Row],[ recall]],LEN(tests_5[[#This Row],[ recall]])-2)/10^(LEN(tests_5[[#This Row],[ recall]])-2),"")</f>
        <v>0.18961161862459999</v>
      </c>
      <c r="Q82" s="8">
        <f>IFERROR(RIGHT(tests_5[[#This Row],[ f1-score]],LEN(tests_5[[#This Row],[ f1-score]])-2)/10^(LEN(tests_5[[#This Row],[ f1-score]])-2),"")</f>
        <v>0.29623983029116202</v>
      </c>
      <c r="R82" s="8">
        <f>IFERROR(RIGHT(tests_5[[#This Row],[ f1-score-2]],LEN(tests_5[[#This Row],[ f1-score-2]])-2)/10^(LEN(tests_5[[#This Row],[ f1-score-2]])-2),"")</f>
        <v>0.29627403740280001</v>
      </c>
      <c r="S82" s="9">
        <f t="shared" si="1"/>
        <v>-3.4207111637984955E-5</v>
      </c>
    </row>
    <row r="83" spans="1:19" x14ac:dyDescent="0.35">
      <c r="A83" t="s">
        <v>22015</v>
      </c>
      <c r="B83" t="s">
        <v>80</v>
      </c>
      <c r="C83">
        <v>3</v>
      </c>
      <c r="D83">
        <v>19</v>
      </c>
      <c r="E83">
        <v>12</v>
      </c>
      <c r="F83">
        <v>10416</v>
      </c>
      <c r="G83">
        <v>2604</v>
      </c>
      <c r="H83" t="s">
        <v>8094</v>
      </c>
      <c r="I83" t="s">
        <v>22367</v>
      </c>
      <c r="J83" t="s">
        <v>22368</v>
      </c>
      <c r="K83" t="s">
        <v>22369</v>
      </c>
      <c r="L83" t="s">
        <v>22370</v>
      </c>
      <c r="N83" s="8">
        <f>IFERROR(RIGHT(tests_5[[#This Row],[ accuracy]],LEN(tests_5[[#This Row],[ accuracy]])-2)/10^(LEN(tests_5[[#This Row],[ accuracy]])-2),"")</f>
        <v>0.82123655913978499</v>
      </c>
      <c r="O83" s="8">
        <f>IFERROR(RIGHT(tests_5[[#This Row],[ precision]],LEN(tests_5[[#This Row],[ precision]])-2)/10^(LEN(tests_5[[#This Row],[ precision]])-2),"")</f>
        <v>0.70085470085470003</v>
      </c>
      <c r="P83" s="8">
        <f>IFERROR(RIGHT(tests_5[[#This Row],[ recall]],LEN(tests_5[[#This Row],[ recall]])-2)/10^(LEN(tests_5[[#This Row],[ recall]])-2),"")</f>
        <v>0.193590330206665</v>
      </c>
      <c r="Q83" s="8">
        <f>IFERROR(RIGHT(tests_5[[#This Row],[ f1-score]],LEN(tests_5[[#This Row],[ f1-score]])-2)/10^(LEN(tests_5[[#This Row],[ f1-score]])-2),"")</f>
        <v>0.303380624619562</v>
      </c>
      <c r="R83" s="8">
        <f>IFERROR(RIGHT(tests_5[[#This Row],[ f1-score-2]],LEN(tests_5[[#This Row],[ f1-score-2]])-2)/10^(LEN(tests_5[[#This Row],[ f1-score-2]])-2),"")</f>
        <v>0.30338072939900101</v>
      </c>
      <c r="S83" s="9">
        <f t="shared" si="1"/>
        <v>-1.0477943901410214E-7</v>
      </c>
    </row>
    <row r="84" spans="1:19" x14ac:dyDescent="0.35">
      <c r="A84" t="s">
        <v>22015</v>
      </c>
      <c r="B84" t="s">
        <v>80</v>
      </c>
      <c r="C84">
        <v>3</v>
      </c>
      <c r="D84">
        <v>19</v>
      </c>
      <c r="E84">
        <v>13</v>
      </c>
      <c r="F84">
        <v>10416</v>
      </c>
      <c r="G84">
        <v>2604</v>
      </c>
      <c r="H84" t="s">
        <v>8160</v>
      </c>
      <c r="I84" t="s">
        <v>22371</v>
      </c>
      <c r="J84" t="s">
        <v>22372</v>
      </c>
      <c r="K84" t="s">
        <v>22373</v>
      </c>
      <c r="L84" t="s">
        <v>22374</v>
      </c>
      <c r="N84" s="8">
        <f>IFERROR(RIGHT(tests_5[[#This Row],[ accuracy]],LEN(tests_5[[#This Row],[ accuracy]])-2)/10^(LEN(tests_5[[#This Row],[ accuracy]])-2),"")</f>
        <v>0.81778033794162797</v>
      </c>
      <c r="O84" s="8">
        <f>IFERROR(RIGHT(tests_5[[#This Row],[ precision]],LEN(tests_5[[#This Row],[ precision]])-2)/10^(LEN(tests_5[[#This Row],[ precision]])-2),"")</f>
        <v>0.68211996336996294</v>
      </c>
      <c r="P84" s="8">
        <f>IFERROR(RIGHT(tests_5[[#This Row],[ recall]],LEN(tests_5[[#This Row],[ recall]])-2)/10^(LEN(tests_5[[#This Row],[ recall]])-2),"")</f>
        <v>0.176294312189471</v>
      </c>
      <c r="Q84" s="8">
        <f>IFERROR(RIGHT(tests_5[[#This Row],[ f1-score]],LEN(tests_5[[#This Row],[ f1-score]])-2)/10^(LEN(tests_5[[#This Row],[ f1-score]])-2),"")</f>
        <v>0.28015166104959</v>
      </c>
      <c r="R84" s="8">
        <f>IFERROR(RIGHT(tests_5[[#This Row],[ f1-score-2]],LEN(tests_5[[#This Row],[ f1-score-2]])-2)/10^(LEN(tests_5[[#This Row],[ f1-score-2]])-2),"")</f>
        <v>0.280176770580021</v>
      </c>
      <c r="S84" s="9">
        <f t="shared" si="1"/>
        <v>-2.510953043100006E-5</v>
      </c>
    </row>
    <row r="85" spans="1:19" x14ac:dyDescent="0.35">
      <c r="A85" t="s">
        <v>22015</v>
      </c>
      <c r="B85" t="s">
        <v>80</v>
      </c>
      <c r="C85">
        <v>3</v>
      </c>
      <c r="D85">
        <v>19</v>
      </c>
      <c r="E85">
        <v>14</v>
      </c>
      <c r="F85">
        <v>10416</v>
      </c>
      <c r="G85">
        <v>2604</v>
      </c>
      <c r="H85" t="s">
        <v>22187</v>
      </c>
      <c r="I85" t="s">
        <v>22375</v>
      </c>
      <c r="J85" t="s">
        <v>22376</v>
      </c>
      <c r="K85" t="s">
        <v>22377</v>
      </c>
      <c r="L85" t="s">
        <v>22378</v>
      </c>
      <c r="N85" s="8">
        <f>IFERROR(RIGHT(tests_5[[#This Row],[ accuracy]],LEN(tests_5[[#This Row],[ accuracy]])-2)/10^(LEN(tests_5[[#This Row],[ accuracy]])-2),"")</f>
        <v>0.82334869431643598</v>
      </c>
      <c r="O85" s="8">
        <f>IFERROR(RIGHT(tests_5[[#This Row],[ precision]],LEN(tests_5[[#This Row],[ precision]])-2)/10^(LEN(tests_5[[#This Row],[ precision]])-2),"")</f>
        <v>0.72412500000000002</v>
      </c>
      <c r="P85" s="8">
        <f>IFERROR(RIGHT(tests_5[[#This Row],[ recall]],LEN(tests_5[[#This Row],[ recall]])-2)/10^(LEN(tests_5[[#This Row],[ recall]])-2),"")</f>
        <v>0.20142204454597301</v>
      </c>
      <c r="Q85" s="8">
        <f>IFERROR(RIGHT(tests_5[[#This Row],[ f1-score]],LEN(tests_5[[#This Row],[ f1-score]])-2)/10^(LEN(tests_5[[#This Row],[ f1-score]])-2),"")</f>
        <v>0.314961439588688</v>
      </c>
      <c r="R85" s="8">
        <f>IFERROR(RIGHT(tests_5[[#This Row],[ f1-score-2]],LEN(tests_5[[#This Row],[ f1-score-2]])-2)/10^(LEN(tests_5[[#This Row],[ f1-score-2]])-2),"")</f>
        <v>0.31517520123118498</v>
      </c>
      <c r="S85" s="9">
        <f t="shared" si="1"/>
        <v>-2.1376164249697904E-4</v>
      </c>
    </row>
    <row r="86" spans="1:19" x14ac:dyDescent="0.35">
      <c r="A86" t="s">
        <v>22015</v>
      </c>
      <c r="B86" t="s">
        <v>80</v>
      </c>
      <c r="C86">
        <v>1</v>
      </c>
      <c r="D86">
        <v>20</v>
      </c>
      <c r="E86">
        <v>1</v>
      </c>
      <c r="F86">
        <v>10416</v>
      </c>
      <c r="G86">
        <v>2604</v>
      </c>
      <c r="H86" t="s">
        <v>14217</v>
      </c>
      <c r="I86" t="s">
        <v>22379</v>
      </c>
      <c r="J86" t="s">
        <v>22380</v>
      </c>
      <c r="K86" t="s">
        <v>22381</v>
      </c>
      <c r="L86" t="s">
        <v>22382</v>
      </c>
      <c r="N86" s="8">
        <f>IFERROR(RIGHT(tests_5[[#This Row],[ accuracy]],LEN(tests_5[[#This Row],[ accuracy]])-2)/10^(LEN(tests_5[[#This Row],[ accuracy]])-2),"")</f>
        <v>0.70602918586789498</v>
      </c>
      <c r="O86" s="8">
        <f>IFERROR(RIGHT(tests_5[[#This Row],[ precision]],LEN(tests_5[[#This Row],[ precision]])-2)/10^(LEN(tests_5[[#This Row],[ precision]])-2),"")</f>
        <v>0.71153405796023905</v>
      </c>
      <c r="P86" s="8">
        <f>IFERROR(RIGHT(tests_5[[#This Row],[ recall]],LEN(tests_5[[#This Row],[ recall]])-2)/10^(LEN(tests_5[[#This Row],[ recall]])-2),"")</f>
        <v>0.59957394328969005</v>
      </c>
      <c r="Q86" s="8">
        <f>IFERROR(RIGHT(tests_5[[#This Row],[ f1-score]],LEN(tests_5[[#This Row],[ f1-score]])-2)/10^(LEN(tests_5[[#This Row],[ f1-score]])-2),"")</f>
        <v>0.64581386609958003</v>
      </c>
      <c r="R86" s="8">
        <f>IFERROR(RIGHT(tests_5[[#This Row],[ f1-score-2]],LEN(tests_5[[#This Row],[ f1-score-2]])-2)/10^(LEN(tests_5[[#This Row],[ f1-score-2]])-2),"")</f>
        <v>0.65077366701968897</v>
      </c>
      <c r="S86" s="9">
        <f t="shared" si="1"/>
        <v>-4.9598009201089477E-3</v>
      </c>
    </row>
    <row r="87" spans="1:19" x14ac:dyDescent="0.35">
      <c r="A87" t="s">
        <v>22015</v>
      </c>
      <c r="B87" t="s">
        <v>80</v>
      </c>
      <c r="C87">
        <v>1</v>
      </c>
      <c r="D87">
        <v>20</v>
      </c>
      <c r="E87">
        <v>2</v>
      </c>
      <c r="F87">
        <v>10416</v>
      </c>
      <c r="G87">
        <v>2604</v>
      </c>
      <c r="H87" t="s">
        <v>22383</v>
      </c>
      <c r="I87" t="s">
        <v>22384</v>
      </c>
      <c r="J87" t="s">
        <v>22385</v>
      </c>
      <c r="K87" t="s">
        <v>22386</v>
      </c>
      <c r="L87" t="s">
        <v>22387</v>
      </c>
      <c r="N87" s="8">
        <f>IFERROR(RIGHT(tests_5[[#This Row],[ accuracy]],LEN(tests_5[[#This Row],[ accuracy]])-2)/10^(LEN(tests_5[[#This Row],[ accuracy]])-2),"")</f>
        <v>0.71102150537634401</v>
      </c>
      <c r="O87" s="8">
        <f>IFERROR(RIGHT(tests_5[[#This Row],[ precision]],LEN(tests_5[[#This Row],[ precision]])-2)/10^(LEN(tests_5[[#This Row],[ precision]])-2),"")</f>
        <v>0.72322988547201705</v>
      </c>
      <c r="P87" s="8">
        <f>IFERROR(RIGHT(tests_5[[#This Row],[ recall]],LEN(tests_5[[#This Row],[ recall]])-2)/10^(LEN(tests_5[[#This Row],[ recall]])-2),"")</f>
        <v>0.60694567359237594</v>
      </c>
      <c r="Q87" s="8">
        <f>IFERROR(RIGHT(tests_5[[#This Row],[ f1-score]],LEN(tests_5[[#This Row],[ f1-score]])-2)/10^(LEN(tests_5[[#This Row],[ f1-score]])-2),"")</f>
        <v>0.65324538956497602</v>
      </c>
      <c r="R87" s="8">
        <f>IFERROR(RIGHT(tests_5[[#This Row],[ f1-score-2]],LEN(tests_5[[#This Row],[ f1-score-2]])-2)/10^(LEN(tests_5[[#This Row],[ f1-score-2]])-2),"")</f>
        <v>0.66000498506934402</v>
      </c>
      <c r="S87" s="9">
        <f t="shared" si="1"/>
        <v>-6.7595955043679989E-3</v>
      </c>
    </row>
    <row r="88" spans="1:19" x14ac:dyDescent="0.35">
      <c r="A88" t="s">
        <v>22015</v>
      </c>
      <c r="B88" t="s">
        <v>80</v>
      </c>
      <c r="C88">
        <v>1</v>
      </c>
      <c r="D88">
        <v>20</v>
      </c>
      <c r="E88">
        <v>3</v>
      </c>
      <c r="F88">
        <v>10416</v>
      </c>
      <c r="G88">
        <v>2604</v>
      </c>
      <c r="H88" t="s">
        <v>14194</v>
      </c>
      <c r="I88" t="s">
        <v>22388</v>
      </c>
      <c r="J88" t="s">
        <v>22389</v>
      </c>
      <c r="K88" t="s">
        <v>22390</v>
      </c>
      <c r="L88" t="s">
        <v>22391</v>
      </c>
      <c r="N88" s="8">
        <f>IFERROR(RIGHT(tests_5[[#This Row],[ accuracy]],LEN(tests_5[[#This Row],[ accuracy]])-2)/10^(LEN(tests_5[[#This Row],[ accuracy]])-2),"")</f>
        <v>0.70948540706605201</v>
      </c>
      <c r="O88" s="8">
        <f>IFERROR(RIGHT(tests_5[[#This Row],[ precision]],LEN(tests_5[[#This Row],[ precision]])-2)/10^(LEN(tests_5[[#This Row],[ precision]])-2),"")</f>
        <v>0.70747533983029798</v>
      </c>
      <c r="P88" s="8">
        <f>IFERROR(RIGHT(tests_5[[#This Row],[ recall]],LEN(tests_5[[#This Row],[ recall]])-2)/10^(LEN(tests_5[[#This Row],[ recall]])-2),"")</f>
        <v>0.61697003606781897</v>
      </c>
      <c r="Q88" s="8">
        <f>IFERROR(RIGHT(tests_5[[#This Row],[ f1-score]],LEN(tests_5[[#This Row],[ f1-score]])-2)/10^(LEN(tests_5[[#This Row],[ f1-score]])-2),"")</f>
        <v>0.65366025042106102</v>
      </c>
      <c r="R88" s="8">
        <f>IFERROR(RIGHT(tests_5[[#This Row],[ f1-score-2]],LEN(tests_5[[#This Row],[ f1-score-2]])-2)/10^(LEN(tests_5[[#This Row],[ f1-score-2]])-2),"")</f>
        <v>0.65913037090895998</v>
      </c>
      <c r="S88" s="9">
        <f t="shared" si="1"/>
        <v>-5.4701204878989662E-3</v>
      </c>
    </row>
    <row r="89" spans="1:19" x14ac:dyDescent="0.35">
      <c r="A89" t="s">
        <v>22015</v>
      </c>
      <c r="B89" t="s">
        <v>80</v>
      </c>
      <c r="C89">
        <v>1</v>
      </c>
      <c r="D89">
        <v>20</v>
      </c>
      <c r="E89">
        <v>4</v>
      </c>
      <c r="F89">
        <v>10416</v>
      </c>
      <c r="G89">
        <v>2604</v>
      </c>
      <c r="H89" t="s">
        <v>14150</v>
      </c>
      <c r="I89" t="s">
        <v>22392</v>
      </c>
      <c r="J89" t="s">
        <v>22393</v>
      </c>
      <c r="K89" t="s">
        <v>22394</v>
      </c>
      <c r="L89" t="s">
        <v>22395</v>
      </c>
      <c r="N89" s="8">
        <f>IFERROR(RIGHT(tests_5[[#This Row],[ accuracy]],LEN(tests_5[[#This Row],[ accuracy]])-2)/10^(LEN(tests_5[[#This Row],[ accuracy]])-2),"")</f>
        <v>0.70161290322580605</v>
      </c>
      <c r="O89" s="8">
        <f>IFERROR(RIGHT(tests_5[[#This Row],[ precision]],LEN(tests_5[[#This Row],[ precision]])-2)/10^(LEN(tests_5[[#This Row],[ precision]])-2),"")</f>
        <v>0.70891873125618599</v>
      </c>
      <c r="P89" s="8">
        <f>IFERROR(RIGHT(tests_5[[#This Row],[ recall]],LEN(tests_5[[#This Row],[ recall]])-2)/10^(LEN(tests_5[[#This Row],[ recall]])-2),"")</f>
        <v>0.59742363612111504</v>
      </c>
      <c r="Q89" s="8">
        <f>IFERROR(RIGHT(tests_5[[#This Row],[ f1-score]],LEN(tests_5[[#This Row],[ f1-score]])-2)/10^(LEN(tests_5[[#This Row],[ f1-score]])-2),"")</f>
        <v>0.64354694182485295</v>
      </c>
      <c r="R89" s="8">
        <f>IFERROR(RIGHT(tests_5[[#This Row],[ f1-score-2]],LEN(tests_5[[#This Row],[ f1-score-2]])-2)/10^(LEN(tests_5[[#This Row],[ f1-score-2]])-2),"")</f>
        <v>0.64841318281934701</v>
      </c>
      <c r="S89" s="9">
        <f t="shared" si="1"/>
        <v>-4.8662409944940643E-3</v>
      </c>
    </row>
    <row r="90" spans="1:19" x14ac:dyDescent="0.35">
      <c r="A90" t="s">
        <v>22015</v>
      </c>
      <c r="B90" t="s">
        <v>80</v>
      </c>
      <c r="C90">
        <v>1</v>
      </c>
      <c r="D90">
        <v>20</v>
      </c>
      <c r="E90">
        <v>5</v>
      </c>
      <c r="F90">
        <v>10416</v>
      </c>
      <c r="G90">
        <v>2604</v>
      </c>
      <c r="H90" t="s">
        <v>22396</v>
      </c>
      <c r="I90" t="s">
        <v>22397</v>
      </c>
      <c r="J90" t="s">
        <v>22398</v>
      </c>
      <c r="K90" t="s">
        <v>22399</v>
      </c>
      <c r="L90" t="s">
        <v>22400</v>
      </c>
      <c r="N90" s="8">
        <f>IFERROR(RIGHT(tests_5[[#This Row],[ accuracy]],LEN(tests_5[[#This Row],[ accuracy]])-2)/10^(LEN(tests_5[[#This Row],[ accuracy]])-2),"")</f>
        <v>0.70487711213517601</v>
      </c>
      <c r="O90" s="8">
        <f>IFERROR(RIGHT(tests_5[[#This Row],[ precision]],LEN(tests_5[[#This Row],[ precision]])-2)/10^(LEN(tests_5[[#This Row],[ precision]])-2),"")</f>
        <v>0.70850014949988005</v>
      </c>
      <c r="P90" s="8">
        <f>IFERROR(RIGHT(tests_5[[#This Row],[ recall]],LEN(tests_5[[#This Row],[ recall]])-2)/10^(LEN(tests_5[[#This Row],[ recall]])-2),"")</f>
        <v>0.61034986151523296</v>
      </c>
      <c r="Q90" s="8">
        <f>IFERROR(RIGHT(tests_5[[#This Row],[ f1-score]],LEN(tests_5[[#This Row],[ f1-score]])-2)/10^(LEN(tests_5[[#This Row],[ f1-score]])-2),"")</f>
        <v>0.651000361158108</v>
      </c>
      <c r="R90" s="8">
        <f>IFERROR(RIGHT(tests_5[[#This Row],[ f1-score-2]],LEN(tests_5[[#This Row],[ f1-score-2]])-2)/10^(LEN(tests_5[[#This Row],[ f1-score-2]])-2),"")</f>
        <v>0.65577277858599203</v>
      </c>
      <c r="S90" s="9">
        <f t="shared" si="1"/>
        <v>-4.7724174278840348E-3</v>
      </c>
    </row>
    <row r="91" spans="1:19" x14ac:dyDescent="0.35">
      <c r="A91" t="s">
        <v>22015</v>
      </c>
      <c r="B91" t="s">
        <v>80</v>
      </c>
      <c r="C91">
        <v>1</v>
      </c>
      <c r="D91">
        <v>20</v>
      </c>
      <c r="E91">
        <v>6</v>
      </c>
      <c r="F91">
        <v>10416</v>
      </c>
      <c r="G91">
        <v>2604</v>
      </c>
      <c r="H91" t="s">
        <v>14217</v>
      </c>
      <c r="I91" t="s">
        <v>22401</v>
      </c>
      <c r="J91" t="s">
        <v>22402</v>
      </c>
      <c r="K91" t="s">
        <v>22403</v>
      </c>
      <c r="L91" t="s">
        <v>22404</v>
      </c>
      <c r="N91" s="8">
        <f>IFERROR(RIGHT(tests_5[[#This Row],[ accuracy]],LEN(tests_5[[#This Row],[ accuracy]])-2)/10^(LEN(tests_5[[#This Row],[ accuracy]])-2),"")</f>
        <v>0.70602918586789498</v>
      </c>
      <c r="O91" s="8">
        <f>IFERROR(RIGHT(tests_5[[#This Row],[ precision]],LEN(tests_5[[#This Row],[ precision]])-2)/10^(LEN(tests_5[[#This Row],[ precision]])-2),"")</f>
        <v>0.71440027400077999</v>
      </c>
      <c r="P91" s="8">
        <f>IFERROR(RIGHT(tests_5[[#This Row],[ recall]],LEN(tests_5[[#This Row],[ recall]])-2)/10^(LEN(tests_5[[#This Row],[ recall]])-2),"")</f>
        <v>0.60628757675251499</v>
      </c>
      <c r="Q91" s="8">
        <f>IFERROR(RIGHT(tests_5[[#This Row],[ f1-score]],LEN(tests_5[[#This Row],[ f1-score]])-2)/10^(LEN(tests_5[[#This Row],[ f1-score]])-2),"")</f>
        <v>0.65055409740449099</v>
      </c>
      <c r="R91" s="8">
        <f>IFERROR(RIGHT(tests_5[[#This Row],[ f1-score-2]],LEN(tests_5[[#This Row],[ f1-score-2]])-2)/10^(LEN(tests_5[[#This Row],[ f1-score-2]])-2),"")</f>
        <v>0.65591882397981605</v>
      </c>
      <c r="S91" s="9">
        <f t="shared" si="1"/>
        <v>-5.3647265753250517E-3</v>
      </c>
    </row>
    <row r="92" spans="1:19" x14ac:dyDescent="0.35">
      <c r="A92" t="s">
        <v>22015</v>
      </c>
      <c r="B92" t="s">
        <v>80</v>
      </c>
      <c r="C92">
        <v>1</v>
      </c>
      <c r="D92">
        <v>20</v>
      </c>
      <c r="E92">
        <v>7</v>
      </c>
      <c r="F92">
        <v>10416</v>
      </c>
      <c r="G92">
        <v>2604</v>
      </c>
      <c r="H92" t="s">
        <v>22405</v>
      </c>
      <c r="I92" t="s">
        <v>22406</v>
      </c>
      <c r="J92" t="s">
        <v>22407</v>
      </c>
      <c r="K92" t="s">
        <v>22408</v>
      </c>
      <c r="L92" t="s">
        <v>22409</v>
      </c>
      <c r="N92" s="8">
        <f>IFERROR(RIGHT(tests_5[[#This Row],[ accuracy]],LEN(tests_5[[#This Row],[ accuracy]])-2)/10^(LEN(tests_5[[#This Row],[ accuracy]])-2),"")</f>
        <v>0.70199692780337897</v>
      </c>
      <c r="O92" s="8">
        <f>IFERROR(RIGHT(tests_5[[#This Row],[ precision]],LEN(tests_5[[#This Row],[ precision]])-2)/10^(LEN(tests_5[[#This Row],[ precision]])-2),"")</f>
        <v>0.71182893470127995</v>
      </c>
      <c r="P92" s="8">
        <f>IFERROR(RIGHT(tests_5[[#This Row],[ recall]],LEN(tests_5[[#This Row],[ recall]])-2)/10^(LEN(tests_5[[#This Row],[ recall]])-2),"")</f>
        <v>0.60732248821160695</v>
      </c>
      <c r="Q92" s="8">
        <f>IFERROR(RIGHT(tests_5[[#This Row],[ f1-score]],LEN(tests_5[[#This Row],[ f1-score]])-2)/10^(LEN(tests_5[[#This Row],[ f1-score]])-2),"")</f>
        <v>0.650349400747124</v>
      </c>
      <c r="R92" s="8">
        <f>IFERROR(RIGHT(tests_5[[#This Row],[ f1-score-2]],LEN(tests_5[[#This Row],[ f1-score-2]])-2)/10^(LEN(tests_5[[#This Row],[ f1-score-2]])-2),"")</f>
        <v>0.65543608155187105</v>
      </c>
      <c r="S92" s="9">
        <f t="shared" si="1"/>
        <v>-5.0866808047470569E-3</v>
      </c>
    </row>
    <row r="93" spans="1:19" x14ac:dyDescent="0.35">
      <c r="A93" t="s">
        <v>22015</v>
      </c>
      <c r="B93" t="s">
        <v>80</v>
      </c>
      <c r="C93">
        <v>1</v>
      </c>
      <c r="D93">
        <v>20</v>
      </c>
      <c r="E93">
        <v>8</v>
      </c>
      <c r="F93">
        <v>10416</v>
      </c>
      <c r="G93">
        <v>2604</v>
      </c>
      <c r="H93" t="s">
        <v>22410</v>
      </c>
      <c r="I93" t="s">
        <v>22411</v>
      </c>
      <c r="J93" t="s">
        <v>22412</v>
      </c>
      <c r="K93" t="s">
        <v>22413</v>
      </c>
      <c r="L93" t="s">
        <v>22414</v>
      </c>
      <c r="N93" s="8">
        <f>IFERROR(RIGHT(tests_5[[#This Row],[ accuracy]],LEN(tests_5[[#This Row],[ accuracy]])-2)/10^(LEN(tests_5[[#This Row],[ accuracy]])-2),"")</f>
        <v>0.70929339477726505</v>
      </c>
      <c r="O93" s="8">
        <f>IFERROR(RIGHT(tests_5[[#This Row],[ precision]],LEN(tests_5[[#This Row],[ precision]])-2)/10^(LEN(tests_5[[#This Row],[ precision]])-2),"")</f>
        <v>0.71812946532509303</v>
      </c>
      <c r="P93" s="8">
        <f>IFERROR(RIGHT(tests_5[[#This Row],[ recall]],LEN(tests_5[[#This Row],[ recall]])-2)/10^(LEN(tests_5[[#This Row],[ recall]])-2),"")</f>
        <v>0.61747428197182197</v>
      </c>
      <c r="Q93" s="8">
        <f>IFERROR(RIGHT(tests_5[[#This Row],[ f1-score]],LEN(tests_5[[#This Row],[ f1-score]])-2)/10^(LEN(tests_5[[#This Row],[ f1-score]])-2),"")</f>
        <v>0.65962639779911303</v>
      </c>
      <c r="R93" s="8">
        <f>IFERROR(RIGHT(tests_5[[#This Row],[ f1-score-2]],LEN(tests_5[[#This Row],[ f1-score-2]])-2)/10^(LEN(tests_5[[#This Row],[ f1-score-2]])-2),"")</f>
        <v>0.66400903241228004</v>
      </c>
      <c r="S93" s="9">
        <f t="shared" si="1"/>
        <v>-4.3826346131670135E-3</v>
      </c>
    </row>
    <row r="94" spans="1:19" x14ac:dyDescent="0.35">
      <c r="A94" t="s">
        <v>22015</v>
      </c>
      <c r="B94" t="s">
        <v>80</v>
      </c>
      <c r="C94">
        <v>1</v>
      </c>
      <c r="D94">
        <v>20</v>
      </c>
      <c r="E94">
        <v>9</v>
      </c>
      <c r="F94">
        <v>10416</v>
      </c>
      <c r="G94">
        <v>2604</v>
      </c>
      <c r="H94" t="s">
        <v>22415</v>
      </c>
      <c r="I94" t="s">
        <v>22416</v>
      </c>
      <c r="J94" t="s">
        <v>22417</v>
      </c>
      <c r="K94" t="s">
        <v>22418</v>
      </c>
      <c r="L94" t="s">
        <v>22419</v>
      </c>
      <c r="N94" s="8">
        <f>IFERROR(RIGHT(tests_5[[#This Row],[ accuracy]],LEN(tests_5[[#This Row],[ accuracy]])-2)/10^(LEN(tests_5[[#This Row],[ accuracy]])-2),"")</f>
        <v>0.69873271889400901</v>
      </c>
      <c r="O94" s="8">
        <f>IFERROR(RIGHT(tests_5[[#This Row],[ precision]],LEN(tests_5[[#This Row],[ precision]])-2)/10^(LEN(tests_5[[#This Row],[ precision]])-2),"")</f>
        <v>0.70479789894184697</v>
      </c>
      <c r="P94" s="8">
        <f>IFERROR(RIGHT(tests_5[[#This Row],[ recall]],LEN(tests_5[[#This Row],[ recall]])-2)/10^(LEN(tests_5[[#This Row],[ recall]])-2),"")</f>
        <v>0.60110630286620903</v>
      </c>
      <c r="Q94" s="8">
        <f>IFERROR(RIGHT(tests_5[[#This Row],[ f1-score]],LEN(tests_5[[#This Row],[ f1-score]])-2)/10^(LEN(tests_5[[#This Row],[ f1-score]])-2),"")</f>
        <v>0.64469381845916995</v>
      </c>
      <c r="R94" s="8">
        <f>IFERROR(RIGHT(tests_5[[#This Row],[ f1-score-2]],LEN(tests_5[[#This Row],[ f1-score-2]])-2)/10^(LEN(tests_5[[#This Row],[ f1-score-2]])-2),"")</f>
        <v>0.64883543327947002</v>
      </c>
      <c r="S94" s="9">
        <f t="shared" si="1"/>
        <v>-4.1416148203000658E-3</v>
      </c>
    </row>
    <row r="95" spans="1:19" x14ac:dyDescent="0.35">
      <c r="A95" t="s">
        <v>22015</v>
      </c>
      <c r="B95" t="s">
        <v>80</v>
      </c>
      <c r="C95">
        <v>1</v>
      </c>
      <c r="D95">
        <v>20</v>
      </c>
      <c r="E95">
        <v>10</v>
      </c>
      <c r="F95">
        <v>10416</v>
      </c>
      <c r="G95">
        <v>2604</v>
      </c>
      <c r="H95" t="s">
        <v>22396</v>
      </c>
      <c r="I95" t="s">
        <v>22420</v>
      </c>
      <c r="J95" t="s">
        <v>22421</v>
      </c>
      <c r="K95" t="s">
        <v>22422</v>
      </c>
      <c r="L95" t="s">
        <v>22423</v>
      </c>
      <c r="N95" s="8">
        <f>IFERROR(RIGHT(tests_5[[#This Row],[ accuracy]],LEN(tests_5[[#This Row],[ accuracy]])-2)/10^(LEN(tests_5[[#This Row],[ accuracy]])-2),"")</f>
        <v>0.70487711213517601</v>
      </c>
      <c r="O95" s="8">
        <f>IFERROR(RIGHT(tests_5[[#This Row],[ precision]],LEN(tests_5[[#This Row],[ precision]])-2)/10^(LEN(tests_5[[#This Row],[ precision]])-2),"")</f>
        <v>0.71686262334601403</v>
      </c>
      <c r="P95" s="8">
        <f>IFERROR(RIGHT(tests_5[[#This Row],[ recall]],LEN(tests_5[[#This Row],[ recall]])-2)/10^(LEN(tests_5[[#This Row],[ recall]])-2),"")</f>
        <v>0.60883999574456704</v>
      </c>
      <c r="Q95" s="8">
        <f>IFERROR(RIGHT(tests_5[[#This Row],[ f1-score]],LEN(tests_5[[#This Row],[ f1-score]])-2)/10^(LEN(tests_5[[#This Row],[ f1-score]])-2),"")</f>
        <v>0.65322341895698599</v>
      </c>
      <c r="R95" s="8">
        <f>IFERROR(RIGHT(tests_5[[#This Row],[ f1-score-2]],LEN(tests_5[[#This Row],[ f1-score-2]])-2)/10^(LEN(tests_5[[#This Row],[ f1-score-2]])-2),"")</f>
        <v>0.65845028932179395</v>
      </c>
      <c r="S95" s="9">
        <f t="shared" si="1"/>
        <v>-5.2268703648079562E-3</v>
      </c>
    </row>
    <row r="96" spans="1:19" x14ac:dyDescent="0.35">
      <c r="A96" t="s">
        <v>22015</v>
      </c>
      <c r="B96" t="s">
        <v>80</v>
      </c>
      <c r="C96">
        <v>1</v>
      </c>
      <c r="D96">
        <v>20</v>
      </c>
      <c r="E96">
        <v>11</v>
      </c>
      <c r="F96">
        <v>10416</v>
      </c>
      <c r="G96">
        <v>2604</v>
      </c>
      <c r="H96" t="s">
        <v>22424</v>
      </c>
      <c r="I96" t="s">
        <v>22425</v>
      </c>
      <c r="J96" t="s">
        <v>22426</v>
      </c>
      <c r="K96" t="s">
        <v>22427</v>
      </c>
      <c r="L96" t="s">
        <v>22428</v>
      </c>
      <c r="N96" s="8">
        <f>IFERROR(RIGHT(tests_5[[#This Row],[ accuracy]],LEN(tests_5[[#This Row],[ accuracy]])-2)/10^(LEN(tests_5[[#This Row],[ accuracy]])-2),"")</f>
        <v>0.70199692780337897</v>
      </c>
      <c r="O96" s="8">
        <f>IFERROR(RIGHT(tests_5[[#This Row],[ precision]],LEN(tests_5[[#This Row],[ precision]])-2)/10^(LEN(tests_5[[#This Row],[ precision]])-2),"")</f>
        <v>0.71321504944235803</v>
      </c>
      <c r="P96" s="8">
        <f>IFERROR(RIGHT(tests_5[[#This Row],[ recall]],LEN(tests_5[[#This Row],[ recall]])-2)/10^(LEN(tests_5[[#This Row],[ recall]])-2),"")</f>
        <v>0.60397165439522305</v>
      </c>
      <c r="Q96" s="8">
        <f>IFERROR(RIGHT(tests_5[[#This Row],[ f1-score]],LEN(tests_5[[#This Row],[ f1-score]])-2)/10^(LEN(tests_5[[#This Row],[ f1-score]])-2),"")</f>
        <v>0.64959406477314197</v>
      </c>
      <c r="R96" s="8">
        <f>IFERROR(RIGHT(tests_5[[#This Row],[ f1-score-2]],LEN(tests_5[[#This Row],[ f1-score-2]])-2)/10^(LEN(tests_5[[#This Row],[ f1-score-2]])-2),"")</f>
        <v>0.65406319710981198</v>
      </c>
      <c r="S96" s="9">
        <f t="shared" si="1"/>
        <v>-4.469132336670012E-3</v>
      </c>
    </row>
    <row r="97" spans="1:19" x14ac:dyDescent="0.35">
      <c r="A97" t="s">
        <v>22015</v>
      </c>
      <c r="B97" t="s">
        <v>80</v>
      </c>
      <c r="C97">
        <v>1</v>
      </c>
      <c r="D97">
        <v>20</v>
      </c>
      <c r="E97">
        <v>12</v>
      </c>
      <c r="F97">
        <v>10416</v>
      </c>
      <c r="G97">
        <v>2604</v>
      </c>
      <c r="H97" t="s">
        <v>5941</v>
      </c>
      <c r="I97" t="s">
        <v>22429</v>
      </c>
      <c r="J97" t="s">
        <v>22430</v>
      </c>
      <c r="K97" t="s">
        <v>22431</v>
      </c>
      <c r="L97" t="s">
        <v>22432</v>
      </c>
      <c r="N97" s="8">
        <f>IFERROR(RIGHT(tests_5[[#This Row],[ accuracy]],LEN(tests_5[[#This Row],[ accuracy]])-2)/10^(LEN(tests_5[[#This Row],[ accuracy]])-2),"")</f>
        <v>0.69719662058371701</v>
      </c>
      <c r="O97" s="8">
        <f>IFERROR(RIGHT(tests_5[[#This Row],[ precision]],LEN(tests_5[[#This Row],[ precision]])-2)/10^(LEN(tests_5[[#This Row],[ precision]])-2),"")</f>
        <v>0.70745528688806403</v>
      </c>
      <c r="P97" s="8">
        <f>IFERROR(RIGHT(tests_5[[#This Row],[ recall]],LEN(tests_5[[#This Row],[ recall]])-2)/10^(LEN(tests_5[[#This Row],[ recall]])-2),"")</f>
        <v>0.58916055116562005</v>
      </c>
      <c r="Q97" s="8">
        <f>IFERROR(RIGHT(tests_5[[#This Row],[ f1-score]],LEN(tests_5[[#This Row],[ f1-score]])-2)/10^(LEN(tests_5[[#This Row],[ f1-score]])-2),"")</f>
        <v>0.63686963573154698</v>
      </c>
      <c r="R97" s="8">
        <f>IFERROR(RIGHT(tests_5[[#This Row],[ f1-score-2]],LEN(tests_5[[#This Row],[ f1-score-2]])-2)/10^(LEN(tests_5[[#This Row],[ f1-score-2]])-2),"")</f>
        <v>0.64291170062160996</v>
      </c>
      <c r="S97" s="9">
        <f t="shared" si="1"/>
        <v>-6.0420648900629814E-3</v>
      </c>
    </row>
    <row r="98" spans="1:19" x14ac:dyDescent="0.35">
      <c r="A98" t="s">
        <v>22015</v>
      </c>
      <c r="B98" t="s">
        <v>80</v>
      </c>
      <c r="C98">
        <v>1</v>
      </c>
      <c r="D98">
        <v>20</v>
      </c>
      <c r="E98">
        <v>13</v>
      </c>
      <c r="F98">
        <v>10416</v>
      </c>
      <c r="G98">
        <v>2604</v>
      </c>
      <c r="H98" t="s">
        <v>5829</v>
      </c>
      <c r="I98" t="s">
        <v>22433</v>
      </c>
      <c r="J98" t="s">
        <v>22434</v>
      </c>
      <c r="K98" t="s">
        <v>22435</v>
      </c>
      <c r="L98" t="s">
        <v>22436</v>
      </c>
      <c r="N98" s="8">
        <f>IFERROR(RIGHT(tests_5[[#This Row],[ accuracy]],LEN(tests_5[[#This Row],[ accuracy]])-2)/10^(LEN(tests_5[[#This Row],[ accuracy]])-2),"")</f>
        <v>0.69566052227342501</v>
      </c>
      <c r="O98" s="8">
        <f>IFERROR(RIGHT(tests_5[[#This Row],[ precision]],LEN(tests_5[[#This Row],[ precision]])-2)/10^(LEN(tests_5[[#This Row],[ precision]])-2),"")</f>
        <v>0.70669140493261995</v>
      </c>
      <c r="P98" s="8">
        <f>IFERROR(RIGHT(tests_5[[#This Row],[ recall]],LEN(tests_5[[#This Row],[ recall]])-2)/10^(LEN(tests_5[[#This Row],[ recall]])-2),"")</f>
        <v>0.58904019551019604</v>
      </c>
      <c r="Q98" s="8">
        <f>IFERROR(RIGHT(tests_5[[#This Row],[ f1-score]],LEN(tests_5[[#This Row],[ f1-score]])-2)/10^(LEN(tests_5[[#This Row],[ f1-score]])-2),"")</f>
        <v>0.63806235915401399</v>
      </c>
      <c r="R98" s="8">
        <f>IFERROR(RIGHT(tests_5[[#This Row],[ f1-score-2]],LEN(tests_5[[#This Row],[ f1-score-2]])-2)/10^(LEN(tests_5[[#This Row],[ f1-score-2]])-2),"")</f>
        <v>0.64252449069641504</v>
      </c>
      <c r="S98" s="9">
        <f t="shared" si="1"/>
        <v>-4.4621315424010488E-3</v>
      </c>
    </row>
    <row r="99" spans="1:19" x14ac:dyDescent="0.35">
      <c r="A99" t="s">
        <v>22015</v>
      </c>
      <c r="B99" t="s">
        <v>80</v>
      </c>
      <c r="C99">
        <v>1</v>
      </c>
      <c r="D99">
        <v>20</v>
      </c>
      <c r="E99">
        <v>14</v>
      </c>
      <c r="F99">
        <v>10416</v>
      </c>
      <c r="G99">
        <v>2604</v>
      </c>
      <c r="H99" t="s">
        <v>5849</v>
      </c>
      <c r="I99" t="s">
        <v>22437</v>
      </c>
      <c r="J99" t="s">
        <v>22438</v>
      </c>
      <c r="K99" t="s">
        <v>22439</v>
      </c>
      <c r="L99" t="s">
        <v>22440</v>
      </c>
      <c r="N99" s="8">
        <f>IFERROR(RIGHT(tests_5[[#This Row],[ accuracy]],LEN(tests_5[[#This Row],[ accuracy]])-2)/10^(LEN(tests_5[[#This Row],[ accuracy]])-2),"")</f>
        <v>0.69700460829493005</v>
      </c>
      <c r="O99" s="8">
        <f>IFERROR(RIGHT(tests_5[[#This Row],[ precision]],LEN(tests_5[[#This Row],[ precision]])-2)/10^(LEN(tests_5[[#This Row],[ precision]])-2),"")</f>
        <v>0.71246366014236295</v>
      </c>
      <c r="P99" s="8">
        <f>IFERROR(RIGHT(tests_5[[#This Row],[ recall]],LEN(tests_5[[#This Row],[ recall]])-2)/10^(LEN(tests_5[[#This Row],[ recall]])-2),"")</f>
        <v>0.59204358443488803</v>
      </c>
      <c r="Q99" s="8">
        <f>IFERROR(RIGHT(tests_5[[#This Row],[ f1-score]],LEN(tests_5[[#This Row],[ f1-score]])-2)/10^(LEN(tests_5[[#This Row],[ f1-score]])-2),"")</f>
        <v>0.63988674670198997</v>
      </c>
      <c r="R99" s="8">
        <f>IFERROR(RIGHT(tests_5[[#This Row],[ f1-score-2]],LEN(tests_5[[#This Row],[ f1-score-2]])-2)/10^(LEN(tests_5[[#This Row],[ f1-score-2]])-2),"")</f>
        <v>0.64669558698691598</v>
      </c>
      <c r="S99" s="9">
        <f t="shared" si="1"/>
        <v>-6.8088402849260099E-3</v>
      </c>
    </row>
    <row r="100" spans="1:19" x14ac:dyDescent="0.35">
      <c r="A100" t="s">
        <v>22015</v>
      </c>
      <c r="B100" t="s">
        <v>80</v>
      </c>
      <c r="C100">
        <v>2</v>
      </c>
      <c r="D100">
        <v>20</v>
      </c>
      <c r="E100">
        <v>1</v>
      </c>
      <c r="F100">
        <v>10416</v>
      </c>
      <c r="G100">
        <v>2604</v>
      </c>
      <c r="H100" t="s">
        <v>22441</v>
      </c>
      <c r="I100" t="s">
        <v>22442</v>
      </c>
      <c r="J100" t="s">
        <v>22443</v>
      </c>
      <c r="K100" t="s">
        <v>22444</v>
      </c>
      <c r="L100" t="s">
        <v>22445</v>
      </c>
      <c r="N100" s="8">
        <f>IFERROR(RIGHT(tests_5[[#This Row],[ accuracy]],LEN(tests_5[[#This Row],[ accuracy]])-2)/10^(LEN(tests_5[[#This Row],[ accuracy]])-2),"")</f>
        <v>0.77227342549923195</v>
      </c>
      <c r="O100" s="8">
        <f>IFERROR(RIGHT(tests_5[[#This Row],[ precision]],LEN(tests_5[[#This Row],[ precision]])-2)/10^(LEN(tests_5[[#This Row],[ precision]])-2),"")</f>
        <v>0.71357458912768601</v>
      </c>
      <c r="P100" s="8">
        <f>IFERROR(RIGHT(tests_5[[#This Row],[ recall]],LEN(tests_5[[#This Row],[ recall]])-2)/10^(LEN(tests_5[[#This Row],[ recall]])-2),"")</f>
        <v>0.32276850301542598</v>
      </c>
      <c r="Q100" s="8">
        <f>IFERROR(RIGHT(tests_5[[#This Row],[ f1-score]],LEN(tests_5[[#This Row],[ f1-score]])-2)/10^(LEN(tests_5[[#This Row],[ f1-score]])-2),"")</f>
        <v>0.44366072799877099</v>
      </c>
      <c r="R100" s="8">
        <f>IFERROR(RIGHT(tests_5[[#This Row],[ f1-score-2]],LEN(tests_5[[#This Row],[ f1-score-2]])-2)/10^(LEN(tests_5[[#This Row],[ f1-score-2]])-2),"")</f>
        <v>0.44448484998592602</v>
      </c>
      <c r="S100" s="9">
        <f t="shared" si="1"/>
        <v>-8.2412198715503537E-4</v>
      </c>
    </row>
    <row r="101" spans="1:19" x14ac:dyDescent="0.35">
      <c r="A101" t="s">
        <v>22015</v>
      </c>
      <c r="B101" t="s">
        <v>80</v>
      </c>
      <c r="C101">
        <v>2</v>
      </c>
      <c r="D101">
        <v>20</v>
      </c>
      <c r="E101">
        <v>2</v>
      </c>
      <c r="F101">
        <v>10416</v>
      </c>
      <c r="G101">
        <v>2604</v>
      </c>
      <c r="H101" t="s">
        <v>22272</v>
      </c>
      <c r="I101" t="s">
        <v>22446</v>
      </c>
      <c r="J101" t="s">
        <v>22447</v>
      </c>
      <c r="K101" t="s">
        <v>22448</v>
      </c>
      <c r="L101" t="s">
        <v>22449</v>
      </c>
      <c r="N101" s="8">
        <f>IFERROR(RIGHT(tests_5[[#This Row],[ accuracy]],LEN(tests_5[[#This Row],[ accuracy]])-2)/10^(LEN(tests_5[[#This Row],[ accuracy]])-2),"")</f>
        <v>0.77188940092165903</v>
      </c>
      <c r="O101" s="8">
        <f>IFERROR(RIGHT(tests_5[[#This Row],[ precision]],LEN(tests_5[[#This Row],[ precision]])-2)/10^(LEN(tests_5[[#This Row],[ precision]])-2),"")</f>
        <v>0.71517690045450499</v>
      </c>
      <c r="P101" s="8">
        <f>IFERROR(RIGHT(tests_5[[#This Row],[ recall]],LEN(tests_5[[#This Row],[ recall]])-2)/10^(LEN(tests_5[[#This Row],[ recall]])-2),"")</f>
        <v>0.32266939559513502</v>
      </c>
      <c r="Q101" s="8">
        <f>IFERROR(RIGHT(tests_5[[#This Row],[ f1-score]],LEN(tests_5[[#This Row],[ f1-score]])-2)/10^(LEN(tests_5[[#This Row],[ f1-score]])-2),"")</f>
        <v>0.44421979981857507</v>
      </c>
      <c r="R101" s="8">
        <f>IFERROR(RIGHT(tests_5[[#This Row],[ f1-score-2]],LEN(tests_5[[#This Row],[ f1-score-2]])-2)/10^(LEN(tests_5[[#This Row],[ f1-score-2]])-2),"")</f>
        <v>0.44470110668915402</v>
      </c>
      <c r="S101" s="9">
        <f t="shared" si="1"/>
        <v>-4.8130687057895694E-4</v>
      </c>
    </row>
    <row r="102" spans="1:19" x14ac:dyDescent="0.35">
      <c r="A102" t="s">
        <v>22015</v>
      </c>
      <c r="B102" t="s">
        <v>80</v>
      </c>
      <c r="C102">
        <v>2</v>
      </c>
      <c r="D102">
        <v>20</v>
      </c>
      <c r="E102">
        <v>3</v>
      </c>
      <c r="F102">
        <v>10416</v>
      </c>
      <c r="G102">
        <v>2604</v>
      </c>
      <c r="H102" t="s">
        <v>22450</v>
      </c>
      <c r="I102" t="s">
        <v>22451</v>
      </c>
      <c r="J102" t="s">
        <v>22452</v>
      </c>
      <c r="K102" t="s">
        <v>22453</v>
      </c>
      <c r="L102" t="s">
        <v>22454</v>
      </c>
      <c r="N102" s="8">
        <f>IFERROR(RIGHT(tests_5[[#This Row],[ accuracy]],LEN(tests_5[[#This Row],[ accuracy]])-2)/10^(LEN(tests_5[[#This Row],[ accuracy]])-2),"")</f>
        <v>0.76785714285714202</v>
      </c>
      <c r="O102" s="8">
        <f>IFERROR(RIGHT(tests_5[[#This Row],[ precision]],LEN(tests_5[[#This Row],[ precision]])-2)/10^(LEN(tests_5[[#This Row],[ precision]])-2),"")</f>
        <v>0.69442385707598597</v>
      </c>
      <c r="P102" s="8">
        <f>IFERROR(RIGHT(tests_5[[#This Row],[ recall]],LEN(tests_5[[#This Row],[ recall]])-2)/10^(LEN(tests_5[[#This Row],[ recall]])-2),"")</f>
        <v>0.316113572912608</v>
      </c>
      <c r="Q102" s="8">
        <f>IFERROR(RIGHT(tests_5[[#This Row],[ f1-score]],LEN(tests_5[[#This Row],[ f1-score]])-2)/10^(LEN(tests_5[[#This Row],[ f1-score]])-2),"")</f>
        <v>0.43320452268498599</v>
      </c>
      <c r="R102" s="8">
        <f>IFERROR(RIGHT(tests_5[[#This Row],[ f1-score-2]],LEN(tests_5[[#This Row],[ f1-score-2]])-2)/10^(LEN(tests_5[[#This Row],[ f1-score-2]])-2),"")</f>
        <v>0.43445556802091401</v>
      </c>
      <c r="S102" s="9">
        <f t="shared" si="1"/>
        <v>-1.2510453359280138E-3</v>
      </c>
    </row>
    <row r="103" spans="1:19" x14ac:dyDescent="0.35">
      <c r="A103" t="s">
        <v>22015</v>
      </c>
      <c r="B103" t="s">
        <v>80</v>
      </c>
      <c r="C103">
        <v>2</v>
      </c>
      <c r="D103">
        <v>20</v>
      </c>
      <c r="E103">
        <v>4</v>
      </c>
      <c r="F103">
        <v>10416</v>
      </c>
      <c r="G103">
        <v>2604</v>
      </c>
      <c r="H103" t="s">
        <v>12258</v>
      </c>
      <c r="I103" t="s">
        <v>22455</v>
      </c>
      <c r="J103" t="s">
        <v>22456</v>
      </c>
      <c r="K103" t="s">
        <v>22457</v>
      </c>
      <c r="L103" t="s">
        <v>22458</v>
      </c>
      <c r="N103" s="8">
        <f>IFERROR(RIGHT(tests_5[[#This Row],[ accuracy]],LEN(tests_5[[#This Row],[ accuracy]])-2)/10^(LEN(tests_5[[#This Row],[ accuracy]])-2),"")</f>
        <v>0.77054531490015299</v>
      </c>
      <c r="O103" s="8">
        <f>IFERROR(RIGHT(tests_5[[#This Row],[ precision]],LEN(tests_5[[#This Row],[ precision]])-2)/10^(LEN(tests_5[[#This Row],[ precision]])-2),"")</f>
        <v>0.70224910133100105</v>
      </c>
      <c r="P103" s="8">
        <f>IFERROR(RIGHT(tests_5[[#This Row],[ recall]],LEN(tests_5[[#This Row],[ recall]])-2)/10^(LEN(tests_5[[#This Row],[ recall]])-2),"")</f>
        <v>0.32021896700288899</v>
      </c>
      <c r="Q103" s="8">
        <f>IFERROR(RIGHT(tests_5[[#This Row],[ f1-score]],LEN(tests_5[[#This Row],[ f1-score]])-2)/10^(LEN(tests_5[[#This Row],[ f1-score]])-2),"")</f>
        <v>0.43954884777669501</v>
      </c>
      <c r="R103" s="8">
        <f>IFERROR(RIGHT(tests_5[[#This Row],[ f1-score-2]],LEN(tests_5[[#This Row],[ f1-score-2]])-2)/10^(LEN(tests_5[[#This Row],[ f1-score-2]])-2),"")</f>
        <v>0.439864067683505</v>
      </c>
      <c r="S103" s="9">
        <f t="shared" si="1"/>
        <v>-3.1521990680999368E-4</v>
      </c>
    </row>
    <row r="104" spans="1:19" x14ac:dyDescent="0.35">
      <c r="A104" t="s">
        <v>22015</v>
      </c>
      <c r="B104" t="s">
        <v>80</v>
      </c>
      <c r="C104">
        <v>2</v>
      </c>
      <c r="D104">
        <v>20</v>
      </c>
      <c r="E104">
        <v>5</v>
      </c>
      <c r="F104">
        <v>10416</v>
      </c>
      <c r="G104">
        <v>2604</v>
      </c>
      <c r="H104" t="s">
        <v>22459</v>
      </c>
      <c r="I104" t="s">
        <v>22460</v>
      </c>
      <c r="J104" t="s">
        <v>22461</v>
      </c>
      <c r="K104" t="s">
        <v>22462</v>
      </c>
      <c r="L104" t="s">
        <v>22463</v>
      </c>
      <c r="N104" s="8">
        <f>IFERROR(RIGHT(tests_5[[#This Row],[ accuracy]],LEN(tests_5[[#This Row],[ accuracy]])-2)/10^(LEN(tests_5[[#This Row],[ accuracy]])-2),"")</f>
        <v>0.77169738863287196</v>
      </c>
      <c r="O104" s="8">
        <f>IFERROR(RIGHT(tests_5[[#This Row],[ precision]],LEN(tests_5[[#This Row],[ precision]])-2)/10^(LEN(tests_5[[#This Row],[ precision]])-2),"")</f>
        <v>0.70595546242655804</v>
      </c>
      <c r="P104" s="8">
        <f>IFERROR(RIGHT(tests_5[[#This Row],[ recall]],LEN(tests_5[[#This Row],[ recall]])-2)/10^(LEN(tests_5[[#This Row],[ recall]])-2),"")</f>
        <v>0.31351907679341301</v>
      </c>
      <c r="Q104" s="8">
        <f>IFERROR(RIGHT(tests_5[[#This Row],[ f1-score]],LEN(tests_5[[#This Row],[ f1-score]])-2)/10^(LEN(tests_5[[#This Row],[ f1-score]])-2),"")</f>
        <v>0.43385420610098602</v>
      </c>
      <c r="R104" s="8">
        <f>IFERROR(RIGHT(tests_5[[#This Row],[ f1-score-2]],LEN(tests_5[[#This Row],[ f1-score-2]])-2)/10^(LEN(tests_5[[#This Row],[ f1-score-2]])-2),"")</f>
        <v>0.43420506608549098</v>
      </c>
      <c r="S104" s="9">
        <f t="shared" si="1"/>
        <v>-3.508599845049587E-4</v>
      </c>
    </row>
    <row r="105" spans="1:19" x14ac:dyDescent="0.35">
      <c r="A105" t="s">
        <v>22015</v>
      </c>
      <c r="B105" t="s">
        <v>80</v>
      </c>
      <c r="C105">
        <v>2</v>
      </c>
      <c r="D105">
        <v>20</v>
      </c>
      <c r="E105">
        <v>6</v>
      </c>
      <c r="F105">
        <v>10416</v>
      </c>
      <c r="G105">
        <v>2604</v>
      </c>
      <c r="H105" t="s">
        <v>22459</v>
      </c>
      <c r="I105" t="s">
        <v>22464</v>
      </c>
      <c r="J105" t="s">
        <v>22465</v>
      </c>
      <c r="K105" t="s">
        <v>22466</v>
      </c>
      <c r="L105" t="s">
        <v>22467</v>
      </c>
      <c r="N105" s="8">
        <f>IFERROR(RIGHT(tests_5[[#This Row],[ accuracy]],LEN(tests_5[[#This Row],[ accuracy]])-2)/10^(LEN(tests_5[[#This Row],[ accuracy]])-2),"")</f>
        <v>0.77169738863287196</v>
      </c>
      <c r="O105" s="8">
        <f>IFERROR(RIGHT(tests_5[[#This Row],[ precision]],LEN(tests_5[[#This Row],[ precision]])-2)/10^(LEN(tests_5[[#This Row],[ precision]])-2),"")</f>
        <v>0.71989325892461697</v>
      </c>
      <c r="P105" s="8">
        <f>IFERROR(RIGHT(tests_5[[#This Row],[ recall]],LEN(tests_5[[#This Row],[ recall]])-2)/10^(LEN(tests_5[[#This Row],[ recall]])-2),"")</f>
        <v>0.30735553436544</v>
      </c>
      <c r="Q105" s="8">
        <f>IFERROR(RIGHT(tests_5[[#This Row],[ f1-score]],LEN(tests_5[[#This Row],[ f1-score]])-2)/10^(LEN(tests_5[[#This Row],[ f1-score]])-2),"")</f>
        <v>0.42999742196485902</v>
      </c>
      <c r="R105" s="8">
        <f>IFERROR(RIGHT(tests_5[[#This Row],[ f1-score-2]],LEN(tests_5[[#This Row],[ f1-score-2]])-2)/10^(LEN(tests_5[[#This Row],[ f1-score-2]])-2),"")</f>
        <v>0.43078790401728306</v>
      </c>
      <c r="S105" s="9">
        <f t="shared" si="1"/>
        <v>-7.9048205242404634E-4</v>
      </c>
    </row>
    <row r="106" spans="1:19" x14ac:dyDescent="0.35">
      <c r="A106" t="s">
        <v>22015</v>
      </c>
      <c r="B106" t="s">
        <v>80</v>
      </c>
      <c r="C106">
        <v>2</v>
      </c>
      <c r="D106">
        <v>20</v>
      </c>
      <c r="E106">
        <v>7</v>
      </c>
      <c r="F106">
        <v>10416</v>
      </c>
      <c r="G106">
        <v>2604</v>
      </c>
      <c r="H106" t="s">
        <v>22468</v>
      </c>
      <c r="I106" t="s">
        <v>22469</v>
      </c>
      <c r="J106" t="s">
        <v>22470</v>
      </c>
      <c r="K106" t="s">
        <v>22471</v>
      </c>
      <c r="L106" t="s">
        <v>22472</v>
      </c>
      <c r="N106" s="8">
        <f>IFERROR(RIGHT(tests_5[[#This Row],[ accuracy]],LEN(tests_5[[#This Row],[ accuracy]])-2)/10^(LEN(tests_5[[#This Row],[ accuracy]])-2),"")</f>
        <v>0.77553763440860202</v>
      </c>
      <c r="O106" s="8">
        <f>IFERROR(RIGHT(tests_5[[#This Row],[ precision]],LEN(tests_5[[#This Row],[ precision]])-2)/10^(LEN(tests_5[[#This Row],[ precision]])-2),"")</f>
        <v>0.73308462370962302</v>
      </c>
      <c r="P106" s="8">
        <f>IFERROR(RIGHT(tests_5[[#This Row],[ recall]],LEN(tests_5[[#This Row],[ recall]])-2)/10^(LEN(tests_5[[#This Row],[ recall]])-2),"")</f>
        <v>0.32225023063103803</v>
      </c>
      <c r="Q106" s="8">
        <f>IFERROR(RIGHT(tests_5[[#This Row],[ f1-score]],LEN(tests_5[[#This Row],[ f1-score]])-2)/10^(LEN(tests_5[[#This Row],[ f1-score]])-2),"")</f>
        <v>0.44715590366042102</v>
      </c>
      <c r="R106" s="8">
        <f>IFERROR(RIGHT(tests_5[[#This Row],[ f1-score-2]],LEN(tests_5[[#This Row],[ f1-score-2]])-2)/10^(LEN(tests_5[[#This Row],[ f1-score-2]])-2),"")</f>
        <v>0.44769996573284199</v>
      </c>
      <c r="S106" s="9">
        <f t="shared" si="1"/>
        <v>-5.4406207242096993E-4</v>
      </c>
    </row>
    <row r="107" spans="1:19" x14ac:dyDescent="0.35">
      <c r="A107" t="s">
        <v>22015</v>
      </c>
      <c r="B107" t="s">
        <v>80</v>
      </c>
      <c r="C107">
        <v>2</v>
      </c>
      <c r="D107">
        <v>20</v>
      </c>
      <c r="E107">
        <v>8</v>
      </c>
      <c r="F107">
        <v>10416</v>
      </c>
      <c r="G107">
        <v>2604</v>
      </c>
      <c r="H107" t="s">
        <v>11603</v>
      </c>
      <c r="I107" t="s">
        <v>22473</v>
      </c>
      <c r="J107" t="s">
        <v>22474</v>
      </c>
      <c r="K107" t="s">
        <v>22475</v>
      </c>
      <c r="L107" t="s">
        <v>22476</v>
      </c>
      <c r="N107" s="8">
        <f>IFERROR(RIGHT(tests_5[[#This Row],[ accuracy]],LEN(tests_5[[#This Row],[ accuracy]])-2)/10^(LEN(tests_5[[#This Row],[ accuracy]])-2),"")</f>
        <v>0.76977726574500704</v>
      </c>
      <c r="O107" s="8">
        <f>IFERROR(RIGHT(tests_5[[#This Row],[ precision]],LEN(tests_5[[#This Row],[ precision]])-2)/10^(LEN(tests_5[[#This Row],[ precision]])-2),"")</f>
        <v>0.70761448231681701</v>
      </c>
      <c r="P107" s="8">
        <f>IFERROR(RIGHT(tests_5[[#This Row],[ recall]],LEN(tests_5[[#This Row],[ recall]])-2)/10^(LEN(tests_5[[#This Row],[ recall]])-2),"")</f>
        <v>0.30252562928460303</v>
      </c>
      <c r="Q107" s="8">
        <f>IFERROR(RIGHT(tests_5[[#This Row],[ f1-score]],LEN(tests_5[[#This Row],[ f1-score]])-2)/10^(LEN(tests_5[[#This Row],[ f1-score]])-2),"")</f>
        <v>0.42360585290048403</v>
      </c>
      <c r="R107" s="8">
        <f>IFERROR(RIGHT(tests_5[[#This Row],[ f1-score-2]],LEN(tests_5[[#This Row],[ f1-score-2]])-2)/10^(LEN(tests_5[[#This Row],[ f1-score-2]])-2),"")</f>
        <v>0.423845195523256</v>
      </c>
      <c r="S107" s="9">
        <f t="shared" si="1"/>
        <v>-2.3934262277197638E-4</v>
      </c>
    </row>
    <row r="108" spans="1:19" x14ac:dyDescent="0.35">
      <c r="A108" t="s">
        <v>22015</v>
      </c>
      <c r="B108" t="s">
        <v>80</v>
      </c>
      <c r="C108">
        <v>2</v>
      </c>
      <c r="D108">
        <v>20</v>
      </c>
      <c r="E108">
        <v>9</v>
      </c>
      <c r="F108">
        <v>10416</v>
      </c>
      <c r="G108">
        <v>2604</v>
      </c>
      <c r="H108" t="s">
        <v>11588</v>
      </c>
      <c r="I108" t="s">
        <v>22477</v>
      </c>
      <c r="J108" t="s">
        <v>22478</v>
      </c>
      <c r="K108" t="s">
        <v>22479</v>
      </c>
      <c r="L108" t="s">
        <v>22480</v>
      </c>
      <c r="N108" s="8">
        <f>IFERROR(RIGHT(tests_5[[#This Row],[ accuracy]],LEN(tests_5[[#This Row],[ accuracy]])-2)/10^(LEN(tests_5[[#This Row],[ accuracy]])-2),"")</f>
        <v>0.77092933947772602</v>
      </c>
      <c r="O108" s="8">
        <f>IFERROR(RIGHT(tests_5[[#This Row],[ precision]],LEN(tests_5[[#This Row],[ precision]])-2)/10^(LEN(tests_5[[#This Row],[ precision]])-2),"")</f>
        <v>0.72375439372710904</v>
      </c>
      <c r="P108" s="8">
        <f>IFERROR(RIGHT(tests_5[[#This Row],[ recall]],LEN(tests_5[[#This Row],[ recall]])-2)/10^(LEN(tests_5[[#This Row],[ recall]])-2),"")</f>
        <v>0.29323232323232301</v>
      </c>
      <c r="Q108" s="8">
        <f>IFERROR(RIGHT(tests_5[[#This Row],[ f1-score]],LEN(tests_5[[#This Row],[ f1-score]])-2)/10^(LEN(tests_5[[#This Row],[ f1-score]])-2),"")</f>
        <v>0.41718685785439202</v>
      </c>
      <c r="R108" s="8">
        <f>IFERROR(RIGHT(tests_5[[#This Row],[ f1-score-2]],LEN(tests_5[[#This Row],[ f1-score-2]])-2)/10^(LEN(tests_5[[#This Row],[ f1-score-2]])-2),"")</f>
        <v>0.41736667506674502</v>
      </c>
      <c r="S108" s="9">
        <f t="shared" si="1"/>
        <v>-1.7981721235299508E-4</v>
      </c>
    </row>
    <row r="109" spans="1:19" x14ac:dyDescent="0.35">
      <c r="A109" t="s">
        <v>22015</v>
      </c>
      <c r="B109" t="s">
        <v>80</v>
      </c>
      <c r="C109">
        <v>2</v>
      </c>
      <c r="D109">
        <v>20</v>
      </c>
      <c r="E109">
        <v>10</v>
      </c>
      <c r="F109">
        <v>10416</v>
      </c>
      <c r="G109">
        <v>2604</v>
      </c>
      <c r="H109" t="s">
        <v>22441</v>
      </c>
      <c r="I109" t="s">
        <v>22481</v>
      </c>
      <c r="J109" t="s">
        <v>22482</v>
      </c>
      <c r="K109" t="s">
        <v>22483</v>
      </c>
      <c r="L109" t="s">
        <v>22484</v>
      </c>
      <c r="N109" s="8">
        <f>IFERROR(RIGHT(tests_5[[#This Row],[ accuracy]],LEN(tests_5[[#This Row],[ accuracy]])-2)/10^(LEN(tests_5[[#This Row],[ accuracy]])-2),"")</f>
        <v>0.77227342549923195</v>
      </c>
      <c r="O109" s="8">
        <f>IFERROR(RIGHT(tests_5[[#This Row],[ precision]],LEN(tests_5[[#This Row],[ precision]])-2)/10^(LEN(tests_5[[#This Row],[ precision]])-2),"")</f>
        <v>0.732778489116517</v>
      </c>
      <c r="P109" s="8">
        <f>IFERROR(RIGHT(tests_5[[#This Row],[ recall]],LEN(tests_5[[#This Row],[ recall]])-2)/10^(LEN(tests_5[[#This Row],[ recall]])-2),"")</f>
        <v>0.29766992564838102</v>
      </c>
      <c r="Q109" s="8">
        <f>IFERROR(RIGHT(tests_5[[#This Row],[ f1-score]],LEN(tests_5[[#This Row],[ f1-score]])-2)/10^(LEN(tests_5[[#This Row],[ f1-score]])-2),"")</f>
        <v>0.42313369542170198</v>
      </c>
      <c r="R109" s="8">
        <f>IFERROR(RIGHT(tests_5[[#This Row],[ f1-score-2]],LEN(tests_5[[#This Row],[ f1-score-2]])-2)/10^(LEN(tests_5[[#This Row],[ f1-score-2]])-2),"")</f>
        <v>0.42336154871335901</v>
      </c>
      <c r="S109" s="9">
        <f t="shared" si="1"/>
        <v>-2.2785329165703194E-4</v>
      </c>
    </row>
    <row r="110" spans="1:19" x14ac:dyDescent="0.35">
      <c r="A110" t="s">
        <v>22015</v>
      </c>
      <c r="B110" t="s">
        <v>80</v>
      </c>
      <c r="C110">
        <v>2</v>
      </c>
      <c r="D110">
        <v>20</v>
      </c>
      <c r="E110">
        <v>11</v>
      </c>
      <c r="F110">
        <v>10416</v>
      </c>
      <c r="G110">
        <v>2604</v>
      </c>
      <c r="H110" t="s">
        <v>19523</v>
      </c>
      <c r="I110" t="s">
        <v>22485</v>
      </c>
      <c r="J110" t="s">
        <v>22486</v>
      </c>
      <c r="K110" t="s">
        <v>17230</v>
      </c>
      <c r="L110" t="s">
        <v>22487</v>
      </c>
      <c r="N110" s="8">
        <f>IFERROR(RIGHT(tests_5[[#This Row],[ accuracy]],LEN(tests_5[[#This Row],[ accuracy]])-2)/10^(LEN(tests_5[[#This Row],[ accuracy]])-2),"")</f>
        <v>0.77438556067588304</v>
      </c>
      <c r="O110" s="8">
        <f>IFERROR(RIGHT(tests_5[[#This Row],[ precision]],LEN(tests_5[[#This Row],[ precision]])-2)/10^(LEN(tests_5[[#This Row],[ precision]])-2),"")</f>
        <v>0.75417466922748599</v>
      </c>
      <c r="P110" s="8">
        <f>IFERROR(RIGHT(tests_5[[#This Row],[ recall]],LEN(tests_5[[#This Row],[ recall]])-2)/10^(LEN(tests_5[[#This Row],[ recall]])-2),"")</f>
        <v>0.29318372550918298</v>
      </c>
      <c r="Q110" s="8">
        <f>IFERROR(RIGHT(tests_5[[#This Row],[ f1-score]],LEN(tests_5[[#This Row],[ f1-score]])-2)/10^(LEN(tests_5[[#This Row],[ f1-score]])-2),"")</f>
        <v>0.422222222222222</v>
      </c>
      <c r="R110" s="8">
        <f>IFERROR(RIGHT(tests_5[[#This Row],[ f1-score-2]],LEN(tests_5[[#This Row],[ f1-score-2]])-2)/10^(LEN(tests_5[[#This Row],[ f1-score-2]])-2),"")</f>
        <v>0.42222746353097701</v>
      </c>
      <c r="S110" s="9">
        <f t="shared" si="1"/>
        <v>-5.2413087550107207E-6</v>
      </c>
    </row>
    <row r="111" spans="1:19" x14ac:dyDescent="0.35">
      <c r="A111" t="s">
        <v>22015</v>
      </c>
      <c r="B111" t="s">
        <v>80</v>
      </c>
      <c r="C111">
        <v>2</v>
      </c>
      <c r="D111">
        <v>20</v>
      </c>
      <c r="E111">
        <v>12</v>
      </c>
      <c r="F111">
        <v>10416</v>
      </c>
      <c r="G111">
        <v>2604</v>
      </c>
      <c r="H111" t="s">
        <v>22272</v>
      </c>
      <c r="I111" t="s">
        <v>22488</v>
      </c>
      <c r="J111" t="s">
        <v>22489</v>
      </c>
      <c r="K111" t="s">
        <v>22490</v>
      </c>
      <c r="L111" t="s">
        <v>22491</v>
      </c>
      <c r="N111" s="8">
        <f>IFERROR(RIGHT(tests_5[[#This Row],[ accuracy]],LEN(tests_5[[#This Row],[ accuracy]])-2)/10^(LEN(tests_5[[#This Row],[ accuracy]])-2),"")</f>
        <v>0.77188940092165903</v>
      </c>
      <c r="O111" s="8">
        <f>IFERROR(RIGHT(tests_5[[#This Row],[ precision]],LEN(tests_5[[#This Row],[ precision]])-2)/10^(LEN(tests_5[[#This Row],[ precision]])-2),"")</f>
        <v>0.74050347498541003</v>
      </c>
      <c r="P111" s="8">
        <f>IFERROR(RIGHT(tests_5[[#This Row],[ recall]],LEN(tests_5[[#This Row],[ recall]])-2)/10^(LEN(tests_5[[#This Row],[ recall]])-2),"")</f>
        <v>0.288267502081481</v>
      </c>
      <c r="Q111" s="8">
        <f>IFERROR(RIGHT(tests_5[[#This Row],[ f1-score]],LEN(tests_5[[#This Row],[ f1-score]])-2)/10^(LEN(tests_5[[#This Row],[ f1-score]])-2),"")</f>
        <v>0.41481321528827397</v>
      </c>
      <c r="R111" s="8">
        <f>IFERROR(RIGHT(tests_5[[#This Row],[ f1-score-2]],LEN(tests_5[[#This Row],[ f1-score-2]])-2)/10^(LEN(tests_5[[#This Row],[ f1-score-2]])-2),"")</f>
        <v>0.41498660396758302</v>
      </c>
      <c r="S111" s="9">
        <f t="shared" si="1"/>
        <v>-1.7338867930905E-4</v>
      </c>
    </row>
    <row r="112" spans="1:19" x14ac:dyDescent="0.35">
      <c r="A112" t="s">
        <v>22015</v>
      </c>
      <c r="B112" t="s">
        <v>80</v>
      </c>
      <c r="C112">
        <v>2</v>
      </c>
      <c r="D112">
        <v>20</v>
      </c>
      <c r="E112">
        <v>13</v>
      </c>
      <c r="F112">
        <v>10416</v>
      </c>
      <c r="G112">
        <v>2604</v>
      </c>
      <c r="H112" t="s">
        <v>10891</v>
      </c>
      <c r="I112" t="s">
        <v>22492</v>
      </c>
      <c r="J112" t="s">
        <v>22493</v>
      </c>
      <c r="K112" t="s">
        <v>22494</v>
      </c>
      <c r="L112" t="s">
        <v>22495</v>
      </c>
      <c r="N112" s="8">
        <f>IFERROR(RIGHT(tests_5[[#This Row],[ accuracy]],LEN(tests_5[[#This Row],[ accuracy]])-2)/10^(LEN(tests_5[[#This Row],[ accuracy]])-2),"")</f>
        <v>0.77592165898617504</v>
      </c>
      <c r="O112" s="8">
        <f>IFERROR(RIGHT(tests_5[[#This Row],[ precision]],LEN(tests_5[[#This Row],[ precision]])-2)/10^(LEN(tests_5[[#This Row],[ precision]])-2),"")</f>
        <v>0.75710881860075396</v>
      </c>
      <c r="P112" s="8">
        <f>IFERROR(RIGHT(tests_5[[#This Row],[ recall]],LEN(tests_5[[#This Row],[ recall]])-2)/10^(LEN(tests_5[[#This Row],[ recall]])-2),"")</f>
        <v>0.29697572846828202</v>
      </c>
      <c r="Q112" s="8">
        <f>IFERROR(RIGHT(tests_5[[#This Row],[ f1-score]],LEN(tests_5[[#This Row],[ f1-score]])-2)/10^(LEN(tests_5[[#This Row],[ f1-score]])-2),"")</f>
        <v>0.42661254115534197</v>
      </c>
      <c r="R112" s="8">
        <f>IFERROR(RIGHT(tests_5[[#This Row],[ f1-score-2]],LEN(tests_5[[#This Row],[ f1-score-2]])-2)/10^(LEN(tests_5[[#This Row],[ f1-score-2]])-2),"")</f>
        <v>0.42661272961246399</v>
      </c>
      <c r="S112" s="9">
        <f t="shared" si="1"/>
        <v>-1.8845712201898124E-7</v>
      </c>
    </row>
    <row r="113" spans="1:19" x14ac:dyDescent="0.35">
      <c r="A113" t="s">
        <v>22015</v>
      </c>
      <c r="B113" t="s">
        <v>80</v>
      </c>
      <c r="C113">
        <v>2</v>
      </c>
      <c r="D113">
        <v>20</v>
      </c>
      <c r="E113">
        <v>14</v>
      </c>
      <c r="F113">
        <v>10416</v>
      </c>
      <c r="G113">
        <v>2604</v>
      </c>
      <c r="H113" t="s">
        <v>22496</v>
      </c>
      <c r="I113" t="s">
        <v>22497</v>
      </c>
      <c r="J113" t="s">
        <v>22498</v>
      </c>
      <c r="K113" t="s">
        <v>22499</v>
      </c>
      <c r="L113" t="s">
        <v>22500</v>
      </c>
      <c r="N113" s="8">
        <f>IFERROR(RIGHT(tests_5[[#This Row],[ accuracy]],LEN(tests_5[[#This Row],[ accuracy]])-2)/10^(LEN(tests_5[[#This Row],[ accuracy]])-2),"")</f>
        <v>0.77112135176651297</v>
      </c>
      <c r="O113" s="8">
        <f>IFERROR(RIGHT(tests_5[[#This Row],[ precision]],LEN(tests_5[[#This Row],[ precision]])-2)/10^(LEN(tests_5[[#This Row],[ precision]])-2),"")</f>
        <v>0.73392684498871996</v>
      </c>
      <c r="P113" s="8">
        <f>IFERROR(RIGHT(tests_5[[#This Row],[ recall]],LEN(tests_5[[#This Row],[ recall]])-2)/10^(LEN(tests_5[[#This Row],[ recall]])-2),"")</f>
        <v>0.28415119029644098</v>
      </c>
      <c r="Q113" s="8">
        <f>IFERROR(RIGHT(tests_5[[#This Row],[ f1-score]],LEN(tests_5[[#This Row],[ f1-score]])-2)/10^(LEN(tests_5[[#This Row],[ f1-score]])-2),"")</f>
        <v>0.40968461093436598</v>
      </c>
      <c r="R113" s="8">
        <f>IFERROR(RIGHT(tests_5[[#This Row],[ f1-score-2]],LEN(tests_5[[#This Row],[ f1-score-2]])-2)/10^(LEN(tests_5[[#This Row],[ f1-score-2]])-2),"")</f>
        <v>0.409686054243658</v>
      </c>
      <c r="S113" s="9">
        <f t="shared" si="1"/>
        <v>-1.4433092920262958E-6</v>
      </c>
    </row>
    <row r="114" spans="1:19" x14ac:dyDescent="0.35">
      <c r="A114" t="s">
        <v>22015</v>
      </c>
      <c r="B114" t="s">
        <v>80</v>
      </c>
      <c r="C114">
        <v>3</v>
      </c>
      <c r="D114">
        <v>20</v>
      </c>
      <c r="E114">
        <v>1</v>
      </c>
      <c r="F114">
        <v>10416</v>
      </c>
      <c r="G114">
        <v>2604</v>
      </c>
      <c r="H114" t="s">
        <v>15618</v>
      </c>
      <c r="I114" t="s">
        <v>22501</v>
      </c>
      <c r="J114" t="s">
        <v>22502</v>
      </c>
      <c r="K114" t="s">
        <v>22503</v>
      </c>
      <c r="L114" t="s">
        <v>22504</v>
      </c>
      <c r="N114" s="8">
        <f>IFERROR(RIGHT(tests_5[[#This Row],[ accuracy]],LEN(tests_5[[#This Row],[ accuracy]])-2)/10^(LEN(tests_5[[#This Row],[ accuracy]])-2),"")</f>
        <v>0.82066052227342501</v>
      </c>
      <c r="O114" s="8">
        <f>IFERROR(RIGHT(tests_5[[#This Row],[ precision]],LEN(tests_5[[#This Row],[ precision]])-2)/10^(LEN(tests_5[[#This Row],[ precision]])-2),"")</f>
        <v>0.71988795518207205</v>
      </c>
      <c r="P114" s="8">
        <f>IFERROR(RIGHT(tests_5[[#This Row],[ recall]],LEN(tests_5[[#This Row],[ recall]])-2)/10^(LEN(tests_5[[#This Row],[ recall]])-2),"")</f>
        <v>0.211550783235014</v>
      </c>
      <c r="Q114" s="8">
        <f>IFERROR(RIGHT(tests_5[[#This Row],[ f1-score]],LEN(tests_5[[#This Row],[ f1-score]])-2)/10^(LEN(tests_5[[#This Row],[ f1-score]])-2),"")</f>
        <v>0.32688455455983101</v>
      </c>
      <c r="R114" s="8">
        <f>IFERROR(RIGHT(tests_5[[#This Row],[ f1-score-2]],LEN(tests_5[[#This Row],[ f1-score-2]])-2)/10^(LEN(tests_5[[#This Row],[ f1-score-2]])-2),"")</f>
        <v>0.32700564079830102</v>
      </c>
      <c r="S114" s="9">
        <f t="shared" si="1"/>
        <v>-1.2108623847001398E-4</v>
      </c>
    </row>
    <row r="115" spans="1:19" x14ac:dyDescent="0.35">
      <c r="A115" t="s">
        <v>22015</v>
      </c>
      <c r="B115" t="s">
        <v>80</v>
      </c>
      <c r="C115">
        <v>3</v>
      </c>
      <c r="D115">
        <v>20</v>
      </c>
      <c r="E115">
        <v>2</v>
      </c>
      <c r="F115">
        <v>10416</v>
      </c>
      <c r="G115">
        <v>2604</v>
      </c>
      <c r="H115" t="s">
        <v>16988</v>
      </c>
      <c r="I115" t="s">
        <v>22505</v>
      </c>
      <c r="J115" t="s">
        <v>22506</v>
      </c>
      <c r="K115" t="s">
        <v>22507</v>
      </c>
      <c r="L115" t="s">
        <v>22508</v>
      </c>
      <c r="N115" s="8">
        <f>IFERROR(RIGHT(tests_5[[#This Row],[ accuracy]],LEN(tests_5[[#This Row],[ accuracy]])-2)/10^(LEN(tests_5[[#This Row],[ accuracy]])-2),"")</f>
        <v>0.81989247311827895</v>
      </c>
      <c r="O115" s="8">
        <f>IFERROR(RIGHT(tests_5[[#This Row],[ precision]],LEN(tests_5[[#This Row],[ precision]])-2)/10^(LEN(tests_5[[#This Row],[ precision]])-2),"")</f>
        <v>0.72688548112276896</v>
      </c>
      <c r="P115" s="8">
        <f>IFERROR(RIGHT(tests_5[[#This Row],[ recall]],LEN(tests_5[[#This Row],[ recall]])-2)/10^(LEN(tests_5[[#This Row],[ recall]])-2),"")</f>
        <v>0.20759132252082499</v>
      </c>
      <c r="Q115" s="8">
        <f>IFERROR(RIGHT(tests_5[[#This Row],[ f1-score]],LEN(tests_5[[#This Row],[ f1-score]])-2)/10^(LEN(tests_5[[#This Row],[ f1-score]])-2),"")</f>
        <v>0.32290490374783198</v>
      </c>
      <c r="R115" s="8">
        <f>IFERROR(RIGHT(tests_5[[#This Row],[ f1-score-2]],LEN(tests_5[[#This Row],[ f1-score-2]])-2)/10^(LEN(tests_5[[#This Row],[ f1-score-2]])-2),"")</f>
        <v>0.32295101977729301</v>
      </c>
      <c r="S115" s="9">
        <f t="shared" si="1"/>
        <v>-4.6116029461029662E-5</v>
      </c>
    </row>
    <row r="116" spans="1:19" x14ac:dyDescent="0.35">
      <c r="A116" t="s">
        <v>22015</v>
      </c>
      <c r="B116" t="s">
        <v>80</v>
      </c>
      <c r="C116">
        <v>3</v>
      </c>
      <c r="D116">
        <v>20</v>
      </c>
      <c r="E116">
        <v>3</v>
      </c>
      <c r="F116">
        <v>10416</v>
      </c>
      <c r="G116">
        <v>2604</v>
      </c>
      <c r="H116" t="s">
        <v>8099</v>
      </c>
      <c r="I116" t="s">
        <v>22509</v>
      </c>
      <c r="J116" t="s">
        <v>22510</v>
      </c>
      <c r="K116" t="s">
        <v>22511</v>
      </c>
      <c r="L116" t="s">
        <v>22512</v>
      </c>
      <c r="N116" s="8">
        <f>IFERROR(RIGHT(tests_5[[#This Row],[ accuracy]],LEN(tests_5[[#This Row],[ accuracy]])-2)/10^(LEN(tests_5[[#This Row],[ accuracy]])-2),"")</f>
        <v>0.81816436251920099</v>
      </c>
      <c r="O116" s="8">
        <f>IFERROR(RIGHT(tests_5[[#This Row],[ precision]],LEN(tests_5[[#This Row],[ precision]])-2)/10^(LEN(tests_5[[#This Row],[ precision]])-2),"")</f>
        <v>0.70917874396135205</v>
      </c>
      <c r="P116" s="8">
        <f>IFERROR(RIGHT(tests_5[[#This Row],[ recall]],LEN(tests_5[[#This Row],[ recall]])-2)/10^(LEN(tests_5[[#This Row],[ recall]])-2),"")</f>
        <v>0.20823529411764699</v>
      </c>
      <c r="Q116" s="8">
        <f>IFERROR(RIGHT(tests_5[[#This Row],[ f1-score]],LEN(tests_5[[#This Row],[ f1-score]])-2)/10^(LEN(tests_5[[#This Row],[ f1-score]])-2),"")</f>
        <v>0.32149197603743002</v>
      </c>
      <c r="R116" s="8">
        <f>IFERROR(RIGHT(tests_5[[#This Row],[ f1-score-2]],LEN(tests_5[[#This Row],[ f1-score-2]])-2)/10^(LEN(tests_5[[#This Row],[ f1-score-2]])-2),"")</f>
        <v>0.32193979643040699</v>
      </c>
      <c r="S116" s="9">
        <f t="shared" si="1"/>
        <v>-4.4782039297697196E-4</v>
      </c>
    </row>
    <row r="117" spans="1:19" x14ac:dyDescent="0.35">
      <c r="A117" t="s">
        <v>22015</v>
      </c>
      <c r="B117" t="s">
        <v>80</v>
      </c>
      <c r="C117">
        <v>3</v>
      </c>
      <c r="D117">
        <v>20</v>
      </c>
      <c r="E117">
        <v>4</v>
      </c>
      <c r="F117">
        <v>10416</v>
      </c>
      <c r="G117">
        <v>2604</v>
      </c>
      <c r="H117" t="s">
        <v>22513</v>
      </c>
      <c r="I117" t="s">
        <v>22514</v>
      </c>
      <c r="J117" t="s">
        <v>22515</v>
      </c>
      <c r="K117" t="s">
        <v>22516</v>
      </c>
      <c r="L117" t="s">
        <v>22517</v>
      </c>
      <c r="N117" s="8">
        <f>IFERROR(RIGHT(tests_5[[#This Row],[ accuracy]],LEN(tests_5[[#This Row],[ accuracy]])-2)/10^(LEN(tests_5[[#This Row],[ accuracy]])-2),"")</f>
        <v>0.81547619047619002</v>
      </c>
      <c r="O117" s="8">
        <f>IFERROR(RIGHT(tests_5[[#This Row],[ precision]],LEN(tests_5[[#This Row],[ precision]])-2)/10^(LEN(tests_5[[#This Row],[ precision]])-2),"")</f>
        <v>0.67771836007130104</v>
      </c>
      <c r="P117" s="8">
        <f>IFERROR(RIGHT(tests_5[[#This Row],[ recall]],LEN(tests_5[[#This Row],[ recall]])-2)/10^(LEN(tests_5[[#This Row],[ recall]])-2),"")</f>
        <v>0.194444444444444</v>
      </c>
      <c r="Q117" s="8">
        <f>IFERROR(RIGHT(tests_5[[#This Row],[ f1-score]],LEN(tests_5[[#This Row],[ f1-score]])-2)/10^(LEN(tests_5[[#This Row],[ f1-score]])-2),"")</f>
        <v>0.30159921035392401</v>
      </c>
      <c r="R117" s="8">
        <f>IFERROR(RIGHT(tests_5[[#This Row],[ f1-score-2]],LEN(tests_5[[#This Row],[ f1-score-2]])-2)/10^(LEN(tests_5[[#This Row],[ f1-score-2]])-2),"")</f>
        <v>0.30218800740311702</v>
      </c>
      <c r="S117" s="9">
        <f t="shared" si="1"/>
        <v>-5.8879704919301279E-4</v>
      </c>
    </row>
    <row r="118" spans="1:19" x14ac:dyDescent="0.35">
      <c r="A118" t="s">
        <v>22015</v>
      </c>
      <c r="B118" t="s">
        <v>80</v>
      </c>
      <c r="C118">
        <v>3</v>
      </c>
      <c r="D118">
        <v>20</v>
      </c>
      <c r="E118">
        <v>5</v>
      </c>
      <c r="F118">
        <v>10416</v>
      </c>
      <c r="G118">
        <v>2604</v>
      </c>
      <c r="H118" t="s">
        <v>7445</v>
      </c>
      <c r="I118" t="s">
        <v>22518</v>
      </c>
      <c r="J118" t="s">
        <v>22519</v>
      </c>
      <c r="K118" t="s">
        <v>22520</v>
      </c>
      <c r="L118" t="s">
        <v>22521</v>
      </c>
      <c r="N118" s="8">
        <f>IFERROR(RIGHT(tests_5[[#This Row],[ accuracy]],LEN(tests_5[[#This Row],[ accuracy]])-2)/10^(LEN(tests_5[[#This Row],[ accuracy]])-2),"")</f>
        <v>0.81643625192012204</v>
      </c>
      <c r="O118" s="8">
        <f>IFERROR(RIGHT(tests_5[[#This Row],[ precision]],LEN(tests_5[[#This Row],[ precision]])-2)/10^(LEN(tests_5[[#This Row],[ precision]])-2),"")</f>
        <v>0.71121614716402604</v>
      </c>
      <c r="P118" s="8">
        <f>IFERROR(RIGHT(tests_5[[#This Row],[ recall]],LEN(tests_5[[#This Row],[ recall]])-2)/10^(LEN(tests_5[[#This Row],[ recall]])-2),"")</f>
        <v>0.18927892345077099</v>
      </c>
      <c r="Q118" s="8">
        <f>IFERROR(RIGHT(tests_5[[#This Row],[ f1-score]],LEN(tests_5[[#This Row],[ f1-score]])-2)/10^(LEN(tests_5[[#This Row],[ f1-score]])-2),"")</f>
        <v>0.29843678789535999</v>
      </c>
      <c r="R118" s="8">
        <f>IFERROR(RIGHT(tests_5[[#This Row],[ f1-score-2]],LEN(tests_5[[#This Row],[ f1-score-2]])-2)/10^(LEN(tests_5[[#This Row],[ f1-score-2]])-2),"")</f>
        <v>0.29898714844514201</v>
      </c>
      <c r="S118" s="9">
        <f t="shared" si="1"/>
        <v>-5.503605497820252E-4</v>
      </c>
    </row>
    <row r="119" spans="1:19" x14ac:dyDescent="0.35">
      <c r="A119" t="s">
        <v>22015</v>
      </c>
      <c r="B119" t="s">
        <v>80</v>
      </c>
      <c r="C119">
        <v>3</v>
      </c>
      <c r="D119">
        <v>20</v>
      </c>
      <c r="E119">
        <v>6</v>
      </c>
      <c r="F119">
        <v>10416</v>
      </c>
      <c r="G119">
        <v>2604</v>
      </c>
      <c r="H119" t="s">
        <v>7421</v>
      </c>
      <c r="I119" t="s">
        <v>22522</v>
      </c>
      <c r="J119" t="s">
        <v>22523</v>
      </c>
      <c r="K119" t="s">
        <v>22524</v>
      </c>
      <c r="L119" t="s">
        <v>22525</v>
      </c>
      <c r="N119" s="8">
        <f>IFERROR(RIGHT(tests_5[[#This Row],[ accuracy]],LEN(tests_5[[#This Row],[ accuracy]])-2)/10^(LEN(tests_5[[#This Row],[ accuracy]])-2),"")</f>
        <v>0.81893241167434705</v>
      </c>
      <c r="O119" s="8">
        <f>IFERROR(RIGHT(tests_5[[#This Row],[ precision]],LEN(tests_5[[#This Row],[ precision]])-2)/10^(LEN(tests_5[[#This Row],[ precision]])-2),"")</f>
        <v>0.72155172413793101</v>
      </c>
      <c r="P119" s="8">
        <f>IFERROR(RIGHT(tests_5[[#This Row],[ recall]],LEN(tests_5[[#This Row],[ recall]])-2)/10^(LEN(tests_5[[#This Row],[ recall]])-2),"")</f>
        <v>0.199313370207896</v>
      </c>
      <c r="Q119" s="8">
        <f>IFERROR(RIGHT(tests_5[[#This Row],[ f1-score]],LEN(tests_5[[#This Row],[ f1-score]])-2)/10^(LEN(tests_5[[#This Row],[ f1-score]])-2),"")</f>
        <v>0.31232450140398799</v>
      </c>
      <c r="R119" s="8">
        <f>IFERROR(RIGHT(tests_5[[#This Row],[ f1-score-2]],LEN(tests_5[[#This Row],[ f1-score-2]])-2)/10^(LEN(tests_5[[#This Row],[ f1-score-2]])-2),"")</f>
        <v>0.31234739333759598</v>
      </c>
      <c r="S119" s="9">
        <f t="shared" si="1"/>
        <v>-2.2891933607993575E-5</v>
      </c>
    </row>
    <row r="120" spans="1:19" x14ac:dyDescent="0.35">
      <c r="A120" t="s">
        <v>22015</v>
      </c>
      <c r="B120" t="s">
        <v>80</v>
      </c>
      <c r="C120">
        <v>3</v>
      </c>
      <c r="D120">
        <v>20</v>
      </c>
      <c r="E120">
        <v>7</v>
      </c>
      <c r="F120">
        <v>10416</v>
      </c>
      <c r="G120">
        <v>2604</v>
      </c>
      <c r="H120" t="s">
        <v>8117</v>
      </c>
      <c r="I120" t="s">
        <v>22526</v>
      </c>
      <c r="J120" t="s">
        <v>22527</v>
      </c>
      <c r="K120" t="s">
        <v>22528</v>
      </c>
      <c r="L120" t="s">
        <v>22529</v>
      </c>
      <c r="N120" s="8">
        <f>IFERROR(RIGHT(tests_5[[#This Row],[ accuracy]],LEN(tests_5[[#This Row],[ accuracy]])-2)/10^(LEN(tests_5[[#This Row],[ accuracy]])-2),"")</f>
        <v>0.81835637480798695</v>
      </c>
      <c r="O120" s="8">
        <f>IFERROR(RIGHT(tests_5[[#This Row],[ precision]],LEN(tests_5[[#This Row],[ precision]])-2)/10^(LEN(tests_5[[#This Row],[ precision]])-2),"")</f>
        <v>0.70526775052815205</v>
      </c>
      <c r="P120" s="8">
        <f>IFERROR(RIGHT(tests_5[[#This Row],[ recall]],LEN(tests_5[[#This Row],[ recall]])-2)/10^(LEN(tests_5[[#This Row],[ recall]])-2),"")</f>
        <v>0.19891036636319601</v>
      </c>
      <c r="Q120" s="8">
        <f>IFERROR(RIGHT(tests_5[[#This Row],[ f1-score]],LEN(tests_5[[#This Row],[ f1-score]])-2)/10^(LEN(tests_5[[#This Row],[ f1-score]])-2),"")</f>
        <v>0.31010486325911102</v>
      </c>
      <c r="R120" s="8">
        <f>IFERROR(RIGHT(tests_5[[#This Row],[ f1-score-2]],LEN(tests_5[[#This Row],[ f1-score-2]])-2)/10^(LEN(tests_5[[#This Row],[ f1-score-2]])-2),"")</f>
        <v>0.31030405186981402</v>
      </c>
      <c r="S120" s="9">
        <f t="shared" si="1"/>
        <v>-1.9918861070300498E-4</v>
      </c>
    </row>
    <row r="121" spans="1:19" x14ac:dyDescent="0.35">
      <c r="A121" t="s">
        <v>22015</v>
      </c>
      <c r="B121" t="s">
        <v>80</v>
      </c>
      <c r="C121">
        <v>3</v>
      </c>
      <c r="D121">
        <v>20</v>
      </c>
      <c r="E121">
        <v>8</v>
      </c>
      <c r="F121">
        <v>10416</v>
      </c>
      <c r="G121">
        <v>2604</v>
      </c>
      <c r="H121" t="s">
        <v>6687</v>
      </c>
      <c r="I121" t="s">
        <v>22530</v>
      </c>
      <c r="J121" t="s">
        <v>22531</v>
      </c>
      <c r="K121" t="s">
        <v>22532</v>
      </c>
      <c r="L121" t="s">
        <v>22533</v>
      </c>
      <c r="N121" s="8">
        <f>IFERROR(RIGHT(tests_5[[#This Row],[ accuracy]],LEN(tests_5[[#This Row],[ accuracy]])-2)/10^(LEN(tests_5[[#This Row],[ accuracy]])-2),"")</f>
        <v>0.81605222734254901</v>
      </c>
      <c r="O121" s="8">
        <f>IFERROR(RIGHT(tests_5[[#This Row],[ precision]],LEN(tests_5[[#This Row],[ precision]])-2)/10^(LEN(tests_5[[#This Row],[ precision]])-2),"")</f>
        <v>0.70125482625482605</v>
      </c>
      <c r="P121" s="8">
        <f>IFERROR(RIGHT(tests_5[[#This Row],[ recall]],LEN(tests_5[[#This Row],[ recall]])-2)/10^(LEN(tests_5[[#This Row],[ recall]])-2),"")</f>
        <v>0.18312580113532301</v>
      </c>
      <c r="Q121" s="8">
        <f>IFERROR(RIGHT(tests_5[[#This Row],[ f1-score]],LEN(tests_5[[#This Row],[ f1-score]])-2)/10^(LEN(tests_5[[#This Row],[ f1-score]])-2),"")</f>
        <v>0.29040589471551898</v>
      </c>
      <c r="R121" s="8">
        <f>IFERROR(RIGHT(tests_5[[#This Row],[ f1-score-2]],LEN(tests_5[[#This Row],[ f1-score-2]])-2)/10^(LEN(tests_5[[#This Row],[ f1-score-2]])-2),"")</f>
        <v>0.29041308206149702</v>
      </c>
      <c r="S121" s="9">
        <f t="shared" si="1"/>
        <v>-7.1873459780436022E-6</v>
      </c>
    </row>
    <row r="122" spans="1:19" x14ac:dyDescent="0.35">
      <c r="A122" t="s">
        <v>22015</v>
      </c>
      <c r="B122" t="s">
        <v>80</v>
      </c>
      <c r="C122">
        <v>3</v>
      </c>
      <c r="D122">
        <v>20</v>
      </c>
      <c r="E122">
        <v>9</v>
      </c>
      <c r="F122">
        <v>10416</v>
      </c>
      <c r="G122">
        <v>2604</v>
      </c>
      <c r="H122" t="s">
        <v>7397</v>
      </c>
      <c r="I122" t="s">
        <v>22534</v>
      </c>
      <c r="J122" t="s">
        <v>22535</v>
      </c>
      <c r="K122" t="s">
        <v>22536</v>
      </c>
      <c r="L122" t="s">
        <v>22537</v>
      </c>
      <c r="N122" s="8">
        <f>IFERROR(RIGHT(tests_5[[#This Row],[ accuracy]],LEN(tests_5[[#This Row],[ accuracy]])-2)/10^(LEN(tests_5[[#This Row],[ accuracy]])-2),"")</f>
        <v>0.81662826420890899</v>
      </c>
      <c r="O122" s="8">
        <f>IFERROR(RIGHT(tests_5[[#This Row],[ precision]],LEN(tests_5[[#This Row],[ precision]])-2)/10^(LEN(tests_5[[#This Row],[ precision]])-2),"")</f>
        <v>0.70196536185460601</v>
      </c>
      <c r="P122" s="8">
        <f>IFERROR(RIGHT(tests_5[[#This Row],[ recall]],LEN(tests_5[[#This Row],[ recall]])-2)/10^(LEN(tests_5[[#This Row],[ recall]])-2),"")</f>
        <v>0.18229559311117099</v>
      </c>
      <c r="Q122" s="8">
        <f>IFERROR(RIGHT(tests_5[[#This Row],[ f1-score]],LEN(tests_5[[#This Row],[ f1-score]])-2)/10^(LEN(tests_5[[#This Row],[ f1-score]])-2),"")</f>
        <v>0.289424034984131</v>
      </c>
      <c r="R122" s="8">
        <f>IFERROR(RIGHT(tests_5[[#This Row],[ f1-score-2]],LEN(tests_5[[#This Row],[ f1-score-2]])-2)/10^(LEN(tests_5[[#This Row],[ f1-score-2]])-2),"")</f>
        <v>0.28942857029740898</v>
      </c>
      <c r="S122" s="9">
        <f t="shared" si="1"/>
        <v>-4.535313277986841E-6</v>
      </c>
    </row>
    <row r="123" spans="1:19" x14ac:dyDescent="0.35">
      <c r="A123" t="s">
        <v>22015</v>
      </c>
      <c r="B123" t="s">
        <v>80</v>
      </c>
      <c r="C123">
        <v>3</v>
      </c>
      <c r="D123">
        <v>20</v>
      </c>
      <c r="E123">
        <v>10</v>
      </c>
      <c r="F123">
        <v>10416</v>
      </c>
      <c r="G123">
        <v>2604</v>
      </c>
      <c r="H123" t="s">
        <v>20942</v>
      </c>
      <c r="I123" t="s">
        <v>22538</v>
      </c>
      <c r="J123" t="s">
        <v>22539</v>
      </c>
      <c r="K123" t="s">
        <v>22540</v>
      </c>
      <c r="L123" t="s">
        <v>22541</v>
      </c>
      <c r="N123" s="8">
        <f>IFERROR(RIGHT(tests_5[[#This Row],[ accuracy]],LEN(tests_5[[#This Row],[ accuracy]])-2)/10^(LEN(tests_5[[#This Row],[ accuracy]])-2),"")</f>
        <v>0.82008448540706602</v>
      </c>
      <c r="O123" s="8">
        <f>IFERROR(RIGHT(tests_5[[#This Row],[ precision]],LEN(tests_5[[#This Row],[ precision]])-2)/10^(LEN(tests_5[[#This Row],[ precision]])-2),"")</f>
        <v>0.73310167310167296</v>
      </c>
      <c r="P123" s="8">
        <f>IFERROR(RIGHT(tests_5[[#This Row],[ recall]],LEN(tests_5[[#This Row],[ recall]])-2)/10^(LEN(tests_5[[#This Row],[ recall]])-2),"")</f>
        <v>0.195113656310338</v>
      </c>
      <c r="Q123" s="8">
        <f>IFERROR(RIGHT(tests_5[[#This Row],[ f1-score]],LEN(tests_5[[#This Row],[ f1-score]])-2)/10^(LEN(tests_5[[#This Row],[ f1-score]])-2),"")</f>
        <v>0.30813184909651098</v>
      </c>
      <c r="R123" s="8">
        <f>IFERROR(RIGHT(tests_5[[#This Row],[ f1-score-2]],LEN(tests_5[[#This Row],[ f1-score-2]])-2)/10^(LEN(tests_5[[#This Row],[ f1-score-2]])-2),"")</f>
        <v>0.30820035686482999</v>
      </c>
      <c r="S123" s="9">
        <f t="shared" si="1"/>
        <v>-6.850776831901495E-5</v>
      </c>
    </row>
    <row r="124" spans="1:19" x14ac:dyDescent="0.35">
      <c r="A124" t="s">
        <v>22015</v>
      </c>
      <c r="B124" t="s">
        <v>80</v>
      </c>
      <c r="C124">
        <v>3</v>
      </c>
      <c r="D124">
        <v>20</v>
      </c>
      <c r="E124">
        <v>11</v>
      </c>
      <c r="F124">
        <v>10416</v>
      </c>
      <c r="G124">
        <v>2604</v>
      </c>
      <c r="H124" t="s">
        <v>8117</v>
      </c>
      <c r="I124" t="s">
        <v>22542</v>
      </c>
      <c r="J124" t="s">
        <v>22543</v>
      </c>
      <c r="K124" t="s">
        <v>22544</v>
      </c>
      <c r="L124" t="s">
        <v>22545</v>
      </c>
      <c r="N124" s="8">
        <f>IFERROR(RIGHT(tests_5[[#This Row],[ accuracy]],LEN(tests_5[[#This Row],[ accuracy]])-2)/10^(LEN(tests_5[[#This Row],[ accuracy]])-2),"")</f>
        <v>0.81835637480798695</v>
      </c>
      <c r="O124" s="8">
        <f>IFERROR(RIGHT(tests_5[[#This Row],[ precision]],LEN(tests_5[[#This Row],[ precision]])-2)/10^(LEN(tests_5[[#This Row],[ precision]])-2),"")</f>
        <v>0.70375881329548495</v>
      </c>
      <c r="P124" s="8">
        <f>IFERROR(RIGHT(tests_5[[#This Row],[ recall]],LEN(tests_5[[#This Row],[ recall]])-2)/10^(LEN(tests_5[[#This Row],[ recall]])-2),"")</f>
        <v>0.200552883912649</v>
      </c>
      <c r="Q124" s="8">
        <f>IFERROR(RIGHT(tests_5[[#This Row],[ f1-score]],LEN(tests_5[[#This Row],[ f1-score]])-2)/10^(LEN(tests_5[[#This Row],[ f1-score]])-2),"")</f>
        <v>0.311710092842168</v>
      </c>
      <c r="R124" s="8">
        <f>IFERROR(RIGHT(tests_5[[#This Row],[ f1-score-2]],LEN(tests_5[[#This Row],[ f1-score-2]])-2)/10^(LEN(tests_5[[#This Row],[ f1-score-2]])-2),"")</f>
        <v>0.31215090995968497</v>
      </c>
      <c r="S124" s="9">
        <f t="shared" si="1"/>
        <v>-4.4081711751697839E-4</v>
      </c>
    </row>
    <row r="125" spans="1:19" x14ac:dyDescent="0.35">
      <c r="A125" t="s">
        <v>22015</v>
      </c>
      <c r="B125" t="s">
        <v>80</v>
      </c>
      <c r="C125">
        <v>3</v>
      </c>
      <c r="D125">
        <v>20</v>
      </c>
      <c r="E125">
        <v>12</v>
      </c>
      <c r="F125">
        <v>10416</v>
      </c>
      <c r="G125">
        <v>2604</v>
      </c>
      <c r="H125" t="s">
        <v>8075</v>
      </c>
      <c r="I125" t="s">
        <v>22546</v>
      </c>
      <c r="J125" t="s">
        <v>22547</v>
      </c>
      <c r="K125" t="s">
        <v>22548</v>
      </c>
      <c r="L125" t="s">
        <v>22549</v>
      </c>
      <c r="N125" s="8">
        <f>IFERROR(RIGHT(tests_5[[#This Row],[ accuracy]],LEN(tests_5[[#This Row],[ accuracy]])-2)/10^(LEN(tests_5[[#This Row],[ accuracy]])-2),"")</f>
        <v>0.81720430107526798</v>
      </c>
      <c r="O125" s="8">
        <f>IFERROR(RIGHT(tests_5[[#This Row],[ precision]],LEN(tests_5[[#This Row],[ precision]])-2)/10^(LEN(tests_5[[#This Row],[ precision]])-2),"")</f>
        <v>0.72894935277114403</v>
      </c>
      <c r="P125" s="8">
        <f>IFERROR(RIGHT(tests_5[[#This Row],[ recall]],LEN(tests_5[[#This Row],[ recall]])-2)/10^(LEN(tests_5[[#This Row],[ recall]])-2),"")</f>
        <v>0.17637317694829999</v>
      </c>
      <c r="Q125" s="8">
        <f>IFERROR(RIGHT(tests_5[[#This Row],[ f1-score]],LEN(tests_5[[#This Row],[ f1-score]])-2)/10^(LEN(tests_5[[#This Row],[ f1-score]])-2),"")</f>
        <v>0.28395088063596302</v>
      </c>
      <c r="R125" s="8">
        <f>IFERROR(RIGHT(tests_5[[#This Row],[ f1-score-2]],LEN(tests_5[[#This Row],[ f1-score-2]])-2)/10^(LEN(tests_5[[#This Row],[ f1-score-2]])-2),"")</f>
        <v>0.28402499432439099</v>
      </c>
      <c r="S125" s="9">
        <f t="shared" si="1"/>
        <v>-7.4113688427968061E-5</v>
      </c>
    </row>
    <row r="126" spans="1:19" x14ac:dyDescent="0.35">
      <c r="A126" t="s">
        <v>22015</v>
      </c>
      <c r="B126" t="s">
        <v>80</v>
      </c>
      <c r="C126">
        <v>3</v>
      </c>
      <c r="D126">
        <v>20</v>
      </c>
      <c r="E126">
        <v>13</v>
      </c>
      <c r="F126">
        <v>10416</v>
      </c>
      <c r="G126">
        <v>2604</v>
      </c>
      <c r="H126" t="s">
        <v>8117</v>
      </c>
      <c r="I126" t="s">
        <v>22550</v>
      </c>
      <c r="J126" t="s">
        <v>22551</v>
      </c>
      <c r="K126" t="s">
        <v>22552</v>
      </c>
      <c r="L126" t="s">
        <v>22553</v>
      </c>
      <c r="N126" s="8">
        <f>IFERROR(RIGHT(tests_5[[#This Row],[ accuracy]],LEN(tests_5[[#This Row],[ accuracy]])-2)/10^(LEN(tests_5[[#This Row],[ accuracy]])-2),"")</f>
        <v>0.81835637480798695</v>
      </c>
      <c r="O126" s="8">
        <f>IFERROR(RIGHT(tests_5[[#This Row],[ precision]],LEN(tests_5[[#This Row],[ precision]])-2)/10^(LEN(tests_5[[#This Row],[ precision]])-2),"")</f>
        <v>0.734646401985111</v>
      </c>
      <c r="P126" s="8">
        <f>IFERROR(RIGHT(tests_5[[#This Row],[ recall]],LEN(tests_5[[#This Row],[ recall]])-2)/10^(LEN(tests_5[[#This Row],[ recall]])-2),"")</f>
        <v>0.17810618500273601</v>
      </c>
      <c r="Q126" s="8">
        <f>IFERROR(RIGHT(tests_5[[#This Row],[ f1-score]],LEN(tests_5[[#This Row],[ f1-score]])-2)/10^(LEN(tests_5[[#This Row],[ f1-score]])-2),"")</f>
        <v>0.28669510653132102</v>
      </c>
      <c r="R126" s="8">
        <f>IFERROR(RIGHT(tests_5[[#This Row],[ f1-score-2]],LEN(tests_5[[#This Row],[ f1-score-2]])-2)/10^(LEN(tests_5[[#This Row],[ f1-score-2]])-2),"")</f>
        <v>0.28670434868961298</v>
      </c>
      <c r="S126" s="9">
        <f t="shared" si="1"/>
        <v>-9.2421582919555156E-6</v>
      </c>
    </row>
    <row r="127" spans="1:19" x14ac:dyDescent="0.35">
      <c r="A127" t="s">
        <v>22015</v>
      </c>
      <c r="B127" t="s">
        <v>80</v>
      </c>
      <c r="C127">
        <v>3</v>
      </c>
      <c r="D127">
        <v>20</v>
      </c>
      <c r="E127">
        <v>14</v>
      </c>
      <c r="F127">
        <v>10416</v>
      </c>
      <c r="G127">
        <v>2604</v>
      </c>
      <c r="H127" t="s">
        <v>7445</v>
      </c>
      <c r="I127" t="s">
        <v>22554</v>
      </c>
      <c r="J127" t="s">
        <v>22555</v>
      </c>
      <c r="K127" t="s">
        <v>22556</v>
      </c>
      <c r="L127" t="s">
        <v>22557</v>
      </c>
      <c r="N127" s="8">
        <f>IFERROR(RIGHT(tests_5[[#This Row],[ accuracy]],LEN(tests_5[[#This Row],[ accuracy]])-2)/10^(LEN(tests_5[[#This Row],[ accuracy]])-2),"")</f>
        <v>0.81643625192012204</v>
      </c>
      <c r="O127" s="8">
        <f>IFERROR(RIGHT(tests_5[[#This Row],[ precision]],LEN(tests_5[[#This Row],[ precision]])-2)/10^(LEN(tests_5[[#This Row],[ precision]])-2),"")</f>
        <v>0.72577969475779602</v>
      </c>
      <c r="P127" s="8">
        <f>IFERROR(RIGHT(tests_5[[#This Row],[ recall]],LEN(tests_5[[#This Row],[ recall]])-2)/10^(LEN(tests_5[[#This Row],[ recall]])-2),"")</f>
        <v>0.17140393226469799</v>
      </c>
      <c r="Q127" s="8">
        <f>IFERROR(RIGHT(tests_5[[#This Row],[ f1-score]],LEN(tests_5[[#This Row],[ f1-score]])-2)/10^(LEN(tests_5[[#This Row],[ f1-score]])-2),"")</f>
        <v>0.27708757734867301</v>
      </c>
      <c r="R127" s="8">
        <f>IFERROR(RIGHT(tests_5[[#This Row],[ f1-score-2]],LEN(tests_5[[#This Row],[ f1-score-2]])-2)/10^(LEN(tests_5[[#This Row],[ f1-score-2]])-2),"")</f>
        <v>0.27731556816794101</v>
      </c>
      <c r="S127" s="9">
        <f t="shared" si="1"/>
        <v>-2.2799081926799802E-4</v>
      </c>
    </row>
    <row r="128" spans="1:19" x14ac:dyDescent="0.35">
      <c r="A128" t="s">
        <v>22015</v>
      </c>
      <c r="B128" t="s">
        <v>80</v>
      </c>
      <c r="C128">
        <v>1</v>
      </c>
      <c r="D128">
        <v>21</v>
      </c>
      <c r="E128">
        <v>1</v>
      </c>
      <c r="F128">
        <v>10416</v>
      </c>
      <c r="G128">
        <v>2604</v>
      </c>
      <c r="H128" t="s">
        <v>5834</v>
      </c>
      <c r="I128" t="s">
        <v>22558</v>
      </c>
      <c r="J128" t="s">
        <v>22559</v>
      </c>
      <c r="K128" t="s">
        <v>22560</v>
      </c>
      <c r="L128" t="s">
        <v>22561</v>
      </c>
      <c r="N128" s="8">
        <f>IFERROR(RIGHT(tests_5[[#This Row],[ accuracy]],LEN(tests_5[[#This Row],[ accuracy]])-2)/10^(LEN(tests_5[[#This Row],[ accuracy]])-2),"")</f>
        <v>0.70065284178187404</v>
      </c>
      <c r="O128" s="8">
        <f>IFERROR(RIGHT(tests_5[[#This Row],[ precision]],LEN(tests_5[[#This Row],[ precision]])-2)/10^(LEN(tests_5[[#This Row],[ precision]])-2),"")</f>
        <v>0.71107614187628798</v>
      </c>
      <c r="P128" s="8">
        <f>IFERROR(RIGHT(tests_5[[#This Row],[ recall]],LEN(tests_5[[#This Row],[ recall]])-2)/10^(LEN(tests_5[[#This Row],[ recall]])-2),"")</f>
        <v>0.601132601725621</v>
      </c>
      <c r="Q128" s="8">
        <f>IFERROR(RIGHT(tests_5[[#This Row],[ f1-score]],LEN(tests_5[[#This Row],[ f1-score]])-2)/10^(LEN(tests_5[[#This Row],[ f1-score]])-2),"")</f>
        <v>0.64450720193789501</v>
      </c>
      <c r="R128" s="8">
        <f>IFERROR(RIGHT(tests_5[[#This Row],[ f1-score-2]],LEN(tests_5[[#This Row],[ f1-score-2]])-2)/10^(LEN(tests_5[[#This Row],[ f1-score-2]])-2),"")</f>
        <v>0.65149855657536704</v>
      </c>
      <c r="S128" s="9">
        <f t="shared" si="1"/>
        <v>-6.9913546374720248E-3</v>
      </c>
    </row>
    <row r="129" spans="1:19" x14ac:dyDescent="0.35">
      <c r="A129" t="s">
        <v>22015</v>
      </c>
      <c r="B129" t="s">
        <v>80</v>
      </c>
      <c r="C129">
        <v>1</v>
      </c>
      <c r="D129">
        <v>21</v>
      </c>
      <c r="E129">
        <v>2</v>
      </c>
      <c r="F129">
        <v>10416</v>
      </c>
      <c r="G129">
        <v>2604</v>
      </c>
      <c r="H129" t="s">
        <v>5965</v>
      </c>
      <c r="I129" t="s">
        <v>22562</v>
      </c>
      <c r="J129" t="s">
        <v>22563</v>
      </c>
      <c r="K129" t="s">
        <v>22564</v>
      </c>
      <c r="L129" t="s">
        <v>22565</v>
      </c>
      <c r="N129" s="8">
        <f>IFERROR(RIGHT(tests_5[[#This Row],[ accuracy]],LEN(tests_5[[#This Row],[ accuracy]])-2)/10^(LEN(tests_5[[#This Row],[ accuracy]])-2),"")</f>
        <v>0.69854070660522205</v>
      </c>
      <c r="O129" s="8">
        <f>IFERROR(RIGHT(tests_5[[#This Row],[ precision]],LEN(tests_5[[#This Row],[ precision]])-2)/10^(LEN(tests_5[[#This Row],[ precision]])-2),"")</f>
        <v>0.70397881521418104</v>
      </c>
      <c r="P129" s="8">
        <f>IFERROR(RIGHT(tests_5[[#This Row],[ recall]],LEN(tests_5[[#This Row],[ recall]])-2)/10^(LEN(tests_5[[#This Row],[ recall]])-2),"")</f>
        <v>0.60075380319097005</v>
      </c>
      <c r="Q129" s="8">
        <f>IFERROR(RIGHT(tests_5[[#This Row],[ f1-score]],LEN(tests_5[[#This Row],[ f1-score]])-2)/10^(LEN(tests_5[[#This Row],[ f1-score]])-2),"")</f>
        <v>0.641508931430262</v>
      </c>
      <c r="R129" s="8">
        <f>IFERROR(RIGHT(tests_5[[#This Row],[ f1-score-2]],LEN(tests_5[[#This Row],[ f1-score-2]])-2)/10^(LEN(tests_5[[#This Row],[ f1-score-2]])-2),"")</f>
        <v>0.64828294263501896</v>
      </c>
      <c r="S129" s="9">
        <f t="shared" si="1"/>
        <v>-6.7740112047569578E-3</v>
      </c>
    </row>
    <row r="130" spans="1:19" x14ac:dyDescent="0.35">
      <c r="A130" t="s">
        <v>22015</v>
      </c>
      <c r="B130" t="s">
        <v>80</v>
      </c>
      <c r="C130">
        <v>1</v>
      </c>
      <c r="D130">
        <v>21</v>
      </c>
      <c r="E130">
        <v>3</v>
      </c>
      <c r="F130">
        <v>10416</v>
      </c>
      <c r="G130">
        <v>2604</v>
      </c>
      <c r="H130" t="s">
        <v>14326</v>
      </c>
      <c r="I130" t="s">
        <v>22566</v>
      </c>
      <c r="J130" t="s">
        <v>22567</v>
      </c>
      <c r="K130" t="s">
        <v>22568</v>
      </c>
      <c r="L130" t="s">
        <v>22569</v>
      </c>
      <c r="N130" s="8">
        <f>IFERROR(RIGHT(tests_5[[#This Row],[ accuracy]],LEN(tests_5[[#This Row],[ accuracy]])-2)/10^(LEN(tests_5[[#This Row],[ accuracy]])-2),"")</f>
        <v>0.70506912442396297</v>
      </c>
      <c r="O130" s="8">
        <f>IFERROR(RIGHT(tests_5[[#This Row],[ precision]],LEN(tests_5[[#This Row],[ precision]])-2)/10^(LEN(tests_5[[#This Row],[ precision]])-2),"")</f>
        <v>0.708347341187476</v>
      </c>
      <c r="P130" s="8">
        <f>IFERROR(RIGHT(tests_5[[#This Row],[ recall]],LEN(tests_5[[#This Row],[ recall]])-2)/10^(LEN(tests_5[[#This Row],[ recall]])-2),"")</f>
        <v>0.614877430262045</v>
      </c>
      <c r="Q130" s="8">
        <f>IFERROR(RIGHT(tests_5[[#This Row],[ f1-score]],LEN(tests_5[[#This Row],[ f1-score]])-2)/10^(LEN(tests_5[[#This Row],[ f1-score]])-2),"")</f>
        <v>0.65229638692491698</v>
      </c>
      <c r="R130" s="8">
        <f>IFERROR(RIGHT(tests_5[[#This Row],[ f1-score-2]],LEN(tests_5[[#This Row],[ f1-score-2]])-2)/10^(LEN(tests_5[[#This Row],[ f1-score-2]])-2),"")</f>
        <v>0.65831112337050601</v>
      </c>
      <c r="S130" s="9">
        <f t="shared" si="1"/>
        <v>-6.0147364455890306E-3</v>
      </c>
    </row>
    <row r="131" spans="1:19" x14ac:dyDescent="0.35">
      <c r="A131" t="s">
        <v>22015</v>
      </c>
      <c r="B131" t="s">
        <v>80</v>
      </c>
      <c r="C131">
        <v>1</v>
      </c>
      <c r="D131">
        <v>21</v>
      </c>
      <c r="E131">
        <v>4</v>
      </c>
      <c r="F131">
        <v>10416</v>
      </c>
      <c r="G131">
        <v>2604</v>
      </c>
      <c r="H131" t="s">
        <v>14236</v>
      </c>
      <c r="I131" t="s">
        <v>22570</v>
      </c>
      <c r="J131" t="s">
        <v>22571</v>
      </c>
      <c r="K131" t="s">
        <v>22572</v>
      </c>
      <c r="L131" t="s">
        <v>22573</v>
      </c>
      <c r="N131" s="8">
        <f>IFERROR(RIGHT(tests_5[[#This Row],[ accuracy]],LEN(tests_5[[#This Row],[ accuracy]])-2)/10^(LEN(tests_5[[#This Row],[ accuracy]])-2),"")</f>
        <v>0.70449308755760298</v>
      </c>
      <c r="O131" s="8">
        <f>IFERROR(RIGHT(tests_5[[#This Row],[ precision]],LEN(tests_5[[#This Row],[ precision]])-2)/10^(LEN(tests_5[[#This Row],[ precision]])-2),"")</f>
        <v>0.71510485416619995</v>
      </c>
      <c r="P131" s="8">
        <f>IFERROR(RIGHT(tests_5[[#This Row],[ recall]],LEN(tests_5[[#This Row],[ recall]])-2)/10^(LEN(tests_5[[#This Row],[ recall]])-2),"")</f>
        <v>0.61123383498203998</v>
      </c>
      <c r="Q131" s="8">
        <f>IFERROR(RIGHT(tests_5[[#This Row],[ f1-score]],LEN(tests_5[[#This Row],[ f1-score]])-2)/10^(LEN(tests_5[[#This Row],[ f1-score]])-2),"")</f>
        <v>0.65381833005115597</v>
      </c>
      <c r="R131" s="8">
        <f>IFERROR(RIGHT(tests_5[[#This Row],[ f1-score-2]],LEN(tests_5[[#This Row],[ f1-score-2]])-2)/10^(LEN(tests_5[[#This Row],[ f1-score-2]])-2),"")</f>
        <v>0.65910206194313403</v>
      </c>
      <c r="S131" s="9">
        <f t="shared" ref="S131:S194" si="2">IFERROR(Q131-R131,"")</f>
        <v>-5.2837318919780607E-3</v>
      </c>
    </row>
    <row r="132" spans="1:19" x14ac:dyDescent="0.35">
      <c r="A132" t="s">
        <v>22015</v>
      </c>
      <c r="B132" t="s">
        <v>80</v>
      </c>
      <c r="C132">
        <v>1</v>
      </c>
      <c r="D132">
        <v>21</v>
      </c>
      <c r="E132">
        <v>5</v>
      </c>
      <c r="F132">
        <v>10416</v>
      </c>
      <c r="G132">
        <v>2604</v>
      </c>
      <c r="H132" t="s">
        <v>22574</v>
      </c>
      <c r="I132" t="s">
        <v>22575</v>
      </c>
      <c r="J132" t="s">
        <v>22576</v>
      </c>
      <c r="K132" t="s">
        <v>22577</v>
      </c>
      <c r="L132" t="s">
        <v>22578</v>
      </c>
      <c r="N132" s="8">
        <f>IFERROR(RIGHT(tests_5[[#This Row],[ accuracy]],LEN(tests_5[[#This Row],[ accuracy]])-2)/10^(LEN(tests_5[[#This Row],[ accuracy]])-2),"")</f>
        <v>0.70833333333333304</v>
      </c>
      <c r="O132" s="8">
        <f>IFERROR(RIGHT(tests_5[[#This Row],[ precision]],LEN(tests_5[[#This Row],[ precision]])-2)/10^(LEN(tests_5[[#This Row],[ precision]])-2),"")</f>
        <v>0.72168317230537704</v>
      </c>
      <c r="P132" s="8">
        <f>IFERROR(RIGHT(tests_5[[#This Row],[ recall]],LEN(tests_5[[#This Row],[ recall]])-2)/10^(LEN(tests_5[[#This Row],[ recall]])-2),"")</f>
        <v>0.61516176653890497</v>
      </c>
      <c r="Q132" s="8">
        <f>IFERROR(RIGHT(tests_5[[#This Row],[ f1-score]],LEN(tests_5[[#This Row],[ f1-score]])-2)/10^(LEN(tests_5[[#This Row],[ f1-score]])-2),"")</f>
        <v>0.65847711288187805</v>
      </c>
      <c r="R132" s="8">
        <f>IFERROR(RIGHT(tests_5[[#This Row],[ f1-score-2]],LEN(tests_5[[#This Row],[ f1-score-2]])-2)/10^(LEN(tests_5[[#This Row],[ f1-score-2]])-2),"")</f>
        <v>0.66417859283003799</v>
      </c>
      <c r="S132" s="9">
        <f t="shared" si="2"/>
        <v>-5.7014799481599487E-3</v>
      </c>
    </row>
    <row r="133" spans="1:19" x14ac:dyDescent="0.35">
      <c r="A133" t="s">
        <v>22015</v>
      </c>
      <c r="B133" t="s">
        <v>80</v>
      </c>
      <c r="C133">
        <v>1</v>
      </c>
      <c r="D133">
        <v>21</v>
      </c>
      <c r="E133">
        <v>6</v>
      </c>
      <c r="F133">
        <v>10416</v>
      </c>
      <c r="G133">
        <v>2604</v>
      </c>
      <c r="H133" t="s">
        <v>5965</v>
      </c>
      <c r="I133" t="s">
        <v>22579</v>
      </c>
      <c r="J133" t="s">
        <v>22580</v>
      </c>
      <c r="K133" t="s">
        <v>22581</v>
      </c>
      <c r="L133" t="s">
        <v>22582</v>
      </c>
      <c r="N133" s="8">
        <f>IFERROR(RIGHT(tests_5[[#This Row],[ accuracy]],LEN(tests_5[[#This Row],[ accuracy]])-2)/10^(LEN(tests_5[[#This Row],[ accuracy]])-2),"")</f>
        <v>0.69854070660522205</v>
      </c>
      <c r="O133" s="8">
        <f>IFERROR(RIGHT(tests_5[[#This Row],[ precision]],LEN(tests_5[[#This Row],[ precision]])-2)/10^(LEN(tests_5[[#This Row],[ precision]])-2),"")</f>
        <v>0.71665806468942705</v>
      </c>
      <c r="P133" s="8">
        <f>IFERROR(RIGHT(tests_5[[#This Row],[ recall]],LEN(tests_5[[#This Row],[ recall]])-2)/10^(LEN(tests_5[[#This Row],[ recall]])-2),"")</f>
        <v>0.60290310314934803</v>
      </c>
      <c r="Q133" s="8">
        <f>IFERROR(RIGHT(tests_5[[#This Row],[ f1-score]],LEN(tests_5[[#This Row],[ f1-score]])-2)/10^(LEN(tests_5[[#This Row],[ f1-score]])-2),"")</f>
        <v>0.64894818022169898</v>
      </c>
      <c r="R133" s="8">
        <f>IFERROR(RIGHT(tests_5[[#This Row],[ f1-score-2]],LEN(tests_5[[#This Row],[ f1-score-2]])-2)/10^(LEN(tests_5[[#This Row],[ f1-score-2]])-2),"")</f>
        <v>0.65487736624734205</v>
      </c>
      <c r="S133" s="9">
        <f t="shared" si="2"/>
        <v>-5.929186025643074E-3</v>
      </c>
    </row>
    <row r="134" spans="1:19" x14ac:dyDescent="0.35">
      <c r="A134" t="s">
        <v>22015</v>
      </c>
      <c r="B134" t="s">
        <v>80</v>
      </c>
      <c r="C134">
        <v>1</v>
      </c>
      <c r="D134">
        <v>21</v>
      </c>
      <c r="E134">
        <v>7</v>
      </c>
      <c r="F134">
        <v>10416</v>
      </c>
      <c r="G134">
        <v>2604</v>
      </c>
      <c r="H134" t="s">
        <v>22583</v>
      </c>
      <c r="I134" t="s">
        <v>22584</v>
      </c>
      <c r="J134" t="s">
        <v>22585</v>
      </c>
      <c r="K134" t="s">
        <v>22586</v>
      </c>
      <c r="L134" t="s">
        <v>22587</v>
      </c>
      <c r="N134" s="8">
        <f>IFERROR(RIGHT(tests_5[[#This Row],[ accuracy]],LEN(tests_5[[#This Row],[ accuracy]])-2)/10^(LEN(tests_5[[#This Row],[ accuracy]])-2),"")</f>
        <v>0.70084485407065999</v>
      </c>
      <c r="O134" s="8">
        <f>IFERROR(RIGHT(tests_5[[#This Row],[ precision]],LEN(tests_5[[#This Row],[ precision]])-2)/10^(LEN(tests_5[[#This Row],[ precision]])-2),"")</f>
        <v>0.72170352551968298</v>
      </c>
      <c r="P134" s="8">
        <f>IFERROR(RIGHT(tests_5[[#This Row],[ recall]],LEN(tests_5[[#This Row],[ recall]])-2)/10^(LEN(tests_5[[#This Row],[ recall]])-2),"")</f>
        <v>0.60374870777823397</v>
      </c>
      <c r="Q134" s="8">
        <f>IFERROR(RIGHT(tests_5[[#This Row],[ f1-score]],LEN(tests_5[[#This Row],[ f1-score]])-2)/10^(LEN(tests_5[[#This Row],[ f1-score]])-2),"")</f>
        <v>0.65102953541382103</v>
      </c>
      <c r="R134" s="8">
        <f>IFERROR(RIGHT(tests_5[[#This Row],[ f1-score-2]],LEN(tests_5[[#This Row],[ f1-score-2]])-2)/10^(LEN(tests_5[[#This Row],[ f1-score-2]])-2),"")</f>
        <v>0.65747759139890105</v>
      </c>
      <c r="S134" s="9">
        <f t="shared" si="2"/>
        <v>-6.4480559850800256E-3</v>
      </c>
    </row>
    <row r="135" spans="1:19" x14ac:dyDescent="0.35">
      <c r="A135" t="s">
        <v>22015</v>
      </c>
      <c r="B135" t="s">
        <v>80</v>
      </c>
      <c r="C135">
        <v>1</v>
      </c>
      <c r="D135">
        <v>21</v>
      </c>
      <c r="E135">
        <v>8</v>
      </c>
      <c r="F135">
        <v>10416</v>
      </c>
      <c r="G135">
        <v>2604</v>
      </c>
      <c r="H135" t="s">
        <v>5834</v>
      </c>
      <c r="I135" t="s">
        <v>22588</v>
      </c>
      <c r="J135" t="s">
        <v>22589</v>
      </c>
      <c r="K135" t="s">
        <v>22590</v>
      </c>
      <c r="L135" t="s">
        <v>22591</v>
      </c>
      <c r="N135" s="8">
        <f>IFERROR(RIGHT(tests_5[[#This Row],[ accuracy]],LEN(tests_5[[#This Row],[ accuracy]])-2)/10^(LEN(tests_5[[#This Row],[ accuracy]])-2),"")</f>
        <v>0.70065284178187404</v>
      </c>
      <c r="O135" s="8">
        <f>IFERROR(RIGHT(tests_5[[#This Row],[ precision]],LEN(tests_5[[#This Row],[ precision]])-2)/10^(LEN(tests_5[[#This Row],[ precision]])-2),"")</f>
        <v>0.71013621794871795</v>
      </c>
      <c r="P135" s="8">
        <f>IFERROR(RIGHT(tests_5[[#This Row],[ recall]],LEN(tests_5[[#This Row],[ recall]])-2)/10^(LEN(tests_5[[#This Row],[ recall]])-2),"")</f>
        <v>0.61021430099371798</v>
      </c>
      <c r="Q135" s="8">
        <f>IFERROR(RIGHT(tests_5[[#This Row],[ f1-score]],LEN(tests_5[[#This Row],[ f1-score]])-2)/10^(LEN(tests_5[[#This Row],[ f1-score]])-2),"")</f>
        <v>0.64980740923453495</v>
      </c>
      <c r="R135" s="8">
        <f>IFERROR(RIGHT(tests_5[[#This Row],[ f1-score-2]],LEN(tests_5[[#This Row],[ f1-score-2]])-2)/10^(LEN(tests_5[[#This Row],[ f1-score-2]])-2),"")</f>
        <v>0.65639429777024505</v>
      </c>
      <c r="S135" s="9">
        <f t="shared" si="2"/>
        <v>-6.5868885357101004E-3</v>
      </c>
    </row>
    <row r="136" spans="1:19" x14ac:dyDescent="0.35">
      <c r="A136" t="s">
        <v>22015</v>
      </c>
      <c r="B136" t="s">
        <v>80</v>
      </c>
      <c r="C136">
        <v>1</v>
      </c>
      <c r="D136">
        <v>21</v>
      </c>
      <c r="E136">
        <v>9</v>
      </c>
      <c r="F136">
        <v>10416</v>
      </c>
      <c r="G136">
        <v>2604</v>
      </c>
      <c r="H136" t="s">
        <v>22592</v>
      </c>
      <c r="I136" t="s">
        <v>22593</v>
      </c>
      <c r="J136" t="s">
        <v>22594</v>
      </c>
      <c r="K136" t="s">
        <v>22595</v>
      </c>
      <c r="L136" t="s">
        <v>22596</v>
      </c>
      <c r="N136" s="8">
        <f>IFERROR(RIGHT(tests_5[[#This Row],[ accuracy]],LEN(tests_5[[#This Row],[ accuracy]])-2)/10^(LEN(tests_5[[#This Row],[ accuracy]])-2),"")</f>
        <v>0.70257296466973795</v>
      </c>
      <c r="O136" s="8">
        <f>IFERROR(RIGHT(tests_5[[#This Row],[ precision]],LEN(tests_5[[#This Row],[ precision]])-2)/10^(LEN(tests_5[[#This Row],[ precision]])-2),"")</f>
        <v>0.71721872539780396</v>
      </c>
      <c r="P136" s="8">
        <f>IFERROR(RIGHT(tests_5[[#This Row],[ recall]],LEN(tests_5[[#This Row],[ recall]])-2)/10^(LEN(tests_5[[#This Row],[ recall]])-2),"")</f>
        <v>0.60339399790082004</v>
      </c>
      <c r="Q136" s="8">
        <f>IFERROR(RIGHT(tests_5[[#This Row],[ f1-score]],LEN(tests_5[[#This Row],[ f1-score]])-2)/10^(LEN(tests_5[[#This Row],[ f1-score]])-2),"")</f>
        <v>0.64832510639156304</v>
      </c>
      <c r="R136" s="8">
        <f>IFERROR(RIGHT(tests_5[[#This Row],[ f1-score-2]],LEN(tests_5[[#This Row],[ f1-score-2]])-2)/10^(LEN(tests_5[[#This Row],[ f1-score-2]])-2),"")</f>
        <v>0.65540103688559104</v>
      </c>
      <c r="S136" s="9">
        <f t="shared" si="2"/>
        <v>-7.0759304940279932E-3</v>
      </c>
    </row>
    <row r="137" spans="1:19" x14ac:dyDescent="0.35">
      <c r="A137" t="s">
        <v>22015</v>
      </c>
      <c r="B137" t="s">
        <v>80</v>
      </c>
      <c r="C137">
        <v>1</v>
      </c>
      <c r="D137">
        <v>21</v>
      </c>
      <c r="E137">
        <v>10</v>
      </c>
      <c r="F137">
        <v>10416</v>
      </c>
      <c r="G137">
        <v>2604</v>
      </c>
      <c r="H137" t="s">
        <v>22071</v>
      </c>
      <c r="I137" t="s">
        <v>22597</v>
      </c>
      <c r="J137" t="s">
        <v>22598</v>
      </c>
      <c r="K137" t="s">
        <v>22599</v>
      </c>
      <c r="L137" t="s">
        <v>22600</v>
      </c>
      <c r="N137" s="8">
        <f>IFERROR(RIGHT(tests_5[[#This Row],[ accuracy]],LEN(tests_5[[#This Row],[ accuracy]])-2)/10^(LEN(tests_5[[#This Row],[ accuracy]])-2),"")</f>
        <v>0.69815668202764902</v>
      </c>
      <c r="O137" s="8">
        <f>IFERROR(RIGHT(tests_5[[#This Row],[ precision]],LEN(tests_5[[#This Row],[ precision]])-2)/10^(LEN(tests_5[[#This Row],[ precision]])-2),"")</f>
        <v>0.71391662768154995</v>
      </c>
      <c r="P137" s="8">
        <f>IFERROR(RIGHT(tests_5[[#This Row],[ recall]],LEN(tests_5[[#This Row],[ recall]])-2)/10^(LEN(tests_5[[#This Row],[ recall]])-2),"")</f>
        <v>0.600353056672978</v>
      </c>
      <c r="Q137" s="8">
        <f>IFERROR(RIGHT(tests_5[[#This Row],[ f1-score]],LEN(tests_5[[#This Row],[ f1-score]])-2)/10^(LEN(tests_5[[#This Row],[ f1-score]])-2),"")</f>
        <v>0.64613791134063503</v>
      </c>
      <c r="R137" s="8">
        <f>IFERROR(RIGHT(tests_5[[#This Row],[ f1-score-2]],LEN(tests_5[[#This Row],[ f1-score-2]])-2)/10^(LEN(tests_5[[#This Row],[ f1-score-2]])-2),"")</f>
        <v>0.65222843491026805</v>
      </c>
      <c r="S137" s="9">
        <f t="shared" si="2"/>
        <v>-6.0905235696330218E-3</v>
      </c>
    </row>
    <row r="138" spans="1:19" x14ac:dyDescent="0.35">
      <c r="A138" t="s">
        <v>22015</v>
      </c>
      <c r="B138" t="s">
        <v>80</v>
      </c>
      <c r="C138">
        <v>1</v>
      </c>
      <c r="D138">
        <v>21</v>
      </c>
      <c r="E138">
        <v>11</v>
      </c>
      <c r="F138">
        <v>10416</v>
      </c>
      <c r="G138">
        <v>2604</v>
      </c>
      <c r="H138" t="s">
        <v>22583</v>
      </c>
      <c r="I138" t="s">
        <v>22601</v>
      </c>
      <c r="J138" t="s">
        <v>22602</v>
      </c>
      <c r="K138" t="s">
        <v>22603</v>
      </c>
      <c r="L138" t="s">
        <v>22604</v>
      </c>
      <c r="N138" s="8">
        <f>IFERROR(RIGHT(tests_5[[#This Row],[ accuracy]],LEN(tests_5[[#This Row],[ accuracy]])-2)/10^(LEN(tests_5[[#This Row],[ accuracy]])-2),"")</f>
        <v>0.70084485407065999</v>
      </c>
      <c r="O138" s="8">
        <f>IFERROR(RIGHT(tests_5[[#This Row],[ precision]],LEN(tests_5[[#This Row],[ precision]])-2)/10^(LEN(tests_5[[#This Row],[ precision]])-2),"")</f>
        <v>0.71632239099034001</v>
      </c>
      <c r="P138" s="8">
        <f>IFERROR(RIGHT(tests_5[[#This Row],[ recall]],LEN(tests_5[[#This Row],[ recall]])-2)/10^(LEN(tests_5[[#This Row],[ recall]])-2),"")</f>
        <v>0.60843731431966697</v>
      </c>
      <c r="Q138" s="8">
        <f>IFERROR(RIGHT(tests_5[[#This Row],[ f1-score]],LEN(tests_5[[#This Row],[ f1-score]])-2)/10^(LEN(tests_5[[#This Row],[ f1-score]])-2),"")</f>
        <v>0.65194735042538499</v>
      </c>
      <c r="R138" s="8">
        <f>IFERROR(RIGHT(tests_5[[#This Row],[ f1-score-2]],LEN(tests_5[[#This Row],[ f1-score-2]])-2)/10^(LEN(tests_5[[#This Row],[ f1-score-2]])-2),"")</f>
        <v>0.65798690889260503</v>
      </c>
      <c r="S138" s="9">
        <f t="shared" si="2"/>
        <v>-6.0395584672200409E-3</v>
      </c>
    </row>
    <row r="139" spans="1:19" x14ac:dyDescent="0.35">
      <c r="A139" t="s">
        <v>22015</v>
      </c>
      <c r="B139" t="s">
        <v>80</v>
      </c>
      <c r="C139">
        <v>1</v>
      </c>
      <c r="D139">
        <v>21</v>
      </c>
      <c r="E139">
        <v>12</v>
      </c>
      <c r="F139">
        <v>10416</v>
      </c>
      <c r="G139">
        <v>2604</v>
      </c>
      <c r="H139" t="s">
        <v>22605</v>
      </c>
      <c r="I139" t="s">
        <v>22606</v>
      </c>
      <c r="J139" t="s">
        <v>22607</v>
      </c>
      <c r="K139" t="s">
        <v>22608</v>
      </c>
      <c r="L139" t="s">
        <v>22609</v>
      </c>
      <c r="N139" s="8">
        <f>IFERROR(RIGHT(tests_5[[#This Row],[ accuracy]],LEN(tests_5[[#This Row],[ accuracy]])-2)/10^(LEN(tests_5[[#This Row],[ accuracy]])-2),"")</f>
        <v>0.68529185867895503</v>
      </c>
      <c r="O139" s="8">
        <f>IFERROR(RIGHT(tests_5[[#This Row],[ precision]],LEN(tests_5[[#This Row],[ precision]])-2)/10^(LEN(tests_5[[#This Row],[ precision]])-2),"")</f>
        <v>0.69856706676790303</v>
      </c>
      <c r="P139" s="8">
        <f>IFERROR(RIGHT(tests_5[[#This Row],[ recall]],LEN(tests_5[[#This Row],[ recall]])-2)/10^(LEN(tests_5[[#This Row],[ recall]])-2),"")</f>
        <v>0.59002864613995198</v>
      </c>
      <c r="Q139" s="8">
        <f>IFERROR(RIGHT(tests_5[[#This Row],[ f1-score]],LEN(tests_5[[#This Row],[ f1-score]])-2)/10^(LEN(tests_5[[#This Row],[ f1-score]])-2),"")</f>
        <v>0.63430935354305495</v>
      </c>
      <c r="R139" s="8">
        <f>IFERROR(RIGHT(tests_5[[#This Row],[ f1-score-2]],LEN(tests_5[[#This Row],[ f1-score-2]])-2)/10^(LEN(tests_5[[#This Row],[ f1-score-2]])-2),"")</f>
        <v>0.63972676071210399</v>
      </c>
      <c r="S139" s="9">
        <f t="shared" si="2"/>
        <v>-5.4174071690490377E-3</v>
      </c>
    </row>
    <row r="140" spans="1:19" x14ac:dyDescent="0.35">
      <c r="A140" t="s">
        <v>22015</v>
      </c>
      <c r="B140" t="s">
        <v>80</v>
      </c>
      <c r="C140">
        <v>1</v>
      </c>
      <c r="D140">
        <v>21</v>
      </c>
      <c r="E140">
        <v>13</v>
      </c>
      <c r="F140">
        <v>10416</v>
      </c>
      <c r="G140">
        <v>2604</v>
      </c>
      <c r="H140" t="s">
        <v>5829</v>
      </c>
      <c r="I140" t="s">
        <v>22610</v>
      </c>
      <c r="J140" t="s">
        <v>22611</v>
      </c>
      <c r="K140" t="s">
        <v>22612</v>
      </c>
      <c r="L140" t="s">
        <v>22613</v>
      </c>
      <c r="N140" s="8">
        <f>IFERROR(RIGHT(tests_5[[#This Row],[ accuracy]],LEN(tests_5[[#This Row],[ accuracy]])-2)/10^(LEN(tests_5[[#This Row],[ accuracy]])-2),"")</f>
        <v>0.69566052227342501</v>
      </c>
      <c r="O140" s="8">
        <f>IFERROR(RIGHT(tests_5[[#This Row],[ precision]],LEN(tests_5[[#This Row],[ precision]])-2)/10^(LEN(tests_5[[#This Row],[ precision]])-2),"")</f>
        <v>0.71596827598214396</v>
      </c>
      <c r="P140" s="8">
        <f>IFERROR(RIGHT(tests_5[[#This Row],[ recall]],LEN(tests_5[[#This Row],[ recall]])-2)/10^(LEN(tests_5[[#This Row],[ recall]])-2),"")</f>
        <v>0.58979612290820604</v>
      </c>
      <c r="Q140" s="8">
        <f>IFERROR(RIGHT(tests_5[[#This Row],[ f1-score]],LEN(tests_5[[#This Row],[ f1-score]])-2)/10^(LEN(tests_5[[#This Row],[ f1-score]])-2),"")</f>
        <v>0.64088981674383505</v>
      </c>
      <c r="R140" s="8">
        <f>IFERROR(RIGHT(tests_5[[#This Row],[ f1-score-2]],LEN(tests_5[[#This Row],[ f1-score-2]])-2)/10^(LEN(tests_5[[#This Row],[ f1-score-2]])-2),"")</f>
        <v>0.64678637839780995</v>
      </c>
      <c r="S140" s="9">
        <f t="shared" si="2"/>
        <v>-5.8965616539748966E-3</v>
      </c>
    </row>
    <row r="141" spans="1:19" x14ac:dyDescent="0.35">
      <c r="A141" t="s">
        <v>22015</v>
      </c>
      <c r="B141" t="s">
        <v>80</v>
      </c>
      <c r="C141">
        <v>1</v>
      </c>
      <c r="D141">
        <v>21</v>
      </c>
      <c r="E141">
        <v>14</v>
      </c>
      <c r="F141">
        <v>10416</v>
      </c>
      <c r="G141">
        <v>2604</v>
      </c>
      <c r="H141" t="s">
        <v>22614</v>
      </c>
      <c r="I141" t="s">
        <v>22615</v>
      </c>
      <c r="J141" t="s">
        <v>22616</v>
      </c>
      <c r="K141" t="s">
        <v>22617</v>
      </c>
      <c r="L141" t="s">
        <v>22618</v>
      </c>
      <c r="N141" s="8">
        <f>IFERROR(RIGHT(tests_5[[#This Row],[ accuracy]],LEN(tests_5[[#This Row],[ accuracy]])-2)/10^(LEN(tests_5[[#This Row],[ accuracy]])-2),"")</f>
        <v>0.69066820276497598</v>
      </c>
      <c r="O141" s="8">
        <f>IFERROR(RIGHT(tests_5[[#This Row],[ precision]],LEN(tests_5[[#This Row],[ precision]])-2)/10^(LEN(tests_5[[#This Row],[ precision]])-2),"")</f>
        <v>0.71177434748329804</v>
      </c>
      <c r="P141" s="8">
        <f>IFERROR(RIGHT(tests_5[[#This Row],[ recall]],LEN(tests_5[[#This Row],[ recall]])-2)/10^(LEN(tests_5[[#This Row],[ recall]])-2),"")</f>
        <v>0.57955056615480005</v>
      </c>
      <c r="Q141" s="8">
        <f>IFERROR(RIGHT(tests_5[[#This Row],[ f1-score]],LEN(tests_5[[#This Row],[ f1-score]])-2)/10^(LEN(tests_5[[#This Row],[ f1-score]])-2),"")</f>
        <v>0.63107698797251</v>
      </c>
      <c r="R141" s="8">
        <f>IFERROR(RIGHT(tests_5[[#This Row],[ f1-score-2]],LEN(tests_5[[#This Row],[ f1-score-2]])-2)/10^(LEN(tests_5[[#This Row],[ f1-score-2]])-2),"")</f>
        <v>0.63889300315012298</v>
      </c>
      <c r="S141" s="9">
        <f t="shared" si="2"/>
        <v>-7.8160151776129894E-3</v>
      </c>
    </row>
    <row r="142" spans="1:19" x14ac:dyDescent="0.35">
      <c r="A142" t="s">
        <v>22015</v>
      </c>
      <c r="B142" t="s">
        <v>80</v>
      </c>
      <c r="C142">
        <v>2</v>
      </c>
      <c r="D142">
        <v>21</v>
      </c>
      <c r="E142">
        <v>1</v>
      </c>
      <c r="F142">
        <v>10416</v>
      </c>
      <c r="G142">
        <v>2604</v>
      </c>
      <c r="H142" t="s">
        <v>20229</v>
      </c>
      <c r="I142" t="s">
        <v>22619</v>
      </c>
      <c r="J142" t="s">
        <v>22620</v>
      </c>
      <c r="K142" t="s">
        <v>22621</v>
      </c>
      <c r="L142" t="s">
        <v>22622</v>
      </c>
      <c r="N142" s="8">
        <f>IFERROR(RIGHT(tests_5[[#This Row],[ accuracy]],LEN(tests_5[[#This Row],[ accuracy]])-2)/10^(LEN(tests_5[[#This Row],[ accuracy]])-2),"")</f>
        <v>0.76900921658986099</v>
      </c>
      <c r="O142" s="8">
        <f>IFERROR(RIGHT(tests_5[[#This Row],[ precision]],LEN(tests_5[[#This Row],[ precision]])-2)/10^(LEN(tests_5[[#This Row],[ precision]])-2),"")</f>
        <v>0.69542290655979699</v>
      </c>
      <c r="P142" s="8">
        <f>IFERROR(RIGHT(tests_5[[#This Row],[ recall]],LEN(tests_5[[#This Row],[ recall]])-2)/10^(LEN(tests_5[[#This Row],[ recall]])-2),"")</f>
        <v>0.31773365423184902</v>
      </c>
      <c r="Q142" s="8">
        <f>IFERROR(RIGHT(tests_5[[#This Row],[ f1-score]],LEN(tests_5[[#This Row],[ f1-score]])-2)/10^(LEN(tests_5[[#This Row],[ f1-score]])-2),"")</f>
        <v>0.43598156069604199</v>
      </c>
      <c r="R142" s="8">
        <f>IFERROR(RIGHT(tests_5[[#This Row],[ f1-score-2]],LEN(tests_5[[#This Row],[ f1-score-2]])-2)/10^(LEN(tests_5[[#This Row],[ f1-score-2]])-2),"")</f>
        <v>0.43617989536607799</v>
      </c>
      <c r="S142" s="9">
        <f t="shared" si="2"/>
        <v>-1.9833467003599337E-4</v>
      </c>
    </row>
    <row r="143" spans="1:19" x14ac:dyDescent="0.35">
      <c r="A143" t="s">
        <v>22015</v>
      </c>
      <c r="B143" t="s">
        <v>80</v>
      </c>
      <c r="C143">
        <v>2</v>
      </c>
      <c r="D143">
        <v>21</v>
      </c>
      <c r="E143">
        <v>2</v>
      </c>
      <c r="F143">
        <v>10416</v>
      </c>
      <c r="G143">
        <v>2604</v>
      </c>
      <c r="H143" t="s">
        <v>10876</v>
      </c>
      <c r="I143" t="s">
        <v>22623</v>
      </c>
      <c r="J143" t="s">
        <v>22624</v>
      </c>
      <c r="K143" t="s">
        <v>22625</v>
      </c>
      <c r="L143" t="s">
        <v>22626</v>
      </c>
      <c r="N143" s="8">
        <f>IFERROR(RIGHT(tests_5[[#This Row],[ accuracy]],LEN(tests_5[[#This Row],[ accuracy]])-2)/10^(LEN(tests_5[[#This Row],[ accuracy]])-2),"")</f>
        <v>0.77035330261136703</v>
      </c>
      <c r="O143" s="8">
        <f>IFERROR(RIGHT(tests_5[[#This Row],[ precision]],LEN(tests_5[[#This Row],[ precision]])-2)/10^(LEN(tests_5[[#This Row],[ precision]])-2),"")</f>
        <v>0.69370998116760796</v>
      </c>
      <c r="P143" s="8">
        <f>IFERROR(RIGHT(tests_5[[#This Row],[ recall]],LEN(tests_5[[#This Row],[ recall]])-2)/10^(LEN(tests_5[[#This Row],[ recall]])-2),"")</f>
        <v>0.32042810329795801</v>
      </c>
      <c r="Q143" s="8">
        <f>IFERROR(RIGHT(tests_5[[#This Row],[ f1-score]],LEN(tests_5[[#This Row],[ f1-score]])-2)/10^(LEN(tests_5[[#This Row],[ f1-score]])-2),"")</f>
        <v>0.43774149320702899</v>
      </c>
      <c r="R143" s="8">
        <f>IFERROR(RIGHT(tests_5[[#This Row],[ f1-score-2]],LEN(tests_5[[#This Row],[ f1-score-2]])-2)/10^(LEN(tests_5[[#This Row],[ f1-score-2]])-2),"")</f>
        <v>0.438370626070194</v>
      </c>
      <c r="S143" s="9">
        <f t="shared" si="2"/>
        <v>-6.2913286316501615E-4</v>
      </c>
    </row>
    <row r="144" spans="1:19" x14ac:dyDescent="0.35">
      <c r="A144" t="s">
        <v>22015</v>
      </c>
      <c r="B144" t="s">
        <v>80</v>
      </c>
      <c r="C144">
        <v>2</v>
      </c>
      <c r="D144">
        <v>21</v>
      </c>
      <c r="E144">
        <v>3</v>
      </c>
      <c r="F144">
        <v>10416</v>
      </c>
      <c r="G144">
        <v>2604</v>
      </c>
      <c r="H144" t="s">
        <v>22627</v>
      </c>
      <c r="I144" t="s">
        <v>22628</v>
      </c>
      <c r="J144" t="s">
        <v>22629</v>
      </c>
      <c r="K144" t="s">
        <v>22630</v>
      </c>
      <c r="L144" t="s">
        <v>22631</v>
      </c>
      <c r="N144" s="8">
        <f>IFERROR(RIGHT(tests_5[[#This Row],[ accuracy]],LEN(tests_5[[#This Row],[ accuracy]])-2)/10^(LEN(tests_5[[#This Row],[ accuracy]])-2),"")</f>
        <v>0.76689708141321</v>
      </c>
      <c r="O144" s="8">
        <f>IFERROR(RIGHT(tests_5[[#This Row],[ precision]],LEN(tests_5[[#This Row],[ precision]])-2)/10^(LEN(tests_5[[#This Row],[ precision]])-2),"")</f>
        <v>0.69419456938197499</v>
      </c>
      <c r="P144" s="8">
        <f>IFERROR(RIGHT(tests_5[[#This Row],[ recall]],LEN(tests_5[[#This Row],[ recall]])-2)/10^(LEN(tests_5[[#This Row],[ recall]])-2),"")</f>
        <v>0.30419717677973401</v>
      </c>
      <c r="Q144" s="8">
        <f>IFERROR(RIGHT(tests_5[[#This Row],[ f1-score]],LEN(tests_5[[#This Row],[ f1-score]])-2)/10^(LEN(tests_5[[#This Row],[ f1-score]])-2),"")</f>
        <v>0.42280162807973198</v>
      </c>
      <c r="R144" s="8">
        <f>IFERROR(RIGHT(tests_5[[#This Row],[ f1-score-2]],LEN(tests_5[[#This Row],[ f1-score-2]])-2)/10^(LEN(tests_5[[#This Row],[ f1-score-2]])-2),"")</f>
        <v>0.42302438687752603</v>
      </c>
      <c r="S144" s="9">
        <f t="shared" si="2"/>
        <v>-2.2275879779404262E-4</v>
      </c>
    </row>
    <row r="145" spans="1:19" x14ac:dyDescent="0.35">
      <c r="A145" t="s">
        <v>22015</v>
      </c>
      <c r="B145" t="s">
        <v>80</v>
      </c>
      <c r="C145">
        <v>2</v>
      </c>
      <c r="D145">
        <v>21</v>
      </c>
      <c r="E145">
        <v>4</v>
      </c>
      <c r="F145">
        <v>10416</v>
      </c>
      <c r="G145">
        <v>2604</v>
      </c>
      <c r="H145" t="s">
        <v>11573</v>
      </c>
      <c r="I145" t="s">
        <v>22632</v>
      </c>
      <c r="J145" t="s">
        <v>22633</v>
      </c>
      <c r="K145" t="s">
        <v>22634</v>
      </c>
      <c r="L145" t="s">
        <v>22635</v>
      </c>
      <c r="N145" s="8">
        <f>IFERROR(RIGHT(tests_5[[#This Row],[ accuracy]],LEN(tests_5[[#This Row],[ accuracy]])-2)/10^(LEN(tests_5[[#This Row],[ accuracy]])-2),"")</f>
        <v>0.76516897081413204</v>
      </c>
      <c r="O145" s="8">
        <f>IFERROR(RIGHT(tests_5[[#This Row],[ precision]],LEN(tests_5[[#This Row],[ precision]])-2)/10^(LEN(tests_5[[#This Row],[ precision]])-2),"")</f>
        <v>0.68637210878590105</v>
      </c>
      <c r="P145" s="8">
        <f>IFERROR(RIGHT(tests_5[[#This Row],[ recall]],LEN(tests_5[[#This Row],[ recall]])-2)/10^(LEN(tests_5[[#This Row],[ recall]])-2),"")</f>
        <v>0.29827632103020402</v>
      </c>
      <c r="Q145" s="8">
        <f>IFERROR(RIGHT(tests_5[[#This Row],[ f1-score]],LEN(tests_5[[#This Row],[ f1-score]])-2)/10^(LEN(tests_5[[#This Row],[ f1-score]])-2),"")</f>
        <v>0.41568013405180099</v>
      </c>
      <c r="R145" s="8">
        <f>IFERROR(RIGHT(tests_5[[#This Row],[ f1-score-2]],LEN(tests_5[[#This Row],[ f1-score-2]])-2)/10^(LEN(tests_5[[#This Row],[ f1-score-2]])-2),"")</f>
        <v>0.41584090578326899</v>
      </c>
      <c r="S145" s="9">
        <f t="shared" si="2"/>
        <v>-1.6077173146800128E-4</v>
      </c>
    </row>
    <row r="146" spans="1:19" x14ac:dyDescent="0.35">
      <c r="A146" t="s">
        <v>22015</v>
      </c>
      <c r="B146" t="s">
        <v>80</v>
      </c>
      <c r="C146">
        <v>2</v>
      </c>
      <c r="D146">
        <v>21</v>
      </c>
      <c r="E146">
        <v>5</v>
      </c>
      <c r="F146">
        <v>10416</v>
      </c>
      <c r="G146">
        <v>2604</v>
      </c>
      <c r="H146" t="s">
        <v>12277</v>
      </c>
      <c r="I146" t="s">
        <v>22636</v>
      </c>
      <c r="J146" t="s">
        <v>22637</v>
      </c>
      <c r="K146" t="s">
        <v>22638</v>
      </c>
      <c r="L146" t="s">
        <v>22639</v>
      </c>
      <c r="N146" s="8">
        <f>IFERROR(RIGHT(tests_5[[#This Row],[ accuracy]],LEN(tests_5[[#This Row],[ accuracy]])-2)/10^(LEN(tests_5[[#This Row],[ accuracy]])-2),"")</f>
        <v>0.76900921658986099</v>
      </c>
      <c r="O146" s="8">
        <f>IFERROR(RIGHT(tests_5[[#This Row],[ precision]],LEN(tests_5[[#This Row],[ precision]])-2)/10^(LEN(tests_5[[#This Row],[ precision]])-2),"")</f>
        <v>0.70359846465508002</v>
      </c>
      <c r="P146" s="8">
        <f>IFERROR(RIGHT(tests_5[[#This Row],[ recall]],LEN(tests_5[[#This Row],[ recall]])-2)/10^(LEN(tests_5[[#This Row],[ recall]])-2),"")</f>
        <v>0.30465749807987702</v>
      </c>
      <c r="Q146" s="8">
        <f>IFERROR(RIGHT(tests_5[[#This Row],[ f1-score]],LEN(tests_5[[#This Row],[ f1-score]])-2)/10^(LEN(tests_5[[#This Row],[ f1-score]])-2),"")</f>
        <v>0.42479938199536099</v>
      </c>
      <c r="R146" s="8">
        <f>IFERROR(RIGHT(tests_5[[#This Row],[ f1-score-2]],LEN(tests_5[[#This Row],[ f1-score-2]])-2)/10^(LEN(tests_5[[#This Row],[ f1-score-2]])-2),"")</f>
        <v>0.42520263864982</v>
      </c>
      <c r="S146" s="9">
        <f t="shared" si="2"/>
        <v>-4.0325665445900549E-4</v>
      </c>
    </row>
    <row r="147" spans="1:19" x14ac:dyDescent="0.35">
      <c r="A147" t="s">
        <v>22015</v>
      </c>
      <c r="B147" t="s">
        <v>80</v>
      </c>
      <c r="C147">
        <v>2</v>
      </c>
      <c r="D147">
        <v>21</v>
      </c>
      <c r="E147">
        <v>6</v>
      </c>
      <c r="F147">
        <v>10416</v>
      </c>
      <c r="G147">
        <v>2604</v>
      </c>
      <c r="H147" t="s">
        <v>22640</v>
      </c>
      <c r="I147" t="s">
        <v>22641</v>
      </c>
      <c r="J147" t="s">
        <v>22642</v>
      </c>
      <c r="K147" t="s">
        <v>22643</v>
      </c>
      <c r="L147" t="s">
        <v>22644</v>
      </c>
      <c r="N147" s="8">
        <f>IFERROR(RIGHT(tests_5[[#This Row],[ accuracy]],LEN(tests_5[[#This Row],[ accuracy]])-2)/10^(LEN(tests_5[[#This Row],[ accuracy]])-2),"")</f>
        <v>0.76785714285714202</v>
      </c>
      <c r="O147" s="8">
        <f>IFERROR(RIGHT(tests_5[[#This Row],[ precision]],LEN(tests_5[[#This Row],[ precision]])-2)/10^(LEN(tests_5[[#This Row],[ precision]])-2),"")</f>
        <v>0.70131266520317104</v>
      </c>
      <c r="P147" s="8">
        <f>IFERROR(RIGHT(tests_5[[#This Row],[ recall]],LEN(tests_5[[#This Row],[ recall]])-2)/10^(LEN(tests_5[[#This Row],[ recall]])-2),"")</f>
        <v>0.29640819100348698</v>
      </c>
      <c r="Q147" s="8">
        <f>IFERROR(RIGHT(tests_5[[#This Row],[ f1-score]],LEN(tests_5[[#This Row],[ f1-score]])-2)/10^(LEN(tests_5[[#This Row],[ f1-score]])-2),"")</f>
        <v>0.41631728548587599</v>
      </c>
      <c r="R147" s="8">
        <f>IFERROR(RIGHT(tests_5[[#This Row],[ f1-score-2]],LEN(tests_5[[#This Row],[ f1-score-2]])-2)/10^(LEN(tests_5[[#This Row],[ f1-score-2]])-2),"")</f>
        <v>0.416699354589114</v>
      </c>
      <c r="S147" s="9">
        <f t="shared" si="2"/>
        <v>-3.8206910323801413E-4</v>
      </c>
    </row>
    <row r="148" spans="1:19" x14ac:dyDescent="0.35">
      <c r="A148" t="s">
        <v>22015</v>
      </c>
      <c r="B148" t="s">
        <v>80</v>
      </c>
      <c r="C148">
        <v>2</v>
      </c>
      <c r="D148">
        <v>21</v>
      </c>
      <c r="E148">
        <v>7</v>
      </c>
      <c r="F148">
        <v>10416</v>
      </c>
      <c r="G148">
        <v>2604</v>
      </c>
      <c r="H148" t="s">
        <v>11544</v>
      </c>
      <c r="I148" t="s">
        <v>22645</v>
      </c>
      <c r="J148" t="s">
        <v>22646</v>
      </c>
      <c r="K148" t="s">
        <v>22647</v>
      </c>
      <c r="L148" t="s">
        <v>22648</v>
      </c>
      <c r="N148" s="8">
        <f>IFERROR(RIGHT(tests_5[[#This Row],[ accuracy]],LEN(tests_5[[#This Row],[ accuracy]])-2)/10^(LEN(tests_5[[#This Row],[ accuracy]])-2),"")</f>
        <v>0.77208141321044499</v>
      </c>
      <c r="O148" s="8">
        <f>IFERROR(RIGHT(tests_5[[#This Row],[ precision]],LEN(tests_5[[#This Row],[ precision]])-2)/10^(LEN(tests_5[[#This Row],[ precision]])-2),"")</f>
        <v>0.717221286777738</v>
      </c>
      <c r="P148" s="8">
        <f>IFERROR(RIGHT(tests_5[[#This Row],[ recall]],LEN(tests_5[[#This Row],[ recall]])-2)/10^(LEN(tests_5[[#This Row],[ recall]])-2),"")</f>
        <v>0.30504953659315998</v>
      </c>
      <c r="Q148" s="8">
        <f>IFERROR(RIGHT(tests_5[[#This Row],[ f1-score]],LEN(tests_5[[#This Row],[ f1-score]])-2)/10^(LEN(tests_5[[#This Row],[ f1-score]])-2),"")</f>
        <v>0.42729425172173202</v>
      </c>
      <c r="R148" s="8">
        <f>IFERROR(RIGHT(tests_5[[#This Row],[ f1-score-2]],LEN(tests_5[[#This Row],[ f1-score-2]])-2)/10^(LEN(tests_5[[#This Row],[ f1-score-2]])-2),"")</f>
        <v>0.42804316853112201</v>
      </c>
      <c r="S148" s="9">
        <f t="shared" si="2"/>
        <v>-7.4891680938998784E-4</v>
      </c>
    </row>
    <row r="149" spans="1:19" x14ac:dyDescent="0.35">
      <c r="A149" t="s">
        <v>22015</v>
      </c>
      <c r="B149" t="s">
        <v>80</v>
      </c>
      <c r="C149">
        <v>2</v>
      </c>
      <c r="D149">
        <v>21</v>
      </c>
      <c r="E149">
        <v>8</v>
      </c>
      <c r="F149">
        <v>10416</v>
      </c>
      <c r="G149">
        <v>2604</v>
      </c>
      <c r="H149" t="s">
        <v>22649</v>
      </c>
      <c r="I149" t="s">
        <v>22650</v>
      </c>
      <c r="J149" t="s">
        <v>22651</v>
      </c>
      <c r="K149" t="s">
        <v>22652</v>
      </c>
      <c r="L149" t="s">
        <v>22653</v>
      </c>
      <c r="N149" s="8">
        <f>IFERROR(RIGHT(tests_5[[#This Row],[ accuracy]],LEN(tests_5[[#This Row],[ accuracy]])-2)/10^(LEN(tests_5[[#This Row],[ accuracy]])-2),"")</f>
        <v>0.76862519201228796</v>
      </c>
      <c r="O149" s="8">
        <f>IFERROR(RIGHT(tests_5[[#This Row],[ precision]],LEN(tests_5[[#This Row],[ precision]])-2)/10^(LEN(tests_5[[#This Row],[ precision]])-2),"")</f>
        <v>0.70794645882751595</v>
      </c>
      <c r="P149" s="8">
        <f>IFERROR(RIGHT(tests_5[[#This Row],[ recall]],LEN(tests_5[[#This Row],[ recall]])-2)/10^(LEN(tests_5[[#This Row],[ recall]])-2),"")</f>
        <v>0.29744616975365901</v>
      </c>
      <c r="Q149" s="8">
        <f>IFERROR(RIGHT(tests_5[[#This Row],[ f1-score]],LEN(tests_5[[#This Row],[ f1-score]])-2)/10^(LEN(tests_5[[#This Row],[ f1-score]])-2),"")</f>
        <v>0.41876590003600306</v>
      </c>
      <c r="R149" s="8">
        <f>IFERROR(RIGHT(tests_5[[#This Row],[ f1-score-2]],LEN(tests_5[[#This Row],[ f1-score-2]])-2)/10^(LEN(tests_5[[#This Row],[ f1-score-2]])-2),"")</f>
        <v>0.41889299082305598</v>
      </c>
      <c r="S149" s="9">
        <f t="shared" si="2"/>
        <v>-1.2709078705291921E-4</v>
      </c>
    </row>
    <row r="150" spans="1:19" x14ac:dyDescent="0.35">
      <c r="A150" t="s">
        <v>22015</v>
      </c>
      <c r="B150" t="s">
        <v>80</v>
      </c>
      <c r="C150">
        <v>2</v>
      </c>
      <c r="D150">
        <v>21</v>
      </c>
      <c r="E150">
        <v>9</v>
      </c>
      <c r="F150">
        <v>10416</v>
      </c>
      <c r="G150">
        <v>2604</v>
      </c>
      <c r="H150" t="s">
        <v>12268</v>
      </c>
      <c r="I150" t="s">
        <v>22654</v>
      </c>
      <c r="J150" t="s">
        <v>22655</v>
      </c>
      <c r="K150" t="s">
        <v>22656</v>
      </c>
      <c r="L150" t="s">
        <v>22657</v>
      </c>
      <c r="N150" s="8">
        <f>IFERROR(RIGHT(tests_5[[#This Row],[ accuracy]],LEN(tests_5[[#This Row],[ accuracy]])-2)/10^(LEN(tests_5[[#This Row],[ accuracy]])-2),"")</f>
        <v>0.76881720430107503</v>
      </c>
      <c r="O150" s="8">
        <f>IFERROR(RIGHT(tests_5[[#This Row],[ precision]],LEN(tests_5[[#This Row],[ precision]])-2)/10^(LEN(tests_5[[#This Row],[ precision]])-2),"")</f>
        <v>0.71642240892137199</v>
      </c>
      <c r="P150" s="8">
        <f>IFERROR(RIGHT(tests_5[[#This Row],[ recall]],LEN(tests_5[[#This Row],[ recall]])-2)/10^(LEN(tests_5[[#This Row],[ recall]])-2),"")</f>
        <v>0.28578467357132598</v>
      </c>
      <c r="Q150" s="8">
        <f>IFERROR(RIGHT(tests_5[[#This Row],[ f1-score]],LEN(tests_5[[#This Row],[ f1-score]])-2)/10^(LEN(tests_5[[#This Row],[ f1-score]])-2),"")</f>
        <v>0.40818434960157202</v>
      </c>
      <c r="R150" s="8">
        <f>IFERROR(RIGHT(tests_5[[#This Row],[ f1-score-2]],LEN(tests_5[[#This Row],[ f1-score-2]])-2)/10^(LEN(tests_5[[#This Row],[ f1-score-2]])-2),"")</f>
        <v>0.408583311471996</v>
      </c>
      <c r="S150" s="9">
        <f t="shared" si="2"/>
        <v>-3.9896187042398612E-4</v>
      </c>
    </row>
    <row r="151" spans="1:19" x14ac:dyDescent="0.35">
      <c r="A151" t="s">
        <v>22015</v>
      </c>
      <c r="B151" t="s">
        <v>80</v>
      </c>
      <c r="C151">
        <v>2</v>
      </c>
      <c r="D151">
        <v>21</v>
      </c>
      <c r="E151">
        <v>10</v>
      </c>
      <c r="F151">
        <v>10416</v>
      </c>
      <c r="G151">
        <v>2604</v>
      </c>
      <c r="H151" t="s">
        <v>11544</v>
      </c>
      <c r="I151" t="s">
        <v>22658</v>
      </c>
      <c r="J151" t="s">
        <v>22659</v>
      </c>
      <c r="K151" t="s">
        <v>22660</v>
      </c>
      <c r="L151" t="s">
        <v>22661</v>
      </c>
      <c r="N151" s="8">
        <f>IFERROR(RIGHT(tests_5[[#This Row],[ accuracy]],LEN(tests_5[[#This Row],[ accuracy]])-2)/10^(LEN(tests_5[[#This Row],[ accuracy]])-2),"")</f>
        <v>0.77208141321044499</v>
      </c>
      <c r="O151" s="8">
        <f>IFERROR(RIGHT(tests_5[[#This Row],[ precision]],LEN(tests_5[[#This Row],[ precision]])-2)/10^(LEN(tests_5[[#This Row],[ precision]])-2),"")</f>
        <v>0.74108618654073199</v>
      </c>
      <c r="P151" s="8">
        <f>IFERROR(RIGHT(tests_5[[#This Row],[ recall]],LEN(tests_5[[#This Row],[ recall]])-2)/10^(LEN(tests_5[[#This Row],[ recall]])-2),"")</f>
        <v>0.28865325845787598</v>
      </c>
      <c r="Q151" s="8">
        <f>IFERROR(RIGHT(tests_5[[#This Row],[ f1-score]],LEN(tests_5[[#This Row],[ f1-score]])-2)/10^(LEN(tests_5[[#This Row],[ f1-score]])-2),"")</f>
        <v>0.415314718644193</v>
      </c>
      <c r="R151" s="8">
        <f>IFERROR(RIGHT(tests_5[[#This Row],[ f1-score-2]],LEN(tests_5[[#This Row],[ f1-score-2]])-2)/10^(LEN(tests_5[[#This Row],[ f1-score-2]])-2),"")</f>
        <v>0.415477805734426</v>
      </c>
      <c r="S151" s="9">
        <f t="shared" si="2"/>
        <v>-1.6308709023299395E-4</v>
      </c>
    </row>
    <row r="152" spans="1:19" x14ac:dyDescent="0.35">
      <c r="A152" t="s">
        <v>22015</v>
      </c>
      <c r="B152" t="s">
        <v>80</v>
      </c>
      <c r="C152">
        <v>2</v>
      </c>
      <c r="D152">
        <v>21</v>
      </c>
      <c r="E152">
        <v>11</v>
      </c>
      <c r="F152">
        <v>10416</v>
      </c>
      <c r="G152">
        <v>2604</v>
      </c>
      <c r="H152" t="s">
        <v>11613</v>
      </c>
      <c r="I152" t="s">
        <v>22662</v>
      </c>
      <c r="J152" t="s">
        <v>22663</v>
      </c>
      <c r="K152" t="s">
        <v>22664</v>
      </c>
      <c r="L152" t="s">
        <v>22665</v>
      </c>
      <c r="N152" s="8">
        <f>IFERROR(RIGHT(tests_5[[#This Row],[ accuracy]],LEN(tests_5[[#This Row],[ accuracy]])-2)/10^(LEN(tests_5[[#This Row],[ accuracy]])-2),"")</f>
        <v>0.76478494623655902</v>
      </c>
      <c r="O152" s="8">
        <f>IFERROR(RIGHT(tests_5[[#This Row],[ precision]],LEN(tests_5[[#This Row],[ precision]])-2)/10^(LEN(tests_5[[#This Row],[ precision]])-2),"")</f>
        <v>0.71538302277432697</v>
      </c>
      <c r="P152" s="8">
        <f>IFERROR(RIGHT(tests_5[[#This Row],[ recall]],LEN(tests_5[[#This Row],[ recall]])-2)/10^(LEN(tests_5[[#This Row],[ recall]])-2),"")</f>
        <v>0.27144393975615499</v>
      </c>
      <c r="Q152" s="8">
        <f>IFERROR(RIGHT(tests_5[[#This Row],[ f1-score]],LEN(tests_5[[#This Row],[ f1-score]])-2)/10^(LEN(tests_5[[#This Row],[ f1-score]])-2),"")</f>
        <v>0.39346366260825905</v>
      </c>
      <c r="R152" s="8">
        <f>IFERROR(RIGHT(tests_5[[#This Row],[ f1-score-2]],LEN(tests_5[[#This Row],[ f1-score-2]])-2)/10^(LEN(tests_5[[#This Row],[ f1-score-2]])-2),"")</f>
        <v>0.39355711489395501</v>
      </c>
      <c r="S152" s="9">
        <f t="shared" si="2"/>
        <v>-9.3452285695960757E-5</v>
      </c>
    </row>
    <row r="153" spans="1:19" x14ac:dyDescent="0.35">
      <c r="A153" t="s">
        <v>22015</v>
      </c>
      <c r="B153" t="s">
        <v>80</v>
      </c>
      <c r="C153">
        <v>2</v>
      </c>
      <c r="D153">
        <v>21</v>
      </c>
      <c r="E153">
        <v>12</v>
      </c>
      <c r="F153">
        <v>10416</v>
      </c>
      <c r="G153">
        <v>2604</v>
      </c>
      <c r="H153" t="s">
        <v>22666</v>
      </c>
      <c r="I153" t="s">
        <v>22667</v>
      </c>
      <c r="J153" t="s">
        <v>22668</v>
      </c>
      <c r="K153" t="s">
        <v>22669</v>
      </c>
      <c r="L153" t="s">
        <v>22670</v>
      </c>
      <c r="N153" s="8">
        <f>IFERROR(RIGHT(tests_5[[#This Row],[ accuracy]],LEN(tests_5[[#This Row],[ accuracy]])-2)/10^(LEN(tests_5[[#This Row],[ accuracy]])-2),"")</f>
        <v>0.76920122887864795</v>
      </c>
      <c r="O153" s="8">
        <f>IFERROR(RIGHT(tests_5[[#This Row],[ precision]],LEN(tests_5[[#This Row],[ precision]])-2)/10^(LEN(tests_5[[#This Row],[ precision]])-2),"")</f>
        <v>0.73013136288998304</v>
      </c>
      <c r="P153" s="8">
        <f>IFERROR(RIGHT(tests_5[[#This Row],[ recall]],LEN(tests_5[[#This Row],[ recall]])-2)/10^(LEN(tests_5[[#This Row],[ recall]])-2),"")</f>
        <v>0.27842061777676003</v>
      </c>
      <c r="Q153" s="8">
        <f>IFERROR(RIGHT(tests_5[[#This Row],[ f1-score]],LEN(tests_5[[#This Row],[ f1-score]])-2)/10^(LEN(tests_5[[#This Row],[ f1-score]])-2),"")</f>
        <v>0.40306568962369899</v>
      </c>
      <c r="R153" s="8">
        <f>IFERROR(RIGHT(tests_5[[#This Row],[ f1-score-2]],LEN(tests_5[[#This Row],[ f1-score-2]])-2)/10^(LEN(tests_5[[#This Row],[ f1-score-2]])-2),"")</f>
        <v>0.40311977768290702</v>
      </c>
      <c r="S153" s="9">
        <f t="shared" si="2"/>
        <v>-5.4088059208035055E-5</v>
      </c>
    </row>
    <row r="154" spans="1:19" x14ac:dyDescent="0.35">
      <c r="A154" t="s">
        <v>22015</v>
      </c>
      <c r="B154" t="s">
        <v>80</v>
      </c>
      <c r="C154">
        <v>2</v>
      </c>
      <c r="D154">
        <v>21</v>
      </c>
      <c r="E154">
        <v>13</v>
      </c>
      <c r="F154">
        <v>10416</v>
      </c>
      <c r="G154">
        <v>2604</v>
      </c>
      <c r="H154" t="s">
        <v>22671</v>
      </c>
      <c r="I154" t="s">
        <v>22672</v>
      </c>
      <c r="J154" t="s">
        <v>22673</v>
      </c>
      <c r="K154" t="s">
        <v>22674</v>
      </c>
      <c r="L154" t="s">
        <v>22675</v>
      </c>
      <c r="N154" s="8">
        <f>IFERROR(RIGHT(tests_5[[#This Row],[ accuracy]],LEN(tests_5[[#This Row],[ accuracy]])-2)/10^(LEN(tests_5[[#This Row],[ accuracy]])-2),"")</f>
        <v>0.77073732718893995</v>
      </c>
      <c r="O154" s="8">
        <f>IFERROR(RIGHT(tests_5[[#This Row],[ precision]],LEN(tests_5[[#This Row],[ precision]])-2)/10^(LEN(tests_5[[#This Row],[ precision]])-2),"")</f>
        <v>0.73388364779874204</v>
      </c>
      <c r="P154" s="8">
        <f>IFERROR(RIGHT(tests_5[[#This Row],[ recall]],LEN(tests_5[[#This Row],[ recall]])-2)/10^(LEN(tests_5[[#This Row],[ recall]])-2),"")</f>
        <v>0.28580722949097498</v>
      </c>
      <c r="Q154" s="8">
        <f>IFERROR(RIGHT(tests_5[[#This Row],[ f1-score]],LEN(tests_5[[#This Row],[ f1-score]])-2)/10^(LEN(tests_5[[#This Row],[ f1-score]])-2),"")</f>
        <v>0.411267797112912</v>
      </c>
      <c r="R154" s="8">
        <f>IFERROR(RIGHT(tests_5[[#This Row],[ f1-score-2]],LEN(tests_5[[#This Row],[ f1-score-2]])-2)/10^(LEN(tests_5[[#This Row],[ f1-score-2]])-2),"")</f>
        <v>0.41139772222654503</v>
      </c>
      <c r="S154" s="9">
        <f t="shared" si="2"/>
        <v>-1.2992511363302262E-4</v>
      </c>
    </row>
    <row r="155" spans="1:19" x14ac:dyDescent="0.35">
      <c r="A155" t="s">
        <v>22015</v>
      </c>
      <c r="B155" t="s">
        <v>80</v>
      </c>
      <c r="C155">
        <v>2</v>
      </c>
      <c r="D155">
        <v>21</v>
      </c>
      <c r="E155">
        <v>14</v>
      </c>
      <c r="F155">
        <v>10416</v>
      </c>
      <c r="G155">
        <v>2604</v>
      </c>
      <c r="H155" t="s">
        <v>22676</v>
      </c>
      <c r="I155" t="s">
        <v>22677</v>
      </c>
      <c r="J155" t="s">
        <v>22678</v>
      </c>
      <c r="K155" t="s">
        <v>22679</v>
      </c>
      <c r="L155" t="s">
        <v>22680</v>
      </c>
      <c r="N155" s="8">
        <f>IFERROR(RIGHT(tests_5[[#This Row],[ accuracy]],LEN(tests_5[[#This Row],[ accuracy]])-2)/10^(LEN(tests_5[[#This Row],[ accuracy]])-2),"")</f>
        <v>0.76824116743471504</v>
      </c>
      <c r="O155" s="8">
        <f>IFERROR(RIGHT(tests_5[[#This Row],[ precision]],LEN(tests_5[[#This Row],[ precision]])-2)/10^(LEN(tests_5[[#This Row],[ precision]])-2),"")</f>
        <v>0.72125503442899797</v>
      </c>
      <c r="P155" s="8">
        <f>IFERROR(RIGHT(tests_5[[#This Row],[ recall]],LEN(tests_5[[#This Row],[ recall]])-2)/10^(LEN(tests_5[[#This Row],[ recall]])-2),"")</f>
        <v>0.28201793891384203</v>
      </c>
      <c r="Q155" s="8">
        <f>IFERROR(RIGHT(tests_5[[#This Row],[ f1-score]],LEN(tests_5[[#This Row],[ f1-score]])-2)/10^(LEN(tests_5[[#This Row],[ f1-score]])-2),"")</f>
        <v>0.40540679341406494</v>
      </c>
      <c r="R155" s="8">
        <f>IFERROR(RIGHT(tests_5[[#This Row],[ f1-score-2]],LEN(tests_5[[#This Row],[ f1-score-2]])-2)/10^(LEN(tests_5[[#This Row],[ f1-score-2]])-2),"")</f>
        <v>0.40548656974813102</v>
      </c>
      <c r="S155" s="9">
        <f t="shared" si="2"/>
        <v>-7.9776334066083976E-5</v>
      </c>
    </row>
    <row r="156" spans="1:19" x14ac:dyDescent="0.35">
      <c r="A156" t="s">
        <v>22015</v>
      </c>
      <c r="B156" t="s">
        <v>80</v>
      </c>
      <c r="C156">
        <v>3</v>
      </c>
      <c r="D156">
        <v>21</v>
      </c>
      <c r="E156">
        <v>1</v>
      </c>
      <c r="F156">
        <v>10416</v>
      </c>
      <c r="G156">
        <v>2604</v>
      </c>
      <c r="H156" t="s">
        <v>22681</v>
      </c>
      <c r="I156" t="s">
        <v>22682</v>
      </c>
      <c r="J156" t="s">
        <v>22683</v>
      </c>
      <c r="K156" t="s">
        <v>22684</v>
      </c>
      <c r="L156" t="s">
        <v>22685</v>
      </c>
      <c r="N156" s="8">
        <f>IFERROR(RIGHT(tests_5[[#This Row],[ accuracy]],LEN(tests_5[[#This Row],[ accuracy]])-2)/10^(LEN(tests_5[[#This Row],[ accuracy]])-2),"")</f>
        <v>0.81355606758832499</v>
      </c>
      <c r="O156" s="8">
        <f>IFERROR(RIGHT(tests_5[[#This Row],[ precision]],LEN(tests_5[[#This Row],[ precision]])-2)/10^(LEN(tests_5[[#This Row],[ precision]])-2),"")</f>
        <v>0.68850193477059096</v>
      </c>
      <c r="P156" s="8">
        <f>IFERROR(RIGHT(tests_5[[#This Row],[ recall]],LEN(tests_5[[#This Row],[ recall]])-2)/10^(LEN(tests_5[[#This Row],[ recall]])-2),"")</f>
        <v>0.19115704021989299</v>
      </c>
      <c r="Q156" s="8">
        <f>IFERROR(RIGHT(tests_5[[#This Row],[ f1-score]],LEN(tests_5[[#This Row],[ f1-score]])-2)/10^(LEN(tests_5[[#This Row],[ f1-score]])-2),"")</f>
        <v>0.29847904521541302</v>
      </c>
      <c r="R156" s="8">
        <f>IFERROR(RIGHT(tests_5[[#This Row],[ f1-score-2]],LEN(tests_5[[#This Row],[ f1-score-2]])-2)/10^(LEN(tests_5[[#This Row],[ f1-score-2]])-2),"")</f>
        <v>0.299234125446944</v>
      </c>
      <c r="S156" s="9">
        <f t="shared" si="2"/>
        <v>-7.5508023153098014E-4</v>
      </c>
    </row>
    <row r="157" spans="1:19" x14ac:dyDescent="0.35">
      <c r="A157" t="s">
        <v>22015</v>
      </c>
      <c r="B157" t="s">
        <v>80</v>
      </c>
      <c r="C157">
        <v>3</v>
      </c>
      <c r="D157">
        <v>21</v>
      </c>
      <c r="E157">
        <v>2</v>
      </c>
      <c r="F157">
        <v>10416</v>
      </c>
      <c r="G157">
        <v>2604</v>
      </c>
      <c r="H157" t="s">
        <v>8075</v>
      </c>
      <c r="I157" t="s">
        <v>22686</v>
      </c>
      <c r="J157" t="s">
        <v>22687</v>
      </c>
      <c r="K157" t="s">
        <v>22688</v>
      </c>
      <c r="L157" t="s">
        <v>22689</v>
      </c>
      <c r="N157" s="8">
        <f>IFERROR(RIGHT(tests_5[[#This Row],[ accuracy]],LEN(tests_5[[#This Row],[ accuracy]])-2)/10^(LEN(tests_5[[#This Row],[ accuracy]])-2),"")</f>
        <v>0.81720430107526798</v>
      </c>
      <c r="O157" s="8">
        <f>IFERROR(RIGHT(tests_5[[#This Row],[ precision]],LEN(tests_5[[#This Row],[ precision]])-2)/10^(LEN(tests_5[[#This Row],[ precision]])-2),"")</f>
        <v>0.71621621621621601</v>
      </c>
      <c r="P157" s="8">
        <f>IFERROR(RIGHT(tests_5[[#This Row],[ recall]],LEN(tests_5[[#This Row],[ recall]])-2)/10^(LEN(tests_5[[#This Row],[ recall]])-2),"")</f>
        <v>0.18963133640552901</v>
      </c>
      <c r="Q157" s="8">
        <f>IFERROR(RIGHT(tests_5[[#This Row],[ f1-score]],LEN(tests_5[[#This Row],[ f1-score]])-2)/10^(LEN(tests_5[[#This Row],[ f1-score]])-2),"")</f>
        <v>0.29940243805274402</v>
      </c>
      <c r="R157" s="8">
        <f>IFERROR(RIGHT(tests_5[[#This Row],[ f1-score-2]],LEN(tests_5[[#This Row],[ f1-score-2]])-2)/10^(LEN(tests_5[[#This Row],[ f1-score-2]])-2),"")</f>
        <v>0.299867318387746</v>
      </c>
      <c r="S157" s="9">
        <f t="shared" si="2"/>
        <v>-4.6488033500197146E-4</v>
      </c>
    </row>
    <row r="158" spans="1:19" x14ac:dyDescent="0.35">
      <c r="A158" t="s">
        <v>22015</v>
      </c>
      <c r="B158" t="s">
        <v>80</v>
      </c>
      <c r="C158">
        <v>3</v>
      </c>
      <c r="D158">
        <v>21</v>
      </c>
      <c r="E158">
        <v>3</v>
      </c>
      <c r="F158">
        <v>10416</v>
      </c>
      <c r="G158">
        <v>2604</v>
      </c>
      <c r="H158" t="s">
        <v>22513</v>
      </c>
      <c r="I158" t="s">
        <v>22690</v>
      </c>
      <c r="J158" t="s">
        <v>22691</v>
      </c>
      <c r="K158" t="s">
        <v>22692</v>
      </c>
      <c r="L158" t="s">
        <v>22693</v>
      </c>
      <c r="N158" s="8">
        <f>IFERROR(RIGHT(tests_5[[#This Row],[ accuracy]],LEN(tests_5[[#This Row],[ accuracy]])-2)/10^(LEN(tests_5[[#This Row],[ accuracy]])-2),"")</f>
        <v>0.81547619047619002</v>
      </c>
      <c r="O158" s="8">
        <f>IFERROR(RIGHT(tests_5[[#This Row],[ precision]],LEN(tests_5[[#This Row],[ precision]])-2)/10^(LEN(tests_5[[#This Row],[ precision]])-2),"")</f>
        <v>0.69609479305740896</v>
      </c>
      <c r="P158" s="8">
        <f>IFERROR(RIGHT(tests_5[[#This Row],[ recall]],LEN(tests_5[[#This Row],[ recall]])-2)/10^(LEN(tests_5[[#This Row],[ recall]])-2),"")</f>
        <v>0.19114631873252499</v>
      </c>
      <c r="Q158" s="8">
        <f>IFERROR(RIGHT(tests_5[[#This Row],[ f1-score]],LEN(tests_5[[#This Row],[ f1-score]])-2)/10^(LEN(tests_5[[#This Row],[ f1-score]])-2),"")</f>
        <v>0.299223974057922</v>
      </c>
      <c r="R158" s="8">
        <f>IFERROR(RIGHT(tests_5[[#This Row],[ f1-score-2]],LEN(tests_5[[#This Row],[ f1-score-2]])-2)/10^(LEN(tests_5[[#This Row],[ f1-score-2]])-2),"")</f>
        <v>0.29993190219369698</v>
      </c>
      <c r="S158" s="9">
        <f t="shared" si="2"/>
        <v>-7.0792813577497116E-4</v>
      </c>
    </row>
    <row r="159" spans="1:19" x14ac:dyDescent="0.35">
      <c r="A159" t="s">
        <v>22015</v>
      </c>
      <c r="B159" t="s">
        <v>80</v>
      </c>
      <c r="C159">
        <v>3</v>
      </c>
      <c r="D159">
        <v>21</v>
      </c>
      <c r="E159">
        <v>4</v>
      </c>
      <c r="F159">
        <v>10416</v>
      </c>
      <c r="G159">
        <v>2604</v>
      </c>
      <c r="H159" t="s">
        <v>8104</v>
      </c>
      <c r="I159" t="s">
        <v>22694</v>
      </c>
      <c r="J159" t="s">
        <v>22695</v>
      </c>
      <c r="K159" t="s">
        <v>22696</v>
      </c>
      <c r="L159" t="s">
        <v>22697</v>
      </c>
      <c r="N159" s="8">
        <f>IFERROR(RIGHT(tests_5[[#This Row],[ accuracy]],LEN(tests_5[[#This Row],[ accuracy]])-2)/10^(LEN(tests_5[[#This Row],[ accuracy]])-2),"")</f>
        <v>0.81931643625191997</v>
      </c>
      <c r="O159" s="8">
        <f>IFERROR(RIGHT(tests_5[[#This Row],[ precision]],LEN(tests_5[[#This Row],[ precision]])-2)/10^(LEN(tests_5[[#This Row],[ precision]])-2),"")</f>
        <v>0.75185884237016698</v>
      </c>
      <c r="P159" s="8">
        <f>IFERROR(RIGHT(tests_5[[#This Row],[ recall]],LEN(tests_5[[#This Row],[ recall]])-2)/10^(LEN(tests_5[[#This Row],[ recall]])-2),"")</f>
        <v>0.188526266580961</v>
      </c>
      <c r="Q159" s="8">
        <f>IFERROR(RIGHT(tests_5[[#This Row],[ f1-score]],LEN(tests_5[[#This Row],[ f1-score]])-2)/10^(LEN(tests_5[[#This Row],[ f1-score]])-2),"")</f>
        <v>0.30007366840876198</v>
      </c>
      <c r="R159" s="8">
        <f>IFERROR(RIGHT(tests_5[[#This Row],[ f1-score-2]],LEN(tests_5[[#This Row],[ f1-score-2]])-2)/10^(LEN(tests_5[[#This Row],[ f1-score-2]])-2),"")</f>
        <v>0.30146189938296403</v>
      </c>
      <c r="S159" s="9">
        <f t="shared" si="2"/>
        <v>-1.3882309742020427E-3</v>
      </c>
    </row>
    <row r="160" spans="1:19" x14ac:dyDescent="0.35">
      <c r="A160" t="s">
        <v>22015</v>
      </c>
      <c r="B160" t="s">
        <v>80</v>
      </c>
      <c r="C160">
        <v>3</v>
      </c>
      <c r="D160">
        <v>21</v>
      </c>
      <c r="E160">
        <v>5</v>
      </c>
      <c r="F160">
        <v>10416</v>
      </c>
      <c r="G160">
        <v>2604</v>
      </c>
      <c r="H160" t="s">
        <v>22362</v>
      </c>
      <c r="I160" t="s">
        <v>22698</v>
      </c>
      <c r="J160" t="s">
        <v>22699</v>
      </c>
      <c r="K160" t="s">
        <v>22700</v>
      </c>
      <c r="L160" t="s">
        <v>22701</v>
      </c>
      <c r="N160" s="8">
        <f>IFERROR(RIGHT(tests_5[[#This Row],[ accuracy]],LEN(tests_5[[#This Row],[ accuracy]])-2)/10^(LEN(tests_5[[#This Row],[ accuracy]])-2),"")</f>
        <v>0.81854838709677402</v>
      </c>
      <c r="O160" s="8">
        <f>IFERROR(RIGHT(tests_5[[#This Row],[ precision]],LEN(tests_5[[#This Row],[ precision]])-2)/10^(LEN(tests_5[[#This Row],[ precision]])-2),"")</f>
        <v>0.75084820306609701</v>
      </c>
      <c r="P160" s="8">
        <f>IFERROR(RIGHT(tests_5[[#This Row],[ recall]],LEN(tests_5[[#This Row],[ recall]])-2)/10^(LEN(tests_5[[#This Row],[ recall]])-2),"")</f>
        <v>0.17980722557381501</v>
      </c>
      <c r="Q160" s="8">
        <f>IFERROR(RIGHT(tests_5[[#This Row],[ f1-score]],LEN(tests_5[[#This Row],[ f1-score]])-2)/10^(LEN(tests_5[[#This Row],[ f1-score]])-2),"")</f>
        <v>0.28930765595463098</v>
      </c>
      <c r="R160" s="8">
        <f>IFERROR(RIGHT(tests_5[[#This Row],[ f1-score-2]],LEN(tests_5[[#This Row],[ f1-score-2]])-2)/10^(LEN(tests_5[[#This Row],[ f1-score-2]])-2),"")</f>
        <v>0.29013516295220998</v>
      </c>
      <c r="S160" s="9">
        <f t="shared" si="2"/>
        <v>-8.2750699757899726E-4</v>
      </c>
    </row>
    <row r="161" spans="1:19" x14ac:dyDescent="0.35">
      <c r="A161" t="s">
        <v>22015</v>
      </c>
      <c r="B161" t="s">
        <v>80</v>
      </c>
      <c r="C161">
        <v>3</v>
      </c>
      <c r="D161">
        <v>21</v>
      </c>
      <c r="E161">
        <v>6</v>
      </c>
      <c r="F161">
        <v>10416</v>
      </c>
      <c r="G161">
        <v>2604</v>
      </c>
      <c r="H161" t="s">
        <v>15627</v>
      </c>
      <c r="I161" t="s">
        <v>22702</v>
      </c>
      <c r="J161" t="s">
        <v>22703</v>
      </c>
      <c r="K161" t="s">
        <v>22704</v>
      </c>
      <c r="L161" t="s">
        <v>22705</v>
      </c>
      <c r="N161" s="8">
        <f>IFERROR(RIGHT(tests_5[[#This Row],[ accuracy]],LEN(tests_5[[#This Row],[ accuracy]])-2)/10^(LEN(tests_5[[#This Row],[ accuracy]])-2),"")</f>
        <v>0.81490015360983103</v>
      </c>
      <c r="O161" s="8">
        <f>IFERROR(RIGHT(tests_5[[#This Row],[ precision]],LEN(tests_5[[#This Row],[ precision]])-2)/10^(LEN(tests_5[[#This Row],[ precision]])-2),"")</f>
        <v>0.70203542162304999</v>
      </c>
      <c r="P161" s="8">
        <f>IFERROR(RIGHT(tests_5[[#This Row],[ recall]],LEN(tests_5[[#This Row],[ recall]])-2)/10^(LEN(tests_5[[#This Row],[ recall]])-2),"")</f>
        <v>0.182947466701679</v>
      </c>
      <c r="Q161" s="8">
        <f>IFERROR(RIGHT(tests_5[[#This Row],[ f1-score]],LEN(tests_5[[#This Row],[ f1-score]])-2)/10^(LEN(tests_5[[#This Row],[ f1-score]])-2),"")</f>
        <v>0.28887042243901301</v>
      </c>
      <c r="R161" s="8">
        <f>IFERROR(RIGHT(tests_5[[#This Row],[ f1-score-2]],LEN(tests_5[[#This Row],[ f1-score-2]])-2)/10^(LEN(tests_5[[#This Row],[ f1-score-2]])-2),"")</f>
        <v>0.290255560000511</v>
      </c>
      <c r="S161" s="9">
        <f t="shared" si="2"/>
        <v>-1.3851375614979955E-3</v>
      </c>
    </row>
    <row r="162" spans="1:19" x14ac:dyDescent="0.35">
      <c r="A162" t="s">
        <v>22015</v>
      </c>
      <c r="B162" t="s">
        <v>80</v>
      </c>
      <c r="C162">
        <v>3</v>
      </c>
      <c r="D162">
        <v>21</v>
      </c>
      <c r="E162">
        <v>7</v>
      </c>
      <c r="F162">
        <v>10416</v>
      </c>
      <c r="G162">
        <v>2604</v>
      </c>
      <c r="H162" t="s">
        <v>21614</v>
      </c>
      <c r="I162" t="s">
        <v>22706</v>
      </c>
      <c r="J162" t="s">
        <v>22707</v>
      </c>
      <c r="K162" t="s">
        <v>22708</v>
      </c>
      <c r="L162" t="s">
        <v>22709</v>
      </c>
      <c r="N162" s="8">
        <f>IFERROR(RIGHT(tests_5[[#This Row],[ accuracy]],LEN(tests_5[[#This Row],[ accuracy]])-2)/10^(LEN(tests_5[[#This Row],[ accuracy]])-2),"")</f>
        <v>0.81470814132104397</v>
      </c>
      <c r="O162" s="8">
        <f>IFERROR(RIGHT(tests_5[[#This Row],[ precision]],LEN(tests_5[[#This Row],[ precision]])-2)/10^(LEN(tests_5[[#This Row],[ precision]])-2),"")</f>
        <v>0.69491712707182296</v>
      </c>
      <c r="P162" s="8">
        <f>IFERROR(RIGHT(tests_5[[#This Row],[ recall]],LEN(tests_5[[#This Row],[ recall]])-2)/10^(LEN(tests_5[[#This Row],[ recall]])-2),"")</f>
        <v>0.17776036446469201</v>
      </c>
      <c r="Q162" s="8">
        <f>IFERROR(RIGHT(tests_5[[#This Row],[ f1-score]],LEN(tests_5[[#This Row],[ f1-score]])-2)/10^(LEN(tests_5[[#This Row],[ f1-score]])-2),"")</f>
        <v>0.28244106124290402</v>
      </c>
      <c r="R162" s="8">
        <f>IFERROR(RIGHT(tests_5[[#This Row],[ f1-score-2]],LEN(tests_5[[#This Row],[ f1-score-2]])-2)/10^(LEN(tests_5[[#This Row],[ f1-score-2]])-2),"")</f>
        <v>0.283102802533724</v>
      </c>
      <c r="S162" s="9">
        <f t="shared" si="2"/>
        <v>-6.6174129081997268E-4</v>
      </c>
    </row>
    <row r="163" spans="1:19" x14ac:dyDescent="0.35">
      <c r="A163" t="s">
        <v>22015</v>
      </c>
      <c r="B163" t="s">
        <v>80</v>
      </c>
      <c r="C163">
        <v>3</v>
      </c>
      <c r="D163">
        <v>21</v>
      </c>
      <c r="E163">
        <v>8</v>
      </c>
      <c r="F163">
        <v>10416</v>
      </c>
      <c r="G163">
        <v>2604</v>
      </c>
      <c r="H163" t="s">
        <v>8136</v>
      </c>
      <c r="I163" t="s">
        <v>22710</v>
      </c>
      <c r="J163" t="s">
        <v>22711</v>
      </c>
      <c r="K163" t="s">
        <v>22712</v>
      </c>
      <c r="L163" t="s">
        <v>22713</v>
      </c>
      <c r="N163" s="8">
        <f>IFERROR(RIGHT(tests_5[[#This Row],[ accuracy]],LEN(tests_5[[#This Row],[ accuracy]])-2)/10^(LEN(tests_5[[#This Row],[ accuracy]])-2),"")</f>
        <v>0.81451612903225801</v>
      </c>
      <c r="O163" s="8">
        <f>IFERROR(RIGHT(tests_5[[#This Row],[ precision]],LEN(tests_5[[#This Row],[ precision]])-2)/10^(LEN(tests_5[[#This Row],[ precision]])-2),"")</f>
        <v>0.69182004089979499</v>
      </c>
      <c r="P163" s="8">
        <f>IFERROR(RIGHT(tests_5[[#This Row],[ recall]],LEN(tests_5[[#This Row],[ recall]])-2)/10^(LEN(tests_5[[#This Row],[ recall]])-2),"")</f>
        <v>0.17243589743589699</v>
      </c>
      <c r="Q163" s="8">
        <f>IFERROR(RIGHT(tests_5[[#This Row],[ f1-score]],LEN(tests_5[[#This Row],[ f1-score]])-2)/10^(LEN(tests_5[[#This Row],[ f1-score]])-2),"")</f>
        <v>0.27597309490225302</v>
      </c>
      <c r="R163" s="8">
        <f>IFERROR(RIGHT(tests_5[[#This Row],[ f1-score-2]],LEN(tests_5[[#This Row],[ f1-score-2]])-2)/10^(LEN(tests_5[[#This Row],[ f1-score-2]])-2),"")</f>
        <v>0.27606315288136102</v>
      </c>
      <c r="S163" s="9">
        <f t="shared" si="2"/>
        <v>-9.0057979107993624E-5</v>
      </c>
    </row>
    <row r="164" spans="1:19" x14ac:dyDescent="0.35">
      <c r="A164" t="s">
        <v>22015</v>
      </c>
      <c r="B164" t="s">
        <v>80</v>
      </c>
      <c r="C164">
        <v>3</v>
      </c>
      <c r="D164">
        <v>21</v>
      </c>
      <c r="E164">
        <v>9</v>
      </c>
      <c r="F164">
        <v>10416</v>
      </c>
      <c r="G164">
        <v>2604</v>
      </c>
      <c r="H164" t="s">
        <v>6667</v>
      </c>
      <c r="I164" t="s">
        <v>22714</v>
      </c>
      <c r="J164" t="s">
        <v>22715</v>
      </c>
      <c r="K164" t="s">
        <v>22716</v>
      </c>
      <c r="L164" t="s">
        <v>22717</v>
      </c>
      <c r="N164" s="8">
        <f>IFERROR(RIGHT(tests_5[[#This Row],[ accuracy]],LEN(tests_5[[#This Row],[ accuracy]])-2)/10^(LEN(tests_5[[#This Row],[ accuracy]])-2),"")</f>
        <v>0.81432411674347105</v>
      </c>
      <c r="O164" s="8">
        <f>IFERROR(RIGHT(tests_5[[#This Row],[ precision]],LEN(tests_5[[#This Row],[ precision]])-2)/10^(LEN(tests_5[[#This Row],[ precision]])-2),"")</f>
        <v>0.689960274467316</v>
      </c>
      <c r="P164" s="8">
        <f>IFERROR(RIGHT(tests_5[[#This Row],[ recall]],LEN(tests_5[[#This Row],[ recall]])-2)/10^(LEN(tests_5[[#This Row],[ recall]])-2),"")</f>
        <v>0.17067950775815899</v>
      </c>
      <c r="Q164" s="8">
        <f>IFERROR(RIGHT(tests_5[[#This Row],[ f1-score]],LEN(tests_5[[#This Row],[ f1-score]])-2)/10^(LEN(tests_5[[#This Row],[ f1-score]])-2),"")</f>
        <v>0.27341345140206602</v>
      </c>
      <c r="R164" s="8">
        <f>IFERROR(RIGHT(tests_5[[#This Row],[ f1-score-2]],LEN(tests_5[[#This Row],[ f1-score-2]])-2)/10^(LEN(tests_5[[#This Row],[ f1-score-2]])-2),"")</f>
        <v>0.27366171643670101</v>
      </c>
      <c r="S164" s="9">
        <f t="shared" si="2"/>
        <v>-2.4826503463498684E-4</v>
      </c>
    </row>
    <row r="165" spans="1:19" x14ac:dyDescent="0.35">
      <c r="A165" t="s">
        <v>22015</v>
      </c>
      <c r="B165" t="s">
        <v>80</v>
      </c>
      <c r="C165">
        <v>3</v>
      </c>
      <c r="D165">
        <v>21</v>
      </c>
      <c r="E165">
        <v>10</v>
      </c>
      <c r="F165">
        <v>10416</v>
      </c>
      <c r="G165">
        <v>2604</v>
      </c>
      <c r="H165" t="s">
        <v>6747</v>
      </c>
      <c r="I165" t="s">
        <v>22718</v>
      </c>
      <c r="J165" t="s">
        <v>22719</v>
      </c>
      <c r="K165" t="s">
        <v>22720</v>
      </c>
      <c r="L165" t="s">
        <v>22721</v>
      </c>
      <c r="N165" s="8">
        <f>IFERROR(RIGHT(tests_5[[#This Row],[ accuracy]],LEN(tests_5[[#This Row],[ accuracy]])-2)/10^(LEN(tests_5[[#This Row],[ accuracy]])-2),"")</f>
        <v>0.81797235023041404</v>
      </c>
      <c r="O165" s="8">
        <f>IFERROR(RIGHT(tests_5[[#This Row],[ precision]],LEN(tests_5[[#This Row],[ precision]])-2)/10^(LEN(tests_5[[#This Row],[ precision]])-2),"")</f>
        <v>0.73573232323232296</v>
      </c>
      <c r="P165" s="8">
        <f>IFERROR(RIGHT(tests_5[[#This Row],[ recall]],LEN(tests_5[[#This Row],[ recall]])-2)/10^(LEN(tests_5[[#This Row],[ recall]])-2),"")</f>
        <v>0.177194424640991</v>
      </c>
      <c r="Q165" s="8">
        <f>IFERROR(RIGHT(tests_5[[#This Row],[ f1-score]],LEN(tests_5[[#This Row],[ f1-score]])-2)/10^(LEN(tests_5[[#This Row],[ f1-score]])-2),"")</f>
        <v>0.285546032466795</v>
      </c>
      <c r="R165" s="8">
        <f>IFERROR(RIGHT(tests_5[[#This Row],[ f1-score-2]],LEN(tests_5[[#This Row],[ f1-score-2]])-2)/10^(LEN(tests_5[[#This Row],[ f1-score-2]])-2),"")</f>
        <v>0.28560378148329202</v>
      </c>
      <c r="S165" s="9">
        <f t="shared" si="2"/>
        <v>-5.7749016497021799E-5</v>
      </c>
    </row>
    <row r="166" spans="1:19" x14ac:dyDescent="0.35">
      <c r="A166" t="s">
        <v>22015</v>
      </c>
      <c r="B166" t="s">
        <v>80</v>
      </c>
      <c r="C166">
        <v>3</v>
      </c>
      <c r="D166">
        <v>21</v>
      </c>
      <c r="E166">
        <v>11</v>
      </c>
      <c r="F166">
        <v>10416</v>
      </c>
      <c r="G166">
        <v>2604</v>
      </c>
      <c r="H166" t="s">
        <v>6712</v>
      </c>
      <c r="I166" t="s">
        <v>22722</v>
      </c>
      <c r="J166" t="s">
        <v>22723</v>
      </c>
      <c r="K166" t="s">
        <v>22724</v>
      </c>
      <c r="L166" t="s">
        <v>22725</v>
      </c>
      <c r="N166" s="8">
        <f>IFERROR(RIGHT(tests_5[[#This Row],[ accuracy]],LEN(tests_5[[#This Row],[ accuracy]])-2)/10^(LEN(tests_5[[#This Row],[ accuracy]])-2),"")</f>
        <v>0.81125192012288705</v>
      </c>
      <c r="O166" s="8">
        <f>IFERROR(RIGHT(tests_5[[#This Row],[ precision]],LEN(tests_5[[#This Row],[ precision]])-2)/10^(LEN(tests_5[[#This Row],[ precision]])-2),"")</f>
        <v>0.669143356643356</v>
      </c>
      <c r="P166" s="8">
        <f>IFERROR(RIGHT(tests_5[[#This Row],[ recall]],LEN(tests_5[[#This Row],[ recall]])-2)/10^(LEN(tests_5[[#This Row],[ recall]])-2),"")</f>
        <v>0.15566169761870999</v>
      </c>
      <c r="Q166" s="8">
        <f>IFERROR(RIGHT(tests_5[[#This Row],[ f1-score]],LEN(tests_5[[#This Row],[ f1-score]])-2)/10^(LEN(tests_5[[#This Row],[ f1-score]])-2),"")</f>
        <v>0.25256515788163902</v>
      </c>
      <c r="R166" s="8">
        <f>IFERROR(RIGHT(tests_5[[#This Row],[ f1-score-2]],LEN(tests_5[[#This Row],[ f1-score-2]])-2)/10^(LEN(tests_5[[#This Row],[ f1-score-2]])-2),"")</f>
        <v>0.25256875017230901</v>
      </c>
      <c r="S166" s="9">
        <f t="shared" si="2"/>
        <v>-3.5922906699847879E-6</v>
      </c>
    </row>
    <row r="167" spans="1:19" x14ac:dyDescent="0.35">
      <c r="A167" t="s">
        <v>22015</v>
      </c>
      <c r="B167" t="s">
        <v>80</v>
      </c>
      <c r="C167">
        <v>3</v>
      </c>
      <c r="D167">
        <v>21</v>
      </c>
      <c r="E167">
        <v>12</v>
      </c>
      <c r="F167">
        <v>10416</v>
      </c>
      <c r="G167">
        <v>2604</v>
      </c>
      <c r="H167" t="s">
        <v>15005</v>
      </c>
      <c r="I167" t="s">
        <v>22726</v>
      </c>
      <c r="J167" t="s">
        <v>22727</v>
      </c>
      <c r="K167" t="s">
        <v>22728</v>
      </c>
      <c r="L167" t="s">
        <v>22729</v>
      </c>
      <c r="N167" s="8">
        <f>IFERROR(RIGHT(tests_5[[#This Row],[ accuracy]],LEN(tests_5[[#This Row],[ accuracy]])-2)/10^(LEN(tests_5[[#This Row],[ accuracy]])-2),"")</f>
        <v>0.81758832565284101</v>
      </c>
      <c r="O167" s="8">
        <f>IFERROR(RIGHT(tests_5[[#This Row],[ precision]],LEN(tests_5[[#This Row],[ precision]])-2)/10^(LEN(tests_5[[#This Row],[ precision]])-2),"")</f>
        <v>0.72604465803199902</v>
      </c>
      <c r="P167" s="8">
        <f>IFERROR(RIGHT(tests_5[[#This Row],[ recall]],LEN(tests_5[[#This Row],[ recall]])-2)/10^(LEN(tests_5[[#This Row],[ recall]])-2),"")</f>
        <v>0.18119006102877</v>
      </c>
      <c r="Q167" s="8">
        <f>IFERROR(RIGHT(tests_5[[#This Row],[ f1-score]],LEN(tests_5[[#This Row],[ f1-score]])-2)/10^(LEN(tests_5[[#This Row],[ f1-score]])-2),"")</f>
        <v>0.28998456154077201</v>
      </c>
      <c r="R167" s="8">
        <f>IFERROR(RIGHT(tests_5[[#This Row],[ f1-score-2]],LEN(tests_5[[#This Row],[ f1-score-2]])-2)/10^(LEN(tests_5[[#This Row],[ f1-score-2]])-2),"")</f>
        <v>0.290006705287078</v>
      </c>
      <c r="S167" s="9">
        <f t="shared" si="2"/>
        <v>-2.2143746305991474E-5</v>
      </c>
    </row>
    <row r="168" spans="1:19" x14ac:dyDescent="0.35">
      <c r="A168" t="s">
        <v>22015</v>
      </c>
      <c r="B168" t="s">
        <v>80</v>
      </c>
      <c r="C168">
        <v>3</v>
      </c>
      <c r="D168">
        <v>21</v>
      </c>
      <c r="E168">
        <v>13</v>
      </c>
      <c r="F168">
        <v>10416</v>
      </c>
      <c r="G168">
        <v>2604</v>
      </c>
      <c r="H168" t="s">
        <v>21614</v>
      </c>
      <c r="I168" t="s">
        <v>22730</v>
      </c>
      <c r="J168" t="s">
        <v>22731</v>
      </c>
      <c r="K168" t="s">
        <v>22732</v>
      </c>
      <c r="L168" t="s">
        <v>22733</v>
      </c>
      <c r="N168" s="8">
        <f>IFERROR(RIGHT(tests_5[[#This Row],[ accuracy]],LEN(tests_5[[#This Row],[ accuracy]])-2)/10^(LEN(tests_5[[#This Row],[ accuracy]])-2),"")</f>
        <v>0.81470814132104397</v>
      </c>
      <c r="O168" s="8">
        <f>IFERROR(RIGHT(tests_5[[#This Row],[ precision]],LEN(tests_5[[#This Row],[ precision]])-2)/10^(LEN(tests_5[[#This Row],[ precision]])-2),"")</f>
        <v>0.70839059923034597</v>
      </c>
      <c r="P168" s="8">
        <f>IFERROR(RIGHT(tests_5[[#This Row],[ recall]],LEN(tests_5[[#This Row],[ recall]])-2)/10^(LEN(tests_5[[#This Row],[ recall]])-2),"")</f>
        <v>0.16339329473053599</v>
      </c>
      <c r="Q168" s="8">
        <f>IFERROR(RIGHT(tests_5[[#This Row],[ f1-score]],LEN(tests_5[[#This Row],[ f1-score]])-2)/10^(LEN(tests_5[[#This Row],[ f1-score]])-2),"")</f>
        <v>0.26545733755638701</v>
      </c>
      <c r="R168" s="8">
        <f>IFERROR(RIGHT(tests_5[[#This Row],[ f1-score-2]],LEN(tests_5[[#This Row],[ f1-score-2]])-2)/10^(LEN(tests_5[[#This Row],[ f1-score-2]])-2),"")</f>
        <v>0.26553891340777402</v>
      </c>
      <c r="S168" s="9">
        <f t="shared" si="2"/>
        <v>-8.157585138701684E-5</v>
      </c>
    </row>
    <row r="169" spans="1:19" x14ac:dyDescent="0.35">
      <c r="A169" t="s">
        <v>22015</v>
      </c>
      <c r="B169" t="s">
        <v>80</v>
      </c>
      <c r="C169">
        <v>3</v>
      </c>
      <c r="D169">
        <v>21</v>
      </c>
      <c r="E169">
        <v>14</v>
      </c>
      <c r="F169">
        <v>10416</v>
      </c>
      <c r="G169">
        <v>2604</v>
      </c>
      <c r="H169" t="s">
        <v>6677</v>
      </c>
      <c r="I169" t="s">
        <v>22734</v>
      </c>
      <c r="J169" t="s">
        <v>22735</v>
      </c>
      <c r="K169" t="s">
        <v>22736</v>
      </c>
      <c r="L169" t="s">
        <v>22737</v>
      </c>
      <c r="N169" s="8">
        <f>IFERROR(RIGHT(tests_5[[#This Row],[ accuracy]],LEN(tests_5[[#This Row],[ accuracy]])-2)/10^(LEN(tests_5[[#This Row],[ accuracy]])-2),"")</f>
        <v>0.81355606758832499</v>
      </c>
      <c r="O169" s="8">
        <f>IFERROR(RIGHT(tests_5[[#This Row],[ precision]],LEN(tests_5[[#This Row],[ precision]])-2)/10^(LEN(tests_5[[#This Row],[ precision]])-2),"")</f>
        <v>0.70211083608360803</v>
      </c>
      <c r="P169" s="8">
        <f>IFERROR(RIGHT(tests_5[[#This Row],[ recall]],LEN(tests_5[[#This Row],[ recall]])-2)/10^(LEN(tests_5[[#This Row],[ recall]])-2),"")</f>
        <v>0.16106854165759599</v>
      </c>
      <c r="Q169" s="8">
        <f>IFERROR(RIGHT(tests_5[[#This Row],[ f1-score]],LEN(tests_5[[#This Row],[ f1-score]])-2)/10^(LEN(tests_5[[#This Row],[ f1-score]])-2),"")</f>
        <v>0.26201855024063397</v>
      </c>
      <c r="R169" s="8">
        <f>IFERROR(RIGHT(tests_5[[#This Row],[ f1-score-2]],LEN(tests_5[[#This Row],[ f1-score-2]])-2)/10^(LEN(tests_5[[#This Row],[ f1-score-2]])-2),"")</f>
        <v>0.262026576088772</v>
      </c>
      <c r="S169" s="9">
        <f t="shared" si="2"/>
        <v>-8.0258481380268698E-6</v>
      </c>
    </row>
    <row r="170" spans="1:19" x14ac:dyDescent="0.35">
      <c r="A170" t="s">
        <v>22015</v>
      </c>
      <c r="B170" t="s">
        <v>80</v>
      </c>
      <c r="C170">
        <v>1</v>
      </c>
      <c r="D170">
        <v>22</v>
      </c>
      <c r="E170">
        <v>1</v>
      </c>
      <c r="F170">
        <v>10416</v>
      </c>
      <c r="G170">
        <v>2604</v>
      </c>
      <c r="H170" t="s">
        <v>22574</v>
      </c>
      <c r="I170" t="s">
        <v>22738</v>
      </c>
      <c r="J170" t="s">
        <v>22739</v>
      </c>
      <c r="K170" t="s">
        <v>22740</v>
      </c>
      <c r="L170" t="s">
        <v>22741</v>
      </c>
      <c r="N170" s="8">
        <f>IFERROR(RIGHT(tests_5[[#This Row],[ accuracy]],LEN(tests_5[[#This Row],[ accuracy]])-2)/10^(LEN(tests_5[[#This Row],[ accuracy]])-2),"")</f>
        <v>0.70833333333333304</v>
      </c>
      <c r="O170" s="8">
        <f>IFERROR(RIGHT(tests_5[[#This Row],[ precision]],LEN(tests_5[[#This Row],[ precision]])-2)/10^(LEN(tests_5[[#This Row],[ precision]])-2),"")</f>
        <v>0.72288214208993595</v>
      </c>
      <c r="P170" s="8">
        <f>IFERROR(RIGHT(tests_5[[#This Row],[ recall]],LEN(tests_5[[#This Row],[ recall]])-2)/10^(LEN(tests_5[[#This Row],[ recall]])-2),"")</f>
        <v>0.61015120411250101</v>
      </c>
      <c r="Q170" s="8">
        <f>IFERROR(RIGHT(tests_5[[#This Row],[ f1-score]],LEN(tests_5[[#This Row],[ f1-score]])-2)/10^(LEN(tests_5[[#This Row],[ f1-score]])-2),"")</f>
        <v>0.65567572698375898</v>
      </c>
      <c r="R170" s="8">
        <f>IFERROR(RIGHT(tests_5[[#This Row],[ f1-score-2]],LEN(tests_5[[#This Row],[ f1-score-2]])-2)/10^(LEN(tests_5[[#This Row],[ f1-score-2]])-2),"")</f>
        <v>0.66175000150463903</v>
      </c>
      <c r="S170" s="9">
        <f t="shared" si="2"/>
        <v>-6.0742745208800519E-3</v>
      </c>
    </row>
    <row r="171" spans="1:19" x14ac:dyDescent="0.35">
      <c r="A171" t="s">
        <v>22015</v>
      </c>
      <c r="B171" t="s">
        <v>80</v>
      </c>
      <c r="C171">
        <v>1</v>
      </c>
      <c r="D171">
        <v>22</v>
      </c>
      <c r="E171">
        <v>2</v>
      </c>
      <c r="F171">
        <v>10416</v>
      </c>
      <c r="G171">
        <v>2604</v>
      </c>
      <c r="H171" t="s">
        <v>14278</v>
      </c>
      <c r="I171" t="s">
        <v>22742</v>
      </c>
      <c r="J171" t="s">
        <v>22743</v>
      </c>
      <c r="K171" t="s">
        <v>22744</v>
      </c>
      <c r="L171" t="s">
        <v>22745</v>
      </c>
      <c r="N171" s="8">
        <f>IFERROR(RIGHT(tests_5[[#This Row],[ accuracy]],LEN(tests_5[[#This Row],[ accuracy]])-2)/10^(LEN(tests_5[[#This Row],[ accuracy]])-2),"")</f>
        <v>0.70122887864823302</v>
      </c>
      <c r="O171" s="8">
        <f>IFERROR(RIGHT(tests_5[[#This Row],[ precision]],LEN(tests_5[[#This Row],[ precision]])-2)/10^(LEN(tests_5[[#This Row],[ precision]])-2),"")</f>
        <v>0.70970239326690099</v>
      </c>
      <c r="P171" s="8">
        <f>IFERROR(RIGHT(tests_5[[#This Row],[ recall]],LEN(tests_5[[#This Row],[ recall]])-2)/10^(LEN(tests_5[[#This Row],[ recall]])-2),"")</f>
        <v>0.61150002248733304</v>
      </c>
      <c r="Q171" s="8">
        <f>IFERROR(RIGHT(tests_5[[#This Row],[ f1-score]],LEN(tests_5[[#This Row],[ f1-score]])-2)/10^(LEN(tests_5[[#This Row],[ f1-score]])-2),"")</f>
        <v>0.65031501053853402</v>
      </c>
      <c r="R171" s="8">
        <f>IFERROR(RIGHT(tests_5[[#This Row],[ f1-score-2]],LEN(tests_5[[#This Row],[ f1-score-2]])-2)/10^(LEN(tests_5[[#This Row],[ f1-score-2]])-2),"")</f>
        <v>0.65695161357130405</v>
      </c>
      <c r="S171" s="9">
        <f t="shared" si="2"/>
        <v>-6.6366030327700276E-3</v>
      </c>
    </row>
    <row r="172" spans="1:19" x14ac:dyDescent="0.35">
      <c r="A172" t="s">
        <v>22015</v>
      </c>
      <c r="B172" t="s">
        <v>80</v>
      </c>
      <c r="C172">
        <v>1</v>
      </c>
      <c r="D172">
        <v>22</v>
      </c>
      <c r="E172">
        <v>3</v>
      </c>
      <c r="F172">
        <v>10416</v>
      </c>
      <c r="G172">
        <v>2604</v>
      </c>
      <c r="H172" t="s">
        <v>5960</v>
      </c>
      <c r="I172" t="s">
        <v>22746</v>
      </c>
      <c r="J172" t="s">
        <v>22747</v>
      </c>
      <c r="K172" t="s">
        <v>22748</v>
      </c>
      <c r="L172" t="s">
        <v>22749</v>
      </c>
      <c r="N172" s="8">
        <f>IFERROR(RIGHT(tests_5[[#This Row],[ accuracy]],LEN(tests_5[[#This Row],[ accuracy]])-2)/10^(LEN(tests_5[[#This Row],[ accuracy]])-2),"")</f>
        <v>0.69604454685099804</v>
      </c>
      <c r="O172" s="8">
        <f>IFERROR(RIGHT(tests_5[[#This Row],[ precision]],LEN(tests_5[[#This Row],[ precision]])-2)/10^(LEN(tests_5[[#This Row],[ precision]])-2),"")</f>
        <v>0.70262200600442604</v>
      </c>
      <c r="P172" s="8">
        <f>IFERROR(RIGHT(tests_5[[#This Row],[ recall]],LEN(tests_5[[#This Row],[ recall]])-2)/10^(LEN(tests_5[[#This Row],[ recall]])-2),"")</f>
        <v>0.607826311156484</v>
      </c>
      <c r="Q172" s="8">
        <f>IFERROR(RIGHT(tests_5[[#This Row],[ f1-score]],LEN(tests_5[[#This Row],[ f1-score]])-2)/10^(LEN(tests_5[[#This Row],[ f1-score]])-2),"")</f>
        <v>0.64652774877855201</v>
      </c>
      <c r="R172" s="8">
        <f>IFERROR(RIGHT(tests_5[[#This Row],[ f1-score-2]],LEN(tests_5[[#This Row],[ f1-score-2]])-2)/10^(LEN(tests_5[[#This Row],[ f1-score-2]])-2),"")</f>
        <v>0.651795475570211</v>
      </c>
      <c r="S172" s="9">
        <f t="shared" si="2"/>
        <v>-5.2677267916589887E-3</v>
      </c>
    </row>
    <row r="173" spans="1:19" x14ac:dyDescent="0.35">
      <c r="A173" t="s">
        <v>22015</v>
      </c>
      <c r="B173" t="s">
        <v>80</v>
      </c>
      <c r="C173">
        <v>1</v>
      </c>
      <c r="D173">
        <v>22</v>
      </c>
      <c r="E173">
        <v>4</v>
      </c>
      <c r="F173">
        <v>10416</v>
      </c>
      <c r="G173">
        <v>2604</v>
      </c>
      <c r="H173" t="s">
        <v>22236</v>
      </c>
      <c r="I173" t="s">
        <v>22750</v>
      </c>
      <c r="J173" t="s">
        <v>22751</v>
      </c>
      <c r="K173" t="s">
        <v>22752</v>
      </c>
      <c r="L173" t="s">
        <v>22753</v>
      </c>
      <c r="N173" s="8">
        <f>IFERROR(RIGHT(tests_5[[#This Row],[ accuracy]],LEN(tests_5[[#This Row],[ accuracy]])-2)/10^(LEN(tests_5[[#This Row],[ accuracy]])-2),"")</f>
        <v>0.70103686635944695</v>
      </c>
      <c r="O173" s="8">
        <f>IFERROR(RIGHT(tests_5[[#This Row],[ precision]],LEN(tests_5[[#This Row],[ precision]])-2)/10^(LEN(tests_5[[#This Row],[ precision]])-2),"")</f>
        <v>0.70984810200481196</v>
      </c>
      <c r="P173" s="8">
        <f>IFERROR(RIGHT(tests_5[[#This Row],[ recall]],LEN(tests_5[[#This Row],[ recall]])-2)/10^(LEN(tests_5[[#This Row],[ recall]])-2),"")</f>
        <v>0.61217063010740802</v>
      </c>
      <c r="Q173" s="8">
        <f>IFERROR(RIGHT(tests_5[[#This Row],[ f1-score]],LEN(tests_5[[#This Row],[ f1-score]])-2)/10^(LEN(tests_5[[#This Row],[ f1-score]])-2),"")</f>
        <v>0.652890076617616</v>
      </c>
      <c r="R173" s="8">
        <f>IFERROR(RIGHT(tests_5[[#This Row],[ f1-score-2]],LEN(tests_5[[#This Row],[ f1-score-2]])-2)/10^(LEN(tests_5[[#This Row],[ f1-score-2]])-2),"")</f>
        <v>0.65740091169592696</v>
      </c>
      <c r="S173" s="9">
        <f t="shared" si="2"/>
        <v>-4.5108350783109596E-3</v>
      </c>
    </row>
    <row r="174" spans="1:19" x14ac:dyDescent="0.35">
      <c r="A174" t="s">
        <v>22015</v>
      </c>
      <c r="B174" t="s">
        <v>80</v>
      </c>
      <c r="C174">
        <v>1</v>
      </c>
      <c r="D174">
        <v>22</v>
      </c>
      <c r="E174">
        <v>5</v>
      </c>
      <c r="F174">
        <v>10416</v>
      </c>
      <c r="G174">
        <v>2604</v>
      </c>
      <c r="H174" t="s">
        <v>5941</v>
      </c>
      <c r="I174" t="s">
        <v>22754</v>
      </c>
      <c r="J174" t="s">
        <v>22755</v>
      </c>
      <c r="K174" t="s">
        <v>22756</v>
      </c>
      <c r="L174" t="s">
        <v>22757</v>
      </c>
      <c r="N174" s="8">
        <f>IFERROR(RIGHT(tests_5[[#This Row],[ accuracy]],LEN(tests_5[[#This Row],[ accuracy]])-2)/10^(LEN(tests_5[[#This Row],[ accuracy]])-2),"")</f>
        <v>0.69719662058371701</v>
      </c>
      <c r="O174" s="8">
        <f>IFERROR(RIGHT(tests_5[[#This Row],[ precision]],LEN(tests_5[[#This Row],[ precision]])-2)/10^(LEN(tests_5[[#This Row],[ precision]])-2),"")</f>
        <v>0.70188942645251795</v>
      </c>
      <c r="P174" s="8">
        <f>IFERROR(RIGHT(tests_5[[#This Row],[ recall]],LEN(tests_5[[#This Row],[ recall]])-2)/10^(LEN(tests_5[[#This Row],[ recall]])-2),"")</f>
        <v>0.60770754842081398</v>
      </c>
      <c r="Q174" s="8">
        <f>IFERROR(RIGHT(tests_5[[#This Row],[ f1-score]],LEN(tests_5[[#This Row],[ f1-score]])-2)/10^(LEN(tests_5[[#This Row],[ f1-score]])-2),"")</f>
        <v>0.64584037443287101</v>
      </c>
      <c r="R174" s="8">
        <f>IFERROR(RIGHT(tests_5[[#This Row],[ f1-score-2]],LEN(tests_5[[#This Row],[ f1-score-2]])-2)/10^(LEN(tests_5[[#This Row],[ f1-score-2]])-2),"")</f>
        <v>0.65141186303245302</v>
      </c>
      <c r="S174" s="9">
        <f t="shared" si="2"/>
        <v>-5.5714885995820085E-3</v>
      </c>
    </row>
    <row r="175" spans="1:19" x14ac:dyDescent="0.35">
      <c r="A175" t="s">
        <v>22015</v>
      </c>
      <c r="B175" t="s">
        <v>80</v>
      </c>
      <c r="C175">
        <v>1</v>
      </c>
      <c r="D175">
        <v>22</v>
      </c>
      <c r="E175">
        <v>6</v>
      </c>
      <c r="F175">
        <v>10416</v>
      </c>
      <c r="G175">
        <v>2604</v>
      </c>
      <c r="H175" t="s">
        <v>22758</v>
      </c>
      <c r="I175" t="s">
        <v>22759</v>
      </c>
      <c r="J175" t="s">
        <v>22760</v>
      </c>
      <c r="K175" t="s">
        <v>22761</v>
      </c>
      <c r="L175" t="s">
        <v>22762</v>
      </c>
      <c r="N175" s="8">
        <f>IFERROR(RIGHT(tests_5[[#This Row],[ accuracy]],LEN(tests_5[[#This Row],[ accuracy]])-2)/10^(LEN(tests_5[[#This Row],[ accuracy]])-2),"")</f>
        <v>0.69470046082949299</v>
      </c>
      <c r="O175" s="8">
        <f>IFERROR(RIGHT(tests_5[[#This Row],[ precision]],LEN(tests_5[[#This Row],[ precision]])-2)/10^(LEN(tests_5[[#This Row],[ precision]])-2),"")</f>
        <v>0.71105914045454299</v>
      </c>
      <c r="P175" s="8">
        <f>IFERROR(RIGHT(tests_5[[#This Row],[ recall]],LEN(tests_5[[#This Row],[ recall]])-2)/10^(LEN(tests_5[[#This Row],[ recall]])-2),"")</f>
        <v>0.60834574796043805</v>
      </c>
      <c r="Q175" s="8">
        <f>IFERROR(RIGHT(tests_5[[#This Row],[ f1-score]],LEN(tests_5[[#This Row],[ f1-score]])-2)/10^(LEN(tests_5[[#This Row],[ f1-score]])-2),"")</f>
        <v>0.65045243179230605</v>
      </c>
      <c r="R175" s="8">
        <f>IFERROR(RIGHT(tests_5[[#This Row],[ f1-score-2]],LEN(tests_5[[#This Row],[ f1-score-2]])-2)/10^(LEN(tests_5[[#This Row],[ f1-score-2]])-2),"")</f>
        <v>0.65570441407652702</v>
      </c>
      <c r="S175" s="9">
        <f t="shared" si="2"/>
        <v>-5.2519822842209685E-3</v>
      </c>
    </row>
    <row r="176" spans="1:19" x14ac:dyDescent="0.35">
      <c r="A176" t="s">
        <v>22015</v>
      </c>
      <c r="B176" t="s">
        <v>80</v>
      </c>
      <c r="C176">
        <v>1</v>
      </c>
      <c r="D176">
        <v>22</v>
      </c>
      <c r="E176">
        <v>7</v>
      </c>
      <c r="F176">
        <v>10416</v>
      </c>
      <c r="G176">
        <v>2604</v>
      </c>
      <c r="H176" t="s">
        <v>22763</v>
      </c>
      <c r="I176" t="s">
        <v>22764</v>
      </c>
      <c r="J176" t="s">
        <v>22765</v>
      </c>
      <c r="K176" t="s">
        <v>22766</v>
      </c>
      <c r="L176" t="s">
        <v>22767</v>
      </c>
      <c r="N176" s="8">
        <f>IFERROR(RIGHT(tests_5[[#This Row],[ accuracy]],LEN(tests_5[[#This Row],[ accuracy]])-2)/10^(LEN(tests_5[[#This Row],[ accuracy]])-2),"")</f>
        <v>0.70218894009216504</v>
      </c>
      <c r="O176" s="8">
        <f>IFERROR(RIGHT(tests_5[[#This Row],[ precision]],LEN(tests_5[[#This Row],[ precision]])-2)/10^(LEN(tests_5[[#This Row],[ precision]])-2),"")</f>
        <v>0.71538866507965504</v>
      </c>
      <c r="P176" s="8">
        <f>IFERROR(RIGHT(tests_5[[#This Row],[ recall]],LEN(tests_5[[#This Row],[ recall]])-2)/10^(LEN(tests_5[[#This Row],[ recall]])-2),"")</f>
        <v>0.61569980674923097</v>
      </c>
      <c r="Q176" s="8">
        <f>IFERROR(RIGHT(tests_5[[#This Row],[ f1-score]],LEN(tests_5[[#This Row],[ f1-score]])-2)/10^(LEN(tests_5[[#This Row],[ f1-score]])-2),"")</f>
        <v>0.65624824507748902</v>
      </c>
      <c r="R176" s="8">
        <f>IFERROR(RIGHT(tests_5[[#This Row],[ f1-score-2]],LEN(tests_5[[#This Row],[ f1-score-2]])-2)/10^(LEN(tests_5[[#This Row],[ f1-score-2]])-2),"")</f>
        <v>0.66181125020930498</v>
      </c>
      <c r="S176" s="9">
        <f t="shared" si="2"/>
        <v>-5.5630051318159568E-3</v>
      </c>
    </row>
    <row r="177" spans="1:19" x14ac:dyDescent="0.35">
      <c r="A177" t="s">
        <v>22015</v>
      </c>
      <c r="B177" t="s">
        <v>80</v>
      </c>
      <c r="C177">
        <v>1</v>
      </c>
      <c r="D177">
        <v>22</v>
      </c>
      <c r="E177">
        <v>8</v>
      </c>
      <c r="F177">
        <v>10416</v>
      </c>
      <c r="G177">
        <v>2604</v>
      </c>
      <c r="H177" t="s">
        <v>14321</v>
      </c>
      <c r="I177" t="s">
        <v>22768</v>
      </c>
      <c r="J177" t="s">
        <v>22769</v>
      </c>
      <c r="K177" t="s">
        <v>22770</v>
      </c>
      <c r="L177" t="s">
        <v>22771</v>
      </c>
      <c r="N177" s="8">
        <f>IFERROR(RIGHT(tests_5[[#This Row],[ accuracy]],LEN(tests_5[[#This Row],[ accuracy]])-2)/10^(LEN(tests_5[[#This Row],[ accuracy]])-2),"")</f>
        <v>0.69546850998463805</v>
      </c>
      <c r="O177" s="8">
        <f>IFERROR(RIGHT(tests_5[[#This Row],[ precision]],LEN(tests_5[[#This Row],[ precision]])-2)/10^(LEN(tests_5[[#This Row],[ precision]])-2),"")</f>
        <v>0.70567623958407</v>
      </c>
      <c r="P177" s="8">
        <f>IFERROR(RIGHT(tests_5[[#This Row],[ recall]],LEN(tests_5[[#This Row],[ recall]])-2)/10^(LEN(tests_5[[#This Row],[ recall]])-2),"")</f>
        <v>0.61922174518336703</v>
      </c>
      <c r="Q177" s="8">
        <f>IFERROR(RIGHT(tests_5[[#This Row],[ f1-score]],LEN(tests_5[[#This Row],[ f1-score]])-2)/10^(LEN(tests_5[[#This Row],[ f1-score]])-2),"")</f>
        <v>0.65511924785440101</v>
      </c>
      <c r="R177" s="8">
        <f>IFERROR(RIGHT(tests_5[[#This Row],[ f1-score-2]],LEN(tests_5[[#This Row],[ f1-score-2]])-2)/10^(LEN(tests_5[[#This Row],[ f1-score-2]])-2),"")</f>
        <v>0.659628254603144</v>
      </c>
      <c r="S177" s="9">
        <f t="shared" si="2"/>
        <v>-4.5090067487429941E-3</v>
      </c>
    </row>
    <row r="178" spans="1:19" x14ac:dyDescent="0.35">
      <c r="A178" t="s">
        <v>22015</v>
      </c>
      <c r="B178" t="s">
        <v>80</v>
      </c>
      <c r="C178">
        <v>1</v>
      </c>
      <c r="D178">
        <v>22</v>
      </c>
      <c r="E178">
        <v>9</v>
      </c>
      <c r="F178">
        <v>10416</v>
      </c>
      <c r="G178">
        <v>2604</v>
      </c>
      <c r="H178" t="s">
        <v>5965</v>
      </c>
      <c r="I178" t="s">
        <v>22772</v>
      </c>
      <c r="J178" t="s">
        <v>22773</v>
      </c>
      <c r="K178" t="s">
        <v>22774</v>
      </c>
      <c r="L178" t="s">
        <v>22775</v>
      </c>
      <c r="N178" s="8">
        <f>IFERROR(RIGHT(tests_5[[#This Row],[ accuracy]],LEN(tests_5[[#This Row],[ accuracy]])-2)/10^(LEN(tests_5[[#This Row],[ accuracy]])-2),"")</f>
        <v>0.69854070660522205</v>
      </c>
      <c r="O178" s="8">
        <f>IFERROR(RIGHT(tests_5[[#This Row],[ precision]],LEN(tests_5[[#This Row],[ precision]])-2)/10^(LEN(tests_5[[#This Row],[ precision]])-2),"")</f>
        <v>0.71429427270548695</v>
      </c>
      <c r="P178" s="8">
        <f>IFERROR(RIGHT(tests_5[[#This Row],[ recall]],LEN(tests_5[[#This Row],[ recall]])-2)/10^(LEN(tests_5[[#This Row],[ recall]])-2),"")</f>
        <v>0.61067568794841498</v>
      </c>
      <c r="Q178" s="8">
        <f>IFERROR(RIGHT(tests_5[[#This Row],[ f1-score]],LEN(tests_5[[#This Row],[ f1-score]])-2)/10^(LEN(tests_5[[#This Row],[ f1-score]])-2),"")</f>
        <v>0.65361251249055496</v>
      </c>
      <c r="R178" s="8">
        <f>IFERROR(RIGHT(tests_5[[#This Row],[ f1-score-2]],LEN(tests_5[[#This Row],[ f1-score-2]])-2)/10^(LEN(tests_5[[#This Row],[ f1-score-2]])-2),"")</f>
        <v>0.65843326163675497</v>
      </c>
      <c r="S178" s="9">
        <f t="shared" si="2"/>
        <v>-4.8207491462000096E-3</v>
      </c>
    </row>
    <row r="179" spans="1:19" x14ac:dyDescent="0.35">
      <c r="A179" t="s">
        <v>22015</v>
      </c>
      <c r="B179" t="s">
        <v>80</v>
      </c>
      <c r="C179">
        <v>1</v>
      </c>
      <c r="D179">
        <v>22</v>
      </c>
      <c r="E179">
        <v>10</v>
      </c>
      <c r="F179">
        <v>10416</v>
      </c>
      <c r="G179">
        <v>2604</v>
      </c>
      <c r="H179" t="s">
        <v>22776</v>
      </c>
      <c r="I179" t="s">
        <v>22777</v>
      </c>
      <c r="J179" t="s">
        <v>22778</v>
      </c>
      <c r="K179" t="s">
        <v>22779</v>
      </c>
      <c r="L179" t="s">
        <v>22780</v>
      </c>
      <c r="N179" s="8">
        <f>IFERROR(RIGHT(tests_5[[#This Row],[ accuracy]],LEN(tests_5[[#This Row],[ accuracy]])-2)/10^(LEN(tests_5[[#This Row],[ accuracy]])-2),"")</f>
        <v>0.69162826420890899</v>
      </c>
      <c r="O179" s="8">
        <f>IFERROR(RIGHT(tests_5[[#This Row],[ precision]],LEN(tests_5[[#This Row],[ precision]])-2)/10^(LEN(tests_5[[#This Row],[ precision]])-2),"")</f>
        <v>0.70887124565914605</v>
      </c>
      <c r="P179" s="8">
        <f>IFERROR(RIGHT(tests_5[[#This Row],[ recall]],LEN(tests_5[[#This Row],[ recall]])-2)/10^(LEN(tests_5[[#This Row],[ recall]])-2),"")</f>
        <v>0.59804431367489097</v>
      </c>
      <c r="Q179" s="8">
        <f>IFERROR(RIGHT(tests_5[[#This Row],[ f1-score]],LEN(tests_5[[#This Row],[ f1-score]])-2)/10^(LEN(tests_5[[#This Row],[ f1-score]])-2),"")</f>
        <v>0.64401911109697996</v>
      </c>
      <c r="R179" s="8">
        <f>IFERROR(RIGHT(tests_5[[#This Row],[ f1-score-2]],LEN(tests_5[[#This Row],[ f1-score-2]])-2)/10^(LEN(tests_5[[#This Row],[ f1-score-2]])-2),"")</f>
        <v>0.64875869686655796</v>
      </c>
      <c r="S179" s="9">
        <f t="shared" si="2"/>
        <v>-4.739585769578003E-3</v>
      </c>
    </row>
    <row r="180" spans="1:19" x14ac:dyDescent="0.35">
      <c r="A180" t="s">
        <v>22015</v>
      </c>
      <c r="B180" t="s">
        <v>80</v>
      </c>
      <c r="C180">
        <v>1</v>
      </c>
      <c r="D180">
        <v>22</v>
      </c>
      <c r="E180">
        <v>11</v>
      </c>
      <c r="F180">
        <v>10416</v>
      </c>
      <c r="G180">
        <v>2604</v>
      </c>
      <c r="H180" t="s">
        <v>5932</v>
      </c>
      <c r="I180" t="s">
        <v>22781</v>
      </c>
      <c r="J180" t="s">
        <v>22782</v>
      </c>
      <c r="K180" t="s">
        <v>22783</v>
      </c>
      <c r="L180" t="s">
        <v>22784</v>
      </c>
      <c r="N180" s="8">
        <f>IFERROR(RIGHT(tests_5[[#This Row],[ accuracy]],LEN(tests_5[[#This Row],[ accuracy]])-2)/10^(LEN(tests_5[[#This Row],[ accuracy]])-2),"")</f>
        <v>0.69412442396313301</v>
      </c>
      <c r="O180" s="8">
        <f>IFERROR(RIGHT(tests_5[[#This Row],[ precision]],LEN(tests_5[[#This Row],[ precision]])-2)/10^(LEN(tests_5[[#This Row],[ precision]])-2),"")</f>
        <v>0.71000992930110196</v>
      </c>
      <c r="P180" s="8">
        <f>IFERROR(RIGHT(tests_5[[#This Row],[ recall]],LEN(tests_5[[#This Row],[ recall]])-2)/10^(LEN(tests_5[[#This Row],[ recall]])-2),"")</f>
        <v>0.59993623242503402</v>
      </c>
      <c r="Q180" s="8">
        <f>IFERROR(RIGHT(tests_5[[#This Row],[ f1-score]],LEN(tests_5[[#This Row],[ f1-score]])-2)/10^(LEN(tests_5[[#This Row],[ f1-score]])-2),"")</f>
        <v>0.645136785431634</v>
      </c>
      <c r="R180" s="8">
        <f>IFERROR(RIGHT(tests_5[[#This Row],[ f1-score-2]],LEN(tests_5[[#This Row],[ f1-score-2]])-2)/10^(LEN(tests_5[[#This Row],[ f1-score-2]])-2),"")</f>
        <v>0.65034837982649996</v>
      </c>
      <c r="S180" s="9">
        <f t="shared" si="2"/>
        <v>-5.2115943948659593E-3</v>
      </c>
    </row>
    <row r="181" spans="1:19" x14ac:dyDescent="0.35">
      <c r="A181" t="s">
        <v>22015</v>
      </c>
      <c r="B181" t="s">
        <v>80</v>
      </c>
      <c r="C181">
        <v>1</v>
      </c>
      <c r="D181">
        <v>22</v>
      </c>
      <c r="E181">
        <v>12</v>
      </c>
      <c r="F181">
        <v>10416</v>
      </c>
      <c r="G181">
        <v>2604</v>
      </c>
      <c r="H181" t="s">
        <v>22785</v>
      </c>
      <c r="I181" t="s">
        <v>22786</v>
      </c>
      <c r="J181" t="s">
        <v>22787</v>
      </c>
      <c r="K181" t="s">
        <v>22788</v>
      </c>
      <c r="L181" t="s">
        <v>22789</v>
      </c>
      <c r="N181" s="8">
        <f>IFERROR(RIGHT(tests_5[[#This Row],[ accuracy]],LEN(tests_5[[#This Row],[ accuracy]])-2)/10^(LEN(tests_5[[#This Row],[ accuracy]])-2),"")</f>
        <v>0.68874807987711195</v>
      </c>
      <c r="O181" s="8">
        <f>IFERROR(RIGHT(tests_5[[#This Row],[ precision]],LEN(tests_5[[#This Row],[ precision]])-2)/10^(LEN(tests_5[[#This Row],[ precision]])-2),"")</f>
        <v>0.70121786695447397</v>
      </c>
      <c r="P181" s="8">
        <f>IFERROR(RIGHT(tests_5[[#This Row],[ recall]],LEN(tests_5[[#This Row],[ recall]])-2)/10^(LEN(tests_5[[#This Row],[ recall]])-2),"")</f>
        <v>0.59360327175051397</v>
      </c>
      <c r="Q181" s="8">
        <f>IFERROR(RIGHT(tests_5[[#This Row],[ f1-score]],LEN(tests_5[[#This Row],[ f1-score]])-2)/10^(LEN(tests_5[[#This Row],[ f1-score]])-2),"")</f>
        <v>0.638324119032738</v>
      </c>
      <c r="R181" s="8">
        <f>IFERROR(RIGHT(tests_5[[#This Row],[ f1-score-2]],LEN(tests_5[[#This Row],[ f1-score-2]])-2)/10^(LEN(tests_5[[#This Row],[ f1-score-2]])-2),"")</f>
        <v>0.64293856130646598</v>
      </c>
      <c r="S181" s="9">
        <f t="shared" si="2"/>
        <v>-4.6144422737279811E-3</v>
      </c>
    </row>
    <row r="182" spans="1:19" x14ac:dyDescent="0.35">
      <c r="A182" t="s">
        <v>22015</v>
      </c>
      <c r="B182" t="s">
        <v>80</v>
      </c>
      <c r="C182">
        <v>1</v>
      </c>
      <c r="D182">
        <v>22</v>
      </c>
      <c r="E182">
        <v>13</v>
      </c>
      <c r="F182">
        <v>10416</v>
      </c>
      <c r="G182">
        <v>2604</v>
      </c>
      <c r="H182" t="s">
        <v>22790</v>
      </c>
      <c r="I182" t="s">
        <v>22791</v>
      </c>
      <c r="J182" t="s">
        <v>22792</v>
      </c>
      <c r="K182" t="s">
        <v>22793</v>
      </c>
      <c r="L182" t="s">
        <v>22794</v>
      </c>
      <c r="N182" s="8">
        <f>IFERROR(RIGHT(tests_5[[#This Row],[ accuracy]],LEN(tests_5[[#This Row],[ accuracy]])-2)/10^(LEN(tests_5[[#This Row],[ accuracy]])-2),"")</f>
        <v>0.69009216589861699</v>
      </c>
      <c r="O182" s="8">
        <f>IFERROR(RIGHT(tests_5[[#This Row],[ precision]],LEN(tests_5[[#This Row],[ precision]])-2)/10^(LEN(tests_5[[#This Row],[ precision]])-2),"")</f>
        <v>0.70714631823422203</v>
      </c>
      <c r="P182" s="8">
        <f>IFERROR(RIGHT(tests_5[[#This Row],[ recall]],LEN(tests_5[[#This Row],[ recall]])-2)/10^(LEN(tests_5[[#This Row],[ recall]])-2),"")</f>
        <v>0.58740693744901795</v>
      </c>
      <c r="Q182" s="8">
        <f>IFERROR(RIGHT(tests_5[[#This Row],[ f1-score]],LEN(tests_5[[#This Row],[ f1-score]])-2)/10^(LEN(tests_5[[#This Row],[ f1-score]])-2),"")</f>
        <v>0.63646914549641798</v>
      </c>
      <c r="R182" s="8">
        <f>IFERROR(RIGHT(tests_5[[#This Row],[ f1-score-2]],LEN(tests_5[[#This Row],[ f1-score-2]])-2)/10^(LEN(tests_5[[#This Row],[ f1-score-2]])-2),"")</f>
        <v>0.64173899574812299</v>
      </c>
      <c r="S182" s="9">
        <f t="shared" si="2"/>
        <v>-5.2698502517050105E-3</v>
      </c>
    </row>
    <row r="183" spans="1:19" x14ac:dyDescent="0.35">
      <c r="A183" t="s">
        <v>22015</v>
      </c>
      <c r="B183" t="s">
        <v>80</v>
      </c>
      <c r="C183">
        <v>1</v>
      </c>
      <c r="D183">
        <v>22</v>
      </c>
      <c r="E183">
        <v>14</v>
      </c>
      <c r="F183">
        <v>10416</v>
      </c>
      <c r="G183">
        <v>2604</v>
      </c>
      <c r="H183" t="s">
        <v>22795</v>
      </c>
      <c r="I183" t="s">
        <v>22796</v>
      </c>
      <c r="J183" t="s">
        <v>22797</v>
      </c>
      <c r="K183" t="s">
        <v>22798</v>
      </c>
      <c r="L183" t="s">
        <v>22799</v>
      </c>
      <c r="N183" s="8">
        <f>IFERROR(RIGHT(tests_5[[#This Row],[ accuracy]],LEN(tests_5[[#This Row],[ accuracy]])-2)/10^(LEN(tests_5[[#This Row],[ accuracy]])-2),"")</f>
        <v>0.69297235023041404</v>
      </c>
      <c r="O183" s="8">
        <f>IFERROR(RIGHT(tests_5[[#This Row],[ precision]],LEN(tests_5[[#This Row],[ precision]])-2)/10^(LEN(tests_5[[#This Row],[ precision]])-2),"")</f>
        <v>0.70969634230503797</v>
      </c>
      <c r="P183" s="8">
        <f>IFERROR(RIGHT(tests_5[[#This Row],[ recall]],LEN(tests_5[[#This Row],[ recall]])-2)/10^(LEN(tests_5[[#This Row],[ recall]])-2),"")</f>
        <v>0.596770812101447</v>
      </c>
      <c r="Q183" s="8">
        <f>IFERROR(RIGHT(tests_5[[#This Row],[ f1-score]],LEN(tests_5[[#This Row],[ f1-score]])-2)/10^(LEN(tests_5[[#This Row],[ f1-score]])-2),"")</f>
        <v>0.64260943065449605</v>
      </c>
      <c r="R183" s="8">
        <f>IFERROR(RIGHT(tests_5[[#This Row],[ f1-score-2]],LEN(tests_5[[#This Row],[ f1-score-2]])-2)/10^(LEN(tests_5[[#This Row],[ f1-score-2]])-2),"")</f>
        <v>0.64835317308104501</v>
      </c>
      <c r="S183" s="9">
        <f t="shared" si="2"/>
        <v>-5.7437424265489589E-3</v>
      </c>
    </row>
    <row r="184" spans="1:19" x14ac:dyDescent="0.35">
      <c r="A184" t="s">
        <v>22015</v>
      </c>
      <c r="B184" t="s">
        <v>80</v>
      </c>
      <c r="C184">
        <v>2</v>
      </c>
      <c r="D184">
        <v>22</v>
      </c>
      <c r="E184">
        <v>1</v>
      </c>
      <c r="F184">
        <v>10416</v>
      </c>
      <c r="G184">
        <v>2604</v>
      </c>
      <c r="H184" t="s">
        <v>11593</v>
      </c>
      <c r="I184" t="s">
        <v>22800</v>
      </c>
      <c r="J184" t="s">
        <v>22801</v>
      </c>
      <c r="K184" t="s">
        <v>22802</v>
      </c>
      <c r="L184" t="s">
        <v>22803</v>
      </c>
      <c r="N184" s="8">
        <f>IFERROR(RIGHT(tests_5[[#This Row],[ accuracy]],LEN(tests_5[[#This Row],[ accuracy]])-2)/10^(LEN(tests_5[[#This Row],[ accuracy]])-2),"")</f>
        <v>0.76804915514592897</v>
      </c>
      <c r="O184" s="8">
        <f>IFERROR(RIGHT(tests_5[[#This Row],[ precision]],LEN(tests_5[[#This Row],[ precision]])-2)/10^(LEN(tests_5[[#This Row],[ precision]])-2),"")</f>
        <v>0.708729216152019</v>
      </c>
      <c r="P184" s="8">
        <f>IFERROR(RIGHT(tests_5[[#This Row],[ recall]],LEN(tests_5[[#This Row],[ recall]])-2)/10^(LEN(tests_5[[#This Row],[ recall]])-2),"")</f>
        <v>0.31725788530606103</v>
      </c>
      <c r="Q184" s="8">
        <f>IFERROR(RIGHT(tests_5[[#This Row],[ f1-score]],LEN(tests_5[[#This Row],[ f1-score]])-2)/10^(LEN(tests_5[[#This Row],[ f1-score]])-2),"")</f>
        <v>0.43820297006162201</v>
      </c>
      <c r="R184" s="8">
        <f>IFERROR(RIGHT(tests_5[[#This Row],[ f1-score-2]],LEN(tests_5[[#This Row],[ f1-score-2]])-2)/10^(LEN(tests_5[[#This Row],[ f1-score-2]])-2),"")</f>
        <v>0.43830947202253695</v>
      </c>
      <c r="S184" s="9">
        <f t="shared" si="2"/>
        <v>-1.065019609149398E-4</v>
      </c>
    </row>
    <row r="185" spans="1:19" x14ac:dyDescent="0.35">
      <c r="A185" t="s">
        <v>22015</v>
      </c>
      <c r="B185" t="s">
        <v>80</v>
      </c>
      <c r="C185">
        <v>2</v>
      </c>
      <c r="D185">
        <v>22</v>
      </c>
      <c r="E185">
        <v>2</v>
      </c>
      <c r="F185">
        <v>10416</v>
      </c>
      <c r="G185">
        <v>2604</v>
      </c>
      <c r="H185" t="s">
        <v>22804</v>
      </c>
      <c r="I185" t="s">
        <v>22805</v>
      </c>
      <c r="J185" t="s">
        <v>22806</v>
      </c>
      <c r="K185" t="s">
        <v>22807</v>
      </c>
      <c r="L185" t="s">
        <v>22808</v>
      </c>
      <c r="N185" s="8">
        <f>IFERROR(RIGHT(tests_5[[#This Row],[ accuracy]],LEN(tests_5[[#This Row],[ accuracy]])-2)/10^(LEN(tests_5[[#This Row],[ accuracy]])-2),"")</f>
        <v>0.76651305683563697</v>
      </c>
      <c r="O185" s="8">
        <f>IFERROR(RIGHT(tests_5[[#This Row],[ precision]],LEN(tests_5[[#This Row],[ precision]])-2)/10^(LEN(tests_5[[#This Row],[ precision]])-2),"")</f>
        <v>0.69920288989730095</v>
      </c>
      <c r="P185" s="8">
        <f>IFERROR(RIGHT(tests_5[[#This Row],[ recall]],LEN(tests_5[[#This Row],[ recall]])-2)/10^(LEN(tests_5[[#This Row],[ recall]])-2),"")</f>
        <v>0.30980963663233901</v>
      </c>
      <c r="Q185" s="8">
        <f>IFERROR(RIGHT(tests_5[[#This Row],[ f1-score]],LEN(tests_5[[#This Row],[ f1-score]])-2)/10^(LEN(tests_5[[#This Row],[ f1-score]])-2),"")</f>
        <v>0.42911049392616801</v>
      </c>
      <c r="R185" s="8">
        <f>IFERROR(RIGHT(tests_5[[#This Row],[ f1-score-2]],LEN(tests_5[[#This Row],[ f1-score-2]])-2)/10^(LEN(tests_5[[#This Row],[ f1-score-2]])-2),"")</f>
        <v>0.42936987907652302</v>
      </c>
      <c r="S185" s="9">
        <f t="shared" si="2"/>
        <v>-2.5938515035500709E-4</v>
      </c>
    </row>
    <row r="186" spans="1:19" x14ac:dyDescent="0.35">
      <c r="A186" t="s">
        <v>22015</v>
      </c>
      <c r="B186" t="s">
        <v>80</v>
      </c>
      <c r="C186">
        <v>2</v>
      </c>
      <c r="D186">
        <v>22</v>
      </c>
      <c r="E186">
        <v>3</v>
      </c>
      <c r="F186">
        <v>10416</v>
      </c>
      <c r="G186">
        <v>2604</v>
      </c>
      <c r="H186" t="s">
        <v>22627</v>
      </c>
      <c r="I186" t="s">
        <v>22809</v>
      </c>
      <c r="J186" t="s">
        <v>22810</v>
      </c>
      <c r="K186" t="s">
        <v>22811</v>
      </c>
      <c r="L186" t="s">
        <v>22812</v>
      </c>
      <c r="N186" s="8">
        <f>IFERROR(RIGHT(tests_5[[#This Row],[ accuracy]],LEN(tests_5[[#This Row],[ accuracy]])-2)/10^(LEN(tests_5[[#This Row],[ accuracy]])-2),"")</f>
        <v>0.76689708141321</v>
      </c>
      <c r="O186" s="8">
        <f>IFERROR(RIGHT(tests_5[[#This Row],[ precision]],LEN(tests_5[[#This Row],[ precision]])-2)/10^(LEN(tests_5[[#This Row],[ precision]])-2),"")</f>
        <v>0.70628930817610003</v>
      </c>
      <c r="P186" s="8">
        <f>IFERROR(RIGHT(tests_5[[#This Row],[ recall]],LEN(tests_5[[#This Row],[ recall]])-2)/10^(LEN(tests_5[[#This Row],[ recall]])-2),"")</f>
        <v>0.304958096466037</v>
      </c>
      <c r="Q186" s="8">
        <f>IFERROR(RIGHT(tests_5[[#This Row],[ f1-score]],LEN(tests_5[[#This Row],[ f1-score]])-2)/10^(LEN(tests_5[[#This Row],[ f1-score]])-2),"")</f>
        <v>0.42540211287712898</v>
      </c>
      <c r="R186" s="8">
        <f>IFERROR(RIGHT(tests_5[[#This Row],[ f1-score-2]],LEN(tests_5[[#This Row],[ f1-score-2]])-2)/10^(LEN(tests_5[[#This Row],[ f1-score-2]])-2),"")</f>
        <v>0.42598604849209998</v>
      </c>
      <c r="S186" s="9">
        <f t="shared" si="2"/>
        <v>-5.8393561497099844E-4</v>
      </c>
    </row>
    <row r="187" spans="1:19" x14ac:dyDescent="0.35">
      <c r="A187" t="s">
        <v>22015</v>
      </c>
      <c r="B187" t="s">
        <v>80</v>
      </c>
      <c r="C187">
        <v>2</v>
      </c>
      <c r="D187">
        <v>22</v>
      </c>
      <c r="E187">
        <v>4</v>
      </c>
      <c r="F187">
        <v>10416</v>
      </c>
      <c r="G187">
        <v>2604</v>
      </c>
      <c r="H187" t="s">
        <v>10950</v>
      </c>
      <c r="I187" t="s">
        <v>22813</v>
      </c>
      <c r="J187" t="s">
        <v>22814</v>
      </c>
      <c r="K187" t="s">
        <v>22815</v>
      </c>
      <c r="L187" t="s">
        <v>22816</v>
      </c>
      <c r="N187" s="8">
        <f>IFERROR(RIGHT(tests_5[[#This Row],[ accuracy]],LEN(tests_5[[#This Row],[ accuracy]])-2)/10^(LEN(tests_5[[#This Row],[ accuracy]])-2),"")</f>
        <v>0.77016129032257996</v>
      </c>
      <c r="O187" s="8">
        <f>IFERROR(RIGHT(tests_5[[#This Row],[ precision]],LEN(tests_5[[#This Row],[ precision]])-2)/10^(LEN(tests_5[[#This Row],[ precision]])-2),"")</f>
        <v>0.71666121915345604</v>
      </c>
      <c r="P187" s="8">
        <f>IFERROR(RIGHT(tests_5[[#This Row],[ recall]],LEN(tests_5[[#This Row],[ recall]])-2)/10^(LEN(tests_5[[#This Row],[ recall]])-2),"")</f>
        <v>0.31326942974835498</v>
      </c>
      <c r="Q187" s="8">
        <f>IFERROR(RIGHT(tests_5[[#This Row],[ f1-score]],LEN(tests_5[[#This Row],[ f1-score]])-2)/10^(LEN(tests_5[[#This Row],[ f1-score]])-2),"")</f>
        <v>0.43558406188795201</v>
      </c>
      <c r="R187" s="8">
        <f>IFERROR(RIGHT(tests_5[[#This Row],[ f1-score-2]],LEN(tests_5[[#This Row],[ f1-score-2]])-2)/10^(LEN(tests_5[[#This Row],[ f1-score-2]])-2),"")</f>
        <v>0.43596731816137602</v>
      </c>
      <c r="S187" s="9">
        <f t="shared" si="2"/>
        <v>-3.8325627342400415E-4</v>
      </c>
    </row>
    <row r="188" spans="1:19" x14ac:dyDescent="0.35">
      <c r="A188" t="s">
        <v>22015</v>
      </c>
      <c r="B188" t="s">
        <v>80</v>
      </c>
      <c r="C188">
        <v>2</v>
      </c>
      <c r="D188">
        <v>22</v>
      </c>
      <c r="E188">
        <v>5</v>
      </c>
      <c r="F188">
        <v>10416</v>
      </c>
      <c r="G188">
        <v>2604</v>
      </c>
      <c r="H188" t="s">
        <v>11618</v>
      </c>
      <c r="I188" t="s">
        <v>22817</v>
      </c>
      <c r="J188" t="s">
        <v>22818</v>
      </c>
      <c r="K188" t="s">
        <v>22819</v>
      </c>
      <c r="L188" t="s">
        <v>22820</v>
      </c>
      <c r="N188" s="8">
        <f>IFERROR(RIGHT(tests_5[[#This Row],[ accuracy]],LEN(tests_5[[#This Row],[ accuracy]])-2)/10^(LEN(tests_5[[#This Row],[ accuracy]])-2),"")</f>
        <v>0.768433179723502</v>
      </c>
      <c r="O188" s="8">
        <f>IFERROR(RIGHT(tests_5[[#This Row],[ precision]],LEN(tests_5[[#This Row],[ precision]])-2)/10^(LEN(tests_5[[#This Row],[ precision]])-2),"")</f>
        <v>0.73023913430708898</v>
      </c>
      <c r="P188" s="8">
        <f>IFERROR(RIGHT(tests_5[[#This Row],[ recall]],LEN(tests_5[[#This Row],[ recall]])-2)/10^(LEN(tests_5[[#This Row],[ recall]])-2),"")</f>
        <v>0.30464348145026598</v>
      </c>
      <c r="Q188" s="8">
        <f>IFERROR(RIGHT(tests_5[[#This Row],[ f1-score]],LEN(tests_5[[#This Row],[ f1-score]])-2)/10^(LEN(tests_5[[#This Row],[ f1-score]])-2),"")</f>
        <v>0.429629306712004</v>
      </c>
      <c r="R188" s="8">
        <f>IFERROR(RIGHT(tests_5[[#This Row],[ f1-score-2]],LEN(tests_5[[#This Row],[ f1-score-2]])-2)/10^(LEN(tests_5[[#This Row],[ f1-score-2]])-2),"")</f>
        <v>0.42992816533831801</v>
      </c>
      <c r="S188" s="9">
        <f t="shared" si="2"/>
        <v>-2.9885862631401361E-4</v>
      </c>
    </row>
    <row r="189" spans="1:19" x14ac:dyDescent="0.35">
      <c r="A189" t="s">
        <v>22015</v>
      </c>
      <c r="B189" t="s">
        <v>80</v>
      </c>
      <c r="C189">
        <v>2</v>
      </c>
      <c r="D189">
        <v>22</v>
      </c>
      <c r="E189">
        <v>6</v>
      </c>
      <c r="F189">
        <v>10416</v>
      </c>
      <c r="G189">
        <v>2604</v>
      </c>
      <c r="H189" t="s">
        <v>12321</v>
      </c>
      <c r="I189" t="s">
        <v>22821</v>
      </c>
      <c r="J189" t="s">
        <v>22822</v>
      </c>
      <c r="K189" t="s">
        <v>22823</v>
      </c>
      <c r="L189" t="s">
        <v>22824</v>
      </c>
      <c r="N189" s="8">
        <f>IFERROR(RIGHT(tests_5[[#This Row],[ accuracy]],LEN(tests_5[[#This Row],[ accuracy]])-2)/10^(LEN(tests_5[[#This Row],[ accuracy]])-2),"")</f>
        <v>0.76171274961597502</v>
      </c>
      <c r="O189" s="8">
        <f>IFERROR(RIGHT(tests_5[[#This Row],[ precision]],LEN(tests_5[[#This Row],[ precision]])-2)/10^(LEN(tests_5[[#This Row],[ precision]])-2),"")</f>
        <v>0.69637652358240598</v>
      </c>
      <c r="P189" s="8">
        <f>IFERROR(RIGHT(tests_5[[#This Row],[ recall]],LEN(tests_5[[#This Row],[ recall]])-2)/10^(LEN(tests_5[[#This Row],[ recall]])-2),"")</f>
        <v>0.29197959072263002</v>
      </c>
      <c r="Q189" s="8">
        <f>IFERROR(RIGHT(tests_5[[#This Row],[ f1-score]],LEN(tests_5[[#This Row],[ f1-score]])-2)/10^(LEN(tests_5[[#This Row],[ f1-score]])-2),"")</f>
        <v>0.41099653371182499</v>
      </c>
      <c r="R189" s="8">
        <f>IFERROR(RIGHT(tests_5[[#This Row],[ f1-score-2]],LEN(tests_5[[#This Row],[ f1-score-2]])-2)/10^(LEN(tests_5[[#This Row],[ f1-score-2]])-2),"")</f>
        <v>0.41144629835655694</v>
      </c>
      <c r="S189" s="9">
        <f t="shared" si="2"/>
        <v>-4.4976464473195366E-4</v>
      </c>
    </row>
    <row r="190" spans="1:19" x14ac:dyDescent="0.35">
      <c r="A190" t="s">
        <v>22015</v>
      </c>
      <c r="B190" t="s">
        <v>80</v>
      </c>
      <c r="C190">
        <v>2</v>
      </c>
      <c r="D190">
        <v>22</v>
      </c>
      <c r="E190">
        <v>7</v>
      </c>
      <c r="F190">
        <v>10416</v>
      </c>
      <c r="G190">
        <v>2604</v>
      </c>
      <c r="H190" t="s">
        <v>22825</v>
      </c>
      <c r="I190" t="s">
        <v>22826</v>
      </c>
      <c r="J190" t="s">
        <v>22827</v>
      </c>
      <c r="K190" t="s">
        <v>22828</v>
      </c>
      <c r="L190" t="s">
        <v>22829</v>
      </c>
      <c r="N190" s="8">
        <f>IFERROR(RIGHT(tests_5[[#This Row],[ accuracy]],LEN(tests_5[[#This Row],[ accuracy]])-2)/10^(LEN(tests_5[[#This Row],[ accuracy]])-2),"")</f>
        <v>0.76267281105990703</v>
      </c>
      <c r="O190" s="8">
        <f>IFERROR(RIGHT(tests_5[[#This Row],[ precision]],LEN(tests_5[[#This Row],[ precision]])-2)/10^(LEN(tests_5[[#This Row],[ precision]])-2),"")</f>
        <v>0.70186050671973799</v>
      </c>
      <c r="P190" s="8">
        <f>IFERROR(RIGHT(tests_5[[#This Row],[ recall]],LEN(tests_5[[#This Row],[ recall]])-2)/10^(LEN(tests_5[[#This Row],[ recall]])-2),"")</f>
        <v>0.29240040682879997</v>
      </c>
      <c r="Q190" s="8">
        <f>IFERROR(RIGHT(tests_5[[#This Row],[ f1-score]],LEN(tests_5[[#This Row],[ f1-score]])-2)/10^(LEN(tests_5[[#This Row],[ f1-score]])-2),"")</f>
        <v>0.41264191327005295</v>
      </c>
      <c r="R190" s="8">
        <f>IFERROR(RIGHT(tests_5[[#This Row],[ f1-score-2]],LEN(tests_5[[#This Row],[ f1-score-2]])-2)/10^(LEN(tests_5[[#This Row],[ f1-score-2]])-2),"")</f>
        <v>0.41281779240314198</v>
      </c>
      <c r="S190" s="9">
        <f t="shared" si="2"/>
        <v>-1.7587913308902969E-4</v>
      </c>
    </row>
    <row r="191" spans="1:19" x14ac:dyDescent="0.35">
      <c r="A191" t="s">
        <v>22015</v>
      </c>
      <c r="B191" t="s">
        <v>80</v>
      </c>
      <c r="C191">
        <v>2</v>
      </c>
      <c r="D191">
        <v>22</v>
      </c>
      <c r="E191">
        <v>8</v>
      </c>
      <c r="F191">
        <v>10416</v>
      </c>
      <c r="G191">
        <v>2604</v>
      </c>
      <c r="H191" t="s">
        <v>22627</v>
      </c>
      <c r="I191" t="s">
        <v>22830</v>
      </c>
      <c r="J191" t="s">
        <v>22831</v>
      </c>
      <c r="K191" t="s">
        <v>22832</v>
      </c>
      <c r="L191" t="s">
        <v>22833</v>
      </c>
      <c r="N191" s="8">
        <f>IFERROR(RIGHT(tests_5[[#This Row],[ accuracy]],LEN(tests_5[[#This Row],[ accuracy]])-2)/10^(LEN(tests_5[[#This Row],[ accuracy]])-2),"")</f>
        <v>0.76689708141321</v>
      </c>
      <c r="O191" s="8">
        <f>IFERROR(RIGHT(tests_5[[#This Row],[ precision]],LEN(tests_5[[#This Row],[ precision]])-2)/10^(LEN(tests_5[[#This Row],[ precision]])-2),"")</f>
        <v>0.716596080840885</v>
      </c>
      <c r="P191" s="8">
        <f>IFERROR(RIGHT(tests_5[[#This Row],[ recall]],LEN(tests_5[[#This Row],[ recall]])-2)/10^(LEN(tests_5[[#This Row],[ recall]])-2),"")</f>
        <v>0.301355219346924</v>
      </c>
      <c r="Q191" s="8">
        <f>IFERROR(RIGHT(tests_5[[#This Row],[ f1-score]],LEN(tests_5[[#This Row],[ f1-score]])-2)/10^(LEN(tests_5[[#This Row],[ f1-score]])-2),"")</f>
        <v>0.42408476338301998</v>
      </c>
      <c r="R191" s="8">
        <f>IFERROR(RIGHT(tests_5[[#This Row],[ f1-score-2]],LEN(tests_5[[#This Row],[ f1-score-2]])-2)/10^(LEN(tests_5[[#This Row],[ f1-score-2]])-2),"")</f>
        <v>0.42428349781587599</v>
      </c>
      <c r="S191" s="9">
        <f t="shared" si="2"/>
        <v>-1.98734432856007E-4</v>
      </c>
    </row>
    <row r="192" spans="1:19" x14ac:dyDescent="0.35">
      <c r="A192" t="s">
        <v>22015</v>
      </c>
      <c r="B192" t="s">
        <v>80</v>
      </c>
      <c r="C192">
        <v>2</v>
      </c>
      <c r="D192">
        <v>22</v>
      </c>
      <c r="E192">
        <v>9</v>
      </c>
      <c r="F192">
        <v>10416</v>
      </c>
      <c r="G192">
        <v>2604</v>
      </c>
      <c r="H192" t="s">
        <v>22834</v>
      </c>
      <c r="I192" t="s">
        <v>22835</v>
      </c>
      <c r="J192" t="s">
        <v>22836</v>
      </c>
      <c r="K192" t="s">
        <v>22837</v>
      </c>
      <c r="L192" t="s">
        <v>22838</v>
      </c>
      <c r="N192" s="8">
        <f>IFERROR(RIGHT(tests_5[[#This Row],[ accuracy]],LEN(tests_5[[#This Row],[ accuracy]])-2)/10^(LEN(tests_5[[#This Row],[ accuracy]])-2),"")</f>
        <v>0.76747311827956999</v>
      </c>
      <c r="O192" s="8">
        <f>IFERROR(RIGHT(tests_5[[#This Row],[ precision]],LEN(tests_5[[#This Row],[ precision]])-2)/10^(LEN(tests_5[[#This Row],[ precision]])-2),"")</f>
        <v>0.73103345280764598</v>
      </c>
      <c r="P192" s="8">
        <f>IFERROR(RIGHT(tests_5[[#This Row],[ recall]],LEN(tests_5[[#This Row],[ recall]])-2)/10^(LEN(tests_5[[#This Row],[ recall]])-2),"")</f>
        <v>0.28869235259778098</v>
      </c>
      <c r="Q192" s="8">
        <f>IFERROR(RIGHT(tests_5[[#This Row],[ f1-score]],LEN(tests_5[[#This Row],[ f1-score]])-2)/10^(LEN(tests_5[[#This Row],[ f1-score]])-2),"")</f>
        <v>0.41375776174150702</v>
      </c>
      <c r="R192" s="8">
        <f>IFERROR(RIGHT(tests_5[[#This Row],[ f1-score-2]],LEN(tests_5[[#This Row],[ f1-score-2]])-2)/10^(LEN(tests_5[[#This Row],[ f1-score-2]])-2),"")</f>
        <v>0.41392257840294799</v>
      </c>
      <c r="S192" s="9">
        <f t="shared" si="2"/>
        <v>-1.6481666144096963E-4</v>
      </c>
    </row>
    <row r="193" spans="1:19" x14ac:dyDescent="0.35">
      <c r="A193" t="s">
        <v>22015</v>
      </c>
      <c r="B193" t="s">
        <v>80</v>
      </c>
      <c r="C193">
        <v>2</v>
      </c>
      <c r="D193">
        <v>22</v>
      </c>
      <c r="E193">
        <v>10</v>
      </c>
      <c r="F193">
        <v>10416</v>
      </c>
      <c r="G193">
        <v>2604</v>
      </c>
      <c r="H193" t="s">
        <v>12258</v>
      </c>
      <c r="I193" t="s">
        <v>22839</v>
      </c>
      <c r="J193" t="s">
        <v>22840</v>
      </c>
      <c r="K193" t="s">
        <v>22841</v>
      </c>
      <c r="L193" t="s">
        <v>22842</v>
      </c>
      <c r="N193" s="8">
        <f>IFERROR(RIGHT(tests_5[[#This Row],[ accuracy]],LEN(tests_5[[#This Row],[ accuracy]])-2)/10^(LEN(tests_5[[#This Row],[ accuracy]])-2),"")</f>
        <v>0.77054531490015299</v>
      </c>
      <c r="O193" s="8">
        <f>IFERROR(RIGHT(tests_5[[#This Row],[ precision]],LEN(tests_5[[#This Row],[ precision]])-2)/10^(LEN(tests_5[[#This Row],[ precision]])-2),"")</f>
        <v>0.74003085613327801</v>
      </c>
      <c r="P193" s="8">
        <f>IFERROR(RIGHT(tests_5[[#This Row],[ recall]],LEN(tests_5[[#This Row],[ recall]])-2)/10^(LEN(tests_5[[#This Row],[ recall]])-2),"")</f>
        <v>0.29249087953203601</v>
      </c>
      <c r="Q193" s="8">
        <f>IFERROR(RIGHT(tests_5[[#This Row],[ f1-score]],LEN(tests_5[[#This Row],[ f1-score]])-2)/10^(LEN(tests_5[[#This Row],[ f1-score]])-2),"")</f>
        <v>0.41918163062733699</v>
      </c>
      <c r="R193" s="8">
        <f>IFERROR(RIGHT(tests_5[[#This Row],[ f1-score-2]],LEN(tests_5[[#This Row],[ f1-score-2]])-2)/10^(LEN(tests_5[[#This Row],[ f1-score-2]])-2),"")</f>
        <v>0.41926919020604497</v>
      </c>
      <c r="S193" s="9">
        <f t="shared" si="2"/>
        <v>-8.7559578707985253E-5</v>
      </c>
    </row>
    <row r="194" spans="1:19" x14ac:dyDescent="0.35">
      <c r="A194" t="s">
        <v>22015</v>
      </c>
      <c r="B194" t="s">
        <v>80</v>
      </c>
      <c r="C194">
        <v>2</v>
      </c>
      <c r="D194">
        <v>22</v>
      </c>
      <c r="E194">
        <v>11</v>
      </c>
      <c r="F194">
        <v>10416</v>
      </c>
      <c r="G194">
        <v>2604</v>
      </c>
      <c r="H194" t="s">
        <v>19533</v>
      </c>
      <c r="I194" t="s">
        <v>22843</v>
      </c>
      <c r="J194" t="s">
        <v>22844</v>
      </c>
      <c r="K194" t="s">
        <v>22845</v>
      </c>
      <c r="L194" t="s">
        <v>22846</v>
      </c>
      <c r="N194" s="8">
        <f>IFERROR(RIGHT(tests_5[[#This Row],[ accuracy]],LEN(tests_5[[#This Row],[ accuracy]])-2)/10^(LEN(tests_5[[#This Row],[ accuracy]])-2),"")</f>
        <v>0.77265745007680398</v>
      </c>
      <c r="O194" s="8">
        <f>IFERROR(RIGHT(tests_5[[#This Row],[ precision]],LEN(tests_5[[#This Row],[ precision]])-2)/10^(LEN(tests_5[[#This Row],[ precision]])-2),"")</f>
        <v>0.74665225519981304</v>
      </c>
      <c r="P194" s="8">
        <f>IFERROR(RIGHT(tests_5[[#This Row],[ recall]],LEN(tests_5[[#This Row],[ recall]])-2)/10^(LEN(tests_5[[#This Row],[ recall]])-2),"")</f>
        <v>0.30407790047303102</v>
      </c>
      <c r="Q194" s="8">
        <f>IFERROR(RIGHT(tests_5[[#This Row],[ f1-score]],LEN(tests_5[[#This Row],[ f1-score]])-2)/10^(LEN(tests_5[[#This Row],[ f1-score]])-2),"")</f>
        <v>0.43183410396525101</v>
      </c>
      <c r="R194" s="8">
        <f>IFERROR(RIGHT(tests_5[[#This Row],[ f1-score-2]],LEN(tests_5[[#This Row],[ f1-score-2]])-2)/10^(LEN(tests_5[[#This Row],[ f1-score-2]])-2),"")</f>
        <v>0.43215748385792802</v>
      </c>
      <c r="S194" s="9">
        <f t="shared" si="2"/>
        <v>-3.233798926770004E-4</v>
      </c>
    </row>
    <row r="195" spans="1:19" x14ac:dyDescent="0.35">
      <c r="A195" t="s">
        <v>22015</v>
      </c>
      <c r="B195" t="s">
        <v>80</v>
      </c>
      <c r="C195">
        <v>2</v>
      </c>
      <c r="D195">
        <v>22</v>
      </c>
      <c r="E195">
        <v>12</v>
      </c>
      <c r="F195">
        <v>10416</v>
      </c>
      <c r="G195">
        <v>2604</v>
      </c>
      <c r="H195" t="s">
        <v>11603</v>
      </c>
      <c r="I195" t="s">
        <v>22847</v>
      </c>
      <c r="J195" t="s">
        <v>22848</v>
      </c>
      <c r="K195" t="s">
        <v>22849</v>
      </c>
      <c r="L195" t="s">
        <v>22850</v>
      </c>
      <c r="N195" s="8">
        <f>IFERROR(RIGHT(tests_5[[#This Row],[ accuracy]],LEN(tests_5[[#This Row],[ accuracy]])-2)/10^(LEN(tests_5[[#This Row],[ accuracy]])-2),"")</f>
        <v>0.76977726574500704</v>
      </c>
      <c r="O195" s="8">
        <f>IFERROR(RIGHT(tests_5[[#This Row],[ precision]],LEN(tests_5[[#This Row],[ precision]])-2)/10^(LEN(tests_5[[#This Row],[ precision]])-2),"")</f>
        <v>0.75158817086527896</v>
      </c>
      <c r="P195" s="8">
        <f>IFERROR(RIGHT(tests_5[[#This Row],[ recall]],LEN(tests_5[[#This Row],[ recall]])-2)/10^(LEN(tests_5[[#This Row],[ recall]])-2),"")</f>
        <v>0.28329138164769102</v>
      </c>
      <c r="Q195" s="8">
        <f>IFERROR(RIGHT(tests_5[[#This Row],[ f1-score]],LEN(tests_5[[#This Row],[ f1-score]])-2)/10^(LEN(tests_5[[#This Row],[ f1-score]])-2),"")</f>
        <v>0.41145962497412403</v>
      </c>
      <c r="R195" s="8">
        <f>IFERROR(RIGHT(tests_5[[#This Row],[ f1-score-2]],LEN(tests_5[[#This Row],[ f1-score-2]])-2)/10^(LEN(tests_5[[#This Row],[ f1-score-2]])-2),"")</f>
        <v>0.41148450723074298</v>
      </c>
      <c r="S195" s="9">
        <f t="shared" ref="S195:S258" si="3">IFERROR(Q195-R195,"")</f>
        <v>-2.4882256618952159E-5</v>
      </c>
    </row>
    <row r="196" spans="1:19" x14ac:dyDescent="0.35">
      <c r="A196" t="s">
        <v>22015</v>
      </c>
      <c r="B196" t="s">
        <v>80</v>
      </c>
      <c r="C196">
        <v>2</v>
      </c>
      <c r="D196">
        <v>22</v>
      </c>
      <c r="E196">
        <v>13</v>
      </c>
      <c r="F196">
        <v>10416</v>
      </c>
      <c r="G196">
        <v>2604</v>
      </c>
      <c r="H196" t="s">
        <v>22851</v>
      </c>
      <c r="I196" t="s">
        <v>22852</v>
      </c>
      <c r="J196" t="s">
        <v>22853</v>
      </c>
      <c r="K196" t="s">
        <v>22854</v>
      </c>
      <c r="L196" t="s">
        <v>22855</v>
      </c>
      <c r="N196" s="8">
        <f>IFERROR(RIGHT(tests_5[[#This Row],[ accuracy]],LEN(tests_5[[#This Row],[ accuracy]])-2)/10^(LEN(tests_5[[#This Row],[ accuracy]])-2),"")</f>
        <v>0.771505376344086</v>
      </c>
      <c r="O196" s="8">
        <f>IFERROR(RIGHT(tests_5[[#This Row],[ precision]],LEN(tests_5[[#This Row],[ precision]])-2)/10^(LEN(tests_5[[#This Row],[ precision]])-2),"")</f>
        <v>0.75814830330959304</v>
      </c>
      <c r="P196" s="8">
        <f>IFERROR(RIGHT(tests_5[[#This Row],[ recall]],LEN(tests_5[[#This Row],[ recall]])-2)/10^(LEN(tests_5[[#This Row],[ recall]])-2),"")</f>
        <v>0.28261063664596198</v>
      </c>
      <c r="Q196" s="8">
        <f>IFERROR(RIGHT(tests_5[[#This Row],[ f1-score]],LEN(tests_5[[#This Row],[ f1-score]])-2)/10^(LEN(tests_5[[#This Row],[ f1-score]])-2),"")</f>
        <v>0.41170491583809105</v>
      </c>
      <c r="R196" s="8">
        <f>IFERROR(RIGHT(tests_5[[#This Row],[ f1-score-2]],LEN(tests_5[[#This Row],[ f1-score-2]])-2)/10^(LEN(tests_5[[#This Row],[ f1-score-2]])-2),"")</f>
        <v>0.41173948441803504</v>
      </c>
      <c r="S196" s="9">
        <f t="shared" si="3"/>
        <v>-3.4568579943994315E-5</v>
      </c>
    </row>
    <row r="197" spans="1:19" x14ac:dyDescent="0.35">
      <c r="A197" t="s">
        <v>22015</v>
      </c>
      <c r="B197" t="s">
        <v>80</v>
      </c>
      <c r="C197">
        <v>2</v>
      </c>
      <c r="D197">
        <v>22</v>
      </c>
      <c r="E197">
        <v>14</v>
      </c>
      <c r="F197">
        <v>10416</v>
      </c>
      <c r="G197">
        <v>2604</v>
      </c>
      <c r="H197" t="s">
        <v>11544</v>
      </c>
      <c r="I197" t="s">
        <v>22856</v>
      </c>
      <c r="J197" t="s">
        <v>22857</v>
      </c>
      <c r="K197" t="s">
        <v>22858</v>
      </c>
      <c r="L197" t="s">
        <v>22859</v>
      </c>
      <c r="N197" s="8">
        <f>IFERROR(RIGHT(tests_5[[#This Row],[ accuracy]],LEN(tests_5[[#This Row],[ accuracy]])-2)/10^(LEN(tests_5[[#This Row],[ accuracy]])-2),"")</f>
        <v>0.77208141321044499</v>
      </c>
      <c r="O197" s="8">
        <f>IFERROR(RIGHT(tests_5[[#This Row],[ precision]],LEN(tests_5[[#This Row],[ precision]])-2)/10^(LEN(tests_5[[#This Row],[ precision]])-2),"")</f>
        <v>0.757116548276769</v>
      </c>
      <c r="P197" s="8">
        <f>IFERROR(RIGHT(tests_5[[#This Row],[ recall]],LEN(tests_5[[#This Row],[ recall]])-2)/10^(LEN(tests_5[[#This Row],[ recall]])-2),"")</f>
        <v>0.29046593730602099</v>
      </c>
      <c r="Q197" s="8">
        <f>IFERROR(RIGHT(tests_5[[#This Row],[ f1-score]],LEN(tests_5[[#This Row],[ f1-score]])-2)/10^(LEN(tests_5[[#This Row],[ f1-score]])-2),"")</f>
        <v>0.41962870520505002</v>
      </c>
      <c r="R197" s="8">
        <f>IFERROR(RIGHT(tests_5[[#This Row],[ f1-score-2]],LEN(tests_5[[#This Row],[ f1-score-2]])-2)/10^(LEN(tests_5[[#This Row],[ f1-score-2]])-2),"")</f>
        <v>0.41985537343680801</v>
      </c>
      <c r="S197" s="9">
        <f t="shared" si="3"/>
        <v>-2.2666823175798712E-4</v>
      </c>
    </row>
    <row r="198" spans="1:19" x14ac:dyDescent="0.35">
      <c r="A198" t="s">
        <v>22015</v>
      </c>
      <c r="B198" t="s">
        <v>80</v>
      </c>
      <c r="C198">
        <v>3</v>
      </c>
      <c r="D198">
        <v>22</v>
      </c>
      <c r="E198">
        <v>1</v>
      </c>
      <c r="F198">
        <v>10416</v>
      </c>
      <c r="G198">
        <v>2604</v>
      </c>
      <c r="H198" t="s">
        <v>6772</v>
      </c>
      <c r="I198" t="s">
        <v>22860</v>
      </c>
      <c r="J198" t="s">
        <v>22861</v>
      </c>
      <c r="K198" t="s">
        <v>22862</v>
      </c>
      <c r="L198" t="s">
        <v>22863</v>
      </c>
      <c r="N198" s="8">
        <f>IFERROR(RIGHT(tests_5[[#This Row],[ accuracy]],LEN(tests_5[[#This Row],[ accuracy]])-2)/10^(LEN(tests_5[[#This Row],[ accuracy]])-2),"")</f>
        <v>0.81278801843317905</v>
      </c>
      <c r="O198" s="8">
        <f>IFERROR(RIGHT(tests_5[[#This Row],[ precision]],LEN(tests_5[[#This Row],[ precision]])-2)/10^(LEN(tests_5[[#This Row],[ precision]])-2),"")</f>
        <v>0.70788177339901404</v>
      </c>
      <c r="P198" s="8">
        <f>IFERROR(RIGHT(tests_5[[#This Row],[ recall]],LEN(tests_5[[#This Row],[ recall]])-2)/10^(LEN(tests_5[[#This Row],[ recall]])-2),"")</f>
        <v>0.19987919351255201</v>
      </c>
      <c r="Q198" s="8">
        <f>IFERROR(RIGHT(tests_5[[#This Row],[ f1-score]],LEN(tests_5[[#This Row],[ f1-score]])-2)/10^(LEN(tests_5[[#This Row],[ f1-score]])-2),"")</f>
        <v>0.31116443906965802</v>
      </c>
      <c r="R198" s="8">
        <f>IFERROR(RIGHT(tests_5[[#This Row],[ f1-score-2]],LEN(tests_5[[#This Row],[ f1-score-2]])-2)/10^(LEN(tests_5[[#This Row],[ f1-score-2]])-2),"")</f>
        <v>0.31173589331697799</v>
      </c>
      <c r="S198" s="9">
        <f t="shared" si="3"/>
        <v>-5.7145424731996908E-4</v>
      </c>
    </row>
    <row r="199" spans="1:19" x14ac:dyDescent="0.35">
      <c r="A199" t="s">
        <v>22015</v>
      </c>
      <c r="B199" t="s">
        <v>80</v>
      </c>
      <c r="C199">
        <v>3</v>
      </c>
      <c r="D199">
        <v>22</v>
      </c>
      <c r="E199">
        <v>2</v>
      </c>
      <c r="F199">
        <v>10416</v>
      </c>
      <c r="G199">
        <v>2604</v>
      </c>
      <c r="H199" t="s">
        <v>6772</v>
      </c>
      <c r="I199" t="s">
        <v>22864</v>
      </c>
      <c r="J199" t="s">
        <v>22865</v>
      </c>
      <c r="K199" t="s">
        <v>22866</v>
      </c>
      <c r="L199" t="s">
        <v>22867</v>
      </c>
      <c r="N199" s="8">
        <f>IFERROR(RIGHT(tests_5[[#This Row],[ accuracy]],LEN(tests_5[[#This Row],[ accuracy]])-2)/10^(LEN(tests_5[[#This Row],[ accuracy]])-2),"")</f>
        <v>0.81278801843317905</v>
      </c>
      <c r="O199" s="8">
        <f>IFERROR(RIGHT(tests_5[[#This Row],[ precision]],LEN(tests_5[[#This Row],[ precision]])-2)/10^(LEN(tests_5[[#This Row],[ precision]])-2),"")</f>
        <v>0.72049689440993703</v>
      </c>
      <c r="P199" s="8">
        <f>IFERROR(RIGHT(tests_5[[#This Row],[ recall]],LEN(tests_5[[#This Row],[ recall]])-2)/10^(LEN(tests_5[[#This Row],[ recall]])-2),"")</f>
        <v>0.19123493537039701</v>
      </c>
      <c r="Q199" s="8">
        <f>IFERROR(RIGHT(tests_5[[#This Row],[ f1-score]],LEN(tests_5[[#This Row],[ f1-score]])-2)/10^(LEN(tests_5[[#This Row],[ f1-score]])-2),"")</f>
        <v>0.30200739772025897</v>
      </c>
      <c r="R199" s="8">
        <f>IFERROR(RIGHT(tests_5[[#This Row],[ f1-score-2]],LEN(tests_5[[#This Row],[ f1-score-2]])-2)/10^(LEN(tests_5[[#This Row],[ f1-score-2]])-2),"")</f>
        <v>0.30224715763242099</v>
      </c>
      <c r="S199" s="9">
        <f t="shared" si="3"/>
        <v>-2.3975991216201864E-4</v>
      </c>
    </row>
    <row r="200" spans="1:19" x14ac:dyDescent="0.35">
      <c r="A200" t="s">
        <v>22015</v>
      </c>
      <c r="B200" t="s">
        <v>80</v>
      </c>
      <c r="C200">
        <v>3</v>
      </c>
      <c r="D200">
        <v>22</v>
      </c>
      <c r="E200">
        <v>3</v>
      </c>
      <c r="F200">
        <v>10416</v>
      </c>
      <c r="G200">
        <v>2604</v>
      </c>
      <c r="H200" t="s">
        <v>8127</v>
      </c>
      <c r="I200" t="s">
        <v>22868</v>
      </c>
      <c r="J200" t="s">
        <v>22869</v>
      </c>
      <c r="K200" t="s">
        <v>22870</v>
      </c>
      <c r="L200" t="s">
        <v>22871</v>
      </c>
      <c r="N200" s="8">
        <f>IFERROR(RIGHT(tests_5[[#This Row],[ accuracy]],LEN(tests_5[[#This Row],[ accuracy]])-2)/10^(LEN(tests_5[[#This Row],[ accuracy]])-2),"")</f>
        <v>0.81336405529953903</v>
      </c>
      <c r="O200" s="8">
        <f>IFERROR(RIGHT(tests_5[[#This Row],[ precision]],LEN(tests_5[[#This Row],[ precision]])-2)/10^(LEN(tests_5[[#This Row],[ precision]])-2),"")</f>
        <v>0.74263115966769</v>
      </c>
      <c r="P200" s="8">
        <f>IFERROR(RIGHT(tests_5[[#This Row],[ recall]],LEN(tests_5[[#This Row],[ recall]])-2)/10^(LEN(tests_5[[#This Row],[ recall]])-2),"")</f>
        <v>0.18180793898422601</v>
      </c>
      <c r="Q200" s="8">
        <f>IFERROR(RIGHT(tests_5[[#This Row],[ f1-score]],LEN(tests_5[[#This Row],[ f1-score]])-2)/10^(LEN(tests_5[[#This Row],[ f1-score]])-2),"")</f>
        <v>0.29168828566020499</v>
      </c>
      <c r="R200" s="8">
        <f>IFERROR(RIGHT(tests_5[[#This Row],[ f1-score-2]],LEN(tests_5[[#This Row],[ f1-score-2]])-2)/10^(LEN(tests_5[[#This Row],[ f1-score-2]])-2),"")</f>
        <v>0.29210413268226898</v>
      </c>
      <c r="S200" s="9">
        <f t="shared" si="3"/>
        <v>-4.1584702206398649E-4</v>
      </c>
    </row>
    <row r="201" spans="1:19" x14ac:dyDescent="0.35">
      <c r="A201" t="s">
        <v>22015</v>
      </c>
      <c r="B201" t="s">
        <v>80</v>
      </c>
      <c r="C201">
        <v>3</v>
      </c>
      <c r="D201">
        <v>22</v>
      </c>
      <c r="E201">
        <v>4</v>
      </c>
      <c r="F201">
        <v>10416</v>
      </c>
      <c r="G201">
        <v>2604</v>
      </c>
      <c r="H201" t="s">
        <v>8141</v>
      </c>
      <c r="I201" t="s">
        <v>22872</v>
      </c>
      <c r="J201" t="s">
        <v>22873</v>
      </c>
      <c r="K201" t="s">
        <v>22874</v>
      </c>
      <c r="L201" t="s">
        <v>22875</v>
      </c>
      <c r="N201" s="8">
        <f>IFERROR(RIGHT(tests_5[[#This Row],[ accuracy]],LEN(tests_5[[#This Row],[ accuracy]])-2)/10^(LEN(tests_5[[#This Row],[ accuracy]])-2),"")</f>
        <v>0.81298003072196601</v>
      </c>
      <c r="O201" s="8">
        <f>IFERROR(RIGHT(tests_5[[#This Row],[ precision]],LEN(tests_5[[#This Row],[ precision]])-2)/10^(LEN(tests_5[[#This Row],[ precision]])-2),"")</f>
        <v>0.71273291925465798</v>
      </c>
      <c r="P201" s="8">
        <f>IFERROR(RIGHT(tests_5[[#This Row],[ recall]],LEN(tests_5[[#This Row],[ recall]])-2)/10^(LEN(tests_5[[#This Row],[ recall]])-2),"")</f>
        <v>0.191184520509977</v>
      </c>
      <c r="Q201" s="8">
        <f>IFERROR(RIGHT(tests_5[[#This Row],[ f1-score]],LEN(tests_5[[#This Row],[ f1-score]])-2)/10^(LEN(tests_5[[#This Row],[ f1-score]])-2),"")</f>
        <v>0.30134636713007101</v>
      </c>
      <c r="R201" s="8">
        <f>IFERROR(RIGHT(tests_5[[#This Row],[ f1-score-2]],LEN(tests_5[[#This Row],[ f1-score-2]])-2)/10^(LEN(tests_5[[#This Row],[ f1-score-2]])-2),"")</f>
        <v>0.30149545837916097</v>
      </c>
      <c r="S201" s="9">
        <f t="shared" si="3"/>
        <v>-1.4909124908996096E-4</v>
      </c>
    </row>
    <row r="202" spans="1:19" x14ac:dyDescent="0.35">
      <c r="A202" t="s">
        <v>22015</v>
      </c>
      <c r="B202" t="s">
        <v>80</v>
      </c>
      <c r="C202">
        <v>3</v>
      </c>
      <c r="D202">
        <v>22</v>
      </c>
      <c r="E202">
        <v>5</v>
      </c>
      <c r="F202">
        <v>10416</v>
      </c>
      <c r="G202">
        <v>2604</v>
      </c>
      <c r="H202" t="s">
        <v>8174</v>
      </c>
      <c r="I202" t="s">
        <v>22876</v>
      </c>
      <c r="J202" t="s">
        <v>22877</v>
      </c>
      <c r="K202" t="s">
        <v>22878</v>
      </c>
      <c r="L202" t="s">
        <v>22879</v>
      </c>
      <c r="N202" s="8">
        <f>IFERROR(RIGHT(tests_5[[#This Row],[ accuracy]],LEN(tests_5[[#This Row],[ accuracy]])-2)/10^(LEN(tests_5[[#This Row],[ accuracy]])-2),"")</f>
        <v>0.81067588325652795</v>
      </c>
      <c r="O202" s="8">
        <f>IFERROR(RIGHT(tests_5[[#This Row],[ precision]],LEN(tests_5[[#This Row],[ precision]])-2)/10^(LEN(tests_5[[#This Row],[ precision]])-2),"")</f>
        <v>0.70950073730777297</v>
      </c>
      <c r="P202" s="8">
        <f>IFERROR(RIGHT(tests_5[[#This Row],[ recall]],LEN(tests_5[[#This Row],[ recall]])-2)/10^(LEN(tests_5[[#This Row],[ recall]])-2),"")</f>
        <v>0.18036859307269301</v>
      </c>
      <c r="Q202" s="8">
        <f>IFERROR(RIGHT(tests_5[[#This Row],[ f1-score]],LEN(tests_5[[#This Row],[ f1-score]])-2)/10^(LEN(tests_5[[#This Row],[ f1-score]])-2),"")</f>
        <v>0.286739801150588</v>
      </c>
      <c r="R202" s="8">
        <f>IFERROR(RIGHT(tests_5[[#This Row],[ f1-score-2]],LEN(tests_5[[#This Row],[ f1-score-2]])-2)/10^(LEN(tests_5[[#This Row],[ f1-score-2]])-2),"")</f>
        <v>0.287618969219957</v>
      </c>
      <c r="S202" s="9">
        <f t="shared" si="3"/>
        <v>-8.7916806936899627E-4</v>
      </c>
    </row>
    <row r="203" spans="1:19" x14ac:dyDescent="0.35">
      <c r="A203" t="s">
        <v>22015</v>
      </c>
      <c r="B203" t="s">
        <v>80</v>
      </c>
      <c r="C203">
        <v>3</v>
      </c>
      <c r="D203">
        <v>22</v>
      </c>
      <c r="E203">
        <v>6</v>
      </c>
      <c r="F203">
        <v>10416</v>
      </c>
      <c r="G203">
        <v>2604</v>
      </c>
      <c r="H203" t="s">
        <v>17641</v>
      </c>
      <c r="I203" t="s">
        <v>22880</v>
      </c>
      <c r="J203" t="s">
        <v>22881</v>
      </c>
      <c r="K203" t="s">
        <v>22882</v>
      </c>
      <c r="L203" t="s">
        <v>22883</v>
      </c>
      <c r="N203" s="8">
        <f>IFERROR(RIGHT(tests_5[[#This Row],[ accuracy]],LEN(tests_5[[#This Row],[ accuracy]])-2)/10^(LEN(tests_5[[#This Row],[ accuracy]])-2),"")</f>
        <v>0.81086789554531402</v>
      </c>
      <c r="O203" s="8">
        <f>IFERROR(RIGHT(tests_5[[#This Row],[ precision]],LEN(tests_5[[#This Row],[ precision]])-2)/10^(LEN(tests_5[[#This Row],[ precision]])-2),"")</f>
        <v>0.70096355901798901</v>
      </c>
      <c r="P203" s="8">
        <f>IFERROR(RIGHT(tests_5[[#This Row],[ recall]],LEN(tests_5[[#This Row],[ recall]])-2)/10^(LEN(tests_5[[#This Row],[ recall]])-2),"")</f>
        <v>0.18127322551848701</v>
      </c>
      <c r="Q203" s="8">
        <f>IFERROR(RIGHT(tests_5[[#This Row],[ f1-score]],LEN(tests_5[[#This Row],[ f1-score]])-2)/10^(LEN(tests_5[[#This Row],[ f1-score]])-2),"")</f>
        <v>0.28777708568367</v>
      </c>
      <c r="R203" s="8">
        <f>IFERROR(RIGHT(tests_5[[#This Row],[ f1-score-2]],LEN(tests_5[[#This Row],[ f1-score-2]])-2)/10^(LEN(tests_5[[#This Row],[ f1-score-2]])-2),"")</f>
        <v>0.28805401801710001</v>
      </c>
      <c r="S203" s="9">
        <f t="shared" si="3"/>
        <v>-2.7693233343001333E-4</v>
      </c>
    </row>
    <row r="204" spans="1:19" x14ac:dyDescent="0.35">
      <c r="A204" t="s">
        <v>22015</v>
      </c>
      <c r="B204" t="s">
        <v>80</v>
      </c>
      <c r="C204">
        <v>3</v>
      </c>
      <c r="D204">
        <v>22</v>
      </c>
      <c r="E204">
        <v>7</v>
      </c>
      <c r="F204">
        <v>10416</v>
      </c>
      <c r="G204">
        <v>2604</v>
      </c>
      <c r="H204" t="s">
        <v>22884</v>
      </c>
      <c r="I204" t="s">
        <v>22885</v>
      </c>
      <c r="J204" t="s">
        <v>22886</v>
      </c>
      <c r="K204" t="s">
        <v>22887</v>
      </c>
      <c r="L204" t="s">
        <v>22888</v>
      </c>
      <c r="N204" s="8">
        <f>IFERROR(RIGHT(tests_5[[#This Row],[ accuracy]],LEN(tests_5[[#This Row],[ accuracy]])-2)/10^(LEN(tests_5[[#This Row],[ accuracy]])-2),"")</f>
        <v>0.80875576036866303</v>
      </c>
      <c r="O204" s="8">
        <f>IFERROR(RIGHT(tests_5[[#This Row],[ precision]],LEN(tests_5[[#This Row],[ precision]])-2)/10^(LEN(tests_5[[#This Row],[ precision]])-2),"")</f>
        <v>0.68407008086253296</v>
      </c>
      <c r="P204" s="8">
        <f>IFERROR(RIGHT(tests_5[[#This Row],[ recall]],LEN(tests_5[[#This Row],[ recall]])-2)/10^(LEN(tests_5[[#This Row],[ recall]])-2),"")</f>
        <v>0.17256170512935701</v>
      </c>
      <c r="Q204" s="8">
        <f>IFERROR(RIGHT(tests_5[[#This Row],[ f1-score]],LEN(tests_5[[#This Row],[ f1-score]])-2)/10^(LEN(tests_5[[#This Row],[ f1-score]])-2),"")</f>
        <v>0.27530788177339899</v>
      </c>
      <c r="R204" s="8">
        <f>IFERROR(RIGHT(tests_5[[#This Row],[ f1-score-2]],LEN(tests_5[[#This Row],[ f1-score-2]])-2)/10^(LEN(tests_5[[#This Row],[ f1-score-2]])-2),"")</f>
        <v>0.275601026046292</v>
      </c>
      <c r="S204" s="9">
        <f t="shared" si="3"/>
        <v>-2.9314427289300893E-4</v>
      </c>
    </row>
    <row r="205" spans="1:19" x14ac:dyDescent="0.35">
      <c r="A205" t="s">
        <v>22015</v>
      </c>
      <c r="B205" t="s">
        <v>80</v>
      </c>
      <c r="C205">
        <v>3</v>
      </c>
      <c r="D205">
        <v>22</v>
      </c>
      <c r="E205">
        <v>8</v>
      </c>
      <c r="F205">
        <v>10416</v>
      </c>
      <c r="G205">
        <v>2604</v>
      </c>
      <c r="H205" t="s">
        <v>6772</v>
      </c>
      <c r="I205" t="s">
        <v>22889</v>
      </c>
      <c r="J205" t="s">
        <v>22890</v>
      </c>
      <c r="K205" t="s">
        <v>22891</v>
      </c>
      <c r="L205" t="s">
        <v>22892</v>
      </c>
      <c r="N205" s="8">
        <f>IFERROR(RIGHT(tests_5[[#This Row],[ accuracy]],LEN(tests_5[[#This Row],[ accuracy]])-2)/10^(LEN(tests_5[[#This Row],[ accuracy]])-2),"")</f>
        <v>0.81278801843317905</v>
      </c>
      <c r="O205" s="8">
        <f>IFERROR(RIGHT(tests_5[[#This Row],[ precision]],LEN(tests_5[[#This Row],[ precision]])-2)/10^(LEN(tests_5[[#This Row],[ precision]])-2),"")</f>
        <v>0.72354094076654996</v>
      </c>
      <c r="P205" s="8">
        <f>IFERROR(RIGHT(tests_5[[#This Row],[ recall]],LEN(tests_5[[#This Row],[ recall]])-2)/10^(LEN(tests_5[[#This Row],[ recall]])-2),"")</f>
        <v>0.18192169465754299</v>
      </c>
      <c r="Q205" s="8">
        <f>IFERROR(RIGHT(tests_5[[#This Row],[ f1-score]],LEN(tests_5[[#This Row],[ f1-score]])-2)/10^(LEN(tests_5[[#This Row],[ f1-score]])-2),"")</f>
        <v>0.29071649029982299</v>
      </c>
      <c r="R205" s="8">
        <f>IFERROR(RIGHT(tests_5[[#This Row],[ f1-score-2]],LEN(tests_5[[#This Row],[ f1-score-2]])-2)/10^(LEN(tests_5[[#This Row],[ f1-score-2]])-2),"")</f>
        <v>0.29074152582058399</v>
      </c>
      <c r="S205" s="9">
        <f t="shared" si="3"/>
        <v>-2.5035520760996466E-5</v>
      </c>
    </row>
    <row r="206" spans="1:19" x14ac:dyDescent="0.35">
      <c r="A206" t="s">
        <v>22015</v>
      </c>
      <c r="B206" t="s">
        <v>80</v>
      </c>
      <c r="C206">
        <v>3</v>
      </c>
      <c r="D206">
        <v>22</v>
      </c>
      <c r="E206">
        <v>9</v>
      </c>
      <c r="F206">
        <v>10416</v>
      </c>
      <c r="G206">
        <v>2604</v>
      </c>
      <c r="H206" t="s">
        <v>7436</v>
      </c>
      <c r="I206" t="s">
        <v>22893</v>
      </c>
      <c r="J206" t="s">
        <v>22894</v>
      </c>
      <c r="K206" t="s">
        <v>22895</v>
      </c>
      <c r="L206" t="s">
        <v>22896</v>
      </c>
      <c r="N206" s="8">
        <f>IFERROR(RIGHT(tests_5[[#This Row],[ accuracy]],LEN(tests_5[[#This Row],[ accuracy]])-2)/10^(LEN(tests_5[[#This Row],[ accuracy]])-2),"")</f>
        <v>0.81413210445468498</v>
      </c>
      <c r="O206" s="8">
        <f>IFERROR(RIGHT(tests_5[[#This Row],[ precision]],LEN(tests_5[[#This Row],[ precision]])-2)/10^(LEN(tests_5[[#This Row],[ precision]])-2),"")</f>
        <v>0.73683768343228395</v>
      </c>
      <c r="P206" s="8">
        <f>IFERROR(RIGHT(tests_5[[#This Row],[ recall]],LEN(tests_5[[#This Row],[ recall]])-2)/10^(LEN(tests_5[[#This Row],[ recall]])-2),"")</f>
        <v>0.182936179030252</v>
      </c>
      <c r="Q206" s="8">
        <f>IFERROR(RIGHT(tests_5[[#This Row],[ f1-score]],LEN(tests_5[[#This Row],[ f1-score]])-2)/10^(LEN(tests_5[[#This Row],[ f1-score]])-2),"")</f>
        <v>0.29310287511330402</v>
      </c>
      <c r="R206" s="8">
        <f>IFERROR(RIGHT(tests_5[[#This Row],[ f1-score-2]],LEN(tests_5[[#This Row],[ f1-score-2]])-2)/10^(LEN(tests_5[[#This Row],[ f1-score-2]])-2),"")</f>
        <v>0.29310306777301998</v>
      </c>
      <c r="S206" s="9">
        <f t="shared" si="3"/>
        <v>-1.9265971595849862E-7</v>
      </c>
    </row>
    <row r="207" spans="1:19" x14ac:dyDescent="0.35">
      <c r="A207" t="s">
        <v>22015</v>
      </c>
      <c r="B207" t="s">
        <v>80</v>
      </c>
      <c r="C207">
        <v>3</v>
      </c>
      <c r="D207">
        <v>22</v>
      </c>
      <c r="E207">
        <v>10</v>
      </c>
      <c r="F207">
        <v>10416</v>
      </c>
      <c r="G207">
        <v>2604</v>
      </c>
      <c r="H207" t="s">
        <v>7406</v>
      </c>
      <c r="I207" t="s">
        <v>22897</v>
      </c>
      <c r="J207" t="s">
        <v>22898</v>
      </c>
      <c r="K207" t="s">
        <v>22899</v>
      </c>
      <c r="L207" t="s">
        <v>22900</v>
      </c>
      <c r="N207" s="8">
        <f>IFERROR(RIGHT(tests_5[[#This Row],[ accuracy]],LEN(tests_5[[#This Row],[ accuracy]])-2)/10^(LEN(tests_5[[#This Row],[ accuracy]])-2),"")</f>
        <v>0.81105990783410098</v>
      </c>
      <c r="O207" s="8">
        <f>IFERROR(RIGHT(tests_5[[#This Row],[ precision]],LEN(tests_5[[#This Row],[ precision]])-2)/10^(LEN(tests_5[[#This Row],[ precision]])-2),"")</f>
        <v>0.71687344913151296</v>
      </c>
      <c r="P207" s="8">
        <f>IFERROR(RIGHT(tests_5[[#This Row],[ recall]],LEN(tests_5[[#This Row],[ recall]])-2)/10^(LEN(tests_5[[#This Row],[ recall]])-2),"")</f>
        <v>0.16875763620926401</v>
      </c>
      <c r="Q207" s="8">
        <f>IFERROR(RIGHT(tests_5[[#This Row],[ f1-score]],LEN(tests_5[[#This Row],[ f1-score]])-2)/10^(LEN(tests_5[[#This Row],[ f1-score]])-2),"")</f>
        <v>0.27314748920653598</v>
      </c>
      <c r="R207" s="8">
        <f>IFERROR(RIGHT(tests_5[[#This Row],[ f1-score-2]],LEN(tests_5[[#This Row],[ f1-score-2]])-2)/10^(LEN(tests_5[[#This Row],[ f1-score-2]])-2),"")</f>
        <v>0.27320149606100602</v>
      </c>
      <c r="S207" s="9">
        <f t="shared" si="3"/>
        <v>-5.4006854470045607E-5</v>
      </c>
    </row>
    <row r="208" spans="1:19" x14ac:dyDescent="0.35">
      <c r="A208" t="s">
        <v>22015</v>
      </c>
      <c r="B208" t="s">
        <v>80</v>
      </c>
      <c r="C208">
        <v>3</v>
      </c>
      <c r="D208">
        <v>22</v>
      </c>
      <c r="E208">
        <v>11</v>
      </c>
      <c r="F208">
        <v>10416</v>
      </c>
      <c r="G208">
        <v>2604</v>
      </c>
      <c r="H208" t="s">
        <v>8127</v>
      </c>
      <c r="I208" t="s">
        <v>22901</v>
      </c>
      <c r="J208" t="s">
        <v>22902</v>
      </c>
      <c r="K208" t="s">
        <v>22903</v>
      </c>
      <c r="L208" t="s">
        <v>22904</v>
      </c>
      <c r="N208" s="8">
        <f>IFERROR(RIGHT(tests_5[[#This Row],[ accuracy]],LEN(tests_5[[#This Row],[ accuracy]])-2)/10^(LEN(tests_5[[#This Row],[ accuracy]])-2),"")</f>
        <v>0.81336405529953903</v>
      </c>
      <c r="O208" s="8">
        <f>IFERROR(RIGHT(tests_5[[#This Row],[ precision]],LEN(tests_5[[#This Row],[ precision]])-2)/10^(LEN(tests_5[[#This Row],[ precision]])-2),"")</f>
        <v>0.72933975850227095</v>
      </c>
      <c r="P208" s="8">
        <f>IFERROR(RIGHT(tests_5[[#This Row],[ recall]],LEN(tests_5[[#This Row],[ recall]])-2)/10^(LEN(tests_5[[#This Row],[ recall]])-2),"")</f>
        <v>0.18270073194119599</v>
      </c>
      <c r="Q208" s="8">
        <f>IFERROR(RIGHT(tests_5[[#This Row],[ f1-score]],LEN(tests_5[[#This Row],[ f1-score]])-2)/10^(LEN(tests_5[[#This Row],[ f1-score]])-2),"")</f>
        <v>0.29215701865988097</v>
      </c>
      <c r="R208" s="8">
        <f>IFERROR(RIGHT(tests_5[[#This Row],[ f1-score-2]],LEN(tests_5[[#This Row],[ f1-score-2]])-2)/10^(LEN(tests_5[[#This Row],[ f1-score-2]])-2),"")</f>
        <v>0.29220392977813697</v>
      </c>
      <c r="S208" s="9">
        <f t="shared" si="3"/>
        <v>-4.6911118255998918E-5</v>
      </c>
    </row>
    <row r="209" spans="1:19" x14ac:dyDescent="0.35">
      <c r="A209" t="s">
        <v>22015</v>
      </c>
      <c r="B209" t="s">
        <v>80</v>
      </c>
      <c r="C209">
        <v>3</v>
      </c>
      <c r="D209">
        <v>22</v>
      </c>
      <c r="E209">
        <v>12</v>
      </c>
      <c r="F209">
        <v>10416</v>
      </c>
      <c r="G209">
        <v>2604</v>
      </c>
      <c r="H209" t="s">
        <v>6772</v>
      </c>
      <c r="I209" t="s">
        <v>22905</v>
      </c>
      <c r="J209" t="s">
        <v>22906</v>
      </c>
      <c r="K209" t="s">
        <v>22907</v>
      </c>
      <c r="L209" t="s">
        <v>22908</v>
      </c>
      <c r="N209" s="8">
        <f>IFERROR(RIGHT(tests_5[[#This Row],[ accuracy]],LEN(tests_5[[#This Row],[ accuracy]])-2)/10^(LEN(tests_5[[#This Row],[ accuracy]])-2),"")</f>
        <v>0.81278801843317905</v>
      </c>
      <c r="O209" s="8">
        <f>IFERROR(RIGHT(tests_5[[#This Row],[ precision]],LEN(tests_5[[#This Row],[ precision]])-2)/10^(LEN(tests_5[[#This Row],[ precision]])-2),"")</f>
        <v>0.71787170135164102</v>
      </c>
      <c r="P209" s="8">
        <f>IFERROR(RIGHT(tests_5[[#This Row],[ recall]],LEN(tests_5[[#This Row],[ recall]])-2)/10^(LEN(tests_5[[#This Row],[ recall]])-2),"")</f>
        <v>0.182198160558175</v>
      </c>
      <c r="Q209" s="8">
        <f>IFERROR(RIGHT(tests_5[[#This Row],[ f1-score]],LEN(tests_5[[#This Row],[ f1-score]])-2)/10^(LEN(tests_5[[#This Row],[ f1-score]])-2),"")</f>
        <v>0.29062369743105898</v>
      </c>
      <c r="R209" s="8">
        <f>IFERROR(RIGHT(tests_5[[#This Row],[ f1-score-2]],LEN(tests_5[[#This Row],[ f1-score-2]])-2)/10^(LEN(tests_5[[#This Row],[ f1-score-2]])-2),"")</f>
        <v>0.290632780938824</v>
      </c>
      <c r="S209" s="9">
        <f t="shared" si="3"/>
        <v>-9.08350776501754E-6</v>
      </c>
    </row>
    <row r="210" spans="1:19" x14ac:dyDescent="0.35">
      <c r="A210" t="s">
        <v>22015</v>
      </c>
      <c r="B210" t="s">
        <v>80</v>
      </c>
      <c r="C210">
        <v>3</v>
      </c>
      <c r="D210">
        <v>22</v>
      </c>
      <c r="E210">
        <v>13</v>
      </c>
      <c r="F210">
        <v>10416</v>
      </c>
      <c r="G210">
        <v>2604</v>
      </c>
      <c r="H210" t="s">
        <v>9470</v>
      </c>
      <c r="I210" t="s">
        <v>22909</v>
      </c>
      <c r="J210" t="s">
        <v>22910</v>
      </c>
      <c r="K210" t="s">
        <v>22911</v>
      </c>
      <c r="L210" t="s">
        <v>22912</v>
      </c>
      <c r="N210" s="8">
        <f>IFERROR(RIGHT(tests_5[[#This Row],[ accuracy]],LEN(tests_5[[#This Row],[ accuracy]])-2)/10^(LEN(tests_5[[#This Row],[ accuracy]])-2),"")</f>
        <v>0.81201996927803299</v>
      </c>
      <c r="O210" s="8">
        <f>IFERROR(RIGHT(tests_5[[#This Row],[ precision]],LEN(tests_5[[#This Row],[ precision]])-2)/10^(LEN(tests_5[[#This Row],[ precision]])-2),"")</f>
        <v>0.73309178743961301</v>
      </c>
      <c r="P210" s="8">
        <f>IFERROR(RIGHT(tests_5[[#This Row],[ recall]],LEN(tests_5[[#This Row],[ recall]])-2)/10^(LEN(tests_5[[#This Row],[ recall]])-2),"")</f>
        <v>0.16658168538551599</v>
      </c>
      <c r="Q210" s="8">
        <f>IFERROR(RIGHT(tests_5[[#This Row],[ f1-score]],LEN(tests_5[[#This Row],[ f1-score]])-2)/10^(LEN(tests_5[[#This Row],[ f1-score]])-2),"")</f>
        <v>0.27142438506199701</v>
      </c>
      <c r="R210" s="8">
        <f>IFERROR(RIGHT(tests_5[[#This Row],[ f1-score-2]],LEN(tests_5[[#This Row],[ f1-score-2]])-2)/10^(LEN(tests_5[[#This Row],[ f1-score-2]])-2),"")</f>
        <v>0.27147552791680002</v>
      </c>
      <c r="S210" s="9">
        <f t="shared" si="3"/>
        <v>-5.1142854803010174E-5</v>
      </c>
    </row>
    <row r="211" spans="1:19" x14ac:dyDescent="0.35">
      <c r="A211" t="s">
        <v>22015</v>
      </c>
      <c r="B211" t="s">
        <v>80</v>
      </c>
      <c r="C211">
        <v>3</v>
      </c>
      <c r="D211">
        <v>22</v>
      </c>
      <c r="E211">
        <v>14</v>
      </c>
      <c r="F211">
        <v>10416</v>
      </c>
      <c r="G211">
        <v>2604</v>
      </c>
      <c r="H211" t="s">
        <v>9518</v>
      </c>
      <c r="I211" t="s">
        <v>22913</v>
      </c>
      <c r="J211" t="s">
        <v>22914</v>
      </c>
      <c r="K211" t="s">
        <v>22915</v>
      </c>
      <c r="L211" t="s">
        <v>22916</v>
      </c>
      <c r="N211" s="8">
        <f>IFERROR(RIGHT(tests_5[[#This Row],[ accuracy]],LEN(tests_5[[#This Row],[ accuracy]])-2)/10^(LEN(tests_5[[#This Row],[ accuracy]])-2),"")</f>
        <v>0.80913978494623595</v>
      </c>
      <c r="O211" s="8">
        <f>IFERROR(RIGHT(tests_5[[#This Row],[ precision]],LEN(tests_5[[#This Row],[ precision]])-2)/10^(LEN(tests_5[[#This Row],[ precision]])-2),"")</f>
        <v>0.71684668466846602</v>
      </c>
      <c r="P211" s="8">
        <f>IFERROR(RIGHT(tests_5[[#This Row],[ recall]],LEN(tests_5[[#This Row],[ recall]])-2)/10^(LEN(tests_5[[#This Row],[ recall]])-2),"")</f>
        <v>0.15393726543401101</v>
      </c>
      <c r="Q211" s="8">
        <f>IFERROR(RIGHT(tests_5[[#This Row],[ f1-score]],LEN(tests_5[[#This Row],[ f1-score]])-2)/10^(LEN(tests_5[[#This Row],[ f1-score]])-2),"")</f>
        <v>0.25343028740624501</v>
      </c>
      <c r="R211" s="8">
        <f>IFERROR(RIGHT(tests_5[[#This Row],[ f1-score-2]],LEN(tests_5[[#This Row],[ f1-score-2]])-2)/10^(LEN(tests_5[[#This Row],[ f1-score-2]])-2),"")</f>
        <v>0.25344844346364998</v>
      </c>
      <c r="S211" s="9">
        <f t="shared" si="3"/>
        <v>-1.8156057404961068E-5</v>
      </c>
    </row>
    <row r="212" spans="1:19" x14ac:dyDescent="0.35">
      <c r="A212" t="s">
        <v>22015</v>
      </c>
      <c r="B212" t="s">
        <v>80</v>
      </c>
      <c r="C212">
        <v>1</v>
      </c>
      <c r="D212">
        <v>23</v>
      </c>
      <c r="E212">
        <v>1</v>
      </c>
      <c r="F212">
        <v>10416</v>
      </c>
      <c r="G212">
        <v>2604</v>
      </c>
      <c r="H212" t="s">
        <v>5874</v>
      </c>
      <c r="I212" t="s">
        <v>22917</v>
      </c>
      <c r="J212" t="s">
        <v>22918</v>
      </c>
      <c r="K212" t="s">
        <v>22919</v>
      </c>
      <c r="L212" t="s">
        <v>22920</v>
      </c>
      <c r="N212" s="8">
        <f>IFERROR(RIGHT(tests_5[[#This Row],[ accuracy]],LEN(tests_5[[#This Row],[ accuracy]])-2)/10^(LEN(tests_5[[#This Row],[ accuracy]])-2),"")</f>
        <v>0.70334101382488401</v>
      </c>
      <c r="O212" s="8">
        <f>IFERROR(RIGHT(tests_5[[#This Row],[ precision]],LEN(tests_5[[#This Row],[ precision]])-2)/10^(LEN(tests_5[[#This Row],[ precision]])-2),"")</f>
        <v>0.706582237037918</v>
      </c>
      <c r="P212" s="8">
        <f>IFERROR(RIGHT(tests_5[[#This Row],[ recall]],LEN(tests_5[[#This Row],[ recall]])-2)/10^(LEN(tests_5[[#This Row],[ recall]])-2),"")</f>
        <v>0.60683877058257496</v>
      </c>
      <c r="Q212" s="8">
        <f>IFERROR(RIGHT(tests_5[[#This Row],[ f1-score]],LEN(tests_5[[#This Row],[ f1-score]])-2)/10^(LEN(tests_5[[#This Row],[ f1-score]])-2),"")</f>
        <v>0.64767285075305203</v>
      </c>
      <c r="R212" s="8">
        <f>IFERROR(RIGHT(tests_5[[#This Row],[ f1-score-2]],LEN(tests_5[[#This Row],[ f1-score-2]])-2)/10^(LEN(tests_5[[#This Row],[ f1-score-2]])-2),"")</f>
        <v>0.65292315800002798</v>
      </c>
      <c r="S212" s="9">
        <f t="shared" si="3"/>
        <v>-5.2503072469759493E-3</v>
      </c>
    </row>
    <row r="213" spans="1:19" x14ac:dyDescent="0.35">
      <c r="A213" t="s">
        <v>22015</v>
      </c>
      <c r="B213" t="s">
        <v>80</v>
      </c>
      <c r="C213">
        <v>1</v>
      </c>
      <c r="D213">
        <v>23</v>
      </c>
      <c r="E213">
        <v>2</v>
      </c>
      <c r="F213">
        <v>10416</v>
      </c>
      <c r="G213">
        <v>2604</v>
      </c>
      <c r="H213" t="s">
        <v>22921</v>
      </c>
      <c r="I213" t="s">
        <v>22922</v>
      </c>
      <c r="J213" t="s">
        <v>22923</v>
      </c>
      <c r="K213" t="s">
        <v>22924</v>
      </c>
      <c r="L213" t="s">
        <v>22925</v>
      </c>
      <c r="N213" s="8">
        <f>IFERROR(RIGHT(tests_5[[#This Row],[ accuracy]],LEN(tests_5[[#This Row],[ accuracy]])-2)/10^(LEN(tests_5[[#This Row],[ accuracy]])-2),"")</f>
        <v>0.70295698924731098</v>
      </c>
      <c r="O213" s="8">
        <f>IFERROR(RIGHT(tests_5[[#This Row],[ precision]],LEN(tests_5[[#This Row],[ precision]])-2)/10^(LEN(tests_5[[#This Row],[ precision]])-2),"")</f>
        <v>0.70884310494700098</v>
      </c>
      <c r="P213" s="8">
        <f>IFERROR(RIGHT(tests_5[[#This Row],[ recall]],LEN(tests_5[[#This Row],[ recall]])-2)/10^(LEN(tests_5[[#This Row],[ recall]])-2),"")</f>
        <v>0.60746409400841395</v>
      </c>
      <c r="Q213" s="8">
        <f>IFERROR(RIGHT(tests_5[[#This Row],[ f1-score]],LEN(tests_5[[#This Row],[ f1-score]])-2)/10^(LEN(tests_5[[#This Row],[ f1-score]])-2),"")</f>
        <v>0.64963160579282797</v>
      </c>
      <c r="R213" s="8">
        <f>IFERROR(RIGHT(tests_5[[#This Row],[ f1-score-2]],LEN(tests_5[[#This Row],[ f1-score-2]])-2)/10^(LEN(tests_5[[#This Row],[ f1-score-2]])-2),"")</f>
        <v>0.65424960811951904</v>
      </c>
      <c r="S213" s="9">
        <f t="shared" si="3"/>
        <v>-4.618002326691073E-3</v>
      </c>
    </row>
    <row r="214" spans="1:19" x14ac:dyDescent="0.35">
      <c r="A214" t="s">
        <v>22015</v>
      </c>
      <c r="B214" t="s">
        <v>80</v>
      </c>
      <c r="C214">
        <v>1</v>
      </c>
      <c r="D214">
        <v>23</v>
      </c>
      <c r="E214">
        <v>3</v>
      </c>
      <c r="F214">
        <v>10416</v>
      </c>
      <c r="G214">
        <v>2604</v>
      </c>
      <c r="H214" t="s">
        <v>22926</v>
      </c>
      <c r="I214" t="s">
        <v>22927</v>
      </c>
      <c r="J214" t="s">
        <v>22928</v>
      </c>
      <c r="K214" t="s">
        <v>22929</v>
      </c>
      <c r="L214" t="s">
        <v>22930</v>
      </c>
      <c r="N214" s="8">
        <f>IFERROR(RIGHT(tests_5[[#This Row],[ accuracy]],LEN(tests_5[[#This Row],[ accuracy]])-2)/10^(LEN(tests_5[[#This Row],[ accuracy]])-2),"")</f>
        <v>0.69777265745007599</v>
      </c>
      <c r="O214" s="8">
        <f>IFERROR(RIGHT(tests_5[[#This Row],[ precision]],LEN(tests_5[[#This Row],[ precision]])-2)/10^(LEN(tests_5[[#This Row],[ precision]])-2),"")</f>
        <v>0.69615965600405105</v>
      </c>
      <c r="P214" s="8">
        <f>IFERROR(RIGHT(tests_5[[#This Row],[ recall]],LEN(tests_5[[#This Row],[ recall]])-2)/10^(LEN(tests_5[[#This Row],[ recall]])-2),"")</f>
        <v>0.61819290436942798</v>
      </c>
      <c r="Q214" s="8">
        <f>IFERROR(RIGHT(tests_5[[#This Row],[ f1-score]],LEN(tests_5[[#This Row],[ f1-score]])-2)/10^(LEN(tests_5[[#This Row],[ f1-score]])-2),"")</f>
        <v>0.65082846367441605</v>
      </c>
      <c r="R214" s="8">
        <f>IFERROR(RIGHT(tests_5[[#This Row],[ f1-score-2]],LEN(tests_5[[#This Row],[ f1-score-2]])-2)/10^(LEN(tests_5[[#This Row],[ f1-score-2]])-2),"")</f>
        <v>0.65486380538213695</v>
      </c>
      <c r="S214" s="9">
        <f t="shared" si="3"/>
        <v>-4.0353417077209075E-3</v>
      </c>
    </row>
    <row r="215" spans="1:19" x14ac:dyDescent="0.35">
      <c r="A215" t="s">
        <v>22015</v>
      </c>
      <c r="B215" t="s">
        <v>80</v>
      </c>
      <c r="C215">
        <v>1</v>
      </c>
      <c r="D215">
        <v>23</v>
      </c>
      <c r="E215">
        <v>4</v>
      </c>
      <c r="F215">
        <v>10416</v>
      </c>
      <c r="G215">
        <v>2604</v>
      </c>
      <c r="H215" t="s">
        <v>14283</v>
      </c>
      <c r="I215" t="s">
        <v>22931</v>
      </c>
      <c r="J215" t="s">
        <v>22932</v>
      </c>
      <c r="K215" t="s">
        <v>22933</v>
      </c>
      <c r="L215" t="s">
        <v>22934</v>
      </c>
      <c r="N215" s="8">
        <f>IFERROR(RIGHT(tests_5[[#This Row],[ accuracy]],LEN(tests_5[[#This Row],[ accuracy]])-2)/10^(LEN(tests_5[[#This Row],[ accuracy]])-2),"")</f>
        <v>0.69988479262672798</v>
      </c>
      <c r="O215" s="8">
        <f>IFERROR(RIGHT(tests_5[[#This Row],[ precision]],LEN(tests_5[[#This Row],[ precision]])-2)/10^(LEN(tests_5[[#This Row],[ precision]])-2),"")</f>
        <v>0.70093784119982805</v>
      </c>
      <c r="P215" s="8">
        <f>IFERROR(RIGHT(tests_5[[#This Row],[ recall]],LEN(tests_5[[#This Row],[ recall]])-2)/10^(LEN(tests_5[[#This Row],[ recall]])-2),"")</f>
        <v>0.60919720727287696</v>
      </c>
      <c r="Q215" s="8">
        <f>IFERROR(RIGHT(tests_5[[#This Row],[ f1-score]],LEN(tests_5[[#This Row],[ f1-score]])-2)/10^(LEN(tests_5[[#This Row],[ f1-score]])-2),"")</f>
        <v>0.64655453222986303</v>
      </c>
      <c r="R215" s="8">
        <f>IFERROR(RIGHT(tests_5[[#This Row],[ f1-score-2]],LEN(tests_5[[#This Row],[ f1-score-2]])-2)/10^(LEN(tests_5[[#This Row],[ f1-score-2]])-2),"")</f>
        <v>0.65185551035918399</v>
      </c>
      <c r="S215" s="9">
        <f t="shared" si="3"/>
        <v>-5.3009781293209546E-3</v>
      </c>
    </row>
    <row r="216" spans="1:19" x14ac:dyDescent="0.35">
      <c r="A216" t="s">
        <v>22015</v>
      </c>
      <c r="B216" t="s">
        <v>80</v>
      </c>
      <c r="C216">
        <v>1</v>
      </c>
      <c r="D216">
        <v>23</v>
      </c>
      <c r="E216">
        <v>5</v>
      </c>
      <c r="F216">
        <v>10416</v>
      </c>
      <c r="G216">
        <v>2604</v>
      </c>
      <c r="H216" t="s">
        <v>5839</v>
      </c>
      <c r="I216" t="s">
        <v>22935</v>
      </c>
      <c r="J216" t="s">
        <v>22936</v>
      </c>
      <c r="K216" t="s">
        <v>22937</v>
      </c>
      <c r="L216" t="s">
        <v>22938</v>
      </c>
      <c r="N216" s="8">
        <f>IFERROR(RIGHT(tests_5[[#This Row],[ accuracy]],LEN(tests_5[[#This Row],[ accuracy]])-2)/10^(LEN(tests_5[[#This Row],[ accuracy]])-2),"")</f>
        <v>0.69911674347158204</v>
      </c>
      <c r="O216" s="8">
        <f>IFERROR(RIGHT(tests_5[[#This Row],[ precision]],LEN(tests_5[[#This Row],[ precision]])-2)/10^(LEN(tests_5[[#This Row],[ precision]])-2),"")</f>
        <v>0.69766316009839302</v>
      </c>
      <c r="P216" s="8">
        <f>IFERROR(RIGHT(tests_5[[#This Row],[ recall]],LEN(tests_5[[#This Row],[ recall]])-2)/10^(LEN(tests_5[[#This Row],[ recall]])-2),"")</f>
        <v>0.61548691457252602</v>
      </c>
      <c r="Q216" s="8">
        <f>IFERROR(RIGHT(tests_5[[#This Row],[ f1-score]],LEN(tests_5[[#This Row],[ f1-score]])-2)/10^(LEN(tests_5[[#This Row],[ f1-score]])-2),"")</f>
        <v>0.64955488008704498</v>
      </c>
      <c r="R216" s="8">
        <f>IFERROR(RIGHT(tests_5[[#This Row],[ f1-score-2]],LEN(tests_5[[#This Row],[ f1-score-2]])-2)/10^(LEN(tests_5[[#This Row],[ f1-score-2]])-2),"")</f>
        <v>0.65400376408231697</v>
      </c>
      <c r="S216" s="9">
        <f t="shared" si="3"/>
        <v>-4.4488839952719905E-3</v>
      </c>
    </row>
    <row r="217" spans="1:19" x14ac:dyDescent="0.35">
      <c r="A217" t="s">
        <v>22015</v>
      </c>
      <c r="B217" t="s">
        <v>80</v>
      </c>
      <c r="C217">
        <v>1</v>
      </c>
      <c r="D217">
        <v>23</v>
      </c>
      <c r="E217">
        <v>6</v>
      </c>
      <c r="F217">
        <v>10416</v>
      </c>
      <c r="G217">
        <v>2604</v>
      </c>
      <c r="H217" t="s">
        <v>5874</v>
      </c>
      <c r="I217" t="s">
        <v>22939</v>
      </c>
      <c r="J217" t="s">
        <v>22940</v>
      </c>
      <c r="K217" t="s">
        <v>22941</v>
      </c>
      <c r="L217" t="s">
        <v>22942</v>
      </c>
      <c r="N217" s="8">
        <f>IFERROR(RIGHT(tests_5[[#This Row],[ accuracy]],LEN(tests_5[[#This Row],[ accuracy]])-2)/10^(LEN(tests_5[[#This Row],[ accuracy]])-2),"")</f>
        <v>0.70334101382488401</v>
      </c>
      <c r="O217" s="8">
        <f>IFERROR(RIGHT(tests_5[[#This Row],[ precision]],LEN(tests_5[[#This Row],[ precision]])-2)/10^(LEN(tests_5[[#This Row],[ precision]])-2),"")</f>
        <v>0.71042337212181195</v>
      </c>
      <c r="P217" s="8">
        <f>IFERROR(RIGHT(tests_5[[#This Row],[ recall]],LEN(tests_5[[#This Row],[ recall]])-2)/10^(LEN(tests_5[[#This Row],[ recall]])-2),"")</f>
        <v>0.61236578853592605</v>
      </c>
      <c r="Q217" s="8">
        <f>IFERROR(RIGHT(tests_5[[#This Row],[ f1-score]],LEN(tests_5[[#This Row],[ f1-score]])-2)/10^(LEN(tests_5[[#This Row],[ f1-score]])-2),"")</f>
        <v>0.65201946385486698</v>
      </c>
      <c r="R217" s="8">
        <f>IFERROR(RIGHT(tests_5[[#This Row],[ f1-score-2]],LEN(tests_5[[#This Row],[ f1-score-2]])-2)/10^(LEN(tests_5[[#This Row],[ f1-score-2]])-2),"")</f>
        <v>0.65776010478859404</v>
      </c>
      <c r="S217" s="9">
        <f t="shared" si="3"/>
        <v>-5.7406409337270592E-3</v>
      </c>
    </row>
    <row r="218" spans="1:19" x14ac:dyDescent="0.35">
      <c r="A218" t="s">
        <v>22015</v>
      </c>
      <c r="B218" t="s">
        <v>80</v>
      </c>
      <c r="C218">
        <v>1</v>
      </c>
      <c r="D218">
        <v>23</v>
      </c>
      <c r="E218">
        <v>7</v>
      </c>
      <c r="F218">
        <v>10416</v>
      </c>
      <c r="G218">
        <v>2604</v>
      </c>
      <c r="H218" t="s">
        <v>14212</v>
      </c>
      <c r="I218" t="s">
        <v>22943</v>
      </c>
      <c r="J218" t="s">
        <v>22944</v>
      </c>
      <c r="K218" t="s">
        <v>22945</v>
      </c>
      <c r="L218" t="s">
        <v>22946</v>
      </c>
      <c r="N218" s="8">
        <f>IFERROR(RIGHT(tests_5[[#This Row],[ accuracy]],LEN(tests_5[[#This Row],[ accuracy]])-2)/10^(LEN(tests_5[[#This Row],[ accuracy]])-2),"")</f>
        <v>0.70046082949308697</v>
      </c>
      <c r="O218" s="8">
        <f>IFERROR(RIGHT(tests_5[[#This Row],[ precision]],LEN(tests_5[[#This Row],[ precision]])-2)/10^(LEN(tests_5[[#This Row],[ precision]])-2),"")</f>
        <v>0.70997050458232303</v>
      </c>
      <c r="P218" s="8">
        <f>IFERROR(RIGHT(tests_5[[#This Row],[ recall]],LEN(tests_5[[#This Row],[ recall]])-2)/10^(LEN(tests_5[[#This Row],[ recall]])-2),"")</f>
        <v>0.61288096551590598</v>
      </c>
      <c r="Q218" s="8">
        <f>IFERROR(RIGHT(tests_5[[#This Row],[ f1-score]],LEN(tests_5[[#This Row],[ f1-score]])-2)/10^(LEN(tests_5[[#This Row],[ f1-score]])-2),"")</f>
        <v>0.65250971361348997</v>
      </c>
      <c r="R218" s="8">
        <f>IFERROR(RIGHT(tests_5[[#This Row],[ f1-score-2]],LEN(tests_5[[#This Row],[ f1-score-2]])-2)/10^(LEN(tests_5[[#This Row],[ f1-score-2]])-2),"")</f>
        <v>0.65786283369200704</v>
      </c>
      <c r="S218" s="9">
        <f t="shared" si="3"/>
        <v>-5.3531200785170707E-3</v>
      </c>
    </row>
    <row r="219" spans="1:19" x14ac:dyDescent="0.35">
      <c r="A219" t="s">
        <v>22015</v>
      </c>
      <c r="B219" t="s">
        <v>80</v>
      </c>
      <c r="C219">
        <v>1</v>
      </c>
      <c r="D219">
        <v>23</v>
      </c>
      <c r="E219">
        <v>8</v>
      </c>
      <c r="F219">
        <v>10416</v>
      </c>
      <c r="G219">
        <v>2604</v>
      </c>
      <c r="H219" t="s">
        <v>22947</v>
      </c>
      <c r="I219" t="s">
        <v>22948</v>
      </c>
      <c r="J219" t="s">
        <v>22949</v>
      </c>
      <c r="K219" t="s">
        <v>22950</v>
      </c>
      <c r="L219" t="s">
        <v>22951</v>
      </c>
      <c r="N219" s="8">
        <f>IFERROR(RIGHT(tests_5[[#This Row],[ accuracy]],LEN(tests_5[[#This Row],[ accuracy]])-2)/10^(LEN(tests_5[[#This Row],[ accuracy]])-2),"")</f>
        <v>0.69316436251920099</v>
      </c>
      <c r="O219" s="8">
        <f>IFERROR(RIGHT(tests_5[[#This Row],[ precision]],LEN(tests_5[[#This Row],[ precision]])-2)/10^(LEN(tests_5[[#This Row],[ precision]])-2),"")</f>
        <v>0.70044785009890898</v>
      </c>
      <c r="P219" s="8">
        <f>IFERROR(RIGHT(tests_5[[#This Row],[ recall]],LEN(tests_5[[#This Row],[ recall]])-2)/10^(LEN(tests_5[[#This Row],[ recall]])-2),"")</f>
        <v>0.60022571325388197</v>
      </c>
      <c r="Q219" s="8">
        <f>IFERROR(RIGHT(tests_5[[#This Row],[ f1-score]],LEN(tests_5[[#This Row],[ f1-score]])-2)/10^(LEN(tests_5[[#This Row],[ f1-score]])-2),"")</f>
        <v>0.64219018887165602</v>
      </c>
      <c r="R219" s="8">
        <f>IFERROR(RIGHT(tests_5[[#This Row],[ f1-score-2]],LEN(tests_5[[#This Row],[ f1-score-2]])-2)/10^(LEN(tests_5[[#This Row],[ f1-score-2]])-2),"")</f>
        <v>0.64647552201955605</v>
      </c>
      <c r="S219" s="9">
        <f t="shared" si="3"/>
        <v>-4.2853331479000278E-3</v>
      </c>
    </row>
    <row r="220" spans="1:19" x14ac:dyDescent="0.35">
      <c r="A220" t="s">
        <v>22015</v>
      </c>
      <c r="B220" t="s">
        <v>80</v>
      </c>
      <c r="C220">
        <v>1</v>
      </c>
      <c r="D220">
        <v>23</v>
      </c>
      <c r="E220">
        <v>9</v>
      </c>
      <c r="F220">
        <v>10416</v>
      </c>
      <c r="G220">
        <v>2604</v>
      </c>
      <c r="H220" t="s">
        <v>22952</v>
      </c>
      <c r="I220" t="s">
        <v>22953</v>
      </c>
      <c r="J220" t="s">
        <v>22954</v>
      </c>
      <c r="K220" t="s">
        <v>22955</v>
      </c>
      <c r="L220" t="s">
        <v>22956</v>
      </c>
      <c r="N220" s="8">
        <f>IFERROR(RIGHT(tests_5[[#This Row],[ accuracy]],LEN(tests_5[[#This Row],[ accuracy]])-2)/10^(LEN(tests_5[[#This Row],[ accuracy]])-2),"")</f>
        <v>0.69527649769585198</v>
      </c>
      <c r="O220" s="8">
        <f>IFERROR(RIGHT(tests_5[[#This Row],[ precision]],LEN(tests_5[[#This Row],[ precision]])-2)/10^(LEN(tests_5[[#This Row],[ precision]])-2),"")</f>
        <v>0.70712480465046901</v>
      </c>
      <c r="P220" s="8">
        <f>IFERROR(RIGHT(tests_5[[#This Row],[ recall]],LEN(tests_5[[#This Row],[ recall]])-2)/10^(LEN(tests_5[[#This Row],[ recall]])-2),"")</f>
        <v>0.60519919326197102</v>
      </c>
      <c r="Q220" s="8">
        <f>IFERROR(RIGHT(tests_5[[#This Row],[ f1-score]],LEN(tests_5[[#This Row],[ f1-score]])-2)/10^(LEN(tests_5[[#This Row],[ f1-score]])-2),"")</f>
        <v>0.64718017458273402</v>
      </c>
      <c r="R220" s="8">
        <f>IFERROR(RIGHT(tests_5[[#This Row],[ f1-score-2]],LEN(tests_5[[#This Row],[ f1-score-2]])-2)/10^(LEN(tests_5[[#This Row],[ f1-score-2]])-2),"")</f>
        <v>0.65220381855509701</v>
      </c>
      <c r="S220" s="9">
        <f t="shared" si="3"/>
        <v>-5.02364397236299E-3</v>
      </c>
    </row>
    <row r="221" spans="1:19" x14ac:dyDescent="0.35">
      <c r="A221" t="s">
        <v>22015</v>
      </c>
      <c r="B221" t="s">
        <v>80</v>
      </c>
      <c r="C221">
        <v>1</v>
      </c>
      <c r="D221">
        <v>23</v>
      </c>
      <c r="E221">
        <v>10</v>
      </c>
      <c r="F221">
        <v>10416</v>
      </c>
      <c r="G221">
        <v>2604</v>
      </c>
      <c r="H221" t="s">
        <v>5995</v>
      </c>
      <c r="I221" t="s">
        <v>22957</v>
      </c>
      <c r="J221" t="s">
        <v>22958</v>
      </c>
      <c r="K221" t="s">
        <v>22959</v>
      </c>
      <c r="L221" t="s">
        <v>22960</v>
      </c>
      <c r="N221" s="8">
        <f>IFERROR(RIGHT(tests_5[[#This Row],[ accuracy]],LEN(tests_5[[#This Row],[ accuracy]])-2)/10^(LEN(tests_5[[#This Row],[ accuracy]])-2),"")</f>
        <v>0.69642857142857095</v>
      </c>
      <c r="O221" s="8">
        <f>IFERROR(RIGHT(tests_5[[#This Row],[ precision]],LEN(tests_5[[#This Row],[ precision]])-2)/10^(LEN(tests_5[[#This Row],[ precision]])-2),"")</f>
        <v>0.701437189002863</v>
      </c>
      <c r="P221" s="8">
        <f>IFERROR(RIGHT(tests_5[[#This Row],[ recall]],LEN(tests_5[[#This Row],[ recall]])-2)/10^(LEN(tests_5[[#This Row],[ recall]])-2),"")</f>
        <v>0.60174820129053497</v>
      </c>
      <c r="Q221" s="8">
        <f>IFERROR(RIGHT(tests_5[[#This Row],[ f1-score]],LEN(tests_5[[#This Row],[ f1-score]])-2)/10^(LEN(tests_5[[#This Row],[ f1-score]])-2),"")</f>
        <v>0.64225388487883395</v>
      </c>
      <c r="R221" s="8">
        <f>IFERROR(RIGHT(tests_5[[#This Row],[ f1-score-2]],LEN(tests_5[[#This Row],[ f1-score-2]])-2)/10^(LEN(tests_5[[#This Row],[ f1-score-2]])-2),"")</f>
        <v>0.64777977092842198</v>
      </c>
      <c r="S221" s="9">
        <f t="shared" si="3"/>
        <v>-5.5258860495880358E-3</v>
      </c>
    </row>
    <row r="222" spans="1:19" x14ac:dyDescent="0.35">
      <c r="A222" t="s">
        <v>22015</v>
      </c>
      <c r="B222" t="s">
        <v>80</v>
      </c>
      <c r="C222">
        <v>1</v>
      </c>
      <c r="D222">
        <v>23</v>
      </c>
      <c r="E222">
        <v>11</v>
      </c>
      <c r="F222">
        <v>10416</v>
      </c>
      <c r="G222">
        <v>2604</v>
      </c>
      <c r="H222" t="s">
        <v>22961</v>
      </c>
      <c r="I222" t="s">
        <v>22962</v>
      </c>
      <c r="J222" t="s">
        <v>22963</v>
      </c>
      <c r="K222" t="s">
        <v>22964</v>
      </c>
      <c r="L222" t="s">
        <v>22965</v>
      </c>
      <c r="N222" s="8">
        <f>IFERROR(RIGHT(tests_5[[#This Row],[ accuracy]],LEN(tests_5[[#This Row],[ accuracy]])-2)/10^(LEN(tests_5[[#This Row],[ accuracy]])-2),"")</f>
        <v>0.68970814132104397</v>
      </c>
      <c r="O222" s="8">
        <f>IFERROR(RIGHT(tests_5[[#This Row],[ precision]],LEN(tests_5[[#This Row],[ precision]])-2)/10^(LEN(tests_5[[#This Row],[ precision]])-2),"")</f>
        <v>0.69429540094339603</v>
      </c>
      <c r="P222" s="8">
        <f>IFERROR(RIGHT(tests_5[[#This Row],[ recall]],LEN(tests_5[[#This Row],[ recall]])-2)/10^(LEN(tests_5[[#This Row],[ recall]])-2),"")</f>
        <v>0.59579894051112203</v>
      </c>
      <c r="Q222" s="8">
        <f>IFERROR(RIGHT(tests_5[[#This Row],[ f1-score]],LEN(tests_5[[#This Row],[ f1-score]])-2)/10^(LEN(tests_5[[#This Row],[ f1-score]])-2),"")</f>
        <v>0.63648429611294799</v>
      </c>
      <c r="R222" s="8">
        <f>IFERROR(RIGHT(tests_5[[#This Row],[ f1-score-2]],LEN(tests_5[[#This Row],[ f1-score-2]])-2)/10^(LEN(tests_5[[#This Row],[ f1-score-2]])-2),"")</f>
        <v>0.64128715395718805</v>
      </c>
      <c r="S222" s="9">
        <f t="shared" si="3"/>
        <v>-4.8028578442400605E-3</v>
      </c>
    </row>
    <row r="223" spans="1:19" x14ac:dyDescent="0.35">
      <c r="A223" t="s">
        <v>22015</v>
      </c>
      <c r="B223" t="s">
        <v>80</v>
      </c>
      <c r="C223">
        <v>1</v>
      </c>
      <c r="D223">
        <v>23</v>
      </c>
      <c r="E223">
        <v>12</v>
      </c>
      <c r="F223">
        <v>10416</v>
      </c>
      <c r="G223">
        <v>2604</v>
      </c>
      <c r="H223" t="s">
        <v>22966</v>
      </c>
      <c r="I223" t="s">
        <v>22967</v>
      </c>
      <c r="J223" t="s">
        <v>22968</v>
      </c>
      <c r="K223" t="s">
        <v>22969</v>
      </c>
      <c r="L223" t="s">
        <v>22970</v>
      </c>
      <c r="N223" s="8">
        <f>IFERROR(RIGHT(tests_5[[#This Row],[ accuracy]],LEN(tests_5[[#This Row],[ accuracy]])-2)/10^(LEN(tests_5[[#This Row],[ accuracy]])-2),"")</f>
        <v>0.68740399385560602</v>
      </c>
      <c r="O223" s="8">
        <f>IFERROR(RIGHT(tests_5[[#This Row],[ precision]],LEN(tests_5[[#This Row],[ precision]])-2)/10^(LEN(tests_5[[#This Row],[ precision]])-2),"")</f>
        <v>0.69920469697948195</v>
      </c>
      <c r="P223" s="8">
        <f>IFERROR(RIGHT(tests_5[[#This Row],[ recall]],LEN(tests_5[[#This Row],[ recall]])-2)/10^(LEN(tests_5[[#This Row],[ recall]])-2),"")</f>
        <v>0.59013579611275502</v>
      </c>
      <c r="Q223" s="8">
        <f>IFERROR(RIGHT(tests_5[[#This Row],[ f1-score]],LEN(tests_5[[#This Row],[ f1-score]])-2)/10^(LEN(tests_5[[#This Row],[ f1-score]])-2),"")</f>
        <v>0.63482301258764795</v>
      </c>
      <c r="R223" s="8">
        <f>IFERROR(RIGHT(tests_5[[#This Row],[ f1-score-2]],LEN(tests_5[[#This Row],[ f1-score-2]])-2)/10^(LEN(tests_5[[#This Row],[ f1-score-2]])-2),"")</f>
        <v>0.64005702560098798</v>
      </c>
      <c r="S223" s="9">
        <f t="shared" si="3"/>
        <v>-5.2340130133400331E-3</v>
      </c>
    </row>
    <row r="224" spans="1:19" x14ac:dyDescent="0.35">
      <c r="A224" t="s">
        <v>22015</v>
      </c>
      <c r="B224" t="s">
        <v>80</v>
      </c>
      <c r="C224">
        <v>1</v>
      </c>
      <c r="D224">
        <v>23</v>
      </c>
      <c r="E224">
        <v>13</v>
      </c>
      <c r="F224">
        <v>10416</v>
      </c>
      <c r="G224">
        <v>2604</v>
      </c>
      <c r="H224" t="s">
        <v>22971</v>
      </c>
      <c r="I224" t="s">
        <v>22972</v>
      </c>
      <c r="J224" t="s">
        <v>22973</v>
      </c>
      <c r="K224" t="s">
        <v>22974</v>
      </c>
      <c r="L224" t="s">
        <v>22975</v>
      </c>
      <c r="N224" s="8">
        <f>IFERROR(RIGHT(tests_5[[#This Row],[ accuracy]],LEN(tests_5[[#This Row],[ accuracy]])-2)/10^(LEN(tests_5[[#This Row],[ accuracy]])-2),"")</f>
        <v>0.68471582181259505</v>
      </c>
      <c r="O224" s="8">
        <f>IFERROR(RIGHT(tests_5[[#This Row],[ precision]],LEN(tests_5[[#This Row],[ precision]])-2)/10^(LEN(tests_5[[#This Row],[ precision]])-2),"")</f>
        <v>0.68954249304393</v>
      </c>
      <c r="P224" s="8">
        <f>IFERROR(RIGHT(tests_5[[#This Row],[ recall]],LEN(tests_5[[#This Row],[ recall]])-2)/10^(LEN(tests_5[[#This Row],[ recall]])-2),"")</f>
        <v>0.58232261343059399</v>
      </c>
      <c r="Q224" s="8">
        <f>IFERROR(RIGHT(tests_5[[#This Row],[ f1-score]],LEN(tests_5[[#This Row],[ f1-score]])-2)/10^(LEN(tests_5[[#This Row],[ f1-score]])-2),"")</f>
        <v>0.62619176748285099</v>
      </c>
      <c r="R224" s="8">
        <f>IFERROR(RIGHT(tests_5[[#This Row],[ f1-score-2]],LEN(tests_5[[#This Row],[ f1-score-2]])-2)/10^(LEN(tests_5[[#This Row],[ f1-score-2]])-2),"")</f>
        <v>0.63141316571504102</v>
      </c>
      <c r="S224" s="9">
        <f t="shared" si="3"/>
        <v>-5.2213982321900332E-3</v>
      </c>
    </row>
    <row r="225" spans="1:19" x14ac:dyDescent="0.35">
      <c r="A225" t="s">
        <v>22015</v>
      </c>
      <c r="B225" t="s">
        <v>80</v>
      </c>
      <c r="C225">
        <v>1</v>
      </c>
      <c r="D225">
        <v>23</v>
      </c>
      <c r="E225">
        <v>14</v>
      </c>
      <c r="F225">
        <v>10416</v>
      </c>
      <c r="G225">
        <v>2604</v>
      </c>
      <c r="H225" t="s">
        <v>22976</v>
      </c>
      <c r="I225" t="s">
        <v>22977</v>
      </c>
      <c r="J225" t="s">
        <v>22978</v>
      </c>
      <c r="K225" t="s">
        <v>22979</v>
      </c>
      <c r="L225" t="s">
        <v>22980</v>
      </c>
      <c r="N225" s="8">
        <f>IFERROR(RIGHT(tests_5[[#This Row],[ accuracy]],LEN(tests_5[[#This Row],[ accuracy]])-2)/10^(LEN(tests_5[[#This Row],[ accuracy]])-2),"")</f>
        <v>0.69258832565284101</v>
      </c>
      <c r="O225" s="8">
        <f>IFERROR(RIGHT(tests_5[[#This Row],[ precision]],LEN(tests_5[[#This Row],[ precision]])-2)/10^(LEN(tests_5[[#This Row],[ precision]])-2),"")</f>
        <v>0.70281703687008401</v>
      </c>
      <c r="P225" s="8">
        <f>IFERROR(RIGHT(tests_5[[#This Row],[ recall]],LEN(tests_5[[#This Row],[ recall]])-2)/10^(LEN(tests_5[[#This Row],[ recall]])-2),"")</f>
        <v>0.58973889137490199</v>
      </c>
      <c r="Q225" s="8">
        <f>IFERROR(RIGHT(tests_5[[#This Row],[ f1-score]],LEN(tests_5[[#This Row],[ f1-score]])-2)/10^(LEN(tests_5[[#This Row],[ f1-score]])-2),"")</f>
        <v>0.634960653141595</v>
      </c>
      <c r="R225" s="8">
        <f>IFERROR(RIGHT(tests_5[[#This Row],[ f1-score-2]],LEN(tests_5[[#This Row],[ f1-score-2]])-2)/10^(LEN(tests_5[[#This Row],[ f1-score-2]])-2),"")</f>
        <v>0.64133169189193995</v>
      </c>
      <c r="S225" s="9">
        <f t="shared" si="3"/>
        <v>-6.3710387503449484E-3</v>
      </c>
    </row>
    <row r="226" spans="1:19" x14ac:dyDescent="0.35">
      <c r="A226" t="s">
        <v>22015</v>
      </c>
      <c r="B226" t="s">
        <v>80</v>
      </c>
      <c r="C226">
        <v>2</v>
      </c>
      <c r="D226">
        <v>23</v>
      </c>
      <c r="E226">
        <v>1</v>
      </c>
      <c r="F226">
        <v>10416</v>
      </c>
      <c r="G226">
        <v>2604</v>
      </c>
      <c r="H226" t="s">
        <v>11554</v>
      </c>
      <c r="I226" t="s">
        <v>22981</v>
      </c>
      <c r="J226" t="s">
        <v>22982</v>
      </c>
      <c r="K226" t="s">
        <v>22983</v>
      </c>
      <c r="L226" t="s">
        <v>22984</v>
      </c>
      <c r="N226" s="8">
        <f>IFERROR(RIGHT(tests_5[[#This Row],[ accuracy]],LEN(tests_5[[#This Row],[ accuracy]])-2)/10^(LEN(tests_5[[#This Row],[ accuracy]])-2),"")</f>
        <v>0.76286482334869399</v>
      </c>
      <c r="O226" s="8">
        <f>IFERROR(RIGHT(tests_5[[#This Row],[ precision]],LEN(tests_5[[#This Row],[ precision]])-2)/10^(LEN(tests_5[[#This Row],[ precision]])-2),"")</f>
        <v>0.67609033357275194</v>
      </c>
      <c r="P226" s="8">
        <f>IFERROR(RIGHT(tests_5[[#This Row],[ recall]],LEN(tests_5[[#This Row],[ recall]])-2)/10^(LEN(tests_5[[#This Row],[ recall]])-2),"")</f>
        <v>0.32703383729301599</v>
      </c>
      <c r="Q226" s="8">
        <f>IFERROR(RIGHT(tests_5[[#This Row],[ f1-score]],LEN(tests_5[[#This Row],[ f1-score]])-2)/10^(LEN(tests_5[[#This Row],[ f1-score]])-2),"")</f>
        <v>0.44079476834357501</v>
      </c>
      <c r="R226" s="8">
        <f>IFERROR(RIGHT(tests_5[[#This Row],[ f1-score-2]],LEN(tests_5[[#This Row],[ f1-score-2]])-2)/10^(LEN(tests_5[[#This Row],[ f1-score-2]])-2),"")</f>
        <v>0.440831599051558</v>
      </c>
      <c r="S226" s="9">
        <f t="shared" si="3"/>
        <v>-3.683070798299326E-5</v>
      </c>
    </row>
    <row r="227" spans="1:19" x14ac:dyDescent="0.35">
      <c r="A227" t="s">
        <v>22015</v>
      </c>
      <c r="B227" t="s">
        <v>80</v>
      </c>
      <c r="C227">
        <v>2</v>
      </c>
      <c r="D227">
        <v>23</v>
      </c>
      <c r="E227">
        <v>2</v>
      </c>
      <c r="F227">
        <v>10416</v>
      </c>
      <c r="G227">
        <v>2604</v>
      </c>
      <c r="H227" t="s">
        <v>22825</v>
      </c>
      <c r="I227" t="s">
        <v>22985</v>
      </c>
      <c r="J227" t="s">
        <v>22986</v>
      </c>
      <c r="K227" t="s">
        <v>22987</v>
      </c>
      <c r="L227" t="s">
        <v>22988</v>
      </c>
      <c r="N227" s="8">
        <f>IFERROR(RIGHT(tests_5[[#This Row],[ accuracy]],LEN(tests_5[[#This Row],[ accuracy]])-2)/10^(LEN(tests_5[[#This Row],[ accuracy]])-2),"")</f>
        <v>0.76267281105990703</v>
      </c>
      <c r="O227" s="8">
        <f>IFERROR(RIGHT(tests_5[[#This Row],[ precision]],LEN(tests_5[[#This Row],[ precision]])-2)/10^(LEN(tests_5[[#This Row],[ precision]])-2),"")</f>
        <v>0.68848560700876005</v>
      </c>
      <c r="P227" s="8">
        <f>IFERROR(RIGHT(tests_5[[#This Row],[ recall]],LEN(tests_5[[#This Row],[ recall]])-2)/10^(LEN(tests_5[[#This Row],[ recall]])-2),"")</f>
        <v>0.30414446996725403</v>
      </c>
      <c r="Q227" s="8">
        <f>IFERROR(RIGHT(tests_5[[#This Row],[ f1-score]],LEN(tests_5[[#This Row],[ f1-score]])-2)/10^(LEN(tests_5[[#This Row],[ f1-score]])-2),"")</f>
        <v>0.42177100958826802</v>
      </c>
      <c r="R227" s="8">
        <f>IFERROR(RIGHT(tests_5[[#This Row],[ f1-score-2]],LEN(tests_5[[#This Row],[ f1-score-2]])-2)/10^(LEN(tests_5[[#This Row],[ f1-score-2]])-2),"")</f>
        <v>0.42190760663163501</v>
      </c>
      <c r="S227" s="9">
        <f t="shared" si="3"/>
        <v>-1.3659704336699274E-4</v>
      </c>
    </row>
    <row r="228" spans="1:19" x14ac:dyDescent="0.35">
      <c r="A228" t="s">
        <v>22015</v>
      </c>
      <c r="B228" t="s">
        <v>80</v>
      </c>
      <c r="C228">
        <v>2</v>
      </c>
      <c r="D228">
        <v>23</v>
      </c>
      <c r="E228">
        <v>3</v>
      </c>
      <c r="F228">
        <v>10416</v>
      </c>
      <c r="G228">
        <v>2604</v>
      </c>
      <c r="H228" t="s">
        <v>22989</v>
      </c>
      <c r="I228" t="s">
        <v>22990</v>
      </c>
      <c r="J228" t="s">
        <v>22991</v>
      </c>
      <c r="K228" t="s">
        <v>22992</v>
      </c>
      <c r="L228" t="s">
        <v>22993</v>
      </c>
      <c r="N228" s="8">
        <f>IFERROR(RIGHT(tests_5[[#This Row],[ accuracy]],LEN(tests_5[[#This Row],[ accuracy]])-2)/10^(LEN(tests_5[[#This Row],[ accuracy]])-2),"")</f>
        <v>0.76248079877112096</v>
      </c>
      <c r="O228" s="8">
        <f>IFERROR(RIGHT(tests_5[[#This Row],[ precision]],LEN(tests_5[[#This Row],[ precision]])-2)/10^(LEN(tests_5[[#This Row],[ precision]])-2),"")</f>
        <v>0.68880421440261796</v>
      </c>
      <c r="P228" s="8">
        <f>IFERROR(RIGHT(tests_5[[#This Row],[ recall]],LEN(tests_5[[#This Row],[ recall]])-2)/10^(LEN(tests_5[[#This Row],[ recall]])-2),"")</f>
        <v>0.300973244565302</v>
      </c>
      <c r="Q228" s="8">
        <f>IFERROR(RIGHT(tests_5[[#This Row],[ f1-score]],LEN(tests_5[[#This Row],[ f1-score]])-2)/10^(LEN(tests_5[[#This Row],[ f1-score]])-2),"")</f>
        <v>0.41882696782248402</v>
      </c>
      <c r="R228" s="8">
        <f>IFERROR(RIGHT(tests_5[[#This Row],[ f1-score-2]],LEN(tests_5[[#This Row],[ f1-score-2]])-2)/10^(LEN(tests_5[[#This Row],[ f1-score-2]])-2),"")</f>
        <v>0.418905557811312</v>
      </c>
      <c r="S228" s="9">
        <f t="shared" si="3"/>
        <v>-7.8589988827981738E-5</v>
      </c>
    </row>
    <row r="229" spans="1:19" x14ac:dyDescent="0.35">
      <c r="A229" t="s">
        <v>22015</v>
      </c>
      <c r="B229" t="s">
        <v>80</v>
      </c>
      <c r="C229">
        <v>2</v>
      </c>
      <c r="D229">
        <v>23</v>
      </c>
      <c r="E229">
        <v>4</v>
      </c>
      <c r="F229">
        <v>10416</v>
      </c>
      <c r="G229">
        <v>2604</v>
      </c>
      <c r="H229" t="s">
        <v>22989</v>
      </c>
      <c r="I229" t="s">
        <v>22994</v>
      </c>
      <c r="J229" t="s">
        <v>22995</v>
      </c>
      <c r="K229" t="s">
        <v>22996</v>
      </c>
      <c r="L229" t="s">
        <v>22997</v>
      </c>
      <c r="N229" s="8">
        <f>IFERROR(RIGHT(tests_5[[#This Row],[ accuracy]],LEN(tests_5[[#This Row],[ accuracy]])-2)/10^(LEN(tests_5[[#This Row],[ accuracy]])-2),"")</f>
        <v>0.76248079877112096</v>
      </c>
      <c r="O229" s="8">
        <f>IFERROR(RIGHT(tests_5[[#This Row],[ precision]],LEN(tests_5[[#This Row],[ precision]])-2)/10^(LEN(tests_5[[#This Row],[ precision]])-2),"")</f>
        <v>0.68509469139436696</v>
      </c>
      <c r="P229" s="8">
        <f>IFERROR(RIGHT(tests_5[[#This Row],[ recall]],LEN(tests_5[[#This Row],[ recall]])-2)/10^(LEN(tests_5[[#This Row],[ recall]])-2),"")</f>
        <v>0.305562550632973</v>
      </c>
      <c r="Q229" s="8">
        <f>IFERROR(RIGHT(tests_5[[#This Row],[ f1-score]],LEN(tests_5[[#This Row],[ f1-score]])-2)/10^(LEN(tests_5[[#This Row],[ f1-score]])-2),"")</f>
        <v>0.42245627001724501</v>
      </c>
      <c r="R229" s="8">
        <f>IFERROR(RIGHT(tests_5[[#This Row],[ f1-score-2]],LEN(tests_5[[#This Row],[ f1-score-2]])-2)/10^(LEN(tests_5[[#This Row],[ f1-score-2]])-2),"")</f>
        <v>0.42262706503647601</v>
      </c>
      <c r="S229" s="9">
        <f t="shared" si="3"/>
        <v>-1.7079501923100704E-4</v>
      </c>
    </row>
    <row r="230" spans="1:19" x14ac:dyDescent="0.35">
      <c r="A230" t="s">
        <v>22015</v>
      </c>
      <c r="B230" t="s">
        <v>80</v>
      </c>
      <c r="C230">
        <v>2</v>
      </c>
      <c r="D230">
        <v>23</v>
      </c>
      <c r="E230">
        <v>5</v>
      </c>
      <c r="F230">
        <v>10416</v>
      </c>
      <c r="G230">
        <v>2604</v>
      </c>
      <c r="H230" t="s">
        <v>19597</v>
      </c>
      <c r="I230" t="s">
        <v>22998</v>
      </c>
      <c r="J230" t="s">
        <v>22999</v>
      </c>
      <c r="K230" t="s">
        <v>23000</v>
      </c>
      <c r="L230" t="s">
        <v>23001</v>
      </c>
      <c r="N230" s="8">
        <f>IFERROR(RIGHT(tests_5[[#This Row],[ accuracy]],LEN(tests_5[[#This Row],[ accuracy]])-2)/10^(LEN(tests_5[[#This Row],[ accuracy]])-2),"")</f>
        <v>0.76497695852534497</v>
      </c>
      <c r="O230" s="8">
        <f>IFERROR(RIGHT(tests_5[[#This Row],[ precision]],LEN(tests_5[[#This Row],[ precision]])-2)/10^(LEN(tests_5[[#This Row],[ precision]])-2),"")</f>
        <v>0.69825209384591302</v>
      </c>
      <c r="P230" s="8">
        <f>IFERROR(RIGHT(tests_5[[#This Row],[ recall]],LEN(tests_5[[#This Row],[ recall]])-2)/10^(LEN(tests_5[[#This Row],[ recall]])-2),"")</f>
        <v>0.30239431014841001</v>
      </c>
      <c r="Q230" s="8">
        <f>IFERROR(RIGHT(tests_5[[#This Row],[ f1-score]],LEN(tests_5[[#This Row],[ f1-score]])-2)/10^(LEN(tests_5[[#This Row],[ f1-score]])-2),"")</f>
        <v>0.42197011647753901</v>
      </c>
      <c r="R230" s="8">
        <f>IFERROR(RIGHT(tests_5[[#This Row],[ f1-score-2]],LEN(tests_5[[#This Row],[ f1-score-2]])-2)/10^(LEN(tests_5[[#This Row],[ f1-score-2]])-2),"")</f>
        <v>0.42202212367000302</v>
      </c>
      <c r="S230" s="9">
        <f t="shared" si="3"/>
        <v>-5.2007192464009755E-5</v>
      </c>
    </row>
    <row r="231" spans="1:19" x14ac:dyDescent="0.35">
      <c r="A231" t="s">
        <v>22015</v>
      </c>
      <c r="B231" t="s">
        <v>80</v>
      </c>
      <c r="C231">
        <v>2</v>
      </c>
      <c r="D231">
        <v>23</v>
      </c>
      <c r="E231">
        <v>6</v>
      </c>
      <c r="F231">
        <v>10416</v>
      </c>
      <c r="G231">
        <v>2604</v>
      </c>
      <c r="H231" t="s">
        <v>23002</v>
      </c>
      <c r="I231" t="s">
        <v>23003</v>
      </c>
      <c r="J231" t="s">
        <v>23004</v>
      </c>
      <c r="K231" t="s">
        <v>23005</v>
      </c>
      <c r="L231" t="s">
        <v>23006</v>
      </c>
      <c r="N231" s="8">
        <f>IFERROR(RIGHT(tests_5[[#This Row],[ accuracy]],LEN(tests_5[[#This Row],[ accuracy]])-2)/10^(LEN(tests_5[[#This Row],[ accuracy]])-2),"")</f>
        <v>0.76574500768049103</v>
      </c>
      <c r="O231" s="8">
        <f>IFERROR(RIGHT(tests_5[[#This Row],[ precision]],LEN(tests_5[[#This Row],[ precision]])-2)/10^(LEN(tests_5[[#This Row],[ precision]])-2),"")</f>
        <v>0.70306741988279398</v>
      </c>
      <c r="P231" s="8">
        <f>IFERROR(RIGHT(tests_5[[#This Row],[ recall]],LEN(tests_5[[#This Row],[ recall]])-2)/10^(LEN(tests_5[[#This Row],[ recall]])-2),"")</f>
        <v>0.30210702986567101</v>
      </c>
      <c r="Q231" s="8">
        <f>IFERROR(RIGHT(tests_5[[#This Row],[ f1-score]],LEN(tests_5[[#This Row],[ f1-score]])-2)/10^(LEN(tests_5[[#This Row],[ f1-score]])-2),"")</f>
        <v>0.42258689615185002</v>
      </c>
      <c r="R231" s="8">
        <f>IFERROR(RIGHT(tests_5[[#This Row],[ f1-score-2]],LEN(tests_5[[#This Row],[ f1-score-2]])-2)/10^(LEN(tests_5[[#This Row],[ f1-score-2]])-2),"")</f>
        <v>0.42261641264213001</v>
      </c>
      <c r="S231" s="9">
        <f t="shared" si="3"/>
        <v>-2.9516490279990482E-5</v>
      </c>
    </row>
    <row r="232" spans="1:19" x14ac:dyDescent="0.35">
      <c r="A232" t="s">
        <v>22015</v>
      </c>
      <c r="B232" t="s">
        <v>80</v>
      </c>
      <c r="C232">
        <v>2</v>
      </c>
      <c r="D232">
        <v>23</v>
      </c>
      <c r="E232">
        <v>7</v>
      </c>
      <c r="F232">
        <v>10416</v>
      </c>
      <c r="G232">
        <v>2604</v>
      </c>
      <c r="H232" t="s">
        <v>11598</v>
      </c>
      <c r="I232" t="s">
        <v>23007</v>
      </c>
      <c r="J232" t="s">
        <v>23008</v>
      </c>
      <c r="K232" t="s">
        <v>23009</v>
      </c>
      <c r="L232" t="s">
        <v>23010</v>
      </c>
      <c r="N232" s="8">
        <f>IFERROR(RIGHT(tests_5[[#This Row],[ accuracy]],LEN(tests_5[[#This Row],[ accuracy]])-2)/10^(LEN(tests_5[[#This Row],[ accuracy]])-2),"")</f>
        <v>0.76593701996927799</v>
      </c>
      <c r="O232" s="8">
        <f>IFERROR(RIGHT(tests_5[[#This Row],[ precision]],LEN(tests_5[[#This Row],[ precision]])-2)/10^(LEN(tests_5[[#This Row],[ precision]])-2),"")</f>
        <v>0.70856777493606105</v>
      </c>
      <c r="P232" s="8">
        <f>IFERROR(RIGHT(tests_5[[#This Row],[ recall]],LEN(tests_5[[#This Row],[ recall]])-2)/10^(LEN(tests_5[[#This Row],[ recall]])-2),"")</f>
        <v>0.29660082593112003</v>
      </c>
      <c r="Q232" s="8">
        <f>IFERROR(RIGHT(tests_5[[#This Row],[ f1-score]],LEN(tests_5[[#This Row],[ f1-score]])-2)/10^(LEN(tests_5[[#This Row],[ f1-score]])-2),"")</f>
        <v>0.41814188417412901</v>
      </c>
      <c r="R232" s="8">
        <f>IFERROR(RIGHT(tests_5[[#This Row],[ f1-score-2]],LEN(tests_5[[#This Row],[ f1-score-2]])-2)/10^(LEN(tests_5[[#This Row],[ f1-score-2]])-2),"")</f>
        <v>0.418162260725018</v>
      </c>
      <c r="S232" s="9">
        <f t="shared" si="3"/>
        <v>-2.0376550888989708E-5</v>
      </c>
    </row>
    <row r="233" spans="1:19" x14ac:dyDescent="0.35">
      <c r="A233" t="s">
        <v>22015</v>
      </c>
      <c r="B233" t="s">
        <v>80</v>
      </c>
      <c r="C233">
        <v>2</v>
      </c>
      <c r="D233">
        <v>23</v>
      </c>
      <c r="E233">
        <v>8</v>
      </c>
      <c r="F233">
        <v>10416</v>
      </c>
      <c r="G233">
        <v>2604</v>
      </c>
      <c r="H233" t="s">
        <v>11613</v>
      </c>
      <c r="I233" t="s">
        <v>23011</v>
      </c>
      <c r="J233" t="s">
        <v>23012</v>
      </c>
      <c r="K233" t="s">
        <v>23013</v>
      </c>
      <c r="L233" t="s">
        <v>23014</v>
      </c>
      <c r="N233" s="8">
        <f>IFERROR(RIGHT(tests_5[[#This Row],[ accuracy]],LEN(tests_5[[#This Row],[ accuracy]])-2)/10^(LEN(tests_5[[#This Row],[ accuracy]])-2),"")</f>
        <v>0.76478494623655902</v>
      </c>
      <c r="O233" s="8">
        <f>IFERROR(RIGHT(tests_5[[#This Row],[ precision]],LEN(tests_5[[#This Row],[ precision]])-2)/10^(LEN(tests_5[[#This Row],[ precision]])-2),"")</f>
        <v>0.71748651110643902</v>
      </c>
      <c r="P233" s="8">
        <f>IFERROR(RIGHT(tests_5[[#This Row],[ recall]],LEN(tests_5[[#This Row],[ recall]])-2)/10^(LEN(tests_5[[#This Row],[ recall]])-2),"")</f>
        <v>0.292538167604594</v>
      </c>
      <c r="Q233" s="8">
        <f>IFERROR(RIGHT(tests_5[[#This Row],[ f1-score]],LEN(tests_5[[#This Row],[ f1-score]])-2)/10^(LEN(tests_5[[#This Row],[ f1-score]])-2),"")</f>
        <v>0.41521084278278703</v>
      </c>
      <c r="R233" s="8">
        <f>IFERROR(RIGHT(tests_5[[#This Row],[ f1-score-2]],LEN(tests_5[[#This Row],[ f1-score-2]])-2)/10^(LEN(tests_5[[#This Row],[ f1-score-2]])-2),"")</f>
        <v>0.41561794214365105</v>
      </c>
      <c r="S233" s="9">
        <f t="shared" si="3"/>
        <v>-4.070993608640272E-4</v>
      </c>
    </row>
    <row r="234" spans="1:19" x14ac:dyDescent="0.35">
      <c r="A234" t="s">
        <v>22015</v>
      </c>
      <c r="B234" t="s">
        <v>80</v>
      </c>
      <c r="C234">
        <v>2</v>
      </c>
      <c r="D234">
        <v>23</v>
      </c>
      <c r="E234">
        <v>9</v>
      </c>
      <c r="F234">
        <v>10416</v>
      </c>
      <c r="G234">
        <v>2604</v>
      </c>
      <c r="H234" t="s">
        <v>22804</v>
      </c>
      <c r="I234" t="s">
        <v>23015</v>
      </c>
      <c r="J234" t="s">
        <v>23016</v>
      </c>
      <c r="K234" t="s">
        <v>23017</v>
      </c>
      <c r="L234" t="s">
        <v>23018</v>
      </c>
      <c r="N234" s="8">
        <f>IFERROR(RIGHT(tests_5[[#This Row],[ accuracy]],LEN(tests_5[[#This Row],[ accuracy]])-2)/10^(LEN(tests_5[[#This Row],[ accuracy]])-2),"")</f>
        <v>0.76651305683563697</v>
      </c>
      <c r="O234" s="8">
        <f>IFERROR(RIGHT(tests_5[[#This Row],[ precision]],LEN(tests_5[[#This Row],[ precision]])-2)/10^(LEN(tests_5[[#This Row],[ precision]])-2),"")</f>
        <v>0.71159780605624401</v>
      </c>
      <c r="P234" s="8">
        <f>IFERROR(RIGHT(tests_5[[#This Row],[ recall]],LEN(tests_5[[#This Row],[ recall]])-2)/10^(LEN(tests_5[[#This Row],[ recall]])-2),"")</f>
        <v>0.30052326486149999</v>
      </c>
      <c r="Q234" s="8">
        <f>IFERROR(RIGHT(tests_5[[#This Row],[ f1-score]],LEN(tests_5[[#This Row],[ f1-score]])-2)/10^(LEN(tests_5[[#This Row],[ f1-score]])-2),"")</f>
        <v>0.422532002134276</v>
      </c>
      <c r="R234" s="8">
        <f>IFERROR(RIGHT(tests_5[[#This Row],[ f1-score-2]],LEN(tests_5[[#This Row],[ f1-score-2]])-2)/10^(LEN(tests_5[[#This Row],[ f1-score-2]])-2),"")</f>
        <v>0.422581254533891</v>
      </c>
      <c r="S234" s="9">
        <f t="shared" si="3"/>
        <v>-4.9252399615007381E-5</v>
      </c>
    </row>
    <row r="235" spans="1:19" x14ac:dyDescent="0.35">
      <c r="A235" t="s">
        <v>22015</v>
      </c>
      <c r="B235" t="s">
        <v>80</v>
      </c>
      <c r="C235">
        <v>2</v>
      </c>
      <c r="D235">
        <v>23</v>
      </c>
      <c r="E235">
        <v>10</v>
      </c>
      <c r="F235">
        <v>10416</v>
      </c>
      <c r="G235">
        <v>2604</v>
      </c>
      <c r="H235" t="s">
        <v>11603</v>
      </c>
      <c r="I235" t="s">
        <v>23019</v>
      </c>
      <c r="J235" t="s">
        <v>23020</v>
      </c>
      <c r="K235" t="s">
        <v>23021</v>
      </c>
      <c r="L235" t="s">
        <v>23022</v>
      </c>
      <c r="N235" s="8">
        <f>IFERROR(RIGHT(tests_5[[#This Row],[ accuracy]],LEN(tests_5[[#This Row],[ accuracy]])-2)/10^(LEN(tests_5[[#This Row],[ accuracy]])-2),"")</f>
        <v>0.76977726574500704</v>
      </c>
      <c r="O235" s="8">
        <f>IFERROR(RIGHT(tests_5[[#This Row],[ precision]],LEN(tests_5[[#This Row],[ precision]])-2)/10^(LEN(tests_5[[#This Row],[ precision]])-2),"")</f>
        <v>0.73509291984950398</v>
      </c>
      <c r="P235" s="8">
        <f>IFERROR(RIGHT(tests_5[[#This Row],[ recall]],LEN(tests_5[[#This Row],[ recall]])-2)/10^(LEN(tests_5[[#This Row],[ recall]])-2),"")</f>
        <v>0.30446974070683003</v>
      </c>
      <c r="Q235" s="8">
        <f>IFERROR(RIGHT(tests_5[[#This Row],[ f1-score]],LEN(tests_5[[#This Row],[ f1-score]])-2)/10^(LEN(tests_5[[#This Row],[ f1-score]])-2),"")</f>
        <v>0.43031284970563899</v>
      </c>
      <c r="R235" s="8">
        <f>IFERROR(RIGHT(tests_5[[#This Row],[ f1-score-2]],LEN(tests_5[[#This Row],[ f1-score-2]])-2)/10^(LEN(tests_5[[#This Row],[ f1-score-2]])-2),"")</f>
        <v>0.43059174630652602</v>
      </c>
      <c r="S235" s="9">
        <f t="shared" si="3"/>
        <v>-2.7889660088703527E-4</v>
      </c>
    </row>
    <row r="236" spans="1:19" x14ac:dyDescent="0.35">
      <c r="A236" t="s">
        <v>22015</v>
      </c>
      <c r="B236" t="s">
        <v>80</v>
      </c>
      <c r="C236">
        <v>2</v>
      </c>
      <c r="D236">
        <v>23</v>
      </c>
      <c r="E236">
        <v>11</v>
      </c>
      <c r="F236">
        <v>10416</v>
      </c>
      <c r="G236">
        <v>2604</v>
      </c>
      <c r="H236" t="s">
        <v>10911</v>
      </c>
      <c r="I236" t="s">
        <v>23023</v>
      </c>
      <c r="J236" t="s">
        <v>23024</v>
      </c>
      <c r="K236" t="s">
        <v>23025</v>
      </c>
      <c r="L236" t="s">
        <v>23026</v>
      </c>
      <c r="N236" s="8">
        <f>IFERROR(RIGHT(tests_5[[#This Row],[ accuracy]],LEN(tests_5[[#This Row],[ accuracy]])-2)/10^(LEN(tests_5[[#This Row],[ accuracy]])-2),"")</f>
        <v>0.76612903225806395</v>
      </c>
      <c r="O236" s="8">
        <f>IFERROR(RIGHT(tests_5[[#This Row],[ precision]],LEN(tests_5[[#This Row],[ precision]])-2)/10^(LEN(tests_5[[#This Row],[ precision]])-2),"")</f>
        <v>0.721114106019766</v>
      </c>
      <c r="P236" s="8">
        <f>IFERROR(RIGHT(tests_5[[#This Row],[ recall]],LEN(tests_5[[#This Row],[ recall]])-2)/10^(LEN(tests_5[[#This Row],[ recall]])-2),"")</f>
        <v>0.29035610498997599</v>
      </c>
      <c r="Q236" s="8">
        <f>IFERROR(RIGHT(tests_5[[#This Row],[ f1-score]],LEN(tests_5[[#This Row],[ f1-score]])-2)/10^(LEN(tests_5[[#This Row],[ f1-score]])-2),"")</f>
        <v>0.41400812938296999</v>
      </c>
      <c r="R236" s="8">
        <f>IFERROR(RIGHT(tests_5[[#This Row],[ f1-score-2]],LEN(tests_5[[#This Row],[ f1-score-2]])-2)/10^(LEN(tests_5[[#This Row],[ f1-score-2]])-2),"")</f>
        <v>0.41401097293454803</v>
      </c>
      <c r="S236" s="9">
        <f t="shared" si="3"/>
        <v>-2.8435515780356191E-6</v>
      </c>
    </row>
    <row r="237" spans="1:19" x14ac:dyDescent="0.35">
      <c r="A237" t="s">
        <v>22015</v>
      </c>
      <c r="B237" t="s">
        <v>80</v>
      </c>
      <c r="C237">
        <v>2</v>
      </c>
      <c r="D237">
        <v>23</v>
      </c>
      <c r="E237">
        <v>12</v>
      </c>
      <c r="F237">
        <v>10416</v>
      </c>
      <c r="G237">
        <v>2604</v>
      </c>
      <c r="H237" t="s">
        <v>23027</v>
      </c>
      <c r="I237" t="s">
        <v>23028</v>
      </c>
      <c r="J237" t="s">
        <v>23029</v>
      </c>
      <c r="K237" t="s">
        <v>23030</v>
      </c>
      <c r="L237" t="s">
        <v>23031</v>
      </c>
      <c r="N237" s="8">
        <f>IFERROR(RIGHT(tests_5[[#This Row],[ accuracy]],LEN(tests_5[[#This Row],[ accuracy]])-2)/10^(LEN(tests_5[[#This Row],[ accuracy]])-2),"")</f>
        <v>0.76593701996927799</v>
      </c>
      <c r="O237" s="8">
        <f>IFERROR(RIGHT(tests_5[[#This Row],[ precision]],LEN(tests_5[[#This Row],[ precision]])-2)/10^(LEN(tests_5[[#This Row],[ precision]])-2),"")</f>
        <v>0.72857660675449298</v>
      </c>
      <c r="P237" s="8">
        <f>IFERROR(RIGHT(tests_5[[#This Row],[ recall]],LEN(tests_5[[#This Row],[ recall]])-2)/10^(LEN(tests_5[[#This Row],[ recall]])-2),"")</f>
        <v>0.28697357054809802</v>
      </c>
      <c r="Q237" s="8">
        <f>IFERROR(RIGHT(tests_5[[#This Row],[ f1-score]],LEN(tests_5[[#This Row],[ f1-score]])-2)/10^(LEN(tests_5[[#This Row],[ f1-score]])-2),"")</f>
        <v>0.41173562435455102</v>
      </c>
      <c r="R237" s="8">
        <f>IFERROR(RIGHT(tests_5[[#This Row],[ f1-score-2]],LEN(tests_5[[#This Row],[ f1-score-2]])-2)/10^(LEN(tests_5[[#This Row],[ f1-score-2]])-2),"")</f>
        <v>0.41176149624334402</v>
      </c>
      <c r="S237" s="9">
        <f t="shared" si="3"/>
        <v>-2.5871888792994291E-5</v>
      </c>
    </row>
    <row r="238" spans="1:19" x14ac:dyDescent="0.35">
      <c r="A238" t="s">
        <v>22015</v>
      </c>
      <c r="B238" t="s">
        <v>80</v>
      </c>
      <c r="C238">
        <v>2</v>
      </c>
      <c r="D238">
        <v>23</v>
      </c>
      <c r="E238">
        <v>13</v>
      </c>
      <c r="F238">
        <v>10416</v>
      </c>
      <c r="G238">
        <v>2604</v>
      </c>
      <c r="H238" t="s">
        <v>19573</v>
      </c>
      <c r="I238" t="s">
        <v>23032</v>
      </c>
      <c r="J238" t="s">
        <v>23033</v>
      </c>
      <c r="K238" t="s">
        <v>23034</v>
      </c>
      <c r="L238" t="s">
        <v>23035</v>
      </c>
      <c r="N238" s="8">
        <f>IFERROR(RIGHT(tests_5[[#This Row],[ accuracy]],LEN(tests_5[[#This Row],[ accuracy]])-2)/10^(LEN(tests_5[[#This Row],[ accuracy]])-2),"")</f>
        <v>0.76344086021505297</v>
      </c>
      <c r="O238" s="8">
        <f>IFERROR(RIGHT(tests_5[[#This Row],[ precision]],LEN(tests_5[[#This Row],[ precision]])-2)/10^(LEN(tests_5[[#This Row],[ precision]])-2),"")</f>
        <v>0.72747560434686098</v>
      </c>
      <c r="P238" s="8">
        <f>IFERROR(RIGHT(tests_5[[#This Row],[ recall]],LEN(tests_5[[#This Row],[ recall]])-2)/10^(LEN(tests_5[[#This Row],[ recall]])-2),"")</f>
        <v>0.27238038704471002</v>
      </c>
      <c r="Q238" s="8">
        <f>IFERROR(RIGHT(tests_5[[#This Row],[ f1-score]],LEN(tests_5[[#This Row],[ f1-score]])-2)/10^(LEN(tests_5[[#This Row],[ f1-score]])-2),"")</f>
        <v>0.39631410256410199</v>
      </c>
      <c r="R238" s="8">
        <f>IFERROR(RIGHT(tests_5[[#This Row],[ f1-score-2]],LEN(tests_5[[#This Row],[ f1-score-2]])-2)/10^(LEN(tests_5[[#This Row],[ f1-score-2]])-2),"")</f>
        <v>0.39635725221149598</v>
      </c>
      <c r="S238" s="9">
        <f t="shared" si="3"/>
        <v>-4.3149647393991852E-5</v>
      </c>
    </row>
    <row r="239" spans="1:19" x14ac:dyDescent="0.35">
      <c r="A239" t="s">
        <v>22015</v>
      </c>
      <c r="B239" t="s">
        <v>80</v>
      </c>
      <c r="C239">
        <v>2</v>
      </c>
      <c r="D239">
        <v>23</v>
      </c>
      <c r="E239">
        <v>14</v>
      </c>
      <c r="F239">
        <v>10416</v>
      </c>
      <c r="G239">
        <v>2604</v>
      </c>
      <c r="H239" t="s">
        <v>19620</v>
      </c>
      <c r="I239" t="s">
        <v>23036</v>
      </c>
      <c r="J239" t="s">
        <v>23037</v>
      </c>
      <c r="K239" t="s">
        <v>23038</v>
      </c>
      <c r="L239" t="s">
        <v>23039</v>
      </c>
      <c r="N239" s="8">
        <f>IFERROR(RIGHT(tests_5[[#This Row],[ accuracy]],LEN(tests_5[[#This Row],[ accuracy]])-2)/10^(LEN(tests_5[[#This Row],[ accuracy]])-2),"")</f>
        <v>0.76555299539170496</v>
      </c>
      <c r="O239" s="8">
        <f>IFERROR(RIGHT(tests_5[[#This Row],[ precision]],LEN(tests_5[[#This Row],[ precision]])-2)/10^(LEN(tests_5[[#This Row],[ precision]])-2),"")</f>
        <v>0.72836066409935896</v>
      </c>
      <c r="P239" s="8">
        <f>IFERROR(RIGHT(tests_5[[#This Row],[ recall]],LEN(tests_5[[#This Row],[ recall]])-2)/10^(LEN(tests_5[[#This Row],[ recall]])-2),"")</f>
        <v>0.284278223109655</v>
      </c>
      <c r="Q239" s="8">
        <f>IFERROR(RIGHT(tests_5[[#This Row],[ f1-score]],LEN(tests_5[[#This Row],[ f1-score]])-2)/10^(LEN(tests_5[[#This Row],[ f1-score]])-2),"")</f>
        <v>0.40889169827222899</v>
      </c>
      <c r="R239" s="8">
        <f>IFERROR(RIGHT(tests_5[[#This Row],[ f1-score-2]],LEN(tests_5[[#This Row],[ f1-score-2]])-2)/10^(LEN(tests_5[[#This Row],[ f1-score-2]])-2),"")</f>
        <v>0.40894553426407398</v>
      </c>
      <c r="S239" s="9">
        <f t="shared" si="3"/>
        <v>-5.38359918449971E-5</v>
      </c>
    </row>
    <row r="240" spans="1:19" x14ac:dyDescent="0.35">
      <c r="A240" t="s">
        <v>22015</v>
      </c>
      <c r="B240" t="s">
        <v>80</v>
      </c>
      <c r="C240">
        <v>3</v>
      </c>
      <c r="D240">
        <v>23</v>
      </c>
      <c r="E240">
        <v>1</v>
      </c>
      <c r="F240">
        <v>10416</v>
      </c>
      <c r="G240">
        <v>2604</v>
      </c>
      <c r="H240" t="s">
        <v>23040</v>
      </c>
      <c r="I240" t="s">
        <v>23041</v>
      </c>
      <c r="J240" t="s">
        <v>23042</v>
      </c>
      <c r="K240" t="s">
        <v>23043</v>
      </c>
      <c r="L240" t="s">
        <v>23044</v>
      </c>
      <c r="N240" s="8">
        <f>IFERROR(RIGHT(tests_5[[#This Row],[ accuracy]],LEN(tests_5[[#This Row],[ accuracy]])-2)/10^(LEN(tests_5[[#This Row],[ accuracy]])-2),"")</f>
        <v>0.81182795698924703</v>
      </c>
      <c r="O240" s="8">
        <f>IFERROR(RIGHT(tests_5[[#This Row],[ precision]],LEN(tests_5[[#This Row],[ precision]])-2)/10^(LEN(tests_5[[#This Row],[ precision]])-2),"")</f>
        <v>0.70989658489658403</v>
      </c>
      <c r="P240" s="8">
        <f>IFERROR(RIGHT(tests_5[[#This Row],[ recall]],LEN(tests_5[[#This Row],[ recall]])-2)/10^(LEN(tests_5[[#This Row],[ recall]])-2),"")</f>
        <v>0.20560330299966201</v>
      </c>
      <c r="Q240" s="8">
        <f>IFERROR(RIGHT(tests_5[[#This Row],[ f1-score]],LEN(tests_5[[#This Row],[ f1-score]])-2)/10^(LEN(tests_5[[#This Row],[ f1-score]])-2),"")</f>
        <v>0.31885167541642301</v>
      </c>
      <c r="R240" s="8">
        <f>IFERROR(RIGHT(tests_5[[#This Row],[ f1-score-2]],LEN(tests_5[[#This Row],[ f1-score-2]])-2)/10^(LEN(tests_5[[#This Row],[ f1-score-2]])-2),"")</f>
        <v>0.31885767452864899</v>
      </c>
      <c r="S240" s="9">
        <f t="shared" si="3"/>
        <v>-5.9991122259850371E-6</v>
      </c>
    </row>
    <row r="241" spans="1:19" x14ac:dyDescent="0.35">
      <c r="A241" t="s">
        <v>22015</v>
      </c>
      <c r="B241" t="s">
        <v>80</v>
      </c>
      <c r="C241">
        <v>3</v>
      </c>
      <c r="D241">
        <v>23</v>
      </c>
      <c r="E241">
        <v>2</v>
      </c>
      <c r="F241">
        <v>10416</v>
      </c>
      <c r="G241">
        <v>2604</v>
      </c>
      <c r="H241" t="s">
        <v>8855</v>
      </c>
      <c r="I241" t="s">
        <v>23045</v>
      </c>
      <c r="J241" t="s">
        <v>23046</v>
      </c>
      <c r="K241" t="s">
        <v>23047</v>
      </c>
      <c r="L241" t="s">
        <v>23048</v>
      </c>
      <c r="N241" s="8">
        <f>IFERROR(RIGHT(tests_5[[#This Row],[ accuracy]],LEN(tests_5[[#This Row],[ accuracy]])-2)/10^(LEN(tests_5[[#This Row],[ accuracy]])-2),"")</f>
        <v>0.81470814132104397</v>
      </c>
      <c r="O241" s="8">
        <f>IFERROR(RIGHT(tests_5[[#This Row],[ precision]],LEN(tests_5[[#This Row],[ precision]])-2)/10^(LEN(tests_5[[#This Row],[ precision]])-2),"")</f>
        <v>0.74623237724841995</v>
      </c>
      <c r="P241" s="8">
        <f>IFERROR(RIGHT(tests_5[[#This Row],[ recall]],LEN(tests_5[[#This Row],[ recall]])-2)/10^(LEN(tests_5[[#This Row],[ recall]])-2),"")</f>
        <v>0.20504136295657499</v>
      </c>
      <c r="Q241" s="8">
        <f>IFERROR(RIGHT(tests_5[[#This Row],[ f1-score]],LEN(tests_5[[#This Row],[ f1-score]])-2)/10^(LEN(tests_5[[#This Row],[ f1-score]])-2),"")</f>
        <v>0.32155395933355602</v>
      </c>
      <c r="R241" s="8">
        <f>IFERROR(RIGHT(tests_5[[#This Row],[ f1-score-2]],LEN(tests_5[[#This Row],[ f1-score-2]])-2)/10^(LEN(tests_5[[#This Row],[ f1-score-2]])-2),"")</f>
        <v>0.321691847985562</v>
      </c>
      <c r="S241" s="9">
        <f t="shared" si="3"/>
        <v>-1.3788865200597966E-4</v>
      </c>
    </row>
    <row r="242" spans="1:19" x14ac:dyDescent="0.35">
      <c r="A242" t="s">
        <v>22015</v>
      </c>
      <c r="B242" t="s">
        <v>80</v>
      </c>
      <c r="C242">
        <v>3</v>
      </c>
      <c r="D242">
        <v>23</v>
      </c>
      <c r="E242">
        <v>3</v>
      </c>
      <c r="F242">
        <v>10416</v>
      </c>
      <c r="G242">
        <v>2604</v>
      </c>
      <c r="H242" t="s">
        <v>23049</v>
      </c>
      <c r="I242" t="s">
        <v>23050</v>
      </c>
      <c r="J242" t="s">
        <v>23051</v>
      </c>
      <c r="K242" t="s">
        <v>23052</v>
      </c>
      <c r="L242" t="s">
        <v>23053</v>
      </c>
      <c r="N242" s="8">
        <f>IFERROR(RIGHT(tests_5[[#This Row],[ accuracy]],LEN(tests_5[[#This Row],[ accuracy]])-2)/10^(LEN(tests_5[[#This Row],[ accuracy]])-2),"")</f>
        <v>0.80817972350230405</v>
      </c>
      <c r="O242" s="8">
        <f>IFERROR(RIGHT(tests_5[[#This Row],[ precision]],LEN(tests_5[[#This Row],[ precision]])-2)/10^(LEN(tests_5[[#This Row],[ precision]])-2),"")</f>
        <v>0.70207705723798897</v>
      </c>
      <c r="P242" s="8">
        <f>IFERROR(RIGHT(tests_5[[#This Row],[ recall]],LEN(tests_5[[#This Row],[ recall]])-2)/10^(LEN(tests_5[[#This Row],[ recall]])-2),"")</f>
        <v>0.17763224333986299</v>
      </c>
      <c r="Q242" s="8">
        <f>IFERROR(RIGHT(tests_5[[#This Row],[ f1-score]],LEN(tests_5[[#This Row],[ f1-score]])-2)/10^(LEN(tests_5[[#This Row],[ f1-score]])-2),"")</f>
        <v>0.28351024332456198</v>
      </c>
      <c r="R242" s="8">
        <f>IFERROR(RIGHT(tests_5[[#This Row],[ f1-score-2]],LEN(tests_5[[#This Row],[ f1-score-2]])-2)/10^(LEN(tests_5[[#This Row],[ f1-score-2]])-2),"")</f>
        <v>0.28352893982754301</v>
      </c>
      <c r="S242" s="9">
        <f t="shared" si="3"/>
        <v>-1.8696502981030427E-5</v>
      </c>
    </row>
    <row r="243" spans="1:19" x14ac:dyDescent="0.35">
      <c r="A243" t="s">
        <v>22015</v>
      </c>
      <c r="B243" t="s">
        <v>80</v>
      </c>
      <c r="C243">
        <v>3</v>
      </c>
      <c r="D243">
        <v>23</v>
      </c>
      <c r="E243">
        <v>4</v>
      </c>
      <c r="F243">
        <v>10416</v>
      </c>
      <c r="G243">
        <v>2604</v>
      </c>
      <c r="H243" t="s">
        <v>7416</v>
      </c>
      <c r="I243" t="s">
        <v>23054</v>
      </c>
      <c r="J243" t="s">
        <v>23055</v>
      </c>
      <c r="K243" t="s">
        <v>23056</v>
      </c>
      <c r="L243" t="s">
        <v>23057</v>
      </c>
      <c r="N243" s="8">
        <f>IFERROR(RIGHT(tests_5[[#This Row],[ accuracy]],LEN(tests_5[[#This Row],[ accuracy]])-2)/10^(LEN(tests_5[[#This Row],[ accuracy]])-2),"")</f>
        <v>0.80933179723502302</v>
      </c>
      <c r="O243" s="8">
        <f>IFERROR(RIGHT(tests_5[[#This Row],[ precision]],LEN(tests_5[[#This Row],[ precision]])-2)/10^(LEN(tests_5[[#This Row],[ precision]])-2),"")</f>
        <v>0.71523876404494302</v>
      </c>
      <c r="P243" s="8">
        <f>IFERROR(RIGHT(tests_5[[#This Row],[ recall]],LEN(tests_5[[#This Row],[ recall]])-2)/10^(LEN(tests_5[[#This Row],[ recall]])-2),"")</f>
        <v>0.183941920160405</v>
      </c>
      <c r="Q243" s="8">
        <f>IFERROR(RIGHT(tests_5[[#This Row],[ f1-score]],LEN(tests_5[[#This Row],[ f1-score]])-2)/10^(LEN(tests_5[[#This Row],[ f1-score]])-2),"")</f>
        <v>0.29240721102863199</v>
      </c>
      <c r="R243" s="8">
        <f>IFERROR(RIGHT(tests_5[[#This Row],[ f1-score-2]],LEN(tests_5[[#This Row],[ f1-score-2]])-2)/10^(LEN(tests_5[[#This Row],[ f1-score-2]])-2),"")</f>
        <v>0.29262726378036102</v>
      </c>
      <c r="S243" s="9">
        <f t="shared" si="3"/>
        <v>-2.2005275172903849E-4</v>
      </c>
    </row>
    <row r="244" spans="1:19" x14ac:dyDescent="0.35">
      <c r="A244" t="s">
        <v>22015</v>
      </c>
      <c r="B244" t="s">
        <v>80</v>
      </c>
      <c r="C244">
        <v>3</v>
      </c>
      <c r="D244">
        <v>23</v>
      </c>
      <c r="E244">
        <v>5</v>
      </c>
      <c r="F244">
        <v>10416</v>
      </c>
      <c r="G244">
        <v>2604</v>
      </c>
      <c r="H244" t="s">
        <v>14963</v>
      </c>
      <c r="I244" t="s">
        <v>23058</v>
      </c>
      <c r="J244" t="s">
        <v>23059</v>
      </c>
      <c r="K244" t="s">
        <v>23060</v>
      </c>
      <c r="L244" t="s">
        <v>23061</v>
      </c>
      <c r="N244" s="8">
        <f>IFERROR(RIGHT(tests_5[[#This Row],[ accuracy]],LEN(tests_5[[#This Row],[ accuracy]])-2)/10^(LEN(tests_5[[#This Row],[ accuracy]])-2),"")</f>
        <v>0.81144393241167401</v>
      </c>
      <c r="O244" s="8">
        <f>IFERROR(RIGHT(tests_5[[#This Row],[ precision]],LEN(tests_5[[#This Row],[ precision]])-2)/10^(LEN(tests_5[[#This Row],[ precision]])-2),"")</f>
        <v>0.73865967631638896</v>
      </c>
      <c r="P244" s="8">
        <f>IFERROR(RIGHT(tests_5[[#This Row],[ recall]],LEN(tests_5[[#This Row],[ recall]])-2)/10^(LEN(tests_5[[#This Row],[ recall]])-2),"")</f>
        <v>0.178958322125988</v>
      </c>
      <c r="Q244" s="8">
        <f>IFERROR(RIGHT(tests_5[[#This Row],[ f1-score]],LEN(tests_5[[#This Row],[ f1-score]])-2)/10^(LEN(tests_5[[#This Row],[ f1-score]])-2),"")</f>
        <v>0.28799208101728402</v>
      </c>
      <c r="R244" s="8">
        <f>IFERROR(RIGHT(tests_5[[#This Row],[ f1-score-2]],LEN(tests_5[[#This Row],[ f1-score-2]])-2)/10^(LEN(tests_5[[#This Row],[ f1-score-2]])-2),"")</f>
        <v>0.28811400064099202</v>
      </c>
      <c r="S244" s="9">
        <f t="shared" si="3"/>
        <v>-1.2191962370800002E-4</v>
      </c>
    </row>
    <row r="245" spans="1:19" x14ac:dyDescent="0.35">
      <c r="A245" t="s">
        <v>22015</v>
      </c>
      <c r="B245" t="s">
        <v>80</v>
      </c>
      <c r="C245">
        <v>3</v>
      </c>
      <c r="D245">
        <v>23</v>
      </c>
      <c r="E245">
        <v>6</v>
      </c>
      <c r="F245">
        <v>10416</v>
      </c>
      <c r="G245">
        <v>2604</v>
      </c>
      <c r="H245" t="s">
        <v>23062</v>
      </c>
      <c r="I245" t="s">
        <v>23063</v>
      </c>
      <c r="J245" t="s">
        <v>23064</v>
      </c>
      <c r="K245" t="s">
        <v>23065</v>
      </c>
      <c r="L245" t="s">
        <v>23066</v>
      </c>
      <c r="N245" s="8">
        <f>IFERROR(RIGHT(tests_5[[#This Row],[ accuracy]],LEN(tests_5[[#This Row],[ accuracy]])-2)/10^(LEN(tests_5[[#This Row],[ accuracy]])-2),"")</f>
        <v>0.80856374807987696</v>
      </c>
      <c r="O245" s="8">
        <f>IFERROR(RIGHT(tests_5[[#This Row],[ precision]],LEN(tests_5[[#This Row],[ precision]])-2)/10^(LEN(tests_5[[#This Row],[ precision]])-2),"")</f>
        <v>0.69817204301075197</v>
      </c>
      <c r="P245" s="8">
        <f>IFERROR(RIGHT(tests_5[[#This Row],[ recall]],LEN(tests_5[[#This Row],[ recall]])-2)/10^(LEN(tests_5[[#This Row],[ recall]])-2),"")</f>
        <v>0.17509240591397801</v>
      </c>
      <c r="Q245" s="8">
        <f>IFERROR(RIGHT(tests_5[[#This Row],[ f1-score]],LEN(tests_5[[#This Row],[ f1-score]])-2)/10^(LEN(tests_5[[#This Row],[ f1-score]])-2),"")</f>
        <v>0.279785519331198</v>
      </c>
      <c r="R245" s="8">
        <f>IFERROR(RIGHT(tests_5[[#This Row],[ f1-score-2]],LEN(tests_5[[#This Row],[ f1-score-2]])-2)/10^(LEN(tests_5[[#This Row],[ f1-score-2]])-2),"")</f>
        <v>0.27997160059167098</v>
      </c>
      <c r="S245" s="9">
        <f t="shared" si="3"/>
        <v>-1.8608126047298112E-4</v>
      </c>
    </row>
    <row r="246" spans="1:19" x14ac:dyDescent="0.35">
      <c r="A246" t="s">
        <v>22015</v>
      </c>
      <c r="B246" t="s">
        <v>80</v>
      </c>
      <c r="C246">
        <v>3</v>
      </c>
      <c r="D246">
        <v>23</v>
      </c>
      <c r="E246">
        <v>7</v>
      </c>
      <c r="F246">
        <v>10416</v>
      </c>
      <c r="G246">
        <v>2604</v>
      </c>
      <c r="H246" t="s">
        <v>23067</v>
      </c>
      <c r="I246" t="s">
        <v>23068</v>
      </c>
      <c r="J246" t="s">
        <v>23069</v>
      </c>
      <c r="K246" t="s">
        <v>23070</v>
      </c>
      <c r="L246" t="s">
        <v>23071</v>
      </c>
      <c r="N246" s="8">
        <f>IFERROR(RIGHT(tests_5[[#This Row],[ accuracy]],LEN(tests_5[[#This Row],[ accuracy]])-2)/10^(LEN(tests_5[[#This Row],[ accuracy]])-2),"")</f>
        <v>0.80721966205837103</v>
      </c>
      <c r="O246" s="8">
        <f>IFERROR(RIGHT(tests_5[[#This Row],[ precision]],LEN(tests_5[[#This Row],[ precision]])-2)/10^(LEN(tests_5[[#This Row],[ precision]])-2),"")</f>
        <v>0.68918699186991805</v>
      </c>
      <c r="P246" s="8">
        <f>IFERROR(RIGHT(tests_5[[#This Row],[ recall]],LEN(tests_5[[#This Row],[ recall]])-2)/10^(LEN(tests_5[[#This Row],[ recall]])-2),"")</f>
        <v>0.17246636711062699</v>
      </c>
      <c r="Q246" s="8">
        <f>IFERROR(RIGHT(tests_5[[#This Row],[ f1-score]],LEN(tests_5[[#This Row],[ f1-score]])-2)/10^(LEN(tests_5[[#This Row],[ f1-score]])-2),"")</f>
        <v>0.27574178915951703</v>
      </c>
      <c r="R246" s="8">
        <f>IFERROR(RIGHT(tests_5[[#This Row],[ f1-score-2]],LEN(tests_5[[#This Row],[ f1-score-2]])-2)/10^(LEN(tests_5[[#This Row],[ f1-score-2]])-2),"")</f>
        <v>0.27589186651192499</v>
      </c>
      <c r="S246" s="9">
        <f t="shared" si="3"/>
        <v>-1.5007735240796238E-4</v>
      </c>
    </row>
    <row r="247" spans="1:19" x14ac:dyDescent="0.35">
      <c r="A247" t="s">
        <v>22015</v>
      </c>
      <c r="B247" t="s">
        <v>80</v>
      </c>
      <c r="C247">
        <v>3</v>
      </c>
      <c r="D247">
        <v>23</v>
      </c>
      <c r="E247">
        <v>8</v>
      </c>
      <c r="F247">
        <v>10416</v>
      </c>
      <c r="G247">
        <v>2604</v>
      </c>
      <c r="H247" t="s">
        <v>14954</v>
      </c>
      <c r="I247" t="s">
        <v>23072</v>
      </c>
      <c r="J247" t="s">
        <v>23073</v>
      </c>
      <c r="K247" t="s">
        <v>23074</v>
      </c>
      <c r="L247" t="s">
        <v>23075</v>
      </c>
      <c r="N247" s="8">
        <f>IFERROR(RIGHT(tests_5[[#This Row],[ accuracy]],LEN(tests_5[[#This Row],[ accuracy]])-2)/10^(LEN(tests_5[[#This Row],[ accuracy]])-2),"")</f>
        <v>0.81240399385560602</v>
      </c>
      <c r="O247" s="8">
        <f>IFERROR(RIGHT(tests_5[[#This Row],[ precision]],LEN(tests_5[[#This Row],[ precision]])-2)/10^(LEN(tests_5[[#This Row],[ precision]])-2),"")</f>
        <v>0.74095982142857097</v>
      </c>
      <c r="P247" s="8">
        <f>IFERROR(RIGHT(tests_5[[#This Row],[ recall]],LEN(tests_5[[#This Row],[ recall]])-2)/10^(LEN(tests_5[[#This Row],[ recall]])-2),"")</f>
        <v>0.18415585374530899</v>
      </c>
      <c r="Q247" s="8">
        <f>IFERROR(RIGHT(tests_5[[#This Row],[ f1-score]],LEN(tests_5[[#This Row],[ f1-score]])-2)/10^(LEN(tests_5[[#This Row],[ f1-score]])-2),"")</f>
        <v>0.29442656239873799</v>
      </c>
      <c r="R247" s="8">
        <f>IFERROR(RIGHT(tests_5[[#This Row],[ f1-score-2]],LEN(tests_5[[#This Row],[ f1-score-2]])-2)/10^(LEN(tests_5[[#This Row],[ f1-score-2]])-2),"")</f>
        <v>0.29499465238334299</v>
      </c>
      <c r="S247" s="9">
        <f t="shared" si="3"/>
        <v>-5.6808998460500248E-4</v>
      </c>
    </row>
    <row r="248" spans="1:19" x14ac:dyDescent="0.35">
      <c r="A248" t="s">
        <v>22015</v>
      </c>
      <c r="B248" t="s">
        <v>80</v>
      </c>
      <c r="C248">
        <v>3</v>
      </c>
      <c r="D248">
        <v>23</v>
      </c>
      <c r="E248">
        <v>9</v>
      </c>
      <c r="F248">
        <v>10416</v>
      </c>
      <c r="G248">
        <v>2604</v>
      </c>
      <c r="H248" t="s">
        <v>17641</v>
      </c>
      <c r="I248" t="s">
        <v>23076</v>
      </c>
      <c r="J248" t="s">
        <v>23077</v>
      </c>
      <c r="K248" t="s">
        <v>23078</v>
      </c>
      <c r="L248" t="s">
        <v>23079</v>
      </c>
      <c r="N248" s="8">
        <f>IFERROR(RIGHT(tests_5[[#This Row],[ accuracy]],LEN(tests_5[[#This Row],[ accuracy]])-2)/10^(LEN(tests_5[[#This Row],[ accuracy]])-2),"")</f>
        <v>0.81086789554531402</v>
      </c>
      <c r="O248" s="8">
        <f>IFERROR(RIGHT(tests_5[[#This Row],[ precision]],LEN(tests_5[[#This Row],[ precision]])-2)/10^(LEN(tests_5[[#This Row],[ precision]])-2),"")</f>
        <v>0.72890479679837605</v>
      </c>
      <c r="P248" s="8">
        <f>IFERROR(RIGHT(tests_5[[#This Row],[ recall]],LEN(tests_5[[#This Row],[ recall]])-2)/10^(LEN(tests_5[[#This Row],[ recall]])-2),"")</f>
        <v>0.17772108843537399</v>
      </c>
      <c r="Q248" s="8">
        <f>IFERROR(RIGHT(tests_5[[#This Row],[ f1-score]],LEN(tests_5[[#This Row],[ f1-score]])-2)/10^(LEN(tests_5[[#This Row],[ f1-score]])-2),"")</f>
        <v>0.28576197557411998</v>
      </c>
      <c r="R248" s="8">
        <f>IFERROR(RIGHT(tests_5[[#This Row],[ f1-score-2]],LEN(tests_5[[#This Row],[ f1-score-2]])-2)/10^(LEN(tests_5[[#This Row],[ f1-score-2]])-2),"")</f>
        <v>0.285766722443345</v>
      </c>
      <c r="S248" s="9">
        <f t="shared" si="3"/>
        <v>-4.7468692250252076E-6</v>
      </c>
    </row>
    <row r="249" spans="1:19" x14ac:dyDescent="0.35">
      <c r="A249" t="s">
        <v>22015</v>
      </c>
      <c r="B249" t="s">
        <v>80</v>
      </c>
      <c r="C249">
        <v>3</v>
      </c>
      <c r="D249">
        <v>23</v>
      </c>
      <c r="E249">
        <v>10</v>
      </c>
      <c r="F249">
        <v>10416</v>
      </c>
      <c r="G249">
        <v>2604</v>
      </c>
      <c r="H249" t="s">
        <v>22884</v>
      </c>
      <c r="I249" t="s">
        <v>23080</v>
      </c>
      <c r="J249" t="s">
        <v>23081</v>
      </c>
      <c r="K249" t="s">
        <v>23082</v>
      </c>
      <c r="L249" t="s">
        <v>23083</v>
      </c>
      <c r="N249" s="8">
        <f>IFERROR(RIGHT(tests_5[[#This Row],[ accuracy]],LEN(tests_5[[#This Row],[ accuracy]])-2)/10^(LEN(tests_5[[#This Row],[ accuracy]])-2),"")</f>
        <v>0.80875576036866303</v>
      </c>
      <c r="O249" s="8">
        <f>IFERROR(RIGHT(tests_5[[#This Row],[ precision]],LEN(tests_5[[#This Row],[ precision]])-2)/10^(LEN(tests_5[[#This Row],[ precision]])-2),"")</f>
        <v>0.71897163120567298</v>
      </c>
      <c r="P249" s="8">
        <f>IFERROR(RIGHT(tests_5[[#This Row],[ recall]],LEN(tests_5[[#This Row],[ recall]])-2)/10^(LEN(tests_5[[#This Row],[ recall]])-2),"")</f>
        <v>0.16581010044118999</v>
      </c>
      <c r="Q249" s="8">
        <f>IFERROR(RIGHT(tests_5[[#This Row],[ f1-score]],LEN(tests_5[[#This Row],[ f1-score]])-2)/10^(LEN(tests_5[[#This Row],[ f1-score]])-2),"")</f>
        <v>0.26941743809213597</v>
      </c>
      <c r="R249" s="8">
        <f>IFERROR(RIGHT(tests_5[[#This Row],[ f1-score-2]],LEN(tests_5[[#This Row],[ f1-score-2]])-2)/10^(LEN(tests_5[[#This Row],[ f1-score-2]])-2),"")</f>
        <v>0.269473824154768</v>
      </c>
      <c r="S249" s="9">
        <f t="shared" si="3"/>
        <v>-5.6386062632030054E-5</v>
      </c>
    </row>
    <row r="250" spans="1:19" x14ac:dyDescent="0.35">
      <c r="A250" t="s">
        <v>22015</v>
      </c>
      <c r="B250" t="s">
        <v>80</v>
      </c>
      <c r="C250">
        <v>3</v>
      </c>
      <c r="D250">
        <v>23</v>
      </c>
      <c r="E250">
        <v>11</v>
      </c>
      <c r="F250">
        <v>10416</v>
      </c>
      <c r="G250">
        <v>2604</v>
      </c>
      <c r="H250" t="s">
        <v>6732</v>
      </c>
      <c r="I250" t="s">
        <v>23084</v>
      </c>
      <c r="J250" t="s">
        <v>23085</v>
      </c>
      <c r="K250" t="s">
        <v>23086</v>
      </c>
      <c r="L250" t="s">
        <v>23087</v>
      </c>
      <c r="N250" s="8">
        <f>IFERROR(RIGHT(tests_5[[#This Row],[ accuracy]],LEN(tests_5[[#This Row],[ accuracy]])-2)/10^(LEN(tests_5[[#This Row],[ accuracy]])-2),"")</f>
        <v>0.80952380952380898</v>
      </c>
      <c r="O250" s="8">
        <f>IFERROR(RIGHT(tests_5[[#This Row],[ precision]],LEN(tests_5[[#This Row],[ precision]])-2)/10^(LEN(tests_5[[#This Row],[ precision]])-2),"")</f>
        <v>0.73128732581287303</v>
      </c>
      <c r="P250" s="8">
        <f>IFERROR(RIGHT(tests_5[[#This Row],[ recall]],LEN(tests_5[[#This Row],[ recall]])-2)/10^(LEN(tests_5[[#This Row],[ recall]])-2),"")</f>
        <v>0.164675825096331</v>
      </c>
      <c r="Q250" s="8">
        <f>IFERROR(RIGHT(tests_5[[#This Row],[ f1-score]],LEN(tests_5[[#This Row],[ f1-score]])-2)/10^(LEN(tests_5[[#This Row],[ f1-score]])-2),"")</f>
        <v>0.26875111666964402</v>
      </c>
      <c r="R250" s="8">
        <f>IFERROR(RIGHT(tests_5[[#This Row],[ f1-score-2]],LEN(tests_5[[#This Row],[ f1-score-2]])-2)/10^(LEN(tests_5[[#This Row],[ f1-score-2]])-2),"")</f>
        <v>0.26881762634661699</v>
      </c>
      <c r="S250" s="9">
        <f t="shared" si="3"/>
        <v>-6.6509676972970055E-5</v>
      </c>
    </row>
    <row r="251" spans="1:19" x14ac:dyDescent="0.35">
      <c r="A251" t="s">
        <v>22015</v>
      </c>
      <c r="B251" t="s">
        <v>80</v>
      </c>
      <c r="C251">
        <v>3</v>
      </c>
      <c r="D251">
        <v>23</v>
      </c>
      <c r="E251">
        <v>12</v>
      </c>
      <c r="F251">
        <v>10416</v>
      </c>
      <c r="G251">
        <v>2604</v>
      </c>
      <c r="H251" t="s">
        <v>6757</v>
      </c>
      <c r="I251" t="s">
        <v>23088</v>
      </c>
      <c r="J251" t="s">
        <v>23089</v>
      </c>
      <c r="K251" t="s">
        <v>23090</v>
      </c>
      <c r="L251" t="s">
        <v>23091</v>
      </c>
      <c r="N251" s="8">
        <f>IFERROR(RIGHT(tests_5[[#This Row],[ accuracy]],LEN(tests_5[[#This Row],[ accuracy]])-2)/10^(LEN(tests_5[[#This Row],[ accuracy]])-2),"")</f>
        <v>0.80779569892473102</v>
      </c>
      <c r="O251" s="8">
        <f>IFERROR(RIGHT(tests_5[[#This Row],[ precision]],LEN(tests_5[[#This Row],[ precision]])-2)/10^(LEN(tests_5[[#This Row],[ precision]])-2),"")</f>
        <v>0.70245089312206899</v>
      </c>
      <c r="P251" s="8">
        <f>IFERROR(RIGHT(tests_5[[#This Row],[ recall]],LEN(tests_5[[#This Row],[ recall]])-2)/10^(LEN(tests_5[[#This Row],[ recall]])-2),"")</f>
        <v>0.16864246150548801</v>
      </c>
      <c r="Q251" s="8">
        <f>IFERROR(RIGHT(tests_5[[#This Row],[ f1-score]],LEN(tests_5[[#This Row],[ f1-score]])-2)/10^(LEN(tests_5[[#This Row],[ f1-score]])-2),"")</f>
        <v>0.271613672391882</v>
      </c>
      <c r="R251" s="8">
        <f>IFERROR(RIGHT(tests_5[[#This Row],[ f1-score-2]],LEN(tests_5[[#This Row],[ f1-score-2]])-2)/10^(LEN(tests_5[[#This Row],[ f1-score-2]])-2),"")</f>
        <v>0.27198703117987699</v>
      </c>
      <c r="S251" s="9">
        <f t="shared" si="3"/>
        <v>-3.7335878799499289E-4</v>
      </c>
    </row>
    <row r="252" spans="1:19" x14ac:dyDescent="0.35">
      <c r="A252" t="s">
        <v>22015</v>
      </c>
      <c r="B252" t="s">
        <v>80</v>
      </c>
      <c r="C252">
        <v>3</v>
      </c>
      <c r="D252">
        <v>23</v>
      </c>
      <c r="E252">
        <v>13</v>
      </c>
      <c r="F252">
        <v>10416</v>
      </c>
      <c r="G252">
        <v>2604</v>
      </c>
      <c r="H252" t="s">
        <v>8155</v>
      </c>
      <c r="I252" t="s">
        <v>23092</v>
      </c>
      <c r="J252" t="s">
        <v>23093</v>
      </c>
      <c r="K252" t="s">
        <v>23094</v>
      </c>
      <c r="L252" t="s">
        <v>23095</v>
      </c>
      <c r="N252" s="8">
        <f>IFERROR(RIGHT(tests_5[[#This Row],[ accuracy]],LEN(tests_5[[#This Row],[ accuracy]])-2)/10^(LEN(tests_5[[#This Row],[ accuracy]])-2),"")</f>
        <v>0.80894777265744999</v>
      </c>
      <c r="O252" s="8">
        <f>IFERROR(RIGHT(tests_5[[#This Row],[ precision]],LEN(tests_5[[#This Row],[ precision]])-2)/10^(LEN(tests_5[[#This Row],[ precision]])-2),"")</f>
        <v>0.72983870967741904</v>
      </c>
      <c r="P252" s="8">
        <f>IFERROR(RIGHT(tests_5[[#This Row],[ recall]],LEN(tests_5[[#This Row],[ recall]])-2)/10^(LEN(tests_5[[#This Row],[ recall]])-2),"")</f>
        <v>0.16167128551155299</v>
      </c>
      <c r="Q252" s="8">
        <f>IFERROR(RIGHT(tests_5[[#This Row],[ f1-score]],LEN(tests_5[[#This Row],[ f1-score]])-2)/10^(LEN(tests_5[[#This Row],[ f1-score]])-2),"")</f>
        <v>0.26420753241851502</v>
      </c>
      <c r="R252" s="8">
        <f>IFERROR(RIGHT(tests_5[[#This Row],[ f1-score-2]],LEN(tests_5[[#This Row],[ f1-score-2]])-2)/10^(LEN(tests_5[[#This Row],[ f1-score-2]])-2),"")</f>
        <v>0.26470586543369201</v>
      </c>
      <c r="S252" s="9">
        <f t="shared" si="3"/>
        <v>-4.9833301517698825E-4</v>
      </c>
    </row>
    <row r="253" spans="1:19" x14ac:dyDescent="0.35">
      <c r="A253" t="s">
        <v>22015</v>
      </c>
      <c r="B253" t="s">
        <v>80</v>
      </c>
      <c r="C253">
        <v>3</v>
      </c>
      <c r="D253">
        <v>23</v>
      </c>
      <c r="E253">
        <v>14</v>
      </c>
      <c r="F253">
        <v>10416</v>
      </c>
      <c r="G253">
        <v>2604</v>
      </c>
      <c r="H253" t="s">
        <v>6737</v>
      </c>
      <c r="I253" t="s">
        <v>23096</v>
      </c>
      <c r="J253" t="s">
        <v>23097</v>
      </c>
      <c r="K253" t="s">
        <v>23098</v>
      </c>
      <c r="L253" t="s">
        <v>23099</v>
      </c>
      <c r="N253" s="8">
        <f>IFERROR(RIGHT(tests_5[[#This Row],[ accuracy]],LEN(tests_5[[#This Row],[ accuracy]])-2)/10^(LEN(tests_5[[#This Row],[ accuracy]])-2),"")</f>
        <v>0.80971582181259605</v>
      </c>
      <c r="O253" s="8">
        <f>IFERROR(RIGHT(tests_5[[#This Row],[ precision]],LEN(tests_5[[#This Row],[ precision]])-2)/10^(LEN(tests_5[[#This Row],[ precision]])-2),"")</f>
        <v>0.74752331002330996</v>
      </c>
      <c r="P253" s="8">
        <f>IFERROR(RIGHT(tests_5[[#This Row],[ recall]],LEN(tests_5[[#This Row],[ recall]])-2)/10^(LEN(tests_5[[#This Row],[ recall]])-2),"")</f>
        <v>0.16052265367837901</v>
      </c>
      <c r="Q253" s="8">
        <f>IFERROR(RIGHT(tests_5[[#This Row],[ f1-score]],LEN(tests_5[[#This Row],[ f1-score]])-2)/10^(LEN(tests_5[[#This Row],[ f1-score]])-2),"")</f>
        <v>0.264266335169272</v>
      </c>
      <c r="R253" s="8">
        <f>IFERROR(RIGHT(tests_5[[#This Row],[ f1-score-2]],LEN(tests_5[[#This Row],[ f1-score-2]])-2)/10^(LEN(tests_5[[#This Row],[ f1-score-2]])-2),"")</f>
        <v>0.26429152313441201</v>
      </c>
      <c r="S253" s="9">
        <f t="shared" si="3"/>
        <v>-2.5187965140005542E-5</v>
      </c>
    </row>
    <row r="254" spans="1:19" x14ac:dyDescent="0.35">
      <c r="A254" t="s">
        <v>22015</v>
      </c>
      <c r="B254" t="s">
        <v>80</v>
      </c>
      <c r="C254">
        <v>1</v>
      </c>
      <c r="D254">
        <v>24</v>
      </c>
      <c r="E254">
        <v>1</v>
      </c>
      <c r="F254">
        <v>10416</v>
      </c>
      <c r="G254">
        <v>2604</v>
      </c>
      <c r="H254" t="s">
        <v>23100</v>
      </c>
      <c r="I254" t="s">
        <v>23101</v>
      </c>
      <c r="J254" t="s">
        <v>23102</v>
      </c>
      <c r="K254" t="s">
        <v>23103</v>
      </c>
      <c r="L254" t="s">
        <v>23104</v>
      </c>
      <c r="N254" s="8">
        <f>IFERROR(RIGHT(tests_5[[#This Row],[ accuracy]],LEN(tests_5[[#This Row],[ accuracy]])-2)/10^(LEN(tests_5[[#This Row],[ accuracy]])-2),"")</f>
        <v>0.69815668202764902</v>
      </c>
      <c r="O254" s="8">
        <f>IFERROR(RIGHT(tests_5[[#This Row],[ precision]],LEN(tests_5[[#This Row],[ precision]])-2)/10^(LEN(tests_5[[#This Row],[ precision]])-2),"")</f>
        <v>0.71524825796670399</v>
      </c>
      <c r="P254" s="8">
        <f>IFERROR(RIGHT(tests_5[[#This Row],[ recall]],LEN(tests_5[[#This Row],[ recall]])-2)/10^(LEN(tests_5[[#This Row],[ recall]])-2),"")</f>
        <v>0.59227123945070803</v>
      </c>
      <c r="Q254" s="8">
        <f>IFERROR(RIGHT(tests_5[[#This Row],[ f1-score]],LEN(tests_5[[#This Row],[ f1-score]])-2)/10^(LEN(tests_5[[#This Row],[ f1-score]])-2),"")</f>
        <v>0.64314640291126202</v>
      </c>
      <c r="R254" s="8">
        <f>IFERROR(RIGHT(tests_5[[#This Row],[ f1-score-2]],LEN(tests_5[[#This Row],[ f1-score-2]])-2)/10^(LEN(tests_5[[#This Row],[ f1-score-2]])-2),"")</f>
        <v>0.64797652822405805</v>
      </c>
      <c r="S254" s="9">
        <f t="shared" si="3"/>
        <v>-4.8301253127960297E-3</v>
      </c>
    </row>
    <row r="255" spans="1:19" x14ac:dyDescent="0.35">
      <c r="A255" t="s">
        <v>22015</v>
      </c>
      <c r="B255" t="s">
        <v>80</v>
      </c>
      <c r="C255">
        <v>1</v>
      </c>
      <c r="D255">
        <v>24</v>
      </c>
      <c r="E255">
        <v>2</v>
      </c>
      <c r="F255">
        <v>10416</v>
      </c>
      <c r="G255">
        <v>2604</v>
      </c>
      <c r="H255" t="s">
        <v>22926</v>
      </c>
      <c r="I255" t="s">
        <v>23105</v>
      </c>
      <c r="J255" t="s">
        <v>23106</v>
      </c>
      <c r="K255" t="s">
        <v>23107</v>
      </c>
      <c r="L255" t="s">
        <v>23108</v>
      </c>
      <c r="N255" s="8">
        <f>IFERROR(RIGHT(tests_5[[#This Row],[ accuracy]],LEN(tests_5[[#This Row],[ accuracy]])-2)/10^(LEN(tests_5[[#This Row],[ accuracy]])-2),"")</f>
        <v>0.69777265745007599</v>
      </c>
      <c r="O255" s="8">
        <f>IFERROR(RIGHT(tests_5[[#This Row],[ precision]],LEN(tests_5[[#This Row],[ precision]])-2)/10^(LEN(tests_5[[#This Row],[ precision]])-2),"")</f>
        <v>0.707856819972011</v>
      </c>
      <c r="P255" s="8">
        <f>IFERROR(RIGHT(tests_5[[#This Row],[ recall]],LEN(tests_5[[#This Row],[ recall]])-2)/10^(LEN(tests_5[[#This Row],[ recall]])-2),"")</f>
        <v>0.60687507114759398</v>
      </c>
      <c r="Q255" s="8">
        <f>IFERROR(RIGHT(tests_5[[#This Row],[ f1-score]],LEN(tests_5[[#This Row],[ f1-score]])-2)/10^(LEN(tests_5[[#This Row],[ f1-score]])-2),"")</f>
        <v>0.649035644651627</v>
      </c>
      <c r="R255" s="8">
        <f>IFERROR(RIGHT(tests_5[[#This Row],[ f1-score-2]],LEN(tests_5[[#This Row],[ f1-score-2]])-2)/10^(LEN(tests_5[[#This Row],[ f1-score-2]])-2),"")</f>
        <v>0.65348784932416903</v>
      </c>
      <c r="S255" s="9">
        <f t="shared" si="3"/>
        <v>-4.4522046725420372E-3</v>
      </c>
    </row>
    <row r="256" spans="1:19" x14ac:dyDescent="0.35">
      <c r="A256" t="s">
        <v>22015</v>
      </c>
      <c r="B256" t="s">
        <v>80</v>
      </c>
      <c r="C256">
        <v>1</v>
      </c>
      <c r="D256">
        <v>24</v>
      </c>
      <c r="E256">
        <v>3</v>
      </c>
      <c r="F256">
        <v>10416</v>
      </c>
      <c r="G256">
        <v>2604</v>
      </c>
      <c r="H256" t="s">
        <v>5849</v>
      </c>
      <c r="I256" t="s">
        <v>23109</v>
      </c>
      <c r="J256" t="s">
        <v>23110</v>
      </c>
      <c r="K256" t="s">
        <v>23111</v>
      </c>
      <c r="L256" t="s">
        <v>23112</v>
      </c>
      <c r="N256" s="8">
        <f>IFERROR(RIGHT(tests_5[[#This Row],[ accuracy]],LEN(tests_5[[#This Row],[ accuracy]])-2)/10^(LEN(tests_5[[#This Row],[ accuracy]])-2),"")</f>
        <v>0.69700460829493005</v>
      </c>
      <c r="O256" s="8">
        <f>IFERROR(RIGHT(tests_5[[#This Row],[ precision]],LEN(tests_5[[#This Row],[ precision]])-2)/10^(LEN(tests_5[[#This Row],[ precision]])-2),"")</f>
        <v>0.70947876426730105</v>
      </c>
      <c r="P256" s="8">
        <f>IFERROR(RIGHT(tests_5[[#This Row],[ recall]],LEN(tests_5[[#This Row],[ recall]])-2)/10^(LEN(tests_5[[#This Row],[ recall]])-2),"")</f>
        <v>0.60337502763827</v>
      </c>
      <c r="Q256" s="8">
        <f>IFERROR(RIGHT(tests_5[[#This Row],[ f1-score]],LEN(tests_5[[#This Row],[ f1-score]])-2)/10^(LEN(tests_5[[#This Row],[ f1-score]])-2),"")</f>
        <v>0.64812396833972097</v>
      </c>
      <c r="R256" s="8">
        <f>IFERROR(RIGHT(tests_5[[#This Row],[ f1-score-2]],LEN(tests_5[[#This Row],[ f1-score-2]])-2)/10^(LEN(tests_5[[#This Row],[ f1-score-2]])-2),"")</f>
        <v>0.65213928868225202</v>
      </c>
      <c r="S256" s="9">
        <f t="shared" si="3"/>
        <v>-4.015320342531048E-3</v>
      </c>
    </row>
    <row r="257" spans="1:19" x14ac:dyDescent="0.35">
      <c r="A257" t="s">
        <v>22015</v>
      </c>
      <c r="B257" t="s">
        <v>80</v>
      </c>
      <c r="C257">
        <v>1</v>
      </c>
      <c r="D257">
        <v>24</v>
      </c>
      <c r="E257">
        <v>4</v>
      </c>
      <c r="F257">
        <v>10416</v>
      </c>
      <c r="G257">
        <v>2604</v>
      </c>
      <c r="H257" t="s">
        <v>5844</v>
      </c>
      <c r="I257" t="s">
        <v>23113</v>
      </c>
      <c r="J257" t="s">
        <v>23114</v>
      </c>
      <c r="K257" t="s">
        <v>23115</v>
      </c>
      <c r="L257" t="s">
        <v>23116</v>
      </c>
      <c r="N257" s="8">
        <f>IFERROR(RIGHT(tests_5[[#This Row],[ accuracy]],LEN(tests_5[[#This Row],[ accuracy]])-2)/10^(LEN(tests_5[[#This Row],[ accuracy]])-2),"")</f>
        <v>0.69662058371735702</v>
      </c>
      <c r="O257" s="8">
        <f>IFERROR(RIGHT(tests_5[[#This Row],[ precision]],LEN(tests_5[[#This Row],[ precision]])-2)/10^(LEN(tests_5[[#This Row],[ precision]])-2),"")</f>
        <v>0.70984756127382298</v>
      </c>
      <c r="P257" s="8">
        <f>IFERROR(RIGHT(tests_5[[#This Row],[ recall]],LEN(tests_5[[#This Row],[ recall]])-2)/10^(LEN(tests_5[[#This Row],[ recall]])-2),"")</f>
        <v>0.60834995077870602</v>
      </c>
      <c r="Q257" s="8">
        <f>IFERROR(RIGHT(tests_5[[#This Row],[ f1-score]],LEN(tests_5[[#This Row],[ f1-score]])-2)/10^(LEN(tests_5[[#This Row],[ f1-score]])-2),"")</f>
        <v>0.65220609419840703</v>
      </c>
      <c r="R257" s="8">
        <f>IFERROR(RIGHT(tests_5[[#This Row],[ f1-score-2]],LEN(tests_5[[#This Row],[ f1-score-2]])-2)/10^(LEN(tests_5[[#This Row],[ f1-score-2]])-2),"")</f>
        <v>0.65519123653771005</v>
      </c>
      <c r="S257" s="9">
        <f t="shared" si="3"/>
        <v>-2.9851423393030263E-3</v>
      </c>
    </row>
    <row r="258" spans="1:19" x14ac:dyDescent="0.35">
      <c r="A258" t="s">
        <v>22015</v>
      </c>
      <c r="B258" t="s">
        <v>80</v>
      </c>
      <c r="C258">
        <v>1</v>
      </c>
      <c r="D258">
        <v>24</v>
      </c>
      <c r="E258">
        <v>5</v>
      </c>
      <c r="F258">
        <v>10416</v>
      </c>
      <c r="G258">
        <v>2604</v>
      </c>
      <c r="H258" t="s">
        <v>5960</v>
      </c>
      <c r="I258" t="s">
        <v>23117</v>
      </c>
      <c r="J258" t="s">
        <v>23118</v>
      </c>
      <c r="K258" t="s">
        <v>23119</v>
      </c>
      <c r="L258" t="s">
        <v>23120</v>
      </c>
      <c r="N258" s="8">
        <f>IFERROR(RIGHT(tests_5[[#This Row],[ accuracy]],LEN(tests_5[[#This Row],[ accuracy]])-2)/10^(LEN(tests_5[[#This Row],[ accuracy]])-2),"")</f>
        <v>0.69604454685099804</v>
      </c>
      <c r="O258" s="8">
        <f>IFERROR(RIGHT(tests_5[[#This Row],[ precision]],LEN(tests_5[[#This Row],[ precision]])-2)/10^(LEN(tests_5[[#This Row],[ precision]])-2),"")</f>
        <v>0.71015392941537903</v>
      </c>
      <c r="P258" s="8">
        <f>IFERROR(RIGHT(tests_5[[#This Row],[ recall]],LEN(tests_5[[#This Row],[ recall]])-2)/10^(LEN(tests_5[[#This Row],[ recall]])-2),"")</f>
        <v>0.60842431975417099</v>
      </c>
      <c r="Q258" s="8">
        <f>IFERROR(RIGHT(tests_5[[#This Row],[ f1-score]],LEN(tests_5[[#This Row],[ f1-score]])-2)/10^(LEN(tests_5[[#This Row],[ f1-score]])-2),"")</f>
        <v>0.65161083211422599</v>
      </c>
      <c r="R258" s="8">
        <f>IFERROR(RIGHT(tests_5[[#This Row],[ f1-score-2]],LEN(tests_5[[#This Row],[ f1-score-2]])-2)/10^(LEN(tests_5[[#This Row],[ f1-score-2]])-2),"")</f>
        <v>0.65536485483121998</v>
      </c>
      <c r="S258" s="9">
        <f t="shared" si="3"/>
        <v>-3.7540227169939877E-3</v>
      </c>
    </row>
    <row r="259" spans="1:19" x14ac:dyDescent="0.35">
      <c r="A259" t="s">
        <v>22015</v>
      </c>
      <c r="B259" t="s">
        <v>80</v>
      </c>
      <c r="C259">
        <v>1</v>
      </c>
      <c r="D259">
        <v>24</v>
      </c>
      <c r="E259">
        <v>6</v>
      </c>
      <c r="F259">
        <v>10416</v>
      </c>
      <c r="G259">
        <v>2604</v>
      </c>
      <c r="H259" t="s">
        <v>23121</v>
      </c>
      <c r="I259" t="s">
        <v>23122</v>
      </c>
      <c r="J259" t="s">
        <v>23123</v>
      </c>
      <c r="K259" t="s">
        <v>23124</v>
      </c>
      <c r="L259" t="s">
        <v>23125</v>
      </c>
      <c r="N259" s="8">
        <f>IFERROR(RIGHT(tests_5[[#This Row],[ accuracy]],LEN(tests_5[[#This Row],[ accuracy]])-2)/10^(LEN(tests_5[[#This Row],[ accuracy]])-2),"")</f>
        <v>0.69143625192012204</v>
      </c>
      <c r="O259" s="8">
        <f>IFERROR(RIGHT(tests_5[[#This Row],[ precision]],LEN(tests_5[[#This Row],[ precision]])-2)/10^(LEN(tests_5[[#This Row],[ precision]])-2),"")</f>
        <v>0.70998328873231398</v>
      </c>
      <c r="P259" s="8">
        <f>IFERROR(RIGHT(tests_5[[#This Row],[ recall]],LEN(tests_5[[#This Row],[ recall]])-2)/10^(LEN(tests_5[[#This Row],[ recall]])-2),"")</f>
        <v>0.59386914488017395</v>
      </c>
      <c r="Q259" s="8">
        <f>IFERROR(RIGHT(tests_5[[#This Row],[ f1-score]],LEN(tests_5[[#This Row],[ f1-score]])-2)/10^(LEN(tests_5[[#This Row],[ f1-score]])-2),"")</f>
        <v>0.642401069585535</v>
      </c>
      <c r="R259" s="8">
        <f>IFERROR(RIGHT(tests_5[[#This Row],[ f1-score-2]],LEN(tests_5[[#This Row],[ f1-score-2]])-2)/10^(LEN(tests_5[[#This Row],[ f1-score-2]])-2),"")</f>
        <v>0.64675596361848098</v>
      </c>
      <c r="S259" s="9">
        <f t="shared" ref="S259:S322" si="4">IFERROR(Q259-R259,"")</f>
        <v>-4.3548940329459773E-3</v>
      </c>
    </row>
    <row r="260" spans="1:19" x14ac:dyDescent="0.35">
      <c r="A260" t="s">
        <v>22015</v>
      </c>
      <c r="B260" t="s">
        <v>80</v>
      </c>
      <c r="C260">
        <v>1</v>
      </c>
      <c r="D260">
        <v>24</v>
      </c>
      <c r="E260">
        <v>7</v>
      </c>
      <c r="F260">
        <v>10416</v>
      </c>
      <c r="G260">
        <v>2604</v>
      </c>
      <c r="H260" t="s">
        <v>22926</v>
      </c>
      <c r="I260" t="s">
        <v>23126</v>
      </c>
      <c r="J260" t="s">
        <v>23127</v>
      </c>
      <c r="K260" t="s">
        <v>23128</v>
      </c>
      <c r="L260" t="s">
        <v>23129</v>
      </c>
      <c r="N260" s="8">
        <f>IFERROR(RIGHT(tests_5[[#This Row],[ accuracy]],LEN(tests_5[[#This Row],[ accuracy]])-2)/10^(LEN(tests_5[[#This Row],[ accuracy]])-2),"")</f>
        <v>0.69777265745007599</v>
      </c>
      <c r="O260" s="8">
        <f>IFERROR(RIGHT(tests_5[[#This Row],[ precision]],LEN(tests_5[[#This Row],[ precision]])-2)/10^(LEN(tests_5[[#This Row],[ precision]])-2),"")</f>
        <v>0.71511137780100997</v>
      </c>
      <c r="P260" s="8">
        <f>IFERROR(RIGHT(tests_5[[#This Row],[ recall]],LEN(tests_5[[#This Row],[ recall]])-2)/10^(LEN(tests_5[[#This Row],[ recall]])-2),"")</f>
        <v>0.60418508322973796</v>
      </c>
      <c r="Q260" s="8">
        <f>IFERROR(RIGHT(tests_5[[#This Row],[ f1-score]],LEN(tests_5[[#This Row],[ f1-score]])-2)/10^(LEN(tests_5[[#This Row],[ f1-score]])-2),"")</f>
        <v>0.65076001600724198</v>
      </c>
      <c r="R260" s="8">
        <f>IFERROR(RIGHT(tests_5[[#This Row],[ f1-score-2]],LEN(tests_5[[#This Row],[ f1-score-2]])-2)/10^(LEN(tests_5[[#This Row],[ f1-score-2]])-2),"")</f>
        <v>0.65498489547629601</v>
      </c>
      <c r="S260" s="9">
        <f t="shared" si="4"/>
        <v>-4.2248794690540326E-3</v>
      </c>
    </row>
    <row r="261" spans="1:19" x14ac:dyDescent="0.35">
      <c r="A261" t="s">
        <v>22015</v>
      </c>
      <c r="B261" t="s">
        <v>80</v>
      </c>
      <c r="C261">
        <v>1</v>
      </c>
      <c r="D261">
        <v>24</v>
      </c>
      <c r="E261">
        <v>8</v>
      </c>
      <c r="F261">
        <v>10416</v>
      </c>
      <c r="G261">
        <v>2604</v>
      </c>
      <c r="H261" t="s">
        <v>23130</v>
      </c>
      <c r="I261" t="s">
        <v>23131</v>
      </c>
      <c r="J261" t="s">
        <v>23132</v>
      </c>
      <c r="K261" t="s">
        <v>23133</v>
      </c>
      <c r="L261" t="s">
        <v>23134</v>
      </c>
      <c r="N261" s="8">
        <f>IFERROR(RIGHT(tests_5[[#This Row],[ accuracy]],LEN(tests_5[[#This Row],[ accuracy]])-2)/10^(LEN(tests_5[[#This Row],[ accuracy]])-2),"")</f>
        <v>0.69777265745007599</v>
      </c>
      <c r="O261" s="8">
        <f>IFERROR(RIGHT(tests_5[[#This Row],[ precision]],LEN(tests_5[[#This Row],[ precision]])-2)/10^(LEN(tests_5[[#This Row],[ precision]])-2),"")</f>
        <v>0.71596348161048995</v>
      </c>
      <c r="P261" s="8">
        <f>IFERROR(RIGHT(tests_5[[#This Row],[ recall]],LEN(tests_5[[#This Row],[ recall]])-2)/10^(LEN(tests_5[[#This Row],[ recall]])-2),"")</f>
        <v>0.59953461131543095</v>
      </c>
      <c r="Q261" s="8">
        <f>IFERROR(RIGHT(tests_5[[#This Row],[ f1-score]],LEN(tests_5[[#This Row],[ f1-score]])-2)/10^(LEN(tests_5[[#This Row],[ f1-score]])-2),"")</f>
        <v>0.64786510500731298</v>
      </c>
      <c r="R261" s="8">
        <f>IFERROR(RIGHT(tests_5[[#This Row],[ f1-score-2]],LEN(tests_5[[#This Row],[ f1-score-2]])-2)/10^(LEN(tests_5[[#This Row],[ f1-score-2]])-2),"")</f>
        <v>0.652596746390813</v>
      </c>
      <c r="S261" s="9">
        <f t="shared" si="4"/>
        <v>-4.7316413835000182E-3</v>
      </c>
    </row>
    <row r="262" spans="1:19" x14ac:dyDescent="0.35">
      <c r="A262" t="s">
        <v>22015</v>
      </c>
      <c r="B262" t="s">
        <v>80</v>
      </c>
      <c r="C262">
        <v>1</v>
      </c>
      <c r="D262">
        <v>24</v>
      </c>
      <c r="E262">
        <v>9</v>
      </c>
      <c r="F262">
        <v>10416</v>
      </c>
      <c r="G262">
        <v>2604</v>
      </c>
      <c r="H262" t="s">
        <v>23135</v>
      </c>
      <c r="I262" t="s">
        <v>23136</v>
      </c>
      <c r="J262" t="s">
        <v>23137</v>
      </c>
      <c r="K262" t="s">
        <v>23138</v>
      </c>
      <c r="L262" t="s">
        <v>23139</v>
      </c>
      <c r="N262" s="8">
        <f>IFERROR(RIGHT(tests_5[[#This Row],[ accuracy]],LEN(tests_5[[#This Row],[ accuracy]])-2)/10^(LEN(tests_5[[#This Row],[ accuracy]])-2),"")</f>
        <v>0.68471582181259605</v>
      </c>
      <c r="O262" s="8">
        <f>IFERROR(RIGHT(tests_5[[#This Row],[ precision]],LEN(tests_5[[#This Row],[ precision]])-2)/10^(LEN(tests_5[[#This Row],[ precision]])-2),"")</f>
        <v>0.70177675766872505</v>
      </c>
      <c r="P262" s="8">
        <f>IFERROR(RIGHT(tests_5[[#This Row],[ recall]],LEN(tests_5[[#This Row],[ recall]])-2)/10^(LEN(tests_5[[#This Row],[ recall]])-2),"")</f>
        <v>0.59409054430439501</v>
      </c>
      <c r="Q262" s="8">
        <f>IFERROR(RIGHT(tests_5[[#This Row],[ f1-score]],LEN(tests_5[[#This Row],[ f1-score]])-2)/10^(LEN(tests_5[[#This Row],[ f1-score]])-2),"")</f>
        <v>0.63929058408203598</v>
      </c>
      <c r="R262" s="8">
        <f>IFERROR(RIGHT(tests_5[[#This Row],[ f1-score-2]],LEN(tests_5[[#This Row],[ f1-score-2]])-2)/10^(LEN(tests_5[[#This Row],[ f1-score-2]])-2),"")</f>
        <v>0.64345930375552396</v>
      </c>
      <c r="S262" s="9">
        <f t="shared" si="4"/>
        <v>-4.168719673487975E-3</v>
      </c>
    </row>
    <row r="263" spans="1:19" x14ac:dyDescent="0.35">
      <c r="A263" t="s">
        <v>22015</v>
      </c>
      <c r="B263" t="s">
        <v>80</v>
      </c>
      <c r="C263">
        <v>1</v>
      </c>
      <c r="D263">
        <v>24</v>
      </c>
      <c r="E263">
        <v>10</v>
      </c>
      <c r="F263">
        <v>10416</v>
      </c>
      <c r="G263">
        <v>2604</v>
      </c>
      <c r="H263" t="s">
        <v>6004</v>
      </c>
      <c r="I263" t="s">
        <v>23140</v>
      </c>
      <c r="J263" t="s">
        <v>23141</v>
      </c>
      <c r="K263" t="s">
        <v>23142</v>
      </c>
      <c r="L263" t="s">
        <v>23143</v>
      </c>
      <c r="N263" s="8">
        <f>IFERROR(RIGHT(tests_5[[#This Row],[ accuracy]],LEN(tests_5[[#This Row],[ accuracy]])-2)/10^(LEN(tests_5[[#This Row],[ accuracy]])-2),"")</f>
        <v>0.68778801843317905</v>
      </c>
      <c r="O263" s="8">
        <f>IFERROR(RIGHT(tests_5[[#This Row],[ precision]],LEN(tests_5[[#This Row],[ precision]])-2)/10^(LEN(tests_5[[#This Row],[ precision]])-2),"")</f>
        <v>0.69845396161062201</v>
      </c>
      <c r="P263" s="8">
        <f>IFERROR(RIGHT(tests_5[[#This Row],[ recall]],LEN(tests_5[[#This Row],[ recall]])-2)/10^(LEN(tests_5[[#This Row],[ recall]])-2),"")</f>
        <v>0.59658779209928903</v>
      </c>
      <c r="Q263" s="8">
        <f>IFERROR(RIGHT(tests_5[[#This Row],[ f1-score]],LEN(tests_5[[#This Row],[ f1-score]])-2)/10^(LEN(tests_5[[#This Row],[ f1-score]])-2),"")</f>
        <v>0.63951499194771699</v>
      </c>
      <c r="R263" s="8">
        <f>IFERROR(RIGHT(tests_5[[#This Row],[ f1-score-2]],LEN(tests_5[[#This Row],[ f1-score-2]])-2)/10^(LEN(tests_5[[#This Row],[ f1-score-2]])-2),"")</f>
        <v>0.64351455178428296</v>
      </c>
      <c r="S263" s="9">
        <f t="shared" si="4"/>
        <v>-3.999559836565969E-3</v>
      </c>
    </row>
    <row r="264" spans="1:19" x14ac:dyDescent="0.35">
      <c r="A264" t="s">
        <v>22015</v>
      </c>
      <c r="B264" t="s">
        <v>80</v>
      </c>
      <c r="C264">
        <v>1</v>
      </c>
      <c r="D264">
        <v>24</v>
      </c>
      <c r="E264">
        <v>11</v>
      </c>
      <c r="F264">
        <v>10416</v>
      </c>
      <c r="G264">
        <v>2604</v>
      </c>
      <c r="H264" t="s">
        <v>23144</v>
      </c>
      <c r="I264" t="s">
        <v>23145</v>
      </c>
      <c r="J264" t="s">
        <v>23146</v>
      </c>
      <c r="K264" t="s">
        <v>23147</v>
      </c>
      <c r="L264" t="s">
        <v>23148</v>
      </c>
      <c r="N264" s="8">
        <f>IFERROR(RIGHT(tests_5[[#This Row],[ accuracy]],LEN(tests_5[[#This Row],[ accuracy]])-2)/10^(LEN(tests_5[[#This Row],[ accuracy]])-2),"")</f>
        <v>0.68817204301075197</v>
      </c>
      <c r="O264" s="8">
        <f>IFERROR(RIGHT(tests_5[[#This Row],[ precision]],LEN(tests_5[[#This Row],[ precision]])-2)/10^(LEN(tests_5[[#This Row],[ precision]])-2),"")</f>
        <v>0.70859660767869403</v>
      </c>
      <c r="P264" s="8">
        <f>IFERROR(RIGHT(tests_5[[#This Row],[ recall]],LEN(tests_5[[#This Row],[ recall]])-2)/10^(LEN(tests_5[[#This Row],[ recall]])-2),"")</f>
        <v>0.59081957255385498</v>
      </c>
      <c r="Q264" s="8">
        <f>IFERROR(RIGHT(tests_5[[#This Row],[ f1-score]],LEN(tests_5[[#This Row],[ f1-score]])-2)/10^(LEN(tests_5[[#This Row],[ f1-score]])-2),"")</f>
        <v>0.63938283726370704</v>
      </c>
      <c r="R264" s="8">
        <f>IFERROR(RIGHT(tests_5[[#This Row],[ f1-score-2]],LEN(tests_5[[#This Row],[ f1-score-2]])-2)/10^(LEN(tests_5[[#This Row],[ f1-score-2]])-2),"")</f>
        <v>0.64437052767330305</v>
      </c>
      <c r="S264" s="9">
        <f t="shared" si="4"/>
        <v>-4.9876904095960128E-3</v>
      </c>
    </row>
    <row r="265" spans="1:19" x14ac:dyDescent="0.35">
      <c r="A265" t="s">
        <v>22015</v>
      </c>
      <c r="B265" t="s">
        <v>80</v>
      </c>
      <c r="C265">
        <v>1</v>
      </c>
      <c r="D265">
        <v>24</v>
      </c>
      <c r="E265">
        <v>12</v>
      </c>
      <c r="F265">
        <v>10416</v>
      </c>
      <c r="G265">
        <v>2604</v>
      </c>
      <c r="H265" t="s">
        <v>23149</v>
      </c>
      <c r="I265" t="s">
        <v>23150</v>
      </c>
      <c r="J265" t="s">
        <v>23151</v>
      </c>
      <c r="K265" t="s">
        <v>23152</v>
      </c>
      <c r="L265" t="s">
        <v>23153</v>
      </c>
      <c r="N265" s="8">
        <f>IFERROR(RIGHT(tests_5[[#This Row],[ accuracy]],LEN(tests_5[[#This Row],[ accuracy]])-2)/10^(LEN(tests_5[[#This Row],[ accuracy]])-2),"")</f>
        <v>0.68701996927803299</v>
      </c>
      <c r="O265" s="8">
        <f>IFERROR(RIGHT(tests_5[[#This Row],[ precision]],LEN(tests_5[[#This Row],[ precision]])-2)/10^(LEN(tests_5[[#This Row],[ precision]])-2),"")</f>
        <v>0.70124604393252798</v>
      </c>
      <c r="P265" s="8">
        <f>IFERROR(RIGHT(tests_5[[#This Row],[ recall]],LEN(tests_5[[#This Row],[ recall]])-2)/10^(LEN(tests_5[[#This Row],[ recall]])-2),"")</f>
        <v>0.58980044345897997</v>
      </c>
      <c r="Q265" s="8">
        <f>IFERROR(RIGHT(tests_5[[#This Row],[ f1-score]],LEN(tests_5[[#This Row],[ f1-score]])-2)/10^(LEN(tests_5[[#This Row],[ f1-score]])-2),"")</f>
        <v>0.63520952668073505</v>
      </c>
      <c r="R265" s="8">
        <f>IFERROR(RIGHT(tests_5[[#This Row],[ f1-score-2]],LEN(tests_5[[#This Row],[ f1-score-2]])-2)/10^(LEN(tests_5[[#This Row],[ f1-score-2]])-2),"")</f>
        <v>0.64071314507180599</v>
      </c>
      <c r="S265" s="9">
        <f t="shared" si="4"/>
        <v>-5.5036183910709413E-3</v>
      </c>
    </row>
    <row r="266" spans="1:19" x14ac:dyDescent="0.35">
      <c r="A266" t="s">
        <v>22015</v>
      </c>
      <c r="B266" t="s">
        <v>80</v>
      </c>
      <c r="C266">
        <v>1</v>
      </c>
      <c r="D266">
        <v>24</v>
      </c>
      <c r="E266">
        <v>13</v>
      </c>
      <c r="F266">
        <v>10416</v>
      </c>
      <c r="G266">
        <v>2604</v>
      </c>
      <c r="H266" t="s">
        <v>23154</v>
      </c>
      <c r="I266" t="s">
        <v>23155</v>
      </c>
      <c r="J266" t="s">
        <v>23156</v>
      </c>
      <c r="K266" t="s">
        <v>23157</v>
      </c>
      <c r="L266" t="s">
        <v>23158</v>
      </c>
      <c r="N266" s="8">
        <f>IFERROR(RIGHT(tests_5[[#This Row],[ accuracy]],LEN(tests_5[[#This Row],[ accuracy]])-2)/10^(LEN(tests_5[[#This Row],[ accuracy]])-2),"")</f>
        <v>0.68337173579109001</v>
      </c>
      <c r="O266" s="8">
        <f>IFERROR(RIGHT(tests_5[[#This Row],[ precision]],LEN(tests_5[[#This Row],[ precision]])-2)/10^(LEN(tests_5[[#This Row],[ precision]])-2),"")</f>
        <v>0.70141349184766999</v>
      </c>
      <c r="P266" s="8">
        <f>IFERROR(RIGHT(tests_5[[#This Row],[ recall]],LEN(tests_5[[#This Row],[ recall]])-2)/10^(LEN(tests_5[[#This Row],[ recall]])-2),"")</f>
        <v>0.58213420858394704</v>
      </c>
      <c r="Q266" s="8">
        <f>IFERROR(RIGHT(tests_5[[#This Row],[ f1-score]],LEN(tests_5[[#This Row],[ f1-score]])-2)/10^(LEN(tests_5[[#This Row],[ f1-score]])-2),"")</f>
        <v>0.63144961555381995</v>
      </c>
      <c r="R266" s="8">
        <f>IFERROR(RIGHT(tests_5[[#This Row],[ f1-score-2]],LEN(tests_5[[#This Row],[ f1-score-2]])-2)/10^(LEN(tests_5[[#This Row],[ f1-score-2]])-2),"")</f>
        <v>0.63623157570153699</v>
      </c>
      <c r="S266" s="9">
        <f t="shared" si="4"/>
        <v>-4.7819601477170348E-3</v>
      </c>
    </row>
    <row r="267" spans="1:19" x14ac:dyDescent="0.35">
      <c r="A267" t="s">
        <v>22015</v>
      </c>
      <c r="B267" t="s">
        <v>80</v>
      </c>
      <c r="C267">
        <v>1</v>
      </c>
      <c r="D267">
        <v>24</v>
      </c>
      <c r="E267">
        <v>14</v>
      </c>
      <c r="F267">
        <v>10416</v>
      </c>
      <c r="G267">
        <v>2604</v>
      </c>
      <c r="H267" t="s">
        <v>23159</v>
      </c>
      <c r="I267" t="s">
        <v>23160</v>
      </c>
      <c r="J267" t="s">
        <v>23161</v>
      </c>
      <c r="K267" t="s">
        <v>23162</v>
      </c>
      <c r="L267" t="s">
        <v>23163</v>
      </c>
      <c r="N267" s="8">
        <f>IFERROR(RIGHT(tests_5[[#This Row],[ accuracy]],LEN(tests_5[[#This Row],[ accuracy]])-2)/10^(LEN(tests_5[[#This Row],[ accuracy]])-2),"")</f>
        <v>0.67722734254992301</v>
      </c>
      <c r="O267" s="8">
        <f>IFERROR(RIGHT(tests_5[[#This Row],[ precision]],LEN(tests_5[[#This Row],[ precision]])-2)/10^(LEN(tests_5[[#This Row],[ precision]])-2),"")</f>
        <v>0.69404576021057796</v>
      </c>
      <c r="P267" s="8">
        <f>IFERROR(RIGHT(tests_5[[#This Row],[ recall]],LEN(tests_5[[#This Row],[ recall]])-2)/10^(LEN(tests_5[[#This Row],[ recall]])-2),"")</f>
        <v>0.57080089406800905</v>
      </c>
      <c r="Q267" s="8">
        <f>IFERROR(RIGHT(tests_5[[#This Row],[ f1-score]],LEN(tests_5[[#This Row],[ f1-score]])-2)/10^(LEN(tests_5[[#This Row],[ f1-score]])-2),"")</f>
        <v>0.62234722135896803</v>
      </c>
      <c r="R267" s="8">
        <f>IFERROR(RIGHT(tests_5[[#This Row],[ f1-score-2]],LEN(tests_5[[#This Row],[ f1-score-2]])-2)/10^(LEN(tests_5[[#This Row],[ f1-score-2]])-2),"")</f>
        <v>0.62641892455850701</v>
      </c>
      <c r="S267" s="9">
        <f t="shared" si="4"/>
        <v>-4.0717031995389785E-3</v>
      </c>
    </row>
    <row r="268" spans="1:19" x14ac:dyDescent="0.35">
      <c r="A268" t="s">
        <v>22015</v>
      </c>
      <c r="B268" t="s">
        <v>80</v>
      </c>
      <c r="C268">
        <v>2</v>
      </c>
      <c r="D268">
        <v>24</v>
      </c>
      <c r="E268">
        <v>1</v>
      </c>
      <c r="F268">
        <v>10416</v>
      </c>
      <c r="G268">
        <v>2604</v>
      </c>
      <c r="H268" t="s">
        <v>23164</v>
      </c>
      <c r="I268" t="s">
        <v>23165</v>
      </c>
      <c r="J268" t="s">
        <v>23166</v>
      </c>
      <c r="K268" t="s">
        <v>23167</v>
      </c>
      <c r="L268" t="s">
        <v>23168</v>
      </c>
      <c r="N268" s="8">
        <f>IFERROR(RIGHT(tests_5[[#This Row],[ accuracy]],LEN(tests_5[[#This Row],[ accuracy]])-2)/10^(LEN(tests_5[[#This Row],[ accuracy]])-2),"")</f>
        <v>0.75960061443932403</v>
      </c>
      <c r="O268" s="8">
        <f>IFERROR(RIGHT(tests_5[[#This Row],[ precision]],LEN(tests_5[[#This Row],[ precision]])-2)/10^(LEN(tests_5[[#This Row],[ precision]])-2),"")</f>
        <v>0.67864486707304805</v>
      </c>
      <c r="P268" s="8">
        <f>IFERROR(RIGHT(tests_5[[#This Row],[ recall]],LEN(tests_5[[#This Row],[ recall]])-2)/10^(LEN(tests_5[[#This Row],[ recall]])-2),"")</f>
        <v>0.31080896983512002</v>
      </c>
      <c r="Q268" s="8">
        <f>IFERROR(RIGHT(tests_5[[#This Row],[ f1-score]],LEN(tests_5[[#This Row],[ f1-score]])-2)/10^(LEN(tests_5[[#This Row],[ f1-score]])-2),"")</f>
        <v>0.42620803625552001</v>
      </c>
      <c r="R268" s="8">
        <f>IFERROR(RIGHT(tests_5[[#This Row],[ f1-score-2]],LEN(tests_5[[#This Row],[ f1-score-2]])-2)/10^(LEN(tests_5[[#This Row],[ f1-score-2]])-2),"")</f>
        <v>0.42635422523192001</v>
      </c>
      <c r="S268" s="9">
        <f t="shared" si="4"/>
        <v>-1.4618897640000794E-4</v>
      </c>
    </row>
    <row r="269" spans="1:19" x14ac:dyDescent="0.35">
      <c r="A269" t="s">
        <v>22015</v>
      </c>
      <c r="B269" t="s">
        <v>80</v>
      </c>
      <c r="C269">
        <v>2</v>
      </c>
      <c r="D269">
        <v>24</v>
      </c>
      <c r="E269">
        <v>2</v>
      </c>
      <c r="F269">
        <v>10416</v>
      </c>
      <c r="G269">
        <v>2604</v>
      </c>
      <c r="H269" t="s">
        <v>11554</v>
      </c>
      <c r="I269" t="s">
        <v>23169</v>
      </c>
      <c r="J269" t="s">
        <v>23170</v>
      </c>
      <c r="K269" t="s">
        <v>23171</v>
      </c>
      <c r="L269" t="s">
        <v>23172</v>
      </c>
      <c r="N269" s="8">
        <f>IFERROR(RIGHT(tests_5[[#This Row],[ accuracy]],LEN(tests_5[[#This Row],[ accuracy]])-2)/10^(LEN(tests_5[[#This Row],[ accuracy]])-2),"")</f>
        <v>0.76286482334869399</v>
      </c>
      <c r="O269" s="8">
        <f>IFERROR(RIGHT(tests_5[[#This Row],[ precision]],LEN(tests_5[[#This Row],[ precision]])-2)/10^(LEN(tests_5[[#This Row],[ precision]])-2),"")</f>
        <v>0.69134184650272301</v>
      </c>
      <c r="P269" s="8">
        <f>IFERROR(RIGHT(tests_5[[#This Row],[ recall]],LEN(tests_5[[#This Row],[ recall]])-2)/10^(LEN(tests_5[[#This Row],[ recall]])-2),"")</f>
        <v>0.31414897533439601</v>
      </c>
      <c r="Q269" s="8">
        <f>IFERROR(RIGHT(tests_5[[#This Row],[ f1-score]],LEN(tests_5[[#This Row],[ f1-score]])-2)/10^(LEN(tests_5[[#This Row],[ f1-score]])-2),"")</f>
        <v>0.43148544943118095</v>
      </c>
      <c r="R269" s="8">
        <f>IFERROR(RIGHT(tests_5[[#This Row],[ f1-score-2]],LEN(tests_5[[#This Row],[ f1-score-2]])-2)/10^(LEN(tests_5[[#This Row],[ f1-score-2]])-2),"")</f>
        <v>0.43199664873679294</v>
      </c>
      <c r="S269" s="9">
        <f t="shared" si="4"/>
        <v>-5.1119930561199789E-4</v>
      </c>
    </row>
    <row r="270" spans="1:19" x14ac:dyDescent="0.35">
      <c r="A270" t="s">
        <v>22015</v>
      </c>
      <c r="B270" t="s">
        <v>80</v>
      </c>
      <c r="C270">
        <v>2</v>
      </c>
      <c r="D270">
        <v>24</v>
      </c>
      <c r="E270">
        <v>3</v>
      </c>
      <c r="F270">
        <v>10416</v>
      </c>
      <c r="G270">
        <v>2604</v>
      </c>
      <c r="H270" t="s">
        <v>23173</v>
      </c>
      <c r="I270" t="s">
        <v>23174</v>
      </c>
      <c r="J270" t="s">
        <v>23175</v>
      </c>
      <c r="K270" t="s">
        <v>23176</v>
      </c>
      <c r="L270" t="s">
        <v>23177</v>
      </c>
      <c r="N270" s="8">
        <f>IFERROR(RIGHT(tests_5[[#This Row],[ accuracy]],LEN(tests_5[[#This Row],[ accuracy]])-2)/10^(LEN(tests_5[[#This Row],[ accuracy]])-2),"")</f>
        <v>0.76420890937019903</v>
      </c>
      <c r="O270" s="8">
        <f>IFERROR(RIGHT(tests_5[[#This Row],[ precision]],LEN(tests_5[[#This Row],[ precision]])-2)/10^(LEN(tests_5[[#This Row],[ precision]])-2),"")</f>
        <v>0.69904777733240697</v>
      </c>
      <c r="P270" s="8">
        <f>IFERROR(RIGHT(tests_5[[#This Row],[ recall]],LEN(tests_5[[#This Row],[ recall]])-2)/10^(LEN(tests_5[[#This Row],[ recall]])-2),"")</f>
        <v>0.30977618360570303</v>
      </c>
      <c r="Q270" s="8">
        <f>IFERROR(RIGHT(tests_5[[#This Row],[ f1-score]],LEN(tests_5[[#This Row],[ f1-score]])-2)/10^(LEN(tests_5[[#This Row],[ f1-score]])-2),"")</f>
        <v>0.42889410449024001</v>
      </c>
      <c r="R270" s="8">
        <f>IFERROR(RIGHT(tests_5[[#This Row],[ f1-score-2]],LEN(tests_5[[#This Row],[ f1-score-2]])-2)/10^(LEN(tests_5[[#This Row],[ f1-score-2]])-2),"")</f>
        <v>0.42930850377247698</v>
      </c>
      <c r="S270" s="9">
        <f t="shared" si="4"/>
        <v>-4.1439928223696576E-4</v>
      </c>
    </row>
    <row r="271" spans="1:19" x14ac:dyDescent="0.35">
      <c r="A271" t="s">
        <v>22015</v>
      </c>
      <c r="B271" t="s">
        <v>80</v>
      </c>
      <c r="C271">
        <v>2</v>
      </c>
      <c r="D271">
        <v>24</v>
      </c>
      <c r="E271">
        <v>4</v>
      </c>
      <c r="F271">
        <v>10416</v>
      </c>
      <c r="G271">
        <v>2604</v>
      </c>
      <c r="H271" t="s">
        <v>20270</v>
      </c>
      <c r="I271" t="s">
        <v>23178</v>
      </c>
      <c r="J271" t="s">
        <v>23179</v>
      </c>
      <c r="K271" t="s">
        <v>23180</v>
      </c>
      <c r="L271" t="s">
        <v>23181</v>
      </c>
      <c r="N271" s="8">
        <f>IFERROR(RIGHT(tests_5[[#This Row],[ accuracy]],LEN(tests_5[[#This Row],[ accuracy]])-2)/10^(LEN(tests_5[[#This Row],[ accuracy]])-2),"")</f>
        <v>0.76132872503840199</v>
      </c>
      <c r="O271" s="8">
        <f>IFERROR(RIGHT(tests_5[[#This Row],[ precision]],LEN(tests_5[[#This Row],[ precision]])-2)/10^(LEN(tests_5[[#This Row],[ precision]])-2),"")</f>
        <v>0.68929276506793602</v>
      </c>
      <c r="P271" s="8">
        <f>IFERROR(RIGHT(tests_5[[#This Row],[ recall]],LEN(tests_5[[#This Row],[ recall]])-2)/10^(LEN(tests_5[[#This Row],[ recall]])-2),"")</f>
        <v>0.30660355682183699</v>
      </c>
      <c r="Q271" s="8">
        <f>IFERROR(RIGHT(tests_5[[#This Row],[ f1-score]],LEN(tests_5[[#This Row],[ f1-score]])-2)/10^(LEN(tests_5[[#This Row],[ f1-score]])-2),"")</f>
        <v>0.424128429771156</v>
      </c>
      <c r="R271" s="8">
        <f>IFERROR(RIGHT(tests_5[[#This Row],[ f1-score-2]],LEN(tests_5[[#This Row],[ f1-score-2]])-2)/10^(LEN(tests_5[[#This Row],[ f1-score-2]])-2),"")</f>
        <v>0.424420913735997</v>
      </c>
      <c r="S271" s="9">
        <f t="shared" si="4"/>
        <v>-2.9248396484099493E-4</v>
      </c>
    </row>
    <row r="272" spans="1:19" x14ac:dyDescent="0.35">
      <c r="A272" t="s">
        <v>22015</v>
      </c>
      <c r="B272" t="s">
        <v>80</v>
      </c>
      <c r="C272">
        <v>2</v>
      </c>
      <c r="D272">
        <v>24</v>
      </c>
      <c r="E272">
        <v>5</v>
      </c>
      <c r="F272">
        <v>10416</v>
      </c>
      <c r="G272">
        <v>2604</v>
      </c>
      <c r="H272" t="s">
        <v>19555</v>
      </c>
      <c r="I272" t="s">
        <v>23182</v>
      </c>
      <c r="J272" t="s">
        <v>23183</v>
      </c>
      <c r="K272" t="s">
        <v>23184</v>
      </c>
      <c r="L272" t="s">
        <v>23185</v>
      </c>
      <c r="N272" s="8">
        <f>IFERROR(RIGHT(tests_5[[#This Row],[ accuracy]],LEN(tests_5[[#This Row],[ accuracy]])-2)/10^(LEN(tests_5[[#This Row],[ accuracy]])-2),"")</f>
        <v>0.76363287250384004</v>
      </c>
      <c r="O272" s="8">
        <f>IFERROR(RIGHT(tests_5[[#This Row],[ precision]],LEN(tests_5[[#This Row],[ precision]])-2)/10^(LEN(tests_5[[#This Row],[ precision]])-2),"")</f>
        <v>0.69287342898453996</v>
      </c>
      <c r="P272" s="8">
        <f>IFERROR(RIGHT(tests_5[[#This Row],[ recall]],LEN(tests_5[[#This Row],[ recall]])-2)/10^(LEN(tests_5[[#This Row],[ recall]])-2),"")</f>
        <v>0.31491509208323298</v>
      </c>
      <c r="Q272" s="8">
        <f>IFERROR(RIGHT(tests_5[[#This Row],[ f1-score]],LEN(tests_5[[#This Row],[ f1-score]])-2)/10^(LEN(tests_5[[#This Row],[ f1-score]])-2),"")</f>
        <v>0.43273980429452702</v>
      </c>
      <c r="R272" s="8">
        <f>IFERROR(RIGHT(tests_5[[#This Row],[ f1-score-2]],LEN(tests_5[[#This Row],[ f1-score-2]])-2)/10^(LEN(tests_5[[#This Row],[ f1-score-2]])-2),"")</f>
        <v>0.43302001388050798</v>
      </c>
      <c r="S272" s="9">
        <f t="shared" si="4"/>
        <v>-2.8020958598096168E-4</v>
      </c>
    </row>
    <row r="273" spans="1:19" x14ac:dyDescent="0.35">
      <c r="A273" t="s">
        <v>22015</v>
      </c>
      <c r="B273" t="s">
        <v>80</v>
      </c>
      <c r="C273">
        <v>2</v>
      </c>
      <c r="D273">
        <v>24</v>
      </c>
      <c r="E273">
        <v>6</v>
      </c>
      <c r="F273">
        <v>10416</v>
      </c>
      <c r="G273">
        <v>2604</v>
      </c>
      <c r="H273" t="s">
        <v>12302</v>
      </c>
      <c r="I273" t="s">
        <v>23186</v>
      </c>
      <c r="J273" t="s">
        <v>23187</v>
      </c>
      <c r="K273" t="s">
        <v>23188</v>
      </c>
      <c r="L273" t="s">
        <v>23189</v>
      </c>
      <c r="N273" s="8">
        <f>IFERROR(RIGHT(tests_5[[#This Row],[ accuracy]],LEN(tests_5[[#This Row],[ accuracy]])-2)/10^(LEN(tests_5[[#This Row],[ accuracy]])-2),"")</f>
        <v>0.76190476190476097</v>
      </c>
      <c r="O273" s="8">
        <f>IFERROR(RIGHT(tests_5[[#This Row],[ precision]],LEN(tests_5[[#This Row],[ precision]])-2)/10^(LEN(tests_5[[#This Row],[ precision]])-2),"")</f>
        <v>0.70421607378129103</v>
      </c>
      <c r="P273" s="8">
        <f>IFERROR(RIGHT(tests_5[[#This Row],[ recall]],LEN(tests_5[[#This Row],[ recall]])-2)/10^(LEN(tests_5[[#This Row],[ recall]])-2),"")</f>
        <v>0.29394015878114799</v>
      </c>
      <c r="Q273" s="8">
        <f>IFERROR(RIGHT(tests_5[[#This Row],[ f1-score]],LEN(tests_5[[#This Row],[ f1-score]])-2)/10^(LEN(tests_5[[#This Row],[ f1-score]])-2),"")</f>
        <v>0.41432467280548602</v>
      </c>
      <c r="R273" s="8">
        <f>IFERROR(RIGHT(tests_5[[#This Row],[ f1-score-2]],LEN(tests_5[[#This Row],[ f1-score-2]])-2)/10^(LEN(tests_5[[#This Row],[ f1-score-2]])-2),"")</f>
        <v>0.41475948912749105</v>
      </c>
      <c r="S273" s="9">
        <f t="shared" si="4"/>
        <v>-4.3481632200503828E-4</v>
      </c>
    </row>
    <row r="274" spans="1:19" x14ac:dyDescent="0.35">
      <c r="A274" t="s">
        <v>22015</v>
      </c>
      <c r="B274" t="s">
        <v>80</v>
      </c>
      <c r="C274">
        <v>2</v>
      </c>
      <c r="D274">
        <v>24</v>
      </c>
      <c r="E274">
        <v>7</v>
      </c>
      <c r="F274">
        <v>10416</v>
      </c>
      <c r="G274">
        <v>2604</v>
      </c>
      <c r="H274" t="s">
        <v>11637</v>
      </c>
      <c r="I274" t="s">
        <v>23190</v>
      </c>
      <c r="J274" t="s">
        <v>23191</v>
      </c>
      <c r="K274" t="s">
        <v>23192</v>
      </c>
      <c r="L274" t="s">
        <v>23193</v>
      </c>
      <c r="N274" s="8">
        <f>IFERROR(RIGHT(tests_5[[#This Row],[ accuracy]],LEN(tests_5[[#This Row],[ accuracy]])-2)/10^(LEN(tests_5[[#This Row],[ accuracy]])-2),"")</f>
        <v>0.76728110599078303</v>
      </c>
      <c r="O274" s="8">
        <f>IFERROR(RIGHT(tests_5[[#This Row],[ precision]],LEN(tests_5[[#This Row],[ precision]])-2)/10^(LEN(tests_5[[#This Row],[ precision]])-2),"")</f>
        <v>0.710985788866072</v>
      </c>
      <c r="P274" s="8">
        <f>IFERROR(RIGHT(tests_5[[#This Row],[ recall]],LEN(tests_5[[#This Row],[ recall]])-2)/10^(LEN(tests_5[[#This Row],[ recall]])-2),"")</f>
        <v>0.30781459889441098</v>
      </c>
      <c r="Q274" s="8">
        <f>IFERROR(RIGHT(tests_5[[#This Row],[ f1-score]],LEN(tests_5[[#This Row],[ f1-score]])-2)/10^(LEN(tests_5[[#This Row],[ f1-score]])-2),"")</f>
        <v>0.429521553907111</v>
      </c>
      <c r="R274" s="8">
        <f>IFERROR(RIGHT(tests_5[[#This Row],[ f1-score-2]],LEN(tests_5[[#This Row],[ f1-score-2]])-2)/10^(LEN(tests_5[[#This Row],[ f1-score-2]])-2),"")</f>
        <v>0.429626466673249</v>
      </c>
      <c r="S274" s="9">
        <f t="shared" si="4"/>
        <v>-1.0491276613799894E-4</v>
      </c>
    </row>
    <row r="275" spans="1:19" x14ac:dyDescent="0.35">
      <c r="A275" t="s">
        <v>22015</v>
      </c>
      <c r="B275" t="s">
        <v>80</v>
      </c>
      <c r="C275">
        <v>2</v>
      </c>
      <c r="D275">
        <v>24</v>
      </c>
      <c r="E275">
        <v>8</v>
      </c>
      <c r="F275">
        <v>10416</v>
      </c>
      <c r="G275">
        <v>2604</v>
      </c>
      <c r="H275" t="s">
        <v>19620</v>
      </c>
      <c r="I275" t="s">
        <v>23194</v>
      </c>
      <c r="J275" t="s">
        <v>23195</v>
      </c>
      <c r="K275" t="s">
        <v>23196</v>
      </c>
      <c r="L275" t="s">
        <v>23197</v>
      </c>
      <c r="N275" s="8">
        <f>IFERROR(RIGHT(tests_5[[#This Row],[ accuracy]],LEN(tests_5[[#This Row],[ accuracy]])-2)/10^(LEN(tests_5[[#This Row],[ accuracy]])-2),"")</f>
        <v>0.76555299539170496</v>
      </c>
      <c r="O275" s="8">
        <f>IFERROR(RIGHT(tests_5[[#This Row],[ precision]],LEN(tests_5[[#This Row],[ precision]])-2)/10^(LEN(tests_5[[#This Row],[ precision]])-2),"")</f>
        <v>0.71378949571039896</v>
      </c>
      <c r="P275" s="8">
        <f>IFERROR(RIGHT(tests_5[[#This Row],[ recall]],LEN(tests_5[[#This Row],[ recall]])-2)/10^(LEN(tests_5[[#This Row],[ recall]])-2),"")</f>
        <v>0.30487916653936598</v>
      </c>
      <c r="Q275" s="8">
        <f>IFERROR(RIGHT(tests_5[[#This Row],[ f1-score]],LEN(tests_5[[#This Row],[ f1-score]])-2)/10^(LEN(tests_5[[#This Row],[ f1-score]])-2),"")</f>
        <v>0.427193347505126</v>
      </c>
      <c r="R275" s="8">
        <f>IFERROR(RIGHT(tests_5[[#This Row],[ f1-score-2]],LEN(tests_5[[#This Row],[ f1-score-2]])-2)/10^(LEN(tests_5[[#This Row],[ f1-score-2]])-2),"")</f>
        <v>0.42726267058440898</v>
      </c>
      <c r="S275" s="9">
        <f t="shared" si="4"/>
        <v>-6.9323079282979094E-5</v>
      </c>
    </row>
    <row r="276" spans="1:19" x14ac:dyDescent="0.35">
      <c r="A276" t="s">
        <v>22015</v>
      </c>
      <c r="B276" t="s">
        <v>80</v>
      </c>
      <c r="C276">
        <v>2</v>
      </c>
      <c r="D276">
        <v>24</v>
      </c>
      <c r="E276">
        <v>9</v>
      </c>
      <c r="F276">
        <v>10416</v>
      </c>
      <c r="G276">
        <v>2604</v>
      </c>
      <c r="H276" t="s">
        <v>19592</v>
      </c>
      <c r="I276" t="s">
        <v>23198</v>
      </c>
      <c r="J276" t="s">
        <v>23199</v>
      </c>
      <c r="K276" t="s">
        <v>23200</v>
      </c>
      <c r="L276" t="s">
        <v>23201</v>
      </c>
      <c r="N276" s="8">
        <f>IFERROR(RIGHT(tests_5[[#This Row],[ accuracy]],LEN(tests_5[[#This Row],[ accuracy]])-2)/10^(LEN(tests_5[[#This Row],[ accuracy]])-2),"")</f>
        <v>0.76747311827956899</v>
      </c>
      <c r="O276" s="8">
        <f>IFERROR(RIGHT(tests_5[[#This Row],[ precision]],LEN(tests_5[[#This Row],[ precision]])-2)/10^(LEN(tests_5[[#This Row],[ precision]])-2),"")</f>
        <v>0.72958013533766297</v>
      </c>
      <c r="P276" s="8">
        <f>IFERROR(RIGHT(tests_5[[#This Row],[ recall]],LEN(tests_5[[#This Row],[ recall]])-2)/10^(LEN(tests_5[[#This Row],[ recall]])-2),"")</f>
        <v>0.299093214565813</v>
      </c>
      <c r="Q276" s="8">
        <f>IFERROR(RIGHT(tests_5[[#This Row],[ f1-score]],LEN(tests_5[[#This Row],[ f1-score]])-2)/10^(LEN(tests_5[[#This Row],[ f1-score]])-2),"")</f>
        <v>0.42419507775700499</v>
      </c>
      <c r="R276" s="8">
        <f>IFERROR(RIGHT(tests_5[[#This Row],[ f1-score-2]],LEN(tests_5[[#This Row],[ f1-score-2]])-2)/10^(LEN(tests_5[[#This Row],[ f1-score-2]])-2),"")</f>
        <v>0.42425998103669799</v>
      </c>
      <c r="S276" s="9">
        <f t="shared" si="4"/>
        <v>-6.490327969299603E-5</v>
      </c>
    </row>
    <row r="277" spans="1:19" x14ac:dyDescent="0.35">
      <c r="A277" t="s">
        <v>22015</v>
      </c>
      <c r="B277" t="s">
        <v>80</v>
      </c>
      <c r="C277">
        <v>2</v>
      </c>
      <c r="D277">
        <v>24</v>
      </c>
      <c r="E277">
        <v>10</v>
      </c>
      <c r="F277">
        <v>10416</v>
      </c>
      <c r="G277">
        <v>2604</v>
      </c>
      <c r="H277" t="s">
        <v>11573</v>
      </c>
      <c r="I277" t="s">
        <v>23202</v>
      </c>
      <c r="J277" t="s">
        <v>23203</v>
      </c>
      <c r="K277" t="s">
        <v>23204</v>
      </c>
      <c r="L277" t="s">
        <v>23205</v>
      </c>
      <c r="N277" s="8">
        <f>IFERROR(RIGHT(tests_5[[#This Row],[ accuracy]],LEN(tests_5[[#This Row],[ accuracy]])-2)/10^(LEN(tests_5[[#This Row],[ accuracy]])-2),"")</f>
        <v>0.76516897081413204</v>
      </c>
      <c r="O277" s="8">
        <f>IFERROR(RIGHT(tests_5[[#This Row],[ precision]],LEN(tests_5[[#This Row],[ precision]])-2)/10^(LEN(tests_5[[#This Row],[ precision]])-2),"")</f>
        <v>0.71889090786728505</v>
      </c>
      <c r="P277" s="8">
        <f>IFERROR(RIGHT(tests_5[[#This Row],[ recall]],LEN(tests_5[[#This Row],[ recall]])-2)/10^(LEN(tests_5[[#This Row],[ recall]])-2),"")</f>
        <v>0.29640541571319601</v>
      </c>
      <c r="Q277" s="8">
        <f>IFERROR(RIGHT(tests_5[[#This Row],[ f1-score]],LEN(tests_5[[#This Row],[ f1-score]])-2)/10^(LEN(tests_5[[#This Row],[ f1-score]])-2),"")</f>
        <v>0.41974409275681501</v>
      </c>
      <c r="R277" s="8">
        <f>IFERROR(RIGHT(tests_5[[#This Row],[ f1-score-2]],LEN(tests_5[[#This Row],[ f1-score-2]])-2)/10^(LEN(tests_5[[#This Row],[ f1-score-2]])-2),"")</f>
        <v>0.41974574998438602</v>
      </c>
      <c r="S277" s="9">
        <f t="shared" si="4"/>
        <v>-1.6572275710058371E-6</v>
      </c>
    </row>
    <row r="278" spans="1:19" x14ac:dyDescent="0.35">
      <c r="A278" t="s">
        <v>22015</v>
      </c>
      <c r="B278" t="s">
        <v>80</v>
      </c>
      <c r="C278">
        <v>2</v>
      </c>
      <c r="D278">
        <v>24</v>
      </c>
      <c r="E278">
        <v>11</v>
      </c>
      <c r="F278">
        <v>10416</v>
      </c>
      <c r="G278">
        <v>2604</v>
      </c>
      <c r="H278" t="s">
        <v>12253</v>
      </c>
      <c r="I278" t="s">
        <v>23206</v>
      </c>
      <c r="J278" t="s">
        <v>23207</v>
      </c>
      <c r="K278" t="s">
        <v>23208</v>
      </c>
      <c r="L278" t="s">
        <v>23209</v>
      </c>
      <c r="N278" s="8">
        <f>IFERROR(RIGHT(tests_5[[#This Row],[ accuracy]],LEN(tests_5[[#This Row],[ accuracy]])-2)/10^(LEN(tests_5[[#This Row],[ accuracy]])-2),"")</f>
        <v>0.765360983102918</v>
      </c>
      <c r="O278" s="8">
        <f>IFERROR(RIGHT(tests_5[[#This Row],[ precision]],LEN(tests_5[[#This Row],[ precision]])-2)/10^(LEN(tests_5[[#This Row],[ precision]])-2),"")</f>
        <v>0.724875959558135</v>
      </c>
      <c r="P278" s="8">
        <f>IFERROR(RIGHT(tests_5[[#This Row],[ recall]],LEN(tests_5[[#This Row],[ recall]])-2)/10^(LEN(tests_5[[#This Row],[ recall]])-2),"")</f>
        <v>0.29256368282740802</v>
      </c>
      <c r="Q278" s="8">
        <f>IFERROR(RIGHT(tests_5[[#This Row],[ f1-score]],LEN(tests_5[[#This Row],[ f1-score]])-2)/10^(LEN(tests_5[[#This Row],[ f1-score]])-2),"")</f>
        <v>0.41661228621230706</v>
      </c>
      <c r="R278" s="8">
        <f>IFERROR(RIGHT(tests_5[[#This Row],[ f1-score-2]],LEN(tests_5[[#This Row],[ f1-score-2]])-2)/10^(LEN(tests_5[[#This Row],[ f1-score-2]])-2),"")</f>
        <v>0.41687461641290702</v>
      </c>
      <c r="S278" s="9">
        <f t="shared" si="4"/>
        <v>-2.6233020059995837E-4</v>
      </c>
    </row>
    <row r="279" spans="1:19" x14ac:dyDescent="0.35">
      <c r="A279" t="s">
        <v>22015</v>
      </c>
      <c r="B279" t="s">
        <v>80</v>
      </c>
      <c r="C279">
        <v>2</v>
      </c>
      <c r="D279">
        <v>24</v>
      </c>
      <c r="E279">
        <v>12</v>
      </c>
      <c r="F279">
        <v>10416</v>
      </c>
      <c r="G279">
        <v>2604</v>
      </c>
      <c r="H279" t="s">
        <v>20270</v>
      </c>
      <c r="I279" t="s">
        <v>23210</v>
      </c>
      <c r="J279" t="s">
        <v>23211</v>
      </c>
      <c r="K279" t="s">
        <v>23212</v>
      </c>
      <c r="L279" t="s">
        <v>23213</v>
      </c>
      <c r="N279" s="8">
        <f>IFERROR(RIGHT(tests_5[[#This Row],[ accuracy]],LEN(tests_5[[#This Row],[ accuracy]])-2)/10^(LEN(tests_5[[#This Row],[ accuracy]])-2),"")</f>
        <v>0.76132872503840199</v>
      </c>
      <c r="O279" s="8">
        <f>IFERROR(RIGHT(tests_5[[#This Row],[ precision]],LEN(tests_5[[#This Row],[ precision]])-2)/10^(LEN(tests_5[[#This Row],[ precision]])-2),"")</f>
        <v>0.71462747778537195</v>
      </c>
      <c r="P279" s="8">
        <f>IFERROR(RIGHT(tests_5[[#This Row],[ recall]],LEN(tests_5[[#This Row],[ recall]])-2)/10^(LEN(tests_5[[#This Row],[ recall]])-2),"")</f>
        <v>0.27734357146121802</v>
      </c>
      <c r="Q279" s="8">
        <f>IFERROR(RIGHT(tests_5[[#This Row],[ f1-score]],LEN(tests_5[[#This Row],[ f1-score]])-2)/10^(LEN(tests_5[[#This Row],[ f1-score]])-2),"")</f>
        <v>0.39947221728043603</v>
      </c>
      <c r="R279" s="8">
        <f>IFERROR(RIGHT(tests_5[[#This Row],[ f1-score-2]],LEN(tests_5[[#This Row],[ f1-score-2]])-2)/10^(LEN(tests_5[[#This Row],[ f1-score-2]])-2),"")</f>
        <v>0.39960306725453298</v>
      </c>
      <c r="S279" s="9">
        <f t="shared" si="4"/>
        <v>-1.308499740969582E-4</v>
      </c>
    </row>
    <row r="280" spans="1:19" x14ac:dyDescent="0.35">
      <c r="A280" t="s">
        <v>22015</v>
      </c>
      <c r="B280" t="s">
        <v>80</v>
      </c>
      <c r="C280">
        <v>2</v>
      </c>
      <c r="D280">
        <v>24</v>
      </c>
      <c r="E280">
        <v>13</v>
      </c>
      <c r="F280">
        <v>10416</v>
      </c>
      <c r="G280">
        <v>2604</v>
      </c>
      <c r="H280" t="s">
        <v>23214</v>
      </c>
      <c r="I280" t="s">
        <v>23215</v>
      </c>
      <c r="J280" t="s">
        <v>23216</v>
      </c>
      <c r="K280" t="s">
        <v>23217</v>
      </c>
      <c r="L280" t="s">
        <v>23218</v>
      </c>
      <c r="N280" s="8">
        <f>IFERROR(RIGHT(tests_5[[#This Row],[ accuracy]],LEN(tests_5[[#This Row],[ accuracy]])-2)/10^(LEN(tests_5[[#This Row],[ accuracy]])-2),"")</f>
        <v>0.76036866359446997</v>
      </c>
      <c r="O280" s="8">
        <f>IFERROR(RIGHT(tests_5[[#This Row],[ precision]],LEN(tests_5[[#This Row],[ precision]])-2)/10^(LEN(tests_5[[#This Row],[ precision]])-2),"")</f>
        <v>0.71036205529617502</v>
      </c>
      <c r="P280" s="8">
        <f>IFERROR(RIGHT(tests_5[[#This Row],[ recall]],LEN(tests_5[[#This Row],[ recall]])-2)/10^(LEN(tests_5[[#This Row],[ recall]])-2),"")</f>
        <v>0.27636689942353099</v>
      </c>
      <c r="Q280" s="8">
        <f>IFERROR(RIGHT(tests_5[[#This Row],[ f1-score]],LEN(tests_5[[#This Row],[ f1-score]])-2)/10^(LEN(tests_5[[#This Row],[ f1-score]])-2),"")</f>
        <v>0.397862148426402</v>
      </c>
      <c r="R280" s="8">
        <f>IFERROR(RIGHT(tests_5[[#This Row],[ f1-score-2]],LEN(tests_5[[#This Row],[ f1-score-2]])-2)/10^(LEN(tests_5[[#This Row],[ f1-score-2]])-2),"")</f>
        <v>0.39792195769931299</v>
      </c>
      <c r="S280" s="9">
        <f t="shared" si="4"/>
        <v>-5.9809272910993361E-5</v>
      </c>
    </row>
    <row r="281" spans="1:19" x14ac:dyDescent="0.35">
      <c r="A281" t="s">
        <v>22015</v>
      </c>
      <c r="B281" t="s">
        <v>80</v>
      </c>
      <c r="C281">
        <v>2</v>
      </c>
      <c r="D281">
        <v>24</v>
      </c>
      <c r="E281">
        <v>14</v>
      </c>
      <c r="F281">
        <v>10416</v>
      </c>
      <c r="G281">
        <v>2604</v>
      </c>
      <c r="H281" t="s">
        <v>11632</v>
      </c>
      <c r="I281" t="s">
        <v>23219</v>
      </c>
      <c r="J281" t="s">
        <v>23220</v>
      </c>
      <c r="K281" t="s">
        <v>23221</v>
      </c>
      <c r="L281" t="s">
        <v>23222</v>
      </c>
      <c r="N281" s="8">
        <f>IFERROR(RIGHT(tests_5[[#This Row],[ accuracy]],LEN(tests_5[[#This Row],[ accuracy]])-2)/10^(LEN(tests_5[[#This Row],[ accuracy]])-2),"")</f>
        <v>0.763824884792626</v>
      </c>
      <c r="O281" s="8">
        <f>IFERROR(RIGHT(tests_5[[#This Row],[ precision]],LEN(tests_5[[#This Row],[ precision]])-2)/10^(LEN(tests_5[[#This Row],[ precision]])-2),"")</f>
        <v>0.73307533539731595</v>
      </c>
      <c r="P281" s="8">
        <f>IFERROR(RIGHT(tests_5[[#This Row],[ recall]],LEN(tests_5[[#This Row],[ recall]])-2)/10^(LEN(tests_5[[#This Row],[ recall]])-2),"")</f>
        <v>0.28192185384112101</v>
      </c>
      <c r="Q281" s="8">
        <f>IFERROR(RIGHT(tests_5[[#This Row],[ f1-score]],LEN(tests_5[[#This Row],[ f1-score]])-2)/10^(LEN(tests_5[[#This Row],[ f1-score]])-2),"")</f>
        <v>0.40713899963467098</v>
      </c>
      <c r="R281" s="8">
        <f>IFERROR(RIGHT(tests_5[[#This Row],[ f1-score-2]],LEN(tests_5[[#This Row],[ f1-score-2]])-2)/10^(LEN(tests_5[[#This Row],[ f1-score-2]])-2),"")</f>
        <v>0.40723257118668305</v>
      </c>
      <c r="S281" s="9">
        <f t="shared" si="4"/>
        <v>-9.3571552012061687E-5</v>
      </c>
    </row>
    <row r="282" spans="1:19" x14ac:dyDescent="0.35">
      <c r="A282" t="s">
        <v>22015</v>
      </c>
      <c r="B282" t="s">
        <v>80</v>
      </c>
      <c r="C282">
        <v>3</v>
      </c>
      <c r="D282">
        <v>24</v>
      </c>
      <c r="E282">
        <v>1</v>
      </c>
      <c r="F282">
        <v>10416</v>
      </c>
      <c r="G282">
        <v>2604</v>
      </c>
      <c r="H282" t="s">
        <v>6767</v>
      </c>
      <c r="I282" t="s">
        <v>23223</v>
      </c>
      <c r="J282" t="s">
        <v>23224</v>
      </c>
      <c r="K282" t="s">
        <v>23225</v>
      </c>
      <c r="L282" t="s">
        <v>23226</v>
      </c>
      <c r="N282" s="8">
        <f>IFERROR(RIGHT(tests_5[[#This Row],[ accuracy]],LEN(tests_5[[#This Row],[ accuracy]])-2)/10^(LEN(tests_5[[#This Row],[ accuracy]])-2),"")</f>
        <v>0.81163594470045997</v>
      </c>
      <c r="O282" s="8">
        <f>IFERROR(RIGHT(tests_5[[#This Row],[ precision]],LEN(tests_5[[#This Row],[ precision]])-2)/10^(LEN(tests_5[[#This Row],[ precision]])-2),"")</f>
        <v>0.73177083333333304</v>
      </c>
      <c r="P282" s="8">
        <f>IFERROR(RIGHT(tests_5[[#This Row],[ recall]],LEN(tests_5[[#This Row],[ recall]])-2)/10^(LEN(tests_5[[#This Row],[ recall]])-2),"")</f>
        <v>0.19532241014799101</v>
      </c>
      <c r="Q282" s="8">
        <f>IFERROR(RIGHT(tests_5[[#This Row],[ f1-score]],LEN(tests_5[[#This Row],[ f1-score]])-2)/10^(LEN(tests_5[[#This Row],[ f1-score]])-2),"")</f>
        <v>0.30833099948929998</v>
      </c>
      <c r="R282" s="8">
        <f>IFERROR(RIGHT(tests_5[[#This Row],[ f1-score-2]],LEN(tests_5[[#This Row],[ f1-score-2]])-2)/10^(LEN(tests_5[[#This Row],[ f1-score-2]])-2),"")</f>
        <v>0.30834275591514398</v>
      </c>
      <c r="S282" s="9">
        <f t="shared" si="4"/>
        <v>-1.1756425844000606E-5</v>
      </c>
    </row>
    <row r="283" spans="1:19" x14ac:dyDescent="0.35">
      <c r="A283" t="s">
        <v>22015</v>
      </c>
      <c r="B283" t="s">
        <v>80</v>
      </c>
      <c r="C283">
        <v>3</v>
      </c>
      <c r="D283">
        <v>24</v>
      </c>
      <c r="E283">
        <v>2</v>
      </c>
      <c r="F283">
        <v>10416</v>
      </c>
      <c r="G283">
        <v>2604</v>
      </c>
      <c r="H283" t="s">
        <v>9556</v>
      </c>
      <c r="I283" t="s">
        <v>23227</v>
      </c>
      <c r="J283" t="s">
        <v>23228</v>
      </c>
      <c r="K283" t="s">
        <v>23229</v>
      </c>
      <c r="L283" t="s">
        <v>23230</v>
      </c>
      <c r="N283" s="8">
        <f>IFERROR(RIGHT(tests_5[[#This Row],[ accuracy]],LEN(tests_5[[#This Row],[ accuracy]])-2)/10^(LEN(tests_5[[#This Row],[ accuracy]])-2),"")</f>
        <v>0.81009984639016897</v>
      </c>
      <c r="O283" s="8">
        <f>IFERROR(RIGHT(tests_5[[#This Row],[ precision]],LEN(tests_5[[#This Row],[ precision]])-2)/10^(LEN(tests_5[[#This Row],[ precision]])-2),"")</f>
        <v>0.72980645161290303</v>
      </c>
      <c r="P283" s="8">
        <f>IFERROR(RIGHT(tests_5[[#This Row],[ recall]],LEN(tests_5[[#This Row],[ recall]])-2)/10^(LEN(tests_5[[#This Row],[ recall]])-2),"")</f>
        <v>0.185569818347497</v>
      </c>
      <c r="Q283" s="8">
        <f>IFERROR(RIGHT(tests_5[[#This Row],[ f1-score]],LEN(tests_5[[#This Row],[ f1-score]])-2)/10^(LEN(tests_5[[#This Row],[ f1-score]])-2),"")</f>
        <v>0.29581838748880301</v>
      </c>
      <c r="R283" s="8">
        <f>IFERROR(RIGHT(tests_5[[#This Row],[ f1-score-2]],LEN(tests_5[[#This Row],[ f1-score-2]])-2)/10^(LEN(tests_5[[#This Row],[ f1-score-2]])-2),"")</f>
        <v>0.29590028734412399</v>
      </c>
      <c r="S283" s="9">
        <f t="shared" si="4"/>
        <v>-8.18998553209771E-5</v>
      </c>
    </row>
    <row r="284" spans="1:19" x14ac:dyDescent="0.35">
      <c r="A284" t="s">
        <v>22015</v>
      </c>
      <c r="B284" t="s">
        <v>80</v>
      </c>
      <c r="C284">
        <v>3</v>
      </c>
      <c r="D284">
        <v>24</v>
      </c>
      <c r="E284">
        <v>3</v>
      </c>
      <c r="F284">
        <v>10416</v>
      </c>
      <c r="G284">
        <v>2604</v>
      </c>
      <c r="H284" t="s">
        <v>6712</v>
      </c>
      <c r="I284" t="s">
        <v>23231</v>
      </c>
      <c r="J284" t="s">
        <v>23232</v>
      </c>
      <c r="K284" t="s">
        <v>23233</v>
      </c>
      <c r="L284" t="s">
        <v>23234</v>
      </c>
      <c r="N284" s="8">
        <f>IFERROR(RIGHT(tests_5[[#This Row],[ accuracy]],LEN(tests_5[[#This Row],[ accuracy]])-2)/10^(LEN(tests_5[[#This Row],[ accuracy]])-2),"")</f>
        <v>0.81125192012288705</v>
      </c>
      <c r="O284" s="8">
        <f>IFERROR(RIGHT(tests_5[[#This Row],[ precision]],LEN(tests_5[[#This Row],[ precision]])-2)/10^(LEN(tests_5[[#This Row],[ precision]])-2),"")</f>
        <v>0.72712066905615202</v>
      </c>
      <c r="P284" s="8">
        <f>IFERROR(RIGHT(tests_5[[#This Row],[ recall]],LEN(tests_5[[#This Row],[ recall]])-2)/10^(LEN(tests_5[[#This Row],[ recall]])-2),"")</f>
        <v>0.192545784524005</v>
      </c>
      <c r="Q284" s="8">
        <f>IFERROR(RIGHT(tests_5[[#This Row],[ f1-score]],LEN(tests_5[[#This Row],[ f1-score]])-2)/10^(LEN(tests_5[[#This Row],[ f1-score]])-2),"")</f>
        <v>0.30416141235813299</v>
      </c>
      <c r="R284" s="8">
        <f>IFERROR(RIGHT(tests_5[[#This Row],[ f1-score-2]],LEN(tests_5[[#This Row],[ f1-score-2]])-2)/10^(LEN(tests_5[[#This Row],[ f1-score-2]])-2),"")</f>
        <v>0.30446694912490702</v>
      </c>
      <c r="S284" s="9">
        <f t="shared" si="4"/>
        <v>-3.055367667740283E-4</v>
      </c>
    </row>
    <row r="285" spans="1:19" x14ac:dyDescent="0.35">
      <c r="A285" t="s">
        <v>22015</v>
      </c>
      <c r="B285" t="s">
        <v>80</v>
      </c>
      <c r="C285">
        <v>3</v>
      </c>
      <c r="D285">
        <v>24</v>
      </c>
      <c r="E285">
        <v>4</v>
      </c>
      <c r="F285">
        <v>10416</v>
      </c>
      <c r="G285">
        <v>2604</v>
      </c>
      <c r="H285" t="s">
        <v>6712</v>
      </c>
      <c r="I285" t="s">
        <v>23235</v>
      </c>
      <c r="J285" t="s">
        <v>23236</v>
      </c>
      <c r="K285" t="s">
        <v>23237</v>
      </c>
      <c r="L285" t="s">
        <v>23238</v>
      </c>
      <c r="N285" s="8">
        <f>IFERROR(RIGHT(tests_5[[#This Row],[ accuracy]],LEN(tests_5[[#This Row],[ accuracy]])-2)/10^(LEN(tests_5[[#This Row],[ accuracy]])-2),"")</f>
        <v>0.81125192012288705</v>
      </c>
      <c r="O285" s="8">
        <f>IFERROR(RIGHT(tests_5[[#This Row],[ precision]],LEN(tests_5[[#This Row],[ precision]])-2)/10^(LEN(tests_5[[#This Row],[ precision]])-2),"")</f>
        <v>0.73706896551724099</v>
      </c>
      <c r="P285" s="8">
        <f>IFERROR(RIGHT(tests_5[[#This Row],[ recall]],LEN(tests_5[[#This Row],[ recall]])-2)/10^(LEN(tests_5[[#This Row],[ recall]])-2),"")</f>
        <v>0.18952581032412899</v>
      </c>
      <c r="Q285" s="8">
        <f>IFERROR(RIGHT(tests_5[[#This Row],[ f1-score]],LEN(tests_5[[#This Row],[ f1-score]])-2)/10^(LEN(tests_5[[#This Row],[ f1-score]])-2),"")</f>
        <v>0.30136093244909501</v>
      </c>
      <c r="R285" s="8">
        <f>IFERROR(RIGHT(tests_5[[#This Row],[ f1-score-2]],LEN(tests_5[[#This Row],[ f1-score-2]])-2)/10^(LEN(tests_5[[#This Row],[ f1-score-2]])-2),"")</f>
        <v>0.301520355168369</v>
      </c>
      <c r="S285" s="9">
        <f t="shared" si="4"/>
        <v>-1.5942271927399387E-4</v>
      </c>
    </row>
    <row r="286" spans="1:19" x14ac:dyDescent="0.35">
      <c r="A286" t="s">
        <v>22015</v>
      </c>
      <c r="B286" t="s">
        <v>80</v>
      </c>
      <c r="C286">
        <v>3</v>
      </c>
      <c r="D286">
        <v>24</v>
      </c>
      <c r="E286">
        <v>5</v>
      </c>
      <c r="F286">
        <v>10416</v>
      </c>
      <c r="G286">
        <v>2604</v>
      </c>
      <c r="H286" t="s">
        <v>6682</v>
      </c>
      <c r="I286" t="s">
        <v>23239</v>
      </c>
      <c r="J286" t="s">
        <v>23240</v>
      </c>
      <c r="K286" t="s">
        <v>23241</v>
      </c>
      <c r="L286" t="s">
        <v>23242</v>
      </c>
      <c r="N286" s="8">
        <f>IFERROR(RIGHT(tests_5[[#This Row],[ accuracy]],LEN(tests_5[[#This Row],[ accuracy]])-2)/10^(LEN(tests_5[[#This Row],[ accuracy]])-2),"")</f>
        <v>0.81029185867895503</v>
      </c>
      <c r="O286" s="8">
        <f>IFERROR(RIGHT(tests_5[[#This Row],[ precision]],LEN(tests_5[[#This Row],[ precision]])-2)/10^(LEN(tests_5[[#This Row],[ precision]])-2),"")</f>
        <v>0.75061659884079401</v>
      </c>
      <c r="P286" s="8">
        <f>IFERROR(RIGHT(tests_5[[#This Row],[ recall]],LEN(tests_5[[#This Row],[ recall]])-2)/10^(LEN(tests_5[[#This Row],[ recall]])-2),"")</f>
        <v>0.173218029350104</v>
      </c>
      <c r="Q286" s="8">
        <f>IFERROR(RIGHT(tests_5[[#This Row],[ f1-score]],LEN(tests_5[[#This Row],[ f1-score]])-2)/10^(LEN(tests_5[[#This Row],[ f1-score]])-2),"")</f>
        <v>0.28141230078241303</v>
      </c>
      <c r="R286" s="8">
        <f>IFERROR(RIGHT(tests_5[[#This Row],[ f1-score-2]],LEN(tests_5[[#This Row],[ f1-score-2]])-2)/10^(LEN(tests_5[[#This Row],[ f1-score-2]])-2),"")</f>
        <v>0.28147965898029398</v>
      </c>
      <c r="S286" s="9">
        <f t="shared" si="4"/>
        <v>-6.7358197880951209E-5</v>
      </c>
    </row>
    <row r="287" spans="1:19" x14ac:dyDescent="0.35">
      <c r="A287" t="s">
        <v>22015</v>
      </c>
      <c r="B287" t="s">
        <v>80</v>
      </c>
      <c r="C287">
        <v>3</v>
      </c>
      <c r="D287">
        <v>24</v>
      </c>
      <c r="E287">
        <v>6</v>
      </c>
      <c r="F287">
        <v>10416</v>
      </c>
      <c r="G287">
        <v>2604</v>
      </c>
      <c r="H287" t="s">
        <v>17641</v>
      </c>
      <c r="I287" t="s">
        <v>23243</v>
      </c>
      <c r="J287" t="s">
        <v>23244</v>
      </c>
      <c r="K287" t="s">
        <v>23245</v>
      </c>
      <c r="L287" t="s">
        <v>23246</v>
      </c>
      <c r="N287" s="8">
        <f>IFERROR(RIGHT(tests_5[[#This Row],[ accuracy]],LEN(tests_5[[#This Row],[ accuracy]])-2)/10^(LEN(tests_5[[#This Row],[ accuracy]])-2),"")</f>
        <v>0.81086789554531402</v>
      </c>
      <c r="O287" s="8">
        <f>IFERROR(RIGHT(tests_5[[#This Row],[ precision]],LEN(tests_5[[#This Row],[ precision]])-2)/10^(LEN(tests_5[[#This Row],[ precision]])-2),"")</f>
        <v>0.73641845689980001</v>
      </c>
      <c r="P287" s="8">
        <f>IFERROR(RIGHT(tests_5[[#This Row],[ recall]],LEN(tests_5[[#This Row],[ recall]])-2)/10^(LEN(tests_5[[#This Row],[ recall]])-2),"")</f>
        <v>0.182578328336573</v>
      </c>
      <c r="Q287" s="8">
        <f>IFERROR(RIGHT(tests_5[[#This Row],[ f1-score]],LEN(tests_5[[#This Row],[ f1-score]])-2)/10^(LEN(tests_5[[#This Row],[ f1-score]])-2),"")</f>
        <v>0.29253830553826699</v>
      </c>
      <c r="R287" s="8">
        <f>IFERROR(RIGHT(tests_5[[#This Row],[ f1-score-2]],LEN(tests_5[[#This Row],[ f1-score-2]])-2)/10^(LEN(tests_5[[#This Row],[ f1-score-2]])-2),"")</f>
        <v>0.29261049217355301</v>
      </c>
      <c r="S287" s="9">
        <f t="shared" si="4"/>
        <v>-7.2186635286020095E-5</v>
      </c>
    </row>
    <row r="288" spans="1:19" x14ac:dyDescent="0.35">
      <c r="A288" t="s">
        <v>22015</v>
      </c>
      <c r="B288" t="s">
        <v>80</v>
      </c>
      <c r="C288">
        <v>3</v>
      </c>
      <c r="D288">
        <v>24</v>
      </c>
      <c r="E288">
        <v>7</v>
      </c>
      <c r="F288">
        <v>10416</v>
      </c>
      <c r="G288">
        <v>2604</v>
      </c>
      <c r="H288" t="s">
        <v>23247</v>
      </c>
      <c r="I288" t="s">
        <v>23248</v>
      </c>
      <c r="J288" t="s">
        <v>23249</v>
      </c>
      <c r="K288" t="s">
        <v>23250</v>
      </c>
      <c r="L288" t="s">
        <v>23251</v>
      </c>
      <c r="N288" s="8">
        <f>IFERROR(RIGHT(tests_5[[#This Row],[ accuracy]],LEN(tests_5[[#This Row],[ accuracy]])-2)/10^(LEN(tests_5[[#This Row],[ accuracy]])-2),"")</f>
        <v>0.80741167434715799</v>
      </c>
      <c r="O288" s="8">
        <f>IFERROR(RIGHT(tests_5[[#This Row],[ precision]],LEN(tests_5[[#This Row],[ precision]])-2)/10^(LEN(tests_5[[#This Row],[ precision]])-2),"")</f>
        <v>0.69706642346861203</v>
      </c>
      <c r="P288" s="8">
        <f>IFERROR(RIGHT(tests_5[[#This Row],[ recall]],LEN(tests_5[[#This Row],[ recall]])-2)/10^(LEN(tests_5[[#This Row],[ recall]])-2),"")</f>
        <v>0.17830752817054399</v>
      </c>
      <c r="Q288" s="8">
        <f>IFERROR(RIGHT(tests_5[[#This Row],[ f1-score]],LEN(tests_5[[#This Row],[ f1-score]])-2)/10^(LEN(tests_5[[#This Row],[ f1-score]])-2),"")</f>
        <v>0.28383727345683102</v>
      </c>
      <c r="R288" s="8">
        <f>IFERROR(RIGHT(tests_5[[#This Row],[ f1-score-2]],LEN(tests_5[[#This Row],[ f1-score-2]])-2)/10^(LEN(tests_5[[#This Row],[ f1-score-2]])-2),"")</f>
        <v>0.28397507306821301</v>
      </c>
      <c r="S288" s="9">
        <f t="shared" si="4"/>
        <v>-1.3779961138199459E-4</v>
      </c>
    </row>
    <row r="289" spans="1:19" x14ac:dyDescent="0.35">
      <c r="A289" t="s">
        <v>22015</v>
      </c>
      <c r="B289" t="s">
        <v>80</v>
      </c>
      <c r="C289">
        <v>3</v>
      </c>
      <c r="D289">
        <v>24</v>
      </c>
      <c r="E289">
        <v>8</v>
      </c>
      <c r="F289">
        <v>10416</v>
      </c>
      <c r="G289">
        <v>2604</v>
      </c>
      <c r="H289" t="s">
        <v>7406</v>
      </c>
      <c r="I289" t="s">
        <v>23235</v>
      </c>
      <c r="J289" t="s">
        <v>23252</v>
      </c>
      <c r="K289" t="s">
        <v>23253</v>
      </c>
      <c r="L289" t="s">
        <v>23254</v>
      </c>
      <c r="N289" s="8">
        <f>IFERROR(RIGHT(tests_5[[#This Row],[ accuracy]],LEN(tests_5[[#This Row],[ accuracy]])-2)/10^(LEN(tests_5[[#This Row],[ accuracy]])-2),"")</f>
        <v>0.81105990783410098</v>
      </c>
      <c r="O289" s="8">
        <f>IFERROR(RIGHT(tests_5[[#This Row],[ precision]],LEN(tests_5[[#This Row],[ precision]])-2)/10^(LEN(tests_5[[#This Row],[ precision]])-2),"")</f>
        <v>0.73706896551724099</v>
      </c>
      <c r="P289" s="8">
        <f>IFERROR(RIGHT(tests_5[[#This Row],[ recall]],LEN(tests_5[[#This Row],[ recall]])-2)/10^(LEN(tests_5[[#This Row],[ recall]])-2),"")</f>
        <v>0.182938388625592</v>
      </c>
      <c r="Q289" s="8">
        <f>IFERROR(RIGHT(tests_5[[#This Row],[ f1-score]],LEN(tests_5[[#This Row],[ f1-score]])-2)/10^(LEN(tests_5[[#This Row],[ f1-score]])-2),"")</f>
        <v>0.29285617643079398</v>
      </c>
      <c r="R289" s="8">
        <f>IFERROR(RIGHT(tests_5[[#This Row],[ f1-score-2]],LEN(tests_5[[#This Row],[ f1-score-2]])-2)/10^(LEN(tests_5[[#This Row],[ f1-score-2]])-2),"")</f>
        <v>0.293124197867493</v>
      </c>
      <c r="S289" s="9">
        <f t="shared" si="4"/>
        <v>-2.6802143669901746E-4</v>
      </c>
    </row>
    <row r="290" spans="1:19" x14ac:dyDescent="0.35">
      <c r="A290" t="s">
        <v>22015</v>
      </c>
      <c r="B290" t="s">
        <v>80</v>
      </c>
      <c r="C290">
        <v>3</v>
      </c>
      <c r="D290">
        <v>24</v>
      </c>
      <c r="E290">
        <v>9</v>
      </c>
      <c r="F290">
        <v>10416</v>
      </c>
      <c r="G290">
        <v>2604</v>
      </c>
      <c r="H290" t="s">
        <v>6732</v>
      </c>
      <c r="I290" t="s">
        <v>23255</v>
      </c>
      <c r="J290" t="s">
        <v>23256</v>
      </c>
      <c r="K290" t="s">
        <v>23257</v>
      </c>
      <c r="L290" t="s">
        <v>23258</v>
      </c>
      <c r="N290" s="8">
        <f>IFERROR(RIGHT(tests_5[[#This Row],[ accuracy]],LEN(tests_5[[#This Row],[ accuracy]])-2)/10^(LEN(tests_5[[#This Row],[ accuracy]])-2),"")</f>
        <v>0.80952380952380898</v>
      </c>
      <c r="O290" s="8">
        <f>IFERROR(RIGHT(tests_5[[#This Row],[ precision]],LEN(tests_5[[#This Row],[ precision]])-2)/10^(LEN(tests_5[[#This Row],[ precision]])-2),"")</f>
        <v>0.71546653144016203</v>
      </c>
      <c r="P290" s="8">
        <f>IFERROR(RIGHT(tests_5[[#This Row],[ recall]],LEN(tests_5[[#This Row],[ recall]])-2)/10^(LEN(tests_5[[#This Row],[ recall]])-2),"")</f>
        <v>0.18335844364325299</v>
      </c>
      <c r="Q290" s="8">
        <f>IFERROR(RIGHT(tests_5[[#This Row],[ f1-score]],LEN(tests_5[[#This Row],[ f1-score]])-2)/10^(LEN(tests_5[[#This Row],[ f1-score]])-2),"")</f>
        <v>0.29139419577020798</v>
      </c>
      <c r="R290" s="8">
        <f>IFERROR(RIGHT(tests_5[[#This Row],[ f1-score-2]],LEN(tests_5[[#This Row],[ f1-score-2]])-2)/10^(LEN(tests_5[[#This Row],[ f1-score-2]])-2),"")</f>
        <v>0.29190739759212903</v>
      </c>
      <c r="S290" s="9">
        <f t="shared" si="4"/>
        <v>-5.1320182192104991E-4</v>
      </c>
    </row>
    <row r="291" spans="1:19" x14ac:dyDescent="0.35">
      <c r="A291" t="s">
        <v>22015</v>
      </c>
      <c r="B291" t="s">
        <v>80</v>
      </c>
      <c r="C291">
        <v>3</v>
      </c>
      <c r="D291">
        <v>24</v>
      </c>
      <c r="E291">
        <v>10</v>
      </c>
      <c r="F291">
        <v>10416</v>
      </c>
      <c r="G291">
        <v>2604</v>
      </c>
      <c r="H291" t="s">
        <v>6692</v>
      </c>
      <c r="I291" t="s">
        <v>23259</v>
      </c>
      <c r="J291" t="s">
        <v>23260</v>
      </c>
      <c r="K291" t="s">
        <v>23261</v>
      </c>
      <c r="L291" t="s">
        <v>23262</v>
      </c>
      <c r="N291" s="8">
        <f>IFERROR(RIGHT(tests_5[[#This Row],[ accuracy]],LEN(tests_5[[#This Row],[ accuracy]])-2)/10^(LEN(tests_5[[#This Row],[ accuracy]])-2),"")</f>
        <v>0.81221198156681995</v>
      </c>
      <c r="O291" s="8">
        <f>IFERROR(RIGHT(tests_5[[#This Row],[ precision]],LEN(tests_5[[#This Row],[ precision]])-2)/10^(LEN(tests_5[[#This Row],[ precision]])-2),"")</f>
        <v>0.74465668559628195</v>
      </c>
      <c r="P291" s="8">
        <f>IFERROR(RIGHT(tests_5[[#This Row],[ recall]],LEN(tests_5[[#This Row],[ recall]])-2)/10^(LEN(tests_5[[#This Row],[ recall]])-2),"")</f>
        <v>0.18901039645954801</v>
      </c>
      <c r="Q291" s="8">
        <f>IFERROR(RIGHT(tests_5[[#This Row],[ f1-score]],LEN(tests_5[[#This Row],[ f1-score]])-2)/10^(LEN(tests_5[[#This Row],[ f1-score]])-2),"")</f>
        <v>0.30128205128205099</v>
      </c>
      <c r="R291" s="8">
        <f>IFERROR(RIGHT(tests_5[[#This Row],[ f1-score-2]],LEN(tests_5[[#This Row],[ f1-score-2]])-2)/10^(LEN(tests_5[[#This Row],[ f1-score-2]])-2),"")</f>
        <v>0.30149473634841101</v>
      </c>
      <c r="S291" s="9">
        <f t="shared" si="4"/>
        <v>-2.1268506636001883E-4</v>
      </c>
    </row>
    <row r="292" spans="1:19" x14ac:dyDescent="0.35">
      <c r="A292" t="s">
        <v>22015</v>
      </c>
      <c r="B292" t="s">
        <v>80</v>
      </c>
      <c r="C292">
        <v>3</v>
      </c>
      <c r="D292">
        <v>24</v>
      </c>
      <c r="E292">
        <v>11</v>
      </c>
      <c r="F292">
        <v>10416</v>
      </c>
      <c r="G292">
        <v>2604</v>
      </c>
      <c r="H292" t="s">
        <v>23263</v>
      </c>
      <c r="I292" t="s">
        <v>23264</v>
      </c>
      <c r="J292" t="s">
        <v>23265</v>
      </c>
      <c r="K292" t="s">
        <v>23266</v>
      </c>
      <c r="L292" t="s">
        <v>23267</v>
      </c>
      <c r="N292" s="8">
        <f>IFERROR(RIGHT(tests_5[[#This Row],[ accuracy]],LEN(tests_5[[#This Row],[ accuracy]])-2)/10^(LEN(tests_5[[#This Row],[ accuracy]])-2),"")</f>
        <v>0.80645161290322498</v>
      </c>
      <c r="O292" s="8">
        <f>IFERROR(RIGHT(tests_5[[#This Row],[ precision]],LEN(tests_5[[#This Row],[ precision]])-2)/10^(LEN(tests_5[[#This Row],[ precision]])-2),"")</f>
        <v>0.71174457644628097</v>
      </c>
      <c r="P292" s="8">
        <f>IFERROR(RIGHT(tests_5[[#This Row],[ recall]],LEN(tests_5[[#This Row],[ recall]])-2)/10^(LEN(tests_5[[#This Row],[ recall]])-2),"")</f>
        <v>0.16221532091097299</v>
      </c>
      <c r="Q292" s="8">
        <f>IFERROR(RIGHT(tests_5[[#This Row],[ f1-score]],LEN(tests_5[[#This Row],[ f1-score]])-2)/10^(LEN(tests_5[[#This Row],[ f1-score]])-2),"")</f>
        <v>0.263782348110223</v>
      </c>
      <c r="R292" s="8">
        <f>IFERROR(RIGHT(tests_5[[#This Row],[ f1-score-2]],LEN(tests_5[[#This Row],[ f1-score-2]])-2)/10^(LEN(tests_5[[#This Row],[ f1-score-2]])-2),"")</f>
        <v>0.26421320983720697</v>
      </c>
      <c r="S292" s="9">
        <f t="shared" si="4"/>
        <v>-4.3086172698397762E-4</v>
      </c>
    </row>
    <row r="293" spans="1:19" x14ac:dyDescent="0.35">
      <c r="A293" t="s">
        <v>22015</v>
      </c>
      <c r="B293" t="s">
        <v>80</v>
      </c>
      <c r="C293">
        <v>3</v>
      </c>
      <c r="D293">
        <v>24</v>
      </c>
      <c r="E293">
        <v>12</v>
      </c>
      <c r="F293">
        <v>10416</v>
      </c>
      <c r="G293">
        <v>2604</v>
      </c>
      <c r="H293" t="s">
        <v>23268</v>
      </c>
      <c r="I293" t="s">
        <v>23269</v>
      </c>
      <c r="J293" t="s">
        <v>23270</v>
      </c>
      <c r="K293" t="s">
        <v>23271</v>
      </c>
      <c r="L293" t="s">
        <v>23272</v>
      </c>
      <c r="N293" s="8">
        <f>IFERROR(RIGHT(tests_5[[#This Row],[ accuracy]],LEN(tests_5[[#This Row],[ accuracy]])-2)/10^(LEN(tests_5[[#This Row],[ accuracy]])-2),"")</f>
        <v>0.80702764976958496</v>
      </c>
      <c r="O293" s="8">
        <f>IFERROR(RIGHT(tests_5[[#This Row],[ precision]],LEN(tests_5[[#This Row],[ precision]])-2)/10^(LEN(tests_5[[#This Row],[ precision]])-2),"")</f>
        <v>0.74322344322344303</v>
      </c>
      <c r="P293" s="8">
        <f>IFERROR(RIGHT(tests_5[[#This Row],[ recall]],LEN(tests_5[[#This Row],[ recall]])-2)/10^(LEN(tests_5[[#This Row],[ recall]])-2),"")</f>
        <v>0.14973590508349799</v>
      </c>
      <c r="Q293" s="8">
        <f>IFERROR(RIGHT(tests_5[[#This Row],[ f1-score]],LEN(tests_5[[#This Row],[ f1-score]])-2)/10^(LEN(tests_5[[#This Row],[ f1-score]])-2),"")</f>
        <v>0.249049827717265</v>
      </c>
      <c r="R293" s="8">
        <f>IFERROR(RIGHT(tests_5[[#This Row],[ f1-score-2]],LEN(tests_5[[#This Row],[ f1-score-2]])-2)/10^(LEN(tests_5[[#This Row],[ f1-score-2]])-2),"")</f>
        <v>0.249254874057454</v>
      </c>
      <c r="S293" s="9">
        <f t="shared" si="4"/>
        <v>-2.0504634018900236E-4</v>
      </c>
    </row>
    <row r="294" spans="1:19" x14ac:dyDescent="0.35">
      <c r="A294" t="s">
        <v>22015</v>
      </c>
      <c r="B294" t="s">
        <v>80</v>
      </c>
      <c r="C294">
        <v>3</v>
      </c>
      <c r="D294">
        <v>24</v>
      </c>
      <c r="E294">
        <v>13</v>
      </c>
      <c r="F294">
        <v>10416</v>
      </c>
      <c r="G294">
        <v>2604</v>
      </c>
      <c r="H294" t="s">
        <v>8155</v>
      </c>
      <c r="I294" t="s">
        <v>23273</v>
      </c>
      <c r="J294" t="s">
        <v>23274</v>
      </c>
      <c r="K294" t="s">
        <v>23275</v>
      </c>
      <c r="L294" t="s">
        <v>23276</v>
      </c>
      <c r="N294" s="8">
        <f>IFERROR(RIGHT(tests_5[[#This Row],[ accuracy]],LEN(tests_5[[#This Row],[ accuracy]])-2)/10^(LEN(tests_5[[#This Row],[ accuracy]])-2),"")</f>
        <v>0.80894777265744999</v>
      </c>
      <c r="O294" s="8">
        <f>IFERROR(RIGHT(tests_5[[#This Row],[ precision]],LEN(tests_5[[#This Row],[ precision]])-2)/10^(LEN(tests_5[[#This Row],[ precision]])-2),"")</f>
        <v>0.74202109789692905</v>
      </c>
      <c r="P294" s="8">
        <f>IFERROR(RIGHT(tests_5[[#This Row],[ recall]],LEN(tests_5[[#This Row],[ recall]])-2)/10^(LEN(tests_5[[#This Row],[ recall]])-2),"")</f>
        <v>0.16593998292730899</v>
      </c>
      <c r="Q294" s="8">
        <f>IFERROR(RIGHT(tests_5[[#This Row],[ f1-score]],LEN(tests_5[[#This Row],[ f1-score]])-2)/10^(LEN(tests_5[[#This Row],[ f1-score]])-2),"")</f>
        <v>0.27064244373838098</v>
      </c>
      <c r="R294" s="8">
        <f>IFERROR(RIGHT(tests_5[[#This Row],[ f1-score-2]],LEN(tests_5[[#This Row],[ f1-score-2]])-2)/10^(LEN(tests_5[[#This Row],[ f1-score-2]])-2),"")</f>
        <v>0.27122521199904898</v>
      </c>
      <c r="S294" s="9">
        <f t="shared" si="4"/>
        <v>-5.8276826066799847E-4</v>
      </c>
    </row>
    <row r="295" spans="1:19" x14ac:dyDescent="0.35">
      <c r="A295" t="s">
        <v>22015</v>
      </c>
      <c r="B295" t="s">
        <v>80</v>
      </c>
      <c r="C295">
        <v>3</v>
      </c>
      <c r="D295">
        <v>24</v>
      </c>
      <c r="E295">
        <v>14</v>
      </c>
      <c r="F295">
        <v>10416</v>
      </c>
      <c r="G295">
        <v>2604</v>
      </c>
      <c r="H295" t="s">
        <v>8174</v>
      </c>
      <c r="I295" t="s">
        <v>23277</v>
      </c>
      <c r="J295" t="s">
        <v>23278</v>
      </c>
      <c r="K295" t="s">
        <v>23279</v>
      </c>
      <c r="L295" t="s">
        <v>23280</v>
      </c>
      <c r="N295" s="8">
        <f>IFERROR(RIGHT(tests_5[[#This Row],[ accuracy]],LEN(tests_5[[#This Row],[ accuracy]])-2)/10^(LEN(tests_5[[#This Row],[ accuracy]])-2),"")</f>
        <v>0.81067588325652795</v>
      </c>
      <c r="O295" s="8">
        <f>IFERROR(RIGHT(tests_5[[#This Row],[ precision]],LEN(tests_5[[#This Row],[ precision]])-2)/10^(LEN(tests_5[[#This Row],[ precision]])-2),"")</f>
        <v>0.74718045112781895</v>
      </c>
      <c r="P295" s="8">
        <f>IFERROR(RIGHT(tests_5[[#This Row],[ recall]],LEN(tests_5[[#This Row],[ recall]])-2)/10^(LEN(tests_5[[#This Row],[ recall]])-2),"")</f>
        <v>0.17601453127768901</v>
      </c>
      <c r="Q295" s="8">
        <f>IFERROR(RIGHT(tests_5[[#This Row],[ f1-score]],LEN(tests_5[[#This Row],[ f1-score]])-2)/10^(LEN(tests_5[[#This Row],[ f1-score]])-2),"")</f>
        <v>0.28377026646216402</v>
      </c>
      <c r="R295" s="8">
        <f>IFERROR(RIGHT(tests_5[[#This Row],[ f1-score-2]],LEN(tests_5[[#This Row],[ f1-score-2]])-2)/10^(LEN(tests_5[[#This Row],[ f1-score-2]])-2),"")</f>
        <v>0.28491189703487402</v>
      </c>
      <c r="S295" s="9">
        <f t="shared" si="4"/>
        <v>-1.1416305727099951E-3</v>
      </c>
    </row>
    <row r="296" spans="1:19" x14ac:dyDescent="0.35">
      <c r="A296" t="s">
        <v>22015</v>
      </c>
      <c r="B296" t="s">
        <v>30</v>
      </c>
      <c r="C296">
        <v>1</v>
      </c>
      <c r="D296">
        <v>18</v>
      </c>
      <c r="E296">
        <v>1</v>
      </c>
      <c r="F296">
        <v>10416</v>
      </c>
      <c r="G296">
        <v>2604</v>
      </c>
      <c r="H296" t="s">
        <v>23281</v>
      </c>
      <c r="I296" t="s">
        <v>23282</v>
      </c>
      <c r="J296" t="s">
        <v>23283</v>
      </c>
      <c r="K296" t="s">
        <v>23284</v>
      </c>
      <c r="L296" t="s">
        <v>23285</v>
      </c>
      <c r="N296" s="8">
        <f>IFERROR(RIGHT(tests_5[[#This Row],[ accuracy]],LEN(tests_5[[#This Row],[ accuracy]])-2)/10^(LEN(tests_5[[#This Row],[ accuracy]])-2),"")</f>
        <v>0.68740399385560602</v>
      </c>
      <c r="O296" s="8">
        <f>IFERROR(RIGHT(tests_5[[#This Row],[ precision]],LEN(tests_5[[#This Row],[ precision]])-2)/10^(LEN(tests_5[[#This Row],[ precision]])-2),"")</f>
        <v>0.70836478500869704</v>
      </c>
      <c r="P296" s="8">
        <f>IFERROR(RIGHT(tests_5[[#This Row],[ recall]],LEN(tests_5[[#This Row],[ recall]])-2)/10^(LEN(tests_5[[#This Row],[ recall]])-2),"")</f>
        <v>0.54231991585488903</v>
      </c>
      <c r="Q296" s="8">
        <f>IFERROR(RIGHT(tests_5[[#This Row],[ f1-score]],LEN(tests_5[[#This Row],[ f1-score]])-2)/10^(LEN(tests_5[[#This Row],[ f1-score]])-2),"")</f>
        <v>0.60989242308797897</v>
      </c>
      <c r="R296" s="8">
        <f>IFERROR(RIGHT(tests_5[[#This Row],[ f1-score-2]],LEN(tests_5[[#This Row],[ f1-score-2]])-2)/10^(LEN(tests_5[[#This Row],[ f1-score-2]])-2),"")</f>
        <v>0.61432002859749402</v>
      </c>
      <c r="S296" s="9">
        <f t="shared" si="4"/>
        <v>-4.4276055095150424E-3</v>
      </c>
    </row>
    <row r="297" spans="1:19" x14ac:dyDescent="0.35">
      <c r="A297" t="s">
        <v>22015</v>
      </c>
      <c r="B297" t="s">
        <v>30</v>
      </c>
      <c r="C297">
        <v>1</v>
      </c>
      <c r="D297">
        <v>18</v>
      </c>
      <c r="E297">
        <v>2</v>
      </c>
      <c r="F297">
        <v>10416</v>
      </c>
      <c r="G297">
        <v>2604</v>
      </c>
      <c r="H297" t="s">
        <v>23286</v>
      </c>
      <c r="I297" t="s">
        <v>23287</v>
      </c>
      <c r="J297" t="s">
        <v>23288</v>
      </c>
      <c r="K297" t="s">
        <v>23289</v>
      </c>
      <c r="L297" t="s">
        <v>23290</v>
      </c>
      <c r="N297" s="8">
        <f>IFERROR(RIGHT(tests_5[[#This Row],[ accuracy]],LEN(tests_5[[#This Row],[ accuracy]])-2)/10^(LEN(tests_5[[#This Row],[ accuracy]])-2),"")</f>
        <v>0.68932411674347105</v>
      </c>
      <c r="O297" s="8">
        <f>IFERROR(RIGHT(tests_5[[#This Row],[ precision]],LEN(tests_5[[#This Row],[ precision]])-2)/10^(LEN(tests_5[[#This Row],[ precision]])-2),"")</f>
        <v>0.70581046415952697</v>
      </c>
      <c r="P297" s="8">
        <f>IFERROR(RIGHT(tests_5[[#This Row],[ recall]],LEN(tests_5[[#This Row],[ recall]])-2)/10^(LEN(tests_5[[#This Row],[ recall]])-2),"")</f>
        <v>0.549787117154237</v>
      </c>
      <c r="Q297" s="8">
        <f>IFERROR(RIGHT(tests_5[[#This Row],[ f1-score]],LEN(tests_5[[#This Row],[ f1-score]])-2)/10^(LEN(tests_5[[#This Row],[ f1-score]])-2),"")</f>
        <v>0.61419725833991401</v>
      </c>
      <c r="R297" s="8">
        <f>IFERROR(RIGHT(tests_5[[#This Row],[ f1-score-2]],LEN(tests_5[[#This Row],[ f1-score-2]])-2)/10^(LEN(tests_5[[#This Row],[ f1-score-2]])-2),"")</f>
        <v>0.61810488666526098</v>
      </c>
      <c r="S297" s="9">
        <f t="shared" si="4"/>
        <v>-3.9076283253469679E-3</v>
      </c>
    </row>
    <row r="298" spans="1:19" x14ac:dyDescent="0.35">
      <c r="A298" t="s">
        <v>22015</v>
      </c>
      <c r="B298" t="s">
        <v>30</v>
      </c>
      <c r="C298">
        <v>1</v>
      </c>
      <c r="D298">
        <v>18</v>
      </c>
      <c r="E298">
        <v>3</v>
      </c>
      <c r="F298">
        <v>10416</v>
      </c>
      <c r="G298">
        <v>2604</v>
      </c>
      <c r="H298" t="s">
        <v>14273</v>
      </c>
      <c r="I298" t="s">
        <v>23291</v>
      </c>
      <c r="J298" t="s">
        <v>23292</v>
      </c>
      <c r="K298" t="s">
        <v>23293</v>
      </c>
      <c r="L298" t="s">
        <v>23294</v>
      </c>
      <c r="N298" s="8">
        <f>IFERROR(RIGHT(tests_5[[#This Row],[ accuracy]],LEN(tests_5[[#This Row],[ accuracy]])-2)/10^(LEN(tests_5[[#This Row],[ accuracy]])-2),"")</f>
        <v>0.69508448540706602</v>
      </c>
      <c r="O298" s="8">
        <f>IFERROR(RIGHT(tests_5[[#This Row],[ precision]],LEN(tests_5[[#This Row],[ precision]])-2)/10^(LEN(tests_5[[#This Row],[ precision]])-2),"")</f>
        <v>0.70820889314332103</v>
      </c>
      <c r="P298" s="8">
        <f>IFERROR(RIGHT(tests_5[[#This Row],[ recall]],LEN(tests_5[[#This Row],[ recall]])-2)/10^(LEN(tests_5[[#This Row],[ recall]])-2),"")</f>
        <v>0.56033595166504901</v>
      </c>
      <c r="Q298" s="8">
        <f>IFERROR(RIGHT(tests_5[[#This Row],[ f1-score]],LEN(tests_5[[#This Row],[ f1-score]])-2)/10^(LEN(tests_5[[#This Row],[ f1-score]])-2),"")</f>
        <v>0.62197976883438699</v>
      </c>
      <c r="R298" s="8">
        <f>IFERROR(RIGHT(tests_5[[#This Row],[ f1-score-2]],LEN(tests_5[[#This Row],[ f1-score-2]])-2)/10^(LEN(tests_5[[#This Row],[ f1-score-2]])-2),"")</f>
        <v>0.62565372559148402</v>
      </c>
      <c r="S298" s="9">
        <f t="shared" si="4"/>
        <v>-3.67395675709703E-3</v>
      </c>
    </row>
    <row r="299" spans="1:19" x14ac:dyDescent="0.35">
      <c r="A299" t="s">
        <v>22015</v>
      </c>
      <c r="B299" t="s">
        <v>30</v>
      </c>
      <c r="C299">
        <v>1</v>
      </c>
      <c r="D299">
        <v>18</v>
      </c>
      <c r="E299">
        <v>4</v>
      </c>
      <c r="F299">
        <v>10416</v>
      </c>
      <c r="G299">
        <v>2604</v>
      </c>
      <c r="H299" t="s">
        <v>23295</v>
      </c>
      <c r="I299" t="s">
        <v>23296</v>
      </c>
      <c r="J299" t="s">
        <v>23297</v>
      </c>
      <c r="K299" t="s">
        <v>23298</v>
      </c>
      <c r="L299" t="s">
        <v>23299</v>
      </c>
      <c r="N299" s="8">
        <f>IFERROR(RIGHT(tests_5[[#This Row],[ accuracy]],LEN(tests_5[[#This Row],[ accuracy]])-2)/10^(LEN(tests_5[[#This Row],[ accuracy]])-2),"")</f>
        <v>0.68990015360983103</v>
      </c>
      <c r="O299" s="8">
        <f>IFERROR(RIGHT(tests_5[[#This Row],[ precision]],LEN(tests_5[[#This Row],[ precision]])-2)/10^(LEN(tests_5[[#This Row],[ precision]])-2),"")</f>
        <v>0.69693736481815904</v>
      </c>
      <c r="P299" s="8">
        <f>IFERROR(RIGHT(tests_5[[#This Row],[ recall]],LEN(tests_5[[#This Row],[ recall]])-2)/10^(LEN(tests_5[[#This Row],[ recall]])-2),"")</f>
        <v>0.56519124139148802</v>
      </c>
      <c r="Q299" s="8">
        <f>IFERROR(RIGHT(tests_5[[#This Row],[ f1-score]],LEN(tests_5[[#This Row],[ f1-score]])-2)/10^(LEN(tests_5[[#This Row],[ f1-score]])-2),"")</f>
        <v>0.62035715964546001</v>
      </c>
      <c r="R299" s="8">
        <f>IFERROR(RIGHT(tests_5[[#This Row],[ f1-score-2]],LEN(tests_5[[#This Row],[ f1-score-2]])-2)/10^(LEN(tests_5[[#This Row],[ f1-score-2]])-2),"")</f>
        <v>0.62418820468166802</v>
      </c>
      <c r="S299" s="9">
        <f t="shared" si="4"/>
        <v>-3.831045036208014E-3</v>
      </c>
    </row>
    <row r="300" spans="1:19" x14ac:dyDescent="0.35">
      <c r="A300" t="s">
        <v>22015</v>
      </c>
      <c r="B300" t="s">
        <v>30</v>
      </c>
      <c r="C300">
        <v>1</v>
      </c>
      <c r="D300">
        <v>18</v>
      </c>
      <c r="E300">
        <v>5</v>
      </c>
      <c r="F300">
        <v>10416</v>
      </c>
      <c r="G300">
        <v>2604</v>
      </c>
      <c r="H300" t="s">
        <v>5975</v>
      </c>
      <c r="I300" t="s">
        <v>23300</v>
      </c>
      <c r="J300" t="s">
        <v>23301</v>
      </c>
      <c r="K300" t="s">
        <v>23302</v>
      </c>
      <c r="L300" t="s">
        <v>23303</v>
      </c>
      <c r="N300" s="8">
        <f>IFERROR(RIGHT(tests_5[[#This Row],[ accuracy]],LEN(tests_5[[#This Row],[ accuracy]])-2)/10^(LEN(tests_5[[#This Row],[ accuracy]])-2),"")</f>
        <v>0.69105222734254901</v>
      </c>
      <c r="O300" s="8">
        <f>IFERROR(RIGHT(tests_5[[#This Row],[ precision]],LEN(tests_5[[#This Row],[ precision]])-2)/10^(LEN(tests_5[[#This Row],[ precision]])-2),"")</f>
        <v>0.69918007254861203</v>
      </c>
      <c r="P300" s="8">
        <f>IFERROR(RIGHT(tests_5[[#This Row],[ recall]],LEN(tests_5[[#This Row],[ recall]])-2)/10^(LEN(tests_5[[#This Row],[ recall]])-2),"")</f>
        <v>0.56902159495628502</v>
      </c>
      <c r="Q300" s="8">
        <f>IFERROR(RIGHT(tests_5[[#This Row],[ f1-score]],LEN(tests_5[[#This Row],[ f1-score]])-2)/10^(LEN(tests_5[[#This Row],[ f1-score]])-2),"")</f>
        <v>0.62347433680752795</v>
      </c>
      <c r="R300" s="8">
        <f>IFERROR(RIGHT(tests_5[[#This Row],[ f1-score-2]],LEN(tests_5[[#This Row],[ f1-score-2]])-2)/10^(LEN(tests_5[[#This Row],[ f1-score-2]])-2),"")</f>
        <v>0.62742160058187402</v>
      </c>
      <c r="S300" s="9">
        <f t="shared" si="4"/>
        <v>-3.9472637743460659E-3</v>
      </c>
    </row>
    <row r="301" spans="1:19" x14ac:dyDescent="0.35">
      <c r="A301" t="s">
        <v>22015</v>
      </c>
      <c r="B301" t="s">
        <v>30</v>
      </c>
      <c r="C301">
        <v>1</v>
      </c>
      <c r="D301">
        <v>18</v>
      </c>
      <c r="E301">
        <v>6</v>
      </c>
      <c r="F301">
        <v>10416</v>
      </c>
      <c r="G301">
        <v>2604</v>
      </c>
      <c r="H301" t="s">
        <v>5854</v>
      </c>
      <c r="I301" t="s">
        <v>23304</v>
      </c>
      <c r="J301" t="s">
        <v>23305</v>
      </c>
      <c r="K301" t="s">
        <v>23306</v>
      </c>
      <c r="L301" t="s">
        <v>23307</v>
      </c>
      <c r="N301" s="8">
        <f>IFERROR(RIGHT(tests_5[[#This Row],[ accuracy]],LEN(tests_5[[#This Row],[ accuracy]])-2)/10^(LEN(tests_5[[#This Row],[ accuracy]])-2),"")</f>
        <v>0.69585253456221197</v>
      </c>
      <c r="O301" s="8">
        <f>IFERROR(RIGHT(tests_5[[#This Row],[ precision]],LEN(tests_5[[#This Row],[ precision]])-2)/10^(LEN(tests_5[[#This Row],[ precision]])-2),"")</f>
        <v>0.707004663665046</v>
      </c>
      <c r="P301" s="8">
        <f>IFERROR(RIGHT(tests_5[[#This Row],[ recall]],LEN(tests_5[[#This Row],[ recall]])-2)/10^(LEN(tests_5[[#This Row],[ recall]])-2),"")</f>
        <v>0.57517264187731598</v>
      </c>
      <c r="Q301" s="8">
        <f>IFERROR(RIGHT(tests_5[[#This Row],[ f1-score]],LEN(tests_5[[#This Row],[ f1-score]])-2)/10^(LEN(tests_5[[#This Row],[ f1-score]])-2),"")</f>
        <v>0.63001246300046698</v>
      </c>
      <c r="R301" s="8">
        <f>IFERROR(RIGHT(tests_5[[#This Row],[ f1-score-2]],LEN(tests_5[[#This Row],[ f1-score-2]])-2)/10^(LEN(tests_5[[#This Row],[ f1-score-2]])-2),"")</f>
        <v>0.63431124301142505</v>
      </c>
      <c r="S301" s="9">
        <f t="shared" si="4"/>
        <v>-4.2987800109580698E-3</v>
      </c>
    </row>
    <row r="302" spans="1:19" x14ac:dyDescent="0.35">
      <c r="A302" t="s">
        <v>22015</v>
      </c>
      <c r="B302" t="s">
        <v>30</v>
      </c>
      <c r="C302">
        <v>1</v>
      </c>
      <c r="D302">
        <v>18</v>
      </c>
      <c r="E302">
        <v>7</v>
      </c>
      <c r="F302">
        <v>10416</v>
      </c>
      <c r="G302">
        <v>2604</v>
      </c>
      <c r="H302" t="s">
        <v>22926</v>
      </c>
      <c r="I302" t="s">
        <v>23308</v>
      </c>
      <c r="J302" t="s">
        <v>23309</v>
      </c>
      <c r="K302" t="s">
        <v>23310</v>
      </c>
      <c r="L302" t="s">
        <v>23311</v>
      </c>
      <c r="N302" s="8">
        <f>IFERROR(RIGHT(tests_5[[#This Row],[ accuracy]],LEN(tests_5[[#This Row],[ accuracy]])-2)/10^(LEN(tests_5[[#This Row],[ accuracy]])-2),"")</f>
        <v>0.69777265745007599</v>
      </c>
      <c r="O302" s="8">
        <f>IFERROR(RIGHT(tests_5[[#This Row],[ precision]],LEN(tests_5[[#This Row],[ precision]])-2)/10^(LEN(tests_5[[#This Row],[ precision]])-2),"")</f>
        <v>0.69911534886922999</v>
      </c>
      <c r="P302" s="8">
        <f>IFERROR(RIGHT(tests_5[[#This Row],[ recall]],LEN(tests_5[[#This Row],[ recall]])-2)/10^(LEN(tests_5[[#This Row],[ recall]])-2),"")</f>
        <v>0.58431558560184005</v>
      </c>
      <c r="Q302" s="8">
        <f>IFERROR(RIGHT(tests_5[[#This Row],[ f1-score]],LEN(tests_5[[#This Row],[ f1-score]])-2)/10^(LEN(tests_5[[#This Row],[ f1-score]])-2),"")</f>
        <v>0.63351520369304204</v>
      </c>
      <c r="R302" s="8">
        <f>IFERROR(RIGHT(tests_5[[#This Row],[ f1-score-2]],LEN(tests_5[[#This Row],[ f1-score-2]])-2)/10^(LEN(tests_5[[#This Row],[ f1-score-2]])-2),"")</f>
        <v>0.63658118797972096</v>
      </c>
      <c r="S302" s="9">
        <f t="shared" si="4"/>
        <v>-3.0659842866789244E-3</v>
      </c>
    </row>
    <row r="303" spans="1:19" x14ac:dyDescent="0.35">
      <c r="A303" t="s">
        <v>22015</v>
      </c>
      <c r="B303" t="s">
        <v>30</v>
      </c>
      <c r="C303">
        <v>1</v>
      </c>
      <c r="D303">
        <v>18</v>
      </c>
      <c r="E303">
        <v>8</v>
      </c>
      <c r="F303">
        <v>10416</v>
      </c>
      <c r="G303">
        <v>2604</v>
      </c>
      <c r="H303" t="s">
        <v>5903</v>
      </c>
      <c r="I303" t="s">
        <v>23312</v>
      </c>
      <c r="J303" t="s">
        <v>23313</v>
      </c>
      <c r="K303" t="s">
        <v>23314</v>
      </c>
      <c r="L303" t="s">
        <v>23315</v>
      </c>
      <c r="N303" s="8">
        <f>IFERROR(RIGHT(tests_5[[#This Row],[ accuracy]],LEN(tests_5[[#This Row],[ accuracy]])-2)/10^(LEN(tests_5[[#This Row],[ accuracy]])-2),"")</f>
        <v>0.69239631336405505</v>
      </c>
      <c r="O303" s="8">
        <f>IFERROR(RIGHT(tests_5[[#This Row],[ precision]],LEN(tests_5[[#This Row],[ precision]])-2)/10^(LEN(tests_5[[#This Row],[ precision]])-2),"")</f>
        <v>0.70268239115882403</v>
      </c>
      <c r="P303" s="8">
        <f>IFERROR(RIGHT(tests_5[[#This Row],[ recall]],LEN(tests_5[[#This Row],[ recall]])-2)/10^(LEN(tests_5[[#This Row],[ recall]])-2),"")</f>
        <v>0.56324313091501998</v>
      </c>
      <c r="Q303" s="8">
        <f>IFERROR(RIGHT(tests_5[[#This Row],[ f1-score]],LEN(tests_5[[#This Row],[ f1-score]])-2)/10^(LEN(tests_5[[#This Row],[ f1-score]])-2),"")</f>
        <v>0.62219476285624098</v>
      </c>
      <c r="R303" s="8">
        <f>IFERROR(RIGHT(tests_5[[#This Row],[ f1-score-2]],LEN(tests_5[[#This Row],[ f1-score-2]])-2)/10^(LEN(tests_5[[#This Row],[ f1-score-2]])-2),"")</f>
        <v>0.62528327794004601</v>
      </c>
      <c r="S303" s="9">
        <f t="shared" si="4"/>
        <v>-3.0885150838050324E-3</v>
      </c>
    </row>
    <row r="304" spans="1:19" x14ac:dyDescent="0.35">
      <c r="A304" t="s">
        <v>22015</v>
      </c>
      <c r="B304" t="s">
        <v>30</v>
      </c>
      <c r="C304">
        <v>1</v>
      </c>
      <c r="D304">
        <v>18</v>
      </c>
      <c r="E304">
        <v>9</v>
      </c>
      <c r="F304">
        <v>10416</v>
      </c>
      <c r="G304">
        <v>2604</v>
      </c>
      <c r="H304" t="s">
        <v>22966</v>
      </c>
      <c r="I304" t="s">
        <v>23316</v>
      </c>
      <c r="J304" t="s">
        <v>23317</v>
      </c>
      <c r="K304" t="s">
        <v>23318</v>
      </c>
      <c r="L304" t="s">
        <v>23319</v>
      </c>
      <c r="N304" s="8">
        <f>IFERROR(RIGHT(tests_5[[#This Row],[ accuracy]],LEN(tests_5[[#This Row],[ accuracy]])-2)/10^(LEN(tests_5[[#This Row],[ accuracy]])-2),"")</f>
        <v>0.68740399385560602</v>
      </c>
      <c r="O304" s="8">
        <f>IFERROR(RIGHT(tests_5[[#This Row],[ precision]],LEN(tests_5[[#This Row],[ precision]])-2)/10^(LEN(tests_5[[#This Row],[ precision]])-2),"")</f>
        <v>0.69815721122831198</v>
      </c>
      <c r="P304" s="8">
        <f>IFERROR(RIGHT(tests_5[[#This Row],[ recall]],LEN(tests_5[[#This Row],[ recall]])-2)/10^(LEN(tests_5[[#This Row],[ recall]])-2),"")</f>
        <v>0.56060746873943901</v>
      </c>
      <c r="Q304" s="8">
        <f>IFERROR(RIGHT(tests_5[[#This Row],[ f1-score]],LEN(tests_5[[#This Row],[ f1-score]])-2)/10^(LEN(tests_5[[#This Row],[ f1-score]])-2),"")</f>
        <v>0.618764527292469</v>
      </c>
      <c r="R304" s="8">
        <f>IFERROR(RIGHT(tests_5[[#This Row],[ f1-score-2]],LEN(tests_5[[#This Row],[ f1-score-2]])-2)/10^(LEN(tests_5[[#This Row],[ f1-score-2]])-2),"")</f>
        <v>0.62186706252183199</v>
      </c>
      <c r="S304" s="9">
        <f t="shared" si="4"/>
        <v>-3.1025352293629904E-3</v>
      </c>
    </row>
    <row r="305" spans="1:19" x14ac:dyDescent="0.35">
      <c r="A305" t="s">
        <v>22015</v>
      </c>
      <c r="B305" t="s">
        <v>30</v>
      </c>
      <c r="C305">
        <v>1</v>
      </c>
      <c r="D305">
        <v>18</v>
      </c>
      <c r="E305">
        <v>10</v>
      </c>
      <c r="F305">
        <v>10416</v>
      </c>
      <c r="G305">
        <v>2604</v>
      </c>
      <c r="H305" t="s">
        <v>23320</v>
      </c>
      <c r="I305" t="s">
        <v>23321</v>
      </c>
      <c r="J305" t="s">
        <v>23322</v>
      </c>
      <c r="K305" t="s">
        <v>23323</v>
      </c>
      <c r="L305" t="s">
        <v>23324</v>
      </c>
      <c r="N305" s="8">
        <f>IFERROR(RIGHT(tests_5[[#This Row],[ accuracy]],LEN(tests_5[[#This Row],[ accuracy]])-2)/10^(LEN(tests_5[[#This Row],[ accuracy]])-2),"")</f>
        <v>0.68260368663594395</v>
      </c>
      <c r="O305" s="8">
        <f>IFERROR(RIGHT(tests_5[[#This Row],[ precision]],LEN(tests_5[[#This Row],[ precision]])-2)/10^(LEN(tests_5[[#This Row],[ precision]])-2),"")</f>
        <v>0.68614330632005405</v>
      </c>
      <c r="P305" s="8">
        <f>IFERROR(RIGHT(tests_5[[#This Row],[ recall]],LEN(tests_5[[#This Row],[ recall]])-2)/10^(LEN(tests_5[[#This Row],[ recall]])-2),"")</f>
        <v>0.559004836554301</v>
      </c>
      <c r="Q305" s="8">
        <f>IFERROR(RIGHT(tests_5[[#This Row],[ f1-score]],LEN(tests_5[[#This Row],[ f1-score]])-2)/10^(LEN(tests_5[[#This Row],[ f1-score]])-2),"")</f>
        <v>0.61311007763182102</v>
      </c>
      <c r="R305" s="8">
        <f>IFERROR(RIGHT(tests_5[[#This Row],[ f1-score-2]],LEN(tests_5[[#This Row],[ f1-score-2]])-2)/10^(LEN(tests_5[[#This Row],[ f1-score-2]])-2),"")</f>
        <v>0.61608320101871406</v>
      </c>
      <c r="S305" s="9">
        <f t="shared" si="4"/>
        <v>-2.9731233868930396E-3</v>
      </c>
    </row>
    <row r="306" spans="1:19" x14ac:dyDescent="0.35">
      <c r="A306" t="s">
        <v>22015</v>
      </c>
      <c r="B306" t="s">
        <v>30</v>
      </c>
      <c r="C306">
        <v>1</v>
      </c>
      <c r="D306">
        <v>18</v>
      </c>
      <c r="E306">
        <v>11</v>
      </c>
      <c r="F306">
        <v>10416</v>
      </c>
      <c r="G306">
        <v>2604</v>
      </c>
      <c r="H306" t="s">
        <v>23121</v>
      </c>
      <c r="I306" t="s">
        <v>23325</v>
      </c>
      <c r="J306" t="s">
        <v>23326</v>
      </c>
      <c r="K306" t="s">
        <v>23327</v>
      </c>
      <c r="L306" t="s">
        <v>23328</v>
      </c>
      <c r="N306" s="8">
        <f>IFERROR(RIGHT(tests_5[[#This Row],[ accuracy]],LEN(tests_5[[#This Row],[ accuracy]])-2)/10^(LEN(tests_5[[#This Row],[ accuracy]])-2),"")</f>
        <v>0.69143625192012204</v>
      </c>
      <c r="O306" s="8">
        <f>IFERROR(RIGHT(tests_5[[#This Row],[ precision]],LEN(tests_5[[#This Row],[ precision]])-2)/10^(LEN(tests_5[[#This Row],[ precision]])-2),"")</f>
        <v>0.70079038220307899</v>
      </c>
      <c r="P306" s="8">
        <f>IFERROR(RIGHT(tests_5[[#This Row],[ recall]],LEN(tests_5[[#This Row],[ recall]])-2)/10^(LEN(tests_5[[#This Row],[ recall]])-2),"")</f>
        <v>0.56835496812455299</v>
      </c>
      <c r="Q306" s="8">
        <f>IFERROR(RIGHT(tests_5[[#This Row],[ f1-score]],LEN(tests_5[[#This Row],[ f1-score]])-2)/10^(LEN(tests_5[[#This Row],[ f1-score]])-2),"")</f>
        <v>0.62349543068357605</v>
      </c>
      <c r="R306" s="8">
        <f>IFERROR(RIGHT(tests_5[[#This Row],[ f1-score-2]],LEN(tests_5[[#This Row],[ f1-score-2]])-2)/10^(LEN(tests_5[[#This Row],[ f1-score-2]])-2),"")</f>
        <v>0.62766285238519504</v>
      </c>
      <c r="S306" s="9">
        <f t="shared" si="4"/>
        <v>-4.1674217016189896E-3</v>
      </c>
    </row>
    <row r="307" spans="1:19" x14ac:dyDescent="0.35">
      <c r="A307" t="s">
        <v>22015</v>
      </c>
      <c r="B307" t="s">
        <v>30</v>
      </c>
      <c r="C307">
        <v>1</v>
      </c>
      <c r="D307">
        <v>18</v>
      </c>
      <c r="E307">
        <v>12</v>
      </c>
      <c r="F307">
        <v>10416</v>
      </c>
      <c r="G307">
        <v>2604</v>
      </c>
      <c r="H307" t="s">
        <v>23329</v>
      </c>
      <c r="I307" t="s">
        <v>23330</v>
      </c>
      <c r="J307" t="s">
        <v>23331</v>
      </c>
      <c r="K307" t="s">
        <v>23332</v>
      </c>
      <c r="L307" t="s">
        <v>23333</v>
      </c>
      <c r="N307" s="8">
        <f>IFERROR(RIGHT(tests_5[[#This Row],[ accuracy]],LEN(tests_5[[#This Row],[ accuracy]])-2)/10^(LEN(tests_5[[#This Row],[ accuracy]])-2),"")</f>
        <v>0.68279569892473102</v>
      </c>
      <c r="O307" s="8">
        <f>IFERROR(RIGHT(tests_5[[#This Row],[ precision]],LEN(tests_5[[#This Row],[ precision]])-2)/10^(LEN(tests_5[[#This Row],[ precision]])-2),"")</f>
        <v>0.69811737544179597</v>
      </c>
      <c r="P307" s="8">
        <f>IFERROR(RIGHT(tests_5[[#This Row],[ recall]],LEN(tests_5[[#This Row],[ recall]])-2)/10^(LEN(tests_5[[#This Row],[ recall]])-2),"")</f>
        <v>0.54546461086823095</v>
      </c>
      <c r="Q307" s="8">
        <f>IFERROR(RIGHT(tests_5[[#This Row],[ f1-score]],LEN(tests_5[[#This Row],[ f1-score]])-2)/10^(LEN(tests_5[[#This Row],[ f1-score]])-2),"")</f>
        <v>0.609329499471991</v>
      </c>
      <c r="R307" s="8">
        <f>IFERROR(RIGHT(tests_5[[#This Row],[ f1-score-2]],LEN(tests_5[[#This Row],[ f1-score-2]])-2)/10^(LEN(tests_5[[#This Row],[ f1-score-2]])-2),"")</f>
        <v>0.61242174095110502</v>
      </c>
      <c r="S307" s="9">
        <f t="shared" si="4"/>
        <v>-3.0922414791140218E-3</v>
      </c>
    </row>
    <row r="308" spans="1:19" x14ac:dyDescent="0.35">
      <c r="A308" t="s">
        <v>22015</v>
      </c>
      <c r="B308" t="s">
        <v>30</v>
      </c>
      <c r="C308">
        <v>1</v>
      </c>
      <c r="D308">
        <v>18</v>
      </c>
      <c r="E308">
        <v>13</v>
      </c>
      <c r="F308">
        <v>10416</v>
      </c>
      <c r="G308">
        <v>2604</v>
      </c>
      <c r="H308" t="s">
        <v>23281</v>
      </c>
      <c r="I308" t="s">
        <v>23334</v>
      </c>
      <c r="J308" t="s">
        <v>23335</v>
      </c>
      <c r="K308" t="s">
        <v>23336</v>
      </c>
      <c r="L308" t="s">
        <v>23337</v>
      </c>
      <c r="N308" s="8">
        <f>IFERROR(RIGHT(tests_5[[#This Row],[ accuracy]],LEN(tests_5[[#This Row],[ accuracy]])-2)/10^(LEN(tests_5[[#This Row],[ accuracy]])-2),"")</f>
        <v>0.68740399385560602</v>
      </c>
      <c r="O308" s="8">
        <f>IFERROR(RIGHT(tests_5[[#This Row],[ precision]],LEN(tests_5[[#This Row],[ precision]])-2)/10^(LEN(tests_5[[#This Row],[ precision]])-2),"")</f>
        <v>0.700697257915877</v>
      </c>
      <c r="P308" s="8">
        <f>IFERROR(RIGHT(tests_5[[#This Row],[ recall]],LEN(tests_5[[#This Row],[ recall]])-2)/10^(LEN(tests_5[[#This Row],[ recall]])-2),"")</f>
        <v>0.55408364014502098</v>
      </c>
      <c r="Q308" s="8">
        <f>IFERROR(RIGHT(tests_5[[#This Row],[ f1-score]],LEN(tests_5[[#This Row],[ f1-score]])-2)/10^(LEN(tests_5[[#This Row],[ f1-score]])-2),"")</f>
        <v>0.61579173624226502</v>
      </c>
      <c r="R308" s="8">
        <f>IFERROR(RIGHT(tests_5[[#This Row],[ f1-score-2]],LEN(tests_5[[#This Row],[ f1-score-2]])-2)/10^(LEN(tests_5[[#This Row],[ f1-score-2]])-2),"")</f>
        <v>0.61882498833963095</v>
      </c>
      <c r="S308" s="9">
        <f t="shared" si="4"/>
        <v>-3.0332520973659349E-3</v>
      </c>
    </row>
    <row r="309" spans="1:19" x14ac:dyDescent="0.35">
      <c r="A309" t="s">
        <v>22015</v>
      </c>
      <c r="B309" t="s">
        <v>30</v>
      </c>
      <c r="C309">
        <v>1</v>
      </c>
      <c r="D309">
        <v>18</v>
      </c>
      <c r="E309">
        <v>14</v>
      </c>
      <c r="F309">
        <v>10416</v>
      </c>
      <c r="G309">
        <v>2604</v>
      </c>
      <c r="H309" t="s">
        <v>23338</v>
      </c>
      <c r="I309" t="s">
        <v>23339</v>
      </c>
      <c r="J309" t="s">
        <v>23340</v>
      </c>
      <c r="K309" t="s">
        <v>23341</v>
      </c>
      <c r="L309" t="s">
        <v>23342</v>
      </c>
      <c r="N309" s="8">
        <f>IFERROR(RIGHT(tests_5[[#This Row],[ accuracy]],LEN(tests_5[[#This Row],[ accuracy]])-2)/10^(LEN(tests_5[[#This Row],[ accuracy]])-2),"")</f>
        <v>0.68759600614439298</v>
      </c>
      <c r="O309" s="8">
        <f>IFERROR(RIGHT(tests_5[[#This Row],[ precision]],LEN(tests_5[[#This Row],[ precision]])-2)/10^(LEN(tests_5[[#This Row],[ precision]])-2),"")</f>
        <v>0.69984141107751197</v>
      </c>
      <c r="P309" s="8">
        <f>IFERROR(RIGHT(tests_5[[#This Row],[ recall]],LEN(tests_5[[#This Row],[ recall]])-2)/10^(LEN(tests_5[[#This Row],[ recall]])-2),"")</f>
        <v>0.55069647076999695</v>
      </c>
      <c r="Q309" s="8">
        <f>IFERROR(RIGHT(tests_5[[#This Row],[ f1-score]],LEN(tests_5[[#This Row],[ f1-score]])-2)/10^(LEN(tests_5[[#This Row],[ f1-score]])-2),"")</f>
        <v>0.61323451274751695</v>
      </c>
      <c r="R309" s="8">
        <f>IFERROR(RIGHT(tests_5[[#This Row],[ f1-score-2]],LEN(tests_5[[#This Row],[ f1-score-2]])-2)/10^(LEN(tests_5[[#This Row],[ f1-score-2]])-2),"")</f>
        <v>0.61637508271193098</v>
      </c>
      <c r="S309" s="9">
        <f t="shared" si="4"/>
        <v>-3.1405699644140306E-3</v>
      </c>
    </row>
    <row r="310" spans="1:19" x14ac:dyDescent="0.35">
      <c r="A310" t="s">
        <v>22015</v>
      </c>
      <c r="B310" t="s">
        <v>30</v>
      </c>
      <c r="C310">
        <v>2</v>
      </c>
      <c r="D310">
        <v>18</v>
      </c>
      <c r="E310">
        <v>1</v>
      </c>
      <c r="F310">
        <v>10416</v>
      </c>
      <c r="G310">
        <v>2604</v>
      </c>
      <c r="H310" t="s">
        <v>23343</v>
      </c>
      <c r="I310" t="s">
        <v>23344</v>
      </c>
      <c r="J310" t="s">
        <v>23345</v>
      </c>
      <c r="K310" t="s">
        <v>23346</v>
      </c>
      <c r="L310" t="s">
        <v>23347</v>
      </c>
      <c r="N310" s="8">
        <f>IFERROR(RIGHT(tests_5[[#This Row],[ accuracy]],LEN(tests_5[[#This Row],[ accuracy]])-2)/10^(LEN(tests_5[[#This Row],[ accuracy]])-2),"")</f>
        <v>0.77976190476190399</v>
      </c>
      <c r="O310" s="8">
        <f>IFERROR(RIGHT(tests_5[[#This Row],[ precision]],LEN(tests_5[[#This Row],[ precision]])-2)/10^(LEN(tests_5[[#This Row],[ precision]])-2),"")</f>
        <v>0.78682432432432403</v>
      </c>
      <c r="P310" s="8">
        <f>IFERROR(RIGHT(tests_5[[#This Row],[ recall]],LEN(tests_5[[#This Row],[ recall]])-2)/10^(LEN(tests_5[[#This Row],[ recall]])-2),"")</f>
        <v>0.27913274807129501</v>
      </c>
      <c r="Q310" s="8">
        <f>IFERROR(RIGHT(tests_5[[#This Row],[ f1-score]],LEN(tests_5[[#This Row],[ f1-score]])-2)/10^(LEN(tests_5[[#This Row],[ f1-score]])-2),"")</f>
        <v>0.41207326262099297</v>
      </c>
      <c r="R310" s="8">
        <f>IFERROR(RIGHT(tests_5[[#This Row],[ f1-score-2]],LEN(tests_5[[#This Row],[ f1-score-2]])-2)/10^(LEN(tests_5[[#This Row],[ f1-score-2]])-2),"")</f>
        <v>0.412077449618864</v>
      </c>
      <c r="S310" s="9">
        <f t="shared" si="4"/>
        <v>-4.1869978710251665E-6</v>
      </c>
    </row>
    <row r="311" spans="1:19" x14ac:dyDescent="0.35">
      <c r="A311" t="s">
        <v>22015</v>
      </c>
      <c r="B311" t="s">
        <v>30</v>
      </c>
      <c r="C311">
        <v>2</v>
      </c>
      <c r="D311">
        <v>18</v>
      </c>
      <c r="E311">
        <v>2</v>
      </c>
      <c r="F311">
        <v>10416</v>
      </c>
      <c r="G311">
        <v>2604</v>
      </c>
      <c r="H311" t="s">
        <v>23348</v>
      </c>
      <c r="I311" t="s">
        <v>23349</v>
      </c>
      <c r="J311" t="s">
        <v>23350</v>
      </c>
      <c r="K311" t="s">
        <v>23351</v>
      </c>
      <c r="L311" t="s">
        <v>23352</v>
      </c>
      <c r="N311" s="8">
        <f>IFERROR(RIGHT(tests_5[[#This Row],[ accuracy]],LEN(tests_5[[#This Row],[ accuracy]])-2)/10^(LEN(tests_5[[#This Row],[ accuracy]])-2),"")</f>
        <v>0.77707373271889402</v>
      </c>
      <c r="O311" s="8">
        <f>IFERROR(RIGHT(tests_5[[#This Row],[ precision]],LEN(tests_5[[#This Row],[ precision]])-2)/10^(LEN(tests_5[[#This Row],[ precision]])-2),"")</f>
        <v>0.77044463818657305</v>
      </c>
      <c r="P311" s="8">
        <f>IFERROR(RIGHT(tests_5[[#This Row],[ recall]],LEN(tests_5[[#This Row],[ recall]])-2)/10^(LEN(tests_5[[#This Row],[ recall]])-2),"")</f>
        <v>0.269279063580739</v>
      </c>
      <c r="Q311" s="8">
        <f>IFERROR(RIGHT(tests_5[[#This Row],[ f1-score]],LEN(tests_5[[#This Row],[ f1-score]])-2)/10^(LEN(tests_5[[#This Row],[ f1-score]])-2),"")</f>
        <v>0.39907077318683798</v>
      </c>
      <c r="R311" s="8">
        <f>IFERROR(RIGHT(tests_5[[#This Row],[ f1-score-2]],LEN(tests_5[[#This Row],[ f1-score-2]])-2)/10^(LEN(tests_5[[#This Row],[ f1-score-2]])-2),"")</f>
        <v>0.39907642839926705</v>
      </c>
      <c r="S311" s="9">
        <f t="shared" si="4"/>
        <v>-5.6552124290676353E-6</v>
      </c>
    </row>
    <row r="312" spans="1:19" x14ac:dyDescent="0.35">
      <c r="A312" t="s">
        <v>22015</v>
      </c>
      <c r="B312" t="s">
        <v>30</v>
      </c>
      <c r="C312">
        <v>2</v>
      </c>
      <c r="D312">
        <v>18</v>
      </c>
      <c r="E312">
        <v>3</v>
      </c>
      <c r="F312">
        <v>10416</v>
      </c>
      <c r="G312">
        <v>2604</v>
      </c>
      <c r="H312" t="s">
        <v>23353</v>
      </c>
      <c r="I312" t="s">
        <v>23354</v>
      </c>
      <c r="J312" t="s">
        <v>23355</v>
      </c>
      <c r="K312" t="s">
        <v>23356</v>
      </c>
      <c r="L312" t="s">
        <v>23357</v>
      </c>
      <c r="N312" s="8">
        <f>IFERROR(RIGHT(tests_5[[#This Row],[ accuracy]],LEN(tests_5[[#This Row],[ accuracy]])-2)/10^(LEN(tests_5[[#This Row],[ accuracy]])-2),"")</f>
        <v>0.78129800307219599</v>
      </c>
      <c r="O312" s="8">
        <f>IFERROR(RIGHT(tests_5[[#This Row],[ precision]],LEN(tests_5[[#This Row],[ precision]])-2)/10^(LEN(tests_5[[#This Row],[ precision]])-2),"")</f>
        <v>0.78387497927375205</v>
      </c>
      <c r="P312" s="8">
        <f>IFERROR(RIGHT(tests_5[[#This Row],[ recall]],LEN(tests_5[[#This Row],[ recall]])-2)/10^(LEN(tests_5[[#This Row],[ recall]])-2),"")</f>
        <v>0.28056073017412198</v>
      </c>
      <c r="Q312" s="8">
        <f>IFERROR(RIGHT(tests_5[[#This Row],[ f1-score]],LEN(tests_5[[#This Row],[ f1-score]])-2)/10^(LEN(tests_5[[#This Row],[ f1-score]])-2),"")</f>
        <v>0.41319660602706798</v>
      </c>
      <c r="R312" s="8">
        <f>IFERROR(RIGHT(tests_5[[#This Row],[ f1-score-2]],LEN(tests_5[[#This Row],[ f1-score-2]])-2)/10^(LEN(tests_5[[#This Row],[ f1-score-2]])-2),"")</f>
        <v>0.41322277070983299</v>
      </c>
      <c r="S312" s="9">
        <f t="shared" si="4"/>
        <v>-2.6164682765006386E-5</v>
      </c>
    </row>
    <row r="313" spans="1:19" x14ac:dyDescent="0.35">
      <c r="A313" t="s">
        <v>22015</v>
      </c>
      <c r="B313" t="s">
        <v>30</v>
      </c>
      <c r="C313">
        <v>2</v>
      </c>
      <c r="D313">
        <v>18</v>
      </c>
      <c r="E313">
        <v>4</v>
      </c>
      <c r="F313">
        <v>10416</v>
      </c>
      <c r="G313">
        <v>2604</v>
      </c>
      <c r="H313" t="s">
        <v>18939</v>
      </c>
      <c r="I313" t="s">
        <v>23358</v>
      </c>
      <c r="J313" t="s">
        <v>23359</v>
      </c>
      <c r="K313" t="s">
        <v>23360</v>
      </c>
      <c r="L313" t="s">
        <v>23361</v>
      </c>
      <c r="N313" s="8">
        <f>IFERROR(RIGHT(tests_5[[#This Row],[ accuracy]],LEN(tests_5[[#This Row],[ accuracy]])-2)/10^(LEN(tests_5[[#This Row],[ accuracy]])-2),"")</f>
        <v>0.78033794162826398</v>
      </c>
      <c r="O313" s="8">
        <f>IFERROR(RIGHT(tests_5[[#This Row],[ precision]],LEN(tests_5[[#This Row],[ precision]])-2)/10^(LEN(tests_5[[#This Row],[ precision]])-2),"")</f>
        <v>0.77815824468085104</v>
      </c>
      <c r="P313" s="8">
        <f>IFERROR(RIGHT(tests_5[[#This Row],[ recall]],LEN(tests_5[[#This Row],[ recall]])-2)/10^(LEN(tests_5[[#This Row],[ recall]])-2),"")</f>
        <v>0.27820216697017203</v>
      </c>
      <c r="Q313" s="8">
        <f>IFERROR(RIGHT(tests_5[[#This Row],[ f1-score]],LEN(tests_5[[#This Row],[ f1-score]])-2)/10^(LEN(tests_5[[#This Row],[ f1-score]])-2),"")</f>
        <v>0.40986976749548798</v>
      </c>
      <c r="R313" s="8">
        <f>IFERROR(RIGHT(tests_5[[#This Row],[ f1-score-2]],LEN(tests_5[[#This Row],[ f1-score-2]])-2)/10^(LEN(tests_5[[#This Row],[ f1-score-2]])-2),"")</f>
        <v>0.40987016841641299</v>
      </c>
      <c r="S313" s="9">
        <f t="shared" si="4"/>
        <v>-4.0092092501442522E-7</v>
      </c>
    </row>
    <row r="314" spans="1:19" x14ac:dyDescent="0.35">
      <c r="A314" t="s">
        <v>22015</v>
      </c>
      <c r="B314" t="s">
        <v>30</v>
      </c>
      <c r="C314">
        <v>2</v>
      </c>
      <c r="D314">
        <v>18</v>
      </c>
      <c r="E314">
        <v>5</v>
      </c>
      <c r="F314">
        <v>10416</v>
      </c>
      <c r="G314">
        <v>2604</v>
      </c>
      <c r="H314" t="s">
        <v>18939</v>
      </c>
      <c r="I314" t="s">
        <v>23362</v>
      </c>
      <c r="J314" t="s">
        <v>23363</v>
      </c>
      <c r="K314" t="s">
        <v>23364</v>
      </c>
      <c r="L314" t="s">
        <v>23365</v>
      </c>
      <c r="N314" s="8">
        <f>IFERROR(RIGHT(tests_5[[#This Row],[ accuracy]],LEN(tests_5[[#This Row],[ accuracy]])-2)/10^(LEN(tests_5[[#This Row],[ accuracy]])-2),"")</f>
        <v>0.78033794162826398</v>
      </c>
      <c r="O314" s="8">
        <f>IFERROR(RIGHT(tests_5[[#This Row],[ precision]],LEN(tests_5[[#This Row],[ precision]])-2)/10^(LEN(tests_5[[#This Row],[ precision]])-2),"")</f>
        <v>0.77745218223647705</v>
      </c>
      <c r="P314" s="8">
        <f>IFERROR(RIGHT(tests_5[[#This Row],[ recall]],LEN(tests_5[[#This Row],[ recall]])-2)/10^(LEN(tests_5[[#This Row],[ recall]])-2),"")</f>
        <v>0.27632405897540402</v>
      </c>
      <c r="Q314" s="8">
        <f>IFERROR(RIGHT(tests_5[[#This Row],[ f1-score]],LEN(tests_5[[#This Row],[ f1-score]])-2)/10^(LEN(tests_5[[#This Row],[ f1-score]])-2),"")</f>
        <v>0.40762560226594002</v>
      </c>
      <c r="R314" s="8">
        <f>IFERROR(RIGHT(tests_5[[#This Row],[ f1-score-2]],LEN(tests_5[[#This Row],[ f1-score-2]])-2)/10^(LEN(tests_5[[#This Row],[ f1-score-2]])-2),"")</f>
        <v>0.40773123221644803</v>
      </c>
      <c r="S314" s="9">
        <f t="shared" si="4"/>
        <v>-1.0562995050800161E-4</v>
      </c>
    </row>
    <row r="315" spans="1:19" x14ac:dyDescent="0.35">
      <c r="A315" t="s">
        <v>22015</v>
      </c>
      <c r="B315" t="s">
        <v>30</v>
      </c>
      <c r="C315">
        <v>2</v>
      </c>
      <c r="D315">
        <v>18</v>
      </c>
      <c r="E315">
        <v>6</v>
      </c>
      <c r="F315">
        <v>10416</v>
      </c>
      <c r="G315">
        <v>2604</v>
      </c>
      <c r="H315" t="s">
        <v>10901</v>
      </c>
      <c r="I315" t="s">
        <v>23366</v>
      </c>
      <c r="J315" t="s">
        <v>23367</v>
      </c>
      <c r="K315" t="s">
        <v>23368</v>
      </c>
      <c r="L315" t="s">
        <v>23369</v>
      </c>
      <c r="N315" s="8">
        <f>IFERROR(RIGHT(tests_5[[#This Row],[ accuracy]],LEN(tests_5[[#This Row],[ accuracy]])-2)/10^(LEN(tests_5[[#This Row],[ accuracy]])-2),"")</f>
        <v>0.77841781874039895</v>
      </c>
      <c r="O315" s="8">
        <f>IFERROR(RIGHT(tests_5[[#This Row],[ precision]],LEN(tests_5[[#This Row],[ precision]])-2)/10^(LEN(tests_5[[#This Row],[ precision]])-2),"")</f>
        <v>0.77132171695707596</v>
      </c>
      <c r="P315" s="8">
        <f>IFERROR(RIGHT(tests_5[[#This Row],[ recall]],LEN(tests_5[[#This Row],[ recall]])-2)/10^(LEN(tests_5[[#This Row],[ recall]])-2),"")</f>
        <v>0.27229234160551102</v>
      </c>
      <c r="Q315" s="8">
        <f>IFERROR(RIGHT(tests_5[[#This Row],[ f1-score]],LEN(tests_5[[#This Row],[ f1-score]])-2)/10^(LEN(tests_5[[#This Row],[ f1-score]])-2),"")</f>
        <v>0.40241614158636002</v>
      </c>
      <c r="R315" s="8">
        <f>IFERROR(RIGHT(tests_5[[#This Row],[ f1-score-2]],LEN(tests_5[[#This Row],[ f1-score-2]])-2)/10^(LEN(tests_5[[#This Row],[ f1-score-2]])-2),"")</f>
        <v>0.40249552929691507</v>
      </c>
      <c r="S315" s="9">
        <f t="shared" si="4"/>
        <v>-7.9387710555045565E-5</v>
      </c>
    </row>
    <row r="316" spans="1:19" x14ac:dyDescent="0.35">
      <c r="A316" t="s">
        <v>22015</v>
      </c>
      <c r="B316" t="s">
        <v>30</v>
      </c>
      <c r="C316">
        <v>2</v>
      </c>
      <c r="D316">
        <v>18</v>
      </c>
      <c r="E316">
        <v>7</v>
      </c>
      <c r="F316">
        <v>10416</v>
      </c>
      <c r="G316">
        <v>2604</v>
      </c>
      <c r="H316" t="s">
        <v>22120</v>
      </c>
      <c r="I316" t="s">
        <v>23370</v>
      </c>
      <c r="J316" t="s">
        <v>23371</v>
      </c>
      <c r="K316" t="s">
        <v>23372</v>
      </c>
      <c r="L316" t="s">
        <v>23373</v>
      </c>
      <c r="N316" s="8">
        <f>IFERROR(RIGHT(tests_5[[#This Row],[ accuracy]],LEN(tests_5[[#This Row],[ accuracy]])-2)/10^(LEN(tests_5[[#This Row],[ accuracy]])-2),"")</f>
        <v>0.77803379416282603</v>
      </c>
      <c r="O316" s="8">
        <f>IFERROR(RIGHT(tests_5[[#This Row],[ precision]],LEN(tests_5[[#This Row],[ precision]])-2)/10^(LEN(tests_5[[#This Row],[ precision]])-2),"")</f>
        <v>0.75815217391304301</v>
      </c>
      <c r="P316" s="8">
        <f>IFERROR(RIGHT(tests_5[[#This Row],[ recall]],LEN(tests_5[[#This Row],[ recall]])-2)/10^(LEN(tests_5[[#This Row],[ recall]])-2),"")</f>
        <v>0.27290650837396602</v>
      </c>
      <c r="Q316" s="8">
        <f>IFERROR(RIGHT(tests_5[[#This Row],[ f1-score]],LEN(tests_5[[#This Row],[ f1-score]])-2)/10^(LEN(tests_5[[#This Row],[ f1-score]])-2),"")</f>
        <v>0.40124331238223598</v>
      </c>
      <c r="R316" s="8">
        <f>IFERROR(RIGHT(tests_5[[#This Row],[ f1-score-2]],LEN(tests_5[[#This Row],[ f1-score-2]])-2)/10^(LEN(tests_5[[#This Row],[ f1-score-2]])-2),"")</f>
        <v>0.40134410611780402</v>
      </c>
      <c r="S316" s="9">
        <f t="shared" si="4"/>
        <v>-1.0079373556803883E-4</v>
      </c>
    </row>
    <row r="317" spans="1:19" x14ac:dyDescent="0.35">
      <c r="A317" t="s">
        <v>22015</v>
      </c>
      <c r="B317" t="s">
        <v>30</v>
      </c>
      <c r="C317">
        <v>2</v>
      </c>
      <c r="D317">
        <v>18</v>
      </c>
      <c r="E317">
        <v>8</v>
      </c>
      <c r="F317">
        <v>10416</v>
      </c>
      <c r="G317">
        <v>2604</v>
      </c>
      <c r="H317" t="s">
        <v>23374</v>
      </c>
      <c r="I317" t="s">
        <v>23375</v>
      </c>
      <c r="J317" t="s">
        <v>23376</v>
      </c>
      <c r="K317" t="s">
        <v>23377</v>
      </c>
      <c r="L317" t="s">
        <v>23378</v>
      </c>
      <c r="N317" s="8">
        <f>IFERROR(RIGHT(tests_5[[#This Row],[ accuracy]],LEN(tests_5[[#This Row],[ accuracy]])-2)/10^(LEN(tests_5[[#This Row],[ accuracy]])-2),"")</f>
        <v>0.77419354838709598</v>
      </c>
      <c r="O317" s="8">
        <f>IFERROR(RIGHT(tests_5[[#This Row],[ precision]],LEN(tests_5[[#This Row],[ precision]])-2)/10^(LEN(tests_5[[#This Row],[ precision]])-2),"")</f>
        <v>0.74895717830930797</v>
      </c>
      <c r="P317" s="8">
        <f>IFERROR(RIGHT(tests_5[[#This Row],[ recall]],LEN(tests_5[[#This Row],[ recall]])-2)/10^(LEN(tests_5[[#This Row],[ recall]])-2),"")</f>
        <v>0.25985205239175602</v>
      </c>
      <c r="Q317" s="8">
        <f>IFERROR(RIGHT(tests_5[[#This Row],[ f1-score]],LEN(tests_5[[#This Row],[ f1-score]])-2)/10^(LEN(tests_5[[#This Row],[ f1-score]])-2),"")</f>
        <v>0.38571928841574399</v>
      </c>
      <c r="R317" s="8">
        <f>IFERROR(RIGHT(tests_5[[#This Row],[ f1-score-2]],LEN(tests_5[[#This Row],[ f1-score-2]])-2)/10^(LEN(tests_5[[#This Row],[ f1-score-2]])-2),"")</f>
        <v>0.385837191045454</v>
      </c>
      <c r="S317" s="9">
        <f t="shared" si="4"/>
        <v>-1.1790262971000942E-4</v>
      </c>
    </row>
    <row r="318" spans="1:19" x14ac:dyDescent="0.35">
      <c r="A318" t="s">
        <v>22015</v>
      </c>
      <c r="B318" t="s">
        <v>30</v>
      </c>
      <c r="C318">
        <v>2</v>
      </c>
      <c r="D318">
        <v>18</v>
      </c>
      <c r="E318">
        <v>9</v>
      </c>
      <c r="F318">
        <v>10416</v>
      </c>
      <c r="G318">
        <v>2604</v>
      </c>
      <c r="H318" t="s">
        <v>23379</v>
      </c>
      <c r="I318" t="s">
        <v>23380</v>
      </c>
      <c r="J318" t="s">
        <v>23381</v>
      </c>
      <c r="K318" t="s">
        <v>23382</v>
      </c>
      <c r="L318" t="s">
        <v>23383</v>
      </c>
      <c r="N318" s="8">
        <f>IFERROR(RIGHT(tests_5[[#This Row],[ accuracy]],LEN(tests_5[[#This Row],[ accuracy]])-2)/10^(LEN(tests_5[[#This Row],[ accuracy]])-2),"")</f>
        <v>0.77572964669738798</v>
      </c>
      <c r="O318" s="8">
        <f>IFERROR(RIGHT(tests_5[[#This Row],[ precision]],LEN(tests_5[[#This Row],[ precision]])-2)/10^(LEN(tests_5[[#This Row],[ precision]])-2),"")</f>
        <v>0.75573114487249005</v>
      </c>
      <c r="P318" s="8">
        <f>IFERROR(RIGHT(tests_5[[#This Row],[ recall]],LEN(tests_5[[#This Row],[ recall]])-2)/10^(LEN(tests_5[[#This Row],[ recall]])-2),"")</f>
        <v>0.26728984623721402</v>
      </c>
      <c r="Q318" s="8">
        <f>IFERROR(RIGHT(tests_5[[#This Row],[ f1-score]],LEN(tests_5[[#This Row],[ f1-score]])-2)/10^(LEN(tests_5[[#This Row],[ f1-score]])-2),"")</f>
        <v>0.39483147521585504</v>
      </c>
      <c r="R318" s="8">
        <f>IFERROR(RIGHT(tests_5[[#This Row],[ f1-score-2]],LEN(tests_5[[#This Row],[ f1-score-2]])-2)/10^(LEN(tests_5[[#This Row],[ f1-score-2]])-2),"")</f>
        <v>0.39490736410115401</v>
      </c>
      <c r="S318" s="9">
        <f t="shared" si="4"/>
        <v>-7.58888852989692E-5</v>
      </c>
    </row>
    <row r="319" spans="1:19" x14ac:dyDescent="0.35">
      <c r="A319" t="s">
        <v>22015</v>
      </c>
      <c r="B319" t="s">
        <v>30</v>
      </c>
      <c r="C319">
        <v>2</v>
      </c>
      <c r="D319">
        <v>18</v>
      </c>
      <c r="E319">
        <v>10</v>
      </c>
      <c r="F319">
        <v>10416</v>
      </c>
      <c r="G319">
        <v>2604</v>
      </c>
      <c r="H319" t="s">
        <v>23343</v>
      </c>
      <c r="I319" t="s">
        <v>23384</v>
      </c>
      <c r="J319" t="s">
        <v>23385</v>
      </c>
      <c r="K319" t="s">
        <v>23386</v>
      </c>
      <c r="L319" t="s">
        <v>23387</v>
      </c>
      <c r="N319" s="8">
        <f>IFERROR(RIGHT(tests_5[[#This Row],[ accuracy]],LEN(tests_5[[#This Row],[ accuracy]])-2)/10^(LEN(tests_5[[#This Row],[ accuracy]])-2),"")</f>
        <v>0.77976190476190399</v>
      </c>
      <c r="O319" s="8">
        <f>IFERROR(RIGHT(tests_5[[#This Row],[ precision]],LEN(tests_5[[#This Row],[ precision]])-2)/10^(LEN(tests_5[[#This Row],[ precision]])-2),"")</f>
        <v>0.78488536155202804</v>
      </c>
      <c r="P319" s="8">
        <f>IFERROR(RIGHT(tests_5[[#This Row],[ recall]],LEN(tests_5[[#This Row],[ recall]])-2)/10^(LEN(tests_5[[#This Row],[ recall]])-2),"")</f>
        <v>0.27149930939080402</v>
      </c>
      <c r="Q319" s="8">
        <f>IFERROR(RIGHT(tests_5[[#This Row],[ f1-score]],LEN(tests_5[[#This Row],[ f1-score]])-2)/10^(LEN(tests_5[[#This Row],[ f1-score]])-2),"")</f>
        <v>0.40322467774216497</v>
      </c>
      <c r="R319" s="8">
        <f>IFERROR(RIGHT(tests_5[[#This Row],[ f1-score-2]],LEN(tests_5[[#This Row],[ f1-score-2]])-2)/10^(LEN(tests_5[[#This Row],[ f1-score-2]])-2),"")</f>
        <v>0.40344363085491802</v>
      </c>
      <c r="S319" s="9">
        <f t="shared" si="4"/>
        <v>-2.1895311275305085E-4</v>
      </c>
    </row>
    <row r="320" spans="1:19" x14ac:dyDescent="0.35">
      <c r="A320" t="s">
        <v>22015</v>
      </c>
      <c r="B320" t="s">
        <v>30</v>
      </c>
      <c r="C320">
        <v>2</v>
      </c>
      <c r="D320">
        <v>18</v>
      </c>
      <c r="E320">
        <v>11</v>
      </c>
      <c r="F320">
        <v>10416</v>
      </c>
      <c r="G320">
        <v>2604</v>
      </c>
      <c r="H320" t="s">
        <v>10886</v>
      </c>
      <c r="I320" t="s">
        <v>23388</v>
      </c>
      <c r="J320" t="s">
        <v>23389</v>
      </c>
      <c r="K320" t="s">
        <v>23390</v>
      </c>
      <c r="L320" t="s">
        <v>23391</v>
      </c>
      <c r="N320" s="8">
        <f>IFERROR(RIGHT(tests_5[[#This Row],[ accuracy]],LEN(tests_5[[#This Row],[ accuracy]])-2)/10^(LEN(tests_5[[#This Row],[ accuracy]])-2),"")</f>
        <v>0.77630568356374796</v>
      </c>
      <c r="O320" s="8">
        <f>IFERROR(RIGHT(tests_5[[#This Row],[ precision]],LEN(tests_5[[#This Row],[ precision]])-2)/10^(LEN(tests_5[[#This Row],[ precision]])-2),"")</f>
        <v>0.76930654058313597</v>
      </c>
      <c r="P320" s="8">
        <f>IFERROR(RIGHT(tests_5[[#This Row],[ recall]],LEN(tests_5[[#This Row],[ recall]])-2)/10^(LEN(tests_5[[#This Row],[ recall]])-2),"")</f>
        <v>0.26460293707357901</v>
      </c>
      <c r="Q320" s="8">
        <f>IFERROR(RIGHT(tests_5[[#This Row],[ f1-score]],LEN(tests_5[[#This Row],[ f1-score]])-2)/10^(LEN(tests_5[[#This Row],[ f1-score]])-2),"")</f>
        <v>0.393724110962551</v>
      </c>
      <c r="R320" s="8">
        <f>IFERROR(RIGHT(tests_5[[#This Row],[ f1-score-2]],LEN(tests_5[[#This Row],[ f1-score-2]])-2)/10^(LEN(tests_5[[#This Row],[ f1-score-2]])-2),"")</f>
        <v>0.39376903790372197</v>
      </c>
      <c r="S320" s="9">
        <f t="shared" si="4"/>
        <v>-4.4926941170975176E-5</v>
      </c>
    </row>
    <row r="321" spans="1:19" x14ac:dyDescent="0.35">
      <c r="A321" t="s">
        <v>22015</v>
      </c>
      <c r="B321" t="s">
        <v>30</v>
      </c>
      <c r="C321">
        <v>2</v>
      </c>
      <c r="D321">
        <v>18</v>
      </c>
      <c r="E321">
        <v>12</v>
      </c>
      <c r="F321">
        <v>10416</v>
      </c>
      <c r="G321">
        <v>2604</v>
      </c>
      <c r="H321" t="s">
        <v>22097</v>
      </c>
      <c r="I321" t="s">
        <v>23392</v>
      </c>
      <c r="J321" t="s">
        <v>23393</v>
      </c>
      <c r="K321" t="s">
        <v>23394</v>
      </c>
      <c r="L321" t="s">
        <v>23395</v>
      </c>
      <c r="N321" s="8">
        <f>IFERROR(RIGHT(tests_5[[#This Row],[ accuracy]],LEN(tests_5[[#This Row],[ accuracy]])-2)/10^(LEN(tests_5[[#This Row],[ accuracy]])-2),"")</f>
        <v>0.77688172043010695</v>
      </c>
      <c r="O321" s="8">
        <f>IFERROR(RIGHT(tests_5[[#This Row],[ precision]],LEN(tests_5[[#This Row],[ precision]])-2)/10^(LEN(tests_5[[#This Row],[ precision]])-2),"")</f>
        <v>0.78036491618042003</v>
      </c>
      <c r="P321" s="8">
        <f>IFERROR(RIGHT(tests_5[[#This Row],[ recall]],LEN(tests_5[[#This Row],[ recall]])-2)/10^(LEN(tests_5[[#This Row],[ recall]])-2),"")</f>
        <v>0.2637203653836</v>
      </c>
      <c r="Q321" s="8">
        <f>IFERROR(RIGHT(tests_5[[#This Row],[ f1-score]],LEN(tests_5[[#This Row],[ f1-score]])-2)/10^(LEN(tests_5[[#This Row],[ f1-score]])-2),"")</f>
        <v>0.39420471176998201</v>
      </c>
      <c r="R321" s="8">
        <f>IFERROR(RIGHT(tests_5[[#This Row],[ f1-score-2]],LEN(tests_5[[#This Row],[ f1-score-2]])-2)/10^(LEN(tests_5[[#This Row],[ f1-score-2]])-2),"")</f>
        <v>0.39421707107940601</v>
      </c>
      <c r="S321" s="9">
        <f t="shared" si="4"/>
        <v>-1.2359309424003762E-5</v>
      </c>
    </row>
    <row r="322" spans="1:19" x14ac:dyDescent="0.35">
      <c r="A322" t="s">
        <v>22015</v>
      </c>
      <c r="B322" t="s">
        <v>30</v>
      </c>
      <c r="C322">
        <v>2</v>
      </c>
      <c r="D322">
        <v>18</v>
      </c>
      <c r="E322">
        <v>13</v>
      </c>
      <c r="F322">
        <v>10416</v>
      </c>
      <c r="G322">
        <v>2604</v>
      </c>
      <c r="H322" t="s">
        <v>23348</v>
      </c>
      <c r="I322" t="s">
        <v>23396</v>
      </c>
      <c r="J322" t="s">
        <v>23397</v>
      </c>
      <c r="K322" t="s">
        <v>23398</v>
      </c>
      <c r="L322" t="s">
        <v>23399</v>
      </c>
      <c r="N322" s="8">
        <f>IFERROR(RIGHT(tests_5[[#This Row],[ accuracy]],LEN(tests_5[[#This Row],[ accuracy]])-2)/10^(LEN(tests_5[[#This Row],[ accuracy]])-2),"")</f>
        <v>0.77707373271889402</v>
      </c>
      <c r="O322" s="8">
        <f>IFERROR(RIGHT(tests_5[[#This Row],[ precision]],LEN(tests_5[[#This Row],[ precision]])-2)/10^(LEN(tests_5[[#This Row],[ precision]])-2),"")</f>
        <v>0.77222810734463199</v>
      </c>
      <c r="P322" s="8">
        <f>IFERROR(RIGHT(tests_5[[#This Row],[ recall]],LEN(tests_5[[#This Row],[ recall]])-2)/10^(LEN(tests_5[[#This Row],[ recall]])-2),"")</f>
        <v>0.26752549469845299</v>
      </c>
      <c r="Q322" s="8">
        <f>IFERROR(RIGHT(tests_5[[#This Row],[ f1-score]],LEN(tests_5[[#This Row],[ f1-score]])-2)/10^(LEN(tests_5[[#This Row],[ f1-score]])-2),"")</f>
        <v>0.39728909767077702</v>
      </c>
      <c r="R322" s="8">
        <f>IFERROR(RIGHT(tests_5[[#This Row],[ f1-score-2]],LEN(tests_5[[#This Row],[ f1-score-2]])-2)/10^(LEN(tests_5[[#This Row],[ f1-score-2]])-2),"")</f>
        <v>0.39738396872389398</v>
      </c>
      <c r="S322" s="9">
        <f t="shared" si="4"/>
        <v>-9.4871053116951654E-5</v>
      </c>
    </row>
    <row r="323" spans="1:19" x14ac:dyDescent="0.35">
      <c r="A323" t="s">
        <v>22015</v>
      </c>
      <c r="B323" t="s">
        <v>30</v>
      </c>
      <c r="C323">
        <v>2</v>
      </c>
      <c r="D323">
        <v>18</v>
      </c>
      <c r="E323">
        <v>14</v>
      </c>
      <c r="F323">
        <v>10416</v>
      </c>
      <c r="G323">
        <v>2604</v>
      </c>
      <c r="H323" t="s">
        <v>18881</v>
      </c>
      <c r="I323" t="s">
        <v>23400</v>
      </c>
      <c r="J323" t="s">
        <v>23401</v>
      </c>
      <c r="K323" t="s">
        <v>23402</v>
      </c>
      <c r="L323" t="s">
        <v>23403</v>
      </c>
      <c r="N323" s="8">
        <f>IFERROR(RIGHT(tests_5[[#This Row],[ accuracy]],LEN(tests_5[[#This Row],[ accuracy]])-2)/10^(LEN(tests_5[[#This Row],[ accuracy]])-2),"")</f>
        <v>0.77745775729646605</v>
      </c>
      <c r="O323" s="8">
        <f>IFERROR(RIGHT(tests_5[[#This Row],[ precision]],LEN(tests_5[[#This Row],[ precision]])-2)/10^(LEN(tests_5[[#This Row],[ precision]])-2),"")</f>
        <v>0.77418836387013801</v>
      </c>
      <c r="P323" s="8">
        <f>IFERROR(RIGHT(tests_5[[#This Row],[ recall]],LEN(tests_5[[#This Row],[ recall]])-2)/10^(LEN(tests_5[[#This Row],[ recall]])-2),"")</f>
        <v>0.26597683114319498</v>
      </c>
      <c r="Q323" s="8">
        <f>IFERROR(RIGHT(tests_5[[#This Row],[ f1-score]],LEN(tests_5[[#This Row],[ f1-score]])-2)/10^(LEN(tests_5[[#This Row],[ f1-score]])-2),"")</f>
        <v>0.39592444631342799</v>
      </c>
      <c r="R323" s="8">
        <f>IFERROR(RIGHT(tests_5[[#This Row],[ f1-score-2]],LEN(tests_5[[#This Row],[ f1-score-2]])-2)/10^(LEN(tests_5[[#This Row],[ f1-score-2]])-2),"")</f>
        <v>0.39592974023222199</v>
      </c>
      <c r="S323" s="9">
        <f t="shared" ref="S323:S386" si="5">IFERROR(Q323-R323,"")</f>
        <v>-5.29391879400265E-6</v>
      </c>
    </row>
    <row r="324" spans="1:19" x14ac:dyDescent="0.35">
      <c r="A324" t="s">
        <v>22015</v>
      </c>
      <c r="B324" t="s">
        <v>30</v>
      </c>
      <c r="C324">
        <v>3</v>
      </c>
      <c r="D324">
        <v>18</v>
      </c>
      <c r="E324">
        <v>1</v>
      </c>
      <c r="F324">
        <v>10416</v>
      </c>
      <c r="G324">
        <v>2604</v>
      </c>
      <c r="H324" t="s">
        <v>6061</v>
      </c>
      <c r="I324" t="s">
        <v>23404</v>
      </c>
      <c r="J324" t="s">
        <v>23405</v>
      </c>
      <c r="K324" t="s">
        <v>23406</v>
      </c>
      <c r="L324" t="s">
        <v>23407</v>
      </c>
      <c r="N324" s="8">
        <f>IFERROR(RIGHT(tests_5[[#This Row],[ accuracy]],LEN(tests_5[[#This Row],[ accuracy]])-2)/10^(LEN(tests_5[[#This Row],[ accuracy]])-2),"")</f>
        <v>0.83083717357910902</v>
      </c>
      <c r="O324" s="8">
        <f>IFERROR(RIGHT(tests_5[[#This Row],[ precision]],LEN(tests_5[[#This Row],[ precision]])-2)/10^(LEN(tests_5[[#This Row],[ precision]])-2),"")</f>
        <v>0.79166666666666596</v>
      </c>
      <c r="P324" s="8">
        <f>IFERROR(RIGHT(tests_5[[#This Row],[ recall]],LEN(tests_5[[#This Row],[ recall]])-2)/10^(LEN(tests_5[[#This Row],[ recall]])-2),"")</f>
        <v>0.18893106552789701</v>
      </c>
      <c r="Q324" s="8">
        <f>IFERROR(RIGHT(tests_5[[#This Row],[ f1-score]],LEN(tests_5[[#This Row],[ f1-score]])-2)/10^(LEN(tests_5[[#This Row],[ f1-score]])-2),"")</f>
        <v>0.30428460796864298</v>
      </c>
      <c r="R324" s="8">
        <f>IFERROR(RIGHT(tests_5[[#This Row],[ f1-score-2]],LEN(tests_5[[#This Row],[ f1-score-2]])-2)/10^(LEN(tests_5[[#This Row],[ f1-score-2]])-2),"")</f>
        <v>0.30505970382271902</v>
      </c>
      <c r="S324" s="9">
        <f t="shared" si="5"/>
        <v>-7.7509585407603554E-4</v>
      </c>
    </row>
    <row r="325" spans="1:19" x14ac:dyDescent="0.35">
      <c r="A325" t="s">
        <v>22015</v>
      </c>
      <c r="B325" t="s">
        <v>30</v>
      </c>
      <c r="C325">
        <v>3</v>
      </c>
      <c r="D325">
        <v>18</v>
      </c>
      <c r="E325">
        <v>2</v>
      </c>
      <c r="F325">
        <v>10416</v>
      </c>
      <c r="G325">
        <v>2604</v>
      </c>
      <c r="H325" t="s">
        <v>8803</v>
      </c>
      <c r="I325" t="s">
        <v>23408</v>
      </c>
      <c r="J325" t="s">
        <v>23409</v>
      </c>
      <c r="K325" t="s">
        <v>23410</v>
      </c>
      <c r="L325" t="s">
        <v>23411</v>
      </c>
      <c r="N325" s="8">
        <f>IFERROR(RIGHT(tests_5[[#This Row],[ accuracy]],LEN(tests_5[[#This Row],[ accuracy]])-2)/10^(LEN(tests_5[[#This Row],[ accuracy]])-2),"")</f>
        <v>0.82968509984639005</v>
      </c>
      <c r="O325" s="8">
        <f>IFERROR(RIGHT(tests_5[[#This Row],[ precision]],LEN(tests_5[[#This Row],[ precision]])-2)/10^(LEN(tests_5[[#This Row],[ precision]])-2),"")</f>
        <v>0.79624542124542097</v>
      </c>
      <c r="P325" s="8">
        <f>IFERROR(RIGHT(tests_5[[#This Row],[ recall]],LEN(tests_5[[#This Row],[ recall]])-2)/10^(LEN(tests_5[[#This Row],[ recall]])-2),"")</f>
        <v>0.18253765481665299</v>
      </c>
      <c r="Q325" s="8">
        <f>IFERROR(RIGHT(tests_5[[#This Row],[ f1-score]],LEN(tests_5[[#This Row],[ f1-score]])-2)/10^(LEN(tests_5[[#This Row],[ f1-score]])-2),"")</f>
        <v>0.296619962444027</v>
      </c>
      <c r="R325" s="8">
        <f>IFERROR(RIGHT(tests_5[[#This Row],[ f1-score-2]],LEN(tests_5[[#This Row],[ f1-score-2]])-2)/10^(LEN(tests_5[[#This Row],[ f1-score-2]])-2),"")</f>
        <v>0.29699077437546401</v>
      </c>
      <c r="S325" s="9">
        <f t="shared" si="5"/>
        <v>-3.7081193143700952E-4</v>
      </c>
    </row>
    <row r="326" spans="1:19" x14ac:dyDescent="0.35">
      <c r="A326" t="s">
        <v>22015</v>
      </c>
      <c r="B326" t="s">
        <v>30</v>
      </c>
      <c r="C326">
        <v>3</v>
      </c>
      <c r="D326">
        <v>18</v>
      </c>
      <c r="E326">
        <v>3</v>
      </c>
      <c r="F326">
        <v>10416</v>
      </c>
      <c r="G326">
        <v>2604</v>
      </c>
      <c r="H326" t="s">
        <v>12402</v>
      </c>
      <c r="I326" t="s">
        <v>23412</v>
      </c>
      <c r="J326" t="s">
        <v>23413</v>
      </c>
      <c r="K326" t="s">
        <v>23414</v>
      </c>
      <c r="L326" t="s">
        <v>23415</v>
      </c>
      <c r="N326" s="8">
        <f>IFERROR(RIGHT(tests_5[[#This Row],[ accuracy]],LEN(tests_5[[#This Row],[ accuracy]])-2)/10^(LEN(tests_5[[#This Row],[ accuracy]])-2),"")</f>
        <v>0.82949308755760298</v>
      </c>
      <c r="O326" s="8">
        <f>IFERROR(RIGHT(tests_5[[#This Row],[ precision]],LEN(tests_5[[#This Row],[ precision]])-2)/10^(LEN(tests_5[[#This Row],[ precision]])-2),"")</f>
        <v>0.79336883571636996</v>
      </c>
      <c r="P326" s="8">
        <f>IFERROR(RIGHT(tests_5[[#This Row],[ recall]],LEN(tests_5[[#This Row],[ recall]])-2)/10^(LEN(tests_5[[#This Row],[ recall]])-2),"")</f>
        <v>0.18653429690731599</v>
      </c>
      <c r="Q326" s="8">
        <f>IFERROR(RIGHT(tests_5[[#This Row],[ f1-score]],LEN(tests_5[[#This Row],[ f1-score]])-2)/10^(LEN(tests_5[[#This Row],[ f1-score]])-2),"")</f>
        <v>0.30202842826682103</v>
      </c>
      <c r="R326" s="8">
        <f>IFERROR(RIGHT(tests_5[[#This Row],[ f1-score-2]],LEN(tests_5[[#This Row],[ f1-score-2]])-2)/10^(LEN(tests_5[[#This Row],[ f1-score-2]])-2),"")</f>
        <v>0.302051280440926</v>
      </c>
      <c r="S326" s="9">
        <f t="shared" si="5"/>
        <v>-2.2852174104970313E-5</v>
      </c>
    </row>
    <row r="327" spans="1:19" x14ac:dyDescent="0.35">
      <c r="A327" t="s">
        <v>22015</v>
      </c>
      <c r="B327" t="s">
        <v>30</v>
      </c>
      <c r="C327">
        <v>3</v>
      </c>
      <c r="D327">
        <v>18</v>
      </c>
      <c r="E327">
        <v>4</v>
      </c>
      <c r="F327">
        <v>10416</v>
      </c>
      <c r="G327">
        <v>2604</v>
      </c>
      <c r="H327" t="s">
        <v>13058</v>
      </c>
      <c r="I327" t="s">
        <v>23416</v>
      </c>
      <c r="J327" t="s">
        <v>23417</v>
      </c>
      <c r="K327" t="s">
        <v>23418</v>
      </c>
      <c r="L327" t="s">
        <v>23419</v>
      </c>
      <c r="N327" s="8">
        <f>IFERROR(RIGHT(tests_5[[#This Row],[ accuracy]],LEN(tests_5[[#This Row],[ accuracy]])-2)/10^(LEN(tests_5[[#This Row],[ accuracy]])-2),"")</f>
        <v>0.82795698924731098</v>
      </c>
      <c r="O327" s="8">
        <f>IFERROR(RIGHT(tests_5[[#This Row],[ precision]],LEN(tests_5[[#This Row],[ precision]])-2)/10^(LEN(tests_5[[#This Row],[ precision]])-2),"")</f>
        <v>0.777236099919419</v>
      </c>
      <c r="P327" s="8">
        <f>IFERROR(RIGHT(tests_5[[#This Row],[ recall]],LEN(tests_5[[#This Row],[ recall]])-2)/10^(LEN(tests_5[[#This Row],[ recall]])-2),"")</f>
        <v>0.173839141004862</v>
      </c>
      <c r="Q327" s="8">
        <f>IFERROR(RIGHT(tests_5[[#This Row],[ f1-score]],LEN(tests_5[[#This Row],[ f1-score]])-2)/10^(LEN(tests_5[[#This Row],[ f1-score]])-2),"")</f>
        <v>0.28400643147640198</v>
      </c>
      <c r="R327" s="8">
        <f>IFERROR(RIGHT(tests_5[[#This Row],[ f1-score-2]],LEN(tests_5[[#This Row],[ f1-score-2]])-2)/10^(LEN(tests_5[[#This Row],[ f1-score-2]])-2),"")</f>
        <v>0.28412905762672003</v>
      </c>
      <c r="S327" s="9">
        <f t="shared" si="5"/>
        <v>-1.2262615031805035E-4</v>
      </c>
    </row>
    <row r="328" spans="1:19" x14ac:dyDescent="0.35">
      <c r="A328" t="s">
        <v>22015</v>
      </c>
      <c r="B328" t="s">
        <v>30</v>
      </c>
      <c r="C328">
        <v>3</v>
      </c>
      <c r="D328">
        <v>18</v>
      </c>
      <c r="E328">
        <v>5</v>
      </c>
      <c r="F328">
        <v>10416</v>
      </c>
      <c r="G328">
        <v>2604</v>
      </c>
      <c r="H328" t="s">
        <v>6061</v>
      </c>
      <c r="I328" t="s">
        <v>23420</v>
      </c>
      <c r="J328" t="s">
        <v>23421</v>
      </c>
      <c r="K328" t="s">
        <v>23422</v>
      </c>
      <c r="L328" t="s">
        <v>23423</v>
      </c>
      <c r="N328" s="8">
        <f>IFERROR(RIGHT(tests_5[[#This Row],[ accuracy]],LEN(tests_5[[#This Row],[ accuracy]])-2)/10^(LEN(tests_5[[#This Row],[ accuracy]])-2),"")</f>
        <v>0.83083717357910902</v>
      </c>
      <c r="O328" s="8">
        <f>IFERROR(RIGHT(tests_5[[#This Row],[ precision]],LEN(tests_5[[#This Row],[ precision]])-2)/10^(LEN(tests_5[[#This Row],[ precision]])-2),"")</f>
        <v>0.79250609968630104</v>
      </c>
      <c r="P328" s="8">
        <f>IFERROR(RIGHT(tests_5[[#This Row],[ recall]],LEN(tests_5[[#This Row],[ recall]])-2)/10^(LEN(tests_5[[#This Row],[ recall]])-2),"")</f>
        <v>0.190718415001457</v>
      </c>
      <c r="Q328" s="8">
        <f>IFERROR(RIGHT(tests_5[[#This Row],[ f1-score]],LEN(tests_5[[#This Row],[ f1-score]])-2)/10^(LEN(tests_5[[#This Row],[ f1-score]])-2),"")</f>
        <v>0.30743470580813298</v>
      </c>
      <c r="R328" s="8">
        <f>IFERROR(RIGHT(tests_5[[#This Row],[ f1-score-2]],LEN(tests_5[[#This Row],[ f1-score-2]])-2)/10^(LEN(tests_5[[#This Row],[ f1-score-2]])-2),"")</f>
        <v>0.30744861413297297</v>
      </c>
      <c r="S328" s="9">
        <f t="shared" si="5"/>
        <v>-1.3908324839995156E-5</v>
      </c>
    </row>
    <row r="329" spans="1:19" x14ac:dyDescent="0.35">
      <c r="A329" t="s">
        <v>22015</v>
      </c>
      <c r="B329" t="s">
        <v>30</v>
      </c>
      <c r="C329">
        <v>3</v>
      </c>
      <c r="D329">
        <v>18</v>
      </c>
      <c r="E329">
        <v>6</v>
      </c>
      <c r="F329">
        <v>10416</v>
      </c>
      <c r="G329">
        <v>2604</v>
      </c>
      <c r="H329" t="s">
        <v>12369</v>
      </c>
      <c r="I329" t="s">
        <v>23424</v>
      </c>
      <c r="J329" t="s">
        <v>23425</v>
      </c>
      <c r="K329" t="s">
        <v>23426</v>
      </c>
      <c r="L329" t="s">
        <v>23427</v>
      </c>
      <c r="N329" s="8">
        <f>IFERROR(RIGHT(tests_5[[#This Row],[ accuracy]],LEN(tests_5[[#This Row],[ accuracy]])-2)/10^(LEN(tests_5[[#This Row],[ accuracy]])-2),"")</f>
        <v>0.82930107526881702</v>
      </c>
      <c r="O329" s="8">
        <f>IFERROR(RIGHT(tests_5[[#This Row],[ precision]],LEN(tests_5[[#This Row],[ precision]])-2)/10^(LEN(tests_5[[#This Row],[ precision]])-2),"")</f>
        <v>0.77369281045751603</v>
      </c>
      <c r="P329" s="8">
        <f>IFERROR(RIGHT(tests_5[[#This Row],[ recall]],LEN(tests_5[[#This Row],[ recall]])-2)/10^(LEN(tests_5[[#This Row],[ recall]])-2),"")</f>
        <v>0.18950976823200999</v>
      </c>
      <c r="Q329" s="8">
        <f>IFERROR(RIGHT(tests_5[[#This Row],[ f1-score]],LEN(tests_5[[#This Row],[ f1-score]])-2)/10^(LEN(tests_5[[#This Row],[ f1-score]])-2),"")</f>
        <v>0.30437135328439602</v>
      </c>
      <c r="R329" s="8">
        <f>IFERROR(RIGHT(tests_5[[#This Row],[ f1-score-2]],LEN(tests_5[[#This Row],[ f1-score-2]])-2)/10^(LEN(tests_5[[#This Row],[ f1-score-2]])-2),"")</f>
        <v>0.30444757611023399</v>
      </c>
      <c r="S329" s="9">
        <f t="shared" si="5"/>
        <v>-7.6222825837968244E-5</v>
      </c>
    </row>
    <row r="330" spans="1:19" x14ac:dyDescent="0.35">
      <c r="A330" t="s">
        <v>22015</v>
      </c>
      <c r="B330" t="s">
        <v>30</v>
      </c>
      <c r="C330">
        <v>3</v>
      </c>
      <c r="D330">
        <v>18</v>
      </c>
      <c r="E330">
        <v>7</v>
      </c>
      <c r="F330">
        <v>10416</v>
      </c>
      <c r="G330">
        <v>2604</v>
      </c>
      <c r="H330" t="s">
        <v>20287</v>
      </c>
      <c r="I330" t="s">
        <v>23428</v>
      </c>
      <c r="J330" t="s">
        <v>23429</v>
      </c>
      <c r="K330" t="s">
        <v>23430</v>
      </c>
      <c r="L330" t="s">
        <v>23431</v>
      </c>
      <c r="N330" s="8">
        <f>IFERROR(RIGHT(tests_5[[#This Row],[ accuracy]],LEN(tests_5[[#This Row],[ accuracy]])-2)/10^(LEN(tests_5[[#This Row],[ accuracy]])-2),"")</f>
        <v>0.83333333333333304</v>
      </c>
      <c r="O330" s="8">
        <f>IFERROR(RIGHT(tests_5[[#This Row],[ precision]],LEN(tests_5[[#This Row],[ precision]])-2)/10^(LEN(tests_5[[#This Row],[ precision]])-2),"")</f>
        <v>0.80210854885972704</v>
      </c>
      <c r="P330" s="8">
        <f>IFERROR(RIGHT(tests_5[[#This Row],[ recall]],LEN(tests_5[[#This Row],[ recall]])-2)/10^(LEN(tests_5[[#This Row],[ recall]])-2),"")</f>
        <v>0.20147347661270101</v>
      </c>
      <c r="Q330" s="8">
        <f>IFERROR(RIGHT(tests_5[[#This Row],[ f1-score]],LEN(tests_5[[#This Row],[ f1-score]])-2)/10^(LEN(tests_5[[#This Row],[ f1-score]])-2),"")</f>
        <v>0.32174867386134998</v>
      </c>
      <c r="R330" s="8">
        <f>IFERROR(RIGHT(tests_5[[#This Row],[ f1-score-2]],LEN(tests_5[[#This Row],[ f1-score-2]])-2)/10^(LEN(tests_5[[#This Row],[ f1-score-2]])-2),"")</f>
        <v>0.32205359174994003</v>
      </c>
      <c r="S330" s="9">
        <f t="shared" si="5"/>
        <v>-3.0491788859005053E-4</v>
      </c>
    </row>
    <row r="331" spans="1:19" x14ac:dyDescent="0.35">
      <c r="A331" t="s">
        <v>22015</v>
      </c>
      <c r="B331" t="s">
        <v>30</v>
      </c>
      <c r="C331">
        <v>3</v>
      </c>
      <c r="D331">
        <v>18</v>
      </c>
      <c r="E331">
        <v>8</v>
      </c>
      <c r="F331">
        <v>10416</v>
      </c>
      <c r="G331">
        <v>2604</v>
      </c>
      <c r="H331" t="s">
        <v>7454</v>
      </c>
      <c r="I331" t="s">
        <v>23432</v>
      </c>
      <c r="J331" t="s">
        <v>23433</v>
      </c>
      <c r="K331" t="s">
        <v>23434</v>
      </c>
      <c r="L331" t="s">
        <v>23435</v>
      </c>
      <c r="N331" s="8">
        <f>IFERROR(RIGHT(tests_5[[#This Row],[ accuracy]],LEN(tests_5[[#This Row],[ accuracy]])-2)/10^(LEN(tests_5[[#This Row],[ accuracy]])-2),"")</f>
        <v>0.82718894009216504</v>
      </c>
      <c r="O331" s="8">
        <f>IFERROR(RIGHT(tests_5[[#This Row],[ precision]],LEN(tests_5[[#This Row],[ precision]])-2)/10^(LEN(tests_5[[#This Row],[ precision]])-2),"")</f>
        <v>0.74674144629652806</v>
      </c>
      <c r="P331" s="8">
        <f>IFERROR(RIGHT(tests_5[[#This Row],[ recall]],LEN(tests_5[[#This Row],[ recall]])-2)/10^(LEN(tests_5[[#This Row],[ recall]])-2),"")</f>
        <v>0.18921107037294199</v>
      </c>
      <c r="Q331" s="8">
        <f>IFERROR(RIGHT(tests_5[[#This Row],[ f1-score]],LEN(tests_5[[#This Row],[ f1-score]])-2)/10^(LEN(tests_5[[#This Row],[ f1-score]])-2),"")</f>
        <v>0.301909568388745</v>
      </c>
      <c r="R331" s="8">
        <f>IFERROR(RIGHT(tests_5[[#This Row],[ f1-score-2]],LEN(tests_5[[#This Row],[ f1-score-2]])-2)/10^(LEN(tests_5[[#This Row],[ f1-score-2]])-2),"")</f>
        <v>0.30192076163945403</v>
      </c>
      <c r="S331" s="9">
        <f t="shared" si="5"/>
        <v>-1.1193250709029545E-5</v>
      </c>
    </row>
    <row r="332" spans="1:19" x14ac:dyDescent="0.35">
      <c r="A332" t="s">
        <v>22015</v>
      </c>
      <c r="B332" t="s">
        <v>30</v>
      </c>
      <c r="C332">
        <v>3</v>
      </c>
      <c r="D332">
        <v>18</v>
      </c>
      <c r="E332">
        <v>9</v>
      </c>
      <c r="F332">
        <v>10416</v>
      </c>
      <c r="G332">
        <v>2604</v>
      </c>
      <c r="H332" t="s">
        <v>7454</v>
      </c>
      <c r="I332" t="s">
        <v>23436</v>
      </c>
      <c r="J332" t="s">
        <v>23437</v>
      </c>
      <c r="K332" t="s">
        <v>23438</v>
      </c>
      <c r="L332" t="s">
        <v>23439</v>
      </c>
      <c r="N332" s="8">
        <f>IFERROR(RIGHT(tests_5[[#This Row],[ accuracy]],LEN(tests_5[[#This Row],[ accuracy]])-2)/10^(LEN(tests_5[[#This Row],[ accuracy]])-2),"")</f>
        <v>0.82718894009216504</v>
      </c>
      <c r="O332" s="8">
        <f>IFERROR(RIGHT(tests_5[[#This Row],[ precision]],LEN(tests_5[[#This Row],[ precision]])-2)/10^(LEN(tests_5[[#This Row],[ precision]])-2),"")</f>
        <v>0.75358735023683399</v>
      </c>
      <c r="P332" s="8">
        <f>IFERROR(RIGHT(tests_5[[#This Row],[ recall]],LEN(tests_5[[#This Row],[ recall]])-2)/10^(LEN(tests_5[[#This Row],[ recall]])-2),"")</f>
        <v>0.18128177196804601</v>
      </c>
      <c r="Q332" s="8">
        <f>IFERROR(RIGHT(tests_5[[#This Row],[ f1-score]],LEN(tests_5[[#This Row],[ f1-score]])-2)/10^(LEN(tests_5[[#This Row],[ f1-score]])-2),"")</f>
        <v>0.29225728664290201</v>
      </c>
      <c r="R332" s="8">
        <f>IFERROR(RIGHT(tests_5[[#This Row],[ f1-score-2]],LEN(tests_5[[#This Row],[ f1-score-2]])-2)/10^(LEN(tests_5[[#This Row],[ f1-score-2]])-2),"")</f>
        <v>0.29225834277516999</v>
      </c>
      <c r="S332" s="9">
        <f t="shared" si="5"/>
        <v>-1.0561322679736307E-6</v>
      </c>
    </row>
    <row r="333" spans="1:19" x14ac:dyDescent="0.35">
      <c r="A333" t="s">
        <v>22015</v>
      </c>
      <c r="B333" t="s">
        <v>30</v>
      </c>
      <c r="C333">
        <v>3</v>
      </c>
      <c r="D333">
        <v>18</v>
      </c>
      <c r="E333">
        <v>10</v>
      </c>
      <c r="F333">
        <v>10416</v>
      </c>
      <c r="G333">
        <v>2604</v>
      </c>
      <c r="H333" t="s">
        <v>6131</v>
      </c>
      <c r="I333" t="s">
        <v>23440</v>
      </c>
      <c r="J333" t="s">
        <v>23441</v>
      </c>
      <c r="K333" t="s">
        <v>23442</v>
      </c>
      <c r="L333" t="s">
        <v>23443</v>
      </c>
      <c r="N333" s="8">
        <f>IFERROR(RIGHT(tests_5[[#This Row],[ accuracy]],LEN(tests_5[[#This Row],[ accuracy]])-2)/10^(LEN(tests_5[[#This Row],[ accuracy]])-2),"")</f>
        <v>0.82507680491551405</v>
      </c>
      <c r="O333" s="8">
        <f>IFERROR(RIGHT(tests_5[[#This Row],[ precision]],LEN(tests_5[[#This Row],[ precision]])-2)/10^(LEN(tests_5[[#This Row],[ precision]])-2),"")</f>
        <v>0.74577596996245299</v>
      </c>
      <c r="P333" s="8">
        <f>IFERROR(RIGHT(tests_5[[#This Row],[ recall]],LEN(tests_5[[#This Row],[ recall]])-2)/10^(LEN(tests_5[[#This Row],[ recall]])-2),"")</f>
        <v>0.16970886780131</v>
      </c>
      <c r="Q333" s="8">
        <f>IFERROR(RIGHT(tests_5[[#This Row],[ f1-score]],LEN(tests_5[[#This Row],[ f1-score]])-2)/10^(LEN(tests_5[[#This Row],[ f1-score]])-2),"")</f>
        <v>0.27648192771084301</v>
      </c>
      <c r="R333" s="8">
        <f>IFERROR(RIGHT(tests_5[[#This Row],[ f1-score-2]],LEN(tests_5[[#This Row],[ f1-score-2]])-2)/10^(LEN(tests_5[[#This Row],[ f1-score-2]])-2),"")</f>
        <v>0.27649785179383102</v>
      </c>
      <c r="S333" s="9">
        <f t="shared" si="5"/>
        <v>-1.592408298800585E-5</v>
      </c>
    </row>
    <row r="334" spans="1:19" x14ac:dyDescent="0.35">
      <c r="A334" t="s">
        <v>22015</v>
      </c>
      <c r="B334" t="s">
        <v>30</v>
      </c>
      <c r="C334">
        <v>3</v>
      </c>
      <c r="D334">
        <v>18</v>
      </c>
      <c r="E334">
        <v>11</v>
      </c>
      <c r="F334">
        <v>10416</v>
      </c>
      <c r="G334">
        <v>2604</v>
      </c>
      <c r="H334" t="s">
        <v>6076</v>
      </c>
      <c r="I334" t="s">
        <v>23444</v>
      </c>
      <c r="J334" t="s">
        <v>23445</v>
      </c>
      <c r="K334" t="s">
        <v>23446</v>
      </c>
      <c r="L334" t="s">
        <v>23447</v>
      </c>
      <c r="N334" s="8">
        <f>IFERROR(RIGHT(tests_5[[#This Row],[ accuracy]],LEN(tests_5[[#This Row],[ accuracy]])-2)/10^(LEN(tests_5[[#This Row],[ accuracy]])-2),"")</f>
        <v>0.82834101382488401</v>
      </c>
      <c r="O334" s="8">
        <f>IFERROR(RIGHT(tests_5[[#This Row],[ precision]],LEN(tests_5[[#This Row],[ precision]])-2)/10^(LEN(tests_5[[#This Row],[ precision]])-2),"")</f>
        <v>0.76508233015082305</v>
      </c>
      <c r="P334" s="8">
        <f>IFERROR(RIGHT(tests_5[[#This Row],[ recall]],LEN(tests_5[[#This Row],[ recall]])-2)/10^(LEN(tests_5[[#This Row],[ recall]])-2),"")</f>
        <v>0.184752487211503</v>
      </c>
      <c r="Q334" s="8">
        <f>IFERROR(RIGHT(tests_5[[#This Row],[ f1-score]],LEN(tests_5[[#This Row],[ f1-score]])-2)/10^(LEN(tests_5[[#This Row],[ f1-score]])-2),"")</f>
        <v>0.29762950415124301</v>
      </c>
      <c r="R334" s="8">
        <f>IFERROR(RIGHT(tests_5[[#This Row],[ f1-score-2]],LEN(tests_5[[#This Row],[ f1-score-2]])-2)/10^(LEN(tests_5[[#This Row],[ f1-score-2]])-2),"")</f>
        <v>0.29763251637682803</v>
      </c>
      <c r="S334" s="9">
        <f t="shared" si="5"/>
        <v>-3.0122255850195678E-6</v>
      </c>
    </row>
    <row r="335" spans="1:19" x14ac:dyDescent="0.35">
      <c r="A335" t="s">
        <v>22015</v>
      </c>
      <c r="B335" t="s">
        <v>30</v>
      </c>
      <c r="C335">
        <v>3</v>
      </c>
      <c r="D335">
        <v>18</v>
      </c>
      <c r="E335">
        <v>12</v>
      </c>
      <c r="F335">
        <v>10416</v>
      </c>
      <c r="G335">
        <v>2604</v>
      </c>
      <c r="H335" t="s">
        <v>13093</v>
      </c>
      <c r="I335" t="s">
        <v>23448</v>
      </c>
      <c r="J335" t="s">
        <v>23449</v>
      </c>
      <c r="K335" t="s">
        <v>23450</v>
      </c>
      <c r="L335" t="s">
        <v>23451</v>
      </c>
      <c r="N335" s="8">
        <f>IFERROR(RIGHT(tests_5[[#This Row],[ accuracy]],LEN(tests_5[[#This Row],[ accuracy]])-2)/10^(LEN(tests_5[[#This Row],[ accuracy]])-2),"")</f>
        <v>0.82411674347158204</v>
      </c>
      <c r="O335" s="8">
        <f>IFERROR(RIGHT(tests_5[[#This Row],[ precision]],LEN(tests_5[[#This Row],[ precision]])-2)/10^(LEN(tests_5[[#This Row],[ precision]])-2),"")</f>
        <v>0.73449427480915996</v>
      </c>
      <c r="P335" s="8">
        <f>IFERROR(RIGHT(tests_5[[#This Row],[ recall]],LEN(tests_5[[#This Row],[ recall]])-2)/10^(LEN(tests_5[[#This Row],[ recall]])-2),"")</f>
        <v>0.166195788660291</v>
      </c>
      <c r="Q335" s="8">
        <f>IFERROR(RIGHT(tests_5[[#This Row],[ f1-score]],LEN(tests_5[[#This Row],[ f1-score]])-2)/10^(LEN(tests_5[[#This Row],[ f1-score]])-2),"")</f>
        <v>0.27097812097812002</v>
      </c>
      <c r="R335" s="8">
        <f>IFERROR(RIGHT(tests_5[[#This Row],[ f1-score-2]],LEN(tests_5[[#This Row],[ f1-score-2]])-2)/10^(LEN(tests_5[[#This Row],[ f1-score-2]])-2),"")</f>
        <v>0.27105851439765</v>
      </c>
      <c r="S335" s="9">
        <f t="shared" si="5"/>
        <v>-8.0393419529978249E-5</v>
      </c>
    </row>
    <row r="336" spans="1:19" x14ac:dyDescent="0.35">
      <c r="A336" t="s">
        <v>22015</v>
      </c>
      <c r="B336" t="s">
        <v>30</v>
      </c>
      <c r="C336">
        <v>3</v>
      </c>
      <c r="D336">
        <v>18</v>
      </c>
      <c r="E336">
        <v>13</v>
      </c>
      <c r="F336">
        <v>10416</v>
      </c>
      <c r="G336">
        <v>2604</v>
      </c>
      <c r="H336" t="s">
        <v>8779</v>
      </c>
      <c r="I336" t="s">
        <v>23452</v>
      </c>
      <c r="J336" t="s">
        <v>23453</v>
      </c>
      <c r="K336" t="s">
        <v>23454</v>
      </c>
      <c r="L336" t="s">
        <v>23455</v>
      </c>
      <c r="N336" s="8">
        <f>IFERROR(RIGHT(tests_5[[#This Row],[ accuracy]],LEN(tests_5[[#This Row],[ accuracy]])-2)/10^(LEN(tests_5[[#This Row],[ accuracy]])-2),"")</f>
        <v>0.82354070660522205</v>
      </c>
      <c r="O336" s="8">
        <f>IFERROR(RIGHT(tests_5[[#This Row],[ precision]],LEN(tests_5[[#This Row],[ precision]])-2)/10^(LEN(tests_5[[#This Row],[ precision]])-2),"")</f>
        <v>0.73428819444444404</v>
      </c>
      <c r="P336" s="8">
        <f>IFERROR(RIGHT(tests_5[[#This Row],[ recall]],LEN(tests_5[[#This Row],[ recall]])-2)/10^(LEN(tests_5[[#This Row],[ recall]])-2),"")</f>
        <v>0.158343118646248</v>
      </c>
      <c r="Q336" s="8">
        <f>IFERROR(RIGHT(tests_5[[#This Row],[ f1-score]],LEN(tests_5[[#This Row],[ f1-score]])-2)/10^(LEN(tests_5[[#This Row],[ f1-score]])-2),"")</f>
        <v>0.26049109087740602</v>
      </c>
      <c r="R336" s="8">
        <f>IFERROR(RIGHT(tests_5[[#This Row],[ f1-score-2]],LEN(tests_5[[#This Row],[ f1-score-2]])-2)/10^(LEN(tests_5[[#This Row],[ f1-score-2]])-2),"")</f>
        <v>0.26050953173685698</v>
      </c>
      <c r="S336" s="9">
        <f t="shared" si="5"/>
        <v>-1.8440859450963298E-5</v>
      </c>
    </row>
    <row r="337" spans="1:19" x14ac:dyDescent="0.35">
      <c r="A337" t="s">
        <v>22015</v>
      </c>
      <c r="B337" t="s">
        <v>30</v>
      </c>
      <c r="C337">
        <v>3</v>
      </c>
      <c r="D337">
        <v>18</v>
      </c>
      <c r="E337">
        <v>14</v>
      </c>
      <c r="F337">
        <v>10416</v>
      </c>
      <c r="G337">
        <v>2604</v>
      </c>
      <c r="H337" t="s">
        <v>6076</v>
      </c>
      <c r="I337" t="s">
        <v>23456</v>
      </c>
      <c r="J337" t="s">
        <v>23457</v>
      </c>
      <c r="K337" t="s">
        <v>23458</v>
      </c>
      <c r="L337" t="s">
        <v>23459</v>
      </c>
      <c r="N337" s="8">
        <f>IFERROR(RIGHT(tests_5[[#This Row],[ accuracy]],LEN(tests_5[[#This Row],[ accuracy]])-2)/10^(LEN(tests_5[[#This Row],[ accuracy]])-2),"")</f>
        <v>0.82834101382488401</v>
      </c>
      <c r="O337" s="8">
        <f>IFERROR(RIGHT(tests_5[[#This Row],[ precision]],LEN(tests_5[[#This Row],[ precision]])-2)/10^(LEN(tests_5[[#This Row],[ precision]])-2),"")</f>
        <v>0.76092657342657299</v>
      </c>
      <c r="P337" s="8">
        <f>IFERROR(RIGHT(tests_5[[#This Row],[ recall]],LEN(tests_5[[#This Row],[ recall]])-2)/10^(LEN(tests_5[[#This Row],[ recall]])-2),"")</f>
        <v>0.18682243741712501</v>
      </c>
      <c r="Q337" s="8">
        <f>IFERROR(RIGHT(tests_5[[#This Row],[ f1-score]],LEN(tests_5[[#This Row],[ f1-score]])-2)/10^(LEN(tests_5[[#This Row],[ f1-score]])-2),"")</f>
        <v>0.299927367055771</v>
      </c>
      <c r="R337" s="8">
        <f>IFERROR(RIGHT(tests_5[[#This Row],[ f1-score-2]],LEN(tests_5[[#This Row],[ f1-score-2]])-2)/10^(LEN(tests_5[[#This Row],[ f1-score-2]])-2),"")</f>
        <v>0.29999114853512199</v>
      </c>
      <c r="S337" s="9">
        <f t="shared" si="5"/>
        <v>-6.3781479350988324E-5</v>
      </c>
    </row>
    <row r="338" spans="1:19" x14ac:dyDescent="0.35">
      <c r="A338" t="s">
        <v>22015</v>
      </c>
      <c r="B338" t="s">
        <v>30</v>
      </c>
      <c r="C338">
        <v>1</v>
      </c>
      <c r="D338">
        <v>19</v>
      </c>
      <c r="E338">
        <v>1</v>
      </c>
      <c r="F338">
        <v>10416</v>
      </c>
      <c r="G338">
        <v>2604</v>
      </c>
      <c r="H338" t="s">
        <v>23460</v>
      </c>
      <c r="I338" t="s">
        <v>23461</v>
      </c>
      <c r="J338" t="s">
        <v>23462</v>
      </c>
      <c r="K338" t="s">
        <v>23463</v>
      </c>
      <c r="L338" t="s">
        <v>23464</v>
      </c>
      <c r="N338" s="8">
        <f>IFERROR(RIGHT(tests_5[[#This Row],[ accuracy]],LEN(tests_5[[#This Row],[ accuracy]])-2)/10^(LEN(tests_5[[#This Row],[ accuracy]])-2),"")</f>
        <v>0.69450844854070604</v>
      </c>
      <c r="O338" s="8">
        <f>IFERROR(RIGHT(tests_5[[#This Row],[ precision]],LEN(tests_5[[#This Row],[ precision]])-2)/10^(LEN(tests_5[[#This Row],[ precision]])-2),"")</f>
        <v>0.71755613280117703</v>
      </c>
      <c r="P338" s="8">
        <f>IFERROR(RIGHT(tests_5[[#This Row],[ recall]],LEN(tests_5[[#This Row],[ recall]])-2)/10^(LEN(tests_5[[#This Row],[ recall]])-2),"")</f>
        <v>0.56720134006410095</v>
      </c>
      <c r="Q338" s="8">
        <f>IFERROR(RIGHT(tests_5[[#This Row],[ f1-score]],LEN(tests_5[[#This Row],[ f1-score]])-2)/10^(LEN(tests_5[[#This Row],[ f1-score]])-2),"")</f>
        <v>0.62982692705694698</v>
      </c>
      <c r="R338" s="8">
        <f>IFERROR(RIGHT(tests_5[[#This Row],[ f1-score-2]],LEN(tests_5[[#This Row],[ f1-score-2]])-2)/10^(LEN(tests_5[[#This Row],[ f1-score-2]])-2),"")</f>
        <v>0.63358074763846195</v>
      </c>
      <c r="S338" s="9">
        <f t="shared" si="5"/>
        <v>-3.7538205815149661E-3</v>
      </c>
    </row>
    <row r="339" spans="1:19" x14ac:dyDescent="0.35">
      <c r="A339" t="s">
        <v>22015</v>
      </c>
      <c r="B339" t="s">
        <v>30</v>
      </c>
      <c r="C339">
        <v>1</v>
      </c>
      <c r="D339">
        <v>19</v>
      </c>
      <c r="E339">
        <v>2</v>
      </c>
      <c r="F339">
        <v>10416</v>
      </c>
      <c r="G339">
        <v>2604</v>
      </c>
      <c r="H339" t="s">
        <v>5844</v>
      </c>
      <c r="I339" t="s">
        <v>23465</v>
      </c>
      <c r="J339" t="s">
        <v>23466</v>
      </c>
      <c r="K339" t="s">
        <v>23467</v>
      </c>
      <c r="L339" t="s">
        <v>23468</v>
      </c>
      <c r="N339" s="8">
        <f>IFERROR(RIGHT(tests_5[[#This Row],[ accuracy]],LEN(tests_5[[#This Row],[ accuracy]])-2)/10^(LEN(tests_5[[#This Row],[ accuracy]])-2),"")</f>
        <v>0.69662058371735702</v>
      </c>
      <c r="O339" s="8">
        <f>IFERROR(RIGHT(tests_5[[#This Row],[ precision]],LEN(tests_5[[#This Row],[ precision]])-2)/10^(LEN(tests_5[[#This Row],[ precision]])-2),"")</f>
        <v>0.71299263106356803</v>
      </c>
      <c r="P339" s="8">
        <f>IFERROR(RIGHT(tests_5[[#This Row],[ recall]],LEN(tests_5[[#This Row],[ recall]])-2)/10^(LEN(tests_5[[#This Row],[ recall]])-2),"")</f>
        <v>0.58314995484863896</v>
      </c>
      <c r="Q339" s="8">
        <f>IFERROR(RIGHT(tests_5[[#This Row],[ f1-score]],LEN(tests_5[[#This Row],[ f1-score]])-2)/10^(LEN(tests_5[[#This Row],[ f1-score]])-2),"")</f>
        <v>0.63878626266101801</v>
      </c>
      <c r="R339" s="8">
        <f>IFERROR(RIGHT(tests_5[[#This Row],[ f1-score-2]],LEN(tests_5[[#This Row],[ f1-score-2]])-2)/10^(LEN(tests_5[[#This Row],[ f1-score-2]])-2),"")</f>
        <v>0.64156771813729196</v>
      </c>
      <c r="S339" s="9">
        <f t="shared" si="5"/>
        <v>-2.781455476273953E-3</v>
      </c>
    </row>
    <row r="340" spans="1:19" x14ac:dyDescent="0.35">
      <c r="A340" t="s">
        <v>22015</v>
      </c>
      <c r="B340" t="s">
        <v>30</v>
      </c>
      <c r="C340">
        <v>1</v>
      </c>
      <c r="D340">
        <v>19</v>
      </c>
      <c r="E340">
        <v>3</v>
      </c>
      <c r="F340">
        <v>10416</v>
      </c>
      <c r="G340">
        <v>2604</v>
      </c>
      <c r="H340" t="s">
        <v>22415</v>
      </c>
      <c r="I340" t="s">
        <v>23469</v>
      </c>
      <c r="J340" t="s">
        <v>23470</v>
      </c>
      <c r="K340" t="s">
        <v>23471</v>
      </c>
      <c r="L340" t="s">
        <v>23472</v>
      </c>
      <c r="N340" s="8">
        <f>IFERROR(RIGHT(tests_5[[#This Row],[ accuracy]],LEN(tests_5[[#This Row],[ accuracy]])-2)/10^(LEN(tests_5[[#This Row],[ accuracy]])-2),"")</f>
        <v>0.69873271889400901</v>
      </c>
      <c r="O340" s="8">
        <f>IFERROR(RIGHT(tests_5[[#This Row],[ precision]],LEN(tests_5[[#This Row],[ precision]])-2)/10^(LEN(tests_5[[#This Row],[ precision]])-2),"")</f>
        <v>0.71611817792818999</v>
      </c>
      <c r="P340" s="8">
        <f>IFERROR(RIGHT(tests_5[[#This Row],[ recall]],LEN(tests_5[[#This Row],[ recall]])-2)/10^(LEN(tests_5[[#This Row],[ recall]])-2),"")</f>
        <v>0.58881919313764897</v>
      </c>
      <c r="Q340" s="8">
        <f>IFERROR(RIGHT(tests_5[[#This Row],[ f1-score]],LEN(tests_5[[#This Row],[ f1-score]])-2)/10^(LEN(tests_5[[#This Row],[ f1-score]])-2),"")</f>
        <v>0.64273732027485297</v>
      </c>
      <c r="R340" s="8">
        <f>IFERROR(RIGHT(tests_5[[#This Row],[ f1-score-2]],LEN(tests_5[[#This Row],[ f1-score-2]])-2)/10^(LEN(tests_5[[#This Row],[ f1-score-2]])-2),"")</f>
        <v>0.64625956320719902</v>
      </c>
      <c r="S340" s="9">
        <f t="shared" si="5"/>
        <v>-3.5222429323460425E-3</v>
      </c>
    </row>
    <row r="341" spans="1:19" x14ac:dyDescent="0.35">
      <c r="A341" t="s">
        <v>22015</v>
      </c>
      <c r="B341" t="s">
        <v>30</v>
      </c>
      <c r="C341">
        <v>1</v>
      </c>
      <c r="D341">
        <v>19</v>
      </c>
      <c r="E341">
        <v>4</v>
      </c>
      <c r="F341">
        <v>10416</v>
      </c>
      <c r="G341">
        <v>2604</v>
      </c>
      <c r="H341" t="s">
        <v>5849</v>
      </c>
      <c r="I341" t="s">
        <v>23473</v>
      </c>
      <c r="J341" t="s">
        <v>23474</v>
      </c>
      <c r="K341" t="s">
        <v>23475</v>
      </c>
      <c r="L341" t="s">
        <v>23476</v>
      </c>
      <c r="N341" s="8">
        <f>IFERROR(RIGHT(tests_5[[#This Row],[ accuracy]],LEN(tests_5[[#This Row],[ accuracy]])-2)/10^(LEN(tests_5[[#This Row],[ accuracy]])-2),"")</f>
        <v>0.69700460829493005</v>
      </c>
      <c r="O341" s="8">
        <f>IFERROR(RIGHT(tests_5[[#This Row],[ precision]],LEN(tests_5[[#This Row],[ precision]])-2)/10^(LEN(tests_5[[#This Row],[ precision]])-2),"")</f>
        <v>0.71473341262863899</v>
      </c>
      <c r="P341" s="8">
        <f>IFERROR(RIGHT(tests_5[[#This Row],[ recall]],LEN(tests_5[[#This Row],[ recall]])-2)/10^(LEN(tests_5[[#This Row],[ recall]])-2),"")</f>
        <v>0.58631944937202796</v>
      </c>
      <c r="Q341" s="8">
        <f>IFERROR(RIGHT(tests_5[[#This Row],[ f1-score]],LEN(tests_5[[#This Row],[ f1-score]])-2)/10^(LEN(tests_5[[#This Row],[ f1-score]])-2),"")</f>
        <v>0.63953578781810305</v>
      </c>
      <c r="R341" s="8">
        <f>IFERROR(RIGHT(tests_5[[#This Row],[ f1-score-2]],LEN(tests_5[[#This Row],[ f1-score-2]])-2)/10^(LEN(tests_5[[#This Row],[ f1-score-2]])-2),"")</f>
        <v>0.64418919965451704</v>
      </c>
      <c r="S341" s="9">
        <f t="shared" si="5"/>
        <v>-4.6534118364139898E-3</v>
      </c>
    </row>
    <row r="342" spans="1:19" x14ac:dyDescent="0.35">
      <c r="A342" t="s">
        <v>22015</v>
      </c>
      <c r="B342" t="s">
        <v>30</v>
      </c>
      <c r="C342">
        <v>1</v>
      </c>
      <c r="D342">
        <v>19</v>
      </c>
      <c r="E342">
        <v>5</v>
      </c>
      <c r="F342">
        <v>10416</v>
      </c>
      <c r="G342">
        <v>2604</v>
      </c>
      <c r="H342" t="s">
        <v>5824</v>
      </c>
      <c r="I342" t="s">
        <v>23477</v>
      </c>
      <c r="J342" t="s">
        <v>23478</v>
      </c>
      <c r="K342" t="s">
        <v>23479</v>
      </c>
      <c r="L342" t="s">
        <v>23480</v>
      </c>
      <c r="N342" s="8">
        <f>IFERROR(RIGHT(tests_5[[#This Row],[ accuracy]],LEN(tests_5[[#This Row],[ accuracy]])-2)/10^(LEN(tests_5[[#This Row],[ accuracy]])-2),"")</f>
        <v>0.69758064516129004</v>
      </c>
      <c r="O342" s="8">
        <f>IFERROR(RIGHT(tests_5[[#This Row],[ precision]],LEN(tests_5[[#This Row],[ precision]])-2)/10^(LEN(tests_5[[#This Row],[ precision]])-2),"")</f>
        <v>0.71467891895460101</v>
      </c>
      <c r="P342" s="8">
        <f>IFERROR(RIGHT(tests_5[[#This Row],[ recall]],LEN(tests_5[[#This Row],[ recall]])-2)/10^(LEN(tests_5[[#This Row],[ recall]])-2),"")</f>
        <v>0.58661291487352796</v>
      </c>
      <c r="Q342" s="8">
        <f>IFERROR(RIGHT(tests_5[[#This Row],[ f1-score]],LEN(tests_5[[#This Row],[ f1-score]])-2)/10^(LEN(tests_5[[#This Row],[ f1-score]])-2),"")</f>
        <v>0.63993522292946903</v>
      </c>
      <c r="R342" s="8">
        <f>IFERROR(RIGHT(tests_5[[#This Row],[ f1-score-2]],LEN(tests_5[[#This Row],[ f1-score-2]])-2)/10^(LEN(tests_5[[#This Row],[ f1-score-2]])-2),"")</f>
        <v>0.64434414010468999</v>
      </c>
      <c r="S342" s="9">
        <f t="shared" si="5"/>
        <v>-4.408917175220961E-3</v>
      </c>
    </row>
    <row r="343" spans="1:19" x14ac:dyDescent="0.35">
      <c r="A343" t="s">
        <v>22015</v>
      </c>
      <c r="B343" t="s">
        <v>30</v>
      </c>
      <c r="C343">
        <v>1</v>
      </c>
      <c r="D343">
        <v>19</v>
      </c>
      <c r="E343">
        <v>6</v>
      </c>
      <c r="F343">
        <v>10416</v>
      </c>
      <c r="G343">
        <v>2604</v>
      </c>
      <c r="H343" t="s">
        <v>14160</v>
      </c>
      <c r="I343" t="s">
        <v>23481</v>
      </c>
      <c r="J343" t="s">
        <v>23482</v>
      </c>
      <c r="K343" t="s">
        <v>23483</v>
      </c>
      <c r="L343" t="s">
        <v>23484</v>
      </c>
      <c r="N343" s="8">
        <f>IFERROR(RIGHT(tests_5[[#This Row],[ accuracy]],LEN(tests_5[[#This Row],[ accuracy]])-2)/10^(LEN(tests_5[[#This Row],[ accuracy]])-2),"")</f>
        <v>0.69335637480798695</v>
      </c>
      <c r="O343" s="8">
        <f>IFERROR(RIGHT(tests_5[[#This Row],[ precision]],LEN(tests_5[[#This Row],[ precision]])-2)/10^(LEN(tests_5[[#This Row],[ precision]])-2),"")</f>
        <v>0.71328871892925405</v>
      </c>
      <c r="P343" s="8">
        <f>IFERROR(RIGHT(tests_5[[#This Row],[ recall]],LEN(tests_5[[#This Row],[ recall]])-2)/10^(LEN(tests_5[[#This Row],[ recall]])-2),"")</f>
        <v>0.58818121850921301</v>
      </c>
      <c r="Q343" s="8">
        <f>IFERROR(RIGHT(tests_5[[#This Row],[ f1-score]],LEN(tests_5[[#This Row],[ f1-score]])-2)/10^(LEN(tests_5[[#This Row],[ f1-score]])-2),"")</f>
        <v>0.64105003014887596</v>
      </c>
      <c r="R343" s="8">
        <f>IFERROR(RIGHT(tests_5[[#This Row],[ f1-score-2]],LEN(tests_5[[#This Row],[ f1-score-2]])-2)/10^(LEN(tests_5[[#This Row],[ f1-score-2]])-2),"")</f>
        <v>0.64472181151479002</v>
      </c>
      <c r="S343" s="9">
        <f t="shared" si="5"/>
        <v>-3.6717813659140619E-3</v>
      </c>
    </row>
    <row r="344" spans="1:19" x14ac:dyDescent="0.35">
      <c r="A344" t="s">
        <v>22015</v>
      </c>
      <c r="B344" t="s">
        <v>30</v>
      </c>
      <c r="C344">
        <v>1</v>
      </c>
      <c r="D344">
        <v>19</v>
      </c>
      <c r="E344">
        <v>7</v>
      </c>
      <c r="F344">
        <v>10416</v>
      </c>
      <c r="G344">
        <v>2604</v>
      </c>
      <c r="H344" t="s">
        <v>22952</v>
      </c>
      <c r="I344" t="s">
        <v>23485</v>
      </c>
      <c r="J344" t="s">
        <v>23486</v>
      </c>
      <c r="K344" t="s">
        <v>23487</v>
      </c>
      <c r="L344" t="s">
        <v>23488</v>
      </c>
      <c r="N344" s="8">
        <f>IFERROR(RIGHT(tests_5[[#This Row],[ accuracy]],LEN(tests_5[[#This Row],[ accuracy]])-2)/10^(LEN(tests_5[[#This Row],[ accuracy]])-2),"")</f>
        <v>0.69527649769585198</v>
      </c>
      <c r="O344" s="8">
        <f>IFERROR(RIGHT(tests_5[[#This Row],[ precision]],LEN(tests_5[[#This Row],[ precision]])-2)/10^(LEN(tests_5[[#This Row],[ precision]])-2),"")</f>
        <v>0.71184419713831404</v>
      </c>
      <c r="P344" s="8">
        <f>IFERROR(RIGHT(tests_5[[#This Row],[ recall]],LEN(tests_5[[#This Row],[ recall]])-2)/10^(LEN(tests_5[[#This Row],[ recall]])-2),"")</f>
        <v>0.58671337266470003</v>
      </c>
      <c r="Q344" s="8">
        <f>IFERROR(RIGHT(tests_5[[#This Row],[ f1-score]],LEN(tests_5[[#This Row],[ f1-score]])-2)/10^(LEN(tests_5[[#This Row],[ f1-score]])-2),"")</f>
        <v>0.63959556425309805</v>
      </c>
      <c r="R344" s="8">
        <f>IFERROR(RIGHT(tests_5[[#This Row],[ f1-score-2]],LEN(tests_5[[#This Row],[ f1-score-2]])-2)/10^(LEN(tests_5[[#This Row],[ f1-score-2]])-2),"")</f>
        <v>0.64324989423175305</v>
      </c>
      <c r="S344" s="9">
        <f t="shared" si="5"/>
        <v>-3.6543299786550021E-3</v>
      </c>
    </row>
    <row r="345" spans="1:19" x14ac:dyDescent="0.35">
      <c r="A345" t="s">
        <v>22015</v>
      </c>
      <c r="B345" t="s">
        <v>30</v>
      </c>
      <c r="C345">
        <v>1</v>
      </c>
      <c r="D345">
        <v>19</v>
      </c>
      <c r="E345">
        <v>8</v>
      </c>
      <c r="F345">
        <v>10416</v>
      </c>
      <c r="G345">
        <v>2604</v>
      </c>
      <c r="H345" t="s">
        <v>14155</v>
      </c>
      <c r="I345" t="s">
        <v>23489</v>
      </c>
      <c r="J345" t="s">
        <v>23490</v>
      </c>
      <c r="K345" t="s">
        <v>23491</v>
      </c>
      <c r="L345" t="s">
        <v>23492</v>
      </c>
      <c r="N345" s="8">
        <f>IFERROR(RIGHT(tests_5[[#This Row],[ accuracy]],LEN(tests_5[[#This Row],[ accuracy]])-2)/10^(LEN(tests_5[[#This Row],[ accuracy]])-2),"")</f>
        <v>0.69354838709677402</v>
      </c>
      <c r="O345" s="8">
        <f>IFERROR(RIGHT(tests_5[[#This Row],[ precision]],LEN(tests_5[[#This Row],[ precision]])-2)/10^(LEN(tests_5[[#This Row],[ precision]])-2),"")</f>
        <v>0.70499309488803596</v>
      </c>
      <c r="P345" s="8">
        <f>IFERROR(RIGHT(tests_5[[#This Row],[ recall]],LEN(tests_5[[#This Row],[ recall]])-2)/10^(LEN(tests_5[[#This Row],[ recall]])-2),"")</f>
        <v>0.58776351588189102</v>
      </c>
      <c r="Q345" s="8">
        <f>IFERROR(RIGHT(tests_5[[#This Row],[ f1-score]],LEN(tests_5[[#This Row],[ f1-score]])-2)/10^(LEN(tests_5[[#This Row],[ f1-score]])-2),"")</f>
        <v>0.63809308822869004</v>
      </c>
      <c r="R345" s="8">
        <f>IFERROR(RIGHT(tests_5[[#This Row],[ f1-score-2]],LEN(tests_5[[#This Row],[ f1-score-2]])-2)/10^(LEN(tests_5[[#This Row],[ f1-score-2]])-2),"")</f>
        <v>0.64106300702196595</v>
      </c>
      <c r="S345" s="9">
        <f t="shared" si="5"/>
        <v>-2.9699187932759052E-3</v>
      </c>
    </row>
    <row r="346" spans="1:19" x14ac:dyDescent="0.35">
      <c r="A346" t="s">
        <v>22015</v>
      </c>
      <c r="B346" t="s">
        <v>30</v>
      </c>
      <c r="C346">
        <v>1</v>
      </c>
      <c r="D346">
        <v>19</v>
      </c>
      <c r="E346">
        <v>9</v>
      </c>
      <c r="F346">
        <v>10416</v>
      </c>
      <c r="G346">
        <v>2604</v>
      </c>
      <c r="H346" t="s">
        <v>5844</v>
      </c>
      <c r="I346" t="s">
        <v>23493</v>
      </c>
      <c r="J346" t="s">
        <v>23494</v>
      </c>
      <c r="K346" t="s">
        <v>23495</v>
      </c>
      <c r="L346" t="s">
        <v>23496</v>
      </c>
      <c r="N346" s="8">
        <f>IFERROR(RIGHT(tests_5[[#This Row],[ accuracy]],LEN(tests_5[[#This Row],[ accuracy]])-2)/10^(LEN(tests_5[[#This Row],[ accuracy]])-2),"")</f>
        <v>0.69662058371735702</v>
      </c>
      <c r="O346" s="8">
        <f>IFERROR(RIGHT(tests_5[[#This Row],[ precision]],LEN(tests_5[[#This Row],[ precision]])-2)/10^(LEN(tests_5[[#This Row],[ precision]])-2),"")</f>
        <v>0.71880474516567106</v>
      </c>
      <c r="P346" s="8">
        <f>IFERROR(RIGHT(tests_5[[#This Row],[ recall]],LEN(tests_5[[#This Row],[ recall]])-2)/10^(LEN(tests_5[[#This Row],[ recall]])-2),"")</f>
        <v>0.58404203069153304</v>
      </c>
      <c r="Q346" s="8">
        <f>IFERROR(RIGHT(tests_5[[#This Row],[ f1-score]],LEN(tests_5[[#This Row],[ f1-score]])-2)/10^(LEN(tests_5[[#This Row],[ f1-score]])-2),"")</f>
        <v>0.63999754927524299</v>
      </c>
      <c r="R346" s="8">
        <f>IFERROR(RIGHT(tests_5[[#This Row],[ f1-score-2]],LEN(tests_5[[#This Row],[ f1-score-2]])-2)/10^(LEN(tests_5[[#This Row],[ f1-score-2]])-2),"")</f>
        <v>0.64445365459196702</v>
      </c>
      <c r="S346" s="9">
        <f t="shared" si="5"/>
        <v>-4.4561053167240239E-3</v>
      </c>
    </row>
    <row r="347" spans="1:19" x14ac:dyDescent="0.35">
      <c r="A347" t="s">
        <v>22015</v>
      </c>
      <c r="B347" t="s">
        <v>30</v>
      </c>
      <c r="C347">
        <v>1</v>
      </c>
      <c r="D347">
        <v>19</v>
      </c>
      <c r="E347">
        <v>10</v>
      </c>
      <c r="F347">
        <v>10416</v>
      </c>
      <c r="G347">
        <v>2604</v>
      </c>
      <c r="H347" t="s">
        <v>23497</v>
      </c>
      <c r="I347" t="s">
        <v>23498</v>
      </c>
      <c r="J347" t="s">
        <v>23499</v>
      </c>
      <c r="K347" t="s">
        <v>23500</v>
      </c>
      <c r="L347" t="s">
        <v>23501</v>
      </c>
      <c r="N347" s="8">
        <f>IFERROR(RIGHT(tests_5[[#This Row],[ accuracy]],LEN(tests_5[[#This Row],[ accuracy]])-2)/10^(LEN(tests_5[[#This Row],[ accuracy]])-2),"")</f>
        <v>0.68433179723502302</v>
      </c>
      <c r="O347" s="8">
        <f>IFERROR(RIGHT(tests_5[[#This Row],[ precision]],LEN(tests_5[[#This Row],[ precision]])-2)/10^(LEN(tests_5[[#This Row],[ precision]])-2),"")</f>
        <v>0.69651280323450104</v>
      </c>
      <c r="P347" s="8">
        <f>IFERROR(RIGHT(tests_5[[#This Row],[ recall]],LEN(tests_5[[#This Row],[ recall]])-2)/10^(LEN(tests_5[[#This Row],[ recall]])-2),"")</f>
        <v>0.57785283647852803</v>
      </c>
      <c r="Q347" s="8">
        <f>IFERROR(RIGHT(tests_5[[#This Row],[ f1-score]],LEN(tests_5[[#This Row],[ f1-score]])-2)/10^(LEN(tests_5[[#This Row],[ f1-score]])-2),"")</f>
        <v>0.62815012385304303</v>
      </c>
      <c r="R347" s="8">
        <f>IFERROR(RIGHT(tests_5[[#This Row],[ f1-score-2]],LEN(tests_5[[#This Row],[ f1-score-2]])-2)/10^(LEN(tests_5[[#This Row],[ f1-score-2]])-2),"")</f>
        <v>0.63165842902559899</v>
      </c>
      <c r="S347" s="9">
        <f t="shared" si="5"/>
        <v>-3.5083051725559589E-3</v>
      </c>
    </row>
    <row r="348" spans="1:19" x14ac:dyDescent="0.35">
      <c r="A348" t="s">
        <v>22015</v>
      </c>
      <c r="B348" t="s">
        <v>30</v>
      </c>
      <c r="C348">
        <v>1</v>
      </c>
      <c r="D348">
        <v>19</v>
      </c>
      <c r="E348">
        <v>11</v>
      </c>
      <c r="F348">
        <v>10416</v>
      </c>
      <c r="G348">
        <v>2604</v>
      </c>
      <c r="H348" t="s">
        <v>5970</v>
      </c>
      <c r="I348" t="s">
        <v>23502</v>
      </c>
      <c r="J348" t="s">
        <v>23503</v>
      </c>
      <c r="K348" t="s">
        <v>23504</v>
      </c>
      <c r="L348" t="s">
        <v>23505</v>
      </c>
      <c r="N348" s="8">
        <f>IFERROR(RIGHT(tests_5[[#This Row],[ accuracy]],LEN(tests_5[[#This Row],[ accuracy]])-2)/10^(LEN(tests_5[[#This Row],[ accuracy]])-2),"")</f>
        <v>0.69220430107526798</v>
      </c>
      <c r="O348" s="8">
        <f>IFERROR(RIGHT(tests_5[[#This Row],[ precision]],LEN(tests_5[[#This Row],[ precision]])-2)/10^(LEN(tests_5[[#This Row],[ precision]])-2),"")</f>
        <v>0.70917898773259302</v>
      </c>
      <c r="P348" s="8">
        <f>IFERROR(RIGHT(tests_5[[#This Row],[ recall]],LEN(tests_5[[#This Row],[ recall]])-2)/10^(LEN(tests_5[[#This Row],[ recall]])-2),"")</f>
        <v>0.58016847820289896</v>
      </c>
      <c r="Q348" s="8">
        <f>IFERROR(RIGHT(tests_5[[#This Row],[ f1-score]],LEN(tests_5[[#This Row],[ f1-score]])-2)/10^(LEN(tests_5[[#This Row],[ f1-score]])-2),"")</f>
        <v>0.63441485440096401</v>
      </c>
      <c r="R348" s="8">
        <f>IFERROR(RIGHT(tests_5[[#This Row],[ f1-score-2]],LEN(tests_5[[#This Row],[ f1-score-2]])-2)/10^(LEN(tests_5[[#This Row],[ f1-score-2]])-2),"")</f>
        <v>0.63821941711851304</v>
      </c>
      <c r="S348" s="9">
        <f t="shared" si="5"/>
        <v>-3.8045627175490315E-3</v>
      </c>
    </row>
    <row r="349" spans="1:19" x14ac:dyDescent="0.35">
      <c r="A349" t="s">
        <v>22015</v>
      </c>
      <c r="B349" t="s">
        <v>30</v>
      </c>
      <c r="C349">
        <v>1</v>
      </c>
      <c r="D349">
        <v>19</v>
      </c>
      <c r="E349">
        <v>12</v>
      </c>
      <c r="F349">
        <v>10416</v>
      </c>
      <c r="G349">
        <v>2604</v>
      </c>
      <c r="H349" t="s">
        <v>23506</v>
      </c>
      <c r="I349" t="s">
        <v>23507</v>
      </c>
      <c r="J349" t="s">
        <v>23508</v>
      </c>
      <c r="K349" t="s">
        <v>23509</v>
      </c>
      <c r="L349" t="s">
        <v>23510</v>
      </c>
      <c r="N349" s="8">
        <f>IFERROR(RIGHT(tests_5[[#This Row],[ accuracy]],LEN(tests_5[[#This Row],[ accuracy]])-2)/10^(LEN(tests_5[[#This Row],[ accuracy]])-2),"")</f>
        <v>0.68836405529953903</v>
      </c>
      <c r="O349" s="8">
        <f>IFERROR(RIGHT(tests_5[[#This Row],[ precision]],LEN(tests_5[[#This Row],[ precision]])-2)/10^(LEN(tests_5[[#This Row],[ precision]])-2),"")</f>
        <v>0.70844191096634002</v>
      </c>
      <c r="P349" s="8">
        <f>IFERROR(RIGHT(tests_5[[#This Row],[ recall]],LEN(tests_5[[#This Row],[ recall]])-2)/10^(LEN(tests_5[[#This Row],[ recall]])-2),"")</f>
        <v>0.56652800349689703</v>
      </c>
      <c r="Q349" s="8">
        <f>IFERROR(RIGHT(tests_5[[#This Row],[ f1-score]],LEN(tests_5[[#This Row],[ f1-score]])-2)/10^(LEN(tests_5[[#This Row],[ f1-score]])-2),"")</f>
        <v>0.625124332473458</v>
      </c>
      <c r="R349" s="8">
        <f>IFERROR(RIGHT(tests_5[[#This Row],[ f1-score-2]],LEN(tests_5[[#This Row],[ f1-score-2]])-2)/10^(LEN(tests_5[[#This Row],[ f1-score-2]])-2),"")</f>
        <v>0.62958690532279205</v>
      </c>
      <c r="S349" s="9">
        <f t="shared" si="5"/>
        <v>-4.4625728493340455E-3</v>
      </c>
    </row>
    <row r="350" spans="1:19" x14ac:dyDescent="0.35">
      <c r="A350" t="s">
        <v>22015</v>
      </c>
      <c r="B350" t="s">
        <v>30</v>
      </c>
      <c r="C350">
        <v>1</v>
      </c>
      <c r="D350">
        <v>19</v>
      </c>
      <c r="E350">
        <v>13</v>
      </c>
      <c r="F350">
        <v>10416</v>
      </c>
      <c r="G350">
        <v>2604</v>
      </c>
      <c r="H350" t="s">
        <v>23506</v>
      </c>
      <c r="I350" t="s">
        <v>23511</v>
      </c>
      <c r="J350" t="s">
        <v>23512</v>
      </c>
      <c r="K350" t="s">
        <v>23513</v>
      </c>
      <c r="L350" t="s">
        <v>23514</v>
      </c>
      <c r="N350" s="8">
        <f>IFERROR(RIGHT(tests_5[[#This Row],[ accuracy]],LEN(tests_5[[#This Row],[ accuracy]])-2)/10^(LEN(tests_5[[#This Row],[ accuracy]])-2),"")</f>
        <v>0.68836405529953903</v>
      </c>
      <c r="O350" s="8">
        <f>IFERROR(RIGHT(tests_5[[#This Row],[ precision]],LEN(tests_5[[#This Row],[ precision]])-2)/10^(LEN(tests_5[[#This Row],[ precision]])-2),"")</f>
        <v>0.70944798025436095</v>
      </c>
      <c r="P350" s="8">
        <f>IFERROR(RIGHT(tests_5[[#This Row],[ recall]],LEN(tests_5[[#This Row],[ recall]])-2)/10^(LEN(tests_5[[#This Row],[ recall]])-2),"")</f>
        <v>0.56680985680985596</v>
      </c>
      <c r="Q350" s="8">
        <f>IFERROR(RIGHT(tests_5[[#This Row],[ f1-score]],LEN(tests_5[[#This Row],[ f1-score]])-2)/10^(LEN(tests_5[[#This Row],[ f1-score]])-2),"")</f>
        <v>0.62609463755449801</v>
      </c>
      <c r="R350" s="8">
        <f>IFERROR(RIGHT(tests_5[[#This Row],[ f1-score-2]],LEN(tests_5[[#This Row],[ f1-score-2]])-2)/10^(LEN(tests_5[[#This Row],[ f1-score-2]])-2),"")</f>
        <v>0.63015810195065303</v>
      </c>
      <c r="S350" s="9">
        <f t="shared" si="5"/>
        <v>-4.0634643961550143E-3</v>
      </c>
    </row>
    <row r="351" spans="1:19" x14ac:dyDescent="0.35">
      <c r="A351" t="s">
        <v>22015</v>
      </c>
      <c r="B351" t="s">
        <v>30</v>
      </c>
      <c r="C351">
        <v>1</v>
      </c>
      <c r="D351">
        <v>19</v>
      </c>
      <c r="E351">
        <v>14</v>
      </c>
      <c r="F351">
        <v>10416</v>
      </c>
      <c r="G351">
        <v>2604</v>
      </c>
      <c r="H351" t="s">
        <v>23515</v>
      </c>
      <c r="I351" t="s">
        <v>23516</v>
      </c>
      <c r="J351" t="s">
        <v>23517</v>
      </c>
      <c r="K351" t="s">
        <v>23518</v>
      </c>
      <c r="L351" t="s">
        <v>23519</v>
      </c>
      <c r="N351" s="8">
        <f>IFERROR(RIGHT(tests_5[[#This Row],[ accuracy]],LEN(tests_5[[#This Row],[ accuracy]])-2)/10^(LEN(tests_5[[#This Row],[ accuracy]])-2),"")</f>
        <v>0.68548387096774199</v>
      </c>
      <c r="O351" s="8">
        <f>IFERROR(RIGHT(tests_5[[#This Row],[ precision]],LEN(tests_5[[#This Row],[ precision]])-2)/10^(LEN(tests_5[[#This Row],[ precision]])-2),"")</f>
        <v>0.70231235735527997</v>
      </c>
      <c r="P351" s="8">
        <f>IFERROR(RIGHT(tests_5[[#This Row],[ recall]],LEN(tests_5[[#This Row],[ recall]])-2)/10^(LEN(tests_5[[#This Row],[ recall]])-2),"")</f>
        <v>0.56267744346938098</v>
      </c>
      <c r="Q351" s="8">
        <f>IFERROR(RIGHT(tests_5[[#This Row],[ f1-score]],LEN(tests_5[[#This Row],[ f1-score]])-2)/10^(LEN(tests_5[[#This Row],[ f1-score]])-2),"")</f>
        <v>0.62082495890900602</v>
      </c>
      <c r="R351" s="8">
        <f>IFERROR(RIGHT(tests_5[[#This Row],[ f1-score-2]],LEN(tests_5[[#This Row],[ f1-score-2]])-2)/10^(LEN(tests_5[[#This Row],[ f1-score-2]])-2),"")</f>
        <v>0.62478815480726302</v>
      </c>
      <c r="S351" s="9">
        <f t="shared" si="5"/>
        <v>-3.9631958982569993E-3</v>
      </c>
    </row>
    <row r="352" spans="1:19" x14ac:dyDescent="0.35">
      <c r="A352" t="s">
        <v>22015</v>
      </c>
      <c r="B352" t="s">
        <v>30</v>
      </c>
      <c r="C352">
        <v>2</v>
      </c>
      <c r="D352">
        <v>19</v>
      </c>
      <c r="E352">
        <v>1</v>
      </c>
      <c r="F352">
        <v>10416</v>
      </c>
      <c r="G352">
        <v>2604</v>
      </c>
      <c r="H352" t="s">
        <v>22097</v>
      </c>
      <c r="I352" t="s">
        <v>23520</v>
      </c>
      <c r="J352" t="s">
        <v>23521</v>
      </c>
      <c r="K352" t="s">
        <v>23522</v>
      </c>
      <c r="L352" t="s">
        <v>23523</v>
      </c>
      <c r="N352" s="8">
        <f>IFERROR(RIGHT(tests_5[[#This Row],[ accuracy]],LEN(tests_5[[#This Row],[ accuracy]])-2)/10^(LEN(tests_5[[#This Row],[ accuracy]])-2),"")</f>
        <v>0.77688172043010695</v>
      </c>
      <c r="O352" s="8">
        <f>IFERROR(RIGHT(tests_5[[#This Row],[ precision]],LEN(tests_5[[#This Row],[ precision]])-2)/10^(LEN(tests_5[[#This Row],[ precision]])-2),"")</f>
        <v>0.76912909597954904</v>
      </c>
      <c r="P352" s="8">
        <f>IFERROR(RIGHT(tests_5[[#This Row],[ recall]],LEN(tests_5[[#This Row],[ recall]])-2)/10^(LEN(tests_5[[#This Row],[ recall]])-2),"")</f>
        <v>0.29124741200828103</v>
      </c>
      <c r="Q352" s="8">
        <f>IFERROR(RIGHT(tests_5[[#This Row],[ f1-score]],LEN(tests_5[[#This Row],[ f1-score]])-2)/10^(LEN(tests_5[[#This Row],[ f1-score]])-2),"")</f>
        <v>0.422309901055962</v>
      </c>
      <c r="R352" s="8">
        <f>IFERROR(RIGHT(tests_5[[#This Row],[ f1-score-2]],LEN(tests_5[[#This Row],[ f1-score-2]])-2)/10^(LEN(tests_5[[#This Row],[ f1-score-2]])-2),"")</f>
        <v>0.42250437842948402</v>
      </c>
      <c r="S352" s="9">
        <f t="shared" si="5"/>
        <v>-1.9447737352201733E-4</v>
      </c>
    </row>
    <row r="353" spans="1:19" x14ac:dyDescent="0.35">
      <c r="A353" t="s">
        <v>22015</v>
      </c>
      <c r="B353" t="s">
        <v>30</v>
      </c>
      <c r="C353">
        <v>2</v>
      </c>
      <c r="D353">
        <v>19</v>
      </c>
      <c r="E353">
        <v>2</v>
      </c>
      <c r="F353">
        <v>10416</v>
      </c>
      <c r="G353">
        <v>2604</v>
      </c>
      <c r="H353" t="s">
        <v>11534</v>
      </c>
      <c r="I353" t="s">
        <v>23524</v>
      </c>
      <c r="J353" t="s">
        <v>23525</v>
      </c>
      <c r="K353" t="s">
        <v>23526</v>
      </c>
      <c r="L353" t="s">
        <v>23527</v>
      </c>
      <c r="N353" s="8">
        <f>IFERROR(RIGHT(tests_5[[#This Row],[ accuracy]],LEN(tests_5[[#This Row],[ accuracy]])-2)/10^(LEN(tests_5[[#This Row],[ accuracy]])-2),"")</f>
        <v>0.77496159754224203</v>
      </c>
      <c r="O353" s="8">
        <f>IFERROR(RIGHT(tests_5[[#This Row],[ precision]],LEN(tests_5[[#This Row],[ precision]])-2)/10^(LEN(tests_5[[#This Row],[ precision]])-2),"")</f>
        <v>0.76954826693604395</v>
      </c>
      <c r="P353" s="8">
        <f>IFERROR(RIGHT(tests_5[[#This Row],[ recall]],LEN(tests_5[[#This Row],[ recall]])-2)/10^(LEN(tests_5[[#This Row],[ recall]])-2),"")</f>
        <v>0.278465392619684</v>
      </c>
      <c r="Q353" s="8">
        <f>IFERROR(RIGHT(tests_5[[#This Row],[ f1-score]],LEN(tests_5[[#This Row],[ f1-score]])-2)/10^(LEN(tests_5[[#This Row],[ f1-score]])-2),"")</f>
        <v>0.408936823136898</v>
      </c>
      <c r="R353" s="8">
        <f>IFERROR(RIGHT(tests_5[[#This Row],[ f1-score-2]],LEN(tests_5[[#This Row],[ f1-score-2]])-2)/10^(LEN(tests_5[[#This Row],[ f1-score-2]])-2),"")</f>
        <v>0.40894993750937503</v>
      </c>
      <c r="S353" s="9">
        <f t="shared" si="5"/>
        <v>-1.3114372477029956E-5</v>
      </c>
    </row>
    <row r="354" spans="1:19" x14ac:dyDescent="0.35">
      <c r="A354" t="s">
        <v>22015</v>
      </c>
      <c r="B354" t="s">
        <v>30</v>
      </c>
      <c r="C354">
        <v>2</v>
      </c>
      <c r="D354">
        <v>19</v>
      </c>
      <c r="E354">
        <v>3</v>
      </c>
      <c r="F354">
        <v>10416</v>
      </c>
      <c r="G354">
        <v>2604</v>
      </c>
      <c r="H354" t="s">
        <v>22120</v>
      </c>
      <c r="I354" t="s">
        <v>23528</v>
      </c>
      <c r="J354" t="s">
        <v>23529</v>
      </c>
      <c r="K354" t="s">
        <v>23530</v>
      </c>
      <c r="L354" t="s">
        <v>23531</v>
      </c>
      <c r="N354" s="8">
        <f>IFERROR(RIGHT(tests_5[[#This Row],[ accuracy]],LEN(tests_5[[#This Row],[ accuracy]])-2)/10^(LEN(tests_5[[#This Row],[ accuracy]])-2),"")</f>
        <v>0.77803379416282603</v>
      </c>
      <c r="O354" s="8">
        <f>IFERROR(RIGHT(tests_5[[#This Row],[ precision]],LEN(tests_5[[#This Row],[ precision]])-2)/10^(LEN(tests_5[[#This Row],[ precision]])-2),"")</f>
        <v>0.77690882134914696</v>
      </c>
      <c r="P354" s="8">
        <f>IFERROR(RIGHT(tests_5[[#This Row],[ recall]],LEN(tests_5[[#This Row],[ recall]])-2)/10^(LEN(tests_5[[#This Row],[ recall]])-2),"")</f>
        <v>0.289760348583878</v>
      </c>
      <c r="Q354" s="8">
        <f>IFERROR(RIGHT(tests_5[[#This Row],[ f1-score]],LEN(tests_5[[#This Row],[ f1-score]])-2)/10^(LEN(tests_5[[#This Row],[ f1-score]])-2),"")</f>
        <v>0.42199156168069502</v>
      </c>
      <c r="R354" s="8">
        <f>IFERROR(RIGHT(tests_5[[#This Row],[ f1-score-2]],LEN(tests_5[[#This Row],[ f1-score-2]])-2)/10^(LEN(tests_5[[#This Row],[ f1-score-2]])-2),"")</f>
        <v>0.42209407984699399</v>
      </c>
      <c r="S354" s="9">
        <f t="shared" si="5"/>
        <v>-1.0251816629897048E-4</v>
      </c>
    </row>
    <row r="355" spans="1:19" x14ac:dyDescent="0.35">
      <c r="A355" t="s">
        <v>22015</v>
      </c>
      <c r="B355" t="s">
        <v>30</v>
      </c>
      <c r="C355">
        <v>2</v>
      </c>
      <c r="D355">
        <v>19</v>
      </c>
      <c r="E355">
        <v>4</v>
      </c>
      <c r="F355">
        <v>10416</v>
      </c>
      <c r="G355">
        <v>2604</v>
      </c>
      <c r="H355" t="s">
        <v>22851</v>
      </c>
      <c r="I355" t="s">
        <v>23532</v>
      </c>
      <c r="J355" t="s">
        <v>23533</v>
      </c>
      <c r="K355" t="s">
        <v>23534</v>
      </c>
      <c r="L355" t="s">
        <v>23535</v>
      </c>
      <c r="N355" s="8">
        <f>IFERROR(RIGHT(tests_5[[#This Row],[ accuracy]],LEN(tests_5[[#This Row],[ accuracy]])-2)/10^(LEN(tests_5[[#This Row],[ accuracy]])-2),"")</f>
        <v>0.771505376344086</v>
      </c>
      <c r="O355" s="8">
        <f>IFERROR(RIGHT(tests_5[[#This Row],[ precision]],LEN(tests_5[[#This Row],[ precision]])-2)/10^(LEN(tests_5[[#This Row],[ precision]])-2),"")</f>
        <v>0.760078564532774</v>
      </c>
      <c r="P355" s="8">
        <f>IFERROR(RIGHT(tests_5[[#This Row],[ recall]],LEN(tests_5[[#This Row],[ recall]])-2)/10^(LEN(tests_5[[#This Row],[ recall]])-2),"")</f>
        <v>0.26774148243613799</v>
      </c>
      <c r="Q355" s="8">
        <f>IFERROR(RIGHT(tests_5[[#This Row],[ f1-score]],LEN(tests_5[[#This Row],[ f1-score]])-2)/10^(LEN(tests_5[[#This Row],[ f1-score]])-2),"")</f>
        <v>0.39599259058462</v>
      </c>
      <c r="R355" s="8">
        <f>IFERROR(RIGHT(tests_5[[#This Row],[ f1-score-2]],LEN(tests_5[[#This Row],[ f1-score-2]])-2)/10^(LEN(tests_5[[#This Row],[ f1-score-2]])-2),"")</f>
        <v>0.39599259079657201</v>
      </c>
      <c r="S355" s="9">
        <f t="shared" si="5"/>
        <v>-2.1195201149737386E-10</v>
      </c>
    </row>
    <row r="356" spans="1:19" x14ac:dyDescent="0.35">
      <c r="A356" t="s">
        <v>22015</v>
      </c>
      <c r="B356" t="s">
        <v>30</v>
      </c>
      <c r="C356">
        <v>2</v>
      </c>
      <c r="D356">
        <v>19</v>
      </c>
      <c r="E356">
        <v>5</v>
      </c>
      <c r="F356">
        <v>10416</v>
      </c>
      <c r="G356">
        <v>2604</v>
      </c>
      <c r="H356" t="s">
        <v>22102</v>
      </c>
      <c r="I356" t="s">
        <v>23536</v>
      </c>
      <c r="J356" t="s">
        <v>23537</v>
      </c>
      <c r="K356" t="s">
        <v>23538</v>
      </c>
      <c r="L356" t="s">
        <v>23539</v>
      </c>
      <c r="N356" s="8">
        <f>IFERROR(RIGHT(tests_5[[#This Row],[ accuracy]],LEN(tests_5[[#This Row],[ accuracy]])-2)/10^(LEN(tests_5[[#This Row],[ accuracy]])-2),"")</f>
        <v>0.77592165898617504</v>
      </c>
      <c r="O356" s="8">
        <f>IFERROR(RIGHT(tests_5[[#This Row],[ precision]],LEN(tests_5[[#This Row],[ precision]])-2)/10^(LEN(tests_5[[#This Row],[ precision]])-2),"")</f>
        <v>0.76918604651162703</v>
      </c>
      <c r="P356" s="8">
        <f>IFERROR(RIGHT(tests_5[[#This Row],[ recall]],LEN(tests_5[[#This Row],[ recall]])-2)/10^(LEN(tests_5[[#This Row],[ recall]])-2),"")</f>
        <v>0.28231358499599601</v>
      </c>
      <c r="Q356" s="8">
        <f>IFERROR(RIGHT(tests_5[[#This Row],[ f1-score]],LEN(tests_5[[#This Row],[ f1-score]])-2)/10^(LEN(tests_5[[#This Row],[ f1-score]])-2),"")</f>
        <v>0.41299203037728704</v>
      </c>
      <c r="R356" s="8">
        <f>IFERROR(RIGHT(tests_5[[#This Row],[ f1-score-2]],LEN(tests_5[[#This Row],[ f1-score-2]])-2)/10^(LEN(tests_5[[#This Row],[ f1-score-2]])-2),"")</f>
        <v>0.41303232794907602</v>
      </c>
      <c r="S356" s="9">
        <f t="shared" si="5"/>
        <v>-4.0297571788971975E-5</v>
      </c>
    </row>
    <row r="357" spans="1:19" x14ac:dyDescent="0.35">
      <c r="A357" t="s">
        <v>22015</v>
      </c>
      <c r="B357" t="s">
        <v>30</v>
      </c>
      <c r="C357">
        <v>2</v>
      </c>
      <c r="D357">
        <v>19</v>
      </c>
      <c r="E357">
        <v>6</v>
      </c>
      <c r="F357">
        <v>10416</v>
      </c>
      <c r="G357">
        <v>2604</v>
      </c>
      <c r="H357" t="s">
        <v>10935</v>
      </c>
      <c r="I357" t="s">
        <v>23540</v>
      </c>
      <c r="J357" t="s">
        <v>23541</v>
      </c>
      <c r="K357" t="s">
        <v>23542</v>
      </c>
      <c r="L357" t="s">
        <v>23543</v>
      </c>
      <c r="N357" s="8">
        <f>IFERROR(RIGHT(tests_5[[#This Row],[ accuracy]],LEN(tests_5[[#This Row],[ accuracy]])-2)/10^(LEN(tests_5[[#This Row],[ accuracy]])-2),"")</f>
        <v>0.77649769585253403</v>
      </c>
      <c r="O357" s="8">
        <f>IFERROR(RIGHT(tests_5[[#This Row],[ precision]],LEN(tests_5[[#This Row],[ precision]])-2)/10^(LEN(tests_5[[#This Row],[ precision]])-2),"")</f>
        <v>0.77159780632837205</v>
      </c>
      <c r="P357" s="8">
        <f>IFERROR(RIGHT(tests_5[[#This Row],[ recall]],LEN(tests_5[[#This Row],[ recall]])-2)/10^(LEN(tests_5[[#This Row],[ recall]])-2),"")</f>
        <v>0.28209609238065703</v>
      </c>
      <c r="Q357" s="8">
        <f>IFERROR(RIGHT(tests_5[[#This Row],[ f1-score]],LEN(tests_5[[#This Row],[ f1-score]])-2)/10^(LEN(tests_5[[#This Row],[ f1-score]])-2),"")</f>
        <v>0.413005621950357</v>
      </c>
      <c r="R357" s="8">
        <f>IFERROR(RIGHT(tests_5[[#This Row],[ f1-score-2]],LEN(tests_5[[#This Row],[ f1-score-2]])-2)/10^(LEN(tests_5[[#This Row],[ f1-score-2]])-2),"")</f>
        <v>0.41314603097047597</v>
      </c>
      <c r="S357" s="9">
        <f t="shared" si="5"/>
        <v>-1.4040902011897005E-4</v>
      </c>
    </row>
    <row r="358" spans="1:19" x14ac:dyDescent="0.35">
      <c r="A358" t="s">
        <v>22015</v>
      </c>
      <c r="B358" t="s">
        <v>30</v>
      </c>
      <c r="C358">
        <v>2</v>
      </c>
      <c r="D358">
        <v>19</v>
      </c>
      <c r="E358">
        <v>7</v>
      </c>
      <c r="F358">
        <v>10416</v>
      </c>
      <c r="G358">
        <v>2604</v>
      </c>
      <c r="H358" t="s">
        <v>23544</v>
      </c>
      <c r="I358" t="s">
        <v>23545</v>
      </c>
      <c r="J358" t="s">
        <v>23546</v>
      </c>
      <c r="K358" t="s">
        <v>23547</v>
      </c>
      <c r="L358" t="s">
        <v>23548</v>
      </c>
      <c r="N358" s="8">
        <f>IFERROR(RIGHT(tests_5[[#This Row],[ accuracy]],LEN(tests_5[[#This Row],[ accuracy]])-2)/10^(LEN(tests_5[[#This Row],[ accuracy]])-2),"")</f>
        <v>0.77553763440860202</v>
      </c>
      <c r="O358" s="8">
        <f>IFERROR(RIGHT(tests_5[[#This Row],[ precision]],LEN(tests_5[[#This Row],[ precision]])-2)/10^(LEN(tests_5[[#This Row],[ precision]])-2),"")</f>
        <v>0.77491430848943799</v>
      </c>
      <c r="P358" s="8">
        <f>IFERROR(RIGHT(tests_5[[#This Row],[ recall]],LEN(tests_5[[#This Row],[ recall]])-2)/10^(LEN(tests_5[[#This Row],[ recall]])-2),"")</f>
        <v>0.27873072976548102</v>
      </c>
      <c r="Q358" s="8">
        <f>IFERROR(RIGHT(tests_5[[#This Row],[ f1-score]],LEN(tests_5[[#This Row],[ f1-score]])-2)/10^(LEN(tests_5[[#This Row],[ f1-score]])-2),"")</f>
        <v>0.40998131624594703</v>
      </c>
      <c r="R358" s="8">
        <f>IFERROR(RIGHT(tests_5[[#This Row],[ f1-score-2]],LEN(tests_5[[#This Row],[ f1-score-2]])-2)/10^(LEN(tests_5[[#This Row],[ f1-score-2]])-2),"")</f>
        <v>0.40999088472661999</v>
      </c>
      <c r="S358" s="9">
        <f t="shared" si="5"/>
        <v>-9.5684806729612326E-6</v>
      </c>
    </row>
    <row r="359" spans="1:19" x14ac:dyDescent="0.35">
      <c r="A359" t="s">
        <v>22015</v>
      </c>
      <c r="B359" t="s">
        <v>30</v>
      </c>
      <c r="C359">
        <v>2</v>
      </c>
      <c r="D359">
        <v>19</v>
      </c>
      <c r="E359">
        <v>8</v>
      </c>
      <c r="F359">
        <v>10416</v>
      </c>
      <c r="G359">
        <v>2604</v>
      </c>
      <c r="H359" t="s">
        <v>11583</v>
      </c>
      <c r="I359" t="s">
        <v>23549</v>
      </c>
      <c r="J359" t="s">
        <v>23550</v>
      </c>
      <c r="K359" t="s">
        <v>23551</v>
      </c>
      <c r="L359" t="s">
        <v>23552</v>
      </c>
      <c r="N359" s="8">
        <f>IFERROR(RIGHT(tests_5[[#This Row],[ accuracy]],LEN(tests_5[[#This Row],[ accuracy]])-2)/10^(LEN(tests_5[[#This Row],[ accuracy]])-2),"")</f>
        <v>0.774577572964669</v>
      </c>
      <c r="O359" s="8">
        <f>IFERROR(RIGHT(tests_5[[#This Row],[ precision]],LEN(tests_5[[#This Row],[ precision]])-2)/10^(LEN(tests_5[[#This Row],[ precision]])-2),"")</f>
        <v>0.79462630085146602</v>
      </c>
      <c r="P359" s="8">
        <f>IFERROR(RIGHT(tests_5[[#This Row],[ recall]],LEN(tests_5[[#This Row],[ recall]])-2)/10^(LEN(tests_5[[#This Row],[ recall]])-2),"")</f>
        <v>0.262081133831292</v>
      </c>
      <c r="Q359" s="8">
        <f>IFERROR(RIGHT(tests_5[[#This Row],[ f1-score]],LEN(tests_5[[#This Row],[ f1-score]])-2)/10^(LEN(tests_5[[#This Row],[ f1-score]])-2),"")</f>
        <v>0.39416068590985998</v>
      </c>
      <c r="R359" s="8">
        <f>IFERROR(RIGHT(tests_5[[#This Row],[ f1-score-2]],LEN(tests_5[[#This Row],[ f1-score-2]])-2)/10^(LEN(tests_5[[#This Row],[ f1-score-2]])-2),"")</f>
        <v>0.39416125043511202</v>
      </c>
      <c r="S359" s="9">
        <f t="shared" si="5"/>
        <v>-5.6452525204475634E-7</v>
      </c>
    </row>
    <row r="360" spans="1:19" x14ac:dyDescent="0.35">
      <c r="A360" t="s">
        <v>22015</v>
      </c>
      <c r="B360" t="s">
        <v>30</v>
      </c>
      <c r="C360">
        <v>2</v>
      </c>
      <c r="D360">
        <v>19</v>
      </c>
      <c r="E360">
        <v>9</v>
      </c>
      <c r="F360">
        <v>10416</v>
      </c>
      <c r="G360">
        <v>2604</v>
      </c>
      <c r="H360" t="s">
        <v>22851</v>
      </c>
      <c r="I360" t="s">
        <v>23553</v>
      </c>
      <c r="J360" t="s">
        <v>23554</v>
      </c>
      <c r="K360" t="s">
        <v>23555</v>
      </c>
      <c r="L360" t="s">
        <v>23556</v>
      </c>
      <c r="N360" s="8">
        <f>IFERROR(RIGHT(tests_5[[#This Row],[ accuracy]],LEN(tests_5[[#This Row],[ accuracy]])-2)/10^(LEN(tests_5[[#This Row],[ accuracy]])-2),"")</f>
        <v>0.771505376344086</v>
      </c>
      <c r="O360" s="8">
        <f>IFERROR(RIGHT(tests_5[[#This Row],[ precision]],LEN(tests_5[[#This Row],[ precision]])-2)/10^(LEN(tests_5[[#This Row],[ precision]])-2),"")</f>
        <v>0.77793785310734398</v>
      </c>
      <c r="P360" s="8">
        <f>IFERROR(RIGHT(tests_5[[#This Row],[ recall]],LEN(tests_5[[#This Row],[ recall]])-2)/10^(LEN(tests_5[[#This Row],[ recall]])-2),"")</f>
        <v>0.25718479477304801</v>
      </c>
      <c r="Q360" s="8">
        <f>IFERROR(RIGHT(tests_5[[#This Row],[ f1-score]],LEN(tests_5[[#This Row],[ f1-score]])-2)/10^(LEN(tests_5[[#This Row],[ f1-score]])-2),"")</f>
        <v>0.38656858643610797</v>
      </c>
      <c r="R360" s="8">
        <f>IFERROR(RIGHT(tests_5[[#This Row],[ f1-score-2]],LEN(tests_5[[#This Row],[ f1-score-2]])-2)/10^(LEN(tests_5[[#This Row],[ f1-score-2]])-2),"")</f>
        <v>0.38657020500379702</v>
      </c>
      <c r="S360" s="9">
        <f t="shared" si="5"/>
        <v>-1.6185676890434486E-6</v>
      </c>
    </row>
    <row r="361" spans="1:19" x14ac:dyDescent="0.35">
      <c r="A361" t="s">
        <v>22015</v>
      </c>
      <c r="B361" t="s">
        <v>30</v>
      </c>
      <c r="C361">
        <v>2</v>
      </c>
      <c r="D361">
        <v>19</v>
      </c>
      <c r="E361">
        <v>10</v>
      </c>
      <c r="F361">
        <v>10416</v>
      </c>
      <c r="G361">
        <v>2604</v>
      </c>
      <c r="H361" t="s">
        <v>23557</v>
      </c>
      <c r="I361" t="s">
        <v>23558</v>
      </c>
      <c r="J361" t="s">
        <v>23559</v>
      </c>
      <c r="K361" t="s">
        <v>23560</v>
      </c>
      <c r="L361" t="s">
        <v>23561</v>
      </c>
      <c r="N361" s="8">
        <f>IFERROR(RIGHT(tests_5[[#This Row],[ accuracy]],LEN(tests_5[[#This Row],[ accuracy]])-2)/10^(LEN(tests_5[[#This Row],[ accuracy]])-2),"")</f>
        <v>0.77342549923195003</v>
      </c>
      <c r="O361" s="8">
        <f>IFERROR(RIGHT(tests_5[[#This Row],[ precision]],LEN(tests_5[[#This Row],[ precision]])-2)/10^(LEN(tests_5[[#This Row],[ precision]])-2),"")</f>
        <v>0.77872519895844705</v>
      </c>
      <c r="P361" s="8">
        <f>IFERROR(RIGHT(tests_5[[#This Row],[ recall]],LEN(tests_5[[#This Row],[ recall]])-2)/10^(LEN(tests_5[[#This Row],[ recall]])-2),"")</f>
        <v>0.26090500211727602</v>
      </c>
      <c r="Q361" s="8">
        <f>IFERROR(RIGHT(tests_5[[#This Row],[ f1-score]],LEN(tests_5[[#This Row],[ f1-score]])-2)/10^(LEN(tests_5[[#This Row],[ f1-score]])-2),"")</f>
        <v>0.39081712816359798</v>
      </c>
      <c r="R361" s="8">
        <f>IFERROR(RIGHT(tests_5[[#This Row],[ f1-score-2]],LEN(tests_5[[#This Row],[ f1-score-2]])-2)/10^(LEN(tests_5[[#This Row],[ f1-score-2]])-2),"")</f>
        <v>0.39085686328235397</v>
      </c>
      <c r="S361" s="9">
        <f t="shared" si="5"/>
        <v>-3.9735118755990229E-5</v>
      </c>
    </row>
    <row r="362" spans="1:19" x14ac:dyDescent="0.35">
      <c r="A362" t="s">
        <v>22015</v>
      </c>
      <c r="B362" t="s">
        <v>30</v>
      </c>
      <c r="C362">
        <v>2</v>
      </c>
      <c r="D362">
        <v>19</v>
      </c>
      <c r="E362">
        <v>11</v>
      </c>
      <c r="F362">
        <v>10416</v>
      </c>
      <c r="G362">
        <v>2604</v>
      </c>
      <c r="H362" t="s">
        <v>22115</v>
      </c>
      <c r="I362" t="s">
        <v>23562</v>
      </c>
      <c r="J362" t="s">
        <v>23563</v>
      </c>
      <c r="K362" t="s">
        <v>23564</v>
      </c>
      <c r="L362" t="s">
        <v>23565</v>
      </c>
      <c r="N362" s="8">
        <f>IFERROR(RIGHT(tests_5[[#This Row],[ accuracy]],LEN(tests_5[[#This Row],[ accuracy]])-2)/10^(LEN(tests_5[[#This Row],[ accuracy]])-2),"")</f>
        <v>0.77515360983102899</v>
      </c>
      <c r="O362" s="8">
        <f>IFERROR(RIGHT(tests_5[[#This Row],[ precision]],LEN(tests_5[[#This Row],[ precision]])-2)/10^(LEN(tests_5[[#This Row],[ precision]])-2),"")</f>
        <v>0.78589852307257402</v>
      </c>
      <c r="P362" s="8">
        <f>IFERROR(RIGHT(tests_5[[#This Row],[ recall]],LEN(tests_5[[#This Row],[ recall]])-2)/10^(LEN(tests_5[[#This Row],[ recall]])-2),"")</f>
        <v>0.267767279449522</v>
      </c>
      <c r="Q362" s="8">
        <f>IFERROR(RIGHT(tests_5[[#This Row],[ f1-score]],LEN(tests_5[[#This Row],[ f1-score]])-2)/10^(LEN(tests_5[[#This Row],[ f1-score]])-2),"")</f>
        <v>0.39939399061633402</v>
      </c>
      <c r="R362" s="8">
        <f>IFERROR(RIGHT(tests_5[[#This Row],[ f1-score-2]],LEN(tests_5[[#This Row],[ f1-score-2]])-2)/10^(LEN(tests_5[[#This Row],[ f1-score-2]])-2),"")</f>
        <v>0.39943957361589999</v>
      </c>
      <c r="S362" s="9">
        <f t="shared" si="5"/>
        <v>-4.5582999565974003E-5</v>
      </c>
    </row>
    <row r="363" spans="1:19" x14ac:dyDescent="0.35">
      <c r="A363" t="s">
        <v>22015</v>
      </c>
      <c r="B363" t="s">
        <v>30</v>
      </c>
      <c r="C363">
        <v>2</v>
      </c>
      <c r="D363">
        <v>19</v>
      </c>
      <c r="E363">
        <v>12</v>
      </c>
      <c r="F363">
        <v>10416</v>
      </c>
      <c r="G363">
        <v>2604</v>
      </c>
      <c r="H363" t="s">
        <v>23557</v>
      </c>
      <c r="I363" t="s">
        <v>23566</v>
      </c>
      <c r="J363" t="s">
        <v>23567</v>
      </c>
      <c r="K363" t="s">
        <v>23568</v>
      </c>
      <c r="L363" t="s">
        <v>23569</v>
      </c>
      <c r="N363" s="8">
        <f>IFERROR(RIGHT(tests_5[[#This Row],[ accuracy]],LEN(tests_5[[#This Row],[ accuracy]])-2)/10^(LEN(tests_5[[#This Row],[ accuracy]])-2),"")</f>
        <v>0.77342549923195003</v>
      </c>
      <c r="O363" s="8">
        <f>IFERROR(RIGHT(tests_5[[#This Row],[ precision]],LEN(tests_5[[#This Row],[ precision]])-2)/10^(LEN(tests_5[[#This Row],[ precision]])-2),"")</f>
        <v>0.76660169265626998</v>
      </c>
      <c r="P363" s="8">
        <f>IFERROR(RIGHT(tests_5[[#This Row],[ recall]],LEN(tests_5[[#This Row],[ recall]])-2)/10^(LEN(tests_5[[#This Row],[ recall]])-2),"")</f>
        <v>0.26892456036648399</v>
      </c>
      <c r="Q363" s="8">
        <f>IFERROR(RIGHT(tests_5[[#This Row],[ f1-score]],LEN(tests_5[[#This Row],[ f1-score]])-2)/10^(LEN(tests_5[[#This Row],[ f1-score]])-2),"")</f>
        <v>0.39811199197663999</v>
      </c>
      <c r="R363" s="8">
        <f>IFERROR(RIGHT(tests_5[[#This Row],[ f1-score-2]],LEN(tests_5[[#This Row],[ f1-score-2]])-2)/10^(LEN(tests_5[[#This Row],[ f1-score-2]])-2),"")</f>
        <v>0.398170539031732</v>
      </c>
      <c r="S363" s="9">
        <f t="shared" si="5"/>
        <v>-5.8547055092006417E-5</v>
      </c>
    </row>
    <row r="364" spans="1:19" x14ac:dyDescent="0.35">
      <c r="A364" t="s">
        <v>22015</v>
      </c>
      <c r="B364" t="s">
        <v>30</v>
      </c>
      <c r="C364">
        <v>2</v>
      </c>
      <c r="D364">
        <v>19</v>
      </c>
      <c r="E364">
        <v>13</v>
      </c>
      <c r="F364">
        <v>10416</v>
      </c>
      <c r="G364">
        <v>2604</v>
      </c>
      <c r="H364" t="s">
        <v>11608</v>
      </c>
      <c r="I364" t="s">
        <v>23570</v>
      </c>
      <c r="J364" t="s">
        <v>23571</v>
      </c>
      <c r="K364" t="s">
        <v>23572</v>
      </c>
      <c r="L364" t="s">
        <v>23573</v>
      </c>
      <c r="N364" s="8">
        <f>IFERROR(RIGHT(tests_5[[#This Row],[ accuracy]],LEN(tests_5[[#This Row],[ accuracy]])-2)/10^(LEN(tests_5[[#This Row],[ accuracy]])-2),"")</f>
        <v>0.77131336405529904</v>
      </c>
      <c r="O364" s="8">
        <f>IFERROR(RIGHT(tests_5[[#This Row],[ precision]],LEN(tests_5[[#This Row],[ precision]])-2)/10^(LEN(tests_5[[#This Row],[ precision]])-2),"")</f>
        <v>0.77591621067674499</v>
      </c>
      <c r="P364" s="8">
        <f>IFERROR(RIGHT(tests_5[[#This Row],[ recall]],LEN(tests_5[[#This Row],[ recall]])-2)/10^(LEN(tests_5[[#This Row],[ recall]])-2),"")</f>
        <v>0.25590447829760699</v>
      </c>
      <c r="Q364" s="8">
        <f>IFERROR(RIGHT(tests_5[[#This Row],[ f1-score]],LEN(tests_5[[#This Row],[ f1-score]])-2)/10^(LEN(tests_5[[#This Row],[ f1-score]])-2),"")</f>
        <v>0.38477866918795101</v>
      </c>
      <c r="R364" s="8">
        <f>IFERROR(RIGHT(tests_5[[#This Row],[ f1-score-2]],LEN(tests_5[[#This Row],[ f1-score-2]])-2)/10^(LEN(tests_5[[#This Row],[ f1-score-2]])-2),"")</f>
        <v>0.38487391310841201</v>
      </c>
      <c r="S364" s="9">
        <f t="shared" si="5"/>
        <v>-9.5243920461007825E-5</v>
      </c>
    </row>
    <row r="365" spans="1:19" x14ac:dyDescent="0.35">
      <c r="A365" t="s">
        <v>22015</v>
      </c>
      <c r="B365" t="s">
        <v>30</v>
      </c>
      <c r="C365">
        <v>2</v>
      </c>
      <c r="D365">
        <v>19</v>
      </c>
      <c r="E365">
        <v>14</v>
      </c>
      <c r="F365">
        <v>10416</v>
      </c>
      <c r="G365">
        <v>2604</v>
      </c>
      <c r="H365" t="s">
        <v>11544</v>
      </c>
      <c r="I365" t="s">
        <v>23574</v>
      </c>
      <c r="J365" t="s">
        <v>23575</v>
      </c>
      <c r="K365" t="s">
        <v>23576</v>
      </c>
      <c r="L365" t="s">
        <v>23577</v>
      </c>
      <c r="N365" s="8">
        <f>IFERROR(RIGHT(tests_5[[#This Row],[ accuracy]],LEN(tests_5[[#This Row],[ accuracy]])-2)/10^(LEN(tests_5[[#This Row],[ accuracy]])-2),"")</f>
        <v>0.77208141321044499</v>
      </c>
      <c r="O365" s="8">
        <f>IFERROR(RIGHT(tests_5[[#This Row],[ precision]],LEN(tests_5[[#This Row],[ precision]])-2)/10^(LEN(tests_5[[#This Row],[ precision]])-2),"")</f>
        <v>0.78757888697647704</v>
      </c>
      <c r="P365" s="8">
        <f>IFERROR(RIGHT(tests_5[[#This Row],[ recall]],LEN(tests_5[[#This Row],[ recall]])-2)/10^(LEN(tests_5[[#This Row],[ recall]])-2),"")</f>
        <v>0.248948697245299</v>
      </c>
      <c r="Q365" s="8">
        <f>IFERROR(RIGHT(tests_5[[#This Row],[ f1-score]],LEN(tests_5[[#This Row],[ f1-score]])-2)/10^(LEN(tests_5[[#This Row],[ f1-score]])-2),"")</f>
        <v>0.37827260426916898</v>
      </c>
      <c r="R365" s="8">
        <f>IFERROR(RIGHT(tests_5[[#This Row],[ f1-score-2]],LEN(tests_5[[#This Row],[ f1-score-2]])-2)/10^(LEN(tests_5[[#This Row],[ f1-score-2]])-2),"")</f>
        <v>0.37831455886994803</v>
      </c>
      <c r="S365" s="9">
        <f t="shared" si="5"/>
        <v>-4.1954600779048334E-5</v>
      </c>
    </row>
    <row r="366" spans="1:19" x14ac:dyDescent="0.35">
      <c r="A366" t="s">
        <v>22015</v>
      </c>
      <c r="B366" t="s">
        <v>30</v>
      </c>
      <c r="C366">
        <v>3</v>
      </c>
      <c r="D366">
        <v>19</v>
      </c>
      <c r="E366">
        <v>1</v>
      </c>
      <c r="F366">
        <v>10416</v>
      </c>
      <c r="G366">
        <v>2604</v>
      </c>
      <c r="H366" t="s">
        <v>22325</v>
      </c>
      <c r="I366" t="s">
        <v>23578</v>
      </c>
      <c r="J366" t="s">
        <v>23579</v>
      </c>
      <c r="K366" t="s">
        <v>23580</v>
      </c>
      <c r="L366" t="s">
        <v>23581</v>
      </c>
      <c r="N366" s="8">
        <f>IFERROR(RIGHT(tests_5[[#This Row],[ accuracy]],LEN(tests_5[[#This Row],[ accuracy]])-2)/10^(LEN(tests_5[[#This Row],[ accuracy]])-2),"")</f>
        <v>0.82584485407065999</v>
      </c>
      <c r="O366" s="8">
        <f>IFERROR(RIGHT(tests_5[[#This Row],[ precision]],LEN(tests_5[[#This Row],[ precision]])-2)/10^(LEN(tests_5[[#This Row],[ precision]])-2),"")</f>
        <v>0.79496099515074803</v>
      </c>
      <c r="P366" s="8">
        <f>IFERROR(RIGHT(tests_5[[#This Row],[ recall]],LEN(tests_5[[#This Row],[ recall]])-2)/10^(LEN(tests_5[[#This Row],[ recall]])-2),"")</f>
        <v>0.18536454129674401</v>
      </c>
      <c r="Q366" s="8">
        <f>IFERROR(RIGHT(tests_5[[#This Row],[ f1-score]],LEN(tests_5[[#This Row],[ f1-score]])-2)/10^(LEN(tests_5[[#This Row],[ f1-score]])-2),"")</f>
        <v>0.30056436428250499</v>
      </c>
      <c r="R366" s="8">
        <f>IFERROR(RIGHT(tests_5[[#This Row],[ f1-score-2]],LEN(tests_5[[#This Row],[ f1-score-2]])-2)/10^(LEN(tests_5[[#This Row],[ f1-score-2]])-2),"")</f>
        <v>0.30062989228846698</v>
      </c>
      <c r="S366" s="9">
        <f t="shared" si="5"/>
        <v>-6.5528005961990043E-5</v>
      </c>
    </row>
    <row r="367" spans="1:19" x14ac:dyDescent="0.35">
      <c r="A367" t="s">
        <v>22015</v>
      </c>
      <c r="B367" t="s">
        <v>30</v>
      </c>
      <c r="C367">
        <v>3</v>
      </c>
      <c r="D367">
        <v>19</v>
      </c>
      <c r="E367">
        <v>2</v>
      </c>
      <c r="F367">
        <v>10416</v>
      </c>
      <c r="G367">
        <v>2604</v>
      </c>
      <c r="H367" t="s">
        <v>8842</v>
      </c>
      <c r="I367" t="s">
        <v>23582</v>
      </c>
      <c r="J367" t="s">
        <v>23583</v>
      </c>
      <c r="K367" t="s">
        <v>23584</v>
      </c>
      <c r="L367" t="s">
        <v>23585</v>
      </c>
      <c r="N367" s="8">
        <f>IFERROR(RIGHT(tests_5[[#This Row],[ accuracy]],LEN(tests_5[[#This Row],[ accuracy]])-2)/10^(LEN(tests_5[[#This Row],[ accuracy]])-2),"")</f>
        <v>0.82469278033794102</v>
      </c>
      <c r="O367" s="8">
        <f>IFERROR(RIGHT(tests_5[[#This Row],[ precision]],LEN(tests_5[[#This Row],[ precision]])-2)/10^(LEN(tests_5[[#This Row],[ precision]])-2),"")</f>
        <v>0.797325826882477</v>
      </c>
      <c r="P367" s="8">
        <f>IFERROR(RIGHT(tests_5[[#This Row],[ recall]],LEN(tests_5[[#This Row],[ recall]])-2)/10^(LEN(tests_5[[#This Row],[ recall]])-2),"")</f>
        <v>0.176136669357008</v>
      </c>
      <c r="Q367" s="8">
        <f>IFERROR(RIGHT(tests_5[[#This Row],[ f1-score]],LEN(tests_5[[#This Row],[ f1-score]])-2)/10^(LEN(tests_5[[#This Row],[ f1-score]])-2),"")</f>
        <v>0.28842213642213599</v>
      </c>
      <c r="R367" s="8">
        <f>IFERROR(RIGHT(tests_5[[#This Row],[ f1-score-2]],LEN(tests_5[[#This Row],[ f1-score-2]])-2)/10^(LEN(tests_5[[#This Row],[ f1-score-2]])-2),"")</f>
        <v>0.28853359237139498</v>
      </c>
      <c r="S367" s="9">
        <f t="shared" si="5"/>
        <v>-1.1145594925898727E-4</v>
      </c>
    </row>
    <row r="368" spans="1:19" x14ac:dyDescent="0.35">
      <c r="A368" t="s">
        <v>22015</v>
      </c>
      <c r="B368" t="s">
        <v>30</v>
      </c>
      <c r="C368">
        <v>3</v>
      </c>
      <c r="D368">
        <v>19</v>
      </c>
      <c r="E368">
        <v>3</v>
      </c>
      <c r="F368">
        <v>10416</v>
      </c>
      <c r="G368">
        <v>2604</v>
      </c>
      <c r="H368" t="s">
        <v>8070</v>
      </c>
      <c r="I368" t="s">
        <v>23586</v>
      </c>
      <c r="J368" t="s">
        <v>23587</v>
      </c>
      <c r="K368" t="s">
        <v>23588</v>
      </c>
      <c r="L368" t="s">
        <v>23589</v>
      </c>
      <c r="N368" s="8">
        <f>IFERROR(RIGHT(tests_5[[#This Row],[ accuracy]],LEN(tests_5[[#This Row],[ accuracy]])-2)/10^(LEN(tests_5[[#This Row],[ accuracy]])-2),"")</f>
        <v>0.82066052227342501</v>
      </c>
      <c r="O368" s="8">
        <f>IFERROR(RIGHT(tests_5[[#This Row],[ precision]],LEN(tests_5[[#This Row],[ precision]])-2)/10^(LEN(tests_5[[#This Row],[ precision]])-2),"")</f>
        <v>0.76167034459344696</v>
      </c>
      <c r="P368" s="8">
        <f>IFERROR(RIGHT(tests_5[[#This Row],[ recall]],LEN(tests_5[[#This Row],[ recall]])-2)/10^(LEN(tests_5[[#This Row],[ recall]])-2),"")</f>
        <v>0.161678302343263</v>
      </c>
      <c r="Q368" s="8">
        <f>IFERROR(RIGHT(tests_5[[#This Row],[ f1-score]],LEN(tests_5[[#This Row],[ f1-score]])-2)/10^(LEN(tests_5[[#This Row],[ f1-score]])-2),"")</f>
        <v>0.26671540469973798</v>
      </c>
      <c r="R368" s="8">
        <f>IFERROR(RIGHT(tests_5[[#This Row],[ f1-score-2]],LEN(tests_5[[#This Row],[ f1-score-2]])-2)/10^(LEN(tests_5[[#This Row],[ f1-score-2]])-2),"")</f>
        <v>0.266736879222433</v>
      </c>
      <c r="S368" s="9">
        <f t="shared" si="5"/>
        <v>-2.1474522695019704E-5</v>
      </c>
    </row>
    <row r="369" spans="1:19" x14ac:dyDescent="0.35">
      <c r="A369" t="s">
        <v>22015</v>
      </c>
      <c r="B369" t="s">
        <v>30</v>
      </c>
      <c r="C369">
        <v>3</v>
      </c>
      <c r="D369">
        <v>19</v>
      </c>
      <c r="E369">
        <v>4</v>
      </c>
      <c r="F369">
        <v>10416</v>
      </c>
      <c r="G369">
        <v>2604</v>
      </c>
      <c r="H369" t="s">
        <v>16925</v>
      </c>
      <c r="I369" t="s">
        <v>23590</v>
      </c>
      <c r="J369" t="s">
        <v>23591</v>
      </c>
      <c r="K369" t="s">
        <v>23592</v>
      </c>
      <c r="L369" t="s">
        <v>23593</v>
      </c>
      <c r="N369" s="8">
        <f>IFERROR(RIGHT(tests_5[[#This Row],[ accuracy]],LEN(tests_5[[#This Row],[ accuracy]])-2)/10^(LEN(tests_5[[#This Row],[ accuracy]])-2),"")</f>
        <v>0.82142857142857095</v>
      </c>
      <c r="O369" s="8">
        <f>IFERROR(RIGHT(tests_5[[#This Row],[ precision]],LEN(tests_5[[#This Row],[ precision]])-2)/10^(LEN(tests_5[[#This Row],[ precision]])-2),"")</f>
        <v>0.75531914893617003</v>
      </c>
      <c r="P369" s="8">
        <f>IFERROR(RIGHT(tests_5[[#This Row],[ recall]],LEN(tests_5[[#This Row],[ recall]])-2)/10^(LEN(tests_5[[#This Row],[ recall]])-2),"")</f>
        <v>0.170409024633566</v>
      </c>
      <c r="Q369" s="8">
        <f>IFERROR(RIGHT(tests_5[[#This Row],[ f1-score]],LEN(tests_5[[#This Row],[ f1-score]])-2)/10^(LEN(tests_5[[#This Row],[ f1-score]])-2),"")</f>
        <v>0.27807910153006599</v>
      </c>
      <c r="R369" s="8">
        <f>IFERROR(RIGHT(tests_5[[#This Row],[ f1-score-2]],LEN(tests_5[[#This Row],[ f1-score-2]])-2)/10^(LEN(tests_5[[#This Row],[ f1-score-2]])-2),"")</f>
        <v>0.27807990105979302</v>
      </c>
      <c r="S369" s="9">
        <f t="shared" si="5"/>
        <v>-7.9952972703578595E-7</v>
      </c>
    </row>
    <row r="370" spans="1:19" x14ac:dyDescent="0.35">
      <c r="A370" t="s">
        <v>22015</v>
      </c>
      <c r="B370" t="s">
        <v>30</v>
      </c>
      <c r="C370">
        <v>3</v>
      </c>
      <c r="D370">
        <v>19</v>
      </c>
      <c r="E370">
        <v>5</v>
      </c>
      <c r="F370">
        <v>10416</v>
      </c>
      <c r="G370">
        <v>2604</v>
      </c>
      <c r="H370" t="s">
        <v>6131</v>
      </c>
      <c r="I370" t="s">
        <v>23594</v>
      </c>
      <c r="J370" t="s">
        <v>23595</v>
      </c>
      <c r="K370" t="s">
        <v>23596</v>
      </c>
      <c r="L370" t="s">
        <v>23597</v>
      </c>
      <c r="N370" s="8">
        <f>IFERROR(RIGHT(tests_5[[#This Row],[ accuracy]],LEN(tests_5[[#This Row],[ accuracy]])-2)/10^(LEN(tests_5[[#This Row],[ accuracy]])-2),"")</f>
        <v>0.82507680491551405</v>
      </c>
      <c r="O370" s="8">
        <f>IFERROR(RIGHT(tests_5[[#This Row],[ precision]],LEN(tests_5[[#This Row],[ precision]])-2)/10^(LEN(tests_5[[#This Row],[ precision]])-2),"")</f>
        <v>0.79689922480620101</v>
      </c>
      <c r="P370" s="8">
        <f>IFERROR(RIGHT(tests_5[[#This Row],[ recall]],LEN(tests_5[[#This Row],[ recall]])-2)/10^(LEN(tests_5[[#This Row],[ recall]])-2),"")</f>
        <v>0.17666160593792099</v>
      </c>
      <c r="Q370" s="8">
        <f>IFERROR(RIGHT(tests_5[[#This Row],[ f1-score]],LEN(tests_5[[#This Row],[ f1-score]])-2)/10^(LEN(tests_5[[#This Row],[ f1-score]])-2),"")</f>
        <v>0.288980500135878</v>
      </c>
      <c r="R370" s="8">
        <f>IFERROR(RIGHT(tests_5[[#This Row],[ f1-score-2]],LEN(tests_5[[#This Row],[ f1-score-2]])-2)/10^(LEN(tests_5[[#This Row],[ f1-score-2]])-2),"")</f>
        <v>0.28920945128276099</v>
      </c>
      <c r="S370" s="9">
        <f t="shared" si="5"/>
        <v>-2.2895114688298301E-4</v>
      </c>
    </row>
    <row r="371" spans="1:19" x14ac:dyDescent="0.35">
      <c r="A371" t="s">
        <v>22015</v>
      </c>
      <c r="B371" t="s">
        <v>30</v>
      </c>
      <c r="C371">
        <v>3</v>
      </c>
      <c r="D371">
        <v>19</v>
      </c>
      <c r="E371">
        <v>6</v>
      </c>
      <c r="F371">
        <v>10416</v>
      </c>
      <c r="G371">
        <v>2604</v>
      </c>
      <c r="H371" t="s">
        <v>8779</v>
      </c>
      <c r="I371" t="s">
        <v>23598</v>
      </c>
      <c r="J371" t="s">
        <v>23599</v>
      </c>
      <c r="K371" t="s">
        <v>23600</v>
      </c>
      <c r="L371" t="s">
        <v>23601</v>
      </c>
      <c r="N371" s="8">
        <f>IFERROR(RIGHT(tests_5[[#This Row],[ accuracy]],LEN(tests_5[[#This Row],[ accuracy]])-2)/10^(LEN(tests_5[[#This Row],[ accuracy]])-2),"")</f>
        <v>0.82354070660522205</v>
      </c>
      <c r="O371" s="8">
        <f>IFERROR(RIGHT(tests_5[[#This Row],[ precision]],LEN(tests_5[[#This Row],[ precision]])-2)/10^(LEN(tests_5[[#This Row],[ precision]])-2),"")</f>
        <v>0.77119006849314997</v>
      </c>
      <c r="P371" s="8">
        <f>IFERROR(RIGHT(tests_5[[#This Row],[ recall]],LEN(tests_5[[#This Row],[ recall]])-2)/10^(LEN(tests_5[[#This Row],[ recall]])-2),"")</f>
        <v>0.17859195072057299</v>
      </c>
      <c r="Q371" s="8">
        <f>IFERROR(RIGHT(tests_5[[#This Row],[ f1-score]],LEN(tests_5[[#This Row],[ f1-score]])-2)/10^(LEN(tests_5[[#This Row],[ f1-score]])-2),"")</f>
        <v>0.290019089173711</v>
      </c>
      <c r="R371" s="8">
        <f>IFERROR(RIGHT(tests_5[[#This Row],[ f1-score-2]],LEN(tests_5[[#This Row],[ f1-score-2]])-2)/10^(LEN(tests_5[[#This Row],[ f1-score-2]])-2),"")</f>
        <v>0.29002094358986202</v>
      </c>
      <c r="S371" s="9">
        <f t="shared" si="5"/>
        <v>-1.8544161510258839E-6</v>
      </c>
    </row>
    <row r="372" spans="1:19" x14ac:dyDescent="0.35">
      <c r="A372" t="s">
        <v>22015</v>
      </c>
      <c r="B372" t="s">
        <v>30</v>
      </c>
      <c r="C372">
        <v>3</v>
      </c>
      <c r="D372">
        <v>19</v>
      </c>
      <c r="E372">
        <v>7</v>
      </c>
      <c r="F372">
        <v>10416</v>
      </c>
      <c r="G372">
        <v>2604</v>
      </c>
      <c r="H372" t="s">
        <v>22187</v>
      </c>
      <c r="I372" t="s">
        <v>23602</v>
      </c>
      <c r="J372" t="s">
        <v>23603</v>
      </c>
      <c r="K372" t="s">
        <v>23604</v>
      </c>
      <c r="L372" t="s">
        <v>23605</v>
      </c>
      <c r="N372" s="8">
        <f>IFERROR(RIGHT(tests_5[[#This Row],[ accuracy]],LEN(tests_5[[#This Row],[ accuracy]])-2)/10^(LEN(tests_5[[#This Row],[ accuracy]])-2),"")</f>
        <v>0.82334869431643598</v>
      </c>
      <c r="O372" s="8">
        <f>IFERROR(RIGHT(tests_5[[#This Row],[ precision]],LEN(tests_5[[#This Row],[ precision]])-2)/10^(LEN(tests_5[[#This Row],[ precision]])-2),"")</f>
        <v>0.76454207920791994</v>
      </c>
      <c r="P372" s="8">
        <f>IFERROR(RIGHT(tests_5[[#This Row],[ recall]],LEN(tests_5[[#This Row],[ recall]])-2)/10^(LEN(tests_5[[#This Row],[ recall]])-2),"")</f>
        <v>0.18087464114832499</v>
      </c>
      <c r="Q372" s="8">
        <f>IFERROR(RIGHT(tests_5[[#This Row],[ f1-score]],LEN(tests_5[[#This Row],[ f1-score]])-2)/10^(LEN(tests_5[[#This Row],[ f1-score]])-2),"")</f>
        <v>0.29251511484273801</v>
      </c>
      <c r="R372" s="8">
        <f>IFERROR(RIGHT(tests_5[[#This Row],[ f1-score-2]],LEN(tests_5[[#This Row],[ f1-score-2]])-2)/10^(LEN(tests_5[[#This Row],[ f1-score-2]])-2),"")</f>
        <v>0.29254036075735701</v>
      </c>
      <c r="S372" s="9">
        <f t="shared" si="5"/>
        <v>-2.5245914618998722E-5</v>
      </c>
    </row>
    <row r="373" spans="1:19" x14ac:dyDescent="0.35">
      <c r="A373" t="s">
        <v>22015</v>
      </c>
      <c r="B373" t="s">
        <v>30</v>
      </c>
      <c r="C373">
        <v>3</v>
      </c>
      <c r="D373">
        <v>19</v>
      </c>
      <c r="E373">
        <v>8</v>
      </c>
      <c r="F373">
        <v>10416</v>
      </c>
      <c r="G373">
        <v>2604</v>
      </c>
      <c r="H373" t="s">
        <v>20933</v>
      </c>
      <c r="I373" t="s">
        <v>23606</v>
      </c>
      <c r="J373" t="s">
        <v>23607</v>
      </c>
      <c r="K373" t="s">
        <v>23608</v>
      </c>
      <c r="L373" t="s">
        <v>23609</v>
      </c>
      <c r="N373" s="8">
        <f>IFERROR(RIGHT(tests_5[[#This Row],[ accuracy]],LEN(tests_5[[#This Row],[ accuracy]])-2)/10^(LEN(tests_5[[#This Row],[ accuracy]])-2),"")</f>
        <v>0.82373271889400901</v>
      </c>
      <c r="O373" s="8">
        <f>IFERROR(RIGHT(tests_5[[#This Row],[ precision]],LEN(tests_5[[#This Row],[ precision]])-2)/10^(LEN(tests_5[[#This Row],[ precision]])-2),"")</f>
        <v>0.77608253414704997</v>
      </c>
      <c r="P373" s="8">
        <f>IFERROR(RIGHT(tests_5[[#This Row],[ recall]],LEN(tests_5[[#This Row],[ recall]])-2)/10^(LEN(tests_5[[#This Row],[ recall]])-2),"")</f>
        <v>0.177605409705648</v>
      </c>
      <c r="Q373" s="8">
        <f>IFERROR(RIGHT(tests_5[[#This Row],[ f1-score]],LEN(tests_5[[#This Row],[ f1-score]])-2)/10^(LEN(tests_5[[#This Row],[ f1-score]])-2),"")</f>
        <v>0.28901190090673501</v>
      </c>
      <c r="R373" s="8">
        <f>IFERROR(RIGHT(tests_5[[#This Row],[ f1-score-2]],LEN(tests_5[[#This Row],[ f1-score-2]])-2)/10^(LEN(tests_5[[#This Row],[ f1-score-2]])-2),"")</f>
        <v>0.289059869805535</v>
      </c>
      <c r="S373" s="9">
        <f t="shared" si="5"/>
        <v>-4.7968898799988224E-5</v>
      </c>
    </row>
    <row r="374" spans="1:19" x14ac:dyDescent="0.35">
      <c r="A374" t="s">
        <v>22015</v>
      </c>
      <c r="B374" t="s">
        <v>30</v>
      </c>
      <c r="C374">
        <v>3</v>
      </c>
      <c r="D374">
        <v>19</v>
      </c>
      <c r="E374">
        <v>9</v>
      </c>
      <c r="F374">
        <v>10416</v>
      </c>
      <c r="G374">
        <v>2604</v>
      </c>
      <c r="H374" t="s">
        <v>8837</v>
      </c>
      <c r="I374" t="s">
        <v>23610</v>
      </c>
      <c r="J374" t="s">
        <v>23611</v>
      </c>
      <c r="K374" t="s">
        <v>23612</v>
      </c>
      <c r="L374" t="s">
        <v>23613</v>
      </c>
      <c r="N374" s="8">
        <f>IFERROR(RIGHT(tests_5[[#This Row],[ accuracy]],LEN(tests_5[[#This Row],[ accuracy]])-2)/10^(LEN(tests_5[[#This Row],[ accuracy]])-2),"")</f>
        <v>0.82027649769585198</v>
      </c>
      <c r="O374" s="8">
        <f>IFERROR(RIGHT(tests_5[[#This Row],[ precision]],LEN(tests_5[[#This Row],[ precision]])-2)/10^(LEN(tests_5[[#This Row],[ precision]])-2),"")</f>
        <v>0.745</v>
      </c>
      <c r="P374" s="8">
        <f>IFERROR(RIGHT(tests_5[[#This Row],[ recall]],LEN(tests_5[[#This Row],[ recall]])-2)/10^(LEN(tests_5[[#This Row],[ recall]])-2),"")</f>
        <v>0.16464686998394801</v>
      </c>
      <c r="Q374" s="8">
        <f>IFERROR(RIGHT(tests_5[[#This Row],[ f1-score]],LEN(tests_5[[#This Row],[ f1-score]])-2)/10^(LEN(tests_5[[#This Row],[ f1-score]])-2),"")</f>
        <v>0.26940559440559397</v>
      </c>
      <c r="R374" s="8">
        <f>IFERROR(RIGHT(tests_5[[#This Row],[ f1-score-2]],LEN(tests_5[[#This Row],[ f1-score-2]])-2)/10^(LEN(tests_5[[#This Row],[ f1-score-2]])-2),"")</f>
        <v>0.26969128831324601</v>
      </c>
      <c r="S374" s="9">
        <f t="shared" si="5"/>
        <v>-2.8569390765204039E-4</v>
      </c>
    </row>
    <row r="375" spans="1:19" x14ac:dyDescent="0.35">
      <c r="A375" t="s">
        <v>22015</v>
      </c>
      <c r="B375" t="s">
        <v>30</v>
      </c>
      <c r="C375">
        <v>3</v>
      </c>
      <c r="D375">
        <v>19</v>
      </c>
      <c r="E375">
        <v>10</v>
      </c>
      <c r="F375">
        <v>10416</v>
      </c>
      <c r="G375">
        <v>2604</v>
      </c>
      <c r="H375" t="s">
        <v>16256</v>
      </c>
      <c r="I375" t="s">
        <v>23614</v>
      </c>
      <c r="J375" t="s">
        <v>23615</v>
      </c>
      <c r="K375" t="s">
        <v>23616</v>
      </c>
      <c r="L375" t="s">
        <v>23617</v>
      </c>
      <c r="N375" s="8">
        <f>IFERROR(RIGHT(tests_5[[#This Row],[ accuracy]],LEN(tests_5[[#This Row],[ accuracy]])-2)/10^(LEN(tests_5[[#This Row],[ accuracy]])-2),"")</f>
        <v>0.82162058371735702</v>
      </c>
      <c r="O375" s="8">
        <f>IFERROR(RIGHT(tests_5[[#This Row],[ precision]],LEN(tests_5[[#This Row],[ precision]])-2)/10^(LEN(tests_5[[#This Row],[ precision]])-2),"")</f>
        <v>0.773892570631322</v>
      </c>
      <c r="P375" s="8">
        <f>IFERROR(RIGHT(tests_5[[#This Row],[ recall]],LEN(tests_5[[#This Row],[ recall]])-2)/10^(LEN(tests_5[[#This Row],[ recall]])-2),"")</f>
        <v>0.16333985076108701</v>
      </c>
      <c r="Q375" s="8">
        <f>IFERROR(RIGHT(tests_5[[#This Row],[ f1-score]],LEN(tests_5[[#This Row],[ f1-score]])-2)/10^(LEN(tests_5[[#This Row],[ f1-score]])-2),"")</f>
        <v>0.26958711765319898</v>
      </c>
      <c r="R375" s="8">
        <f>IFERROR(RIGHT(tests_5[[#This Row],[ f1-score-2]],LEN(tests_5[[#This Row],[ f1-score-2]])-2)/10^(LEN(tests_5[[#This Row],[ f1-score-2]])-2),"")</f>
        <v>0.26974631714988201</v>
      </c>
      <c r="S375" s="9">
        <f t="shared" si="5"/>
        <v>-1.591994966830268E-4</v>
      </c>
    </row>
    <row r="376" spans="1:19" x14ac:dyDescent="0.35">
      <c r="A376" t="s">
        <v>22015</v>
      </c>
      <c r="B376" t="s">
        <v>30</v>
      </c>
      <c r="C376">
        <v>3</v>
      </c>
      <c r="D376">
        <v>19</v>
      </c>
      <c r="E376">
        <v>11</v>
      </c>
      <c r="F376">
        <v>10416</v>
      </c>
      <c r="G376">
        <v>2604</v>
      </c>
      <c r="H376" t="s">
        <v>16988</v>
      </c>
      <c r="I376" t="s">
        <v>23618</v>
      </c>
      <c r="J376" t="s">
        <v>23619</v>
      </c>
      <c r="K376" t="s">
        <v>23620</v>
      </c>
      <c r="L376" t="s">
        <v>23621</v>
      </c>
      <c r="N376" s="8">
        <f>IFERROR(RIGHT(tests_5[[#This Row],[ accuracy]],LEN(tests_5[[#This Row],[ accuracy]])-2)/10^(LEN(tests_5[[#This Row],[ accuracy]])-2),"")</f>
        <v>0.81989247311827895</v>
      </c>
      <c r="O376" s="8">
        <f>IFERROR(RIGHT(tests_5[[#This Row],[ precision]],LEN(tests_5[[#This Row],[ precision]])-2)/10^(LEN(tests_5[[#This Row],[ precision]])-2),"")</f>
        <v>0.76005799202609603</v>
      </c>
      <c r="P376" s="8">
        <f>IFERROR(RIGHT(tests_5[[#This Row],[ recall]],LEN(tests_5[[#This Row],[ recall]])-2)/10^(LEN(tests_5[[#This Row],[ recall]])-2),"")</f>
        <v>0.156495409483252</v>
      </c>
      <c r="Q376" s="8">
        <f>IFERROR(RIGHT(tests_5[[#This Row],[ f1-score]],LEN(tests_5[[#This Row],[ f1-score]])-2)/10^(LEN(tests_5[[#This Row],[ f1-score]])-2),"")</f>
        <v>0.25952271503434499</v>
      </c>
      <c r="R376" s="8">
        <f>IFERROR(RIGHT(tests_5[[#This Row],[ f1-score-2]],LEN(tests_5[[#This Row],[ f1-score-2]])-2)/10^(LEN(tests_5[[#This Row],[ f1-score-2]])-2),"")</f>
        <v>0.259549714173264</v>
      </c>
      <c r="S376" s="9">
        <f t="shared" si="5"/>
        <v>-2.6999138919014953E-5</v>
      </c>
    </row>
    <row r="377" spans="1:19" x14ac:dyDescent="0.35">
      <c r="A377" t="s">
        <v>22015</v>
      </c>
      <c r="B377" t="s">
        <v>30</v>
      </c>
      <c r="C377">
        <v>3</v>
      </c>
      <c r="D377">
        <v>19</v>
      </c>
      <c r="E377">
        <v>12</v>
      </c>
      <c r="F377">
        <v>10416</v>
      </c>
      <c r="G377">
        <v>2604</v>
      </c>
      <c r="H377" t="s">
        <v>23622</v>
      </c>
      <c r="I377" t="s">
        <v>23623</v>
      </c>
      <c r="J377" t="s">
        <v>23624</v>
      </c>
      <c r="K377" t="s">
        <v>23625</v>
      </c>
      <c r="L377" t="s">
        <v>23626</v>
      </c>
      <c r="N377" s="8">
        <f>IFERROR(RIGHT(tests_5[[#This Row],[ accuracy]],LEN(tests_5[[#This Row],[ accuracy]])-2)/10^(LEN(tests_5[[#This Row],[ accuracy]])-2),"")</f>
        <v>0.82219662058371701</v>
      </c>
      <c r="O377" s="8">
        <f>IFERROR(RIGHT(tests_5[[#This Row],[ precision]],LEN(tests_5[[#This Row],[ precision]])-2)/10^(LEN(tests_5[[#This Row],[ precision]])-2),"")</f>
        <v>0.76469465648854895</v>
      </c>
      <c r="P377" s="8">
        <f>IFERROR(RIGHT(tests_5[[#This Row],[ recall]],LEN(tests_5[[#This Row],[ recall]])-2)/10^(LEN(tests_5[[#This Row],[ recall]])-2),"")</f>
        <v>0.17224700678715699</v>
      </c>
      <c r="Q377" s="8">
        <f>IFERROR(RIGHT(tests_5[[#This Row],[ f1-score]],LEN(tests_5[[#This Row],[ f1-score]])-2)/10^(LEN(tests_5[[#This Row],[ f1-score]])-2),"")</f>
        <v>0.28103255570011099</v>
      </c>
      <c r="R377" s="8">
        <f>IFERROR(RIGHT(tests_5[[#This Row],[ f1-score-2]],LEN(tests_5[[#This Row],[ f1-score-2]])-2)/10^(LEN(tests_5[[#This Row],[ f1-score-2]])-2),"")</f>
        <v>0.28116236228792202</v>
      </c>
      <c r="S377" s="9">
        <f t="shared" si="5"/>
        <v>-1.2980658781103216E-4</v>
      </c>
    </row>
    <row r="378" spans="1:19" x14ac:dyDescent="0.35">
      <c r="A378" t="s">
        <v>22015</v>
      </c>
      <c r="B378" t="s">
        <v>30</v>
      </c>
      <c r="C378">
        <v>3</v>
      </c>
      <c r="D378">
        <v>19</v>
      </c>
      <c r="E378">
        <v>13</v>
      </c>
      <c r="F378">
        <v>10416</v>
      </c>
      <c r="G378">
        <v>2604</v>
      </c>
      <c r="H378" t="s">
        <v>8837</v>
      </c>
      <c r="I378" t="s">
        <v>23627</v>
      </c>
      <c r="J378" t="s">
        <v>23628</v>
      </c>
      <c r="K378" t="s">
        <v>23629</v>
      </c>
      <c r="L378" t="s">
        <v>23630</v>
      </c>
      <c r="N378" s="8">
        <f>IFERROR(RIGHT(tests_5[[#This Row],[ accuracy]],LEN(tests_5[[#This Row],[ accuracy]])-2)/10^(LEN(tests_5[[#This Row],[ accuracy]])-2),"")</f>
        <v>0.82027649769585198</v>
      </c>
      <c r="O378" s="8">
        <f>IFERROR(RIGHT(tests_5[[#This Row],[ precision]],LEN(tests_5[[#This Row],[ precision]])-2)/10^(LEN(tests_5[[#This Row],[ precision]])-2),"")</f>
        <v>0.746777658431793</v>
      </c>
      <c r="P378" s="8">
        <f>IFERROR(RIGHT(tests_5[[#This Row],[ recall]],LEN(tests_5[[#This Row],[ recall]])-2)/10^(LEN(tests_5[[#This Row],[ recall]])-2),"")</f>
        <v>0.16734424055841701</v>
      </c>
      <c r="Q378" s="8">
        <f>IFERROR(RIGHT(tests_5[[#This Row],[ f1-score]],LEN(tests_5[[#This Row],[ f1-score]])-2)/10^(LEN(tests_5[[#This Row],[ f1-score]])-2),"")</f>
        <v>0.27336553354528398</v>
      </c>
      <c r="R378" s="8">
        <f>IFERROR(RIGHT(tests_5[[#This Row],[ f1-score-2]],LEN(tests_5[[#This Row],[ f1-score-2]])-2)/10^(LEN(tests_5[[#This Row],[ f1-score-2]])-2),"")</f>
        <v>0.27341854571979701</v>
      </c>
      <c r="S378" s="9">
        <f t="shared" si="5"/>
        <v>-5.3012174513034083E-5</v>
      </c>
    </row>
    <row r="379" spans="1:19" x14ac:dyDescent="0.35">
      <c r="A379" t="s">
        <v>22015</v>
      </c>
      <c r="B379" t="s">
        <v>30</v>
      </c>
      <c r="C379">
        <v>3</v>
      </c>
      <c r="D379">
        <v>19</v>
      </c>
      <c r="E379">
        <v>14</v>
      </c>
      <c r="F379">
        <v>10416</v>
      </c>
      <c r="G379">
        <v>2604</v>
      </c>
      <c r="H379" t="s">
        <v>6742</v>
      </c>
      <c r="I379" t="s">
        <v>23631</v>
      </c>
      <c r="J379" t="s">
        <v>23632</v>
      </c>
      <c r="K379" t="s">
        <v>23633</v>
      </c>
      <c r="L379" t="s">
        <v>23634</v>
      </c>
      <c r="N379" s="8">
        <f>IFERROR(RIGHT(tests_5[[#This Row],[ accuracy]],LEN(tests_5[[#This Row],[ accuracy]])-2)/10^(LEN(tests_5[[#This Row],[ accuracy]])-2),"")</f>
        <v>0.81682027649769495</v>
      </c>
      <c r="O379" s="8">
        <f>IFERROR(RIGHT(tests_5[[#This Row],[ precision]],LEN(tests_5[[#This Row],[ precision]])-2)/10^(LEN(tests_5[[#This Row],[ precision]])-2),"")</f>
        <v>0.71747311827956906</v>
      </c>
      <c r="P379" s="8">
        <f>IFERROR(RIGHT(tests_5[[#This Row],[ recall]],LEN(tests_5[[#This Row],[ recall]])-2)/10^(LEN(tests_5[[#This Row],[ recall]])-2),"")</f>
        <v>0.14898914905768099</v>
      </c>
      <c r="Q379" s="8">
        <f>IFERROR(RIGHT(tests_5[[#This Row],[ f1-score]],LEN(tests_5[[#This Row],[ f1-score]])-2)/10^(LEN(tests_5[[#This Row],[ f1-score]])-2),"")</f>
        <v>0.24661769783720999</v>
      </c>
      <c r="R379" s="8">
        <f>IFERROR(RIGHT(tests_5[[#This Row],[ f1-score-2]],LEN(tests_5[[#This Row],[ f1-score-2]])-2)/10^(LEN(tests_5[[#This Row],[ f1-score-2]])-2),"")</f>
        <v>0.246740598855477</v>
      </c>
      <c r="S379" s="9">
        <f t="shared" si="5"/>
        <v>-1.2290101826700761E-4</v>
      </c>
    </row>
    <row r="380" spans="1:19" x14ac:dyDescent="0.35">
      <c r="A380" t="s">
        <v>22015</v>
      </c>
      <c r="B380" t="s">
        <v>30</v>
      </c>
      <c r="C380">
        <v>1</v>
      </c>
      <c r="D380">
        <v>20</v>
      </c>
      <c r="E380">
        <v>1</v>
      </c>
      <c r="F380">
        <v>10416</v>
      </c>
      <c r="G380">
        <v>2604</v>
      </c>
      <c r="H380" t="s">
        <v>5970</v>
      </c>
      <c r="I380" t="s">
        <v>23635</v>
      </c>
      <c r="J380" t="s">
        <v>23636</v>
      </c>
      <c r="K380" t="s">
        <v>23637</v>
      </c>
      <c r="L380" t="s">
        <v>23638</v>
      </c>
      <c r="N380" s="8">
        <f>IFERROR(RIGHT(tests_5[[#This Row],[ accuracy]],LEN(tests_5[[#This Row],[ accuracy]])-2)/10^(LEN(tests_5[[#This Row],[ accuracy]])-2),"")</f>
        <v>0.69220430107526798</v>
      </c>
      <c r="O380" s="8">
        <f>IFERROR(RIGHT(tests_5[[#This Row],[ precision]],LEN(tests_5[[#This Row],[ precision]])-2)/10^(LEN(tests_5[[#This Row],[ precision]])-2),"")</f>
        <v>0.70828610204442899</v>
      </c>
      <c r="P380" s="8">
        <f>IFERROR(RIGHT(tests_5[[#This Row],[ recall]],LEN(tests_5[[#This Row],[ recall]])-2)/10^(LEN(tests_5[[#This Row],[ recall]])-2),"")</f>
        <v>0.58053790077903999</v>
      </c>
      <c r="Q380" s="8">
        <f>IFERROR(RIGHT(tests_5[[#This Row],[ f1-score]],LEN(tests_5[[#This Row],[ f1-score]])-2)/10^(LEN(tests_5[[#This Row],[ f1-score]])-2),"")</f>
        <v>0.63382522450840095</v>
      </c>
      <c r="R380" s="8">
        <f>IFERROR(RIGHT(tests_5[[#This Row],[ f1-score-2]],LEN(tests_5[[#This Row],[ f1-score-2]])-2)/10^(LEN(tests_5[[#This Row],[ f1-score-2]])-2),"")</f>
        <v>0.63808080223683095</v>
      </c>
      <c r="S380" s="9">
        <f t="shared" si="5"/>
        <v>-4.2555777284299934E-3</v>
      </c>
    </row>
    <row r="381" spans="1:19" x14ac:dyDescent="0.35">
      <c r="A381" t="s">
        <v>22015</v>
      </c>
      <c r="B381" t="s">
        <v>30</v>
      </c>
      <c r="C381">
        <v>1</v>
      </c>
      <c r="D381">
        <v>20</v>
      </c>
      <c r="E381">
        <v>2</v>
      </c>
      <c r="F381">
        <v>10416</v>
      </c>
      <c r="G381">
        <v>2604</v>
      </c>
      <c r="H381" t="s">
        <v>23639</v>
      </c>
      <c r="I381" t="s">
        <v>23640</v>
      </c>
      <c r="J381" t="s">
        <v>23641</v>
      </c>
      <c r="K381" t="s">
        <v>23642</v>
      </c>
      <c r="L381" t="s">
        <v>23643</v>
      </c>
      <c r="N381" s="8">
        <f>IFERROR(RIGHT(tests_5[[#This Row],[ accuracy]],LEN(tests_5[[#This Row],[ accuracy]])-2)/10^(LEN(tests_5[[#This Row],[ accuracy]])-2),"")</f>
        <v>0.69681259600614398</v>
      </c>
      <c r="O381" s="8">
        <f>IFERROR(RIGHT(tests_5[[#This Row],[ precision]],LEN(tests_5[[#This Row],[ precision]])-2)/10^(LEN(tests_5[[#This Row],[ precision]])-2),"")</f>
        <v>0.70583019759143195</v>
      </c>
      <c r="P381" s="8">
        <f>IFERROR(RIGHT(tests_5[[#This Row],[ recall]],LEN(tests_5[[#This Row],[ recall]])-2)/10^(LEN(tests_5[[#This Row],[ recall]])-2),"")</f>
        <v>0.59052195488440296</v>
      </c>
      <c r="Q381" s="8">
        <f>IFERROR(RIGHT(tests_5[[#This Row],[ f1-score]],LEN(tests_5[[#This Row],[ f1-score]])-2)/10^(LEN(tests_5[[#This Row],[ f1-score]])-2),"")</f>
        <v>0.639435500976544</v>
      </c>
      <c r="R381" s="8">
        <f>IFERROR(RIGHT(tests_5[[#This Row],[ f1-score-2]],LEN(tests_5[[#This Row],[ f1-score-2]])-2)/10^(LEN(tests_5[[#This Row],[ f1-score-2]])-2),"")</f>
        <v>0.64304784360036205</v>
      </c>
      <c r="S381" s="9">
        <f t="shared" si="5"/>
        <v>-3.6123426238180434E-3</v>
      </c>
    </row>
    <row r="382" spans="1:19" x14ac:dyDescent="0.35">
      <c r="A382" t="s">
        <v>22015</v>
      </c>
      <c r="B382" t="s">
        <v>30</v>
      </c>
      <c r="C382">
        <v>1</v>
      </c>
      <c r="D382">
        <v>20</v>
      </c>
      <c r="E382">
        <v>3</v>
      </c>
      <c r="F382">
        <v>10416</v>
      </c>
      <c r="G382">
        <v>2604</v>
      </c>
      <c r="H382" t="s">
        <v>23644</v>
      </c>
      <c r="I382" t="s">
        <v>23645</v>
      </c>
      <c r="J382" t="s">
        <v>23646</v>
      </c>
      <c r="K382" t="s">
        <v>23647</v>
      </c>
      <c r="L382" t="s">
        <v>23648</v>
      </c>
      <c r="N382" s="8">
        <f>IFERROR(RIGHT(tests_5[[#This Row],[ accuracy]],LEN(tests_5[[#This Row],[ accuracy]])-2)/10^(LEN(tests_5[[#This Row],[ accuracy]])-2),"")</f>
        <v>0.70046082949308697</v>
      </c>
      <c r="O382" s="8">
        <f>IFERROR(RIGHT(tests_5[[#This Row],[ precision]],LEN(tests_5[[#This Row],[ precision]])-2)/10^(LEN(tests_5[[#This Row],[ precision]])-2),"")</f>
        <v>0.71598358241396598</v>
      </c>
      <c r="P382" s="8">
        <f>IFERROR(RIGHT(tests_5[[#This Row],[ recall]],LEN(tests_5[[#This Row],[ recall]])-2)/10^(LEN(tests_5[[#This Row],[ recall]])-2),"")</f>
        <v>0.59334868541409802</v>
      </c>
      <c r="Q382" s="8">
        <f>IFERROR(RIGHT(tests_5[[#This Row],[ f1-score]],LEN(tests_5[[#This Row],[ f1-score]])-2)/10^(LEN(tests_5[[#This Row],[ f1-score]])-2),"")</f>
        <v>0.64365530578416197</v>
      </c>
      <c r="R382" s="8">
        <f>IFERROR(RIGHT(tests_5[[#This Row],[ f1-score-2]],LEN(tests_5[[#This Row],[ f1-score-2]])-2)/10^(LEN(tests_5[[#This Row],[ f1-score-2]])-2),"")</f>
        <v>0.648923008837341</v>
      </c>
      <c r="S382" s="9">
        <f t="shared" si="5"/>
        <v>-5.2677030531790292E-3</v>
      </c>
    </row>
    <row r="383" spans="1:19" x14ac:dyDescent="0.35">
      <c r="A383" t="s">
        <v>22015</v>
      </c>
      <c r="B383" t="s">
        <v>30</v>
      </c>
      <c r="C383">
        <v>1</v>
      </c>
      <c r="D383">
        <v>20</v>
      </c>
      <c r="E383">
        <v>4</v>
      </c>
      <c r="F383">
        <v>10416</v>
      </c>
      <c r="G383">
        <v>2604</v>
      </c>
      <c r="H383" t="s">
        <v>23649</v>
      </c>
      <c r="I383" t="s">
        <v>23650</v>
      </c>
      <c r="J383" t="s">
        <v>23651</v>
      </c>
      <c r="K383" t="s">
        <v>23652</v>
      </c>
      <c r="L383" t="s">
        <v>23653</v>
      </c>
      <c r="N383" s="8">
        <f>IFERROR(RIGHT(tests_5[[#This Row],[ accuracy]],LEN(tests_5[[#This Row],[ accuracy]])-2)/10^(LEN(tests_5[[#This Row],[ accuracy]])-2),"")</f>
        <v>0.69450844854070604</v>
      </c>
      <c r="O383" s="8">
        <f>IFERROR(RIGHT(tests_5[[#This Row],[ precision]],LEN(tests_5[[#This Row],[ precision]])-2)/10^(LEN(tests_5[[#This Row],[ precision]])-2),"")</f>
        <v>0.70517144325367498</v>
      </c>
      <c r="P383" s="8">
        <f>IFERROR(RIGHT(tests_5[[#This Row],[ recall]],LEN(tests_5[[#This Row],[ recall]])-2)/10^(LEN(tests_5[[#This Row],[ recall]])-2),"")</f>
        <v>0.59281979458449996</v>
      </c>
      <c r="Q383" s="8">
        <f>IFERROR(RIGHT(tests_5[[#This Row],[ f1-score]],LEN(tests_5[[#This Row],[ f1-score]])-2)/10^(LEN(tests_5[[#This Row],[ f1-score]])-2),"")</f>
        <v>0.64000679039839203</v>
      </c>
      <c r="R383" s="8">
        <f>IFERROR(RIGHT(tests_5[[#This Row],[ f1-score-2]],LEN(tests_5[[#This Row],[ f1-score-2]])-2)/10^(LEN(tests_5[[#This Row],[ f1-score-2]])-2),"")</f>
        <v>0.64413314658849397</v>
      </c>
      <c r="S383" s="9">
        <f t="shared" si="5"/>
        <v>-4.1263561901019319E-3</v>
      </c>
    </row>
    <row r="384" spans="1:19" x14ac:dyDescent="0.35">
      <c r="A384" t="s">
        <v>22015</v>
      </c>
      <c r="B384" t="s">
        <v>30</v>
      </c>
      <c r="C384">
        <v>1</v>
      </c>
      <c r="D384">
        <v>20</v>
      </c>
      <c r="E384">
        <v>5</v>
      </c>
      <c r="F384">
        <v>10416</v>
      </c>
      <c r="G384">
        <v>2604</v>
      </c>
      <c r="H384" t="s">
        <v>22058</v>
      </c>
      <c r="I384" t="s">
        <v>23654</v>
      </c>
      <c r="J384" t="s">
        <v>23655</v>
      </c>
      <c r="K384" t="s">
        <v>23656</v>
      </c>
      <c r="L384" t="s">
        <v>23657</v>
      </c>
      <c r="N384" s="8">
        <f>IFERROR(RIGHT(tests_5[[#This Row],[ accuracy]],LEN(tests_5[[#This Row],[ accuracy]])-2)/10^(LEN(tests_5[[#This Row],[ accuracy]])-2),"")</f>
        <v>0.69623655913978499</v>
      </c>
      <c r="O384" s="8">
        <f>IFERROR(RIGHT(tests_5[[#This Row],[ precision]],LEN(tests_5[[#This Row],[ precision]])-2)/10^(LEN(tests_5[[#This Row],[ precision]])-2),"")</f>
        <v>0.70721038005280801</v>
      </c>
      <c r="P384" s="8">
        <f>IFERROR(RIGHT(tests_5[[#This Row],[ recall]],LEN(tests_5[[#This Row],[ recall]])-2)/10^(LEN(tests_5[[#This Row],[ recall]])-2),"")</f>
        <v>0.59961104278529298</v>
      </c>
      <c r="Q384" s="8">
        <f>IFERROR(RIGHT(tests_5[[#This Row],[ f1-score]],LEN(tests_5[[#This Row],[ f1-score]])-2)/10^(LEN(tests_5[[#This Row],[ f1-score]])-2),"")</f>
        <v>0.64468797646336296</v>
      </c>
      <c r="R384" s="8">
        <f>IFERROR(RIGHT(tests_5[[#This Row],[ f1-score-2]],LEN(tests_5[[#This Row],[ f1-score-2]])-2)/10^(LEN(tests_5[[#This Row],[ f1-score-2]])-2),"")</f>
        <v>0.64898102532037005</v>
      </c>
      <c r="S384" s="9">
        <f t="shared" si="5"/>
        <v>-4.2930488570070979E-3</v>
      </c>
    </row>
    <row r="385" spans="1:19" x14ac:dyDescent="0.35">
      <c r="A385" t="s">
        <v>22015</v>
      </c>
      <c r="B385" t="s">
        <v>30</v>
      </c>
      <c r="C385">
        <v>1</v>
      </c>
      <c r="D385">
        <v>20</v>
      </c>
      <c r="E385">
        <v>6</v>
      </c>
      <c r="F385">
        <v>10416</v>
      </c>
      <c r="G385">
        <v>2604</v>
      </c>
      <c r="H385" t="s">
        <v>23658</v>
      </c>
      <c r="I385" t="s">
        <v>23659</v>
      </c>
      <c r="J385" t="s">
        <v>23660</v>
      </c>
      <c r="K385" t="s">
        <v>23661</v>
      </c>
      <c r="L385" t="s">
        <v>23662</v>
      </c>
      <c r="N385" s="8">
        <f>IFERROR(RIGHT(tests_5[[#This Row],[ accuracy]],LEN(tests_5[[#This Row],[ accuracy]])-2)/10^(LEN(tests_5[[#This Row],[ accuracy]])-2),"")</f>
        <v>0.69297235023041404</v>
      </c>
      <c r="O385" s="8">
        <f>IFERROR(RIGHT(tests_5[[#This Row],[ precision]],LEN(tests_5[[#This Row],[ precision]])-2)/10^(LEN(tests_5[[#This Row],[ precision]])-2),"")</f>
        <v>0.70179446997519501</v>
      </c>
      <c r="P385" s="8">
        <f>IFERROR(RIGHT(tests_5[[#This Row],[ recall]],LEN(tests_5[[#This Row],[ recall]])-2)/10^(LEN(tests_5[[#This Row],[ recall]])-2),"")</f>
        <v>0.59345484926658698</v>
      </c>
      <c r="Q385" s="8">
        <f>IFERROR(RIGHT(tests_5[[#This Row],[ f1-score]],LEN(tests_5[[#This Row],[ f1-score]])-2)/10^(LEN(tests_5[[#This Row],[ f1-score]])-2),"")</f>
        <v>0.64016630050693502</v>
      </c>
      <c r="R385" s="8">
        <f>IFERROR(RIGHT(tests_5[[#This Row],[ f1-score-2]],LEN(tests_5[[#This Row],[ f1-score-2]])-2)/10^(LEN(tests_5[[#This Row],[ f1-score-2]])-2),"")</f>
        <v>0.64309368892632401</v>
      </c>
      <c r="S385" s="9">
        <f t="shared" si="5"/>
        <v>-2.9273884193889987E-3</v>
      </c>
    </row>
    <row r="386" spans="1:19" x14ac:dyDescent="0.35">
      <c r="A386" t="s">
        <v>22015</v>
      </c>
      <c r="B386" t="s">
        <v>30</v>
      </c>
      <c r="C386">
        <v>1</v>
      </c>
      <c r="D386">
        <v>20</v>
      </c>
      <c r="E386">
        <v>7</v>
      </c>
      <c r="F386">
        <v>10416</v>
      </c>
      <c r="G386">
        <v>2604</v>
      </c>
      <c r="H386" t="s">
        <v>5965</v>
      </c>
      <c r="I386" t="s">
        <v>23663</v>
      </c>
      <c r="J386" t="s">
        <v>23664</v>
      </c>
      <c r="K386" t="s">
        <v>23665</v>
      </c>
      <c r="L386" t="s">
        <v>23666</v>
      </c>
      <c r="N386" s="8">
        <f>IFERROR(RIGHT(tests_5[[#This Row],[ accuracy]],LEN(tests_5[[#This Row],[ accuracy]])-2)/10^(LEN(tests_5[[#This Row],[ accuracy]])-2),"")</f>
        <v>0.69854070660522205</v>
      </c>
      <c r="O386" s="8">
        <f>IFERROR(RIGHT(tests_5[[#This Row],[ precision]],LEN(tests_5[[#This Row],[ precision]])-2)/10^(LEN(tests_5[[#This Row],[ precision]])-2),"")</f>
        <v>0.70810696009803997</v>
      </c>
      <c r="P386" s="8">
        <f>IFERROR(RIGHT(tests_5[[#This Row],[ recall]],LEN(tests_5[[#This Row],[ recall]])-2)/10^(LEN(tests_5[[#This Row],[ recall]])-2),"")</f>
        <v>0.60002637030703398</v>
      </c>
      <c r="Q386" s="8">
        <f>IFERROR(RIGHT(tests_5[[#This Row],[ f1-score]],LEN(tests_5[[#This Row],[ f1-score]])-2)/10^(LEN(tests_5[[#This Row],[ f1-score]])-2),"")</f>
        <v>0.64663136494728302</v>
      </c>
      <c r="R386" s="8">
        <f>IFERROR(RIGHT(tests_5[[#This Row],[ f1-score-2]],LEN(tests_5[[#This Row],[ f1-score-2]])-2)/10^(LEN(tests_5[[#This Row],[ f1-score-2]])-2),"")</f>
        <v>0.64960174804995796</v>
      </c>
      <c r="S386" s="9">
        <f t="shared" si="5"/>
        <v>-2.970383102674945E-3</v>
      </c>
    </row>
    <row r="387" spans="1:19" x14ac:dyDescent="0.35">
      <c r="A387" t="s">
        <v>22015</v>
      </c>
      <c r="B387" t="s">
        <v>30</v>
      </c>
      <c r="C387">
        <v>1</v>
      </c>
      <c r="D387">
        <v>20</v>
      </c>
      <c r="E387">
        <v>8</v>
      </c>
      <c r="F387">
        <v>10416</v>
      </c>
      <c r="G387">
        <v>2604</v>
      </c>
      <c r="H387" t="s">
        <v>23460</v>
      </c>
      <c r="I387" t="s">
        <v>23667</v>
      </c>
      <c r="J387" t="s">
        <v>23668</v>
      </c>
      <c r="K387" t="s">
        <v>23669</v>
      </c>
      <c r="L387" t="s">
        <v>23670</v>
      </c>
      <c r="N387" s="8">
        <f>IFERROR(RIGHT(tests_5[[#This Row],[ accuracy]],LEN(tests_5[[#This Row],[ accuracy]])-2)/10^(LEN(tests_5[[#This Row],[ accuracy]])-2),"")</f>
        <v>0.69450844854070604</v>
      </c>
      <c r="O387" s="8">
        <f>IFERROR(RIGHT(tests_5[[#This Row],[ precision]],LEN(tests_5[[#This Row],[ precision]])-2)/10^(LEN(tests_5[[#This Row],[ precision]])-2),"")</f>
        <v>0.69962206557759299</v>
      </c>
      <c r="P387" s="8">
        <f>IFERROR(RIGHT(tests_5[[#This Row],[ recall]],LEN(tests_5[[#This Row],[ recall]])-2)/10^(LEN(tests_5[[#This Row],[ recall]])-2),"")</f>
        <v>0.59980312130602798</v>
      </c>
      <c r="Q387" s="8">
        <f>IFERROR(RIGHT(tests_5[[#This Row],[ f1-score]],LEN(tests_5[[#This Row],[ f1-score]])-2)/10^(LEN(tests_5[[#This Row],[ f1-score]])-2),"")</f>
        <v>0.64215028841267197</v>
      </c>
      <c r="R387" s="8">
        <f>IFERROR(RIGHT(tests_5[[#This Row],[ f1-score-2]],LEN(tests_5[[#This Row],[ f1-score-2]])-2)/10^(LEN(tests_5[[#This Row],[ f1-score-2]])-2),"")</f>
        <v>0.64587865912374998</v>
      </c>
      <c r="S387" s="9">
        <f t="shared" ref="S387:S450" si="6">IFERROR(Q387-R387,"")</f>
        <v>-3.7283707110780107E-3</v>
      </c>
    </row>
    <row r="388" spans="1:19" x14ac:dyDescent="0.35">
      <c r="A388" t="s">
        <v>22015</v>
      </c>
      <c r="B388" t="s">
        <v>30</v>
      </c>
      <c r="C388">
        <v>1</v>
      </c>
      <c r="D388">
        <v>20</v>
      </c>
      <c r="E388">
        <v>9</v>
      </c>
      <c r="F388">
        <v>10416</v>
      </c>
      <c r="G388">
        <v>2604</v>
      </c>
      <c r="H388" t="s">
        <v>6013</v>
      </c>
      <c r="I388" t="s">
        <v>23671</v>
      </c>
      <c r="J388" t="s">
        <v>23672</v>
      </c>
      <c r="K388" t="s">
        <v>23673</v>
      </c>
      <c r="L388" t="s">
        <v>23674</v>
      </c>
      <c r="N388" s="8">
        <f>IFERROR(RIGHT(tests_5[[#This Row],[ accuracy]],LEN(tests_5[[#This Row],[ accuracy]])-2)/10^(LEN(tests_5[[#This Row],[ accuracy]])-2),"")</f>
        <v>0.69738863287250297</v>
      </c>
      <c r="O388" s="8">
        <f>IFERROR(RIGHT(tests_5[[#This Row],[ precision]],LEN(tests_5[[#This Row],[ precision]])-2)/10^(LEN(tests_5[[#This Row],[ precision]])-2),"")</f>
        <v>0.706666666666666</v>
      </c>
      <c r="P388" s="8">
        <f>IFERROR(RIGHT(tests_5[[#This Row],[ recall]],LEN(tests_5[[#This Row],[ recall]])-2)/10^(LEN(tests_5[[#This Row],[ recall]])-2),"")</f>
        <v>0.60181478906735897</v>
      </c>
      <c r="Q388" s="8">
        <f>IFERROR(RIGHT(tests_5[[#This Row],[ f1-score]],LEN(tests_5[[#This Row],[ f1-score]])-2)/10^(LEN(tests_5[[#This Row],[ f1-score]])-2),"")</f>
        <v>0.64632910325551596</v>
      </c>
      <c r="R388" s="8">
        <f>IFERROR(RIGHT(tests_5[[#This Row],[ f1-score-2]],LEN(tests_5[[#This Row],[ f1-score-2]])-2)/10^(LEN(tests_5[[#This Row],[ f1-score-2]])-2),"")</f>
        <v>0.65003970683307899</v>
      </c>
      <c r="S388" s="9">
        <f t="shared" si="6"/>
        <v>-3.7106035775630319E-3</v>
      </c>
    </row>
    <row r="389" spans="1:19" x14ac:dyDescent="0.35">
      <c r="A389" t="s">
        <v>22015</v>
      </c>
      <c r="B389" t="s">
        <v>30</v>
      </c>
      <c r="C389">
        <v>1</v>
      </c>
      <c r="D389">
        <v>20</v>
      </c>
      <c r="E389">
        <v>10</v>
      </c>
      <c r="F389">
        <v>10416</v>
      </c>
      <c r="G389">
        <v>2604</v>
      </c>
      <c r="H389" t="s">
        <v>23675</v>
      </c>
      <c r="I389" t="s">
        <v>23676</v>
      </c>
      <c r="J389" t="s">
        <v>23677</v>
      </c>
      <c r="K389" t="s">
        <v>23678</v>
      </c>
      <c r="L389" t="s">
        <v>23679</v>
      </c>
      <c r="N389" s="8">
        <f>IFERROR(RIGHT(tests_5[[#This Row],[ accuracy]],LEN(tests_5[[#This Row],[ accuracy]])-2)/10^(LEN(tests_5[[#This Row],[ accuracy]])-2),"")</f>
        <v>0.69796466973886295</v>
      </c>
      <c r="O389" s="8">
        <f>IFERROR(RIGHT(tests_5[[#This Row],[ precision]],LEN(tests_5[[#This Row],[ precision]])-2)/10^(LEN(tests_5[[#This Row],[ precision]])-2),"")</f>
        <v>0.70614803887539002</v>
      </c>
      <c r="P389" s="8">
        <f>IFERROR(RIGHT(tests_5[[#This Row],[ recall]],LEN(tests_5[[#This Row],[ recall]])-2)/10^(LEN(tests_5[[#This Row],[ recall]])-2),"")</f>
        <v>0.59764687890635304</v>
      </c>
      <c r="Q389" s="8">
        <f>IFERROR(RIGHT(tests_5[[#This Row],[ f1-score]],LEN(tests_5[[#This Row],[ f1-score]])-2)/10^(LEN(tests_5[[#This Row],[ f1-score]])-2),"")</f>
        <v>0.64365056066011805</v>
      </c>
      <c r="R389" s="8">
        <f>IFERROR(RIGHT(tests_5[[#This Row],[ f1-score-2]],LEN(tests_5[[#This Row],[ f1-score-2]])-2)/10^(LEN(tests_5[[#This Row],[ f1-score-2]])-2),"")</f>
        <v>0.64738275279942004</v>
      </c>
      <c r="S389" s="9">
        <f t="shared" si="6"/>
        <v>-3.7321921393019819E-3</v>
      </c>
    </row>
    <row r="390" spans="1:19" x14ac:dyDescent="0.35">
      <c r="A390" t="s">
        <v>22015</v>
      </c>
      <c r="B390" t="s">
        <v>30</v>
      </c>
      <c r="C390">
        <v>1</v>
      </c>
      <c r="D390">
        <v>20</v>
      </c>
      <c r="E390">
        <v>11</v>
      </c>
      <c r="F390">
        <v>10416</v>
      </c>
      <c r="G390">
        <v>2604</v>
      </c>
      <c r="H390" t="s">
        <v>23121</v>
      </c>
      <c r="I390" t="s">
        <v>23680</v>
      </c>
      <c r="J390" t="s">
        <v>23681</v>
      </c>
      <c r="K390" t="s">
        <v>23682</v>
      </c>
      <c r="L390" t="s">
        <v>23683</v>
      </c>
      <c r="N390" s="8">
        <f>IFERROR(RIGHT(tests_5[[#This Row],[ accuracy]],LEN(tests_5[[#This Row],[ accuracy]])-2)/10^(LEN(tests_5[[#This Row],[ accuracy]])-2),"")</f>
        <v>0.69143625192012204</v>
      </c>
      <c r="O390" s="8">
        <f>IFERROR(RIGHT(tests_5[[#This Row],[ precision]],LEN(tests_5[[#This Row],[ precision]])-2)/10^(LEN(tests_5[[#This Row],[ precision]])-2),"")</f>
        <v>0.70259004997254304</v>
      </c>
      <c r="P390" s="8">
        <f>IFERROR(RIGHT(tests_5[[#This Row],[ recall]],LEN(tests_5[[#This Row],[ recall]])-2)/10^(LEN(tests_5[[#This Row],[ recall]])-2),"")</f>
        <v>0.587101659917871</v>
      </c>
      <c r="Q390" s="8">
        <f>IFERROR(RIGHT(tests_5[[#This Row],[ f1-score]],LEN(tests_5[[#This Row],[ f1-score]])-2)/10^(LEN(tests_5[[#This Row],[ f1-score]])-2),"")</f>
        <v>0.63648846372080803</v>
      </c>
      <c r="R390" s="8">
        <f>IFERROR(RIGHT(tests_5[[#This Row],[ f1-score-2]],LEN(tests_5[[#This Row],[ f1-score-2]])-2)/10^(LEN(tests_5[[#This Row],[ f1-score-2]])-2),"")</f>
        <v>0.63967501910314595</v>
      </c>
      <c r="S390" s="9">
        <f t="shared" si="6"/>
        <v>-3.1865553823379189E-3</v>
      </c>
    </row>
    <row r="391" spans="1:19" x14ac:dyDescent="0.35">
      <c r="A391" t="s">
        <v>22015</v>
      </c>
      <c r="B391" t="s">
        <v>30</v>
      </c>
      <c r="C391">
        <v>1</v>
      </c>
      <c r="D391">
        <v>20</v>
      </c>
      <c r="E391">
        <v>12</v>
      </c>
      <c r="F391">
        <v>10416</v>
      </c>
      <c r="G391">
        <v>2604</v>
      </c>
      <c r="H391" t="s">
        <v>5980</v>
      </c>
      <c r="I391" t="s">
        <v>23684</v>
      </c>
      <c r="J391" t="s">
        <v>23685</v>
      </c>
      <c r="K391" t="s">
        <v>23686</v>
      </c>
      <c r="L391" t="s">
        <v>23687</v>
      </c>
      <c r="N391" s="8">
        <f>IFERROR(RIGHT(tests_5[[#This Row],[ accuracy]],LEN(tests_5[[#This Row],[ accuracy]])-2)/10^(LEN(tests_5[[#This Row],[ accuracy]])-2),"")</f>
        <v>0.69124423963133597</v>
      </c>
      <c r="O391" s="8">
        <f>IFERROR(RIGHT(tests_5[[#This Row],[ precision]],LEN(tests_5[[#This Row],[ precision]])-2)/10^(LEN(tests_5[[#This Row],[ precision]])-2),"")</f>
        <v>0.70198934837092697</v>
      </c>
      <c r="P391" s="8">
        <f>IFERROR(RIGHT(tests_5[[#This Row],[ recall]],LEN(tests_5[[#This Row],[ recall]])-2)/10^(LEN(tests_5[[#This Row],[ recall]])-2),"")</f>
        <v>0.57791086336172703</v>
      </c>
      <c r="Q391" s="8">
        <f>IFERROR(RIGHT(tests_5[[#This Row],[ f1-score]],LEN(tests_5[[#This Row],[ f1-score]])-2)/10^(LEN(tests_5[[#This Row],[ f1-score]])-2),"")</f>
        <v>0.62890406449216896</v>
      </c>
      <c r="R391" s="8">
        <f>IFERROR(RIGHT(tests_5[[#This Row],[ f1-score-2]],LEN(tests_5[[#This Row],[ f1-score-2]])-2)/10^(LEN(tests_5[[#This Row],[ f1-score-2]])-2),"")</f>
        <v>0.63393578135061501</v>
      </c>
      <c r="S391" s="9">
        <f t="shared" si="6"/>
        <v>-5.0317168584460559E-3</v>
      </c>
    </row>
    <row r="392" spans="1:19" x14ac:dyDescent="0.35">
      <c r="A392" t="s">
        <v>22015</v>
      </c>
      <c r="B392" t="s">
        <v>30</v>
      </c>
      <c r="C392">
        <v>1</v>
      </c>
      <c r="D392">
        <v>20</v>
      </c>
      <c r="E392">
        <v>13</v>
      </c>
      <c r="F392">
        <v>10416</v>
      </c>
      <c r="G392">
        <v>2604</v>
      </c>
      <c r="H392" t="s">
        <v>23295</v>
      </c>
      <c r="I392" t="s">
        <v>23688</v>
      </c>
      <c r="J392" t="s">
        <v>23689</v>
      </c>
      <c r="K392" t="s">
        <v>23690</v>
      </c>
      <c r="L392" t="s">
        <v>23691</v>
      </c>
      <c r="N392" s="8">
        <f>IFERROR(RIGHT(tests_5[[#This Row],[ accuracy]],LEN(tests_5[[#This Row],[ accuracy]])-2)/10^(LEN(tests_5[[#This Row],[ accuracy]])-2),"")</f>
        <v>0.68990015360983103</v>
      </c>
      <c r="O392" s="8">
        <f>IFERROR(RIGHT(tests_5[[#This Row],[ precision]],LEN(tests_5[[#This Row],[ precision]])-2)/10^(LEN(tests_5[[#This Row],[ precision]])-2),"")</f>
        <v>0.69701763224181301</v>
      </c>
      <c r="P392" s="8">
        <f>IFERROR(RIGHT(tests_5[[#This Row],[ recall]],LEN(tests_5[[#This Row],[ recall]])-2)/10^(LEN(tests_5[[#This Row],[ recall]])-2),"")</f>
        <v>0.57917372908081299</v>
      </c>
      <c r="Q392" s="8">
        <f>IFERROR(RIGHT(tests_5[[#This Row],[ f1-score]],LEN(tests_5[[#This Row],[ f1-score]])-2)/10^(LEN(tests_5[[#This Row],[ f1-score]])-2),"")</f>
        <v>0.628446130141045</v>
      </c>
      <c r="R392" s="8">
        <f>IFERROR(RIGHT(tests_5[[#This Row],[ f1-score-2]],LEN(tests_5[[#This Row],[ f1-score-2]])-2)/10^(LEN(tests_5[[#This Row],[ f1-score-2]])-2),"")</f>
        <v>0.632654809514126</v>
      </c>
      <c r="S392" s="9">
        <f t="shared" si="6"/>
        <v>-4.2086793730810035E-3</v>
      </c>
    </row>
    <row r="393" spans="1:19" x14ac:dyDescent="0.35">
      <c r="A393" t="s">
        <v>22015</v>
      </c>
      <c r="B393" t="s">
        <v>30</v>
      </c>
      <c r="C393">
        <v>1</v>
      </c>
      <c r="D393">
        <v>20</v>
      </c>
      <c r="E393">
        <v>14</v>
      </c>
      <c r="F393">
        <v>10416</v>
      </c>
      <c r="G393">
        <v>2604</v>
      </c>
      <c r="H393" t="s">
        <v>23692</v>
      </c>
      <c r="I393" t="s">
        <v>23693</v>
      </c>
      <c r="J393" t="s">
        <v>23694</v>
      </c>
      <c r="K393" t="s">
        <v>23695</v>
      </c>
      <c r="L393" t="s">
        <v>23696</v>
      </c>
      <c r="N393" s="8">
        <f>IFERROR(RIGHT(tests_5[[#This Row],[ accuracy]],LEN(tests_5[[#This Row],[ accuracy]])-2)/10^(LEN(tests_5[[#This Row],[ accuracy]])-2),"")</f>
        <v>0.69239631336405505</v>
      </c>
      <c r="O393" s="8">
        <f>IFERROR(RIGHT(tests_5[[#This Row],[ precision]],LEN(tests_5[[#This Row],[ precision]])-2)/10^(LEN(tests_5[[#This Row],[ precision]])-2),"")</f>
        <v>0.70567645074223995</v>
      </c>
      <c r="P393" s="8">
        <f>IFERROR(RIGHT(tests_5[[#This Row],[ recall]],LEN(tests_5[[#This Row],[ recall]])-2)/10^(LEN(tests_5[[#This Row],[ recall]])-2),"")</f>
        <v>0.57331846897064198</v>
      </c>
      <c r="Q393" s="8">
        <f>IFERROR(RIGHT(tests_5[[#This Row],[ f1-score]],LEN(tests_5[[#This Row],[ f1-score]])-2)/10^(LEN(tests_5[[#This Row],[ f1-score]])-2),"")</f>
        <v>0.62815369791359399</v>
      </c>
      <c r="R393" s="8">
        <f>IFERROR(RIGHT(tests_5[[#This Row],[ f1-score-2]],LEN(tests_5[[#This Row],[ f1-score-2]])-2)/10^(LEN(tests_5[[#This Row],[ f1-score-2]])-2),"")</f>
        <v>0.63264886528087305</v>
      </c>
      <c r="S393" s="9">
        <f t="shared" si="6"/>
        <v>-4.4951673672790626E-3</v>
      </c>
    </row>
    <row r="394" spans="1:19" x14ac:dyDescent="0.35">
      <c r="A394" t="s">
        <v>22015</v>
      </c>
      <c r="B394" t="s">
        <v>30</v>
      </c>
      <c r="C394">
        <v>2</v>
      </c>
      <c r="D394">
        <v>20</v>
      </c>
      <c r="E394">
        <v>1</v>
      </c>
      <c r="F394">
        <v>10416</v>
      </c>
      <c r="G394">
        <v>2604</v>
      </c>
      <c r="H394" t="s">
        <v>12263</v>
      </c>
      <c r="I394" t="s">
        <v>23697</v>
      </c>
      <c r="J394" t="s">
        <v>23698</v>
      </c>
      <c r="K394" t="s">
        <v>23699</v>
      </c>
      <c r="L394" t="s">
        <v>23700</v>
      </c>
      <c r="N394" s="8">
        <f>IFERROR(RIGHT(tests_5[[#This Row],[ accuracy]],LEN(tests_5[[#This Row],[ accuracy]])-2)/10^(LEN(tests_5[[#This Row],[ accuracy]])-2),"")</f>
        <v>0.77073732718893995</v>
      </c>
      <c r="O394" s="8">
        <f>IFERROR(RIGHT(tests_5[[#This Row],[ precision]],LEN(tests_5[[#This Row],[ precision]])-2)/10^(LEN(tests_5[[#This Row],[ precision]])-2),"")</f>
        <v>0.733716021619915</v>
      </c>
      <c r="P394" s="8">
        <f>IFERROR(RIGHT(tests_5[[#This Row],[ recall]],LEN(tests_5[[#This Row],[ recall]])-2)/10^(LEN(tests_5[[#This Row],[ recall]])-2),"")</f>
        <v>0.288406050360063</v>
      </c>
      <c r="Q394" s="8">
        <f>IFERROR(RIGHT(tests_5[[#This Row],[ f1-score]],LEN(tests_5[[#This Row],[ f1-score]])-2)/10^(LEN(tests_5[[#This Row],[ f1-score]])-2),"")</f>
        <v>0.414056487710389</v>
      </c>
      <c r="R394" s="8">
        <f>IFERROR(RIGHT(tests_5[[#This Row],[ f1-score-2]],LEN(tests_5[[#This Row],[ f1-score-2]])-2)/10^(LEN(tests_5[[#This Row],[ f1-score-2]])-2),"")</f>
        <v>0.41405649223753999</v>
      </c>
      <c r="S394" s="9">
        <f t="shared" si="6"/>
        <v>-4.5271509874211802E-9</v>
      </c>
    </row>
    <row r="395" spans="1:19" x14ac:dyDescent="0.35">
      <c r="A395" t="s">
        <v>22015</v>
      </c>
      <c r="B395" t="s">
        <v>30</v>
      </c>
      <c r="C395">
        <v>2</v>
      </c>
      <c r="D395">
        <v>20</v>
      </c>
      <c r="E395">
        <v>2</v>
      </c>
      <c r="F395">
        <v>10416</v>
      </c>
      <c r="G395">
        <v>2604</v>
      </c>
      <c r="H395" t="s">
        <v>22263</v>
      </c>
      <c r="I395" t="s">
        <v>23701</v>
      </c>
      <c r="J395" t="s">
        <v>23702</v>
      </c>
      <c r="K395" t="s">
        <v>23703</v>
      </c>
      <c r="L395" t="s">
        <v>23704</v>
      </c>
      <c r="N395" s="8">
        <f>IFERROR(RIGHT(tests_5[[#This Row],[ accuracy]],LEN(tests_5[[#This Row],[ accuracy]])-2)/10^(LEN(tests_5[[#This Row],[ accuracy]])-2),"")</f>
        <v>0.77246543778801802</v>
      </c>
      <c r="O395" s="8">
        <f>IFERROR(RIGHT(tests_5[[#This Row],[ precision]],LEN(tests_5[[#This Row],[ precision]])-2)/10^(LEN(tests_5[[#This Row],[ precision]])-2),"")</f>
        <v>0.76345899072624301</v>
      </c>
      <c r="P395" s="8">
        <f>IFERROR(RIGHT(tests_5[[#This Row],[ recall]],LEN(tests_5[[#This Row],[ recall]])-2)/10^(LEN(tests_5[[#This Row],[ recall]])-2),"")</f>
        <v>0.27943395038791702</v>
      </c>
      <c r="Q395" s="8">
        <f>IFERROR(RIGHT(tests_5[[#This Row],[ f1-score]],LEN(tests_5[[#This Row],[ f1-score]])-2)/10^(LEN(tests_5[[#This Row],[ f1-score]])-2),"")</f>
        <v>0.40860521828177598</v>
      </c>
      <c r="R395" s="8">
        <f>IFERROR(RIGHT(tests_5[[#This Row],[ f1-score-2]],LEN(tests_5[[#This Row],[ f1-score-2]])-2)/10^(LEN(tests_5[[#This Row],[ f1-score-2]])-2),"")</f>
        <v>0.40912418394527</v>
      </c>
      <c r="S395" s="9">
        <f t="shared" si="6"/>
        <v>-5.1896566349401985E-4</v>
      </c>
    </row>
    <row r="396" spans="1:19" x14ac:dyDescent="0.35">
      <c r="A396" t="s">
        <v>22015</v>
      </c>
      <c r="B396" t="s">
        <v>30</v>
      </c>
      <c r="C396">
        <v>2</v>
      </c>
      <c r="D396">
        <v>20</v>
      </c>
      <c r="E396">
        <v>3</v>
      </c>
      <c r="F396">
        <v>10416</v>
      </c>
      <c r="G396">
        <v>2604</v>
      </c>
      <c r="H396" t="s">
        <v>22294</v>
      </c>
      <c r="I396" t="s">
        <v>23705</v>
      </c>
      <c r="J396" t="s">
        <v>23706</v>
      </c>
      <c r="K396" t="s">
        <v>23707</v>
      </c>
      <c r="L396" t="s">
        <v>23708</v>
      </c>
      <c r="N396" s="8">
        <f>IFERROR(RIGHT(tests_5[[#This Row],[ accuracy]],LEN(tests_5[[#This Row],[ accuracy]])-2)/10^(LEN(tests_5[[#This Row],[ accuracy]])-2),"")</f>
        <v>0.77476958525345596</v>
      </c>
      <c r="O396" s="8">
        <f>IFERROR(RIGHT(tests_5[[#This Row],[ precision]],LEN(tests_5[[#This Row],[ precision]])-2)/10^(LEN(tests_5[[#This Row],[ precision]])-2),"")</f>
        <v>0.772830415856256</v>
      </c>
      <c r="P396" s="8">
        <f>IFERROR(RIGHT(tests_5[[#This Row],[ recall]],LEN(tests_5[[#This Row],[ recall]])-2)/10^(LEN(tests_5[[#This Row],[ recall]])-2),"")</f>
        <v>0.27969987663939699</v>
      </c>
      <c r="Q396" s="8">
        <f>IFERROR(RIGHT(tests_5[[#This Row],[ f1-score]],LEN(tests_5[[#This Row],[ f1-score]])-2)/10^(LEN(tests_5[[#This Row],[ f1-score]])-2),"")</f>
        <v>0.41029562673303999</v>
      </c>
      <c r="R396" s="8">
        <f>IFERROR(RIGHT(tests_5[[#This Row],[ f1-score-2]],LEN(tests_5[[#This Row],[ f1-score-2]])-2)/10^(LEN(tests_5[[#This Row],[ f1-score-2]])-2),"")</f>
        <v>0.41074460947937297</v>
      </c>
      <c r="S396" s="9">
        <f t="shared" si="6"/>
        <v>-4.4898274633298207E-4</v>
      </c>
    </row>
    <row r="397" spans="1:19" x14ac:dyDescent="0.35">
      <c r="A397" t="s">
        <v>22015</v>
      </c>
      <c r="B397" t="s">
        <v>30</v>
      </c>
      <c r="C397">
        <v>2</v>
      </c>
      <c r="D397">
        <v>20</v>
      </c>
      <c r="E397">
        <v>4</v>
      </c>
      <c r="F397">
        <v>10416</v>
      </c>
      <c r="G397">
        <v>2604</v>
      </c>
      <c r="H397" t="s">
        <v>18904</v>
      </c>
      <c r="I397" t="s">
        <v>23709</v>
      </c>
      <c r="J397" t="s">
        <v>23710</v>
      </c>
      <c r="K397" t="s">
        <v>23711</v>
      </c>
      <c r="L397" t="s">
        <v>23712</v>
      </c>
      <c r="N397" s="8">
        <f>IFERROR(RIGHT(tests_5[[#This Row],[ accuracy]],LEN(tests_5[[#This Row],[ accuracy]])-2)/10^(LEN(tests_5[[#This Row],[ accuracy]])-2),"")</f>
        <v>0.77726574500767998</v>
      </c>
      <c r="O397" s="8">
        <f>IFERROR(RIGHT(tests_5[[#This Row],[ precision]],LEN(tests_5[[#This Row],[ precision]])-2)/10^(LEN(tests_5[[#This Row],[ precision]])-2),"")</f>
        <v>0.78756348814622501</v>
      </c>
      <c r="P397" s="8">
        <f>IFERROR(RIGHT(tests_5[[#This Row],[ recall]],LEN(tests_5[[#This Row],[ recall]])-2)/10^(LEN(tests_5[[#This Row],[ recall]])-2),"")</f>
        <v>0.28070860155101601</v>
      </c>
      <c r="Q397" s="8">
        <f>IFERROR(RIGHT(tests_5[[#This Row],[ f1-score]],LEN(tests_5[[#This Row],[ f1-score]])-2)/10^(LEN(tests_5[[#This Row],[ f1-score]])-2),"")</f>
        <v>0.41348057983259801</v>
      </c>
      <c r="R397" s="8">
        <f>IFERROR(RIGHT(tests_5[[#This Row],[ f1-score-2]],LEN(tests_5[[#This Row],[ f1-score-2]])-2)/10^(LEN(tests_5[[#This Row],[ f1-score-2]])-2),"")</f>
        <v>0.41389426443374</v>
      </c>
      <c r="S397" s="9">
        <f t="shared" si="6"/>
        <v>-4.1368460114199479E-4</v>
      </c>
    </row>
    <row r="398" spans="1:19" x14ac:dyDescent="0.35">
      <c r="A398" t="s">
        <v>22015</v>
      </c>
      <c r="B398" t="s">
        <v>30</v>
      </c>
      <c r="C398">
        <v>2</v>
      </c>
      <c r="D398">
        <v>20</v>
      </c>
      <c r="E398">
        <v>5</v>
      </c>
      <c r="F398">
        <v>10416</v>
      </c>
      <c r="G398">
        <v>2604</v>
      </c>
      <c r="H398" t="s">
        <v>10896</v>
      </c>
      <c r="I398" t="s">
        <v>23713</v>
      </c>
      <c r="J398" t="s">
        <v>23714</v>
      </c>
      <c r="K398" t="s">
        <v>23715</v>
      </c>
      <c r="L398" t="s">
        <v>23716</v>
      </c>
      <c r="N398" s="8">
        <f>IFERROR(RIGHT(tests_5[[#This Row],[ accuracy]],LEN(tests_5[[#This Row],[ accuracy]])-2)/10^(LEN(tests_5[[#This Row],[ accuracy]])-2),"")</f>
        <v>0.77284946236559104</v>
      </c>
      <c r="O398" s="8">
        <f>IFERROR(RIGHT(tests_5[[#This Row],[ precision]],LEN(tests_5[[#This Row],[ precision]])-2)/10^(LEN(tests_5[[#This Row],[ precision]])-2),"")</f>
        <v>0.76689051689051602</v>
      </c>
      <c r="P398" s="8">
        <f>IFERROR(RIGHT(tests_5[[#This Row],[ recall]],LEN(tests_5[[#This Row],[ recall]])-2)/10^(LEN(tests_5[[#This Row],[ recall]])-2),"")</f>
        <v>0.27527432007520503</v>
      </c>
      <c r="Q398" s="8">
        <f>IFERROR(RIGHT(tests_5[[#This Row],[ f1-score]],LEN(tests_5[[#This Row],[ f1-score]])-2)/10^(LEN(tests_5[[#This Row],[ f1-score]])-2),"")</f>
        <v>0.40467032967032901</v>
      </c>
      <c r="R398" s="8">
        <f>IFERROR(RIGHT(tests_5[[#This Row],[ f1-score-2]],LEN(tests_5[[#This Row],[ f1-score-2]])-2)/10^(LEN(tests_5[[#This Row],[ f1-score-2]])-2),"")</f>
        <v>0.40512835996999402</v>
      </c>
      <c r="S398" s="9">
        <f t="shared" si="6"/>
        <v>-4.5803029966501319E-4</v>
      </c>
    </row>
    <row r="399" spans="1:19" x14ac:dyDescent="0.35">
      <c r="A399" t="s">
        <v>22015</v>
      </c>
      <c r="B399" t="s">
        <v>30</v>
      </c>
      <c r="C399">
        <v>2</v>
      </c>
      <c r="D399">
        <v>20</v>
      </c>
      <c r="E399">
        <v>6</v>
      </c>
      <c r="F399">
        <v>10416</v>
      </c>
      <c r="G399">
        <v>2604</v>
      </c>
      <c r="H399" t="s">
        <v>11603</v>
      </c>
      <c r="I399" t="s">
        <v>23717</v>
      </c>
      <c r="J399" t="s">
        <v>23718</v>
      </c>
      <c r="K399" t="s">
        <v>23719</v>
      </c>
      <c r="L399" t="s">
        <v>23720</v>
      </c>
      <c r="N399" s="8">
        <f>IFERROR(RIGHT(tests_5[[#This Row],[ accuracy]],LEN(tests_5[[#This Row],[ accuracy]])-2)/10^(LEN(tests_5[[#This Row],[ accuracy]])-2),"")</f>
        <v>0.76977726574500704</v>
      </c>
      <c r="O399" s="8">
        <f>IFERROR(RIGHT(tests_5[[#This Row],[ precision]],LEN(tests_5[[#This Row],[ precision]])-2)/10^(LEN(tests_5[[#This Row],[ precision]])-2),"")</f>
        <v>0.75083255947996996</v>
      </c>
      <c r="P399" s="8">
        <f>IFERROR(RIGHT(tests_5[[#This Row],[ recall]],LEN(tests_5[[#This Row],[ recall]])-2)/10^(LEN(tests_5[[#This Row],[ recall]])-2),"")</f>
        <v>0.26670594261257902</v>
      </c>
      <c r="Q399" s="8">
        <f>IFERROR(RIGHT(tests_5[[#This Row],[ f1-score]],LEN(tests_5[[#This Row],[ f1-score]])-2)/10^(LEN(tests_5[[#This Row],[ f1-score]])-2),"")</f>
        <v>0.39348185709030598</v>
      </c>
      <c r="R399" s="8">
        <f>IFERROR(RIGHT(tests_5[[#This Row],[ f1-score-2]],LEN(tests_5[[#This Row],[ f1-score-2]])-2)/10^(LEN(tests_5[[#This Row],[ f1-score-2]])-2),"")</f>
        <v>0.39359985908839201</v>
      </c>
      <c r="S399" s="9">
        <f t="shared" si="6"/>
        <v>-1.1800199808603695E-4</v>
      </c>
    </row>
    <row r="400" spans="1:19" x14ac:dyDescent="0.35">
      <c r="A400" t="s">
        <v>22015</v>
      </c>
      <c r="B400" t="s">
        <v>30</v>
      </c>
      <c r="C400">
        <v>2</v>
      </c>
      <c r="D400">
        <v>20</v>
      </c>
      <c r="E400">
        <v>7</v>
      </c>
      <c r="F400">
        <v>10416</v>
      </c>
      <c r="G400">
        <v>2604</v>
      </c>
      <c r="H400" t="s">
        <v>22496</v>
      </c>
      <c r="I400" t="s">
        <v>23721</v>
      </c>
      <c r="J400" t="s">
        <v>23722</v>
      </c>
      <c r="K400" t="s">
        <v>23723</v>
      </c>
      <c r="L400" t="s">
        <v>23724</v>
      </c>
      <c r="N400" s="8">
        <f>IFERROR(RIGHT(tests_5[[#This Row],[ accuracy]],LEN(tests_5[[#This Row],[ accuracy]])-2)/10^(LEN(tests_5[[#This Row],[ accuracy]])-2),"")</f>
        <v>0.77112135176651297</v>
      </c>
      <c r="O400" s="8">
        <f>IFERROR(RIGHT(tests_5[[#This Row],[ precision]],LEN(tests_5[[#This Row],[ precision]])-2)/10^(LEN(tests_5[[#This Row],[ precision]])-2),"")</f>
        <v>0.76960992156031305</v>
      </c>
      <c r="P400" s="8">
        <f>IFERROR(RIGHT(tests_5[[#This Row],[ recall]],LEN(tests_5[[#This Row],[ recall]])-2)/10^(LEN(tests_5[[#This Row],[ recall]])-2),"")</f>
        <v>0.26018620421771499</v>
      </c>
      <c r="Q400" s="8">
        <f>IFERROR(RIGHT(tests_5[[#This Row],[ f1-score]],LEN(tests_5[[#This Row],[ f1-score]])-2)/10^(LEN(tests_5[[#This Row],[ f1-score]])-2),"")</f>
        <v>0.38877297565822094</v>
      </c>
      <c r="R400" s="8">
        <f>IFERROR(RIGHT(tests_5[[#This Row],[ f1-score-2]],LEN(tests_5[[#This Row],[ f1-score-2]])-2)/10^(LEN(tests_5[[#This Row],[ f1-score-2]])-2),"")</f>
        <v>0.38889616926415499</v>
      </c>
      <c r="S400" s="9">
        <f t="shared" si="6"/>
        <v>-1.231936059340466E-4</v>
      </c>
    </row>
    <row r="401" spans="1:19" x14ac:dyDescent="0.35">
      <c r="A401" t="s">
        <v>22015</v>
      </c>
      <c r="B401" t="s">
        <v>30</v>
      </c>
      <c r="C401">
        <v>2</v>
      </c>
      <c r="D401">
        <v>20</v>
      </c>
      <c r="E401">
        <v>8</v>
      </c>
      <c r="F401">
        <v>10416</v>
      </c>
      <c r="G401">
        <v>2604</v>
      </c>
      <c r="H401" t="s">
        <v>23348</v>
      </c>
      <c r="I401" t="s">
        <v>23725</v>
      </c>
      <c r="J401" t="s">
        <v>23726</v>
      </c>
      <c r="K401" t="s">
        <v>23727</v>
      </c>
      <c r="L401" t="s">
        <v>23728</v>
      </c>
      <c r="N401" s="8">
        <f>IFERROR(RIGHT(tests_5[[#This Row],[ accuracy]],LEN(tests_5[[#This Row],[ accuracy]])-2)/10^(LEN(tests_5[[#This Row],[ accuracy]])-2),"")</f>
        <v>0.77707373271889402</v>
      </c>
      <c r="O401" s="8">
        <f>IFERROR(RIGHT(tests_5[[#This Row],[ precision]],LEN(tests_5[[#This Row],[ precision]])-2)/10^(LEN(tests_5[[#This Row],[ precision]])-2),"")</f>
        <v>0.78633706849226503</v>
      </c>
      <c r="P401" s="8">
        <f>IFERROR(RIGHT(tests_5[[#This Row],[ recall]],LEN(tests_5[[#This Row],[ recall]])-2)/10^(LEN(tests_5[[#This Row],[ recall]])-2),"")</f>
        <v>0.27816391016660302</v>
      </c>
      <c r="Q401" s="8">
        <f>IFERROR(RIGHT(tests_5[[#This Row],[ f1-score]],LEN(tests_5[[#This Row],[ f1-score]])-2)/10^(LEN(tests_5[[#This Row],[ f1-score]])-2),"")</f>
        <v>0.41042347788538602</v>
      </c>
      <c r="R401" s="8">
        <f>IFERROR(RIGHT(tests_5[[#This Row],[ f1-score-2]],LEN(tests_5[[#This Row],[ f1-score-2]])-2)/10^(LEN(tests_5[[#This Row],[ f1-score-2]])-2),"")</f>
        <v>0.41095423689760097</v>
      </c>
      <c r="S401" s="9">
        <f t="shared" si="6"/>
        <v>-5.3075901221494304E-4</v>
      </c>
    </row>
    <row r="402" spans="1:19" x14ac:dyDescent="0.35">
      <c r="A402" t="s">
        <v>22015</v>
      </c>
      <c r="B402" t="s">
        <v>30</v>
      </c>
      <c r="C402">
        <v>2</v>
      </c>
      <c r="D402">
        <v>20</v>
      </c>
      <c r="E402">
        <v>9</v>
      </c>
      <c r="F402">
        <v>10416</v>
      </c>
      <c r="G402">
        <v>2604</v>
      </c>
      <c r="H402" t="s">
        <v>19523</v>
      </c>
      <c r="I402" t="s">
        <v>23729</v>
      </c>
      <c r="J402" t="s">
        <v>23730</v>
      </c>
      <c r="K402" t="s">
        <v>23731</v>
      </c>
      <c r="L402" t="s">
        <v>23732</v>
      </c>
      <c r="N402" s="8">
        <f>IFERROR(RIGHT(tests_5[[#This Row],[ accuracy]],LEN(tests_5[[#This Row],[ accuracy]])-2)/10^(LEN(tests_5[[#This Row],[ accuracy]])-2),"")</f>
        <v>0.77438556067588304</v>
      </c>
      <c r="O402" s="8">
        <f>IFERROR(RIGHT(tests_5[[#This Row],[ precision]],LEN(tests_5[[#This Row],[ precision]])-2)/10^(LEN(tests_5[[#This Row],[ precision]])-2),"")</f>
        <v>0.77860025804744104</v>
      </c>
      <c r="P402" s="8">
        <f>IFERROR(RIGHT(tests_5[[#This Row],[ recall]],LEN(tests_5[[#This Row],[ recall]])-2)/10^(LEN(tests_5[[#This Row],[ recall]])-2),"")</f>
        <v>0.27176767676767599</v>
      </c>
      <c r="Q402" s="8">
        <f>IFERROR(RIGHT(tests_5[[#This Row],[ f1-score]],LEN(tests_5[[#This Row],[ f1-score]])-2)/10^(LEN(tests_5[[#This Row],[ f1-score]])-2),"")</f>
        <v>0.402624454855252</v>
      </c>
      <c r="R402" s="8">
        <f>IFERROR(RIGHT(tests_5[[#This Row],[ f1-score-2]],LEN(tests_5[[#This Row],[ f1-score-2]])-2)/10^(LEN(tests_5[[#This Row],[ f1-score-2]])-2),"")</f>
        <v>0.40290335652241904</v>
      </c>
      <c r="S402" s="9">
        <f t="shared" si="6"/>
        <v>-2.789016671670419E-4</v>
      </c>
    </row>
    <row r="403" spans="1:19" x14ac:dyDescent="0.35">
      <c r="A403" t="s">
        <v>22015</v>
      </c>
      <c r="B403" t="s">
        <v>30</v>
      </c>
      <c r="C403">
        <v>2</v>
      </c>
      <c r="D403">
        <v>20</v>
      </c>
      <c r="E403">
        <v>10</v>
      </c>
      <c r="F403">
        <v>10416</v>
      </c>
      <c r="G403">
        <v>2604</v>
      </c>
      <c r="H403" t="s">
        <v>11588</v>
      </c>
      <c r="I403" t="s">
        <v>23733</v>
      </c>
      <c r="J403" t="s">
        <v>23734</v>
      </c>
      <c r="K403" t="s">
        <v>23735</v>
      </c>
      <c r="L403" t="s">
        <v>23736</v>
      </c>
      <c r="N403" s="8">
        <f>IFERROR(RIGHT(tests_5[[#This Row],[ accuracy]],LEN(tests_5[[#This Row],[ accuracy]])-2)/10^(LEN(tests_5[[#This Row],[ accuracy]])-2),"")</f>
        <v>0.77092933947772602</v>
      </c>
      <c r="O403" s="8">
        <f>IFERROR(RIGHT(tests_5[[#This Row],[ precision]],LEN(tests_5[[#This Row],[ precision]])-2)/10^(LEN(tests_5[[#This Row],[ precision]])-2),"")</f>
        <v>0.77273443242675599</v>
      </c>
      <c r="P403" s="8">
        <f>IFERROR(RIGHT(tests_5[[#This Row],[ recall]],LEN(tests_5[[#This Row],[ recall]])-2)/10^(LEN(tests_5[[#This Row],[ recall]])-2),"")</f>
        <v>0.26186991393946402</v>
      </c>
      <c r="Q403" s="8">
        <f>IFERROR(RIGHT(tests_5[[#This Row],[ f1-score]],LEN(tests_5[[#This Row],[ f1-score]])-2)/10^(LEN(tests_5[[#This Row],[ f1-score]])-2),"")</f>
        <v>0.39099035283006101</v>
      </c>
      <c r="R403" s="8">
        <f>IFERROR(RIGHT(tests_5[[#This Row],[ f1-score-2]],LEN(tests_5[[#This Row],[ f1-score-2]])-2)/10^(LEN(tests_5[[#This Row],[ f1-score-2]])-2),"")</f>
        <v>0.39117542861361099</v>
      </c>
      <c r="S403" s="9">
        <f t="shared" si="6"/>
        <v>-1.8507578354998167E-4</v>
      </c>
    </row>
    <row r="404" spans="1:19" x14ac:dyDescent="0.35">
      <c r="A404" t="s">
        <v>22015</v>
      </c>
      <c r="B404" t="s">
        <v>30</v>
      </c>
      <c r="C404">
        <v>2</v>
      </c>
      <c r="D404">
        <v>20</v>
      </c>
      <c r="E404">
        <v>11</v>
      </c>
      <c r="F404">
        <v>10416</v>
      </c>
      <c r="G404">
        <v>2604</v>
      </c>
      <c r="H404" t="s">
        <v>22468</v>
      </c>
      <c r="I404" t="s">
        <v>23737</v>
      </c>
      <c r="J404" t="s">
        <v>23738</v>
      </c>
      <c r="K404" t="s">
        <v>23739</v>
      </c>
      <c r="L404" t="s">
        <v>23740</v>
      </c>
      <c r="N404" s="8">
        <f>IFERROR(RIGHT(tests_5[[#This Row],[ accuracy]],LEN(tests_5[[#This Row],[ accuracy]])-2)/10^(LEN(tests_5[[#This Row],[ accuracy]])-2),"")</f>
        <v>0.77553763440860202</v>
      </c>
      <c r="O404" s="8">
        <f>IFERROR(RIGHT(tests_5[[#This Row],[ precision]],LEN(tests_5[[#This Row],[ precision]])-2)/10^(LEN(tests_5[[#This Row],[ precision]])-2),"")</f>
        <v>0.78314499041468999</v>
      </c>
      <c r="P404" s="8">
        <f>IFERROR(RIGHT(tests_5[[#This Row],[ recall]],LEN(tests_5[[#This Row],[ recall]])-2)/10^(LEN(tests_5[[#This Row],[ recall]])-2),"")</f>
        <v>0.271170233368838</v>
      </c>
      <c r="Q404" s="8">
        <f>IFERROR(RIGHT(tests_5[[#This Row],[ f1-score]],LEN(tests_5[[#This Row],[ f1-score]])-2)/10^(LEN(tests_5[[#This Row],[ f1-score]])-2),"")</f>
        <v>0.40281252225624897</v>
      </c>
      <c r="R404" s="8">
        <f>IFERROR(RIGHT(tests_5[[#This Row],[ f1-score-2]],LEN(tests_5[[#This Row],[ f1-score-2]])-2)/10^(LEN(tests_5[[#This Row],[ f1-score-2]])-2),"")</f>
        <v>0.40285031463415799</v>
      </c>
      <c r="S404" s="9">
        <f t="shared" si="6"/>
        <v>-3.7792377909018349E-5</v>
      </c>
    </row>
    <row r="405" spans="1:19" x14ac:dyDescent="0.35">
      <c r="A405" t="s">
        <v>22015</v>
      </c>
      <c r="B405" t="s">
        <v>30</v>
      </c>
      <c r="C405">
        <v>2</v>
      </c>
      <c r="D405">
        <v>20</v>
      </c>
      <c r="E405">
        <v>12</v>
      </c>
      <c r="F405">
        <v>10416</v>
      </c>
      <c r="G405">
        <v>2604</v>
      </c>
      <c r="H405" t="s">
        <v>23741</v>
      </c>
      <c r="I405" t="s">
        <v>23742</v>
      </c>
      <c r="J405" t="s">
        <v>23743</v>
      </c>
      <c r="K405" t="s">
        <v>23744</v>
      </c>
      <c r="L405" t="s">
        <v>23745</v>
      </c>
      <c r="N405" s="8">
        <f>IFERROR(RIGHT(tests_5[[#This Row],[ accuracy]],LEN(tests_5[[#This Row],[ accuracy]])-2)/10^(LEN(tests_5[[#This Row],[ accuracy]])-2),"")</f>
        <v>0.769969278033794</v>
      </c>
      <c r="O405" s="8">
        <f>IFERROR(RIGHT(tests_5[[#This Row],[ precision]],LEN(tests_5[[#This Row],[ precision]])-2)/10^(LEN(tests_5[[#This Row],[ precision]])-2),"")</f>
        <v>0.764930555555555</v>
      </c>
      <c r="P405" s="8">
        <f>IFERROR(RIGHT(tests_5[[#This Row],[ recall]],LEN(tests_5[[#This Row],[ recall]])-2)/10^(LEN(tests_5[[#This Row],[ recall]])-2),"")</f>
        <v>0.260212361478184</v>
      </c>
      <c r="Q405" s="8">
        <f>IFERROR(RIGHT(tests_5[[#This Row],[ f1-score]],LEN(tests_5[[#This Row],[ f1-score]])-2)/10^(LEN(tests_5[[#This Row],[ f1-score]])-2),"")</f>
        <v>0.38817076410693802</v>
      </c>
      <c r="R405" s="8">
        <f>IFERROR(RIGHT(tests_5[[#This Row],[ f1-score-2]],LEN(tests_5[[#This Row],[ f1-score-2]])-2)/10^(LEN(tests_5[[#This Row],[ f1-score-2]])-2),"")</f>
        <v>0.38832514553944703</v>
      </c>
      <c r="S405" s="9">
        <f t="shared" si="6"/>
        <v>-1.5438143250900982E-4</v>
      </c>
    </row>
    <row r="406" spans="1:19" x14ac:dyDescent="0.35">
      <c r="A406" t="s">
        <v>22015</v>
      </c>
      <c r="B406" t="s">
        <v>30</v>
      </c>
      <c r="C406">
        <v>2</v>
      </c>
      <c r="D406">
        <v>20</v>
      </c>
      <c r="E406">
        <v>13</v>
      </c>
      <c r="F406">
        <v>10416</v>
      </c>
      <c r="G406">
        <v>2604</v>
      </c>
      <c r="H406" t="s">
        <v>12258</v>
      </c>
      <c r="I406" t="s">
        <v>23746</v>
      </c>
      <c r="J406" t="s">
        <v>23747</v>
      </c>
      <c r="K406" t="s">
        <v>23748</v>
      </c>
      <c r="L406" t="s">
        <v>23749</v>
      </c>
      <c r="N406" s="8">
        <f>IFERROR(RIGHT(tests_5[[#This Row],[ accuracy]],LEN(tests_5[[#This Row],[ accuracy]])-2)/10^(LEN(tests_5[[#This Row],[ accuracy]])-2),"")</f>
        <v>0.77054531490015299</v>
      </c>
      <c r="O406" s="8">
        <f>IFERROR(RIGHT(tests_5[[#This Row],[ precision]],LEN(tests_5[[#This Row],[ precision]])-2)/10^(LEN(tests_5[[#This Row],[ precision]])-2),"")</f>
        <v>0.76908692055957095</v>
      </c>
      <c r="P406" s="8">
        <f>IFERROR(RIGHT(tests_5[[#This Row],[ recall]],LEN(tests_5[[#This Row],[ recall]])-2)/10^(LEN(tests_5[[#This Row],[ recall]])-2),"")</f>
        <v>0.257457935791645</v>
      </c>
      <c r="Q406" s="8">
        <f>IFERROR(RIGHT(tests_5[[#This Row],[ f1-score]],LEN(tests_5[[#This Row],[ f1-score]])-2)/10^(LEN(tests_5[[#This Row],[ f1-score]])-2),"")</f>
        <v>0.38577405857740499</v>
      </c>
      <c r="R406" s="8">
        <f>IFERROR(RIGHT(tests_5[[#This Row],[ f1-score-2]],LEN(tests_5[[#This Row],[ f1-score-2]])-2)/10^(LEN(tests_5[[#This Row],[ f1-score-2]])-2),"")</f>
        <v>0.38577472730305101</v>
      </c>
      <c r="S406" s="9">
        <f t="shared" si="6"/>
        <v>-6.6872564602471485E-7</v>
      </c>
    </row>
    <row r="407" spans="1:19" x14ac:dyDescent="0.35">
      <c r="A407" t="s">
        <v>22015</v>
      </c>
      <c r="B407" t="s">
        <v>30</v>
      </c>
      <c r="C407">
        <v>2</v>
      </c>
      <c r="D407">
        <v>20</v>
      </c>
      <c r="E407">
        <v>14</v>
      </c>
      <c r="F407">
        <v>10416</v>
      </c>
      <c r="G407">
        <v>2604</v>
      </c>
      <c r="H407" t="s">
        <v>22640</v>
      </c>
      <c r="I407" t="s">
        <v>23750</v>
      </c>
      <c r="J407" t="s">
        <v>23751</v>
      </c>
      <c r="K407" t="s">
        <v>23752</v>
      </c>
      <c r="L407" t="s">
        <v>23753</v>
      </c>
      <c r="N407" s="8">
        <f>IFERROR(RIGHT(tests_5[[#This Row],[ accuracy]],LEN(tests_5[[#This Row],[ accuracy]])-2)/10^(LEN(tests_5[[#This Row],[ accuracy]])-2),"")</f>
        <v>0.76785714285714202</v>
      </c>
      <c r="O407" s="8">
        <f>IFERROR(RIGHT(tests_5[[#This Row],[ precision]],LEN(tests_5[[#This Row],[ precision]])-2)/10^(LEN(tests_5[[#This Row],[ precision]])-2),"")</f>
        <v>0.763784295175023</v>
      </c>
      <c r="P407" s="8">
        <f>IFERROR(RIGHT(tests_5[[#This Row],[ recall]],LEN(tests_5[[#This Row],[ recall]])-2)/10^(LEN(tests_5[[#This Row],[ recall]])-2),"")</f>
        <v>0.248814736524233</v>
      </c>
      <c r="Q407" s="8">
        <f>IFERROR(RIGHT(tests_5[[#This Row],[ f1-score]],LEN(tests_5[[#This Row],[ f1-score]])-2)/10^(LEN(tests_5[[#This Row],[ f1-score]])-2),"")</f>
        <v>0.37527265652716202</v>
      </c>
      <c r="R407" s="8">
        <f>IFERROR(RIGHT(tests_5[[#This Row],[ f1-score-2]],LEN(tests_5[[#This Row],[ f1-score-2]])-2)/10^(LEN(tests_5[[#This Row],[ f1-score-2]])-2),"")</f>
        <v>0.37535249830608802</v>
      </c>
      <c r="S407" s="9">
        <f t="shared" si="6"/>
        <v>-7.9841778926004192E-5</v>
      </c>
    </row>
    <row r="408" spans="1:19" x14ac:dyDescent="0.35">
      <c r="A408" t="s">
        <v>22015</v>
      </c>
      <c r="B408" t="s">
        <v>30</v>
      </c>
      <c r="C408">
        <v>3</v>
      </c>
      <c r="D408">
        <v>20</v>
      </c>
      <c r="E408">
        <v>1</v>
      </c>
      <c r="F408">
        <v>10416</v>
      </c>
      <c r="G408">
        <v>2604</v>
      </c>
      <c r="H408" t="s">
        <v>8104</v>
      </c>
      <c r="I408" t="s">
        <v>23754</v>
      </c>
      <c r="J408" t="s">
        <v>23755</v>
      </c>
      <c r="K408" t="s">
        <v>23756</v>
      </c>
      <c r="L408" t="s">
        <v>23757</v>
      </c>
      <c r="N408" s="8">
        <f>IFERROR(RIGHT(tests_5[[#This Row],[ accuracy]],LEN(tests_5[[#This Row],[ accuracy]])-2)/10^(LEN(tests_5[[#This Row],[ accuracy]])-2),"")</f>
        <v>0.81931643625191997</v>
      </c>
      <c r="O408" s="8">
        <f>IFERROR(RIGHT(tests_5[[#This Row],[ precision]],LEN(tests_5[[#This Row],[ precision]])-2)/10^(LEN(tests_5[[#This Row],[ precision]])-2),"")</f>
        <v>0.80606884057970996</v>
      </c>
      <c r="P408" s="8">
        <f>IFERROR(RIGHT(tests_5[[#This Row],[ recall]],LEN(tests_5[[#This Row],[ recall]])-2)/10^(LEN(tests_5[[#This Row],[ recall]])-2),"")</f>
        <v>0.161805969819491</v>
      </c>
      <c r="Q408" s="8">
        <f>IFERROR(RIGHT(tests_5[[#This Row],[ f1-score]],LEN(tests_5[[#This Row],[ f1-score]])-2)/10^(LEN(tests_5[[#This Row],[ f1-score]])-2),"")</f>
        <v>0.269358209716062</v>
      </c>
      <c r="R408" s="8">
        <f>IFERROR(RIGHT(tests_5[[#This Row],[ f1-score-2]],LEN(tests_5[[#This Row],[ f1-score-2]])-2)/10^(LEN(tests_5[[#This Row],[ f1-score-2]])-2),"")</f>
        <v>0.26951161263816298</v>
      </c>
      <c r="S408" s="9">
        <f t="shared" si="6"/>
        <v>-1.5340292210097584E-4</v>
      </c>
    </row>
    <row r="409" spans="1:19" x14ac:dyDescent="0.35">
      <c r="A409" t="s">
        <v>22015</v>
      </c>
      <c r="B409" t="s">
        <v>30</v>
      </c>
      <c r="C409">
        <v>3</v>
      </c>
      <c r="D409">
        <v>20</v>
      </c>
      <c r="E409">
        <v>2</v>
      </c>
      <c r="F409">
        <v>10416</v>
      </c>
      <c r="G409">
        <v>2604</v>
      </c>
      <c r="H409" t="s">
        <v>8117</v>
      </c>
      <c r="I409" t="s">
        <v>23758</v>
      </c>
      <c r="J409" t="s">
        <v>23759</v>
      </c>
      <c r="K409" t="s">
        <v>23760</v>
      </c>
      <c r="L409" t="s">
        <v>23761</v>
      </c>
      <c r="N409" s="8">
        <f>IFERROR(RIGHT(tests_5[[#This Row],[ accuracy]],LEN(tests_5[[#This Row],[ accuracy]])-2)/10^(LEN(tests_5[[#This Row],[ accuracy]])-2),"")</f>
        <v>0.81835637480798695</v>
      </c>
      <c r="O409" s="8">
        <f>IFERROR(RIGHT(tests_5[[#This Row],[ precision]],LEN(tests_5[[#This Row],[ precision]])-2)/10^(LEN(tests_5[[#This Row],[ precision]])-2),"")</f>
        <v>0.77226504838445098</v>
      </c>
      <c r="P409" s="8">
        <f>IFERROR(RIGHT(tests_5[[#This Row],[ recall]],LEN(tests_5[[#This Row],[ recall]])-2)/10^(LEN(tests_5[[#This Row],[ recall]])-2),"")</f>
        <v>0.16370720866570501</v>
      </c>
      <c r="Q409" s="8">
        <f>IFERROR(RIGHT(tests_5[[#This Row],[ f1-score]],LEN(tests_5[[#This Row],[ f1-score]])-2)/10^(LEN(tests_5[[#This Row],[ f1-score]])-2),"")</f>
        <v>0.27014093329157501</v>
      </c>
      <c r="R409" s="8">
        <f>IFERROR(RIGHT(tests_5[[#This Row],[ f1-score-2]],LEN(tests_5[[#This Row],[ f1-score-2]])-2)/10^(LEN(tests_5[[#This Row],[ f1-score-2]])-2),"")</f>
        <v>0.27014765548618003</v>
      </c>
      <c r="S409" s="9">
        <f t="shared" si="6"/>
        <v>-6.7221946050133319E-6</v>
      </c>
    </row>
    <row r="410" spans="1:19" x14ac:dyDescent="0.35">
      <c r="A410" t="s">
        <v>22015</v>
      </c>
      <c r="B410" t="s">
        <v>30</v>
      </c>
      <c r="C410">
        <v>3</v>
      </c>
      <c r="D410">
        <v>20</v>
      </c>
      <c r="E410">
        <v>3</v>
      </c>
      <c r="F410">
        <v>10416</v>
      </c>
      <c r="G410">
        <v>2604</v>
      </c>
      <c r="H410" t="s">
        <v>6752</v>
      </c>
      <c r="I410" t="s">
        <v>23762</v>
      </c>
      <c r="J410" t="s">
        <v>23763</v>
      </c>
      <c r="K410" t="s">
        <v>23764</v>
      </c>
      <c r="L410" t="s">
        <v>23765</v>
      </c>
      <c r="N410" s="8">
        <f>IFERROR(RIGHT(tests_5[[#This Row],[ accuracy]],LEN(tests_5[[#This Row],[ accuracy]])-2)/10^(LEN(tests_5[[#This Row],[ accuracy]])-2),"")</f>
        <v>0.81739631336405505</v>
      </c>
      <c r="O410" s="8">
        <f>IFERROR(RIGHT(tests_5[[#This Row],[ precision]],LEN(tests_5[[#This Row],[ precision]])-2)/10^(LEN(tests_5[[#This Row],[ precision]])-2),"")</f>
        <v>0.76117618933779496</v>
      </c>
      <c r="P410" s="8">
        <f>IFERROR(RIGHT(tests_5[[#This Row],[ recall]],LEN(tests_5[[#This Row],[ recall]])-2)/10^(LEN(tests_5[[#This Row],[ recall]])-2),"")</f>
        <v>0.16322610294117601</v>
      </c>
      <c r="Q410" s="8">
        <f>IFERROR(RIGHT(tests_5[[#This Row],[ f1-score]],LEN(tests_5[[#This Row],[ f1-score]])-2)/10^(LEN(tests_5[[#This Row],[ f1-score]])-2),"")</f>
        <v>0.26878390968378302</v>
      </c>
      <c r="R410" s="8">
        <f>IFERROR(RIGHT(tests_5[[#This Row],[ f1-score-2]],LEN(tests_5[[#This Row],[ f1-score-2]])-2)/10^(LEN(tests_5[[#This Row],[ f1-score-2]])-2),"")</f>
        <v>0.26880898949507998</v>
      </c>
      <c r="S410" s="9">
        <f t="shared" si="6"/>
        <v>-2.5079811296957466E-5</v>
      </c>
    </row>
    <row r="411" spans="1:19" x14ac:dyDescent="0.35">
      <c r="A411" t="s">
        <v>22015</v>
      </c>
      <c r="B411" t="s">
        <v>30</v>
      </c>
      <c r="C411">
        <v>3</v>
      </c>
      <c r="D411">
        <v>20</v>
      </c>
      <c r="E411">
        <v>4</v>
      </c>
      <c r="F411">
        <v>10416</v>
      </c>
      <c r="G411">
        <v>2604</v>
      </c>
      <c r="H411" t="s">
        <v>20942</v>
      </c>
      <c r="I411" t="s">
        <v>23766</v>
      </c>
      <c r="J411" t="s">
        <v>23767</v>
      </c>
      <c r="K411" t="s">
        <v>23768</v>
      </c>
      <c r="L411" t="s">
        <v>23769</v>
      </c>
      <c r="N411" s="8">
        <f>IFERROR(RIGHT(tests_5[[#This Row],[ accuracy]],LEN(tests_5[[#This Row],[ accuracy]])-2)/10^(LEN(tests_5[[#This Row],[ accuracy]])-2),"")</f>
        <v>0.82008448540706602</v>
      </c>
      <c r="O411" s="8">
        <f>IFERROR(RIGHT(tests_5[[#This Row],[ precision]],LEN(tests_5[[#This Row],[ precision]])-2)/10^(LEN(tests_5[[#This Row],[ precision]])-2),"")</f>
        <v>0.78271728271728203</v>
      </c>
      <c r="P411" s="8">
        <f>IFERROR(RIGHT(tests_5[[#This Row],[ recall]],LEN(tests_5[[#This Row],[ recall]])-2)/10^(LEN(tests_5[[#This Row],[ recall]])-2),"")</f>
        <v>0.17097026604068799</v>
      </c>
      <c r="Q411" s="8">
        <f>IFERROR(RIGHT(tests_5[[#This Row],[ f1-score]],LEN(tests_5[[#This Row],[ f1-score]])-2)/10^(LEN(tests_5[[#This Row],[ f1-score]])-2),"")</f>
        <v>0.28061757038194901</v>
      </c>
      <c r="R411" s="8">
        <f>IFERROR(RIGHT(tests_5[[#This Row],[ f1-score-2]],LEN(tests_5[[#This Row],[ f1-score-2]])-2)/10^(LEN(tests_5[[#This Row],[ f1-score-2]])-2),"")</f>
        <v>0.28063988511771998</v>
      </c>
      <c r="S411" s="9">
        <f t="shared" si="6"/>
        <v>-2.2314735770967431E-5</v>
      </c>
    </row>
    <row r="412" spans="1:19" x14ac:dyDescent="0.35">
      <c r="A412" t="s">
        <v>22015</v>
      </c>
      <c r="B412" t="s">
        <v>30</v>
      </c>
      <c r="C412">
        <v>3</v>
      </c>
      <c r="D412">
        <v>20</v>
      </c>
      <c r="E412">
        <v>5</v>
      </c>
      <c r="F412">
        <v>10416</v>
      </c>
      <c r="G412">
        <v>2604</v>
      </c>
      <c r="H412" t="s">
        <v>6747</v>
      </c>
      <c r="I412" t="s">
        <v>23770</v>
      </c>
      <c r="J412" t="s">
        <v>23771</v>
      </c>
      <c r="K412" t="s">
        <v>23772</v>
      </c>
      <c r="L412" t="s">
        <v>23773</v>
      </c>
      <c r="N412" s="8">
        <f>IFERROR(RIGHT(tests_5[[#This Row],[ accuracy]],LEN(tests_5[[#This Row],[ accuracy]])-2)/10^(LEN(tests_5[[#This Row],[ accuracy]])-2),"")</f>
        <v>0.81797235023041404</v>
      </c>
      <c r="O412" s="8">
        <f>IFERROR(RIGHT(tests_5[[#This Row],[ precision]],LEN(tests_5[[#This Row],[ precision]])-2)/10^(LEN(tests_5[[#This Row],[ precision]])-2),"")</f>
        <v>0.78337789661319002</v>
      </c>
      <c r="P412" s="8">
        <f>IFERROR(RIGHT(tests_5[[#This Row],[ recall]],LEN(tests_5[[#This Row],[ recall]])-2)/10^(LEN(tests_5[[#This Row],[ recall]])-2),"")</f>
        <v>0.158760544147768</v>
      </c>
      <c r="Q412" s="8">
        <f>IFERROR(RIGHT(tests_5[[#This Row],[ f1-score]],LEN(tests_5[[#This Row],[ f1-score]])-2)/10^(LEN(tests_5[[#This Row],[ f1-score]])-2),"")</f>
        <v>0.26400162337662297</v>
      </c>
      <c r="R412" s="8">
        <f>IFERROR(RIGHT(tests_5[[#This Row],[ f1-score-2]],LEN(tests_5[[#This Row],[ f1-score-2]])-2)/10^(LEN(tests_5[[#This Row],[ f1-score-2]])-2),"")</f>
        <v>0.26401534160774098</v>
      </c>
      <c r="S412" s="9">
        <f t="shared" si="6"/>
        <v>-1.3718231118009516E-5</v>
      </c>
    </row>
    <row r="413" spans="1:19" x14ac:dyDescent="0.35">
      <c r="A413" t="s">
        <v>22015</v>
      </c>
      <c r="B413" t="s">
        <v>30</v>
      </c>
      <c r="C413">
        <v>3</v>
      </c>
      <c r="D413">
        <v>20</v>
      </c>
      <c r="E413">
        <v>6</v>
      </c>
      <c r="F413">
        <v>10416</v>
      </c>
      <c r="G413">
        <v>2604</v>
      </c>
      <c r="H413" t="s">
        <v>6742</v>
      </c>
      <c r="I413" t="s">
        <v>23774</v>
      </c>
      <c r="J413" t="s">
        <v>23775</v>
      </c>
      <c r="K413" t="s">
        <v>23776</v>
      </c>
      <c r="L413" t="s">
        <v>23777</v>
      </c>
      <c r="N413" s="8">
        <f>IFERROR(RIGHT(tests_5[[#This Row],[ accuracy]],LEN(tests_5[[#This Row],[ accuracy]])-2)/10^(LEN(tests_5[[#This Row],[ accuracy]])-2),"")</f>
        <v>0.81682027649769495</v>
      </c>
      <c r="O413" s="8">
        <f>IFERROR(RIGHT(tests_5[[#This Row],[ precision]],LEN(tests_5[[#This Row],[ precision]])-2)/10^(LEN(tests_5[[#This Row],[ precision]])-2),"")</f>
        <v>0.76409130816505699</v>
      </c>
      <c r="P413" s="8">
        <f>IFERROR(RIGHT(tests_5[[#This Row],[ recall]],LEN(tests_5[[#This Row],[ recall]])-2)/10^(LEN(tests_5[[#This Row],[ recall]])-2),"")</f>
        <v>0.15596069484587499</v>
      </c>
      <c r="Q413" s="8">
        <f>IFERROR(RIGHT(tests_5[[#This Row],[ f1-score]],LEN(tests_5[[#This Row],[ f1-score]])-2)/10^(LEN(tests_5[[#This Row],[ f1-score]])-2),"")</f>
        <v>0.25901654265365098</v>
      </c>
      <c r="R413" s="8">
        <f>IFERROR(RIGHT(tests_5[[#This Row],[ f1-score-2]],LEN(tests_5[[#This Row],[ f1-score-2]])-2)/10^(LEN(tests_5[[#This Row],[ f1-score-2]])-2),"")</f>
        <v>0.25904668639844203</v>
      </c>
      <c r="S413" s="9">
        <f t="shared" si="6"/>
        <v>-3.0143744791044647E-5</v>
      </c>
    </row>
    <row r="414" spans="1:19" x14ac:dyDescent="0.35">
      <c r="A414" t="s">
        <v>22015</v>
      </c>
      <c r="B414" t="s">
        <v>30</v>
      </c>
      <c r="C414">
        <v>3</v>
      </c>
      <c r="D414">
        <v>20</v>
      </c>
      <c r="E414">
        <v>7</v>
      </c>
      <c r="F414">
        <v>10416</v>
      </c>
      <c r="G414">
        <v>2604</v>
      </c>
      <c r="H414" t="s">
        <v>6742</v>
      </c>
      <c r="I414" t="s">
        <v>23778</v>
      </c>
      <c r="J414" t="s">
        <v>23779</v>
      </c>
      <c r="K414" t="s">
        <v>23780</v>
      </c>
      <c r="L414" t="s">
        <v>23781</v>
      </c>
      <c r="N414" s="8">
        <f>IFERROR(RIGHT(tests_5[[#This Row],[ accuracy]],LEN(tests_5[[#This Row],[ accuracy]])-2)/10^(LEN(tests_5[[#This Row],[ accuracy]])-2),"")</f>
        <v>0.81682027649769495</v>
      </c>
      <c r="O414" s="8">
        <f>IFERROR(RIGHT(tests_5[[#This Row],[ precision]],LEN(tests_5[[#This Row],[ precision]])-2)/10^(LEN(tests_5[[#This Row],[ precision]])-2),"")</f>
        <v>0.76032269257460094</v>
      </c>
      <c r="P414" s="8">
        <f>IFERROR(RIGHT(tests_5[[#This Row],[ recall]],LEN(tests_5[[#This Row],[ recall]])-2)/10^(LEN(tests_5[[#This Row],[ recall]])-2),"")</f>
        <v>0.15627061617627599</v>
      </c>
      <c r="Q414" s="8">
        <f>IFERROR(RIGHT(tests_5[[#This Row],[ f1-score]],LEN(tests_5[[#This Row],[ f1-score]])-2)/10^(LEN(tests_5[[#This Row],[ f1-score]])-2),"")</f>
        <v>0.25925571003104297</v>
      </c>
      <c r="R414" s="8">
        <f>IFERROR(RIGHT(tests_5[[#This Row],[ f1-score-2]],LEN(tests_5[[#This Row],[ f1-score-2]])-2)/10^(LEN(tests_5[[#This Row],[ f1-score-2]])-2),"")</f>
        <v>0.25925586522851601</v>
      </c>
      <c r="S414" s="9">
        <f t="shared" si="6"/>
        <v>-1.551974730396033E-7</v>
      </c>
    </row>
    <row r="415" spans="1:19" x14ac:dyDescent="0.35">
      <c r="A415" t="s">
        <v>22015</v>
      </c>
      <c r="B415" t="s">
        <v>30</v>
      </c>
      <c r="C415">
        <v>3</v>
      </c>
      <c r="D415">
        <v>20</v>
      </c>
      <c r="E415">
        <v>8</v>
      </c>
      <c r="F415">
        <v>10416</v>
      </c>
      <c r="G415">
        <v>2604</v>
      </c>
      <c r="H415" t="s">
        <v>8075</v>
      </c>
      <c r="I415" t="s">
        <v>23782</v>
      </c>
      <c r="J415" t="s">
        <v>23783</v>
      </c>
      <c r="K415" t="s">
        <v>23784</v>
      </c>
      <c r="L415" t="s">
        <v>23785</v>
      </c>
      <c r="N415" s="8">
        <f>IFERROR(RIGHT(tests_5[[#This Row],[ accuracy]],LEN(tests_5[[#This Row],[ accuracy]])-2)/10^(LEN(tests_5[[#This Row],[ accuracy]])-2),"")</f>
        <v>0.81720430107526798</v>
      </c>
      <c r="O415" s="8">
        <f>IFERROR(RIGHT(tests_5[[#This Row],[ precision]],LEN(tests_5[[#This Row],[ precision]])-2)/10^(LEN(tests_5[[#This Row],[ precision]])-2),"")</f>
        <v>0.77500897988505701</v>
      </c>
      <c r="P415" s="8">
        <f>IFERROR(RIGHT(tests_5[[#This Row],[ recall]],LEN(tests_5[[#This Row],[ recall]])-2)/10^(LEN(tests_5[[#This Row],[ recall]])-2),"")</f>
        <v>0.15653726423731901</v>
      </c>
      <c r="Q415" s="8">
        <f>IFERROR(RIGHT(tests_5[[#This Row],[ f1-score]],LEN(tests_5[[#This Row],[ f1-score]])-2)/10^(LEN(tests_5[[#This Row],[ f1-score]])-2),"")</f>
        <v>0.26046528135148</v>
      </c>
      <c r="R415" s="8">
        <f>IFERROR(RIGHT(tests_5[[#This Row],[ f1-score-2]],LEN(tests_5[[#This Row],[ f1-score-2]])-2)/10^(LEN(tests_5[[#This Row],[ f1-score-2]])-2),"")</f>
        <v>0.26046540627697401</v>
      </c>
      <c r="S415" s="9">
        <f t="shared" si="6"/>
        <v>-1.2492549400500153E-7</v>
      </c>
    </row>
    <row r="416" spans="1:19" x14ac:dyDescent="0.35">
      <c r="A416" t="s">
        <v>22015</v>
      </c>
      <c r="B416" t="s">
        <v>30</v>
      </c>
      <c r="C416">
        <v>3</v>
      </c>
      <c r="D416">
        <v>20</v>
      </c>
      <c r="E416">
        <v>9</v>
      </c>
      <c r="F416">
        <v>10416</v>
      </c>
      <c r="G416">
        <v>2604</v>
      </c>
      <c r="H416" t="s">
        <v>15627</v>
      </c>
      <c r="I416" t="s">
        <v>23786</v>
      </c>
      <c r="J416" t="s">
        <v>23787</v>
      </c>
      <c r="K416" t="s">
        <v>23788</v>
      </c>
      <c r="L416" t="s">
        <v>23789</v>
      </c>
      <c r="N416" s="8">
        <f>IFERROR(RIGHT(tests_5[[#This Row],[ accuracy]],LEN(tests_5[[#This Row],[ accuracy]])-2)/10^(LEN(tests_5[[#This Row],[ accuracy]])-2),"")</f>
        <v>0.81490015360983103</v>
      </c>
      <c r="O416" s="8">
        <f>IFERROR(RIGHT(tests_5[[#This Row],[ precision]],LEN(tests_5[[#This Row],[ precision]])-2)/10^(LEN(tests_5[[#This Row],[ precision]])-2),"")</f>
        <v>0.72751798561151004</v>
      </c>
      <c r="P416" s="8">
        <f>IFERROR(RIGHT(tests_5[[#This Row],[ recall]],LEN(tests_5[[#This Row],[ recall]])-2)/10^(LEN(tests_5[[#This Row],[ recall]])-2),"")</f>
        <v>0.15385319153607999</v>
      </c>
      <c r="Q416" s="8">
        <f>IFERROR(RIGHT(tests_5[[#This Row],[ f1-score]],LEN(tests_5[[#This Row],[ f1-score]])-2)/10^(LEN(tests_5[[#This Row],[ f1-score]])-2),"")</f>
        <v>0.253946414016406</v>
      </c>
      <c r="R416" s="8">
        <f>IFERROR(RIGHT(tests_5[[#This Row],[ f1-score-2]],LEN(tests_5[[#This Row],[ f1-score-2]])-2)/10^(LEN(tests_5[[#This Row],[ f1-score-2]])-2),"")</f>
        <v>0.25399279415620601</v>
      </c>
      <c r="S416" s="9">
        <f t="shared" si="6"/>
        <v>-4.6380139800017428E-5</v>
      </c>
    </row>
    <row r="417" spans="1:19" x14ac:dyDescent="0.35">
      <c r="A417" t="s">
        <v>22015</v>
      </c>
      <c r="B417" t="s">
        <v>30</v>
      </c>
      <c r="C417">
        <v>3</v>
      </c>
      <c r="D417">
        <v>20</v>
      </c>
      <c r="E417">
        <v>10</v>
      </c>
      <c r="F417">
        <v>10416</v>
      </c>
      <c r="G417">
        <v>2604</v>
      </c>
      <c r="H417" t="s">
        <v>8827</v>
      </c>
      <c r="I417" t="s">
        <v>23790</v>
      </c>
      <c r="J417" t="s">
        <v>23791</v>
      </c>
      <c r="K417" t="s">
        <v>23792</v>
      </c>
      <c r="L417" t="s">
        <v>23793</v>
      </c>
      <c r="N417" s="8">
        <f>IFERROR(RIGHT(tests_5[[#This Row],[ accuracy]],LEN(tests_5[[#This Row],[ accuracy]])-2)/10^(LEN(tests_5[[#This Row],[ accuracy]])-2),"")</f>
        <v>0.81528417818740395</v>
      </c>
      <c r="O417" s="8">
        <f>IFERROR(RIGHT(tests_5[[#This Row],[ precision]],LEN(tests_5[[#This Row],[ precision]])-2)/10^(LEN(tests_5[[#This Row],[ precision]])-2),"")</f>
        <v>0.73691259758150895</v>
      </c>
      <c r="P417" s="8">
        <f>IFERROR(RIGHT(tests_5[[#This Row],[ recall]],LEN(tests_5[[#This Row],[ recall]])-2)/10^(LEN(tests_5[[#This Row],[ recall]])-2),"")</f>
        <v>0.16100030717921701</v>
      </c>
      <c r="Q417" s="8">
        <f>IFERROR(RIGHT(tests_5[[#This Row],[ f1-score]],LEN(tests_5[[#This Row],[ f1-score]])-2)/10^(LEN(tests_5[[#This Row],[ f1-score]])-2),"")</f>
        <v>0.264263480368013</v>
      </c>
      <c r="R417" s="8">
        <f>IFERROR(RIGHT(tests_5[[#This Row],[ f1-score-2]],LEN(tests_5[[#This Row],[ f1-score-2]])-2)/10^(LEN(tests_5[[#This Row],[ f1-score-2]])-2),"")</f>
        <v>0.26426428208306801</v>
      </c>
      <c r="S417" s="9">
        <f t="shared" si="6"/>
        <v>-8.0171505500992168E-7</v>
      </c>
    </row>
    <row r="418" spans="1:19" x14ac:dyDescent="0.35">
      <c r="A418" t="s">
        <v>22015</v>
      </c>
      <c r="B418" t="s">
        <v>30</v>
      </c>
      <c r="C418">
        <v>3</v>
      </c>
      <c r="D418">
        <v>20</v>
      </c>
      <c r="E418">
        <v>11</v>
      </c>
      <c r="F418">
        <v>10416</v>
      </c>
      <c r="G418">
        <v>2604</v>
      </c>
      <c r="H418" t="s">
        <v>6752</v>
      </c>
      <c r="I418" t="s">
        <v>23794</v>
      </c>
      <c r="J418" t="s">
        <v>23795</v>
      </c>
      <c r="K418" t="s">
        <v>23796</v>
      </c>
      <c r="L418" t="s">
        <v>23797</v>
      </c>
      <c r="N418" s="8">
        <f>IFERROR(RIGHT(tests_5[[#This Row],[ accuracy]],LEN(tests_5[[#This Row],[ accuracy]])-2)/10^(LEN(tests_5[[#This Row],[ accuracy]])-2),"")</f>
        <v>0.81739631336405505</v>
      </c>
      <c r="O418" s="8">
        <f>IFERROR(RIGHT(tests_5[[#This Row],[ precision]],LEN(tests_5[[#This Row],[ precision]])-2)/10^(LEN(tests_5[[#This Row],[ precision]])-2),"")</f>
        <v>0.75792811839323404</v>
      </c>
      <c r="P418" s="8">
        <f>IFERROR(RIGHT(tests_5[[#This Row],[ recall]],LEN(tests_5[[#This Row],[ recall]])-2)/10^(LEN(tests_5[[#This Row],[ recall]])-2),"")</f>
        <v>0.16473601894349099</v>
      </c>
      <c r="Q418" s="8">
        <f>IFERROR(RIGHT(tests_5[[#This Row],[ f1-score]],LEN(tests_5[[#This Row],[ f1-score]])-2)/10^(LEN(tests_5[[#This Row],[ f1-score]])-2),"")</f>
        <v>0.27052107930799402</v>
      </c>
      <c r="R418" s="8">
        <f>IFERROR(RIGHT(tests_5[[#This Row],[ f1-score-2]],LEN(tests_5[[#This Row],[ f1-score-2]])-2)/10^(LEN(tests_5[[#This Row],[ f1-score-2]])-2),"")</f>
        <v>0.27064682763076803</v>
      </c>
      <c r="S418" s="9">
        <f t="shared" si="6"/>
        <v>-1.2574832277401082E-4</v>
      </c>
    </row>
    <row r="419" spans="1:19" x14ac:dyDescent="0.35">
      <c r="A419" t="s">
        <v>22015</v>
      </c>
      <c r="B419" t="s">
        <v>30</v>
      </c>
      <c r="C419">
        <v>3</v>
      </c>
      <c r="D419">
        <v>20</v>
      </c>
      <c r="E419">
        <v>12</v>
      </c>
      <c r="F419">
        <v>10416</v>
      </c>
      <c r="G419">
        <v>2604</v>
      </c>
      <c r="H419" t="s">
        <v>15627</v>
      </c>
      <c r="I419" t="s">
        <v>23798</v>
      </c>
      <c r="J419" t="s">
        <v>23799</v>
      </c>
      <c r="K419" t="s">
        <v>23800</v>
      </c>
      <c r="L419" t="s">
        <v>23801</v>
      </c>
      <c r="N419" s="8">
        <f>IFERROR(RIGHT(tests_5[[#This Row],[ accuracy]],LEN(tests_5[[#This Row],[ accuracy]])-2)/10^(LEN(tests_5[[#This Row],[ accuracy]])-2),"")</f>
        <v>0.81490015360983103</v>
      </c>
      <c r="O419" s="8">
        <f>IFERROR(RIGHT(tests_5[[#This Row],[ precision]],LEN(tests_5[[#This Row],[ precision]])-2)/10^(LEN(tests_5[[#This Row],[ precision]])-2),"")</f>
        <v>0.76055210099868098</v>
      </c>
      <c r="P419" s="8">
        <f>IFERROR(RIGHT(tests_5[[#This Row],[ recall]],LEN(tests_5[[#This Row],[ recall]])-2)/10^(LEN(tests_5[[#This Row],[ recall]])-2),"")</f>
        <v>0.15015665281500301</v>
      </c>
      <c r="Q419" s="8">
        <f>IFERROR(RIGHT(tests_5[[#This Row],[ f1-score]],LEN(tests_5[[#This Row],[ f1-score]])-2)/10^(LEN(tests_5[[#This Row],[ f1-score]])-2),"")</f>
        <v>0.250786999156285</v>
      </c>
      <c r="R419" s="8">
        <f>IFERROR(RIGHT(tests_5[[#This Row],[ f1-score-2]],LEN(tests_5[[#This Row],[ f1-score-2]])-2)/10^(LEN(tests_5[[#This Row],[ f1-score-2]])-2),"")</f>
        <v>0.25079797970349599</v>
      </c>
      <c r="S419" s="9">
        <f t="shared" si="6"/>
        <v>-1.0980547210992508E-5</v>
      </c>
    </row>
    <row r="420" spans="1:19" x14ac:dyDescent="0.35">
      <c r="A420" t="s">
        <v>22015</v>
      </c>
      <c r="B420" t="s">
        <v>30</v>
      </c>
      <c r="C420">
        <v>3</v>
      </c>
      <c r="D420">
        <v>20</v>
      </c>
      <c r="E420">
        <v>13</v>
      </c>
      <c r="F420">
        <v>10416</v>
      </c>
      <c r="G420">
        <v>2604</v>
      </c>
      <c r="H420" t="s">
        <v>7445</v>
      </c>
      <c r="I420" t="s">
        <v>23802</v>
      </c>
      <c r="J420" t="s">
        <v>23803</v>
      </c>
      <c r="K420" t="s">
        <v>23804</v>
      </c>
      <c r="L420" t="s">
        <v>23805</v>
      </c>
      <c r="N420" s="8">
        <f>IFERROR(RIGHT(tests_5[[#This Row],[ accuracy]],LEN(tests_5[[#This Row],[ accuracy]])-2)/10^(LEN(tests_5[[#This Row],[ accuracy]])-2),"")</f>
        <v>0.81643625192012204</v>
      </c>
      <c r="O420" s="8">
        <f>IFERROR(RIGHT(tests_5[[#This Row],[ precision]],LEN(tests_5[[#This Row],[ precision]])-2)/10^(LEN(tests_5[[#This Row],[ precision]])-2),"")</f>
        <v>0.75270669291338499</v>
      </c>
      <c r="P420" s="8">
        <f>IFERROR(RIGHT(tests_5[[#This Row],[ recall]],LEN(tests_5[[#This Row],[ recall]])-2)/10^(LEN(tests_5[[#This Row],[ recall]])-2),"")</f>
        <v>0.15949644225506199</v>
      </c>
      <c r="Q420" s="8">
        <f>IFERROR(RIGHT(tests_5[[#This Row],[ f1-score]],LEN(tests_5[[#This Row],[ f1-score]])-2)/10^(LEN(tests_5[[#This Row],[ f1-score]])-2),"")</f>
        <v>0.26314100411227698</v>
      </c>
      <c r="R420" s="8">
        <f>IFERROR(RIGHT(tests_5[[#This Row],[ f1-score-2]],LEN(tests_5[[#This Row],[ f1-score-2]])-2)/10^(LEN(tests_5[[#This Row],[ f1-score-2]])-2),"")</f>
        <v>0.263217774534593</v>
      </c>
      <c r="S420" s="9">
        <f t="shared" si="6"/>
        <v>-7.6770422316019271E-5</v>
      </c>
    </row>
    <row r="421" spans="1:19" x14ac:dyDescent="0.35">
      <c r="A421" t="s">
        <v>22015</v>
      </c>
      <c r="B421" t="s">
        <v>30</v>
      </c>
      <c r="C421">
        <v>3</v>
      </c>
      <c r="D421">
        <v>20</v>
      </c>
      <c r="E421">
        <v>14</v>
      </c>
      <c r="F421">
        <v>10416</v>
      </c>
      <c r="G421">
        <v>2604</v>
      </c>
      <c r="H421" t="s">
        <v>8855</v>
      </c>
      <c r="I421" t="s">
        <v>23806</v>
      </c>
      <c r="J421" t="s">
        <v>23807</v>
      </c>
      <c r="K421" t="s">
        <v>23808</v>
      </c>
      <c r="L421" t="s">
        <v>23809</v>
      </c>
      <c r="N421" s="8">
        <f>IFERROR(RIGHT(tests_5[[#This Row],[ accuracy]],LEN(tests_5[[#This Row],[ accuracy]])-2)/10^(LEN(tests_5[[#This Row],[ accuracy]])-2),"")</f>
        <v>0.81470814132104397</v>
      </c>
      <c r="O421" s="8">
        <f>IFERROR(RIGHT(tests_5[[#This Row],[ precision]],LEN(tests_5[[#This Row],[ precision]])-2)/10^(LEN(tests_5[[#This Row],[ precision]])-2),"")</f>
        <v>0.75328108771598501</v>
      </c>
      <c r="P421" s="8">
        <f>IFERROR(RIGHT(tests_5[[#This Row],[ recall]],LEN(tests_5[[#This Row],[ recall]])-2)/10^(LEN(tests_5[[#This Row],[ recall]])-2),"")</f>
        <v>0.148807266521783</v>
      </c>
      <c r="Q421" s="8">
        <f>IFERROR(RIGHT(tests_5[[#This Row],[ f1-score]],LEN(tests_5[[#This Row],[ f1-score]])-2)/10^(LEN(tests_5[[#This Row],[ f1-score]])-2),"")</f>
        <v>0.248472116119174</v>
      </c>
      <c r="R421" s="8">
        <f>IFERROR(RIGHT(tests_5[[#This Row],[ f1-score-2]],LEN(tests_5[[#This Row],[ f1-score-2]])-2)/10^(LEN(tests_5[[#This Row],[ f1-score-2]])-2),"")</f>
        <v>0.248520444940865</v>
      </c>
      <c r="S421" s="9">
        <f t="shared" si="6"/>
        <v>-4.8328821691007162E-5</v>
      </c>
    </row>
    <row r="422" spans="1:19" x14ac:dyDescent="0.35">
      <c r="A422" t="s">
        <v>22015</v>
      </c>
      <c r="B422" t="s">
        <v>30</v>
      </c>
      <c r="C422">
        <v>1</v>
      </c>
      <c r="D422">
        <v>21</v>
      </c>
      <c r="E422">
        <v>1</v>
      </c>
      <c r="F422">
        <v>10416</v>
      </c>
      <c r="G422">
        <v>2604</v>
      </c>
      <c r="H422" t="s">
        <v>23810</v>
      </c>
      <c r="I422" t="s">
        <v>23811</v>
      </c>
      <c r="J422" t="s">
        <v>23812</v>
      </c>
      <c r="K422" t="s">
        <v>23813</v>
      </c>
      <c r="L422" t="s">
        <v>23814</v>
      </c>
      <c r="N422" s="8">
        <f>IFERROR(RIGHT(tests_5[[#This Row],[ accuracy]],LEN(tests_5[[#This Row],[ accuracy]])-2)/10^(LEN(tests_5[[#This Row],[ accuracy]])-2),"")</f>
        <v>0.69374039938555998</v>
      </c>
      <c r="O422" s="8">
        <f>IFERROR(RIGHT(tests_5[[#This Row],[ precision]],LEN(tests_5[[#This Row],[ precision]])-2)/10^(LEN(tests_5[[#This Row],[ precision]])-2),"")</f>
        <v>0.71638672386361302</v>
      </c>
      <c r="P422" s="8">
        <f>IFERROR(RIGHT(tests_5[[#This Row],[ recall]],LEN(tests_5[[#This Row],[ recall]])-2)/10^(LEN(tests_5[[#This Row],[ recall]])-2),"")</f>
        <v>0.58775382530041897</v>
      </c>
      <c r="Q422" s="8">
        <f>IFERROR(RIGHT(tests_5[[#This Row],[ f1-score]],LEN(tests_5[[#This Row],[ f1-score]])-2)/10^(LEN(tests_5[[#This Row],[ f1-score]])-2),"")</f>
        <v>0.64091043616955701</v>
      </c>
      <c r="R422" s="8">
        <f>IFERROR(RIGHT(tests_5[[#This Row],[ f1-score-2]],LEN(tests_5[[#This Row],[ f1-score-2]])-2)/10^(LEN(tests_5[[#This Row],[ f1-score-2]])-2),"")</f>
        <v>0.64572647114634496</v>
      </c>
      <c r="S422" s="9">
        <f t="shared" si="6"/>
        <v>-4.8160349767879529E-3</v>
      </c>
    </row>
    <row r="423" spans="1:19" x14ac:dyDescent="0.35">
      <c r="A423" t="s">
        <v>22015</v>
      </c>
      <c r="B423" t="s">
        <v>30</v>
      </c>
      <c r="C423">
        <v>1</v>
      </c>
      <c r="D423">
        <v>21</v>
      </c>
      <c r="E423">
        <v>2</v>
      </c>
      <c r="F423">
        <v>10416</v>
      </c>
      <c r="G423">
        <v>2604</v>
      </c>
      <c r="H423" t="s">
        <v>23815</v>
      </c>
      <c r="I423" t="s">
        <v>23816</v>
      </c>
      <c r="J423" t="s">
        <v>23817</v>
      </c>
      <c r="K423" t="s">
        <v>23818</v>
      </c>
      <c r="L423" t="s">
        <v>23819</v>
      </c>
      <c r="N423" s="8">
        <f>IFERROR(RIGHT(tests_5[[#This Row],[ accuracy]],LEN(tests_5[[#This Row],[ accuracy]])-2)/10^(LEN(tests_5[[#This Row],[ accuracy]])-2),"")</f>
        <v>0.69969278033794102</v>
      </c>
      <c r="O423" s="8">
        <f>IFERROR(RIGHT(tests_5[[#This Row],[ precision]],LEN(tests_5[[#This Row],[ precision]])-2)/10^(LEN(tests_5[[#This Row],[ precision]])-2),"")</f>
        <v>0.71943322078928396</v>
      </c>
      <c r="P423" s="8">
        <f>IFERROR(RIGHT(tests_5[[#This Row],[ recall]],LEN(tests_5[[#This Row],[ recall]])-2)/10^(LEN(tests_5[[#This Row],[ recall]])-2),"")</f>
        <v>0.59557026708588001</v>
      </c>
      <c r="Q423" s="8">
        <f>IFERROR(RIGHT(tests_5[[#This Row],[ f1-score]],LEN(tests_5[[#This Row],[ f1-score]])-2)/10^(LEN(tests_5[[#This Row],[ f1-score]])-2),"")</f>
        <v>0.64715125797510598</v>
      </c>
      <c r="R423" s="8">
        <f>IFERROR(RIGHT(tests_5[[#This Row],[ f1-score-2]],LEN(tests_5[[#This Row],[ f1-score-2]])-2)/10^(LEN(tests_5[[#This Row],[ f1-score-2]])-2),"")</f>
        <v>0.65166828743286898</v>
      </c>
      <c r="S423" s="9">
        <f t="shared" si="6"/>
        <v>-4.5170294577629999E-3</v>
      </c>
    </row>
    <row r="424" spans="1:19" x14ac:dyDescent="0.35">
      <c r="A424" t="s">
        <v>22015</v>
      </c>
      <c r="B424" t="s">
        <v>30</v>
      </c>
      <c r="C424">
        <v>1</v>
      </c>
      <c r="D424">
        <v>21</v>
      </c>
      <c r="E424">
        <v>3</v>
      </c>
      <c r="F424">
        <v>10416</v>
      </c>
      <c r="G424">
        <v>2604</v>
      </c>
      <c r="H424" t="s">
        <v>22952</v>
      </c>
      <c r="I424" t="s">
        <v>23820</v>
      </c>
      <c r="J424" t="s">
        <v>23821</v>
      </c>
      <c r="K424" t="s">
        <v>23822</v>
      </c>
      <c r="L424" t="s">
        <v>23823</v>
      </c>
      <c r="N424" s="8">
        <f>IFERROR(RIGHT(tests_5[[#This Row],[ accuracy]],LEN(tests_5[[#This Row],[ accuracy]])-2)/10^(LEN(tests_5[[#This Row],[ accuracy]])-2),"")</f>
        <v>0.69527649769585198</v>
      </c>
      <c r="O424" s="8">
        <f>IFERROR(RIGHT(tests_5[[#This Row],[ precision]],LEN(tests_5[[#This Row],[ precision]])-2)/10^(LEN(tests_5[[#This Row],[ precision]])-2),"")</f>
        <v>0.71390736836425095</v>
      </c>
      <c r="P424" s="8">
        <f>IFERROR(RIGHT(tests_5[[#This Row],[ recall]],LEN(tests_5[[#This Row],[ recall]])-2)/10^(LEN(tests_5[[#This Row],[ recall]])-2),"")</f>
        <v>0.59568892645815696</v>
      </c>
      <c r="Q424" s="8">
        <f>IFERROR(RIGHT(tests_5[[#This Row],[ f1-score]],LEN(tests_5[[#This Row],[ f1-score]])-2)/10^(LEN(tests_5[[#This Row],[ f1-score]])-2),"")</f>
        <v>0.64615819268524599</v>
      </c>
      <c r="R424" s="8">
        <f>IFERROR(RIGHT(tests_5[[#This Row],[ f1-score-2]],LEN(tests_5[[#This Row],[ f1-score-2]])-2)/10^(LEN(tests_5[[#This Row],[ f1-score-2]])-2),"")</f>
        <v>0.649462304578585</v>
      </c>
      <c r="S424" s="9">
        <f t="shared" si="6"/>
        <v>-3.3041118933390123E-3</v>
      </c>
    </row>
    <row r="425" spans="1:19" x14ac:dyDescent="0.35">
      <c r="A425" t="s">
        <v>22015</v>
      </c>
      <c r="B425" t="s">
        <v>30</v>
      </c>
      <c r="C425">
        <v>1</v>
      </c>
      <c r="D425">
        <v>21</v>
      </c>
      <c r="E425">
        <v>4</v>
      </c>
      <c r="F425">
        <v>10416</v>
      </c>
      <c r="G425">
        <v>2604</v>
      </c>
      <c r="H425" t="s">
        <v>23649</v>
      </c>
      <c r="I425" t="s">
        <v>23824</v>
      </c>
      <c r="J425" t="s">
        <v>23825</v>
      </c>
      <c r="K425" t="s">
        <v>23826</v>
      </c>
      <c r="L425" t="s">
        <v>23827</v>
      </c>
      <c r="N425" s="8">
        <f>IFERROR(RIGHT(tests_5[[#This Row],[ accuracy]],LEN(tests_5[[#This Row],[ accuracy]])-2)/10^(LEN(tests_5[[#This Row],[ accuracy]])-2),"")</f>
        <v>0.69450844854070604</v>
      </c>
      <c r="O425" s="8">
        <f>IFERROR(RIGHT(tests_5[[#This Row],[ precision]],LEN(tests_5[[#This Row],[ precision]])-2)/10^(LEN(tests_5[[#This Row],[ precision]])-2),"")</f>
        <v>0.70956985485119295</v>
      </c>
      <c r="P425" s="8">
        <f>IFERROR(RIGHT(tests_5[[#This Row],[ recall]],LEN(tests_5[[#This Row],[ recall]])-2)/10^(LEN(tests_5[[#This Row],[ recall]])-2),"")</f>
        <v>0.59454140388025301</v>
      </c>
      <c r="Q425" s="8">
        <f>IFERROR(RIGHT(tests_5[[#This Row],[ f1-score]],LEN(tests_5[[#This Row],[ f1-score]])-2)/10^(LEN(tests_5[[#This Row],[ f1-score]])-2),"")</f>
        <v>0.64261759198875601</v>
      </c>
      <c r="R425" s="8">
        <f>IFERROR(RIGHT(tests_5[[#This Row],[ f1-score-2]],LEN(tests_5[[#This Row],[ f1-score-2]])-2)/10^(LEN(tests_5[[#This Row],[ f1-score-2]])-2),"")</f>
        <v>0.64698261721120598</v>
      </c>
      <c r="S425" s="9">
        <f t="shared" si="6"/>
        <v>-4.3650252224499697E-3</v>
      </c>
    </row>
    <row r="426" spans="1:19" x14ac:dyDescent="0.35">
      <c r="A426" t="s">
        <v>22015</v>
      </c>
      <c r="B426" t="s">
        <v>30</v>
      </c>
      <c r="C426">
        <v>1</v>
      </c>
      <c r="D426">
        <v>21</v>
      </c>
      <c r="E426">
        <v>5</v>
      </c>
      <c r="F426">
        <v>10416</v>
      </c>
      <c r="G426">
        <v>2604</v>
      </c>
      <c r="H426" t="s">
        <v>22952</v>
      </c>
      <c r="I426" t="s">
        <v>23828</v>
      </c>
      <c r="J426" t="s">
        <v>23829</v>
      </c>
      <c r="K426" t="s">
        <v>23830</v>
      </c>
      <c r="L426" t="s">
        <v>23831</v>
      </c>
      <c r="N426" s="8">
        <f>IFERROR(RIGHT(tests_5[[#This Row],[ accuracy]],LEN(tests_5[[#This Row],[ accuracy]])-2)/10^(LEN(tests_5[[#This Row],[ accuracy]])-2),"")</f>
        <v>0.69527649769585198</v>
      </c>
      <c r="O426" s="8">
        <f>IFERROR(RIGHT(tests_5[[#This Row],[ precision]],LEN(tests_5[[#This Row],[ precision]])-2)/10^(LEN(tests_5[[#This Row],[ precision]])-2),"")</f>
        <v>0.70921830460484703</v>
      </c>
      <c r="P426" s="8">
        <f>IFERROR(RIGHT(tests_5[[#This Row],[ recall]],LEN(tests_5[[#This Row],[ recall]])-2)/10^(LEN(tests_5[[#This Row],[ recall]])-2),"")</f>
        <v>0.59788180486740805</v>
      </c>
      <c r="Q426" s="8">
        <f>IFERROR(RIGHT(tests_5[[#This Row],[ f1-score]],LEN(tests_5[[#This Row],[ f1-score]])-2)/10^(LEN(tests_5[[#This Row],[ f1-score]])-2),"")</f>
        <v>0.64357077292881204</v>
      </c>
      <c r="R426" s="8">
        <f>IFERROR(RIGHT(tests_5[[#This Row],[ f1-score-2]],LEN(tests_5[[#This Row],[ f1-score-2]])-2)/10^(LEN(tests_5[[#This Row],[ f1-score-2]])-2),"")</f>
        <v>0.64880833063865595</v>
      </c>
      <c r="S426" s="9">
        <f t="shared" si="6"/>
        <v>-5.2375577098439097E-3</v>
      </c>
    </row>
    <row r="427" spans="1:19" x14ac:dyDescent="0.35">
      <c r="A427" t="s">
        <v>22015</v>
      </c>
      <c r="B427" t="s">
        <v>30</v>
      </c>
      <c r="C427">
        <v>1</v>
      </c>
      <c r="D427">
        <v>21</v>
      </c>
      <c r="E427">
        <v>6</v>
      </c>
      <c r="F427">
        <v>10416</v>
      </c>
      <c r="G427">
        <v>2604</v>
      </c>
      <c r="H427" t="s">
        <v>14170</v>
      </c>
      <c r="I427" t="s">
        <v>23832</v>
      </c>
      <c r="J427" t="s">
        <v>23833</v>
      </c>
      <c r="K427" t="s">
        <v>23834</v>
      </c>
      <c r="L427" t="s">
        <v>23835</v>
      </c>
      <c r="N427" s="8">
        <f>IFERROR(RIGHT(tests_5[[#This Row],[ accuracy]],LEN(tests_5[[#This Row],[ accuracy]])-2)/10^(LEN(tests_5[[#This Row],[ accuracy]])-2),"")</f>
        <v>0.70180491551459201</v>
      </c>
      <c r="O427" s="8">
        <f>IFERROR(RIGHT(tests_5[[#This Row],[ precision]],LEN(tests_5[[#This Row],[ precision]])-2)/10^(LEN(tests_5[[#This Row],[ precision]])-2),"")</f>
        <v>0.72541655725516097</v>
      </c>
      <c r="P427" s="8">
        <f>IFERROR(RIGHT(tests_5[[#This Row],[ recall]],LEN(tests_5[[#This Row],[ recall]])-2)/10^(LEN(tests_5[[#This Row],[ recall]])-2),"")</f>
        <v>0.60522118633949795</v>
      </c>
      <c r="Q427" s="8">
        <f>IFERROR(RIGHT(tests_5[[#This Row],[ f1-score]],LEN(tests_5[[#This Row],[ f1-score]])-2)/10^(LEN(tests_5[[#This Row],[ f1-score]])-2),"")</f>
        <v>0.65576437156940504</v>
      </c>
      <c r="R427" s="8">
        <f>IFERROR(RIGHT(tests_5[[#This Row],[ f1-score-2]],LEN(tests_5[[#This Row],[ f1-score-2]])-2)/10^(LEN(tests_5[[#This Row],[ f1-score-2]])-2),"")</f>
        <v>0.65989029919780096</v>
      </c>
      <c r="S427" s="9">
        <f t="shared" si="6"/>
        <v>-4.1259276283959201E-3</v>
      </c>
    </row>
    <row r="428" spans="1:19" x14ac:dyDescent="0.35">
      <c r="A428" t="s">
        <v>22015</v>
      </c>
      <c r="B428" t="s">
        <v>30</v>
      </c>
      <c r="C428">
        <v>1</v>
      </c>
      <c r="D428">
        <v>21</v>
      </c>
      <c r="E428">
        <v>7</v>
      </c>
      <c r="F428">
        <v>10416</v>
      </c>
      <c r="G428">
        <v>2604</v>
      </c>
      <c r="H428" t="s">
        <v>14263</v>
      </c>
      <c r="I428" t="s">
        <v>23836</v>
      </c>
      <c r="J428" t="s">
        <v>23837</v>
      </c>
      <c r="K428" t="s">
        <v>23838</v>
      </c>
      <c r="L428" t="s">
        <v>23839</v>
      </c>
      <c r="N428" s="8">
        <f>IFERROR(RIGHT(tests_5[[#This Row],[ accuracy]],LEN(tests_5[[#This Row],[ accuracy]])-2)/10^(LEN(tests_5[[#This Row],[ accuracy]])-2),"")</f>
        <v>0.69393241167434705</v>
      </c>
      <c r="O428" s="8">
        <f>IFERROR(RIGHT(tests_5[[#This Row],[ precision]],LEN(tests_5[[#This Row],[ precision]])-2)/10^(LEN(tests_5[[#This Row],[ precision]])-2),"")</f>
        <v>0.711581833375585</v>
      </c>
      <c r="P428" s="8">
        <f>IFERROR(RIGHT(tests_5[[#This Row],[ recall]],LEN(tests_5[[#This Row],[ recall]])-2)/10^(LEN(tests_5[[#This Row],[ recall]])-2),"")</f>
        <v>0.60055463390400698</v>
      </c>
      <c r="Q428" s="8">
        <f>IFERROR(RIGHT(tests_5[[#This Row],[ f1-score]],LEN(tests_5[[#This Row],[ f1-score]])-2)/10^(LEN(tests_5[[#This Row],[ f1-score]])-2),"")</f>
        <v>0.64787632858717303</v>
      </c>
      <c r="R428" s="8">
        <f>IFERROR(RIGHT(tests_5[[#This Row],[ f1-score-2]],LEN(tests_5[[#This Row],[ f1-score-2]])-2)/10^(LEN(tests_5[[#This Row],[ f1-score-2]])-2),"")</f>
        <v>0.65137091772415101</v>
      </c>
      <c r="S428" s="9">
        <f t="shared" si="6"/>
        <v>-3.4945891369779769E-3</v>
      </c>
    </row>
    <row r="429" spans="1:19" x14ac:dyDescent="0.35">
      <c r="A429" t="s">
        <v>22015</v>
      </c>
      <c r="B429" t="s">
        <v>30</v>
      </c>
      <c r="C429">
        <v>1</v>
      </c>
      <c r="D429">
        <v>21</v>
      </c>
      <c r="E429">
        <v>8</v>
      </c>
      <c r="F429">
        <v>10416</v>
      </c>
      <c r="G429">
        <v>2604</v>
      </c>
      <c r="H429" t="s">
        <v>5829</v>
      </c>
      <c r="I429" t="s">
        <v>23840</v>
      </c>
      <c r="J429" t="s">
        <v>23841</v>
      </c>
      <c r="K429" t="s">
        <v>23842</v>
      </c>
      <c r="L429" t="s">
        <v>23843</v>
      </c>
      <c r="N429" s="8">
        <f>IFERROR(RIGHT(tests_5[[#This Row],[ accuracy]],LEN(tests_5[[#This Row],[ accuracy]])-2)/10^(LEN(tests_5[[#This Row],[ accuracy]])-2),"")</f>
        <v>0.69566052227342501</v>
      </c>
      <c r="O429" s="8">
        <f>IFERROR(RIGHT(tests_5[[#This Row],[ precision]],LEN(tests_5[[#This Row],[ precision]])-2)/10^(LEN(tests_5[[#This Row],[ precision]])-2),"")</f>
        <v>0.71841108241242502</v>
      </c>
      <c r="P429" s="8">
        <f>IFERROR(RIGHT(tests_5[[#This Row],[ recall]],LEN(tests_5[[#This Row],[ recall]])-2)/10^(LEN(tests_5[[#This Row],[ recall]])-2),"")</f>
        <v>0.59356319156797499</v>
      </c>
      <c r="Q429" s="8">
        <f>IFERROR(RIGHT(tests_5[[#This Row],[ f1-score]],LEN(tests_5[[#This Row],[ f1-score]])-2)/10^(LEN(tests_5[[#This Row],[ f1-score]])-2),"")</f>
        <v>0.64663210810492999</v>
      </c>
      <c r="R429" s="8">
        <f>IFERROR(RIGHT(tests_5[[#This Row],[ f1-score-2]],LEN(tests_5[[#This Row],[ f1-score-2]])-2)/10^(LEN(tests_5[[#This Row],[ f1-score-2]])-2),"")</f>
        <v>0.65004685441094701</v>
      </c>
      <c r="S429" s="9">
        <f t="shared" si="6"/>
        <v>-3.4147463060170136E-3</v>
      </c>
    </row>
    <row r="430" spans="1:19" x14ac:dyDescent="0.35">
      <c r="A430" t="s">
        <v>22015</v>
      </c>
      <c r="B430" t="s">
        <v>30</v>
      </c>
      <c r="C430">
        <v>1</v>
      </c>
      <c r="D430">
        <v>21</v>
      </c>
      <c r="E430">
        <v>9</v>
      </c>
      <c r="F430">
        <v>10416</v>
      </c>
      <c r="G430">
        <v>2604</v>
      </c>
      <c r="H430" t="s">
        <v>5970</v>
      </c>
      <c r="I430" t="s">
        <v>23844</v>
      </c>
      <c r="J430" t="s">
        <v>23845</v>
      </c>
      <c r="K430" t="s">
        <v>23846</v>
      </c>
      <c r="L430" t="s">
        <v>23847</v>
      </c>
      <c r="N430" s="8">
        <f>IFERROR(RIGHT(tests_5[[#This Row],[ accuracy]],LEN(tests_5[[#This Row],[ accuracy]])-2)/10^(LEN(tests_5[[#This Row],[ accuracy]])-2),"")</f>
        <v>0.69220430107526798</v>
      </c>
      <c r="O430" s="8">
        <f>IFERROR(RIGHT(tests_5[[#This Row],[ precision]],LEN(tests_5[[#This Row],[ precision]])-2)/10^(LEN(tests_5[[#This Row],[ precision]])-2),"")</f>
        <v>0.71039475443882405</v>
      </c>
      <c r="P430" s="8">
        <f>IFERROR(RIGHT(tests_5[[#This Row],[ recall]],LEN(tests_5[[#This Row],[ recall]])-2)/10^(LEN(tests_5[[#This Row],[ recall]])-2),"")</f>
        <v>0.58773664364479805</v>
      </c>
      <c r="Q430" s="8">
        <f>IFERROR(RIGHT(tests_5[[#This Row],[ f1-score]],LEN(tests_5[[#This Row],[ f1-score]])-2)/10^(LEN(tests_5[[#This Row],[ f1-score]])-2),"")</f>
        <v>0.63930560323267105</v>
      </c>
      <c r="R430" s="8">
        <f>IFERROR(RIGHT(tests_5[[#This Row],[ f1-score-2]],LEN(tests_5[[#This Row],[ f1-score-2]])-2)/10^(LEN(tests_5[[#This Row],[ f1-score-2]])-2),"")</f>
        <v>0.64327082644040401</v>
      </c>
      <c r="S430" s="9">
        <f t="shared" si="6"/>
        <v>-3.9652232077329597E-3</v>
      </c>
    </row>
    <row r="431" spans="1:19" x14ac:dyDescent="0.35">
      <c r="A431" t="s">
        <v>22015</v>
      </c>
      <c r="B431" t="s">
        <v>30</v>
      </c>
      <c r="C431">
        <v>1</v>
      </c>
      <c r="D431">
        <v>21</v>
      </c>
      <c r="E431">
        <v>10</v>
      </c>
      <c r="F431">
        <v>10416</v>
      </c>
      <c r="G431">
        <v>2604</v>
      </c>
      <c r="H431" t="s">
        <v>5970</v>
      </c>
      <c r="I431" t="s">
        <v>23848</v>
      </c>
      <c r="J431" t="s">
        <v>23849</v>
      </c>
      <c r="K431" t="s">
        <v>23850</v>
      </c>
      <c r="L431" t="s">
        <v>23851</v>
      </c>
      <c r="N431" s="8">
        <f>IFERROR(RIGHT(tests_5[[#This Row],[ accuracy]],LEN(tests_5[[#This Row],[ accuracy]])-2)/10^(LEN(tests_5[[#This Row],[ accuracy]])-2),"")</f>
        <v>0.69220430107526798</v>
      </c>
      <c r="O431" s="8">
        <f>IFERROR(RIGHT(tests_5[[#This Row],[ precision]],LEN(tests_5[[#This Row],[ precision]])-2)/10^(LEN(tests_5[[#This Row],[ precision]])-2),"")</f>
        <v>0.711583246642708</v>
      </c>
      <c r="P431" s="8">
        <f>IFERROR(RIGHT(tests_5[[#This Row],[ recall]],LEN(tests_5[[#This Row],[ recall]])-2)/10^(LEN(tests_5[[#This Row],[ recall]])-2),"")</f>
        <v>0.58931874049686905</v>
      </c>
      <c r="Q431" s="8">
        <f>IFERROR(RIGHT(tests_5[[#This Row],[ f1-score]],LEN(tests_5[[#This Row],[ f1-score]])-2)/10^(LEN(tests_5[[#This Row],[ f1-score]])-2),"")</f>
        <v>0.639729517467438</v>
      </c>
      <c r="R431" s="8">
        <f>IFERROR(RIGHT(tests_5[[#This Row],[ f1-score-2]],LEN(tests_5[[#This Row],[ f1-score-2]])-2)/10^(LEN(tests_5[[#This Row],[ f1-score-2]])-2),"")</f>
        <v>0.64470551481317795</v>
      </c>
      <c r="S431" s="9">
        <f t="shared" si="6"/>
        <v>-4.9759973457399465E-3</v>
      </c>
    </row>
    <row r="432" spans="1:19" x14ac:dyDescent="0.35">
      <c r="A432" t="s">
        <v>22015</v>
      </c>
      <c r="B432" t="s">
        <v>30</v>
      </c>
      <c r="C432">
        <v>1</v>
      </c>
      <c r="D432">
        <v>21</v>
      </c>
      <c r="E432">
        <v>11</v>
      </c>
      <c r="F432">
        <v>10416</v>
      </c>
      <c r="G432">
        <v>2604</v>
      </c>
      <c r="H432" t="s">
        <v>23121</v>
      </c>
      <c r="I432" t="s">
        <v>23852</v>
      </c>
      <c r="J432" t="s">
        <v>23853</v>
      </c>
      <c r="K432" t="s">
        <v>23854</v>
      </c>
      <c r="L432" t="s">
        <v>23855</v>
      </c>
      <c r="N432" s="8">
        <f>IFERROR(RIGHT(tests_5[[#This Row],[ accuracy]],LEN(tests_5[[#This Row],[ accuracy]])-2)/10^(LEN(tests_5[[#This Row],[ accuracy]])-2),"")</f>
        <v>0.69143625192012204</v>
      </c>
      <c r="O432" s="8">
        <f>IFERROR(RIGHT(tests_5[[#This Row],[ precision]],LEN(tests_5[[#This Row],[ precision]])-2)/10^(LEN(tests_5[[#This Row],[ precision]])-2),"")</f>
        <v>0.71880732282037296</v>
      </c>
      <c r="P432" s="8">
        <f>IFERROR(RIGHT(tests_5[[#This Row],[ recall]],LEN(tests_5[[#This Row],[ recall]])-2)/10^(LEN(tests_5[[#This Row],[ recall]])-2),"")</f>
        <v>0.57887700534759301</v>
      </c>
      <c r="Q432" s="8">
        <f>IFERROR(RIGHT(tests_5[[#This Row],[ f1-score]],LEN(tests_5[[#This Row],[ f1-score]])-2)/10^(LEN(tests_5[[#This Row],[ f1-score]])-2),"")</f>
        <v>0.63686954164777099</v>
      </c>
      <c r="R432" s="8">
        <f>IFERROR(RIGHT(tests_5[[#This Row],[ f1-score-2]],LEN(tests_5[[#This Row],[ f1-score-2]])-2)/10^(LEN(tests_5[[#This Row],[ f1-score-2]])-2),"")</f>
        <v>0.64129776621964396</v>
      </c>
      <c r="S432" s="9">
        <f t="shared" si="6"/>
        <v>-4.428224571872974E-3</v>
      </c>
    </row>
    <row r="433" spans="1:19" x14ac:dyDescent="0.35">
      <c r="A433" t="s">
        <v>22015</v>
      </c>
      <c r="B433" t="s">
        <v>30</v>
      </c>
      <c r="C433">
        <v>1</v>
      </c>
      <c r="D433">
        <v>21</v>
      </c>
      <c r="E433">
        <v>12</v>
      </c>
      <c r="F433">
        <v>10416</v>
      </c>
      <c r="G433">
        <v>2604</v>
      </c>
      <c r="H433" t="s">
        <v>23856</v>
      </c>
      <c r="I433" t="s">
        <v>23857</v>
      </c>
      <c r="J433" t="s">
        <v>23858</v>
      </c>
      <c r="K433" t="s">
        <v>23859</v>
      </c>
      <c r="L433" t="s">
        <v>23860</v>
      </c>
      <c r="N433" s="8">
        <f>IFERROR(RIGHT(tests_5[[#This Row],[ accuracy]],LEN(tests_5[[#This Row],[ accuracy]])-2)/10^(LEN(tests_5[[#This Row],[ accuracy]])-2),"")</f>
        <v>0.68951612903225801</v>
      </c>
      <c r="O433" s="8">
        <f>IFERROR(RIGHT(tests_5[[#This Row],[ precision]],LEN(tests_5[[#This Row],[ precision]])-2)/10^(LEN(tests_5[[#This Row],[ precision]])-2),"")</f>
        <v>0.71090599360311502</v>
      </c>
      <c r="P433" s="8">
        <f>IFERROR(RIGHT(tests_5[[#This Row],[ recall]],LEN(tests_5[[#This Row],[ recall]])-2)/10^(LEN(tests_5[[#This Row],[ recall]])-2),"")</f>
        <v>0.57814353863929502</v>
      </c>
      <c r="Q433" s="8">
        <f>IFERROR(RIGHT(tests_5[[#This Row],[ f1-score]],LEN(tests_5[[#This Row],[ f1-score]])-2)/10^(LEN(tests_5[[#This Row],[ f1-score]])-2),"")</f>
        <v>0.632823676538528</v>
      </c>
      <c r="R433" s="8">
        <f>IFERROR(RIGHT(tests_5[[#This Row],[ f1-score-2]],LEN(tests_5[[#This Row],[ f1-score-2]])-2)/10^(LEN(tests_5[[#This Row],[ f1-score-2]])-2),"")</f>
        <v>0.63768799646761398</v>
      </c>
      <c r="S433" s="9">
        <f t="shared" si="6"/>
        <v>-4.8643199290859807E-3</v>
      </c>
    </row>
    <row r="434" spans="1:19" x14ac:dyDescent="0.35">
      <c r="A434" t="s">
        <v>22015</v>
      </c>
      <c r="B434" t="s">
        <v>30</v>
      </c>
      <c r="C434">
        <v>1</v>
      </c>
      <c r="D434">
        <v>21</v>
      </c>
      <c r="E434">
        <v>13</v>
      </c>
      <c r="F434">
        <v>10416</v>
      </c>
      <c r="G434">
        <v>2604</v>
      </c>
      <c r="H434" t="s">
        <v>23515</v>
      </c>
      <c r="I434" t="s">
        <v>23861</v>
      </c>
      <c r="J434" t="s">
        <v>23862</v>
      </c>
      <c r="K434" t="s">
        <v>23863</v>
      </c>
      <c r="L434" t="s">
        <v>23864</v>
      </c>
      <c r="N434" s="8">
        <f>IFERROR(RIGHT(tests_5[[#This Row],[ accuracy]],LEN(tests_5[[#This Row],[ accuracy]])-2)/10^(LEN(tests_5[[#This Row],[ accuracy]])-2),"")</f>
        <v>0.68548387096774199</v>
      </c>
      <c r="O434" s="8">
        <f>IFERROR(RIGHT(tests_5[[#This Row],[ precision]],LEN(tests_5[[#This Row],[ precision]])-2)/10^(LEN(tests_5[[#This Row],[ precision]])-2),"")</f>
        <v>0.70752996352266795</v>
      </c>
      <c r="P434" s="8">
        <f>IFERROR(RIGHT(tests_5[[#This Row],[ recall]],LEN(tests_5[[#This Row],[ recall]])-2)/10^(LEN(tests_5[[#This Row],[ recall]])-2),"")</f>
        <v>0.56899716783487997</v>
      </c>
      <c r="Q434" s="8">
        <f>IFERROR(RIGHT(tests_5[[#This Row],[ f1-score]],LEN(tests_5[[#This Row],[ f1-score]])-2)/10^(LEN(tests_5[[#This Row],[ f1-score]])-2),"")</f>
        <v>0.62599211377659303</v>
      </c>
      <c r="R434" s="8">
        <f>IFERROR(RIGHT(tests_5[[#This Row],[ f1-score-2]],LEN(tests_5[[#This Row],[ f1-score-2]])-2)/10^(LEN(tests_5[[#This Row],[ f1-score-2]])-2),"")</f>
        <v>0.63074655526448498</v>
      </c>
      <c r="S434" s="9">
        <f t="shared" si="6"/>
        <v>-4.7544414878919472E-3</v>
      </c>
    </row>
    <row r="435" spans="1:19" x14ac:dyDescent="0.35">
      <c r="A435" t="s">
        <v>22015</v>
      </c>
      <c r="B435" t="s">
        <v>30</v>
      </c>
      <c r="C435">
        <v>1</v>
      </c>
      <c r="D435">
        <v>21</v>
      </c>
      <c r="E435">
        <v>14</v>
      </c>
      <c r="F435">
        <v>10416</v>
      </c>
      <c r="G435">
        <v>2604</v>
      </c>
      <c r="H435" t="s">
        <v>23515</v>
      </c>
      <c r="I435" t="s">
        <v>23865</v>
      </c>
      <c r="J435" t="s">
        <v>23866</v>
      </c>
      <c r="K435" t="s">
        <v>23867</v>
      </c>
      <c r="L435" t="s">
        <v>23868</v>
      </c>
      <c r="N435" s="8">
        <f>IFERROR(RIGHT(tests_5[[#This Row],[ accuracy]],LEN(tests_5[[#This Row],[ accuracy]])-2)/10^(LEN(tests_5[[#This Row],[ accuracy]])-2),"")</f>
        <v>0.68548387096774199</v>
      </c>
      <c r="O435" s="8">
        <f>IFERROR(RIGHT(tests_5[[#This Row],[ precision]],LEN(tests_5[[#This Row],[ precision]])-2)/10^(LEN(tests_5[[#This Row],[ precision]])-2),"")</f>
        <v>0.70538560901548997</v>
      </c>
      <c r="P435" s="8">
        <f>IFERROR(RIGHT(tests_5[[#This Row],[ recall]],LEN(tests_5[[#This Row],[ recall]])-2)/10^(LEN(tests_5[[#This Row],[ recall]])-2),"")</f>
        <v>0.56635062819916204</v>
      </c>
      <c r="Q435" s="8">
        <f>IFERROR(RIGHT(tests_5[[#This Row],[ f1-score]],LEN(tests_5[[#This Row],[ f1-score]])-2)/10^(LEN(tests_5[[#This Row],[ f1-score]])-2),"")</f>
        <v>0.62342007494914398</v>
      </c>
      <c r="R435" s="8">
        <f>IFERROR(RIGHT(tests_5[[#This Row],[ f1-score-2]],LEN(tests_5[[#This Row],[ f1-score-2]])-2)/10^(LEN(tests_5[[#This Row],[ f1-score-2]])-2),"")</f>
        <v>0.62826798686423102</v>
      </c>
      <c r="S435" s="9">
        <f t="shared" si="6"/>
        <v>-4.8479119150870442E-3</v>
      </c>
    </row>
    <row r="436" spans="1:19" x14ac:dyDescent="0.35">
      <c r="A436" t="s">
        <v>22015</v>
      </c>
      <c r="B436" t="s">
        <v>30</v>
      </c>
      <c r="C436">
        <v>2</v>
      </c>
      <c r="D436">
        <v>21</v>
      </c>
      <c r="E436">
        <v>1</v>
      </c>
      <c r="F436">
        <v>10416</v>
      </c>
      <c r="G436">
        <v>2604</v>
      </c>
      <c r="H436" t="s">
        <v>22299</v>
      </c>
      <c r="I436" t="s">
        <v>23869</v>
      </c>
      <c r="J436" t="s">
        <v>23870</v>
      </c>
      <c r="K436" t="s">
        <v>23871</v>
      </c>
      <c r="L436" t="s">
        <v>23872</v>
      </c>
      <c r="N436" s="8">
        <f>IFERROR(RIGHT(tests_5[[#This Row],[ accuracy]],LEN(tests_5[[#This Row],[ accuracy]])-2)/10^(LEN(tests_5[[#This Row],[ accuracy]])-2),"")</f>
        <v>0.77323348694316396</v>
      </c>
      <c r="O436" s="8">
        <f>IFERROR(RIGHT(tests_5[[#This Row],[ precision]],LEN(tests_5[[#This Row],[ precision]])-2)/10^(LEN(tests_5[[#This Row],[ precision]])-2),"")</f>
        <v>0.74911480053505297</v>
      </c>
      <c r="P436" s="8">
        <f>IFERROR(RIGHT(tests_5[[#This Row],[ recall]],LEN(tests_5[[#This Row],[ recall]])-2)/10^(LEN(tests_5[[#This Row],[ recall]])-2),"")</f>
        <v>0.29273565984757299</v>
      </c>
      <c r="Q436" s="8">
        <f>IFERROR(RIGHT(tests_5[[#This Row],[ f1-score]],LEN(tests_5[[#This Row],[ f1-score]])-2)/10^(LEN(tests_5[[#This Row],[ f1-score]])-2),"")</f>
        <v>0.42094299222913301</v>
      </c>
      <c r="R436" s="8">
        <f>IFERROR(RIGHT(tests_5[[#This Row],[ f1-score-2]],LEN(tests_5[[#This Row],[ f1-score-2]])-2)/10^(LEN(tests_5[[#This Row],[ f1-score-2]])-2),"")</f>
        <v>0.420967545295656</v>
      </c>
      <c r="S436" s="9">
        <f t="shared" si="6"/>
        <v>-2.4553066522992051E-5</v>
      </c>
    </row>
    <row r="437" spans="1:19" x14ac:dyDescent="0.35">
      <c r="A437" t="s">
        <v>22015</v>
      </c>
      <c r="B437" t="s">
        <v>30</v>
      </c>
      <c r="C437">
        <v>2</v>
      </c>
      <c r="D437">
        <v>21</v>
      </c>
      <c r="E437">
        <v>2</v>
      </c>
      <c r="F437">
        <v>10416</v>
      </c>
      <c r="G437">
        <v>2604</v>
      </c>
      <c r="H437" t="s">
        <v>11598</v>
      </c>
      <c r="I437" t="s">
        <v>23873</v>
      </c>
      <c r="J437" t="s">
        <v>23874</v>
      </c>
      <c r="K437" t="s">
        <v>23875</v>
      </c>
      <c r="L437" t="s">
        <v>23876</v>
      </c>
      <c r="N437" s="8">
        <f>IFERROR(RIGHT(tests_5[[#This Row],[ accuracy]],LEN(tests_5[[#This Row],[ accuracy]])-2)/10^(LEN(tests_5[[#This Row],[ accuracy]])-2),"")</f>
        <v>0.76593701996927799</v>
      </c>
      <c r="O437" s="8">
        <f>IFERROR(RIGHT(tests_5[[#This Row],[ precision]],LEN(tests_5[[#This Row],[ precision]])-2)/10^(LEN(tests_5[[#This Row],[ precision]])-2),"")</f>
        <v>0.73280510360826301</v>
      </c>
      <c r="P437" s="8">
        <f>IFERROR(RIGHT(tests_5[[#This Row],[ recall]],LEN(tests_5[[#This Row],[ recall]])-2)/10^(LEN(tests_5[[#This Row],[ recall]])-2),"")</f>
        <v>0.26175430157632601</v>
      </c>
      <c r="Q437" s="8">
        <f>IFERROR(RIGHT(tests_5[[#This Row],[ f1-score]],LEN(tests_5[[#This Row],[ f1-score]])-2)/10^(LEN(tests_5[[#This Row],[ f1-score]])-2),"")</f>
        <v>0.38541401813713</v>
      </c>
      <c r="R437" s="8">
        <f>IFERROR(RIGHT(tests_5[[#This Row],[ f1-score-2]],LEN(tests_5[[#This Row],[ f1-score-2]])-2)/10^(LEN(tests_5[[#This Row],[ f1-score-2]])-2),"")</f>
        <v>0.38572836793182302</v>
      </c>
      <c r="S437" s="9">
        <f t="shared" si="6"/>
        <v>-3.1434979469302515E-4</v>
      </c>
    </row>
    <row r="438" spans="1:19" x14ac:dyDescent="0.35">
      <c r="A438" t="s">
        <v>22015</v>
      </c>
      <c r="B438" t="s">
        <v>30</v>
      </c>
      <c r="C438">
        <v>2</v>
      </c>
      <c r="D438">
        <v>21</v>
      </c>
      <c r="E438">
        <v>3</v>
      </c>
      <c r="F438">
        <v>10416</v>
      </c>
      <c r="G438">
        <v>2604</v>
      </c>
      <c r="H438" t="s">
        <v>22441</v>
      </c>
      <c r="I438" t="s">
        <v>23877</v>
      </c>
      <c r="J438" t="s">
        <v>23878</v>
      </c>
      <c r="K438" t="s">
        <v>23879</v>
      </c>
      <c r="L438" t="s">
        <v>23880</v>
      </c>
      <c r="N438" s="8">
        <f>IFERROR(RIGHT(tests_5[[#This Row],[ accuracy]],LEN(tests_5[[#This Row],[ accuracy]])-2)/10^(LEN(tests_5[[#This Row],[ accuracy]])-2),"")</f>
        <v>0.77227342549923195</v>
      </c>
      <c r="O438" s="8">
        <f>IFERROR(RIGHT(tests_5[[#This Row],[ precision]],LEN(tests_5[[#This Row],[ precision]])-2)/10^(LEN(tests_5[[#This Row],[ precision]])-2),"")</f>
        <v>0.75208283385279295</v>
      </c>
      <c r="P438" s="8">
        <f>IFERROR(RIGHT(tests_5[[#This Row],[ recall]],LEN(tests_5[[#This Row],[ recall]])-2)/10^(LEN(tests_5[[#This Row],[ recall]])-2),"")</f>
        <v>0.27507570780791801</v>
      </c>
      <c r="Q438" s="8">
        <f>IFERROR(RIGHT(tests_5[[#This Row],[ f1-score]],LEN(tests_5[[#This Row],[ f1-score]])-2)/10^(LEN(tests_5[[#This Row],[ f1-score]])-2),"")</f>
        <v>0.40264734299516902</v>
      </c>
      <c r="R438" s="8">
        <f>IFERROR(RIGHT(tests_5[[#This Row],[ f1-score-2]],LEN(tests_5[[#This Row],[ f1-score-2]])-2)/10^(LEN(tests_5[[#This Row],[ f1-score-2]])-2),"")</f>
        <v>0.402819446972146</v>
      </c>
      <c r="S438" s="9">
        <f t="shared" si="6"/>
        <v>-1.7210397697697832E-4</v>
      </c>
    </row>
    <row r="439" spans="1:19" x14ac:dyDescent="0.35">
      <c r="A439" t="s">
        <v>22015</v>
      </c>
      <c r="B439" t="s">
        <v>30</v>
      </c>
      <c r="C439">
        <v>2</v>
      </c>
      <c r="D439">
        <v>21</v>
      </c>
      <c r="E439">
        <v>4</v>
      </c>
      <c r="F439">
        <v>10416</v>
      </c>
      <c r="G439">
        <v>2604</v>
      </c>
      <c r="H439" t="s">
        <v>10876</v>
      </c>
      <c r="I439" t="s">
        <v>23881</v>
      </c>
      <c r="J439" t="s">
        <v>23882</v>
      </c>
      <c r="K439" t="s">
        <v>23883</v>
      </c>
      <c r="L439" t="s">
        <v>23884</v>
      </c>
      <c r="N439" s="8">
        <f>IFERROR(RIGHT(tests_5[[#This Row],[ accuracy]],LEN(tests_5[[#This Row],[ accuracy]])-2)/10^(LEN(tests_5[[#This Row],[ accuracy]])-2),"")</f>
        <v>0.77035330261136703</v>
      </c>
      <c r="O439" s="8">
        <f>IFERROR(RIGHT(tests_5[[#This Row],[ precision]],LEN(tests_5[[#This Row],[ precision]])-2)/10^(LEN(tests_5[[#This Row],[ precision]])-2),"")</f>
        <v>0.76020565136426199</v>
      </c>
      <c r="P439" s="8">
        <f>IFERROR(RIGHT(tests_5[[#This Row],[ recall]],LEN(tests_5[[#This Row],[ recall]])-2)/10^(LEN(tests_5[[#This Row],[ recall]])-2),"")</f>
        <v>0.26694507324434702</v>
      </c>
      <c r="Q439" s="8">
        <f>IFERROR(RIGHT(tests_5[[#This Row],[ f1-score]],LEN(tests_5[[#This Row],[ f1-score]])-2)/10^(LEN(tests_5[[#This Row],[ f1-score]])-2),"")</f>
        <v>0.39452495974235102</v>
      </c>
      <c r="R439" s="8">
        <f>IFERROR(RIGHT(tests_5[[#This Row],[ f1-score-2]],LEN(tests_5[[#This Row],[ f1-score-2]])-2)/10^(LEN(tests_5[[#This Row],[ f1-score-2]])-2),"")</f>
        <v>0.395138022925557</v>
      </c>
      <c r="S439" s="9">
        <f t="shared" si="6"/>
        <v>-6.1306318320597519E-4</v>
      </c>
    </row>
    <row r="440" spans="1:19" x14ac:dyDescent="0.35">
      <c r="A440" t="s">
        <v>22015</v>
      </c>
      <c r="B440" t="s">
        <v>30</v>
      </c>
      <c r="C440">
        <v>2</v>
      </c>
      <c r="D440">
        <v>21</v>
      </c>
      <c r="E440">
        <v>5</v>
      </c>
      <c r="F440">
        <v>10416</v>
      </c>
      <c r="G440">
        <v>2604</v>
      </c>
      <c r="H440" t="s">
        <v>11608</v>
      </c>
      <c r="I440" t="s">
        <v>23885</v>
      </c>
      <c r="J440" t="s">
        <v>23886</v>
      </c>
      <c r="K440" t="s">
        <v>23887</v>
      </c>
      <c r="L440" t="s">
        <v>23888</v>
      </c>
      <c r="N440" s="8">
        <f>IFERROR(RIGHT(tests_5[[#This Row],[ accuracy]],LEN(tests_5[[#This Row],[ accuracy]])-2)/10^(LEN(tests_5[[#This Row],[ accuracy]])-2),"")</f>
        <v>0.77131336405529904</v>
      </c>
      <c r="O440" s="8">
        <f>IFERROR(RIGHT(tests_5[[#This Row],[ precision]],LEN(tests_5[[#This Row],[ precision]])-2)/10^(LEN(tests_5[[#This Row],[ precision]])-2),"")</f>
        <v>0.755013050821434</v>
      </c>
      <c r="P440" s="8">
        <f>IFERROR(RIGHT(tests_5[[#This Row],[ recall]],LEN(tests_5[[#This Row],[ recall]])-2)/10^(LEN(tests_5[[#This Row],[ recall]])-2),"")</f>
        <v>0.272361431131592</v>
      </c>
      <c r="Q440" s="8">
        <f>IFERROR(RIGHT(tests_5[[#This Row],[ f1-score]],LEN(tests_5[[#This Row],[ f1-score]])-2)/10^(LEN(tests_5[[#This Row],[ f1-score]])-2),"")</f>
        <v>0.40023321348751301</v>
      </c>
      <c r="R440" s="8">
        <f>IFERROR(RIGHT(tests_5[[#This Row],[ f1-score-2]],LEN(tests_5[[#This Row],[ f1-score-2]])-2)/10^(LEN(tests_5[[#This Row],[ f1-score-2]])-2),"")</f>
        <v>0.40031446888547001</v>
      </c>
      <c r="S440" s="9">
        <f t="shared" si="6"/>
        <v>-8.1255397957002984E-5</v>
      </c>
    </row>
    <row r="441" spans="1:19" x14ac:dyDescent="0.35">
      <c r="A441" t="s">
        <v>22015</v>
      </c>
      <c r="B441" t="s">
        <v>30</v>
      </c>
      <c r="C441">
        <v>2</v>
      </c>
      <c r="D441">
        <v>21</v>
      </c>
      <c r="E441">
        <v>6</v>
      </c>
      <c r="F441">
        <v>10416</v>
      </c>
      <c r="G441">
        <v>2604</v>
      </c>
      <c r="H441" t="s">
        <v>22851</v>
      </c>
      <c r="I441" t="s">
        <v>23889</v>
      </c>
      <c r="J441" t="s">
        <v>23890</v>
      </c>
      <c r="K441" t="s">
        <v>23891</v>
      </c>
      <c r="L441" t="s">
        <v>23892</v>
      </c>
      <c r="N441" s="8">
        <f>IFERROR(RIGHT(tests_5[[#This Row],[ accuracy]],LEN(tests_5[[#This Row],[ accuracy]])-2)/10^(LEN(tests_5[[#This Row],[ accuracy]])-2),"")</f>
        <v>0.771505376344086</v>
      </c>
      <c r="O441" s="8">
        <f>IFERROR(RIGHT(tests_5[[#This Row],[ precision]],LEN(tests_5[[#This Row],[ precision]])-2)/10^(LEN(tests_5[[#This Row],[ precision]])-2),"")</f>
        <v>0.753516662641873</v>
      </c>
      <c r="P441" s="8">
        <f>IFERROR(RIGHT(tests_5[[#This Row],[ recall]],LEN(tests_5[[#This Row],[ recall]])-2)/10^(LEN(tests_5[[#This Row],[ recall]])-2),"")</f>
        <v>0.27417175522930998</v>
      </c>
      <c r="Q441" s="8">
        <f>IFERROR(RIGHT(tests_5[[#This Row],[ f1-score]],LEN(tests_5[[#This Row],[ f1-score]])-2)/10^(LEN(tests_5[[#This Row],[ f1-score]])-2),"")</f>
        <v>0.40204984834044799</v>
      </c>
      <c r="R441" s="8">
        <f>IFERROR(RIGHT(tests_5[[#This Row],[ f1-score-2]],LEN(tests_5[[#This Row],[ f1-score-2]])-2)/10^(LEN(tests_5[[#This Row],[ f1-score-2]])-2),"")</f>
        <v>0.40205374002171501</v>
      </c>
      <c r="S441" s="9">
        <f t="shared" si="6"/>
        <v>-3.8916812670208856E-6</v>
      </c>
    </row>
    <row r="442" spans="1:19" x14ac:dyDescent="0.35">
      <c r="A442" t="s">
        <v>22015</v>
      </c>
      <c r="B442" t="s">
        <v>30</v>
      </c>
      <c r="C442">
        <v>2</v>
      </c>
      <c r="D442">
        <v>21</v>
      </c>
      <c r="E442">
        <v>7</v>
      </c>
      <c r="F442">
        <v>10416</v>
      </c>
      <c r="G442">
        <v>2604</v>
      </c>
      <c r="H442" t="s">
        <v>23893</v>
      </c>
      <c r="I442" t="s">
        <v>23894</v>
      </c>
      <c r="J442" t="s">
        <v>23895</v>
      </c>
      <c r="K442" t="s">
        <v>23896</v>
      </c>
      <c r="L442" t="s">
        <v>23897</v>
      </c>
      <c r="N442" s="8">
        <f>IFERROR(RIGHT(tests_5[[#This Row],[ accuracy]],LEN(tests_5[[#This Row],[ accuracy]])-2)/10^(LEN(tests_5[[#This Row],[ accuracy]])-2),"")</f>
        <v>0.76958525345622097</v>
      </c>
      <c r="O442" s="8">
        <f>IFERROR(RIGHT(tests_5[[#This Row],[ precision]],LEN(tests_5[[#This Row],[ precision]])-2)/10^(LEN(tests_5[[#This Row],[ precision]])-2),"")</f>
        <v>0.75653522374833804</v>
      </c>
      <c r="P442" s="8">
        <f>IFERROR(RIGHT(tests_5[[#This Row],[ recall]],LEN(tests_5[[#This Row],[ recall]])-2)/10^(LEN(tests_5[[#This Row],[ recall]])-2),"")</f>
        <v>0.26369247363374798</v>
      </c>
      <c r="Q442" s="8">
        <f>IFERROR(RIGHT(tests_5[[#This Row],[ f1-score]],LEN(tests_5[[#This Row],[ f1-score]])-2)/10^(LEN(tests_5[[#This Row],[ f1-score]])-2),"")</f>
        <v>0.39075379993221104</v>
      </c>
      <c r="R442" s="8">
        <f>IFERROR(RIGHT(tests_5[[#This Row],[ f1-score-2]],LEN(tests_5[[#This Row],[ f1-score-2]])-2)/10^(LEN(tests_5[[#This Row],[ f1-score-2]])-2),"")</f>
        <v>0.39107474743757797</v>
      </c>
      <c r="S442" s="9">
        <f t="shared" si="6"/>
        <v>-3.2094750536693084E-4</v>
      </c>
    </row>
    <row r="443" spans="1:19" x14ac:dyDescent="0.35">
      <c r="A443" t="s">
        <v>22015</v>
      </c>
      <c r="B443" t="s">
        <v>30</v>
      </c>
      <c r="C443">
        <v>2</v>
      </c>
      <c r="D443">
        <v>21</v>
      </c>
      <c r="E443">
        <v>8</v>
      </c>
      <c r="F443">
        <v>10416</v>
      </c>
      <c r="G443">
        <v>2604</v>
      </c>
      <c r="H443" t="s">
        <v>22627</v>
      </c>
      <c r="I443" t="s">
        <v>23898</v>
      </c>
      <c r="J443" t="s">
        <v>23899</v>
      </c>
      <c r="K443" t="s">
        <v>23900</v>
      </c>
      <c r="L443" t="s">
        <v>23901</v>
      </c>
      <c r="N443" s="8">
        <f>IFERROR(RIGHT(tests_5[[#This Row],[ accuracy]],LEN(tests_5[[#This Row],[ accuracy]])-2)/10^(LEN(tests_5[[#This Row],[ accuracy]])-2),"")</f>
        <v>0.76689708141321</v>
      </c>
      <c r="O443" s="8">
        <f>IFERROR(RIGHT(tests_5[[#This Row],[ precision]],LEN(tests_5[[#This Row],[ precision]])-2)/10^(LEN(tests_5[[#This Row],[ precision]])-2),"")</f>
        <v>0.73812618896639104</v>
      </c>
      <c r="P443" s="8">
        <f>IFERROR(RIGHT(tests_5[[#This Row],[ recall]],LEN(tests_5[[#This Row],[ recall]])-2)/10^(LEN(tests_5[[#This Row],[ recall]])-2),"")</f>
        <v>0.26170372455202101</v>
      </c>
      <c r="Q443" s="8">
        <f>IFERROR(RIGHT(tests_5[[#This Row],[ f1-score]],LEN(tests_5[[#This Row],[ f1-score]])-2)/10^(LEN(tests_5[[#This Row],[ f1-score]])-2),"")</f>
        <v>0.38624419141824495</v>
      </c>
      <c r="R443" s="8">
        <f>IFERROR(RIGHT(tests_5[[#This Row],[ f1-score-2]],LEN(tests_5[[#This Row],[ f1-score-2]])-2)/10^(LEN(tests_5[[#This Row],[ f1-score-2]])-2),"")</f>
        <v>0.38640646820042601</v>
      </c>
      <c r="S443" s="9">
        <f t="shared" si="6"/>
        <v>-1.622767821810589E-4</v>
      </c>
    </row>
    <row r="444" spans="1:19" x14ac:dyDescent="0.35">
      <c r="A444" t="s">
        <v>22015</v>
      </c>
      <c r="B444" t="s">
        <v>30</v>
      </c>
      <c r="C444">
        <v>2</v>
      </c>
      <c r="D444">
        <v>21</v>
      </c>
      <c r="E444">
        <v>9</v>
      </c>
      <c r="F444">
        <v>10416</v>
      </c>
      <c r="G444">
        <v>2604</v>
      </c>
      <c r="H444" t="s">
        <v>22450</v>
      </c>
      <c r="I444" t="s">
        <v>23902</v>
      </c>
      <c r="J444" t="s">
        <v>23903</v>
      </c>
      <c r="K444" t="s">
        <v>23904</v>
      </c>
      <c r="L444" t="s">
        <v>23905</v>
      </c>
      <c r="N444" s="8">
        <f>IFERROR(RIGHT(tests_5[[#This Row],[ accuracy]],LEN(tests_5[[#This Row],[ accuracy]])-2)/10^(LEN(tests_5[[#This Row],[ accuracy]])-2),"")</f>
        <v>0.76785714285714202</v>
      </c>
      <c r="O444" s="8">
        <f>IFERROR(RIGHT(tests_5[[#This Row],[ precision]],LEN(tests_5[[#This Row],[ precision]])-2)/10^(LEN(tests_5[[#This Row],[ precision]])-2),"")</f>
        <v>0.75250308599643301</v>
      </c>
      <c r="P444" s="8">
        <f>IFERROR(RIGHT(tests_5[[#This Row],[ recall]],LEN(tests_5[[#This Row],[ recall]])-2)/10^(LEN(tests_5[[#This Row],[ recall]])-2),"")</f>
        <v>0.25647710770311</v>
      </c>
      <c r="Q444" s="8">
        <f>IFERROR(RIGHT(tests_5[[#This Row],[ f1-score]],LEN(tests_5[[#This Row],[ f1-score]])-2)/10^(LEN(tests_5[[#This Row],[ f1-score]])-2),"")</f>
        <v>0.38244222841645598</v>
      </c>
      <c r="R444" s="8">
        <f>IFERROR(RIGHT(tests_5[[#This Row],[ f1-score-2]],LEN(tests_5[[#This Row],[ f1-score-2]])-2)/10^(LEN(tests_5[[#This Row],[ f1-score-2]])-2),"")</f>
        <v>0.38256413007746698</v>
      </c>
      <c r="S444" s="9">
        <f t="shared" si="6"/>
        <v>-1.2190166101100353E-4</v>
      </c>
    </row>
    <row r="445" spans="1:19" x14ac:dyDescent="0.35">
      <c r="A445" t="s">
        <v>22015</v>
      </c>
      <c r="B445" t="s">
        <v>30</v>
      </c>
      <c r="C445">
        <v>2</v>
      </c>
      <c r="D445">
        <v>21</v>
      </c>
      <c r="E445">
        <v>10</v>
      </c>
      <c r="F445">
        <v>10416</v>
      </c>
      <c r="G445">
        <v>2604</v>
      </c>
      <c r="H445" t="s">
        <v>11608</v>
      </c>
      <c r="I445" t="s">
        <v>23906</v>
      </c>
      <c r="J445" t="s">
        <v>23907</v>
      </c>
      <c r="K445" t="s">
        <v>23908</v>
      </c>
      <c r="L445" t="s">
        <v>23909</v>
      </c>
      <c r="N445" s="8">
        <f>IFERROR(RIGHT(tests_5[[#This Row],[ accuracy]],LEN(tests_5[[#This Row],[ accuracy]])-2)/10^(LEN(tests_5[[#This Row],[ accuracy]])-2),"")</f>
        <v>0.77131336405529904</v>
      </c>
      <c r="O445" s="8">
        <f>IFERROR(RIGHT(tests_5[[#This Row],[ precision]],LEN(tests_5[[#This Row],[ precision]])-2)/10^(LEN(tests_5[[#This Row],[ precision]])-2),"")</f>
        <v>0.77072192513368898</v>
      </c>
      <c r="P445" s="8">
        <f>IFERROR(RIGHT(tests_5[[#This Row],[ recall]],LEN(tests_5[[#This Row],[ recall]])-2)/10^(LEN(tests_5[[#This Row],[ recall]])-2),"")</f>
        <v>0.26106835076639601</v>
      </c>
      <c r="Q445" s="8">
        <f>IFERROR(RIGHT(tests_5[[#This Row],[ f1-score]],LEN(tests_5[[#This Row],[ f1-score]])-2)/10^(LEN(tests_5[[#This Row],[ f1-score]])-2),"")</f>
        <v>0.38999388379204802</v>
      </c>
      <c r="R445" s="8">
        <f>IFERROR(RIGHT(tests_5[[#This Row],[ f1-score-2]],LEN(tests_5[[#This Row],[ f1-score-2]])-2)/10^(LEN(tests_5[[#This Row],[ f1-score-2]])-2),"")</f>
        <v>0.39002325684573297</v>
      </c>
      <c r="S445" s="9">
        <f t="shared" si="6"/>
        <v>-2.9373053684944583E-5</v>
      </c>
    </row>
    <row r="446" spans="1:19" x14ac:dyDescent="0.35">
      <c r="A446" t="s">
        <v>22015</v>
      </c>
      <c r="B446" t="s">
        <v>30</v>
      </c>
      <c r="C446">
        <v>2</v>
      </c>
      <c r="D446">
        <v>21</v>
      </c>
      <c r="E446">
        <v>11</v>
      </c>
      <c r="F446">
        <v>10416</v>
      </c>
      <c r="G446">
        <v>2604</v>
      </c>
      <c r="H446" t="s">
        <v>11603</v>
      </c>
      <c r="I446" t="s">
        <v>23910</v>
      </c>
      <c r="J446" t="s">
        <v>23911</v>
      </c>
      <c r="K446" t="s">
        <v>23912</v>
      </c>
      <c r="L446" t="s">
        <v>23913</v>
      </c>
      <c r="N446" s="8">
        <f>IFERROR(RIGHT(tests_5[[#This Row],[ accuracy]],LEN(tests_5[[#This Row],[ accuracy]])-2)/10^(LEN(tests_5[[#This Row],[ accuracy]])-2),"")</f>
        <v>0.76977726574500704</v>
      </c>
      <c r="O446" s="8">
        <f>IFERROR(RIGHT(tests_5[[#This Row],[ precision]],LEN(tests_5[[#This Row],[ precision]])-2)/10^(LEN(tests_5[[#This Row],[ precision]])-2),"")</f>
        <v>0.76256581256581202</v>
      </c>
      <c r="P446" s="8">
        <f>IFERROR(RIGHT(tests_5[[#This Row],[ recall]],LEN(tests_5[[#This Row],[ recall]])-2)/10^(LEN(tests_5[[#This Row],[ recall]])-2),"")</f>
        <v>0.25687305761415202</v>
      </c>
      <c r="Q446" s="8">
        <f>IFERROR(RIGHT(tests_5[[#This Row],[ f1-score]],LEN(tests_5[[#This Row],[ f1-score]])-2)/10^(LEN(tests_5[[#This Row],[ f1-score]])-2),"")</f>
        <v>0.38424298619639696</v>
      </c>
      <c r="R446" s="8">
        <f>IFERROR(RIGHT(tests_5[[#This Row],[ f1-score-2]],LEN(tests_5[[#This Row],[ f1-score-2]])-2)/10^(LEN(tests_5[[#This Row],[ f1-score-2]])-2),"")</f>
        <v>0.384294963897582</v>
      </c>
      <c r="S446" s="9">
        <f t="shared" si="6"/>
        <v>-5.1977701185035308E-5</v>
      </c>
    </row>
    <row r="447" spans="1:19" x14ac:dyDescent="0.35">
      <c r="A447" t="s">
        <v>22015</v>
      </c>
      <c r="B447" t="s">
        <v>30</v>
      </c>
      <c r="C447">
        <v>2</v>
      </c>
      <c r="D447">
        <v>21</v>
      </c>
      <c r="E447">
        <v>12</v>
      </c>
      <c r="F447">
        <v>10416</v>
      </c>
      <c r="G447">
        <v>2604</v>
      </c>
      <c r="H447" t="s">
        <v>11637</v>
      </c>
      <c r="I447" t="s">
        <v>23914</v>
      </c>
      <c r="J447" t="s">
        <v>23915</v>
      </c>
      <c r="K447" t="s">
        <v>23916</v>
      </c>
      <c r="L447" t="s">
        <v>23917</v>
      </c>
      <c r="N447" s="8">
        <f>IFERROR(RIGHT(tests_5[[#This Row],[ accuracy]],LEN(tests_5[[#This Row],[ accuracy]])-2)/10^(LEN(tests_5[[#This Row],[ accuracy]])-2),"")</f>
        <v>0.76728110599078303</v>
      </c>
      <c r="O447" s="8">
        <f>IFERROR(RIGHT(tests_5[[#This Row],[ precision]],LEN(tests_5[[#This Row],[ precision]])-2)/10^(LEN(tests_5[[#This Row],[ precision]])-2),"")</f>
        <v>0.75070809372586</v>
      </c>
      <c r="P447" s="8">
        <f>IFERROR(RIGHT(tests_5[[#This Row],[ recall]],LEN(tests_5[[#This Row],[ recall]])-2)/10^(LEN(tests_5[[#This Row],[ recall]])-2),"")</f>
        <v>0.255592940262998</v>
      </c>
      <c r="Q447" s="8">
        <f>IFERROR(RIGHT(tests_5[[#This Row],[ f1-score]],LEN(tests_5[[#This Row],[ f1-score]])-2)/10^(LEN(tests_5[[#This Row],[ f1-score]])-2),"")</f>
        <v>0.38134455345510598</v>
      </c>
      <c r="R447" s="8">
        <f>IFERROR(RIGHT(tests_5[[#This Row],[ f1-score-2]],LEN(tests_5[[#This Row],[ f1-score-2]])-2)/10^(LEN(tests_5[[#This Row],[ f1-score-2]])-2),"")</f>
        <v>0.38134848812397698</v>
      </c>
      <c r="S447" s="9">
        <f t="shared" si="6"/>
        <v>-3.9346688709973598E-6</v>
      </c>
    </row>
    <row r="448" spans="1:19" x14ac:dyDescent="0.35">
      <c r="A448" t="s">
        <v>22015</v>
      </c>
      <c r="B448" t="s">
        <v>30</v>
      </c>
      <c r="C448">
        <v>2</v>
      </c>
      <c r="D448">
        <v>21</v>
      </c>
      <c r="E448">
        <v>13</v>
      </c>
      <c r="F448">
        <v>10416</v>
      </c>
      <c r="G448">
        <v>2604</v>
      </c>
      <c r="H448" t="s">
        <v>23918</v>
      </c>
      <c r="I448" t="s">
        <v>23919</v>
      </c>
      <c r="J448" t="s">
        <v>23920</v>
      </c>
      <c r="K448" t="s">
        <v>23921</v>
      </c>
      <c r="L448" t="s">
        <v>23922</v>
      </c>
      <c r="N448" s="8">
        <f>IFERROR(RIGHT(tests_5[[#This Row],[ accuracy]],LEN(tests_5[[#This Row],[ accuracy]])-2)/10^(LEN(tests_5[[#This Row],[ accuracy]])-2),"")</f>
        <v>0.768433179723502</v>
      </c>
      <c r="O448" s="8">
        <f>IFERROR(RIGHT(tests_5[[#This Row],[ precision]],LEN(tests_5[[#This Row],[ precision]])-2)/10^(LEN(tests_5[[#This Row],[ precision]])-2),"")</f>
        <v>0.75442690459849004</v>
      </c>
      <c r="P448" s="8">
        <f>IFERROR(RIGHT(tests_5[[#This Row],[ recall]],LEN(tests_5[[#This Row],[ recall]])-2)/10^(LEN(tests_5[[#This Row],[ recall]])-2),"")</f>
        <v>0.25679058033298302</v>
      </c>
      <c r="Q448" s="8">
        <f>IFERROR(RIGHT(tests_5[[#This Row],[ f1-score]],LEN(tests_5[[#This Row],[ f1-score]])-2)/10^(LEN(tests_5[[#This Row],[ f1-score]])-2),"")</f>
        <v>0.38311642303928301</v>
      </c>
      <c r="R448" s="8">
        <f>IFERROR(RIGHT(tests_5[[#This Row],[ f1-score-2]],LEN(tests_5[[#This Row],[ f1-score-2]])-2)/10^(LEN(tests_5[[#This Row],[ f1-score-2]])-2),"")</f>
        <v>0.38316133875748898</v>
      </c>
      <c r="S448" s="9">
        <f t="shared" si="6"/>
        <v>-4.4915718205973398E-5</v>
      </c>
    </row>
    <row r="449" spans="1:19" x14ac:dyDescent="0.35">
      <c r="A449" t="s">
        <v>22015</v>
      </c>
      <c r="B449" t="s">
        <v>30</v>
      </c>
      <c r="C449">
        <v>2</v>
      </c>
      <c r="D449">
        <v>21</v>
      </c>
      <c r="E449">
        <v>14</v>
      </c>
      <c r="F449">
        <v>10416</v>
      </c>
      <c r="G449">
        <v>2604</v>
      </c>
      <c r="H449" t="s">
        <v>22459</v>
      </c>
      <c r="I449" t="s">
        <v>23923</v>
      </c>
      <c r="J449" t="s">
        <v>23924</v>
      </c>
      <c r="K449" t="s">
        <v>23925</v>
      </c>
      <c r="L449" t="s">
        <v>23926</v>
      </c>
      <c r="N449" s="8">
        <f>IFERROR(RIGHT(tests_5[[#This Row],[ accuracy]],LEN(tests_5[[#This Row],[ accuracy]])-2)/10^(LEN(tests_5[[#This Row],[ accuracy]])-2),"")</f>
        <v>0.77169738863287196</v>
      </c>
      <c r="O449" s="8">
        <f>IFERROR(RIGHT(tests_5[[#This Row],[ precision]],LEN(tests_5[[#This Row],[ precision]])-2)/10^(LEN(tests_5[[#This Row],[ precision]])-2),"")</f>
        <v>0.76962071002034205</v>
      </c>
      <c r="P449" s="8">
        <f>IFERROR(RIGHT(tests_5[[#This Row],[ recall]],LEN(tests_5[[#This Row],[ recall]])-2)/10^(LEN(tests_5[[#This Row],[ recall]])-2),"")</f>
        <v>0.26785291760864799</v>
      </c>
      <c r="Q449" s="8">
        <f>IFERROR(RIGHT(tests_5[[#This Row],[ f1-score]],LEN(tests_5[[#This Row],[ f1-score]])-2)/10^(LEN(tests_5[[#This Row],[ f1-score]])-2),"")</f>
        <v>0.39739452166892297</v>
      </c>
      <c r="R449" s="8">
        <f>IFERROR(RIGHT(tests_5[[#This Row],[ f1-score-2]],LEN(tests_5[[#This Row],[ f1-score-2]])-2)/10^(LEN(tests_5[[#This Row],[ f1-score-2]])-2),"")</f>
        <v>0.39739834756495102</v>
      </c>
      <c r="S449" s="9">
        <f t="shared" si="6"/>
        <v>-3.825896028042397E-6</v>
      </c>
    </row>
    <row r="450" spans="1:19" x14ac:dyDescent="0.35">
      <c r="A450" t="s">
        <v>22015</v>
      </c>
      <c r="B450" t="s">
        <v>30</v>
      </c>
      <c r="C450">
        <v>3</v>
      </c>
      <c r="D450">
        <v>21</v>
      </c>
      <c r="E450">
        <v>1</v>
      </c>
      <c r="F450">
        <v>10416</v>
      </c>
      <c r="G450">
        <v>2604</v>
      </c>
      <c r="H450" t="s">
        <v>23927</v>
      </c>
      <c r="I450" t="s">
        <v>23928</v>
      </c>
      <c r="J450" t="s">
        <v>23929</v>
      </c>
      <c r="K450" t="s">
        <v>23930</v>
      </c>
      <c r="L450" t="s">
        <v>23931</v>
      </c>
      <c r="N450" s="8">
        <f>IFERROR(RIGHT(tests_5[[#This Row],[ accuracy]],LEN(tests_5[[#This Row],[ accuracy]])-2)/10^(LEN(tests_5[[#This Row],[ accuracy]])-2),"")</f>
        <v>0.81989247311827895</v>
      </c>
      <c r="O450" s="8">
        <f>IFERROR(RIGHT(tests_5[[#This Row],[ precision]],LEN(tests_5[[#This Row],[ precision]])-2)/10^(LEN(tests_5[[#This Row],[ precision]])-2),"")</f>
        <v>0.78159392789373805</v>
      </c>
      <c r="P450" s="8">
        <f>IFERROR(RIGHT(tests_5[[#This Row],[ recall]],LEN(tests_5[[#This Row],[ recall]])-2)/10^(LEN(tests_5[[#This Row],[ recall]])-2),"")</f>
        <v>0.17109650358864301</v>
      </c>
      <c r="Q450" s="8">
        <f>IFERROR(RIGHT(tests_5[[#This Row],[ f1-score]],LEN(tests_5[[#This Row],[ f1-score]])-2)/10^(LEN(tests_5[[#This Row],[ f1-score]])-2),"")</f>
        <v>0.28021751304193998</v>
      </c>
      <c r="R450" s="8">
        <f>IFERROR(RIGHT(tests_5[[#This Row],[ f1-score-2]],LEN(tests_5[[#This Row],[ f1-score-2]])-2)/10^(LEN(tests_5[[#This Row],[ f1-score-2]])-2),"")</f>
        <v>0.28073754888175501</v>
      </c>
      <c r="S450" s="9">
        <f t="shared" si="6"/>
        <v>-5.200358398150251E-4</v>
      </c>
    </row>
    <row r="451" spans="1:19" x14ac:dyDescent="0.35">
      <c r="A451" t="s">
        <v>22015</v>
      </c>
      <c r="B451" t="s">
        <v>30</v>
      </c>
      <c r="C451">
        <v>3</v>
      </c>
      <c r="D451">
        <v>21</v>
      </c>
      <c r="E451">
        <v>2</v>
      </c>
      <c r="F451">
        <v>10416</v>
      </c>
      <c r="G451">
        <v>2604</v>
      </c>
      <c r="H451" t="s">
        <v>8812</v>
      </c>
      <c r="I451" t="s">
        <v>23932</v>
      </c>
      <c r="J451" t="s">
        <v>23933</v>
      </c>
      <c r="K451" t="s">
        <v>23934</v>
      </c>
      <c r="L451" t="s">
        <v>23935</v>
      </c>
      <c r="N451" s="8">
        <f>IFERROR(RIGHT(tests_5[[#This Row],[ accuracy]],LEN(tests_5[[#This Row],[ accuracy]])-2)/10^(LEN(tests_5[[#This Row],[ accuracy]])-2),"")</f>
        <v>0.81874039938555998</v>
      </c>
      <c r="O451" s="8">
        <f>IFERROR(RIGHT(tests_5[[#This Row],[ precision]],LEN(tests_5[[#This Row],[ precision]])-2)/10^(LEN(tests_5[[#This Row],[ precision]])-2),"")</f>
        <v>0.78985004767270495</v>
      </c>
      <c r="P451" s="8">
        <f>IFERROR(RIGHT(tests_5[[#This Row],[ recall]],LEN(tests_5[[#This Row],[ recall]])-2)/10^(LEN(tests_5[[#This Row],[ recall]])-2),"")</f>
        <v>0.161520737327188</v>
      </c>
      <c r="Q451" s="8">
        <f>IFERROR(RIGHT(tests_5[[#This Row],[ f1-score]],LEN(tests_5[[#This Row],[ f1-score]])-2)/10^(LEN(tests_5[[#This Row],[ f1-score]])-2),"")</f>
        <v>0.26800361191529598</v>
      </c>
      <c r="R451" s="8">
        <f>IFERROR(RIGHT(tests_5[[#This Row],[ f1-score-2]],LEN(tests_5[[#This Row],[ f1-score-2]])-2)/10^(LEN(tests_5[[#This Row],[ f1-score-2]])-2),"")</f>
        <v>0.26819650989813498</v>
      </c>
      <c r="S451" s="9">
        <f t="shared" ref="S451:S514" si="7">IFERROR(Q451-R451,"")</f>
        <v>-1.9289798283900206E-4</v>
      </c>
    </row>
    <row r="452" spans="1:19" x14ac:dyDescent="0.35">
      <c r="A452" t="s">
        <v>22015</v>
      </c>
      <c r="B452" t="s">
        <v>30</v>
      </c>
      <c r="C452">
        <v>3</v>
      </c>
      <c r="D452">
        <v>21</v>
      </c>
      <c r="E452">
        <v>3</v>
      </c>
      <c r="F452">
        <v>10416</v>
      </c>
      <c r="G452">
        <v>2604</v>
      </c>
      <c r="H452" t="s">
        <v>17632</v>
      </c>
      <c r="I452" t="s">
        <v>23936</v>
      </c>
      <c r="J452" t="s">
        <v>23937</v>
      </c>
      <c r="K452" t="s">
        <v>23938</v>
      </c>
      <c r="L452" t="s">
        <v>23939</v>
      </c>
      <c r="N452" s="8">
        <f>IFERROR(RIGHT(tests_5[[#This Row],[ accuracy]],LEN(tests_5[[#This Row],[ accuracy]])-2)/10^(LEN(tests_5[[#This Row],[ accuracy]])-2),"")</f>
        <v>0.81912442396313301</v>
      </c>
      <c r="O452" s="8">
        <f>IFERROR(RIGHT(tests_5[[#This Row],[ precision]],LEN(tests_5[[#This Row],[ precision]])-2)/10^(LEN(tests_5[[#This Row],[ precision]])-2),"")</f>
        <v>0.79532955041466602</v>
      </c>
      <c r="P452" s="8">
        <f>IFERROR(RIGHT(tests_5[[#This Row],[ recall]],LEN(tests_5[[#This Row],[ recall]])-2)/10^(LEN(tests_5[[#This Row],[ recall]])-2),"")</f>
        <v>0.16198125102790401</v>
      </c>
      <c r="Q452" s="8">
        <f>IFERROR(RIGHT(tests_5[[#This Row],[ f1-score]],LEN(tests_5[[#This Row],[ f1-score]])-2)/10^(LEN(tests_5[[#This Row],[ f1-score]])-2),"")</f>
        <v>0.26860817020078598</v>
      </c>
      <c r="R452" s="8">
        <f>IFERROR(RIGHT(tests_5[[#This Row],[ f1-score-2]],LEN(tests_5[[#This Row],[ f1-score-2]])-2)/10^(LEN(tests_5[[#This Row],[ f1-score-2]])-2),"")</f>
        <v>0.269146603927369</v>
      </c>
      <c r="S452" s="9">
        <f t="shared" si="7"/>
        <v>-5.384337265830208E-4</v>
      </c>
    </row>
    <row r="453" spans="1:19" x14ac:dyDescent="0.35">
      <c r="A453" t="s">
        <v>22015</v>
      </c>
      <c r="B453" t="s">
        <v>30</v>
      </c>
      <c r="C453">
        <v>3</v>
      </c>
      <c r="D453">
        <v>21</v>
      </c>
      <c r="E453">
        <v>4</v>
      </c>
      <c r="F453">
        <v>10416</v>
      </c>
      <c r="G453">
        <v>2604</v>
      </c>
      <c r="H453" t="s">
        <v>7375</v>
      </c>
      <c r="I453" t="s">
        <v>23940</v>
      </c>
      <c r="J453" t="s">
        <v>23941</v>
      </c>
      <c r="K453" t="s">
        <v>23942</v>
      </c>
      <c r="L453" t="s">
        <v>23943</v>
      </c>
      <c r="N453" s="8">
        <f>IFERROR(RIGHT(tests_5[[#This Row],[ accuracy]],LEN(tests_5[[#This Row],[ accuracy]])-2)/10^(LEN(tests_5[[#This Row],[ accuracy]])-2),"")</f>
        <v>0.82046850998463805</v>
      </c>
      <c r="O453" s="8">
        <f>IFERROR(RIGHT(tests_5[[#This Row],[ precision]],LEN(tests_5[[#This Row],[ precision]])-2)/10^(LEN(tests_5[[#This Row],[ precision]])-2),"")</f>
        <v>0.816906474820143</v>
      </c>
      <c r="P453" s="8">
        <f>IFERROR(RIGHT(tests_5[[#This Row],[ recall]],LEN(tests_5[[#This Row],[ recall]])-2)/10^(LEN(tests_5[[#This Row],[ recall]])-2),"")</f>
        <v>0.16377899842225199</v>
      </c>
      <c r="Q453" s="8">
        <f>IFERROR(RIGHT(tests_5[[#This Row],[ f1-score]],LEN(tests_5[[#This Row],[ f1-score]])-2)/10^(LEN(tests_5[[#This Row],[ f1-score]])-2),"")</f>
        <v>0.27252054213031701</v>
      </c>
      <c r="R453" s="8">
        <f>IFERROR(RIGHT(tests_5[[#This Row],[ f1-score-2]],LEN(tests_5[[#This Row],[ f1-score-2]])-2)/10^(LEN(tests_5[[#This Row],[ f1-score-2]])-2),"")</f>
        <v>0.272854300183207</v>
      </c>
      <c r="S453" s="9">
        <f t="shared" si="7"/>
        <v>-3.337580528899875E-4</v>
      </c>
    </row>
    <row r="454" spans="1:19" x14ac:dyDescent="0.35">
      <c r="A454" t="s">
        <v>22015</v>
      </c>
      <c r="B454" t="s">
        <v>30</v>
      </c>
      <c r="C454">
        <v>3</v>
      </c>
      <c r="D454">
        <v>21</v>
      </c>
      <c r="E454">
        <v>5</v>
      </c>
      <c r="F454">
        <v>10416</v>
      </c>
      <c r="G454">
        <v>2604</v>
      </c>
      <c r="H454" t="s">
        <v>15627</v>
      </c>
      <c r="I454" t="s">
        <v>23944</v>
      </c>
      <c r="J454" t="s">
        <v>23945</v>
      </c>
      <c r="K454" t="s">
        <v>23946</v>
      </c>
      <c r="L454" t="s">
        <v>23947</v>
      </c>
      <c r="N454" s="8">
        <f>IFERROR(RIGHT(tests_5[[#This Row],[ accuracy]],LEN(tests_5[[#This Row],[ accuracy]])-2)/10^(LEN(tests_5[[#This Row],[ accuracy]])-2),"")</f>
        <v>0.81490015360983103</v>
      </c>
      <c r="O454" s="8">
        <f>IFERROR(RIGHT(tests_5[[#This Row],[ precision]],LEN(tests_5[[#This Row],[ precision]])-2)/10^(LEN(tests_5[[#This Row],[ precision]])-2),"")</f>
        <v>0.75407296351824005</v>
      </c>
      <c r="P454" s="8">
        <f>IFERROR(RIGHT(tests_5[[#This Row],[ recall]],LEN(tests_5[[#This Row],[ recall]])-2)/10^(LEN(tests_5[[#This Row],[ recall]])-2),"")</f>
        <v>0.144615491297413</v>
      </c>
      <c r="Q454" s="8">
        <f>IFERROR(RIGHT(tests_5[[#This Row],[ f1-score]],LEN(tests_5[[#This Row],[ f1-score]])-2)/10^(LEN(tests_5[[#This Row],[ f1-score]])-2),"")</f>
        <v>0.241500952302934</v>
      </c>
      <c r="R454" s="8">
        <f>IFERROR(RIGHT(tests_5[[#This Row],[ f1-score-2]],LEN(tests_5[[#This Row],[ f1-score-2]])-2)/10^(LEN(tests_5[[#This Row],[ f1-score-2]])-2),"")</f>
        <v>0.24268840110036999</v>
      </c>
      <c r="S454" s="9">
        <f t="shared" si="7"/>
        <v>-1.187448797435986E-3</v>
      </c>
    </row>
    <row r="455" spans="1:19" x14ac:dyDescent="0.35">
      <c r="A455" t="s">
        <v>22015</v>
      </c>
      <c r="B455" t="s">
        <v>30</v>
      </c>
      <c r="C455">
        <v>3</v>
      </c>
      <c r="D455">
        <v>21</v>
      </c>
      <c r="E455">
        <v>6</v>
      </c>
      <c r="F455">
        <v>10416</v>
      </c>
      <c r="G455">
        <v>2604</v>
      </c>
      <c r="H455" t="s">
        <v>8817</v>
      </c>
      <c r="I455" t="s">
        <v>23948</v>
      </c>
      <c r="J455" t="s">
        <v>23949</v>
      </c>
      <c r="K455" t="s">
        <v>23950</v>
      </c>
      <c r="L455" t="s">
        <v>23951</v>
      </c>
      <c r="N455" s="8">
        <f>IFERROR(RIGHT(tests_5[[#This Row],[ accuracy]],LEN(tests_5[[#This Row],[ accuracy]])-2)/10^(LEN(tests_5[[#This Row],[ accuracy]])-2),"")</f>
        <v>0.81528417818740395</v>
      </c>
      <c r="O455" s="8">
        <f>IFERROR(RIGHT(tests_5[[#This Row],[ precision]],LEN(tests_5[[#This Row],[ precision]])-2)/10^(LEN(tests_5[[#This Row],[ precision]])-2),"")</f>
        <v>0.76887192536047499</v>
      </c>
      <c r="P455" s="8">
        <f>IFERROR(RIGHT(tests_5[[#This Row],[ recall]],LEN(tests_5[[#This Row],[ recall]])-2)/10^(LEN(tests_5[[#This Row],[ recall]])-2),"")</f>
        <v>0.15008315462383401</v>
      </c>
      <c r="Q455" s="8">
        <f>IFERROR(RIGHT(tests_5[[#This Row],[ f1-score]],LEN(tests_5[[#This Row],[ f1-score]])-2)/10^(LEN(tests_5[[#This Row],[ f1-score]])-2),"")</f>
        <v>0.25101366055543201</v>
      </c>
      <c r="R455" s="8">
        <f>IFERROR(RIGHT(tests_5[[#This Row],[ f1-score-2]],LEN(tests_5[[#This Row],[ f1-score-2]])-2)/10^(LEN(tests_5[[#This Row],[ f1-score-2]])-2),"")</f>
        <v>0.25114334002435001</v>
      </c>
      <c r="S455" s="9">
        <f t="shared" si="7"/>
        <v>-1.2967946891800919E-4</v>
      </c>
    </row>
    <row r="456" spans="1:19" x14ac:dyDescent="0.35">
      <c r="A456" t="s">
        <v>22015</v>
      </c>
      <c r="B456" t="s">
        <v>30</v>
      </c>
      <c r="C456">
        <v>3</v>
      </c>
      <c r="D456">
        <v>21</v>
      </c>
      <c r="E456">
        <v>7</v>
      </c>
      <c r="F456">
        <v>10416</v>
      </c>
      <c r="G456">
        <v>2604</v>
      </c>
      <c r="H456" t="s">
        <v>7421</v>
      </c>
      <c r="I456" t="s">
        <v>23952</v>
      </c>
      <c r="J456" t="s">
        <v>23953</v>
      </c>
      <c r="K456" t="s">
        <v>23954</v>
      </c>
      <c r="L456" t="s">
        <v>23955</v>
      </c>
      <c r="N456" s="8">
        <f>IFERROR(RIGHT(tests_5[[#This Row],[ accuracy]],LEN(tests_5[[#This Row],[ accuracy]])-2)/10^(LEN(tests_5[[#This Row],[ accuracy]])-2),"")</f>
        <v>0.81893241167434705</v>
      </c>
      <c r="O456" s="8">
        <f>IFERROR(RIGHT(tests_5[[#This Row],[ precision]],LEN(tests_5[[#This Row],[ precision]])-2)/10^(LEN(tests_5[[#This Row],[ precision]])-2),"")</f>
        <v>0.76626662810873303</v>
      </c>
      <c r="P456" s="8">
        <f>IFERROR(RIGHT(tests_5[[#This Row],[ recall]],LEN(tests_5[[#This Row],[ recall]])-2)/10^(LEN(tests_5[[#This Row],[ recall]])-2),"")</f>
        <v>0.17136036446469199</v>
      </c>
      <c r="Q456" s="8">
        <f>IFERROR(RIGHT(tests_5[[#This Row],[ f1-score]],LEN(tests_5[[#This Row],[ f1-score]])-2)/10^(LEN(tests_5[[#This Row],[ f1-score]])-2),"")</f>
        <v>0.27981836283722999</v>
      </c>
      <c r="R456" s="8">
        <f>IFERROR(RIGHT(tests_5[[#This Row],[ f1-score-2]],LEN(tests_5[[#This Row],[ f1-score-2]])-2)/10^(LEN(tests_5[[#This Row],[ f1-score-2]])-2),"")</f>
        <v>0.28008521450401902</v>
      </c>
      <c r="S456" s="9">
        <f t="shared" si="7"/>
        <v>-2.6685166678902528E-4</v>
      </c>
    </row>
    <row r="457" spans="1:19" x14ac:dyDescent="0.35">
      <c r="A457" t="s">
        <v>22015</v>
      </c>
      <c r="B457" t="s">
        <v>30</v>
      </c>
      <c r="C457">
        <v>3</v>
      </c>
      <c r="D457">
        <v>21</v>
      </c>
      <c r="E457">
        <v>8</v>
      </c>
      <c r="F457">
        <v>10416</v>
      </c>
      <c r="G457">
        <v>2604</v>
      </c>
      <c r="H457" t="s">
        <v>6772</v>
      </c>
      <c r="I457" t="s">
        <v>23956</v>
      </c>
      <c r="J457" t="s">
        <v>23957</v>
      </c>
      <c r="K457" t="s">
        <v>23958</v>
      </c>
      <c r="L457" t="s">
        <v>23959</v>
      </c>
      <c r="N457" s="8">
        <f>IFERROR(RIGHT(tests_5[[#This Row],[ accuracy]],LEN(tests_5[[#This Row],[ accuracy]])-2)/10^(LEN(tests_5[[#This Row],[ accuracy]])-2),"")</f>
        <v>0.81278801843317905</v>
      </c>
      <c r="O457" s="8">
        <f>IFERROR(RIGHT(tests_5[[#This Row],[ precision]],LEN(tests_5[[#This Row],[ precision]])-2)/10^(LEN(tests_5[[#This Row],[ precision]])-2),"")</f>
        <v>0.73281101614434896</v>
      </c>
      <c r="P457" s="8">
        <f>IFERROR(RIGHT(tests_5[[#This Row],[ recall]],LEN(tests_5[[#This Row],[ recall]])-2)/10^(LEN(tests_5[[#This Row],[ recall]])-2),"")</f>
        <v>0.14264277389277299</v>
      </c>
      <c r="Q457" s="8">
        <f>IFERROR(RIGHT(tests_5[[#This Row],[ f1-score]],LEN(tests_5[[#This Row],[ f1-score]])-2)/10^(LEN(tests_5[[#This Row],[ f1-score]])-2),"")</f>
        <v>0.238678423965339</v>
      </c>
      <c r="R457" s="8">
        <f>IFERROR(RIGHT(tests_5[[#This Row],[ f1-score-2]],LEN(tests_5[[#This Row],[ f1-score-2]])-2)/10^(LEN(tests_5[[#This Row],[ f1-score-2]])-2),"")</f>
        <v>0.238802315488473</v>
      </c>
      <c r="S457" s="9">
        <f t="shared" si="7"/>
        <v>-1.2389152313399543E-4</v>
      </c>
    </row>
    <row r="458" spans="1:19" x14ac:dyDescent="0.35">
      <c r="A458" t="s">
        <v>22015</v>
      </c>
      <c r="B458" t="s">
        <v>30</v>
      </c>
      <c r="C458">
        <v>3</v>
      </c>
      <c r="D458">
        <v>21</v>
      </c>
      <c r="E458">
        <v>9</v>
      </c>
      <c r="F458">
        <v>10416</v>
      </c>
      <c r="G458">
        <v>2604</v>
      </c>
      <c r="H458" t="s">
        <v>8122</v>
      </c>
      <c r="I458" t="s">
        <v>23960</v>
      </c>
      <c r="J458" t="s">
        <v>23961</v>
      </c>
      <c r="K458" t="s">
        <v>23962</v>
      </c>
      <c r="L458" t="s">
        <v>23963</v>
      </c>
      <c r="N458" s="8">
        <f>IFERROR(RIGHT(tests_5[[#This Row],[ accuracy]],LEN(tests_5[[#This Row],[ accuracy]])-2)/10^(LEN(tests_5[[#This Row],[ accuracy]])-2),"")</f>
        <v>0.81586021505376305</v>
      </c>
      <c r="O458" s="8">
        <f>IFERROR(RIGHT(tests_5[[#This Row],[ precision]],LEN(tests_5[[#This Row],[ precision]])-2)/10^(LEN(tests_5[[#This Row],[ precision]])-2),"")</f>
        <v>0.783069349315068</v>
      </c>
      <c r="P458" s="8">
        <f>IFERROR(RIGHT(tests_5[[#This Row],[ recall]],LEN(tests_5[[#This Row],[ recall]])-2)/10^(LEN(tests_5[[#This Row],[ recall]])-2),"")</f>
        <v>0.14365971107544101</v>
      </c>
      <c r="Q458" s="8">
        <f>IFERROR(RIGHT(tests_5[[#This Row],[ f1-score]],LEN(tests_5[[#This Row],[ f1-score]])-2)/10^(LEN(tests_5[[#This Row],[ f1-score]])-2),"")</f>
        <v>0.242408306434481</v>
      </c>
      <c r="R458" s="8">
        <f>IFERROR(RIGHT(tests_5[[#This Row],[ f1-score-2]],LEN(tests_5[[#This Row],[ f1-score-2]])-2)/10^(LEN(tests_5[[#This Row],[ f1-score-2]])-2),"")</f>
        <v>0.242779732033508</v>
      </c>
      <c r="S458" s="9">
        <f t="shared" si="7"/>
        <v>-3.7142559902700323E-4</v>
      </c>
    </row>
    <row r="459" spans="1:19" x14ac:dyDescent="0.35">
      <c r="A459" t="s">
        <v>22015</v>
      </c>
      <c r="B459" t="s">
        <v>30</v>
      </c>
      <c r="C459">
        <v>3</v>
      </c>
      <c r="D459">
        <v>21</v>
      </c>
      <c r="E459">
        <v>10</v>
      </c>
      <c r="F459">
        <v>10416</v>
      </c>
      <c r="G459">
        <v>2604</v>
      </c>
      <c r="H459" t="s">
        <v>8827</v>
      </c>
      <c r="I459" t="s">
        <v>23964</v>
      </c>
      <c r="J459" t="s">
        <v>23965</v>
      </c>
      <c r="K459" t="s">
        <v>23966</v>
      </c>
      <c r="L459" t="s">
        <v>23967</v>
      </c>
      <c r="N459" s="8">
        <f>IFERROR(RIGHT(tests_5[[#This Row],[ accuracy]],LEN(tests_5[[#This Row],[ accuracy]])-2)/10^(LEN(tests_5[[#This Row],[ accuracy]])-2),"")</f>
        <v>0.81528417818740395</v>
      </c>
      <c r="O459" s="8">
        <f>IFERROR(RIGHT(tests_5[[#This Row],[ precision]],LEN(tests_5[[#This Row],[ precision]])-2)/10^(LEN(tests_5[[#This Row],[ precision]])-2),"")</f>
        <v>0.74599982122106001</v>
      </c>
      <c r="P459" s="8">
        <f>IFERROR(RIGHT(tests_5[[#This Row],[ recall]],LEN(tests_5[[#This Row],[ recall]])-2)/10^(LEN(tests_5[[#This Row],[ recall]])-2),"")</f>
        <v>0.15304957006299899</v>
      </c>
      <c r="Q459" s="8">
        <f>IFERROR(RIGHT(tests_5[[#This Row],[ f1-score]],LEN(tests_5[[#This Row],[ f1-score]])-2)/10^(LEN(tests_5[[#This Row],[ f1-score]])-2),"")</f>
        <v>0.253611980836697</v>
      </c>
      <c r="R459" s="8">
        <f>IFERROR(RIGHT(tests_5[[#This Row],[ f1-score-2]],LEN(tests_5[[#This Row],[ f1-score-2]])-2)/10^(LEN(tests_5[[#This Row],[ f1-score-2]])-2),"")</f>
        <v>0.25399038809622698</v>
      </c>
      <c r="S459" s="9">
        <f t="shared" si="7"/>
        <v>-3.7840725952997811E-4</v>
      </c>
    </row>
    <row r="460" spans="1:19" x14ac:dyDescent="0.35">
      <c r="A460" t="s">
        <v>22015</v>
      </c>
      <c r="B460" t="s">
        <v>30</v>
      </c>
      <c r="C460">
        <v>3</v>
      </c>
      <c r="D460">
        <v>21</v>
      </c>
      <c r="E460">
        <v>11</v>
      </c>
      <c r="F460">
        <v>10416</v>
      </c>
      <c r="G460">
        <v>2604</v>
      </c>
      <c r="H460" t="s">
        <v>8174</v>
      </c>
      <c r="I460" t="s">
        <v>23968</v>
      </c>
      <c r="J460" t="s">
        <v>23969</v>
      </c>
      <c r="K460" t="s">
        <v>23970</v>
      </c>
      <c r="L460" t="s">
        <v>23971</v>
      </c>
      <c r="N460" s="8">
        <f>IFERROR(RIGHT(tests_5[[#This Row],[ accuracy]],LEN(tests_5[[#This Row],[ accuracy]])-2)/10^(LEN(tests_5[[#This Row],[ accuracy]])-2),"")</f>
        <v>0.81067588325652795</v>
      </c>
      <c r="O460" s="8">
        <f>IFERROR(RIGHT(tests_5[[#This Row],[ precision]],LEN(tests_5[[#This Row],[ precision]])-2)/10^(LEN(tests_5[[#This Row],[ precision]])-2),"")</f>
        <v>0.71140740740740704</v>
      </c>
      <c r="P460" s="8">
        <f>IFERROR(RIGHT(tests_5[[#This Row],[ recall]],LEN(tests_5[[#This Row],[ recall]])-2)/10^(LEN(tests_5[[#This Row],[ recall]])-2),"")</f>
        <v>0.135683725731816</v>
      </c>
      <c r="Q460" s="8">
        <f>IFERROR(RIGHT(tests_5[[#This Row],[ f1-score]],LEN(tests_5[[#This Row],[ f1-score]])-2)/10^(LEN(tests_5[[#This Row],[ f1-score]])-2),"")</f>
        <v>0.22783087407649899</v>
      </c>
      <c r="R460" s="8">
        <f>IFERROR(RIGHT(tests_5[[#This Row],[ f1-score-2]],LEN(tests_5[[#This Row],[ f1-score-2]])-2)/10^(LEN(tests_5[[#This Row],[ f1-score-2]])-2),"")</f>
        <v>0.22790088049330301</v>
      </c>
      <c r="S460" s="9">
        <f t="shared" si="7"/>
        <v>-7.0006416804019311E-5</v>
      </c>
    </row>
    <row r="461" spans="1:19" x14ac:dyDescent="0.35">
      <c r="A461" t="s">
        <v>22015</v>
      </c>
      <c r="B461" t="s">
        <v>30</v>
      </c>
      <c r="C461">
        <v>3</v>
      </c>
      <c r="D461">
        <v>21</v>
      </c>
      <c r="E461">
        <v>12</v>
      </c>
      <c r="F461">
        <v>10416</v>
      </c>
      <c r="G461">
        <v>2604</v>
      </c>
      <c r="H461" t="s">
        <v>23972</v>
      </c>
      <c r="I461" t="s">
        <v>23973</v>
      </c>
      <c r="J461" t="s">
        <v>23974</v>
      </c>
      <c r="K461" t="s">
        <v>23975</v>
      </c>
      <c r="L461" t="s">
        <v>23976</v>
      </c>
      <c r="N461" s="8">
        <f>IFERROR(RIGHT(tests_5[[#This Row],[ accuracy]],LEN(tests_5[[#This Row],[ accuracy]])-2)/10^(LEN(tests_5[[#This Row],[ accuracy]])-2),"")</f>
        <v>0.81259600614439298</v>
      </c>
      <c r="O461" s="8">
        <f>IFERROR(RIGHT(tests_5[[#This Row],[ precision]],LEN(tests_5[[#This Row],[ precision]])-2)/10^(LEN(tests_5[[#This Row],[ precision]])-2),"")</f>
        <v>0.72007289038407596</v>
      </c>
      <c r="P461" s="8">
        <f>IFERROR(RIGHT(tests_5[[#This Row],[ recall]],LEN(tests_5[[#This Row],[ recall]])-2)/10^(LEN(tests_5[[#This Row],[ recall]])-2),"")</f>
        <v>0.14189915722173699</v>
      </c>
      <c r="Q461" s="8">
        <f>IFERROR(RIGHT(tests_5[[#This Row],[ f1-score]],LEN(tests_5[[#This Row],[ f1-score]])-2)/10^(LEN(tests_5[[#This Row],[ f1-score]])-2),"")</f>
        <v>0.237077760288746</v>
      </c>
      <c r="R461" s="8">
        <f>IFERROR(RIGHT(tests_5[[#This Row],[ f1-score-2]],LEN(tests_5[[#This Row],[ f1-score-2]])-2)/10^(LEN(tests_5[[#This Row],[ f1-score-2]])-2),"")</f>
        <v>0.23707900173219501</v>
      </c>
      <c r="S461" s="9">
        <f t="shared" si="7"/>
        <v>-1.2414434490126691E-6</v>
      </c>
    </row>
    <row r="462" spans="1:19" x14ac:dyDescent="0.35">
      <c r="A462" t="s">
        <v>22015</v>
      </c>
      <c r="B462" t="s">
        <v>30</v>
      </c>
      <c r="C462">
        <v>3</v>
      </c>
      <c r="D462">
        <v>21</v>
      </c>
      <c r="E462">
        <v>13</v>
      </c>
      <c r="F462">
        <v>10416</v>
      </c>
      <c r="G462">
        <v>2604</v>
      </c>
      <c r="H462" t="s">
        <v>8165</v>
      </c>
      <c r="I462" t="s">
        <v>23977</v>
      </c>
      <c r="J462" t="s">
        <v>23978</v>
      </c>
      <c r="K462" t="s">
        <v>23979</v>
      </c>
      <c r="L462" t="s">
        <v>23980</v>
      </c>
      <c r="N462" s="8">
        <f>IFERROR(RIGHT(tests_5[[#This Row],[ accuracy]],LEN(tests_5[[#This Row],[ accuracy]])-2)/10^(LEN(tests_5[[#This Row],[ accuracy]])-2),"")</f>
        <v>0.81566820276497598</v>
      </c>
      <c r="O462" s="8">
        <f>IFERROR(RIGHT(tests_5[[#This Row],[ precision]],LEN(tests_5[[#This Row],[ precision]])-2)/10^(LEN(tests_5[[#This Row],[ precision]])-2),"")</f>
        <v>0.76168444906052302</v>
      </c>
      <c r="P462" s="8">
        <f>IFERROR(RIGHT(tests_5[[#This Row],[ recall]],LEN(tests_5[[#This Row],[ recall]])-2)/10^(LEN(tests_5[[#This Row],[ recall]])-2),"")</f>
        <v>0.149697772775952</v>
      </c>
      <c r="Q462" s="8">
        <f>IFERROR(RIGHT(tests_5[[#This Row],[ f1-score]],LEN(tests_5[[#This Row],[ f1-score]])-2)/10^(LEN(tests_5[[#This Row],[ f1-score]])-2),"")</f>
        <v>0.25020553576322202</v>
      </c>
      <c r="R462" s="8">
        <f>IFERROR(RIGHT(tests_5[[#This Row],[ f1-score-2]],LEN(tests_5[[#This Row],[ f1-score-2]])-2)/10^(LEN(tests_5[[#This Row],[ f1-score-2]])-2),"")</f>
        <v>0.25021876189921299</v>
      </c>
      <c r="S462" s="9">
        <f t="shared" si="7"/>
        <v>-1.3226135990973553E-5</v>
      </c>
    </row>
    <row r="463" spans="1:19" x14ac:dyDescent="0.35">
      <c r="A463" t="s">
        <v>22015</v>
      </c>
      <c r="B463" t="s">
        <v>30</v>
      </c>
      <c r="C463">
        <v>3</v>
      </c>
      <c r="D463">
        <v>21</v>
      </c>
      <c r="E463">
        <v>14</v>
      </c>
      <c r="F463">
        <v>10416</v>
      </c>
      <c r="G463">
        <v>2604</v>
      </c>
      <c r="H463" t="s">
        <v>6677</v>
      </c>
      <c r="I463" t="s">
        <v>23981</v>
      </c>
      <c r="J463" t="s">
        <v>23982</v>
      </c>
      <c r="K463" t="s">
        <v>23983</v>
      </c>
      <c r="L463" t="s">
        <v>23984</v>
      </c>
      <c r="N463" s="8">
        <f>IFERROR(RIGHT(tests_5[[#This Row],[ accuracy]],LEN(tests_5[[#This Row],[ accuracy]])-2)/10^(LEN(tests_5[[#This Row],[ accuracy]])-2),"")</f>
        <v>0.81355606758832499</v>
      </c>
      <c r="O463" s="8">
        <f>IFERROR(RIGHT(tests_5[[#This Row],[ precision]],LEN(tests_5[[#This Row],[ precision]])-2)/10^(LEN(tests_5[[#This Row],[ precision]])-2),"")</f>
        <v>0.72274550845979402</v>
      </c>
      <c r="P463" s="8">
        <f>IFERROR(RIGHT(tests_5[[#This Row],[ recall]],LEN(tests_5[[#This Row],[ recall]])-2)/10^(LEN(tests_5[[#This Row],[ recall]])-2),"")</f>
        <v>0.14893261932749899</v>
      </c>
      <c r="Q463" s="8">
        <f>IFERROR(RIGHT(tests_5[[#This Row],[ f1-score]],LEN(tests_5[[#This Row],[ f1-score]])-2)/10^(LEN(tests_5[[#This Row],[ f1-score]])-2),"")</f>
        <v>0.24678371348539399</v>
      </c>
      <c r="R463" s="8">
        <f>IFERROR(RIGHT(tests_5[[#This Row],[ f1-score-2]],LEN(tests_5[[#This Row],[ f1-score-2]])-2)/10^(LEN(tests_5[[#This Row],[ f1-score-2]])-2),"")</f>
        <v>0.246972771831138</v>
      </c>
      <c r="S463" s="9">
        <f t="shared" si="7"/>
        <v>-1.890583457440087E-4</v>
      </c>
    </row>
    <row r="464" spans="1:19" x14ac:dyDescent="0.35">
      <c r="A464" t="s">
        <v>22015</v>
      </c>
      <c r="B464" t="s">
        <v>30</v>
      </c>
      <c r="C464">
        <v>1</v>
      </c>
      <c r="D464">
        <v>22</v>
      </c>
      <c r="E464">
        <v>1</v>
      </c>
      <c r="F464">
        <v>10416</v>
      </c>
      <c r="G464">
        <v>2604</v>
      </c>
      <c r="H464" t="s">
        <v>22952</v>
      </c>
      <c r="I464" t="s">
        <v>23985</v>
      </c>
      <c r="J464" t="s">
        <v>23986</v>
      </c>
      <c r="K464" t="s">
        <v>23987</v>
      </c>
      <c r="L464" t="s">
        <v>23988</v>
      </c>
      <c r="N464" s="8">
        <f>IFERROR(RIGHT(tests_5[[#This Row],[ accuracy]],LEN(tests_5[[#This Row],[ accuracy]])-2)/10^(LEN(tests_5[[#This Row],[ accuracy]])-2),"")</f>
        <v>0.69527649769585198</v>
      </c>
      <c r="O464" s="8">
        <f>IFERROR(RIGHT(tests_5[[#This Row],[ precision]],LEN(tests_5[[#This Row],[ precision]])-2)/10^(LEN(tests_5[[#This Row],[ precision]])-2),"")</f>
        <v>0.71231914642669503</v>
      </c>
      <c r="P464" s="8">
        <f>IFERROR(RIGHT(tests_5[[#This Row],[ recall]],LEN(tests_5[[#This Row],[ recall]])-2)/10^(LEN(tests_5[[#This Row],[ recall]])-2),"")</f>
        <v>0.59382818117870295</v>
      </c>
      <c r="Q464" s="8">
        <f>IFERROR(RIGHT(tests_5[[#This Row],[ f1-score]],LEN(tests_5[[#This Row],[ f1-score]])-2)/10^(LEN(tests_5[[#This Row],[ f1-score]])-2),"")</f>
        <v>0.64367751160696896</v>
      </c>
      <c r="R464" s="8">
        <f>IFERROR(RIGHT(tests_5[[#This Row],[ f1-score-2]],LEN(tests_5[[#This Row],[ f1-score-2]])-2)/10^(LEN(tests_5[[#This Row],[ f1-score-2]])-2),"")</f>
        <v>0.64769903700958598</v>
      </c>
      <c r="S464" s="9">
        <f t="shared" si="7"/>
        <v>-4.0215254026170211E-3</v>
      </c>
    </row>
    <row r="465" spans="1:19" x14ac:dyDescent="0.35">
      <c r="A465" t="s">
        <v>22015</v>
      </c>
      <c r="B465" t="s">
        <v>30</v>
      </c>
      <c r="C465">
        <v>1</v>
      </c>
      <c r="D465">
        <v>22</v>
      </c>
      <c r="E465">
        <v>2</v>
      </c>
      <c r="F465">
        <v>10416</v>
      </c>
      <c r="G465">
        <v>2604</v>
      </c>
      <c r="H465" t="s">
        <v>23286</v>
      </c>
      <c r="I465" t="s">
        <v>23989</v>
      </c>
      <c r="J465" t="s">
        <v>23990</v>
      </c>
      <c r="K465" t="s">
        <v>23991</v>
      </c>
      <c r="L465" t="s">
        <v>23992</v>
      </c>
      <c r="N465" s="8">
        <f>IFERROR(RIGHT(tests_5[[#This Row],[ accuracy]],LEN(tests_5[[#This Row],[ accuracy]])-2)/10^(LEN(tests_5[[#This Row],[ accuracy]])-2),"")</f>
        <v>0.68932411674347105</v>
      </c>
      <c r="O465" s="8">
        <f>IFERROR(RIGHT(tests_5[[#This Row],[ precision]],LEN(tests_5[[#This Row],[ precision]])-2)/10^(LEN(tests_5[[#This Row],[ precision]])-2),"")</f>
        <v>0.70763927593000997</v>
      </c>
      <c r="P465" s="8">
        <f>IFERROR(RIGHT(tests_5[[#This Row],[ recall]],LEN(tests_5[[#This Row],[ recall]])-2)/10^(LEN(tests_5[[#This Row],[ recall]])-2),"")</f>
        <v>0.58748811267392598</v>
      </c>
      <c r="Q465" s="8">
        <f>IFERROR(RIGHT(tests_5[[#This Row],[ f1-score]],LEN(tests_5[[#This Row],[ f1-score]])-2)/10^(LEN(tests_5[[#This Row],[ f1-score]])-2),"")</f>
        <v>0.63790167963997502</v>
      </c>
      <c r="R465" s="8">
        <f>IFERROR(RIGHT(tests_5[[#This Row],[ f1-score-2]],LEN(tests_5[[#This Row],[ f1-score-2]])-2)/10^(LEN(tests_5[[#This Row],[ f1-score-2]])-2),"")</f>
        <v>0.64199038075813497</v>
      </c>
      <c r="S465" s="9">
        <f t="shared" si="7"/>
        <v>-4.0887011181599542E-3</v>
      </c>
    </row>
    <row r="466" spans="1:19" x14ac:dyDescent="0.35">
      <c r="A466" t="s">
        <v>22015</v>
      </c>
      <c r="B466" t="s">
        <v>30</v>
      </c>
      <c r="C466">
        <v>1</v>
      </c>
      <c r="D466">
        <v>22</v>
      </c>
      <c r="E466">
        <v>3</v>
      </c>
      <c r="F466">
        <v>10416</v>
      </c>
      <c r="G466">
        <v>2604</v>
      </c>
      <c r="H466" t="s">
        <v>5859</v>
      </c>
      <c r="I466" t="s">
        <v>23993</v>
      </c>
      <c r="J466" t="s">
        <v>23994</v>
      </c>
      <c r="K466" t="s">
        <v>23995</v>
      </c>
      <c r="L466" t="s">
        <v>23996</v>
      </c>
      <c r="N466" s="8">
        <f>IFERROR(RIGHT(tests_5[[#This Row],[ accuracy]],LEN(tests_5[[#This Row],[ accuracy]])-2)/10^(LEN(tests_5[[#This Row],[ accuracy]])-2),"")</f>
        <v>0.69047619047619002</v>
      </c>
      <c r="O466" s="8">
        <f>IFERROR(RIGHT(tests_5[[#This Row],[ precision]],LEN(tests_5[[#This Row],[ precision]])-2)/10^(LEN(tests_5[[#This Row],[ precision]])-2),"")</f>
        <v>0.701853618645222</v>
      </c>
      <c r="P466" s="8">
        <f>IFERROR(RIGHT(tests_5[[#This Row],[ recall]],LEN(tests_5[[#This Row],[ recall]])-2)/10^(LEN(tests_5[[#This Row],[ recall]])-2),"")</f>
        <v>0.58972222077536496</v>
      </c>
      <c r="Q466" s="8">
        <f>IFERROR(RIGHT(tests_5[[#This Row],[ f1-score]],LEN(tests_5[[#This Row],[ f1-score]])-2)/10^(LEN(tests_5[[#This Row],[ f1-score]])-2),"")</f>
        <v>0.63721247253765301</v>
      </c>
      <c r="R466" s="8">
        <f>IFERROR(RIGHT(tests_5[[#This Row],[ f1-score-2]],LEN(tests_5[[#This Row],[ f1-score-2]])-2)/10^(LEN(tests_5[[#This Row],[ f1-score-2]])-2),"")</f>
        <v>0.64092043535339804</v>
      </c>
      <c r="S466" s="9">
        <f t="shared" si="7"/>
        <v>-3.7079628157450362E-3</v>
      </c>
    </row>
    <row r="467" spans="1:19" x14ac:dyDescent="0.35">
      <c r="A467" t="s">
        <v>22015</v>
      </c>
      <c r="B467" t="s">
        <v>30</v>
      </c>
      <c r="C467">
        <v>1</v>
      </c>
      <c r="D467">
        <v>22</v>
      </c>
      <c r="E467">
        <v>4</v>
      </c>
      <c r="F467">
        <v>10416</v>
      </c>
      <c r="G467">
        <v>2604</v>
      </c>
      <c r="H467" t="s">
        <v>5883</v>
      </c>
      <c r="I467" t="s">
        <v>23997</v>
      </c>
      <c r="J467" t="s">
        <v>23998</v>
      </c>
      <c r="K467" t="s">
        <v>23999</v>
      </c>
      <c r="L467" t="s">
        <v>24000</v>
      </c>
      <c r="N467" s="8">
        <f>IFERROR(RIGHT(tests_5[[#This Row],[ accuracy]],LEN(tests_5[[#This Row],[ accuracy]])-2)/10^(LEN(tests_5[[#This Row],[ accuracy]])-2),"")</f>
        <v>0.69201228878648202</v>
      </c>
      <c r="O467" s="8">
        <f>IFERROR(RIGHT(tests_5[[#This Row],[ precision]],LEN(tests_5[[#This Row],[ precision]])-2)/10^(LEN(tests_5[[#This Row],[ precision]])-2),"")</f>
        <v>0.70841959972394697</v>
      </c>
      <c r="P467" s="8">
        <f>IFERROR(RIGHT(tests_5[[#This Row],[ recall]],LEN(tests_5[[#This Row],[ recall]])-2)/10^(LEN(tests_5[[#This Row],[ recall]])-2),"")</f>
        <v>0.58648408716209399</v>
      </c>
      <c r="Q467" s="8">
        <f>IFERROR(RIGHT(tests_5[[#This Row],[ f1-score]],LEN(tests_5[[#This Row],[ f1-score]])-2)/10^(LEN(tests_5[[#This Row],[ f1-score]])-2),"")</f>
        <v>0.63800925912253903</v>
      </c>
      <c r="R467" s="8">
        <f>IFERROR(RIGHT(tests_5[[#This Row],[ f1-score-2]],LEN(tests_5[[#This Row],[ f1-score-2]])-2)/10^(LEN(tests_5[[#This Row],[ f1-score-2]])-2),"")</f>
        <v>0.64171077197403803</v>
      </c>
      <c r="S467" s="9">
        <f t="shared" si="7"/>
        <v>-3.7015128514990003E-3</v>
      </c>
    </row>
    <row r="468" spans="1:19" x14ac:dyDescent="0.35">
      <c r="A468" t="s">
        <v>22015</v>
      </c>
      <c r="B468" t="s">
        <v>30</v>
      </c>
      <c r="C468">
        <v>1</v>
      </c>
      <c r="D468">
        <v>22</v>
      </c>
      <c r="E468">
        <v>5</v>
      </c>
      <c r="F468">
        <v>10416</v>
      </c>
      <c r="G468">
        <v>2604</v>
      </c>
      <c r="H468" t="s">
        <v>5854</v>
      </c>
      <c r="I468" t="s">
        <v>24001</v>
      </c>
      <c r="J468" t="s">
        <v>24002</v>
      </c>
      <c r="K468" t="s">
        <v>24003</v>
      </c>
      <c r="L468" t="s">
        <v>24004</v>
      </c>
      <c r="N468" s="8">
        <f>IFERROR(RIGHT(tests_5[[#This Row],[ accuracy]],LEN(tests_5[[#This Row],[ accuracy]])-2)/10^(LEN(tests_5[[#This Row],[ accuracy]])-2),"")</f>
        <v>0.69585253456221197</v>
      </c>
      <c r="O468" s="8">
        <f>IFERROR(RIGHT(tests_5[[#This Row],[ precision]],LEN(tests_5[[#This Row],[ precision]])-2)/10^(LEN(tests_5[[#This Row],[ precision]])-2),"")</f>
        <v>0.71475041657610605</v>
      </c>
      <c r="P468" s="8">
        <f>IFERROR(RIGHT(tests_5[[#This Row],[ recall]],LEN(tests_5[[#This Row],[ recall]])-2)/10^(LEN(tests_5[[#This Row],[ recall]])-2),"")</f>
        <v>0.59548241405939195</v>
      </c>
      <c r="Q468" s="8">
        <f>IFERROR(RIGHT(tests_5[[#This Row],[ f1-score]],LEN(tests_5[[#This Row],[ f1-score]])-2)/10^(LEN(tests_5[[#This Row],[ f1-score]])-2),"")</f>
        <v>0.64650622404695102</v>
      </c>
      <c r="R468" s="8">
        <f>IFERROR(RIGHT(tests_5[[#This Row],[ f1-score-2]],LEN(tests_5[[#This Row],[ f1-score-2]])-2)/10^(LEN(tests_5[[#This Row],[ f1-score-2]])-2),"")</f>
        <v>0.64968804560676097</v>
      </c>
      <c r="S468" s="9">
        <f t="shared" si="7"/>
        <v>-3.1818215598099497E-3</v>
      </c>
    </row>
    <row r="469" spans="1:19" x14ac:dyDescent="0.35">
      <c r="A469" t="s">
        <v>22015</v>
      </c>
      <c r="B469" t="s">
        <v>30</v>
      </c>
      <c r="C469">
        <v>1</v>
      </c>
      <c r="D469">
        <v>22</v>
      </c>
      <c r="E469">
        <v>6</v>
      </c>
      <c r="F469">
        <v>10416</v>
      </c>
      <c r="G469">
        <v>2604</v>
      </c>
      <c r="H469" t="s">
        <v>24005</v>
      </c>
      <c r="I469" t="s">
        <v>24006</v>
      </c>
      <c r="J469" t="s">
        <v>24007</v>
      </c>
      <c r="K469" t="s">
        <v>24008</v>
      </c>
      <c r="L469" t="s">
        <v>24009</v>
      </c>
      <c r="N469" s="8">
        <f>IFERROR(RIGHT(tests_5[[#This Row],[ accuracy]],LEN(tests_5[[#This Row],[ accuracy]])-2)/10^(LEN(tests_5[[#This Row],[ accuracy]])-2),"")</f>
        <v>0.68894009216589802</v>
      </c>
      <c r="O469" s="8">
        <f>IFERROR(RIGHT(tests_5[[#This Row],[ precision]],LEN(tests_5[[#This Row],[ precision]])-2)/10^(LEN(tests_5[[#This Row],[ precision]])-2),"")</f>
        <v>0.70652229211321704</v>
      </c>
      <c r="P469" s="8">
        <f>IFERROR(RIGHT(tests_5[[#This Row],[ recall]],LEN(tests_5[[#This Row],[ recall]])-2)/10^(LEN(tests_5[[#This Row],[ recall]])-2),"")</f>
        <v>0.59226412262641304</v>
      </c>
      <c r="Q469" s="8">
        <f>IFERROR(RIGHT(tests_5[[#This Row],[ f1-score]],LEN(tests_5[[#This Row],[ f1-score]])-2)/10^(LEN(tests_5[[#This Row],[ f1-score]])-2),"")</f>
        <v>0.639957399406201</v>
      </c>
      <c r="R469" s="8">
        <f>IFERROR(RIGHT(tests_5[[#This Row],[ f1-score-2]],LEN(tests_5[[#This Row],[ f1-score-2]])-2)/10^(LEN(tests_5[[#This Row],[ f1-score-2]])-2),"")</f>
        <v>0.64436738898030999</v>
      </c>
      <c r="S469" s="9">
        <f t="shared" si="7"/>
        <v>-4.4099895741089856E-3</v>
      </c>
    </row>
    <row r="470" spans="1:19" x14ac:dyDescent="0.35">
      <c r="A470" t="s">
        <v>22015</v>
      </c>
      <c r="B470" t="s">
        <v>30</v>
      </c>
      <c r="C470">
        <v>1</v>
      </c>
      <c r="D470">
        <v>22</v>
      </c>
      <c r="E470">
        <v>7</v>
      </c>
      <c r="F470">
        <v>10416</v>
      </c>
      <c r="G470">
        <v>2604</v>
      </c>
      <c r="H470" t="s">
        <v>14160</v>
      </c>
      <c r="I470" t="s">
        <v>24010</v>
      </c>
      <c r="J470" t="s">
        <v>24011</v>
      </c>
      <c r="K470" t="s">
        <v>24012</v>
      </c>
      <c r="L470" t="s">
        <v>24013</v>
      </c>
      <c r="N470" s="8">
        <f>IFERROR(RIGHT(tests_5[[#This Row],[ accuracy]],LEN(tests_5[[#This Row],[ accuracy]])-2)/10^(LEN(tests_5[[#This Row],[ accuracy]])-2),"")</f>
        <v>0.69335637480798695</v>
      </c>
      <c r="O470" s="8">
        <f>IFERROR(RIGHT(tests_5[[#This Row],[ precision]],LEN(tests_5[[#This Row],[ precision]])-2)/10^(LEN(tests_5[[#This Row],[ precision]])-2),"")</f>
        <v>0.71004940014114304</v>
      </c>
      <c r="P470" s="8">
        <f>IFERROR(RIGHT(tests_5[[#This Row],[ recall]],LEN(tests_5[[#This Row],[ recall]])-2)/10^(LEN(tests_5[[#This Row],[ recall]])-2),"")</f>
        <v>0.59936829856204799</v>
      </c>
      <c r="Q470" s="8">
        <f>IFERROR(RIGHT(tests_5[[#This Row],[ f1-score]],LEN(tests_5[[#This Row],[ f1-score]])-2)/10^(LEN(tests_5[[#This Row],[ f1-score]])-2),"")</f>
        <v>0.64651661811534999</v>
      </c>
      <c r="R470" s="8">
        <f>IFERROR(RIGHT(tests_5[[#This Row],[ f1-score-2]],LEN(tests_5[[#This Row],[ f1-score-2]])-2)/10^(LEN(tests_5[[#This Row],[ f1-score-2]])-2),"")</f>
        <v>0.65003108065376303</v>
      </c>
      <c r="S470" s="9">
        <f t="shared" si="7"/>
        <v>-3.5144625384130324E-3</v>
      </c>
    </row>
    <row r="471" spans="1:19" x14ac:dyDescent="0.35">
      <c r="A471" t="s">
        <v>22015</v>
      </c>
      <c r="B471" t="s">
        <v>30</v>
      </c>
      <c r="C471">
        <v>1</v>
      </c>
      <c r="D471">
        <v>22</v>
      </c>
      <c r="E471">
        <v>8</v>
      </c>
      <c r="F471">
        <v>10416</v>
      </c>
      <c r="G471">
        <v>2604</v>
      </c>
      <c r="H471" t="s">
        <v>23810</v>
      </c>
      <c r="I471" t="s">
        <v>24014</v>
      </c>
      <c r="J471" t="s">
        <v>24015</v>
      </c>
      <c r="K471" t="s">
        <v>24016</v>
      </c>
      <c r="L471" t="s">
        <v>24017</v>
      </c>
      <c r="N471" s="8">
        <f>IFERROR(RIGHT(tests_5[[#This Row],[ accuracy]],LEN(tests_5[[#This Row],[ accuracy]])-2)/10^(LEN(tests_5[[#This Row],[ accuracy]])-2),"")</f>
        <v>0.69374039938555998</v>
      </c>
      <c r="O471" s="8">
        <f>IFERROR(RIGHT(tests_5[[#This Row],[ precision]],LEN(tests_5[[#This Row],[ precision]])-2)/10^(LEN(tests_5[[#This Row],[ precision]])-2),"")</f>
        <v>0.71389385464884403</v>
      </c>
      <c r="P471" s="8">
        <f>IFERROR(RIGHT(tests_5[[#This Row],[ recall]],LEN(tests_5[[#This Row],[ recall]])-2)/10^(LEN(tests_5[[#This Row],[ recall]])-2),"")</f>
        <v>0.58877595724174103</v>
      </c>
      <c r="Q471" s="8">
        <f>IFERROR(RIGHT(tests_5[[#This Row],[ f1-score]],LEN(tests_5[[#This Row],[ f1-score]])-2)/10^(LEN(tests_5[[#This Row],[ f1-score]])-2),"")</f>
        <v>0.641028222549195</v>
      </c>
      <c r="R471" s="8">
        <f>IFERROR(RIGHT(tests_5[[#This Row],[ f1-score-2]],LEN(tests_5[[#This Row],[ f1-score-2]])-2)/10^(LEN(tests_5[[#This Row],[ f1-score-2]])-2),"")</f>
        <v>0.64532628883116205</v>
      </c>
      <c r="S471" s="9">
        <f t="shared" si="7"/>
        <v>-4.2980662819670501E-3</v>
      </c>
    </row>
    <row r="472" spans="1:19" x14ac:dyDescent="0.35">
      <c r="A472" t="s">
        <v>22015</v>
      </c>
      <c r="B472" t="s">
        <v>30</v>
      </c>
      <c r="C472">
        <v>1</v>
      </c>
      <c r="D472">
        <v>22</v>
      </c>
      <c r="E472">
        <v>9</v>
      </c>
      <c r="F472">
        <v>10416</v>
      </c>
      <c r="G472">
        <v>2604</v>
      </c>
      <c r="H472" t="s">
        <v>24018</v>
      </c>
      <c r="I472" t="s">
        <v>24019</v>
      </c>
      <c r="J472" t="s">
        <v>24020</v>
      </c>
      <c r="K472" t="s">
        <v>24021</v>
      </c>
      <c r="L472" t="s">
        <v>24022</v>
      </c>
      <c r="N472" s="8">
        <f>IFERROR(RIGHT(tests_5[[#This Row],[ accuracy]],LEN(tests_5[[#This Row],[ accuracy]])-2)/10^(LEN(tests_5[[#This Row],[ accuracy]])-2),"")</f>
        <v>0.69066820276497698</v>
      </c>
      <c r="O472" s="8">
        <f>IFERROR(RIGHT(tests_5[[#This Row],[ precision]],LEN(tests_5[[#This Row],[ precision]])-2)/10^(LEN(tests_5[[#This Row],[ precision]])-2),"")</f>
        <v>0.71247045518341101</v>
      </c>
      <c r="P472" s="8">
        <f>IFERROR(RIGHT(tests_5[[#This Row],[ recall]],LEN(tests_5[[#This Row],[ recall]])-2)/10^(LEN(tests_5[[#This Row],[ recall]])-2),"")</f>
        <v>0.58078739442375804</v>
      </c>
      <c r="Q472" s="8">
        <f>IFERROR(RIGHT(tests_5[[#This Row],[ f1-score]],LEN(tests_5[[#This Row],[ f1-score]])-2)/10^(LEN(tests_5[[#This Row],[ f1-score]])-2),"")</f>
        <v>0.63543356028265996</v>
      </c>
      <c r="R472" s="8">
        <f>IFERROR(RIGHT(tests_5[[#This Row],[ f1-score-2]],LEN(tests_5[[#This Row],[ f1-score-2]])-2)/10^(LEN(tests_5[[#This Row],[ f1-score-2]])-2),"")</f>
        <v>0.63992475962248896</v>
      </c>
      <c r="S472" s="9">
        <f t="shared" si="7"/>
        <v>-4.4911993398289995E-3</v>
      </c>
    </row>
    <row r="473" spans="1:19" x14ac:dyDescent="0.35">
      <c r="A473" t="s">
        <v>22015</v>
      </c>
      <c r="B473" t="s">
        <v>30</v>
      </c>
      <c r="C473">
        <v>1</v>
      </c>
      <c r="D473">
        <v>22</v>
      </c>
      <c r="E473">
        <v>10</v>
      </c>
      <c r="F473">
        <v>10416</v>
      </c>
      <c r="G473">
        <v>2604</v>
      </c>
      <c r="H473" t="s">
        <v>22966</v>
      </c>
      <c r="I473" t="s">
        <v>24023</v>
      </c>
      <c r="J473" t="s">
        <v>24024</v>
      </c>
      <c r="K473" t="s">
        <v>24025</v>
      </c>
      <c r="L473" t="s">
        <v>24026</v>
      </c>
      <c r="N473" s="8">
        <f>IFERROR(RIGHT(tests_5[[#This Row],[ accuracy]],LEN(tests_5[[#This Row],[ accuracy]])-2)/10^(LEN(tests_5[[#This Row],[ accuracy]])-2),"")</f>
        <v>0.68740399385560602</v>
      </c>
      <c r="O473" s="8">
        <f>IFERROR(RIGHT(tests_5[[#This Row],[ precision]],LEN(tests_5[[#This Row],[ precision]])-2)/10^(LEN(tests_5[[#This Row],[ precision]])-2),"")</f>
        <v>0.70012419104912904</v>
      </c>
      <c r="P473" s="8">
        <f>IFERROR(RIGHT(tests_5[[#This Row],[ recall]],LEN(tests_5[[#This Row],[ recall]])-2)/10^(LEN(tests_5[[#This Row],[ recall]])-2),"")</f>
        <v>0.59082565714185598</v>
      </c>
      <c r="Q473" s="8">
        <f>IFERROR(RIGHT(tests_5[[#This Row],[ f1-score]],LEN(tests_5[[#This Row],[ f1-score]])-2)/10^(LEN(tests_5[[#This Row],[ f1-score]])-2),"")</f>
        <v>0.63642419091806901</v>
      </c>
      <c r="R473" s="8">
        <f>IFERROR(RIGHT(tests_5[[#This Row],[ f1-score-2]],LEN(tests_5[[#This Row],[ f1-score-2]])-2)/10^(LEN(tests_5[[#This Row],[ f1-score-2]])-2),"")</f>
        <v>0.640848032690292</v>
      </c>
      <c r="S473" s="9">
        <f t="shared" si="7"/>
        <v>-4.4238417722229917E-3</v>
      </c>
    </row>
    <row r="474" spans="1:19" x14ac:dyDescent="0.35">
      <c r="A474" t="s">
        <v>22015</v>
      </c>
      <c r="B474" t="s">
        <v>30</v>
      </c>
      <c r="C474">
        <v>1</v>
      </c>
      <c r="D474">
        <v>22</v>
      </c>
      <c r="E474">
        <v>11</v>
      </c>
      <c r="F474">
        <v>10416</v>
      </c>
      <c r="G474">
        <v>2604</v>
      </c>
      <c r="H474" t="s">
        <v>24027</v>
      </c>
      <c r="I474" t="s">
        <v>24028</v>
      </c>
      <c r="J474" t="s">
        <v>24029</v>
      </c>
      <c r="K474" t="s">
        <v>24030</v>
      </c>
      <c r="L474" t="s">
        <v>24031</v>
      </c>
      <c r="N474" s="8">
        <f>IFERROR(RIGHT(tests_5[[#This Row],[ accuracy]],LEN(tests_5[[#This Row],[ accuracy]])-2)/10^(LEN(tests_5[[#This Row],[ accuracy]])-2),"")</f>
        <v>0.68759600614439298</v>
      </c>
      <c r="O474" s="8">
        <f>IFERROR(RIGHT(tests_5[[#This Row],[ precision]],LEN(tests_5[[#This Row],[ precision]])-2)/10^(LEN(tests_5[[#This Row],[ precision]])-2),"")</f>
        <v>0.71118701562036601</v>
      </c>
      <c r="P474" s="8">
        <f>IFERROR(RIGHT(tests_5[[#This Row],[ recall]],LEN(tests_5[[#This Row],[ recall]])-2)/10^(LEN(tests_5[[#This Row],[ recall]])-2),"")</f>
        <v>0.58165749035709802</v>
      </c>
      <c r="Q474" s="8">
        <f>IFERROR(RIGHT(tests_5[[#This Row],[ f1-score]],LEN(tests_5[[#This Row],[ f1-score]])-2)/10^(LEN(tests_5[[#This Row],[ f1-score]])-2),"")</f>
        <v>0.63610183147226096</v>
      </c>
      <c r="R474" s="8">
        <f>IFERROR(RIGHT(tests_5[[#This Row],[ f1-score-2]],LEN(tests_5[[#This Row],[ f1-score-2]])-2)/10^(LEN(tests_5[[#This Row],[ f1-score-2]])-2),"")</f>
        <v>0.63993349976382596</v>
      </c>
      <c r="S474" s="9">
        <f t="shared" si="7"/>
        <v>-3.8316682915650047E-3</v>
      </c>
    </row>
    <row r="475" spans="1:19" x14ac:dyDescent="0.35">
      <c r="A475" t="s">
        <v>22015</v>
      </c>
      <c r="B475" t="s">
        <v>30</v>
      </c>
      <c r="C475">
        <v>1</v>
      </c>
      <c r="D475">
        <v>22</v>
      </c>
      <c r="E475">
        <v>12</v>
      </c>
      <c r="F475">
        <v>10416</v>
      </c>
      <c r="G475">
        <v>2604</v>
      </c>
      <c r="H475" t="s">
        <v>5898</v>
      </c>
      <c r="I475" t="s">
        <v>24032</v>
      </c>
      <c r="J475" t="s">
        <v>24033</v>
      </c>
      <c r="K475" t="s">
        <v>24034</v>
      </c>
      <c r="L475" t="s">
        <v>24035</v>
      </c>
      <c r="N475" s="8">
        <f>IFERROR(RIGHT(tests_5[[#This Row],[ accuracy]],LEN(tests_5[[#This Row],[ accuracy]])-2)/10^(LEN(tests_5[[#This Row],[ accuracy]])-2),"")</f>
        <v>0.68087557603686599</v>
      </c>
      <c r="O475" s="8">
        <f>IFERROR(RIGHT(tests_5[[#This Row],[ precision]],LEN(tests_5[[#This Row],[ precision]])-2)/10^(LEN(tests_5[[#This Row],[ precision]])-2),"")</f>
        <v>0.70195219026868305</v>
      </c>
      <c r="P475" s="8">
        <f>IFERROR(RIGHT(tests_5[[#This Row],[ recall]],LEN(tests_5[[#This Row],[ recall]])-2)/10^(LEN(tests_5[[#This Row],[ recall]])-2),"")</f>
        <v>0.56314565287654506</v>
      </c>
      <c r="Q475" s="8">
        <f>IFERROR(RIGHT(tests_5[[#This Row],[ f1-score]],LEN(tests_5[[#This Row],[ f1-score]])-2)/10^(LEN(tests_5[[#This Row],[ f1-score]])-2),"")</f>
        <v>0.62017967439470101</v>
      </c>
      <c r="R475" s="8">
        <f>IFERROR(RIGHT(tests_5[[#This Row],[ f1-score-2]],LEN(tests_5[[#This Row],[ f1-score-2]])-2)/10^(LEN(tests_5[[#This Row],[ f1-score-2]])-2),"")</f>
        <v>0.62493399481924405</v>
      </c>
      <c r="S475" s="9">
        <f t="shared" si="7"/>
        <v>-4.7543204245430459E-3</v>
      </c>
    </row>
    <row r="476" spans="1:19" x14ac:dyDescent="0.35">
      <c r="A476" t="s">
        <v>22015</v>
      </c>
      <c r="B476" t="s">
        <v>30</v>
      </c>
      <c r="C476">
        <v>1</v>
      </c>
      <c r="D476">
        <v>22</v>
      </c>
      <c r="E476">
        <v>13</v>
      </c>
      <c r="F476">
        <v>10416</v>
      </c>
      <c r="G476">
        <v>2604</v>
      </c>
      <c r="H476" t="s">
        <v>24036</v>
      </c>
      <c r="I476" t="s">
        <v>24037</v>
      </c>
      <c r="J476" t="s">
        <v>24038</v>
      </c>
      <c r="K476" t="s">
        <v>24039</v>
      </c>
      <c r="L476" t="s">
        <v>24040</v>
      </c>
      <c r="N476" s="8">
        <f>IFERROR(RIGHT(tests_5[[#This Row],[ accuracy]],LEN(tests_5[[#This Row],[ accuracy]])-2)/10^(LEN(tests_5[[#This Row],[ accuracy]])-2),"")</f>
        <v>0.68241167434715799</v>
      </c>
      <c r="O476" s="8">
        <f>IFERROR(RIGHT(tests_5[[#This Row],[ precision]],LEN(tests_5[[#This Row],[ precision]])-2)/10^(LEN(tests_5[[#This Row],[ precision]])-2),"")</f>
        <v>0.70509091133674195</v>
      </c>
      <c r="P476" s="8">
        <f>IFERROR(RIGHT(tests_5[[#This Row],[ recall]],LEN(tests_5[[#This Row],[ recall]])-2)/10^(LEN(tests_5[[#This Row],[ recall]])-2),"")</f>
        <v>0.56974479820801904</v>
      </c>
      <c r="Q476" s="8">
        <f>IFERROR(RIGHT(tests_5[[#This Row],[ f1-score]],LEN(tests_5[[#This Row],[ f1-score]])-2)/10^(LEN(tests_5[[#This Row],[ f1-score]])-2),"")</f>
        <v>0.62634970616626595</v>
      </c>
      <c r="R476" s="8">
        <f>IFERROR(RIGHT(tests_5[[#This Row],[ f1-score-2]],LEN(tests_5[[#This Row],[ f1-score-2]])-2)/10^(LEN(tests_5[[#This Row],[ f1-score-2]])-2),"")</f>
        <v>0.63023317591458705</v>
      </c>
      <c r="S476" s="9">
        <f t="shared" si="7"/>
        <v>-3.8834697483211E-3</v>
      </c>
    </row>
    <row r="477" spans="1:19" x14ac:dyDescent="0.35">
      <c r="A477" t="s">
        <v>22015</v>
      </c>
      <c r="B477" t="s">
        <v>30</v>
      </c>
      <c r="C477">
        <v>1</v>
      </c>
      <c r="D477">
        <v>22</v>
      </c>
      <c r="E477">
        <v>14</v>
      </c>
      <c r="F477">
        <v>10416</v>
      </c>
      <c r="G477">
        <v>2604</v>
      </c>
      <c r="H477" t="s">
        <v>24041</v>
      </c>
      <c r="I477" t="s">
        <v>24042</v>
      </c>
      <c r="J477" t="s">
        <v>24043</v>
      </c>
      <c r="K477" t="s">
        <v>24044</v>
      </c>
      <c r="L477" t="s">
        <v>24045</v>
      </c>
      <c r="N477" s="8">
        <f>IFERROR(RIGHT(tests_5[[#This Row],[ accuracy]],LEN(tests_5[[#This Row],[ accuracy]])-2)/10^(LEN(tests_5[[#This Row],[ accuracy]])-2),"")</f>
        <v>0.67914746543778803</v>
      </c>
      <c r="O477" s="8">
        <f>IFERROR(RIGHT(tests_5[[#This Row],[ precision]],LEN(tests_5[[#This Row],[ precision]])-2)/10^(LEN(tests_5[[#This Row],[ precision]])-2),"")</f>
        <v>0.69490715729235397</v>
      </c>
      <c r="P477" s="8">
        <f>IFERROR(RIGHT(tests_5[[#This Row],[ recall]],LEN(tests_5[[#This Row],[ recall]])-2)/10^(LEN(tests_5[[#This Row],[ recall]])-2),"")</f>
        <v>0.57188267381028601</v>
      </c>
      <c r="Q477" s="8">
        <f>IFERROR(RIGHT(tests_5[[#This Row],[ f1-score]],LEN(tests_5[[#This Row],[ f1-score]])-2)/10^(LEN(tests_5[[#This Row],[ f1-score]])-2),"")</f>
        <v>0.62271619374961995</v>
      </c>
      <c r="R477" s="8">
        <f>IFERROR(RIGHT(tests_5[[#This Row],[ f1-score-2]],LEN(tests_5[[#This Row],[ f1-score-2]])-2)/10^(LEN(tests_5[[#This Row],[ f1-score-2]])-2),"")</f>
        <v>0.62742114501558099</v>
      </c>
      <c r="S477" s="9">
        <f t="shared" si="7"/>
        <v>-4.7049512659610437E-3</v>
      </c>
    </row>
    <row r="478" spans="1:19" x14ac:dyDescent="0.35">
      <c r="A478" t="s">
        <v>22015</v>
      </c>
      <c r="B478" t="s">
        <v>30</v>
      </c>
      <c r="C478">
        <v>2</v>
      </c>
      <c r="D478">
        <v>22</v>
      </c>
      <c r="E478">
        <v>1</v>
      </c>
      <c r="F478">
        <v>10416</v>
      </c>
      <c r="G478">
        <v>2604</v>
      </c>
      <c r="H478" t="s">
        <v>22666</v>
      </c>
      <c r="I478" t="s">
        <v>24046</v>
      </c>
      <c r="J478" t="s">
        <v>24047</v>
      </c>
      <c r="K478" t="s">
        <v>24048</v>
      </c>
      <c r="L478" t="s">
        <v>24049</v>
      </c>
      <c r="N478" s="8">
        <f>IFERROR(RIGHT(tests_5[[#This Row],[ accuracy]],LEN(tests_5[[#This Row],[ accuracy]])-2)/10^(LEN(tests_5[[#This Row],[ accuracy]])-2),"")</f>
        <v>0.76920122887864795</v>
      </c>
      <c r="O478" s="8">
        <f>IFERROR(RIGHT(tests_5[[#This Row],[ precision]],LEN(tests_5[[#This Row],[ precision]])-2)/10^(LEN(tests_5[[#This Row],[ precision]])-2),"")</f>
        <v>0.74703864925471497</v>
      </c>
      <c r="P478" s="8">
        <f>IFERROR(RIGHT(tests_5[[#This Row],[ recall]],LEN(tests_5[[#This Row],[ recall]])-2)/10^(LEN(tests_5[[#This Row],[ recall]])-2),"")</f>
        <v>0.28729235295498401</v>
      </c>
      <c r="Q478" s="8">
        <f>IFERROR(RIGHT(tests_5[[#This Row],[ f1-score]],LEN(tests_5[[#This Row],[ f1-score]])-2)/10^(LEN(tests_5[[#This Row],[ f1-score]])-2),"")</f>
        <v>0.41490534050606703</v>
      </c>
      <c r="R478" s="8">
        <f>IFERROR(RIGHT(tests_5[[#This Row],[ f1-score-2]],LEN(tests_5[[#This Row],[ f1-score-2]])-2)/10^(LEN(tests_5[[#This Row],[ f1-score-2]])-2),"")</f>
        <v>0.41498996130677501</v>
      </c>
      <c r="S478" s="9">
        <f t="shared" si="7"/>
        <v>-8.4620800707979615E-5</v>
      </c>
    </row>
    <row r="479" spans="1:19" x14ac:dyDescent="0.35">
      <c r="A479" t="s">
        <v>22015</v>
      </c>
      <c r="B479" t="s">
        <v>30</v>
      </c>
      <c r="C479">
        <v>2</v>
      </c>
      <c r="D479">
        <v>22</v>
      </c>
      <c r="E479">
        <v>2</v>
      </c>
      <c r="F479">
        <v>10416</v>
      </c>
      <c r="G479">
        <v>2604</v>
      </c>
      <c r="H479" t="s">
        <v>24050</v>
      </c>
      <c r="I479" t="s">
        <v>24051</v>
      </c>
      <c r="J479" t="s">
        <v>24052</v>
      </c>
      <c r="K479" t="s">
        <v>24053</v>
      </c>
      <c r="L479" t="s">
        <v>24054</v>
      </c>
      <c r="N479" s="8">
        <f>IFERROR(RIGHT(tests_5[[#This Row],[ accuracy]],LEN(tests_5[[#This Row],[ accuracy]])-2)/10^(LEN(tests_5[[#This Row],[ accuracy]])-2),"")</f>
        <v>0.76766513056835595</v>
      </c>
      <c r="O479" s="8">
        <f>IFERROR(RIGHT(tests_5[[#This Row],[ precision]],LEN(tests_5[[#This Row],[ precision]])-2)/10^(LEN(tests_5[[#This Row],[ precision]])-2),"")</f>
        <v>0.73526010826196297</v>
      </c>
      <c r="P479" s="8">
        <f>IFERROR(RIGHT(tests_5[[#This Row],[ recall]],LEN(tests_5[[#This Row],[ recall]])-2)/10^(LEN(tests_5[[#This Row],[ recall]])-2),"")</f>
        <v>0.28819094200348699</v>
      </c>
      <c r="Q479" s="8">
        <f>IFERROR(RIGHT(tests_5[[#This Row],[ f1-score]],LEN(tests_5[[#This Row],[ f1-score]])-2)/10^(LEN(tests_5[[#This Row],[ f1-score]])-2),"")</f>
        <v>0.41406205878318902</v>
      </c>
      <c r="R479" s="8">
        <f>IFERROR(RIGHT(tests_5[[#This Row],[ f1-score-2]],LEN(tests_5[[#This Row],[ f1-score-2]])-2)/10^(LEN(tests_5[[#This Row],[ f1-score-2]])-2),"")</f>
        <v>0.41407999564344999</v>
      </c>
      <c r="S479" s="9">
        <f t="shared" si="7"/>
        <v>-1.7936860260969745E-5</v>
      </c>
    </row>
    <row r="480" spans="1:19" x14ac:dyDescent="0.35">
      <c r="A480" t="s">
        <v>22015</v>
      </c>
      <c r="B480" t="s">
        <v>30</v>
      </c>
      <c r="C480">
        <v>2</v>
      </c>
      <c r="D480">
        <v>22</v>
      </c>
      <c r="E480">
        <v>3</v>
      </c>
      <c r="F480">
        <v>10416</v>
      </c>
      <c r="G480">
        <v>2604</v>
      </c>
      <c r="H480" t="s">
        <v>12268</v>
      </c>
      <c r="I480" t="s">
        <v>24055</v>
      </c>
      <c r="J480" t="s">
        <v>24056</v>
      </c>
      <c r="K480" t="s">
        <v>24057</v>
      </c>
      <c r="L480" t="s">
        <v>24058</v>
      </c>
      <c r="N480" s="8">
        <f>IFERROR(RIGHT(tests_5[[#This Row],[ accuracy]],LEN(tests_5[[#This Row],[ accuracy]])-2)/10^(LEN(tests_5[[#This Row],[ accuracy]])-2),"")</f>
        <v>0.76881720430107503</v>
      </c>
      <c r="O480" s="8">
        <f>IFERROR(RIGHT(tests_5[[#This Row],[ precision]],LEN(tests_5[[#This Row],[ precision]])-2)/10^(LEN(tests_5[[#This Row],[ precision]])-2),"")</f>
        <v>0.73908925791385505</v>
      </c>
      <c r="P480" s="8">
        <f>IFERROR(RIGHT(tests_5[[#This Row],[ recall]],LEN(tests_5[[#This Row],[ recall]])-2)/10^(LEN(tests_5[[#This Row],[ recall]])-2),"")</f>
        <v>0.28662212584734997</v>
      </c>
      <c r="Q480" s="8">
        <f>IFERROR(RIGHT(tests_5[[#This Row],[ f1-score]],LEN(tests_5[[#This Row],[ f1-score]])-2)/10^(LEN(tests_5[[#This Row],[ f1-score]])-2),"")</f>
        <v>0.41268310472678599</v>
      </c>
      <c r="R480" s="8">
        <f>IFERROR(RIGHT(tests_5[[#This Row],[ f1-score-2]],LEN(tests_5[[#This Row],[ f1-score-2]])-2)/10^(LEN(tests_5[[#This Row],[ f1-score-2]])-2),"")</f>
        <v>0.41305836641377802</v>
      </c>
      <c r="S480" s="9">
        <f t="shared" si="7"/>
        <v>-3.7526168699203444E-4</v>
      </c>
    </row>
    <row r="481" spans="1:19" x14ac:dyDescent="0.35">
      <c r="A481" t="s">
        <v>22015</v>
      </c>
      <c r="B481" t="s">
        <v>30</v>
      </c>
      <c r="C481">
        <v>2</v>
      </c>
      <c r="D481">
        <v>22</v>
      </c>
      <c r="E481">
        <v>4</v>
      </c>
      <c r="F481">
        <v>10416</v>
      </c>
      <c r="G481">
        <v>2604</v>
      </c>
      <c r="H481" t="s">
        <v>23893</v>
      </c>
      <c r="I481" t="s">
        <v>24059</v>
      </c>
      <c r="J481" t="s">
        <v>24060</v>
      </c>
      <c r="K481" t="s">
        <v>24061</v>
      </c>
      <c r="L481" t="s">
        <v>24062</v>
      </c>
      <c r="N481" s="8">
        <f>IFERROR(RIGHT(tests_5[[#This Row],[ accuracy]],LEN(tests_5[[#This Row],[ accuracy]])-2)/10^(LEN(tests_5[[#This Row],[ accuracy]])-2),"")</f>
        <v>0.76958525345622097</v>
      </c>
      <c r="O481" s="8">
        <f>IFERROR(RIGHT(tests_5[[#This Row],[ precision]],LEN(tests_5[[#This Row],[ precision]])-2)/10^(LEN(tests_5[[#This Row],[ precision]])-2),"")</f>
        <v>0.75264895908111895</v>
      </c>
      <c r="P481" s="8">
        <f>IFERROR(RIGHT(tests_5[[#This Row],[ recall]],LEN(tests_5[[#This Row],[ recall]])-2)/10^(LEN(tests_5[[#This Row],[ recall]])-2),"")</f>
        <v>0.27747886691525198</v>
      </c>
      <c r="Q481" s="8">
        <f>IFERROR(RIGHT(tests_5[[#This Row],[ f1-score]],LEN(tests_5[[#This Row],[ f1-score]])-2)/10^(LEN(tests_5[[#This Row],[ f1-score]])-2),"")</f>
        <v>0.40529125328750298</v>
      </c>
      <c r="R481" s="8">
        <f>IFERROR(RIGHT(tests_5[[#This Row],[ f1-score-2]],LEN(tests_5[[#This Row],[ f1-score-2]])-2)/10^(LEN(tests_5[[#This Row],[ f1-score-2]])-2),"")</f>
        <v>0.40547235999332898</v>
      </c>
      <c r="S481" s="9">
        <f t="shared" si="7"/>
        <v>-1.811067058259952E-4</v>
      </c>
    </row>
    <row r="482" spans="1:19" x14ac:dyDescent="0.35">
      <c r="A482" t="s">
        <v>22015</v>
      </c>
      <c r="B482" t="s">
        <v>30</v>
      </c>
      <c r="C482">
        <v>2</v>
      </c>
      <c r="D482">
        <v>22</v>
      </c>
      <c r="E482">
        <v>5</v>
      </c>
      <c r="F482">
        <v>10416</v>
      </c>
      <c r="G482">
        <v>2604</v>
      </c>
      <c r="H482" t="s">
        <v>12268</v>
      </c>
      <c r="I482" t="s">
        <v>24063</v>
      </c>
      <c r="J482" t="s">
        <v>24064</v>
      </c>
      <c r="K482" t="s">
        <v>24065</v>
      </c>
      <c r="L482" t="s">
        <v>24066</v>
      </c>
      <c r="N482" s="8">
        <f>IFERROR(RIGHT(tests_5[[#This Row],[ accuracy]],LEN(tests_5[[#This Row],[ accuracy]])-2)/10^(LEN(tests_5[[#This Row],[ accuracy]])-2),"")</f>
        <v>0.76881720430107503</v>
      </c>
      <c r="O482" s="8">
        <f>IFERROR(RIGHT(tests_5[[#This Row],[ precision]],LEN(tests_5[[#This Row],[ precision]])-2)/10^(LEN(tests_5[[#This Row],[ precision]])-2),"")</f>
        <v>0.74567359268251299</v>
      </c>
      <c r="P482" s="8">
        <f>IFERROR(RIGHT(tests_5[[#This Row],[ recall]],LEN(tests_5[[#This Row],[ recall]])-2)/10^(LEN(tests_5[[#This Row],[ recall]])-2),"")</f>
        <v>0.27729101309484699</v>
      </c>
      <c r="Q482" s="8">
        <f>IFERROR(RIGHT(tests_5[[#This Row],[ f1-score]],LEN(tests_5[[#This Row],[ f1-score]])-2)/10^(LEN(tests_5[[#This Row],[ f1-score]])-2),"")</f>
        <v>0.40398897592109001</v>
      </c>
      <c r="R482" s="8">
        <f>IFERROR(RIGHT(tests_5[[#This Row],[ f1-score-2]],LEN(tests_5[[#This Row],[ f1-score-2]])-2)/10^(LEN(tests_5[[#This Row],[ f1-score-2]])-2),"")</f>
        <v>0.40425364628502097</v>
      </c>
      <c r="S482" s="9">
        <f t="shared" si="7"/>
        <v>-2.6467036393096333E-4</v>
      </c>
    </row>
    <row r="483" spans="1:19" x14ac:dyDescent="0.35">
      <c r="A483" t="s">
        <v>22015</v>
      </c>
      <c r="B483" t="s">
        <v>30</v>
      </c>
      <c r="C483">
        <v>2</v>
      </c>
      <c r="D483">
        <v>22</v>
      </c>
      <c r="E483">
        <v>6</v>
      </c>
      <c r="F483">
        <v>10416</v>
      </c>
      <c r="G483">
        <v>2604</v>
      </c>
      <c r="H483" t="s">
        <v>23893</v>
      </c>
      <c r="I483" t="s">
        <v>24067</v>
      </c>
      <c r="J483" t="s">
        <v>24068</v>
      </c>
      <c r="K483" t="s">
        <v>24069</v>
      </c>
      <c r="L483" t="s">
        <v>24070</v>
      </c>
      <c r="N483" s="8">
        <f>IFERROR(RIGHT(tests_5[[#This Row],[ accuracy]],LEN(tests_5[[#This Row],[ accuracy]])-2)/10^(LEN(tests_5[[#This Row],[ accuracy]])-2),"")</f>
        <v>0.76958525345622097</v>
      </c>
      <c r="O483" s="8">
        <f>IFERROR(RIGHT(tests_5[[#This Row],[ precision]],LEN(tests_5[[#This Row],[ precision]])-2)/10^(LEN(tests_5[[#This Row],[ precision]])-2),"")</f>
        <v>0.74396745965206401</v>
      </c>
      <c r="P483" s="8">
        <f>IFERROR(RIGHT(tests_5[[#This Row],[ recall]],LEN(tests_5[[#This Row],[ recall]])-2)/10^(LEN(tests_5[[#This Row],[ recall]])-2),"")</f>
        <v>0.28679733439395999</v>
      </c>
      <c r="Q483" s="8">
        <f>IFERROR(RIGHT(tests_5[[#This Row],[ f1-score]],LEN(tests_5[[#This Row],[ f1-score]])-2)/10^(LEN(tests_5[[#This Row],[ f1-score]])-2),"")</f>
        <v>0.41377343940254802</v>
      </c>
      <c r="R483" s="8">
        <f>IFERROR(RIGHT(tests_5[[#This Row],[ f1-score-2]],LEN(tests_5[[#This Row],[ f1-score-2]])-2)/10^(LEN(tests_5[[#This Row],[ f1-score-2]])-2),"")</f>
        <v>0.41399916942551501</v>
      </c>
      <c r="S483" s="9">
        <f t="shared" si="7"/>
        <v>-2.2573002296699674E-4</v>
      </c>
    </row>
    <row r="484" spans="1:19" x14ac:dyDescent="0.35">
      <c r="A484" t="s">
        <v>22015</v>
      </c>
      <c r="B484" t="s">
        <v>30</v>
      </c>
      <c r="C484">
        <v>2</v>
      </c>
      <c r="D484">
        <v>22</v>
      </c>
      <c r="E484">
        <v>7</v>
      </c>
      <c r="F484">
        <v>10416</v>
      </c>
      <c r="G484">
        <v>2604</v>
      </c>
      <c r="H484" t="s">
        <v>22676</v>
      </c>
      <c r="I484" t="s">
        <v>24071</v>
      </c>
      <c r="J484" t="s">
        <v>24072</v>
      </c>
      <c r="K484" t="s">
        <v>24073</v>
      </c>
      <c r="L484" t="s">
        <v>24074</v>
      </c>
      <c r="N484" s="8">
        <f>IFERROR(RIGHT(tests_5[[#This Row],[ accuracy]],LEN(tests_5[[#This Row],[ accuracy]])-2)/10^(LEN(tests_5[[#This Row],[ accuracy]])-2),"")</f>
        <v>0.76824116743471504</v>
      </c>
      <c r="O484" s="8">
        <f>IFERROR(RIGHT(tests_5[[#This Row],[ precision]],LEN(tests_5[[#This Row],[ precision]])-2)/10^(LEN(tests_5[[#This Row],[ precision]])-2),"")</f>
        <v>0.75005417118093098</v>
      </c>
      <c r="P484" s="8">
        <f>IFERROR(RIGHT(tests_5[[#This Row],[ recall]],LEN(tests_5[[#This Row],[ recall]])-2)/10^(LEN(tests_5[[#This Row],[ recall]])-2),"")</f>
        <v>0.27524462335212901</v>
      </c>
      <c r="Q484" s="8">
        <f>IFERROR(RIGHT(tests_5[[#This Row],[ f1-score]],LEN(tests_5[[#This Row],[ f1-score]])-2)/10^(LEN(tests_5[[#This Row],[ f1-score]])-2),"")</f>
        <v>0.40233019697026401</v>
      </c>
      <c r="R484" s="8">
        <f>IFERROR(RIGHT(tests_5[[#This Row],[ f1-score-2]],LEN(tests_5[[#This Row],[ f1-score-2]])-2)/10^(LEN(tests_5[[#This Row],[ f1-score-2]])-2),"")</f>
        <v>0.40270871075081899</v>
      </c>
      <c r="S484" s="9">
        <f t="shared" si="7"/>
        <v>-3.7851378055497875E-4</v>
      </c>
    </row>
    <row r="485" spans="1:19" x14ac:dyDescent="0.35">
      <c r="A485" t="s">
        <v>22015</v>
      </c>
      <c r="B485" t="s">
        <v>30</v>
      </c>
      <c r="C485">
        <v>2</v>
      </c>
      <c r="D485">
        <v>22</v>
      </c>
      <c r="E485">
        <v>8</v>
      </c>
      <c r="F485">
        <v>10416</v>
      </c>
      <c r="G485">
        <v>2604</v>
      </c>
      <c r="H485" t="s">
        <v>22450</v>
      </c>
      <c r="I485" t="s">
        <v>24075</v>
      </c>
      <c r="J485" t="s">
        <v>24076</v>
      </c>
      <c r="K485" t="s">
        <v>24077</v>
      </c>
      <c r="L485" t="s">
        <v>24078</v>
      </c>
      <c r="N485" s="8">
        <f>IFERROR(RIGHT(tests_5[[#This Row],[ accuracy]],LEN(tests_5[[#This Row],[ accuracy]])-2)/10^(LEN(tests_5[[#This Row],[ accuracy]])-2),"")</f>
        <v>0.76785714285714202</v>
      </c>
      <c r="O485" s="8">
        <f>IFERROR(RIGHT(tests_5[[#This Row],[ precision]],LEN(tests_5[[#This Row],[ precision]])-2)/10^(LEN(tests_5[[#This Row],[ precision]])-2),"")</f>
        <v>0.75272671568627403</v>
      </c>
      <c r="P485" s="8">
        <f>IFERROR(RIGHT(tests_5[[#This Row],[ recall]],LEN(tests_5[[#This Row],[ recall]])-2)/10^(LEN(tests_5[[#This Row],[ recall]])-2),"")</f>
        <v>0.26832661565122501</v>
      </c>
      <c r="Q485" s="8">
        <f>IFERROR(RIGHT(tests_5[[#This Row],[ f1-score]],LEN(tests_5[[#This Row],[ f1-score]])-2)/10^(LEN(tests_5[[#This Row],[ f1-score]])-2),"")</f>
        <v>0.39537689738822895</v>
      </c>
      <c r="R485" s="8">
        <f>IFERROR(RIGHT(tests_5[[#This Row],[ f1-score-2]],LEN(tests_5[[#This Row],[ f1-score-2]])-2)/10^(LEN(tests_5[[#This Row],[ f1-score-2]])-2),"")</f>
        <v>0.39562402066851199</v>
      </c>
      <c r="S485" s="9">
        <f t="shared" si="7"/>
        <v>-2.4712328028303476E-4</v>
      </c>
    </row>
    <row r="486" spans="1:19" x14ac:dyDescent="0.35">
      <c r="A486" t="s">
        <v>22015</v>
      </c>
      <c r="B486" t="s">
        <v>30</v>
      </c>
      <c r="C486">
        <v>2</v>
      </c>
      <c r="D486">
        <v>22</v>
      </c>
      <c r="E486">
        <v>9</v>
      </c>
      <c r="F486">
        <v>10416</v>
      </c>
      <c r="G486">
        <v>2604</v>
      </c>
      <c r="H486" t="s">
        <v>12268</v>
      </c>
      <c r="I486" t="s">
        <v>24079</v>
      </c>
      <c r="J486" t="s">
        <v>24080</v>
      </c>
      <c r="K486" t="s">
        <v>24081</v>
      </c>
      <c r="L486" t="s">
        <v>24082</v>
      </c>
      <c r="N486" s="8">
        <f>IFERROR(RIGHT(tests_5[[#This Row],[ accuracy]],LEN(tests_5[[#This Row],[ accuracy]])-2)/10^(LEN(tests_5[[#This Row],[ accuracy]])-2),"")</f>
        <v>0.76881720430107503</v>
      </c>
      <c r="O486" s="8">
        <f>IFERROR(RIGHT(tests_5[[#This Row],[ precision]],LEN(tests_5[[#This Row],[ precision]])-2)/10^(LEN(tests_5[[#This Row],[ precision]])-2),"")</f>
        <v>0.76295180722891498</v>
      </c>
      <c r="P486" s="8">
        <f>IFERROR(RIGHT(tests_5[[#This Row],[ recall]],LEN(tests_5[[#This Row],[ recall]])-2)/10^(LEN(tests_5[[#This Row],[ recall]])-2),"")</f>
        <v>0.27049134072776798</v>
      </c>
      <c r="Q486" s="8">
        <f>IFERROR(RIGHT(tests_5[[#This Row],[ f1-score]],LEN(tests_5[[#This Row],[ f1-score]])-2)/10^(LEN(tests_5[[#This Row],[ f1-score]])-2),"")</f>
        <v>0.39927223559730002</v>
      </c>
      <c r="R486" s="8">
        <f>IFERROR(RIGHT(tests_5[[#This Row],[ f1-score-2]],LEN(tests_5[[#This Row],[ f1-score-2]])-2)/10^(LEN(tests_5[[#This Row],[ f1-score-2]])-2),"")</f>
        <v>0.399386957388144</v>
      </c>
      <c r="S486" s="9">
        <f t="shared" si="7"/>
        <v>-1.147217908439857E-4</v>
      </c>
    </row>
    <row r="487" spans="1:19" x14ac:dyDescent="0.35">
      <c r="A487" t="s">
        <v>22015</v>
      </c>
      <c r="B487" t="s">
        <v>30</v>
      </c>
      <c r="C487">
        <v>2</v>
      </c>
      <c r="D487">
        <v>22</v>
      </c>
      <c r="E487">
        <v>10</v>
      </c>
      <c r="F487">
        <v>10416</v>
      </c>
      <c r="G487">
        <v>2604</v>
      </c>
      <c r="H487" t="s">
        <v>19620</v>
      </c>
      <c r="I487" t="s">
        <v>24083</v>
      </c>
      <c r="J487" t="s">
        <v>24084</v>
      </c>
      <c r="K487" t="s">
        <v>24085</v>
      </c>
      <c r="L487" t="s">
        <v>24086</v>
      </c>
      <c r="N487" s="8">
        <f>IFERROR(RIGHT(tests_5[[#This Row],[ accuracy]],LEN(tests_5[[#This Row],[ accuracy]])-2)/10^(LEN(tests_5[[#This Row],[ accuracy]])-2),"")</f>
        <v>0.76555299539170496</v>
      </c>
      <c r="O487" s="8">
        <f>IFERROR(RIGHT(tests_5[[#This Row],[ precision]],LEN(tests_5[[#This Row],[ precision]])-2)/10^(LEN(tests_5[[#This Row],[ precision]])-2),"")</f>
        <v>0.74964231246953705</v>
      </c>
      <c r="P487" s="8">
        <f>IFERROR(RIGHT(tests_5[[#This Row],[ recall]],LEN(tests_5[[#This Row],[ recall]])-2)/10^(LEN(tests_5[[#This Row],[ recall]])-2),"")</f>
        <v>0.26324995916208299</v>
      </c>
      <c r="Q487" s="8">
        <f>IFERROR(RIGHT(tests_5[[#This Row],[ f1-score]],LEN(tests_5[[#This Row],[ f1-score]])-2)/10^(LEN(tests_5[[#This Row],[ f1-score]])-2),"")</f>
        <v>0.38946145597521697</v>
      </c>
      <c r="R487" s="8">
        <f>IFERROR(RIGHT(tests_5[[#This Row],[ f1-score-2]],LEN(tests_5[[#This Row],[ f1-score-2]])-2)/10^(LEN(tests_5[[#This Row],[ f1-score-2]])-2),"")</f>
        <v>0.389662975364368</v>
      </c>
      <c r="S487" s="9">
        <f t="shared" si="7"/>
        <v>-2.0151938915102807E-4</v>
      </c>
    </row>
    <row r="488" spans="1:19" x14ac:dyDescent="0.35">
      <c r="A488" t="s">
        <v>22015</v>
      </c>
      <c r="B488" t="s">
        <v>30</v>
      </c>
      <c r="C488">
        <v>2</v>
      </c>
      <c r="D488">
        <v>22</v>
      </c>
      <c r="E488">
        <v>11</v>
      </c>
      <c r="F488">
        <v>10416</v>
      </c>
      <c r="G488">
        <v>2604</v>
      </c>
      <c r="H488" t="s">
        <v>11637</v>
      </c>
      <c r="I488" t="s">
        <v>24087</v>
      </c>
      <c r="J488" t="s">
        <v>24088</v>
      </c>
      <c r="K488" t="s">
        <v>24089</v>
      </c>
      <c r="L488" t="s">
        <v>24090</v>
      </c>
      <c r="N488" s="8">
        <f>IFERROR(RIGHT(tests_5[[#This Row],[ accuracy]],LEN(tests_5[[#This Row],[ accuracy]])-2)/10^(LEN(tests_5[[#This Row],[ accuracy]])-2),"")</f>
        <v>0.76728110599078303</v>
      </c>
      <c r="O488" s="8">
        <f>IFERROR(RIGHT(tests_5[[#This Row],[ precision]],LEN(tests_5[[#This Row],[ precision]])-2)/10^(LEN(tests_5[[#This Row],[ precision]])-2),"")</f>
        <v>0.76594749742002</v>
      </c>
      <c r="P488" s="8">
        <f>IFERROR(RIGHT(tests_5[[#This Row],[ recall]],LEN(tests_5[[#This Row],[ recall]])-2)/10^(LEN(tests_5[[#This Row],[ recall]])-2),"")</f>
        <v>0.26537642307707199</v>
      </c>
      <c r="Q488" s="8">
        <f>IFERROR(RIGHT(tests_5[[#This Row],[ f1-score]],LEN(tests_5[[#This Row],[ f1-score]])-2)/10^(LEN(tests_5[[#This Row],[ f1-score]])-2),"")</f>
        <v>0.39408713526360495</v>
      </c>
      <c r="R488" s="8">
        <f>IFERROR(RIGHT(tests_5[[#This Row],[ f1-score-2]],LEN(tests_5[[#This Row],[ f1-score-2]])-2)/10^(LEN(tests_5[[#This Row],[ f1-score-2]])-2),"")</f>
        <v>0.39418150416250902</v>
      </c>
      <c r="S488" s="9">
        <f t="shared" si="7"/>
        <v>-9.4368898904073628E-5</v>
      </c>
    </row>
    <row r="489" spans="1:19" x14ac:dyDescent="0.35">
      <c r="A489" t="s">
        <v>22015</v>
      </c>
      <c r="B489" t="s">
        <v>30</v>
      </c>
      <c r="C489">
        <v>2</v>
      </c>
      <c r="D489">
        <v>22</v>
      </c>
      <c r="E489">
        <v>12</v>
      </c>
      <c r="F489">
        <v>10416</v>
      </c>
      <c r="G489">
        <v>2604</v>
      </c>
      <c r="H489" t="s">
        <v>10911</v>
      </c>
      <c r="I489" t="s">
        <v>24091</v>
      </c>
      <c r="J489" t="s">
        <v>24092</v>
      </c>
      <c r="K489" t="s">
        <v>24093</v>
      </c>
      <c r="L489" t="s">
        <v>24094</v>
      </c>
      <c r="N489" s="8">
        <f>IFERROR(RIGHT(tests_5[[#This Row],[ accuracy]],LEN(tests_5[[#This Row],[ accuracy]])-2)/10^(LEN(tests_5[[#This Row],[ accuracy]])-2),"")</f>
        <v>0.76612903225806395</v>
      </c>
      <c r="O489" s="8">
        <f>IFERROR(RIGHT(tests_5[[#This Row],[ precision]],LEN(tests_5[[#This Row],[ precision]])-2)/10^(LEN(tests_5[[#This Row],[ precision]])-2),"")</f>
        <v>0.75943773761088496</v>
      </c>
      <c r="P489" s="8">
        <f>IFERROR(RIGHT(tests_5[[#This Row],[ recall]],LEN(tests_5[[#This Row],[ recall]])-2)/10^(LEN(tests_5[[#This Row],[ recall]])-2),"")</f>
        <v>0.25886714911105102</v>
      </c>
      <c r="Q489" s="8">
        <f>IFERROR(RIGHT(tests_5[[#This Row],[ f1-score]],LEN(tests_5[[#This Row],[ f1-score]])-2)/10^(LEN(tests_5[[#This Row],[ f1-score]])-2),"")</f>
        <v>0.38599513054289197</v>
      </c>
      <c r="R489" s="8">
        <f>IFERROR(RIGHT(tests_5[[#This Row],[ f1-score-2]],LEN(tests_5[[#This Row],[ f1-score-2]])-2)/10^(LEN(tests_5[[#This Row],[ f1-score-2]])-2),"")</f>
        <v>0.38611909777932601</v>
      </c>
      <c r="S489" s="9">
        <f t="shared" si="7"/>
        <v>-1.2396723643404162E-4</v>
      </c>
    </row>
    <row r="490" spans="1:19" x14ac:dyDescent="0.35">
      <c r="A490" t="s">
        <v>22015</v>
      </c>
      <c r="B490" t="s">
        <v>30</v>
      </c>
      <c r="C490">
        <v>2</v>
      </c>
      <c r="D490">
        <v>22</v>
      </c>
      <c r="E490">
        <v>13</v>
      </c>
      <c r="F490">
        <v>10416</v>
      </c>
      <c r="G490">
        <v>2604</v>
      </c>
      <c r="H490" t="s">
        <v>22666</v>
      </c>
      <c r="I490" t="s">
        <v>24095</v>
      </c>
      <c r="J490" t="s">
        <v>24096</v>
      </c>
      <c r="K490" t="s">
        <v>24097</v>
      </c>
      <c r="L490" t="s">
        <v>24098</v>
      </c>
      <c r="N490" s="8">
        <f>IFERROR(RIGHT(tests_5[[#This Row],[ accuracy]],LEN(tests_5[[#This Row],[ accuracy]])-2)/10^(LEN(tests_5[[#This Row],[ accuracy]])-2),"")</f>
        <v>0.76920122887864795</v>
      </c>
      <c r="O490" s="8">
        <f>IFERROR(RIGHT(tests_5[[#This Row],[ precision]],LEN(tests_5[[#This Row],[ precision]])-2)/10^(LEN(tests_5[[#This Row],[ precision]])-2),"")</f>
        <v>0.77457770270270199</v>
      </c>
      <c r="P490" s="8">
        <f>IFERROR(RIGHT(tests_5[[#This Row],[ recall]],LEN(tests_5[[#This Row],[ recall]])-2)/10^(LEN(tests_5[[#This Row],[ recall]])-2),"")</f>
        <v>0.262377717391304</v>
      </c>
      <c r="Q490" s="8">
        <f>IFERROR(RIGHT(tests_5[[#This Row],[ f1-score]],LEN(tests_5[[#This Row],[ f1-score]])-2)/10^(LEN(tests_5[[#This Row],[ f1-score]])-2),"")</f>
        <v>0.39177631578947297</v>
      </c>
      <c r="R490" s="8">
        <f>IFERROR(RIGHT(tests_5[[#This Row],[ f1-score-2]],LEN(tests_5[[#This Row],[ f1-score-2]])-2)/10^(LEN(tests_5[[#This Row],[ f1-score-2]])-2),"")</f>
        <v>0.39197814224050398</v>
      </c>
      <c r="S490" s="9">
        <f t="shared" si="7"/>
        <v>-2.0182645103100638E-4</v>
      </c>
    </row>
    <row r="491" spans="1:19" x14ac:dyDescent="0.35">
      <c r="A491" t="s">
        <v>22015</v>
      </c>
      <c r="B491" t="s">
        <v>30</v>
      </c>
      <c r="C491">
        <v>2</v>
      </c>
      <c r="D491">
        <v>22</v>
      </c>
      <c r="E491">
        <v>14</v>
      </c>
      <c r="F491">
        <v>10416</v>
      </c>
      <c r="G491">
        <v>2604</v>
      </c>
      <c r="H491" t="s">
        <v>22627</v>
      </c>
      <c r="I491" t="s">
        <v>24099</v>
      </c>
      <c r="J491" t="s">
        <v>24100</v>
      </c>
      <c r="K491" t="s">
        <v>24101</v>
      </c>
      <c r="L491" t="s">
        <v>24102</v>
      </c>
      <c r="N491" s="8">
        <f>IFERROR(RIGHT(tests_5[[#This Row],[ accuracy]],LEN(tests_5[[#This Row],[ accuracy]])-2)/10^(LEN(tests_5[[#This Row],[ accuracy]])-2),"")</f>
        <v>0.76689708141321</v>
      </c>
      <c r="O491" s="8">
        <f>IFERROR(RIGHT(tests_5[[#This Row],[ precision]],LEN(tests_5[[#This Row],[ precision]])-2)/10^(LEN(tests_5[[#This Row],[ precision]])-2),"")</f>
        <v>0.78068859468176799</v>
      </c>
      <c r="P491" s="8">
        <f>IFERROR(RIGHT(tests_5[[#This Row],[ recall]],LEN(tests_5[[#This Row],[ recall]])-2)/10^(LEN(tests_5[[#This Row],[ recall]])-2),"")</f>
        <v>0.25087872439478498</v>
      </c>
      <c r="Q491" s="8">
        <f>IFERROR(RIGHT(tests_5[[#This Row],[ f1-score]],LEN(tests_5[[#This Row],[ f1-score]])-2)/10^(LEN(tests_5[[#This Row],[ f1-score]])-2),"")</f>
        <v>0.37970736387622894</v>
      </c>
      <c r="R491" s="8">
        <f>IFERROR(RIGHT(tests_5[[#This Row],[ f1-score-2]],LEN(tests_5[[#This Row],[ f1-score-2]])-2)/10^(LEN(tests_5[[#This Row],[ f1-score-2]])-2),"")</f>
        <v>0.37972928215416801</v>
      </c>
      <c r="S491" s="9">
        <f t="shared" si="7"/>
        <v>-2.1918277939070308E-5</v>
      </c>
    </row>
    <row r="492" spans="1:19" x14ac:dyDescent="0.35">
      <c r="A492" t="s">
        <v>22015</v>
      </c>
      <c r="B492" t="s">
        <v>30</v>
      </c>
      <c r="C492">
        <v>3</v>
      </c>
      <c r="D492">
        <v>22</v>
      </c>
      <c r="E492">
        <v>1</v>
      </c>
      <c r="F492">
        <v>10416</v>
      </c>
      <c r="G492">
        <v>2604</v>
      </c>
      <c r="H492" t="s">
        <v>24103</v>
      </c>
      <c r="I492" t="s">
        <v>24104</v>
      </c>
      <c r="J492" t="s">
        <v>24105</v>
      </c>
      <c r="K492" t="s">
        <v>24106</v>
      </c>
      <c r="L492" t="s">
        <v>24107</v>
      </c>
      <c r="N492" s="8">
        <f>IFERROR(RIGHT(tests_5[[#This Row],[ accuracy]],LEN(tests_5[[#This Row],[ accuracy]])-2)/10^(LEN(tests_5[[#This Row],[ accuracy]])-2),"")</f>
        <v>0.81739631336405505</v>
      </c>
      <c r="O492" s="8">
        <f>IFERROR(RIGHT(tests_5[[#This Row],[ precision]],LEN(tests_5[[#This Row],[ precision]])-2)/10^(LEN(tests_5[[#This Row],[ precision]])-2),"")</f>
        <v>0.79993815708101401</v>
      </c>
      <c r="P492" s="8">
        <f>IFERROR(RIGHT(tests_5[[#This Row],[ recall]],LEN(tests_5[[#This Row],[ recall]])-2)/10^(LEN(tests_5[[#This Row],[ recall]])-2),"")</f>
        <v>0.17952434181293001</v>
      </c>
      <c r="Q492" s="8">
        <f>IFERROR(RIGHT(tests_5[[#This Row],[ f1-score]],LEN(tests_5[[#This Row],[ f1-score]])-2)/10^(LEN(tests_5[[#This Row],[ f1-score]])-2),"")</f>
        <v>0.29322657533612501</v>
      </c>
      <c r="R492" s="8">
        <f>IFERROR(RIGHT(tests_5[[#This Row],[ f1-score-2]],LEN(tests_5[[#This Row],[ f1-score-2]])-2)/10^(LEN(tests_5[[#This Row],[ f1-score-2]])-2),"")</f>
        <v>0.293239141474404</v>
      </c>
      <c r="S492" s="9">
        <f t="shared" si="7"/>
        <v>-1.2566138278991001E-5</v>
      </c>
    </row>
    <row r="493" spans="1:19" x14ac:dyDescent="0.35">
      <c r="A493" t="s">
        <v>22015</v>
      </c>
      <c r="B493" t="s">
        <v>30</v>
      </c>
      <c r="C493">
        <v>3</v>
      </c>
      <c r="D493">
        <v>22</v>
      </c>
      <c r="E493">
        <v>2</v>
      </c>
      <c r="F493">
        <v>10416</v>
      </c>
      <c r="G493">
        <v>2604</v>
      </c>
      <c r="H493" t="s">
        <v>7411</v>
      </c>
      <c r="I493" t="s">
        <v>24108</v>
      </c>
      <c r="J493" t="s">
        <v>24109</v>
      </c>
      <c r="K493" t="s">
        <v>24110</v>
      </c>
      <c r="L493" t="s">
        <v>24111</v>
      </c>
      <c r="N493" s="8">
        <f>IFERROR(RIGHT(tests_5[[#This Row],[ accuracy]],LEN(tests_5[[#This Row],[ accuracy]])-2)/10^(LEN(tests_5[[#This Row],[ accuracy]])-2),"")</f>
        <v>0.81374807987711195</v>
      </c>
      <c r="O493" s="8">
        <f>IFERROR(RIGHT(tests_5[[#This Row],[ precision]],LEN(tests_5[[#This Row],[ precision]])-2)/10^(LEN(tests_5[[#This Row],[ precision]])-2),"")</f>
        <v>0.79005791505791501</v>
      </c>
      <c r="P493" s="8">
        <f>IFERROR(RIGHT(tests_5[[#This Row],[ recall]],LEN(tests_5[[#This Row],[ recall]])-2)/10^(LEN(tests_5[[#This Row],[ recall]])-2),"")</f>
        <v>0.15682999257609501</v>
      </c>
      <c r="Q493" s="8">
        <f>IFERROR(RIGHT(tests_5[[#This Row],[ f1-score]],LEN(tests_5[[#This Row],[ f1-score]])-2)/10^(LEN(tests_5[[#This Row],[ f1-score]])-2),"")</f>
        <v>0.260918323145786</v>
      </c>
      <c r="R493" s="8">
        <f>IFERROR(RIGHT(tests_5[[#This Row],[ f1-score-2]],LEN(tests_5[[#This Row],[ f1-score-2]])-2)/10^(LEN(tests_5[[#This Row],[ f1-score-2]])-2),"")</f>
        <v>0.26170949265329402</v>
      </c>
      <c r="S493" s="9">
        <f t="shared" si="7"/>
        <v>-7.9116950750801607E-4</v>
      </c>
    </row>
    <row r="494" spans="1:19" x14ac:dyDescent="0.35">
      <c r="A494" t="s">
        <v>22015</v>
      </c>
      <c r="B494" t="s">
        <v>30</v>
      </c>
      <c r="C494">
        <v>3</v>
      </c>
      <c r="D494">
        <v>22</v>
      </c>
      <c r="E494">
        <v>3</v>
      </c>
      <c r="F494">
        <v>10416</v>
      </c>
      <c r="G494">
        <v>2604</v>
      </c>
      <c r="H494" t="s">
        <v>6712</v>
      </c>
      <c r="I494" t="s">
        <v>24112</v>
      </c>
      <c r="J494" t="s">
        <v>24113</v>
      </c>
      <c r="K494" t="s">
        <v>24114</v>
      </c>
      <c r="L494" t="s">
        <v>24115</v>
      </c>
      <c r="N494" s="8">
        <f>IFERROR(RIGHT(tests_5[[#This Row],[ accuracy]],LEN(tests_5[[#This Row],[ accuracy]])-2)/10^(LEN(tests_5[[#This Row],[ accuracy]])-2),"")</f>
        <v>0.81125192012288705</v>
      </c>
      <c r="O494" s="8">
        <f>IFERROR(RIGHT(tests_5[[#This Row],[ precision]],LEN(tests_5[[#This Row],[ precision]])-2)/10^(LEN(tests_5[[#This Row],[ precision]])-2),"")</f>
        <v>0.78034563861335504</v>
      </c>
      <c r="P494" s="8">
        <f>IFERROR(RIGHT(tests_5[[#This Row],[ recall]],LEN(tests_5[[#This Row],[ recall]])-2)/10^(LEN(tests_5[[#This Row],[ recall]])-2),"")</f>
        <v>0.14320506153579399</v>
      </c>
      <c r="Q494" s="8">
        <f>IFERROR(RIGHT(tests_5[[#This Row],[ f1-score]],LEN(tests_5[[#This Row],[ f1-score]])-2)/10^(LEN(tests_5[[#This Row],[ f1-score]])-2),"")</f>
        <v>0.24182924177735601</v>
      </c>
      <c r="R494" s="8">
        <f>IFERROR(RIGHT(tests_5[[#This Row],[ f1-score-2]],LEN(tests_5[[#This Row],[ f1-score-2]])-2)/10^(LEN(tests_5[[#This Row],[ f1-score-2]])-2),"")</f>
        <v>0.24199958958131301</v>
      </c>
      <c r="S494" s="9">
        <f t="shared" si="7"/>
        <v>-1.7034780395699944E-4</v>
      </c>
    </row>
    <row r="495" spans="1:19" x14ac:dyDescent="0.35">
      <c r="A495" t="s">
        <v>22015</v>
      </c>
      <c r="B495" t="s">
        <v>30</v>
      </c>
      <c r="C495">
        <v>3</v>
      </c>
      <c r="D495">
        <v>22</v>
      </c>
      <c r="E495">
        <v>4</v>
      </c>
      <c r="F495">
        <v>10416</v>
      </c>
      <c r="G495">
        <v>2604</v>
      </c>
      <c r="H495" t="s">
        <v>6667</v>
      </c>
      <c r="I495" t="s">
        <v>24116</v>
      </c>
      <c r="J495" t="s">
        <v>24117</v>
      </c>
      <c r="K495" t="s">
        <v>24118</v>
      </c>
      <c r="L495" t="s">
        <v>24119</v>
      </c>
      <c r="N495" s="8">
        <f>IFERROR(RIGHT(tests_5[[#This Row],[ accuracy]],LEN(tests_5[[#This Row],[ accuracy]])-2)/10^(LEN(tests_5[[#This Row],[ accuracy]])-2),"")</f>
        <v>0.81432411674347105</v>
      </c>
      <c r="O495" s="8">
        <f>IFERROR(RIGHT(tests_5[[#This Row],[ precision]],LEN(tests_5[[#This Row],[ precision]])-2)/10^(LEN(tests_5[[#This Row],[ precision]])-2),"")</f>
        <v>0.79074671297444799</v>
      </c>
      <c r="P495" s="8">
        <f>IFERROR(RIGHT(tests_5[[#This Row],[ recall]],LEN(tests_5[[#This Row],[ recall]])-2)/10^(LEN(tests_5[[#This Row],[ recall]])-2),"")</f>
        <v>0.16127355875831401</v>
      </c>
      <c r="Q495" s="8">
        <f>IFERROR(RIGHT(tests_5[[#This Row],[ f1-score]],LEN(tests_5[[#This Row],[ f1-score]])-2)/10^(LEN(tests_5[[#This Row],[ f1-score]])-2),"")</f>
        <v>0.26777490921064501</v>
      </c>
      <c r="R495" s="8">
        <f>IFERROR(RIGHT(tests_5[[#This Row],[ f1-score-2]],LEN(tests_5[[#This Row],[ f1-score-2]])-2)/10^(LEN(tests_5[[#This Row],[ f1-score-2]])-2),"")</f>
        <v>0.26790718698819099</v>
      </c>
      <c r="S495" s="9">
        <f t="shared" si="7"/>
        <v>-1.3227777754598602E-4</v>
      </c>
    </row>
    <row r="496" spans="1:19" x14ac:dyDescent="0.35">
      <c r="A496" t="s">
        <v>22015</v>
      </c>
      <c r="B496" t="s">
        <v>30</v>
      </c>
      <c r="C496">
        <v>3</v>
      </c>
      <c r="D496">
        <v>22</v>
      </c>
      <c r="E496">
        <v>5</v>
      </c>
      <c r="F496">
        <v>10416</v>
      </c>
      <c r="G496">
        <v>2604</v>
      </c>
      <c r="H496" t="s">
        <v>6692</v>
      </c>
      <c r="I496" t="s">
        <v>24120</v>
      </c>
      <c r="J496" t="s">
        <v>24121</v>
      </c>
      <c r="K496" t="s">
        <v>24122</v>
      </c>
      <c r="L496" t="s">
        <v>24123</v>
      </c>
      <c r="N496" s="8">
        <f>IFERROR(RIGHT(tests_5[[#This Row],[ accuracy]],LEN(tests_5[[#This Row],[ accuracy]])-2)/10^(LEN(tests_5[[#This Row],[ accuracy]])-2),"")</f>
        <v>0.81221198156681995</v>
      </c>
      <c r="O496" s="8">
        <f>IFERROR(RIGHT(tests_5[[#This Row],[ precision]],LEN(tests_5[[#This Row],[ precision]])-2)/10^(LEN(tests_5[[#This Row],[ precision]])-2),"")</f>
        <v>0.76527235703376895</v>
      </c>
      <c r="P496" s="8">
        <f>IFERROR(RIGHT(tests_5[[#This Row],[ recall]],LEN(tests_5[[#This Row],[ recall]])-2)/10^(LEN(tests_5[[#This Row],[ recall]])-2),"")</f>
        <v>0.154250972897364</v>
      </c>
      <c r="Q496" s="8">
        <f>IFERROR(RIGHT(tests_5[[#This Row],[ f1-score]],LEN(tests_5[[#This Row],[ f1-score]])-2)/10^(LEN(tests_5[[#This Row],[ f1-score]])-2),"")</f>
        <v>0.256424186580827</v>
      </c>
      <c r="R496" s="8">
        <f>IFERROR(RIGHT(tests_5[[#This Row],[ f1-score-2]],LEN(tests_5[[#This Row],[ f1-score-2]])-2)/10^(LEN(tests_5[[#This Row],[ f1-score-2]])-2),"")</f>
        <v>0.256750430927639</v>
      </c>
      <c r="S496" s="9">
        <f t="shared" si="7"/>
        <v>-3.262443468119991E-4</v>
      </c>
    </row>
    <row r="497" spans="1:19" x14ac:dyDescent="0.35">
      <c r="A497" t="s">
        <v>22015</v>
      </c>
      <c r="B497" t="s">
        <v>30</v>
      </c>
      <c r="C497">
        <v>3</v>
      </c>
      <c r="D497">
        <v>22</v>
      </c>
      <c r="E497">
        <v>6</v>
      </c>
      <c r="F497">
        <v>10416</v>
      </c>
      <c r="G497">
        <v>2604</v>
      </c>
      <c r="H497" t="s">
        <v>6677</v>
      </c>
      <c r="I497" t="s">
        <v>24124</v>
      </c>
      <c r="J497" t="s">
        <v>24125</v>
      </c>
      <c r="K497" t="s">
        <v>24126</v>
      </c>
      <c r="L497" t="s">
        <v>24127</v>
      </c>
      <c r="N497" s="8">
        <f>IFERROR(RIGHT(tests_5[[#This Row],[ accuracy]],LEN(tests_5[[#This Row],[ accuracy]])-2)/10^(LEN(tests_5[[#This Row],[ accuracy]])-2),"")</f>
        <v>0.81355606758832499</v>
      </c>
      <c r="O497" s="8">
        <f>IFERROR(RIGHT(tests_5[[#This Row],[ precision]],LEN(tests_5[[#This Row],[ precision]])-2)/10^(LEN(tests_5[[#This Row],[ precision]])-2),"")</f>
        <v>0.77658303464754996</v>
      </c>
      <c r="P497" s="8">
        <f>IFERROR(RIGHT(tests_5[[#This Row],[ recall]],LEN(tests_5[[#This Row],[ recall]])-2)/10^(LEN(tests_5[[#This Row],[ recall]])-2),"")</f>
        <v>0.16164787864947699</v>
      </c>
      <c r="Q497" s="8">
        <f>IFERROR(RIGHT(tests_5[[#This Row],[ f1-score]],LEN(tests_5[[#This Row],[ f1-score]])-2)/10^(LEN(tests_5[[#This Row],[ f1-score]])-2),"")</f>
        <v>0.26758644546484101</v>
      </c>
      <c r="R497" s="8">
        <f>IFERROR(RIGHT(tests_5[[#This Row],[ f1-score-2]],LEN(tests_5[[#This Row],[ f1-score-2]])-2)/10^(LEN(tests_5[[#This Row],[ f1-score-2]])-2),"")</f>
        <v>0.267595105569088</v>
      </c>
      <c r="S497" s="9">
        <f t="shared" si="7"/>
        <v>-8.660104246993594E-6</v>
      </c>
    </row>
    <row r="498" spans="1:19" x14ac:dyDescent="0.35">
      <c r="A498" t="s">
        <v>22015</v>
      </c>
      <c r="B498" t="s">
        <v>30</v>
      </c>
      <c r="C498">
        <v>3</v>
      </c>
      <c r="D498">
        <v>22</v>
      </c>
      <c r="E498">
        <v>7</v>
      </c>
      <c r="F498">
        <v>10416</v>
      </c>
      <c r="G498">
        <v>2604</v>
      </c>
      <c r="H498" t="s">
        <v>14963</v>
      </c>
      <c r="I498" t="s">
        <v>24128</v>
      </c>
      <c r="J498" t="s">
        <v>24129</v>
      </c>
      <c r="K498" t="s">
        <v>24130</v>
      </c>
      <c r="L498" t="s">
        <v>24131</v>
      </c>
      <c r="N498" s="8">
        <f>IFERROR(RIGHT(tests_5[[#This Row],[ accuracy]],LEN(tests_5[[#This Row],[ accuracy]])-2)/10^(LEN(tests_5[[#This Row],[ accuracy]])-2),"")</f>
        <v>0.81144393241167401</v>
      </c>
      <c r="O498" s="8">
        <f>IFERROR(RIGHT(tests_5[[#This Row],[ precision]],LEN(tests_5[[#This Row],[ precision]])-2)/10^(LEN(tests_5[[#This Row],[ precision]])-2),"")</f>
        <v>0.76160541586073505</v>
      </c>
      <c r="P498" s="8">
        <f>IFERROR(RIGHT(tests_5[[#This Row],[ recall]],LEN(tests_5[[#This Row],[ recall]])-2)/10^(LEN(tests_5[[#This Row],[ recall]])-2),"")</f>
        <v>0.156698870669921</v>
      </c>
      <c r="Q498" s="8">
        <f>IFERROR(RIGHT(tests_5[[#This Row],[ f1-score]],LEN(tests_5[[#This Row],[ f1-score]])-2)/10^(LEN(tests_5[[#This Row],[ f1-score]])-2),"")</f>
        <v>0.259758677278289</v>
      </c>
      <c r="R498" s="8">
        <f>IFERROR(RIGHT(tests_5[[#This Row],[ f1-score-2]],LEN(tests_5[[#This Row],[ f1-score-2]])-2)/10^(LEN(tests_5[[#This Row],[ f1-score-2]])-2),"")</f>
        <v>0.25991974623650799</v>
      </c>
      <c r="S498" s="9">
        <f t="shared" si="7"/>
        <v>-1.6106895821899059E-4</v>
      </c>
    </row>
    <row r="499" spans="1:19" x14ac:dyDescent="0.35">
      <c r="A499" t="s">
        <v>22015</v>
      </c>
      <c r="B499" t="s">
        <v>30</v>
      </c>
      <c r="C499">
        <v>3</v>
      </c>
      <c r="D499">
        <v>22</v>
      </c>
      <c r="E499">
        <v>8</v>
      </c>
      <c r="F499">
        <v>10416</v>
      </c>
      <c r="G499">
        <v>2604</v>
      </c>
      <c r="H499" t="s">
        <v>14940</v>
      </c>
      <c r="I499" t="s">
        <v>24132</v>
      </c>
      <c r="J499" t="s">
        <v>24133</v>
      </c>
      <c r="K499" t="s">
        <v>24134</v>
      </c>
      <c r="L499" t="s">
        <v>24135</v>
      </c>
      <c r="N499" s="8">
        <f>IFERROR(RIGHT(tests_5[[#This Row],[ accuracy]],LEN(tests_5[[#This Row],[ accuracy]])-2)/10^(LEN(tests_5[[#This Row],[ accuracy]])-2),"")</f>
        <v>0.81048387096774199</v>
      </c>
      <c r="O499" s="8">
        <f>IFERROR(RIGHT(tests_5[[#This Row],[ precision]],LEN(tests_5[[#This Row],[ precision]])-2)/10^(LEN(tests_5[[#This Row],[ precision]])-2),"")</f>
        <v>0.74523809523809503</v>
      </c>
      <c r="P499" s="8">
        <f>IFERROR(RIGHT(tests_5[[#This Row],[ recall]],LEN(tests_5[[#This Row],[ recall]])-2)/10^(LEN(tests_5[[#This Row],[ recall]])-2),"")</f>
        <v>0.149884235261593</v>
      </c>
      <c r="Q499" s="8">
        <f>IFERROR(RIGHT(tests_5[[#This Row],[ f1-score]],LEN(tests_5[[#This Row],[ f1-score]])-2)/10^(LEN(tests_5[[#This Row],[ f1-score]])-2),"")</f>
        <v>0.24930426716140999</v>
      </c>
      <c r="R499" s="8">
        <f>IFERROR(RIGHT(tests_5[[#This Row],[ f1-score-2]],LEN(tests_5[[#This Row],[ f1-score-2]])-2)/10^(LEN(tests_5[[#This Row],[ f1-score-2]])-2),"")</f>
        <v>0.24957357935694399</v>
      </c>
      <c r="S499" s="9">
        <f t="shared" si="7"/>
        <v>-2.6931219553399943E-4</v>
      </c>
    </row>
    <row r="500" spans="1:19" x14ac:dyDescent="0.35">
      <c r="A500" t="s">
        <v>22015</v>
      </c>
      <c r="B500" t="s">
        <v>30</v>
      </c>
      <c r="C500">
        <v>3</v>
      </c>
      <c r="D500">
        <v>22</v>
      </c>
      <c r="E500">
        <v>9</v>
      </c>
      <c r="F500">
        <v>10416</v>
      </c>
      <c r="G500">
        <v>2604</v>
      </c>
      <c r="H500" t="s">
        <v>6682</v>
      </c>
      <c r="I500" t="s">
        <v>24136</v>
      </c>
      <c r="J500" t="s">
        <v>24137</v>
      </c>
      <c r="K500" t="s">
        <v>24138</v>
      </c>
      <c r="L500" t="s">
        <v>24139</v>
      </c>
      <c r="N500" s="8">
        <f>IFERROR(RIGHT(tests_5[[#This Row],[ accuracy]],LEN(tests_5[[#This Row],[ accuracy]])-2)/10^(LEN(tests_5[[#This Row],[ accuracy]])-2),"")</f>
        <v>0.81029185867895503</v>
      </c>
      <c r="O500" s="8">
        <f>IFERROR(RIGHT(tests_5[[#This Row],[ precision]],LEN(tests_5[[#This Row],[ precision]])-2)/10^(LEN(tests_5[[#This Row],[ precision]])-2),"")</f>
        <v>0.76848175458498702</v>
      </c>
      <c r="P500" s="8">
        <f>IFERROR(RIGHT(tests_5[[#This Row],[ recall]],LEN(tests_5[[#This Row],[ recall]])-2)/10^(LEN(tests_5[[#This Row],[ recall]])-2),"")</f>
        <v>0.14587650227932</v>
      </c>
      <c r="Q500" s="8">
        <f>IFERROR(RIGHT(tests_5[[#This Row],[ f1-score]],LEN(tests_5[[#This Row],[ f1-score]])-2)/10^(LEN(tests_5[[#This Row],[ f1-score]])-2),"")</f>
        <v>0.245085540785145</v>
      </c>
      <c r="R500" s="8">
        <f>IFERROR(RIGHT(tests_5[[#This Row],[ f1-score-2]],LEN(tests_5[[#This Row],[ f1-score-2]])-2)/10^(LEN(tests_5[[#This Row],[ f1-score-2]])-2),"")</f>
        <v>0.24520679850101501</v>
      </c>
      <c r="S500" s="9">
        <f t="shared" si="7"/>
        <v>-1.2125771587001566E-4</v>
      </c>
    </row>
    <row r="501" spans="1:19" x14ac:dyDescent="0.35">
      <c r="A501" t="s">
        <v>22015</v>
      </c>
      <c r="B501" t="s">
        <v>30</v>
      </c>
      <c r="C501">
        <v>3</v>
      </c>
      <c r="D501">
        <v>22</v>
      </c>
      <c r="E501">
        <v>10</v>
      </c>
      <c r="F501">
        <v>10416</v>
      </c>
      <c r="G501">
        <v>2604</v>
      </c>
      <c r="H501" t="s">
        <v>23040</v>
      </c>
      <c r="I501" t="s">
        <v>24140</v>
      </c>
      <c r="J501" t="s">
        <v>24141</v>
      </c>
      <c r="K501" t="s">
        <v>24142</v>
      </c>
      <c r="L501" t="s">
        <v>24143</v>
      </c>
      <c r="N501" s="8">
        <f>IFERROR(RIGHT(tests_5[[#This Row],[ accuracy]],LEN(tests_5[[#This Row],[ accuracy]])-2)/10^(LEN(tests_5[[#This Row],[ accuracy]])-2),"")</f>
        <v>0.81182795698924703</v>
      </c>
      <c r="O501" s="8">
        <f>IFERROR(RIGHT(tests_5[[#This Row],[ precision]],LEN(tests_5[[#This Row],[ precision]])-2)/10^(LEN(tests_5[[#This Row],[ precision]])-2),"")</f>
        <v>0.77717391304347805</v>
      </c>
      <c r="P501" s="8">
        <f>IFERROR(RIGHT(tests_5[[#This Row],[ recall]],LEN(tests_5[[#This Row],[ recall]])-2)/10^(LEN(tests_5[[#This Row],[ recall]])-2),"")</f>
        <v>0.14952474304371499</v>
      </c>
      <c r="Q501" s="8">
        <f>IFERROR(RIGHT(tests_5[[#This Row],[ f1-score]],LEN(tests_5[[#This Row],[ f1-score]])-2)/10^(LEN(tests_5[[#This Row],[ f1-score]])-2),"")</f>
        <v>0.25070707512870799</v>
      </c>
      <c r="R501" s="8">
        <f>IFERROR(RIGHT(tests_5[[#This Row],[ f1-score-2]],LEN(tests_5[[#This Row],[ f1-score-2]])-2)/10^(LEN(tests_5[[#This Row],[ f1-score-2]])-2),"")</f>
        <v>0.25079723356622802</v>
      </c>
      <c r="S501" s="9">
        <f t="shared" si="7"/>
        <v>-9.0158437520027057E-5</v>
      </c>
    </row>
    <row r="502" spans="1:19" x14ac:dyDescent="0.35">
      <c r="A502" t="s">
        <v>22015</v>
      </c>
      <c r="B502" t="s">
        <v>30</v>
      </c>
      <c r="C502">
        <v>3</v>
      </c>
      <c r="D502">
        <v>22</v>
      </c>
      <c r="E502">
        <v>11</v>
      </c>
      <c r="F502">
        <v>10416</v>
      </c>
      <c r="G502">
        <v>2604</v>
      </c>
      <c r="H502" t="s">
        <v>17641</v>
      </c>
      <c r="I502" t="s">
        <v>24144</v>
      </c>
      <c r="J502" t="s">
        <v>24145</v>
      </c>
      <c r="K502" t="s">
        <v>24146</v>
      </c>
      <c r="L502" t="s">
        <v>24147</v>
      </c>
      <c r="N502" s="8">
        <f>IFERROR(RIGHT(tests_5[[#This Row],[ accuracy]],LEN(tests_5[[#This Row],[ accuracy]])-2)/10^(LEN(tests_5[[#This Row],[ accuracy]])-2),"")</f>
        <v>0.81086789554531402</v>
      </c>
      <c r="O502" s="8">
        <f>IFERROR(RIGHT(tests_5[[#This Row],[ precision]],LEN(tests_5[[#This Row],[ precision]])-2)/10^(LEN(tests_5[[#This Row],[ precision]])-2),"")</f>
        <v>0.75224401595744605</v>
      </c>
      <c r="P502" s="8">
        <f>IFERROR(RIGHT(tests_5[[#This Row],[ recall]],LEN(tests_5[[#This Row],[ recall]])-2)/10^(LEN(tests_5[[#This Row],[ recall]])-2),"")</f>
        <v>0.153385141800671</v>
      </c>
      <c r="Q502" s="8">
        <f>IFERROR(RIGHT(tests_5[[#This Row],[ f1-score]],LEN(tests_5[[#This Row],[ f1-score]])-2)/10^(LEN(tests_5[[#This Row],[ f1-score]])-2),"")</f>
        <v>0.25481108000533198</v>
      </c>
      <c r="R502" s="8">
        <f>IFERROR(RIGHT(tests_5[[#This Row],[ f1-score-2]],LEN(tests_5[[#This Row],[ f1-score-2]])-2)/10^(LEN(tests_5[[#This Row],[ f1-score-2]])-2),"")</f>
        <v>0.25481303040633102</v>
      </c>
      <c r="S502" s="9">
        <f t="shared" si="7"/>
        <v>-1.9504009990400917E-6</v>
      </c>
    </row>
    <row r="503" spans="1:19" x14ac:dyDescent="0.35">
      <c r="A503" t="s">
        <v>22015</v>
      </c>
      <c r="B503" t="s">
        <v>30</v>
      </c>
      <c r="C503">
        <v>3</v>
      </c>
      <c r="D503">
        <v>22</v>
      </c>
      <c r="E503">
        <v>12</v>
      </c>
      <c r="F503">
        <v>10416</v>
      </c>
      <c r="G503">
        <v>2604</v>
      </c>
      <c r="H503" t="s">
        <v>14963</v>
      </c>
      <c r="I503" t="s">
        <v>24148</v>
      </c>
      <c r="J503" t="s">
        <v>24149</v>
      </c>
      <c r="K503" t="s">
        <v>24150</v>
      </c>
      <c r="L503" t="s">
        <v>24151</v>
      </c>
      <c r="N503" s="8">
        <f>IFERROR(RIGHT(tests_5[[#This Row],[ accuracy]],LEN(tests_5[[#This Row],[ accuracy]])-2)/10^(LEN(tests_5[[#This Row],[ accuracy]])-2),"")</f>
        <v>0.81144393241167401</v>
      </c>
      <c r="O503" s="8">
        <f>IFERROR(RIGHT(tests_5[[#This Row],[ precision]],LEN(tests_5[[#This Row],[ precision]])-2)/10^(LEN(tests_5[[#This Row],[ precision]])-2),"")</f>
        <v>0.76399349537829497</v>
      </c>
      <c r="P503" s="8">
        <f>IFERROR(RIGHT(tests_5[[#This Row],[ recall]],LEN(tests_5[[#This Row],[ recall]])-2)/10^(LEN(tests_5[[#This Row],[ recall]])-2),"")</f>
        <v>0.153303480323212</v>
      </c>
      <c r="Q503" s="8">
        <f>IFERROR(RIGHT(tests_5[[#This Row],[ f1-score]],LEN(tests_5[[#This Row],[ f1-score]])-2)/10^(LEN(tests_5[[#This Row],[ f1-score]])-2),"")</f>
        <v>0.25536514039630898</v>
      </c>
      <c r="R503" s="8">
        <f>IFERROR(RIGHT(tests_5[[#This Row],[ f1-score-2]],LEN(tests_5[[#This Row],[ f1-score-2]])-2)/10^(LEN(tests_5[[#This Row],[ f1-score-2]])-2),"")</f>
        <v>0.25536519772392802</v>
      </c>
      <c r="S503" s="9">
        <f t="shared" si="7"/>
        <v>-5.7327619040759004E-8</v>
      </c>
    </row>
    <row r="504" spans="1:19" x14ac:dyDescent="0.35">
      <c r="A504" t="s">
        <v>22015</v>
      </c>
      <c r="B504" t="s">
        <v>30</v>
      </c>
      <c r="C504">
        <v>3</v>
      </c>
      <c r="D504">
        <v>22</v>
      </c>
      <c r="E504">
        <v>13</v>
      </c>
      <c r="F504">
        <v>10416</v>
      </c>
      <c r="G504">
        <v>2604</v>
      </c>
      <c r="H504" t="s">
        <v>24152</v>
      </c>
      <c r="I504" t="s">
        <v>24153</v>
      </c>
      <c r="J504" t="s">
        <v>24154</v>
      </c>
      <c r="K504" t="s">
        <v>24155</v>
      </c>
      <c r="L504" t="s">
        <v>24156</v>
      </c>
      <c r="N504" s="8">
        <f>IFERROR(RIGHT(tests_5[[#This Row],[ accuracy]],LEN(tests_5[[#This Row],[ accuracy]])-2)/10^(LEN(tests_5[[#This Row],[ accuracy]])-2),"")</f>
        <v>0.80933179723502302</v>
      </c>
      <c r="O504" s="8">
        <f>IFERROR(RIGHT(tests_5[[#This Row],[ precision]],LEN(tests_5[[#This Row],[ precision]])-2)/10^(LEN(tests_5[[#This Row],[ precision]])-2),"")</f>
        <v>0.74660633484162897</v>
      </c>
      <c r="P504" s="8">
        <f>IFERROR(RIGHT(tests_5[[#This Row],[ recall]],LEN(tests_5[[#This Row],[ recall]])-2)/10^(LEN(tests_5[[#This Row],[ recall]])-2),"")</f>
        <v>0.14470991524839799</v>
      </c>
      <c r="Q504" s="8">
        <f>IFERROR(RIGHT(tests_5[[#This Row],[ f1-score]],LEN(tests_5[[#This Row],[ f1-score]])-2)/10^(LEN(tests_5[[#This Row],[ f1-score]])-2),"")</f>
        <v>0.24241258318209299</v>
      </c>
      <c r="R504" s="8">
        <f>IFERROR(RIGHT(tests_5[[#This Row],[ f1-score-2]],LEN(tests_5[[#This Row],[ f1-score-2]])-2)/10^(LEN(tests_5[[#This Row],[ f1-score-2]])-2),"")</f>
        <v>0.24243098771718</v>
      </c>
      <c r="S504" s="9">
        <f t="shared" si="7"/>
        <v>-1.8404535087002127E-5</v>
      </c>
    </row>
    <row r="505" spans="1:19" x14ac:dyDescent="0.35">
      <c r="A505" t="s">
        <v>22015</v>
      </c>
      <c r="B505" t="s">
        <v>30</v>
      </c>
      <c r="C505">
        <v>3</v>
      </c>
      <c r="D505">
        <v>22</v>
      </c>
      <c r="E505">
        <v>14</v>
      </c>
      <c r="F505">
        <v>10416</v>
      </c>
      <c r="G505">
        <v>2604</v>
      </c>
      <c r="H505" t="s">
        <v>7416</v>
      </c>
      <c r="I505" t="s">
        <v>24157</v>
      </c>
      <c r="J505" t="s">
        <v>24158</v>
      </c>
      <c r="K505" t="s">
        <v>24159</v>
      </c>
      <c r="L505" t="s">
        <v>24160</v>
      </c>
      <c r="N505" s="8">
        <f>IFERROR(RIGHT(tests_5[[#This Row],[ accuracy]],LEN(tests_5[[#This Row],[ accuracy]])-2)/10^(LEN(tests_5[[#This Row],[ accuracy]])-2),"")</f>
        <v>0.80933179723502302</v>
      </c>
      <c r="O505" s="8">
        <f>IFERROR(RIGHT(tests_5[[#This Row],[ precision]],LEN(tests_5[[#This Row],[ precision]])-2)/10^(LEN(tests_5[[#This Row],[ precision]])-2),"")</f>
        <v>0.734375</v>
      </c>
      <c r="P505" s="8">
        <f>IFERROR(RIGHT(tests_5[[#This Row],[ recall]],LEN(tests_5[[#This Row],[ recall]])-2)/10^(LEN(tests_5[[#This Row],[ recall]])-2),"")</f>
        <v>0.14700616327514299</v>
      </c>
      <c r="Q505" s="8">
        <f>IFERROR(RIGHT(tests_5[[#This Row],[ f1-score]],LEN(tests_5[[#This Row],[ f1-score]])-2)/10^(LEN(tests_5[[#This Row],[ f1-score]])-2),"")</f>
        <v>0.24490724117295001</v>
      </c>
      <c r="R505" s="8">
        <f>IFERROR(RIGHT(tests_5[[#This Row],[ f1-score-2]],LEN(tests_5[[#This Row],[ f1-score-2]])-2)/10^(LEN(tests_5[[#This Row],[ f1-score-2]])-2),"")</f>
        <v>0.24497381077222299</v>
      </c>
      <c r="S505" s="9">
        <f t="shared" si="7"/>
        <v>-6.6569599272980895E-5</v>
      </c>
    </row>
    <row r="506" spans="1:19" x14ac:dyDescent="0.35">
      <c r="A506" t="s">
        <v>22015</v>
      </c>
      <c r="B506" t="s">
        <v>30</v>
      </c>
      <c r="C506">
        <v>1</v>
      </c>
      <c r="D506">
        <v>23</v>
      </c>
      <c r="E506">
        <v>1</v>
      </c>
      <c r="F506">
        <v>10416</v>
      </c>
      <c r="G506">
        <v>2604</v>
      </c>
      <c r="H506" t="s">
        <v>5819</v>
      </c>
      <c r="I506" t="s">
        <v>24161</v>
      </c>
      <c r="J506" t="s">
        <v>24162</v>
      </c>
      <c r="K506" t="s">
        <v>24163</v>
      </c>
      <c r="L506" t="s">
        <v>24164</v>
      </c>
      <c r="N506" s="8">
        <f>IFERROR(RIGHT(tests_5[[#This Row],[ accuracy]],LEN(tests_5[[#This Row],[ accuracy]])-2)/10^(LEN(tests_5[[#This Row],[ accuracy]])-2),"")</f>
        <v>0.69489247311827895</v>
      </c>
      <c r="O506" s="8">
        <f>IFERROR(RIGHT(tests_5[[#This Row],[ precision]],LEN(tests_5[[#This Row],[ precision]])-2)/10^(LEN(tests_5[[#This Row],[ precision]])-2),"")</f>
        <v>0.70059107802211296</v>
      </c>
      <c r="P506" s="8">
        <f>IFERROR(RIGHT(tests_5[[#This Row],[ recall]],LEN(tests_5[[#This Row],[ recall]])-2)/10^(LEN(tests_5[[#This Row],[ recall]])-2),"")</f>
        <v>0.59832434689468605</v>
      </c>
      <c r="Q506" s="8">
        <f>IFERROR(RIGHT(tests_5[[#This Row],[ f1-score]],LEN(tests_5[[#This Row],[ f1-score]])-2)/10^(LEN(tests_5[[#This Row],[ f1-score]])-2),"")</f>
        <v>0.64198703054572204</v>
      </c>
      <c r="R506" s="8">
        <f>IFERROR(RIGHT(tests_5[[#This Row],[ f1-score-2]],LEN(tests_5[[#This Row],[ f1-score-2]])-2)/10^(LEN(tests_5[[#This Row],[ f1-score-2]])-2),"")</f>
        <v>0.64543185977589701</v>
      </c>
      <c r="S506" s="9">
        <f t="shared" si="7"/>
        <v>-3.4448292301749728E-3</v>
      </c>
    </row>
    <row r="507" spans="1:19" x14ac:dyDescent="0.35">
      <c r="A507" t="s">
        <v>22015</v>
      </c>
      <c r="B507" t="s">
        <v>30</v>
      </c>
      <c r="C507">
        <v>1</v>
      </c>
      <c r="D507">
        <v>23</v>
      </c>
      <c r="E507">
        <v>2</v>
      </c>
      <c r="F507">
        <v>10416</v>
      </c>
      <c r="G507">
        <v>2604</v>
      </c>
      <c r="H507" t="s">
        <v>24165</v>
      </c>
      <c r="I507" t="s">
        <v>24166</v>
      </c>
      <c r="J507" t="s">
        <v>24167</v>
      </c>
      <c r="K507" t="s">
        <v>24168</v>
      </c>
      <c r="L507" t="s">
        <v>24169</v>
      </c>
      <c r="N507" s="8">
        <f>IFERROR(RIGHT(tests_5[[#This Row],[ accuracy]],LEN(tests_5[[#This Row],[ accuracy]])-2)/10^(LEN(tests_5[[#This Row],[ accuracy]])-2),"")</f>
        <v>0.68605990783410098</v>
      </c>
      <c r="O507" s="8">
        <f>IFERROR(RIGHT(tests_5[[#This Row],[ precision]],LEN(tests_5[[#This Row],[ precision]])-2)/10^(LEN(tests_5[[#This Row],[ precision]])-2),"")</f>
        <v>0.690837910375525</v>
      </c>
      <c r="P507" s="8">
        <f>IFERROR(RIGHT(tests_5[[#This Row],[ recall]],LEN(tests_5[[#This Row],[ recall]])-2)/10^(LEN(tests_5[[#This Row],[ recall]])-2),"")</f>
        <v>0.59159136598205198</v>
      </c>
      <c r="Q507" s="8">
        <f>IFERROR(RIGHT(tests_5[[#This Row],[ f1-score]],LEN(tests_5[[#This Row],[ f1-score]])-2)/10^(LEN(tests_5[[#This Row],[ f1-score]])-2),"")</f>
        <v>0.63456042667738499</v>
      </c>
      <c r="R507" s="8">
        <f>IFERROR(RIGHT(tests_5[[#This Row],[ f1-score-2]],LEN(tests_5[[#This Row],[ f1-score-2]])-2)/10^(LEN(tests_5[[#This Row],[ f1-score-2]])-2),"")</f>
        <v>0.637374318577687</v>
      </c>
      <c r="S507" s="9">
        <f t="shared" si="7"/>
        <v>-2.8138919003020124E-3</v>
      </c>
    </row>
    <row r="508" spans="1:19" x14ac:dyDescent="0.35">
      <c r="A508" t="s">
        <v>22015</v>
      </c>
      <c r="B508" t="s">
        <v>30</v>
      </c>
      <c r="C508">
        <v>1</v>
      </c>
      <c r="D508">
        <v>23</v>
      </c>
      <c r="E508">
        <v>3</v>
      </c>
      <c r="F508">
        <v>10416</v>
      </c>
      <c r="G508">
        <v>2604</v>
      </c>
      <c r="H508" t="s">
        <v>24170</v>
      </c>
      <c r="I508" t="s">
        <v>24171</v>
      </c>
      <c r="J508" t="s">
        <v>24172</v>
      </c>
      <c r="K508" t="s">
        <v>24173</v>
      </c>
      <c r="L508" t="s">
        <v>24174</v>
      </c>
      <c r="N508" s="8">
        <f>IFERROR(RIGHT(tests_5[[#This Row],[ accuracy]],LEN(tests_5[[#This Row],[ accuracy]])-2)/10^(LEN(tests_5[[#This Row],[ accuracy]])-2),"")</f>
        <v>0.69028417818740395</v>
      </c>
      <c r="O508" s="8">
        <f>IFERROR(RIGHT(tests_5[[#This Row],[ precision]],LEN(tests_5[[#This Row],[ precision]])-2)/10^(LEN(tests_5[[#This Row],[ precision]])-2),"")</f>
        <v>0.70260637914896595</v>
      </c>
      <c r="P508" s="8">
        <f>IFERROR(RIGHT(tests_5[[#This Row],[ recall]],LEN(tests_5[[#This Row],[ recall]])-2)/10^(LEN(tests_5[[#This Row],[ recall]])-2),"")</f>
        <v>0.59152477130694603</v>
      </c>
      <c r="Q508" s="8">
        <f>IFERROR(RIGHT(tests_5[[#This Row],[ f1-score]],LEN(tests_5[[#This Row],[ f1-score]])-2)/10^(LEN(tests_5[[#This Row],[ f1-score]])-2),"")</f>
        <v>0.63895361422004904</v>
      </c>
      <c r="R508" s="8">
        <f>IFERROR(RIGHT(tests_5[[#This Row],[ f1-score-2]],LEN(tests_5[[#This Row],[ f1-score-2]])-2)/10^(LEN(tests_5[[#This Row],[ f1-score-2]])-2),"")</f>
        <v>0.64229823630854999</v>
      </c>
      <c r="S508" s="9">
        <f t="shared" si="7"/>
        <v>-3.3446220885009481E-3</v>
      </c>
    </row>
    <row r="509" spans="1:19" x14ac:dyDescent="0.35">
      <c r="A509" t="s">
        <v>22015</v>
      </c>
      <c r="B509" t="s">
        <v>30</v>
      </c>
      <c r="C509">
        <v>1</v>
      </c>
      <c r="D509">
        <v>23</v>
      </c>
      <c r="E509">
        <v>4</v>
      </c>
      <c r="F509">
        <v>10416</v>
      </c>
      <c r="G509">
        <v>2604</v>
      </c>
      <c r="H509" t="s">
        <v>5859</v>
      </c>
      <c r="I509" t="s">
        <v>24175</v>
      </c>
      <c r="J509" t="s">
        <v>24176</v>
      </c>
      <c r="K509" t="s">
        <v>24177</v>
      </c>
      <c r="L509" t="s">
        <v>24178</v>
      </c>
      <c r="N509" s="8">
        <f>IFERROR(RIGHT(tests_5[[#This Row],[ accuracy]],LEN(tests_5[[#This Row],[ accuracy]])-2)/10^(LEN(tests_5[[#This Row],[ accuracy]])-2),"")</f>
        <v>0.69047619047619002</v>
      </c>
      <c r="O509" s="8">
        <f>IFERROR(RIGHT(tests_5[[#This Row],[ precision]],LEN(tests_5[[#This Row],[ precision]])-2)/10^(LEN(tests_5[[#This Row],[ precision]])-2),"")</f>
        <v>0.69906179435804405</v>
      </c>
      <c r="P509" s="8">
        <f>IFERROR(RIGHT(tests_5[[#This Row],[ recall]],LEN(tests_5[[#This Row],[ recall]])-2)/10^(LEN(tests_5[[#This Row],[ recall]])-2),"")</f>
        <v>0.59938298411319801</v>
      </c>
      <c r="Q509" s="8">
        <f>IFERROR(RIGHT(tests_5[[#This Row],[ f1-score]],LEN(tests_5[[#This Row],[ f1-score]])-2)/10^(LEN(tests_5[[#This Row],[ f1-score]])-2),"")</f>
        <v>0.642621864333764</v>
      </c>
      <c r="R509" s="8">
        <f>IFERROR(RIGHT(tests_5[[#This Row],[ f1-score-2]],LEN(tests_5[[#This Row],[ f1-score-2]])-2)/10^(LEN(tests_5[[#This Row],[ f1-score-2]])-2),"")</f>
        <v>0.64539632540273095</v>
      </c>
      <c r="S509" s="9">
        <f t="shared" si="7"/>
        <v>-2.7744610689669491E-3</v>
      </c>
    </row>
    <row r="510" spans="1:19" x14ac:dyDescent="0.35">
      <c r="A510" t="s">
        <v>22015</v>
      </c>
      <c r="B510" t="s">
        <v>30</v>
      </c>
      <c r="C510">
        <v>1</v>
      </c>
      <c r="D510">
        <v>23</v>
      </c>
      <c r="E510">
        <v>5</v>
      </c>
      <c r="F510">
        <v>10416</v>
      </c>
      <c r="G510">
        <v>2604</v>
      </c>
      <c r="H510" t="s">
        <v>24179</v>
      </c>
      <c r="I510" t="s">
        <v>24180</v>
      </c>
      <c r="J510" t="s">
        <v>24181</v>
      </c>
      <c r="K510" t="s">
        <v>24182</v>
      </c>
      <c r="L510" t="s">
        <v>24183</v>
      </c>
      <c r="N510" s="8">
        <f>IFERROR(RIGHT(tests_5[[#This Row],[ accuracy]],LEN(tests_5[[#This Row],[ accuracy]])-2)/10^(LEN(tests_5[[#This Row],[ accuracy]])-2),"")</f>
        <v>0.69182027649769495</v>
      </c>
      <c r="O510" s="8">
        <f>IFERROR(RIGHT(tests_5[[#This Row],[ precision]],LEN(tests_5[[#This Row],[ precision]])-2)/10^(LEN(tests_5[[#This Row],[ precision]])-2),"")</f>
        <v>0.69599671680198705</v>
      </c>
      <c r="P510" s="8">
        <f>IFERROR(RIGHT(tests_5[[#This Row],[ recall]],LEN(tests_5[[#This Row],[ recall]])-2)/10^(LEN(tests_5[[#This Row],[ recall]])-2),"")</f>
        <v>0.60364870250198699</v>
      </c>
      <c r="Q510" s="8">
        <f>IFERROR(RIGHT(tests_5[[#This Row],[ f1-score]],LEN(tests_5[[#This Row],[ f1-score]])-2)/10^(LEN(tests_5[[#This Row],[ f1-score]])-2),"")</f>
        <v>0.64408810651918502</v>
      </c>
      <c r="R510" s="8">
        <f>IFERROR(RIGHT(tests_5[[#This Row],[ f1-score-2]],LEN(tests_5[[#This Row],[ f1-score-2]])-2)/10^(LEN(tests_5[[#This Row],[ f1-score-2]])-2),"")</f>
        <v>0.64654175485520904</v>
      </c>
      <c r="S510" s="9">
        <f t="shared" si="7"/>
        <v>-2.4536483360240169E-3</v>
      </c>
    </row>
    <row r="511" spans="1:19" x14ac:dyDescent="0.35">
      <c r="A511" t="s">
        <v>22015</v>
      </c>
      <c r="B511" t="s">
        <v>30</v>
      </c>
      <c r="C511">
        <v>1</v>
      </c>
      <c r="D511">
        <v>23</v>
      </c>
      <c r="E511">
        <v>6</v>
      </c>
      <c r="F511">
        <v>10416</v>
      </c>
      <c r="G511">
        <v>2604</v>
      </c>
      <c r="H511" t="s">
        <v>22971</v>
      </c>
      <c r="I511" t="s">
        <v>24184</v>
      </c>
      <c r="J511" t="s">
        <v>24185</v>
      </c>
      <c r="K511" t="s">
        <v>24186</v>
      </c>
      <c r="L511" t="s">
        <v>24187</v>
      </c>
      <c r="N511" s="8">
        <f>IFERROR(RIGHT(tests_5[[#This Row],[ accuracy]],LEN(tests_5[[#This Row],[ accuracy]])-2)/10^(LEN(tests_5[[#This Row],[ accuracy]])-2),"")</f>
        <v>0.68471582181259505</v>
      </c>
      <c r="O511" s="8">
        <f>IFERROR(RIGHT(tests_5[[#This Row],[ precision]],LEN(tests_5[[#This Row],[ precision]])-2)/10^(LEN(tests_5[[#This Row],[ precision]])-2),"")</f>
        <v>0.692148812486026</v>
      </c>
      <c r="P511" s="8">
        <f>IFERROR(RIGHT(tests_5[[#This Row],[ recall]],LEN(tests_5[[#This Row],[ recall]])-2)/10^(LEN(tests_5[[#This Row],[ recall]])-2),"")</f>
        <v>0.59486988137230001</v>
      </c>
      <c r="Q511" s="8">
        <f>IFERROR(RIGHT(tests_5[[#This Row],[ f1-score]],LEN(tests_5[[#This Row],[ f1-score]])-2)/10^(LEN(tests_5[[#This Row],[ f1-score]])-2),"")</f>
        <v>0.637391583899515</v>
      </c>
      <c r="R511" s="8">
        <f>IFERROR(RIGHT(tests_5[[#This Row],[ f1-score-2]],LEN(tests_5[[#This Row],[ f1-score-2]])-2)/10^(LEN(tests_5[[#This Row],[ f1-score-2]])-2),"")</f>
        <v>0.63983294716753303</v>
      </c>
      <c r="S511" s="9">
        <f t="shared" si="7"/>
        <v>-2.4413632680180264E-3</v>
      </c>
    </row>
    <row r="512" spans="1:19" x14ac:dyDescent="0.35">
      <c r="A512" t="s">
        <v>22015</v>
      </c>
      <c r="B512" t="s">
        <v>30</v>
      </c>
      <c r="C512">
        <v>1</v>
      </c>
      <c r="D512">
        <v>23</v>
      </c>
      <c r="E512">
        <v>7</v>
      </c>
      <c r="F512">
        <v>10416</v>
      </c>
      <c r="G512">
        <v>2604</v>
      </c>
      <c r="H512" t="s">
        <v>22976</v>
      </c>
      <c r="I512" t="s">
        <v>24188</v>
      </c>
      <c r="J512" t="s">
        <v>24189</v>
      </c>
      <c r="K512" t="s">
        <v>24190</v>
      </c>
      <c r="L512" t="s">
        <v>24191</v>
      </c>
      <c r="N512" s="8">
        <f>IFERROR(RIGHT(tests_5[[#This Row],[ accuracy]],LEN(tests_5[[#This Row],[ accuracy]])-2)/10^(LEN(tests_5[[#This Row],[ accuracy]])-2),"")</f>
        <v>0.69258832565284101</v>
      </c>
      <c r="O512" s="8">
        <f>IFERROR(RIGHT(tests_5[[#This Row],[ precision]],LEN(tests_5[[#This Row],[ precision]])-2)/10^(LEN(tests_5[[#This Row],[ precision]])-2),"")</f>
        <v>0.69957853732558495</v>
      </c>
      <c r="P512" s="8">
        <f>IFERROR(RIGHT(tests_5[[#This Row],[ recall]],LEN(tests_5[[#This Row],[ recall]])-2)/10^(LEN(tests_5[[#This Row],[ recall]])-2),"")</f>
        <v>0.59579764428055704</v>
      </c>
      <c r="Q512" s="8">
        <f>IFERROR(RIGHT(tests_5[[#This Row],[ f1-score]],LEN(tests_5[[#This Row],[ f1-score]])-2)/10^(LEN(tests_5[[#This Row],[ f1-score]])-2),"")</f>
        <v>0.64041308227326799</v>
      </c>
      <c r="R512" s="8">
        <f>IFERROR(RIGHT(tests_5[[#This Row],[ f1-score-2]],LEN(tests_5[[#This Row],[ f1-score-2]])-2)/10^(LEN(tests_5[[#This Row],[ f1-score-2]])-2),"")</f>
        <v>0.64353081436316095</v>
      </c>
      <c r="S512" s="9">
        <f t="shared" si="7"/>
        <v>-3.1177320898929661E-3</v>
      </c>
    </row>
    <row r="513" spans="1:19" x14ac:dyDescent="0.35">
      <c r="A513" t="s">
        <v>22015</v>
      </c>
      <c r="B513" t="s">
        <v>30</v>
      </c>
      <c r="C513">
        <v>1</v>
      </c>
      <c r="D513">
        <v>23</v>
      </c>
      <c r="E513">
        <v>8</v>
      </c>
      <c r="F513">
        <v>10416</v>
      </c>
      <c r="G513">
        <v>2604</v>
      </c>
      <c r="H513" t="s">
        <v>23286</v>
      </c>
      <c r="I513" t="s">
        <v>24192</v>
      </c>
      <c r="J513" t="s">
        <v>24193</v>
      </c>
      <c r="K513" t="s">
        <v>24194</v>
      </c>
      <c r="L513" t="s">
        <v>24195</v>
      </c>
      <c r="N513" s="8">
        <f>IFERROR(RIGHT(tests_5[[#This Row],[ accuracy]],LEN(tests_5[[#This Row],[ accuracy]])-2)/10^(LEN(tests_5[[#This Row],[ accuracy]])-2),"")</f>
        <v>0.68932411674347105</v>
      </c>
      <c r="O513" s="8">
        <f>IFERROR(RIGHT(tests_5[[#This Row],[ precision]],LEN(tests_5[[#This Row],[ precision]])-2)/10^(LEN(tests_5[[#This Row],[ precision]])-2),"")</f>
        <v>0.69995458444769598</v>
      </c>
      <c r="P513" s="8">
        <f>IFERROR(RIGHT(tests_5[[#This Row],[ recall]],LEN(tests_5[[#This Row],[ recall]])-2)/10^(LEN(tests_5[[#This Row],[ recall]])-2),"")</f>
        <v>0.59680519011504896</v>
      </c>
      <c r="Q513" s="8">
        <f>IFERROR(RIGHT(tests_5[[#This Row],[ f1-score]],LEN(tests_5[[#This Row],[ f1-score]])-2)/10^(LEN(tests_5[[#This Row],[ f1-score]])-2),"")</f>
        <v>0.64131542336747205</v>
      </c>
      <c r="R513" s="8">
        <f>IFERROR(RIGHT(tests_5[[#This Row],[ f1-score-2]],LEN(tests_5[[#This Row],[ f1-score-2]])-2)/10^(LEN(tests_5[[#This Row],[ f1-score-2]])-2),"")</f>
        <v>0.64427743216211997</v>
      </c>
      <c r="S513" s="9">
        <f t="shared" si="7"/>
        <v>-2.962008794647919E-3</v>
      </c>
    </row>
    <row r="514" spans="1:19" x14ac:dyDescent="0.35">
      <c r="A514" t="s">
        <v>22015</v>
      </c>
      <c r="B514" t="s">
        <v>30</v>
      </c>
      <c r="C514">
        <v>1</v>
      </c>
      <c r="D514">
        <v>23</v>
      </c>
      <c r="E514">
        <v>9</v>
      </c>
      <c r="F514">
        <v>10416</v>
      </c>
      <c r="G514">
        <v>2604</v>
      </c>
      <c r="H514" t="s">
        <v>22614</v>
      </c>
      <c r="I514" t="s">
        <v>24196</v>
      </c>
      <c r="J514" t="s">
        <v>24197</v>
      </c>
      <c r="K514" t="s">
        <v>24198</v>
      </c>
      <c r="L514" t="s">
        <v>24199</v>
      </c>
      <c r="N514" s="8">
        <f>IFERROR(RIGHT(tests_5[[#This Row],[ accuracy]],LEN(tests_5[[#This Row],[ accuracy]])-2)/10^(LEN(tests_5[[#This Row],[ accuracy]])-2),"")</f>
        <v>0.69066820276497598</v>
      </c>
      <c r="O514" s="8">
        <f>IFERROR(RIGHT(tests_5[[#This Row],[ precision]],LEN(tests_5[[#This Row],[ precision]])-2)/10^(LEN(tests_5[[#This Row],[ precision]])-2),"")</f>
        <v>0.70241428498457104</v>
      </c>
      <c r="P514" s="8">
        <f>IFERROR(RIGHT(tests_5[[#This Row],[ recall]],LEN(tests_5[[#This Row],[ recall]])-2)/10^(LEN(tests_5[[#This Row],[ recall]])-2),"")</f>
        <v>0.59262597869195699</v>
      </c>
      <c r="Q514" s="8">
        <f>IFERROR(RIGHT(tests_5[[#This Row],[ f1-score]],LEN(tests_5[[#This Row],[ f1-score]])-2)/10^(LEN(tests_5[[#This Row],[ f1-score]])-2),"")</f>
        <v>0.63865627593839303</v>
      </c>
      <c r="R514" s="8">
        <f>IFERROR(RIGHT(tests_5[[#This Row],[ f1-score-2]],LEN(tests_5[[#This Row],[ f1-score-2]])-2)/10^(LEN(tests_5[[#This Row],[ f1-score-2]])-2),"")</f>
        <v>0.64286642625988299</v>
      </c>
      <c r="S514" s="9">
        <f t="shared" si="7"/>
        <v>-4.2101503214899694E-3</v>
      </c>
    </row>
    <row r="515" spans="1:19" x14ac:dyDescent="0.35">
      <c r="A515" t="s">
        <v>22015</v>
      </c>
      <c r="B515" t="s">
        <v>30</v>
      </c>
      <c r="C515">
        <v>1</v>
      </c>
      <c r="D515">
        <v>23</v>
      </c>
      <c r="E515">
        <v>10</v>
      </c>
      <c r="F515">
        <v>10416</v>
      </c>
      <c r="G515">
        <v>2604</v>
      </c>
      <c r="H515" t="s">
        <v>24200</v>
      </c>
      <c r="I515" t="s">
        <v>24201</v>
      </c>
      <c r="J515" t="s">
        <v>24202</v>
      </c>
      <c r="K515" t="s">
        <v>24203</v>
      </c>
      <c r="L515" t="s">
        <v>24204</v>
      </c>
      <c r="N515" s="8">
        <f>IFERROR(RIGHT(tests_5[[#This Row],[ accuracy]],LEN(tests_5[[#This Row],[ accuracy]])-2)/10^(LEN(tests_5[[#This Row],[ accuracy]])-2),"")</f>
        <v>0.68798003072196601</v>
      </c>
      <c r="O515" s="8">
        <f>IFERROR(RIGHT(tests_5[[#This Row],[ precision]],LEN(tests_5[[#This Row],[ precision]])-2)/10^(LEN(tests_5[[#This Row],[ precision]])-2),"")</f>
        <v>0.69725372019436505</v>
      </c>
      <c r="P515" s="8">
        <f>IFERROR(RIGHT(tests_5[[#This Row],[ recall]],LEN(tests_5[[#This Row],[ recall]])-2)/10^(LEN(tests_5[[#This Row],[ recall]])-2),"")</f>
        <v>0.58715687941946504</v>
      </c>
      <c r="Q515" s="8">
        <f>IFERROR(RIGHT(tests_5[[#This Row],[ f1-score]],LEN(tests_5[[#This Row],[ f1-score]])-2)/10^(LEN(tests_5[[#This Row],[ f1-score]])-2),"")</f>
        <v>0.633936369427609</v>
      </c>
      <c r="R515" s="8">
        <f>IFERROR(RIGHT(tests_5[[#This Row],[ f1-score-2]],LEN(tests_5[[#This Row],[ f1-score-2]])-2)/10^(LEN(tests_5[[#This Row],[ f1-score-2]])-2),"")</f>
        <v>0.63748667075158905</v>
      </c>
      <c r="S515" s="9">
        <f t="shared" ref="S515:S578" si="8">IFERROR(Q515-R515,"")</f>
        <v>-3.5503013239800429E-3</v>
      </c>
    </row>
    <row r="516" spans="1:19" x14ac:dyDescent="0.35">
      <c r="A516" t="s">
        <v>22015</v>
      </c>
      <c r="B516" t="s">
        <v>30</v>
      </c>
      <c r="C516">
        <v>1</v>
      </c>
      <c r="D516">
        <v>23</v>
      </c>
      <c r="E516">
        <v>11</v>
      </c>
      <c r="F516">
        <v>10416</v>
      </c>
      <c r="G516">
        <v>2604</v>
      </c>
      <c r="H516" t="s">
        <v>24205</v>
      </c>
      <c r="I516" t="s">
        <v>24206</v>
      </c>
      <c r="J516" t="s">
        <v>24207</v>
      </c>
      <c r="K516" t="s">
        <v>24208</v>
      </c>
      <c r="L516" t="s">
        <v>24209</v>
      </c>
      <c r="N516" s="8">
        <f>IFERROR(RIGHT(tests_5[[#This Row],[ accuracy]],LEN(tests_5[[#This Row],[ accuracy]])-2)/10^(LEN(tests_5[[#This Row],[ accuracy]])-2),"")</f>
        <v>0.67837941628264198</v>
      </c>
      <c r="O516" s="8">
        <f>IFERROR(RIGHT(tests_5[[#This Row],[ precision]],LEN(tests_5[[#This Row],[ precision]])-2)/10^(LEN(tests_5[[#This Row],[ precision]])-2),"")</f>
        <v>0.68711597542242697</v>
      </c>
      <c r="P516" s="8">
        <f>IFERROR(RIGHT(tests_5[[#This Row],[ recall]],LEN(tests_5[[#This Row],[ recall]])-2)/10^(LEN(tests_5[[#This Row],[ recall]])-2),"")</f>
        <v>0.57841595659533995</v>
      </c>
      <c r="Q516" s="8">
        <f>IFERROR(RIGHT(tests_5[[#This Row],[ f1-score]],LEN(tests_5[[#This Row],[ f1-score]])-2)/10^(LEN(tests_5[[#This Row],[ f1-score]])-2),"")</f>
        <v>0.62485741207237999</v>
      </c>
      <c r="R516" s="8">
        <f>IFERROR(RIGHT(tests_5[[#This Row],[ f1-score-2]],LEN(tests_5[[#This Row],[ f1-score-2]])-2)/10^(LEN(tests_5[[#This Row],[ f1-score-2]])-2),"")</f>
        <v>0.62809769419603001</v>
      </c>
      <c r="S516" s="9">
        <f t="shared" si="8"/>
        <v>-3.2402821236500179E-3</v>
      </c>
    </row>
    <row r="517" spans="1:19" x14ac:dyDescent="0.35">
      <c r="A517" t="s">
        <v>22015</v>
      </c>
      <c r="B517" t="s">
        <v>30</v>
      </c>
      <c r="C517">
        <v>1</v>
      </c>
      <c r="D517">
        <v>23</v>
      </c>
      <c r="E517">
        <v>12</v>
      </c>
      <c r="F517">
        <v>10416</v>
      </c>
      <c r="G517">
        <v>2604</v>
      </c>
      <c r="H517" t="s">
        <v>24210</v>
      </c>
      <c r="I517" t="s">
        <v>24211</v>
      </c>
      <c r="J517" t="s">
        <v>24212</v>
      </c>
      <c r="K517" t="s">
        <v>24213</v>
      </c>
      <c r="L517" t="s">
        <v>24214</v>
      </c>
      <c r="N517" s="8">
        <f>IFERROR(RIGHT(tests_5[[#This Row],[ accuracy]],LEN(tests_5[[#This Row],[ accuracy]])-2)/10^(LEN(tests_5[[#This Row],[ accuracy]])-2),"")</f>
        <v>0.68433179723502302</v>
      </c>
      <c r="O517" s="8">
        <f>IFERROR(RIGHT(tests_5[[#This Row],[ precision]],LEN(tests_5[[#This Row],[ precision]])-2)/10^(LEN(tests_5[[#This Row],[ precision]])-2),"")</f>
        <v>0.69526913372582</v>
      </c>
      <c r="P517" s="8">
        <f>IFERROR(RIGHT(tests_5[[#This Row],[ recall]],LEN(tests_5[[#This Row],[ recall]])-2)/10^(LEN(tests_5[[#This Row],[ recall]])-2),"")</f>
        <v>0.58337109023040201</v>
      </c>
      <c r="Q517" s="8">
        <f>IFERROR(RIGHT(tests_5[[#This Row],[ f1-score]],LEN(tests_5[[#This Row],[ f1-score]])-2)/10^(LEN(tests_5[[#This Row],[ f1-score]])-2),"")</f>
        <v>0.630407741218593</v>
      </c>
      <c r="R517" s="8">
        <f>IFERROR(RIGHT(tests_5[[#This Row],[ f1-score-2]],LEN(tests_5[[#This Row],[ f1-score-2]])-2)/10^(LEN(tests_5[[#This Row],[ f1-score-2]])-2),"")</f>
        <v>0.63442382766626604</v>
      </c>
      <c r="S517" s="9">
        <f t="shared" si="8"/>
        <v>-4.0160864476730396E-3</v>
      </c>
    </row>
    <row r="518" spans="1:19" x14ac:dyDescent="0.35">
      <c r="A518" t="s">
        <v>22015</v>
      </c>
      <c r="B518" t="s">
        <v>30</v>
      </c>
      <c r="C518">
        <v>1</v>
      </c>
      <c r="D518">
        <v>23</v>
      </c>
      <c r="E518">
        <v>13</v>
      </c>
      <c r="F518">
        <v>10416</v>
      </c>
      <c r="G518">
        <v>2604</v>
      </c>
      <c r="H518" t="s">
        <v>24215</v>
      </c>
      <c r="I518" t="s">
        <v>24216</v>
      </c>
      <c r="J518" t="s">
        <v>24217</v>
      </c>
      <c r="K518" t="s">
        <v>24218</v>
      </c>
      <c r="L518" t="s">
        <v>24219</v>
      </c>
      <c r="N518" s="8">
        <f>IFERROR(RIGHT(tests_5[[#This Row],[ accuracy]],LEN(tests_5[[#This Row],[ accuracy]])-2)/10^(LEN(tests_5[[#This Row],[ accuracy]])-2),"")</f>
        <v>0.68106758832565195</v>
      </c>
      <c r="O518" s="8">
        <f>IFERROR(RIGHT(tests_5[[#This Row],[ precision]],LEN(tests_5[[#This Row],[ precision]])-2)/10^(LEN(tests_5[[#This Row],[ precision]])-2),"")</f>
        <v>0.69595903597455799</v>
      </c>
      <c r="P518" s="8">
        <f>IFERROR(RIGHT(tests_5[[#This Row],[ recall]],LEN(tests_5[[#This Row],[ recall]])-2)/10^(LEN(tests_5[[#This Row],[ recall]])-2),"")</f>
        <v>0.56882672867678497</v>
      </c>
      <c r="Q518" s="8">
        <f>IFERROR(RIGHT(tests_5[[#This Row],[ f1-score]],LEN(tests_5[[#This Row],[ f1-score]])-2)/10^(LEN(tests_5[[#This Row],[ f1-score]])-2),"")</f>
        <v>0.62207444066398598</v>
      </c>
      <c r="R518" s="8">
        <f>IFERROR(RIGHT(tests_5[[#This Row],[ f1-score-2]],LEN(tests_5[[#This Row],[ f1-score-2]])-2)/10^(LEN(tests_5[[#This Row],[ f1-score-2]])-2),"")</f>
        <v>0.62600341147196104</v>
      </c>
      <c r="S518" s="9">
        <f t="shared" si="8"/>
        <v>-3.9289708079750518E-3</v>
      </c>
    </row>
    <row r="519" spans="1:19" x14ac:dyDescent="0.35">
      <c r="A519" t="s">
        <v>22015</v>
      </c>
      <c r="B519" t="s">
        <v>30</v>
      </c>
      <c r="C519">
        <v>1</v>
      </c>
      <c r="D519">
        <v>23</v>
      </c>
      <c r="E519">
        <v>14</v>
      </c>
      <c r="F519">
        <v>10416</v>
      </c>
      <c r="G519">
        <v>2604</v>
      </c>
      <c r="H519" t="s">
        <v>24220</v>
      </c>
      <c r="I519" t="s">
        <v>24221</v>
      </c>
      <c r="J519" t="s">
        <v>24222</v>
      </c>
      <c r="K519" t="s">
        <v>24223</v>
      </c>
      <c r="L519" t="s">
        <v>24224</v>
      </c>
      <c r="N519" s="8">
        <f>IFERROR(RIGHT(tests_5[[#This Row],[ accuracy]],LEN(tests_5[[#This Row],[ accuracy]])-2)/10^(LEN(tests_5[[#This Row],[ accuracy]])-2),"")</f>
        <v>0.67991551459293298</v>
      </c>
      <c r="O519" s="8">
        <f>IFERROR(RIGHT(tests_5[[#This Row],[ precision]],LEN(tests_5[[#This Row],[ precision]])-2)/10^(LEN(tests_5[[#This Row],[ precision]])-2),"")</f>
        <v>0.68771682209705698</v>
      </c>
      <c r="P519" s="8">
        <f>IFERROR(RIGHT(tests_5[[#This Row],[ recall]],LEN(tests_5[[#This Row],[ recall]])-2)/10^(LEN(tests_5[[#This Row],[ recall]])-2),"")</f>
        <v>0.57937542755155003</v>
      </c>
      <c r="Q519" s="8">
        <f>IFERROR(RIGHT(tests_5[[#This Row],[ f1-score]],LEN(tests_5[[#This Row],[ f1-score]])-2)/10^(LEN(tests_5[[#This Row],[ f1-score]])-2),"")</f>
        <v>0.62594209667286604</v>
      </c>
      <c r="R519" s="8">
        <f>IFERROR(RIGHT(tests_5[[#This Row],[ f1-score-2]],LEN(tests_5[[#This Row],[ f1-score-2]])-2)/10^(LEN(tests_5[[#This Row],[ f1-score-2]])-2),"")</f>
        <v>0.62891431613976601</v>
      </c>
      <c r="S519" s="9">
        <f t="shared" si="8"/>
        <v>-2.9722194668999613E-3</v>
      </c>
    </row>
    <row r="520" spans="1:19" x14ac:dyDescent="0.35">
      <c r="A520" t="s">
        <v>22015</v>
      </c>
      <c r="B520" t="s">
        <v>30</v>
      </c>
      <c r="C520">
        <v>2</v>
      </c>
      <c r="D520">
        <v>23</v>
      </c>
      <c r="E520">
        <v>1</v>
      </c>
      <c r="F520">
        <v>10416</v>
      </c>
      <c r="G520">
        <v>2604</v>
      </c>
      <c r="H520" t="s">
        <v>11539</v>
      </c>
      <c r="I520" t="s">
        <v>24225</v>
      </c>
      <c r="J520" t="s">
        <v>24226</v>
      </c>
      <c r="K520" t="s">
        <v>24227</v>
      </c>
      <c r="L520" t="s">
        <v>24228</v>
      </c>
      <c r="N520" s="8">
        <f>IFERROR(RIGHT(tests_5[[#This Row],[ accuracy]],LEN(tests_5[[#This Row],[ accuracy]])-2)/10^(LEN(tests_5[[#This Row],[ accuracy]])-2),"")</f>
        <v>0.76708909370199696</v>
      </c>
      <c r="O520" s="8">
        <f>IFERROR(RIGHT(tests_5[[#This Row],[ precision]],LEN(tests_5[[#This Row],[ precision]])-2)/10^(LEN(tests_5[[#This Row],[ precision]])-2),"")</f>
        <v>0.73907516287938901</v>
      </c>
      <c r="P520" s="8">
        <f>IFERROR(RIGHT(tests_5[[#This Row],[ recall]],LEN(tests_5[[#This Row],[ recall]])-2)/10^(LEN(tests_5[[#This Row],[ recall]])-2),"")</f>
        <v>0.28385294393839799</v>
      </c>
      <c r="Q520" s="8">
        <f>IFERROR(RIGHT(tests_5[[#This Row],[ f1-score]],LEN(tests_5[[#This Row],[ f1-score]])-2)/10^(LEN(tests_5[[#This Row],[ f1-score]])-2),"")</f>
        <v>0.41001234706476497</v>
      </c>
      <c r="R520" s="8">
        <f>IFERROR(RIGHT(tests_5[[#This Row],[ f1-score-2]],LEN(tests_5[[#This Row],[ f1-score-2]])-2)/10^(LEN(tests_5[[#This Row],[ f1-score-2]])-2),"")</f>
        <v>0.41017283497604601</v>
      </c>
      <c r="S520" s="9">
        <f t="shared" si="8"/>
        <v>-1.6048791128103757E-4</v>
      </c>
    </row>
    <row r="521" spans="1:19" x14ac:dyDescent="0.35">
      <c r="A521" t="s">
        <v>22015</v>
      </c>
      <c r="B521" t="s">
        <v>30</v>
      </c>
      <c r="C521">
        <v>2</v>
      </c>
      <c r="D521">
        <v>23</v>
      </c>
      <c r="E521">
        <v>2</v>
      </c>
      <c r="F521">
        <v>10416</v>
      </c>
      <c r="G521">
        <v>2604</v>
      </c>
      <c r="H521" t="s">
        <v>22989</v>
      </c>
      <c r="I521" t="s">
        <v>24229</v>
      </c>
      <c r="J521" t="s">
        <v>24230</v>
      </c>
      <c r="K521" t="s">
        <v>24231</v>
      </c>
      <c r="L521" t="s">
        <v>24232</v>
      </c>
      <c r="N521" s="8">
        <f>IFERROR(RIGHT(tests_5[[#This Row],[ accuracy]],LEN(tests_5[[#This Row],[ accuracy]])-2)/10^(LEN(tests_5[[#This Row],[ accuracy]])-2),"")</f>
        <v>0.76248079877112096</v>
      </c>
      <c r="O521" s="8">
        <f>IFERROR(RIGHT(tests_5[[#This Row],[ precision]],LEN(tests_5[[#This Row],[ precision]])-2)/10^(LEN(tests_5[[#This Row],[ precision]])-2),"")</f>
        <v>0.71917635504592003</v>
      </c>
      <c r="P521" s="8">
        <f>IFERROR(RIGHT(tests_5[[#This Row],[ recall]],LEN(tests_5[[#This Row],[ recall]])-2)/10^(LEN(tests_5[[#This Row],[ recall]])-2),"")</f>
        <v>0.27582034113679599</v>
      </c>
      <c r="Q521" s="8">
        <f>IFERROR(RIGHT(tests_5[[#This Row],[ f1-score]],LEN(tests_5[[#This Row],[ f1-score]])-2)/10^(LEN(tests_5[[#This Row],[ f1-score]])-2),"")</f>
        <v>0.398671961128577</v>
      </c>
      <c r="R521" s="8">
        <f>IFERROR(RIGHT(tests_5[[#This Row],[ f1-score-2]],LEN(tests_5[[#This Row],[ f1-score-2]])-2)/10^(LEN(tests_5[[#This Row],[ f1-score-2]])-2),"")</f>
        <v>0.39872186178567398</v>
      </c>
      <c r="S521" s="9">
        <f t="shared" si="8"/>
        <v>-4.990065709697955E-5</v>
      </c>
    </row>
    <row r="522" spans="1:19" x14ac:dyDescent="0.35">
      <c r="A522" t="s">
        <v>22015</v>
      </c>
      <c r="B522" t="s">
        <v>30</v>
      </c>
      <c r="C522">
        <v>2</v>
      </c>
      <c r="D522">
        <v>23</v>
      </c>
      <c r="E522">
        <v>3</v>
      </c>
      <c r="F522">
        <v>10416</v>
      </c>
      <c r="G522">
        <v>2604</v>
      </c>
      <c r="H522" t="s">
        <v>19620</v>
      </c>
      <c r="I522" t="s">
        <v>24233</v>
      </c>
      <c r="J522" t="s">
        <v>24234</v>
      </c>
      <c r="K522" t="s">
        <v>24235</v>
      </c>
      <c r="L522" t="s">
        <v>24236</v>
      </c>
      <c r="N522" s="8">
        <f>IFERROR(RIGHT(tests_5[[#This Row],[ accuracy]],LEN(tests_5[[#This Row],[ accuracy]])-2)/10^(LEN(tests_5[[#This Row],[ accuracy]])-2),"")</f>
        <v>0.76555299539170496</v>
      </c>
      <c r="O522" s="8">
        <f>IFERROR(RIGHT(tests_5[[#This Row],[ precision]],LEN(tests_5[[#This Row],[ precision]])-2)/10^(LEN(tests_5[[#This Row],[ precision]])-2),"")</f>
        <v>0.73770557993055297</v>
      </c>
      <c r="P522" s="8">
        <f>IFERROR(RIGHT(tests_5[[#This Row],[ recall]],LEN(tests_5[[#This Row],[ recall]])-2)/10^(LEN(tests_5[[#This Row],[ recall]])-2),"")</f>
        <v>0.28058238392173401</v>
      </c>
      <c r="Q522" s="8">
        <f>IFERROR(RIGHT(tests_5[[#This Row],[ f1-score]],LEN(tests_5[[#This Row],[ f1-score]])-2)/10^(LEN(tests_5[[#This Row],[ f1-score]])-2),"")</f>
        <v>0.40596295553764306</v>
      </c>
      <c r="R522" s="8">
        <f>IFERROR(RIGHT(tests_5[[#This Row],[ f1-score-2]],LEN(tests_5[[#This Row],[ f1-score-2]])-2)/10^(LEN(tests_5[[#This Row],[ f1-score-2]])-2),"")</f>
        <v>0.40653959900738901</v>
      </c>
      <c r="S522" s="9">
        <f t="shared" si="8"/>
        <v>-5.7664346974595215E-4</v>
      </c>
    </row>
    <row r="523" spans="1:19" x14ac:dyDescent="0.35">
      <c r="A523" t="s">
        <v>22015</v>
      </c>
      <c r="B523" t="s">
        <v>30</v>
      </c>
      <c r="C523">
        <v>2</v>
      </c>
      <c r="D523">
        <v>23</v>
      </c>
      <c r="E523">
        <v>4</v>
      </c>
      <c r="F523">
        <v>10416</v>
      </c>
      <c r="G523">
        <v>2604</v>
      </c>
      <c r="H523" t="s">
        <v>19611</v>
      </c>
      <c r="I523" t="s">
        <v>24237</v>
      </c>
      <c r="J523" t="s">
        <v>24238</v>
      </c>
      <c r="K523" t="s">
        <v>24239</v>
      </c>
      <c r="L523" t="s">
        <v>24240</v>
      </c>
      <c r="N523" s="8">
        <f>IFERROR(RIGHT(tests_5[[#This Row],[ accuracy]],LEN(tests_5[[#This Row],[ accuracy]])-2)/10^(LEN(tests_5[[#This Row],[ accuracy]])-2),"")</f>
        <v>0.76632104454685102</v>
      </c>
      <c r="O523" s="8">
        <f>IFERROR(RIGHT(tests_5[[#This Row],[ precision]],LEN(tests_5[[#This Row],[ precision]])-2)/10^(LEN(tests_5[[#This Row],[ precision]])-2),"")</f>
        <v>0.73509397722595604</v>
      </c>
      <c r="P523" s="8">
        <f>IFERROR(RIGHT(tests_5[[#This Row],[ recall]],LEN(tests_5[[#This Row],[ recall]])-2)/10^(LEN(tests_5[[#This Row],[ recall]])-2),"")</f>
        <v>0.27742867461177301</v>
      </c>
      <c r="Q523" s="8">
        <f>IFERROR(RIGHT(tests_5[[#This Row],[ f1-score]],LEN(tests_5[[#This Row],[ f1-score]])-2)/10^(LEN(tests_5[[#This Row],[ f1-score]])-2),"")</f>
        <v>0.40253163515492496</v>
      </c>
      <c r="R523" s="8">
        <f>IFERROR(RIGHT(tests_5[[#This Row],[ f1-score-2]],LEN(tests_5[[#This Row],[ f1-score-2]])-2)/10^(LEN(tests_5[[#This Row],[ f1-score-2]])-2),"")</f>
        <v>0.402827823055118</v>
      </c>
      <c r="S523" s="9">
        <f t="shared" si="8"/>
        <v>-2.9618790019303454E-4</v>
      </c>
    </row>
    <row r="524" spans="1:19" x14ac:dyDescent="0.35">
      <c r="A524" t="s">
        <v>22015</v>
      </c>
      <c r="B524" t="s">
        <v>30</v>
      </c>
      <c r="C524">
        <v>2</v>
      </c>
      <c r="D524">
        <v>23</v>
      </c>
      <c r="E524">
        <v>5</v>
      </c>
      <c r="F524">
        <v>10416</v>
      </c>
      <c r="G524">
        <v>2604</v>
      </c>
      <c r="H524" t="s">
        <v>11642</v>
      </c>
      <c r="I524" t="s">
        <v>24241</v>
      </c>
      <c r="J524" t="s">
        <v>24242</v>
      </c>
      <c r="K524" t="s">
        <v>24243</v>
      </c>
      <c r="L524" t="s">
        <v>24244</v>
      </c>
      <c r="N524" s="8">
        <f>IFERROR(RIGHT(tests_5[[#This Row],[ accuracy]],LEN(tests_5[[#This Row],[ accuracy]])-2)/10^(LEN(tests_5[[#This Row],[ accuracy]])-2),"")</f>
        <v>0.76939324116743402</v>
      </c>
      <c r="O524" s="8">
        <f>IFERROR(RIGHT(tests_5[[#This Row],[ precision]],LEN(tests_5[[#This Row],[ precision]])-2)/10^(LEN(tests_5[[#This Row],[ precision]])-2),"")</f>
        <v>0.74934815332508997</v>
      </c>
      <c r="P524" s="8">
        <f>IFERROR(RIGHT(tests_5[[#This Row],[ recall]],LEN(tests_5[[#This Row],[ recall]])-2)/10^(LEN(tests_5[[#This Row],[ recall]])-2),"")</f>
        <v>0.28542502223817401</v>
      </c>
      <c r="Q524" s="8">
        <f>IFERROR(RIGHT(tests_5[[#This Row],[ f1-score]],LEN(tests_5[[#This Row],[ f1-score]])-2)/10^(LEN(tests_5[[#This Row],[ f1-score]])-2),"")</f>
        <v>0.41337567891006094</v>
      </c>
      <c r="R524" s="8">
        <f>IFERROR(RIGHT(tests_5[[#This Row],[ f1-score-2]],LEN(tests_5[[#This Row],[ f1-score-2]])-2)/10^(LEN(tests_5[[#This Row],[ f1-score-2]])-2),"")</f>
        <v>0.41339052534005799</v>
      </c>
      <c r="S524" s="9">
        <f t="shared" si="8"/>
        <v>-1.484642999705077E-5</v>
      </c>
    </row>
    <row r="525" spans="1:19" x14ac:dyDescent="0.35">
      <c r="A525" t="s">
        <v>22015</v>
      </c>
      <c r="B525" t="s">
        <v>30</v>
      </c>
      <c r="C525">
        <v>2</v>
      </c>
      <c r="D525">
        <v>23</v>
      </c>
      <c r="E525">
        <v>6</v>
      </c>
      <c r="F525">
        <v>10416</v>
      </c>
      <c r="G525">
        <v>2604</v>
      </c>
      <c r="H525" t="s">
        <v>11637</v>
      </c>
      <c r="I525" t="s">
        <v>24245</v>
      </c>
      <c r="J525" t="s">
        <v>24246</v>
      </c>
      <c r="K525" t="s">
        <v>24247</v>
      </c>
      <c r="L525" t="s">
        <v>24248</v>
      </c>
      <c r="N525" s="8">
        <f>IFERROR(RIGHT(tests_5[[#This Row],[ accuracy]],LEN(tests_5[[#This Row],[ accuracy]])-2)/10^(LEN(tests_5[[#This Row],[ accuracy]])-2),"")</f>
        <v>0.76728110599078303</v>
      </c>
      <c r="O525" s="8">
        <f>IFERROR(RIGHT(tests_5[[#This Row],[ precision]],LEN(tests_5[[#This Row],[ precision]])-2)/10^(LEN(tests_5[[#This Row],[ precision]])-2),"")</f>
        <v>0.73421010553245902</v>
      </c>
      <c r="P525" s="8">
        <f>IFERROR(RIGHT(tests_5[[#This Row],[ recall]],LEN(tests_5[[#This Row],[ recall]])-2)/10^(LEN(tests_5[[#This Row],[ recall]])-2),"")</f>
        <v>0.28083205164942399</v>
      </c>
      <c r="Q525" s="8">
        <f>IFERROR(RIGHT(tests_5[[#This Row],[ f1-score]],LEN(tests_5[[#This Row],[ f1-score]])-2)/10^(LEN(tests_5[[#This Row],[ f1-score]])-2),"")</f>
        <v>0.40626635049338305</v>
      </c>
      <c r="R525" s="8">
        <f>IFERROR(RIGHT(tests_5[[#This Row],[ f1-score-2]],LEN(tests_5[[#This Row],[ f1-score-2]])-2)/10^(LEN(tests_5[[#This Row],[ f1-score-2]])-2),"")</f>
        <v>0.406268308797886</v>
      </c>
      <c r="S525" s="9">
        <f t="shared" si="8"/>
        <v>-1.9583045029469837E-6</v>
      </c>
    </row>
    <row r="526" spans="1:19" x14ac:dyDescent="0.35">
      <c r="A526" t="s">
        <v>22015</v>
      </c>
      <c r="B526" t="s">
        <v>30</v>
      </c>
      <c r="C526">
        <v>2</v>
      </c>
      <c r="D526">
        <v>23</v>
      </c>
      <c r="E526">
        <v>7</v>
      </c>
      <c r="F526">
        <v>10416</v>
      </c>
      <c r="G526">
        <v>2604</v>
      </c>
      <c r="H526" t="s">
        <v>11598</v>
      </c>
      <c r="I526" t="s">
        <v>24249</v>
      </c>
      <c r="J526" t="s">
        <v>24250</v>
      </c>
      <c r="K526" t="s">
        <v>24251</v>
      </c>
      <c r="L526" t="s">
        <v>24252</v>
      </c>
      <c r="N526" s="8">
        <f>IFERROR(RIGHT(tests_5[[#This Row],[ accuracy]],LEN(tests_5[[#This Row],[ accuracy]])-2)/10^(LEN(tests_5[[#This Row],[ accuracy]])-2),"")</f>
        <v>0.76593701996927799</v>
      </c>
      <c r="O526" s="8">
        <f>IFERROR(RIGHT(tests_5[[#This Row],[ precision]],LEN(tests_5[[#This Row],[ precision]])-2)/10^(LEN(tests_5[[#This Row],[ precision]])-2),"")</f>
        <v>0.73389355742296902</v>
      </c>
      <c r="P526" s="8">
        <f>IFERROR(RIGHT(tests_5[[#This Row],[ recall]],LEN(tests_5[[#This Row],[ recall]])-2)/10^(LEN(tests_5[[#This Row],[ recall]])-2),"")</f>
        <v>0.27641810815022499</v>
      </c>
      <c r="Q526" s="8">
        <f>IFERROR(RIGHT(tests_5[[#This Row],[ f1-score]],LEN(tests_5[[#This Row],[ f1-score]])-2)/10^(LEN(tests_5[[#This Row],[ f1-score]])-2),"")</f>
        <v>0.40151108754318704</v>
      </c>
      <c r="R526" s="8">
        <f>IFERROR(RIGHT(tests_5[[#This Row],[ f1-score-2]],LEN(tests_5[[#This Row],[ f1-score-2]])-2)/10^(LEN(tests_5[[#This Row],[ f1-score-2]])-2),"")</f>
        <v>0.40158195859572399</v>
      </c>
      <c r="S526" s="9">
        <f t="shared" si="8"/>
        <v>-7.0871052536947143E-5</v>
      </c>
    </row>
    <row r="527" spans="1:19" x14ac:dyDescent="0.35">
      <c r="A527" t="s">
        <v>22015</v>
      </c>
      <c r="B527" t="s">
        <v>30</v>
      </c>
      <c r="C527">
        <v>2</v>
      </c>
      <c r="D527">
        <v>23</v>
      </c>
      <c r="E527">
        <v>8</v>
      </c>
      <c r="F527">
        <v>10416</v>
      </c>
      <c r="G527">
        <v>2604</v>
      </c>
      <c r="H527" t="s">
        <v>10876</v>
      </c>
      <c r="I527" t="s">
        <v>24253</v>
      </c>
      <c r="J527" t="s">
        <v>24254</v>
      </c>
      <c r="K527" t="s">
        <v>24255</v>
      </c>
      <c r="L527" t="s">
        <v>24256</v>
      </c>
      <c r="N527" s="8">
        <f>IFERROR(RIGHT(tests_5[[#This Row],[ accuracy]],LEN(tests_5[[#This Row],[ accuracy]])-2)/10^(LEN(tests_5[[#This Row],[ accuracy]])-2),"")</f>
        <v>0.77035330261136703</v>
      </c>
      <c r="O527" s="8">
        <f>IFERROR(RIGHT(tests_5[[#This Row],[ precision]],LEN(tests_5[[#This Row],[ precision]])-2)/10^(LEN(tests_5[[#This Row],[ precision]])-2),"")</f>
        <v>0.77082956532224001</v>
      </c>
      <c r="P527" s="8">
        <f>IFERROR(RIGHT(tests_5[[#This Row],[ recall]],LEN(tests_5[[#This Row],[ recall]])-2)/10^(LEN(tests_5[[#This Row],[ recall]])-2),"")</f>
        <v>0.27683411813026898</v>
      </c>
      <c r="Q527" s="8">
        <f>IFERROR(RIGHT(tests_5[[#This Row],[ f1-score]],LEN(tests_5[[#This Row],[ f1-score]])-2)/10^(LEN(tests_5[[#This Row],[ f1-score]])-2),"")</f>
        <v>0.40727073203353598</v>
      </c>
      <c r="R527" s="8">
        <f>IFERROR(RIGHT(tests_5[[#This Row],[ f1-score-2]],LEN(tests_5[[#This Row],[ f1-score-2]])-2)/10^(LEN(tests_5[[#This Row],[ f1-score-2]])-2),"")</f>
        <v>0.40736722349962801</v>
      </c>
      <c r="S527" s="9">
        <f t="shared" si="8"/>
        <v>-9.6491466092030187E-5</v>
      </c>
    </row>
    <row r="528" spans="1:19" x14ac:dyDescent="0.35">
      <c r="A528" t="s">
        <v>22015</v>
      </c>
      <c r="B528" t="s">
        <v>30</v>
      </c>
      <c r="C528">
        <v>2</v>
      </c>
      <c r="D528">
        <v>23</v>
      </c>
      <c r="E528">
        <v>9</v>
      </c>
      <c r="F528">
        <v>10416</v>
      </c>
      <c r="G528">
        <v>2604</v>
      </c>
      <c r="H528" t="s">
        <v>19592</v>
      </c>
      <c r="I528" t="s">
        <v>24257</v>
      </c>
      <c r="J528" t="s">
        <v>24258</v>
      </c>
      <c r="K528" t="s">
        <v>24259</v>
      </c>
      <c r="L528" t="s">
        <v>24260</v>
      </c>
      <c r="N528" s="8">
        <f>IFERROR(RIGHT(tests_5[[#This Row],[ accuracy]],LEN(tests_5[[#This Row],[ accuracy]])-2)/10^(LEN(tests_5[[#This Row],[ accuracy]])-2),"")</f>
        <v>0.76747311827956899</v>
      </c>
      <c r="O528" s="8">
        <f>IFERROR(RIGHT(tests_5[[#This Row],[ precision]],LEN(tests_5[[#This Row],[ precision]])-2)/10^(LEN(tests_5[[#This Row],[ precision]])-2),"")</f>
        <v>0.763047968432085</v>
      </c>
      <c r="P528" s="8">
        <f>IFERROR(RIGHT(tests_5[[#This Row],[ recall]],LEN(tests_5[[#This Row],[ recall]])-2)/10^(LEN(tests_5[[#This Row],[ recall]])-2),"")</f>
        <v>0.27089752567693698</v>
      </c>
      <c r="Q528" s="8">
        <f>IFERROR(RIGHT(tests_5[[#This Row],[ f1-score]],LEN(tests_5[[#This Row],[ f1-score]])-2)/10^(LEN(tests_5[[#This Row],[ f1-score]])-2),"")</f>
        <v>0.39982568065034002</v>
      </c>
      <c r="R528" s="8">
        <f>IFERROR(RIGHT(tests_5[[#This Row],[ f1-score-2]],LEN(tests_5[[#This Row],[ f1-score-2]])-2)/10^(LEN(tests_5[[#This Row],[ f1-score-2]])-2),"")</f>
        <v>0.39984275341165998</v>
      </c>
      <c r="S528" s="9">
        <f t="shared" si="8"/>
        <v>-1.7072761319958385E-5</v>
      </c>
    </row>
    <row r="529" spans="1:19" x14ac:dyDescent="0.35">
      <c r="A529" t="s">
        <v>22015</v>
      </c>
      <c r="B529" t="s">
        <v>30</v>
      </c>
      <c r="C529">
        <v>2</v>
      </c>
      <c r="D529">
        <v>23</v>
      </c>
      <c r="E529">
        <v>10</v>
      </c>
      <c r="F529">
        <v>10416</v>
      </c>
      <c r="G529">
        <v>2604</v>
      </c>
      <c r="H529" t="s">
        <v>24261</v>
      </c>
      <c r="I529" t="s">
        <v>24262</v>
      </c>
      <c r="J529" t="s">
        <v>24263</v>
      </c>
      <c r="K529" t="s">
        <v>24264</v>
      </c>
      <c r="L529" t="s">
        <v>24265</v>
      </c>
      <c r="N529" s="8">
        <f>IFERROR(RIGHT(tests_5[[#This Row],[ accuracy]],LEN(tests_5[[#This Row],[ accuracy]])-2)/10^(LEN(tests_5[[#This Row],[ accuracy]])-2),"")</f>
        <v>0.76440092165898599</v>
      </c>
      <c r="O529" s="8">
        <f>IFERROR(RIGHT(tests_5[[#This Row],[ precision]],LEN(tests_5[[#This Row],[ precision]])-2)/10^(LEN(tests_5[[#This Row],[ precision]])-2),"")</f>
        <v>0.74917924059028296</v>
      </c>
      <c r="P529" s="8">
        <f>IFERROR(RIGHT(tests_5[[#This Row],[ recall]],LEN(tests_5[[#This Row],[ recall]])-2)/10^(LEN(tests_5[[#This Row],[ recall]])-2),"")</f>
        <v>0.25652995410516699</v>
      </c>
      <c r="Q529" s="8">
        <f>IFERROR(RIGHT(tests_5[[#This Row],[ f1-score]],LEN(tests_5[[#This Row],[ f1-score]])-2)/10^(LEN(tests_5[[#This Row],[ f1-score]])-2),"")</f>
        <v>0.38208929792360002</v>
      </c>
      <c r="R529" s="8">
        <f>IFERROR(RIGHT(tests_5[[#This Row],[ f1-score-2]],LEN(tests_5[[#This Row],[ f1-score-2]])-2)/10^(LEN(tests_5[[#This Row],[ f1-score-2]])-2),"")</f>
        <v>0.38219182487114001</v>
      </c>
      <c r="S529" s="9">
        <f t="shared" si="8"/>
        <v>-1.0252694753998259E-4</v>
      </c>
    </row>
    <row r="530" spans="1:19" x14ac:dyDescent="0.35">
      <c r="A530" t="s">
        <v>22015</v>
      </c>
      <c r="B530" t="s">
        <v>30</v>
      </c>
      <c r="C530">
        <v>2</v>
      </c>
      <c r="D530">
        <v>23</v>
      </c>
      <c r="E530">
        <v>11</v>
      </c>
      <c r="F530">
        <v>10416</v>
      </c>
      <c r="G530">
        <v>2604</v>
      </c>
      <c r="H530" t="s">
        <v>23893</v>
      </c>
      <c r="I530" t="s">
        <v>24266</v>
      </c>
      <c r="J530" t="s">
        <v>24267</v>
      </c>
      <c r="K530" t="s">
        <v>24268</v>
      </c>
      <c r="L530" t="s">
        <v>24269</v>
      </c>
      <c r="N530" s="8">
        <f>IFERROR(RIGHT(tests_5[[#This Row],[ accuracy]],LEN(tests_5[[#This Row],[ accuracy]])-2)/10^(LEN(tests_5[[#This Row],[ accuracy]])-2),"")</f>
        <v>0.76958525345622097</v>
      </c>
      <c r="O530" s="8">
        <f>IFERROR(RIGHT(tests_5[[#This Row],[ precision]],LEN(tests_5[[#This Row],[ precision]])-2)/10^(LEN(tests_5[[#This Row],[ precision]])-2),"")</f>
        <v>0.77199666340493101</v>
      </c>
      <c r="P530" s="8">
        <f>IFERROR(RIGHT(tests_5[[#This Row],[ recall]],LEN(tests_5[[#This Row],[ recall]])-2)/10^(LEN(tests_5[[#This Row],[ recall]])-2),"")</f>
        <v>0.26862111299320801</v>
      </c>
      <c r="Q530" s="8">
        <f>IFERROR(RIGHT(tests_5[[#This Row],[ f1-score]],LEN(tests_5[[#This Row],[ f1-score]])-2)/10^(LEN(tests_5[[#This Row],[ f1-score]])-2),"")</f>
        <v>0.39854721549636801</v>
      </c>
      <c r="R530" s="8">
        <f>IFERROR(RIGHT(tests_5[[#This Row],[ f1-score-2]],LEN(tests_5[[#This Row],[ f1-score-2]])-2)/10^(LEN(tests_5[[#This Row],[ f1-score-2]])-2),"")</f>
        <v>0.39856056210889601</v>
      </c>
      <c r="S530" s="9">
        <f t="shared" si="8"/>
        <v>-1.3346612527997959E-5</v>
      </c>
    </row>
    <row r="531" spans="1:19" x14ac:dyDescent="0.35">
      <c r="A531" t="s">
        <v>22015</v>
      </c>
      <c r="B531" t="s">
        <v>30</v>
      </c>
      <c r="C531">
        <v>2</v>
      </c>
      <c r="D531">
        <v>23</v>
      </c>
      <c r="E531">
        <v>12</v>
      </c>
      <c r="F531">
        <v>10416</v>
      </c>
      <c r="G531">
        <v>2604</v>
      </c>
      <c r="H531" t="s">
        <v>24050</v>
      </c>
      <c r="I531" t="s">
        <v>24270</v>
      </c>
      <c r="J531" t="s">
        <v>24271</v>
      </c>
      <c r="K531" t="s">
        <v>24272</v>
      </c>
      <c r="L531" t="s">
        <v>24273</v>
      </c>
      <c r="N531" s="8">
        <f>IFERROR(RIGHT(tests_5[[#This Row],[ accuracy]],LEN(tests_5[[#This Row],[ accuracy]])-2)/10^(LEN(tests_5[[#This Row],[ accuracy]])-2),"")</f>
        <v>0.76766513056835595</v>
      </c>
      <c r="O531" s="8">
        <f>IFERROR(RIGHT(tests_5[[#This Row],[ precision]],LEN(tests_5[[#This Row],[ precision]])-2)/10^(LEN(tests_5[[#This Row],[ precision]])-2),"")</f>
        <v>0.77726904010815601</v>
      </c>
      <c r="P531" s="8">
        <f>IFERROR(RIGHT(tests_5[[#This Row],[ recall]],LEN(tests_5[[#This Row],[ recall]])-2)/10^(LEN(tests_5[[#This Row],[ recall]])-2),"")</f>
        <v>0.25513981500354199</v>
      </c>
      <c r="Q531" s="8">
        <f>IFERROR(RIGHT(tests_5[[#This Row],[ f1-score]],LEN(tests_5[[#This Row],[ f1-score]])-2)/10^(LEN(tests_5[[#This Row],[ f1-score]])-2),"")</f>
        <v>0.38396376658571696</v>
      </c>
      <c r="R531" s="8">
        <f>IFERROR(RIGHT(tests_5[[#This Row],[ f1-score-2]],LEN(tests_5[[#This Row],[ f1-score-2]])-2)/10^(LEN(tests_5[[#This Row],[ f1-score-2]])-2),"")</f>
        <v>0.38417392125083999</v>
      </c>
      <c r="S531" s="9">
        <f t="shared" si="8"/>
        <v>-2.1015466512303016E-4</v>
      </c>
    </row>
    <row r="532" spans="1:19" x14ac:dyDescent="0.35">
      <c r="A532" t="s">
        <v>22015</v>
      </c>
      <c r="B532" t="s">
        <v>30</v>
      </c>
      <c r="C532">
        <v>2</v>
      </c>
      <c r="D532">
        <v>23</v>
      </c>
      <c r="E532">
        <v>13</v>
      </c>
      <c r="F532">
        <v>10416</v>
      </c>
      <c r="G532">
        <v>2604</v>
      </c>
      <c r="H532" t="s">
        <v>22649</v>
      </c>
      <c r="I532" t="s">
        <v>24274</v>
      </c>
      <c r="J532" t="s">
        <v>24275</v>
      </c>
      <c r="K532" t="s">
        <v>24276</v>
      </c>
      <c r="L532" t="s">
        <v>24277</v>
      </c>
      <c r="N532" s="8">
        <f>IFERROR(RIGHT(tests_5[[#This Row],[ accuracy]],LEN(tests_5[[#This Row],[ accuracy]])-2)/10^(LEN(tests_5[[#This Row],[ accuracy]])-2),"")</f>
        <v>0.76862519201228796</v>
      </c>
      <c r="O532" s="8">
        <f>IFERROR(RIGHT(tests_5[[#This Row],[ precision]],LEN(tests_5[[#This Row],[ precision]])-2)/10^(LEN(tests_5[[#This Row],[ precision]])-2),"")</f>
        <v>0.77845805374842403</v>
      </c>
      <c r="P532" s="8">
        <f>IFERROR(RIGHT(tests_5[[#This Row],[ recall]],LEN(tests_5[[#This Row],[ recall]])-2)/10^(LEN(tests_5[[#This Row],[ recall]])-2),"")</f>
        <v>0.26262861399506499</v>
      </c>
      <c r="Q532" s="8">
        <f>IFERROR(RIGHT(tests_5[[#This Row],[ f1-score]],LEN(tests_5[[#This Row],[ f1-score]])-2)/10^(LEN(tests_5[[#This Row],[ f1-score]])-2),"")</f>
        <v>0.392730431086455</v>
      </c>
      <c r="R532" s="8">
        <f>IFERROR(RIGHT(tests_5[[#This Row],[ f1-score-2]],LEN(tests_5[[#This Row],[ f1-score-2]])-2)/10^(LEN(tests_5[[#This Row],[ f1-score-2]])-2),"")</f>
        <v>0.39275377553795898</v>
      </c>
      <c r="S532" s="9">
        <f t="shared" si="8"/>
        <v>-2.3344451503981567E-5</v>
      </c>
    </row>
    <row r="533" spans="1:19" x14ac:dyDescent="0.35">
      <c r="A533" t="s">
        <v>22015</v>
      </c>
      <c r="B533" t="s">
        <v>30</v>
      </c>
      <c r="C533">
        <v>2</v>
      </c>
      <c r="D533">
        <v>23</v>
      </c>
      <c r="E533">
        <v>14</v>
      </c>
      <c r="F533">
        <v>10416</v>
      </c>
      <c r="G533">
        <v>2604</v>
      </c>
      <c r="H533" t="s">
        <v>24261</v>
      </c>
      <c r="I533" t="s">
        <v>24278</v>
      </c>
      <c r="J533" t="s">
        <v>24279</v>
      </c>
      <c r="K533" t="s">
        <v>24280</v>
      </c>
      <c r="L533" t="s">
        <v>24281</v>
      </c>
      <c r="N533" s="8">
        <f>IFERROR(RIGHT(tests_5[[#This Row],[ accuracy]],LEN(tests_5[[#This Row],[ accuracy]])-2)/10^(LEN(tests_5[[#This Row],[ accuracy]])-2),"")</f>
        <v>0.76440092165898599</v>
      </c>
      <c r="O533" s="8">
        <f>IFERROR(RIGHT(tests_5[[#This Row],[ precision]],LEN(tests_5[[#This Row],[ precision]])-2)/10^(LEN(tests_5[[#This Row],[ precision]])-2),"")</f>
        <v>0.75374723215806505</v>
      </c>
      <c r="P533" s="8">
        <f>IFERROR(RIGHT(tests_5[[#This Row],[ recall]],LEN(tests_5[[#This Row],[ recall]])-2)/10^(LEN(tests_5[[#This Row],[ recall]])-2),"")</f>
        <v>0.25427696304122299</v>
      </c>
      <c r="Q533" s="8">
        <f>IFERROR(RIGHT(tests_5[[#This Row],[ f1-score]],LEN(tests_5[[#This Row],[ f1-score]])-2)/10^(LEN(tests_5[[#This Row],[ f1-score]])-2),"")</f>
        <v>0.380269019412319</v>
      </c>
      <c r="R533" s="8">
        <f>IFERROR(RIGHT(tests_5[[#This Row],[ f1-score-2]],LEN(tests_5[[#This Row],[ f1-score-2]])-2)/10^(LEN(tests_5[[#This Row],[ f1-score-2]])-2),"")</f>
        <v>0.38026975544171099</v>
      </c>
      <c r="S533" s="9">
        <f t="shared" si="8"/>
        <v>-7.3602939199002293E-7</v>
      </c>
    </row>
    <row r="534" spans="1:19" x14ac:dyDescent="0.35">
      <c r="A534" t="s">
        <v>22015</v>
      </c>
      <c r="B534" t="s">
        <v>30</v>
      </c>
      <c r="C534">
        <v>3</v>
      </c>
      <c r="D534">
        <v>23</v>
      </c>
      <c r="E534">
        <v>1</v>
      </c>
      <c r="F534">
        <v>10416</v>
      </c>
      <c r="G534">
        <v>2604</v>
      </c>
      <c r="H534" t="s">
        <v>16930</v>
      </c>
      <c r="I534" t="s">
        <v>24282</v>
      </c>
      <c r="J534" t="s">
        <v>24283</v>
      </c>
      <c r="K534" t="s">
        <v>24284</v>
      </c>
      <c r="L534" t="s">
        <v>24285</v>
      </c>
      <c r="N534" s="8">
        <f>IFERROR(RIGHT(tests_5[[#This Row],[ accuracy]],LEN(tests_5[[#This Row],[ accuracy]])-2)/10^(LEN(tests_5[[#This Row],[ accuracy]])-2),"")</f>
        <v>0.81509216589861699</v>
      </c>
      <c r="O534" s="8">
        <f>IFERROR(RIGHT(tests_5[[#This Row],[ precision]],LEN(tests_5[[#This Row],[ precision]])-2)/10^(LEN(tests_5[[#This Row],[ precision]])-2),"")</f>
        <v>0.80408400552285397</v>
      </c>
      <c r="P534" s="8">
        <f>IFERROR(RIGHT(tests_5[[#This Row],[ recall]],LEN(tests_5[[#This Row],[ recall]])-2)/10^(LEN(tests_5[[#This Row],[ recall]])-2),"")</f>
        <v>0.17316312773845599</v>
      </c>
      <c r="Q534" s="8">
        <f>IFERROR(RIGHT(tests_5[[#This Row],[ f1-score]],LEN(tests_5[[#This Row],[ f1-score]])-2)/10^(LEN(tests_5[[#This Row],[ f1-score]])-2),"")</f>
        <v>0.28495901938592899</v>
      </c>
      <c r="R534" s="8">
        <f>IFERROR(RIGHT(tests_5[[#This Row],[ f1-score-2]],LEN(tests_5[[#This Row],[ f1-score-2]])-2)/10^(LEN(tests_5[[#This Row],[ f1-score-2]])-2),"")</f>
        <v>0.28495903773313402</v>
      </c>
      <c r="S534" s="9">
        <f t="shared" si="8"/>
        <v>-1.8347205033020231E-8</v>
      </c>
    </row>
    <row r="535" spans="1:19" x14ac:dyDescent="0.35">
      <c r="A535" t="s">
        <v>22015</v>
      </c>
      <c r="B535" t="s">
        <v>30</v>
      </c>
      <c r="C535">
        <v>3</v>
      </c>
      <c r="D535">
        <v>23</v>
      </c>
      <c r="E535">
        <v>2</v>
      </c>
      <c r="F535">
        <v>10416</v>
      </c>
      <c r="G535">
        <v>2604</v>
      </c>
      <c r="H535" t="s">
        <v>14954</v>
      </c>
      <c r="I535" t="s">
        <v>24286</v>
      </c>
      <c r="J535" t="s">
        <v>24287</v>
      </c>
      <c r="K535" t="s">
        <v>24288</v>
      </c>
      <c r="L535" t="s">
        <v>24289</v>
      </c>
      <c r="N535" s="8">
        <f>IFERROR(RIGHT(tests_5[[#This Row],[ accuracy]],LEN(tests_5[[#This Row],[ accuracy]])-2)/10^(LEN(tests_5[[#This Row],[ accuracy]])-2),"")</f>
        <v>0.81240399385560602</v>
      </c>
      <c r="O535" s="8">
        <f>IFERROR(RIGHT(tests_5[[#This Row],[ precision]],LEN(tests_5[[#This Row],[ precision]])-2)/10^(LEN(tests_5[[#This Row],[ precision]])-2),"")</f>
        <v>0.79428639732249495</v>
      </c>
      <c r="P535" s="8">
        <f>IFERROR(RIGHT(tests_5[[#This Row],[ recall]],LEN(tests_5[[#This Row],[ recall]])-2)/10^(LEN(tests_5[[#This Row],[ recall]])-2),"")</f>
        <v>0.162706646366931</v>
      </c>
      <c r="Q535" s="8">
        <f>IFERROR(RIGHT(tests_5[[#This Row],[ f1-score]],LEN(tests_5[[#This Row],[ f1-score]])-2)/10^(LEN(tests_5[[#This Row],[ f1-score]])-2),"")</f>
        <v>0.26993630573248401</v>
      </c>
      <c r="R535" s="8">
        <f>IFERROR(RIGHT(tests_5[[#This Row],[ f1-score-2]],LEN(tests_5[[#This Row],[ f1-score-2]])-2)/10^(LEN(tests_5[[#This Row],[ f1-score-2]])-2),"")</f>
        <v>0.27008697046528501</v>
      </c>
      <c r="S535" s="9">
        <f t="shared" si="8"/>
        <v>-1.5066473280100912E-4</v>
      </c>
    </row>
    <row r="536" spans="1:19" x14ac:dyDescent="0.35">
      <c r="A536" t="s">
        <v>22015</v>
      </c>
      <c r="B536" t="s">
        <v>30</v>
      </c>
      <c r="C536">
        <v>3</v>
      </c>
      <c r="D536">
        <v>23</v>
      </c>
      <c r="E536">
        <v>3</v>
      </c>
      <c r="F536">
        <v>10416</v>
      </c>
      <c r="G536">
        <v>2604</v>
      </c>
      <c r="H536" t="s">
        <v>15627</v>
      </c>
      <c r="I536" t="s">
        <v>24290</v>
      </c>
      <c r="J536" t="s">
        <v>24291</v>
      </c>
      <c r="K536" t="s">
        <v>24292</v>
      </c>
      <c r="L536" t="s">
        <v>24293</v>
      </c>
      <c r="N536" s="8">
        <f>IFERROR(RIGHT(tests_5[[#This Row],[ accuracy]],LEN(tests_5[[#This Row],[ accuracy]])-2)/10^(LEN(tests_5[[#This Row],[ accuracy]])-2),"")</f>
        <v>0.81490015360983103</v>
      </c>
      <c r="O536" s="8">
        <f>IFERROR(RIGHT(tests_5[[#This Row],[ precision]],LEN(tests_5[[#This Row],[ precision]])-2)/10^(LEN(tests_5[[#This Row],[ precision]])-2),"")</f>
        <v>0.835972269770626</v>
      </c>
      <c r="P536" s="8">
        <f>IFERROR(RIGHT(tests_5[[#This Row],[ recall]],LEN(tests_5[[#This Row],[ recall]])-2)/10^(LEN(tests_5[[#This Row],[ recall]])-2),"")</f>
        <v>0.16586381477516701</v>
      </c>
      <c r="Q536" s="8">
        <f>IFERROR(RIGHT(tests_5[[#This Row],[ f1-score]],LEN(tests_5[[#This Row],[ f1-score]])-2)/10^(LEN(tests_5[[#This Row],[ f1-score]])-2),"")</f>
        <v>0.27680622626470902</v>
      </c>
      <c r="R536" s="8">
        <f>IFERROR(RIGHT(tests_5[[#This Row],[ f1-score-2]],LEN(tests_5[[#This Row],[ f1-score-2]])-2)/10^(LEN(tests_5[[#This Row],[ f1-score-2]])-2),"")</f>
        <v>0.276806858625531</v>
      </c>
      <c r="S536" s="9">
        <f t="shared" si="8"/>
        <v>-6.3236082198381283E-7</v>
      </c>
    </row>
    <row r="537" spans="1:19" x14ac:dyDescent="0.35">
      <c r="A537" t="s">
        <v>22015</v>
      </c>
      <c r="B537" t="s">
        <v>30</v>
      </c>
      <c r="C537">
        <v>3</v>
      </c>
      <c r="D537">
        <v>23</v>
      </c>
      <c r="E537">
        <v>4</v>
      </c>
      <c r="F537">
        <v>10416</v>
      </c>
      <c r="G537">
        <v>2604</v>
      </c>
      <c r="H537" t="s">
        <v>23040</v>
      </c>
      <c r="I537" t="s">
        <v>24294</v>
      </c>
      <c r="J537" t="s">
        <v>24295</v>
      </c>
      <c r="K537" t="s">
        <v>24296</v>
      </c>
      <c r="L537" t="s">
        <v>24297</v>
      </c>
      <c r="N537" s="8">
        <f>IFERROR(RIGHT(tests_5[[#This Row],[ accuracy]],LEN(tests_5[[#This Row],[ accuracy]])-2)/10^(LEN(tests_5[[#This Row],[ accuracy]])-2),"")</f>
        <v>0.81182795698924703</v>
      </c>
      <c r="O537" s="8">
        <f>IFERROR(RIGHT(tests_5[[#This Row],[ precision]],LEN(tests_5[[#This Row],[ precision]])-2)/10^(LEN(tests_5[[#This Row],[ precision]])-2),"")</f>
        <v>0.812962962962963</v>
      </c>
      <c r="P537" s="8">
        <f>IFERROR(RIGHT(tests_5[[#This Row],[ recall]],LEN(tests_5[[#This Row],[ recall]])-2)/10^(LEN(tests_5[[#This Row],[ recall]])-2),"")</f>
        <v>0.15407776723656499</v>
      </c>
      <c r="Q537" s="8">
        <f>IFERROR(RIGHT(tests_5[[#This Row],[ f1-score]],LEN(tests_5[[#This Row],[ f1-score]])-2)/10^(LEN(tests_5[[#This Row],[ f1-score]])-2),"")</f>
        <v>0.25872281120899898</v>
      </c>
      <c r="R537" s="8">
        <f>IFERROR(RIGHT(tests_5[[#This Row],[ f1-score-2]],LEN(tests_5[[#This Row],[ f1-score-2]])-2)/10^(LEN(tests_5[[#This Row],[ f1-score-2]])-2),"")</f>
        <v>0.25905737838676302</v>
      </c>
      <c r="S537" s="9">
        <f t="shared" si="8"/>
        <v>-3.3456717776403355E-4</v>
      </c>
    </row>
    <row r="538" spans="1:19" x14ac:dyDescent="0.35">
      <c r="A538" t="s">
        <v>22015</v>
      </c>
      <c r="B538" t="s">
        <v>30</v>
      </c>
      <c r="C538">
        <v>3</v>
      </c>
      <c r="D538">
        <v>23</v>
      </c>
      <c r="E538">
        <v>5</v>
      </c>
      <c r="F538">
        <v>10416</v>
      </c>
      <c r="G538">
        <v>2604</v>
      </c>
      <c r="H538" t="s">
        <v>6677</v>
      </c>
      <c r="I538" t="s">
        <v>24298</v>
      </c>
      <c r="J538" t="s">
        <v>24299</v>
      </c>
      <c r="K538" t="s">
        <v>24300</v>
      </c>
      <c r="L538" t="s">
        <v>24301</v>
      </c>
      <c r="N538" s="8">
        <f>IFERROR(RIGHT(tests_5[[#This Row],[ accuracy]],LEN(tests_5[[#This Row],[ accuracy]])-2)/10^(LEN(tests_5[[#This Row],[ accuracy]])-2),"")</f>
        <v>0.81355606758832499</v>
      </c>
      <c r="O538" s="8">
        <f>IFERROR(RIGHT(tests_5[[#This Row],[ precision]],LEN(tests_5[[#This Row],[ precision]])-2)/10^(LEN(tests_5[[#This Row],[ precision]])-2),"")</f>
        <v>0.80851747689835196</v>
      </c>
      <c r="P538" s="8">
        <f>IFERROR(RIGHT(tests_5[[#This Row],[ recall]],LEN(tests_5[[#This Row],[ recall]])-2)/10^(LEN(tests_5[[#This Row],[ recall]])-2),"")</f>
        <v>0.16540023669912299</v>
      </c>
      <c r="Q538" s="8">
        <f>IFERROR(RIGHT(tests_5[[#This Row],[ f1-score]],LEN(tests_5[[#This Row],[ f1-score]])-2)/10^(LEN(tests_5[[#This Row],[ f1-score]])-2),"")</f>
        <v>0.27462066792106499</v>
      </c>
      <c r="R538" s="8">
        <f>IFERROR(RIGHT(tests_5[[#This Row],[ f1-score-2]],LEN(tests_5[[#This Row],[ f1-score-2]])-2)/10^(LEN(tests_5[[#This Row],[ f1-score-2]])-2),"")</f>
        <v>0.27462069985439402</v>
      </c>
      <c r="S538" s="9">
        <f t="shared" si="8"/>
        <v>-3.1933329036615277E-8</v>
      </c>
    </row>
    <row r="539" spans="1:19" x14ac:dyDescent="0.35">
      <c r="A539" t="s">
        <v>22015</v>
      </c>
      <c r="B539" t="s">
        <v>30</v>
      </c>
      <c r="C539">
        <v>3</v>
      </c>
      <c r="D539">
        <v>23</v>
      </c>
      <c r="E539">
        <v>6</v>
      </c>
      <c r="F539">
        <v>10416</v>
      </c>
      <c r="G539">
        <v>2604</v>
      </c>
      <c r="H539" t="s">
        <v>6767</v>
      </c>
      <c r="I539" t="s">
        <v>24302</v>
      </c>
      <c r="J539" t="s">
        <v>24303</v>
      </c>
      <c r="K539" t="s">
        <v>24304</v>
      </c>
      <c r="L539" t="s">
        <v>24305</v>
      </c>
      <c r="N539" s="8">
        <f>IFERROR(RIGHT(tests_5[[#This Row],[ accuracy]],LEN(tests_5[[#This Row],[ accuracy]])-2)/10^(LEN(tests_5[[#This Row],[ accuracy]])-2),"")</f>
        <v>0.81163594470045997</v>
      </c>
      <c r="O539" s="8">
        <f>IFERROR(RIGHT(tests_5[[#This Row],[ precision]],LEN(tests_5[[#This Row],[ precision]])-2)/10^(LEN(tests_5[[#This Row],[ precision]])-2),"")</f>
        <v>0.79720279720279696</v>
      </c>
      <c r="P539" s="8">
        <f>IFERROR(RIGHT(tests_5[[#This Row],[ recall]],LEN(tests_5[[#This Row],[ recall]])-2)/10^(LEN(tests_5[[#This Row],[ recall]])-2),"")</f>
        <v>0.155939180107526</v>
      </c>
      <c r="Q539" s="8">
        <f>IFERROR(RIGHT(tests_5[[#This Row],[ f1-score]],LEN(tests_5[[#This Row],[ f1-score]])-2)/10^(LEN(tests_5[[#This Row],[ f1-score]])-2),"")</f>
        <v>0.26080881144172202</v>
      </c>
      <c r="R539" s="8">
        <f>IFERROR(RIGHT(tests_5[[#This Row],[ f1-score-2]],LEN(tests_5[[#This Row],[ f1-score-2]])-2)/10^(LEN(tests_5[[#This Row],[ f1-score-2]])-2),"")</f>
        <v>0.26085337449104201</v>
      </c>
      <c r="S539" s="9">
        <f t="shared" si="8"/>
        <v>-4.456304931999E-5</v>
      </c>
    </row>
    <row r="540" spans="1:19" x14ac:dyDescent="0.35">
      <c r="A540" t="s">
        <v>22015</v>
      </c>
      <c r="B540" t="s">
        <v>30</v>
      </c>
      <c r="C540">
        <v>3</v>
      </c>
      <c r="D540">
        <v>23</v>
      </c>
      <c r="E540">
        <v>7</v>
      </c>
      <c r="F540">
        <v>10416</v>
      </c>
      <c r="G540">
        <v>2604</v>
      </c>
      <c r="H540" t="s">
        <v>17597</v>
      </c>
      <c r="I540" t="s">
        <v>24306</v>
      </c>
      <c r="J540" t="s">
        <v>24307</v>
      </c>
      <c r="K540" t="s">
        <v>24308</v>
      </c>
      <c r="L540" t="s">
        <v>24309</v>
      </c>
      <c r="N540" s="8">
        <f>IFERROR(RIGHT(tests_5[[#This Row],[ accuracy]],LEN(tests_5[[#This Row],[ accuracy]])-2)/10^(LEN(tests_5[[#This Row],[ accuracy]])-2),"")</f>
        <v>0.80971582181259505</v>
      </c>
      <c r="O540" s="8">
        <f>IFERROR(RIGHT(tests_5[[#This Row],[ precision]],LEN(tests_5[[#This Row],[ precision]])-2)/10^(LEN(tests_5[[#This Row],[ precision]])-2),"")</f>
        <v>0.77245670995670901</v>
      </c>
      <c r="P540" s="8">
        <f>IFERROR(RIGHT(tests_5[[#This Row],[ recall]],LEN(tests_5[[#This Row],[ recall]])-2)/10^(LEN(tests_5[[#This Row],[ recall]])-2),"")</f>
        <v>0.14895021056237201</v>
      </c>
      <c r="Q540" s="8">
        <f>IFERROR(RIGHT(tests_5[[#This Row],[ f1-score]],LEN(tests_5[[#This Row],[ f1-score]])-2)/10^(LEN(tests_5[[#This Row],[ f1-score]])-2),"")</f>
        <v>0.24972747221632299</v>
      </c>
      <c r="R540" s="8">
        <f>IFERROR(RIGHT(tests_5[[#This Row],[ f1-score-2]],LEN(tests_5[[#This Row],[ f1-score-2]])-2)/10^(LEN(tests_5[[#This Row],[ f1-score-2]])-2),"")</f>
        <v>0.249743272024809</v>
      </c>
      <c r="S540" s="9">
        <f t="shared" si="8"/>
        <v>-1.5799808486011147E-5</v>
      </c>
    </row>
    <row r="541" spans="1:19" x14ac:dyDescent="0.35">
      <c r="A541" t="s">
        <v>22015</v>
      </c>
      <c r="B541" t="s">
        <v>30</v>
      </c>
      <c r="C541">
        <v>3</v>
      </c>
      <c r="D541">
        <v>23</v>
      </c>
      <c r="E541">
        <v>8</v>
      </c>
      <c r="F541">
        <v>10416</v>
      </c>
      <c r="G541">
        <v>2604</v>
      </c>
      <c r="H541" t="s">
        <v>9546</v>
      </c>
      <c r="I541" t="s">
        <v>24310</v>
      </c>
      <c r="J541" t="s">
        <v>24311</v>
      </c>
      <c r="K541" t="s">
        <v>24312</v>
      </c>
      <c r="L541" t="s">
        <v>24313</v>
      </c>
      <c r="N541" s="8">
        <f>IFERROR(RIGHT(tests_5[[#This Row],[ accuracy]],LEN(tests_5[[#This Row],[ accuracy]])-2)/10^(LEN(tests_5[[#This Row],[ accuracy]])-2),"")</f>
        <v>0.80798771121351698</v>
      </c>
      <c r="O541" s="8">
        <f>IFERROR(RIGHT(tests_5[[#This Row],[ precision]],LEN(tests_5[[#This Row],[ precision]])-2)/10^(LEN(tests_5[[#This Row],[ precision]])-2),"")</f>
        <v>0.75386135057471204</v>
      </c>
      <c r="P541" s="8">
        <f>IFERROR(RIGHT(tests_5[[#This Row],[ recall]],LEN(tests_5[[#This Row],[ recall]])-2)/10^(LEN(tests_5[[#This Row],[ recall]])-2),"")</f>
        <v>0.14547938216992301</v>
      </c>
      <c r="Q541" s="8">
        <f>IFERROR(RIGHT(tests_5[[#This Row],[ f1-score]],LEN(tests_5[[#This Row],[ f1-score]])-2)/10^(LEN(tests_5[[#This Row],[ f1-score]])-2),"")</f>
        <v>0.243847263198574</v>
      </c>
      <c r="R541" s="8">
        <f>IFERROR(RIGHT(tests_5[[#This Row],[ f1-score-2]],LEN(tests_5[[#This Row],[ f1-score-2]])-2)/10^(LEN(tests_5[[#This Row],[ f1-score-2]])-2),"")</f>
        <v>0.24389261940509399</v>
      </c>
      <c r="S541" s="9">
        <f t="shared" si="8"/>
        <v>-4.5356206519991948E-5</v>
      </c>
    </row>
    <row r="542" spans="1:19" x14ac:dyDescent="0.35">
      <c r="A542" t="s">
        <v>22015</v>
      </c>
      <c r="B542" t="s">
        <v>30</v>
      </c>
      <c r="C542">
        <v>3</v>
      </c>
      <c r="D542">
        <v>23</v>
      </c>
      <c r="E542">
        <v>9</v>
      </c>
      <c r="F542">
        <v>10416</v>
      </c>
      <c r="G542">
        <v>2604</v>
      </c>
      <c r="H542" t="s">
        <v>23268</v>
      </c>
      <c r="I542" t="s">
        <v>24314</v>
      </c>
      <c r="J542" t="s">
        <v>24315</v>
      </c>
      <c r="K542" t="s">
        <v>24316</v>
      </c>
      <c r="L542" t="s">
        <v>24317</v>
      </c>
      <c r="N542" s="8">
        <f>IFERROR(RIGHT(tests_5[[#This Row],[ accuracy]],LEN(tests_5[[#This Row],[ accuracy]])-2)/10^(LEN(tests_5[[#This Row],[ accuracy]])-2),"")</f>
        <v>0.80702764976958496</v>
      </c>
      <c r="O542" s="8">
        <f>IFERROR(RIGHT(tests_5[[#This Row],[ precision]],LEN(tests_5[[#This Row],[ precision]])-2)/10^(LEN(tests_5[[#This Row],[ precision]])-2),"")</f>
        <v>0.72920696324951595</v>
      </c>
      <c r="P542" s="8">
        <f>IFERROR(RIGHT(tests_5[[#This Row],[ recall]],LEN(tests_5[[#This Row],[ recall]])-2)/10^(LEN(tests_5[[#This Row],[ recall]])-2),"")</f>
        <v>0.14863509506366601</v>
      </c>
      <c r="Q542" s="8">
        <f>IFERROR(RIGHT(tests_5[[#This Row],[ f1-score]],LEN(tests_5[[#This Row],[ f1-score]])-2)/10^(LEN(tests_5[[#This Row],[ f1-score]])-2),"")</f>
        <v>0.24692834896732299</v>
      </c>
      <c r="R542" s="8">
        <f>IFERROR(RIGHT(tests_5[[#This Row],[ f1-score-2]],LEN(tests_5[[#This Row],[ f1-score-2]])-2)/10^(LEN(tests_5[[#This Row],[ f1-score-2]])-2),"")</f>
        <v>0.246936781570817</v>
      </c>
      <c r="S542" s="9">
        <f t="shared" si="8"/>
        <v>-8.432603494007429E-6</v>
      </c>
    </row>
    <row r="543" spans="1:19" x14ac:dyDescent="0.35">
      <c r="A543" t="s">
        <v>22015</v>
      </c>
      <c r="B543" t="s">
        <v>30</v>
      </c>
      <c r="C543">
        <v>3</v>
      </c>
      <c r="D543">
        <v>23</v>
      </c>
      <c r="E543">
        <v>10</v>
      </c>
      <c r="F543">
        <v>10416</v>
      </c>
      <c r="G543">
        <v>2604</v>
      </c>
      <c r="H543" t="s">
        <v>24318</v>
      </c>
      <c r="I543" t="s">
        <v>24319</v>
      </c>
      <c r="J543" t="s">
        <v>24320</v>
      </c>
      <c r="K543" t="s">
        <v>24321</v>
      </c>
      <c r="L543" t="s">
        <v>24322</v>
      </c>
      <c r="N543" s="8">
        <f>IFERROR(RIGHT(tests_5[[#This Row],[ accuracy]],LEN(tests_5[[#This Row],[ accuracy]])-2)/10^(LEN(tests_5[[#This Row],[ accuracy]])-2),"")</f>
        <v>0.80587557603686599</v>
      </c>
      <c r="O543" s="8">
        <f>IFERROR(RIGHT(tests_5[[#This Row],[ precision]],LEN(tests_5[[#This Row],[ precision]])-2)/10^(LEN(tests_5[[#This Row],[ precision]])-2),"")</f>
        <v>0.74460215913634498</v>
      </c>
      <c r="P543" s="8">
        <f>IFERROR(RIGHT(tests_5[[#This Row],[ recall]],LEN(tests_5[[#This Row],[ recall]])-2)/10^(LEN(tests_5[[#This Row],[ recall]])-2),"")</f>
        <v>0.135893980233602</v>
      </c>
      <c r="Q543" s="8">
        <f>IFERROR(RIGHT(tests_5[[#This Row],[ f1-score]],LEN(tests_5[[#This Row],[ f1-score]])-2)/10^(LEN(tests_5[[#This Row],[ f1-score]])-2),"")</f>
        <v>0.229776515713813</v>
      </c>
      <c r="R543" s="8">
        <f>IFERROR(RIGHT(tests_5[[#This Row],[ f1-score-2]],LEN(tests_5[[#This Row],[ f1-score-2]])-2)/10^(LEN(tests_5[[#This Row],[ f1-score-2]])-2),"")</f>
        <v>0.229840760387611</v>
      </c>
      <c r="S543" s="9">
        <f t="shared" si="8"/>
        <v>-6.4244673798008467E-5</v>
      </c>
    </row>
    <row r="544" spans="1:19" x14ac:dyDescent="0.35">
      <c r="A544" t="s">
        <v>22015</v>
      </c>
      <c r="B544" t="s">
        <v>30</v>
      </c>
      <c r="C544">
        <v>3</v>
      </c>
      <c r="D544">
        <v>23</v>
      </c>
      <c r="E544">
        <v>11</v>
      </c>
      <c r="F544">
        <v>10416</v>
      </c>
      <c r="G544">
        <v>2604</v>
      </c>
      <c r="H544" t="s">
        <v>24323</v>
      </c>
      <c r="I544" t="s">
        <v>24324</v>
      </c>
      <c r="J544" t="s">
        <v>24325</v>
      </c>
      <c r="K544" t="s">
        <v>24326</v>
      </c>
      <c r="L544" t="s">
        <v>24327</v>
      </c>
      <c r="N544" s="8">
        <f>IFERROR(RIGHT(tests_5[[#This Row],[ accuracy]],LEN(tests_5[[#This Row],[ accuracy]])-2)/10^(LEN(tests_5[[#This Row],[ accuracy]])-2),"")</f>
        <v>0.80491551459293298</v>
      </c>
      <c r="O544" s="8">
        <f>IFERROR(RIGHT(tests_5[[#This Row],[ precision]],LEN(tests_5[[#This Row],[ precision]])-2)/10^(LEN(tests_5[[#This Row],[ precision]])-2),"")</f>
        <v>0.72156531531531498</v>
      </c>
      <c r="P544" s="8">
        <f>IFERROR(RIGHT(tests_5[[#This Row],[ recall]],LEN(tests_5[[#This Row],[ recall]])-2)/10^(LEN(tests_5[[#This Row],[ recall]])-2),"")</f>
        <v>0.13809683364047501</v>
      </c>
      <c r="Q544" s="8">
        <f>IFERROR(RIGHT(tests_5[[#This Row],[ f1-score]],LEN(tests_5[[#This Row],[ f1-score]])-2)/10^(LEN(tests_5[[#This Row],[ f1-score]])-2),"")</f>
        <v>0.23164296744000901</v>
      </c>
      <c r="R544" s="8">
        <f>IFERROR(RIGHT(tests_5[[#This Row],[ f1-score-2]],LEN(tests_5[[#This Row],[ f1-score-2]])-2)/10^(LEN(tests_5[[#This Row],[ f1-score-2]])-2),"")</f>
        <v>0.23182568973374801</v>
      </c>
      <c r="S544" s="9">
        <f t="shared" si="8"/>
        <v>-1.8272229373900162E-4</v>
      </c>
    </row>
    <row r="545" spans="1:19" x14ac:dyDescent="0.35">
      <c r="A545" t="s">
        <v>22015</v>
      </c>
      <c r="B545" t="s">
        <v>30</v>
      </c>
      <c r="C545">
        <v>3</v>
      </c>
      <c r="D545">
        <v>23</v>
      </c>
      <c r="E545">
        <v>12</v>
      </c>
      <c r="F545">
        <v>10416</v>
      </c>
      <c r="G545">
        <v>2604</v>
      </c>
      <c r="H545" t="s">
        <v>9556</v>
      </c>
      <c r="I545" t="s">
        <v>24328</v>
      </c>
      <c r="J545" t="s">
        <v>24329</v>
      </c>
      <c r="K545" t="s">
        <v>24330</v>
      </c>
      <c r="L545" t="s">
        <v>24331</v>
      </c>
      <c r="N545" s="8">
        <f>IFERROR(RIGHT(tests_5[[#This Row],[ accuracy]],LEN(tests_5[[#This Row],[ accuracy]])-2)/10^(LEN(tests_5[[#This Row],[ accuracy]])-2),"")</f>
        <v>0.81009984639016897</v>
      </c>
      <c r="O545" s="8">
        <f>IFERROR(RIGHT(tests_5[[#This Row],[ precision]],LEN(tests_5[[#This Row],[ precision]])-2)/10^(LEN(tests_5[[#This Row],[ precision]])-2),"")</f>
        <v>0.77298171958366102</v>
      </c>
      <c r="P545" s="8">
        <f>IFERROR(RIGHT(tests_5[[#This Row],[ recall]],LEN(tests_5[[#This Row],[ recall]])-2)/10^(LEN(tests_5[[#This Row],[ recall]])-2),"")</f>
        <v>0.1533250282974</v>
      </c>
      <c r="Q545" s="8">
        <f>IFERROR(RIGHT(tests_5[[#This Row],[ f1-score]],LEN(tests_5[[#This Row],[ f1-score]])-2)/10^(LEN(tests_5[[#This Row],[ f1-score]])-2),"")</f>
        <v>0.25546617402895</v>
      </c>
      <c r="R545" s="8">
        <f>IFERROR(RIGHT(tests_5[[#This Row],[ f1-score-2]],LEN(tests_5[[#This Row],[ f1-score-2]])-2)/10^(LEN(tests_5[[#This Row],[ f1-score-2]])-2),"")</f>
        <v>0.25589243368818798</v>
      </c>
      <c r="S545" s="9">
        <f t="shared" si="8"/>
        <v>-4.2625965923798192E-4</v>
      </c>
    </row>
    <row r="546" spans="1:19" x14ac:dyDescent="0.35">
      <c r="A546" t="s">
        <v>22015</v>
      </c>
      <c r="B546" t="s">
        <v>30</v>
      </c>
      <c r="C546">
        <v>3</v>
      </c>
      <c r="D546">
        <v>23</v>
      </c>
      <c r="E546">
        <v>13</v>
      </c>
      <c r="F546">
        <v>10416</v>
      </c>
      <c r="G546">
        <v>2604</v>
      </c>
      <c r="H546" t="s">
        <v>23247</v>
      </c>
      <c r="I546" t="s">
        <v>24332</v>
      </c>
      <c r="J546" t="s">
        <v>24333</v>
      </c>
      <c r="K546" t="s">
        <v>24334</v>
      </c>
      <c r="L546" t="s">
        <v>24335</v>
      </c>
      <c r="N546" s="8">
        <f>IFERROR(RIGHT(tests_5[[#This Row],[ accuracy]],LEN(tests_5[[#This Row],[ accuracy]])-2)/10^(LEN(tests_5[[#This Row],[ accuracy]])-2),"")</f>
        <v>0.80741167434715799</v>
      </c>
      <c r="O546" s="8">
        <f>IFERROR(RIGHT(tests_5[[#This Row],[ precision]],LEN(tests_5[[#This Row],[ precision]])-2)/10^(LEN(tests_5[[#This Row],[ precision]])-2),"")</f>
        <v>0.75811688311688297</v>
      </c>
      <c r="P546" s="8">
        <f>IFERROR(RIGHT(tests_5[[#This Row],[ recall]],LEN(tests_5[[#This Row],[ recall]])-2)/10^(LEN(tests_5[[#This Row],[ recall]])-2),"")</f>
        <v>0.14499156558759699</v>
      </c>
      <c r="Q546" s="8">
        <f>IFERROR(RIGHT(tests_5[[#This Row],[ f1-score]],LEN(tests_5[[#This Row],[ f1-score]])-2)/10^(LEN(tests_5[[#This Row],[ f1-score]])-2),"")</f>
        <v>0.24322189307377601</v>
      </c>
      <c r="R546" s="8">
        <f>IFERROR(RIGHT(tests_5[[#This Row],[ f1-score-2]],LEN(tests_5[[#This Row],[ f1-score-2]])-2)/10^(LEN(tests_5[[#This Row],[ f1-score-2]])-2),"")</f>
        <v>0.243427140869269</v>
      </c>
      <c r="S546" s="9">
        <f t="shared" si="8"/>
        <v>-2.0524779549299654E-4</v>
      </c>
    </row>
    <row r="547" spans="1:19" x14ac:dyDescent="0.35">
      <c r="A547" t="s">
        <v>22015</v>
      </c>
      <c r="B547" t="s">
        <v>30</v>
      </c>
      <c r="C547">
        <v>3</v>
      </c>
      <c r="D547">
        <v>23</v>
      </c>
      <c r="E547">
        <v>14</v>
      </c>
      <c r="F547">
        <v>10416</v>
      </c>
      <c r="G547">
        <v>2604</v>
      </c>
      <c r="H547" t="s">
        <v>23062</v>
      </c>
      <c r="I547" t="s">
        <v>24336</v>
      </c>
      <c r="J547" t="s">
        <v>24337</v>
      </c>
      <c r="K547" t="s">
        <v>24338</v>
      </c>
      <c r="L547" t="s">
        <v>24339</v>
      </c>
      <c r="N547" s="8">
        <f>IFERROR(RIGHT(tests_5[[#This Row],[ accuracy]],LEN(tests_5[[#This Row],[ accuracy]])-2)/10^(LEN(tests_5[[#This Row],[ accuracy]])-2),"")</f>
        <v>0.80856374807987696</v>
      </c>
      <c r="O547" s="8">
        <f>IFERROR(RIGHT(tests_5[[#This Row],[ precision]],LEN(tests_5[[#This Row],[ precision]])-2)/10^(LEN(tests_5[[#This Row],[ precision]])-2),"")</f>
        <v>0.75881486615264604</v>
      </c>
      <c r="P547" s="8">
        <f>IFERROR(RIGHT(tests_5[[#This Row],[ recall]],LEN(tests_5[[#This Row],[ recall]])-2)/10^(LEN(tests_5[[#This Row],[ recall]])-2),"")</f>
        <v>0.14997190033987201</v>
      </c>
      <c r="Q547" s="8">
        <f>IFERROR(RIGHT(tests_5[[#This Row],[ f1-score]],LEN(tests_5[[#This Row],[ f1-score]])-2)/10^(LEN(tests_5[[#This Row],[ f1-score]])-2),"")</f>
        <v>0.25038428294437798</v>
      </c>
      <c r="R547" s="8">
        <f>IFERROR(RIGHT(tests_5[[#This Row],[ f1-score-2]],LEN(tests_5[[#This Row],[ f1-score-2]])-2)/10^(LEN(tests_5[[#This Row],[ f1-score-2]])-2),"")</f>
        <v>0.25044578481765301</v>
      </c>
      <c r="S547" s="9">
        <f t="shared" si="8"/>
        <v>-6.1501873275027208E-5</v>
      </c>
    </row>
    <row r="548" spans="1:19" x14ac:dyDescent="0.35">
      <c r="A548" t="s">
        <v>22015</v>
      </c>
      <c r="B548" t="s">
        <v>30</v>
      </c>
      <c r="C548">
        <v>1</v>
      </c>
      <c r="D548">
        <v>24</v>
      </c>
      <c r="E548">
        <v>1</v>
      </c>
      <c r="F548">
        <v>10416</v>
      </c>
      <c r="G548">
        <v>2604</v>
      </c>
      <c r="H548" t="s">
        <v>24005</v>
      </c>
      <c r="I548" t="s">
        <v>24340</v>
      </c>
      <c r="J548" t="s">
        <v>24341</v>
      </c>
      <c r="K548" t="s">
        <v>24342</v>
      </c>
      <c r="L548" t="s">
        <v>24343</v>
      </c>
      <c r="N548" s="8">
        <f>IFERROR(RIGHT(tests_5[[#This Row],[ accuracy]],LEN(tests_5[[#This Row],[ accuracy]])-2)/10^(LEN(tests_5[[#This Row],[ accuracy]])-2),"")</f>
        <v>0.68894009216589802</v>
      </c>
      <c r="O548" s="8">
        <f>IFERROR(RIGHT(tests_5[[#This Row],[ precision]],LEN(tests_5[[#This Row],[ precision]])-2)/10^(LEN(tests_5[[#This Row],[ precision]])-2),"")</f>
        <v>0.71304320122339704</v>
      </c>
      <c r="P548" s="8">
        <f>IFERROR(RIGHT(tests_5[[#This Row],[ recall]],LEN(tests_5[[#This Row],[ recall]])-2)/10^(LEN(tests_5[[#This Row],[ recall]])-2),"")</f>
        <v>0.58605056062399896</v>
      </c>
      <c r="Q548" s="8">
        <f>IFERROR(RIGHT(tests_5[[#This Row],[ f1-score]],LEN(tests_5[[#This Row],[ f1-score]])-2)/10^(LEN(tests_5[[#This Row],[ f1-score]])-2),"")</f>
        <v>0.64067991835559301</v>
      </c>
      <c r="R548" s="8">
        <f>IFERROR(RIGHT(tests_5[[#This Row],[ f1-score-2]],LEN(tests_5[[#This Row],[ f1-score-2]])-2)/10^(LEN(tests_5[[#This Row],[ f1-score-2]])-2),"")</f>
        <v>0.64333981133409601</v>
      </c>
      <c r="S548" s="9">
        <f t="shared" si="8"/>
        <v>-2.6598929785029979E-3</v>
      </c>
    </row>
    <row r="549" spans="1:19" x14ac:dyDescent="0.35">
      <c r="A549" t="s">
        <v>22015</v>
      </c>
      <c r="B549" t="s">
        <v>30</v>
      </c>
      <c r="C549">
        <v>1</v>
      </c>
      <c r="D549">
        <v>24</v>
      </c>
      <c r="E549">
        <v>2</v>
      </c>
      <c r="F549">
        <v>10416</v>
      </c>
      <c r="G549">
        <v>2604</v>
      </c>
      <c r="H549" t="s">
        <v>5951</v>
      </c>
      <c r="I549" t="s">
        <v>24344</v>
      </c>
      <c r="J549" t="s">
        <v>24345</v>
      </c>
      <c r="K549" t="s">
        <v>24346</v>
      </c>
      <c r="L549" t="s">
        <v>24347</v>
      </c>
      <c r="N549" s="8">
        <f>IFERROR(RIGHT(tests_5[[#This Row],[ accuracy]],LEN(tests_5[[#This Row],[ accuracy]])-2)/10^(LEN(tests_5[[#This Row],[ accuracy]])-2),"")</f>
        <v>0.68970814132104397</v>
      </c>
      <c r="O549" s="8">
        <f>IFERROR(RIGHT(tests_5[[#This Row],[ precision]],LEN(tests_5[[#This Row],[ precision]])-2)/10^(LEN(tests_5[[#This Row],[ precision]])-2),"")</f>
        <v>0.707196827784491</v>
      </c>
      <c r="P549" s="8">
        <f>IFERROR(RIGHT(tests_5[[#This Row],[ recall]],LEN(tests_5[[#This Row],[ recall]])-2)/10^(LEN(tests_5[[#This Row],[ recall]])-2),"")</f>
        <v>0.59024613905718304</v>
      </c>
      <c r="Q549" s="8">
        <f>IFERROR(RIGHT(tests_5[[#This Row],[ f1-score]],LEN(tests_5[[#This Row],[ f1-score]])-2)/10^(LEN(tests_5[[#This Row],[ f1-score]])-2),"")</f>
        <v>0.64070540710934698</v>
      </c>
      <c r="R549" s="8">
        <f>IFERROR(RIGHT(tests_5[[#This Row],[ f1-score-2]],LEN(tests_5[[#This Row],[ f1-score-2]])-2)/10^(LEN(tests_5[[#This Row],[ f1-score-2]])-2),"")</f>
        <v>0.64345055285073005</v>
      </c>
      <c r="S549" s="9">
        <f t="shared" si="8"/>
        <v>-2.7451457413830704E-3</v>
      </c>
    </row>
    <row r="550" spans="1:19" x14ac:dyDescent="0.35">
      <c r="A550" t="s">
        <v>22015</v>
      </c>
      <c r="B550" t="s">
        <v>30</v>
      </c>
      <c r="C550">
        <v>1</v>
      </c>
      <c r="D550">
        <v>24</v>
      </c>
      <c r="E550">
        <v>3</v>
      </c>
      <c r="F550">
        <v>10416</v>
      </c>
      <c r="G550">
        <v>2604</v>
      </c>
      <c r="H550" t="s">
        <v>24348</v>
      </c>
      <c r="I550" t="s">
        <v>24349</v>
      </c>
      <c r="J550" t="s">
        <v>24350</v>
      </c>
      <c r="K550" t="s">
        <v>24351</v>
      </c>
      <c r="L550" t="s">
        <v>24352</v>
      </c>
      <c r="N550" s="8">
        <f>IFERROR(RIGHT(tests_5[[#This Row],[ accuracy]],LEN(tests_5[[#This Row],[ accuracy]])-2)/10^(LEN(tests_5[[#This Row],[ accuracy]])-2),"")</f>
        <v>0.68183563748079801</v>
      </c>
      <c r="O550" s="8">
        <f>IFERROR(RIGHT(tests_5[[#This Row],[ precision]],LEN(tests_5[[#This Row],[ precision]])-2)/10^(LEN(tests_5[[#This Row],[ precision]])-2),"")</f>
        <v>0.70040037457478099</v>
      </c>
      <c r="P550" s="8">
        <f>IFERROR(RIGHT(tests_5[[#This Row],[ recall]],LEN(tests_5[[#This Row],[ recall]])-2)/10^(LEN(tests_5[[#This Row],[ recall]])-2),"")</f>
        <v>0.57989671183549696</v>
      </c>
      <c r="Q550" s="8">
        <f>IFERROR(RIGHT(tests_5[[#This Row],[ f1-score]],LEN(tests_5[[#This Row],[ f1-score]])-2)/10^(LEN(tests_5[[#This Row],[ f1-score]])-2),"")</f>
        <v>0.63140944859303705</v>
      </c>
      <c r="R550" s="8">
        <f>IFERROR(RIGHT(tests_5[[#This Row],[ f1-score-2]],LEN(tests_5[[#This Row],[ f1-score-2]])-2)/10^(LEN(tests_5[[#This Row],[ f1-score-2]])-2),"")</f>
        <v>0.63447754196342798</v>
      </c>
      <c r="S550" s="9">
        <f t="shared" si="8"/>
        <v>-3.0680933703909341E-3</v>
      </c>
    </row>
    <row r="551" spans="1:19" x14ac:dyDescent="0.35">
      <c r="A551" t="s">
        <v>22015</v>
      </c>
      <c r="B551" t="s">
        <v>30</v>
      </c>
      <c r="C551">
        <v>1</v>
      </c>
      <c r="D551">
        <v>24</v>
      </c>
      <c r="E551">
        <v>4</v>
      </c>
      <c r="F551">
        <v>10416</v>
      </c>
      <c r="G551">
        <v>2604</v>
      </c>
      <c r="H551" t="s">
        <v>24353</v>
      </c>
      <c r="I551" t="s">
        <v>24354</v>
      </c>
      <c r="J551" t="s">
        <v>24355</v>
      </c>
      <c r="K551" t="s">
        <v>24356</v>
      </c>
      <c r="L551" t="s">
        <v>24357</v>
      </c>
      <c r="N551" s="8">
        <f>IFERROR(RIGHT(tests_5[[#This Row],[ accuracy]],LEN(tests_5[[#This Row],[ accuracy]])-2)/10^(LEN(tests_5[[#This Row],[ accuracy]])-2),"")</f>
        <v>0.67876344086021501</v>
      </c>
      <c r="O551" s="8">
        <f>IFERROR(RIGHT(tests_5[[#This Row],[ precision]],LEN(tests_5[[#This Row],[ precision]])-2)/10^(LEN(tests_5[[#This Row],[ precision]])-2),"")</f>
        <v>0.70162043211522995</v>
      </c>
      <c r="P551" s="8">
        <f>IFERROR(RIGHT(tests_5[[#This Row],[ recall]],LEN(tests_5[[#This Row],[ recall]])-2)/10^(LEN(tests_5[[#This Row],[ recall]])-2),"")</f>
        <v>0.57537105283085499</v>
      </c>
      <c r="Q551" s="8">
        <f>IFERROR(RIGHT(tests_5[[#This Row],[ f1-score]],LEN(tests_5[[#This Row],[ f1-score]])-2)/10^(LEN(tests_5[[#This Row],[ f1-score]])-2),"")</f>
        <v>0.62978075990721805</v>
      </c>
      <c r="R551" s="8">
        <f>IFERROR(RIGHT(tests_5[[#This Row],[ f1-score-2]],LEN(tests_5[[#This Row],[ f1-score-2]])-2)/10^(LEN(tests_5[[#This Row],[ f1-score-2]])-2),"")</f>
        <v>0.63225493900740204</v>
      </c>
      <c r="S551" s="9">
        <f t="shared" si="8"/>
        <v>-2.474179100183993E-3</v>
      </c>
    </row>
    <row r="552" spans="1:19" x14ac:dyDescent="0.35">
      <c r="A552" t="s">
        <v>22015</v>
      </c>
      <c r="B552" t="s">
        <v>30</v>
      </c>
      <c r="C552">
        <v>1</v>
      </c>
      <c r="D552">
        <v>24</v>
      </c>
      <c r="E552">
        <v>5</v>
      </c>
      <c r="F552">
        <v>10416</v>
      </c>
      <c r="G552">
        <v>2604</v>
      </c>
      <c r="H552" t="s">
        <v>24358</v>
      </c>
      <c r="I552" t="s">
        <v>24359</v>
      </c>
      <c r="J552" t="s">
        <v>24360</v>
      </c>
      <c r="K552" t="s">
        <v>24361</v>
      </c>
      <c r="L552" t="s">
        <v>24362</v>
      </c>
      <c r="N552" s="8">
        <f>IFERROR(RIGHT(tests_5[[#This Row],[ accuracy]],LEN(tests_5[[#This Row],[ accuracy]])-2)/10^(LEN(tests_5[[#This Row],[ accuracy]])-2),"")</f>
        <v>0.68586789554531402</v>
      </c>
      <c r="O552" s="8">
        <f>IFERROR(RIGHT(tests_5[[#This Row],[ precision]],LEN(tests_5[[#This Row],[ precision]])-2)/10^(LEN(tests_5[[#This Row],[ precision]])-2),"")</f>
        <v>0.71048907287956098</v>
      </c>
      <c r="P552" s="8">
        <f>IFERROR(RIGHT(tests_5[[#This Row],[ recall]],LEN(tests_5[[#This Row],[ recall]])-2)/10^(LEN(tests_5[[#This Row],[ recall]])-2),"")</f>
        <v>0.58375312915288802</v>
      </c>
      <c r="Q552" s="8">
        <f>IFERROR(RIGHT(tests_5[[#This Row],[ f1-score]],LEN(tests_5[[#This Row],[ f1-score]])-2)/10^(LEN(tests_5[[#This Row],[ f1-score]])-2),"")</f>
        <v>0.638170341133795</v>
      </c>
      <c r="R552" s="8">
        <f>IFERROR(RIGHT(tests_5[[#This Row],[ f1-score-2]],LEN(tests_5[[#This Row],[ f1-score-2]])-2)/10^(LEN(tests_5[[#This Row],[ f1-score-2]])-2),"")</f>
        <v>0.64091592573795397</v>
      </c>
      <c r="S552" s="9">
        <f t="shared" si="8"/>
        <v>-2.7455846041589682E-3</v>
      </c>
    </row>
    <row r="553" spans="1:19" x14ac:dyDescent="0.35">
      <c r="A553" t="s">
        <v>22015</v>
      </c>
      <c r="B553" t="s">
        <v>30</v>
      </c>
      <c r="C553">
        <v>1</v>
      </c>
      <c r="D553">
        <v>24</v>
      </c>
      <c r="E553">
        <v>6</v>
      </c>
      <c r="F553">
        <v>10416</v>
      </c>
      <c r="G553">
        <v>2604</v>
      </c>
      <c r="H553" t="s">
        <v>24363</v>
      </c>
      <c r="I553" t="s">
        <v>24364</v>
      </c>
      <c r="J553" t="s">
        <v>24365</v>
      </c>
      <c r="K553" t="s">
        <v>24366</v>
      </c>
      <c r="L553" t="s">
        <v>24367</v>
      </c>
      <c r="N553" s="8">
        <f>IFERROR(RIGHT(tests_5[[#This Row],[ accuracy]],LEN(tests_5[[#This Row],[ accuracy]])-2)/10^(LEN(tests_5[[#This Row],[ accuracy]])-2),"")</f>
        <v>0.68701996927803299</v>
      </c>
      <c r="O553" s="8">
        <f>IFERROR(RIGHT(tests_5[[#This Row],[ precision]],LEN(tests_5[[#This Row],[ precision]])-2)/10^(LEN(tests_5[[#This Row],[ precision]])-2),"")</f>
        <v>0.70377741158575202</v>
      </c>
      <c r="P553" s="8">
        <f>IFERROR(RIGHT(tests_5[[#This Row],[ recall]],LEN(tests_5[[#This Row],[ recall]])-2)/10^(LEN(tests_5[[#This Row],[ recall]])-2),"")</f>
        <v>0.59482230392156799</v>
      </c>
      <c r="Q553" s="8">
        <f>IFERROR(RIGHT(tests_5[[#This Row],[ f1-score]],LEN(tests_5[[#This Row],[ f1-score]])-2)/10^(LEN(tests_5[[#This Row],[ f1-score]])-2),"")</f>
        <v>0.64281439899352799</v>
      </c>
      <c r="R553" s="8">
        <f>IFERROR(RIGHT(tests_5[[#This Row],[ f1-score-2]],LEN(tests_5[[#This Row],[ f1-score-2]])-2)/10^(LEN(tests_5[[#This Row],[ f1-score-2]])-2),"")</f>
        <v>0.64472908226974701</v>
      </c>
      <c r="S553" s="9">
        <f t="shared" si="8"/>
        <v>-1.9146832762190202E-3</v>
      </c>
    </row>
    <row r="554" spans="1:19" x14ac:dyDescent="0.35">
      <c r="A554" t="s">
        <v>22015</v>
      </c>
      <c r="B554" t="s">
        <v>30</v>
      </c>
      <c r="C554">
        <v>1</v>
      </c>
      <c r="D554">
        <v>24</v>
      </c>
      <c r="E554">
        <v>7</v>
      </c>
      <c r="F554">
        <v>10416</v>
      </c>
      <c r="G554">
        <v>2604</v>
      </c>
      <c r="H554" t="s">
        <v>24368</v>
      </c>
      <c r="I554" t="s">
        <v>24369</v>
      </c>
      <c r="J554" t="s">
        <v>24370</v>
      </c>
      <c r="K554" t="s">
        <v>24371</v>
      </c>
      <c r="L554" t="s">
        <v>24372</v>
      </c>
      <c r="N554" s="8">
        <f>IFERROR(RIGHT(tests_5[[#This Row],[ accuracy]],LEN(tests_5[[#This Row],[ accuracy]])-2)/10^(LEN(tests_5[[#This Row],[ accuracy]])-2),"")</f>
        <v>0.68567588325652795</v>
      </c>
      <c r="O554" s="8">
        <f>IFERROR(RIGHT(tests_5[[#This Row],[ precision]],LEN(tests_5[[#This Row],[ precision]])-2)/10^(LEN(tests_5[[#This Row],[ precision]])-2),"")</f>
        <v>0.70503992939667404</v>
      </c>
      <c r="P554" s="8">
        <f>IFERROR(RIGHT(tests_5[[#This Row],[ recall]],LEN(tests_5[[#This Row],[ recall]])-2)/10^(LEN(tests_5[[#This Row],[ recall]])-2),"")</f>
        <v>0.586639073588333</v>
      </c>
      <c r="Q554" s="8">
        <f>IFERROR(RIGHT(tests_5[[#This Row],[ f1-score]],LEN(tests_5[[#This Row],[ f1-score]])-2)/10^(LEN(tests_5[[#This Row],[ f1-score]])-2),"")</f>
        <v>0.63842982329526299</v>
      </c>
      <c r="R554" s="8">
        <f>IFERROR(RIGHT(tests_5[[#This Row],[ f1-score-2]],LEN(tests_5[[#This Row],[ f1-score-2]])-2)/10^(LEN(tests_5[[#This Row],[ f1-score-2]])-2),"")</f>
        <v>0.64041293551761702</v>
      </c>
      <c r="S554" s="9">
        <f t="shared" si="8"/>
        <v>-1.9831122223540332E-3</v>
      </c>
    </row>
    <row r="555" spans="1:19" x14ac:dyDescent="0.35">
      <c r="A555" t="s">
        <v>22015</v>
      </c>
      <c r="B555" t="s">
        <v>30</v>
      </c>
      <c r="C555">
        <v>1</v>
      </c>
      <c r="D555">
        <v>24</v>
      </c>
      <c r="E555">
        <v>8</v>
      </c>
      <c r="F555">
        <v>10416</v>
      </c>
      <c r="G555">
        <v>2604</v>
      </c>
      <c r="H555" t="s">
        <v>24373</v>
      </c>
      <c r="I555" t="s">
        <v>24374</v>
      </c>
      <c r="J555" t="s">
        <v>24375</v>
      </c>
      <c r="K555" t="s">
        <v>24376</v>
      </c>
      <c r="L555" t="s">
        <v>24377</v>
      </c>
      <c r="N555" s="8">
        <f>IFERROR(RIGHT(tests_5[[#This Row],[ accuracy]],LEN(tests_5[[#This Row],[ accuracy]])-2)/10^(LEN(tests_5[[#This Row],[ accuracy]])-2),"")</f>
        <v>0.68375576036866303</v>
      </c>
      <c r="O555" s="8">
        <f>IFERROR(RIGHT(tests_5[[#This Row],[ precision]],LEN(tests_5[[#This Row],[ precision]])-2)/10^(LEN(tests_5[[#This Row],[ precision]])-2),"")</f>
        <v>0.70289953972571795</v>
      </c>
      <c r="P555" s="8">
        <f>IFERROR(RIGHT(tests_5[[#This Row],[ recall]],LEN(tests_5[[#This Row],[ recall]])-2)/10^(LEN(tests_5[[#This Row],[ recall]])-2),"")</f>
        <v>0.58490667036122701</v>
      </c>
      <c r="Q555" s="8">
        <f>IFERROR(RIGHT(tests_5[[#This Row],[ f1-score]],LEN(tests_5[[#This Row],[ f1-score]])-2)/10^(LEN(tests_5[[#This Row],[ f1-score]])-2),"")</f>
        <v>0.63550947260624602</v>
      </c>
      <c r="R555" s="8">
        <f>IFERROR(RIGHT(tests_5[[#This Row],[ f1-score-2]],LEN(tests_5[[#This Row],[ f1-score-2]])-2)/10^(LEN(tests_5[[#This Row],[ f1-score-2]])-2),"")</f>
        <v>0.63849766550147502</v>
      </c>
      <c r="S555" s="9">
        <f t="shared" si="8"/>
        <v>-2.9881928952290027E-3</v>
      </c>
    </row>
    <row r="556" spans="1:19" x14ac:dyDescent="0.35">
      <c r="A556" t="s">
        <v>22015</v>
      </c>
      <c r="B556" t="s">
        <v>30</v>
      </c>
      <c r="C556">
        <v>1</v>
      </c>
      <c r="D556">
        <v>24</v>
      </c>
      <c r="E556">
        <v>9</v>
      </c>
      <c r="F556">
        <v>10416</v>
      </c>
      <c r="G556">
        <v>2604</v>
      </c>
      <c r="H556" t="s">
        <v>24378</v>
      </c>
      <c r="I556" t="s">
        <v>24379</v>
      </c>
      <c r="J556" t="s">
        <v>24380</v>
      </c>
      <c r="K556" t="s">
        <v>24381</v>
      </c>
      <c r="L556" t="s">
        <v>24382</v>
      </c>
      <c r="N556" s="8">
        <f>IFERROR(RIGHT(tests_5[[#This Row],[ accuracy]],LEN(tests_5[[#This Row],[ accuracy]])-2)/10^(LEN(tests_5[[#This Row],[ accuracy]])-2),"")</f>
        <v>0.68298771121351698</v>
      </c>
      <c r="O556" s="8">
        <f>IFERROR(RIGHT(tests_5[[#This Row],[ precision]],LEN(tests_5[[#This Row],[ precision]])-2)/10^(LEN(tests_5[[#This Row],[ precision]])-2),"")</f>
        <v>0.70082216381543805</v>
      </c>
      <c r="P556" s="8">
        <f>IFERROR(RIGHT(tests_5[[#This Row],[ recall]],LEN(tests_5[[#This Row],[ recall]])-2)/10^(LEN(tests_5[[#This Row],[ recall]])-2),"")</f>
        <v>0.58452532691309</v>
      </c>
      <c r="Q556" s="8">
        <f>IFERROR(RIGHT(tests_5[[#This Row],[ f1-score]],LEN(tests_5[[#This Row],[ f1-score]])-2)/10^(LEN(tests_5[[#This Row],[ f1-score]])-2),"")</f>
        <v>0.63470784268481295</v>
      </c>
      <c r="R556" s="8">
        <f>IFERROR(RIGHT(tests_5[[#This Row],[ f1-score-2]],LEN(tests_5[[#This Row],[ f1-score-2]])-2)/10^(LEN(tests_5[[#This Row],[ f1-score-2]])-2),"")</f>
        <v>0.63741253998165404</v>
      </c>
      <c r="S556" s="9">
        <f t="shared" si="8"/>
        <v>-2.7046972968410854E-3</v>
      </c>
    </row>
    <row r="557" spans="1:19" x14ac:dyDescent="0.35">
      <c r="A557" t="s">
        <v>22015</v>
      </c>
      <c r="B557" t="s">
        <v>30</v>
      </c>
      <c r="C557">
        <v>1</v>
      </c>
      <c r="D557">
        <v>24</v>
      </c>
      <c r="E557">
        <v>10</v>
      </c>
      <c r="F557">
        <v>10416</v>
      </c>
      <c r="G557">
        <v>2604</v>
      </c>
      <c r="H557" t="s">
        <v>24383</v>
      </c>
      <c r="I557" t="s">
        <v>24384</v>
      </c>
      <c r="J557" t="s">
        <v>24385</v>
      </c>
      <c r="K557" t="s">
        <v>24386</v>
      </c>
      <c r="L557" t="s">
        <v>24387</v>
      </c>
      <c r="N557" s="8">
        <f>IFERROR(RIGHT(tests_5[[#This Row],[ accuracy]],LEN(tests_5[[#This Row],[ accuracy]])-2)/10^(LEN(tests_5[[#This Row],[ accuracy]])-2),"")</f>
        <v>0.68509984639016897</v>
      </c>
      <c r="O557" s="8">
        <f>IFERROR(RIGHT(tests_5[[#This Row],[ precision]],LEN(tests_5[[#This Row],[ precision]])-2)/10^(LEN(tests_5[[#This Row],[ precision]])-2),"")</f>
        <v>0.70229835396175899</v>
      </c>
      <c r="P557" s="8">
        <f>IFERROR(RIGHT(tests_5[[#This Row],[ recall]],LEN(tests_5[[#This Row],[ recall]])-2)/10^(LEN(tests_5[[#This Row],[ recall]])-2),"")</f>
        <v>0.58462134671424404</v>
      </c>
      <c r="Q557" s="8">
        <f>IFERROR(RIGHT(tests_5[[#This Row],[ f1-score]],LEN(tests_5[[#This Row],[ f1-score]])-2)/10^(LEN(tests_5[[#This Row],[ f1-score]])-2),"")</f>
        <v>0.63515927300078701</v>
      </c>
      <c r="R557" s="8">
        <f>IFERROR(RIGHT(tests_5[[#This Row],[ f1-score-2]],LEN(tests_5[[#This Row],[ f1-score-2]])-2)/10^(LEN(tests_5[[#This Row],[ f1-score-2]])-2),"")</f>
        <v>0.63807960865413504</v>
      </c>
      <c r="S557" s="9">
        <f t="shared" si="8"/>
        <v>-2.9203356533480385E-3</v>
      </c>
    </row>
    <row r="558" spans="1:19" x14ac:dyDescent="0.35">
      <c r="A558" t="s">
        <v>22015</v>
      </c>
      <c r="B558" t="s">
        <v>30</v>
      </c>
      <c r="C558">
        <v>1</v>
      </c>
      <c r="D558">
        <v>24</v>
      </c>
      <c r="E558">
        <v>11</v>
      </c>
      <c r="F558">
        <v>10416</v>
      </c>
      <c r="G558">
        <v>2604</v>
      </c>
      <c r="H558" t="s">
        <v>24388</v>
      </c>
      <c r="I558" t="s">
        <v>24389</v>
      </c>
      <c r="J558" t="s">
        <v>24390</v>
      </c>
      <c r="K558" t="s">
        <v>24391</v>
      </c>
      <c r="L558" t="s">
        <v>24392</v>
      </c>
      <c r="N558" s="8">
        <f>IFERROR(RIGHT(tests_5[[#This Row],[ accuracy]],LEN(tests_5[[#This Row],[ accuracy]])-2)/10^(LEN(tests_5[[#This Row],[ accuracy]])-2),"")</f>
        <v>0.67991551459293398</v>
      </c>
      <c r="O558" s="8">
        <f>IFERROR(RIGHT(tests_5[[#This Row],[ precision]],LEN(tests_5[[#This Row],[ precision]])-2)/10^(LEN(tests_5[[#This Row],[ precision]])-2),"")</f>
        <v>0.70091963870509599</v>
      </c>
      <c r="P558" s="8">
        <f>IFERROR(RIGHT(tests_5[[#This Row],[ recall]],LEN(tests_5[[#This Row],[ recall]])-2)/10^(LEN(tests_5[[#This Row],[ recall]])-2),"")</f>
        <v>0.57601980470707603</v>
      </c>
      <c r="Q558" s="8">
        <f>IFERROR(RIGHT(tests_5[[#This Row],[ f1-score]],LEN(tests_5[[#This Row],[ f1-score]])-2)/10^(LEN(tests_5[[#This Row],[ f1-score]])-2),"")</f>
        <v>0.62930319429146098</v>
      </c>
      <c r="R558" s="8">
        <f>IFERROR(RIGHT(tests_5[[#This Row],[ f1-score-2]],LEN(tests_5[[#This Row],[ f1-score-2]])-2)/10^(LEN(tests_5[[#This Row],[ f1-score-2]])-2),"")</f>
        <v>0.63236137858409402</v>
      </c>
      <c r="S558" s="9">
        <f t="shared" si="8"/>
        <v>-3.0581842926330483E-3</v>
      </c>
    </row>
    <row r="559" spans="1:19" x14ac:dyDescent="0.35">
      <c r="A559" t="s">
        <v>22015</v>
      </c>
      <c r="B559" t="s">
        <v>30</v>
      </c>
      <c r="C559">
        <v>1</v>
      </c>
      <c r="D559">
        <v>24</v>
      </c>
      <c r="E559">
        <v>12</v>
      </c>
      <c r="F559">
        <v>10416</v>
      </c>
      <c r="G559">
        <v>2604</v>
      </c>
      <c r="H559" t="s">
        <v>24348</v>
      </c>
      <c r="I559" t="s">
        <v>24393</v>
      </c>
      <c r="J559" t="s">
        <v>24394</v>
      </c>
      <c r="K559" t="s">
        <v>24395</v>
      </c>
      <c r="L559" t="s">
        <v>24396</v>
      </c>
      <c r="N559" s="8">
        <f>IFERROR(RIGHT(tests_5[[#This Row],[ accuracy]],LEN(tests_5[[#This Row],[ accuracy]])-2)/10^(LEN(tests_5[[#This Row],[ accuracy]])-2),"")</f>
        <v>0.68183563748079801</v>
      </c>
      <c r="O559" s="8">
        <f>IFERROR(RIGHT(tests_5[[#This Row],[ precision]],LEN(tests_5[[#This Row],[ precision]])-2)/10^(LEN(tests_5[[#This Row],[ precision]])-2),"")</f>
        <v>0.70041073357795602</v>
      </c>
      <c r="P559" s="8">
        <f>IFERROR(RIGHT(tests_5[[#This Row],[ recall]],LEN(tests_5[[#This Row],[ recall]])-2)/10^(LEN(tests_5[[#This Row],[ recall]])-2),"")</f>
        <v>0.57524284658431002</v>
      </c>
      <c r="Q559" s="8">
        <f>IFERROR(RIGHT(tests_5[[#This Row],[ f1-score]],LEN(tests_5[[#This Row],[ f1-score]])-2)/10^(LEN(tests_5[[#This Row],[ f1-score]])-2),"")</f>
        <v>0.62795819521956697</v>
      </c>
      <c r="R559" s="8">
        <f>IFERROR(RIGHT(tests_5[[#This Row],[ f1-score-2]],LEN(tests_5[[#This Row],[ f1-score-2]])-2)/10^(LEN(tests_5[[#This Row],[ f1-score-2]])-2),"")</f>
        <v>0.63168601637183897</v>
      </c>
      <c r="S559" s="9">
        <f t="shared" si="8"/>
        <v>-3.7278211522719928E-3</v>
      </c>
    </row>
    <row r="560" spans="1:19" x14ac:dyDescent="0.35">
      <c r="A560" t="s">
        <v>22015</v>
      </c>
      <c r="B560" t="s">
        <v>30</v>
      </c>
      <c r="C560">
        <v>1</v>
      </c>
      <c r="D560">
        <v>24</v>
      </c>
      <c r="E560">
        <v>13</v>
      </c>
      <c r="F560">
        <v>10416</v>
      </c>
      <c r="G560">
        <v>2604</v>
      </c>
      <c r="H560" t="s">
        <v>24397</v>
      </c>
      <c r="I560" t="s">
        <v>24398</v>
      </c>
      <c r="J560" t="s">
        <v>24399</v>
      </c>
      <c r="K560" t="s">
        <v>24400</v>
      </c>
      <c r="L560" t="s">
        <v>24401</v>
      </c>
      <c r="N560" s="8">
        <f>IFERROR(RIGHT(tests_5[[#This Row],[ accuracy]],LEN(tests_5[[#This Row],[ accuracy]])-2)/10^(LEN(tests_5[[#This Row],[ accuracy]])-2),"")</f>
        <v>0.67703533026113605</v>
      </c>
      <c r="O560" s="8">
        <f>IFERROR(RIGHT(tests_5[[#This Row],[ precision]],LEN(tests_5[[#This Row],[ precision]])-2)/10^(LEN(tests_5[[#This Row],[ precision]])-2),"")</f>
        <v>0.69898804279421001</v>
      </c>
      <c r="P560" s="8">
        <f>IFERROR(RIGHT(tests_5[[#This Row],[ recall]],LEN(tests_5[[#This Row],[ recall]])-2)/10^(LEN(tests_5[[#This Row],[ recall]])-2),"")</f>
        <v>0.56415503242929099</v>
      </c>
      <c r="Q560" s="8">
        <f>IFERROR(RIGHT(tests_5[[#This Row],[ f1-score]],LEN(tests_5[[#This Row],[ f1-score]])-2)/10^(LEN(tests_5[[#This Row],[ f1-score]])-2),"")</f>
        <v>0.62070948250657798</v>
      </c>
      <c r="R560" s="8">
        <f>IFERROR(RIGHT(tests_5[[#This Row],[ f1-score-2]],LEN(tests_5[[#This Row],[ f1-score-2]])-2)/10^(LEN(tests_5[[#This Row],[ f1-score-2]])-2),"")</f>
        <v>0.62437522666302903</v>
      </c>
      <c r="S560" s="9">
        <f t="shared" si="8"/>
        <v>-3.6657441564510451E-3</v>
      </c>
    </row>
    <row r="561" spans="1:19" x14ac:dyDescent="0.35">
      <c r="A561" t="s">
        <v>22015</v>
      </c>
      <c r="B561" t="s">
        <v>30</v>
      </c>
      <c r="C561">
        <v>1</v>
      </c>
      <c r="D561">
        <v>24</v>
      </c>
      <c r="E561">
        <v>14</v>
      </c>
      <c r="F561">
        <v>10416</v>
      </c>
      <c r="G561">
        <v>2604</v>
      </c>
      <c r="H561" t="s">
        <v>24402</v>
      </c>
      <c r="I561" t="s">
        <v>24403</v>
      </c>
      <c r="J561" t="s">
        <v>24404</v>
      </c>
      <c r="K561" t="s">
        <v>24405</v>
      </c>
      <c r="L561" t="s">
        <v>24406</v>
      </c>
      <c r="N561" s="8">
        <f>IFERROR(RIGHT(tests_5[[#This Row],[ accuracy]],LEN(tests_5[[#This Row],[ accuracy]])-2)/10^(LEN(tests_5[[#This Row],[ accuracy]])-2),"")</f>
        <v>0.67396313364055205</v>
      </c>
      <c r="O561" s="8">
        <f>IFERROR(RIGHT(tests_5[[#This Row],[ precision]],LEN(tests_5[[#This Row],[ precision]])-2)/10^(LEN(tests_5[[#This Row],[ precision]])-2),"")</f>
        <v>0.692097651756721</v>
      </c>
      <c r="P561" s="8">
        <f>IFERROR(RIGHT(tests_5[[#This Row],[ recall]],LEN(tests_5[[#This Row],[ recall]])-2)/10^(LEN(tests_5[[#This Row],[ recall]])-2),"")</f>
        <v>0.55863240243106105</v>
      </c>
      <c r="Q561" s="8">
        <f>IFERROR(RIGHT(tests_5[[#This Row],[ f1-score]],LEN(tests_5[[#This Row],[ f1-score]])-2)/10^(LEN(tests_5[[#This Row],[ f1-score]])-2),"")</f>
        <v>0.61490549237492498</v>
      </c>
      <c r="R561" s="8">
        <f>IFERROR(RIGHT(tests_5[[#This Row],[ f1-score-2]],LEN(tests_5[[#This Row],[ f1-score-2]])-2)/10^(LEN(tests_5[[#This Row],[ f1-score-2]])-2),"")</f>
        <v>0.61824399697315502</v>
      </c>
      <c r="S561" s="9">
        <f t="shared" si="8"/>
        <v>-3.338504598230041E-3</v>
      </c>
    </row>
    <row r="562" spans="1:19" x14ac:dyDescent="0.35">
      <c r="A562" t="s">
        <v>22015</v>
      </c>
      <c r="B562" t="s">
        <v>30</v>
      </c>
      <c r="C562">
        <v>2</v>
      </c>
      <c r="D562">
        <v>24</v>
      </c>
      <c r="E562">
        <v>1</v>
      </c>
      <c r="F562">
        <v>10416</v>
      </c>
      <c r="G562">
        <v>2604</v>
      </c>
      <c r="H562" t="s">
        <v>20190</v>
      </c>
      <c r="I562" t="s">
        <v>24407</v>
      </c>
      <c r="J562" t="s">
        <v>24408</v>
      </c>
      <c r="K562" t="s">
        <v>24409</v>
      </c>
      <c r="L562" t="s">
        <v>24410</v>
      </c>
      <c r="N562" s="8">
        <f>IFERROR(RIGHT(tests_5[[#This Row],[ accuracy]],LEN(tests_5[[#This Row],[ accuracy]])-2)/10^(LEN(tests_5[[#This Row],[ accuracy]])-2),"")</f>
        <v>0.75979262672810999</v>
      </c>
      <c r="O562" s="8">
        <f>IFERROR(RIGHT(tests_5[[#This Row],[ precision]],LEN(tests_5[[#This Row],[ precision]])-2)/10^(LEN(tests_5[[#This Row],[ precision]])-2),"")</f>
        <v>0.711999280402974</v>
      </c>
      <c r="P562" s="8">
        <f>IFERROR(RIGHT(tests_5[[#This Row],[ recall]],LEN(tests_5[[#This Row],[ recall]])-2)/10^(LEN(tests_5[[#This Row],[ recall]])-2),"")</f>
        <v>0.284471064088616</v>
      </c>
      <c r="Q562" s="8">
        <f>IFERROR(RIGHT(tests_5[[#This Row],[ f1-score]],LEN(tests_5[[#This Row],[ f1-score]])-2)/10^(LEN(tests_5[[#This Row],[ f1-score]])-2),"")</f>
        <v>0.406488975554746</v>
      </c>
      <c r="R562" s="8">
        <f>IFERROR(RIGHT(tests_5[[#This Row],[ f1-score-2]],LEN(tests_5[[#This Row],[ f1-score-2]])-2)/10^(LEN(tests_5[[#This Row],[ f1-score-2]])-2),"")</f>
        <v>0.40652126587851906</v>
      </c>
      <c r="S562" s="9">
        <f t="shared" si="8"/>
        <v>-3.2290323773054297E-5</v>
      </c>
    </row>
    <row r="563" spans="1:19" x14ac:dyDescent="0.35">
      <c r="A563" t="s">
        <v>22015</v>
      </c>
      <c r="B563" t="s">
        <v>30</v>
      </c>
      <c r="C563">
        <v>2</v>
      </c>
      <c r="D563">
        <v>24</v>
      </c>
      <c r="E563">
        <v>2</v>
      </c>
      <c r="F563">
        <v>10416</v>
      </c>
      <c r="G563">
        <v>2604</v>
      </c>
      <c r="H563" t="s">
        <v>24411</v>
      </c>
      <c r="I563" t="s">
        <v>24412</v>
      </c>
      <c r="J563" t="s">
        <v>24413</v>
      </c>
      <c r="K563" t="s">
        <v>24414</v>
      </c>
      <c r="L563" t="s">
        <v>24415</v>
      </c>
      <c r="N563" s="8">
        <f>IFERROR(RIGHT(tests_5[[#This Row],[ accuracy]],LEN(tests_5[[#This Row],[ accuracy]])-2)/10^(LEN(tests_5[[#This Row],[ accuracy]])-2),"")</f>
        <v>0.76056067588325604</v>
      </c>
      <c r="O563" s="8">
        <f>IFERROR(RIGHT(tests_5[[#This Row],[ precision]],LEN(tests_5[[#This Row],[ precision]])-2)/10^(LEN(tests_5[[#This Row],[ precision]])-2),"")</f>
        <v>0.70896969696969703</v>
      </c>
      <c r="P563" s="8">
        <f>IFERROR(RIGHT(tests_5[[#This Row],[ recall]],LEN(tests_5[[#This Row],[ recall]])-2)/10^(LEN(tests_5[[#This Row],[ recall]])-2),"")</f>
        <v>0.28189616824150199</v>
      </c>
      <c r="Q563" s="8">
        <f>IFERROR(RIGHT(tests_5[[#This Row],[ f1-score]],LEN(tests_5[[#This Row],[ f1-score]])-2)/10^(LEN(tests_5[[#This Row],[ f1-score]])-2),"")</f>
        <v>0.40337564502927503</v>
      </c>
      <c r="R563" s="8">
        <f>IFERROR(RIGHT(tests_5[[#This Row],[ f1-score-2]],LEN(tests_5[[#This Row],[ f1-score-2]])-2)/10^(LEN(tests_5[[#This Row],[ f1-score-2]])-2),"")</f>
        <v>0.40339635866353701</v>
      </c>
      <c r="S563" s="9">
        <f t="shared" si="8"/>
        <v>-2.0713634261981806E-5</v>
      </c>
    </row>
    <row r="564" spans="1:19" x14ac:dyDescent="0.35">
      <c r="A564" t="s">
        <v>22015</v>
      </c>
      <c r="B564" t="s">
        <v>30</v>
      </c>
      <c r="C564">
        <v>2</v>
      </c>
      <c r="D564">
        <v>24</v>
      </c>
      <c r="E564">
        <v>3</v>
      </c>
      <c r="F564">
        <v>10416</v>
      </c>
      <c r="G564">
        <v>2604</v>
      </c>
      <c r="H564" t="s">
        <v>12321</v>
      </c>
      <c r="I564" t="s">
        <v>24416</v>
      </c>
      <c r="J564" t="s">
        <v>24417</v>
      </c>
      <c r="K564" t="s">
        <v>24418</v>
      </c>
      <c r="L564" t="s">
        <v>24419</v>
      </c>
      <c r="N564" s="8">
        <f>IFERROR(RIGHT(tests_5[[#This Row],[ accuracy]],LEN(tests_5[[#This Row],[ accuracy]])-2)/10^(LEN(tests_5[[#This Row],[ accuracy]])-2),"")</f>
        <v>0.76171274961597502</v>
      </c>
      <c r="O564" s="8">
        <f>IFERROR(RIGHT(tests_5[[#This Row],[ precision]],LEN(tests_5[[#This Row],[ precision]])-2)/10^(LEN(tests_5[[#This Row],[ precision]])-2),"")</f>
        <v>0.73433230874316902</v>
      </c>
      <c r="P564" s="8">
        <f>IFERROR(RIGHT(tests_5[[#This Row],[ recall]],LEN(tests_5[[#This Row],[ recall]])-2)/10^(LEN(tests_5[[#This Row],[ recall]])-2),"")</f>
        <v>0.269583694991962</v>
      </c>
      <c r="Q564" s="8">
        <f>IFERROR(RIGHT(tests_5[[#This Row],[ f1-score]],LEN(tests_5[[#This Row],[ f1-score]])-2)/10^(LEN(tests_5[[#This Row],[ f1-score]])-2),"")</f>
        <v>0.393247076193806</v>
      </c>
      <c r="R564" s="8">
        <f>IFERROR(RIGHT(tests_5[[#This Row],[ f1-score-2]],LEN(tests_5[[#This Row],[ f1-score-2]])-2)/10^(LEN(tests_5[[#This Row],[ f1-score-2]])-2),"")</f>
        <v>0.39438362653135201</v>
      </c>
      <c r="S564" s="9">
        <f t="shared" si="8"/>
        <v>-1.1365503375460051E-3</v>
      </c>
    </row>
    <row r="565" spans="1:19" x14ac:dyDescent="0.35">
      <c r="A565" t="s">
        <v>22015</v>
      </c>
      <c r="B565" t="s">
        <v>30</v>
      </c>
      <c r="C565">
        <v>2</v>
      </c>
      <c r="D565">
        <v>24</v>
      </c>
      <c r="E565">
        <v>4</v>
      </c>
      <c r="F565">
        <v>10416</v>
      </c>
      <c r="G565">
        <v>2604</v>
      </c>
      <c r="H565" t="s">
        <v>11554</v>
      </c>
      <c r="I565" t="s">
        <v>24420</v>
      </c>
      <c r="J565" t="s">
        <v>24421</v>
      </c>
      <c r="K565" t="s">
        <v>24422</v>
      </c>
      <c r="L565" t="s">
        <v>24423</v>
      </c>
      <c r="N565" s="8">
        <f>IFERROR(RIGHT(tests_5[[#This Row],[ accuracy]],LEN(tests_5[[#This Row],[ accuracy]])-2)/10^(LEN(tests_5[[#This Row],[ accuracy]])-2),"")</f>
        <v>0.76286482334869399</v>
      </c>
      <c r="O565" s="8">
        <f>IFERROR(RIGHT(tests_5[[#This Row],[ precision]],LEN(tests_5[[#This Row],[ precision]])-2)/10^(LEN(tests_5[[#This Row],[ precision]])-2),"")</f>
        <v>0.72228560188827695</v>
      </c>
      <c r="P565" s="8">
        <f>IFERROR(RIGHT(tests_5[[#This Row],[ recall]],LEN(tests_5[[#This Row],[ recall]])-2)/10^(LEN(tests_5[[#This Row],[ recall]])-2),"")</f>
        <v>0.27626066510423802</v>
      </c>
      <c r="Q565" s="8">
        <f>IFERROR(RIGHT(tests_5[[#This Row],[ f1-score]],LEN(tests_5[[#This Row],[ f1-score]])-2)/10^(LEN(tests_5[[#This Row],[ f1-score]])-2),"")</f>
        <v>0.39945920602066598</v>
      </c>
      <c r="R565" s="8">
        <f>IFERROR(RIGHT(tests_5[[#This Row],[ f1-score-2]],LEN(tests_5[[#This Row],[ f1-score-2]])-2)/10^(LEN(tests_5[[#This Row],[ f1-score-2]])-2),"")</f>
        <v>0.39965919931553107</v>
      </c>
      <c r="S565" s="9">
        <f t="shared" si="8"/>
        <v>-1.9999329486508621E-4</v>
      </c>
    </row>
    <row r="566" spans="1:19" x14ac:dyDescent="0.35">
      <c r="A566" t="s">
        <v>22015</v>
      </c>
      <c r="B566" t="s">
        <v>30</v>
      </c>
      <c r="C566">
        <v>2</v>
      </c>
      <c r="D566">
        <v>24</v>
      </c>
      <c r="E566">
        <v>5</v>
      </c>
      <c r="F566">
        <v>10416</v>
      </c>
      <c r="G566">
        <v>2604</v>
      </c>
      <c r="H566" t="s">
        <v>10911</v>
      </c>
      <c r="I566" t="s">
        <v>24424</v>
      </c>
      <c r="J566" t="s">
        <v>24425</v>
      </c>
      <c r="K566" t="s">
        <v>24426</v>
      </c>
      <c r="L566" t="s">
        <v>24427</v>
      </c>
      <c r="N566" s="8">
        <f>IFERROR(RIGHT(tests_5[[#This Row],[ accuracy]],LEN(tests_5[[#This Row],[ accuracy]])-2)/10^(LEN(tests_5[[#This Row],[ accuracy]])-2),"")</f>
        <v>0.76612903225806395</v>
      </c>
      <c r="O566" s="8">
        <f>IFERROR(RIGHT(tests_5[[#This Row],[ precision]],LEN(tests_5[[#This Row],[ precision]])-2)/10^(LEN(tests_5[[#This Row],[ precision]])-2),"")</f>
        <v>0.72622140548761105</v>
      </c>
      <c r="P566" s="8">
        <f>IFERROR(RIGHT(tests_5[[#This Row],[ recall]],LEN(tests_5[[#This Row],[ recall]])-2)/10^(LEN(tests_5[[#This Row],[ recall]])-2),"")</f>
        <v>0.28247309256158798</v>
      </c>
      <c r="Q566" s="8">
        <f>IFERROR(RIGHT(tests_5[[#This Row],[ f1-score]],LEN(tests_5[[#This Row],[ f1-score]])-2)/10^(LEN(tests_5[[#This Row],[ f1-score]])-2),"")</f>
        <v>0.40670397713741302</v>
      </c>
      <c r="R566" s="8">
        <f>IFERROR(RIGHT(tests_5[[#This Row],[ f1-score-2]],LEN(tests_5[[#This Row],[ f1-score-2]])-2)/10^(LEN(tests_5[[#This Row],[ f1-score-2]])-2),"")</f>
        <v>0.40673961578900703</v>
      </c>
      <c r="S566" s="9">
        <f t="shared" si="8"/>
        <v>-3.5638651594005477E-5</v>
      </c>
    </row>
    <row r="567" spans="1:19" x14ac:dyDescent="0.35">
      <c r="A567" t="s">
        <v>22015</v>
      </c>
      <c r="B567" t="s">
        <v>30</v>
      </c>
      <c r="C567">
        <v>2</v>
      </c>
      <c r="D567">
        <v>24</v>
      </c>
      <c r="E567">
        <v>6</v>
      </c>
      <c r="F567">
        <v>10416</v>
      </c>
      <c r="G567">
        <v>2604</v>
      </c>
      <c r="H567" t="s">
        <v>24428</v>
      </c>
      <c r="I567" t="s">
        <v>24429</v>
      </c>
      <c r="J567" t="s">
        <v>24430</v>
      </c>
      <c r="K567" t="s">
        <v>24431</v>
      </c>
      <c r="L567" t="s">
        <v>24432</v>
      </c>
      <c r="N567" s="8">
        <f>IFERROR(RIGHT(tests_5[[#This Row],[ accuracy]],LEN(tests_5[[#This Row],[ accuracy]])-2)/10^(LEN(tests_5[[#This Row],[ accuracy]])-2),"")</f>
        <v>0.76324884792626702</v>
      </c>
      <c r="O567" s="8">
        <f>IFERROR(RIGHT(tests_5[[#This Row],[ precision]],LEN(tests_5[[#This Row],[ precision]])-2)/10^(LEN(tests_5[[#This Row],[ precision]])-2),"")</f>
        <v>0.73277785623499503</v>
      </c>
      <c r="P567" s="8">
        <f>IFERROR(RIGHT(tests_5[[#This Row],[ recall]],LEN(tests_5[[#This Row],[ recall]])-2)/10^(LEN(tests_5[[#This Row],[ recall]])-2),"")</f>
        <v>0.270065623422513</v>
      </c>
      <c r="Q567" s="8">
        <f>IFERROR(RIGHT(tests_5[[#This Row],[ f1-score]],LEN(tests_5[[#This Row],[ f1-score]])-2)/10^(LEN(tests_5[[#This Row],[ f1-score]])-2),"")</f>
        <v>0.39428361438895898</v>
      </c>
      <c r="R567" s="8">
        <f>IFERROR(RIGHT(tests_5[[#This Row],[ f1-score-2]],LEN(tests_5[[#This Row],[ f1-score-2]])-2)/10^(LEN(tests_5[[#This Row],[ f1-score-2]])-2),"")</f>
        <v>0.39467396974431801</v>
      </c>
      <c r="S567" s="9">
        <f t="shared" si="8"/>
        <v>-3.9035535535902888E-4</v>
      </c>
    </row>
    <row r="568" spans="1:19" x14ac:dyDescent="0.35">
      <c r="A568" t="s">
        <v>22015</v>
      </c>
      <c r="B568" t="s">
        <v>30</v>
      </c>
      <c r="C568">
        <v>2</v>
      </c>
      <c r="D568">
        <v>24</v>
      </c>
      <c r="E568">
        <v>7</v>
      </c>
      <c r="F568">
        <v>10416</v>
      </c>
      <c r="G568">
        <v>2604</v>
      </c>
      <c r="H568" t="s">
        <v>19611</v>
      </c>
      <c r="I568" t="s">
        <v>24433</v>
      </c>
      <c r="J568" t="s">
        <v>24434</v>
      </c>
      <c r="K568" t="s">
        <v>24435</v>
      </c>
      <c r="L568" t="s">
        <v>24436</v>
      </c>
      <c r="N568" s="8">
        <f>IFERROR(RIGHT(tests_5[[#This Row],[ accuracy]],LEN(tests_5[[#This Row],[ accuracy]])-2)/10^(LEN(tests_5[[#This Row],[ accuracy]])-2),"")</f>
        <v>0.76632104454685102</v>
      </c>
      <c r="O568" s="8">
        <f>IFERROR(RIGHT(tests_5[[#This Row],[ precision]],LEN(tests_5[[#This Row],[ precision]])-2)/10^(LEN(tests_5[[#This Row],[ precision]])-2),"")</f>
        <v>0.74811404931862402</v>
      </c>
      <c r="P568" s="8">
        <f>IFERROR(RIGHT(tests_5[[#This Row],[ recall]],LEN(tests_5[[#This Row],[ recall]])-2)/10^(LEN(tests_5[[#This Row],[ recall]])-2),"")</f>
        <v>0.28111976703525998</v>
      </c>
      <c r="Q568" s="8">
        <f>IFERROR(RIGHT(tests_5[[#This Row],[ f1-score]],LEN(tests_5[[#This Row],[ f1-score]])-2)/10^(LEN(tests_5[[#This Row],[ f1-score]])-2),"")</f>
        <v>0.40839223470178099</v>
      </c>
      <c r="R568" s="8">
        <f>IFERROR(RIGHT(tests_5[[#This Row],[ f1-score-2]],LEN(tests_5[[#This Row],[ f1-score-2]])-2)/10^(LEN(tests_5[[#This Row],[ f1-score-2]])-2),"")</f>
        <v>0.40867224515667294</v>
      </c>
      <c r="S568" s="9">
        <f t="shared" si="8"/>
        <v>-2.8001045489195464E-4</v>
      </c>
    </row>
    <row r="569" spans="1:19" x14ac:dyDescent="0.35">
      <c r="A569" t="s">
        <v>22015</v>
      </c>
      <c r="B569" t="s">
        <v>30</v>
      </c>
      <c r="C569">
        <v>2</v>
      </c>
      <c r="D569">
        <v>24</v>
      </c>
      <c r="E569">
        <v>8</v>
      </c>
      <c r="F569">
        <v>10416</v>
      </c>
      <c r="G569">
        <v>2604</v>
      </c>
      <c r="H569" t="s">
        <v>22804</v>
      </c>
      <c r="I569" t="s">
        <v>24437</v>
      </c>
      <c r="J569" t="s">
        <v>24438</v>
      </c>
      <c r="K569" t="s">
        <v>24439</v>
      </c>
      <c r="L569" t="s">
        <v>24440</v>
      </c>
      <c r="N569" s="8">
        <f>IFERROR(RIGHT(tests_5[[#This Row],[ accuracy]],LEN(tests_5[[#This Row],[ accuracy]])-2)/10^(LEN(tests_5[[#This Row],[ accuracy]])-2),"")</f>
        <v>0.76651305683563697</v>
      </c>
      <c r="O569" s="8">
        <f>IFERROR(RIGHT(tests_5[[#This Row],[ precision]],LEN(tests_5[[#This Row],[ precision]])-2)/10^(LEN(tests_5[[#This Row],[ precision]])-2),"")</f>
        <v>0.75613311526701199</v>
      </c>
      <c r="P569" s="8">
        <f>IFERROR(RIGHT(tests_5[[#This Row],[ recall]],LEN(tests_5[[#This Row],[ recall]])-2)/10^(LEN(tests_5[[#This Row],[ recall]])-2),"")</f>
        <v>0.276962207081971</v>
      </c>
      <c r="Q569" s="8">
        <f>IFERROR(RIGHT(tests_5[[#This Row],[ f1-score]],LEN(tests_5[[#This Row],[ f1-score]])-2)/10^(LEN(tests_5[[#This Row],[ f1-score]])-2),"")</f>
        <v>0.40540474206034699</v>
      </c>
      <c r="R569" s="8">
        <f>IFERROR(RIGHT(tests_5[[#This Row],[ f1-score-2]],LEN(tests_5[[#This Row],[ f1-score-2]])-2)/10^(LEN(tests_5[[#This Row],[ f1-score-2]])-2),"")</f>
        <v>0.40542298841495505</v>
      </c>
      <c r="S569" s="9">
        <f t="shared" si="8"/>
        <v>-1.8246354608064674E-5</v>
      </c>
    </row>
    <row r="570" spans="1:19" x14ac:dyDescent="0.35">
      <c r="A570" t="s">
        <v>22015</v>
      </c>
      <c r="B570" t="s">
        <v>30</v>
      </c>
      <c r="C570">
        <v>2</v>
      </c>
      <c r="D570">
        <v>24</v>
      </c>
      <c r="E570">
        <v>9</v>
      </c>
      <c r="F570">
        <v>10416</v>
      </c>
      <c r="G570">
        <v>2604</v>
      </c>
      <c r="H570" t="s">
        <v>11618</v>
      </c>
      <c r="I570" t="s">
        <v>24441</v>
      </c>
      <c r="J570" t="s">
        <v>24442</v>
      </c>
      <c r="K570" t="s">
        <v>24443</v>
      </c>
      <c r="L570" t="s">
        <v>24444</v>
      </c>
      <c r="N570" s="8">
        <f>IFERROR(RIGHT(tests_5[[#This Row],[ accuracy]],LEN(tests_5[[#This Row],[ accuracy]])-2)/10^(LEN(tests_5[[#This Row],[ accuracy]])-2),"")</f>
        <v>0.768433179723502</v>
      </c>
      <c r="O570" s="8">
        <f>IFERROR(RIGHT(tests_5[[#This Row],[ precision]],LEN(tests_5[[#This Row],[ precision]])-2)/10^(LEN(tests_5[[#This Row],[ precision]])-2),"")</f>
        <v>0.76927289321569803</v>
      </c>
      <c r="P570" s="8">
        <f>IFERROR(RIGHT(tests_5[[#This Row],[ recall]],LEN(tests_5[[#This Row],[ recall]])-2)/10^(LEN(tests_5[[#This Row],[ recall]])-2),"")</f>
        <v>0.272625269774391</v>
      </c>
      <c r="Q570" s="8">
        <f>IFERROR(RIGHT(tests_5[[#This Row],[ f1-score]],LEN(tests_5[[#This Row],[ f1-score]])-2)/10^(LEN(tests_5[[#This Row],[ f1-score]])-2),"")</f>
        <v>0.402309356909404</v>
      </c>
      <c r="R570" s="8">
        <f>IFERROR(RIGHT(tests_5[[#This Row],[ f1-score-2]],LEN(tests_5[[#This Row],[ f1-score-2]])-2)/10^(LEN(tests_5[[#This Row],[ f1-score-2]])-2),"")</f>
        <v>0.40257913391685501</v>
      </c>
      <c r="S570" s="9">
        <f t="shared" si="8"/>
        <v>-2.6977700745101085E-4</v>
      </c>
    </row>
    <row r="571" spans="1:19" x14ac:dyDescent="0.35">
      <c r="A571" t="s">
        <v>22015</v>
      </c>
      <c r="B571" t="s">
        <v>30</v>
      </c>
      <c r="C571">
        <v>2</v>
      </c>
      <c r="D571">
        <v>24</v>
      </c>
      <c r="E571">
        <v>10</v>
      </c>
      <c r="F571">
        <v>10416</v>
      </c>
      <c r="G571">
        <v>2604</v>
      </c>
      <c r="H571" t="s">
        <v>24445</v>
      </c>
      <c r="I571" t="s">
        <v>24446</v>
      </c>
      <c r="J571" t="s">
        <v>24447</v>
      </c>
      <c r="K571" t="s">
        <v>24448</v>
      </c>
      <c r="L571" t="s">
        <v>24449</v>
      </c>
      <c r="N571" s="8">
        <f>IFERROR(RIGHT(tests_5[[#This Row],[ accuracy]],LEN(tests_5[[#This Row],[ accuracy]])-2)/10^(LEN(tests_5[[#This Row],[ accuracy]])-2),"")</f>
        <v>0.762288786482334</v>
      </c>
      <c r="O571" s="8">
        <f>IFERROR(RIGHT(tests_5[[#This Row],[ precision]],LEN(tests_5[[#This Row],[ precision]])-2)/10^(LEN(tests_5[[#This Row],[ precision]])-2),"")</f>
        <v>0.732051562158619</v>
      </c>
      <c r="P571" s="8">
        <f>IFERROR(RIGHT(tests_5[[#This Row],[ recall]],LEN(tests_5[[#This Row],[ recall]])-2)/10^(LEN(tests_5[[#This Row],[ recall]])-2),"")</f>
        <v>0.26502669717772598</v>
      </c>
      <c r="Q571" s="8">
        <f>IFERROR(RIGHT(tests_5[[#This Row],[ f1-score]],LEN(tests_5[[#This Row],[ f1-score]])-2)/10^(LEN(tests_5[[#This Row],[ f1-score]])-2),"")</f>
        <v>0.389066443253134</v>
      </c>
      <c r="R571" s="8">
        <f>IFERROR(RIGHT(tests_5[[#This Row],[ f1-score-2]],LEN(tests_5[[#This Row],[ f1-score-2]])-2)/10^(LEN(tests_5[[#This Row],[ f1-score-2]])-2),"")</f>
        <v>0.389163450042184</v>
      </c>
      <c r="S571" s="9">
        <f t="shared" si="8"/>
        <v>-9.7006789050002595E-5</v>
      </c>
    </row>
    <row r="572" spans="1:19" x14ac:dyDescent="0.35">
      <c r="A572" t="s">
        <v>22015</v>
      </c>
      <c r="B572" t="s">
        <v>30</v>
      </c>
      <c r="C572">
        <v>2</v>
      </c>
      <c r="D572">
        <v>24</v>
      </c>
      <c r="E572">
        <v>11</v>
      </c>
      <c r="F572">
        <v>10416</v>
      </c>
      <c r="G572">
        <v>2604</v>
      </c>
      <c r="H572" t="s">
        <v>11568</v>
      </c>
      <c r="I572" t="s">
        <v>24450</v>
      </c>
      <c r="J572" t="s">
        <v>24451</v>
      </c>
      <c r="K572" t="s">
        <v>24452</v>
      </c>
      <c r="L572" t="s">
        <v>24453</v>
      </c>
      <c r="N572" s="8">
        <f>IFERROR(RIGHT(tests_5[[#This Row],[ accuracy]],LEN(tests_5[[#This Row],[ accuracy]])-2)/10^(LEN(tests_5[[#This Row],[ accuracy]])-2),"")</f>
        <v>0.76670506912442304</v>
      </c>
      <c r="O572" s="8">
        <f>IFERROR(RIGHT(tests_5[[#This Row],[ precision]],LEN(tests_5[[#This Row],[ precision]])-2)/10^(LEN(tests_5[[#This Row],[ precision]])-2),"")</f>
        <v>0.76554060239860799</v>
      </c>
      <c r="P572" s="8">
        <f>IFERROR(RIGHT(tests_5[[#This Row],[ recall]],LEN(tests_5[[#This Row],[ recall]])-2)/10^(LEN(tests_5[[#This Row],[ recall]])-2),"")</f>
        <v>0.27044358350373199</v>
      </c>
      <c r="Q572" s="8">
        <f>IFERROR(RIGHT(tests_5[[#This Row],[ f1-score]],LEN(tests_5[[#This Row],[ f1-score]])-2)/10^(LEN(tests_5[[#This Row],[ f1-score]])-2),"")</f>
        <v>0.39966085825747699</v>
      </c>
      <c r="R572" s="8">
        <f>IFERROR(RIGHT(tests_5[[#This Row],[ f1-score-2]],LEN(tests_5[[#This Row],[ f1-score-2]])-2)/10^(LEN(tests_5[[#This Row],[ f1-score-2]])-2),"")</f>
        <v>0.39968861812298306</v>
      </c>
      <c r="S572" s="9">
        <f t="shared" si="8"/>
        <v>-2.775986550607179E-5</v>
      </c>
    </row>
    <row r="573" spans="1:19" x14ac:dyDescent="0.35">
      <c r="A573" t="s">
        <v>22015</v>
      </c>
      <c r="B573" t="s">
        <v>30</v>
      </c>
      <c r="C573">
        <v>2</v>
      </c>
      <c r="D573">
        <v>24</v>
      </c>
      <c r="E573">
        <v>12</v>
      </c>
      <c r="F573">
        <v>10416</v>
      </c>
      <c r="G573">
        <v>2604</v>
      </c>
      <c r="H573" t="s">
        <v>24454</v>
      </c>
      <c r="I573" t="s">
        <v>24455</v>
      </c>
      <c r="J573" t="s">
        <v>24456</v>
      </c>
      <c r="K573" t="s">
        <v>24457</v>
      </c>
      <c r="L573" t="s">
        <v>24458</v>
      </c>
      <c r="N573" s="8">
        <f>IFERROR(RIGHT(tests_5[[#This Row],[ accuracy]],LEN(tests_5[[#This Row],[ accuracy]])-2)/10^(LEN(tests_5[[#This Row],[ accuracy]])-2),"")</f>
        <v>0.76305683563747995</v>
      </c>
      <c r="O573" s="8">
        <f>IFERROR(RIGHT(tests_5[[#This Row],[ precision]],LEN(tests_5[[#This Row],[ precision]])-2)/10^(LEN(tests_5[[#This Row],[ precision]])-2),"")</f>
        <v>0.75199133864356904</v>
      </c>
      <c r="P573" s="8">
        <f>IFERROR(RIGHT(tests_5[[#This Row],[ recall]],LEN(tests_5[[#This Row],[ recall]])-2)/10^(LEN(tests_5[[#This Row],[ recall]])-2),"")</f>
        <v>0.26358608711549802</v>
      </c>
      <c r="Q573" s="8">
        <f>IFERROR(RIGHT(tests_5[[#This Row],[ f1-score]],LEN(tests_5[[#This Row],[ f1-score]])-2)/10^(LEN(tests_5[[#This Row],[ f1-score]])-2),"")</f>
        <v>0.39023311372966302</v>
      </c>
      <c r="R573" s="8">
        <f>IFERROR(RIGHT(tests_5[[#This Row],[ f1-score-2]],LEN(tests_5[[#This Row],[ f1-score-2]])-2)/10^(LEN(tests_5[[#This Row],[ f1-score-2]])-2),"")</f>
        <v>0.39034828752648498</v>
      </c>
      <c r="S573" s="9">
        <f t="shared" si="8"/>
        <v>-1.1517379682196571E-4</v>
      </c>
    </row>
    <row r="574" spans="1:19" x14ac:dyDescent="0.35">
      <c r="A574" t="s">
        <v>22015</v>
      </c>
      <c r="B574" t="s">
        <v>30</v>
      </c>
      <c r="C574">
        <v>2</v>
      </c>
      <c r="D574">
        <v>24</v>
      </c>
      <c r="E574">
        <v>13</v>
      </c>
      <c r="F574">
        <v>10416</v>
      </c>
      <c r="G574">
        <v>2604</v>
      </c>
      <c r="H574" t="s">
        <v>11632</v>
      </c>
      <c r="I574" t="s">
        <v>24459</v>
      </c>
      <c r="J574" t="s">
        <v>24460</v>
      </c>
      <c r="K574" t="s">
        <v>24461</v>
      </c>
      <c r="L574" t="s">
        <v>24462</v>
      </c>
      <c r="N574" s="8">
        <f>IFERROR(RIGHT(tests_5[[#This Row],[ accuracy]],LEN(tests_5[[#This Row],[ accuracy]])-2)/10^(LEN(tests_5[[#This Row],[ accuracy]])-2),"")</f>
        <v>0.763824884792626</v>
      </c>
      <c r="O574" s="8">
        <f>IFERROR(RIGHT(tests_5[[#This Row],[ precision]],LEN(tests_5[[#This Row],[ precision]])-2)/10^(LEN(tests_5[[#This Row],[ precision]])-2),"")</f>
        <v>0.75098175098175102</v>
      </c>
      <c r="P574" s="8">
        <f>IFERROR(RIGHT(tests_5[[#This Row],[ recall]],LEN(tests_5[[#This Row],[ recall]])-2)/10^(LEN(tests_5[[#This Row],[ recall]])-2),"")</f>
        <v>0.26393258234511502</v>
      </c>
      <c r="Q574" s="8">
        <f>IFERROR(RIGHT(tests_5[[#This Row],[ f1-score]],LEN(tests_5[[#This Row],[ f1-score]])-2)/10^(LEN(tests_5[[#This Row],[ f1-score]])-2),"")</f>
        <v>0.39051249999999998</v>
      </c>
      <c r="R574" s="8">
        <f>IFERROR(RIGHT(tests_5[[#This Row],[ f1-score-2]],LEN(tests_5[[#This Row],[ f1-score-2]])-2)/10^(LEN(tests_5[[#This Row],[ f1-score-2]])-2),"")</f>
        <v>0.39059169098725199</v>
      </c>
      <c r="S574" s="9">
        <f t="shared" si="8"/>
        <v>-7.9190987252009126E-5</v>
      </c>
    </row>
    <row r="575" spans="1:19" x14ac:dyDescent="0.35">
      <c r="A575" t="s">
        <v>22015</v>
      </c>
      <c r="B575" t="s">
        <v>30</v>
      </c>
      <c r="C575">
        <v>2</v>
      </c>
      <c r="D575">
        <v>24</v>
      </c>
      <c r="E575">
        <v>14</v>
      </c>
      <c r="F575">
        <v>10416</v>
      </c>
      <c r="G575">
        <v>2604</v>
      </c>
      <c r="H575" t="s">
        <v>19555</v>
      </c>
      <c r="I575" t="s">
        <v>24463</v>
      </c>
      <c r="J575" t="s">
        <v>24464</v>
      </c>
      <c r="K575" t="s">
        <v>24465</v>
      </c>
      <c r="L575" t="s">
        <v>24466</v>
      </c>
      <c r="N575" s="8">
        <f>IFERROR(RIGHT(tests_5[[#This Row],[ accuracy]],LEN(tests_5[[#This Row],[ accuracy]])-2)/10^(LEN(tests_5[[#This Row],[ accuracy]])-2),"")</f>
        <v>0.76363287250384004</v>
      </c>
      <c r="O575" s="8">
        <f>IFERROR(RIGHT(tests_5[[#This Row],[ precision]],LEN(tests_5[[#This Row],[ precision]])-2)/10^(LEN(tests_5[[#This Row],[ precision]])-2),"")</f>
        <v>0.75356123096446703</v>
      </c>
      <c r="P575" s="8">
        <f>IFERROR(RIGHT(tests_5[[#This Row],[ recall]],LEN(tests_5[[#This Row],[ recall]])-2)/10^(LEN(tests_5[[#This Row],[ recall]])-2),"")</f>
        <v>0.26089991327237</v>
      </c>
      <c r="Q575" s="8">
        <f>IFERROR(RIGHT(tests_5[[#This Row],[ f1-score]],LEN(tests_5[[#This Row],[ f1-score]])-2)/10^(LEN(tests_5[[#This Row],[ f1-score]])-2),"")</f>
        <v>0.38759711885963199</v>
      </c>
      <c r="R575" s="8">
        <f>IFERROR(RIGHT(tests_5[[#This Row],[ f1-score-2]],LEN(tests_5[[#This Row],[ f1-score-2]])-2)/10^(LEN(tests_5[[#This Row],[ f1-score-2]])-2),"")</f>
        <v>0.38760293762054704</v>
      </c>
      <c r="S575" s="9">
        <f t="shared" si="8"/>
        <v>-5.8187609150439634E-6</v>
      </c>
    </row>
    <row r="576" spans="1:19" x14ac:dyDescent="0.35">
      <c r="A576" t="s">
        <v>22015</v>
      </c>
      <c r="B576" t="s">
        <v>30</v>
      </c>
      <c r="C576">
        <v>3</v>
      </c>
      <c r="D576">
        <v>24</v>
      </c>
      <c r="E576">
        <v>1</v>
      </c>
      <c r="F576">
        <v>10416</v>
      </c>
      <c r="G576">
        <v>2604</v>
      </c>
      <c r="H576" t="s">
        <v>7411</v>
      </c>
      <c r="I576" t="s">
        <v>24467</v>
      </c>
      <c r="J576" t="s">
        <v>24468</v>
      </c>
      <c r="K576" t="s">
        <v>24469</v>
      </c>
      <c r="L576" t="s">
        <v>24470</v>
      </c>
      <c r="N576" s="8">
        <f>IFERROR(RIGHT(tests_5[[#This Row],[ accuracy]],LEN(tests_5[[#This Row],[ accuracy]])-2)/10^(LEN(tests_5[[#This Row],[ accuracy]])-2),"")</f>
        <v>0.81374807987711195</v>
      </c>
      <c r="O576" s="8">
        <f>IFERROR(RIGHT(tests_5[[#This Row],[ precision]],LEN(tests_5[[#This Row],[ precision]])-2)/10^(LEN(tests_5[[#This Row],[ precision]])-2),"")</f>
        <v>0.80197132616487399</v>
      </c>
      <c r="P576" s="8">
        <f>IFERROR(RIGHT(tests_5[[#This Row],[ recall]],LEN(tests_5[[#This Row],[ recall]])-2)/10^(LEN(tests_5[[#This Row],[ recall]])-2),"")</f>
        <v>0.17808701109936501</v>
      </c>
      <c r="Q576" s="8">
        <f>IFERROR(RIGHT(tests_5[[#This Row],[ f1-score]],LEN(tests_5[[#This Row],[ f1-score]])-2)/10^(LEN(tests_5[[#This Row],[ f1-score]])-2),"")</f>
        <v>0.290761611871381</v>
      </c>
      <c r="R576" s="8">
        <f>IFERROR(RIGHT(tests_5[[#This Row],[ f1-score-2]],LEN(tests_5[[#This Row],[ f1-score-2]])-2)/10^(LEN(tests_5[[#This Row],[ f1-score-2]])-2),"")</f>
        <v>0.29145341870723801</v>
      </c>
      <c r="S576" s="9">
        <f t="shared" si="8"/>
        <v>-6.9180683585701175E-4</v>
      </c>
    </row>
    <row r="577" spans="1:19" x14ac:dyDescent="0.35">
      <c r="A577" t="s">
        <v>22015</v>
      </c>
      <c r="B577" t="s">
        <v>30</v>
      </c>
      <c r="C577">
        <v>3</v>
      </c>
      <c r="D577">
        <v>24</v>
      </c>
      <c r="E577">
        <v>2</v>
      </c>
      <c r="F577">
        <v>10416</v>
      </c>
      <c r="G577">
        <v>2604</v>
      </c>
      <c r="H577" t="s">
        <v>8084</v>
      </c>
      <c r="I577" t="s">
        <v>24471</v>
      </c>
      <c r="J577" t="s">
        <v>24472</v>
      </c>
      <c r="K577" t="s">
        <v>24473</v>
      </c>
      <c r="L577" t="s">
        <v>24474</v>
      </c>
      <c r="N577" s="8">
        <f>IFERROR(RIGHT(tests_5[[#This Row],[ accuracy]],LEN(tests_5[[#This Row],[ accuracy]])-2)/10^(LEN(tests_5[[#This Row],[ accuracy]])-2),"")</f>
        <v>0.81566820276497698</v>
      </c>
      <c r="O577" s="8">
        <f>IFERROR(RIGHT(tests_5[[#This Row],[ precision]],LEN(tests_5[[#This Row],[ precision]])-2)/10^(LEN(tests_5[[#This Row],[ precision]])-2),"")</f>
        <v>0.84146062271062205</v>
      </c>
      <c r="P577" s="8">
        <f>IFERROR(RIGHT(tests_5[[#This Row],[ recall]],LEN(tests_5[[#This Row],[ recall]])-2)/10^(LEN(tests_5[[#This Row],[ recall]])-2),"")</f>
        <v>0.17440720270992999</v>
      </c>
      <c r="Q577" s="8">
        <f>IFERROR(RIGHT(tests_5[[#This Row],[ f1-score]],LEN(tests_5[[#This Row],[ f1-score]])-2)/10^(LEN(tests_5[[#This Row],[ f1-score]])-2),"")</f>
        <v>0.28866510697453601</v>
      </c>
      <c r="R577" s="8">
        <f>IFERROR(RIGHT(tests_5[[#This Row],[ f1-score-2]],LEN(tests_5[[#This Row],[ f1-score-2]])-2)/10^(LEN(tests_5[[#This Row],[ f1-score-2]])-2),"")</f>
        <v>0.28892891324077602</v>
      </c>
      <c r="S577" s="9">
        <f t="shared" si="8"/>
        <v>-2.6380626624000758E-4</v>
      </c>
    </row>
    <row r="578" spans="1:19" x14ac:dyDescent="0.35">
      <c r="A578" t="s">
        <v>22015</v>
      </c>
      <c r="B578" t="s">
        <v>30</v>
      </c>
      <c r="C578">
        <v>3</v>
      </c>
      <c r="D578">
        <v>24</v>
      </c>
      <c r="E578">
        <v>3</v>
      </c>
      <c r="F578">
        <v>10416</v>
      </c>
      <c r="G578">
        <v>2604</v>
      </c>
      <c r="H578" t="s">
        <v>9518</v>
      </c>
      <c r="I578" t="s">
        <v>24475</v>
      </c>
      <c r="J578" t="s">
        <v>24476</v>
      </c>
      <c r="K578" t="s">
        <v>24477</v>
      </c>
      <c r="L578" t="s">
        <v>24478</v>
      </c>
      <c r="N578" s="8">
        <f>IFERROR(RIGHT(tests_5[[#This Row],[ accuracy]],LEN(tests_5[[#This Row],[ accuracy]])-2)/10^(LEN(tests_5[[#This Row],[ accuracy]])-2),"")</f>
        <v>0.80913978494623595</v>
      </c>
      <c r="O578" s="8">
        <f>IFERROR(RIGHT(tests_5[[#This Row],[ precision]],LEN(tests_5[[#This Row],[ precision]])-2)/10^(LEN(tests_5[[#This Row],[ precision]])-2),"")</f>
        <v>0.77578965053763405</v>
      </c>
      <c r="P578" s="8">
        <f>IFERROR(RIGHT(tests_5[[#This Row],[ recall]],LEN(tests_5[[#This Row],[ recall]])-2)/10^(LEN(tests_5[[#This Row],[ recall]])-2),"")</f>
        <v>0.15366771159874601</v>
      </c>
      <c r="Q578" s="8">
        <f>IFERROR(RIGHT(tests_5[[#This Row],[ f1-score]],LEN(tests_5[[#This Row],[ f1-score]])-2)/10^(LEN(tests_5[[#This Row],[ f1-score]])-2),"")</f>
        <v>0.25651822160114701</v>
      </c>
      <c r="R578" s="8">
        <f>IFERROR(RIGHT(tests_5[[#This Row],[ f1-score-2]],LEN(tests_5[[#This Row],[ f1-score-2]])-2)/10^(LEN(tests_5[[#This Row],[ f1-score-2]])-2),"")</f>
        <v>0.25652348378002598</v>
      </c>
      <c r="S578" s="9">
        <f t="shared" si="8"/>
        <v>-5.2621788789730672E-6</v>
      </c>
    </row>
    <row r="579" spans="1:19" x14ac:dyDescent="0.35">
      <c r="A579" t="s">
        <v>22015</v>
      </c>
      <c r="B579" t="s">
        <v>30</v>
      </c>
      <c r="C579">
        <v>3</v>
      </c>
      <c r="D579">
        <v>24</v>
      </c>
      <c r="E579">
        <v>4</v>
      </c>
      <c r="F579">
        <v>10416</v>
      </c>
      <c r="G579">
        <v>2604</v>
      </c>
      <c r="H579" t="s">
        <v>23062</v>
      </c>
      <c r="I579" t="s">
        <v>24479</v>
      </c>
      <c r="J579" t="s">
        <v>24480</v>
      </c>
      <c r="K579" t="s">
        <v>24481</v>
      </c>
      <c r="L579" t="s">
        <v>24482</v>
      </c>
      <c r="N579" s="8">
        <f>IFERROR(RIGHT(tests_5[[#This Row],[ accuracy]],LEN(tests_5[[#This Row],[ accuracy]])-2)/10^(LEN(tests_5[[#This Row],[ accuracy]])-2),"")</f>
        <v>0.80856374807987696</v>
      </c>
      <c r="O579" s="8">
        <f>IFERROR(RIGHT(tests_5[[#This Row],[ precision]],LEN(tests_5[[#This Row],[ precision]])-2)/10^(LEN(tests_5[[#This Row],[ precision]])-2),"")</f>
        <v>0.78896103896103897</v>
      </c>
      <c r="P579" s="8">
        <f>IFERROR(RIGHT(tests_5[[#This Row],[ recall]],LEN(tests_5[[#This Row],[ recall]])-2)/10^(LEN(tests_5[[#This Row],[ recall]])-2),"")</f>
        <v>0.14994459322190401</v>
      </c>
      <c r="Q579" s="8">
        <f>IFERROR(RIGHT(tests_5[[#This Row],[ f1-score]],LEN(tests_5[[#This Row],[ f1-score]])-2)/10^(LEN(tests_5[[#This Row],[ f1-score]])-2),"")</f>
        <v>0.25177874791008698</v>
      </c>
      <c r="R579" s="8">
        <f>IFERROR(RIGHT(tests_5[[#This Row],[ f1-score-2]],LEN(tests_5[[#This Row],[ f1-score-2]])-2)/10^(LEN(tests_5[[#This Row],[ f1-score-2]])-2),"")</f>
        <v>0.25199644777909502</v>
      </c>
      <c r="S579" s="9">
        <f t="shared" ref="S579:S600" si="9">IFERROR(Q579-R579,"")</f>
        <v>-2.1769986900804783E-4</v>
      </c>
    </row>
    <row r="580" spans="1:19" x14ac:dyDescent="0.35">
      <c r="A580" t="s">
        <v>22015</v>
      </c>
      <c r="B580" t="s">
        <v>30</v>
      </c>
      <c r="C580">
        <v>3</v>
      </c>
      <c r="D580">
        <v>24</v>
      </c>
      <c r="E580">
        <v>5</v>
      </c>
      <c r="F580">
        <v>10416</v>
      </c>
      <c r="G580">
        <v>2604</v>
      </c>
      <c r="H580" t="s">
        <v>6772</v>
      </c>
      <c r="I580" t="s">
        <v>24483</v>
      </c>
      <c r="J580" t="s">
        <v>24484</v>
      </c>
      <c r="K580" t="s">
        <v>24485</v>
      </c>
      <c r="L580" t="s">
        <v>24486</v>
      </c>
      <c r="N580" s="8">
        <f>IFERROR(RIGHT(tests_5[[#This Row],[ accuracy]],LEN(tests_5[[#This Row],[ accuracy]])-2)/10^(LEN(tests_5[[#This Row],[ accuracy]])-2),"")</f>
        <v>0.81278801843317905</v>
      </c>
      <c r="O580" s="8">
        <f>IFERROR(RIGHT(tests_5[[#This Row],[ precision]],LEN(tests_5[[#This Row],[ precision]])-2)/10^(LEN(tests_5[[#This Row],[ precision]])-2),"")</f>
        <v>0.81763285024154497</v>
      </c>
      <c r="P580" s="8">
        <f>IFERROR(RIGHT(tests_5[[#This Row],[ recall]],LEN(tests_5[[#This Row],[ recall]])-2)/10^(LEN(tests_5[[#This Row],[ recall]])-2),"")</f>
        <v>0.16483228511530301</v>
      </c>
      <c r="Q580" s="8">
        <f>IFERROR(RIGHT(tests_5[[#This Row],[ f1-score]],LEN(tests_5[[#This Row],[ f1-score]])-2)/10^(LEN(tests_5[[#This Row],[ f1-score]])-2),"")</f>
        <v>0.27416840982732399</v>
      </c>
      <c r="R580" s="8">
        <f>IFERROR(RIGHT(tests_5[[#This Row],[ f1-score-2]],LEN(tests_5[[#This Row],[ f1-score-2]])-2)/10^(LEN(tests_5[[#This Row],[ f1-score-2]])-2),"")</f>
        <v>0.274355366395167</v>
      </c>
      <c r="S580" s="9">
        <f t="shared" si="9"/>
        <v>-1.8695656784301073E-4</v>
      </c>
    </row>
    <row r="581" spans="1:19" x14ac:dyDescent="0.35">
      <c r="A581" t="s">
        <v>22015</v>
      </c>
      <c r="B581" t="s">
        <v>30</v>
      </c>
      <c r="C581">
        <v>3</v>
      </c>
      <c r="D581">
        <v>24</v>
      </c>
      <c r="E581">
        <v>6</v>
      </c>
      <c r="F581">
        <v>10416</v>
      </c>
      <c r="G581">
        <v>2604</v>
      </c>
      <c r="H581" t="s">
        <v>6682</v>
      </c>
      <c r="I581" t="s">
        <v>24487</v>
      </c>
      <c r="J581" t="s">
        <v>24488</v>
      </c>
      <c r="K581" t="s">
        <v>24489</v>
      </c>
      <c r="L581" t="s">
        <v>24490</v>
      </c>
      <c r="N581" s="8">
        <f>IFERROR(RIGHT(tests_5[[#This Row],[ accuracy]],LEN(tests_5[[#This Row],[ accuracy]])-2)/10^(LEN(tests_5[[#This Row],[ accuracy]])-2),"")</f>
        <v>0.81029185867895503</v>
      </c>
      <c r="O581" s="8">
        <f>IFERROR(RIGHT(tests_5[[#This Row],[ precision]],LEN(tests_5[[#This Row],[ precision]])-2)/10^(LEN(tests_5[[#This Row],[ precision]])-2),"")</f>
        <v>0.79873737373737297</v>
      </c>
      <c r="P581" s="8">
        <f>IFERROR(RIGHT(tests_5[[#This Row],[ recall]],LEN(tests_5[[#This Row],[ recall]])-2)/10^(LEN(tests_5[[#This Row],[ recall]])-2),"")</f>
        <v>0.157180509340098</v>
      </c>
      <c r="Q581" s="8">
        <f>IFERROR(RIGHT(tests_5[[#This Row],[ f1-score]],LEN(tests_5[[#This Row],[ f1-score]])-2)/10^(LEN(tests_5[[#This Row],[ f1-score]])-2),"")</f>
        <v>0.26248451195447597</v>
      </c>
      <c r="R581" s="8">
        <f>IFERROR(RIGHT(tests_5[[#This Row],[ f1-score-2]],LEN(tests_5[[#This Row],[ f1-score-2]])-2)/10^(LEN(tests_5[[#This Row],[ f1-score-2]])-2),"")</f>
        <v>0.26267098765603403</v>
      </c>
      <c r="S581" s="9">
        <f t="shared" si="9"/>
        <v>-1.8647570155805315E-4</v>
      </c>
    </row>
    <row r="582" spans="1:19" x14ac:dyDescent="0.35">
      <c r="A582" t="s">
        <v>22015</v>
      </c>
      <c r="B582" t="s">
        <v>30</v>
      </c>
      <c r="C582">
        <v>3</v>
      </c>
      <c r="D582">
        <v>24</v>
      </c>
      <c r="E582">
        <v>7</v>
      </c>
      <c r="F582">
        <v>10416</v>
      </c>
      <c r="G582">
        <v>2604</v>
      </c>
      <c r="H582" t="s">
        <v>23263</v>
      </c>
      <c r="I582" t="s">
        <v>24491</v>
      </c>
      <c r="J582" t="s">
        <v>24492</v>
      </c>
      <c r="K582" t="s">
        <v>24493</v>
      </c>
      <c r="L582" t="s">
        <v>24494</v>
      </c>
      <c r="N582" s="8">
        <f>IFERROR(RIGHT(tests_5[[#This Row],[ accuracy]],LEN(tests_5[[#This Row],[ accuracy]])-2)/10^(LEN(tests_5[[#This Row],[ accuracy]])-2),"")</f>
        <v>0.80645161290322498</v>
      </c>
      <c r="O582" s="8">
        <f>IFERROR(RIGHT(tests_5[[#This Row],[ precision]],LEN(tests_5[[#This Row],[ precision]])-2)/10^(LEN(tests_5[[#This Row],[ precision]])-2),"")</f>
        <v>0.74863060595686404</v>
      </c>
      <c r="P582" s="8">
        <f>IFERROR(RIGHT(tests_5[[#This Row],[ recall]],LEN(tests_5[[#This Row],[ recall]])-2)/10^(LEN(tests_5[[#This Row],[ recall]])-2),"")</f>
        <v>0.146644889787477</v>
      </c>
      <c r="Q582" s="8">
        <f>IFERROR(RIGHT(tests_5[[#This Row],[ f1-score]],LEN(tests_5[[#This Row],[ f1-score]])-2)/10^(LEN(tests_5[[#This Row],[ f1-score]])-2),"")</f>
        <v>0.245234517215112</v>
      </c>
      <c r="R582" s="8">
        <f>IFERROR(RIGHT(tests_5[[#This Row],[ f1-score-2]],LEN(tests_5[[#This Row],[ f1-score-2]])-2)/10^(LEN(tests_5[[#This Row],[ f1-score-2]])-2),"")</f>
        <v>0.24524931872686201</v>
      </c>
      <c r="S582" s="9">
        <f t="shared" si="9"/>
        <v>-1.4801511750012208E-5</v>
      </c>
    </row>
    <row r="583" spans="1:19" x14ac:dyDescent="0.35">
      <c r="A583" t="s">
        <v>22015</v>
      </c>
      <c r="B583" t="s">
        <v>30</v>
      </c>
      <c r="C583">
        <v>3</v>
      </c>
      <c r="D583">
        <v>24</v>
      </c>
      <c r="E583">
        <v>8</v>
      </c>
      <c r="F583">
        <v>10416</v>
      </c>
      <c r="G583">
        <v>2604</v>
      </c>
      <c r="H583" t="s">
        <v>16282</v>
      </c>
      <c r="I583" t="s">
        <v>24495</v>
      </c>
      <c r="J583" t="s">
        <v>24496</v>
      </c>
      <c r="K583" t="s">
        <v>24497</v>
      </c>
      <c r="L583" t="s">
        <v>24498</v>
      </c>
      <c r="N583" s="8">
        <f>IFERROR(RIGHT(tests_5[[#This Row],[ accuracy]],LEN(tests_5[[#This Row],[ accuracy]])-2)/10^(LEN(tests_5[[#This Row],[ accuracy]])-2),"")</f>
        <v>0.80606758832565195</v>
      </c>
      <c r="O583" s="8">
        <f>IFERROR(RIGHT(tests_5[[#This Row],[ precision]],LEN(tests_5[[#This Row],[ precision]])-2)/10^(LEN(tests_5[[#This Row],[ precision]])-2),"")</f>
        <v>0.74604514752932805</v>
      </c>
      <c r="P583" s="8">
        <f>IFERROR(RIGHT(tests_5[[#This Row],[ recall]],LEN(tests_5[[#This Row],[ recall]])-2)/10^(LEN(tests_5[[#This Row],[ recall]])-2),"")</f>
        <v>0.14418937598736101</v>
      </c>
      <c r="Q583" s="8">
        <f>IFERROR(RIGHT(tests_5[[#This Row],[ f1-score]],LEN(tests_5[[#This Row],[ f1-score]])-2)/10^(LEN(tests_5[[#This Row],[ f1-score]])-2),"")</f>
        <v>0.24159306573987699</v>
      </c>
      <c r="R583" s="8">
        <f>IFERROR(RIGHT(tests_5[[#This Row],[ f1-score-2]],LEN(tests_5[[#This Row],[ f1-score-2]])-2)/10^(LEN(tests_5[[#This Row],[ f1-score-2]])-2),"")</f>
        <v>0.24167066416546601</v>
      </c>
      <c r="S583" s="9">
        <f t="shared" si="9"/>
        <v>-7.7598425589020525E-5</v>
      </c>
    </row>
    <row r="584" spans="1:19" x14ac:dyDescent="0.35">
      <c r="A584" t="s">
        <v>22015</v>
      </c>
      <c r="B584" t="s">
        <v>30</v>
      </c>
      <c r="C584">
        <v>3</v>
      </c>
      <c r="D584">
        <v>24</v>
      </c>
      <c r="E584">
        <v>9</v>
      </c>
      <c r="F584">
        <v>10416</v>
      </c>
      <c r="G584">
        <v>2604</v>
      </c>
      <c r="H584" t="s">
        <v>23247</v>
      </c>
      <c r="I584" t="s">
        <v>24499</v>
      </c>
      <c r="J584" t="s">
        <v>24500</v>
      </c>
      <c r="K584" t="s">
        <v>24501</v>
      </c>
      <c r="L584" t="s">
        <v>24502</v>
      </c>
      <c r="N584" s="8">
        <f>IFERROR(RIGHT(tests_5[[#This Row],[ accuracy]],LEN(tests_5[[#This Row],[ accuracy]])-2)/10^(LEN(tests_5[[#This Row],[ accuracy]])-2),"")</f>
        <v>0.80741167434715799</v>
      </c>
      <c r="O584" s="8">
        <f>IFERROR(RIGHT(tests_5[[#This Row],[ precision]],LEN(tests_5[[#This Row],[ precision]])-2)/10^(LEN(tests_5[[#This Row],[ precision]])-2),"")</f>
        <v>0.77503908764830298</v>
      </c>
      <c r="P584" s="8">
        <f>IFERROR(RIGHT(tests_5[[#This Row],[ recall]],LEN(tests_5[[#This Row],[ recall]])-2)/10^(LEN(tests_5[[#This Row],[ recall]])-2),"")</f>
        <v>0.145798244690649</v>
      </c>
      <c r="Q584" s="8">
        <f>IFERROR(RIGHT(tests_5[[#This Row],[ f1-score]],LEN(tests_5[[#This Row],[ f1-score]])-2)/10^(LEN(tests_5[[#This Row],[ f1-score]])-2),"")</f>
        <v>0.24515257986856601</v>
      </c>
      <c r="R584" s="8">
        <f>IFERROR(RIGHT(tests_5[[#This Row],[ f1-score-2]],LEN(tests_5[[#This Row],[ f1-score-2]])-2)/10^(LEN(tests_5[[#This Row],[ f1-score-2]])-2),"")</f>
        <v>0.24542736176593399</v>
      </c>
      <c r="S584" s="9">
        <f t="shared" si="9"/>
        <v>-2.7478189736798719E-4</v>
      </c>
    </row>
    <row r="585" spans="1:19" x14ac:dyDescent="0.35">
      <c r="A585" t="s">
        <v>22015</v>
      </c>
      <c r="B585" t="s">
        <v>30</v>
      </c>
      <c r="C585">
        <v>3</v>
      </c>
      <c r="D585">
        <v>24</v>
      </c>
      <c r="E585">
        <v>10</v>
      </c>
      <c r="F585">
        <v>10416</v>
      </c>
      <c r="G585">
        <v>2604</v>
      </c>
      <c r="H585" t="s">
        <v>24503</v>
      </c>
      <c r="I585" t="s">
        <v>24504</v>
      </c>
      <c r="J585" t="s">
        <v>24505</v>
      </c>
      <c r="K585" t="s">
        <v>24506</v>
      </c>
      <c r="L585" t="s">
        <v>24507</v>
      </c>
      <c r="N585" s="8">
        <f>IFERROR(RIGHT(tests_5[[#This Row],[ accuracy]],LEN(tests_5[[#This Row],[ accuracy]])-2)/10^(LEN(tests_5[[#This Row],[ accuracy]])-2),"")</f>
        <v>0.80760368663594395</v>
      </c>
      <c r="O585" s="8">
        <f>IFERROR(RIGHT(tests_5[[#This Row],[ precision]],LEN(tests_5[[#This Row],[ precision]])-2)/10^(LEN(tests_5[[#This Row],[ precision]])-2),"")</f>
        <v>0.76744186046511598</v>
      </c>
      <c r="P585" s="8">
        <f>IFERROR(RIGHT(tests_5[[#This Row],[ recall]],LEN(tests_5[[#This Row],[ recall]])-2)/10^(LEN(tests_5[[#This Row],[ recall]])-2),"")</f>
        <v>0.14630665938936399</v>
      </c>
      <c r="Q585" s="8">
        <f>IFERROR(RIGHT(tests_5[[#This Row],[ f1-score]],LEN(tests_5[[#This Row],[ f1-score]])-2)/10^(LEN(tests_5[[#This Row],[ f1-score]])-2),"")</f>
        <v>0.24560785767234899</v>
      </c>
      <c r="R585" s="8">
        <f>IFERROR(RIGHT(tests_5[[#This Row],[ f1-score-2]],LEN(tests_5[[#This Row],[ f1-score-2]])-2)/10^(LEN(tests_5[[#This Row],[ f1-score-2]])-2),"")</f>
        <v>0.24576095597526301</v>
      </c>
      <c r="S585" s="9">
        <f t="shared" si="9"/>
        <v>-1.530983029140176E-4</v>
      </c>
    </row>
    <row r="586" spans="1:19" x14ac:dyDescent="0.35">
      <c r="A586" t="s">
        <v>22015</v>
      </c>
      <c r="B586" t="s">
        <v>30</v>
      </c>
      <c r="C586">
        <v>3</v>
      </c>
      <c r="D586">
        <v>24</v>
      </c>
      <c r="E586">
        <v>11</v>
      </c>
      <c r="F586">
        <v>10416</v>
      </c>
      <c r="G586">
        <v>2604</v>
      </c>
      <c r="H586" t="s">
        <v>6762</v>
      </c>
      <c r="I586" t="s">
        <v>24508</v>
      </c>
      <c r="J586" t="s">
        <v>24509</v>
      </c>
      <c r="K586" t="s">
        <v>24510</v>
      </c>
      <c r="L586" t="s">
        <v>24511</v>
      </c>
      <c r="N586" s="8">
        <f>IFERROR(RIGHT(tests_5[[#This Row],[ accuracy]],LEN(tests_5[[#This Row],[ accuracy]])-2)/10^(LEN(tests_5[[#This Row],[ accuracy]])-2),"")</f>
        <v>0.80568356374807903</v>
      </c>
      <c r="O586" s="8">
        <f>IFERROR(RIGHT(tests_5[[#This Row],[ precision]],LEN(tests_5[[#This Row],[ precision]])-2)/10^(LEN(tests_5[[#This Row],[ precision]])-2),"")</f>
        <v>0.73173173173173101</v>
      </c>
      <c r="P586" s="8">
        <f>IFERROR(RIGHT(tests_5[[#This Row],[ recall]],LEN(tests_5[[#This Row],[ recall]])-2)/10^(LEN(tests_5[[#This Row],[ recall]])-2),"")</f>
        <v>0.148240165631469</v>
      </c>
      <c r="Q586" s="8">
        <f>IFERROR(RIGHT(tests_5[[#This Row],[ f1-score]],LEN(tests_5[[#This Row],[ f1-score]])-2)/10^(LEN(tests_5[[#This Row],[ f1-score]])-2),"")</f>
        <v>0.24606616110757101</v>
      </c>
      <c r="R586" s="8">
        <f>IFERROR(RIGHT(tests_5[[#This Row],[ f1-score-2]],LEN(tests_5[[#This Row],[ f1-score-2]])-2)/10^(LEN(tests_5[[#This Row],[ f1-score-2]])-2),"")</f>
        <v>0.24653522103318501</v>
      </c>
      <c r="S586" s="9">
        <f t="shared" si="9"/>
        <v>-4.6905992561399601E-4</v>
      </c>
    </row>
    <row r="587" spans="1:19" x14ac:dyDescent="0.35">
      <c r="A587" t="s">
        <v>22015</v>
      </c>
      <c r="B587" t="s">
        <v>30</v>
      </c>
      <c r="C587">
        <v>3</v>
      </c>
      <c r="D587">
        <v>24</v>
      </c>
      <c r="E587">
        <v>12</v>
      </c>
      <c r="F587">
        <v>10416</v>
      </c>
      <c r="G587">
        <v>2604</v>
      </c>
      <c r="H587" t="s">
        <v>24512</v>
      </c>
      <c r="I587" t="s">
        <v>24513</v>
      </c>
      <c r="J587" t="s">
        <v>24514</v>
      </c>
      <c r="K587" t="s">
        <v>24515</v>
      </c>
      <c r="L587" t="s">
        <v>24516</v>
      </c>
      <c r="N587" s="8">
        <f>IFERROR(RIGHT(tests_5[[#This Row],[ accuracy]],LEN(tests_5[[#This Row],[ accuracy]])-2)/10^(LEN(tests_5[[#This Row],[ accuracy]])-2),"")</f>
        <v>0.80549155145929296</v>
      </c>
      <c r="O587" s="8">
        <f>IFERROR(RIGHT(tests_5[[#This Row],[ precision]],LEN(tests_5[[#This Row],[ precision]])-2)/10^(LEN(tests_5[[#This Row],[ precision]])-2),"")</f>
        <v>0.75988700564971701</v>
      </c>
      <c r="P587" s="8">
        <f>IFERROR(RIGHT(tests_5[[#This Row],[ recall]],LEN(tests_5[[#This Row],[ recall]])-2)/10^(LEN(tests_5[[#This Row],[ recall]])-2),"")</f>
        <v>0.13670196691587</v>
      </c>
      <c r="Q587" s="8">
        <f>IFERROR(RIGHT(tests_5[[#This Row],[ f1-score]],LEN(tests_5[[#This Row],[ f1-score]])-2)/10^(LEN(tests_5[[#This Row],[ f1-score]])-2),"")</f>
        <v>0.231673171559477</v>
      </c>
      <c r="R587" s="8">
        <f>IFERROR(RIGHT(tests_5[[#This Row],[ f1-score-2]],LEN(tests_5[[#This Row],[ f1-score-2]])-2)/10^(LEN(tests_5[[#This Row],[ f1-score-2]])-2),"")</f>
        <v>0.23171832686918001</v>
      </c>
      <c r="S587" s="9">
        <f t="shared" si="9"/>
        <v>-4.5155309703004409E-5</v>
      </c>
    </row>
    <row r="588" spans="1:19" x14ac:dyDescent="0.35">
      <c r="A588" t="s">
        <v>22015</v>
      </c>
      <c r="B588" t="s">
        <v>30</v>
      </c>
      <c r="C588">
        <v>3</v>
      </c>
      <c r="D588">
        <v>24</v>
      </c>
      <c r="E588">
        <v>13</v>
      </c>
      <c r="F588">
        <v>10416</v>
      </c>
      <c r="G588">
        <v>2604</v>
      </c>
      <c r="H588" t="s">
        <v>24318</v>
      </c>
      <c r="I588" t="s">
        <v>24517</v>
      </c>
      <c r="J588" t="s">
        <v>24518</v>
      </c>
      <c r="K588" t="s">
        <v>24519</v>
      </c>
      <c r="L588" t="s">
        <v>24520</v>
      </c>
      <c r="N588" s="8">
        <f>IFERROR(RIGHT(tests_5[[#This Row],[ accuracy]],LEN(tests_5[[#This Row],[ accuracy]])-2)/10^(LEN(tests_5[[#This Row],[ accuracy]])-2),"")</f>
        <v>0.80587557603686599</v>
      </c>
      <c r="O588" s="8">
        <f>IFERROR(RIGHT(tests_5[[#This Row],[ precision]],LEN(tests_5[[#This Row],[ precision]])-2)/10^(LEN(tests_5[[#This Row],[ precision]])-2),"")</f>
        <v>0.73508422537548701</v>
      </c>
      <c r="P588" s="8">
        <f>IFERROR(RIGHT(tests_5[[#This Row],[ recall]],LEN(tests_5[[#This Row],[ recall]])-2)/10^(LEN(tests_5[[#This Row],[ recall]])-2),"")</f>
        <v>0.14719942215509799</v>
      </c>
      <c r="Q588" s="8">
        <f>IFERROR(RIGHT(tests_5[[#This Row],[ f1-score]],LEN(tests_5[[#This Row],[ f1-score]])-2)/10^(LEN(tests_5[[#This Row],[ f1-score]])-2),"")</f>
        <v>0.24513765237638599</v>
      </c>
      <c r="R588" s="8">
        <f>IFERROR(RIGHT(tests_5[[#This Row],[ f1-score-2]],LEN(tests_5[[#This Row],[ f1-score-2]])-2)/10^(LEN(tests_5[[#This Row],[ f1-score-2]])-2),"")</f>
        <v>0.24528160192802101</v>
      </c>
      <c r="S588" s="9">
        <f t="shared" si="9"/>
        <v>-1.4394955163501977E-4</v>
      </c>
    </row>
    <row r="589" spans="1:19" x14ac:dyDescent="0.35">
      <c r="A589" t="s">
        <v>22015</v>
      </c>
      <c r="B589" t="s">
        <v>30</v>
      </c>
      <c r="C589">
        <v>3</v>
      </c>
      <c r="D589">
        <v>24</v>
      </c>
      <c r="E589">
        <v>14</v>
      </c>
      <c r="F589">
        <v>10416</v>
      </c>
      <c r="G589">
        <v>2604</v>
      </c>
      <c r="H589" t="s">
        <v>14949</v>
      </c>
      <c r="I589" t="s">
        <v>24521</v>
      </c>
      <c r="J589" t="s">
        <v>24522</v>
      </c>
      <c r="K589" t="s">
        <v>24523</v>
      </c>
      <c r="L589" t="s">
        <v>24524</v>
      </c>
      <c r="N589" s="8">
        <f>IFERROR(RIGHT(tests_5[[#This Row],[ accuracy]],LEN(tests_5[[#This Row],[ accuracy]])-2)/10^(LEN(tests_5[[#This Row],[ accuracy]])-2),"")</f>
        <v>0.80453149001536095</v>
      </c>
      <c r="O589" s="8">
        <f>IFERROR(RIGHT(tests_5[[#This Row],[ precision]],LEN(tests_5[[#This Row],[ precision]])-2)/10^(LEN(tests_5[[#This Row],[ precision]])-2),"")</f>
        <v>0.72649834003145197</v>
      </c>
      <c r="P589" s="8">
        <f>IFERROR(RIGHT(tests_5[[#This Row],[ recall]],LEN(tests_5[[#This Row],[ recall]])-2)/10^(LEN(tests_5[[#This Row],[ recall]])-2),"")</f>
        <v>0.14118770551519</v>
      </c>
      <c r="Q589" s="8">
        <f>IFERROR(RIGHT(tests_5[[#This Row],[ f1-score]],LEN(tests_5[[#This Row],[ f1-score]])-2)/10^(LEN(tests_5[[#This Row],[ f1-score]])-2),"")</f>
        <v>0.23640047428827901</v>
      </c>
      <c r="R589" s="8">
        <f>IFERROR(RIGHT(tests_5[[#This Row],[ f1-score-2]],LEN(tests_5[[#This Row],[ f1-score-2]])-2)/10^(LEN(tests_5[[#This Row],[ f1-score-2]])-2),"")</f>
        <v>0.23642798963077599</v>
      </c>
      <c r="S589" s="9">
        <f t="shared" si="9"/>
        <v>-2.7515342496980955E-5</v>
      </c>
    </row>
    <row r="590" spans="1:19" x14ac:dyDescent="0.35">
      <c r="N590" s="8" t="str">
        <f>IFERROR(RIGHT(tests_5[[#This Row],[ accuracy]],LEN(tests_5[[#This Row],[ accuracy]])-2)/10^(LEN(tests_5[[#This Row],[ accuracy]])-2),"")</f>
        <v/>
      </c>
      <c r="O590" s="8" t="str">
        <f>IFERROR(RIGHT(tests_5[[#This Row],[ precision]],LEN(tests_5[[#This Row],[ precision]])-2)/10^(LEN(tests_5[[#This Row],[ precision]])-2),"")</f>
        <v/>
      </c>
      <c r="P590" s="8" t="str">
        <f>IFERROR(RIGHT(tests_5[[#This Row],[ recall]],LEN(tests_5[[#This Row],[ recall]])-2)/10^(LEN(tests_5[[#This Row],[ recall]])-2),"")</f>
        <v/>
      </c>
      <c r="Q590" s="8" t="str">
        <f>IFERROR(RIGHT(tests_5[[#This Row],[ f1-score]],LEN(tests_5[[#This Row],[ f1-score]])-2)/10^(LEN(tests_5[[#This Row],[ f1-score]])-2),"")</f>
        <v/>
      </c>
      <c r="R590" s="8" t="str">
        <f>IFERROR(RIGHT(tests_5[[#This Row],[ f1-score-2]],LEN(tests_5[[#This Row],[ f1-score-2]])-2)/10^(LEN(tests_5[[#This Row],[ f1-score-2]])-2),"")</f>
        <v/>
      </c>
      <c r="S590" s="9" t="str">
        <f t="shared" si="9"/>
        <v/>
      </c>
    </row>
    <row r="591" spans="1:19" x14ac:dyDescent="0.35">
      <c r="N591" s="8" t="str">
        <f>IFERROR(RIGHT(tests_5[[#This Row],[ accuracy]],LEN(tests_5[[#This Row],[ accuracy]])-2)/10^(LEN(tests_5[[#This Row],[ accuracy]])-2),"")</f>
        <v/>
      </c>
      <c r="O591" s="8" t="str">
        <f>IFERROR(RIGHT(tests_5[[#This Row],[ precision]],LEN(tests_5[[#This Row],[ precision]])-2)/10^(LEN(tests_5[[#This Row],[ precision]])-2),"")</f>
        <v/>
      </c>
      <c r="P591" s="8" t="str">
        <f>IFERROR(RIGHT(tests_5[[#This Row],[ recall]],LEN(tests_5[[#This Row],[ recall]])-2)/10^(LEN(tests_5[[#This Row],[ recall]])-2),"")</f>
        <v/>
      </c>
      <c r="Q591" s="8" t="str">
        <f>IFERROR(RIGHT(tests_5[[#This Row],[ f1-score]],LEN(tests_5[[#This Row],[ f1-score]])-2)/10^(LEN(tests_5[[#This Row],[ f1-score]])-2),"")</f>
        <v/>
      </c>
      <c r="R591" s="8" t="str">
        <f>IFERROR(RIGHT(tests_5[[#This Row],[ f1-score-2]],LEN(tests_5[[#This Row],[ f1-score-2]])-2)/10^(LEN(tests_5[[#This Row],[ f1-score-2]])-2),"")</f>
        <v/>
      </c>
      <c r="S591" s="9" t="str">
        <f t="shared" si="9"/>
        <v/>
      </c>
    </row>
    <row r="592" spans="1:19" x14ac:dyDescent="0.35">
      <c r="N592" s="8" t="str">
        <f>IFERROR(RIGHT(tests_5[[#This Row],[ accuracy]],LEN(tests_5[[#This Row],[ accuracy]])-2)/10^(LEN(tests_5[[#This Row],[ accuracy]])-2),"")</f>
        <v/>
      </c>
      <c r="O592" s="8" t="str">
        <f>IFERROR(RIGHT(tests_5[[#This Row],[ precision]],LEN(tests_5[[#This Row],[ precision]])-2)/10^(LEN(tests_5[[#This Row],[ precision]])-2),"")</f>
        <v/>
      </c>
      <c r="P592" s="8" t="str">
        <f>IFERROR(RIGHT(tests_5[[#This Row],[ recall]],LEN(tests_5[[#This Row],[ recall]])-2)/10^(LEN(tests_5[[#This Row],[ recall]])-2),"")</f>
        <v/>
      </c>
      <c r="Q592" s="8" t="str">
        <f>IFERROR(RIGHT(tests_5[[#This Row],[ f1-score]],LEN(tests_5[[#This Row],[ f1-score]])-2)/10^(LEN(tests_5[[#This Row],[ f1-score]])-2),"")</f>
        <v/>
      </c>
      <c r="R592" s="8" t="str">
        <f>IFERROR(RIGHT(tests_5[[#This Row],[ f1-score-2]],LEN(tests_5[[#This Row],[ f1-score-2]])-2)/10^(LEN(tests_5[[#This Row],[ f1-score-2]])-2),"")</f>
        <v/>
      </c>
      <c r="S592" s="9" t="str">
        <f t="shared" si="9"/>
        <v/>
      </c>
    </row>
    <row r="593" spans="14:19" x14ac:dyDescent="0.35">
      <c r="N593" s="8" t="str">
        <f>IFERROR(RIGHT(tests_5[[#This Row],[ accuracy]],LEN(tests_5[[#This Row],[ accuracy]])-2)/10^(LEN(tests_5[[#This Row],[ accuracy]])-2),"")</f>
        <v/>
      </c>
      <c r="O593" s="8" t="str">
        <f>IFERROR(RIGHT(tests_5[[#This Row],[ precision]],LEN(tests_5[[#This Row],[ precision]])-2)/10^(LEN(tests_5[[#This Row],[ precision]])-2),"")</f>
        <v/>
      </c>
      <c r="P593" s="8" t="str">
        <f>IFERROR(RIGHT(tests_5[[#This Row],[ recall]],LEN(tests_5[[#This Row],[ recall]])-2)/10^(LEN(tests_5[[#This Row],[ recall]])-2),"")</f>
        <v/>
      </c>
      <c r="Q593" s="8" t="str">
        <f>IFERROR(RIGHT(tests_5[[#This Row],[ f1-score]],LEN(tests_5[[#This Row],[ f1-score]])-2)/10^(LEN(tests_5[[#This Row],[ f1-score]])-2),"")</f>
        <v/>
      </c>
      <c r="R593" s="8" t="str">
        <f>IFERROR(RIGHT(tests_5[[#This Row],[ f1-score-2]],LEN(tests_5[[#This Row],[ f1-score-2]])-2)/10^(LEN(tests_5[[#This Row],[ f1-score-2]])-2),"")</f>
        <v/>
      </c>
      <c r="S593" s="9" t="str">
        <f t="shared" si="9"/>
        <v/>
      </c>
    </row>
    <row r="594" spans="14:19" x14ac:dyDescent="0.35">
      <c r="N594" s="8" t="str">
        <f>IFERROR(RIGHT(tests_5[[#This Row],[ accuracy]],LEN(tests_5[[#This Row],[ accuracy]])-2)/10^(LEN(tests_5[[#This Row],[ accuracy]])-2),"")</f>
        <v/>
      </c>
      <c r="O594" s="8" t="str">
        <f>IFERROR(RIGHT(tests_5[[#This Row],[ precision]],LEN(tests_5[[#This Row],[ precision]])-2)/10^(LEN(tests_5[[#This Row],[ precision]])-2),"")</f>
        <v/>
      </c>
      <c r="P594" s="8" t="str">
        <f>IFERROR(RIGHT(tests_5[[#This Row],[ recall]],LEN(tests_5[[#This Row],[ recall]])-2)/10^(LEN(tests_5[[#This Row],[ recall]])-2),"")</f>
        <v/>
      </c>
      <c r="Q594" s="8" t="str">
        <f>IFERROR(RIGHT(tests_5[[#This Row],[ f1-score]],LEN(tests_5[[#This Row],[ f1-score]])-2)/10^(LEN(tests_5[[#This Row],[ f1-score]])-2),"")</f>
        <v/>
      </c>
      <c r="R594" s="8" t="str">
        <f>IFERROR(RIGHT(tests_5[[#This Row],[ f1-score-2]],LEN(tests_5[[#This Row],[ f1-score-2]])-2)/10^(LEN(tests_5[[#This Row],[ f1-score-2]])-2),"")</f>
        <v/>
      </c>
      <c r="S594" s="9" t="str">
        <f t="shared" si="9"/>
        <v/>
      </c>
    </row>
    <row r="595" spans="14:19" x14ac:dyDescent="0.35">
      <c r="N595" s="8" t="str">
        <f>IFERROR(RIGHT(tests_5[[#This Row],[ accuracy]],LEN(tests_5[[#This Row],[ accuracy]])-2)/10^(LEN(tests_5[[#This Row],[ accuracy]])-2),"")</f>
        <v/>
      </c>
      <c r="O595" s="8" t="str">
        <f>IFERROR(RIGHT(tests_5[[#This Row],[ precision]],LEN(tests_5[[#This Row],[ precision]])-2)/10^(LEN(tests_5[[#This Row],[ precision]])-2),"")</f>
        <v/>
      </c>
      <c r="P595" s="8" t="str">
        <f>IFERROR(RIGHT(tests_5[[#This Row],[ recall]],LEN(tests_5[[#This Row],[ recall]])-2)/10^(LEN(tests_5[[#This Row],[ recall]])-2),"")</f>
        <v/>
      </c>
      <c r="Q595" s="8" t="str">
        <f>IFERROR(RIGHT(tests_5[[#This Row],[ f1-score]],LEN(tests_5[[#This Row],[ f1-score]])-2)/10^(LEN(tests_5[[#This Row],[ f1-score]])-2),"")</f>
        <v/>
      </c>
      <c r="R595" s="8" t="str">
        <f>IFERROR(RIGHT(tests_5[[#This Row],[ f1-score-2]],LEN(tests_5[[#This Row],[ f1-score-2]])-2)/10^(LEN(tests_5[[#This Row],[ f1-score-2]])-2),"")</f>
        <v/>
      </c>
      <c r="S595" s="9" t="str">
        <f t="shared" si="9"/>
        <v/>
      </c>
    </row>
    <row r="596" spans="14:19" x14ac:dyDescent="0.35">
      <c r="N596" s="8" t="str">
        <f>IFERROR(RIGHT(tests_5[[#This Row],[ accuracy]],LEN(tests_5[[#This Row],[ accuracy]])-2)/10^(LEN(tests_5[[#This Row],[ accuracy]])-2),"")</f>
        <v/>
      </c>
      <c r="O596" s="8" t="str">
        <f>IFERROR(RIGHT(tests_5[[#This Row],[ precision]],LEN(tests_5[[#This Row],[ precision]])-2)/10^(LEN(tests_5[[#This Row],[ precision]])-2),"")</f>
        <v/>
      </c>
      <c r="P596" s="8" t="str">
        <f>IFERROR(RIGHT(tests_5[[#This Row],[ recall]],LEN(tests_5[[#This Row],[ recall]])-2)/10^(LEN(tests_5[[#This Row],[ recall]])-2),"")</f>
        <v/>
      </c>
      <c r="Q596" s="8" t="str">
        <f>IFERROR(RIGHT(tests_5[[#This Row],[ f1-score]],LEN(tests_5[[#This Row],[ f1-score]])-2)/10^(LEN(tests_5[[#This Row],[ f1-score]])-2),"")</f>
        <v/>
      </c>
      <c r="R596" s="8" t="str">
        <f>IFERROR(RIGHT(tests_5[[#This Row],[ f1-score-2]],LEN(tests_5[[#This Row],[ f1-score-2]])-2)/10^(LEN(tests_5[[#This Row],[ f1-score-2]])-2),"")</f>
        <v/>
      </c>
      <c r="S596" s="9" t="str">
        <f t="shared" si="9"/>
        <v/>
      </c>
    </row>
    <row r="597" spans="14:19" x14ac:dyDescent="0.35">
      <c r="N597" s="8" t="str">
        <f>IFERROR(RIGHT(tests_5[[#This Row],[ accuracy]],LEN(tests_5[[#This Row],[ accuracy]])-2)/10^(LEN(tests_5[[#This Row],[ accuracy]])-2),"")</f>
        <v/>
      </c>
      <c r="O597" s="8" t="str">
        <f>IFERROR(RIGHT(tests_5[[#This Row],[ precision]],LEN(tests_5[[#This Row],[ precision]])-2)/10^(LEN(tests_5[[#This Row],[ precision]])-2),"")</f>
        <v/>
      </c>
      <c r="P597" s="8" t="str">
        <f>IFERROR(RIGHT(tests_5[[#This Row],[ recall]],LEN(tests_5[[#This Row],[ recall]])-2)/10^(LEN(tests_5[[#This Row],[ recall]])-2),"")</f>
        <v/>
      </c>
      <c r="Q597" s="8" t="str">
        <f>IFERROR(RIGHT(tests_5[[#This Row],[ f1-score]],LEN(tests_5[[#This Row],[ f1-score]])-2)/10^(LEN(tests_5[[#This Row],[ f1-score]])-2),"")</f>
        <v/>
      </c>
      <c r="R597" s="8" t="str">
        <f>IFERROR(RIGHT(tests_5[[#This Row],[ f1-score-2]],LEN(tests_5[[#This Row],[ f1-score-2]])-2)/10^(LEN(tests_5[[#This Row],[ f1-score-2]])-2),"")</f>
        <v/>
      </c>
      <c r="S597" s="9" t="str">
        <f t="shared" si="9"/>
        <v/>
      </c>
    </row>
    <row r="598" spans="14:19" x14ac:dyDescent="0.35">
      <c r="N598" s="8" t="str">
        <f>IFERROR(RIGHT(tests_5[[#This Row],[ accuracy]],LEN(tests_5[[#This Row],[ accuracy]])-2)/10^(LEN(tests_5[[#This Row],[ accuracy]])-2),"")</f>
        <v/>
      </c>
      <c r="O598" s="8" t="str">
        <f>IFERROR(RIGHT(tests_5[[#This Row],[ precision]],LEN(tests_5[[#This Row],[ precision]])-2)/10^(LEN(tests_5[[#This Row],[ precision]])-2),"")</f>
        <v/>
      </c>
      <c r="P598" s="8" t="str">
        <f>IFERROR(RIGHT(tests_5[[#This Row],[ recall]],LEN(tests_5[[#This Row],[ recall]])-2)/10^(LEN(tests_5[[#This Row],[ recall]])-2),"")</f>
        <v/>
      </c>
      <c r="Q598" s="8" t="str">
        <f>IFERROR(RIGHT(tests_5[[#This Row],[ f1-score]],LEN(tests_5[[#This Row],[ f1-score]])-2)/10^(LEN(tests_5[[#This Row],[ f1-score]])-2),"")</f>
        <v/>
      </c>
      <c r="R598" s="8" t="str">
        <f>IFERROR(RIGHT(tests_5[[#This Row],[ f1-score-2]],LEN(tests_5[[#This Row],[ f1-score-2]])-2)/10^(LEN(tests_5[[#This Row],[ f1-score-2]])-2),"")</f>
        <v/>
      </c>
      <c r="S598" s="9" t="str">
        <f t="shared" si="9"/>
        <v/>
      </c>
    </row>
    <row r="599" spans="14:19" x14ac:dyDescent="0.35">
      <c r="N599" s="8" t="str">
        <f>IFERROR(RIGHT(tests_5[[#This Row],[ accuracy]],LEN(tests_5[[#This Row],[ accuracy]])-2)/10^(LEN(tests_5[[#This Row],[ accuracy]])-2),"")</f>
        <v/>
      </c>
      <c r="O599" s="8" t="str">
        <f>IFERROR(RIGHT(tests_5[[#This Row],[ precision]],LEN(tests_5[[#This Row],[ precision]])-2)/10^(LEN(tests_5[[#This Row],[ precision]])-2),"")</f>
        <v/>
      </c>
      <c r="P599" s="8" t="str">
        <f>IFERROR(RIGHT(tests_5[[#This Row],[ recall]],LEN(tests_5[[#This Row],[ recall]])-2)/10^(LEN(tests_5[[#This Row],[ recall]])-2),"")</f>
        <v/>
      </c>
      <c r="Q599" s="8" t="str">
        <f>IFERROR(RIGHT(tests_5[[#This Row],[ f1-score]],LEN(tests_5[[#This Row],[ f1-score]])-2)/10^(LEN(tests_5[[#This Row],[ f1-score]])-2),"")</f>
        <v/>
      </c>
      <c r="R599" s="8" t="str">
        <f>IFERROR(RIGHT(tests_5[[#This Row],[ f1-score-2]],LEN(tests_5[[#This Row],[ f1-score-2]])-2)/10^(LEN(tests_5[[#This Row],[ f1-score-2]])-2),"")</f>
        <v/>
      </c>
      <c r="S599" s="9" t="str">
        <f t="shared" si="9"/>
        <v/>
      </c>
    </row>
    <row r="600" spans="14:19" x14ac:dyDescent="0.35">
      <c r="N600" s="8" t="str">
        <f>IFERROR(RIGHT(tests_5[[#This Row],[ accuracy]],LEN(tests_5[[#This Row],[ accuracy]])-2)/10^(LEN(tests_5[[#This Row],[ accuracy]])-2),"")</f>
        <v/>
      </c>
      <c r="O600" s="8" t="str">
        <f>IFERROR(RIGHT(tests_5[[#This Row],[ precision]],LEN(tests_5[[#This Row],[ precision]])-2)/10^(LEN(tests_5[[#This Row],[ precision]])-2),"")</f>
        <v/>
      </c>
      <c r="P600" s="8" t="str">
        <f>IFERROR(RIGHT(tests_5[[#This Row],[ recall]],LEN(tests_5[[#This Row],[ recall]])-2)/10^(LEN(tests_5[[#This Row],[ recall]])-2),"")</f>
        <v/>
      </c>
      <c r="Q600" s="8" t="str">
        <f>IFERROR(RIGHT(tests_5[[#This Row],[ f1-score]],LEN(tests_5[[#This Row],[ f1-score]])-2)/10^(LEN(tests_5[[#This Row],[ f1-score]])-2),"")</f>
        <v/>
      </c>
      <c r="R600" s="8" t="str">
        <f>IFERROR(RIGHT(tests_5[[#This Row],[ f1-score-2]],LEN(tests_5[[#This Row],[ f1-score-2]])-2)/10^(LEN(tests_5[[#This Row],[ f1-score-2]])-2),"")</f>
        <v/>
      </c>
      <c r="S600" s="9" t="str">
        <f t="shared" si="9"/>
        <v/>
      </c>
    </row>
  </sheetData>
  <conditionalFormatting sqref="R1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2:R600"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W2:W22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X2:X22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:Y22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:Z2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2B7F4-EB37-4960-B85B-B9AD951C922D}">
  <sheetPr>
    <tabColor theme="9"/>
  </sheetPr>
  <dimension ref="A1:W100"/>
  <sheetViews>
    <sheetView topLeftCell="O1" workbookViewId="0">
      <selection activeCell="Y15" sqref="Y15"/>
    </sheetView>
  </sheetViews>
  <sheetFormatPr defaultRowHeight="14.5" x14ac:dyDescent="0.35"/>
  <cols>
    <col min="1" max="1" width="21.6328125" bestFit="1" customWidth="1"/>
    <col min="2" max="2" width="49.453125" bestFit="1" customWidth="1"/>
    <col min="3" max="3" width="14.1796875" bestFit="1" customWidth="1"/>
    <col min="4" max="4" width="16.54296875" bestFit="1" customWidth="1"/>
    <col min="5" max="5" width="14.90625" bestFit="1" customWidth="1"/>
    <col min="6" max="6" width="11.54296875" bestFit="1" customWidth="1"/>
    <col min="7" max="7" width="10.81640625" bestFit="1" customWidth="1"/>
    <col min="8" max="12" width="18.81640625" bestFit="1" customWidth="1"/>
    <col min="21" max="21" width="22" bestFit="1" customWidth="1"/>
    <col min="22" max="22" width="53.453125" customWidth="1"/>
  </cols>
  <sheetData>
    <row r="1" spans="1:23" x14ac:dyDescent="0.35">
      <c r="A1" t="s">
        <v>69</v>
      </c>
      <c r="B1" t="s">
        <v>24525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  <c r="K1" t="s">
        <v>79</v>
      </c>
      <c r="L1" t="s">
        <v>89</v>
      </c>
      <c r="N1" s="6" t="s">
        <v>76</v>
      </c>
      <c r="O1" s="6" t="s">
        <v>77</v>
      </c>
      <c r="P1" s="6" t="s">
        <v>78</v>
      </c>
      <c r="Q1" s="6" t="s">
        <v>79</v>
      </c>
      <c r="R1" s="6" t="s">
        <v>89</v>
      </c>
      <c r="S1" s="7" t="s">
        <v>128</v>
      </c>
      <c r="U1" s="13" t="s">
        <v>24723</v>
      </c>
      <c r="V1" s="1" t="s">
        <v>24725</v>
      </c>
      <c r="W1" s="6" t="s">
        <v>88</v>
      </c>
    </row>
    <row r="2" spans="1:23" x14ac:dyDescent="0.35">
      <c r="A2" t="s">
        <v>22015</v>
      </c>
      <c r="B2" t="s">
        <v>24526</v>
      </c>
      <c r="C2">
        <v>1</v>
      </c>
      <c r="D2">
        <v>21</v>
      </c>
      <c r="E2">
        <v>5</v>
      </c>
      <c r="F2">
        <v>10416</v>
      </c>
      <c r="G2">
        <v>2604</v>
      </c>
      <c r="H2" t="s">
        <v>22396</v>
      </c>
      <c r="I2" t="s">
        <v>24527</v>
      </c>
      <c r="J2" t="s">
        <v>24528</v>
      </c>
      <c r="K2" t="s">
        <v>24529</v>
      </c>
      <c r="L2" t="s">
        <v>24530</v>
      </c>
      <c r="N2" s="8">
        <f>IFERROR(RIGHT(tests_6[[#This Row],[ accuracy]],LEN(tests_6[[#This Row],[ accuracy]])-2)/10^(LEN(tests_6[[#This Row],[ accuracy]])-2),"")</f>
        <v>0.70487711213517601</v>
      </c>
      <c r="O2" s="8">
        <f>IFERROR(RIGHT(tests_6[[#This Row],[ precision]],LEN(tests_6[[#This Row],[ precision]])-2)/10^(LEN(tests_6[[#This Row],[ precision]])-2),"")</f>
        <v>0.71947663282669505</v>
      </c>
      <c r="P2" s="8">
        <f>IFERROR(RIGHT(tests_6[[#This Row],[ recall]],LEN(tests_6[[#This Row],[ recall]])-2)/10^(LEN(tests_6[[#This Row],[ recall]])-2),"")</f>
        <v>0.61060051883705702</v>
      </c>
      <c r="Q2" s="8">
        <f>IFERROR(RIGHT(tests_6[[#This Row],[ f1-score]],LEN(tests_6[[#This Row],[ f1-score]])-2)/10^(LEN(tests_6[[#This Row],[ f1-score]])-2),"")</f>
        <v>0.65462211712916296</v>
      </c>
      <c r="R2" s="8">
        <f>IFERROR(RIGHT(tests_6[[#This Row],[ f1-score-2]],LEN(tests_6[[#This Row],[ f1-score-2]])-2)/10^(LEN(tests_6[[#This Row],[ f1-score-2]])-2),"")</f>
        <v>0.66058244026761304</v>
      </c>
      <c r="S2" s="9">
        <f>IFERROR(Q2-R2,"")</f>
        <v>-5.9603231384500743E-3</v>
      </c>
      <c r="U2" s="5"/>
      <c r="V2" t="str" cm="1">
        <f t="array" ref="V2">_xlfn._xlws.FILTER(B:B,$R:$R=$W2)</f>
        <v>3.feed_28.SO2_PPM</v>
      </c>
      <c r="W2" s="8" cm="1">
        <f t="array" ref="W2:W11">LARGE(R:R,{1;2;3;4;5;6;7;8;9;10})</f>
        <v>0.66897547513465505</v>
      </c>
    </row>
    <row r="3" spans="1:23" x14ac:dyDescent="0.35">
      <c r="A3" t="s">
        <v>22015</v>
      </c>
      <c r="B3" t="s">
        <v>24531</v>
      </c>
      <c r="C3">
        <v>1</v>
      </c>
      <c r="D3">
        <v>21</v>
      </c>
      <c r="E3">
        <v>5</v>
      </c>
      <c r="F3">
        <v>10416</v>
      </c>
      <c r="G3">
        <v>2604</v>
      </c>
      <c r="H3" t="s">
        <v>24532</v>
      </c>
      <c r="I3" t="s">
        <v>24533</v>
      </c>
      <c r="J3" t="s">
        <v>24534</v>
      </c>
      <c r="K3" t="s">
        <v>24535</v>
      </c>
      <c r="L3" t="s">
        <v>24536</v>
      </c>
      <c r="N3" s="8">
        <f>IFERROR(RIGHT(tests_6[[#This Row],[ accuracy]],LEN(tests_6[[#This Row],[ accuracy]])-2)/10^(LEN(tests_6[[#This Row],[ accuracy]])-2),"")</f>
        <v>0.71025345622119795</v>
      </c>
      <c r="O3" s="8">
        <f>IFERROR(RIGHT(tests_6[[#This Row],[ precision]],LEN(tests_6[[#This Row],[ precision]])-2)/10^(LEN(tests_6[[#This Row],[ precision]])-2),"")</f>
        <v>0.721890913964084</v>
      </c>
      <c r="P3" s="8">
        <f>IFERROR(RIGHT(tests_6[[#This Row],[ recall]],LEN(tests_6[[#This Row],[ recall]])-2)/10^(LEN(tests_6[[#This Row],[ recall]])-2),"")</f>
        <v>0.61884562649964103</v>
      </c>
      <c r="Q3" s="8">
        <f>IFERROR(RIGHT(tests_6[[#This Row],[ f1-score]],LEN(tests_6[[#This Row],[ f1-score]])-2)/10^(LEN(tests_6[[#This Row],[ f1-score]])-2),"")</f>
        <v>0.65999019715625895</v>
      </c>
      <c r="R3" s="8">
        <f>IFERROR(RIGHT(tests_6[[#This Row],[ f1-score-2]],LEN(tests_6[[#This Row],[ f1-score-2]])-2)/10^(LEN(tests_6[[#This Row],[ f1-score-2]])-2),"")</f>
        <v>0.66640838290569304</v>
      </c>
      <c r="S3" s="9">
        <f t="shared" ref="S3:S66" si="0">IFERROR(Q3-R3,"")</f>
        <v>-6.418185749434091E-3</v>
      </c>
      <c r="U3" s="5"/>
      <c r="V3" t="str" cm="1">
        <f t="array" ref="V3">_xlfn._xlws.FILTER(B:B,$R:$R=$W3)</f>
        <v>3.feed_1.SONICWD_DEG</v>
      </c>
      <c r="W3" s="8">
        <v>0.66783421786702402</v>
      </c>
    </row>
    <row r="4" spans="1:23" x14ac:dyDescent="0.35">
      <c r="A4" t="s">
        <v>22015</v>
      </c>
      <c r="B4" t="s">
        <v>24537</v>
      </c>
      <c r="C4">
        <v>1</v>
      </c>
      <c r="D4">
        <v>21</v>
      </c>
      <c r="E4">
        <v>5</v>
      </c>
      <c r="F4">
        <v>10416</v>
      </c>
      <c r="G4">
        <v>2604</v>
      </c>
      <c r="H4" t="s">
        <v>22396</v>
      </c>
      <c r="I4" t="s">
        <v>24538</v>
      </c>
      <c r="J4" t="s">
        <v>24539</v>
      </c>
      <c r="K4" t="s">
        <v>24540</v>
      </c>
      <c r="L4" t="s">
        <v>24541</v>
      </c>
      <c r="N4" s="8">
        <f>IFERROR(RIGHT(tests_6[[#This Row],[ accuracy]],LEN(tests_6[[#This Row],[ accuracy]])-2)/10^(LEN(tests_6[[#This Row],[ accuracy]])-2),"")</f>
        <v>0.70487711213517601</v>
      </c>
      <c r="O4" s="8">
        <f>IFERROR(RIGHT(tests_6[[#This Row],[ precision]],LEN(tests_6[[#This Row],[ precision]])-2)/10^(LEN(tests_6[[#This Row],[ precision]])-2),"")</f>
        <v>0.71136965901370797</v>
      </c>
      <c r="P4" s="8">
        <f>IFERROR(RIGHT(tests_6[[#This Row],[ recall]],LEN(tests_6[[#This Row],[ recall]])-2)/10^(LEN(tests_6[[#This Row],[ recall]])-2),"")</f>
        <v>0.61896637686578704</v>
      </c>
      <c r="Q4" s="8">
        <f>IFERROR(RIGHT(tests_6[[#This Row],[ f1-score]],LEN(tests_6[[#This Row],[ f1-score]])-2)/10^(LEN(tests_6[[#This Row],[ f1-score]])-2),"")</f>
        <v>0.65656894213704897</v>
      </c>
      <c r="R4" s="8">
        <f>IFERROR(RIGHT(tests_6[[#This Row],[ f1-score-2]],LEN(tests_6[[#This Row],[ f1-score-2]])-2)/10^(LEN(tests_6[[#This Row],[ f1-score-2]])-2),"")</f>
        <v>0.66195891650919703</v>
      </c>
      <c r="S4" s="9">
        <f t="shared" si="0"/>
        <v>-5.3899743721480542E-3</v>
      </c>
      <c r="U4" s="5"/>
      <c r="V4" t="str" cm="1">
        <f t="array" ref="V4">_xlfn._xlws.FILTER(B:B,$R:$R=$W4)</f>
        <v>3.feed_1.SONICWS_MPH</v>
      </c>
      <c r="W4" s="8">
        <v>0.666417968238321</v>
      </c>
    </row>
    <row r="5" spans="1:23" x14ac:dyDescent="0.35">
      <c r="A5" t="s">
        <v>22015</v>
      </c>
      <c r="B5" t="s">
        <v>24542</v>
      </c>
      <c r="C5">
        <v>1</v>
      </c>
      <c r="D5">
        <v>21</v>
      </c>
      <c r="E5">
        <v>5</v>
      </c>
      <c r="F5">
        <v>10416</v>
      </c>
      <c r="G5">
        <v>2604</v>
      </c>
      <c r="H5" t="s">
        <v>14203</v>
      </c>
      <c r="I5" t="s">
        <v>24543</v>
      </c>
      <c r="J5" t="s">
        <v>24544</v>
      </c>
      <c r="K5" t="s">
        <v>24545</v>
      </c>
      <c r="L5" t="s">
        <v>24546</v>
      </c>
      <c r="N5" s="8">
        <f>IFERROR(RIGHT(tests_6[[#This Row],[ accuracy]],LEN(tests_6[[#This Row],[ accuracy]])-2)/10^(LEN(tests_6[[#This Row],[ accuracy]])-2),"")</f>
        <v>0.703917050691244</v>
      </c>
      <c r="O5" s="8">
        <f>IFERROR(RIGHT(tests_6[[#This Row],[ precision]],LEN(tests_6[[#This Row],[ precision]])-2)/10^(LEN(tests_6[[#This Row],[ precision]])-2),"")</f>
        <v>0.71680794161642702</v>
      </c>
      <c r="P5" s="8">
        <f>IFERROR(RIGHT(tests_6[[#This Row],[ recall]],LEN(tests_6[[#This Row],[ recall]])-2)/10^(LEN(tests_6[[#This Row],[ recall]])-2),"")</f>
        <v>0.60925181515066495</v>
      </c>
      <c r="Q5" s="8">
        <f>IFERROR(RIGHT(tests_6[[#This Row],[ f1-score]],LEN(tests_6[[#This Row],[ f1-score]])-2)/10^(LEN(tests_6[[#This Row],[ f1-score]])-2),"")</f>
        <v>0.65277982870643803</v>
      </c>
      <c r="R5" s="8">
        <f>IFERROR(RIGHT(tests_6[[#This Row],[ f1-score-2]],LEN(tests_6[[#This Row],[ f1-score-2]])-2)/10^(LEN(tests_6[[#This Row],[ f1-score-2]])-2),"")</f>
        <v>0.65866796321294996</v>
      </c>
      <c r="S5" s="9">
        <f t="shared" si="0"/>
        <v>-5.8881345065119328E-3</v>
      </c>
      <c r="U5" s="5"/>
      <c r="V5" t="str" cm="1">
        <f t="array" ref="V5">_xlfn._xlws.FILTER(B:B,$R:$R=$W5)</f>
        <v>3.feed_3.PM10B_UG_M3</v>
      </c>
      <c r="W5" s="8">
        <v>0.66640838290569304</v>
      </c>
    </row>
    <row r="6" spans="1:23" x14ac:dyDescent="0.35">
      <c r="A6" t="s">
        <v>22015</v>
      </c>
      <c r="B6" t="s">
        <v>24547</v>
      </c>
      <c r="C6">
        <v>1</v>
      </c>
      <c r="D6">
        <v>21</v>
      </c>
      <c r="E6">
        <v>5</v>
      </c>
      <c r="F6">
        <v>10416</v>
      </c>
      <c r="G6">
        <v>2604</v>
      </c>
      <c r="H6" t="s">
        <v>5834</v>
      </c>
      <c r="I6" t="s">
        <v>24548</v>
      </c>
      <c r="J6" t="s">
        <v>24549</v>
      </c>
      <c r="K6" t="s">
        <v>24550</v>
      </c>
      <c r="L6" t="s">
        <v>24551</v>
      </c>
      <c r="N6" s="8">
        <f>IFERROR(RIGHT(tests_6[[#This Row],[ accuracy]],LEN(tests_6[[#This Row],[ accuracy]])-2)/10^(LEN(tests_6[[#This Row],[ accuracy]])-2),"")</f>
        <v>0.70065284178187404</v>
      </c>
      <c r="O6" s="8">
        <f>IFERROR(RIGHT(tests_6[[#This Row],[ precision]],LEN(tests_6[[#This Row],[ precision]])-2)/10^(LEN(tests_6[[#This Row],[ precision]])-2),"")</f>
        <v>0.71118791186750097</v>
      </c>
      <c r="P6" s="8">
        <f>IFERROR(RIGHT(tests_6[[#This Row],[ recall]],LEN(tests_6[[#This Row],[ recall]])-2)/10^(LEN(tests_6[[#This Row],[ recall]])-2),"")</f>
        <v>0.614306776043127</v>
      </c>
      <c r="Q6" s="8">
        <f>IFERROR(RIGHT(tests_6[[#This Row],[ f1-score]],LEN(tests_6[[#This Row],[ f1-score]])-2)/10^(LEN(tests_6[[#This Row],[ f1-score]])-2),"")</f>
        <v>0.65424834648480501</v>
      </c>
      <c r="R6" s="8">
        <f>IFERROR(RIGHT(tests_6[[#This Row],[ f1-score-2]],LEN(tests_6[[#This Row],[ f1-score-2]])-2)/10^(LEN(tests_6[[#This Row],[ f1-score-2]])-2),"")</f>
        <v>0.65920679620200096</v>
      </c>
      <c r="S6" s="9">
        <f t="shared" si="0"/>
        <v>-4.9584497171959452E-3</v>
      </c>
      <c r="U6" s="5"/>
      <c r="V6" t="str" cm="1">
        <f t="array" ref="V6">_xlfn._xlws.FILTER(B:B,$R:$R=$W6)</f>
        <v>3.feed_3.SIGTHETA_DEG</v>
      </c>
      <c r="W6" s="8">
        <v>0.66609306663368395</v>
      </c>
    </row>
    <row r="7" spans="1:23" x14ac:dyDescent="0.35">
      <c r="A7" t="s">
        <v>22015</v>
      </c>
      <c r="B7" t="s">
        <v>24552</v>
      </c>
      <c r="C7">
        <v>1</v>
      </c>
      <c r="D7">
        <v>21</v>
      </c>
      <c r="E7">
        <v>5</v>
      </c>
      <c r="F7">
        <v>10416</v>
      </c>
      <c r="G7">
        <v>2604</v>
      </c>
      <c r="H7" t="s">
        <v>22921</v>
      </c>
      <c r="I7" t="s">
        <v>24553</v>
      </c>
      <c r="J7" t="s">
        <v>24554</v>
      </c>
      <c r="K7" t="s">
        <v>24555</v>
      </c>
      <c r="L7" t="s">
        <v>24556</v>
      </c>
      <c r="N7" s="8">
        <f>IFERROR(RIGHT(tests_6[[#This Row],[ accuracy]],LEN(tests_6[[#This Row],[ accuracy]])-2)/10^(LEN(tests_6[[#This Row],[ accuracy]])-2),"")</f>
        <v>0.70295698924731098</v>
      </c>
      <c r="O7" s="8">
        <f>IFERROR(RIGHT(tests_6[[#This Row],[ precision]],LEN(tests_6[[#This Row],[ precision]])-2)/10^(LEN(tests_6[[#This Row],[ precision]])-2),"")</f>
        <v>0.71712136502302404</v>
      </c>
      <c r="P7" s="8">
        <f>IFERROR(RIGHT(tests_6[[#This Row],[ recall]],LEN(tests_6[[#This Row],[ recall]])-2)/10^(LEN(tests_6[[#This Row],[ recall]])-2),"")</f>
        <v>0.60270597675360604</v>
      </c>
      <c r="Q7" s="8">
        <f>IFERROR(RIGHT(tests_6[[#This Row],[ f1-score]],LEN(tests_6[[#This Row],[ f1-score]])-2)/10^(LEN(tests_6[[#This Row],[ f1-score]])-2),"")</f>
        <v>0.64923125360759804</v>
      </c>
      <c r="R7" s="8">
        <f>IFERROR(RIGHT(tests_6[[#This Row],[ f1-score-2]],LEN(tests_6[[#This Row],[ f1-score-2]])-2)/10^(LEN(tests_6[[#This Row],[ f1-score-2]])-2),"")</f>
        <v>0.65495435512841504</v>
      </c>
      <c r="S7" s="9">
        <f t="shared" si="0"/>
        <v>-5.7231015208170088E-3</v>
      </c>
      <c r="U7" s="5"/>
      <c r="V7" t="str" cm="1">
        <f t="array" ref="V7">_xlfn._xlws.FILTER(B:B,$R:$R=$W7)</f>
        <v>3.feed_29.PM25_UG_M3</v>
      </c>
      <c r="W7" s="8">
        <v>0.66505100435394804</v>
      </c>
    </row>
    <row r="8" spans="1:23" x14ac:dyDescent="0.35">
      <c r="A8" t="s">
        <v>22015</v>
      </c>
      <c r="B8" t="s">
        <v>24557</v>
      </c>
      <c r="C8">
        <v>1</v>
      </c>
      <c r="D8">
        <v>21</v>
      </c>
      <c r="E8">
        <v>5</v>
      </c>
      <c r="F8">
        <v>10416</v>
      </c>
      <c r="G8">
        <v>2604</v>
      </c>
      <c r="H8" t="s">
        <v>23675</v>
      </c>
      <c r="I8" t="s">
        <v>24558</v>
      </c>
      <c r="J8" t="s">
        <v>24559</v>
      </c>
      <c r="K8" t="s">
        <v>24560</v>
      </c>
      <c r="L8" t="s">
        <v>24561</v>
      </c>
      <c r="N8" s="8">
        <f>IFERROR(RIGHT(tests_6[[#This Row],[ accuracy]],LEN(tests_6[[#This Row],[ accuracy]])-2)/10^(LEN(tests_6[[#This Row],[ accuracy]])-2),"")</f>
        <v>0.69796466973886295</v>
      </c>
      <c r="O8" s="8">
        <f>IFERROR(RIGHT(tests_6[[#This Row],[ precision]],LEN(tests_6[[#This Row],[ precision]])-2)/10^(LEN(tests_6[[#This Row],[ precision]])-2),"")</f>
        <v>0.71233700539568301</v>
      </c>
      <c r="P8" s="8">
        <f>IFERROR(RIGHT(tests_6[[#This Row],[ recall]],LEN(tests_6[[#This Row],[ recall]])-2)/10^(LEN(tests_6[[#This Row],[ recall]])-2),"")</f>
        <v>0.60500899784986395</v>
      </c>
      <c r="Q8" s="8">
        <f>IFERROR(RIGHT(tests_6[[#This Row],[ f1-score]],LEN(tests_6[[#This Row],[ f1-score]])-2)/10^(LEN(tests_6[[#This Row],[ f1-score]])-2),"")</f>
        <v>0.64965439963885196</v>
      </c>
      <c r="R8" s="8">
        <f>IFERROR(RIGHT(tests_6[[#This Row],[ f1-score-2]],LEN(tests_6[[#This Row],[ f1-score-2]])-2)/10^(LEN(tests_6[[#This Row],[ f1-score-2]])-2),"")</f>
        <v>0.65430083926930904</v>
      </c>
      <c r="S8" s="9">
        <f t="shared" si="0"/>
        <v>-4.6464396304570776E-3</v>
      </c>
      <c r="U8" s="5"/>
      <c r="V8" t="str" cm="1">
        <f t="array" ref="V8">_xlfn._xlws.FILTER(B:B,$R:$R=$W8)</f>
        <v>3.feed_26.SONICWS_MPH</v>
      </c>
      <c r="W8" s="8">
        <v>0.66347139999451699</v>
      </c>
    </row>
    <row r="9" spans="1:23" x14ac:dyDescent="0.35">
      <c r="A9" t="s">
        <v>22015</v>
      </c>
      <c r="B9" t="s">
        <v>24562</v>
      </c>
      <c r="C9">
        <v>1</v>
      </c>
      <c r="D9">
        <v>21</v>
      </c>
      <c r="E9">
        <v>5</v>
      </c>
      <c r="F9">
        <v>10416</v>
      </c>
      <c r="G9">
        <v>2604</v>
      </c>
      <c r="H9" t="s">
        <v>24563</v>
      </c>
      <c r="I9" t="s">
        <v>24564</v>
      </c>
      <c r="J9" t="s">
        <v>24565</v>
      </c>
      <c r="K9" t="s">
        <v>24566</v>
      </c>
      <c r="L9" t="s">
        <v>24567</v>
      </c>
      <c r="N9" s="8">
        <f>IFERROR(RIGHT(tests_6[[#This Row],[ accuracy]],LEN(tests_6[[#This Row],[ accuracy]])-2)/10^(LEN(tests_6[[#This Row],[ accuracy]])-2),"")</f>
        <v>0.70871735791090595</v>
      </c>
      <c r="O9" s="8">
        <f>IFERROR(RIGHT(tests_6[[#This Row],[ precision]],LEN(tests_6[[#This Row],[ precision]])-2)/10^(LEN(tests_6[[#This Row],[ precision]])-2),"")</f>
        <v>0.72060026089380802</v>
      </c>
      <c r="P9" s="8">
        <f>IFERROR(RIGHT(tests_6[[#This Row],[ recall]],LEN(tests_6[[#This Row],[ recall]])-2)/10^(LEN(tests_6[[#This Row],[ recall]])-2),"")</f>
        <v>0.61745310211585802</v>
      </c>
      <c r="Q9" s="8">
        <f>IFERROR(RIGHT(tests_6[[#This Row],[ f1-score]],LEN(tests_6[[#This Row],[ f1-score]])-2)/10^(LEN(tests_6[[#This Row],[ f1-score]])-2),"")</f>
        <v>0.65839776287788798</v>
      </c>
      <c r="R9" s="8">
        <f>IFERROR(RIGHT(tests_6[[#This Row],[ f1-score-2]],LEN(tests_6[[#This Row],[ f1-score-2]])-2)/10^(LEN(tests_6[[#This Row],[ f1-score-2]])-2),"")</f>
        <v>0.66505100435394804</v>
      </c>
      <c r="S9" s="9">
        <f t="shared" si="0"/>
        <v>-6.6532414760600567E-3</v>
      </c>
      <c r="U9" s="5"/>
      <c r="V9" t="str" cm="1">
        <f t="array" ref="V9">_xlfn._xlws.FILTER(B:B,$R:$R=$W9)</f>
        <v>3.feed_11067.SONICWD_DEG..3.feed_43.SONICWD_DEG</v>
      </c>
      <c r="W9" s="8">
        <v>0.663093540073601</v>
      </c>
    </row>
    <row r="10" spans="1:23" x14ac:dyDescent="0.35">
      <c r="A10" t="s">
        <v>22015</v>
      </c>
      <c r="B10" t="s">
        <v>24568</v>
      </c>
      <c r="C10">
        <v>1</v>
      </c>
      <c r="D10">
        <v>21</v>
      </c>
      <c r="E10">
        <v>5</v>
      </c>
      <c r="F10">
        <v>10416</v>
      </c>
      <c r="G10">
        <v>2604</v>
      </c>
      <c r="H10" t="s">
        <v>14236</v>
      </c>
      <c r="I10" t="s">
        <v>24569</v>
      </c>
      <c r="J10" t="s">
        <v>24570</v>
      </c>
      <c r="K10" t="s">
        <v>24571</v>
      </c>
      <c r="L10" t="s">
        <v>24572</v>
      </c>
      <c r="N10" s="8">
        <f>IFERROR(RIGHT(tests_6[[#This Row],[ accuracy]],LEN(tests_6[[#This Row],[ accuracy]])-2)/10^(LEN(tests_6[[#This Row],[ accuracy]])-2),"")</f>
        <v>0.70449308755760298</v>
      </c>
      <c r="O10" s="8">
        <f>IFERROR(RIGHT(tests_6[[#This Row],[ precision]],LEN(tests_6[[#This Row],[ precision]])-2)/10^(LEN(tests_6[[#This Row],[ precision]])-2),"")</f>
        <v>0.72144389136119602</v>
      </c>
      <c r="P10" s="8">
        <f>IFERROR(RIGHT(tests_6[[#This Row],[ recall]],LEN(tests_6[[#This Row],[ recall]])-2)/10^(LEN(tests_6[[#This Row],[ recall]])-2),"")</f>
        <v>0.60950402760898603</v>
      </c>
      <c r="Q10" s="8">
        <f>IFERROR(RIGHT(tests_6[[#This Row],[ f1-score]],LEN(tests_6[[#This Row],[ f1-score]])-2)/10^(LEN(tests_6[[#This Row],[ f1-score]])-2),"")</f>
        <v>0.65421697357793496</v>
      </c>
      <c r="R10" s="8">
        <f>IFERROR(RIGHT(tests_6[[#This Row],[ f1-score-2]],LEN(tests_6[[#This Row],[ f1-score-2]])-2)/10^(LEN(tests_6[[#This Row],[ f1-score-2]])-2),"")</f>
        <v>0.66076658779974395</v>
      </c>
      <c r="S10" s="9">
        <f t="shared" si="0"/>
        <v>-6.549614221808997E-3</v>
      </c>
      <c r="U10" s="5"/>
      <c r="V10" t="str" cm="1">
        <f t="array" ref="V10">_xlfn._xlws.FILTER(B:B,$R:$R=$W10)</f>
        <v>3.feed_3.SONICWD_DEG</v>
      </c>
      <c r="W10" s="8">
        <v>0.66291989241022498</v>
      </c>
    </row>
    <row r="11" spans="1:23" x14ac:dyDescent="0.35">
      <c r="A11" t="s">
        <v>22015</v>
      </c>
      <c r="B11" t="s">
        <v>24573</v>
      </c>
      <c r="C11">
        <v>1</v>
      </c>
      <c r="D11">
        <v>21</v>
      </c>
      <c r="E11">
        <v>5</v>
      </c>
      <c r="F11">
        <v>10416</v>
      </c>
      <c r="G11">
        <v>2604</v>
      </c>
      <c r="H11" t="s">
        <v>5844</v>
      </c>
      <c r="I11" t="s">
        <v>24574</v>
      </c>
      <c r="J11" t="s">
        <v>24575</v>
      </c>
      <c r="K11" t="s">
        <v>24576</v>
      </c>
      <c r="L11" t="s">
        <v>24577</v>
      </c>
      <c r="N11" s="8">
        <f>IFERROR(RIGHT(tests_6[[#This Row],[ accuracy]],LEN(tests_6[[#This Row],[ accuracy]])-2)/10^(LEN(tests_6[[#This Row],[ accuracy]])-2),"")</f>
        <v>0.69662058371735702</v>
      </c>
      <c r="O11" s="8">
        <f>IFERROR(RIGHT(tests_6[[#This Row],[ precision]],LEN(tests_6[[#This Row],[ precision]])-2)/10^(LEN(tests_6[[#This Row],[ precision]])-2),"")</f>
        <v>0.70668239392555698</v>
      </c>
      <c r="P11" s="8">
        <f>IFERROR(RIGHT(tests_6[[#This Row],[ recall]],LEN(tests_6[[#This Row],[ recall]])-2)/10^(LEN(tests_6[[#This Row],[ recall]])-2),"")</f>
        <v>0.60342950515720895</v>
      </c>
      <c r="Q11" s="8">
        <f>IFERROR(RIGHT(tests_6[[#This Row],[ f1-score]],LEN(tests_6[[#This Row],[ f1-score]])-2)/10^(LEN(tests_6[[#This Row],[ f1-score]])-2),"")</f>
        <v>0.64472179204144098</v>
      </c>
      <c r="R11" s="8">
        <f>IFERROR(RIGHT(tests_6[[#This Row],[ f1-score-2]],LEN(tests_6[[#This Row],[ f1-score-2]])-2)/10^(LEN(tests_6[[#This Row],[ f1-score-2]])-2),"")</f>
        <v>0.65098715242318494</v>
      </c>
      <c r="S11" s="9">
        <f t="shared" si="0"/>
        <v>-6.2653603817439674E-3</v>
      </c>
      <c r="U11" s="5"/>
      <c r="V11" t="str" cm="1">
        <f t="array" ref="V11">_xlfn._xlws.FILTER(B:B,$R:$R=$W11)</f>
        <v>3.feed_3.SO2_PPM</v>
      </c>
      <c r="W11" s="8">
        <v>0.66281773004014199</v>
      </c>
    </row>
    <row r="12" spans="1:23" x14ac:dyDescent="0.35">
      <c r="A12" t="s">
        <v>22015</v>
      </c>
      <c r="B12" t="s">
        <v>24578</v>
      </c>
      <c r="C12">
        <v>1</v>
      </c>
      <c r="D12">
        <v>21</v>
      </c>
      <c r="E12">
        <v>5</v>
      </c>
      <c r="F12">
        <v>10416</v>
      </c>
      <c r="G12">
        <v>2604</v>
      </c>
      <c r="H12" t="s">
        <v>14203</v>
      </c>
      <c r="I12" t="s">
        <v>24579</v>
      </c>
      <c r="J12" t="s">
        <v>24580</v>
      </c>
      <c r="K12" t="s">
        <v>24581</v>
      </c>
      <c r="L12" t="s">
        <v>24582</v>
      </c>
      <c r="N12" s="8">
        <f>IFERROR(RIGHT(tests_6[[#This Row],[ accuracy]],LEN(tests_6[[#This Row],[ accuracy]])-2)/10^(LEN(tests_6[[#This Row],[ accuracy]])-2),"")</f>
        <v>0.703917050691244</v>
      </c>
      <c r="O12" s="8">
        <f>IFERROR(RIGHT(tests_6[[#This Row],[ precision]],LEN(tests_6[[#This Row],[ precision]])-2)/10^(LEN(tests_6[[#This Row],[ precision]])-2),"")</f>
        <v>0.71296609324081595</v>
      </c>
      <c r="P12" s="8">
        <f>IFERROR(RIGHT(tests_6[[#This Row],[ recall]],LEN(tests_6[[#This Row],[ recall]])-2)/10^(LEN(tests_6[[#This Row],[ recall]])-2),"")</f>
        <v>0.61305642547754802</v>
      </c>
      <c r="Q12" s="8">
        <f>IFERROR(RIGHT(tests_6[[#This Row],[ f1-score]],LEN(tests_6[[#This Row],[ f1-score]])-2)/10^(LEN(tests_6[[#This Row],[ f1-score]])-2),"")</f>
        <v>0.65345628752364404</v>
      </c>
      <c r="R12" s="8">
        <f>IFERROR(RIGHT(tests_6[[#This Row],[ f1-score-2]],LEN(tests_6[[#This Row],[ f1-score-2]])-2)/10^(LEN(tests_6[[#This Row],[ f1-score-2]])-2),"")</f>
        <v>0.65924739352294603</v>
      </c>
      <c r="S12" s="9">
        <f t="shared" si="0"/>
        <v>-5.7911059993019931E-3</v>
      </c>
      <c r="U12" s="5"/>
      <c r="W12" s="8"/>
    </row>
    <row r="13" spans="1:23" x14ac:dyDescent="0.35">
      <c r="A13" t="s">
        <v>22015</v>
      </c>
      <c r="B13" t="s">
        <v>24583</v>
      </c>
      <c r="C13">
        <v>1</v>
      </c>
      <c r="D13">
        <v>21</v>
      </c>
      <c r="E13">
        <v>5</v>
      </c>
      <c r="F13">
        <v>10416</v>
      </c>
      <c r="G13">
        <v>2604</v>
      </c>
      <c r="H13" t="s">
        <v>14165</v>
      </c>
      <c r="I13" t="s">
        <v>24584</v>
      </c>
      <c r="J13" t="s">
        <v>24585</v>
      </c>
      <c r="K13" t="s">
        <v>24586</v>
      </c>
      <c r="L13" t="s">
        <v>24587</v>
      </c>
      <c r="N13" s="8">
        <f>IFERROR(RIGHT(tests_6[[#This Row],[ accuracy]],LEN(tests_6[[#This Row],[ accuracy]])-2)/10^(LEN(tests_6[[#This Row],[ accuracy]])-2),"")</f>
        <v>0.70410906298002995</v>
      </c>
      <c r="O13" s="8">
        <f>IFERROR(RIGHT(tests_6[[#This Row],[ precision]],LEN(tests_6[[#This Row],[ precision]])-2)/10^(LEN(tests_6[[#This Row],[ precision]])-2),"")</f>
        <v>0.714149888713007</v>
      </c>
      <c r="P13" s="8">
        <f>IFERROR(RIGHT(tests_6[[#This Row],[ recall]],LEN(tests_6[[#This Row],[ recall]])-2)/10^(LEN(tests_6[[#This Row],[ recall]])-2),"")</f>
        <v>0.61301260478015596</v>
      </c>
      <c r="Q13" s="8">
        <f>IFERROR(RIGHT(tests_6[[#This Row],[ f1-score]],LEN(tests_6[[#This Row],[ f1-score]])-2)/10^(LEN(tests_6[[#This Row],[ f1-score]])-2),"")</f>
        <v>0.653917311577904</v>
      </c>
      <c r="R13" s="8">
        <f>IFERROR(RIGHT(tests_6[[#This Row],[ f1-score-2]],LEN(tests_6[[#This Row],[ f1-score-2]])-2)/10^(LEN(tests_6[[#This Row],[ f1-score-2]])-2),"")</f>
        <v>0.65972763038405502</v>
      </c>
      <c r="S13" s="9">
        <f t="shared" si="0"/>
        <v>-5.8103188061510158E-3</v>
      </c>
      <c r="U13" s="4" t="s">
        <v>24724</v>
      </c>
      <c r="V13" t="str" cm="1">
        <f t="array" ref="V13">_xlfn._xlws.FILTER(B:B,$R:$R=$W13)</f>
        <v>3.feed_27.CO_PPB</v>
      </c>
      <c r="W13" s="8" cm="1">
        <f t="array" ref="W13:W22">SMALL(R:R,{1;2;3;4;5;6;7;8;9;10})</f>
        <v>0.64952571582738705</v>
      </c>
    </row>
    <row r="14" spans="1:23" x14ac:dyDescent="0.35">
      <c r="A14" t="s">
        <v>22015</v>
      </c>
      <c r="B14" t="s">
        <v>24588</v>
      </c>
      <c r="C14">
        <v>1</v>
      </c>
      <c r="D14">
        <v>21</v>
      </c>
      <c r="E14">
        <v>5</v>
      </c>
      <c r="F14">
        <v>10416</v>
      </c>
      <c r="G14">
        <v>2604</v>
      </c>
      <c r="H14" t="s">
        <v>22222</v>
      </c>
      <c r="I14" t="s">
        <v>24589</v>
      </c>
      <c r="J14" t="s">
        <v>24590</v>
      </c>
      <c r="K14" t="s">
        <v>24591</v>
      </c>
      <c r="L14" t="s">
        <v>24592</v>
      </c>
      <c r="N14" s="8">
        <f>IFERROR(RIGHT(tests_6[[#This Row],[ accuracy]],LEN(tests_6[[#This Row],[ accuracy]])-2)/10^(LEN(tests_6[[#This Row],[ accuracy]])-2),"")</f>
        <v>0.70468509984639005</v>
      </c>
      <c r="O14" s="8">
        <f>IFERROR(RIGHT(tests_6[[#This Row],[ precision]],LEN(tests_6[[#This Row],[ precision]])-2)/10^(LEN(tests_6[[#This Row],[ precision]])-2),"")</f>
        <v>0.72086111137756703</v>
      </c>
      <c r="P14" s="8">
        <f>IFERROR(RIGHT(tests_6[[#This Row],[ recall]],LEN(tests_6[[#This Row],[ recall]])-2)/10^(LEN(tests_6[[#This Row],[ recall]])-2),"")</f>
        <v>0.60879121093141297</v>
      </c>
      <c r="Q14" s="8">
        <f>IFERROR(RIGHT(tests_6[[#This Row],[ f1-score]],LEN(tests_6[[#This Row],[ f1-score]])-2)/10^(LEN(tests_6[[#This Row],[ f1-score]])-2),"")</f>
        <v>0.65326090403336801</v>
      </c>
      <c r="R14" s="8">
        <f>IFERROR(RIGHT(tests_6[[#This Row],[ f1-score-2]],LEN(tests_6[[#This Row],[ f1-score-2]])-2)/10^(LEN(tests_6[[#This Row],[ f1-score-2]])-2),"")</f>
        <v>0.66010324886558402</v>
      </c>
      <c r="S14" s="9">
        <f t="shared" si="0"/>
        <v>-6.8423448322160185E-3</v>
      </c>
      <c r="U14" s="5"/>
      <c r="V14" t="str" cm="1">
        <f t="array" ref="V14">_xlfn._xlws.FILTER(B:B,$R:$R=$W14)</f>
        <v>3.feed_3508.PM2_5</v>
      </c>
      <c r="W14" s="8">
        <v>0.65098715242318494</v>
      </c>
    </row>
    <row r="15" spans="1:23" x14ac:dyDescent="0.35">
      <c r="A15" t="s">
        <v>22015</v>
      </c>
      <c r="B15" t="s">
        <v>24593</v>
      </c>
      <c r="C15">
        <v>1</v>
      </c>
      <c r="D15">
        <v>21</v>
      </c>
      <c r="E15">
        <v>5</v>
      </c>
      <c r="F15">
        <v>10416</v>
      </c>
      <c r="G15">
        <v>2604</v>
      </c>
      <c r="H15" t="s">
        <v>24563</v>
      </c>
      <c r="I15" t="s">
        <v>24594</v>
      </c>
      <c r="J15" t="s">
        <v>24595</v>
      </c>
      <c r="K15" t="s">
        <v>24596</v>
      </c>
      <c r="L15" t="s">
        <v>24597</v>
      </c>
      <c r="N15" s="8">
        <f>IFERROR(RIGHT(tests_6[[#This Row],[ accuracy]],LEN(tests_6[[#This Row],[ accuracy]])-2)/10^(LEN(tests_6[[#This Row],[ accuracy]])-2),"")</f>
        <v>0.70871735791090595</v>
      </c>
      <c r="O15" s="8">
        <f>IFERROR(RIGHT(tests_6[[#This Row],[ precision]],LEN(tests_6[[#This Row],[ precision]])-2)/10^(LEN(tests_6[[#This Row],[ precision]])-2),"")</f>
        <v>0.71691787809573704</v>
      </c>
      <c r="P15" s="8">
        <f>IFERROR(RIGHT(tests_6[[#This Row],[ recall]],LEN(tests_6[[#This Row],[ recall]])-2)/10^(LEN(tests_6[[#This Row],[ recall]])-2),"")</f>
        <v>0.62504089931756501</v>
      </c>
      <c r="Q15" s="8">
        <f>IFERROR(RIGHT(tests_6[[#This Row],[ f1-score]],LEN(tests_6[[#This Row],[ f1-score]])-2)/10^(LEN(tests_6[[#This Row],[ f1-score]])-2),"")</f>
        <v>0.66268792813279198</v>
      </c>
      <c r="R15" s="8">
        <f>IFERROR(RIGHT(tests_6[[#This Row],[ f1-score-2]],LEN(tests_6[[#This Row],[ f1-score-2]])-2)/10^(LEN(tests_6[[#This Row],[ f1-score-2]])-2),"")</f>
        <v>0.66783421786702402</v>
      </c>
      <c r="S15" s="9">
        <f t="shared" si="0"/>
        <v>-5.1462897342320346E-3</v>
      </c>
      <c r="U15" s="5"/>
      <c r="V15" t="str" cm="1">
        <f t="array" ref="V15">_xlfn._xlws.FILTER(B:B,$R:$R=$W15)</f>
        <v>3.feed_28.SIGTHETA_DEG</v>
      </c>
      <c r="W15" s="8">
        <v>0.65272336238547701</v>
      </c>
    </row>
    <row r="16" spans="1:23" x14ac:dyDescent="0.35">
      <c r="A16" t="s">
        <v>22015</v>
      </c>
      <c r="B16" t="s">
        <v>24598</v>
      </c>
      <c r="C16">
        <v>1</v>
      </c>
      <c r="D16">
        <v>21</v>
      </c>
      <c r="E16">
        <v>5</v>
      </c>
      <c r="F16">
        <v>10416</v>
      </c>
      <c r="G16">
        <v>2604</v>
      </c>
      <c r="H16" t="s">
        <v>14194</v>
      </c>
      <c r="I16" t="s">
        <v>24599</v>
      </c>
      <c r="J16" t="s">
        <v>24600</v>
      </c>
      <c r="K16" t="s">
        <v>24601</v>
      </c>
      <c r="L16" t="s">
        <v>24602</v>
      </c>
      <c r="N16" s="8">
        <f>IFERROR(RIGHT(tests_6[[#This Row],[ accuracy]],LEN(tests_6[[#This Row],[ accuracy]])-2)/10^(LEN(tests_6[[#This Row],[ accuracy]])-2),"")</f>
        <v>0.70948540706605201</v>
      </c>
      <c r="O16" s="8">
        <f>IFERROR(RIGHT(tests_6[[#This Row],[ precision]],LEN(tests_6[[#This Row],[ precision]])-2)/10^(LEN(tests_6[[#This Row],[ precision]])-2),"")</f>
        <v>0.72369729022799201</v>
      </c>
      <c r="P16" s="8">
        <f>IFERROR(RIGHT(tests_6[[#This Row],[ recall]],LEN(tests_6[[#This Row],[ recall]])-2)/10^(LEN(tests_6[[#This Row],[ recall]])-2),"")</f>
        <v>0.61754074351064103</v>
      </c>
      <c r="Q16" s="8">
        <f>IFERROR(RIGHT(tests_6[[#This Row],[ f1-score]],LEN(tests_6[[#This Row],[ f1-score]])-2)/10^(LEN(tests_6[[#This Row],[ f1-score]])-2),"")</f>
        <v>0.65901554640482396</v>
      </c>
      <c r="R16" s="8">
        <f>IFERROR(RIGHT(tests_6[[#This Row],[ f1-score-2]],LEN(tests_6[[#This Row],[ f1-score-2]])-2)/10^(LEN(tests_6[[#This Row],[ f1-score-2]])-2),"")</f>
        <v>0.666417968238321</v>
      </c>
      <c r="S16" s="9">
        <f t="shared" si="0"/>
        <v>-7.4024218334970415E-3</v>
      </c>
      <c r="U16" s="5"/>
      <c r="V16" t="str" cm="1">
        <f t="array" ref="V16">_xlfn._xlws.FILTER(B:B,$R:$R=$W16)</f>
        <v>3.feed_26.OZONE_PPM</v>
      </c>
      <c r="W16" s="8">
        <v>0.65389548761744298</v>
      </c>
    </row>
    <row r="17" spans="1:23" x14ac:dyDescent="0.35">
      <c r="A17" t="s">
        <v>22015</v>
      </c>
      <c r="B17" t="s">
        <v>24603</v>
      </c>
      <c r="C17">
        <v>1</v>
      </c>
      <c r="D17">
        <v>21</v>
      </c>
      <c r="E17">
        <v>5</v>
      </c>
      <c r="F17">
        <v>10416</v>
      </c>
      <c r="G17">
        <v>2604</v>
      </c>
      <c r="H17" t="s">
        <v>24604</v>
      </c>
      <c r="I17" t="s">
        <v>24605</v>
      </c>
      <c r="J17" t="s">
        <v>24606</v>
      </c>
      <c r="K17" t="s">
        <v>24607</v>
      </c>
      <c r="L17" t="s">
        <v>24608</v>
      </c>
      <c r="N17" s="8">
        <f>IFERROR(RIGHT(tests_6[[#This Row],[ accuracy]],LEN(tests_6[[#This Row],[ accuracy]])-2)/10^(LEN(tests_6[[#This Row],[ accuracy]])-2),"")</f>
        <v>0.70718125960061395</v>
      </c>
      <c r="O17" s="8">
        <f>IFERROR(RIGHT(tests_6[[#This Row],[ precision]],LEN(tests_6[[#This Row],[ precision]])-2)/10^(LEN(tests_6[[#This Row],[ precision]])-2),"")</f>
        <v>0.71959558162531401</v>
      </c>
      <c r="P17" s="8">
        <f>IFERROR(RIGHT(tests_6[[#This Row],[ recall]],LEN(tests_6[[#This Row],[ recall]])-2)/10^(LEN(tests_6[[#This Row],[ recall]])-2),"")</f>
        <v>0.61546851142064696</v>
      </c>
      <c r="Q17" s="8">
        <f>IFERROR(RIGHT(tests_6[[#This Row],[ f1-score]],LEN(tests_6[[#This Row],[ f1-score]])-2)/10^(LEN(tests_6[[#This Row],[ f1-score]])-2),"")</f>
        <v>0.65665788703541095</v>
      </c>
      <c r="R17" s="8">
        <f>IFERROR(RIGHT(tests_6[[#This Row],[ f1-score-2]],LEN(tests_6[[#This Row],[ f1-score-2]])-2)/10^(LEN(tests_6[[#This Row],[ f1-score-2]])-2),"")</f>
        <v>0.66347139999451699</v>
      </c>
      <c r="S17" s="9">
        <f t="shared" si="0"/>
        <v>-6.8135129591060384E-3</v>
      </c>
      <c r="U17" s="5"/>
      <c r="V17" t="str" cm="1">
        <f t="array" ref="V17">_xlfn._xlws.FILTER(B:B,$R:$R=$W17)</f>
        <v>3.feed_11067.SIGTHETA_DEG..3.feed_43.SIGTHETA_DEG</v>
      </c>
      <c r="W17" s="8">
        <v>0.65418050299976305</v>
      </c>
    </row>
    <row r="18" spans="1:23" x14ac:dyDescent="0.35">
      <c r="A18" t="s">
        <v>22015</v>
      </c>
      <c r="B18" t="s">
        <v>24609</v>
      </c>
      <c r="C18">
        <v>1</v>
      </c>
      <c r="D18">
        <v>21</v>
      </c>
      <c r="E18">
        <v>5</v>
      </c>
      <c r="F18">
        <v>10416</v>
      </c>
      <c r="G18">
        <v>2604</v>
      </c>
      <c r="H18" t="s">
        <v>14231</v>
      </c>
      <c r="I18" t="s">
        <v>24610</v>
      </c>
      <c r="J18" t="s">
        <v>24611</v>
      </c>
      <c r="K18" t="s">
        <v>24612</v>
      </c>
      <c r="L18" t="s">
        <v>24613</v>
      </c>
      <c r="N18" s="8">
        <f>IFERROR(RIGHT(tests_6[[#This Row],[ accuracy]],LEN(tests_6[[#This Row],[ accuracy]])-2)/10^(LEN(tests_6[[#This Row],[ accuracy]])-2),"")</f>
        <v>0.70430107526881702</v>
      </c>
      <c r="O18" s="8">
        <f>IFERROR(RIGHT(tests_6[[#This Row],[ precision]],LEN(tests_6[[#This Row],[ precision]])-2)/10^(LEN(tests_6[[#This Row],[ precision]])-2),"")</f>
        <v>0.721394482766609</v>
      </c>
      <c r="P18" s="8">
        <f>IFERROR(RIGHT(tests_6[[#This Row],[ recall]],LEN(tests_6[[#This Row],[ recall]])-2)/10^(LEN(tests_6[[#This Row],[ recall]])-2),"")</f>
        <v>0.60803457355644797</v>
      </c>
      <c r="Q18" s="8">
        <f>IFERROR(RIGHT(tests_6[[#This Row],[ f1-score]],LEN(tests_6[[#This Row],[ f1-score]])-2)/10^(LEN(tests_6[[#This Row],[ f1-score]])-2),"")</f>
        <v>0.65248251270680302</v>
      </c>
      <c r="R18" s="8">
        <f>IFERROR(RIGHT(tests_6[[#This Row],[ f1-score-2]],LEN(tests_6[[#This Row],[ f1-score-2]])-2)/10^(LEN(tests_6[[#This Row],[ f1-score-2]])-2),"")</f>
        <v>0.65988145002358101</v>
      </c>
      <c r="S18" s="9">
        <f t="shared" si="0"/>
        <v>-7.398937316777987E-3</v>
      </c>
      <c r="U18" s="5"/>
      <c r="V18" t="str" cm="1">
        <f t="array" ref="V18">_xlfn._xlws.FILTER(B:B,$R:$R=$W18)</f>
        <v>3.feed_29.PM10_UG_M3</v>
      </c>
      <c r="W18" s="8">
        <v>0.65430083926930904</v>
      </c>
    </row>
    <row r="19" spans="1:23" x14ac:dyDescent="0.35">
      <c r="A19" t="s">
        <v>22015</v>
      </c>
      <c r="B19" t="s">
        <v>24614</v>
      </c>
      <c r="C19">
        <v>1</v>
      </c>
      <c r="D19">
        <v>21</v>
      </c>
      <c r="E19">
        <v>5</v>
      </c>
      <c r="F19">
        <v>10416</v>
      </c>
      <c r="G19">
        <v>2604</v>
      </c>
      <c r="H19" t="s">
        <v>5922</v>
      </c>
      <c r="I19" t="s">
        <v>24615</v>
      </c>
      <c r="J19" t="s">
        <v>24616</v>
      </c>
      <c r="K19" t="s">
        <v>24617</v>
      </c>
      <c r="L19" t="s">
        <v>24618</v>
      </c>
      <c r="N19" s="8">
        <f>IFERROR(RIGHT(tests_6[[#This Row],[ accuracy]],LEN(tests_6[[#This Row],[ accuracy]])-2)/10^(LEN(tests_6[[#This Row],[ accuracy]])-2),"")</f>
        <v>0.70775729646697305</v>
      </c>
      <c r="O19" s="8">
        <f>IFERROR(RIGHT(tests_6[[#This Row],[ precision]],LEN(tests_6[[#This Row],[ precision]])-2)/10^(LEN(tests_6[[#This Row],[ precision]])-2),"")</f>
        <v>0.72628103694153001</v>
      </c>
      <c r="P19" s="8">
        <f>IFERROR(RIGHT(tests_6[[#This Row],[ recall]],LEN(tests_6[[#This Row],[ recall]])-2)/10^(LEN(tests_6[[#This Row],[ recall]])-2),"")</f>
        <v>0.60794693216166495</v>
      </c>
      <c r="Q19" s="8">
        <f>IFERROR(RIGHT(tests_6[[#This Row],[ f1-score]],LEN(tests_6[[#This Row],[ f1-score]])-2)/10^(LEN(tests_6[[#This Row],[ f1-score]])-2),"")</f>
        <v>0.65495783354229398</v>
      </c>
      <c r="R19" s="8">
        <f>IFERROR(RIGHT(tests_6[[#This Row],[ f1-score-2]],LEN(tests_6[[#This Row],[ f1-score-2]])-2)/10^(LEN(tests_6[[#This Row],[ f1-score-2]])-2),"")</f>
        <v>0.66186639542952896</v>
      </c>
      <c r="S19" s="9">
        <f t="shared" si="0"/>
        <v>-6.9085618872349874E-3</v>
      </c>
      <c r="U19" s="5"/>
      <c r="V19" t="str" cm="1">
        <f t="array" ref="V19">_xlfn._xlws.FILTER(B:B,$R:$R=$W19)</f>
        <v>3.feed_11067.NO2_PPB..3.feed_43.NO2_PPB</v>
      </c>
      <c r="W19" s="8">
        <v>0.65491451985943705</v>
      </c>
    </row>
    <row r="20" spans="1:23" x14ac:dyDescent="0.35">
      <c r="A20" t="s">
        <v>22015</v>
      </c>
      <c r="B20" t="s">
        <v>24619</v>
      </c>
      <c r="C20">
        <v>1</v>
      </c>
      <c r="D20">
        <v>21</v>
      </c>
      <c r="E20">
        <v>5</v>
      </c>
      <c r="F20">
        <v>10416</v>
      </c>
      <c r="G20">
        <v>2604</v>
      </c>
      <c r="H20" t="s">
        <v>14268</v>
      </c>
      <c r="I20" t="s">
        <v>24620</v>
      </c>
      <c r="J20" t="s">
        <v>24621</v>
      </c>
      <c r="K20" t="s">
        <v>24622</v>
      </c>
      <c r="L20" t="s">
        <v>24623</v>
      </c>
      <c r="N20" s="8">
        <f>IFERROR(RIGHT(tests_6[[#This Row],[ accuracy]],LEN(tests_6[[#This Row],[ accuracy]])-2)/10^(LEN(tests_6[[#This Row],[ accuracy]])-2),"")</f>
        <v>0.69892473118279497</v>
      </c>
      <c r="O20" s="8">
        <f>IFERROR(RIGHT(tests_6[[#This Row],[ precision]],LEN(tests_6[[#This Row],[ precision]])-2)/10^(LEN(tests_6[[#This Row],[ precision]])-2),"")</f>
        <v>0.73006991329666604</v>
      </c>
      <c r="P20" s="8">
        <f>IFERROR(RIGHT(tests_6[[#This Row],[ recall]],LEN(tests_6[[#This Row],[ recall]])-2)/10^(LEN(tests_6[[#This Row],[ recall]])-2),"")</f>
        <v>0.59019565454488798</v>
      </c>
      <c r="Q20" s="8">
        <f>IFERROR(RIGHT(tests_6[[#This Row],[ f1-score]],LEN(tests_6[[#This Row],[ f1-score]])-2)/10^(LEN(tests_6[[#This Row],[ f1-score]])-2),"")</f>
        <v>0.64515487559436402</v>
      </c>
      <c r="R20" s="8">
        <f>IFERROR(RIGHT(tests_6[[#This Row],[ f1-score-2]],LEN(tests_6[[#This Row],[ f1-score-2]])-2)/10^(LEN(tests_6[[#This Row],[ f1-score-2]])-2),"")</f>
        <v>0.65272336238547701</v>
      </c>
      <c r="S20" s="9">
        <f t="shared" si="0"/>
        <v>-7.5684867911129938E-3</v>
      </c>
      <c r="U20" s="5"/>
      <c r="V20" t="str" cm="1">
        <f t="array" ref="V20">_xlfn._xlws.FILTER(B:B,$R:$R=$W20)</f>
        <v>3.feed_26.PM10B_UG_M3</v>
      </c>
      <c r="W20" s="8">
        <v>0.65495435512841504</v>
      </c>
    </row>
    <row r="21" spans="1:23" x14ac:dyDescent="0.35">
      <c r="A21" t="s">
        <v>22015</v>
      </c>
      <c r="B21" t="s">
        <v>24624</v>
      </c>
      <c r="C21">
        <v>1</v>
      </c>
      <c r="D21">
        <v>21</v>
      </c>
      <c r="E21">
        <v>5</v>
      </c>
      <c r="F21">
        <v>10416</v>
      </c>
      <c r="G21">
        <v>2604</v>
      </c>
      <c r="H21" t="s">
        <v>24625</v>
      </c>
      <c r="I21" t="s">
        <v>24626</v>
      </c>
      <c r="J21" t="s">
        <v>24627</v>
      </c>
      <c r="K21" t="s">
        <v>24628</v>
      </c>
      <c r="L21" t="s">
        <v>24629</v>
      </c>
      <c r="N21" s="8">
        <f>IFERROR(RIGHT(tests_6[[#This Row],[ accuracy]],LEN(tests_6[[#This Row],[ accuracy]])-2)/10^(LEN(tests_6[[#This Row],[ accuracy]])-2),"")</f>
        <v>0.70679723502304104</v>
      </c>
      <c r="O21" s="8">
        <f>IFERROR(RIGHT(tests_6[[#This Row],[ precision]],LEN(tests_6[[#This Row],[ precision]])-2)/10^(LEN(tests_6[[#This Row],[ precision]])-2),"")</f>
        <v>0.71562632238365098</v>
      </c>
      <c r="P21" s="8">
        <f>IFERROR(RIGHT(tests_6[[#This Row],[ recall]],LEN(tests_6[[#This Row],[ recall]])-2)/10^(LEN(tests_6[[#This Row],[ recall]])-2),"")</f>
        <v>0.61626896949300403</v>
      </c>
      <c r="Q21" s="8">
        <f>IFERROR(RIGHT(tests_6[[#This Row],[ f1-score]],LEN(tests_6[[#This Row],[ f1-score]])-2)/10^(LEN(tests_6[[#This Row],[ f1-score]])-2),"")</f>
        <v>0.65627025275437401</v>
      </c>
      <c r="R21" s="8">
        <f>IFERROR(RIGHT(tests_6[[#This Row],[ f1-score-2]],LEN(tests_6[[#This Row],[ f1-score-2]])-2)/10^(LEN(tests_6[[#This Row],[ f1-score-2]])-2),"")</f>
        <v>0.66224169261239896</v>
      </c>
      <c r="S21" s="9">
        <f t="shared" si="0"/>
        <v>-5.9714398580249517E-3</v>
      </c>
      <c r="U21" s="5"/>
      <c r="V21" t="str" cm="1">
        <f t="array" ref="V21">_xlfn._xlws.FILTER(B:B,$R:$R=$W21)</f>
        <v>3.feed_11067.NOX_PPB..3.feed_43.NOX_PPB</v>
      </c>
      <c r="W21" s="8">
        <v>0.65657717095588697</v>
      </c>
    </row>
    <row r="22" spans="1:23" x14ac:dyDescent="0.35">
      <c r="A22" t="s">
        <v>22015</v>
      </c>
      <c r="B22" t="s">
        <v>24630</v>
      </c>
      <c r="C22">
        <v>1</v>
      </c>
      <c r="D22">
        <v>21</v>
      </c>
      <c r="E22">
        <v>5</v>
      </c>
      <c r="F22">
        <v>10416</v>
      </c>
      <c r="G22">
        <v>2604</v>
      </c>
      <c r="H22" t="s">
        <v>22405</v>
      </c>
      <c r="I22" t="s">
        <v>24631</v>
      </c>
      <c r="J22" t="s">
        <v>24632</v>
      </c>
      <c r="K22" t="s">
        <v>24633</v>
      </c>
      <c r="L22" t="s">
        <v>24634</v>
      </c>
      <c r="N22" s="8">
        <f>IFERROR(RIGHT(tests_6[[#This Row],[ accuracy]],LEN(tests_6[[#This Row],[ accuracy]])-2)/10^(LEN(tests_6[[#This Row],[ accuracy]])-2),"")</f>
        <v>0.70199692780337897</v>
      </c>
      <c r="O22" s="8">
        <f>IFERROR(RIGHT(tests_6[[#This Row],[ precision]],LEN(tests_6[[#This Row],[ precision]])-2)/10^(LEN(tests_6[[#This Row],[ precision]])-2),"")</f>
        <v>0.71563676185042302</v>
      </c>
      <c r="P22" s="8">
        <f>IFERROR(RIGHT(tests_6[[#This Row],[ recall]],LEN(tests_6[[#This Row],[ recall]])-2)/10^(LEN(tests_6[[#This Row],[ recall]])-2),"")</f>
        <v>0.61333103518120302</v>
      </c>
      <c r="Q22" s="8">
        <f>IFERROR(RIGHT(tests_6[[#This Row],[ f1-score]],LEN(tests_6[[#This Row],[ f1-score]])-2)/10^(LEN(tests_6[[#This Row],[ f1-score]])-2),"")</f>
        <v>0.655616066322253</v>
      </c>
      <c r="R22" s="8">
        <f>IFERROR(RIGHT(tests_6[[#This Row],[ f1-score-2]],LEN(tests_6[[#This Row],[ f1-score-2]])-2)/10^(LEN(tests_6[[#This Row],[ f1-score-2]])-2),"")</f>
        <v>0.66054608236530299</v>
      </c>
      <c r="S22" s="9">
        <f t="shared" si="0"/>
        <v>-4.9300160430499895E-3</v>
      </c>
      <c r="U22" s="5"/>
      <c r="V22" t="str" cm="1">
        <f t="array" ref="V22">_xlfn._xlws.FILTER(B:B,$R:$R=$W22)</f>
        <v>3.feed_27.SO2_PPB</v>
      </c>
      <c r="W22" s="8">
        <v>0.656819562637462</v>
      </c>
    </row>
    <row r="23" spans="1:23" x14ac:dyDescent="0.35">
      <c r="A23" t="s">
        <v>22015</v>
      </c>
      <c r="B23" t="s">
        <v>24635</v>
      </c>
      <c r="C23">
        <v>1</v>
      </c>
      <c r="D23">
        <v>21</v>
      </c>
      <c r="E23">
        <v>5</v>
      </c>
      <c r="F23">
        <v>10416</v>
      </c>
      <c r="G23">
        <v>2604</v>
      </c>
      <c r="H23" t="s">
        <v>24563</v>
      </c>
      <c r="I23" t="s">
        <v>24636</v>
      </c>
      <c r="J23" t="s">
        <v>24637</v>
      </c>
      <c r="K23" t="s">
        <v>24638</v>
      </c>
      <c r="L23" t="s">
        <v>24639</v>
      </c>
      <c r="N23" s="8">
        <f>IFERROR(RIGHT(tests_6[[#This Row],[ accuracy]],LEN(tests_6[[#This Row],[ accuracy]])-2)/10^(LEN(tests_6[[#This Row],[ accuracy]])-2),"")</f>
        <v>0.70871735791090595</v>
      </c>
      <c r="O23" s="8">
        <f>IFERROR(RIGHT(tests_6[[#This Row],[ precision]],LEN(tests_6[[#This Row],[ precision]])-2)/10^(LEN(tests_6[[#This Row],[ precision]])-2),"")</f>
        <v>0.71961823966065697</v>
      </c>
      <c r="P23" s="8">
        <f>IFERROR(RIGHT(tests_6[[#This Row],[ recall]],LEN(tests_6[[#This Row],[ recall]])-2)/10^(LEN(tests_6[[#This Row],[ recall]])-2),"")</f>
        <v>0.61450348228475205</v>
      </c>
      <c r="Q23" s="8">
        <f>IFERROR(RIGHT(tests_6[[#This Row],[ f1-score]],LEN(tests_6[[#This Row],[ f1-score]])-2)/10^(LEN(tests_6[[#This Row],[ f1-score]])-2),"")</f>
        <v>0.65602459766384302</v>
      </c>
      <c r="R23" s="8">
        <f>IFERROR(RIGHT(tests_6[[#This Row],[ f1-score-2]],LEN(tests_6[[#This Row],[ f1-score-2]])-2)/10^(LEN(tests_6[[#This Row],[ f1-score-2]])-2),"")</f>
        <v>0.66291989241022498</v>
      </c>
      <c r="S23" s="9">
        <f t="shared" si="0"/>
        <v>-6.8952947463819525E-3</v>
      </c>
      <c r="U23" s="5"/>
    </row>
    <row r="24" spans="1:23" x14ac:dyDescent="0.35">
      <c r="A24" t="s">
        <v>22015</v>
      </c>
      <c r="B24" t="s">
        <v>24640</v>
      </c>
      <c r="C24">
        <v>1</v>
      </c>
      <c r="D24">
        <v>21</v>
      </c>
      <c r="E24">
        <v>5</v>
      </c>
      <c r="F24">
        <v>10416</v>
      </c>
      <c r="G24">
        <v>2604</v>
      </c>
      <c r="H24" t="s">
        <v>22921</v>
      </c>
      <c r="I24" t="s">
        <v>24641</v>
      </c>
      <c r="J24" t="s">
        <v>24642</v>
      </c>
      <c r="K24" t="s">
        <v>24643</v>
      </c>
      <c r="L24" t="s">
        <v>24644</v>
      </c>
      <c r="N24" s="8">
        <f>IFERROR(RIGHT(tests_6[[#This Row],[ accuracy]],LEN(tests_6[[#This Row],[ accuracy]])-2)/10^(LEN(tests_6[[#This Row],[ accuracy]])-2),"")</f>
        <v>0.70295698924731098</v>
      </c>
      <c r="O24" s="8">
        <f>IFERROR(RIGHT(tests_6[[#This Row],[ precision]],LEN(tests_6[[#This Row],[ precision]])-2)/10^(LEN(tests_6[[#This Row],[ precision]])-2),"")</f>
        <v>0.71473892543221296</v>
      </c>
      <c r="P24" s="8">
        <f>IFERROR(RIGHT(tests_6[[#This Row],[ recall]],LEN(tests_6[[#This Row],[ recall]])-2)/10^(LEN(tests_6[[#This Row],[ recall]])-2),"")</f>
        <v>0.61518416378423801</v>
      </c>
      <c r="Q24" s="8">
        <f>IFERROR(RIGHT(tests_6[[#This Row],[ f1-score]],LEN(tests_6[[#This Row],[ f1-score]])-2)/10^(LEN(tests_6[[#This Row],[ f1-score]])-2),"")</f>
        <v>0.65706174000060602</v>
      </c>
      <c r="R24" s="8">
        <f>IFERROR(RIGHT(tests_6[[#This Row],[ f1-score-2]],LEN(tests_6[[#This Row],[ f1-score-2]])-2)/10^(LEN(tests_6[[#This Row],[ f1-score-2]])-2),"")</f>
        <v>0.66123533267644197</v>
      </c>
      <c r="S24" s="9">
        <f t="shared" si="0"/>
        <v>-4.1735926758359465E-3</v>
      </c>
      <c r="U24" s="4" t="s">
        <v>24726</v>
      </c>
      <c r="V24" s="12">
        <f>tests_3!Z2</f>
        <v>0.66417859283003799</v>
      </c>
    </row>
    <row r="25" spans="1:23" x14ac:dyDescent="0.35">
      <c r="A25" t="s">
        <v>22015</v>
      </c>
      <c r="B25" t="s">
        <v>24645</v>
      </c>
      <c r="C25">
        <v>1</v>
      </c>
      <c r="D25">
        <v>21</v>
      </c>
      <c r="E25">
        <v>5</v>
      </c>
      <c r="F25">
        <v>10416</v>
      </c>
      <c r="G25">
        <v>2604</v>
      </c>
      <c r="H25" t="s">
        <v>24563</v>
      </c>
      <c r="I25" t="s">
        <v>24646</v>
      </c>
      <c r="J25" t="s">
        <v>24647</v>
      </c>
      <c r="K25" t="s">
        <v>24648</v>
      </c>
      <c r="L25" t="s">
        <v>24649</v>
      </c>
      <c r="N25" s="8">
        <f>IFERROR(RIGHT(tests_6[[#This Row],[ accuracy]],LEN(tests_6[[#This Row],[ accuracy]])-2)/10^(LEN(tests_6[[#This Row],[ accuracy]])-2),"")</f>
        <v>0.70871735791090595</v>
      </c>
      <c r="O25" s="8">
        <f>IFERROR(RIGHT(tests_6[[#This Row],[ precision]],LEN(tests_6[[#This Row],[ precision]])-2)/10^(LEN(tests_6[[#This Row],[ precision]])-2),"")</f>
        <v>0.72138948414316695</v>
      </c>
      <c r="P25" s="8">
        <f>IFERROR(RIGHT(tests_6[[#This Row],[ recall]],LEN(tests_6[[#This Row],[ recall]])-2)/10^(LEN(tests_6[[#This Row],[ recall]])-2),"")</f>
        <v>0.61867034371007401</v>
      </c>
      <c r="Q25" s="8">
        <f>IFERROR(RIGHT(tests_6[[#This Row],[ f1-score]],LEN(tests_6[[#This Row],[ f1-score]])-2)/10^(LEN(tests_6[[#This Row],[ f1-score]])-2),"")</f>
        <v>0.65994381315778405</v>
      </c>
      <c r="R25" s="8">
        <f>IFERROR(RIGHT(tests_6[[#This Row],[ f1-score-2]],LEN(tests_6[[#This Row],[ f1-score-2]])-2)/10^(LEN(tests_6[[#This Row],[ f1-score-2]])-2),"")</f>
        <v>0.66609306663368395</v>
      </c>
      <c r="S25" s="9">
        <f t="shared" si="0"/>
        <v>-6.1492534758998962E-3</v>
      </c>
    </row>
    <row r="26" spans="1:23" x14ac:dyDescent="0.35">
      <c r="A26" t="s">
        <v>22015</v>
      </c>
      <c r="B26" t="s">
        <v>24650</v>
      </c>
      <c r="C26">
        <v>1</v>
      </c>
      <c r="D26">
        <v>21</v>
      </c>
      <c r="E26">
        <v>5</v>
      </c>
      <c r="F26">
        <v>10416</v>
      </c>
      <c r="G26">
        <v>2604</v>
      </c>
      <c r="H26" t="s">
        <v>24651</v>
      </c>
      <c r="I26" t="s">
        <v>24652</v>
      </c>
      <c r="J26" t="s">
        <v>24653</v>
      </c>
      <c r="K26" t="s">
        <v>24654</v>
      </c>
      <c r="L26" t="s">
        <v>24655</v>
      </c>
      <c r="N26" s="8">
        <f>IFERROR(RIGHT(tests_6[[#This Row],[ accuracy]],LEN(tests_6[[#This Row],[ accuracy]])-2)/10^(LEN(tests_6[[#This Row],[ accuracy]])-2),"")</f>
        <v>0.70410906298002995</v>
      </c>
      <c r="O26" s="8">
        <f>IFERROR(RIGHT(tests_6[[#This Row],[ precision]],LEN(tests_6[[#This Row],[ precision]])-2)/10^(LEN(tests_6[[#This Row],[ precision]])-2),"")</f>
        <v>0.72092487371218295</v>
      </c>
      <c r="P26" s="8">
        <f>IFERROR(RIGHT(tests_6[[#This Row],[ recall]],LEN(tests_6[[#This Row],[ recall]])-2)/10^(LEN(tests_6[[#This Row],[ recall]])-2),"")</f>
        <v>0.59874750708921498</v>
      </c>
      <c r="Q26" s="8">
        <f>IFERROR(RIGHT(tests_6[[#This Row],[ f1-score]],LEN(tests_6[[#This Row],[ f1-score]])-2)/10^(LEN(tests_6[[#This Row],[ f1-score]])-2),"")</f>
        <v>0.64719537921749404</v>
      </c>
      <c r="R26" s="8">
        <f>IFERROR(RIGHT(tests_6[[#This Row],[ f1-score-2]],LEN(tests_6[[#This Row],[ f1-score-2]])-2)/10^(LEN(tests_6[[#This Row],[ f1-score-2]])-2),"")</f>
        <v>0.65418050299976305</v>
      </c>
      <c r="S26" s="9">
        <f t="shared" si="0"/>
        <v>-6.9851237822690093E-3</v>
      </c>
    </row>
    <row r="27" spans="1:23" x14ac:dyDescent="0.35">
      <c r="A27" t="s">
        <v>22015</v>
      </c>
      <c r="B27" t="s">
        <v>24656</v>
      </c>
      <c r="C27">
        <v>1</v>
      </c>
      <c r="D27">
        <v>21</v>
      </c>
      <c r="E27">
        <v>5</v>
      </c>
      <c r="F27">
        <v>10416</v>
      </c>
      <c r="G27">
        <v>2604</v>
      </c>
      <c r="H27" t="s">
        <v>24625</v>
      </c>
      <c r="I27" t="s">
        <v>24657</v>
      </c>
      <c r="J27" t="s">
        <v>24658</v>
      </c>
      <c r="K27" t="s">
        <v>24659</v>
      </c>
      <c r="L27" t="s">
        <v>24660</v>
      </c>
      <c r="N27" s="8">
        <f>IFERROR(RIGHT(tests_6[[#This Row],[ accuracy]],LEN(tests_6[[#This Row],[ accuracy]])-2)/10^(LEN(tests_6[[#This Row],[ accuracy]])-2),"")</f>
        <v>0.70679723502304104</v>
      </c>
      <c r="O27" s="8">
        <f>IFERROR(RIGHT(tests_6[[#This Row],[ precision]],LEN(tests_6[[#This Row],[ precision]])-2)/10^(LEN(tests_6[[#This Row],[ precision]])-2),"")</f>
        <v>0.71766364067146404</v>
      </c>
      <c r="P27" s="8">
        <f>IFERROR(RIGHT(tests_6[[#This Row],[ recall]],LEN(tests_6[[#This Row],[ recall]])-2)/10^(LEN(tests_6[[#This Row],[ recall]])-2),"")</f>
        <v>0.61623586052164103</v>
      </c>
      <c r="Q27" s="8">
        <f>IFERROR(RIGHT(tests_6[[#This Row],[ f1-score]],LEN(tests_6[[#This Row],[ f1-score]])-2)/10^(LEN(tests_6[[#This Row],[ f1-score]])-2),"")</f>
        <v>0.65572655246947098</v>
      </c>
      <c r="R27" s="8">
        <f>IFERROR(RIGHT(tests_6[[#This Row],[ f1-score-2]],LEN(tests_6[[#This Row],[ f1-score-2]])-2)/10^(LEN(tests_6[[#This Row],[ f1-score-2]])-2),"")</f>
        <v>0.663093540073601</v>
      </c>
      <c r="S27" s="9">
        <f t="shared" si="0"/>
        <v>-7.3669876041300153E-3</v>
      </c>
    </row>
    <row r="28" spans="1:23" x14ac:dyDescent="0.35">
      <c r="A28" t="s">
        <v>22015</v>
      </c>
      <c r="B28" t="s">
        <v>24661</v>
      </c>
      <c r="C28">
        <v>1</v>
      </c>
      <c r="D28">
        <v>21</v>
      </c>
      <c r="E28">
        <v>5</v>
      </c>
      <c r="F28">
        <v>10416</v>
      </c>
      <c r="G28">
        <v>2604</v>
      </c>
      <c r="H28" t="s">
        <v>5912</v>
      </c>
      <c r="I28" t="s">
        <v>24662</v>
      </c>
      <c r="J28" t="s">
        <v>24663</v>
      </c>
      <c r="K28" t="s">
        <v>24664</v>
      </c>
      <c r="L28" t="s">
        <v>24665</v>
      </c>
      <c r="N28" s="8">
        <f>IFERROR(RIGHT(tests_6[[#This Row],[ accuracy]],LEN(tests_6[[#This Row],[ accuracy]])-2)/10^(LEN(tests_6[[#This Row],[ accuracy]])-2),"")</f>
        <v>0.70276497695852502</v>
      </c>
      <c r="O28" s="8">
        <f>IFERROR(RIGHT(tests_6[[#This Row],[ precision]],LEN(tests_6[[#This Row],[ precision]])-2)/10^(LEN(tests_6[[#This Row],[ precision]])-2),"")</f>
        <v>0.713687831684374</v>
      </c>
      <c r="P28" s="8">
        <f>IFERROR(RIGHT(tests_6[[#This Row],[ recall]],LEN(tests_6[[#This Row],[ recall]])-2)/10^(LEN(tests_6[[#This Row],[ recall]])-2),"")</f>
        <v>0.61254128883487502</v>
      </c>
      <c r="Q28" s="8">
        <f>IFERROR(RIGHT(tests_6[[#This Row],[ f1-score]],LEN(tests_6[[#This Row],[ f1-score]])-2)/10^(LEN(tests_6[[#This Row],[ f1-score]])-2),"")</f>
        <v>0.65381837794354203</v>
      </c>
      <c r="R28" s="8">
        <f>IFERROR(RIGHT(tests_6[[#This Row],[ f1-score-2]],LEN(tests_6[[#This Row],[ f1-score-2]])-2)/10^(LEN(tests_6[[#This Row],[ f1-score-2]])-2),"")</f>
        <v>0.65925752568991203</v>
      </c>
      <c r="S28" s="9">
        <f t="shared" si="0"/>
        <v>-5.4391477463699989E-3</v>
      </c>
    </row>
    <row r="29" spans="1:23" x14ac:dyDescent="0.35">
      <c r="A29" t="s">
        <v>22015</v>
      </c>
      <c r="B29" t="s">
        <v>24666</v>
      </c>
      <c r="C29">
        <v>1</v>
      </c>
      <c r="D29">
        <v>21</v>
      </c>
      <c r="E29">
        <v>5</v>
      </c>
      <c r="F29">
        <v>10416</v>
      </c>
      <c r="G29">
        <v>2604</v>
      </c>
      <c r="H29" t="s">
        <v>24667</v>
      </c>
      <c r="I29" t="s">
        <v>24668</v>
      </c>
      <c r="J29" t="s">
        <v>24669</v>
      </c>
      <c r="K29" t="s">
        <v>24670</v>
      </c>
      <c r="L29" t="s">
        <v>24671</v>
      </c>
      <c r="N29" s="8">
        <f>IFERROR(RIGHT(tests_6[[#This Row],[ accuracy]],LEN(tests_6[[#This Row],[ accuracy]])-2)/10^(LEN(tests_6[[#This Row],[ accuracy]])-2),"")</f>
        <v>0.705453149001536</v>
      </c>
      <c r="O29" s="8">
        <f>IFERROR(RIGHT(tests_6[[#This Row],[ precision]],LEN(tests_6[[#This Row],[ precision]])-2)/10^(LEN(tests_6[[#This Row],[ precision]])-2),"")</f>
        <v>0.72490926842738501</v>
      </c>
      <c r="P29" s="8">
        <f>IFERROR(RIGHT(tests_6[[#This Row],[ recall]],LEN(tests_6[[#This Row],[ recall]])-2)/10^(LEN(tests_6[[#This Row],[ recall]])-2),"")</f>
        <v>0.60325422236764203</v>
      </c>
      <c r="Q29" s="8">
        <f>IFERROR(RIGHT(tests_6[[#This Row],[ f1-score]],LEN(tests_6[[#This Row],[ f1-score]])-2)/10^(LEN(tests_6[[#This Row],[ f1-score]])-2),"")</f>
        <v>0.65205609334917403</v>
      </c>
      <c r="R29" s="8">
        <f>IFERROR(RIGHT(tests_6[[#This Row],[ f1-score-2]],LEN(tests_6[[#This Row],[ f1-score-2]])-2)/10^(LEN(tests_6[[#This Row],[ f1-score-2]])-2),"")</f>
        <v>0.65851016089968195</v>
      </c>
      <c r="S29" s="9">
        <f t="shared" si="0"/>
        <v>-6.4540675505079248E-3</v>
      </c>
    </row>
    <row r="30" spans="1:23" x14ac:dyDescent="0.35">
      <c r="A30" t="s">
        <v>22015</v>
      </c>
      <c r="B30" t="s">
        <v>24672</v>
      </c>
      <c r="C30">
        <v>1</v>
      </c>
      <c r="D30">
        <v>21</v>
      </c>
      <c r="E30">
        <v>5</v>
      </c>
      <c r="F30">
        <v>10416</v>
      </c>
      <c r="G30">
        <v>2604</v>
      </c>
      <c r="H30" t="s">
        <v>14150</v>
      </c>
      <c r="I30" t="s">
        <v>24673</v>
      </c>
      <c r="J30" t="s">
        <v>24674</v>
      </c>
      <c r="K30" t="s">
        <v>24675</v>
      </c>
      <c r="L30" t="s">
        <v>24676</v>
      </c>
      <c r="N30" s="8">
        <f>IFERROR(RIGHT(tests_6[[#This Row],[ accuracy]],LEN(tests_6[[#This Row],[ accuracy]])-2)/10^(LEN(tests_6[[#This Row],[ accuracy]])-2),"")</f>
        <v>0.70161290322580605</v>
      </c>
      <c r="O30" s="8">
        <f>IFERROR(RIGHT(tests_6[[#This Row],[ precision]],LEN(tests_6[[#This Row],[ precision]])-2)/10^(LEN(tests_6[[#This Row],[ precision]])-2),"")</f>
        <v>0.71453944779303602</v>
      </c>
      <c r="P30" s="8">
        <f>IFERROR(RIGHT(tests_6[[#This Row],[ recall]],LEN(tests_6[[#This Row],[ recall]])-2)/10^(LEN(tests_6[[#This Row],[ recall]])-2),"")</f>
        <v>0.60772782867470598</v>
      </c>
      <c r="Q30" s="8">
        <f>IFERROR(RIGHT(tests_6[[#This Row],[ f1-score]],LEN(tests_6[[#This Row],[ f1-score]])-2)/10^(LEN(tests_6[[#This Row],[ f1-score]])-2),"")</f>
        <v>0.65114165407168001</v>
      </c>
      <c r="R30" s="8">
        <f>IFERROR(RIGHT(tests_6[[#This Row],[ f1-score-2]],LEN(tests_6[[#This Row],[ f1-score-2]])-2)/10^(LEN(tests_6[[#This Row],[ f1-score-2]])-2),"")</f>
        <v>0.656819562637462</v>
      </c>
      <c r="S30" s="9">
        <f t="shared" si="0"/>
        <v>-5.6779085657819861E-3</v>
      </c>
    </row>
    <row r="31" spans="1:23" x14ac:dyDescent="0.35">
      <c r="A31" t="s">
        <v>22015</v>
      </c>
      <c r="B31" t="s">
        <v>24677</v>
      </c>
      <c r="C31">
        <v>1</v>
      </c>
      <c r="D31">
        <v>21</v>
      </c>
      <c r="E31">
        <v>5</v>
      </c>
      <c r="F31">
        <v>10416</v>
      </c>
      <c r="G31">
        <v>2604</v>
      </c>
      <c r="H31" t="s">
        <v>22383</v>
      </c>
      <c r="I31" t="s">
        <v>24678</v>
      </c>
      <c r="J31" t="s">
        <v>24679</v>
      </c>
      <c r="K31" t="s">
        <v>24680</v>
      </c>
      <c r="L31" t="s">
        <v>24681</v>
      </c>
      <c r="N31" s="8">
        <f>IFERROR(RIGHT(tests_6[[#This Row],[ accuracy]],LEN(tests_6[[#This Row],[ accuracy]])-2)/10^(LEN(tests_6[[#This Row],[ accuracy]])-2),"")</f>
        <v>0.71102150537634401</v>
      </c>
      <c r="O31" s="8">
        <f>IFERROR(RIGHT(tests_6[[#This Row],[ precision]],LEN(tests_6[[#This Row],[ precision]])-2)/10^(LEN(tests_6[[#This Row],[ precision]])-2),"")</f>
        <v>0.72373981362181194</v>
      </c>
      <c r="P31" s="8">
        <f>IFERROR(RIGHT(tests_6[[#This Row],[ recall]],LEN(tests_6[[#This Row],[ recall]])-2)/10^(LEN(tests_6[[#This Row],[ recall]])-2),"")</f>
        <v>0.62191599669689301</v>
      </c>
      <c r="Q31" s="8">
        <f>IFERROR(RIGHT(tests_6[[#This Row],[ f1-score]],LEN(tests_6[[#This Row],[ f1-score]])-2)/10^(LEN(tests_6[[#This Row],[ f1-score]])-2),"")</f>
        <v>0.66342604104171399</v>
      </c>
      <c r="R31" s="8">
        <f>IFERROR(RIGHT(tests_6[[#This Row],[ f1-score-2]],LEN(tests_6[[#This Row],[ f1-score-2]])-2)/10^(LEN(tests_6[[#This Row],[ f1-score-2]])-2),"")</f>
        <v>0.66897547513465505</v>
      </c>
      <c r="S31" s="9">
        <f t="shared" si="0"/>
        <v>-5.5494340929410635E-3</v>
      </c>
    </row>
    <row r="32" spans="1:23" x14ac:dyDescent="0.35">
      <c r="A32" t="s">
        <v>22015</v>
      </c>
      <c r="B32" t="s">
        <v>24682</v>
      </c>
      <c r="C32">
        <v>1</v>
      </c>
      <c r="D32">
        <v>21</v>
      </c>
      <c r="E32">
        <v>5</v>
      </c>
      <c r="F32">
        <v>10416</v>
      </c>
      <c r="G32">
        <v>2604</v>
      </c>
      <c r="H32" t="s">
        <v>24667</v>
      </c>
      <c r="I32" t="s">
        <v>24683</v>
      </c>
      <c r="J32" t="s">
        <v>24684</v>
      </c>
      <c r="K32" t="s">
        <v>24685</v>
      </c>
      <c r="L32" t="s">
        <v>24686</v>
      </c>
      <c r="N32" s="8">
        <f>IFERROR(RIGHT(tests_6[[#This Row],[ accuracy]],LEN(tests_6[[#This Row],[ accuracy]])-2)/10^(LEN(tests_6[[#This Row],[ accuracy]])-2),"")</f>
        <v>0.705453149001536</v>
      </c>
      <c r="O32" s="8">
        <f>IFERROR(RIGHT(tests_6[[#This Row],[ precision]],LEN(tests_6[[#This Row],[ precision]])-2)/10^(LEN(tests_6[[#This Row],[ precision]])-2),"")</f>
        <v>0.718656867272359</v>
      </c>
      <c r="P32" s="8">
        <f>IFERROR(RIGHT(tests_6[[#This Row],[ recall]],LEN(tests_6[[#This Row],[ recall]])-2)/10^(LEN(tests_6[[#This Row],[ recall]])-2),"")</f>
        <v>0.61503030444672901</v>
      </c>
      <c r="Q32" s="8">
        <f>IFERROR(RIGHT(tests_6[[#This Row],[ f1-score]],LEN(tests_6[[#This Row],[ f1-score]])-2)/10^(LEN(tests_6[[#This Row],[ f1-score]])-2),"")</f>
        <v>0.65728552511572302</v>
      </c>
      <c r="R32" s="8">
        <f>IFERROR(RIGHT(tests_6[[#This Row],[ f1-score-2]],LEN(tests_6[[#This Row],[ f1-score-2]])-2)/10^(LEN(tests_6[[#This Row],[ f1-score-2]])-2),"")</f>
        <v>0.66281773004014199</v>
      </c>
      <c r="S32" s="9">
        <f t="shared" si="0"/>
        <v>-5.5322049244189708E-3</v>
      </c>
    </row>
    <row r="33" spans="1:19" x14ac:dyDescent="0.35">
      <c r="A33" t="s">
        <v>22015</v>
      </c>
      <c r="B33" t="s">
        <v>24687</v>
      </c>
      <c r="C33">
        <v>1</v>
      </c>
      <c r="D33">
        <v>21</v>
      </c>
      <c r="E33">
        <v>5</v>
      </c>
      <c r="F33">
        <v>10416</v>
      </c>
      <c r="G33">
        <v>2604</v>
      </c>
      <c r="H33" t="s">
        <v>22763</v>
      </c>
      <c r="I33" t="s">
        <v>24688</v>
      </c>
      <c r="J33" t="s">
        <v>24689</v>
      </c>
      <c r="K33" t="s">
        <v>24690</v>
      </c>
      <c r="L33" t="s">
        <v>24691</v>
      </c>
      <c r="N33" s="8">
        <f>IFERROR(RIGHT(tests_6[[#This Row],[ accuracy]],LEN(tests_6[[#This Row],[ accuracy]])-2)/10^(LEN(tests_6[[#This Row],[ accuracy]])-2),"")</f>
        <v>0.70218894009216504</v>
      </c>
      <c r="O33" s="8">
        <f>IFERROR(RIGHT(tests_6[[#This Row],[ precision]],LEN(tests_6[[#This Row],[ precision]])-2)/10^(LEN(tests_6[[#This Row],[ precision]])-2),"")</f>
        <v>0.71180683429130498</v>
      </c>
      <c r="P33" s="8">
        <f>IFERROR(RIGHT(tests_6[[#This Row],[ recall]],LEN(tests_6[[#This Row],[ recall]])-2)/10^(LEN(tests_6[[#This Row],[ recall]])-2),"")</f>
        <v>0.61571001215293997</v>
      </c>
      <c r="Q33" s="8">
        <f>IFERROR(RIGHT(tests_6[[#This Row],[ f1-score]],LEN(tests_6[[#This Row],[ f1-score]])-2)/10^(LEN(tests_6[[#This Row],[ f1-score]])-2),"")</f>
        <v>0.65465568519789497</v>
      </c>
      <c r="R33" s="8">
        <f>IFERROR(RIGHT(tests_6[[#This Row],[ f1-score-2]],LEN(tests_6[[#This Row],[ f1-score-2]])-2)/10^(LEN(tests_6[[#This Row],[ f1-score-2]])-2),"")</f>
        <v>0.66028027556251701</v>
      </c>
      <c r="S33" s="9">
        <f t="shared" si="0"/>
        <v>-5.6245903646220397E-3</v>
      </c>
    </row>
    <row r="34" spans="1:19" x14ac:dyDescent="0.35">
      <c r="A34" t="s">
        <v>22015</v>
      </c>
      <c r="B34" t="s">
        <v>24692</v>
      </c>
      <c r="C34">
        <v>1</v>
      </c>
      <c r="D34">
        <v>21</v>
      </c>
      <c r="E34">
        <v>5</v>
      </c>
      <c r="F34">
        <v>10416</v>
      </c>
      <c r="G34">
        <v>2604</v>
      </c>
      <c r="H34" t="s">
        <v>23675</v>
      </c>
      <c r="I34" t="s">
        <v>24693</v>
      </c>
      <c r="J34" t="s">
        <v>24694</v>
      </c>
      <c r="K34" t="s">
        <v>24695</v>
      </c>
      <c r="L34" t="s">
        <v>24696</v>
      </c>
      <c r="N34" s="8">
        <f>IFERROR(RIGHT(tests_6[[#This Row],[ accuracy]],LEN(tests_6[[#This Row],[ accuracy]])-2)/10^(LEN(tests_6[[#This Row],[ accuracy]])-2),"")</f>
        <v>0.69796466973886295</v>
      </c>
      <c r="O34" s="8">
        <f>IFERROR(RIGHT(tests_6[[#This Row],[ precision]],LEN(tests_6[[#This Row],[ precision]])-2)/10^(LEN(tests_6[[#This Row],[ precision]])-2),"")</f>
        <v>0.710842716540799</v>
      </c>
      <c r="P34" s="8">
        <f>IFERROR(RIGHT(tests_6[[#This Row],[ recall]],LEN(tests_6[[#This Row],[ recall]])-2)/10^(LEN(tests_6[[#This Row],[ recall]])-2),"")</f>
        <v>0.59794704901685802</v>
      </c>
      <c r="Q34" s="8">
        <f>IFERROR(RIGHT(tests_6[[#This Row],[ f1-score]],LEN(tests_6[[#This Row],[ f1-score]])-2)/10^(LEN(tests_6[[#This Row],[ f1-score]])-2),"")</f>
        <v>0.64244858493043799</v>
      </c>
      <c r="R34" s="8">
        <f>IFERROR(RIGHT(tests_6[[#This Row],[ f1-score-2]],LEN(tests_6[[#This Row],[ f1-score-2]])-2)/10^(LEN(tests_6[[#This Row],[ f1-score-2]])-2),"")</f>
        <v>0.64952571582738705</v>
      </c>
      <c r="S34" s="9">
        <f t="shared" si="0"/>
        <v>-7.0771308969490576E-3</v>
      </c>
    </row>
    <row r="35" spans="1:19" x14ac:dyDescent="0.35">
      <c r="A35" t="s">
        <v>22015</v>
      </c>
      <c r="B35" t="s">
        <v>24697</v>
      </c>
      <c r="C35">
        <v>1</v>
      </c>
      <c r="D35">
        <v>21</v>
      </c>
      <c r="E35">
        <v>5</v>
      </c>
      <c r="F35">
        <v>10416</v>
      </c>
      <c r="G35">
        <v>2604</v>
      </c>
      <c r="H35" t="s">
        <v>14175</v>
      </c>
      <c r="I35" t="s">
        <v>24698</v>
      </c>
      <c r="J35" t="s">
        <v>24699</v>
      </c>
      <c r="K35" t="s">
        <v>24700</v>
      </c>
      <c r="L35" t="s">
        <v>24701</v>
      </c>
      <c r="N35" s="8">
        <f>IFERROR(RIGHT(tests_6[[#This Row],[ accuracy]],LEN(tests_6[[#This Row],[ accuracy]])-2)/10^(LEN(tests_6[[#This Row],[ accuracy]])-2),"")</f>
        <v>0.69950076804915495</v>
      </c>
      <c r="O35" s="8">
        <f>IFERROR(RIGHT(tests_6[[#This Row],[ precision]],LEN(tests_6[[#This Row],[ precision]])-2)/10^(LEN(tests_6[[#This Row],[ precision]])-2),"")</f>
        <v>0.71061519062735601</v>
      </c>
      <c r="P35" s="8">
        <f>IFERROR(RIGHT(tests_6[[#This Row],[ recall]],LEN(tests_6[[#This Row],[ recall]])-2)/10^(LEN(tests_6[[#This Row],[ recall]])-2),"")</f>
        <v>0.61387928079523801</v>
      </c>
      <c r="Q35" s="8">
        <f>IFERROR(RIGHT(tests_6[[#This Row],[ f1-score]],LEN(tests_6[[#This Row],[ f1-score]])-2)/10^(LEN(tests_6[[#This Row],[ f1-score]])-2),"")</f>
        <v>0.65402343547761099</v>
      </c>
      <c r="R35" s="8">
        <f>IFERROR(RIGHT(tests_6[[#This Row],[ f1-score-2]],LEN(tests_6[[#This Row],[ f1-score-2]])-2)/10^(LEN(tests_6[[#This Row],[ f1-score-2]])-2),"")</f>
        <v>0.65871462894964095</v>
      </c>
      <c r="S35" s="9">
        <f t="shared" si="0"/>
        <v>-4.6911934720299531E-3</v>
      </c>
    </row>
    <row r="36" spans="1:19" x14ac:dyDescent="0.35">
      <c r="A36" t="s">
        <v>22015</v>
      </c>
      <c r="B36" t="s">
        <v>24702</v>
      </c>
      <c r="C36">
        <v>1</v>
      </c>
      <c r="D36">
        <v>21</v>
      </c>
      <c r="E36">
        <v>5</v>
      </c>
      <c r="F36">
        <v>10416</v>
      </c>
      <c r="G36">
        <v>2604</v>
      </c>
      <c r="H36" t="s">
        <v>14150</v>
      </c>
      <c r="I36" t="s">
        <v>24703</v>
      </c>
      <c r="J36" t="s">
        <v>24704</v>
      </c>
      <c r="K36" t="s">
        <v>24705</v>
      </c>
      <c r="L36" t="s">
        <v>24706</v>
      </c>
      <c r="N36" s="8">
        <f>IFERROR(RIGHT(tests_6[[#This Row],[ accuracy]],LEN(tests_6[[#This Row],[ accuracy]])-2)/10^(LEN(tests_6[[#This Row],[ accuracy]])-2),"")</f>
        <v>0.70161290322580605</v>
      </c>
      <c r="O36" s="8">
        <f>IFERROR(RIGHT(tests_6[[#This Row],[ precision]],LEN(tests_6[[#This Row],[ precision]])-2)/10^(LEN(tests_6[[#This Row],[ precision]])-2),"")</f>
        <v>0.71244198175954299</v>
      </c>
      <c r="P36" s="8">
        <f>IFERROR(RIGHT(tests_6[[#This Row],[ recall]],LEN(tests_6[[#This Row],[ recall]])-2)/10^(LEN(tests_6[[#This Row],[ recall]])-2),"")</f>
        <v>0.60424067495559497</v>
      </c>
      <c r="Q36" s="8">
        <f>IFERROR(RIGHT(tests_6[[#This Row],[ f1-score]],LEN(tests_6[[#This Row],[ f1-score]])-2)/10^(LEN(tests_6[[#This Row],[ f1-score]])-2),"")</f>
        <v>0.64706661691623002</v>
      </c>
      <c r="R36" s="8">
        <f>IFERROR(RIGHT(tests_6[[#This Row],[ f1-score-2]],LEN(tests_6[[#This Row],[ f1-score-2]])-2)/10^(LEN(tests_6[[#This Row],[ f1-score-2]])-2),"")</f>
        <v>0.65389548761744298</v>
      </c>
      <c r="S36" s="9">
        <f t="shared" si="0"/>
        <v>-6.8288707012129635E-3</v>
      </c>
    </row>
    <row r="37" spans="1:19" x14ac:dyDescent="0.35">
      <c r="A37" t="s">
        <v>22015</v>
      </c>
      <c r="B37" t="s">
        <v>24707</v>
      </c>
      <c r="C37">
        <v>1</v>
      </c>
      <c r="D37">
        <v>21</v>
      </c>
      <c r="E37">
        <v>5</v>
      </c>
      <c r="F37">
        <v>10416</v>
      </c>
      <c r="G37">
        <v>2604</v>
      </c>
      <c r="H37" t="s">
        <v>14343</v>
      </c>
      <c r="I37" t="s">
        <v>24708</v>
      </c>
      <c r="J37" t="s">
        <v>24709</v>
      </c>
      <c r="K37" t="s">
        <v>24710</v>
      </c>
      <c r="L37" t="s">
        <v>24711</v>
      </c>
      <c r="N37" s="8">
        <f>IFERROR(RIGHT(tests_6[[#This Row],[ accuracy]],LEN(tests_6[[#This Row],[ accuracy]])-2)/10^(LEN(tests_6[[#This Row],[ accuracy]])-2),"")</f>
        <v>0.70314900153609805</v>
      </c>
      <c r="O37" s="8">
        <f>IFERROR(RIGHT(tests_6[[#This Row],[ precision]],LEN(tests_6[[#This Row],[ precision]])-2)/10^(LEN(tests_6[[#This Row],[ precision]])-2),"")</f>
        <v>0.72339118788713996</v>
      </c>
      <c r="P37" s="8">
        <f>IFERROR(RIGHT(tests_6[[#This Row],[ recall]],LEN(tests_6[[#This Row],[ recall]])-2)/10^(LEN(tests_6[[#This Row],[ recall]])-2),"")</f>
        <v>0.60578705867688698</v>
      </c>
      <c r="Q37" s="8">
        <f>IFERROR(RIGHT(tests_6[[#This Row],[ f1-score]],LEN(tests_6[[#This Row],[ f1-score]])-2)/10^(LEN(tests_6[[#This Row],[ f1-score]])-2),"")</f>
        <v>0.65237272437169702</v>
      </c>
      <c r="R37" s="8">
        <f>IFERROR(RIGHT(tests_6[[#This Row],[ f1-score-2]],LEN(tests_6[[#This Row],[ f1-score-2]])-2)/10^(LEN(tests_6[[#This Row],[ f1-score-2]])-2),"")</f>
        <v>0.65938638570973795</v>
      </c>
      <c r="S37" s="9">
        <f t="shared" si="0"/>
        <v>-7.0136613380409329E-3</v>
      </c>
    </row>
    <row r="38" spans="1:19" x14ac:dyDescent="0.35">
      <c r="A38" t="s">
        <v>22015</v>
      </c>
      <c r="B38" t="s">
        <v>24712</v>
      </c>
      <c r="C38">
        <v>1</v>
      </c>
      <c r="D38">
        <v>21</v>
      </c>
      <c r="E38">
        <v>5</v>
      </c>
      <c r="F38">
        <v>10416</v>
      </c>
      <c r="G38">
        <v>2604</v>
      </c>
      <c r="H38" t="s">
        <v>24713</v>
      </c>
      <c r="I38" t="s">
        <v>24714</v>
      </c>
      <c r="J38" t="s">
        <v>24715</v>
      </c>
      <c r="K38" t="s">
        <v>24716</v>
      </c>
      <c r="L38" t="s">
        <v>24717</v>
      </c>
      <c r="N38" s="8">
        <f>IFERROR(RIGHT(tests_6[[#This Row],[ accuracy]],LEN(tests_6[[#This Row],[ accuracy]])-2)/10^(LEN(tests_6[[#This Row],[ accuracy]])-2),"")</f>
        <v>0.70372503840245704</v>
      </c>
      <c r="O38" s="8">
        <f>IFERROR(RIGHT(tests_6[[#This Row],[ precision]],LEN(tests_6[[#This Row],[ precision]])-2)/10^(LEN(tests_6[[#This Row],[ precision]])-2),"")</f>
        <v>0.712317913422014</v>
      </c>
      <c r="P38" s="8">
        <f>IFERROR(RIGHT(tests_6[[#This Row],[ recall]],LEN(tests_6[[#This Row],[ recall]])-2)/10^(LEN(tests_6[[#This Row],[ recall]])-2),"")</f>
        <v>0.61390070424729604</v>
      </c>
      <c r="Q38" s="8">
        <f>IFERROR(RIGHT(tests_6[[#This Row],[ f1-score]],LEN(tests_6[[#This Row],[ f1-score]])-2)/10^(LEN(tests_6[[#This Row],[ f1-score]])-2),"")</f>
        <v>0.65370536061989304</v>
      </c>
      <c r="R38" s="8">
        <f>IFERROR(RIGHT(tests_6[[#This Row],[ f1-score-2]],LEN(tests_6[[#This Row],[ f1-score-2]])-2)/10^(LEN(tests_6[[#This Row],[ f1-score-2]])-2),"")</f>
        <v>0.65945759299659701</v>
      </c>
      <c r="S38" s="9">
        <f t="shared" si="0"/>
        <v>-5.7522323767039696E-3</v>
      </c>
    </row>
    <row r="39" spans="1:19" x14ac:dyDescent="0.35">
      <c r="A39" t="s">
        <v>22015</v>
      </c>
      <c r="B39" t="s">
        <v>24718</v>
      </c>
      <c r="C39">
        <v>1</v>
      </c>
      <c r="D39">
        <v>21</v>
      </c>
      <c r="E39">
        <v>5</v>
      </c>
      <c r="F39">
        <v>10416</v>
      </c>
      <c r="G39">
        <v>2604</v>
      </c>
      <c r="H39" t="s">
        <v>14231</v>
      </c>
      <c r="I39" t="s">
        <v>24719</v>
      </c>
      <c r="J39" t="s">
        <v>24720</v>
      </c>
      <c r="K39" t="s">
        <v>24721</v>
      </c>
      <c r="L39" t="s">
        <v>24722</v>
      </c>
      <c r="N39" s="8">
        <f>IFERROR(RIGHT(tests_6[[#This Row],[ accuracy]],LEN(tests_6[[#This Row],[ accuracy]])-2)/10^(LEN(tests_6[[#This Row],[ accuracy]])-2),"")</f>
        <v>0.70430107526881702</v>
      </c>
      <c r="O39" s="8">
        <f>IFERROR(RIGHT(tests_6[[#This Row],[ precision]],LEN(tests_6[[#This Row],[ precision]])-2)/10^(LEN(tests_6[[#This Row],[ precision]])-2),"")</f>
        <v>0.71823288231351301</v>
      </c>
      <c r="P39" s="8">
        <f>IFERROR(RIGHT(tests_6[[#This Row],[ recall]],LEN(tests_6[[#This Row],[ recall]])-2)/10^(LEN(tests_6[[#This Row],[ recall]])-2),"")</f>
        <v>0.61173011903648999</v>
      </c>
      <c r="Q39" s="8">
        <f>IFERROR(RIGHT(tests_6[[#This Row],[ f1-score]],LEN(tests_6[[#This Row],[ f1-score]])-2)/10^(LEN(tests_6[[#This Row],[ f1-score]])-2),"")</f>
        <v>0.65575894567466098</v>
      </c>
      <c r="R39" s="8">
        <f>IFERROR(RIGHT(tests_6[[#This Row],[ f1-score-2]],LEN(tests_6[[#This Row],[ f1-score-2]])-2)/10^(LEN(tests_6[[#This Row],[ f1-score-2]])-2),"")</f>
        <v>0.66071715701501699</v>
      </c>
      <c r="S39" s="9">
        <f t="shared" si="0"/>
        <v>-4.9582113403560113E-3</v>
      </c>
    </row>
    <row r="40" spans="1:19" x14ac:dyDescent="0.35">
      <c r="A40" t="s">
        <v>22015</v>
      </c>
      <c r="B40" t="s">
        <v>26175</v>
      </c>
      <c r="C40">
        <v>1</v>
      </c>
      <c r="D40">
        <v>21</v>
      </c>
      <c r="E40">
        <v>5</v>
      </c>
      <c r="F40">
        <v>10416</v>
      </c>
      <c r="G40">
        <v>2604</v>
      </c>
      <c r="H40" t="s">
        <v>25407</v>
      </c>
      <c r="I40" t="s">
        <v>26176</v>
      </c>
      <c r="J40" t="s">
        <v>25997</v>
      </c>
      <c r="K40" t="s">
        <v>26177</v>
      </c>
      <c r="L40" t="s">
        <v>26178</v>
      </c>
      <c r="N40" s="8">
        <f>IFERROR(RIGHT(tests_6[[#This Row],[ accuracy]],LEN(tests_6[[#This Row],[ accuracy]])-2)/10^(LEN(tests_6[[#This Row],[ accuracy]])-2),"")</f>
        <v>0.70026881720430101</v>
      </c>
      <c r="O40" s="8">
        <f>IFERROR(RIGHT(tests_6[[#This Row],[ precision]],LEN(tests_6[[#This Row],[ precision]])-2)/10^(LEN(tests_6[[#This Row],[ precision]])-2),"")</f>
        <v>0.70871828778302204</v>
      </c>
      <c r="P40" s="8">
        <f>IFERROR(RIGHT(tests_6[[#This Row],[ recall]],LEN(tests_6[[#This Row],[ recall]])-2)/10^(LEN(tests_6[[#This Row],[ recall]])-2),"")</f>
        <v>0.60870356953662996</v>
      </c>
      <c r="Q40" s="8">
        <f>IFERROR(RIGHT(tests_6[[#This Row],[ f1-score]],LEN(tests_6[[#This Row],[ f1-score]])-2)/10^(LEN(tests_6[[#This Row],[ f1-score]])-2),"")</f>
        <v>0.64947639070141805</v>
      </c>
      <c r="R40" s="8">
        <f>IFERROR(RIGHT(tests_6[[#This Row],[ f1-score-2]],LEN(tests_6[[#This Row],[ f1-score-2]])-2)/10^(LEN(tests_6[[#This Row],[ f1-score-2]])-2),"")</f>
        <v>0.65491451985943705</v>
      </c>
      <c r="S40" s="9">
        <f t="shared" si="0"/>
        <v>-5.4381291580190005E-3</v>
      </c>
    </row>
    <row r="41" spans="1:19" x14ac:dyDescent="0.35">
      <c r="A41" t="s">
        <v>22015</v>
      </c>
      <c r="B41" t="s">
        <v>26179</v>
      </c>
      <c r="C41">
        <v>1</v>
      </c>
      <c r="D41">
        <v>21</v>
      </c>
      <c r="E41">
        <v>5</v>
      </c>
      <c r="F41">
        <v>10416</v>
      </c>
      <c r="G41">
        <v>2604</v>
      </c>
      <c r="H41" t="s">
        <v>5874</v>
      </c>
      <c r="I41" t="s">
        <v>26180</v>
      </c>
      <c r="J41" t="s">
        <v>26181</v>
      </c>
      <c r="K41" t="s">
        <v>26182</v>
      </c>
      <c r="L41" t="s">
        <v>26183</v>
      </c>
      <c r="N41" s="8">
        <f>IFERROR(RIGHT(tests_6[[#This Row],[ accuracy]],LEN(tests_6[[#This Row],[ accuracy]])-2)/10^(LEN(tests_6[[#This Row],[ accuracy]])-2),"")</f>
        <v>0.70334101382488401</v>
      </c>
      <c r="O41" s="8">
        <f>IFERROR(RIGHT(tests_6[[#This Row],[ precision]],LEN(tests_6[[#This Row],[ precision]])-2)/10^(LEN(tests_6[[#This Row],[ precision]])-2),"")</f>
        <v>0.71612708546062398</v>
      </c>
      <c r="P41" s="8">
        <f>IFERROR(RIGHT(tests_6[[#This Row],[ recall]],LEN(tests_6[[#This Row],[ recall]])-2)/10^(LEN(tests_6[[#This Row],[ recall]])-2),"")</f>
        <v>0.60617073322738402</v>
      </c>
      <c r="Q41" s="8">
        <f>IFERROR(RIGHT(tests_6[[#This Row],[ f1-score]],LEN(tests_6[[#This Row],[ f1-score]])-2)/10^(LEN(tests_6[[#This Row],[ f1-score]])-2),"")</f>
        <v>0.650712738926564</v>
      </c>
      <c r="R41" s="8">
        <f>IFERROR(RIGHT(tests_6[[#This Row],[ f1-score-2]],LEN(tests_6[[#This Row],[ f1-score-2]])-2)/10^(LEN(tests_6[[#This Row],[ f1-score-2]])-2),"")</f>
        <v>0.65657717095588697</v>
      </c>
      <c r="S41" s="9">
        <f t="shared" si="0"/>
        <v>-5.8644320293229635E-3</v>
      </c>
    </row>
    <row r="42" spans="1:19" x14ac:dyDescent="0.35">
      <c r="A42" t="s">
        <v>22015</v>
      </c>
      <c r="B42" t="s">
        <v>26184</v>
      </c>
      <c r="C42">
        <v>1</v>
      </c>
      <c r="D42">
        <v>21</v>
      </c>
      <c r="E42">
        <v>5</v>
      </c>
      <c r="F42">
        <v>10416</v>
      </c>
      <c r="G42">
        <v>2604</v>
      </c>
      <c r="H42" t="s">
        <v>24713</v>
      </c>
      <c r="I42" t="s">
        <v>26185</v>
      </c>
      <c r="J42" t="s">
        <v>26186</v>
      </c>
      <c r="K42" t="s">
        <v>26187</v>
      </c>
      <c r="L42" t="s">
        <v>26188</v>
      </c>
      <c r="N42" s="8">
        <f>IFERROR(RIGHT(tests_6[[#This Row],[ accuracy]],LEN(tests_6[[#This Row],[ accuracy]])-2)/10^(LEN(tests_6[[#This Row],[ accuracy]])-2),"")</f>
        <v>0.70372503840245704</v>
      </c>
      <c r="O42" s="8">
        <f>IFERROR(RIGHT(tests_6[[#This Row],[ precision]],LEN(tests_6[[#This Row],[ precision]])-2)/10^(LEN(tests_6[[#This Row],[ precision]])-2),"")</f>
        <v>0.72273105294496798</v>
      </c>
      <c r="P42" s="8">
        <f>IFERROR(RIGHT(tests_6[[#This Row],[ recall]],LEN(tests_6[[#This Row],[ recall]])-2)/10^(LEN(tests_6[[#This Row],[ recall]])-2),"")</f>
        <v>0.60245376429528497</v>
      </c>
      <c r="Q42" s="8">
        <f>IFERROR(RIGHT(tests_6[[#This Row],[ f1-score]],LEN(tests_6[[#This Row],[ f1-score]])-2)/10^(LEN(tests_6[[#This Row],[ f1-score]])-2),"")</f>
        <v>0.65041542684203202</v>
      </c>
      <c r="R42" s="8">
        <f>IFERROR(RIGHT(tests_6[[#This Row],[ f1-score-2]],LEN(tests_6[[#This Row],[ f1-score-2]])-2)/10^(LEN(tests_6[[#This Row],[ f1-score-2]])-2),"")</f>
        <v>0.65713406576231803</v>
      </c>
      <c r="S42" s="9">
        <f t="shared" si="0"/>
        <v>-6.7186389202860131E-3</v>
      </c>
    </row>
    <row r="43" spans="1:19" x14ac:dyDescent="0.35">
      <c r="N43" s="8" t="str">
        <f>IFERROR(RIGHT(tests_6[[#This Row],[ accuracy]],LEN(tests_6[[#This Row],[ accuracy]])-2)/10^(LEN(tests_6[[#This Row],[ accuracy]])-2),"")</f>
        <v/>
      </c>
      <c r="O43" s="8" t="str">
        <f>IFERROR(RIGHT(tests_6[[#This Row],[ precision]],LEN(tests_6[[#This Row],[ precision]])-2)/10^(LEN(tests_6[[#This Row],[ precision]])-2),"")</f>
        <v/>
      </c>
      <c r="P43" s="8" t="str">
        <f>IFERROR(RIGHT(tests_6[[#This Row],[ recall]],LEN(tests_6[[#This Row],[ recall]])-2)/10^(LEN(tests_6[[#This Row],[ recall]])-2),"")</f>
        <v/>
      </c>
      <c r="Q43" s="8" t="str">
        <f>IFERROR(RIGHT(tests_6[[#This Row],[ f1-score]],LEN(tests_6[[#This Row],[ f1-score]])-2)/10^(LEN(tests_6[[#This Row],[ f1-score]])-2),"")</f>
        <v/>
      </c>
      <c r="R43" s="8" t="str">
        <f>IFERROR(RIGHT(tests_6[[#This Row],[ f1-score-2]],LEN(tests_6[[#This Row],[ f1-score-2]])-2)/10^(LEN(tests_6[[#This Row],[ f1-score-2]])-2),"")</f>
        <v/>
      </c>
      <c r="S43" s="9" t="str">
        <f t="shared" si="0"/>
        <v/>
      </c>
    </row>
    <row r="44" spans="1:19" x14ac:dyDescent="0.35">
      <c r="N44" s="8" t="str">
        <f>IFERROR(RIGHT(tests_6[[#This Row],[ accuracy]],LEN(tests_6[[#This Row],[ accuracy]])-2)/10^(LEN(tests_6[[#This Row],[ accuracy]])-2),"")</f>
        <v/>
      </c>
      <c r="O44" s="8" t="str">
        <f>IFERROR(RIGHT(tests_6[[#This Row],[ precision]],LEN(tests_6[[#This Row],[ precision]])-2)/10^(LEN(tests_6[[#This Row],[ precision]])-2),"")</f>
        <v/>
      </c>
      <c r="P44" s="8" t="str">
        <f>IFERROR(RIGHT(tests_6[[#This Row],[ recall]],LEN(tests_6[[#This Row],[ recall]])-2)/10^(LEN(tests_6[[#This Row],[ recall]])-2),"")</f>
        <v/>
      </c>
      <c r="Q44" s="8" t="str">
        <f>IFERROR(RIGHT(tests_6[[#This Row],[ f1-score]],LEN(tests_6[[#This Row],[ f1-score]])-2)/10^(LEN(tests_6[[#This Row],[ f1-score]])-2),"")</f>
        <v/>
      </c>
      <c r="R44" s="8" t="str">
        <f>IFERROR(RIGHT(tests_6[[#This Row],[ f1-score-2]],LEN(tests_6[[#This Row],[ f1-score-2]])-2)/10^(LEN(tests_6[[#This Row],[ f1-score-2]])-2),"")</f>
        <v/>
      </c>
      <c r="S44" s="9" t="str">
        <f t="shared" si="0"/>
        <v/>
      </c>
    </row>
    <row r="45" spans="1:19" x14ac:dyDescent="0.35">
      <c r="N45" s="8" t="str">
        <f>IFERROR(RIGHT(tests_6[[#This Row],[ accuracy]],LEN(tests_6[[#This Row],[ accuracy]])-2)/10^(LEN(tests_6[[#This Row],[ accuracy]])-2),"")</f>
        <v/>
      </c>
      <c r="O45" s="8" t="str">
        <f>IFERROR(RIGHT(tests_6[[#This Row],[ precision]],LEN(tests_6[[#This Row],[ precision]])-2)/10^(LEN(tests_6[[#This Row],[ precision]])-2),"")</f>
        <v/>
      </c>
      <c r="P45" s="8" t="str">
        <f>IFERROR(RIGHT(tests_6[[#This Row],[ recall]],LEN(tests_6[[#This Row],[ recall]])-2)/10^(LEN(tests_6[[#This Row],[ recall]])-2),"")</f>
        <v/>
      </c>
      <c r="Q45" s="8" t="str">
        <f>IFERROR(RIGHT(tests_6[[#This Row],[ f1-score]],LEN(tests_6[[#This Row],[ f1-score]])-2)/10^(LEN(tests_6[[#This Row],[ f1-score]])-2),"")</f>
        <v/>
      </c>
      <c r="R45" s="8" t="str">
        <f>IFERROR(RIGHT(tests_6[[#This Row],[ f1-score-2]],LEN(tests_6[[#This Row],[ f1-score-2]])-2)/10^(LEN(tests_6[[#This Row],[ f1-score-2]])-2),"")</f>
        <v/>
      </c>
      <c r="S45" s="9" t="str">
        <f t="shared" si="0"/>
        <v/>
      </c>
    </row>
    <row r="46" spans="1:19" x14ac:dyDescent="0.35">
      <c r="N46" s="8" t="str">
        <f>IFERROR(RIGHT(tests_6[[#This Row],[ accuracy]],LEN(tests_6[[#This Row],[ accuracy]])-2)/10^(LEN(tests_6[[#This Row],[ accuracy]])-2),"")</f>
        <v/>
      </c>
      <c r="O46" s="8" t="str">
        <f>IFERROR(RIGHT(tests_6[[#This Row],[ precision]],LEN(tests_6[[#This Row],[ precision]])-2)/10^(LEN(tests_6[[#This Row],[ precision]])-2),"")</f>
        <v/>
      </c>
      <c r="P46" s="8" t="str">
        <f>IFERROR(RIGHT(tests_6[[#This Row],[ recall]],LEN(tests_6[[#This Row],[ recall]])-2)/10^(LEN(tests_6[[#This Row],[ recall]])-2),"")</f>
        <v/>
      </c>
      <c r="Q46" s="8" t="str">
        <f>IFERROR(RIGHT(tests_6[[#This Row],[ f1-score]],LEN(tests_6[[#This Row],[ f1-score]])-2)/10^(LEN(tests_6[[#This Row],[ f1-score]])-2),"")</f>
        <v/>
      </c>
      <c r="R46" s="8" t="str">
        <f>IFERROR(RIGHT(tests_6[[#This Row],[ f1-score-2]],LEN(tests_6[[#This Row],[ f1-score-2]])-2)/10^(LEN(tests_6[[#This Row],[ f1-score-2]])-2),"")</f>
        <v/>
      </c>
      <c r="S46" s="9" t="str">
        <f t="shared" si="0"/>
        <v/>
      </c>
    </row>
    <row r="47" spans="1:19" x14ac:dyDescent="0.35">
      <c r="N47" s="8" t="str">
        <f>IFERROR(RIGHT(tests_6[[#This Row],[ accuracy]],LEN(tests_6[[#This Row],[ accuracy]])-2)/10^(LEN(tests_6[[#This Row],[ accuracy]])-2),"")</f>
        <v/>
      </c>
      <c r="O47" s="8" t="str">
        <f>IFERROR(RIGHT(tests_6[[#This Row],[ precision]],LEN(tests_6[[#This Row],[ precision]])-2)/10^(LEN(tests_6[[#This Row],[ precision]])-2),"")</f>
        <v/>
      </c>
      <c r="P47" s="8" t="str">
        <f>IFERROR(RIGHT(tests_6[[#This Row],[ recall]],LEN(tests_6[[#This Row],[ recall]])-2)/10^(LEN(tests_6[[#This Row],[ recall]])-2),"")</f>
        <v/>
      </c>
      <c r="Q47" s="8" t="str">
        <f>IFERROR(RIGHT(tests_6[[#This Row],[ f1-score]],LEN(tests_6[[#This Row],[ f1-score]])-2)/10^(LEN(tests_6[[#This Row],[ f1-score]])-2),"")</f>
        <v/>
      </c>
      <c r="R47" s="8" t="str">
        <f>IFERROR(RIGHT(tests_6[[#This Row],[ f1-score-2]],LEN(tests_6[[#This Row],[ f1-score-2]])-2)/10^(LEN(tests_6[[#This Row],[ f1-score-2]])-2),"")</f>
        <v/>
      </c>
      <c r="S47" s="9" t="str">
        <f t="shared" si="0"/>
        <v/>
      </c>
    </row>
    <row r="48" spans="1:19" x14ac:dyDescent="0.35">
      <c r="N48" s="8" t="str">
        <f>IFERROR(RIGHT(tests_6[[#This Row],[ accuracy]],LEN(tests_6[[#This Row],[ accuracy]])-2)/10^(LEN(tests_6[[#This Row],[ accuracy]])-2),"")</f>
        <v/>
      </c>
      <c r="O48" s="8" t="str">
        <f>IFERROR(RIGHT(tests_6[[#This Row],[ precision]],LEN(tests_6[[#This Row],[ precision]])-2)/10^(LEN(tests_6[[#This Row],[ precision]])-2),"")</f>
        <v/>
      </c>
      <c r="P48" s="8" t="str">
        <f>IFERROR(RIGHT(tests_6[[#This Row],[ recall]],LEN(tests_6[[#This Row],[ recall]])-2)/10^(LEN(tests_6[[#This Row],[ recall]])-2),"")</f>
        <v/>
      </c>
      <c r="Q48" s="8" t="str">
        <f>IFERROR(RIGHT(tests_6[[#This Row],[ f1-score]],LEN(tests_6[[#This Row],[ f1-score]])-2)/10^(LEN(tests_6[[#This Row],[ f1-score]])-2),"")</f>
        <v/>
      </c>
      <c r="R48" s="8" t="str">
        <f>IFERROR(RIGHT(tests_6[[#This Row],[ f1-score-2]],LEN(tests_6[[#This Row],[ f1-score-2]])-2)/10^(LEN(tests_6[[#This Row],[ f1-score-2]])-2),"")</f>
        <v/>
      </c>
      <c r="S48" s="9" t="str">
        <f t="shared" si="0"/>
        <v/>
      </c>
    </row>
    <row r="49" spans="14:19" x14ac:dyDescent="0.35">
      <c r="N49" s="8" t="str">
        <f>IFERROR(RIGHT(tests_6[[#This Row],[ accuracy]],LEN(tests_6[[#This Row],[ accuracy]])-2)/10^(LEN(tests_6[[#This Row],[ accuracy]])-2),"")</f>
        <v/>
      </c>
      <c r="O49" s="8" t="str">
        <f>IFERROR(RIGHT(tests_6[[#This Row],[ precision]],LEN(tests_6[[#This Row],[ precision]])-2)/10^(LEN(tests_6[[#This Row],[ precision]])-2),"")</f>
        <v/>
      </c>
      <c r="P49" s="8" t="str">
        <f>IFERROR(RIGHT(tests_6[[#This Row],[ recall]],LEN(tests_6[[#This Row],[ recall]])-2)/10^(LEN(tests_6[[#This Row],[ recall]])-2),"")</f>
        <v/>
      </c>
      <c r="Q49" s="8" t="str">
        <f>IFERROR(RIGHT(tests_6[[#This Row],[ f1-score]],LEN(tests_6[[#This Row],[ f1-score]])-2)/10^(LEN(tests_6[[#This Row],[ f1-score]])-2),"")</f>
        <v/>
      </c>
      <c r="R49" s="8" t="str">
        <f>IFERROR(RIGHT(tests_6[[#This Row],[ f1-score-2]],LEN(tests_6[[#This Row],[ f1-score-2]])-2)/10^(LEN(tests_6[[#This Row],[ f1-score-2]])-2),"")</f>
        <v/>
      </c>
      <c r="S49" s="9" t="str">
        <f t="shared" si="0"/>
        <v/>
      </c>
    </row>
    <row r="50" spans="14:19" x14ac:dyDescent="0.35">
      <c r="N50" s="8" t="str">
        <f>IFERROR(RIGHT(tests_6[[#This Row],[ accuracy]],LEN(tests_6[[#This Row],[ accuracy]])-2)/10^(LEN(tests_6[[#This Row],[ accuracy]])-2),"")</f>
        <v/>
      </c>
      <c r="O50" s="8" t="str">
        <f>IFERROR(RIGHT(tests_6[[#This Row],[ precision]],LEN(tests_6[[#This Row],[ precision]])-2)/10^(LEN(tests_6[[#This Row],[ precision]])-2),"")</f>
        <v/>
      </c>
      <c r="P50" s="8" t="str">
        <f>IFERROR(RIGHT(tests_6[[#This Row],[ recall]],LEN(tests_6[[#This Row],[ recall]])-2)/10^(LEN(tests_6[[#This Row],[ recall]])-2),"")</f>
        <v/>
      </c>
      <c r="Q50" s="8" t="str">
        <f>IFERROR(RIGHT(tests_6[[#This Row],[ f1-score]],LEN(tests_6[[#This Row],[ f1-score]])-2)/10^(LEN(tests_6[[#This Row],[ f1-score]])-2),"")</f>
        <v/>
      </c>
      <c r="R50" s="8" t="str">
        <f>IFERROR(RIGHT(tests_6[[#This Row],[ f1-score-2]],LEN(tests_6[[#This Row],[ f1-score-2]])-2)/10^(LEN(tests_6[[#This Row],[ f1-score-2]])-2),"")</f>
        <v/>
      </c>
      <c r="S50" s="9" t="str">
        <f t="shared" si="0"/>
        <v/>
      </c>
    </row>
    <row r="51" spans="14:19" x14ac:dyDescent="0.35">
      <c r="N51" s="8" t="str">
        <f>IFERROR(RIGHT(tests_6[[#This Row],[ accuracy]],LEN(tests_6[[#This Row],[ accuracy]])-2)/10^(LEN(tests_6[[#This Row],[ accuracy]])-2),"")</f>
        <v/>
      </c>
      <c r="O51" s="8" t="str">
        <f>IFERROR(RIGHT(tests_6[[#This Row],[ precision]],LEN(tests_6[[#This Row],[ precision]])-2)/10^(LEN(tests_6[[#This Row],[ precision]])-2),"")</f>
        <v/>
      </c>
      <c r="P51" s="8" t="str">
        <f>IFERROR(RIGHT(tests_6[[#This Row],[ recall]],LEN(tests_6[[#This Row],[ recall]])-2)/10^(LEN(tests_6[[#This Row],[ recall]])-2),"")</f>
        <v/>
      </c>
      <c r="Q51" s="8" t="str">
        <f>IFERROR(RIGHT(tests_6[[#This Row],[ f1-score]],LEN(tests_6[[#This Row],[ f1-score]])-2)/10^(LEN(tests_6[[#This Row],[ f1-score]])-2),"")</f>
        <v/>
      </c>
      <c r="R51" s="8" t="str">
        <f>IFERROR(RIGHT(tests_6[[#This Row],[ f1-score-2]],LEN(tests_6[[#This Row],[ f1-score-2]])-2)/10^(LEN(tests_6[[#This Row],[ f1-score-2]])-2),"")</f>
        <v/>
      </c>
      <c r="S51" s="9" t="str">
        <f t="shared" si="0"/>
        <v/>
      </c>
    </row>
    <row r="52" spans="14:19" x14ac:dyDescent="0.35">
      <c r="N52" s="8" t="str">
        <f>IFERROR(RIGHT(tests_6[[#This Row],[ accuracy]],LEN(tests_6[[#This Row],[ accuracy]])-2)/10^(LEN(tests_6[[#This Row],[ accuracy]])-2),"")</f>
        <v/>
      </c>
      <c r="O52" s="8" t="str">
        <f>IFERROR(RIGHT(tests_6[[#This Row],[ precision]],LEN(tests_6[[#This Row],[ precision]])-2)/10^(LEN(tests_6[[#This Row],[ precision]])-2),"")</f>
        <v/>
      </c>
      <c r="P52" s="8" t="str">
        <f>IFERROR(RIGHT(tests_6[[#This Row],[ recall]],LEN(tests_6[[#This Row],[ recall]])-2)/10^(LEN(tests_6[[#This Row],[ recall]])-2),"")</f>
        <v/>
      </c>
      <c r="Q52" s="8" t="str">
        <f>IFERROR(RIGHT(tests_6[[#This Row],[ f1-score]],LEN(tests_6[[#This Row],[ f1-score]])-2)/10^(LEN(tests_6[[#This Row],[ f1-score]])-2),"")</f>
        <v/>
      </c>
      <c r="R52" s="8" t="str">
        <f>IFERROR(RIGHT(tests_6[[#This Row],[ f1-score-2]],LEN(tests_6[[#This Row],[ f1-score-2]])-2)/10^(LEN(tests_6[[#This Row],[ f1-score-2]])-2),"")</f>
        <v/>
      </c>
      <c r="S52" s="9" t="str">
        <f t="shared" si="0"/>
        <v/>
      </c>
    </row>
    <row r="53" spans="14:19" x14ac:dyDescent="0.35">
      <c r="N53" s="8" t="str">
        <f>IFERROR(RIGHT(tests_6[[#This Row],[ accuracy]],LEN(tests_6[[#This Row],[ accuracy]])-2)/10^(LEN(tests_6[[#This Row],[ accuracy]])-2),"")</f>
        <v/>
      </c>
      <c r="O53" s="8" t="str">
        <f>IFERROR(RIGHT(tests_6[[#This Row],[ precision]],LEN(tests_6[[#This Row],[ precision]])-2)/10^(LEN(tests_6[[#This Row],[ precision]])-2),"")</f>
        <v/>
      </c>
      <c r="P53" s="8" t="str">
        <f>IFERROR(RIGHT(tests_6[[#This Row],[ recall]],LEN(tests_6[[#This Row],[ recall]])-2)/10^(LEN(tests_6[[#This Row],[ recall]])-2),"")</f>
        <v/>
      </c>
      <c r="Q53" s="8" t="str">
        <f>IFERROR(RIGHT(tests_6[[#This Row],[ f1-score]],LEN(tests_6[[#This Row],[ f1-score]])-2)/10^(LEN(tests_6[[#This Row],[ f1-score]])-2),"")</f>
        <v/>
      </c>
      <c r="R53" s="8" t="str">
        <f>IFERROR(RIGHT(tests_6[[#This Row],[ f1-score-2]],LEN(tests_6[[#This Row],[ f1-score-2]])-2)/10^(LEN(tests_6[[#This Row],[ f1-score-2]])-2),"")</f>
        <v/>
      </c>
      <c r="S53" s="9" t="str">
        <f t="shared" si="0"/>
        <v/>
      </c>
    </row>
    <row r="54" spans="14:19" x14ac:dyDescent="0.35">
      <c r="N54" s="8" t="str">
        <f>IFERROR(RIGHT(tests_6[[#This Row],[ accuracy]],LEN(tests_6[[#This Row],[ accuracy]])-2)/10^(LEN(tests_6[[#This Row],[ accuracy]])-2),"")</f>
        <v/>
      </c>
      <c r="O54" s="8" t="str">
        <f>IFERROR(RIGHT(tests_6[[#This Row],[ precision]],LEN(tests_6[[#This Row],[ precision]])-2)/10^(LEN(tests_6[[#This Row],[ precision]])-2),"")</f>
        <v/>
      </c>
      <c r="P54" s="8" t="str">
        <f>IFERROR(RIGHT(tests_6[[#This Row],[ recall]],LEN(tests_6[[#This Row],[ recall]])-2)/10^(LEN(tests_6[[#This Row],[ recall]])-2),"")</f>
        <v/>
      </c>
      <c r="Q54" s="8" t="str">
        <f>IFERROR(RIGHT(tests_6[[#This Row],[ f1-score]],LEN(tests_6[[#This Row],[ f1-score]])-2)/10^(LEN(tests_6[[#This Row],[ f1-score]])-2),"")</f>
        <v/>
      </c>
      <c r="R54" s="8" t="str">
        <f>IFERROR(RIGHT(tests_6[[#This Row],[ f1-score-2]],LEN(tests_6[[#This Row],[ f1-score-2]])-2)/10^(LEN(tests_6[[#This Row],[ f1-score-2]])-2),"")</f>
        <v/>
      </c>
      <c r="S54" s="9" t="str">
        <f t="shared" si="0"/>
        <v/>
      </c>
    </row>
    <row r="55" spans="14:19" x14ac:dyDescent="0.35">
      <c r="N55" s="8" t="str">
        <f>IFERROR(RIGHT(tests_6[[#This Row],[ accuracy]],LEN(tests_6[[#This Row],[ accuracy]])-2)/10^(LEN(tests_6[[#This Row],[ accuracy]])-2),"")</f>
        <v/>
      </c>
      <c r="O55" s="8" t="str">
        <f>IFERROR(RIGHT(tests_6[[#This Row],[ precision]],LEN(tests_6[[#This Row],[ precision]])-2)/10^(LEN(tests_6[[#This Row],[ precision]])-2),"")</f>
        <v/>
      </c>
      <c r="P55" s="8" t="str">
        <f>IFERROR(RIGHT(tests_6[[#This Row],[ recall]],LEN(tests_6[[#This Row],[ recall]])-2)/10^(LEN(tests_6[[#This Row],[ recall]])-2),"")</f>
        <v/>
      </c>
      <c r="Q55" s="8" t="str">
        <f>IFERROR(RIGHT(tests_6[[#This Row],[ f1-score]],LEN(tests_6[[#This Row],[ f1-score]])-2)/10^(LEN(tests_6[[#This Row],[ f1-score]])-2),"")</f>
        <v/>
      </c>
      <c r="R55" s="8" t="str">
        <f>IFERROR(RIGHT(tests_6[[#This Row],[ f1-score-2]],LEN(tests_6[[#This Row],[ f1-score-2]])-2)/10^(LEN(tests_6[[#This Row],[ f1-score-2]])-2),"")</f>
        <v/>
      </c>
      <c r="S55" s="9" t="str">
        <f t="shared" si="0"/>
        <v/>
      </c>
    </row>
    <row r="56" spans="14:19" x14ac:dyDescent="0.35">
      <c r="N56" s="8" t="str">
        <f>IFERROR(RIGHT(tests_6[[#This Row],[ accuracy]],LEN(tests_6[[#This Row],[ accuracy]])-2)/10^(LEN(tests_6[[#This Row],[ accuracy]])-2),"")</f>
        <v/>
      </c>
      <c r="O56" s="8" t="str">
        <f>IFERROR(RIGHT(tests_6[[#This Row],[ precision]],LEN(tests_6[[#This Row],[ precision]])-2)/10^(LEN(tests_6[[#This Row],[ precision]])-2),"")</f>
        <v/>
      </c>
      <c r="P56" s="8" t="str">
        <f>IFERROR(RIGHT(tests_6[[#This Row],[ recall]],LEN(tests_6[[#This Row],[ recall]])-2)/10^(LEN(tests_6[[#This Row],[ recall]])-2),"")</f>
        <v/>
      </c>
      <c r="Q56" s="8" t="str">
        <f>IFERROR(RIGHT(tests_6[[#This Row],[ f1-score]],LEN(tests_6[[#This Row],[ f1-score]])-2)/10^(LEN(tests_6[[#This Row],[ f1-score]])-2),"")</f>
        <v/>
      </c>
      <c r="R56" s="8" t="str">
        <f>IFERROR(RIGHT(tests_6[[#This Row],[ f1-score-2]],LEN(tests_6[[#This Row],[ f1-score-2]])-2)/10^(LEN(tests_6[[#This Row],[ f1-score-2]])-2),"")</f>
        <v/>
      </c>
      <c r="S56" s="9" t="str">
        <f t="shared" si="0"/>
        <v/>
      </c>
    </row>
    <row r="57" spans="14:19" x14ac:dyDescent="0.35">
      <c r="N57" s="8" t="str">
        <f>IFERROR(RIGHT(tests_6[[#This Row],[ accuracy]],LEN(tests_6[[#This Row],[ accuracy]])-2)/10^(LEN(tests_6[[#This Row],[ accuracy]])-2),"")</f>
        <v/>
      </c>
      <c r="O57" s="8" t="str">
        <f>IFERROR(RIGHT(tests_6[[#This Row],[ precision]],LEN(tests_6[[#This Row],[ precision]])-2)/10^(LEN(tests_6[[#This Row],[ precision]])-2),"")</f>
        <v/>
      </c>
      <c r="P57" s="8" t="str">
        <f>IFERROR(RIGHT(tests_6[[#This Row],[ recall]],LEN(tests_6[[#This Row],[ recall]])-2)/10^(LEN(tests_6[[#This Row],[ recall]])-2),"")</f>
        <v/>
      </c>
      <c r="Q57" s="8" t="str">
        <f>IFERROR(RIGHT(tests_6[[#This Row],[ f1-score]],LEN(tests_6[[#This Row],[ f1-score]])-2)/10^(LEN(tests_6[[#This Row],[ f1-score]])-2),"")</f>
        <v/>
      </c>
      <c r="R57" s="8" t="str">
        <f>IFERROR(RIGHT(tests_6[[#This Row],[ f1-score-2]],LEN(tests_6[[#This Row],[ f1-score-2]])-2)/10^(LEN(tests_6[[#This Row],[ f1-score-2]])-2),"")</f>
        <v/>
      </c>
      <c r="S57" s="9" t="str">
        <f t="shared" si="0"/>
        <v/>
      </c>
    </row>
    <row r="58" spans="14:19" x14ac:dyDescent="0.35">
      <c r="N58" s="8" t="str">
        <f>IFERROR(RIGHT(tests_6[[#This Row],[ accuracy]],LEN(tests_6[[#This Row],[ accuracy]])-2)/10^(LEN(tests_6[[#This Row],[ accuracy]])-2),"")</f>
        <v/>
      </c>
      <c r="O58" s="8" t="str">
        <f>IFERROR(RIGHT(tests_6[[#This Row],[ precision]],LEN(tests_6[[#This Row],[ precision]])-2)/10^(LEN(tests_6[[#This Row],[ precision]])-2),"")</f>
        <v/>
      </c>
      <c r="P58" s="8" t="str">
        <f>IFERROR(RIGHT(tests_6[[#This Row],[ recall]],LEN(tests_6[[#This Row],[ recall]])-2)/10^(LEN(tests_6[[#This Row],[ recall]])-2),"")</f>
        <v/>
      </c>
      <c r="Q58" s="8" t="str">
        <f>IFERROR(RIGHT(tests_6[[#This Row],[ f1-score]],LEN(tests_6[[#This Row],[ f1-score]])-2)/10^(LEN(tests_6[[#This Row],[ f1-score]])-2),"")</f>
        <v/>
      </c>
      <c r="R58" s="8" t="str">
        <f>IFERROR(RIGHT(tests_6[[#This Row],[ f1-score-2]],LEN(tests_6[[#This Row],[ f1-score-2]])-2)/10^(LEN(tests_6[[#This Row],[ f1-score-2]])-2),"")</f>
        <v/>
      </c>
      <c r="S58" s="9" t="str">
        <f t="shared" si="0"/>
        <v/>
      </c>
    </row>
    <row r="59" spans="14:19" x14ac:dyDescent="0.35">
      <c r="N59" s="8" t="str">
        <f>IFERROR(RIGHT(tests_6[[#This Row],[ accuracy]],LEN(tests_6[[#This Row],[ accuracy]])-2)/10^(LEN(tests_6[[#This Row],[ accuracy]])-2),"")</f>
        <v/>
      </c>
      <c r="O59" s="8" t="str">
        <f>IFERROR(RIGHT(tests_6[[#This Row],[ precision]],LEN(tests_6[[#This Row],[ precision]])-2)/10^(LEN(tests_6[[#This Row],[ precision]])-2),"")</f>
        <v/>
      </c>
      <c r="P59" s="8" t="str">
        <f>IFERROR(RIGHT(tests_6[[#This Row],[ recall]],LEN(tests_6[[#This Row],[ recall]])-2)/10^(LEN(tests_6[[#This Row],[ recall]])-2),"")</f>
        <v/>
      </c>
      <c r="Q59" s="8" t="str">
        <f>IFERROR(RIGHT(tests_6[[#This Row],[ f1-score]],LEN(tests_6[[#This Row],[ f1-score]])-2)/10^(LEN(tests_6[[#This Row],[ f1-score]])-2),"")</f>
        <v/>
      </c>
      <c r="R59" s="8" t="str">
        <f>IFERROR(RIGHT(tests_6[[#This Row],[ f1-score-2]],LEN(tests_6[[#This Row],[ f1-score-2]])-2)/10^(LEN(tests_6[[#This Row],[ f1-score-2]])-2),"")</f>
        <v/>
      </c>
      <c r="S59" s="9" t="str">
        <f t="shared" si="0"/>
        <v/>
      </c>
    </row>
    <row r="60" spans="14:19" x14ac:dyDescent="0.35">
      <c r="N60" s="8" t="str">
        <f>IFERROR(RIGHT(tests_6[[#This Row],[ accuracy]],LEN(tests_6[[#This Row],[ accuracy]])-2)/10^(LEN(tests_6[[#This Row],[ accuracy]])-2),"")</f>
        <v/>
      </c>
      <c r="O60" s="8" t="str">
        <f>IFERROR(RIGHT(tests_6[[#This Row],[ precision]],LEN(tests_6[[#This Row],[ precision]])-2)/10^(LEN(tests_6[[#This Row],[ precision]])-2),"")</f>
        <v/>
      </c>
      <c r="P60" s="8" t="str">
        <f>IFERROR(RIGHT(tests_6[[#This Row],[ recall]],LEN(tests_6[[#This Row],[ recall]])-2)/10^(LEN(tests_6[[#This Row],[ recall]])-2),"")</f>
        <v/>
      </c>
      <c r="Q60" s="8" t="str">
        <f>IFERROR(RIGHT(tests_6[[#This Row],[ f1-score]],LEN(tests_6[[#This Row],[ f1-score]])-2)/10^(LEN(tests_6[[#This Row],[ f1-score]])-2),"")</f>
        <v/>
      </c>
      <c r="R60" s="8" t="str">
        <f>IFERROR(RIGHT(tests_6[[#This Row],[ f1-score-2]],LEN(tests_6[[#This Row],[ f1-score-2]])-2)/10^(LEN(tests_6[[#This Row],[ f1-score-2]])-2),"")</f>
        <v/>
      </c>
      <c r="S60" s="9" t="str">
        <f t="shared" si="0"/>
        <v/>
      </c>
    </row>
    <row r="61" spans="14:19" x14ac:dyDescent="0.35">
      <c r="N61" s="8" t="str">
        <f>IFERROR(RIGHT(tests_6[[#This Row],[ accuracy]],LEN(tests_6[[#This Row],[ accuracy]])-2)/10^(LEN(tests_6[[#This Row],[ accuracy]])-2),"")</f>
        <v/>
      </c>
      <c r="O61" s="8" t="str">
        <f>IFERROR(RIGHT(tests_6[[#This Row],[ precision]],LEN(tests_6[[#This Row],[ precision]])-2)/10^(LEN(tests_6[[#This Row],[ precision]])-2),"")</f>
        <v/>
      </c>
      <c r="P61" s="8" t="str">
        <f>IFERROR(RIGHT(tests_6[[#This Row],[ recall]],LEN(tests_6[[#This Row],[ recall]])-2)/10^(LEN(tests_6[[#This Row],[ recall]])-2),"")</f>
        <v/>
      </c>
      <c r="Q61" s="8" t="str">
        <f>IFERROR(RIGHT(tests_6[[#This Row],[ f1-score]],LEN(tests_6[[#This Row],[ f1-score]])-2)/10^(LEN(tests_6[[#This Row],[ f1-score]])-2),"")</f>
        <v/>
      </c>
      <c r="R61" s="8" t="str">
        <f>IFERROR(RIGHT(tests_6[[#This Row],[ f1-score-2]],LEN(tests_6[[#This Row],[ f1-score-2]])-2)/10^(LEN(tests_6[[#This Row],[ f1-score-2]])-2),"")</f>
        <v/>
      </c>
      <c r="S61" s="9" t="str">
        <f t="shared" si="0"/>
        <v/>
      </c>
    </row>
    <row r="62" spans="14:19" x14ac:dyDescent="0.35">
      <c r="N62" s="8" t="str">
        <f>IFERROR(RIGHT(tests_6[[#This Row],[ accuracy]],LEN(tests_6[[#This Row],[ accuracy]])-2)/10^(LEN(tests_6[[#This Row],[ accuracy]])-2),"")</f>
        <v/>
      </c>
      <c r="O62" s="8" t="str">
        <f>IFERROR(RIGHT(tests_6[[#This Row],[ precision]],LEN(tests_6[[#This Row],[ precision]])-2)/10^(LEN(tests_6[[#This Row],[ precision]])-2),"")</f>
        <v/>
      </c>
      <c r="P62" s="8" t="str">
        <f>IFERROR(RIGHT(tests_6[[#This Row],[ recall]],LEN(tests_6[[#This Row],[ recall]])-2)/10^(LEN(tests_6[[#This Row],[ recall]])-2),"")</f>
        <v/>
      </c>
      <c r="Q62" s="8" t="str">
        <f>IFERROR(RIGHT(tests_6[[#This Row],[ f1-score]],LEN(tests_6[[#This Row],[ f1-score]])-2)/10^(LEN(tests_6[[#This Row],[ f1-score]])-2),"")</f>
        <v/>
      </c>
      <c r="R62" s="8" t="str">
        <f>IFERROR(RIGHT(tests_6[[#This Row],[ f1-score-2]],LEN(tests_6[[#This Row],[ f1-score-2]])-2)/10^(LEN(tests_6[[#This Row],[ f1-score-2]])-2),"")</f>
        <v/>
      </c>
      <c r="S62" s="9" t="str">
        <f t="shared" si="0"/>
        <v/>
      </c>
    </row>
    <row r="63" spans="14:19" x14ac:dyDescent="0.35">
      <c r="N63" s="8" t="str">
        <f>IFERROR(RIGHT(tests_6[[#This Row],[ accuracy]],LEN(tests_6[[#This Row],[ accuracy]])-2)/10^(LEN(tests_6[[#This Row],[ accuracy]])-2),"")</f>
        <v/>
      </c>
      <c r="O63" s="8" t="str">
        <f>IFERROR(RIGHT(tests_6[[#This Row],[ precision]],LEN(tests_6[[#This Row],[ precision]])-2)/10^(LEN(tests_6[[#This Row],[ precision]])-2),"")</f>
        <v/>
      </c>
      <c r="P63" s="8" t="str">
        <f>IFERROR(RIGHT(tests_6[[#This Row],[ recall]],LEN(tests_6[[#This Row],[ recall]])-2)/10^(LEN(tests_6[[#This Row],[ recall]])-2),"")</f>
        <v/>
      </c>
      <c r="Q63" s="8" t="str">
        <f>IFERROR(RIGHT(tests_6[[#This Row],[ f1-score]],LEN(tests_6[[#This Row],[ f1-score]])-2)/10^(LEN(tests_6[[#This Row],[ f1-score]])-2),"")</f>
        <v/>
      </c>
      <c r="R63" s="8" t="str">
        <f>IFERROR(RIGHT(tests_6[[#This Row],[ f1-score-2]],LEN(tests_6[[#This Row],[ f1-score-2]])-2)/10^(LEN(tests_6[[#This Row],[ f1-score-2]])-2),"")</f>
        <v/>
      </c>
      <c r="S63" s="9" t="str">
        <f t="shared" si="0"/>
        <v/>
      </c>
    </row>
    <row r="64" spans="14:19" x14ac:dyDescent="0.35">
      <c r="N64" s="8" t="str">
        <f>IFERROR(RIGHT(tests_6[[#This Row],[ accuracy]],LEN(tests_6[[#This Row],[ accuracy]])-2)/10^(LEN(tests_6[[#This Row],[ accuracy]])-2),"")</f>
        <v/>
      </c>
      <c r="O64" s="8" t="str">
        <f>IFERROR(RIGHT(tests_6[[#This Row],[ precision]],LEN(tests_6[[#This Row],[ precision]])-2)/10^(LEN(tests_6[[#This Row],[ precision]])-2),"")</f>
        <v/>
      </c>
      <c r="P64" s="8" t="str">
        <f>IFERROR(RIGHT(tests_6[[#This Row],[ recall]],LEN(tests_6[[#This Row],[ recall]])-2)/10^(LEN(tests_6[[#This Row],[ recall]])-2),"")</f>
        <v/>
      </c>
      <c r="Q64" s="8" t="str">
        <f>IFERROR(RIGHT(tests_6[[#This Row],[ f1-score]],LEN(tests_6[[#This Row],[ f1-score]])-2)/10^(LEN(tests_6[[#This Row],[ f1-score]])-2),"")</f>
        <v/>
      </c>
      <c r="R64" s="8" t="str">
        <f>IFERROR(RIGHT(tests_6[[#This Row],[ f1-score-2]],LEN(tests_6[[#This Row],[ f1-score-2]])-2)/10^(LEN(tests_6[[#This Row],[ f1-score-2]])-2),"")</f>
        <v/>
      </c>
      <c r="S64" s="9" t="str">
        <f t="shared" si="0"/>
        <v/>
      </c>
    </row>
    <row r="65" spans="14:19" x14ac:dyDescent="0.35">
      <c r="N65" s="8" t="str">
        <f>IFERROR(RIGHT(tests_6[[#This Row],[ accuracy]],LEN(tests_6[[#This Row],[ accuracy]])-2)/10^(LEN(tests_6[[#This Row],[ accuracy]])-2),"")</f>
        <v/>
      </c>
      <c r="O65" s="8" t="str">
        <f>IFERROR(RIGHT(tests_6[[#This Row],[ precision]],LEN(tests_6[[#This Row],[ precision]])-2)/10^(LEN(tests_6[[#This Row],[ precision]])-2),"")</f>
        <v/>
      </c>
      <c r="P65" s="8" t="str">
        <f>IFERROR(RIGHT(tests_6[[#This Row],[ recall]],LEN(tests_6[[#This Row],[ recall]])-2)/10^(LEN(tests_6[[#This Row],[ recall]])-2),"")</f>
        <v/>
      </c>
      <c r="Q65" s="8" t="str">
        <f>IFERROR(RIGHT(tests_6[[#This Row],[ f1-score]],LEN(tests_6[[#This Row],[ f1-score]])-2)/10^(LEN(tests_6[[#This Row],[ f1-score]])-2),"")</f>
        <v/>
      </c>
      <c r="R65" s="8" t="str">
        <f>IFERROR(RIGHT(tests_6[[#This Row],[ f1-score-2]],LEN(tests_6[[#This Row],[ f1-score-2]])-2)/10^(LEN(tests_6[[#This Row],[ f1-score-2]])-2),"")</f>
        <v/>
      </c>
      <c r="S65" s="9" t="str">
        <f t="shared" si="0"/>
        <v/>
      </c>
    </row>
    <row r="66" spans="14:19" x14ac:dyDescent="0.35">
      <c r="N66" s="8" t="str">
        <f>IFERROR(RIGHT(tests_6[[#This Row],[ accuracy]],LEN(tests_6[[#This Row],[ accuracy]])-2)/10^(LEN(tests_6[[#This Row],[ accuracy]])-2),"")</f>
        <v/>
      </c>
      <c r="O66" s="8" t="str">
        <f>IFERROR(RIGHT(tests_6[[#This Row],[ precision]],LEN(tests_6[[#This Row],[ precision]])-2)/10^(LEN(tests_6[[#This Row],[ precision]])-2),"")</f>
        <v/>
      </c>
      <c r="P66" s="8" t="str">
        <f>IFERROR(RIGHT(tests_6[[#This Row],[ recall]],LEN(tests_6[[#This Row],[ recall]])-2)/10^(LEN(tests_6[[#This Row],[ recall]])-2),"")</f>
        <v/>
      </c>
      <c r="Q66" s="8" t="str">
        <f>IFERROR(RIGHT(tests_6[[#This Row],[ f1-score]],LEN(tests_6[[#This Row],[ f1-score]])-2)/10^(LEN(tests_6[[#This Row],[ f1-score]])-2),"")</f>
        <v/>
      </c>
      <c r="R66" s="8" t="str">
        <f>IFERROR(RIGHT(tests_6[[#This Row],[ f1-score-2]],LEN(tests_6[[#This Row],[ f1-score-2]])-2)/10^(LEN(tests_6[[#This Row],[ f1-score-2]])-2),"")</f>
        <v/>
      </c>
      <c r="S66" s="9" t="str">
        <f t="shared" si="0"/>
        <v/>
      </c>
    </row>
    <row r="67" spans="14:19" x14ac:dyDescent="0.35">
      <c r="N67" s="8" t="str">
        <f>IFERROR(RIGHT(tests_6[[#This Row],[ accuracy]],LEN(tests_6[[#This Row],[ accuracy]])-2)/10^(LEN(tests_6[[#This Row],[ accuracy]])-2),"")</f>
        <v/>
      </c>
      <c r="O67" s="8" t="str">
        <f>IFERROR(RIGHT(tests_6[[#This Row],[ precision]],LEN(tests_6[[#This Row],[ precision]])-2)/10^(LEN(tests_6[[#This Row],[ precision]])-2),"")</f>
        <v/>
      </c>
      <c r="P67" s="8" t="str">
        <f>IFERROR(RIGHT(tests_6[[#This Row],[ recall]],LEN(tests_6[[#This Row],[ recall]])-2)/10^(LEN(tests_6[[#This Row],[ recall]])-2),"")</f>
        <v/>
      </c>
      <c r="Q67" s="8" t="str">
        <f>IFERROR(RIGHT(tests_6[[#This Row],[ f1-score]],LEN(tests_6[[#This Row],[ f1-score]])-2)/10^(LEN(tests_6[[#This Row],[ f1-score]])-2),"")</f>
        <v/>
      </c>
      <c r="R67" s="8" t="str">
        <f>IFERROR(RIGHT(tests_6[[#This Row],[ f1-score-2]],LEN(tests_6[[#This Row],[ f1-score-2]])-2)/10^(LEN(tests_6[[#This Row],[ f1-score-2]])-2),"")</f>
        <v/>
      </c>
      <c r="S67" s="9" t="str">
        <f t="shared" ref="S67:S100" si="1">IFERROR(Q67-R67,"")</f>
        <v/>
      </c>
    </row>
    <row r="68" spans="14:19" x14ac:dyDescent="0.35">
      <c r="N68" s="8" t="str">
        <f>IFERROR(RIGHT(tests_6[[#This Row],[ accuracy]],LEN(tests_6[[#This Row],[ accuracy]])-2)/10^(LEN(tests_6[[#This Row],[ accuracy]])-2),"")</f>
        <v/>
      </c>
      <c r="O68" s="8" t="str">
        <f>IFERROR(RIGHT(tests_6[[#This Row],[ precision]],LEN(tests_6[[#This Row],[ precision]])-2)/10^(LEN(tests_6[[#This Row],[ precision]])-2),"")</f>
        <v/>
      </c>
      <c r="P68" s="8" t="str">
        <f>IFERROR(RIGHT(tests_6[[#This Row],[ recall]],LEN(tests_6[[#This Row],[ recall]])-2)/10^(LEN(tests_6[[#This Row],[ recall]])-2),"")</f>
        <v/>
      </c>
      <c r="Q68" s="8" t="str">
        <f>IFERROR(RIGHT(tests_6[[#This Row],[ f1-score]],LEN(tests_6[[#This Row],[ f1-score]])-2)/10^(LEN(tests_6[[#This Row],[ f1-score]])-2),"")</f>
        <v/>
      </c>
      <c r="R68" s="8" t="str">
        <f>IFERROR(RIGHT(tests_6[[#This Row],[ f1-score-2]],LEN(tests_6[[#This Row],[ f1-score-2]])-2)/10^(LEN(tests_6[[#This Row],[ f1-score-2]])-2),"")</f>
        <v/>
      </c>
      <c r="S68" s="9" t="str">
        <f t="shared" si="1"/>
        <v/>
      </c>
    </row>
    <row r="69" spans="14:19" x14ac:dyDescent="0.35">
      <c r="N69" s="8" t="str">
        <f>IFERROR(RIGHT(tests_6[[#This Row],[ accuracy]],LEN(tests_6[[#This Row],[ accuracy]])-2)/10^(LEN(tests_6[[#This Row],[ accuracy]])-2),"")</f>
        <v/>
      </c>
      <c r="O69" s="8" t="str">
        <f>IFERROR(RIGHT(tests_6[[#This Row],[ precision]],LEN(tests_6[[#This Row],[ precision]])-2)/10^(LEN(tests_6[[#This Row],[ precision]])-2),"")</f>
        <v/>
      </c>
      <c r="P69" s="8" t="str">
        <f>IFERROR(RIGHT(tests_6[[#This Row],[ recall]],LEN(tests_6[[#This Row],[ recall]])-2)/10^(LEN(tests_6[[#This Row],[ recall]])-2),"")</f>
        <v/>
      </c>
      <c r="Q69" s="8" t="str">
        <f>IFERROR(RIGHT(tests_6[[#This Row],[ f1-score]],LEN(tests_6[[#This Row],[ f1-score]])-2)/10^(LEN(tests_6[[#This Row],[ f1-score]])-2),"")</f>
        <v/>
      </c>
      <c r="R69" s="8" t="str">
        <f>IFERROR(RIGHT(tests_6[[#This Row],[ f1-score-2]],LEN(tests_6[[#This Row],[ f1-score-2]])-2)/10^(LEN(tests_6[[#This Row],[ f1-score-2]])-2),"")</f>
        <v/>
      </c>
      <c r="S69" s="9" t="str">
        <f t="shared" si="1"/>
        <v/>
      </c>
    </row>
    <row r="70" spans="14:19" x14ac:dyDescent="0.35">
      <c r="N70" s="8" t="str">
        <f>IFERROR(RIGHT(tests_6[[#This Row],[ accuracy]],LEN(tests_6[[#This Row],[ accuracy]])-2)/10^(LEN(tests_6[[#This Row],[ accuracy]])-2),"")</f>
        <v/>
      </c>
      <c r="O70" s="8" t="str">
        <f>IFERROR(RIGHT(tests_6[[#This Row],[ precision]],LEN(tests_6[[#This Row],[ precision]])-2)/10^(LEN(tests_6[[#This Row],[ precision]])-2),"")</f>
        <v/>
      </c>
      <c r="P70" s="8" t="str">
        <f>IFERROR(RIGHT(tests_6[[#This Row],[ recall]],LEN(tests_6[[#This Row],[ recall]])-2)/10^(LEN(tests_6[[#This Row],[ recall]])-2),"")</f>
        <v/>
      </c>
      <c r="Q70" s="8" t="str">
        <f>IFERROR(RIGHT(tests_6[[#This Row],[ f1-score]],LEN(tests_6[[#This Row],[ f1-score]])-2)/10^(LEN(tests_6[[#This Row],[ f1-score]])-2),"")</f>
        <v/>
      </c>
      <c r="R70" s="8" t="str">
        <f>IFERROR(RIGHT(tests_6[[#This Row],[ f1-score-2]],LEN(tests_6[[#This Row],[ f1-score-2]])-2)/10^(LEN(tests_6[[#This Row],[ f1-score-2]])-2),"")</f>
        <v/>
      </c>
      <c r="S70" s="9" t="str">
        <f t="shared" si="1"/>
        <v/>
      </c>
    </row>
    <row r="71" spans="14:19" x14ac:dyDescent="0.35">
      <c r="N71" s="8" t="str">
        <f>IFERROR(RIGHT(tests_6[[#This Row],[ accuracy]],LEN(tests_6[[#This Row],[ accuracy]])-2)/10^(LEN(tests_6[[#This Row],[ accuracy]])-2),"")</f>
        <v/>
      </c>
      <c r="O71" s="8" t="str">
        <f>IFERROR(RIGHT(tests_6[[#This Row],[ precision]],LEN(tests_6[[#This Row],[ precision]])-2)/10^(LEN(tests_6[[#This Row],[ precision]])-2),"")</f>
        <v/>
      </c>
      <c r="P71" s="8" t="str">
        <f>IFERROR(RIGHT(tests_6[[#This Row],[ recall]],LEN(tests_6[[#This Row],[ recall]])-2)/10^(LEN(tests_6[[#This Row],[ recall]])-2),"")</f>
        <v/>
      </c>
      <c r="Q71" s="8" t="str">
        <f>IFERROR(RIGHT(tests_6[[#This Row],[ f1-score]],LEN(tests_6[[#This Row],[ f1-score]])-2)/10^(LEN(tests_6[[#This Row],[ f1-score]])-2),"")</f>
        <v/>
      </c>
      <c r="R71" s="8" t="str">
        <f>IFERROR(RIGHT(tests_6[[#This Row],[ f1-score-2]],LEN(tests_6[[#This Row],[ f1-score-2]])-2)/10^(LEN(tests_6[[#This Row],[ f1-score-2]])-2),"")</f>
        <v/>
      </c>
      <c r="S71" s="9" t="str">
        <f t="shared" si="1"/>
        <v/>
      </c>
    </row>
    <row r="72" spans="14:19" x14ac:dyDescent="0.35">
      <c r="N72" s="8" t="str">
        <f>IFERROR(RIGHT(tests_6[[#This Row],[ accuracy]],LEN(tests_6[[#This Row],[ accuracy]])-2)/10^(LEN(tests_6[[#This Row],[ accuracy]])-2),"")</f>
        <v/>
      </c>
      <c r="O72" s="8" t="str">
        <f>IFERROR(RIGHT(tests_6[[#This Row],[ precision]],LEN(tests_6[[#This Row],[ precision]])-2)/10^(LEN(tests_6[[#This Row],[ precision]])-2),"")</f>
        <v/>
      </c>
      <c r="P72" s="8" t="str">
        <f>IFERROR(RIGHT(tests_6[[#This Row],[ recall]],LEN(tests_6[[#This Row],[ recall]])-2)/10^(LEN(tests_6[[#This Row],[ recall]])-2),"")</f>
        <v/>
      </c>
      <c r="Q72" s="8" t="str">
        <f>IFERROR(RIGHT(tests_6[[#This Row],[ f1-score]],LEN(tests_6[[#This Row],[ f1-score]])-2)/10^(LEN(tests_6[[#This Row],[ f1-score]])-2),"")</f>
        <v/>
      </c>
      <c r="R72" s="8" t="str">
        <f>IFERROR(RIGHT(tests_6[[#This Row],[ f1-score-2]],LEN(tests_6[[#This Row],[ f1-score-2]])-2)/10^(LEN(tests_6[[#This Row],[ f1-score-2]])-2),"")</f>
        <v/>
      </c>
      <c r="S72" s="9" t="str">
        <f t="shared" si="1"/>
        <v/>
      </c>
    </row>
    <row r="73" spans="14:19" x14ac:dyDescent="0.35">
      <c r="N73" s="8" t="str">
        <f>IFERROR(RIGHT(tests_6[[#This Row],[ accuracy]],LEN(tests_6[[#This Row],[ accuracy]])-2)/10^(LEN(tests_6[[#This Row],[ accuracy]])-2),"")</f>
        <v/>
      </c>
      <c r="O73" s="8" t="str">
        <f>IFERROR(RIGHT(tests_6[[#This Row],[ precision]],LEN(tests_6[[#This Row],[ precision]])-2)/10^(LEN(tests_6[[#This Row],[ precision]])-2),"")</f>
        <v/>
      </c>
      <c r="P73" s="8" t="str">
        <f>IFERROR(RIGHT(tests_6[[#This Row],[ recall]],LEN(tests_6[[#This Row],[ recall]])-2)/10^(LEN(tests_6[[#This Row],[ recall]])-2),"")</f>
        <v/>
      </c>
      <c r="Q73" s="8" t="str">
        <f>IFERROR(RIGHT(tests_6[[#This Row],[ f1-score]],LEN(tests_6[[#This Row],[ f1-score]])-2)/10^(LEN(tests_6[[#This Row],[ f1-score]])-2),"")</f>
        <v/>
      </c>
      <c r="R73" s="8" t="str">
        <f>IFERROR(RIGHT(tests_6[[#This Row],[ f1-score-2]],LEN(tests_6[[#This Row],[ f1-score-2]])-2)/10^(LEN(tests_6[[#This Row],[ f1-score-2]])-2),"")</f>
        <v/>
      </c>
      <c r="S73" s="9" t="str">
        <f t="shared" si="1"/>
        <v/>
      </c>
    </row>
    <row r="74" spans="14:19" x14ac:dyDescent="0.35">
      <c r="N74" s="8" t="str">
        <f>IFERROR(RIGHT(tests_6[[#This Row],[ accuracy]],LEN(tests_6[[#This Row],[ accuracy]])-2)/10^(LEN(tests_6[[#This Row],[ accuracy]])-2),"")</f>
        <v/>
      </c>
      <c r="O74" s="8" t="str">
        <f>IFERROR(RIGHT(tests_6[[#This Row],[ precision]],LEN(tests_6[[#This Row],[ precision]])-2)/10^(LEN(tests_6[[#This Row],[ precision]])-2),"")</f>
        <v/>
      </c>
      <c r="P74" s="8" t="str">
        <f>IFERROR(RIGHT(tests_6[[#This Row],[ recall]],LEN(tests_6[[#This Row],[ recall]])-2)/10^(LEN(tests_6[[#This Row],[ recall]])-2),"")</f>
        <v/>
      </c>
      <c r="Q74" s="8" t="str">
        <f>IFERROR(RIGHT(tests_6[[#This Row],[ f1-score]],LEN(tests_6[[#This Row],[ f1-score]])-2)/10^(LEN(tests_6[[#This Row],[ f1-score]])-2),"")</f>
        <v/>
      </c>
      <c r="R74" s="8" t="str">
        <f>IFERROR(RIGHT(tests_6[[#This Row],[ f1-score-2]],LEN(tests_6[[#This Row],[ f1-score-2]])-2)/10^(LEN(tests_6[[#This Row],[ f1-score-2]])-2),"")</f>
        <v/>
      </c>
      <c r="S74" s="9" t="str">
        <f t="shared" si="1"/>
        <v/>
      </c>
    </row>
    <row r="75" spans="14:19" x14ac:dyDescent="0.35">
      <c r="N75" s="8" t="str">
        <f>IFERROR(RIGHT(tests_6[[#This Row],[ accuracy]],LEN(tests_6[[#This Row],[ accuracy]])-2)/10^(LEN(tests_6[[#This Row],[ accuracy]])-2),"")</f>
        <v/>
      </c>
      <c r="O75" s="8" t="str">
        <f>IFERROR(RIGHT(tests_6[[#This Row],[ precision]],LEN(tests_6[[#This Row],[ precision]])-2)/10^(LEN(tests_6[[#This Row],[ precision]])-2),"")</f>
        <v/>
      </c>
      <c r="P75" s="8" t="str">
        <f>IFERROR(RIGHT(tests_6[[#This Row],[ recall]],LEN(tests_6[[#This Row],[ recall]])-2)/10^(LEN(tests_6[[#This Row],[ recall]])-2),"")</f>
        <v/>
      </c>
      <c r="Q75" s="8" t="str">
        <f>IFERROR(RIGHT(tests_6[[#This Row],[ f1-score]],LEN(tests_6[[#This Row],[ f1-score]])-2)/10^(LEN(tests_6[[#This Row],[ f1-score]])-2),"")</f>
        <v/>
      </c>
      <c r="R75" s="8" t="str">
        <f>IFERROR(RIGHT(tests_6[[#This Row],[ f1-score-2]],LEN(tests_6[[#This Row],[ f1-score-2]])-2)/10^(LEN(tests_6[[#This Row],[ f1-score-2]])-2),"")</f>
        <v/>
      </c>
      <c r="S75" s="9" t="str">
        <f t="shared" si="1"/>
        <v/>
      </c>
    </row>
    <row r="76" spans="14:19" x14ac:dyDescent="0.35">
      <c r="N76" s="8" t="str">
        <f>IFERROR(RIGHT(tests_6[[#This Row],[ accuracy]],LEN(tests_6[[#This Row],[ accuracy]])-2)/10^(LEN(tests_6[[#This Row],[ accuracy]])-2),"")</f>
        <v/>
      </c>
      <c r="O76" s="8" t="str">
        <f>IFERROR(RIGHT(tests_6[[#This Row],[ precision]],LEN(tests_6[[#This Row],[ precision]])-2)/10^(LEN(tests_6[[#This Row],[ precision]])-2),"")</f>
        <v/>
      </c>
      <c r="P76" s="8" t="str">
        <f>IFERROR(RIGHT(tests_6[[#This Row],[ recall]],LEN(tests_6[[#This Row],[ recall]])-2)/10^(LEN(tests_6[[#This Row],[ recall]])-2),"")</f>
        <v/>
      </c>
      <c r="Q76" s="8" t="str">
        <f>IFERROR(RIGHT(tests_6[[#This Row],[ f1-score]],LEN(tests_6[[#This Row],[ f1-score]])-2)/10^(LEN(tests_6[[#This Row],[ f1-score]])-2),"")</f>
        <v/>
      </c>
      <c r="R76" s="8" t="str">
        <f>IFERROR(RIGHT(tests_6[[#This Row],[ f1-score-2]],LEN(tests_6[[#This Row],[ f1-score-2]])-2)/10^(LEN(tests_6[[#This Row],[ f1-score-2]])-2),"")</f>
        <v/>
      </c>
      <c r="S76" s="9" t="str">
        <f t="shared" si="1"/>
        <v/>
      </c>
    </row>
    <row r="77" spans="14:19" x14ac:dyDescent="0.35">
      <c r="N77" s="8" t="str">
        <f>IFERROR(RIGHT(tests_6[[#This Row],[ accuracy]],LEN(tests_6[[#This Row],[ accuracy]])-2)/10^(LEN(tests_6[[#This Row],[ accuracy]])-2),"")</f>
        <v/>
      </c>
      <c r="O77" s="8" t="str">
        <f>IFERROR(RIGHT(tests_6[[#This Row],[ precision]],LEN(tests_6[[#This Row],[ precision]])-2)/10^(LEN(tests_6[[#This Row],[ precision]])-2),"")</f>
        <v/>
      </c>
      <c r="P77" s="8" t="str">
        <f>IFERROR(RIGHT(tests_6[[#This Row],[ recall]],LEN(tests_6[[#This Row],[ recall]])-2)/10^(LEN(tests_6[[#This Row],[ recall]])-2),"")</f>
        <v/>
      </c>
      <c r="Q77" s="8" t="str">
        <f>IFERROR(RIGHT(tests_6[[#This Row],[ f1-score]],LEN(tests_6[[#This Row],[ f1-score]])-2)/10^(LEN(tests_6[[#This Row],[ f1-score]])-2),"")</f>
        <v/>
      </c>
      <c r="R77" s="8" t="str">
        <f>IFERROR(RIGHT(tests_6[[#This Row],[ f1-score-2]],LEN(tests_6[[#This Row],[ f1-score-2]])-2)/10^(LEN(tests_6[[#This Row],[ f1-score-2]])-2),"")</f>
        <v/>
      </c>
      <c r="S77" s="9" t="str">
        <f t="shared" si="1"/>
        <v/>
      </c>
    </row>
    <row r="78" spans="14:19" x14ac:dyDescent="0.35">
      <c r="N78" s="8" t="str">
        <f>IFERROR(RIGHT(tests_6[[#This Row],[ accuracy]],LEN(tests_6[[#This Row],[ accuracy]])-2)/10^(LEN(tests_6[[#This Row],[ accuracy]])-2),"")</f>
        <v/>
      </c>
      <c r="O78" s="8" t="str">
        <f>IFERROR(RIGHT(tests_6[[#This Row],[ precision]],LEN(tests_6[[#This Row],[ precision]])-2)/10^(LEN(tests_6[[#This Row],[ precision]])-2),"")</f>
        <v/>
      </c>
      <c r="P78" s="8" t="str">
        <f>IFERROR(RIGHT(tests_6[[#This Row],[ recall]],LEN(tests_6[[#This Row],[ recall]])-2)/10^(LEN(tests_6[[#This Row],[ recall]])-2),"")</f>
        <v/>
      </c>
      <c r="Q78" s="8" t="str">
        <f>IFERROR(RIGHT(tests_6[[#This Row],[ f1-score]],LEN(tests_6[[#This Row],[ f1-score]])-2)/10^(LEN(tests_6[[#This Row],[ f1-score]])-2),"")</f>
        <v/>
      </c>
      <c r="R78" s="8" t="str">
        <f>IFERROR(RIGHT(tests_6[[#This Row],[ f1-score-2]],LEN(tests_6[[#This Row],[ f1-score-2]])-2)/10^(LEN(tests_6[[#This Row],[ f1-score-2]])-2),"")</f>
        <v/>
      </c>
      <c r="S78" s="9" t="str">
        <f t="shared" si="1"/>
        <v/>
      </c>
    </row>
    <row r="79" spans="14:19" x14ac:dyDescent="0.35">
      <c r="N79" s="8" t="str">
        <f>IFERROR(RIGHT(tests_6[[#This Row],[ accuracy]],LEN(tests_6[[#This Row],[ accuracy]])-2)/10^(LEN(tests_6[[#This Row],[ accuracy]])-2),"")</f>
        <v/>
      </c>
      <c r="O79" s="8" t="str">
        <f>IFERROR(RIGHT(tests_6[[#This Row],[ precision]],LEN(tests_6[[#This Row],[ precision]])-2)/10^(LEN(tests_6[[#This Row],[ precision]])-2),"")</f>
        <v/>
      </c>
      <c r="P79" s="8" t="str">
        <f>IFERROR(RIGHT(tests_6[[#This Row],[ recall]],LEN(tests_6[[#This Row],[ recall]])-2)/10^(LEN(tests_6[[#This Row],[ recall]])-2),"")</f>
        <v/>
      </c>
      <c r="Q79" s="8" t="str">
        <f>IFERROR(RIGHT(tests_6[[#This Row],[ f1-score]],LEN(tests_6[[#This Row],[ f1-score]])-2)/10^(LEN(tests_6[[#This Row],[ f1-score]])-2),"")</f>
        <v/>
      </c>
      <c r="R79" s="8" t="str">
        <f>IFERROR(RIGHT(tests_6[[#This Row],[ f1-score-2]],LEN(tests_6[[#This Row],[ f1-score-2]])-2)/10^(LEN(tests_6[[#This Row],[ f1-score-2]])-2),"")</f>
        <v/>
      </c>
      <c r="S79" s="9" t="str">
        <f t="shared" si="1"/>
        <v/>
      </c>
    </row>
    <row r="80" spans="14:19" x14ac:dyDescent="0.35">
      <c r="N80" s="8" t="str">
        <f>IFERROR(RIGHT(tests_6[[#This Row],[ accuracy]],LEN(tests_6[[#This Row],[ accuracy]])-2)/10^(LEN(tests_6[[#This Row],[ accuracy]])-2),"")</f>
        <v/>
      </c>
      <c r="O80" s="8" t="str">
        <f>IFERROR(RIGHT(tests_6[[#This Row],[ precision]],LEN(tests_6[[#This Row],[ precision]])-2)/10^(LEN(tests_6[[#This Row],[ precision]])-2),"")</f>
        <v/>
      </c>
      <c r="P80" s="8" t="str">
        <f>IFERROR(RIGHT(tests_6[[#This Row],[ recall]],LEN(tests_6[[#This Row],[ recall]])-2)/10^(LEN(tests_6[[#This Row],[ recall]])-2),"")</f>
        <v/>
      </c>
      <c r="Q80" s="8" t="str">
        <f>IFERROR(RIGHT(tests_6[[#This Row],[ f1-score]],LEN(tests_6[[#This Row],[ f1-score]])-2)/10^(LEN(tests_6[[#This Row],[ f1-score]])-2),"")</f>
        <v/>
      </c>
      <c r="R80" s="8" t="str">
        <f>IFERROR(RIGHT(tests_6[[#This Row],[ f1-score-2]],LEN(tests_6[[#This Row],[ f1-score-2]])-2)/10^(LEN(tests_6[[#This Row],[ f1-score-2]])-2),"")</f>
        <v/>
      </c>
      <c r="S80" s="9" t="str">
        <f t="shared" si="1"/>
        <v/>
      </c>
    </row>
    <row r="81" spans="14:19" x14ac:dyDescent="0.35">
      <c r="N81" s="8" t="str">
        <f>IFERROR(RIGHT(tests_6[[#This Row],[ accuracy]],LEN(tests_6[[#This Row],[ accuracy]])-2)/10^(LEN(tests_6[[#This Row],[ accuracy]])-2),"")</f>
        <v/>
      </c>
      <c r="O81" s="8" t="str">
        <f>IFERROR(RIGHT(tests_6[[#This Row],[ precision]],LEN(tests_6[[#This Row],[ precision]])-2)/10^(LEN(tests_6[[#This Row],[ precision]])-2),"")</f>
        <v/>
      </c>
      <c r="P81" s="8" t="str">
        <f>IFERROR(RIGHT(tests_6[[#This Row],[ recall]],LEN(tests_6[[#This Row],[ recall]])-2)/10^(LEN(tests_6[[#This Row],[ recall]])-2),"")</f>
        <v/>
      </c>
      <c r="Q81" s="8" t="str">
        <f>IFERROR(RIGHT(tests_6[[#This Row],[ f1-score]],LEN(tests_6[[#This Row],[ f1-score]])-2)/10^(LEN(tests_6[[#This Row],[ f1-score]])-2),"")</f>
        <v/>
      </c>
      <c r="R81" s="8" t="str">
        <f>IFERROR(RIGHT(tests_6[[#This Row],[ f1-score-2]],LEN(tests_6[[#This Row],[ f1-score-2]])-2)/10^(LEN(tests_6[[#This Row],[ f1-score-2]])-2),"")</f>
        <v/>
      </c>
      <c r="S81" s="9" t="str">
        <f t="shared" si="1"/>
        <v/>
      </c>
    </row>
    <row r="82" spans="14:19" x14ac:dyDescent="0.35">
      <c r="N82" s="8" t="str">
        <f>IFERROR(RIGHT(tests_6[[#This Row],[ accuracy]],LEN(tests_6[[#This Row],[ accuracy]])-2)/10^(LEN(tests_6[[#This Row],[ accuracy]])-2),"")</f>
        <v/>
      </c>
      <c r="O82" s="8" t="str">
        <f>IFERROR(RIGHT(tests_6[[#This Row],[ precision]],LEN(tests_6[[#This Row],[ precision]])-2)/10^(LEN(tests_6[[#This Row],[ precision]])-2),"")</f>
        <v/>
      </c>
      <c r="P82" s="8" t="str">
        <f>IFERROR(RIGHT(tests_6[[#This Row],[ recall]],LEN(tests_6[[#This Row],[ recall]])-2)/10^(LEN(tests_6[[#This Row],[ recall]])-2),"")</f>
        <v/>
      </c>
      <c r="Q82" s="8" t="str">
        <f>IFERROR(RIGHT(tests_6[[#This Row],[ f1-score]],LEN(tests_6[[#This Row],[ f1-score]])-2)/10^(LEN(tests_6[[#This Row],[ f1-score]])-2),"")</f>
        <v/>
      </c>
      <c r="R82" s="8" t="str">
        <f>IFERROR(RIGHT(tests_6[[#This Row],[ f1-score-2]],LEN(tests_6[[#This Row],[ f1-score-2]])-2)/10^(LEN(tests_6[[#This Row],[ f1-score-2]])-2),"")</f>
        <v/>
      </c>
      <c r="S82" s="9" t="str">
        <f t="shared" si="1"/>
        <v/>
      </c>
    </row>
    <row r="83" spans="14:19" x14ac:dyDescent="0.35">
      <c r="N83" s="8" t="str">
        <f>IFERROR(RIGHT(tests_6[[#This Row],[ accuracy]],LEN(tests_6[[#This Row],[ accuracy]])-2)/10^(LEN(tests_6[[#This Row],[ accuracy]])-2),"")</f>
        <v/>
      </c>
      <c r="O83" s="8" t="str">
        <f>IFERROR(RIGHT(tests_6[[#This Row],[ precision]],LEN(tests_6[[#This Row],[ precision]])-2)/10^(LEN(tests_6[[#This Row],[ precision]])-2),"")</f>
        <v/>
      </c>
      <c r="P83" s="8" t="str">
        <f>IFERROR(RIGHT(tests_6[[#This Row],[ recall]],LEN(tests_6[[#This Row],[ recall]])-2)/10^(LEN(tests_6[[#This Row],[ recall]])-2),"")</f>
        <v/>
      </c>
      <c r="Q83" s="8" t="str">
        <f>IFERROR(RIGHT(tests_6[[#This Row],[ f1-score]],LEN(tests_6[[#This Row],[ f1-score]])-2)/10^(LEN(tests_6[[#This Row],[ f1-score]])-2),"")</f>
        <v/>
      </c>
      <c r="R83" s="8" t="str">
        <f>IFERROR(RIGHT(tests_6[[#This Row],[ f1-score-2]],LEN(tests_6[[#This Row],[ f1-score-2]])-2)/10^(LEN(tests_6[[#This Row],[ f1-score-2]])-2),"")</f>
        <v/>
      </c>
      <c r="S83" s="9" t="str">
        <f t="shared" si="1"/>
        <v/>
      </c>
    </row>
    <row r="84" spans="14:19" x14ac:dyDescent="0.35">
      <c r="N84" s="8" t="str">
        <f>IFERROR(RIGHT(tests_6[[#This Row],[ accuracy]],LEN(tests_6[[#This Row],[ accuracy]])-2)/10^(LEN(tests_6[[#This Row],[ accuracy]])-2),"")</f>
        <v/>
      </c>
      <c r="O84" s="8" t="str">
        <f>IFERROR(RIGHT(tests_6[[#This Row],[ precision]],LEN(tests_6[[#This Row],[ precision]])-2)/10^(LEN(tests_6[[#This Row],[ precision]])-2),"")</f>
        <v/>
      </c>
      <c r="P84" s="8" t="str">
        <f>IFERROR(RIGHT(tests_6[[#This Row],[ recall]],LEN(tests_6[[#This Row],[ recall]])-2)/10^(LEN(tests_6[[#This Row],[ recall]])-2),"")</f>
        <v/>
      </c>
      <c r="Q84" s="8" t="str">
        <f>IFERROR(RIGHT(tests_6[[#This Row],[ f1-score]],LEN(tests_6[[#This Row],[ f1-score]])-2)/10^(LEN(tests_6[[#This Row],[ f1-score]])-2),"")</f>
        <v/>
      </c>
      <c r="R84" s="8" t="str">
        <f>IFERROR(RIGHT(tests_6[[#This Row],[ f1-score-2]],LEN(tests_6[[#This Row],[ f1-score-2]])-2)/10^(LEN(tests_6[[#This Row],[ f1-score-2]])-2),"")</f>
        <v/>
      </c>
      <c r="S84" s="9" t="str">
        <f t="shared" si="1"/>
        <v/>
      </c>
    </row>
    <row r="85" spans="14:19" x14ac:dyDescent="0.35">
      <c r="N85" s="8" t="str">
        <f>IFERROR(RIGHT(tests_6[[#This Row],[ accuracy]],LEN(tests_6[[#This Row],[ accuracy]])-2)/10^(LEN(tests_6[[#This Row],[ accuracy]])-2),"")</f>
        <v/>
      </c>
      <c r="O85" s="8" t="str">
        <f>IFERROR(RIGHT(tests_6[[#This Row],[ precision]],LEN(tests_6[[#This Row],[ precision]])-2)/10^(LEN(tests_6[[#This Row],[ precision]])-2),"")</f>
        <v/>
      </c>
      <c r="P85" s="8" t="str">
        <f>IFERROR(RIGHT(tests_6[[#This Row],[ recall]],LEN(tests_6[[#This Row],[ recall]])-2)/10^(LEN(tests_6[[#This Row],[ recall]])-2),"")</f>
        <v/>
      </c>
      <c r="Q85" s="8" t="str">
        <f>IFERROR(RIGHT(tests_6[[#This Row],[ f1-score]],LEN(tests_6[[#This Row],[ f1-score]])-2)/10^(LEN(tests_6[[#This Row],[ f1-score]])-2),"")</f>
        <v/>
      </c>
      <c r="R85" s="8" t="str">
        <f>IFERROR(RIGHT(tests_6[[#This Row],[ f1-score-2]],LEN(tests_6[[#This Row],[ f1-score-2]])-2)/10^(LEN(tests_6[[#This Row],[ f1-score-2]])-2),"")</f>
        <v/>
      </c>
      <c r="S85" s="9" t="str">
        <f t="shared" si="1"/>
        <v/>
      </c>
    </row>
    <row r="86" spans="14:19" x14ac:dyDescent="0.35">
      <c r="N86" s="8" t="str">
        <f>IFERROR(RIGHT(tests_6[[#This Row],[ accuracy]],LEN(tests_6[[#This Row],[ accuracy]])-2)/10^(LEN(tests_6[[#This Row],[ accuracy]])-2),"")</f>
        <v/>
      </c>
      <c r="O86" s="8" t="str">
        <f>IFERROR(RIGHT(tests_6[[#This Row],[ precision]],LEN(tests_6[[#This Row],[ precision]])-2)/10^(LEN(tests_6[[#This Row],[ precision]])-2),"")</f>
        <v/>
      </c>
      <c r="P86" s="8" t="str">
        <f>IFERROR(RIGHT(tests_6[[#This Row],[ recall]],LEN(tests_6[[#This Row],[ recall]])-2)/10^(LEN(tests_6[[#This Row],[ recall]])-2),"")</f>
        <v/>
      </c>
      <c r="Q86" s="8" t="str">
        <f>IFERROR(RIGHT(tests_6[[#This Row],[ f1-score]],LEN(tests_6[[#This Row],[ f1-score]])-2)/10^(LEN(tests_6[[#This Row],[ f1-score]])-2),"")</f>
        <v/>
      </c>
      <c r="R86" s="8" t="str">
        <f>IFERROR(RIGHT(tests_6[[#This Row],[ f1-score-2]],LEN(tests_6[[#This Row],[ f1-score-2]])-2)/10^(LEN(tests_6[[#This Row],[ f1-score-2]])-2),"")</f>
        <v/>
      </c>
      <c r="S86" s="9" t="str">
        <f t="shared" si="1"/>
        <v/>
      </c>
    </row>
    <row r="87" spans="14:19" x14ac:dyDescent="0.35">
      <c r="N87" s="8" t="str">
        <f>IFERROR(RIGHT(tests_6[[#This Row],[ accuracy]],LEN(tests_6[[#This Row],[ accuracy]])-2)/10^(LEN(tests_6[[#This Row],[ accuracy]])-2),"")</f>
        <v/>
      </c>
      <c r="O87" s="8" t="str">
        <f>IFERROR(RIGHT(tests_6[[#This Row],[ precision]],LEN(tests_6[[#This Row],[ precision]])-2)/10^(LEN(tests_6[[#This Row],[ precision]])-2),"")</f>
        <v/>
      </c>
      <c r="P87" s="8" t="str">
        <f>IFERROR(RIGHT(tests_6[[#This Row],[ recall]],LEN(tests_6[[#This Row],[ recall]])-2)/10^(LEN(tests_6[[#This Row],[ recall]])-2),"")</f>
        <v/>
      </c>
      <c r="Q87" s="8" t="str">
        <f>IFERROR(RIGHT(tests_6[[#This Row],[ f1-score]],LEN(tests_6[[#This Row],[ f1-score]])-2)/10^(LEN(tests_6[[#This Row],[ f1-score]])-2),"")</f>
        <v/>
      </c>
      <c r="R87" s="8" t="str">
        <f>IFERROR(RIGHT(tests_6[[#This Row],[ f1-score-2]],LEN(tests_6[[#This Row],[ f1-score-2]])-2)/10^(LEN(tests_6[[#This Row],[ f1-score-2]])-2),"")</f>
        <v/>
      </c>
      <c r="S87" s="9" t="str">
        <f t="shared" si="1"/>
        <v/>
      </c>
    </row>
    <row r="88" spans="14:19" x14ac:dyDescent="0.35">
      <c r="N88" s="8" t="str">
        <f>IFERROR(RIGHT(tests_6[[#This Row],[ accuracy]],LEN(tests_6[[#This Row],[ accuracy]])-2)/10^(LEN(tests_6[[#This Row],[ accuracy]])-2),"")</f>
        <v/>
      </c>
      <c r="O88" s="8" t="str">
        <f>IFERROR(RIGHT(tests_6[[#This Row],[ precision]],LEN(tests_6[[#This Row],[ precision]])-2)/10^(LEN(tests_6[[#This Row],[ precision]])-2),"")</f>
        <v/>
      </c>
      <c r="P88" s="8" t="str">
        <f>IFERROR(RIGHT(tests_6[[#This Row],[ recall]],LEN(tests_6[[#This Row],[ recall]])-2)/10^(LEN(tests_6[[#This Row],[ recall]])-2),"")</f>
        <v/>
      </c>
      <c r="Q88" s="8" t="str">
        <f>IFERROR(RIGHT(tests_6[[#This Row],[ f1-score]],LEN(tests_6[[#This Row],[ f1-score]])-2)/10^(LEN(tests_6[[#This Row],[ f1-score]])-2),"")</f>
        <v/>
      </c>
      <c r="R88" s="8" t="str">
        <f>IFERROR(RIGHT(tests_6[[#This Row],[ f1-score-2]],LEN(tests_6[[#This Row],[ f1-score-2]])-2)/10^(LEN(tests_6[[#This Row],[ f1-score-2]])-2),"")</f>
        <v/>
      </c>
      <c r="S88" s="9" t="str">
        <f t="shared" si="1"/>
        <v/>
      </c>
    </row>
    <row r="89" spans="14:19" x14ac:dyDescent="0.35">
      <c r="N89" s="8" t="str">
        <f>IFERROR(RIGHT(tests_6[[#This Row],[ accuracy]],LEN(tests_6[[#This Row],[ accuracy]])-2)/10^(LEN(tests_6[[#This Row],[ accuracy]])-2),"")</f>
        <v/>
      </c>
      <c r="O89" s="8" t="str">
        <f>IFERROR(RIGHT(tests_6[[#This Row],[ precision]],LEN(tests_6[[#This Row],[ precision]])-2)/10^(LEN(tests_6[[#This Row],[ precision]])-2),"")</f>
        <v/>
      </c>
      <c r="P89" s="8" t="str">
        <f>IFERROR(RIGHT(tests_6[[#This Row],[ recall]],LEN(tests_6[[#This Row],[ recall]])-2)/10^(LEN(tests_6[[#This Row],[ recall]])-2),"")</f>
        <v/>
      </c>
      <c r="Q89" s="8" t="str">
        <f>IFERROR(RIGHT(tests_6[[#This Row],[ f1-score]],LEN(tests_6[[#This Row],[ f1-score]])-2)/10^(LEN(tests_6[[#This Row],[ f1-score]])-2),"")</f>
        <v/>
      </c>
      <c r="R89" s="8" t="str">
        <f>IFERROR(RIGHT(tests_6[[#This Row],[ f1-score-2]],LEN(tests_6[[#This Row],[ f1-score-2]])-2)/10^(LEN(tests_6[[#This Row],[ f1-score-2]])-2),"")</f>
        <v/>
      </c>
      <c r="S89" s="9" t="str">
        <f t="shared" si="1"/>
        <v/>
      </c>
    </row>
    <row r="90" spans="14:19" x14ac:dyDescent="0.35">
      <c r="N90" s="8" t="str">
        <f>IFERROR(RIGHT(tests_6[[#This Row],[ accuracy]],LEN(tests_6[[#This Row],[ accuracy]])-2)/10^(LEN(tests_6[[#This Row],[ accuracy]])-2),"")</f>
        <v/>
      </c>
      <c r="O90" s="8" t="str">
        <f>IFERROR(RIGHT(tests_6[[#This Row],[ precision]],LEN(tests_6[[#This Row],[ precision]])-2)/10^(LEN(tests_6[[#This Row],[ precision]])-2),"")</f>
        <v/>
      </c>
      <c r="P90" s="8" t="str">
        <f>IFERROR(RIGHT(tests_6[[#This Row],[ recall]],LEN(tests_6[[#This Row],[ recall]])-2)/10^(LEN(tests_6[[#This Row],[ recall]])-2),"")</f>
        <v/>
      </c>
      <c r="Q90" s="8" t="str">
        <f>IFERROR(RIGHT(tests_6[[#This Row],[ f1-score]],LEN(tests_6[[#This Row],[ f1-score]])-2)/10^(LEN(tests_6[[#This Row],[ f1-score]])-2),"")</f>
        <v/>
      </c>
      <c r="R90" s="8" t="str">
        <f>IFERROR(RIGHT(tests_6[[#This Row],[ f1-score-2]],LEN(tests_6[[#This Row],[ f1-score-2]])-2)/10^(LEN(tests_6[[#This Row],[ f1-score-2]])-2),"")</f>
        <v/>
      </c>
      <c r="S90" s="9" t="str">
        <f t="shared" si="1"/>
        <v/>
      </c>
    </row>
    <row r="91" spans="14:19" x14ac:dyDescent="0.35">
      <c r="N91" s="8" t="str">
        <f>IFERROR(RIGHT(tests_6[[#This Row],[ accuracy]],LEN(tests_6[[#This Row],[ accuracy]])-2)/10^(LEN(tests_6[[#This Row],[ accuracy]])-2),"")</f>
        <v/>
      </c>
      <c r="O91" s="8" t="str">
        <f>IFERROR(RIGHT(tests_6[[#This Row],[ precision]],LEN(tests_6[[#This Row],[ precision]])-2)/10^(LEN(tests_6[[#This Row],[ precision]])-2),"")</f>
        <v/>
      </c>
      <c r="P91" s="8" t="str">
        <f>IFERROR(RIGHT(tests_6[[#This Row],[ recall]],LEN(tests_6[[#This Row],[ recall]])-2)/10^(LEN(tests_6[[#This Row],[ recall]])-2),"")</f>
        <v/>
      </c>
      <c r="Q91" s="8" t="str">
        <f>IFERROR(RIGHT(tests_6[[#This Row],[ f1-score]],LEN(tests_6[[#This Row],[ f1-score]])-2)/10^(LEN(tests_6[[#This Row],[ f1-score]])-2),"")</f>
        <v/>
      </c>
      <c r="R91" s="8" t="str">
        <f>IFERROR(RIGHT(tests_6[[#This Row],[ f1-score-2]],LEN(tests_6[[#This Row],[ f1-score-2]])-2)/10^(LEN(tests_6[[#This Row],[ f1-score-2]])-2),"")</f>
        <v/>
      </c>
      <c r="S91" s="9" t="str">
        <f t="shared" si="1"/>
        <v/>
      </c>
    </row>
    <row r="92" spans="14:19" x14ac:dyDescent="0.35">
      <c r="N92" s="8" t="str">
        <f>IFERROR(RIGHT(tests_6[[#This Row],[ accuracy]],LEN(tests_6[[#This Row],[ accuracy]])-2)/10^(LEN(tests_6[[#This Row],[ accuracy]])-2),"")</f>
        <v/>
      </c>
      <c r="O92" s="8" t="str">
        <f>IFERROR(RIGHT(tests_6[[#This Row],[ precision]],LEN(tests_6[[#This Row],[ precision]])-2)/10^(LEN(tests_6[[#This Row],[ precision]])-2),"")</f>
        <v/>
      </c>
      <c r="P92" s="8" t="str">
        <f>IFERROR(RIGHT(tests_6[[#This Row],[ recall]],LEN(tests_6[[#This Row],[ recall]])-2)/10^(LEN(tests_6[[#This Row],[ recall]])-2),"")</f>
        <v/>
      </c>
      <c r="Q92" s="8" t="str">
        <f>IFERROR(RIGHT(tests_6[[#This Row],[ f1-score]],LEN(tests_6[[#This Row],[ f1-score]])-2)/10^(LEN(tests_6[[#This Row],[ f1-score]])-2),"")</f>
        <v/>
      </c>
      <c r="R92" s="8" t="str">
        <f>IFERROR(RIGHT(tests_6[[#This Row],[ f1-score-2]],LEN(tests_6[[#This Row],[ f1-score-2]])-2)/10^(LEN(tests_6[[#This Row],[ f1-score-2]])-2),"")</f>
        <v/>
      </c>
      <c r="S92" s="9" t="str">
        <f t="shared" si="1"/>
        <v/>
      </c>
    </row>
    <row r="93" spans="14:19" x14ac:dyDescent="0.35">
      <c r="N93" s="8" t="str">
        <f>IFERROR(RIGHT(tests_6[[#This Row],[ accuracy]],LEN(tests_6[[#This Row],[ accuracy]])-2)/10^(LEN(tests_6[[#This Row],[ accuracy]])-2),"")</f>
        <v/>
      </c>
      <c r="O93" s="8" t="str">
        <f>IFERROR(RIGHT(tests_6[[#This Row],[ precision]],LEN(tests_6[[#This Row],[ precision]])-2)/10^(LEN(tests_6[[#This Row],[ precision]])-2),"")</f>
        <v/>
      </c>
      <c r="P93" s="8" t="str">
        <f>IFERROR(RIGHT(tests_6[[#This Row],[ recall]],LEN(tests_6[[#This Row],[ recall]])-2)/10^(LEN(tests_6[[#This Row],[ recall]])-2),"")</f>
        <v/>
      </c>
      <c r="Q93" s="8" t="str">
        <f>IFERROR(RIGHT(tests_6[[#This Row],[ f1-score]],LEN(tests_6[[#This Row],[ f1-score]])-2)/10^(LEN(tests_6[[#This Row],[ f1-score]])-2),"")</f>
        <v/>
      </c>
      <c r="R93" s="8" t="str">
        <f>IFERROR(RIGHT(tests_6[[#This Row],[ f1-score-2]],LEN(tests_6[[#This Row],[ f1-score-2]])-2)/10^(LEN(tests_6[[#This Row],[ f1-score-2]])-2),"")</f>
        <v/>
      </c>
      <c r="S93" s="9" t="str">
        <f t="shared" si="1"/>
        <v/>
      </c>
    </row>
    <row r="94" spans="14:19" x14ac:dyDescent="0.35">
      <c r="N94" s="8" t="str">
        <f>IFERROR(RIGHT(tests_6[[#This Row],[ accuracy]],LEN(tests_6[[#This Row],[ accuracy]])-2)/10^(LEN(tests_6[[#This Row],[ accuracy]])-2),"")</f>
        <v/>
      </c>
      <c r="O94" s="8" t="str">
        <f>IFERROR(RIGHT(tests_6[[#This Row],[ precision]],LEN(tests_6[[#This Row],[ precision]])-2)/10^(LEN(tests_6[[#This Row],[ precision]])-2),"")</f>
        <v/>
      </c>
      <c r="P94" s="8" t="str">
        <f>IFERROR(RIGHT(tests_6[[#This Row],[ recall]],LEN(tests_6[[#This Row],[ recall]])-2)/10^(LEN(tests_6[[#This Row],[ recall]])-2),"")</f>
        <v/>
      </c>
      <c r="Q94" s="8" t="str">
        <f>IFERROR(RIGHT(tests_6[[#This Row],[ f1-score]],LEN(tests_6[[#This Row],[ f1-score]])-2)/10^(LEN(tests_6[[#This Row],[ f1-score]])-2),"")</f>
        <v/>
      </c>
      <c r="R94" s="8" t="str">
        <f>IFERROR(RIGHT(tests_6[[#This Row],[ f1-score-2]],LEN(tests_6[[#This Row],[ f1-score-2]])-2)/10^(LEN(tests_6[[#This Row],[ f1-score-2]])-2),"")</f>
        <v/>
      </c>
      <c r="S94" s="9" t="str">
        <f t="shared" si="1"/>
        <v/>
      </c>
    </row>
    <row r="95" spans="14:19" x14ac:dyDescent="0.35">
      <c r="N95" s="8" t="str">
        <f>IFERROR(RIGHT(tests_6[[#This Row],[ accuracy]],LEN(tests_6[[#This Row],[ accuracy]])-2)/10^(LEN(tests_6[[#This Row],[ accuracy]])-2),"")</f>
        <v/>
      </c>
      <c r="O95" s="8" t="str">
        <f>IFERROR(RIGHT(tests_6[[#This Row],[ precision]],LEN(tests_6[[#This Row],[ precision]])-2)/10^(LEN(tests_6[[#This Row],[ precision]])-2),"")</f>
        <v/>
      </c>
      <c r="P95" s="8" t="str">
        <f>IFERROR(RIGHT(tests_6[[#This Row],[ recall]],LEN(tests_6[[#This Row],[ recall]])-2)/10^(LEN(tests_6[[#This Row],[ recall]])-2),"")</f>
        <v/>
      </c>
      <c r="Q95" s="8" t="str">
        <f>IFERROR(RIGHT(tests_6[[#This Row],[ f1-score]],LEN(tests_6[[#This Row],[ f1-score]])-2)/10^(LEN(tests_6[[#This Row],[ f1-score]])-2),"")</f>
        <v/>
      </c>
      <c r="R95" s="8" t="str">
        <f>IFERROR(RIGHT(tests_6[[#This Row],[ f1-score-2]],LEN(tests_6[[#This Row],[ f1-score-2]])-2)/10^(LEN(tests_6[[#This Row],[ f1-score-2]])-2),"")</f>
        <v/>
      </c>
      <c r="S95" s="9" t="str">
        <f t="shared" si="1"/>
        <v/>
      </c>
    </row>
    <row r="96" spans="14:19" x14ac:dyDescent="0.35">
      <c r="N96" s="8" t="str">
        <f>IFERROR(RIGHT(tests_6[[#This Row],[ accuracy]],LEN(tests_6[[#This Row],[ accuracy]])-2)/10^(LEN(tests_6[[#This Row],[ accuracy]])-2),"")</f>
        <v/>
      </c>
      <c r="O96" s="8" t="str">
        <f>IFERROR(RIGHT(tests_6[[#This Row],[ precision]],LEN(tests_6[[#This Row],[ precision]])-2)/10^(LEN(tests_6[[#This Row],[ precision]])-2),"")</f>
        <v/>
      </c>
      <c r="P96" s="8" t="str">
        <f>IFERROR(RIGHT(tests_6[[#This Row],[ recall]],LEN(tests_6[[#This Row],[ recall]])-2)/10^(LEN(tests_6[[#This Row],[ recall]])-2),"")</f>
        <v/>
      </c>
      <c r="Q96" s="8" t="str">
        <f>IFERROR(RIGHT(tests_6[[#This Row],[ f1-score]],LEN(tests_6[[#This Row],[ f1-score]])-2)/10^(LEN(tests_6[[#This Row],[ f1-score]])-2),"")</f>
        <v/>
      </c>
      <c r="R96" s="8" t="str">
        <f>IFERROR(RIGHT(tests_6[[#This Row],[ f1-score-2]],LEN(tests_6[[#This Row],[ f1-score-2]])-2)/10^(LEN(tests_6[[#This Row],[ f1-score-2]])-2),"")</f>
        <v/>
      </c>
      <c r="S96" s="9" t="str">
        <f t="shared" si="1"/>
        <v/>
      </c>
    </row>
    <row r="97" spans="14:19" x14ac:dyDescent="0.35">
      <c r="N97" s="8" t="str">
        <f>IFERROR(RIGHT(tests_6[[#This Row],[ accuracy]],LEN(tests_6[[#This Row],[ accuracy]])-2)/10^(LEN(tests_6[[#This Row],[ accuracy]])-2),"")</f>
        <v/>
      </c>
      <c r="O97" s="8" t="str">
        <f>IFERROR(RIGHT(tests_6[[#This Row],[ precision]],LEN(tests_6[[#This Row],[ precision]])-2)/10^(LEN(tests_6[[#This Row],[ precision]])-2),"")</f>
        <v/>
      </c>
      <c r="P97" s="8" t="str">
        <f>IFERROR(RIGHT(tests_6[[#This Row],[ recall]],LEN(tests_6[[#This Row],[ recall]])-2)/10^(LEN(tests_6[[#This Row],[ recall]])-2),"")</f>
        <v/>
      </c>
      <c r="Q97" s="8" t="str">
        <f>IFERROR(RIGHT(tests_6[[#This Row],[ f1-score]],LEN(tests_6[[#This Row],[ f1-score]])-2)/10^(LEN(tests_6[[#This Row],[ f1-score]])-2),"")</f>
        <v/>
      </c>
      <c r="R97" s="8" t="str">
        <f>IFERROR(RIGHT(tests_6[[#This Row],[ f1-score-2]],LEN(tests_6[[#This Row],[ f1-score-2]])-2)/10^(LEN(tests_6[[#This Row],[ f1-score-2]])-2),"")</f>
        <v/>
      </c>
      <c r="S97" s="9" t="str">
        <f t="shared" si="1"/>
        <v/>
      </c>
    </row>
    <row r="98" spans="14:19" x14ac:dyDescent="0.35">
      <c r="N98" s="8" t="str">
        <f>IFERROR(RIGHT(tests_6[[#This Row],[ accuracy]],LEN(tests_6[[#This Row],[ accuracy]])-2)/10^(LEN(tests_6[[#This Row],[ accuracy]])-2),"")</f>
        <v/>
      </c>
      <c r="O98" s="8" t="str">
        <f>IFERROR(RIGHT(tests_6[[#This Row],[ precision]],LEN(tests_6[[#This Row],[ precision]])-2)/10^(LEN(tests_6[[#This Row],[ precision]])-2),"")</f>
        <v/>
      </c>
      <c r="P98" s="8" t="str">
        <f>IFERROR(RIGHT(tests_6[[#This Row],[ recall]],LEN(tests_6[[#This Row],[ recall]])-2)/10^(LEN(tests_6[[#This Row],[ recall]])-2),"")</f>
        <v/>
      </c>
      <c r="Q98" s="8" t="str">
        <f>IFERROR(RIGHT(tests_6[[#This Row],[ f1-score]],LEN(tests_6[[#This Row],[ f1-score]])-2)/10^(LEN(tests_6[[#This Row],[ f1-score]])-2),"")</f>
        <v/>
      </c>
      <c r="R98" s="8" t="str">
        <f>IFERROR(RIGHT(tests_6[[#This Row],[ f1-score-2]],LEN(tests_6[[#This Row],[ f1-score-2]])-2)/10^(LEN(tests_6[[#This Row],[ f1-score-2]])-2),"")</f>
        <v/>
      </c>
      <c r="S98" s="9" t="str">
        <f t="shared" si="1"/>
        <v/>
      </c>
    </row>
    <row r="99" spans="14:19" x14ac:dyDescent="0.35">
      <c r="N99" s="8" t="str">
        <f>IFERROR(RIGHT(tests_6[[#This Row],[ accuracy]],LEN(tests_6[[#This Row],[ accuracy]])-2)/10^(LEN(tests_6[[#This Row],[ accuracy]])-2),"")</f>
        <v/>
      </c>
      <c r="O99" s="8" t="str">
        <f>IFERROR(RIGHT(tests_6[[#This Row],[ precision]],LEN(tests_6[[#This Row],[ precision]])-2)/10^(LEN(tests_6[[#This Row],[ precision]])-2),"")</f>
        <v/>
      </c>
      <c r="P99" s="8" t="str">
        <f>IFERROR(RIGHT(tests_6[[#This Row],[ recall]],LEN(tests_6[[#This Row],[ recall]])-2)/10^(LEN(tests_6[[#This Row],[ recall]])-2),"")</f>
        <v/>
      </c>
      <c r="Q99" s="8" t="str">
        <f>IFERROR(RIGHT(tests_6[[#This Row],[ f1-score]],LEN(tests_6[[#This Row],[ f1-score]])-2)/10^(LEN(tests_6[[#This Row],[ f1-score]])-2),"")</f>
        <v/>
      </c>
      <c r="R99" s="8" t="str">
        <f>IFERROR(RIGHT(tests_6[[#This Row],[ f1-score-2]],LEN(tests_6[[#This Row],[ f1-score-2]])-2)/10^(LEN(tests_6[[#This Row],[ f1-score-2]])-2),"")</f>
        <v/>
      </c>
      <c r="S99" s="9" t="str">
        <f t="shared" si="1"/>
        <v/>
      </c>
    </row>
    <row r="100" spans="14:19" x14ac:dyDescent="0.35">
      <c r="N100" s="8" t="str">
        <f>IFERROR(RIGHT(tests_6[[#This Row],[ accuracy]],LEN(tests_6[[#This Row],[ accuracy]])-2)/10^(LEN(tests_6[[#This Row],[ accuracy]])-2),"")</f>
        <v/>
      </c>
      <c r="O100" s="8" t="str">
        <f>IFERROR(RIGHT(tests_6[[#This Row],[ precision]],LEN(tests_6[[#This Row],[ precision]])-2)/10^(LEN(tests_6[[#This Row],[ precision]])-2),"")</f>
        <v/>
      </c>
      <c r="P100" s="8" t="str">
        <f>IFERROR(RIGHT(tests_6[[#This Row],[ recall]],LEN(tests_6[[#This Row],[ recall]])-2)/10^(LEN(tests_6[[#This Row],[ recall]])-2),"")</f>
        <v/>
      </c>
      <c r="Q100" s="8" t="str">
        <f>IFERROR(RIGHT(tests_6[[#This Row],[ f1-score]],LEN(tests_6[[#This Row],[ f1-score]])-2)/10^(LEN(tests_6[[#This Row],[ f1-score]])-2),"")</f>
        <v/>
      </c>
      <c r="R100" s="8" t="str">
        <f>IFERROR(RIGHT(tests_6[[#This Row],[ f1-score-2]],LEN(tests_6[[#This Row],[ f1-score-2]])-2)/10^(LEN(tests_6[[#This Row],[ f1-score-2]])-2),"")</f>
        <v/>
      </c>
      <c r="S100" s="9" t="str">
        <f t="shared" si="1"/>
        <v/>
      </c>
    </row>
  </sheetData>
  <conditionalFormatting sqref="R1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2:R100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W2:W2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317E4-8D33-48BC-8806-B8E0F6A95A00}">
  <sheetPr>
    <tabColor theme="9"/>
  </sheetPr>
  <dimension ref="A1:W900"/>
  <sheetViews>
    <sheetView topLeftCell="B203" zoomScale="41" zoomScaleNormal="41" workbookViewId="0">
      <selection activeCell="B312" sqref="B312:G353"/>
    </sheetView>
  </sheetViews>
  <sheetFormatPr defaultRowHeight="14.5" x14ac:dyDescent="0.35"/>
  <cols>
    <col min="1" max="1" width="21.6328125" bestFit="1" customWidth="1"/>
    <col min="2" max="2" width="177.81640625" customWidth="1"/>
    <col min="3" max="3" width="14.1796875" bestFit="1" customWidth="1"/>
    <col min="4" max="4" width="16.54296875" bestFit="1" customWidth="1"/>
    <col min="5" max="5" width="14.90625" bestFit="1" customWidth="1"/>
    <col min="6" max="6" width="11.54296875" bestFit="1" customWidth="1"/>
    <col min="7" max="7" width="10.81640625" bestFit="1" customWidth="1"/>
    <col min="8" max="12" width="18.81640625" bestFit="1" customWidth="1"/>
    <col min="21" max="21" width="22" bestFit="1" customWidth="1"/>
    <col min="22" max="22" width="180.08984375" bestFit="1" customWidth="1"/>
  </cols>
  <sheetData>
    <row r="1" spans="1:23" x14ac:dyDescent="0.35">
      <c r="A1" t="s">
        <v>69</v>
      </c>
      <c r="B1" t="s">
        <v>24727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  <c r="K1" t="s">
        <v>79</v>
      </c>
      <c r="L1" t="s">
        <v>89</v>
      </c>
      <c r="N1" s="6" t="s">
        <v>76</v>
      </c>
      <c r="O1" s="6" t="s">
        <v>77</v>
      </c>
      <c r="P1" s="6" t="s">
        <v>78</v>
      </c>
      <c r="Q1" s="6" t="s">
        <v>79</v>
      </c>
      <c r="R1" s="6" t="s">
        <v>89</v>
      </c>
      <c r="S1" s="7" t="s">
        <v>128</v>
      </c>
      <c r="U1" s="13" t="s">
        <v>24793</v>
      </c>
      <c r="V1" s="1" t="s">
        <v>24725</v>
      </c>
      <c r="W1" s="6" t="s">
        <v>88</v>
      </c>
    </row>
    <row r="2" spans="1:23" x14ac:dyDescent="0.35">
      <c r="A2" t="s">
        <v>22015</v>
      </c>
      <c r="B2" t="s">
        <v>24728</v>
      </c>
      <c r="C2">
        <v>1</v>
      </c>
      <c r="D2">
        <v>21</v>
      </c>
      <c r="E2">
        <v>5</v>
      </c>
      <c r="F2">
        <v>10416</v>
      </c>
      <c r="G2">
        <v>2604</v>
      </c>
      <c r="H2" t="s">
        <v>14141</v>
      </c>
      <c r="I2" t="s">
        <v>24729</v>
      </c>
      <c r="J2" t="s">
        <v>24730</v>
      </c>
      <c r="K2" t="s">
        <v>24731</v>
      </c>
      <c r="L2" t="s">
        <v>24732</v>
      </c>
      <c r="N2" s="8">
        <f>IFERROR(RIGHT(tests_7[[#This Row],[ accuracy]],LEN(tests_7[[#This Row],[ accuracy]])-2)/10^(LEN(tests_7[[#This Row],[ accuracy]])-2),"")</f>
        <v>0.706989247311828</v>
      </c>
      <c r="O2" s="8">
        <f>IFERROR(RIGHT(tests_7[[#This Row],[ precision]],LEN(tests_7[[#This Row],[ precision]])-2)/10^(LEN(tests_7[[#This Row],[ precision]])-2),"")</f>
        <v>0.724008204670057</v>
      </c>
      <c r="P2" s="8">
        <f>IFERROR(RIGHT(tests_7[[#This Row],[ recall]],LEN(tests_7[[#This Row],[ recall]])-2)/10^(LEN(tests_7[[#This Row],[ recall]])-2),"")</f>
        <v>0.61072126920320302</v>
      </c>
      <c r="Q2" s="8">
        <f>IFERROR(RIGHT(tests_7[[#This Row],[ f1-score]],LEN(tests_7[[#This Row],[ f1-score]])-2)/10^(LEN(tests_7[[#This Row],[ f1-score]])-2),"")</f>
        <v>0.65694743418448098</v>
      </c>
      <c r="R2" s="8">
        <f>IFERROR(RIGHT(tests_7[[#This Row],[ f1-score-2]],LEN(tests_7[[#This Row],[ f1-score-2]])-2)/10^(LEN(tests_7[[#This Row],[ f1-score-2]])-2),"")</f>
        <v>0.66255704743898602</v>
      </c>
      <c r="S2" s="9">
        <f>IFERROR(Q2-R2,"")</f>
        <v>-5.6096132545050414E-3</v>
      </c>
      <c r="U2" s="5"/>
      <c r="V2" t="str" cm="1">
        <f t="array" ref="V2">_xlfn._xlws.FILTER(B:B,$R:$R=$W2)</f>
        <v>['3.feed_3.SIGTHETA_DEG', '3.feed_3506.OZONE', '3.feed_11067.NOX_PPB..3.feed_43.NOX_PPB', '3.feed_29.PM25_UG_M3', '3.feed_26.SONICWD_DEG']</v>
      </c>
      <c r="W2" s="8" cm="1">
        <f t="array" ref="W2:W11">LARGE(R:R,{1;2;3;4;5;6;7;8;9;10})</f>
        <v>0.675088983628652</v>
      </c>
    </row>
    <row r="3" spans="1:23" x14ac:dyDescent="0.35">
      <c r="A3" t="s">
        <v>22015</v>
      </c>
      <c r="B3" t="s">
        <v>24733</v>
      </c>
      <c r="C3">
        <v>1</v>
      </c>
      <c r="D3">
        <v>21</v>
      </c>
      <c r="E3">
        <v>5</v>
      </c>
      <c r="F3">
        <v>10416</v>
      </c>
      <c r="G3">
        <v>2604</v>
      </c>
      <c r="H3" t="s">
        <v>24604</v>
      </c>
      <c r="I3" t="s">
        <v>24734</v>
      </c>
      <c r="J3" t="s">
        <v>24735</v>
      </c>
      <c r="K3" t="s">
        <v>24736</v>
      </c>
      <c r="L3" t="s">
        <v>24737</v>
      </c>
      <c r="N3" s="8">
        <f>IFERROR(RIGHT(tests_7[[#This Row],[ accuracy]],LEN(tests_7[[#This Row],[ accuracy]])-2)/10^(LEN(tests_7[[#This Row],[ accuracy]])-2),"")</f>
        <v>0.70718125960061395</v>
      </c>
      <c r="O3" s="8">
        <f>IFERROR(RIGHT(tests_7[[#This Row],[ precision]],LEN(tests_7[[#This Row],[ precision]])-2)/10^(LEN(tests_7[[#This Row],[ precision]])-2),"")</f>
        <v>0.72202614379084895</v>
      </c>
      <c r="P3" s="8">
        <f>IFERROR(RIGHT(tests_7[[#This Row],[ recall]],LEN(tests_7[[#This Row],[ recall]])-2)/10^(LEN(tests_7[[#This Row],[ recall]])-2),"")</f>
        <v>0.60942709794023198</v>
      </c>
      <c r="Q3" s="8">
        <f>IFERROR(RIGHT(tests_7[[#This Row],[ f1-score]],LEN(tests_7[[#This Row],[ f1-score]])-2)/10^(LEN(tests_7[[#This Row],[ f1-score]])-2),"")</f>
        <v>0.654401417586153</v>
      </c>
      <c r="R3" s="8">
        <f>IFERROR(RIGHT(tests_7[[#This Row],[ f1-score-2]],LEN(tests_7[[#This Row],[ f1-score-2]])-2)/10^(LEN(tests_7[[#This Row],[ f1-score-2]])-2),"")</f>
        <v>0.66096545286913899</v>
      </c>
      <c r="S3" s="9">
        <f t="shared" ref="S3:S66" si="0">IFERROR(Q3-R3,"")</f>
        <v>-6.5640352829859916E-3</v>
      </c>
      <c r="U3" s="5"/>
      <c r="V3" t="str" cm="1">
        <f t="array" ref="V3">_xlfn._xlws.FILTER(B:B,$R:$R=$W3)</f>
        <v>['3.feed_3.SIGTHETA_DEG', '3.feed_3506.OZONE', '3.feed_11067.NOX_PPB..3.feed_43.NOX_PPB', '3.feed_29.PM25_UG_M3', '3.feed_11067.SIGTHETA_DEG..3.feed_43.SIGTHETA_DEG']</v>
      </c>
      <c r="W3" s="8">
        <v>0.67337019660360897</v>
      </c>
    </row>
    <row r="4" spans="1:23" x14ac:dyDescent="0.35">
      <c r="A4" t="s">
        <v>22015</v>
      </c>
      <c r="B4" t="s">
        <v>24738</v>
      </c>
      <c r="C4">
        <v>1</v>
      </c>
      <c r="D4">
        <v>21</v>
      </c>
      <c r="E4">
        <v>5</v>
      </c>
      <c r="F4">
        <v>10416</v>
      </c>
      <c r="G4">
        <v>2604</v>
      </c>
      <c r="H4" t="s">
        <v>14316</v>
      </c>
      <c r="I4" t="s">
        <v>24739</v>
      </c>
      <c r="J4" t="s">
        <v>24740</v>
      </c>
      <c r="K4" t="s">
        <v>24741</v>
      </c>
      <c r="L4" t="s">
        <v>24742</v>
      </c>
      <c r="N4" s="8">
        <f>IFERROR(RIGHT(tests_7[[#This Row],[ accuracy]],LEN(tests_7[[#This Row],[ accuracy]])-2)/10^(LEN(tests_7[[#This Row],[ accuracy]])-2),"")</f>
        <v>0.70814132104454597</v>
      </c>
      <c r="O4" s="8">
        <f>IFERROR(RIGHT(tests_7[[#This Row],[ precision]],LEN(tests_7[[#This Row],[ precision]])-2)/10^(LEN(tests_7[[#This Row],[ precision]])-2),"")</f>
        <v>0.720980203121939</v>
      </c>
      <c r="P4" s="8">
        <f>IFERROR(RIGHT(tests_7[[#This Row],[ recall]],LEN(tests_7[[#This Row],[ recall]])-2)/10^(LEN(tests_7[[#This Row],[ recall]])-2),"")</f>
        <v>0.61238742949736602</v>
      </c>
      <c r="Q4" s="8">
        <f>IFERROR(RIGHT(tests_7[[#This Row],[ f1-score]],LEN(tests_7[[#This Row],[ f1-score]])-2)/10^(LEN(tests_7[[#This Row],[ f1-score]])-2),"")</f>
        <v>0.655545307940822</v>
      </c>
      <c r="R4" s="8">
        <f>IFERROR(RIGHT(tests_7[[#This Row],[ f1-score-2]],LEN(tests_7[[#This Row],[ f1-score-2]])-2)/10^(LEN(tests_7[[#This Row],[ f1-score-2]])-2),"")</f>
        <v>0.662261783632771</v>
      </c>
      <c r="S4" s="9">
        <f t="shared" si="0"/>
        <v>-6.7164756919489976E-3</v>
      </c>
      <c r="U4" s="5"/>
      <c r="V4" t="str" cm="1">
        <f t="array" ref="V4">_xlfn._xlws.FILTER(B:B,$R:$R=$W4)</f>
        <v>['3.feed_3.SIGTHETA_DEG', '3.feed_3506.OZONE', '3.feed_11067.NOX_PPB..3.feed_43.NOX_PPB', '3.feed_29.PM25_UG_M3', '3.feed_23.PM10_UG_M3']</v>
      </c>
      <c r="W4" s="8">
        <v>0.67202566984100898</v>
      </c>
    </row>
    <row r="5" spans="1:23" x14ac:dyDescent="0.35">
      <c r="A5" t="s">
        <v>22015</v>
      </c>
      <c r="B5" t="s">
        <v>24743</v>
      </c>
      <c r="C5">
        <v>1</v>
      </c>
      <c r="D5">
        <v>21</v>
      </c>
      <c r="E5">
        <v>5</v>
      </c>
      <c r="F5">
        <v>10416</v>
      </c>
      <c r="G5">
        <v>2604</v>
      </c>
      <c r="H5" t="s">
        <v>23644</v>
      </c>
      <c r="I5" t="s">
        <v>24744</v>
      </c>
      <c r="J5" t="s">
        <v>24745</v>
      </c>
      <c r="K5" t="s">
        <v>24746</v>
      </c>
      <c r="L5" t="s">
        <v>24747</v>
      </c>
      <c r="N5" s="8">
        <f>IFERROR(RIGHT(tests_7[[#This Row],[ accuracy]],LEN(tests_7[[#This Row],[ accuracy]])-2)/10^(LEN(tests_7[[#This Row],[ accuracy]])-2),"")</f>
        <v>0.70046082949308697</v>
      </c>
      <c r="O5" s="8">
        <f>IFERROR(RIGHT(tests_7[[#This Row],[ precision]],LEN(tests_7[[#This Row],[ precision]])-2)/10^(LEN(tests_7[[#This Row],[ precision]])-2),"")</f>
        <v>0.71195086610024305</v>
      </c>
      <c r="P5" s="8">
        <f>IFERROR(RIGHT(tests_7[[#This Row],[ recall]],LEN(tests_7[[#This Row],[ recall]])-2)/10^(LEN(tests_7[[#This Row],[ recall]])-2),"")</f>
        <v>0.60574323797949503</v>
      </c>
      <c r="Q5" s="8">
        <f>IFERROR(RIGHT(tests_7[[#This Row],[ f1-score]],LEN(tests_7[[#This Row],[ f1-score]])-2)/10^(LEN(tests_7[[#This Row],[ f1-score]])-2),"")</f>
        <v>0.64917538003823405</v>
      </c>
      <c r="R5" s="8">
        <f>IFERROR(RIGHT(tests_7[[#This Row],[ f1-score-2]],LEN(tests_7[[#This Row],[ f1-score-2]])-2)/10^(LEN(tests_7[[#This Row],[ f1-score-2]])-2),"")</f>
        <v>0.65456682484749196</v>
      </c>
      <c r="S5" s="9">
        <f t="shared" si="0"/>
        <v>-5.3914448092579059E-3</v>
      </c>
      <c r="U5" s="5"/>
      <c r="V5" t="str" cm="1">
        <f t="array" ref="V5">_xlfn._xlws.FILTER(B:B,$R:$R=$W5)</f>
        <v>['3.feed_3.SIGTHETA_DEG', '3.feed_3506.OZONE']</v>
      </c>
      <c r="W5" s="8">
        <v>0.67131630082972704</v>
      </c>
    </row>
    <row r="6" spans="1:23" x14ac:dyDescent="0.35">
      <c r="A6" t="s">
        <v>22015</v>
      </c>
      <c r="B6" t="s">
        <v>24748</v>
      </c>
      <c r="C6">
        <v>1</v>
      </c>
      <c r="D6">
        <v>21</v>
      </c>
      <c r="E6">
        <v>5</v>
      </c>
      <c r="F6">
        <v>10416</v>
      </c>
      <c r="G6">
        <v>2604</v>
      </c>
      <c r="H6" t="s">
        <v>14278</v>
      </c>
      <c r="I6" t="s">
        <v>24749</v>
      </c>
      <c r="J6" t="s">
        <v>24750</v>
      </c>
      <c r="K6" t="s">
        <v>24751</v>
      </c>
      <c r="L6" t="s">
        <v>24752</v>
      </c>
      <c r="N6" s="8">
        <f>IFERROR(RIGHT(tests_7[[#This Row],[ accuracy]],LEN(tests_7[[#This Row],[ accuracy]])-2)/10^(LEN(tests_7[[#This Row],[ accuracy]])-2),"")</f>
        <v>0.70122887864823302</v>
      </c>
      <c r="O6" s="8">
        <f>IFERROR(RIGHT(tests_7[[#This Row],[ precision]],LEN(tests_7[[#This Row],[ precision]])-2)/10^(LEN(tests_7[[#This Row],[ precision]])-2),"")</f>
        <v>0.71663740588209202</v>
      </c>
      <c r="P6" s="8">
        <f>IFERROR(RIGHT(tests_7[[#This Row],[ recall]],LEN(tests_7[[#This Row],[ recall]])-2)/10^(LEN(tests_7[[#This Row],[ recall]])-2),"")</f>
        <v>0.60291436851453595</v>
      </c>
      <c r="Q6" s="8">
        <f>IFERROR(RIGHT(tests_7[[#This Row],[ f1-score]],LEN(tests_7[[#This Row],[ f1-score]])-2)/10^(LEN(tests_7[[#This Row],[ f1-score]])-2),"")</f>
        <v>0.64895147876736403</v>
      </c>
      <c r="R6" s="8">
        <f>IFERROR(RIGHT(tests_7[[#This Row],[ f1-score-2]],LEN(tests_7[[#This Row],[ f1-score-2]])-2)/10^(LEN(tests_7[[#This Row],[ f1-score-2]])-2),"")</f>
        <v>0.654875386331641</v>
      </c>
      <c r="S6" s="9">
        <f t="shared" si="0"/>
        <v>-5.9239075642769645E-3</v>
      </c>
      <c r="U6" s="5"/>
      <c r="V6" t="str" cm="1">
        <f t="array" ref="V6">_xlfn._xlws.FILTER(B:B,$R:$R=$W6)</f>
        <v>['3.feed_3.SIGTHETA_DEG', '3.feed_1.SIGTHETA_DEG']</v>
      </c>
      <c r="W6" s="8">
        <v>0.67117677765825201</v>
      </c>
    </row>
    <row r="7" spans="1:23" x14ac:dyDescent="0.35">
      <c r="A7" t="s">
        <v>22015</v>
      </c>
      <c r="B7" t="s">
        <v>24753</v>
      </c>
      <c r="C7">
        <v>1</v>
      </c>
      <c r="D7">
        <v>21</v>
      </c>
      <c r="E7">
        <v>5</v>
      </c>
      <c r="F7">
        <v>10416</v>
      </c>
      <c r="G7">
        <v>2604</v>
      </c>
      <c r="H7" t="s">
        <v>14222</v>
      </c>
      <c r="I7" t="s">
        <v>24754</v>
      </c>
      <c r="J7" t="s">
        <v>24755</v>
      </c>
      <c r="K7" t="s">
        <v>24756</v>
      </c>
      <c r="L7" t="s">
        <v>24757</v>
      </c>
      <c r="N7" s="8">
        <f>IFERROR(RIGHT(tests_7[[#This Row],[ accuracy]],LEN(tests_7[[#This Row],[ accuracy]])-2)/10^(LEN(tests_7[[#This Row],[ accuracy]])-2),"")</f>
        <v>0.70622119815668205</v>
      </c>
      <c r="O7" s="8">
        <f>IFERROR(RIGHT(tests_7[[#This Row],[ precision]],LEN(tests_7[[#This Row],[ precision]])-2)/10^(LEN(tests_7[[#This Row],[ precision]])-2),"")</f>
        <v>0.72291525188294803</v>
      </c>
      <c r="P7" s="8">
        <f>IFERROR(RIGHT(tests_7[[#This Row],[ recall]],LEN(tests_7[[#This Row],[ recall]])-2)/10^(LEN(tests_7[[#This Row],[ recall]])-2),"")</f>
        <v>0.606752087812782</v>
      </c>
      <c r="Q7" s="8">
        <f>IFERROR(RIGHT(tests_7[[#This Row],[ f1-score]],LEN(tests_7[[#This Row],[ f1-score]])-2)/10^(LEN(tests_7[[#This Row],[ f1-score]])-2),"")</f>
        <v>0.65439865704396105</v>
      </c>
      <c r="R7" s="8">
        <f>IFERROR(RIGHT(tests_7[[#This Row],[ f1-score-2]],LEN(tests_7[[#This Row],[ f1-score-2]])-2)/10^(LEN(tests_7[[#This Row],[ f1-score-2]])-2),"")</f>
        <v>0.659759513220885</v>
      </c>
      <c r="S7" s="9">
        <f t="shared" si="0"/>
        <v>-5.3608561769239449E-3</v>
      </c>
      <c r="U7" s="5"/>
      <c r="V7" t="str" cm="1">
        <f t="array" ref="V7">_xlfn._xlws.FILTER(B:B,$R:$R=$W7)</f>
        <v>['3.feed_3.SIGTHETA_DEG', '3.feed_3506.OZONE', '3.feed_11067.NOX_PPB..3.feed_43.NOX_PPB', '3.feed_29.PM25_UG_M3']</v>
      </c>
      <c r="W7" s="8">
        <v>0.67112208371127302</v>
      </c>
    </row>
    <row r="8" spans="1:23" x14ac:dyDescent="0.35">
      <c r="A8" t="s">
        <v>22015</v>
      </c>
      <c r="B8" t="s">
        <v>24758</v>
      </c>
      <c r="C8">
        <v>1</v>
      </c>
      <c r="D8">
        <v>21</v>
      </c>
      <c r="E8">
        <v>5</v>
      </c>
      <c r="F8">
        <v>10416</v>
      </c>
      <c r="G8">
        <v>2604</v>
      </c>
      <c r="H8" t="s">
        <v>6036</v>
      </c>
      <c r="I8" t="s">
        <v>24759</v>
      </c>
      <c r="J8" t="s">
        <v>24760</v>
      </c>
      <c r="K8" t="s">
        <v>24761</v>
      </c>
      <c r="L8" t="s">
        <v>24762</v>
      </c>
      <c r="N8" s="8">
        <f>IFERROR(RIGHT(tests_7[[#This Row],[ accuracy]],LEN(tests_7[[#This Row],[ accuracy]])-2)/10^(LEN(tests_7[[#This Row],[ accuracy]])-2),"")</f>
        <v>0.708525345622119</v>
      </c>
      <c r="O8" s="8">
        <f>IFERROR(RIGHT(tests_7[[#This Row],[ precision]],LEN(tests_7[[#This Row],[ precision]])-2)/10^(LEN(tests_7[[#This Row],[ precision]])-2),"")</f>
        <v>0.72189293907164098</v>
      </c>
      <c r="P8" s="8">
        <f>IFERROR(RIGHT(tests_7[[#This Row],[ recall]],LEN(tests_7[[#This Row],[ recall]])-2)/10^(LEN(tests_7[[#This Row],[ recall]])-2),"")</f>
        <v>0.62187217599950095</v>
      </c>
      <c r="Q8" s="8">
        <f>IFERROR(RIGHT(tests_7[[#This Row],[ f1-score]],LEN(tests_7[[#This Row],[ f1-score]])-2)/10^(LEN(tests_7[[#This Row],[ f1-score]])-2),"")</f>
        <v>0.66235169414419304</v>
      </c>
      <c r="R8" s="8">
        <f>IFERROR(RIGHT(tests_7[[#This Row],[ f1-score-2]],LEN(tests_7[[#This Row],[ f1-score-2]])-2)/10^(LEN(tests_7[[#This Row],[ f1-score-2]])-2),"")</f>
        <v>0.66816012385526102</v>
      </c>
      <c r="S8" s="9">
        <f t="shared" si="0"/>
        <v>-5.8084297110679861E-3</v>
      </c>
      <c r="U8" s="5"/>
      <c r="V8" t="str" cm="1">
        <f t="array" ref="V8">_xlfn._xlws.FILTER(B:B,$R:$R=$W8)</f>
        <v>['3.feed_3.SIGTHETA_DEG', '3.feed_3506.OZONE', '3.feed_11067.NOX_PPB..3.feed_43.NOX_PPB', '3.feed_29.PM25_UG_M3', '3.feed_26.SONICWD_DEG', '3.feed_3506.PM2_5']</v>
      </c>
      <c r="W8" s="8">
        <v>0.67061680061794404</v>
      </c>
    </row>
    <row r="9" spans="1:23" x14ac:dyDescent="0.35">
      <c r="A9" t="s">
        <v>22015</v>
      </c>
      <c r="B9" t="s">
        <v>24763</v>
      </c>
      <c r="C9">
        <v>1</v>
      </c>
      <c r="D9">
        <v>21</v>
      </c>
      <c r="E9">
        <v>5</v>
      </c>
      <c r="F9">
        <v>10416</v>
      </c>
      <c r="G9">
        <v>2604</v>
      </c>
      <c r="H9" t="s">
        <v>24764</v>
      </c>
      <c r="I9" t="s">
        <v>24765</v>
      </c>
      <c r="J9" t="s">
        <v>24766</v>
      </c>
      <c r="K9" t="s">
        <v>24767</v>
      </c>
      <c r="L9" t="s">
        <v>24768</v>
      </c>
      <c r="N9" s="8">
        <f>IFERROR(RIGHT(tests_7[[#This Row],[ accuracy]],LEN(tests_7[[#This Row],[ accuracy]])-2)/10^(LEN(tests_7[[#This Row],[ accuracy]])-2),"")</f>
        <v>0.70679723502304104</v>
      </c>
      <c r="O9" s="8">
        <f>IFERROR(RIGHT(tests_7[[#This Row],[ precision]],LEN(tests_7[[#This Row],[ precision]])-2)/10^(LEN(tests_7[[#This Row],[ precision]])-2),"")</f>
        <v>0.71607552353755599</v>
      </c>
      <c r="P9" s="8">
        <f>IFERROR(RIGHT(tests_7[[#This Row],[ recall]],LEN(tests_7[[#This Row],[ recall]])-2)/10^(LEN(tests_7[[#This Row],[ recall]])-2),"")</f>
        <v>0.62200363809167603</v>
      </c>
      <c r="Q9" s="8">
        <f>IFERROR(RIGHT(tests_7[[#This Row],[ f1-score]],LEN(tests_7[[#This Row],[ f1-score]])-2)/10^(LEN(tests_7[[#This Row],[ f1-score]])-2),"")</f>
        <v>0.660077423466361</v>
      </c>
      <c r="R9" s="8">
        <f>IFERROR(RIGHT(tests_7[[#This Row],[ f1-score-2]],LEN(tests_7[[#This Row],[ f1-score-2]])-2)/10^(LEN(tests_7[[#This Row],[ f1-score-2]])-2),"")</f>
        <v>0.66573278108067202</v>
      </c>
      <c r="S9" s="9">
        <f t="shared" si="0"/>
        <v>-5.6553576143110185E-3</v>
      </c>
      <c r="U9" s="5"/>
      <c r="V9" t="str" cm="1">
        <f t="array" ref="V9">_xlfn._xlws.FILTER(B:B,$R:$R=$W9)</f>
        <v>['3.feed_3.SIGTHETA_DEG', '3.feed_3506.OZONE', '3.feed_11067.NOX_PPB..3.feed_43.NOX_PPB', '3.feed_29.PM25_UG_M3', '3.feed_28.SO2_PPM']</v>
      </c>
      <c r="W9" s="8">
        <v>0.67061187157233004</v>
      </c>
    </row>
    <row r="10" spans="1:23" x14ac:dyDescent="0.35">
      <c r="A10" t="s">
        <v>22015</v>
      </c>
      <c r="B10" t="s">
        <v>24769</v>
      </c>
      <c r="C10">
        <v>1</v>
      </c>
      <c r="D10">
        <v>21</v>
      </c>
      <c r="E10">
        <v>5</v>
      </c>
      <c r="F10">
        <v>10416</v>
      </c>
      <c r="G10">
        <v>2604</v>
      </c>
      <c r="H10" t="s">
        <v>5927</v>
      </c>
      <c r="I10" t="s">
        <v>24770</v>
      </c>
      <c r="J10" t="s">
        <v>24771</v>
      </c>
      <c r="K10" t="s">
        <v>24772</v>
      </c>
      <c r="L10" t="s">
        <v>24773</v>
      </c>
      <c r="N10" s="8">
        <f>IFERROR(RIGHT(tests_7[[#This Row],[ accuracy]],LEN(tests_7[[#This Row],[ accuracy]])-2)/10^(LEN(tests_7[[#This Row],[ accuracy]])-2),"")</f>
        <v>0.70756528417818698</v>
      </c>
      <c r="O10" s="8">
        <f>IFERROR(RIGHT(tests_7[[#This Row],[ precision]],LEN(tests_7[[#This Row],[ precision]])-2)/10^(LEN(tests_7[[#This Row],[ precision]])-2),"")</f>
        <v>0.719166046165301</v>
      </c>
      <c r="P10" s="8">
        <f>IFERROR(RIGHT(tests_7[[#This Row],[ recall]],LEN(tests_7[[#This Row],[ recall]])-2)/10^(LEN(tests_7[[#This Row],[ recall]])-2),"")</f>
        <v>0.61520558723629604</v>
      </c>
      <c r="Q10" s="8">
        <f>IFERROR(RIGHT(tests_7[[#This Row],[ f1-score]],LEN(tests_7[[#This Row],[ f1-score]])-2)/10^(LEN(tests_7[[#This Row],[ f1-score]])-2),"")</f>
        <v>0.65753535134242602</v>
      </c>
      <c r="R10" s="8">
        <f>IFERROR(RIGHT(tests_7[[#This Row],[ f1-score-2]],LEN(tests_7[[#This Row],[ f1-score-2]])-2)/10^(LEN(tests_7[[#This Row],[ f1-score-2]])-2),"")</f>
        <v>0.66313605396971498</v>
      </c>
      <c r="S10" s="9">
        <f t="shared" si="0"/>
        <v>-5.600702627288956E-3</v>
      </c>
      <c r="U10" s="5"/>
      <c r="V10" t="str" cm="1">
        <f t="array" ref="V10">_xlfn._xlws.FILTER(B:B,$R:$R=$W10)</f>
        <v>['3.feed_3.SIGTHETA_DEG', '3.feed_3506.OZONE', '3.feed_11067.NOX_PPB..3.feed_43.NOX_PPB']</v>
      </c>
      <c r="W10" s="8">
        <v>0.67050859529006002</v>
      </c>
    </row>
    <row r="11" spans="1:23" x14ac:dyDescent="0.35">
      <c r="A11" t="s">
        <v>22015</v>
      </c>
      <c r="B11" t="s">
        <v>24774</v>
      </c>
      <c r="C11">
        <v>1</v>
      </c>
      <c r="D11">
        <v>21</v>
      </c>
      <c r="E11">
        <v>5</v>
      </c>
      <c r="F11">
        <v>10416</v>
      </c>
      <c r="G11">
        <v>2604</v>
      </c>
      <c r="H11" t="s">
        <v>5874</v>
      </c>
      <c r="I11" t="s">
        <v>24775</v>
      </c>
      <c r="J11" t="s">
        <v>24663</v>
      </c>
      <c r="K11" t="s">
        <v>24776</v>
      </c>
      <c r="L11" t="s">
        <v>24777</v>
      </c>
      <c r="N11" s="8">
        <f>IFERROR(RIGHT(tests_7[[#This Row],[ accuracy]],LEN(tests_7[[#This Row],[ accuracy]])-2)/10^(LEN(tests_7[[#This Row],[ accuracy]])-2),"")</f>
        <v>0.70334101382488401</v>
      </c>
      <c r="O11" s="8">
        <f>IFERROR(RIGHT(tests_7[[#This Row],[ precision]],LEN(tests_7[[#This Row],[ precision]])-2)/10^(LEN(tests_7[[#This Row],[ precision]])-2),"")</f>
        <v>0.71598310181204705</v>
      </c>
      <c r="P11" s="8">
        <f>IFERROR(RIGHT(tests_7[[#This Row],[ recall]],LEN(tests_7[[#This Row],[ recall]])-2)/10^(LEN(tests_7[[#This Row],[ recall]])-2),"")</f>
        <v>0.61254128883487502</v>
      </c>
      <c r="Q11" s="8">
        <f>IFERROR(RIGHT(tests_7[[#This Row],[ f1-score]],LEN(tests_7[[#This Row],[ f1-score]])-2)/10^(LEN(tests_7[[#This Row],[ f1-score]])-2),"")</f>
        <v>0.65451670077690305</v>
      </c>
      <c r="R11" s="8">
        <f>IFERROR(RIGHT(tests_7[[#This Row],[ f1-score-2]],LEN(tests_7[[#This Row],[ f1-score-2]])-2)/10^(LEN(tests_7[[#This Row],[ f1-score-2]])-2),"")</f>
        <v>0.66023509249142598</v>
      </c>
      <c r="S11" s="9">
        <f t="shared" si="0"/>
        <v>-5.7183917145229302E-3</v>
      </c>
      <c r="U11" s="5"/>
      <c r="V11" t="str" cm="1">
        <f t="array" ref="V11">_xlfn._xlws.FILTER(B:B,$R:$R=$W11)</f>
        <v>['3.feed_3.SIGTHETA_DEG', '3.feed_3506.OZONE', '3.feed_11067.NOX_PPB..3.feed_43.NOX_PPB', '3.feed_29.PM25_UG_M3', '3.feed_26.SONICWD_DEG', '3.feed_28.SONICWS_MPH']</v>
      </c>
      <c r="W11" s="8">
        <v>0.67026181020557196</v>
      </c>
    </row>
    <row r="12" spans="1:23" x14ac:dyDescent="0.35">
      <c r="A12" t="s">
        <v>22015</v>
      </c>
      <c r="B12" t="s">
        <v>24778</v>
      </c>
      <c r="C12">
        <v>1</v>
      </c>
      <c r="D12">
        <v>21</v>
      </c>
      <c r="E12">
        <v>5</v>
      </c>
      <c r="F12">
        <v>10416</v>
      </c>
      <c r="G12">
        <v>2604</v>
      </c>
      <c r="H12" t="s">
        <v>24713</v>
      </c>
      <c r="I12" t="s">
        <v>24779</v>
      </c>
      <c r="J12" t="s">
        <v>24780</v>
      </c>
      <c r="K12" t="s">
        <v>24781</v>
      </c>
      <c r="L12" t="s">
        <v>24782</v>
      </c>
      <c r="N12" s="8">
        <f>IFERROR(RIGHT(tests_7[[#This Row],[ accuracy]],LEN(tests_7[[#This Row],[ accuracy]])-2)/10^(LEN(tests_7[[#This Row],[ accuracy]])-2),"")</f>
        <v>0.70372503840245704</v>
      </c>
      <c r="O12" s="8">
        <f>IFERROR(RIGHT(tests_7[[#This Row],[ precision]],LEN(tests_7[[#This Row],[ precision]])-2)/10^(LEN(tests_7[[#This Row],[ precision]])-2),"")</f>
        <v>0.71546515596204996</v>
      </c>
      <c r="P12" s="8">
        <f>IFERROR(RIGHT(tests_7[[#This Row],[ recall]],LEN(tests_7[[#This Row],[ recall]])-2)/10^(LEN(tests_7[[#This Row],[ recall]])-2),"")</f>
        <v>0.61819902776479296</v>
      </c>
      <c r="Q12" s="8">
        <f>IFERROR(RIGHT(tests_7[[#This Row],[ f1-score]],LEN(tests_7[[#This Row],[ f1-score]])-2)/10^(LEN(tests_7[[#This Row],[ f1-score]])-2),"")</f>
        <v>0.65746255024784905</v>
      </c>
      <c r="R12" s="8">
        <f>IFERROR(RIGHT(tests_7[[#This Row],[ f1-score-2]],LEN(tests_7[[#This Row],[ f1-score-2]])-2)/10^(LEN(tests_7[[#This Row],[ f1-score-2]])-2),"")</f>
        <v>0.66328520959353598</v>
      </c>
      <c r="S12" s="9">
        <f t="shared" si="0"/>
        <v>-5.8226593456869313E-3</v>
      </c>
      <c r="U12" s="5"/>
      <c r="W12" s="8"/>
    </row>
    <row r="13" spans="1:23" x14ac:dyDescent="0.35">
      <c r="A13" t="s">
        <v>22015</v>
      </c>
      <c r="B13" t="s">
        <v>24783</v>
      </c>
      <c r="C13">
        <v>1</v>
      </c>
      <c r="D13">
        <v>21</v>
      </c>
      <c r="E13">
        <v>5</v>
      </c>
      <c r="F13">
        <v>10416</v>
      </c>
      <c r="G13">
        <v>2604</v>
      </c>
      <c r="H13" t="s">
        <v>14175</v>
      </c>
      <c r="I13" t="s">
        <v>24784</v>
      </c>
      <c r="J13" t="s">
        <v>24785</v>
      </c>
      <c r="K13" t="s">
        <v>24786</v>
      </c>
      <c r="L13" t="s">
        <v>24787</v>
      </c>
      <c r="N13" s="8">
        <f>IFERROR(RIGHT(tests_7[[#This Row],[ accuracy]],LEN(tests_7[[#This Row],[ accuracy]])-2)/10^(LEN(tests_7[[#This Row],[ accuracy]])-2),"")</f>
        <v>0.69950076804915495</v>
      </c>
      <c r="O13" s="8">
        <f>IFERROR(RIGHT(tests_7[[#This Row],[ precision]],LEN(tests_7[[#This Row],[ precision]])-2)/10^(LEN(tests_7[[#This Row],[ precision]])-2),"")</f>
        <v>0.71085203060623803</v>
      </c>
      <c r="P13" s="8">
        <f>IFERROR(RIGHT(tests_7[[#This Row],[ recall]],LEN(tests_7[[#This Row],[ recall]])-2)/10^(LEN(tests_7[[#This Row],[ recall]])-2),"")</f>
        <v>0.60528263376024405</v>
      </c>
      <c r="Q13" s="8">
        <f>IFERROR(RIGHT(tests_7[[#This Row],[ f1-score]],LEN(tests_7[[#This Row],[ f1-score]])-2)/10^(LEN(tests_7[[#This Row],[ f1-score]])-2),"")</f>
        <v>0.648004092671981</v>
      </c>
      <c r="R13" s="8">
        <f>IFERROR(RIGHT(tests_7[[#This Row],[ f1-score-2]],LEN(tests_7[[#This Row],[ f1-score-2]])-2)/10^(LEN(tests_7[[#This Row],[ f1-score-2]])-2),"")</f>
        <v>0.65383338186942896</v>
      </c>
      <c r="S13" s="9">
        <f t="shared" si="0"/>
        <v>-5.8292891974479621E-3</v>
      </c>
      <c r="U13" s="4" t="s">
        <v>24794</v>
      </c>
      <c r="V13" t="str" cm="1">
        <f t="array" ref="V13">_xlfn._xlws.FILTER(B:B,$R:$R=$W13)</f>
        <v>['3.feed_11067.NOX_PPB..3.feed_43.NOX_PPB']</v>
      </c>
      <c r="W13" s="8" cm="1">
        <f t="array" ref="W13:W22">SMALL(R:R,{1;2;3;4;5;6;7;8;9;10})</f>
        <v>0.64874548147212296</v>
      </c>
    </row>
    <row r="14" spans="1:23" x14ac:dyDescent="0.35">
      <c r="A14" t="s">
        <v>22015</v>
      </c>
      <c r="B14" t="s">
        <v>24788</v>
      </c>
      <c r="C14">
        <v>1</v>
      </c>
      <c r="D14">
        <v>21</v>
      </c>
      <c r="E14">
        <v>5</v>
      </c>
      <c r="F14">
        <v>10416</v>
      </c>
      <c r="G14">
        <v>2604</v>
      </c>
      <c r="H14" t="s">
        <v>22222</v>
      </c>
      <c r="I14" t="s">
        <v>24789</v>
      </c>
      <c r="J14" t="s">
        <v>24790</v>
      </c>
      <c r="K14" t="s">
        <v>24791</v>
      </c>
      <c r="L14" t="s">
        <v>24792</v>
      </c>
      <c r="N14" s="8">
        <f>IFERROR(RIGHT(tests_7[[#This Row],[ accuracy]],LEN(tests_7[[#This Row],[ accuracy]])-2)/10^(LEN(tests_7[[#This Row],[ accuracy]])-2),"")</f>
        <v>0.70468509984639005</v>
      </c>
      <c r="O14" s="8">
        <f>IFERROR(RIGHT(tests_7[[#This Row],[ precision]],LEN(tests_7[[#This Row],[ precision]])-2)/10^(LEN(tests_7[[#This Row],[ precision]])-2),"")</f>
        <v>0.71359672876949698</v>
      </c>
      <c r="P14" s="8">
        <f>IFERROR(RIGHT(tests_7[[#This Row],[ recall]],LEN(tests_7[[#This Row],[ recall]])-2)/10^(LEN(tests_7[[#This Row],[ recall]])-2),"")</f>
        <v>0.619766834938144</v>
      </c>
      <c r="Q14" s="8">
        <f>IFERROR(RIGHT(tests_7[[#This Row],[ f1-score]],LEN(tests_7[[#This Row],[ f1-score]])-2)/10^(LEN(tests_7[[#This Row],[ f1-score]])-2),"")</f>
        <v>0.65760083197684904</v>
      </c>
      <c r="R14" s="8">
        <f>IFERROR(RIGHT(tests_7[[#This Row],[ f1-score-2]],LEN(tests_7[[#This Row],[ f1-score-2]])-2)/10^(LEN(tests_7[[#This Row],[ f1-score-2]])-2),"")</f>
        <v>0.66338033834057397</v>
      </c>
      <c r="S14" s="9">
        <f t="shared" si="0"/>
        <v>-5.7795063637249289E-3</v>
      </c>
      <c r="U14" s="5"/>
      <c r="V14" t="str" cm="1">
        <f t="array" ref="V14">_xlfn._xlws.FILTER(B:B,$R:$R=$W14)</f>
        <v>['3.feed_3.SIGTHETA_DEG', '3.feed_3506.OZONE', '3.feed_11067.NOX_PPB..3.feed_43.NOX_PPB', '3.feed_28.SONICWS_MPH']</v>
      </c>
      <c r="W14" s="8">
        <v>0.64997237678931397</v>
      </c>
    </row>
    <row r="15" spans="1:23" x14ac:dyDescent="0.35">
      <c r="A15" t="s">
        <v>22015</v>
      </c>
      <c r="B15" t="s">
        <v>24795</v>
      </c>
      <c r="C15">
        <v>1</v>
      </c>
      <c r="D15">
        <v>21</v>
      </c>
      <c r="E15">
        <v>5</v>
      </c>
      <c r="F15">
        <v>10416</v>
      </c>
      <c r="G15">
        <v>2604</v>
      </c>
      <c r="H15" t="s">
        <v>24625</v>
      </c>
      <c r="I15" t="s">
        <v>24796</v>
      </c>
      <c r="J15" t="s">
        <v>24797</v>
      </c>
      <c r="K15" t="s">
        <v>24798</v>
      </c>
      <c r="L15" t="s">
        <v>24799</v>
      </c>
      <c r="N15" s="8">
        <f>IFERROR(RIGHT(tests_7[[#This Row],[ accuracy]],LEN(tests_7[[#This Row],[ accuracy]])-2)/10^(LEN(tests_7[[#This Row],[ accuracy]])-2),"")</f>
        <v>0.70679723502304104</v>
      </c>
      <c r="O15" s="8">
        <f>IFERROR(RIGHT(tests_7[[#This Row],[ precision]],LEN(tests_7[[#This Row],[ precision]])-2)/10^(LEN(tests_7[[#This Row],[ precision]])-2),"")</f>
        <v>0.71726118452587295</v>
      </c>
      <c r="P15" s="8">
        <f>IFERROR(RIGHT(tests_7[[#This Row],[ recall]],LEN(tests_7[[#This Row],[ recall]])-2)/10^(LEN(tests_7[[#This Row],[ recall]])-2),"")</f>
        <v>0.61471187404568195</v>
      </c>
      <c r="Q15" s="8">
        <f>IFERROR(RIGHT(tests_7[[#This Row],[ f1-score]],LEN(tests_7[[#This Row],[ f1-score]])-2)/10^(LEN(tests_7[[#This Row],[ f1-score]])-2),"")</f>
        <v>0.65528215590493899</v>
      </c>
      <c r="R15" s="8">
        <f>IFERROR(RIGHT(tests_7[[#This Row],[ f1-score-2]],LEN(tests_7[[#This Row],[ f1-score-2]])-2)/10^(LEN(tests_7[[#This Row],[ f1-score-2]])-2),"")</f>
        <v>0.66203886645120003</v>
      </c>
      <c r="S15" s="9">
        <f t="shared" si="0"/>
        <v>-6.7567105462610355E-3</v>
      </c>
      <c r="U15" s="5"/>
      <c r="V15" t="str" cm="1">
        <f t="array" ref="V15">_xlfn._xlws.FILTER(B:B,$R:$R=$W15)</f>
        <v>['3.feed_3.SIGTHETA_DEG', '3.feed_3506.OZONE', '3.feed_11067.NOX_PPB..3.feed_43.NOX_PPB', '3.feed_11067.SIGTHETA_DEG..3.feed_43.SIGTHETA_DEG']</v>
      </c>
      <c r="W15" s="8">
        <v>0.65065651772381305</v>
      </c>
    </row>
    <row r="16" spans="1:23" x14ac:dyDescent="0.35">
      <c r="A16" t="s">
        <v>22015</v>
      </c>
      <c r="B16" t="s">
        <v>24800</v>
      </c>
      <c r="C16">
        <v>1</v>
      </c>
      <c r="D16">
        <v>21</v>
      </c>
      <c r="E16">
        <v>5</v>
      </c>
      <c r="F16">
        <v>10416</v>
      </c>
      <c r="G16">
        <v>2604</v>
      </c>
      <c r="H16" t="s">
        <v>14203</v>
      </c>
      <c r="I16" t="s">
        <v>24801</v>
      </c>
      <c r="J16" t="s">
        <v>24802</v>
      </c>
      <c r="K16" t="s">
        <v>24803</v>
      </c>
      <c r="L16" t="s">
        <v>24804</v>
      </c>
      <c r="N16" s="8">
        <f>IFERROR(RIGHT(tests_7[[#This Row],[ accuracy]],LEN(tests_7[[#This Row],[ accuracy]])-2)/10^(LEN(tests_7[[#This Row],[ accuracy]])-2),"")</f>
        <v>0.703917050691244</v>
      </c>
      <c r="O16" s="8">
        <f>IFERROR(RIGHT(tests_7[[#This Row],[ precision]],LEN(tests_7[[#This Row],[ precision]])-2)/10^(LEN(tests_7[[#This Row],[ precision]])-2),"")</f>
        <v>0.71213973656755303</v>
      </c>
      <c r="P16" s="8">
        <f>IFERROR(RIGHT(tests_7[[#This Row],[ recall]],LEN(tests_7[[#This Row],[ recall]])-2)/10^(LEN(tests_7[[#This Row],[ recall]])-2),"")</f>
        <v>0.61782606494032599</v>
      </c>
      <c r="Q16" s="8">
        <f>IFERROR(RIGHT(tests_7[[#This Row],[ f1-score]],LEN(tests_7[[#This Row],[ f1-score]])-2)/10^(LEN(tests_7[[#This Row],[ f1-score]])-2),"")</f>
        <v>0.65588487191984102</v>
      </c>
      <c r="R16" s="8">
        <f>IFERROR(RIGHT(tests_7[[#This Row],[ f1-score-2]],LEN(tests_7[[#This Row],[ f1-score-2]])-2)/10^(LEN(tests_7[[#This Row],[ f1-score-2]])-2),"")</f>
        <v>0.66163880399381103</v>
      </c>
      <c r="S16" s="9">
        <f t="shared" si="0"/>
        <v>-5.7539320739700139E-3</v>
      </c>
      <c r="U16" s="5"/>
      <c r="V16" t="str" cm="1">
        <f t="array" ref="V16">_xlfn._xlws.FILTER(B:B,$R:$R=$W16)</f>
        <v>['3.feed_3.SIGTHETA_DEG', '3.feed_3506.OZONE', '3.feed_11067.NOX_PPB..3.feed_43.NOX_PPB', '3.feed_29.PM25_UG_M3', '3.feed_26.SONICWD_DEG', '3.feed_11067.SONICWS_MPH..3.feed_43.SONICWS_MPH']</v>
      </c>
      <c r="W16" s="8">
        <v>0.65169204815714599</v>
      </c>
    </row>
    <row r="17" spans="1:23" x14ac:dyDescent="0.35">
      <c r="A17" t="s">
        <v>22015</v>
      </c>
      <c r="B17" t="s">
        <v>24805</v>
      </c>
      <c r="C17">
        <v>1</v>
      </c>
      <c r="D17">
        <v>21</v>
      </c>
      <c r="E17">
        <v>5</v>
      </c>
      <c r="F17">
        <v>10416</v>
      </c>
      <c r="G17">
        <v>2604</v>
      </c>
      <c r="H17" t="s">
        <v>14141</v>
      </c>
      <c r="I17" t="s">
        <v>24806</v>
      </c>
      <c r="J17" t="s">
        <v>24807</v>
      </c>
      <c r="K17" t="s">
        <v>24808</v>
      </c>
      <c r="L17" t="s">
        <v>24809</v>
      </c>
      <c r="N17" s="8">
        <f>IFERROR(RIGHT(tests_7[[#This Row],[ accuracy]],LEN(tests_7[[#This Row],[ accuracy]])-2)/10^(LEN(tests_7[[#This Row],[ accuracy]])-2),"")</f>
        <v>0.706989247311828</v>
      </c>
      <c r="O17" s="8">
        <f>IFERROR(RIGHT(tests_7[[#This Row],[ precision]],LEN(tests_7[[#This Row],[ precision]])-2)/10^(LEN(tests_7[[#This Row],[ precision]])-2),"")</f>
        <v>0.72356555640308495</v>
      </c>
      <c r="P17" s="8">
        <f>IFERROR(RIGHT(tests_7[[#This Row],[ recall]],LEN(tests_7[[#This Row],[ recall]])-2)/10^(LEN(tests_7[[#This Row],[ recall]])-2),"")</f>
        <v>0.61511794584151303</v>
      </c>
      <c r="Q17" s="8">
        <f>IFERROR(RIGHT(tests_7[[#This Row],[ f1-score]],LEN(tests_7[[#This Row],[ f1-score]])-2)/10^(LEN(tests_7[[#This Row],[ f1-score]])-2),"")</f>
        <v>0.65859879359014795</v>
      </c>
      <c r="R17" s="8">
        <f>IFERROR(RIGHT(tests_7[[#This Row],[ f1-score-2]],LEN(tests_7[[#This Row],[ f1-score-2]])-2)/10^(LEN(tests_7[[#This Row],[ f1-score-2]])-2),"")</f>
        <v>0.66494904582011405</v>
      </c>
      <c r="S17" s="9">
        <f t="shared" si="0"/>
        <v>-6.3502522299661024E-3</v>
      </c>
      <c r="U17" s="5"/>
      <c r="V17" t="str" cm="1">
        <f t="array" ref="V17">_xlfn._xlws.FILTER(B:B,$R:$R=$W17)</f>
        <v>['3.feed_3.SIGTHETA_DEG', '3.feed_26.PM25B_UG_M3']</v>
      </c>
      <c r="W17" s="8">
        <v>0.65169415111114604</v>
      </c>
    </row>
    <row r="18" spans="1:23" x14ac:dyDescent="0.35">
      <c r="A18" t="s">
        <v>22015</v>
      </c>
      <c r="B18" t="s">
        <v>24810</v>
      </c>
      <c r="C18">
        <v>1</v>
      </c>
      <c r="D18">
        <v>21</v>
      </c>
      <c r="E18">
        <v>5</v>
      </c>
      <c r="F18">
        <v>10416</v>
      </c>
      <c r="G18">
        <v>2604</v>
      </c>
      <c r="H18" t="s">
        <v>22410</v>
      </c>
      <c r="I18" t="s">
        <v>24811</v>
      </c>
      <c r="J18" t="s">
        <v>24812</v>
      </c>
      <c r="K18" t="s">
        <v>24813</v>
      </c>
      <c r="L18" t="s">
        <v>24814</v>
      </c>
      <c r="N18" s="8">
        <f>IFERROR(RIGHT(tests_7[[#This Row],[ accuracy]],LEN(tests_7[[#This Row],[ accuracy]])-2)/10^(LEN(tests_7[[#This Row],[ accuracy]])-2),"")</f>
        <v>0.70929339477726505</v>
      </c>
      <c r="O18" s="8">
        <f>IFERROR(RIGHT(tests_7[[#This Row],[ precision]],LEN(tests_7[[#This Row],[ precision]])-2)/10^(LEN(tests_7[[#This Row],[ precision]])-2),"")</f>
        <v>0.72093925024339101</v>
      </c>
      <c r="P18" s="8">
        <f>IFERROR(RIGHT(tests_7[[#This Row],[ recall]],LEN(tests_7[[#This Row],[ recall]])-2)/10^(LEN(tests_7[[#This Row],[ recall]])-2),"")</f>
        <v>0.61799063600386395</v>
      </c>
      <c r="Q18" s="8">
        <f>IFERROR(RIGHT(tests_7[[#This Row],[ f1-score]],LEN(tests_7[[#This Row],[ f1-score]])-2)/10^(LEN(tests_7[[#This Row],[ f1-score]])-2),"")</f>
        <v>0.66008697668317096</v>
      </c>
      <c r="R18" s="8">
        <f>IFERROR(RIGHT(tests_7[[#This Row],[ f1-score-2]],LEN(tests_7[[#This Row],[ f1-score-2]])-2)/10^(LEN(tests_7[[#This Row],[ f1-score-2]])-2),"")</f>
        <v>0.66550714918583398</v>
      </c>
      <c r="S18" s="9">
        <f t="shared" si="0"/>
        <v>-5.4201725026630232E-3</v>
      </c>
      <c r="U18" s="5"/>
      <c r="V18" t="str" cm="1">
        <f t="array" ref="V18">_xlfn._xlws.FILTER(B:B,$R:$R=$W18)</f>
        <v>['3.feed_3.SIGTHETA_DEG', '3.feed_28.SO2_PPM']</v>
      </c>
      <c r="W18" s="8">
        <v>0.65193477146156198</v>
      </c>
    </row>
    <row r="19" spans="1:23" x14ac:dyDescent="0.35">
      <c r="A19" t="s">
        <v>22015</v>
      </c>
      <c r="B19" t="s">
        <v>24815</v>
      </c>
      <c r="C19">
        <v>1</v>
      </c>
      <c r="D19">
        <v>21</v>
      </c>
      <c r="E19">
        <v>5</v>
      </c>
      <c r="F19">
        <v>10416</v>
      </c>
      <c r="G19">
        <v>2604</v>
      </c>
      <c r="H19" t="s">
        <v>14231</v>
      </c>
      <c r="I19" t="s">
        <v>24816</v>
      </c>
      <c r="J19" t="s">
        <v>24817</v>
      </c>
      <c r="K19" t="s">
        <v>24818</v>
      </c>
      <c r="L19" t="s">
        <v>24819</v>
      </c>
      <c r="N19" s="8">
        <f>IFERROR(RIGHT(tests_7[[#This Row],[ accuracy]],LEN(tests_7[[#This Row],[ accuracy]])-2)/10^(LEN(tests_7[[#This Row],[ accuracy]])-2),"")</f>
        <v>0.70430107526881702</v>
      </c>
      <c r="O19" s="8">
        <f>IFERROR(RIGHT(tests_7[[#This Row],[ precision]],LEN(tests_7[[#This Row],[ precision]])-2)/10^(LEN(tests_7[[#This Row],[ precision]])-2),"")</f>
        <v>0.71016848424174595</v>
      </c>
      <c r="P19" s="8">
        <f>IFERROR(RIGHT(tests_7[[#This Row],[ recall]],LEN(tests_7[[#This Row],[ recall]])-2)/10^(LEN(tests_7[[#This Row],[ recall]])-2),"")</f>
        <v>0.61058883331775204</v>
      </c>
      <c r="Q19" s="8">
        <f>IFERROR(RIGHT(tests_7[[#This Row],[ f1-score]],LEN(tests_7[[#This Row],[ f1-score]])-2)/10^(LEN(tests_7[[#This Row],[ f1-score]])-2),"")</f>
        <v>0.64919884430962005</v>
      </c>
      <c r="R19" s="8">
        <f>IFERROR(RIGHT(tests_7[[#This Row],[ f1-score-2]],LEN(tests_7[[#This Row],[ f1-score-2]])-2)/10^(LEN(tests_7[[#This Row],[ f1-score-2]])-2),"")</f>
        <v>0.65662471142458001</v>
      </c>
      <c r="S19" s="9">
        <f t="shared" si="0"/>
        <v>-7.4258671149599609E-3</v>
      </c>
      <c r="U19" s="5"/>
      <c r="V19" t="str" cm="1">
        <f t="array" ref="V19">_xlfn._xlws.FILTER(B:B,$R:$R=$W19)</f>
        <v>['3.feed_3.SIGTHETA_DEG', '3.feed_3506.OZONE', '3.feed_11067.NOX_PPB..3.feed_43.NOX_PPB', '3.feed_29.PM25_UG_M3', '3.feed_24.PM10_UG_M3']</v>
      </c>
      <c r="W19" s="8">
        <v>0.65244708830348996</v>
      </c>
    </row>
    <row r="20" spans="1:23" x14ac:dyDescent="0.35">
      <c r="A20" t="s">
        <v>22015</v>
      </c>
      <c r="B20" t="s">
        <v>24820</v>
      </c>
      <c r="C20">
        <v>1</v>
      </c>
      <c r="D20">
        <v>21</v>
      </c>
      <c r="E20">
        <v>5</v>
      </c>
      <c r="F20">
        <v>10416</v>
      </c>
      <c r="G20">
        <v>2604</v>
      </c>
      <c r="H20" t="s">
        <v>5912</v>
      </c>
      <c r="I20" t="s">
        <v>24821</v>
      </c>
      <c r="J20" t="s">
        <v>24822</v>
      </c>
      <c r="K20" t="s">
        <v>24823</v>
      </c>
      <c r="L20" t="s">
        <v>24824</v>
      </c>
      <c r="N20" s="8">
        <f>IFERROR(RIGHT(tests_7[[#This Row],[ accuracy]],LEN(tests_7[[#This Row],[ accuracy]])-2)/10^(LEN(tests_7[[#This Row],[ accuracy]])-2),"")</f>
        <v>0.70276497695852502</v>
      </c>
      <c r="O20" s="8">
        <f>IFERROR(RIGHT(tests_7[[#This Row],[ precision]],LEN(tests_7[[#This Row],[ precision]])-2)/10^(LEN(tests_7[[#This Row],[ precision]])-2),"")</f>
        <v>0.72500424079746895</v>
      </c>
      <c r="P20" s="8">
        <f>IFERROR(RIGHT(tests_7[[#This Row],[ recall]],LEN(tests_7[[#This Row],[ recall]])-2)/10^(LEN(tests_7[[#This Row],[ recall]])-2),"")</f>
        <v>0.60046917360007401</v>
      </c>
      <c r="Q20" s="8">
        <f>IFERROR(RIGHT(tests_7[[#This Row],[ f1-score]],LEN(tests_7[[#This Row],[ f1-score]])-2)/10^(LEN(tests_7[[#This Row],[ f1-score]])-2),"")</f>
        <v>0.64951532771790599</v>
      </c>
      <c r="R20" s="8">
        <f>IFERROR(RIGHT(tests_7[[#This Row],[ f1-score-2]],LEN(tests_7[[#This Row],[ f1-score-2]])-2)/10^(LEN(tests_7[[#This Row],[ f1-score-2]])-2),"")</f>
        <v>0.65688635109453097</v>
      </c>
      <c r="S20" s="9">
        <f t="shared" si="0"/>
        <v>-7.3710233766249855E-3</v>
      </c>
      <c r="U20" s="5"/>
      <c r="V20" t="str" cm="1">
        <f t="array" ref="V20">_xlfn._xlws.FILTER(B:B,$R:$R=$W20)</f>
        <v>['3.feed_3.SIGTHETA_DEG', '3.feed_26.SONICWS_MPH']</v>
      </c>
      <c r="W20" s="8">
        <v>0.65261718496670196</v>
      </c>
    </row>
    <row r="21" spans="1:23" x14ac:dyDescent="0.35">
      <c r="A21" t="s">
        <v>22015</v>
      </c>
      <c r="B21" t="s">
        <v>24825</v>
      </c>
      <c r="C21">
        <v>1</v>
      </c>
      <c r="D21">
        <v>21</v>
      </c>
      <c r="E21">
        <v>5</v>
      </c>
      <c r="F21">
        <v>10416</v>
      </c>
      <c r="G21">
        <v>2604</v>
      </c>
      <c r="H21" t="s">
        <v>14194</v>
      </c>
      <c r="I21" t="s">
        <v>24826</v>
      </c>
      <c r="J21" t="s">
        <v>24827</v>
      </c>
      <c r="K21" t="s">
        <v>24828</v>
      </c>
      <c r="L21" t="s">
        <v>24829</v>
      </c>
      <c r="N21" s="8">
        <f>IFERROR(RIGHT(tests_7[[#This Row],[ accuracy]],LEN(tests_7[[#This Row],[ accuracy]])-2)/10^(LEN(tests_7[[#This Row],[ accuracy]])-2),"")</f>
        <v>0.70948540706605201</v>
      </c>
      <c r="O21" s="8">
        <f>IFERROR(RIGHT(tests_7[[#This Row],[ precision]],LEN(tests_7[[#This Row],[ precision]])-2)/10^(LEN(tests_7[[#This Row],[ precision]])-2),"")</f>
        <v>0.72036299850947005</v>
      </c>
      <c r="P21" s="8">
        <f>IFERROR(RIGHT(tests_7[[#This Row],[ recall]],LEN(tests_7[[#This Row],[ recall]])-2)/10^(LEN(tests_7[[#This Row],[ recall]])-2),"")</f>
        <v>0.62348380387024305</v>
      </c>
      <c r="Q21" s="8">
        <f>IFERROR(RIGHT(tests_7[[#This Row],[ f1-score]],LEN(tests_7[[#This Row],[ f1-score]])-2)/10^(LEN(tests_7[[#This Row],[ f1-score]])-2),"")</f>
        <v>0.66243113986061997</v>
      </c>
      <c r="R21" s="8">
        <f>IFERROR(RIGHT(tests_7[[#This Row],[ f1-score-2]],LEN(tests_7[[#This Row],[ f1-score-2]])-2)/10^(LEN(tests_7[[#This Row],[ f1-score-2]])-2),"")</f>
        <v>0.66843134452933395</v>
      </c>
      <c r="S21" s="9">
        <f t="shared" si="0"/>
        <v>-6.0002046687139821E-3</v>
      </c>
      <c r="U21" s="5"/>
      <c r="V21" t="str" cm="1">
        <f t="array" ref="V21">_xlfn._xlws.FILTER(B:B,$R:$R=$W21)</f>
        <v>['3.feed_3.SIGTHETA_DEG', '3.feed_3506.OZONE', '3.feed_11067.NOX_PPB..3.feed_43.NOX_PPB', '3.feed_29.PM25_UG_M3', '3.feed_26.SONICWD_DEG', '3.feed_3.PM10B_UG_M3']</v>
      </c>
      <c r="W21" s="8">
        <v>0.65269400603092198</v>
      </c>
    </row>
    <row r="22" spans="1:23" x14ac:dyDescent="0.35">
      <c r="A22" t="s">
        <v>22015</v>
      </c>
      <c r="B22" t="s">
        <v>24830</v>
      </c>
      <c r="C22">
        <v>1</v>
      </c>
      <c r="D22">
        <v>21</v>
      </c>
      <c r="E22">
        <v>5</v>
      </c>
      <c r="F22">
        <v>10416</v>
      </c>
      <c r="G22">
        <v>2604</v>
      </c>
      <c r="H22" t="s">
        <v>22396</v>
      </c>
      <c r="I22" t="s">
        <v>24831</v>
      </c>
      <c r="J22" t="s">
        <v>24832</v>
      </c>
      <c r="K22" t="s">
        <v>24833</v>
      </c>
      <c r="L22" t="s">
        <v>24834</v>
      </c>
      <c r="N22" s="8">
        <f>IFERROR(RIGHT(tests_7[[#This Row],[ accuracy]],LEN(tests_7[[#This Row],[ accuracy]])-2)/10^(LEN(tests_7[[#This Row],[ accuracy]])-2),"")</f>
        <v>0.70487711213517601</v>
      </c>
      <c r="O22" s="8">
        <f>IFERROR(RIGHT(tests_7[[#This Row],[ precision]],LEN(tests_7[[#This Row],[ precision]])-2)/10^(LEN(tests_7[[#This Row],[ precision]])-2),"")</f>
        <v>0.72208353834543104</v>
      </c>
      <c r="P22" s="8">
        <f>IFERROR(RIGHT(tests_7[[#This Row],[ recall]],LEN(tests_7[[#This Row],[ recall]])-2)/10^(LEN(tests_7[[#This Row],[ recall]])-2),"")</f>
        <v>0.61085273129537798</v>
      </c>
      <c r="Q22" s="8">
        <f>IFERROR(RIGHT(tests_7[[#This Row],[ f1-score]],LEN(tests_7[[#This Row],[ f1-score]])-2)/10^(LEN(tests_7[[#This Row],[ f1-score]])-2),"")</f>
        <v>0.65543671409356197</v>
      </c>
      <c r="R22" s="8">
        <f>IFERROR(RIGHT(tests_7[[#This Row],[ f1-score-2]],LEN(tests_7[[#This Row],[ f1-score-2]])-2)/10^(LEN(tests_7[[#This Row],[ f1-score-2]])-2),"")</f>
        <v>0.66182714307953905</v>
      </c>
      <c r="S22" s="9">
        <f t="shared" si="0"/>
        <v>-6.3904289859770813E-3</v>
      </c>
      <c r="U22" s="5"/>
      <c r="V22" t="str" cm="1">
        <f t="array" ref="V22">_xlfn._xlws.FILTER(B:B,$R:$R=$W22)</f>
        <v>['3.feed_3.SIGTHETA_DEG', '3.feed_3506.OZONE', '3.feed_11067.NOX_PPB..3.feed_43.NOX_PPB', '3.feed_29.PM25_UG_M3', '3.feed_26.SONICWD_DEG', '3.feed_26.PM10B_UG_M3']</v>
      </c>
      <c r="W22" s="8">
        <v>0.65286201188370196</v>
      </c>
    </row>
    <row r="23" spans="1:23" x14ac:dyDescent="0.35">
      <c r="A23" t="s">
        <v>22015</v>
      </c>
      <c r="B23" t="s">
        <v>24835</v>
      </c>
      <c r="C23">
        <v>1</v>
      </c>
      <c r="D23">
        <v>21</v>
      </c>
      <c r="E23">
        <v>5</v>
      </c>
      <c r="F23">
        <v>10416</v>
      </c>
      <c r="G23">
        <v>2604</v>
      </c>
      <c r="H23" t="s">
        <v>24836</v>
      </c>
      <c r="I23" t="s">
        <v>24837</v>
      </c>
      <c r="J23" t="s">
        <v>24838</v>
      </c>
      <c r="K23" t="s">
        <v>24839</v>
      </c>
      <c r="L23" t="s">
        <v>24840</v>
      </c>
      <c r="N23" s="8">
        <f>IFERROR(RIGHT(tests_7[[#This Row],[ accuracy]],LEN(tests_7[[#This Row],[ accuracy]])-2)/10^(LEN(tests_7[[#This Row],[ accuracy]])-2),"")</f>
        <v>0.70737327188940102</v>
      </c>
      <c r="O23" s="8">
        <f>IFERROR(RIGHT(tests_7[[#This Row],[ precision]],LEN(tests_7[[#This Row],[ precision]])-2)/10^(LEN(tests_7[[#This Row],[ precision]])-2),"")</f>
        <v>0.71857502333022205</v>
      </c>
      <c r="P23" s="8">
        <f>IFERROR(RIGHT(tests_7[[#This Row],[ recall]],LEN(tests_7[[#This Row],[ recall]])-2)/10^(LEN(tests_7[[#This Row],[ recall]])-2),"")</f>
        <v>0.61770531457417899</v>
      </c>
      <c r="Q23" s="8">
        <f>IFERROR(RIGHT(tests_7[[#This Row],[ f1-score]],LEN(tests_7[[#This Row],[ f1-score]])-2)/10^(LEN(tests_7[[#This Row],[ f1-score]])-2),"")</f>
        <v>0.65776452850877198</v>
      </c>
      <c r="R23" s="8">
        <f>IFERROR(RIGHT(tests_7[[#This Row],[ f1-score-2]],LEN(tests_7[[#This Row],[ f1-score-2]])-2)/10^(LEN(tests_7[[#This Row],[ f1-score-2]])-2),"")</f>
        <v>0.66433307179753998</v>
      </c>
      <c r="S23" s="9">
        <f t="shared" si="0"/>
        <v>-6.5685432887679918E-3</v>
      </c>
    </row>
    <row r="24" spans="1:23" x14ac:dyDescent="0.35">
      <c r="A24" t="s">
        <v>22015</v>
      </c>
      <c r="B24" t="s">
        <v>24841</v>
      </c>
      <c r="C24">
        <v>1</v>
      </c>
      <c r="D24">
        <v>21</v>
      </c>
      <c r="E24">
        <v>5</v>
      </c>
      <c r="F24">
        <v>10416</v>
      </c>
      <c r="G24">
        <v>2604</v>
      </c>
      <c r="H24" t="s">
        <v>24842</v>
      </c>
      <c r="I24" t="s">
        <v>24843</v>
      </c>
      <c r="J24" t="s">
        <v>24844</v>
      </c>
      <c r="K24" t="s">
        <v>24845</v>
      </c>
      <c r="L24" t="s">
        <v>24846</v>
      </c>
      <c r="N24" s="8">
        <f>IFERROR(RIGHT(tests_7[[#This Row],[ accuracy]],LEN(tests_7[[#This Row],[ accuracy]])-2)/10^(LEN(tests_7[[#This Row],[ accuracy]])-2),"")</f>
        <v>0.70142089093701998</v>
      </c>
      <c r="O24" s="8">
        <f>IFERROR(RIGHT(tests_7[[#This Row],[ precision]],LEN(tests_7[[#This Row],[ precision]])-2)/10^(LEN(tests_7[[#This Row],[ precision]])-2),"")</f>
        <v>0.70929230679362099</v>
      </c>
      <c r="P24" s="8">
        <f>IFERROR(RIGHT(tests_7[[#This Row],[ recall]],LEN(tests_7[[#This Row],[ recall]])-2)/10^(LEN(tests_7[[#This Row],[ recall]])-2),"")</f>
        <v>0.61194922252344897</v>
      </c>
      <c r="Q24" s="8">
        <f>IFERROR(RIGHT(tests_7[[#This Row],[ f1-score]],LEN(tests_7[[#This Row],[ f1-score]])-2)/10^(LEN(tests_7[[#This Row],[ f1-score]])-2),"")</f>
        <v>0.65217839786265297</v>
      </c>
      <c r="R24" s="8">
        <f>IFERROR(RIGHT(tests_7[[#This Row],[ f1-score-2]],LEN(tests_7[[#This Row],[ f1-score-2]])-2)/10^(LEN(tests_7[[#This Row],[ f1-score-2]])-2),"")</f>
        <v>0.65703486615134499</v>
      </c>
      <c r="S24" s="9">
        <f t="shared" si="0"/>
        <v>-4.8564682886920174E-3</v>
      </c>
    </row>
    <row r="25" spans="1:23" x14ac:dyDescent="0.35">
      <c r="A25" t="s">
        <v>22015</v>
      </c>
      <c r="B25" t="s">
        <v>24847</v>
      </c>
      <c r="C25">
        <v>1</v>
      </c>
      <c r="D25">
        <v>21</v>
      </c>
      <c r="E25">
        <v>5</v>
      </c>
      <c r="F25">
        <v>10416</v>
      </c>
      <c r="G25">
        <v>2604</v>
      </c>
      <c r="H25" t="s">
        <v>22383</v>
      </c>
      <c r="I25" t="s">
        <v>24848</v>
      </c>
      <c r="J25" t="s">
        <v>24849</v>
      </c>
      <c r="K25" t="s">
        <v>24850</v>
      </c>
      <c r="L25" t="s">
        <v>24851</v>
      </c>
      <c r="N25" s="8">
        <f>IFERROR(RIGHT(tests_7[[#This Row],[ accuracy]],LEN(tests_7[[#This Row],[ accuracy]])-2)/10^(LEN(tests_7[[#This Row],[ accuracy]])-2),"")</f>
        <v>0.71102150537634401</v>
      </c>
      <c r="O25" s="8">
        <f>IFERROR(RIGHT(tests_7[[#This Row],[ precision]],LEN(tests_7[[#This Row],[ precision]])-2)/10^(LEN(tests_7[[#This Row],[ precision]])-2),"")</f>
        <v>0.726611784707619</v>
      </c>
      <c r="P25" s="8">
        <f>IFERROR(RIGHT(tests_7[[#This Row],[ recall]],LEN(tests_7[[#This Row],[ recall]])-2)/10^(LEN(tests_7[[#This Row],[ recall]])-2),"")</f>
        <v>0.62188288772553002</v>
      </c>
      <c r="Q25" s="8">
        <f>IFERROR(RIGHT(tests_7[[#This Row],[ f1-score]],LEN(tests_7[[#This Row],[ f1-score]])-2)/10^(LEN(tests_7[[#This Row],[ f1-score]])-2),"")</f>
        <v>0.66312580506655205</v>
      </c>
      <c r="R25" s="8">
        <f>IFERROR(RIGHT(tests_7[[#This Row],[ f1-score-2]],LEN(tests_7[[#This Row],[ f1-score-2]])-2)/10^(LEN(tests_7[[#This Row],[ f1-score-2]])-2),"")</f>
        <v>0.67018052672622097</v>
      </c>
      <c r="S25" s="9">
        <f t="shared" si="0"/>
        <v>-7.0547216596689166E-3</v>
      </c>
    </row>
    <row r="26" spans="1:23" x14ac:dyDescent="0.35">
      <c r="A26" t="s">
        <v>22015</v>
      </c>
      <c r="B26" t="s">
        <v>24852</v>
      </c>
      <c r="C26">
        <v>1</v>
      </c>
      <c r="D26">
        <v>21</v>
      </c>
      <c r="E26">
        <v>5</v>
      </c>
      <c r="F26">
        <v>10416</v>
      </c>
      <c r="G26">
        <v>2604</v>
      </c>
      <c r="H26" t="s">
        <v>5912</v>
      </c>
      <c r="I26" t="s">
        <v>24853</v>
      </c>
      <c r="J26" t="s">
        <v>24854</v>
      </c>
      <c r="K26" t="s">
        <v>24855</v>
      </c>
      <c r="L26" t="s">
        <v>24856</v>
      </c>
      <c r="N26" s="8">
        <f>IFERROR(RIGHT(tests_7[[#This Row],[ accuracy]],LEN(tests_7[[#This Row],[ accuracy]])-2)/10^(LEN(tests_7[[#This Row],[ accuracy]])-2),"")</f>
        <v>0.70276497695852502</v>
      </c>
      <c r="O26" s="8">
        <f>IFERROR(RIGHT(tests_7[[#This Row],[ precision]],LEN(tests_7[[#This Row],[ precision]])-2)/10^(LEN(tests_7[[#This Row],[ precision]])-2),"")</f>
        <v>0.71776590906569904</v>
      </c>
      <c r="P26" s="8">
        <f>IFERROR(RIGHT(tests_7[[#This Row],[ recall]],LEN(tests_7[[#This Row],[ recall]])-2)/10^(LEN(tests_7[[#This Row],[ recall]])-2),"")</f>
        <v>0.61426295534573505</v>
      </c>
      <c r="Q26" s="8">
        <f>IFERROR(RIGHT(tests_7[[#This Row],[ f1-score]],LEN(tests_7[[#This Row],[ f1-score]])-2)/10^(LEN(tests_7[[#This Row],[ f1-score]])-2),"")</f>
        <v>0.65655027326153004</v>
      </c>
      <c r="R26" s="8">
        <f>IFERROR(RIGHT(tests_7[[#This Row],[ f1-score-2]],LEN(tests_7[[#This Row],[ f1-score-2]])-2)/10^(LEN(tests_7[[#This Row],[ f1-score-2]])-2),"")</f>
        <v>0.66199317496611099</v>
      </c>
      <c r="S26" s="9">
        <f t="shared" si="0"/>
        <v>-5.4429017045809491E-3</v>
      </c>
    </row>
    <row r="27" spans="1:23" x14ac:dyDescent="0.35">
      <c r="A27" t="s">
        <v>22015</v>
      </c>
      <c r="B27" t="s">
        <v>24857</v>
      </c>
      <c r="C27">
        <v>1</v>
      </c>
      <c r="D27">
        <v>21</v>
      </c>
      <c r="E27">
        <v>5</v>
      </c>
      <c r="F27">
        <v>10416</v>
      </c>
      <c r="G27">
        <v>2604</v>
      </c>
      <c r="H27" t="s">
        <v>22405</v>
      </c>
      <c r="I27" t="s">
        <v>24858</v>
      </c>
      <c r="J27" t="s">
        <v>24859</v>
      </c>
      <c r="K27" t="s">
        <v>24860</v>
      </c>
      <c r="L27" t="s">
        <v>24861</v>
      </c>
      <c r="N27" s="8">
        <f>IFERROR(RIGHT(tests_7[[#This Row],[ accuracy]],LEN(tests_7[[#This Row],[ accuracy]])-2)/10^(LEN(tests_7[[#This Row],[ accuracy]])-2),"")</f>
        <v>0.70199692780337897</v>
      </c>
      <c r="O27" s="8">
        <f>IFERROR(RIGHT(tests_7[[#This Row],[ precision]],LEN(tests_7[[#This Row],[ precision]])-2)/10^(LEN(tests_7[[#This Row],[ precision]])-2),"")</f>
        <v>0.70996613626270799</v>
      </c>
      <c r="P27" s="8">
        <f>IFERROR(RIGHT(tests_7[[#This Row],[ recall]],LEN(tests_7[[#This Row],[ recall]])-2)/10^(LEN(tests_7[[#This Row],[ recall]])-2),"")</f>
        <v>0.61258510953226697</v>
      </c>
      <c r="Q27" s="8">
        <f>IFERROR(RIGHT(tests_7[[#This Row],[ f1-score]],LEN(tests_7[[#This Row],[ f1-score]])-2)/10^(LEN(tests_7[[#This Row],[ f1-score]])-2),"")</f>
        <v>0.65260074663308598</v>
      </c>
      <c r="R27" s="8">
        <f>IFERROR(RIGHT(tests_7[[#This Row],[ f1-score-2]],LEN(tests_7[[#This Row],[ f1-score-2]])-2)/10^(LEN(tests_7[[#This Row],[ f1-score-2]])-2),"")</f>
        <v>0.65769048228489302</v>
      </c>
      <c r="S27" s="9">
        <f t="shared" si="0"/>
        <v>-5.0897356518070369E-3</v>
      </c>
    </row>
    <row r="28" spans="1:23" x14ac:dyDescent="0.35">
      <c r="A28" t="s">
        <v>22015</v>
      </c>
      <c r="B28" t="s">
        <v>24862</v>
      </c>
      <c r="C28">
        <v>1</v>
      </c>
      <c r="D28">
        <v>21</v>
      </c>
      <c r="E28">
        <v>5</v>
      </c>
      <c r="F28">
        <v>10416</v>
      </c>
      <c r="G28">
        <v>2604</v>
      </c>
      <c r="H28" t="s">
        <v>24863</v>
      </c>
      <c r="I28" t="s">
        <v>24864</v>
      </c>
      <c r="J28" t="s">
        <v>24865</v>
      </c>
      <c r="K28" t="s">
        <v>24866</v>
      </c>
      <c r="L28" t="s">
        <v>24867</v>
      </c>
      <c r="N28" s="8">
        <f>IFERROR(RIGHT(tests_7[[#This Row],[ accuracy]],LEN(tests_7[[#This Row],[ accuracy]])-2)/10^(LEN(tests_7[[#This Row],[ accuracy]])-2),"")</f>
        <v>0.69988479262672798</v>
      </c>
      <c r="O28" s="8">
        <f>IFERROR(RIGHT(tests_7[[#This Row],[ precision]],LEN(tests_7[[#This Row],[ precision]])-2)/10^(LEN(tests_7[[#This Row],[ precision]])-2),"")</f>
        <v>0.71169113648722104</v>
      </c>
      <c r="P28" s="8">
        <f>IFERROR(RIGHT(tests_7[[#This Row],[ recall]],LEN(tests_7[[#This Row],[ recall]])-2)/10^(LEN(tests_7[[#This Row],[ recall]])-2),"")</f>
        <v>0.60638983671434299</v>
      </c>
      <c r="Q28" s="8">
        <f>IFERROR(RIGHT(tests_7[[#This Row],[ f1-score]],LEN(tests_7[[#This Row],[ f1-score]])-2)/10^(LEN(tests_7[[#This Row],[ f1-score]])-2),"")</f>
        <v>0.64791014818442805</v>
      </c>
      <c r="R28" s="8">
        <f>IFERROR(RIGHT(tests_7[[#This Row],[ f1-score-2]],LEN(tests_7[[#This Row],[ f1-score-2]])-2)/10^(LEN(tests_7[[#This Row],[ f1-score-2]])-2),"")</f>
        <v>0.654834233737984</v>
      </c>
      <c r="S28" s="9">
        <f t="shared" si="0"/>
        <v>-6.9240855535559476E-3</v>
      </c>
    </row>
    <row r="29" spans="1:23" x14ac:dyDescent="0.35">
      <c r="A29" t="s">
        <v>22015</v>
      </c>
      <c r="B29" t="s">
        <v>24868</v>
      </c>
      <c r="C29">
        <v>1</v>
      </c>
      <c r="D29">
        <v>21</v>
      </c>
      <c r="E29">
        <v>5</v>
      </c>
      <c r="F29">
        <v>10416</v>
      </c>
      <c r="G29">
        <v>2604</v>
      </c>
      <c r="H29" t="s">
        <v>5874</v>
      </c>
      <c r="I29" t="s">
        <v>24869</v>
      </c>
      <c r="J29" t="s">
        <v>24870</v>
      </c>
      <c r="K29" t="s">
        <v>24871</v>
      </c>
      <c r="L29" t="s">
        <v>24872</v>
      </c>
      <c r="N29" s="8">
        <f>IFERROR(RIGHT(tests_7[[#This Row],[ accuracy]],LEN(tests_7[[#This Row],[ accuracy]])-2)/10^(LEN(tests_7[[#This Row],[ accuracy]])-2),"")</f>
        <v>0.70334101382488401</v>
      </c>
      <c r="O29" s="8">
        <f>IFERROR(RIGHT(tests_7[[#This Row],[ precision]],LEN(tests_7[[#This Row],[ precision]])-2)/10^(LEN(tests_7[[#This Row],[ precision]])-2),"")</f>
        <v>0.71574074074074001</v>
      </c>
      <c r="P29" s="8">
        <f>IFERROR(RIGHT(tests_7[[#This Row],[ recall]],LEN(tests_7[[#This Row],[ recall]])-2)/10^(LEN(tests_7[[#This Row],[ recall]])-2),"")</f>
        <v>0.61979994390950699</v>
      </c>
      <c r="Q29" s="8">
        <f>IFERROR(RIGHT(tests_7[[#This Row],[ f1-score]],LEN(tests_7[[#This Row],[ f1-score]])-2)/10^(LEN(tests_7[[#This Row],[ f1-score]])-2),"")</f>
        <v>0.65857492404563001</v>
      </c>
      <c r="R29" s="8">
        <f>IFERROR(RIGHT(tests_7[[#This Row],[ f1-score-2]],LEN(tests_7[[#This Row],[ f1-score-2]])-2)/10^(LEN(tests_7[[#This Row],[ f1-score-2]])-2),"")</f>
        <v>0.66432430859421499</v>
      </c>
      <c r="S29" s="9">
        <f t="shared" si="0"/>
        <v>-5.7493845485849793E-3</v>
      </c>
    </row>
    <row r="30" spans="1:23" x14ac:dyDescent="0.35">
      <c r="A30" t="s">
        <v>22015</v>
      </c>
      <c r="B30" t="s">
        <v>24873</v>
      </c>
      <c r="C30">
        <v>1</v>
      </c>
      <c r="D30">
        <v>21</v>
      </c>
      <c r="E30">
        <v>5</v>
      </c>
      <c r="F30">
        <v>10416</v>
      </c>
      <c r="G30">
        <v>2604</v>
      </c>
      <c r="H30" t="s">
        <v>5874</v>
      </c>
      <c r="I30" t="s">
        <v>24874</v>
      </c>
      <c r="J30" t="s">
        <v>24875</v>
      </c>
      <c r="K30" t="s">
        <v>24876</v>
      </c>
      <c r="L30" t="s">
        <v>24877</v>
      </c>
      <c r="N30" s="8">
        <f>IFERROR(RIGHT(tests_7[[#This Row],[ accuracy]],LEN(tests_7[[#This Row],[ accuracy]])-2)/10^(LEN(tests_7[[#This Row],[ accuracy]])-2),"")</f>
        <v>0.70334101382488401</v>
      </c>
      <c r="O30" s="8">
        <f>IFERROR(RIGHT(tests_7[[#This Row],[ precision]],LEN(tests_7[[#This Row],[ precision]])-2)/10^(LEN(tests_7[[#This Row],[ precision]])-2),"")</f>
        <v>0.71601937055366505</v>
      </c>
      <c r="P30" s="8">
        <f>IFERROR(RIGHT(tests_7[[#This Row],[ recall]],LEN(tests_7[[#This Row],[ recall]])-2)/10^(LEN(tests_7[[#This Row],[ recall]])-2),"")</f>
        <v>0.60356096724938402</v>
      </c>
      <c r="Q30" s="8">
        <f>IFERROR(RIGHT(tests_7[[#This Row],[ f1-score]],LEN(tests_7[[#This Row],[ f1-score]])-2)/10^(LEN(tests_7[[#This Row],[ f1-score]])-2),"")</f>
        <v>0.64847854315921805</v>
      </c>
      <c r="R30" s="8">
        <f>IFERROR(RIGHT(tests_7[[#This Row],[ f1-score-2]],LEN(tests_7[[#This Row],[ f1-score-2]])-2)/10^(LEN(tests_7[[#This Row],[ f1-score-2]])-2),"")</f>
        <v>0.654998155823032</v>
      </c>
      <c r="S30" s="9">
        <f t="shared" si="0"/>
        <v>-6.5196126638139562E-3</v>
      </c>
    </row>
    <row r="31" spans="1:23" x14ac:dyDescent="0.35">
      <c r="A31" t="s">
        <v>22015</v>
      </c>
      <c r="B31" t="s">
        <v>24878</v>
      </c>
      <c r="C31">
        <v>1</v>
      </c>
      <c r="D31">
        <v>21</v>
      </c>
      <c r="E31">
        <v>5</v>
      </c>
      <c r="F31">
        <v>10416</v>
      </c>
      <c r="G31">
        <v>2604</v>
      </c>
      <c r="H31" t="s">
        <v>6022</v>
      </c>
      <c r="I31" t="s">
        <v>24879</v>
      </c>
      <c r="J31" t="s">
        <v>24880</v>
      </c>
      <c r="K31" t="s">
        <v>24881</v>
      </c>
      <c r="L31" t="s">
        <v>24882</v>
      </c>
      <c r="N31" s="8">
        <f>IFERROR(RIGHT(tests_7[[#This Row],[ accuracy]],LEN(tests_7[[#This Row],[ accuracy]])-2)/10^(LEN(tests_7[[#This Row],[ accuracy]])-2),"")</f>
        <v>0.70660522273425497</v>
      </c>
      <c r="O31" s="8">
        <f>IFERROR(RIGHT(tests_7[[#This Row],[ precision]],LEN(tests_7[[#This Row],[ precision]])-2)/10^(LEN(tests_7[[#This Row],[ precision]])-2),"")</f>
        <v>0.72221060910633705</v>
      </c>
      <c r="P31" s="8">
        <f>IFERROR(RIGHT(tests_7[[#This Row],[ recall]],LEN(tests_7[[#This Row],[ recall]])-2)/10^(LEN(tests_7[[#This Row],[ recall]])-2),"")</f>
        <v>0.61068816023184003</v>
      </c>
      <c r="Q31" s="8">
        <f>IFERROR(RIGHT(tests_7[[#This Row],[ f1-score]],LEN(tests_7[[#This Row],[ f1-score]])-2)/10^(LEN(tests_7[[#This Row],[ f1-score]])-2),"")</f>
        <v>0.65549750392133299</v>
      </c>
      <c r="R31" s="8">
        <f>IFERROR(RIGHT(tests_7[[#This Row],[ f1-score-2]],LEN(tests_7[[#This Row],[ f1-score-2]])-2)/10^(LEN(tests_7[[#This Row],[ f1-score-2]])-2),"")</f>
        <v>0.66178389285190398</v>
      </c>
      <c r="S31" s="9">
        <f t="shared" si="0"/>
        <v>-6.2863889305709852E-3</v>
      </c>
    </row>
    <row r="32" spans="1:23" x14ac:dyDescent="0.35">
      <c r="A32" t="s">
        <v>22015</v>
      </c>
      <c r="B32" t="s">
        <v>24883</v>
      </c>
      <c r="C32">
        <v>1</v>
      </c>
      <c r="D32">
        <v>21</v>
      </c>
      <c r="E32">
        <v>5</v>
      </c>
      <c r="F32">
        <v>10416</v>
      </c>
      <c r="G32">
        <v>2604</v>
      </c>
      <c r="H32" t="s">
        <v>24884</v>
      </c>
      <c r="I32" t="s">
        <v>24885</v>
      </c>
      <c r="J32" t="s">
        <v>24880</v>
      </c>
      <c r="K32" t="s">
        <v>24886</v>
      </c>
      <c r="L32" t="s">
        <v>24887</v>
      </c>
      <c r="N32" s="8">
        <f>IFERROR(RIGHT(tests_7[[#This Row],[ accuracy]],LEN(tests_7[[#This Row],[ accuracy]])-2)/10^(LEN(tests_7[[#This Row],[ accuracy]])-2),"")</f>
        <v>0.70622119815668105</v>
      </c>
      <c r="O32" s="8">
        <f>IFERROR(RIGHT(tests_7[[#This Row],[ precision]],LEN(tests_7[[#This Row],[ precision]])-2)/10^(LEN(tests_7[[#This Row],[ precision]])-2),"")</f>
        <v>0.72283487082577003</v>
      </c>
      <c r="P32" s="8">
        <f>IFERROR(RIGHT(tests_7[[#This Row],[ recall]],LEN(tests_7[[#This Row],[ recall]])-2)/10^(LEN(tests_7[[#This Row],[ recall]])-2),"")</f>
        <v>0.61068816023184003</v>
      </c>
      <c r="Q32" s="8">
        <f>IFERROR(RIGHT(tests_7[[#This Row],[ f1-score]],LEN(tests_7[[#This Row],[ f1-score]])-2)/10^(LEN(tests_7[[#This Row],[ f1-score]])-2),"")</f>
        <v>0.65550543720171095</v>
      </c>
      <c r="R32" s="8">
        <f>IFERROR(RIGHT(tests_7[[#This Row],[ f1-score-2]],LEN(tests_7[[#This Row],[ f1-score-2]])-2)/10^(LEN(tests_7[[#This Row],[ f1-score-2]])-2),"")</f>
        <v>0.66204585468001398</v>
      </c>
      <c r="S32" s="9">
        <f t="shared" si="0"/>
        <v>-6.5404174783030289E-3</v>
      </c>
    </row>
    <row r="33" spans="1:19" x14ac:dyDescent="0.35">
      <c r="A33" t="s">
        <v>22015</v>
      </c>
      <c r="B33" t="s">
        <v>24888</v>
      </c>
      <c r="C33">
        <v>1</v>
      </c>
      <c r="D33">
        <v>21</v>
      </c>
      <c r="E33">
        <v>5</v>
      </c>
      <c r="F33">
        <v>10416</v>
      </c>
      <c r="G33">
        <v>2604</v>
      </c>
      <c r="H33" t="s">
        <v>5985</v>
      </c>
      <c r="I33" t="s">
        <v>24889</v>
      </c>
      <c r="J33" t="s">
        <v>24890</v>
      </c>
      <c r="K33" t="s">
        <v>24891</v>
      </c>
      <c r="L33" t="s">
        <v>24892</v>
      </c>
      <c r="N33" s="8">
        <f>IFERROR(RIGHT(tests_7[[#This Row],[ accuracy]],LEN(tests_7[[#This Row],[ accuracy]])-2)/10^(LEN(tests_7[[#This Row],[ accuracy]])-2),"")</f>
        <v>0.70641321044546801</v>
      </c>
      <c r="O33" s="8">
        <f>IFERROR(RIGHT(tests_7[[#This Row],[ precision]],LEN(tests_7[[#This Row],[ precision]])-2)/10^(LEN(tests_7[[#This Row],[ precision]])-2),"")</f>
        <v>0.71741688090984301</v>
      </c>
      <c r="P33" s="8">
        <f>IFERROR(RIGHT(tests_7[[#This Row],[ recall]],LEN(tests_7[[#This Row],[ recall]])-2)/10^(LEN(tests_7[[#This Row],[ recall]])-2),"")</f>
        <v>0.62115935932192801</v>
      </c>
      <c r="Q33" s="8">
        <f>IFERROR(RIGHT(tests_7[[#This Row],[ f1-score]],LEN(tests_7[[#This Row],[ f1-score]])-2)/10^(LEN(tests_7[[#This Row],[ f1-score]])-2),"")</f>
        <v>0.65981205912410501</v>
      </c>
      <c r="R33" s="8">
        <f>IFERROR(RIGHT(tests_7[[#This Row],[ f1-score-2]],LEN(tests_7[[#This Row],[ f1-score-2]])-2)/10^(LEN(tests_7[[#This Row],[ f1-score-2]])-2),"")</f>
        <v>0.66582716280028098</v>
      </c>
      <c r="S33" s="9">
        <f t="shared" si="0"/>
        <v>-6.0151036761759702E-3</v>
      </c>
    </row>
    <row r="34" spans="1:19" x14ac:dyDescent="0.35">
      <c r="A34" t="s">
        <v>22015</v>
      </c>
      <c r="B34" t="s">
        <v>24893</v>
      </c>
      <c r="C34">
        <v>1</v>
      </c>
      <c r="D34">
        <v>21</v>
      </c>
      <c r="E34">
        <v>5</v>
      </c>
      <c r="F34">
        <v>10416</v>
      </c>
      <c r="G34">
        <v>2604</v>
      </c>
      <c r="H34" t="s">
        <v>24604</v>
      </c>
      <c r="I34" t="s">
        <v>24894</v>
      </c>
      <c r="J34" t="s">
        <v>24895</v>
      </c>
      <c r="K34" t="s">
        <v>24896</v>
      </c>
      <c r="L34" t="s">
        <v>24897</v>
      </c>
      <c r="N34" s="8">
        <f>IFERROR(RIGHT(tests_7[[#This Row],[ accuracy]],LEN(tests_7[[#This Row],[ accuracy]])-2)/10^(LEN(tests_7[[#This Row],[ accuracy]])-2),"")</f>
        <v>0.70718125960061395</v>
      </c>
      <c r="O34" s="8">
        <f>IFERROR(RIGHT(tests_7[[#This Row],[ precision]],LEN(tests_7[[#This Row],[ precision]])-2)/10^(LEN(tests_7[[#This Row],[ precision]])-2),"")</f>
        <v>0.72646759124157401</v>
      </c>
      <c r="P34" s="8">
        <f>IFERROR(RIGHT(tests_7[[#This Row],[ recall]],LEN(tests_7[[#This Row],[ recall]])-2)/10^(LEN(tests_7[[#This Row],[ recall]])-2),"")</f>
        <v>0.61283732199058905</v>
      </c>
      <c r="Q34" s="8">
        <f>IFERROR(RIGHT(tests_7[[#This Row],[ f1-score]],LEN(tests_7[[#This Row],[ f1-score]])-2)/10^(LEN(tests_7[[#This Row],[ f1-score]])-2),"")</f>
        <v>0.65816184781243603</v>
      </c>
      <c r="R34" s="8">
        <f>IFERROR(RIGHT(tests_7[[#This Row],[ f1-score-2]],LEN(tests_7[[#This Row],[ f1-score-2]])-2)/10^(LEN(tests_7[[#This Row],[ f1-score-2]])-2),"")</f>
        <v>0.66483210616321398</v>
      </c>
      <c r="S34" s="9">
        <f t="shared" si="0"/>
        <v>-6.6702583507779467E-3</v>
      </c>
    </row>
    <row r="35" spans="1:19" x14ac:dyDescent="0.35">
      <c r="A35" t="s">
        <v>22015</v>
      </c>
      <c r="B35" t="s">
        <v>24898</v>
      </c>
      <c r="C35">
        <v>1</v>
      </c>
      <c r="D35">
        <v>21</v>
      </c>
      <c r="E35">
        <v>5</v>
      </c>
      <c r="F35">
        <v>10416</v>
      </c>
      <c r="G35">
        <v>2604</v>
      </c>
      <c r="H35" t="s">
        <v>5839</v>
      </c>
      <c r="I35" t="s">
        <v>24899</v>
      </c>
      <c r="J35" t="s">
        <v>24900</v>
      </c>
      <c r="K35" t="s">
        <v>24901</v>
      </c>
      <c r="L35" t="s">
        <v>24902</v>
      </c>
      <c r="N35" s="8">
        <f>IFERROR(RIGHT(tests_7[[#This Row],[ accuracy]],LEN(tests_7[[#This Row],[ accuracy]])-2)/10^(LEN(tests_7[[#This Row],[ accuracy]])-2),"")</f>
        <v>0.69911674347158204</v>
      </c>
      <c r="O35" s="8">
        <f>IFERROR(RIGHT(tests_7[[#This Row],[ precision]],LEN(tests_7[[#This Row],[ precision]])-2)/10^(LEN(tests_7[[#This Row],[ precision]])-2),"")</f>
        <v>0.71348269354690197</v>
      </c>
      <c r="P35" s="8">
        <f>IFERROR(RIGHT(tests_7[[#This Row],[ recall]],LEN(tests_7[[#This Row],[ recall]])-2)/10^(LEN(tests_7[[#This Row],[ recall]])-2),"")</f>
        <v>0.60279361814839005</v>
      </c>
      <c r="Q35" s="8">
        <f>IFERROR(RIGHT(tests_7[[#This Row],[ f1-score]],LEN(tests_7[[#This Row],[ f1-score]])-2)/10^(LEN(tests_7[[#This Row],[ f1-score]])-2),"")</f>
        <v>0.64691548834910195</v>
      </c>
      <c r="R35" s="8">
        <f>IFERROR(RIGHT(tests_7[[#This Row],[ f1-score-2]],LEN(tests_7[[#This Row],[ f1-score-2]])-2)/10^(LEN(tests_7[[#This Row],[ f1-score-2]])-2),"")</f>
        <v>0.65348409070048896</v>
      </c>
      <c r="S35" s="9">
        <f t="shared" si="0"/>
        <v>-6.5686023513870095E-3</v>
      </c>
    </row>
    <row r="36" spans="1:19" x14ac:dyDescent="0.35">
      <c r="A36" t="s">
        <v>22015</v>
      </c>
      <c r="B36" t="s">
        <v>24903</v>
      </c>
      <c r="C36">
        <v>1</v>
      </c>
      <c r="D36">
        <v>21</v>
      </c>
      <c r="E36">
        <v>5</v>
      </c>
      <c r="F36">
        <v>10416</v>
      </c>
      <c r="G36">
        <v>2604</v>
      </c>
      <c r="H36" t="s">
        <v>22049</v>
      </c>
      <c r="I36" t="s">
        <v>24904</v>
      </c>
      <c r="J36" t="s">
        <v>24905</v>
      </c>
      <c r="K36" t="s">
        <v>24906</v>
      </c>
      <c r="L36" t="s">
        <v>24907</v>
      </c>
      <c r="N36" s="8">
        <f>IFERROR(RIGHT(tests_7[[#This Row],[ accuracy]],LEN(tests_7[[#This Row],[ accuracy]])-2)/10^(LEN(tests_7[[#This Row],[ accuracy]])-2),"")</f>
        <v>0.69758064516129004</v>
      </c>
      <c r="O36" s="8">
        <f>IFERROR(RIGHT(tests_7[[#This Row],[ precision]],LEN(tests_7[[#This Row],[ precision]])-2)/10^(LEN(tests_7[[#This Row],[ precision]])-2),"")</f>
        <v>0.70708996000320501</v>
      </c>
      <c r="P36" s="8">
        <f>IFERROR(RIGHT(tests_7[[#This Row],[ recall]],LEN(tests_7[[#This Row],[ recall]])-2)/10^(LEN(tests_7[[#This Row],[ recall]])-2),"")</f>
        <v>0.61178465145991001</v>
      </c>
      <c r="Q36" s="8">
        <f>IFERROR(RIGHT(tests_7[[#This Row],[ f1-score]],LEN(tests_7[[#This Row],[ f1-score]])-2)/10^(LEN(tests_7[[#This Row],[ f1-score]])-2),"")</f>
        <v>0.64997695158092395</v>
      </c>
      <c r="R36" s="8">
        <f>IFERROR(RIGHT(tests_7[[#This Row],[ f1-score-2]],LEN(tests_7[[#This Row],[ f1-score-2]])-2)/10^(LEN(tests_7[[#This Row],[ f1-score-2]])-2),"")</f>
        <v>0.65599380103536198</v>
      </c>
      <c r="S36" s="9">
        <f t="shared" si="0"/>
        <v>-6.0168494544380335E-3</v>
      </c>
    </row>
    <row r="37" spans="1:19" x14ac:dyDescent="0.35">
      <c r="A37" t="s">
        <v>22015</v>
      </c>
      <c r="B37" t="s">
        <v>24908</v>
      </c>
      <c r="C37">
        <v>1</v>
      </c>
      <c r="D37">
        <v>21</v>
      </c>
      <c r="E37">
        <v>5</v>
      </c>
      <c r="F37">
        <v>10416</v>
      </c>
      <c r="G37">
        <v>2604</v>
      </c>
      <c r="H37" t="s">
        <v>23815</v>
      </c>
      <c r="I37" t="s">
        <v>24909</v>
      </c>
      <c r="J37" t="s">
        <v>24910</v>
      </c>
      <c r="K37" t="s">
        <v>24911</v>
      </c>
      <c r="L37" t="s">
        <v>24912</v>
      </c>
      <c r="N37" s="8">
        <f>IFERROR(RIGHT(tests_7[[#This Row],[ accuracy]],LEN(tests_7[[#This Row],[ accuracy]])-2)/10^(LEN(tests_7[[#This Row],[ accuracy]])-2),"")</f>
        <v>0.69969278033794102</v>
      </c>
      <c r="O37" s="8">
        <f>IFERROR(RIGHT(tests_7[[#This Row],[ precision]],LEN(tests_7[[#This Row],[ precision]])-2)/10^(LEN(tests_7[[#This Row],[ precision]])-2),"")</f>
        <v>0.71372302531214304</v>
      </c>
      <c r="P37" s="8">
        <f>IFERROR(RIGHT(tests_7[[#This Row],[ recall]],LEN(tests_7[[#This Row],[ recall]])-2)/10^(LEN(tests_7[[#This Row],[ recall]])-2),"")</f>
        <v>0.61126951481723801</v>
      </c>
      <c r="Q37" s="8">
        <f>IFERROR(RIGHT(tests_7[[#This Row],[ f1-score]],LEN(tests_7[[#This Row],[ f1-score]])-2)/10^(LEN(tests_7[[#This Row],[ f1-score]])-2),"")</f>
        <v>0.65269774072396403</v>
      </c>
      <c r="R37" s="8">
        <f>IFERROR(RIGHT(tests_7[[#This Row],[ f1-score-2]],LEN(tests_7[[#This Row],[ f1-score-2]])-2)/10^(LEN(tests_7[[#This Row],[ f1-score-2]])-2),"")</f>
        <v>0.658535220664479</v>
      </c>
      <c r="S37" s="9">
        <f t="shared" si="0"/>
        <v>-5.837479940514978E-3</v>
      </c>
    </row>
    <row r="38" spans="1:19" x14ac:dyDescent="0.35">
      <c r="A38" t="s">
        <v>22015</v>
      </c>
      <c r="B38" t="s">
        <v>24913</v>
      </c>
      <c r="C38">
        <v>1</v>
      </c>
      <c r="D38">
        <v>21</v>
      </c>
      <c r="E38">
        <v>5</v>
      </c>
      <c r="F38">
        <v>10416</v>
      </c>
      <c r="G38">
        <v>2604</v>
      </c>
      <c r="H38" t="s">
        <v>5864</v>
      </c>
      <c r="I38" t="s">
        <v>24914</v>
      </c>
      <c r="J38" t="s">
        <v>24915</v>
      </c>
      <c r="K38" t="s">
        <v>24916</v>
      </c>
      <c r="L38" t="s">
        <v>24917</v>
      </c>
      <c r="N38" s="8">
        <f>IFERROR(RIGHT(tests_7[[#This Row],[ accuracy]],LEN(tests_7[[#This Row],[ accuracy]])-2)/10^(LEN(tests_7[[#This Row],[ accuracy]])-2),"")</f>
        <v>0.70007680491551405</v>
      </c>
      <c r="O38" s="8">
        <f>IFERROR(RIGHT(tests_7[[#This Row],[ precision]],LEN(tests_7[[#This Row],[ precision]])-2)/10^(LEN(tests_7[[#This Row],[ precision]])-2),"")</f>
        <v>0.705909431371325</v>
      </c>
      <c r="P38" s="8">
        <f>IFERROR(RIGHT(tests_7[[#This Row],[ recall]],LEN(tests_7[[#This Row],[ recall]])-2)/10^(LEN(tests_7[[#This Row],[ recall]])-2),"")</f>
        <v>0.61044665949954802</v>
      </c>
      <c r="Q38" s="8">
        <f>IFERROR(RIGHT(tests_7[[#This Row],[ f1-score]],LEN(tests_7[[#This Row],[ f1-score]])-2)/10^(LEN(tests_7[[#This Row],[ f1-score]])-2),"")</f>
        <v>0.64849297986004995</v>
      </c>
      <c r="R38" s="8">
        <f>IFERROR(RIGHT(tests_7[[#This Row],[ f1-score-2]],LEN(tests_7[[#This Row],[ f1-score-2]])-2)/10^(LEN(tests_7[[#This Row],[ f1-score-2]])-2),"")</f>
        <v>0.65471654255006795</v>
      </c>
      <c r="S38" s="9">
        <f t="shared" si="0"/>
        <v>-6.223562690018003E-3</v>
      </c>
    </row>
    <row r="39" spans="1:19" x14ac:dyDescent="0.35">
      <c r="A39" t="s">
        <v>22015</v>
      </c>
      <c r="B39" t="s">
        <v>24918</v>
      </c>
      <c r="C39">
        <v>1</v>
      </c>
      <c r="D39">
        <v>21</v>
      </c>
      <c r="E39">
        <v>5</v>
      </c>
      <c r="F39">
        <v>10416</v>
      </c>
      <c r="G39">
        <v>2604</v>
      </c>
      <c r="H39" t="s">
        <v>22396</v>
      </c>
      <c r="I39" t="s">
        <v>24919</v>
      </c>
      <c r="J39" t="s">
        <v>24920</v>
      </c>
      <c r="K39" t="s">
        <v>24921</v>
      </c>
      <c r="L39" t="s">
        <v>24922</v>
      </c>
      <c r="N39" s="8">
        <f>IFERROR(RIGHT(tests_7[[#This Row],[ accuracy]],LEN(tests_7[[#This Row],[ accuracy]])-2)/10^(LEN(tests_7[[#This Row],[ accuracy]])-2),"")</f>
        <v>0.70487711213517601</v>
      </c>
      <c r="O39" s="8">
        <f>IFERROR(RIGHT(tests_7[[#This Row],[ precision]],LEN(tests_7[[#This Row],[ precision]])-2)/10^(LEN(tests_7[[#This Row],[ precision]])-2),"")</f>
        <v>0.71712975222243203</v>
      </c>
      <c r="P39" s="8">
        <f>IFERROR(RIGHT(tests_7[[#This Row],[ recall]],LEN(tests_7[[#This Row],[ recall]])-2)/10^(LEN(tests_7[[#This Row],[ recall]])-2),"")</f>
        <v>0.60963548970116199</v>
      </c>
      <c r="Q39" s="8">
        <f>IFERROR(RIGHT(tests_7[[#This Row],[ f1-score]],LEN(tests_7[[#This Row],[ f1-score]])-2)/10^(LEN(tests_7[[#This Row],[ f1-score]])-2),"")</f>
        <v>0.65298921312644598</v>
      </c>
      <c r="R39" s="8">
        <f>IFERROR(RIGHT(tests_7[[#This Row],[ f1-score-2]],LEN(tests_7[[#This Row],[ f1-score-2]])-2)/10^(LEN(tests_7[[#This Row],[ f1-score-2]])-2),"")</f>
        <v>0.65902803881347405</v>
      </c>
      <c r="S39" s="9">
        <f t="shared" si="0"/>
        <v>-6.038825687028071E-3</v>
      </c>
    </row>
    <row r="40" spans="1:19" x14ac:dyDescent="0.35">
      <c r="A40" t="s">
        <v>22015</v>
      </c>
      <c r="B40" t="s">
        <v>24923</v>
      </c>
      <c r="C40">
        <v>1</v>
      </c>
      <c r="D40">
        <v>21</v>
      </c>
      <c r="E40">
        <v>5</v>
      </c>
      <c r="F40">
        <v>10416</v>
      </c>
      <c r="G40">
        <v>2604</v>
      </c>
      <c r="H40" t="s">
        <v>14250</v>
      </c>
      <c r="I40" t="s">
        <v>24924</v>
      </c>
      <c r="J40" t="s">
        <v>24925</v>
      </c>
      <c r="K40" t="s">
        <v>24926</v>
      </c>
      <c r="L40" t="s">
        <v>24927</v>
      </c>
      <c r="N40" s="8">
        <f>IFERROR(RIGHT(tests_7[[#This Row],[ accuracy]],LEN(tests_7[[#This Row],[ accuracy]])-2)/10^(LEN(tests_7[[#This Row],[ accuracy]])-2),"")</f>
        <v>0.70737327188940002</v>
      </c>
      <c r="O40" s="8">
        <f>IFERROR(RIGHT(tests_7[[#This Row],[ precision]],LEN(tests_7[[#This Row],[ precision]])-2)/10^(LEN(tests_7[[#This Row],[ precision]])-2),"")</f>
        <v>0.72636904318387197</v>
      </c>
      <c r="P40" s="8">
        <f>IFERROR(RIGHT(tests_7[[#This Row],[ recall]],LEN(tests_7[[#This Row],[ recall]])-2)/10^(LEN(tests_7[[#This Row],[ recall]])-2),"")</f>
        <v>0.61206997288959497</v>
      </c>
      <c r="Q40" s="8">
        <f>IFERROR(RIGHT(tests_7[[#This Row],[ f1-score]],LEN(tests_7[[#This Row],[ f1-score]])-2)/10^(LEN(tests_7[[#This Row],[ f1-score]])-2),"")</f>
        <v>0.65853891469127601</v>
      </c>
      <c r="R40" s="8">
        <f>IFERROR(RIGHT(tests_7[[#This Row],[ f1-score-2]],LEN(tests_7[[#This Row],[ f1-score-2]])-2)/10^(LEN(tests_7[[#This Row],[ f1-score-2]])-2),"")</f>
        <v>0.66433909237593503</v>
      </c>
      <c r="S40" s="9">
        <f t="shared" si="0"/>
        <v>-5.8001776846590136E-3</v>
      </c>
    </row>
    <row r="41" spans="1:19" x14ac:dyDescent="0.35">
      <c r="A41" t="s">
        <v>22015</v>
      </c>
      <c r="B41" t="s">
        <v>24928</v>
      </c>
      <c r="C41">
        <v>1</v>
      </c>
      <c r="D41">
        <v>21</v>
      </c>
      <c r="E41">
        <v>5</v>
      </c>
      <c r="F41">
        <v>10416</v>
      </c>
      <c r="G41">
        <v>2604</v>
      </c>
      <c r="H41" t="s">
        <v>5854</v>
      </c>
      <c r="I41" t="s">
        <v>24929</v>
      </c>
      <c r="J41" t="s">
        <v>24930</v>
      </c>
      <c r="K41" t="s">
        <v>24931</v>
      </c>
      <c r="L41" t="s">
        <v>24932</v>
      </c>
      <c r="N41" s="8">
        <f>IFERROR(RIGHT(tests_7[[#This Row],[ accuracy]],LEN(tests_7[[#This Row],[ accuracy]])-2)/10^(LEN(tests_7[[#This Row],[ accuracy]])-2),"")</f>
        <v>0.69585253456221197</v>
      </c>
      <c r="O41" s="8">
        <f>IFERROR(RIGHT(tests_7[[#This Row],[ precision]],LEN(tests_7[[#This Row],[ precision]])-2)/10^(LEN(tests_7[[#This Row],[ precision]])-2),"")</f>
        <v>0.70325146198830402</v>
      </c>
      <c r="P41" s="8">
        <f>IFERROR(RIGHT(tests_7[[#This Row],[ recall]],LEN(tests_7[[#This Row],[ recall]])-2)/10^(LEN(tests_7[[#This Row],[ recall]])-2),"")</f>
        <v>0.602080801470817</v>
      </c>
      <c r="Q41" s="8">
        <f>IFERROR(RIGHT(tests_7[[#This Row],[ f1-score]],LEN(tests_7[[#This Row],[ f1-score]])-2)/10^(LEN(tests_7[[#This Row],[ f1-score]])-2),"")</f>
        <v>0.64278004380713605</v>
      </c>
      <c r="R41" s="8">
        <f>IFERROR(RIGHT(tests_7[[#This Row],[ f1-score-2]],LEN(tests_7[[#This Row],[ f1-score-2]])-2)/10^(LEN(tests_7[[#This Row],[ f1-score-2]])-2),"")</f>
        <v>0.64874548147212296</v>
      </c>
      <c r="S41" s="9">
        <f t="shared" si="0"/>
        <v>-5.9654376649869167E-3</v>
      </c>
    </row>
    <row r="42" spans="1:19" x14ac:dyDescent="0.35">
      <c r="A42" t="s">
        <v>22015</v>
      </c>
      <c r="B42" t="s">
        <v>24933</v>
      </c>
      <c r="C42">
        <v>1</v>
      </c>
      <c r="D42">
        <v>21</v>
      </c>
      <c r="E42">
        <v>5</v>
      </c>
      <c r="F42">
        <v>10416</v>
      </c>
      <c r="G42">
        <v>2604</v>
      </c>
      <c r="H42" t="s">
        <v>24934</v>
      </c>
      <c r="I42" t="s">
        <v>24935</v>
      </c>
      <c r="J42" t="s">
        <v>24936</v>
      </c>
      <c r="K42" t="s">
        <v>24937</v>
      </c>
      <c r="L42" t="s">
        <v>24938</v>
      </c>
      <c r="N42" s="8">
        <f>IFERROR(RIGHT(tests_7[[#This Row],[ accuracy]],LEN(tests_7[[#This Row],[ accuracy]])-2)/10^(LEN(tests_7[[#This Row],[ accuracy]])-2),"")</f>
        <v>0.70986943164362504</v>
      </c>
      <c r="O42" s="8">
        <f>IFERROR(RIGHT(tests_7[[#This Row],[ precision]],LEN(tests_7[[#This Row],[ precision]])-2)/10^(LEN(tests_7[[#This Row],[ precision]])-2),"")</f>
        <v>0.72799797161213697</v>
      </c>
      <c r="P42" s="8">
        <f>IFERROR(RIGHT(tests_7[[#This Row],[ recall]],LEN(tests_7[[#This Row],[ recall]])-2)/10^(LEN(tests_7[[#This Row],[ recall]])-2),"")</f>
        <v>0.61465734162226104</v>
      </c>
      <c r="Q42" s="8">
        <f>IFERROR(RIGHT(tests_7[[#This Row],[ f1-score]],LEN(tests_7[[#This Row],[ f1-score]])-2)/10^(LEN(tests_7[[#This Row],[ f1-score]])-2),"")</f>
        <v>0.65986321087357602</v>
      </c>
      <c r="R42" s="8">
        <f>IFERROR(RIGHT(tests_7[[#This Row],[ f1-score-2]],LEN(tests_7[[#This Row],[ f1-score-2]])-2)/10^(LEN(tests_7[[#This Row],[ f1-score-2]])-2),"")</f>
        <v>0.66654381586526601</v>
      </c>
      <c r="S42" s="9">
        <f t="shared" si="0"/>
        <v>-6.6806049916899868E-3</v>
      </c>
    </row>
    <row r="43" spans="1:19" x14ac:dyDescent="0.35">
      <c r="A43" t="s">
        <v>22015</v>
      </c>
      <c r="B43" t="s">
        <v>24939</v>
      </c>
      <c r="C43">
        <v>1</v>
      </c>
      <c r="D43">
        <v>21</v>
      </c>
      <c r="E43">
        <v>5</v>
      </c>
      <c r="F43">
        <v>10416</v>
      </c>
      <c r="G43">
        <v>2604</v>
      </c>
      <c r="H43" t="s">
        <v>14170</v>
      </c>
      <c r="I43" t="s">
        <v>24940</v>
      </c>
      <c r="J43" t="s">
        <v>24941</v>
      </c>
      <c r="K43" t="s">
        <v>24942</v>
      </c>
      <c r="L43" t="s">
        <v>24943</v>
      </c>
      <c r="N43" s="8">
        <f>IFERROR(RIGHT(tests_7[[#This Row],[ accuracy]],LEN(tests_7[[#This Row],[ accuracy]])-2)/10^(LEN(tests_7[[#This Row],[ accuracy]])-2),"")</f>
        <v>0.70180491551459201</v>
      </c>
      <c r="O43" s="8">
        <f>IFERROR(RIGHT(tests_7[[#This Row],[ precision]],LEN(tests_7[[#This Row],[ precision]])-2)/10^(LEN(tests_7[[#This Row],[ precision]])-2),"")</f>
        <v>0.70998731932757098</v>
      </c>
      <c r="P43" s="8">
        <f>IFERROR(RIGHT(tests_7[[#This Row],[ recall]],LEN(tests_7[[#This Row],[ recall]])-2)/10^(LEN(tests_7[[#This Row],[ recall]])-2),"")</f>
        <v>0.616093686703437</v>
      </c>
      <c r="Q43" s="8">
        <f>IFERROR(RIGHT(tests_7[[#This Row],[ f1-score]],LEN(tests_7[[#This Row],[ f1-score]])-2)/10^(LEN(tests_7[[#This Row],[ f1-score]])-2),"")</f>
        <v>0.65396076975574702</v>
      </c>
      <c r="R43" s="8">
        <f>IFERROR(RIGHT(tests_7[[#This Row],[ f1-score-2]],LEN(tests_7[[#This Row],[ f1-score-2]])-2)/10^(LEN(tests_7[[#This Row],[ f1-score-2]])-2),"")</f>
        <v>0.65971641715375795</v>
      </c>
      <c r="S43" s="9">
        <f t="shared" si="0"/>
        <v>-5.7556473980109324E-3</v>
      </c>
    </row>
    <row r="44" spans="1:19" x14ac:dyDescent="0.35">
      <c r="A44" t="s">
        <v>22015</v>
      </c>
      <c r="B44" t="s">
        <v>24944</v>
      </c>
      <c r="C44">
        <v>1</v>
      </c>
      <c r="D44">
        <v>21</v>
      </c>
      <c r="E44">
        <v>5</v>
      </c>
      <c r="F44">
        <v>10416</v>
      </c>
      <c r="G44">
        <v>2604</v>
      </c>
      <c r="H44" t="s">
        <v>14316</v>
      </c>
      <c r="I44" t="s">
        <v>24945</v>
      </c>
      <c r="J44" t="s">
        <v>24946</v>
      </c>
      <c r="K44" t="s">
        <v>24947</v>
      </c>
      <c r="L44" t="s">
        <v>24948</v>
      </c>
      <c r="N44" s="8">
        <f>IFERROR(RIGHT(tests_7[[#This Row],[ accuracy]],LEN(tests_7[[#This Row],[ accuracy]])-2)/10^(LEN(tests_7[[#This Row],[ accuracy]])-2),"")</f>
        <v>0.70814132104454597</v>
      </c>
      <c r="O44" s="8">
        <f>IFERROR(RIGHT(tests_7[[#This Row],[ precision]],LEN(tests_7[[#This Row],[ precision]])-2)/10^(LEN(tests_7[[#This Row],[ precision]])-2),"")</f>
        <v>0.72438926499765199</v>
      </c>
      <c r="P44" s="8">
        <f>IFERROR(RIGHT(tests_7[[#This Row],[ recall]],LEN(tests_7[[#This Row],[ recall]])-2)/10^(LEN(tests_7[[#This Row],[ recall]])-2),"")</f>
        <v>0.61393381321865903</v>
      </c>
      <c r="Q44" s="8">
        <f>IFERROR(RIGHT(tests_7[[#This Row],[ f1-score]],LEN(tests_7[[#This Row],[ f1-score]])-2)/10^(LEN(tests_7[[#This Row],[ f1-score]])-2),"")</f>
        <v>0.65872326532623604</v>
      </c>
      <c r="R44" s="8">
        <f>IFERROR(RIGHT(tests_7[[#This Row],[ f1-score-2]],LEN(tests_7[[#This Row],[ f1-score-2]])-2)/10^(LEN(tests_7[[#This Row],[ f1-score-2]])-2),"")</f>
        <v>0.66460344434528196</v>
      </c>
      <c r="S44" s="9">
        <f t="shared" si="0"/>
        <v>-5.8801790190459169E-3</v>
      </c>
    </row>
    <row r="45" spans="1:19" x14ac:dyDescent="0.35">
      <c r="A45" t="s">
        <v>22015</v>
      </c>
      <c r="B45" t="s">
        <v>24949</v>
      </c>
      <c r="C45">
        <v>1</v>
      </c>
      <c r="D45">
        <v>21</v>
      </c>
      <c r="E45">
        <v>5</v>
      </c>
      <c r="F45">
        <v>10416</v>
      </c>
      <c r="G45">
        <v>2604</v>
      </c>
      <c r="H45" t="s">
        <v>14222</v>
      </c>
      <c r="I45" t="s">
        <v>24950</v>
      </c>
      <c r="J45" t="s">
        <v>24951</v>
      </c>
      <c r="K45" t="s">
        <v>24952</v>
      </c>
      <c r="L45" t="s">
        <v>24953</v>
      </c>
      <c r="N45" s="8">
        <f>IFERROR(RIGHT(tests_7[[#This Row],[ accuracy]],LEN(tests_7[[#This Row],[ accuracy]])-2)/10^(LEN(tests_7[[#This Row],[ accuracy]])-2),"")</f>
        <v>0.70622119815668205</v>
      </c>
      <c r="O45" s="8">
        <f>IFERROR(RIGHT(tests_7[[#This Row],[ precision]],LEN(tests_7[[#This Row],[ precision]])-2)/10^(LEN(tests_7[[#This Row],[ precision]])-2),"")</f>
        <v>0.71516757246376805</v>
      </c>
      <c r="P45" s="8">
        <f>IFERROR(RIGHT(tests_7[[#This Row],[ recall]],LEN(tests_7[[#This Row],[ recall]])-2)/10^(LEN(tests_7[[#This Row],[ recall]])-2),"")</f>
        <v>0.62006286809385802</v>
      </c>
      <c r="Q45" s="8">
        <f>IFERROR(RIGHT(tests_7[[#This Row],[ f1-score]],LEN(tests_7[[#This Row],[ f1-score]])-2)/10^(LEN(tests_7[[#This Row],[ f1-score]])-2),"")</f>
        <v>0.65854894038495204</v>
      </c>
      <c r="R45" s="8">
        <f>IFERROR(RIGHT(tests_7[[#This Row],[ f1-score-2]],LEN(tests_7[[#This Row],[ f1-score-2]])-2)/10^(LEN(tests_7[[#This Row],[ f1-score-2]])-2),"")</f>
        <v>0.66422820013661499</v>
      </c>
      <c r="S45" s="9">
        <f t="shared" si="0"/>
        <v>-5.6792597516629462E-3</v>
      </c>
    </row>
    <row r="46" spans="1:19" x14ac:dyDescent="0.35">
      <c r="A46" t="s">
        <v>22015</v>
      </c>
      <c r="B46" t="s">
        <v>24954</v>
      </c>
      <c r="C46">
        <v>1</v>
      </c>
      <c r="D46">
        <v>21</v>
      </c>
      <c r="E46">
        <v>5</v>
      </c>
      <c r="F46">
        <v>10416</v>
      </c>
      <c r="G46">
        <v>2604</v>
      </c>
      <c r="H46" t="s">
        <v>5965</v>
      </c>
      <c r="I46" t="s">
        <v>24955</v>
      </c>
      <c r="J46" t="s">
        <v>24956</v>
      </c>
      <c r="K46" t="s">
        <v>24957</v>
      </c>
      <c r="L46" t="s">
        <v>24958</v>
      </c>
      <c r="N46" s="8">
        <f>IFERROR(RIGHT(tests_7[[#This Row],[ accuracy]],LEN(tests_7[[#This Row],[ accuracy]])-2)/10^(LEN(tests_7[[#This Row],[ accuracy]])-2),"")</f>
        <v>0.69854070660522205</v>
      </c>
      <c r="O46" s="8">
        <f>IFERROR(RIGHT(tests_7[[#This Row],[ precision]],LEN(tests_7[[#This Row],[ precision]])-2)/10^(LEN(tests_7[[#This Row],[ precision]])-2),"")</f>
        <v>0.71395232657721897</v>
      </c>
      <c r="P46" s="8">
        <f>IFERROR(RIGHT(tests_7[[#This Row],[ recall]],LEN(tests_7[[#This Row],[ recall]])-2)/10^(LEN(tests_7[[#This Row],[ recall]])-2),"")</f>
        <v>0.60396703904521498</v>
      </c>
      <c r="Q46" s="8">
        <f>IFERROR(RIGHT(tests_7[[#This Row],[ f1-score]],LEN(tests_7[[#This Row],[ f1-score]])-2)/10^(LEN(tests_7[[#This Row],[ f1-score]])-2),"")</f>
        <v>0.64835286928503899</v>
      </c>
      <c r="R46" s="8">
        <f>IFERROR(RIGHT(tests_7[[#This Row],[ f1-score-2]],LEN(tests_7[[#This Row],[ f1-score-2]])-2)/10^(LEN(tests_7[[#This Row],[ f1-score-2]])-2),"")</f>
        <v>0.65437034154002904</v>
      </c>
      <c r="S46" s="9">
        <f t="shared" si="0"/>
        <v>-6.0174722549900528E-3</v>
      </c>
    </row>
    <row r="47" spans="1:19" x14ac:dyDescent="0.35">
      <c r="A47" t="s">
        <v>22015</v>
      </c>
      <c r="B47" t="s">
        <v>24959</v>
      </c>
      <c r="C47">
        <v>1</v>
      </c>
      <c r="D47">
        <v>21</v>
      </c>
      <c r="E47">
        <v>5</v>
      </c>
      <c r="F47">
        <v>10416</v>
      </c>
      <c r="G47">
        <v>2604</v>
      </c>
      <c r="H47" t="s">
        <v>24960</v>
      </c>
      <c r="I47" t="s">
        <v>24961</v>
      </c>
      <c r="J47" t="s">
        <v>24962</v>
      </c>
      <c r="K47" t="s">
        <v>24963</v>
      </c>
      <c r="L47" t="s">
        <v>24964</v>
      </c>
      <c r="N47" s="8">
        <f>IFERROR(RIGHT(tests_7[[#This Row],[ accuracy]],LEN(tests_7[[#This Row],[ accuracy]])-2)/10^(LEN(tests_7[[#This Row],[ accuracy]])-2),"")</f>
        <v>0.69508448540706602</v>
      </c>
      <c r="O47" s="8">
        <f>IFERROR(RIGHT(tests_7[[#This Row],[ precision]],LEN(tests_7[[#This Row],[ precision]])-2)/10^(LEN(tests_7[[#This Row],[ precision]])-2),"")</f>
        <v>0.70791252381325098</v>
      </c>
      <c r="P47" s="8">
        <f>IFERROR(RIGHT(tests_7[[#This Row],[ recall]],LEN(tests_7[[#This Row],[ recall]])-2)/10^(LEN(tests_7[[#This Row],[ recall]])-2),"")</f>
        <v>0.60374793555825601</v>
      </c>
      <c r="Q47" s="8">
        <f>IFERROR(RIGHT(tests_7[[#This Row],[ f1-score]],LEN(tests_7[[#This Row],[ f1-score]])-2)/10^(LEN(tests_7[[#This Row],[ f1-score]])-2),"")</f>
        <v>0.64658265672263204</v>
      </c>
      <c r="R47" s="8">
        <f>IFERROR(RIGHT(tests_7[[#This Row],[ f1-score-2]],LEN(tests_7[[#This Row],[ f1-score-2]])-2)/10^(LEN(tests_7[[#This Row],[ f1-score-2]])-2),"")</f>
        <v>0.65169415111114604</v>
      </c>
      <c r="S47" s="9">
        <f t="shared" si="0"/>
        <v>-5.111494388513993E-3</v>
      </c>
    </row>
    <row r="48" spans="1:19" x14ac:dyDescent="0.35">
      <c r="A48" t="s">
        <v>22015</v>
      </c>
      <c r="B48" t="s">
        <v>24965</v>
      </c>
      <c r="C48">
        <v>1</v>
      </c>
      <c r="D48">
        <v>21</v>
      </c>
      <c r="E48">
        <v>5</v>
      </c>
      <c r="F48">
        <v>10416</v>
      </c>
      <c r="G48">
        <v>2604</v>
      </c>
      <c r="H48" t="s">
        <v>22921</v>
      </c>
      <c r="I48" t="s">
        <v>24966</v>
      </c>
      <c r="J48" t="s">
        <v>24967</v>
      </c>
      <c r="K48" t="s">
        <v>24968</v>
      </c>
      <c r="L48" t="s">
        <v>24969</v>
      </c>
      <c r="N48" s="8">
        <f>IFERROR(RIGHT(tests_7[[#This Row],[ accuracy]],LEN(tests_7[[#This Row],[ accuracy]])-2)/10^(LEN(tests_7[[#This Row],[ accuracy]])-2),"")</f>
        <v>0.70295698924731098</v>
      </c>
      <c r="O48" s="8">
        <f>IFERROR(RIGHT(tests_7[[#This Row],[ precision]],LEN(tests_7[[#This Row],[ precision]])-2)/10^(LEN(tests_7[[#This Row],[ precision]])-2),"")</f>
        <v>0.71262050042848601</v>
      </c>
      <c r="P48" s="8">
        <f>IFERROR(RIGHT(tests_7[[#This Row],[ recall]],LEN(tests_7[[#This Row],[ recall]])-2)/10^(LEN(tests_7[[#This Row],[ recall]])-2),"")</f>
        <v>0.61249746813748396</v>
      </c>
      <c r="Q48" s="8">
        <f>IFERROR(RIGHT(tests_7[[#This Row],[ f1-score]],LEN(tests_7[[#This Row],[ f1-score]])-2)/10^(LEN(tests_7[[#This Row],[ f1-score]])-2),"")</f>
        <v>0.65376488772882502</v>
      </c>
      <c r="R48" s="8">
        <f>IFERROR(RIGHT(tests_7[[#This Row],[ f1-score-2]],LEN(tests_7[[#This Row],[ f1-score-2]])-2)/10^(LEN(tests_7[[#This Row],[ f1-score-2]])-2),"")</f>
        <v>0.65877644497971299</v>
      </c>
      <c r="S48" s="9">
        <f t="shared" si="0"/>
        <v>-5.0115572508879769E-3</v>
      </c>
    </row>
    <row r="49" spans="1:19" x14ac:dyDescent="0.35">
      <c r="A49" t="s">
        <v>22015</v>
      </c>
      <c r="B49" t="s">
        <v>24970</v>
      </c>
      <c r="C49">
        <v>1</v>
      </c>
      <c r="D49">
        <v>21</v>
      </c>
      <c r="E49">
        <v>5</v>
      </c>
      <c r="F49">
        <v>10416</v>
      </c>
      <c r="G49">
        <v>2604</v>
      </c>
      <c r="H49" t="s">
        <v>14217</v>
      </c>
      <c r="I49" t="s">
        <v>24971</v>
      </c>
      <c r="J49" t="s">
        <v>24972</v>
      </c>
      <c r="K49" t="s">
        <v>24973</v>
      </c>
      <c r="L49" t="s">
        <v>24974</v>
      </c>
      <c r="N49" s="8">
        <f>IFERROR(RIGHT(tests_7[[#This Row],[ accuracy]],LEN(tests_7[[#This Row],[ accuracy]])-2)/10^(LEN(tests_7[[#This Row],[ accuracy]])-2),"")</f>
        <v>0.70602918586789498</v>
      </c>
      <c r="O49" s="8">
        <f>IFERROR(RIGHT(tests_7[[#This Row],[ precision]],LEN(tests_7[[#This Row],[ precision]])-2)/10^(LEN(tests_7[[#This Row],[ precision]])-2),"")</f>
        <v>0.71943735614010496</v>
      </c>
      <c r="P49" s="8">
        <f>IFERROR(RIGHT(tests_7[[#This Row],[ recall]],LEN(tests_7[[#This Row],[ recall]])-2)/10^(LEN(tests_7[[#This Row],[ recall]])-2),"")</f>
        <v>0.61675197095758905</v>
      </c>
      <c r="Q49" s="8">
        <f>IFERROR(RIGHT(tests_7[[#This Row],[ f1-score]],LEN(tests_7[[#This Row],[ f1-score]])-2)/10^(LEN(tests_7[[#This Row],[ f1-score]])-2),"")</f>
        <v>0.65942181493373897</v>
      </c>
      <c r="R49" s="8">
        <f>IFERROR(RIGHT(tests_7[[#This Row],[ f1-score-2]],LEN(tests_7[[#This Row],[ f1-score-2]])-2)/10^(LEN(tests_7[[#This Row],[ f1-score-2]])-2),"")</f>
        <v>0.664149007002935</v>
      </c>
      <c r="S49" s="9">
        <f t="shared" si="0"/>
        <v>-4.727192069196029E-3</v>
      </c>
    </row>
    <row r="50" spans="1:19" x14ac:dyDescent="0.35">
      <c r="A50" t="s">
        <v>22015</v>
      </c>
      <c r="B50" t="s">
        <v>24975</v>
      </c>
      <c r="C50">
        <v>1</v>
      </c>
      <c r="D50">
        <v>21</v>
      </c>
      <c r="E50">
        <v>5</v>
      </c>
      <c r="F50">
        <v>10416</v>
      </c>
      <c r="G50">
        <v>2604</v>
      </c>
      <c r="H50" t="s">
        <v>24667</v>
      </c>
      <c r="I50" t="s">
        <v>24976</v>
      </c>
      <c r="J50" t="s">
        <v>24977</v>
      </c>
      <c r="K50" t="s">
        <v>24978</v>
      </c>
      <c r="L50" t="s">
        <v>24979</v>
      </c>
      <c r="N50" s="8">
        <f>IFERROR(RIGHT(tests_7[[#This Row],[ accuracy]],LEN(tests_7[[#This Row],[ accuracy]])-2)/10^(LEN(tests_7[[#This Row],[ accuracy]])-2),"")</f>
        <v>0.705453149001536</v>
      </c>
      <c r="O50" s="8">
        <f>IFERROR(RIGHT(tests_7[[#This Row],[ precision]],LEN(tests_7[[#This Row],[ precision]])-2)/10^(LEN(tests_7[[#This Row],[ precision]])-2),"")</f>
        <v>0.72372497956545701</v>
      </c>
      <c r="P50" s="8">
        <f>IFERROR(RIGHT(tests_7[[#This Row],[ recall]],LEN(tests_7[[#This Row],[ recall]])-2)/10^(LEN(tests_7[[#This Row],[ recall]])-2),"")</f>
        <v>0.61186158112866496</v>
      </c>
      <c r="Q50" s="8">
        <f>IFERROR(RIGHT(tests_7[[#This Row],[ f1-score]],LEN(tests_7[[#This Row],[ f1-score]])-2)/10^(LEN(tests_7[[#This Row],[ f1-score]])-2),"")</f>
        <v>0.65696409266230604</v>
      </c>
      <c r="R50" s="8">
        <f>IFERROR(RIGHT(tests_7[[#This Row],[ f1-score-2]],LEN(tests_7[[#This Row],[ f1-score-2]])-2)/10^(LEN(tests_7[[#This Row],[ f1-score-2]])-2),"")</f>
        <v>0.66310866450931005</v>
      </c>
      <c r="S50" s="9">
        <f t="shared" si="0"/>
        <v>-6.14457184700401E-3</v>
      </c>
    </row>
    <row r="51" spans="1:19" x14ac:dyDescent="0.35">
      <c r="A51" t="s">
        <v>22015</v>
      </c>
      <c r="B51" t="s">
        <v>24980</v>
      </c>
      <c r="C51">
        <v>1</v>
      </c>
      <c r="D51">
        <v>21</v>
      </c>
      <c r="E51">
        <v>5</v>
      </c>
      <c r="F51">
        <v>10416</v>
      </c>
      <c r="G51">
        <v>2604</v>
      </c>
      <c r="H51" t="s">
        <v>14231</v>
      </c>
      <c r="I51" t="s">
        <v>24981</v>
      </c>
      <c r="J51" t="s">
        <v>24982</v>
      </c>
      <c r="K51" t="s">
        <v>24983</v>
      </c>
      <c r="L51" t="s">
        <v>24984</v>
      </c>
      <c r="N51" s="8">
        <f>IFERROR(RIGHT(tests_7[[#This Row],[ accuracy]],LEN(tests_7[[#This Row],[ accuracy]])-2)/10^(LEN(tests_7[[#This Row],[ accuracy]])-2),"")</f>
        <v>0.70430107526881702</v>
      </c>
      <c r="O51" s="8">
        <f>IFERROR(RIGHT(tests_7[[#This Row],[ precision]],LEN(tests_7[[#This Row],[ precision]])-2)/10^(LEN(tests_7[[#This Row],[ precision]])-2),"")</f>
        <v>0.72248135593220297</v>
      </c>
      <c r="P51" s="8">
        <f>IFERROR(RIGHT(tests_7[[#This Row],[ recall]],LEN(tests_7[[#This Row],[ recall]])-2)/10^(LEN(tests_7[[#This Row],[ recall]])-2),"")</f>
        <v>0.604296181172291</v>
      </c>
      <c r="Q51" s="8">
        <f>IFERROR(RIGHT(tests_7[[#This Row],[ f1-score]],LEN(tests_7[[#This Row],[ f1-score]])-2)/10^(LEN(tests_7[[#This Row],[ f1-score]])-2),"")</f>
        <v>0.65307197479628898</v>
      </c>
      <c r="R51" s="8">
        <f>IFERROR(RIGHT(tests_7[[#This Row],[ f1-score-2]],LEN(tests_7[[#This Row],[ f1-score-2]])-2)/10^(LEN(tests_7[[#This Row],[ f1-score-2]])-2),"")</f>
        <v>0.65812498651554097</v>
      </c>
      <c r="S51" s="9">
        <f t="shared" si="0"/>
        <v>-5.0530117192519874E-3</v>
      </c>
    </row>
    <row r="52" spans="1:19" x14ac:dyDescent="0.35">
      <c r="A52" t="s">
        <v>22015</v>
      </c>
      <c r="B52" t="s">
        <v>24985</v>
      </c>
      <c r="C52">
        <v>1</v>
      </c>
      <c r="D52">
        <v>21</v>
      </c>
      <c r="E52">
        <v>5</v>
      </c>
      <c r="F52">
        <v>10416</v>
      </c>
      <c r="G52">
        <v>2604</v>
      </c>
      <c r="H52" t="s">
        <v>6022</v>
      </c>
      <c r="I52" t="s">
        <v>24986</v>
      </c>
      <c r="J52" t="s">
        <v>24987</v>
      </c>
      <c r="K52" t="s">
        <v>24988</v>
      </c>
      <c r="L52" t="s">
        <v>24989</v>
      </c>
      <c r="N52" s="8">
        <f>IFERROR(RIGHT(tests_7[[#This Row],[ accuracy]],LEN(tests_7[[#This Row],[ accuracy]])-2)/10^(LEN(tests_7[[#This Row],[ accuracy]])-2),"")</f>
        <v>0.70660522273425497</v>
      </c>
      <c r="O52" s="8">
        <f>IFERROR(RIGHT(tests_7[[#This Row],[ precision]],LEN(tests_7[[#This Row],[ precision]])-2)/10^(LEN(tests_7[[#This Row],[ precision]])-2),"")</f>
        <v>0.72005352695907698</v>
      </c>
      <c r="P52" s="8">
        <f>IFERROR(RIGHT(tests_7[[#This Row],[ recall]],LEN(tests_7[[#This Row],[ recall]])-2)/10^(LEN(tests_7[[#This Row],[ recall]])-2),"")</f>
        <v>0.60899960269234299</v>
      </c>
      <c r="Q52" s="8">
        <f>IFERROR(RIGHT(tests_7[[#This Row],[ f1-score]],LEN(tests_7[[#This Row],[ f1-score]])-2)/10^(LEN(tests_7[[#This Row],[ f1-score]])-2),"")</f>
        <v>0.65411239720262804</v>
      </c>
      <c r="R52" s="8">
        <f>IFERROR(RIGHT(tests_7[[#This Row],[ f1-score-2]],LEN(tests_7[[#This Row],[ f1-score-2]])-2)/10^(LEN(tests_7[[#This Row],[ f1-score-2]])-2),"")</f>
        <v>0.65988680520290399</v>
      </c>
      <c r="S52" s="9">
        <f t="shared" si="0"/>
        <v>-5.7744080002759546E-3</v>
      </c>
    </row>
    <row r="53" spans="1:19" x14ac:dyDescent="0.35">
      <c r="A53" t="s">
        <v>22015</v>
      </c>
      <c r="B53" t="s">
        <v>24990</v>
      </c>
      <c r="C53">
        <v>1</v>
      </c>
      <c r="D53">
        <v>21</v>
      </c>
      <c r="E53">
        <v>5</v>
      </c>
      <c r="F53">
        <v>10416</v>
      </c>
      <c r="G53">
        <v>2604</v>
      </c>
      <c r="H53" t="s">
        <v>24604</v>
      </c>
      <c r="I53" t="s">
        <v>24991</v>
      </c>
      <c r="J53" t="s">
        <v>24992</v>
      </c>
      <c r="K53" t="s">
        <v>24993</v>
      </c>
      <c r="L53" t="s">
        <v>24994</v>
      </c>
      <c r="N53" s="8">
        <f>IFERROR(RIGHT(tests_7[[#This Row],[ accuracy]],LEN(tests_7[[#This Row],[ accuracy]])-2)/10^(LEN(tests_7[[#This Row],[ accuracy]])-2),"")</f>
        <v>0.70718125960061395</v>
      </c>
      <c r="O53" s="8">
        <f>IFERROR(RIGHT(tests_7[[#This Row],[ precision]],LEN(tests_7[[#This Row],[ precision]])-2)/10^(LEN(tests_7[[#This Row],[ precision]])-2),"")</f>
        <v>0.71391566763817405</v>
      </c>
      <c r="P53" s="8">
        <f>IFERROR(RIGHT(tests_7[[#This Row],[ recall]],LEN(tests_7[[#This Row],[ recall]])-2)/10^(LEN(tests_7[[#This Row],[ recall]])-2),"")</f>
        <v>0.61302331650618502</v>
      </c>
      <c r="Q53" s="8">
        <f>IFERROR(RIGHT(tests_7[[#This Row],[ f1-score]],LEN(tests_7[[#This Row],[ f1-score]])-2)/10^(LEN(tests_7[[#This Row],[ f1-score]])-2),"")</f>
        <v>0.65378496875094205</v>
      </c>
      <c r="R53" s="8">
        <f>IFERROR(RIGHT(tests_7[[#This Row],[ f1-score-2]],LEN(tests_7[[#This Row],[ f1-score-2]])-2)/10^(LEN(tests_7[[#This Row],[ f1-score-2]])-2),"")</f>
        <v>0.65963387240971905</v>
      </c>
      <c r="S53" s="9">
        <f t="shared" si="0"/>
        <v>-5.8489036587769938E-3</v>
      </c>
    </row>
    <row r="54" spans="1:19" x14ac:dyDescent="0.35">
      <c r="A54" t="s">
        <v>22015</v>
      </c>
      <c r="B54" t="s">
        <v>24995</v>
      </c>
      <c r="C54">
        <v>1</v>
      </c>
      <c r="D54">
        <v>21</v>
      </c>
      <c r="E54">
        <v>5</v>
      </c>
      <c r="F54">
        <v>10416</v>
      </c>
      <c r="G54">
        <v>2604</v>
      </c>
      <c r="H54" t="s">
        <v>24996</v>
      </c>
      <c r="I54" t="s">
        <v>24997</v>
      </c>
      <c r="J54" t="s">
        <v>24998</v>
      </c>
      <c r="K54" t="s">
        <v>24999</v>
      </c>
      <c r="L54" t="s">
        <v>25000</v>
      </c>
      <c r="N54" s="8">
        <f>IFERROR(RIGHT(tests_7[[#This Row],[ accuracy]],LEN(tests_7[[#This Row],[ accuracy]])-2)/10^(LEN(tests_7[[#This Row],[ accuracy]])-2),"")</f>
        <v>0.70564516129032195</v>
      </c>
      <c r="O54" s="8">
        <f>IFERROR(RIGHT(tests_7[[#This Row],[ precision]],LEN(tests_7[[#This Row],[ precision]])-2)/10^(LEN(tests_7[[#This Row],[ precision]])-2),"")</f>
        <v>0.72222918821771498</v>
      </c>
      <c r="P54" s="8">
        <f>IFERROR(RIGHT(tests_7[[#This Row],[ recall]],LEN(tests_7[[#This Row],[ recall]])-2)/10^(LEN(tests_7[[#This Row],[ recall]])-2),"")</f>
        <v>0.61038141535009804</v>
      </c>
      <c r="Q54" s="8">
        <f>IFERROR(RIGHT(tests_7[[#This Row],[ f1-score]],LEN(tests_7[[#This Row],[ f1-score]])-2)/10^(LEN(tests_7[[#This Row],[ f1-score]])-2),"")</f>
        <v>0.65614934119851398</v>
      </c>
      <c r="R54" s="8">
        <f>IFERROR(RIGHT(tests_7[[#This Row],[ f1-score-2]],LEN(tests_7[[#This Row],[ f1-score-2]])-2)/10^(LEN(tests_7[[#This Row],[ f1-score-2]])-2),"")</f>
        <v>0.66161153592989297</v>
      </c>
      <c r="S54" s="9">
        <f t="shared" si="0"/>
        <v>-5.4621947313789887E-3</v>
      </c>
    </row>
    <row r="55" spans="1:19" x14ac:dyDescent="0.35">
      <c r="A55" t="s">
        <v>22015</v>
      </c>
      <c r="B55" t="s">
        <v>25001</v>
      </c>
      <c r="C55">
        <v>1</v>
      </c>
      <c r="D55">
        <v>21</v>
      </c>
      <c r="E55">
        <v>5</v>
      </c>
      <c r="F55">
        <v>10416</v>
      </c>
      <c r="G55">
        <v>2604</v>
      </c>
      <c r="H55" t="s">
        <v>25002</v>
      </c>
      <c r="I55" t="s">
        <v>25003</v>
      </c>
      <c r="J55" t="s">
        <v>25004</v>
      </c>
      <c r="K55" t="s">
        <v>25005</v>
      </c>
      <c r="L55" t="s">
        <v>25006</v>
      </c>
      <c r="N55" s="8">
        <f>IFERROR(RIGHT(tests_7[[#This Row],[ accuracy]],LEN(tests_7[[#This Row],[ accuracy]])-2)/10^(LEN(tests_7[[#This Row],[ accuracy]])-2),"")</f>
        <v>0.71351766513056802</v>
      </c>
      <c r="O55" s="8">
        <f>IFERROR(RIGHT(tests_7[[#This Row],[ precision]],LEN(tests_7[[#This Row],[ precision]])-2)/10^(LEN(tests_7[[#This Row],[ precision]])-2),"")</f>
        <v>0.73230041316806604</v>
      </c>
      <c r="P55" s="8">
        <f>IFERROR(RIGHT(tests_7[[#This Row],[ recall]],LEN(tests_7[[#This Row],[ recall]])-2)/10^(LEN(tests_7[[#This Row],[ recall]])-2),"")</f>
        <v>0.61947080178243097</v>
      </c>
      <c r="Q55" s="8">
        <f>IFERROR(RIGHT(tests_7[[#This Row],[ f1-score]],LEN(tests_7[[#This Row],[ f1-score]])-2)/10^(LEN(tests_7[[#This Row],[ f1-score]])-2),"")</f>
        <v>0.66449324773062401</v>
      </c>
      <c r="R55" s="8">
        <f>IFERROR(RIGHT(tests_7[[#This Row],[ f1-score-2]],LEN(tests_7[[#This Row],[ f1-score-2]])-2)/10^(LEN(tests_7[[#This Row],[ f1-score-2]])-2),"")</f>
        <v>0.67117677765825201</v>
      </c>
      <c r="S55" s="9">
        <f t="shared" si="0"/>
        <v>-6.6835299276279958E-3</v>
      </c>
    </row>
    <row r="56" spans="1:19" x14ac:dyDescent="0.35">
      <c r="A56" t="s">
        <v>22015</v>
      </c>
      <c r="B56" t="s">
        <v>25007</v>
      </c>
      <c r="C56">
        <v>1</v>
      </c>
      <c r="D56">
        <v>21</v>
      </c>
      <c r="E56">
        <v>5</v>
      </c>
      <c r="F56">
        <v>10416</v>
      </c>
      <c r="G56">
        <v>2604</v>
      </c>
      <c r="H56" t="s">
        <v>25008</v>
      </c>
      <c r="I56" t="s">
        <v>25009</v>
      </c>
      <c r="J56" t="s">
        <v>25010</v>
      </c>
      <c r="K56" t="s">
        <v>25011</v>
      </c>
      <c r="L56" t="s">
        <v>25012</v>
      </c>
      <c r="N56" s="8">
        <f>IFERROR(RIGHT(tests_7[[#This Row],[ accuracy]],LEN(tests_7[[#This Row],[ accuracy]])-2)/10^(LEN(tests_7[[#This Row],[ accuracy]])-2),"")</f>
        <v>0.70910138248847898</v>
      </c>
      <c r="O56" s="8">
        <f>IFERROR(RIGHT(tests_7[[#This Row],[ precision]],LEN(tests_7[[#This Row],[ precision]])-2)/10^(LEN(tests_7[[#This Row],[ precision]])-2),"")</f>
        <v>0.72034297938903202</v>
      </c>
      <c r="P56" s="8">
        <f>IFERROR(RIGHT(tests_7[[#This Row],[ recall]],LEN(tests_7[[#This Row],[ recall]])-2)/10^(LEN(tests_7[[#This Row],[ recall]])-2),"")</f>
        <v>0.61091797544482795</v>
      </c>
      <c r="Q56" s="8">
        <f>IFERROR(RIGHT(tests_7[[#This Row],[ f1-score]],LEN(tests_7[[#This Row],[ f1-score]])-2)/10^(LEN(tests_7[[#This Row],[ f1-score]])-2),"")</f>
        <v>0.65406619522374199</v>
      </c>
      <c r="R56" s="8">
        <f>IFERROR(RIGHT(tests_7[[#This Row],[ f1-score-2]],LEN(tests_7[[#This Row],[ f1-score-2]])-2)/10^(LEN(tests_7[[#This Row],[ f1-score-2]])-2),"")</f>
        <v>0.66113330071963705</v>
      </c>
      <c r="S56" s="9">
        <f t="shared" si="0"/>
        <v>-7.0671054958950652E-3</v>
      </c>
    </row>
    <row r="57" spans="1:19" x14ac:dyDescent="0.35">
      <c r="A57" t="s">
        <v>22015</v>
      </c>
      <c r="B57" t="s">
        <v>25013</v>
      </c>
      <c r="C57">
        <v>1</v>
      </c>
      <c r="D57">
        <v>21</v>
      </c>
      <c r="E57">
        <v>5</v>
      </c>
      <c r="F57">
        <v>10416</v>
      </c>
      <c r="G57">
        <v>2604</v>
      </c>
      <c r="H57" t="s">
        <v>22763</v>
      </c>
      <c r="I57" t="s">
        <v>25014</v>
      </c>
      <c r="J57" t="s">
        <v>25015</v>
      </c>
      <c r="K57" t="s">
        <v>25016</v>
      </c>
      <c r="L57" t="s">
        <v>25017</v>
      </c>
      <c r="N57" s="8">
        <f>IFERROR(RIGHT(tests_7[[#This Row],[ accuracy]],LEN(tests_7[[#This Row],[ accuracy]])-2)/10^(LEN(tests_7[[#This Row],[ accuracy]])-2),"")</f>
        <v>0.70218894009216504</v>
      </c>
      <c r="O57" s="8">
        <f>IFERROR(RIGHT(tests_7[[#This Row],[ precision]],LEN(tests_7[[#This Row],[ precision]])-2)/10^(LEN(tests_7[[#This Row],[ precision]])-2),"")</f>
        <v>0.71513115217332102</v>
      </c>
      <c r="P57" s="8">
        <f>IFERROR(RIGHT(tests_7[[#This Row],[ recall]],LEN(tests_7[[#This Row],[ recall]])-2)/10^(LEN(tests_7[[#This Row],[ recall]])-2),"")</f>
        <v>0.60746490449035495</v>
      </c>
      <c r="Q57" s="8">
        <f>IFERROR(RIGHT(tests_7[[#This Row],[ f1-score]],LEN(tests_7[[#This Row],[ f1-score]])-2)/10^(LEN(tests_7[[#This Row],[ f1-score]])-2),"")</f>
        <v>0.65223270925981802</v>
      </c>
      <c r="R57" s="8">
        <f>IFERROR(RIGHT(tests_7[[#This Row],[ f1-score-2]],LEN(tests_7[[#This Row],[ f1-score-2]])-2)/10^(LEN(tests_7[[#This Row],[ f1-score-2]])-2),"")</f>
        <v>0.65691573003610204</v>
      </c>
      <c r="S57" s="9">
        <f t="shared" si="0"/>
        <v>-4.6830207762840192E-3</v>
      </c>
    </row>
    <row r="58" spans="1:19" x14ac:dyDescent="0.35">
      <c r="A58" t="s">
        <v>22015</v>
      </c>
      <c r="B58" t="s">
        <v>25018</v>
      </c>
      <c r="C58">
        <v>1</v>
      </c>
      <c r="D58">
        <v>21</v>
      </c>
      <c r="E58">
        <v>5</v>
      </c>
      <c r="F58">
        <v>10416</v>
      </c>
      <c r="G58">
        <v>2604</v>
      </c>
      <c r="H58" t="s">
        <v>14268</v>
      </c>
      <c r="I58" t="s">
        <v>25019</v>
      </c>
      <c r="J58" t="s">
        <v>25020</v>
      </c>
      <c r="K58" t="s">
        <v>25021</v>
      </c>
      <c r="L58" t="s">
        <v>25022</v>
      </c>
      <c r="N58" s="8">
        <f>IFERROR(RIGHT(tests_7[[#This Row],[ accuracy]],LEN(tests_7[[#This Row],[ accuracy]])-2)/10^(LEN(tests_7[[#This Row],[ accuracy]])-2),"")</f>
        <v>0.69892473118279497</v>
      </c>
      <c r="O58" s="8">
        <f>IFERROR(RIGHT(tests_7[[#This Row],[ precision]],LEN(tests_7[[#This Row],[ precision]])-2)/10^(LEN(tests_7[[#This Row],[ precision]])-2),"")</f>
        <v>0.70838860750256805</v>
      </c>
      <c r="P58" s="8">
        <f>IFERROR(RIGHT(tests_7[[#This Row],[ recall]],LEN(tests_7[[#This Row],[ recall]])-2)/10^(LEN(tests_7[[#This Row],[ recall]])-2),"")</f>
        <v>0.60498660060453002</v>
      </c>
      <c r="Q58" s="8">
        <f>IFERROR(RIGHT(tests_7[[#This Row],[ f1-score]],LEN(tests_7[[#This Row],[ f1-score]])-2)/10^(LEN(tests_7[[#This Row],[ f1-score]])-2),"")</f>
        <v>0.64717185102057095</v>
      </c>
      <c r="R58" s="8">
        <f>IFERROR(RIGHT(tests_7[[#This Row],[ f1-score-2]],LEN(tests_7[[#This Row],[ f1-score-2]])-2)/10^(LEN(tests_7[[#This Row],[ f1-score-2]])-2),"")</f>
        <v>0.65261718496670196</v>
      </c>
      <c r="S58" s="9">
        <f t="shared" si="0"/>
        <v>-5.4453339461310035E-3</v>
      </c>
    </row>
    <row r="59" spans="1:19" x14ac:dyDescent="0.35">
      <c r="A59" t="s">
        <v>22015</v>
      </c>
      <c r="B59" t="s">
        <v>25023</v>
      </c>
      <c r="C59">
        <v>1</v>
      </c>
      <c r="D59">
        <v>21</v>
      </c>
      <c r="E59">
        <v>5</v>
      </c>
      <c r="F59">
        <v>10416</v>
      </c>
      <c r="G59">
        <v>2604</v>
      </c>
      <c r="H59" t="s">
        <v>14203</v>
      </c>
      <c r="I59" t="s">
        <v>25024</v>
      </c>
      <c r="J59" t="s">
        <v>25025</v>
      </c>
      <c r="K59" t="s">
        <v>25026</v>
      </c>
      <c r="L59" t="s">
        <v>25027</v>
      </c>
      <c r="N59" s="8">
        <f>IFERROR(RIGHT(tests_7[[#This Row],[ accuracy]],LEN(tests_7[[#This Row],[ accuracy]])-2)/10^(LEN(tests_7[[#This Row],[ accuracy]])-2),"")</f>
        <v>0.703917050691244</v>
      </c>
      <c r="O59" s="8">
        <f>IFERROR(RIGHT(tests_7[[#This Row],[ precision]],LEN(tests_7[[#This Row],[ precision]])-2)/10^(LEN(tests_7[[#This Row],[ precision]])-2),"")</f>
        <v>0.71247375002517399</v>
      </c>
      <c r="P59" s="8">
        <f>IFERROR(RIGHT(tests_7[[#This Row],[ recall]],LEN(tests_7[[#This Row],[ recall]])-2)/10^(LEN(tests_7[[#This Row],[ recall]])-2),"")</f>
        <v>0.615337049328472</v>
      </c>
      <c r="Q59" s="8">
        <f>IFERROR(RIGHT(tests_7[[#This Row],[ f1-score]],LEN(tests_7[[#This Row],[ f1-score]])-2)/10^(LEN(tests_7[[#This Row],[ f1-score]])-2),"")</f>
        <v>0.65446623969279705</v>
      </c>
      <c r="R59" s="8">
        <f>IFERROR(RIGHT(tests_7[[#This Row],[ f1-score-2]],LEN(tests_7[[#This Row],[ f1-score-2]])-2)/10^(LEN(tests_7[[#This Row],[ f1-score-2]])-2),"")</f>
        <v>0.66035235634156997</v>
      </c>
      <c r="S59" s="9">
        <f t="shared" si="0"/>
        <v>-5.8861166487729211E-3</v>
      </c>
    </row>
    <row r="60" spans="1:19" x14ac:dyDescent="0.35">
      <c r="A60" t="s">
        <v>22015</v>
      </c>
      <c r="B60" t="s">
        <v>25028</v>
      </c>
      <c r="C60">
        <v>1</v>
      </c>
      <c r="D60">
        <v>21</v>
      </c>
      <c r="E60">
        <v>5</v>
      </c>
      <c r="F60">
        <v>10416</v>
      </c>
      <c r="G60">
        <v>2604</v>
      </c>
      <c r="H60" t="s">
        <v>25029</v>
      </c>
      <c r="I60" t="s">
        <v>25030</v>
      </c>
      <c r="J60" t="s">
        <v>25031</v>
      </c>
      <c r="K60" t="s">
        <v>25032</v>
      </c>
      <c r="L60" t="s">
        <v>25033</v>
      </c>
      <c r="N60" s="8">
        <f>IFERROR(RIGHT(tests_7[[#This Row],[ accuracy]],LEN(tests_7[[#This Row],[ accuracy]])-2)/10^(LEN(tests_7[[#This Row],[ accuracy]])-2),"")</f>
        <v>0.71044546850998402</v>
      </c>
      <c r="O60" s="8">
        <f>IFERROR(RIGHT(tests_7[[#This Row],[ precision]],LEN(tests_7[[#This Row],[ precision]])-2)/10^(LEN(tests_7[[#This Row],[ precision]])-2),"")</f>
        <v>0.72359565589056596</v>
      </c>
      <c r="P60" s="8">
        <f>IFERROR(RIGHT(tests_7[[#This Row],[ recall]],LEN(tests_7[[#This Row],[ recall]])-2)/10^(LEN(tests_7[[#This Row],[ recall]])-2),"")</f>
        <v>0.61850577264653595</v>
      </c>
      <c r="Q60" s="8">
        <f>IFERROR(RIGHT(tests_7[[#This Row],[ f1-score]],LEN(tests_7[[#This Row],[ f1-score]])-2)/10^(LEN(tests_7[[#This Row],[ f1-score]])-2),"")</f>
        <v>0.66046299526843799</v>
      </c>
      <c r="R60" s="8">
        <f>IFERROR(RIGHT(tests_7[[#This Row],[ f1-score-2]],LEN(tests_7[[#This Row],[ f1-score-2]])-2)/10^(LEN(tests_7[[#This Row],[ f1-score-2]])-2),"")</f>
        <v>0.66693631451998603</v>
      </c>
      <c r="S60" s="9">
        <f t="shared" si="0"/>
        <v>-6.4733192515480376E-3</v>
      </c>
    </row>
    <row r="61" spans="1:19" x14ac:dyDescent="0.35">
      <c r="A61" t="s">
        <v>22015</v>
      </c>
      <c r="B61" t="s">
        <v>25034</v>
      </c>
      <c r="C61">
        <v>1</v>
      </c>
      <c r="D61">
        <v>21</v>
      </c>
      <c r="E61">
        <v>5</v>
      </c>
      <c r="F61">
        <v>10416</v>
      </c>
      <c r="G61">
        <v>2604</v>
      </c>
      <c r="H61" t="s">
        <v>22763</v>
      </c>
      <c r="I61" t="s">
        <v>25035</v>
      </c>
      <c r="J61" t="s">
        <v>25036</v>
      </c>
      <c r="K61" t="s">
        <v>25037</v>
      </c>
      <c r="L61" t="s">
        <v>25038</v>
      </c>
      <c r="N61" s="8">
        <f>IFERROR(RIGHT(tests_7[[#This Row],[ accuracy]],LEN(tests_7[[#This Row],[ accuracy]])-2)/10^(LEN(tests_7[[#This Row],[ accuracy]])-2),"")</f>
        <v>0.70218894009216504</v>
      </c>
      <c r="O61" s="8">
        <f>IFERROR(RIGHT(tests_7[[#This Row],[ precision]],LEN(tests_7[[#This Row],[ precision]])-2)/10^(LEN(tests_7[[#This Row],[ precision]])-2),"")</f>
        <v>0.72413301255682305</v>
      </c>
      <c r="P61" s="8">
        <f>IFERROR(RIGHT(tests_7[[#This Row],[ recall]],LEN(tests_7[[#This Row],[ recall]])-2)/10^(LEN(tests_7[[#This Row],[ recall]])-2),"")</f>
        <v>0.60463603502539598</v>
      </c>
      <c r="Q61" s="8">
        <f>IFERROR(RIGHT(tests_7[[#This Row],[ f1-score]],LEN(tests_7[[#This Row],[ f1-score]])-2)/10^(LEN(tests_7[[#This Row],[ f1-score]])-2),"")</f>
        <v>0.65274592743121695</v>
      </c>
      <c r="R61" s="8">
        <f>IFERROR(RIGHT(tests_7[[#This Row],[ f1-score-2]],LEN(tests_7[[#This Row],[ f1-score-2]])-2)/10^(LEN(tests_7[[#This Row],[ f1-score-2]])-2),"")</f>
        <v>0.65901130725467305</v>
      </c>
      <c r="S61" s="9">
        <f t="shared" si="0"/>
        <v>-6.2653798234560965E-3</v>
      </c>
    </row>
    <row r="62" spans="1:19" x14ac:dyDescent="0.35">
      <c r="A62" t="s">
        <v>22015</v>
      </c>
      <c r="B62" t="s">
        <v>25039</v>
      </c>
      <c r="C62">
        <v>1</v>
      </c>
      <c r="D62">
        <v>21</v>
      </c>
      <c r="E62">
        <v>5</v>
      </c>
      <c r="F62">
        <v>10416</v>
      </c>
      <c r="G62">
        <v>2604</v>
      </c>
      <c r="H62" t="s">
        <v>14170</v>
      </c>
      <c r="I62" t="s">
        <v>25040</v>
      </c>
      <c r="J62" t="s">
        <v>25041</v>
      </c>
      <c r="K62" t="s">
        <v>25042</v>
      </c>
      <c r="L62" t="s">
        <v>25043</v>
      </c>
      <c r="N62" s="8">
        <f>IFERROR(RIGHT(tests_7[[#This Row],[ accuracy]],LEN(tests_7[[#This Row],[ accuracy]])-2)/10^(LEN(tests_7[[#This Row],[ accuracy]])-2),"")</f>
        <v>0.70180491551459201</v>
      </c>
      <c r="O62" s="8">
        <f>IFERROR(RIGHT(tests_7[[#This Row],[ precision]],LEN(tests_7[[#This Row],[ precision]])-2)/10^(LEN(tests_7[[#This Row],[ precision]])-2),"")</f>
        <v>0.71505976058019405</v>
      </c>
      <c r="P62" s="8">
        <f>IFERROR(RIGHT(tests_7[[#This Row],[ recall]],LEN(tests_7[[#This Row],[ recall]])-2)/10^(LEN(tests_7[[#This Row],[ recall]])-2),"")</f>
        <v>0.60913106478451895</v>
      </c>
      <c r="Q62" s="8">
        <f>IFERROR(RIGHT(tests_7[[#This Row],[ f1-score]],LEN(tests_7[[#This Row],[ f1-score]])-2)/10^(LEN(tests_7[[#This Row],[ f1-score]])-2),"")</f>
        <v>0.65103843977609699</v>
      </c>
      <c r="R62" s="8">
        <f>IFERROR(RIGHT(tests_7[[#This Row],[ f1-score-2]],LEN(tests_7[[#This Row],[ f1-score-2]])-2)/10^(LEN(tests_7[[#This Row],[ f1-score-2]])-2),"")</f>
        <v>0.657858527643569</v>
      </c>
      <c r="S62" s="9">
        <f t="shared" si="0"/>
        <v>-6.8200878674720133E-3</v>
      </c>
    </row>
    <row r="63" spans="1:19" x14ac:dyDescent="0.35">
      <c r="A63" t="s">
        <v>22015</v>
      </c>
      <c r="B63" t="s">
        <v>25044</v>
      </c>
      <c r="C63">
        <v>1</v>
      </c>
      <c r="D63">
        <v>21</v>
      </c>
      <c r="E63">
        <v>5</v>
      </c>
      <c r="F63">
        <v>10416</v>
      </c>
      <c r="G63">
        <v>2604</v>
      </c>
      <c r="H63" t="s">
        <v>25045</v>
      </c>
      <c r="I63" t="s">
        <v>25046</v>
      </c>
      <c r="J63" t="s">
        <v>25047</v>
      </c>
      <c r="K63" t="s">
        <v>25048</v>
      </c>
      <c r="L63" t="s">
        <v>25049</v>
      </c>
      <c r="N63" s="8">
        <f>IFERROR(RIGHT(tests_7[[#This Row],[ accuracy]],LEN(tests_7[[#This Row],[ accuracy]])-2)/10^(LEN(tests_7[[#This Row],[ accuracy]])-2),"")</f>
        <v>0.70142089093701898</v>
      </c>
      <c r="O63" s="8">
        <f>IFERROR(RIGHT(tests_7[[#This Row],[ precision]],LEN(tests_7[[#This Row],[ precision]])-2)/10^(LEN(tests_7[[#This Row],[ precision]])-2),"")</f>
        <v>0.717092288688573</v>
      </c>
      <c r="P63" s="8">
        <f>IFERROR(RIGHT(tests_7[[#This Row],[ recall]],LEN(tests_7[[#This Row],[ recall]])-2)/10^(LEN(tests_7[[#This Row],[ recall]])-2),"")</f>
        <v>0.61151101554953102</v>
      </c>
      <c r="Q63" s="8">
        <f>IFERROR(RIGHT(tests_7[[#This Row],[ f1-score]],LEN(tests_7[[#This Row],[ f1-score]])-2)/10^(LEN(tests_7[[#This Row],[ f1-score]])-2),"")</f>
        <v>0.65523950007738396</v>
      </c>
      <c r="R63" s="8">
        <f>IFERROR(RIGHT(tests_7[[#This Row],[ f1-score-2]],LEN(tests_7[[#This Row],[ f1-score-2]])-2)/10^(LEN(tests_7[[#This Row],[ f1-score-2]])-2),"")</f>
        <v>0.66010649273547095</v>
      </c>
      <c r="S63" s="9">
        <f t="shared" si="0"/>
        <v>-4.8669926580869882E-3</v>
      </c>
    </row>
    <row r="64" spans="1:19" x14ac:dyDescent="0.35">
      <c r="A64" t="s">
        <v>22015</v>
      </c>
      <c r="B64" t="s">
        <v>25050</v>
      </c>
      <c r="C64">
        <v>1</v>
      </c>
      <c r="D64">
        <v>21</v>
      </c>
      <c r="E64">
        <v>5</v>
      </c>
      <c r="F64">
        <v>10416</v>
      </c>
      <c r="G64">
        <v>2604</v>
      </c>
      <c r="H64" t="s">
        <v>14326</v>
      </c>
      <c r="I64" t="s">
        <v>25051</v>
      </c>
      <c r="J64" t="s">
        <v>25052</v>
      </c>
      <c r="K64" t="s">
        <v>25053</v>
      </c>
      <c r="L64" t="s">
        <v>25054</v>
      </c>
      <c r="N64" s="8">
        <f>IFERROR(RIGHT(tests_7[[#This Row],[ accuracy]],LEN(tests_7[[#This Row],[ accuracy]])-2)/10^(LEN(tests_7[[#This Row],[ accuracy]])-2),"")</f>
        <v>0.70506912442396297</v>
      </c>
      <c r="O64" s="8">
        <f>IFERROR(RIGHT(tests_7[[#This Row],[ precision]],LEN(tests_7[[#This Row],[ precision]])-2)/10^(LEN(tests_7[[#This Row],[ precision]])-2),"")</f>
        <v>0.71775563020474098</v>
      </c>
      <c r="P64" s="8">
        <f>IFERROR(RIGHT(tests_7[[#This Row],[ recall]],LEN(tests_7[[#This Row],[ recall]])-2)/10^(LEN(tests_7[[#This Row],[ recall]])-2),"")</f>
        <v>0.614821912685799</v>
      </c>
      <c r="Q64" s="8">
        <f>IFERROR(RIGHT(tests_7[[#This Row],[ f1-score]],LEN(tests_7[[#This Row],[ f1-score]])-2)/10^(LEN(tests_7[[#This Row],[ f1-score]])-2),"")</f>
        <v>0.65658775639734601</v>
      </c>
      <c r="R64" s="8">
        <f>IFERROR(RIGHT(tests_7[[#This Row],[ f1-score-2]],LEN(tests_7[[#This Row],[ f1-score-2]])-2)/10^(LEN(tests_7[[#This Row],[ f1-score-2]])-2),"")</f>
        <v>0.66231326163017701</v>
      </c>
      <c r="S64" s="9">
        <f t="shared" si="0"/>
        <v>-5.7255052328309963E-3</v>
      </c>
    </row>
    <row r="65" spans="1:19" x14ac:dyDescent="0.35">
      <c r="A65" t="s">
        <v>22015</v>
      </c>
      <c r="B65" t="s">
        <v>25055</v>
      </c>
      <c r="C65">
        <v>1</v>
      </c>
      <c r="D65">
        <v>21</v>
      </c>
      <c r="E65">
        <v>5</v>
      </c>
      <c r="F65">
        <v>10416</v>
      </c>
      <c r="G65">
        <v>2604</v>
      </c>
      <c r="H65" t="s">
        <v>6022</v>
      </c>
      <c r="I65" t="s">
        <v>25056</v>
      </c>
      <c r="J65" t="s">
        <v>25057</v>
      </c>
      <c r="K65" t="s">
        <v>25058</v>
      </c>
      <c r="L65" t="s">
        <v>25059</v>
      </c>
      <c r="N65" s="8">
        <f>IFERROR(RIGHT(tests_7[[#This Row],[ accuracy]],LEN(tests_7[[#This Row],[ accuracy]])-2)/10^(LEN(tests_7[[#This Row],[ accuracy]])-2),"")</f>
        <v>0.70660522273425497</v>
      </c>
      <c r="O65" s="8">
        <f>IFERROR(RIGHT(tests_7[[#This Row],[ precision]],LEN(tests_7[[#This Row],[ precision]])-2)/10^(LEN(tests_7[[#This Row],[ precision]])-2),"")</f>
        <v>0.72014326668653905</v>
      </c>
      <c r="P65" s="8">
        <f>IFERROR(RIGHT(tests_7[[#This Row],[ recall]],LEN(tests_7[[#This Row],[ recall]])-2)/10^(LEN(tests_7[[#This Row],[ recall]])-2),"")</f>
        <v>0.61840741952572298</v>
      </c>
      <c r="Q65" s="8">
        <f>IFERROR(RIGHT(tests_7[[#This Row],[ f1-score]],LEN(tests_7[[#This Row],[ f1-score]])-2)/10^(LEN(tests_7[[#This Row],[ f1-score]])-2),"")</f>
        <v>0.65980292404865004</v>
      </c>
      <c r="R65" s="8">
        <f>IFERROR(RIGHT(tests_7[[#This Row],[ f1-score-2]],LEN(tests_7[[#This Row],[ f1-score-2]])-2)/10^(LEN(tests_7[[#This Row],[ f1-score-2]])-2),"")</f>
        <v>0.66540915309026505</v>
      </c>
      <c r="S65" s="9">
        <f t="shared" si="0"/>
        <v>-5.6062290416150073E-3</v>
      </c>
    </row>
    <row r="66" spans="1:19" x14ac:dyDescent="0.35">
      <c r="A66" t="s">
        <v>22015</v>
      </c>
      <c r="B66" t="s">
        <v>25060</v>
      </c>
      <c r="C66">
        <v>1</v>
      </c>
      <c r="D66">
        <v>21</v>
      </c>
      <c r="E66">
        <v>5</v>
      </c>
      <c r="F66">
        <v>10416</v>
      </c>
      <c r="G66">
        <v>2604</v>
      </c>
      <c r="H66" t="s">
        <v>25029</v>
      </c>
      <c r="I66" t="s">
        <v>25061</v>
      </c>
      <c r="J66" t="s">
        <v>24941</v>
      </c>
      <c r="K66" t="s">
        <v>25062</v>
      </c>
      <c r="L66" t="s">
        <v>25063</v>
      </c>
      <c r="N66" s="8">
        <f>IFERROR(RIGHT(tests_7[[#This Row],[ accuracy]],LEN(tests_7[[#This Row],[ accuracy]])-2)/10^(LEN(tests_7[[#This Row],[ accuracy]])-2),"")</f>
        <v>0.71044546850998402</v>
      </c>
      <c r="O66" s="8">
        <f>IFERROR(RIGHT(tests_7[[#This Row],[ precision]],LEN(tests_7[[#This Row],[ precision]])-2)/10^(LEN(tests_7[[#This Row],[ precision]])-2),"")</f>
        <v>0.72934002019058597</v>
      </c>
      <c r="P66" s="8">
        <f>IFERROR(RIGHT(tests_7[[#This Row],[ recall]],LEN(tests_7[[#This Row],[ recall]])-2)/10^(LEN(tests_7[[#This Row],[ recall]])-2),"")</f>
        <v>0.616093686703437</v>
      </c>
      <c r="Q66" s="8">
        <f>IFERROR(RIGHT(tests_7[[#This Row],[ f1-score]],LEN(tests_7[[#This Row],[ f1-score]])-2)/10^(LEN(tests_7[[#This Row],[ f1-score]])-2),"")</f>
        <v>0.66100986481323398</v>
      </c>
      <c r="R66" s="8">
        <f>IFERROR(RIGHT(tests_7[[#This Row],[ f1-score-2]],LEN(tests_7[[#This Row],[ f1-score-2]])-2)/10^(LEN(tests_7[[#This Row],[ f1-score-2]])-2),"")</f>
        <v>0.66795083190965598</v>
      </c>
      <c r="S66" s="9">
        <f t="shared" si="0"/>
        <v>-6.9409670964220016E-3</v>
      </c>
    </row>
    <row r="67" spans="1:19" x14ac:dyDescent="0.35">
      <c r="A67" t="s">
        <v>22015</v>
      </c>
      <c r="B67" t="s">
        <v>25064</v>
      </c>
      <c r="C67">
        <v>1</v>
      </c>
      <c r="D67">
        <v>21</v>
      </c>
      <c r="E67">
        <v>5</v>
      </c>
      <c r="F67">
        <v>10416</v>
      </c>
      <c r="G67">
        <v>2604</v>
      </c>
      <c r="H67" t="s">
        <v>24625</v>
      </c>
      <c r="I67" t="s">
        <v>25065</v>
      </c>
      <c r="J67" t="s">
        <v>25066</v>
      </c>
      <c r="K67" t="s">
        <v>25067</v>
      </c>
      <c r="L67" t="s">
        <v>25068</v>
      </c>
      <c r="N67" s="8">
        <f>IFERROR(RIGHT(tests_7[[#This Row],[ accuracy]],LEN(tests_7[[#This Row],[ accuracy]])-2)/10^(LEN(tests_7[[#This Row],[ accuracy]])-2),"")</f>
        <v>0.70679723502304104</v>
      </c>
      <c r="O67" s="8">
        <f>IFERROR(RIGHT(tests_7[[#This Row],[ precision]],LEN(tests_7[[#This Row],[ precision]])-2)/10^(LEN(tests_7[[#This Row],[ precision]])-2),"")</f>
        <v>0.72053794956341199</v>
      </c>
      <c r="P67" s="8">
        <f>IFERROR(RIGHT(tests_7[[#This Row],[ recall]],LEN(tests_7[[#This Row],[ recall]])-2)/10^(LEN(tests_7[[#This Row],[ recall]])-2),"")</f>
        <v>0.60993152285687502</v>
      </c>
      <c r="Q67" s="8">
        <f>IFERROR(RIGHT(tests_7[[#This Row],[ f1-score]],LEN(tests_7[[#This Row],[ f1-score]])-2)/10^(LEN(tests_7[[#This Row],[ f1-score]])-2),"")</f>
        <v>0.65445786389395699</v>
      </c>
      <c r="R67" s="8">
        <f>IFERROR(RIGHT(tests_7[[#This Row],[ f1-score-2]],LEN(tests_7[[#This Row],[ f1-score-2]])-2)/10^(LEN(tests_7[[#This Row],[ f1-score-2]])-2),"")</f>
        <v>0.66063719305624702</v>
      </c>
      <c r="S67" s="9">
        <f t="shared" ref="S67:S130" si="1">IFERROR(Q67-R67,"")</f>
        <v>-6.1793291622900259E-3</v>
      </c>
    </row>
    <row r="68" spans="1:19" x14ac:dyDescent="0.35">
      <c r="A68" t="s">
        <v>22015</v>
      </c>
      <c r="B68" t="s">
        <v>25069</v>
      </c>
      <c r="C68">
        <v>1</v>
      </c>
      <c r="D68">
        <v>21</v>
      </c>
      <c r="E68">
        <v>5</v>
      </c>
      <c r="F68">
        <v>10416</v>
      </c>
      <c r="G68">
        <v>2604</v>
      </c>
      <c r="H68" t="s">
        <v>4939</v>
      </c>
      <c r="I68" t="s">
        <v>25070</v>
      </c>
      <c r="J68" t="s">
        <v>25071</v>
      </c>
      <c r="K68" t="s">
        <v>25072</v>
      </c>
      <c r="L68" t="s">
        <v>25073</v>
      </c>
      <c r="N68" s="8">
        <f>IFERROR(RIGHT(tests_7[[#This Row],[ accuracy]],LEN(tests_7[[#This Row],[ accuracy]])-2)/10^(LEN(tests_7[[#This Row],[ accuracy]])-2),"")</f>
        <v>0.714669738863287</v>
      </c>
      <c r="O68" s="8">
        <f>IFERROR(RIGHT(tests_7[[#This Row],[ precision]],LEN(tests_7[[#This Row],[ precision]])-2)/10^(LEN(tests_7[[#This Row],[ precision]])-2),"")</f>
        <v>0.72333811841583795</v>
      </c>
      <c r="P68" s="8">
        <f>IFERROR(RIGHT(tests_7[[#This Row],[ recall]],LEN(tests_7[[#This Row],[ recall]])-2)/10^(LEN(tests_7[[#This Row],[ recall]])-2),"")</f>
        <v>0.62126842416877004</v>
      </c>
      <c r="Q68" s="8">
        <f>IFERROR(RIGHT(tests_7[[#This Row],[ f1-score]],LEN(tests_7[[#This Row],[ f1-score]])-2)/10^(LEN(tests_7[[#This Row],[ f1-score]])-2),"")</f>
        <v>0.661307280634996</v>
      </c>
      <c r="R68" s="8">
        <f>IFERROR(RIGHT(tests_7[[#This Row],[ f1-score-2]],LEN(tests_7[[#This Row],[ f1-score-2]])-2)/10^(LEN(tests_7[[#This Row],[ f1-score-2]])-2),"")</f>
        <v>0.66842919283375901</v>
      </c>
      <c r="S68" s="9">
        <f t="shared" si="1"/>
        <v>-7.1219121987630141E-3</v>
      </c>
    </row>
    <row r="69" spans="1:19" x14ac:dyDescent="0.35">
      <c r="A69" t="s">
        <v>22015</v>
      </c>
      <c r="B69" t="s">
        <v>25074</v>
      </c>
      <c r="C69">
        <v>1</v>
      </c>
      <c r="D69">
        <v>21</v>
      </c>
      <c r="E69">
        <v>5</v>
      </c>
      <c r="F69">
        <v>10416</v>
      </c>
      <c r="G69">
        <v>2604</v>
      </c>
      <c r="H69" t="s">
        <v>25075</v>
      </c>
      <c r="I69" t="s">
        <v>25076</v>
      </c>
      <c r="J69" t="s">
        <v>25077</v>
      </c>
      <c r="K69" t="s">
        <v>25078</v>
      </c>
      <c r="L69" t="s">
        <v>25079</v>
      </c>
      <c r="N69" s="8">
        <f>IFERROR(RIGHT(tests_7[[#This Row],[ accuracy]],LEN(tests_7[[#This Row],[ accuracy]])-2)/10^(LEN(tests_7[[#This Row],[ accuracy]])-2),"")</f>
        <v>0.71063748079877098</v>
      </c>
      <c r="O69" s="8">
        <f>IFERROR(RIGHT(tests_7[[#This Row],[ precision]],LEN(tests_7[[#This Row],[ precision]])-2)/10^(LEN(tests_7[[#This Row],[ precision]])-2),"")</f>
        <v>0.72347611210256602</v>
      </c>
      <c r="P69" s="8">
        <f>IFERROR(RIGHT(tests_7[[#This Row],[ recall]],LEN(tests_7[[#This Row],[ recall]])-2)/10^(LEN(tests_7[[#This Row],[ recall]])-2),"")</f>
        <v>0.62061111370789301</v>
      </c>
      <c r="Q69" s="8">
        <f>IFERROR(RIGHT(tests_7[[#This Row],[ f1-score]],LEN(tests_7[[#This Row],[ f1-score]])-2)/10^(LEN(tests_7[[#This Row],[ f1-score]])-2),"")</f>
        <v>0.66217653219885497</v>
      </c>
      <c r="R69" s="8">
        <f>IFERROR(RIGHT(tests_7[[#This Row],[ f1-score-2]],LEN(tests_7[[#This Row],[ f1-score-2]])-2)/10^(LEN(tests_7[[#This Row],[ f1-score-2]])-2),"")</f>
        <v>0.66810740709523997</v>
      </c>
      <c r="S69" s="9">
        <f t="shared" si="1"/>
        <v>-5.9308748963849967E-3</v>
      </c>
    </row>
    <row r="70" spans="1:19" x14ac:dyDescent="0.35">
      <c r="A70" t="s">
        <v>22015</v>
      </c>
      <c r="B70" t="s">
        <v>25080</v>
      </c>
      <c r="C70">
        <v>1</v>
      </c>
      <c r="D70">
        <v>21</v>
      </c>
      <c r="E70">
        <v>5</v>
      </c>
      <c r="F70">
        <v>10416</v>
      </c>
      <c r="G70">
        <v>2604</v>
      </c>
      <c r="H70" t="s">
        <v>5912</v>
      </c>
      <c r="I70" t="s">
        <v>25081</v>
      </c>
      <c r="J70" t="s">
        <v>25082</v>
      </c>
      <c r="K70" t="s">
        <v>25083</v>
      </c>
      <c r="L70" t="s">
        <v>25084</v>
      </c>
      <c r="N70" s="8">
        <f>IFERROR(RIGHT(tests_7[[#This Row],[ accuracy]],LEN(tests_7[[#This Row],[ accuracy]])-2)/10^(LEN(tests_7[[#This Row],[ accuracy]])-2),"")</f>
        <v>0.70276497695852502</v>
      </c>
      <c r="O70" s="8">
        <f>IFERROR(RIGHT(tests_7[[#This Row],[ precision]],LEN(tests_7[[#This Row],[ precision]])-2)/10^(LEN(tests_7[[#This Row],[ precision]])-2),"")</f>
        <v>0.71629241356498996</v>
      </c>
      <c r="P70" s="8">
        <f>IFERROR(RIGHT(tests_7[[#This Row],[ recall]],LEN(tests_7[[#This Row],[ recall]])-2)/10^(LEN(tests_7[[#This Row],[ recall]])-2),"")</f>
        <v>0.61553472936337295</v>
      </c>
      <c r="Q70" s="8">
        <f>IFERROR(RIGHT(tests_7[[#This Row],[ f1-score]],LEN(tests_7[[#This Row],[ f1-score]])-2)/10^(LEN(tests_7[[#This Row],[ f1-score]])-2),"")</f>
        <v>0.65638706939635105</v>
      </c>
      <c r="R70" s="8">
        <f>IFERROR(RIGHT(tests_7[[#This Row],[ f1-score-2]],LEN(tests_7[[#This Row],[ f1-score-2]])-2)/10^(LEN(tests_7[[#This Row],[ f1-score-2]])-2),"")</f>
        <v>0.66210222440627697</v>
      </c>
      <c r="S70" s="9">
        <f t="shared" si="1"/>
        <v>-5.7151550099259207E-3</v>
      </c>
    </row>
    <row r="71" spans="1:19" x14ac:dyDescent="0.35">
      <c r="A71" t="s">
        <v>22015</v>
      </c>
      <c r="B71" t="s">
        <v>25085</v>
      </c>
      <c r="C71">
        <v>1</v>
      </c>
      <c r="D71">
        <v>21</v>
      </c>
      <c r="E71">
        <v>5</v>
      </c>
      <c r="F71">
        <v>10416</v>
      </c>
      <c r="G71">
        <v>2604</v>
      </c>
      <c r="H71" t="s">
        <v>22415</v>
      </c>
      <c r="I71" t="s">
        <v>25086</v>
      </c>
      <c r="J71" t="s">
        <v>25087</v>
      </c>
      <c r="K71" t="s">
        <v>25088</v>
      </c>
      <c r="L71" t="s">
        <v>25089</v>
      </c>
      <c r="N71" s="8">
        <f>IFERROR(RIGHT(tests_7[[#This Row],[ accuracy]],LEN(tests_7[[#This Row],[ accuracy]])-2)/10^(LEN(tests_7[[#This Row],[ accuracy]])-2),"")</f>
        <v>0.69873271889400901</v>
      </c>
      <c r="O71" s="8">
        <f>IFERROR(RIGHT(tests_7[[#This Row],[ precision]],LEN(tests_7[[#This Row],[ precision]])-2)/10^(LEN(tests_7[[#This Row],[ precision]])-2),"")</f>
        <v>0.70934344955316397</v>
      </c>
      <c r="P71" s="8">
        <f>IFERROR(RIGHT(tests_7[[#This Row],[ recall]],LEN(tests_7[[#This Row],[ recall]])-2)/10^(LEN(tests_7[[#This Row],[ recall]])-2),"")</f>
        <v>0.60312276027546596</v>
      </c>
      <c r="Q71" s="8">
        <f>IFERROR(RIGHT(tests_7[[#This Row],[ f1-score]],LEN(tests_7[[#This Row],[ f1-score]])-2)/10^(LEN(tests_7[[#This Row],[ f1-score]])-2),"")</f>
        <v>0.64693356195060203</v>
      </c>
      <c r="R71" s="8">
        <f>IFERROR(RIGHT(tests_7[[#This Row],[ f1-score-2]],LEN(tests_7[[#This Row],[ f1-score-2]])-2)/10^(LEN(tests_7[[#This Row],[ f1-score-2]])-2),"")</f>
        <v>0.65193477146156198</v>
      </c>
      <c r="S71" s="9">
        <f t="shared" si="1"/>
        <v>-5.0012095109599475E-3</v>
      </c>
    </row>
    <row r="72" spans="1:19" x14ac:dyDescent="0.35">
      <c r="A72" t="s">
        <v>22015</v>
      </c>
      <c r="B72" t="s">
        <v>25090</v>
      </c>
      <c r="C72">
        <v>1</v>
      </c>
      <c r="D72">
        <v>21</v>
      </c>
      <c r="E72">
        <v>5</v>
      </c>
      <c r="F72">
        <v>10416</v>
      </c>
      <c r="G72">
        <v>2604</v>
      </c>
      <c r="H72" t="s">
        <v>14217</v>
      </c>
      <c r="I72" t="s">
        <v>25091</v>
      </c>
      <c r="J72" t="s">
        <v>25092</v>
      </c>
      <c r="K72" t="s">
        <v>25093</v>
      </c>
      <c r="L72" t="s">
        <v>25094</v>
      </c>
      <c r="N72" s="8">
        <f>IFERROR(RIGHT(tests_7[[#This Row],[ accuracy]],LEN(tests_7[[#This Row],[ accuracy]])-2)/10^(LEN(tests_7[[#This Row],[ accuracy]])-2),"")</f>
        <v>0.70602918586789498</v>
      </c>
      <c r="O72" s="8">
        <f>IFERROR(RIGHT(tests_7[[#This Row],[ precision]],LEN(tests_7[[#This Row],[ precision]])-2)/10^(LEN(tests_7[[#This Row],[ precision]])-2),"")</f>
        <v>0.71683955820578205</v>
      </c>
      <c r="P72" s="8">
        <f>IFERROR(RIGHT(tests_7[[#This Row],[ recall]],LEN(tests_7[[#This Row],[ recall]])-2)/10^(LEN(tests_7[[#This Row],[ recall]])-2),"")</f>
        <v>0.61330863793586898</v>
      </c>
      <c r="Q72" s="8">
        <f>IFERROR(RIGHT(tests_7[[#This Row],[ f1-score]],LEN(tests_7[[#This Row],[ f1-score]])-2)/10^(LEN(tests_7[[#This Row],[ f1-score]])-2),"")</f>
        <v>0.655235773172262</v>
      </c>
      <c r="R72" s="8">
        <f>IFERROR(RIGHT(tests_7[[#This Row],[ f1-score-2]],LEN(tests_7[[#This Row],[ f1-score-2]])-2)/10^(LEN(tests_7[[#This Row],[ f1-score-2]])-2),"")</f>
        <v>0.66104497880312796</v>
      </c>
      <c r="S72" s="9">
        <f t="shared" si="1"/>
        <v>-5.8092056308659545E-3</v>
      </c>
    </row>
    <row r="73" spans="1:19" x14ac:dyDescent="0.35">
      <c r="A73" t="s">
        <v>22015</v>
      </c>
      <c r="B73" t="s">
        <v>25095</v>
      </c>
      <c r="C73">
        <v>1</v>
      </c>
      <c r="D73">
        <v>21</v>
      </c>
      <c r="E73">
        <v>5</v>
      </c>
      <c r="F73">
        <v>10416</v>
      </c>
      <c r="G73">
        <v>2604</v>
      </c>
      <c r="H73" t="s">
        <v>14194</v>
      </c>
      <c r="I73" t="s">
        <v>25096</v>
      </c>
      <c r="J73" t="s">
        <v>25097</v>
      </c>
      <c r="K73" t="s">
        <v>25098</v>
      </c>
      <c r="L73" t="s">
        <v>25099</v>
      </c>
      <c r="N73" s="8">
        <f>IFERROR(RIGHT(tests_7[[#This Row],[ accuracy]],LEN(tests_7[[#This Row],[ accuracy]])-2)/10^(LEN(tests_7[[#This Row],[ accuracy]])-2),"")</f>
        <v>0.70948540706605201</v>
      </c>
      <c r="O73" s="8">
        <f>IFERROR(RIGHT(tests_7[[#This Row],[ precision]],LEN(tests_7[[#This Row],[ precision]])-2)/10^(LEN(tests_7[[#This Row],[ precision]])-2),"")</f>
        <v>0.72276822585338696</v>
      </c>
      <c r="P73" s="8">
        <f>IFERROR(RIGHT(tests_7[[#This Row],[ recall]],LEN(tests_7[[#This Row],[ recall]])-2)/10^(LEN(tests_7[[#This Row],[ recall]])-2),"")</f>
        <v>0.61631279019039598</v>
      </c>
      <c r="Q73" s="8">
        <f>IFERROR(RIGHT(tests_7[[#This Row],[ f1-score]],LEN(tests_7[[#This Row],[ f1-score]])-2)/10^(LEN(tests_7[[#This Row],[ f1-score]])-2),"")</f>
        <v>0.65855819743032495</v>
      </c>
      <c r="R73" s="8">
        <f>IFERROR(RIGHT(tests_7[[#This Row],[ f1-score-2]],LEN(tests_7[[#This Row],[ f1-score-2]])-2)/10^(LEN(tests_7[[#This Row],[ f1-score-2]])-2),"")</f>
        <v>0.66530896428166297</v>
      </c>
      <c r="S73" s="9">
        <f t="shared" si="1"/>
        <v>-6.7507668513380192E-3</v>
      </c>
    </row>
    <row r="74" spans="1:19" x14ac:dyDescent="0.35">
      <c r="A74" t="s">
        <v>22015</v>
      </c>
      <c r="B74" t="s">
        <v>25100</v>
      </c>
      <c r="C74">
        <v>1</v>
      </c>
      <c r="D74">
        <v>21</v>
      </c>
      <c r="E74">
        <v>5</v>
      </c>
      <c r="F74">
        <v>10416</v>
      </c>
      <c r="G74">
        <v>2604</v>
      </c>
      <c r="H74" t="s">
        <v>24604</v>
      </c>
      <c r="I74" t="s">
        <v>25101</v>
      </c>
      <c r="J74" t="s">
        <v>25102</v>
      </c>
      <c r="K74" t="s">
        <v>25103</v>
      </c>
      <c r="L74" t="s">
        <v>25104</v>
      </c>
      <c r="N74" s="8">
        <f>IFERROR(RIGHT(tests_7[[#This Row],[ accuracy]],LEN(tests_7[[#This Row],[ accuracy]])-2)/10^(LEN(tests_7[[#This Row],[ accuracy]])-2),"")</f>
        <v>0.70718125960061395</v>
      </c>
      <c r="O74" s="8">
        <f>IFERROR(RIGHT(tests_7[[#This Row],[ precision]],LEN(tests_7[[#This Row],[ precision]])-2)/10^(LEN(tests_7[[#This Row],[ precision]])-2),"")</f>
        <v>0.72105801589616103</v>
      </c>
      <c r="P74" s="8">
        <f>IFERROR(RIGHT(tests_7[[#This Row],[ recall]],LEN(tests_7[[#This Row],[ recall]])-2)/10^(LEN(tests_7[[#This Row],[ recall]])-2),"")</f>
        <v>0.61726710760026104</v>
      </c>
      <c r="Q74" s="8">
        <f>IFERROR(RIGHT(tests_7[[#This Row],[ f1-score]],LEN(tests_7[[#This Row],[ f1-score]])-2)/10^(LEN(tests_7[[#This Row],[ f1-score]])-2),"")</f>
        <v>0.65962992412758104</v>
      </c>
      <c r="R74" s="8">
        <f>IFERROR(RIGHT(tests_7[[#This Row],[ f1-score-2]],LEN(tests_7[[#This Row],[ f1-score-2]])-2)/10^(LEN(tests_7[[#This Row],[ f1-score-2]])-2),"")</f>
        <v>0.66513792212374401</v>
      </c>
      <c r="S74" s="9">
        <f t="shared" si="1"/>
        <v>-5.5079979961629721E-3</v>
      </c>
    </row>
    <row r="75" spans="1:19" x14ac:dyDescent="0.35">
      <c r="A75" t="s">
        <v>22015</v>
      </c>
      <c r="B75" t="s">
        <v>25105</v>
      </c>
      <c r="C75">
        <v>1</v>
      </c>
      <c r="D75">
        <v>21</v>
      </c>
      <c r="E75">
        <v>5</v>
      </c>
      <c r="F75">
        <v>10416</v>
      </c>
      <c r="G75">
        <v>2604</v>
      </c>
      <c r="H75" t="s">
        <v>24625</v>
      </c>
      <c r="I75" t="s">
        <v>25106</v>
      </c>
      <c r="J75" t="s">
        <v>25107</v>
      </c>
      <c r="K75" t="s">
        <v>25108</v>
      </c>
      <c r="L75" t="s">
        <v>25109</v>
      </c>
      <c r="N75" s="8">
        <f>IFERROR(RIGHT(tests_7[[#This Row],[ accuracy]],LEN(tests_7[[#This Row],[ accuracy]])-2)/10^(LEN(tests_7[[#This Row],[ accuracy]])-2),"")</f>
        <v>0.70679723502304104</v>
      </c>
      <c r="O75" s="8">
        <f>IFERROR(RIGHT(tests_7[[#This Row],[ precision]],LEN(tests_7[[#This Row],[ precision]])-2)/10^(LEN(tests_7[[#This Row],[ precision]])-2),"")</f>
        <v>0.72063930395309195</v>
      </c>
      <c r="P75" s="8">
        <f>IFERROR(RIGHT(tests_7[[#This Row],[ recall]],LEN(tests_7[[#This Row],[ recall]])-2)/10^(LEN(tests_7[[#This Row],[ recall]])-2),"")</f>
        <v>0.61212450531301599</v>
      </c>
      <c r="Q75" s="8">
        <f>IFERROR(RIGHT(tests_7[[#This Row],[ f1-score]],LEN(tests_7[[#This Row],[ f1-score]])-2)/10^(LEN(tests_7[[#This Row],[ f1-score]])-2),"")</f>
        <v>0.65589184734875405</v>
      </c>
      <c r="R75" s="8">
        <f>IFERROR(RIGHT(tests_7[[#This Row],[ f1-score-2]],LEN(tests_7[[#This Row],[ f1-score-2]])-2)/10^(LEN(tests_7[[#This Row],[ f1-score-2]])-2),"")</f>
        <v>0.66196421957812301</v>
      </c>
      <c r="S75" s="9">
        <f t="shared" si="1"/>
        <v>-6.0723722293689608E-3</v>
      </c>
    </row>
    <row r="76" spans="1:19" x14ac:dyDescent="0.35">
      <c r="A76" t="s">
        <v>22015</v>
      </c>
      <c r="B76" t="s">
        <v>25110</v>
      </c>
      <c r="C76">
        <v>1</v>
      </c>
      <c r="D76">
        <v>21</v>
      </c>
      <c r="E76">
        <v>5</v>
      </c>
      <c r="F76">
        <v>10416</v>
      </c>
      <c r="G76">
        <v>2604</v>
      </c>
      <c r="H76" t="s">
        <v>5985</v>
      </c>
      <c r="I76" t="s">
        <v>25111</v>
      </c>
      <c r="J76" t="s">
        <v>25112</v>
      </c>
      <c r="K76" t="s">
        <v>25113</v>
      </c>
      <c r="L76" t="s">
        <v>25114</v>
      </c>
      <c r="N76" s="8">
        <f>IFERROR(RIGHT(tests_7[[#This Row],[ accuracy]],LEN(tests_7[[#This Row],[ accuracy]])-2)/10^(LEN(tests_7[[#This Row],[ accuracy]])-2),"")</f>
        <v>0.70641321044546801</v>
      </c>
      <c r="O76" s="8">
        <f>IFERROR(RIGHT(tests_7[[#This Row],[ precision]],LEN(tests_7[[#This Row],[ precision]])-2)/10^(LEN(tests_7[[#This Row],[ precision]])-2),"")</f>
        <v>0.71893052129636004</v>
      </c>
      <c r="P76" s="8">
        <f>IFERROR(RIGHT(tests_7[[#This Row],[ recall]],LEN(tests_7[[#This Row],[ recall]])-2)/10^(LEN(tests_7[[#This Row],[ recall]])-2),"")</f>
        <v>0.62246424231092801</v>
      </c>
      <c r="Q76" s="8">
        <f>IFERROR(RIGHT(tests_7[[#This Row],[ f1-score]],LEN(tests_7[[#This Row],[ f1-score]])-2)/10^(LEN(tests_7[[#This Row],[ f1-score]])-2),"")</f>
        <v>0.66122352649981697</v>
      </c>
      <c r="R76" s="8">
        <f>IFERROR(RIGHT(tests_7[[#This Row],[ f1-score-2]],LEN(tests_7[[#This Row],[ f1-score-2]])-2)/10^(LEN(tests_7[[#This Row],[ f1-score-2]])-2),"")</f>
        <v>0.66722870008750601</v>
      </c>
      <c r="S76" s="9">
        <f t="shared" si="1"/>
        <v>-6.0051735876890389E-3</v>
      </c>
    </row>
    <row r="77" spans="1:19" x14ac:dyDescent="0.35">
      <c r="A77" t="s">
        <v>22015</v>
      </c>
      <c r="B77" t="s">
        <v>25115</v>
      </c>
      <c r="C77">
        <v>1</v>
      </c>
      <c r="D77">
        <v>21</v>
      </c>
      <c r="E77">
        <v>5</v>
      </c>
      <c r="F77">
        <v>10416</v>
      </c>
      <c r="G77">
        <v>2604</v>
      </c>
      <c r="H77" t="s">
        <v>25002</v>
      </c>
      <c r="I77" t="s">
        <v>25116</v>
      </c>
      <c r="J77" t="s">
        <v>25117</v>
      </c>
      <c r="K77" t="s">
        <v>25118</v>
      </c>
      <c r="L77" t="s">
        <v>25119</v>
      </c>
      <c r="N77" s="8">
        <f>IFERROR(RIGHT(tests_7[[#This Row],[ accuracy]],LEN(tests_7[[#This Row],[ accuracy]])-2)/10^(LEN(tests_7[[#This Row],[ accuracy]])-2),"")</f>
        <v>0.71351766513056802</v>
      </c>
      <c r="O77" s="8">
        <f>IFERROR(RIGHT(tests_7[[#This Row],[ precision]],LEN(tests_7[[#This Row],[ precision]])-2)/10^(LEN(tests_7[[#This Row],[ precision]])-2),"")</f>
        <v>0.73310861101568703</v>
      </c>
      <c r="P77" s="8">
        <f>IFERROR(RIGHT(tests_7[[#This Row],[ recall]],LEN(tests_7[[#This Row],[ recall]])-2)/10^(LEN(tests_7[[#This Row],[ recall]])-2),"")</f>
        <v>0.61913094792932599</v>
      </c>
      <c r="Q77" s="8">
        <f>IFERROR(RIGHT(tests_7[[#This Row],[ f1-score]],LEN(tests_7[[#This Row],[ f1-score]])-2)/10^(LEN(tests_7[[#This Row],[ f1-score]])-2),"")</f>
        <v>0.66470608330915804</v>
      </c>
      <c r="R77" s="8">
        <f>IFERROR(RIGHT(tests_7[[#This Row],[ f1-score-2]],LEN(tests_7[[#This Row],[ f1-score-2]])-2)/10^(LEN(tests_7[[#This Row],[ f1-score-2]])-2),"")</f>
        <v>0.67131630082972704</v>
      </c>
      <c r="S77" s="9">
        <f t="shared" si="1"/>
        <v>-6.6102175205690061E-3</v>
      </c>
    </row>
    <row r="78" spans="1:19" x14ac:dyDescent="0.35">
      <c r="A78" t="s">
        <v>22015</v>
      </c>
      <c r="B78" t="s">
        <v>25120</v>
      </c>
      <c r="C78">
        <v>1</v>
      </c>
      <c r="D78">
        <v>21</v>
      </c>
      <c r="E78">
        <v>5</v>
      </c>
      <c r="F78">
        <v>10416</v>
      </c>
      <c r="G78">
        <v>2604</v>
      </c>
      <c r="H78" t="s">
        <v>14217</v>
      </c>
      <c r="I78" t="s">
        <v>25121</v>
      </c>
      <c r="J78" t="s">
        <v>25122</v>
      </c>
      <c r="K78" t="s">
        <v>25123</v>
      </c>
      <c r="L78" t="s">
        <v>25124</v>
      </c>
      <c r="N78" s="8">
        <f>IFERROR(RIGHT(tests_7[[#This Row],[ accuracy]],LEN(tests_7[[#This Row],[ accuracy]])-2)/10^(LEN(tests_7[[#This Row],[ accuracy]])-2),"")</f>
        <v>0.70602918586789498</v>
      </c>
      <c r="O78" s="8">
        <f>IFERROR(RIGHT(tests_7[[#This Row],[ precision]],LEN(tests_7[[#This Row],[ precision]])-2)/10^(LEN(tests_7[[#This Row],[ precision]])-2),"")</f>
        <v>0.718705843028979</v>
      </c>
      <c r="P78" s="8">
        <f>IFERROR(RIGHT(tests_7[[#This Row],[ recall]],LEN(tests_7[[#This Row],[ recall]])-2)/10^(LEN(tests_7[[#This Row],[ recall]])-2),"")</f>
        <v>0.61768389112212096</v>
      </c>
      <c r="Q78" s="8">
        <f>IFERROR(RIGHT(tests_7[[#This Row],[ f1-score]],LEN(tests_7[[#This Row],[ f1-score]])-2)/10^(LEN(tests_7[[#This Row],[ f1-score]])-2),"")</f>
        <v>0.65945728016432104</v>
      </c>
      <c r="R78" s="8">
        <f>IFERROR(RIGHT(tests_7[[#This Row],[ f1-score-2]],LEN(tests_7[[#This Row],[ f1-score-2]])-2)/10^(LEN(tests_7[[#This Row],[ f1-score-2]])-2),"")</f>
        <v>0.66437658169581604</v>
      </c>
      <c r="S78" s="9">
        <f t="shared" si="1"/>
        <v>-4.9193015314950017E-3</v>
      </c>
    </row>
    <row r="79" spans="1:19" x14ac:dyDescent="0.35">
      <c r="A79" t="s">
        <v>22015</v>
      </c>
      <c r="B79" t="s">
        <v>25125</v>
      </c>
      <c r="C79">
        <v>1</v>
      </c>
      <c r="D79">
        <v>21</v>
      </c>
      <c r="E79">
        <v>5</v>
      </c>
      <c r="F79">
        <v>10416</v>
      </c>
      <c r="G79">
        <v>2604</v>
      </c>
      <c r="H79" t="s">
        <v>24625</v>
      </c>
      <c r="I79" t="s">
        <v>25126</v>
      </c>
      <c r="J79" t="s">
        <v>25127</v>
      </c>
      <c r="K79" t="s">
        <v>25128</v>
      </c>
      <c r="L79" t="s">
        <v>25129</v>
      </c>
      <c r="N79" s="8">
        <f>IFERROR(RIGHT(tests_7[[#This Row],[ accuracy]],LEN(tests_7[[#This Row],[ accuracy]])-2)/10^(LEN(tests_7[[#This Row],[ accuracy]])-2),"")</f>
        <v>0.70679723502304104</v>
      </c>
      <c r="O79" s="8">
        <f>IFERROR(RIGHT(tests_7[[#This Row],[ precision]],LEN(tests_7[[#This Row],[ precision]])-2)/10^(LEN(tests_7[[#This Row],[ precision]])-2),"")</f>
        <v>0.72115278924717197</v>
      </c>
      <c r="P79" s="8">
        <f>IFERROR(RIGHT(tests_7[[#This Row],[ recall]],LEN(tests_7[[#This Row],[ recall]])-2)/10^(LEN(tests_7[[#This Row],[ recall]])-2),"")</f>
        <v>0.61232218534791605</v>
      </c>
      <c r="Q79" s="8">
        <f>IFERROR(RIGHT(tests_7[[#This Row],[ f1-score]],LEN(tests_7[[#This Row],[ f1-score]])-2)/10^(LEN(tests_7[[#This Row],[ f1-score]])-2),"")</f>
        <v>0.657419533339481</v>
      </c>
      <c r="R79" s="8">
        <f>IFERROR(RIGHT(tests_7[[#This Row],[ f1-score-2]],LEN(tests_7[[#This Row],[ f1-score-2]])-2)/10^(LEN(tests_7[[#This Row],[ f1-score-2]])-2),"")</f>
        <v>0.66229642144676804</v>
      </c>
      <c r="S79" s="9">
        <f t="shared" si="1"/>
        <v>-4.8768881072870363E-3</v>
      </c>
    </row>
    <row r="80" spans="1:19" x14ac:dyDescent="0.35">
      <c r="A80" t="s">
        <v>22015</v>
      </c>
      <c r="B80" t="s">
        <v>25130</v>
      </c>
      <c r="C80">
        <v>1</v>
      </c>
      <c r="D80">
        <v>21</v>
      </c>
      <c r="E80">
        <v>5</v>
      </c>
      <c r="F80">
        <v>10416</v>
      </c>
      <c r="G80">
        <v>2604</v>
      </c>
      <c r="H80" t="s">
        <v>25131</v>
      </c>
      <c r="I80" t="s">
        <v>25132</v>
      </c>
      <c r="J80" t="s">
        <v>25133</v>
      </c>
      <c r="K80" t="s">
        <v>25134</v>
      </c>
      <c r="L80" t="s">
        <v>25135</v>
      </c>
      <c r="N80" s="8">
        <f>IFERROR(RIGHT(tests_7[[#This Row],[ accuracy]],LEN(tests_7[[#This Row],[ accuracy]])-2)/10^(LEN(tests_7[[#This Row],[ accuracy]])-2),"")</f>
        <v>0.70526113671274904</v>
      </c>
      <c r="O80" s="8">
        <f>IFERROR(RIGHT(tests_7[[#This Row],[ precision]],LEN(tests_7[[#This Row],[ precision]])-2)/10^(LEN(tests_7[[#This Row],[ precision]])-2),"")</f>
        <v>0.723548431480462</v>
      </c>
      <c r="P80" s="8">
        <f>IFERROR(RIGHT(tests_7[[#This Row],[ recall]],LEN(tests_7[[#This Row],[ recall]])-2)/10^(LEN(tests_7[[#This Row],[ recall]])-2),"")</f>
        <v>0.60842993362624997</v>
      </c>
      <c r="Q80" s="8">
        <f>IFERROR(RIGHT(tests_7[[#This Row],[ f1-score]],LEN(tests_7[[#This Row],[ f1-score]])-2)/10^(LEN(tests_7[[#This Row],[ f1-score]])-2),"")</f>
        <v>0.65617463231022999</v>
      </c>
      <c r="R80" s="8">
        <f>IFERROR(RIGHT(tests_7[[#This Row],[ f1-score-2]],LEN(tests_7[[#This Row],[ f1-score-2]])-2)/10^(LEN(tests_7[[#This Row],[ f1-score-2]])-2),"")</f>
        <v>0.66101452647208103</v>
      </c>
      <c r="S80" s="9">
        <f t="shared" si="1"/>
        <v>-4.8398941618510438E-3</v>
      </c>
    </row>
    <row r="81" spans="1:19" x14ac:dyDescent="0.35">
      <c r="A81" t="s">
        <v>22015</v>
      </c>
      <c r="B81" t="s">
        <v>25136</v>
      </c>
      <c r="C81">
        <v>1</v>
      </c>
      <c r="D81">
        <v>21</v>
      </c>
      <c r="E81">
        <v>5</v>
      </c>
      <c r="F81">
        <v>10416</v>
      </c>
      <c r="G81">
        <v>2604</v>
      </c>
      <c r="H81" t="s">
        <v>5864</v>
      </c>
      <c r="I81" t="s">
        <v>25137</v>
      </c>
      <c r="J81" t="s">
        <v>25138</v>
      </c>
      <c r="K81" t="s">
        <v>25139</v>
      </c>
      <c r="L81" t="s">
        <v>25140</v>
      </c>
      <c r="N81" s="8">
        <f>IFERROR(RIGHT(tests_7[[#This Row],[ accuracy]],LEN(tests_7[[#This Row],[ accuracy]])-2)/10^(LEN(tests_7[[#This Row],[ accuracy]])-2),"")</f>
        <v>0.70007680491551405</v>
      </c>
      <c r="O81" s="8">
        <f>IFERROR(RIGHT(tests_7[[#This Row],[ precision]],LEN(tests_7[[#This Row],[ precision]])-2)/10^(LEN(tests_7[[#This Row],[ precision]])-2),"")</f>
        <v>0.71831359162873898</v>
      </c>
      <c r="P81" s="8">
        <f>IFERROR(RIGHT(tests_7[[#This Row],[ recall]],LEN(tests_7[[#This Row],[ recall]])-2)/10^(LEN(tests_7[[#This Row],[ recall]])-2),"")</f>
        <v>0.60075449502975897</v>
      </c>
      <c r="Q81" s="8">
        <f>IFERROR(RIGHT(tests_7[[#This Row],[ f1-score]],LEN(tests_7[[#This Row],[ f1-score]])-2)/10^(LEN(tests_7[[#This Row],[ f1-score]])-2),"")</f>
        <v>0.64845300703570896</v>
      </c>
      <c r="R81" s="8">
        <f>IFERROR(RIGHT(tests_7[[#This Row],[ f1-score-2]],LEN(tests_7[[#This Row],[ f1-score-2]])-2)/10^(LEN(tests_7[[#This Row],[ f1-score-2]])-2),"")</f>
        <v>0.65429544293668795</v>
      </c>
      <c r="S81" s="9">
        <f t="shared" si="1"/>
        <v>-5.8424359009789928E-3</v>
      </c>
    </row>
    <row r="82" spans="1:19" x14ac:dyDescent="0.35">
      <c r="A82" t="s">
        <v>22015</v>
      </c>
      <c r="B82" t="s">
        <v>25141</v>
      </c>
      <c r="C82">
        <v>1</v>
      </c>
      <c r="D82">
        <v>21</v>
      </c>
      <c r="E82">
        <v>5</v>
      </c>
      <c r="F82">
        <v>10416</v>
      </c>
      <c r="G82">
        <v>2604</v>
      </c>
      <c r="H82" t="s">
        <v>25142</v>
      </c>
      <c r="I82" t="s">
        <v>25143</v>
      </c>
      <c r="J82" t="s">
        <v>25144</v>
      </c>
      <c r="K82" t="s">
        <v>25145</v>
      </c>
      <c r="L82" t="s">
        <v>25146</v>
      </c>
      <c r="N82" s="8">
        <f>IFERROR(RIGHT(tests_7[[#This Row],[ accuracy]],LEN(tests_7[[#This Row],[ accuracy]])-2)/10^(LEN(tests_7[[#This Row],[ accuracy]])-2),"")</f>
        <v>0.70890937019969202</v>
      </c>
      <c r="O82" s="8">
        <f>IFERROR(RIGHT(tests_7[[#This Row],[ precision]],LEN(tests_7[[#This Row],[ precision]])-2)/10^(LEN(tests_7[[#This Row],[ precision]])-2),"")</f>
        <v>0.72689772684717002</v>
      </c>
      <c r="P82" s="8">
        <f>IFERROR(RIGHT(tests_7[[#This Row],[ recall]],LEN(tests_7[[#This Row],[ recall]])-2)/10^(LEN(tests_7[[#This Row],[ recall]])-2),"")</f>
        <v>0.61933933969025501</v>
      </c>
      <c r="Q82" s="8">
        <f>IFERROR(RIGHT(tests_7[[#This Row],[ f1-score]],LEN(tests_7[[#This Row],[ f1-score]])-2)/10^(LEN(tests_7[[#This Row],[ f1-score]])-2),"")</f>
        <v>0.66223708126889402</v>
      </c>
      <c r="R82" s="8">
        <f>IFERROR(RIGHT(tests_7[[#This Row],[ f1-score-2]],LEN(tests_7[[#This Row],[ f1-score-2]])-2)/10^(LEN(tests_7[[#This Row],[ f1-score-2]])-2),"")</f>
        <v>0.66882181356928005</v>
      </c>
      <c r="S82" s="9">
        <f t="shared" si="1"/>
        <v>-6.5847323003860314E-3</v>
      </c>
    </row>
    <row r="83" spans="1:19" x14ac:dyDescent="0.35">
      <c r="A83" t="s">
        <v>22015</v>
      </c>
      <c r="B83" t="s">
        <v>25147</v>
      </c>
      <c r="C83">
        <v>1</v>
      </c>
      <c r="D83">
        <v>21</v>
      </c>
      <c r="E83">
        <v>5</v>
      </c>
      <c r="F83">
        <v>10416</v>
      </c>
      <c r="G83">
        <v>2604</v>
      </c>
      <c r="H83" t="s">
        <v>5985</v>
      </c>
      <c r="I83" t="s">
        <v>25148</v>
      </c>
      <c r="J83" t="s">
        <v>25149</v>
      </c>
      <c r="K83" t="s">
        <v>25150</v>
      </c>
      <c r="L83" t="s">
        <v>25151</v>
      </c>
      <c r="N83" s="8">
        <f>IFERROR(RIGHT(tests_7[[#This Row],[ accuracy]],LEN(tests_7[[#This Row],[ accuracy]])-2)/10^(LEN(tests_7[[#This Row],[ accuracy]])-2),"")</f>
        <v>0.70641321044546801</v>
      </c>
      <c r="O83" s="8">
        <f>IFERROR(RIGHT(tests_7[[#This Row],[ precision]],LEN(tests_7[[#This Row],[ precision]])-2)/10^(LEN(tests_7[[#This Row],[ precision]])-2),"")</f>
        <v>0.72516097837569105</v>
      </c>
      <c r="P83" s="8">
        <f>IFERROR(RIGHT(tests_7[[#This Row],[ recall]],LEN(tests_7[[#This Row],[ recall]])-2)/10^(LEN(tests_7[[#This Row],[ recall]])-2),"")</f>
        <v>0.60811150322520302</v>
      </c>
      <c r="Q83" s="8">
        <f>IFERROR(RIGHT(tests_7[[#This Row],[ f1-score]],LEN(tests_7[[#This Row],[ f1-score]])-2)/10^(LEN(tests_7[[#This Row],[ f1-score]])-2),"")</f>
        <v>0.65482073681098996</v>
      </c>
      <c r="R83" s="8">
        <f>IFERROR(RIGHT(tests_7[[#This Row],[ f1-score-2]],LEN(tests_7[[#This Row],[ f1-score-2]])-2)/10^(LEN(tests_7[[#This Row],[ f1-score-2]])-2),"")</f>
        <v>0.66149828894811702</v>
      </c>
      <c r="S83" s="9">
        <f t="shared" si="1"/>
        <v>-6.677552137127063E-3</v>
      </c>
    </row>
    <row r="84" spans="1:19" x14ac:dyDescent="0.35">
      <c r="A84" t="s">
        <v>22015</v>
      </c>
      <c r="B84" t="s">
        <v>25152</v>
      </c>
      <c r="C84">
        <v>1</v>
      </c>
      <c r="D84">
        <v>21</v>
      </c>
      <c r="E84">
        <v>5</v>
      </c>
      <c r="F84">
        <v>10416</v>
      </c>
      <c r="G84">
        <v>2604</v>
      </c>
      <c r="H84" t="s">
        <v>22396</v>
      </c>
      <c r="I84" t="s">
        <v>25153</v>
      </c>
      <c r="J84" t="s">
        <v>25154</v>
      </c>
      <c r="K84" t="s">
        <v>25155</v>
      </c>
      <c r="L84" t="s">
        <v>25156</v>
      </c>
      <c r="N84" s="8">
        <f>IFERROR(RIGHT(tests_7[[#This Row],[ accuracy]],LEN(tests_7[[#This Row],[ accuracy]])-2)/10^(LEN(tests_7[[#This Row],[ accuracy]])-2),"")</f>
        <v>0.70487711213517601</v>
      </c>
      <c r="O84" s="8">
        <f>IFERROR(RIGHT(tests_7[[#This Row],[ precision]],LEN(tests_7[[#This Row],[ precision]])-2)/10^(LEN(tests_7[[#This Row],[ precision]])-2),"")</f>
        <v>0.71451627099015602</v>
      </c>
      <c r="P84" s="8">
        <f>IFERROR(RIGHT(tests_7[[#This Row],[ recall]],LEN(tests_7[[#This Row],[ recall]])-2)/10^(LEN(tests_7[[#This Row],[ recall]])-2),"")</f>
        <v>0.61432819949518502</v>
      </c>
      <c r="Q84" s="8">
        <f>IFERROR(RIGHT(tests_7[[#This Row],[ f1-score]],LEN(tests_7[[#This Row],[ f1-score]])-2)/10^(LEN(tests_7[[#This Row],[ f1-score]])-2),"")</f>
        <v>0.65424543538844304</v>
      </c>
      <c r="R84" s="8">
        <f>IFERROR(RIGHT(tests_7[[#This Row],[ f1-score-2]],LEN(tests_7[[#This Row],[ f1-score-2]])-2)/10^(LEN(tests_7[[#This Row],[ f1-score-2]])-2),"")</f>
        <v>0.66064540134945504</v>
      </c>
      <c r="S84" s="9">
        <f t="shared" si="1"/>
        <v>-6.3999659610119997E-3</v>
      </c>
    </row>
    <row r="85" spans="1:19" x14ac:dyDescent="0.35">
      <c r="A85" t="s">
        <v>22015</v>
      </c>
      <c r="B85" t="s">
        <v>25157</v>
      </c>
      <c r="C85">
        <v>1</v>
      </c>
      <c r="D85">
        <v>21</v>
      </c>
      <c r="E85">
        <v>5</v>
      </c>
      <c r="F85">
        <v>10416</v>
      </c>
      <c r="G85">
        <v>2604</v>
      </c>
      <c r="H85" t="s">
        <v>22583</v>
      </c>
      <c r="I85" t="s">
        <v>25158</v>
      </c>
      <c r="J85" t="s">
        <v>25159</v>
      </c>
      <c r="K85" t="s">
        <v>25160</v>
      </c>
      <c r="L85" t="s">
        <v>25161</v>
      </c>
      <c r="N85" s="8">
        <f>IFERROR(RIGHT(tests_7[[#This Row],[ accuracy]],LEN(tests_7[[#This Row],[ accuracy]])-2)/10^(LEN(tests_7[[#This Row],[ accuracy]])-2),"")</f>
        <v>0.70084485407065999</v>
      </c>
      <c r="O85" s="8">
        <f>IFERROR(RIGHT(tests_7[[#This Row],[ precision]],LEN(tests_7[[#This Row],[ precision]])-2)/10^(LEN(tests_7[[#This Row],[ precision]])-2),"")</f>
        <v>0.70346666666666602</v>
      </c>
      <c r="P85" s="8">
        <f>IFERROR(RIGHT(tests_7[[#This Row],[ recall]],LEN(tests_7[[#This Row],[ recall]])-2)/10^(LEN(tests_7[[#This Row],[ recall]])-2),"")</f>
        <v>0.61506243962481699</v>
      </c>
      <c r="Q85" s="8">
        <f>IFERROR(RIGHT(tests_7[[#This Row],[ f1-score]],LEN(tests_7[[#This Row],[ f1-score]])-2)/10^(LEN(tests_7[[#This Row],[ f1-score]])-2),"")</f>
        <v>0.64916317798815504</v>
      </c>
      <c r="R85" s="8">
        <f>IFERROR(RIGHT(tests_7[[#This Row],[ f1-score-2]],LEN(tests_7[[#This Row],[ f1-score-2]])-2)/10^(LEN(tests_7[[#This Row],[ f1-score-2]])-2),"")</f>
        <v>0.65630090701856203</v>
      </c>
      <c r="S85" s="9">
        <f t="shared" si="1"/>
        <v>-7.1377290304069918E-3</v>
      </c>
    </row>
    <row r="86" spans="1:19" x14ac:dyDescent="0.35">
      <c r="A86" t="s">
        <v>22015</v>
      </c>
      <c r="B86" t="s">
        <v>25162</v>
      </c>
      <c r="C86">
        <v>1</v>
      </c>
      <c r="D86">
        <v>21</v>
      </c>
      <c r="E86">
        <v>5</v>
      </c>
      <c r="F86">
        <v>10416</v>
      </c>
      <c r="G86">
        <v>2604</v>
      </c>
      <c r="H86" t="s">
        <v>22921</v>
      </c>
      <c r="I86" t="s">
        <v>25163</v>
      </c>
      <c r="J86" t="s">
        <v>25164</v>
      </c>
      <c r="K86" t="s">
        <v>25165</v>
      </c>
      <c r="L86" t="s">
        <v>25166</v>
      </c>
      <c r="N86" s="8">
        <f>IFERROR(RIGHT(tests_7[[#This Row],[ accuracy]],LEN(tests_7[[#This Row],[ accuracy]])-2)/10^(LEN(tests_7[[#This Row],[ accuracy]])-2),"")</f>
        <v>0.70295698924731098</v>
      </c>
      <c r="O86" s="8">
        <f>IFERROR(RIGHT(tests_7[[#This Row],[ precision]],LEN(tests_7[[#This Row],[ precision]])-2)/10^(LEN(tests_7[[#This Row],[ precision]])-2),"")</f>
        <v>0.71658913035156901</v>
      </c>
      <c r="P86" s="8">
        <f>IFERROR(RIGHT(tests_7[[#This Row],[ recall]],LEN(tests_7[[#This Row],[ recall]])-2)/10^(LEN(tests_7[[#This Row],[ recall]])-2),"")</f>
        <v>0.60995392010220895</v>
      </c>
      <c r="Q86" s="8">
        <f>IFERROR(RIGHT(tests_7[[#This Row],[ f1-score]],LEN(tests_7[[#This Row],[ f1-score]])-2)/10^(LEN(tests_7[[#This Row],[ f1-score]])-2),"")</f>
        <v>0.65430196547388997</v>
      </c>
      <c r="R86" s="8">
        <f>IFERROR(RIGHT(tests_7[[#This Row],[ f1-score-2]],LEN(tests_7[[#This Row],[ f1-score-2]])-2)/10^(LEN(tests_7[[#This Row],[ f1-score-2]])-2),"")</f>
        <v>0.65898554745140903</v>
      </c>
      <c r="S86" s="9">
        <f t="shared" si="1"/>
        <v>-4.6835819775190579E-3</v>
      </c>
    </row>
    <row r="87" spans="1:19" x14ac:dyDescent="0.35">
      <c r="A87" t="s">
        <v>22015</v>
      </c>
      <c r="B87" t="s">
        <v>25167</v>
      </c>
      <c r="C87">
        <v>1</v>
      </c>
      <c r="D87">
        <v>21</v>
      </c>
      <c r="E87">
        <v>5</v>
      </c>
      <c r="F87">
        <v>10416</v>
      </c>
      <c r="G87">
        <v>2604</v>
      </c>
      <c r="H87" t="s">
        <v>14141</v>
      </c>
      <c r="I87" t="s">
        <v>25168</v>
      </c>
      <c r="J87" t="s">
        <v>25169</v>
      </c>
      <c r="K87" t="s">
        <v>25170</v>
      </c>
      <c r="L87" t="s">
        <v>25171</v>
      </c>
      <c r="N87" s="8">
        <f>IFERROR(RIGHT(tests_7[[#This Row],[ accuracy]],LEN(tests_7[[#This Row],[ accuracy]])-2)/10^(LEN(tests_7[[#This Row],[ accuracy]])-2),"")</f>
        <v>0.706989247311828</v>
      </c>
      <c r="O87" s="8">
        <f>IFERROR(RIGHT(tests_7[[#This Row],[ precision]],LEN(tests_7[[#This Row],[ precision]])-2)/10^(LEN(tests_7[[#This Row],[ precision]])-2),"")</f>
        <v>0.72554909963985503</v>
      </c>
      <c r="P87" s="8">
        <f>IFERROR(RIGHT(tests_7[[#This Row],[ recall]],LEN(tests_7[[#This Row],[ recall]])-2)/10^(LEN(tests_7[[#This Row],[ recall]])-2),"")</f>
        <v>0.60944949518556601</v>
      </c>
      <c r="Q87" s="8">
        <f>IFERROR(RIGHT(tests_7[[#This Row],[ f1-score]],LEN(tests_7[[#This Row],[ f1-score]])-2)/10^(LEN(tests_7[[#This Row],[ f1-score]])-2),"")</f>
        <v>0.65711631713316898</v>
      </c>
      <c r="R87" s="8">
        <f>IFERROR(RIGHT(tests_7[[#This Row],[ f1-score-2]],LEN(tests_7[[#This Row],[ f1-score-2]])-2)/10^(LEN(tests_7[[#This Row],[ f1-score-2]])-2),"")</f>
        <v>0.662450933239636</v>
      </c>
      <c r="S87" s="9">
        <f t="shared" si="1"/>
        <v>-5.3346161064670161E-3</v>
      </c>
    </row>
    <row r="88" spans="1:19" x14ac:dyDescent="0.35">
      <c r="A88" t="s">
        <v>22015</v>
      </c>
      <c r="B88" t="s">
        <v>25172</v>
      </c>
      <c r="C88">
        <v>1</v>
      </c>
      <c r="D88">
        <v>21</v>
      </c>
      <c r="E88">
        <v>5</v>
      </c>
      <c r="F88">
        <v>10416</v>
      </c>
      <c r="G88">
        <v>2604</v>
      </c>
      <c r="H88" t="s">
        <v>24934</v>
      </c>
      <c r="I88" t="s">
        <v>25173</v>
      </c>
      <c r="J88" t="s">
        <v>25174</v>
      </c>
      <c r="K88" t="s">
        <v>25175</v>
      </c>
      <c r="L88" t="s">
        <v>25176</v>
      </c>
      <c r="N88" s="8">
        <f>IFERROR(RIGHT(tests_7[[#This Row],[ accuracy]],LEN(tests_7[[#This Row],[ accuracy]])-2)/10^(LEN(tests_7[[#This Row],[ accuracy]])-2),"")</f>
        <v>0.70986943164362504</v>
      </c>
      <c r="O88" s="8">
        <f>IFERROR(RIGHT(tests_7[[#This Row],[ precision]],LEN(tests_7[[#This Row],[ precision]])-2)/10^(LEN(tests_7[[#This Row],[ precision]])-2),"")</f>
        <v>0.724970280135942</v>
      </c>
      <c r="P88" s="8">
        <f>IFERROR(RIGHT(tests_7[[#This Row],[ recall]],LEN(tests_7[[#This Row],[ recall]])-2)/10^(LEN(tests_7[[#This Row],[ recall]])-2),"")</f>
        <v>0.618067565672618</v>
      </c>
      <c r="Q88" s="8">
        <f>IFERROR(RIGHT(tests_7[[#This Row],[ f1-score]],LEN(tests_7[[#This Row],[ f1-score]])-2)/10^(LEN(tests_7[[#This Row],[ f1-score]])-2),"")</f>
        <v>0.66194812396881098</v>
      </c>
      <c r="R88" s="8">
        <f>IFERROR(RIGHT(tests_7[[#This Row],[ f1-score-2]],LEN(tests_7[[#This Row],[ f1-score-2]])-2)/10^(LEN(tests_7[[#This Row],[ f1-score-2]])-2),"")</f>
        <v>0.66726431816797505</v>
      </c>
      <c r="S88" s="9">
        <f t="shared" si="1"/>
        <v>-5.3161941991640704E-3</v>
      </c>
    </row>
    <row r="89" spans="1:19" x14ac:dyDescent="0.35">
      <c r="A89" t="s">
        <v>22015</v>
      </c>
      <c r="B89" t="s">
        <v>25177</v>
      </c>
      <c r="C89">
        <v>1</v>
      </c>
      <c r="D89">
        <v>21</v>
      </c>
      <c r="E89">
        <v>5</v>
      </c>
      <c r="F89">
        <v>10416</v>
      </c>
      <c r="G89">
        <v>2604</v>
      </c>
      <c r="H89" t="s">
        <v>5874</v>
      </c>
      <c r="I89" t="s">
        <v>25178</v>
      </c>
      <c r="J89" t="s">
        <v>25179</v>
      </c>
      <c r="K89" t="s">
        <v>25180</v>
      </c>
      <c r="L89" t="s">
        <v>25181</v>
      </c>
      <c r="N89" s="8">
        <f>IFERROR(RIGHT(tests_7[[#This Row],[ accuracy]],LEN(tests_7[[#This Row],[ accuracy]])-2)/10^(LEN(tests_7[[#This Row],[ accuracy]])-2),"")</f>
        <v>0.70334101382488401</v>
      </c>
      <c r="O89" s="8">
        <f>IFERROR(RIGHT(tests_7[[#This Row],[ precision]],LEN(tests_7[[#This Row],[ precision]])-2)/10^(LEN(tests_7[[#This Row],[ precision]])-2),"")</f>
        <v>0.71221648624380496</v>
      </c>
      <c r="P89" s="8">
        <f>IFERROR(RIGHT(tests_7[[#This Row],[ recall]],LEN(tests_7[[#This Row],[ recall]])-2)/10^(LEN(tests_7[[#This Row],[ recall]])-2),"")</f>
        <v>0.62168618148390498</v>
      </c>
      <c r="Q89" s="8">
        <f>IFERROR(RIGHT(tests_7[[#This Row],[ f1-score]],LEN(tests_7[[#This Row],[ f1-score]])-2)/10^(LEN(tests_7[[#This Row],[ f1-score]])-2),"")</f>
        <v>0.65992636538791705</v>
      </c>
      <c r="R89" s="8">
        <f>IFERROR(RIGHT(tests_7[[#This Row],[ f1-score-2]],LEN(tests_7[[#This Row],[ f1-score-2]])-2)/10^(LEN(tests_7[[#This Row],[ f1-score-2]])-2),"")</f>
        <v>0.66387924461843695</v>
      </c>
      <c r="S89" s="9">
        <f t="shared" si="1"/>
        <v>-3.9528792305199012E-3</v>
      </c>
    </row>
    <row r="90" spans="1:19" x14ac:dyDescent="0.35">
      <c r="A90" t="s">
        <v>22015</v>
      </c>
      <c r="B90" t="s">
        <v>25182</v>
      </c>
      <c r="C90">
        <v>1</v>
      </c>
      <c r="D90">
        <v>21</v>
      </c>
      <c r="E90">
        <v>5</v>
      </c>
      <c r="F90">
        <v>10416</v>
      </c>
      <c r="G90">
        <v>2604</v>
      </c>
      <c r="H90" t="s">
        <v>5912</v>
      </c>
      <c r="I90" t="s">
        <v>25183</v>
      </c>
      <c r="J90" t="s">
        <v>25184</v>
      </c>
      <c r="K90" t="s">
        <v>25185</v>
      </c>
      <c r="L90" t="s">
        <v>25186</v>
      </c>
      <c r="N90" s="8">
        <f>IFERROR(RIGHT(tests_7[[#This Row],[ accuracy]],LEN(tests_7[[#This Row],[ accuracy]])-2)/10^(LEN(tests_7[[#This Row],[ accuracy]])-2),"")</f>
        <v>0.70276497695852502</v>
      </c>
      <c r="O90" s="8">
        <f>IFERROR(RIGHT(tests_7[[#This Row],[ precision]],LEN(tests_7[[#This Row],[ precision]])-2)/10^(LEN(tests_7[[#This Row],[ precision]])-2),"")</f>
        <v>0.71470622425933295</v>
      </c>
      <c r="P90" s="8">
        <f>IFERROR(RIGHT(tests_7[[#This Row],[ recall]],LEN(tests_7[[#This Row],[ recall]])-2)/10^(LEN(tests_7[[#This Row],[ recall]])-2),"")</f>
        <v>0.61504101617275797</v>
      </c>
      <c r="Q90" s="8">
        <f>IFERROR(RIGHT(tests_7[[#This Row],[ f1-score]],LEN(tests_7[[#This Row],[ f1-score]])-2)/10^(LEN(tests_7[[#This Row],[ f1-score]])-2),"")</f>
        <v>0.65448158384413302</v>
      </c>
      <c r="R90" s="8">
        <f>IFERROR(RIGHT(tests_7[[#This Row],[ f1-score-2]],LEN(tests_7[[#This Row],[ f1-score-2]])-2)/10^(LEN(tests_7[[#This Row],[ f1-score-2]])-2),"")</f>
        <v>0.661138642093544</v>
      </c>
      <c r="S90" s="9">
        <f t="shared" si="1"/>
        <v>-6.6570582494109853E-3</v>
      </c>
    </row>
    <row r="91" spans="1:19" x14ac:dyDescent="0.35">
      <c r="A91" t="s">
        <v>22015</v>
      </c>
      <c r="B91" t="s">
        <v>25187</v>
      </c>
      <c r="C91">
        <v>1</v>
      </c>
      <c r="D91">
        <v>21</v>
      </c>
      <c r="E91">
        <v>5</v>
      </c>
      <c r="F91">
        <v>10416</v>
      </c>
      <c r="G91">
        <v>2604</v>
      </c>
      <c r="H91" t="s">
        <v>5834</v>
      </c>
      <c r="I91" t="s">
        <v>25188</v>
      </c>
      <c r="J91" t="s">
        <v>25189</v>
      </c>
      <c r="K91" t="s">
        <v>25190</v>
      </c>
      <c r="L91" t="s">
        <v>25191</v>
      </c>
      <c r="N91" s="8">
        <f>IFERROR(RIGHT(tests_7[[#This Row],[ accuracy]],LEN(tests_7[[#This Row],[ accuracy]])-2)/10^(LEN(tests_7[[#This Row],[ accuracy]])-2),"")</f>
        <v>0.70065284178187404</v>
      </c>
      <c r="O91" s="8">
        <f>IFERROR(RIGHT(tests_7[[#This Row],[ precision]],LEN(tests_7[[#This Row],[ precision]])-2)/10^(LEN(tests_7[[#This Row],[ precision]])-2),"")</f>
        <v>0.70701005543760298</v>
      </c>
      <c r="P91" s="8">
        <f>IFERROR(RIGHT(tests_7[[#This Row],[ recall]],LEN(tests_7[[#This Row],[ recall]])-2)/10^(LEN(tests_7[[#This Row],[ recall]])-2),"")</f>
        <v>0.61015062634383399</v>
      </c>
      <c r="Q91" s="8">
        <f>IFERROR(RIGHT(tests_7[[#This Row],[ f1-score]],LEN(tests_7[[#This Row],[ f1-score]])-2)/10^(LEN(tests_7[[#This Row],[ f1-score]])-2),"")</f>
        <v>0.64881569995705202</v>
      </c>
      <c r="R91" s="8">
        <f>IFERROR(RIGHT(tests_7[[#This Row],[ f1-score-2]],LEN(tests_7[[#This Row],[ f1-score-2]])-2)/10^(LEN(tests_7[[#This Row],[ f1-score-2]])-2),"")</f>
        <v>0.65501898761995303</v>
      </c>
      <c r="S91" s="9">
        <f t="shared" si="1"/>
        <v>-6.2032876629010136E-3</v>
      </c>
    </row>
    <row r="92" spans="1:19" x14ac:dyDescent="0.35">
      <c r="A92" t="s">
        <v>22015</v>
      </c>
      <c r="B92" t="s">
        <v>25192</v>
      </c>
      <c r="C92">
        <v>1</v>
      </c>
      <c r="D92">
        <v>21</v>
      </c>
      <c r="E92">
        <v>5</v>
      </c>
      <c r="F92">
        <v>10416</v>
      </c>
      <c r="G92">
        <v>2604</v>
      </c>
      <c r="H92" t="s">
        <v>25193</v>
      </c>
      <c r="I92" t="s">
        <v>25194</v>
      </c>
      <c r="J92" t="s">
        <v>25195</v>
      </c>
      <c r="K92" t="s">
        <v>25196</v>
      </c>
      <c r="L92" t="s">
        <v>25197</v>
      </c>
      <c r="N92" s="8">
        <f>IFERROR(RIGHT(tests_7[[#This Row],[ accuracy]],LEN(tests_7[[#This Row],[ accuracy]])-2)/10^(LEN(tests_7[[#This Row],[ accuracy]])-2),"")</f>
        <v>0.70794930875576001</v>
      </c>
      <c r="O92" s="8">
        <f>IFERROR(RIGHT(tests_7[[#This Row],[ precision]],LEN(tests_7[[#This Row],[ precision]])-2)/10^(LEN(tests_7[[#This Row],[ precision]])-2),"")</f>
        <v>0.72291097136128502</v>
      </c>
      <c r="P92" s="8">
        <f>IFERROR(RIGHT(tests_7[[#This Row],[ recall]],LEN(tests_7[[#This Row],[ recall]])-2)/10^(LEN(tests_7[[#This Row],[ recall]])-2),"")</f>
        <v>0.61702560686796903</v>
      </c>
      <c r="Q92" s="8">
        <f>IFERROR(RIGHT(tests_7[[#This Row],[ f1-score]],LEN(tests_7[[#This Row],[ f1-score]])-2)/10^(LEN(tests_7[[#This Row],[ f1-score]])-2),"")</f>
        <v>0.65897377008392399</v>
      </c>
      <c r="R92" s="8">
        <f>IFERROR(RIGHT(tests_7[[#This Row],[ f1-score-2]],LEN(tests_7[[#This Row],[ f1-score-2]])-2)/10^(LEN(tests_7[[#This Row],[ f1-score-2]])-2),"")</f>
        <v>0.66578461706773895</v>
      </c>
      <c r="S92" s="9">
        <f t="shared" si="1"/>
        <v>-6.8108469838149555E-3</v>
      </c>
    </row>
    <row r="93" spans="1:19" x14ac:dyDescent="0.35">
      <c r="A93" t="s">
        <v>22015</v>
      </c>
      <c r="B93" t="s">
        <v>25198</v>
      </c>
      <c r="C93">
        <v>1</v>
      </c>
      <c r="D93">
        <v>21</v>
      </c>
      <c r="E93">
        <v>5</v>
      </c>
      <c r="F93">
        <v>10416</v>
      </c>
      <c r="G93">
        <v>2604</v>
      </c>
      <c r="H93" t="s">
        <v>22592</v>
      </c>
      <c r="I93" t="s">
        <v>25199</v>
      </c>
      <c r="J93" t="s">
        <v>25200</v>
      </c>
      <c r="K93" t="s">
        <v>25201</v>
      </c>
      <c r="L93" t="s">
        <v>25202</v>
      </c>
      <c r="N93" s="8">
        <f>IFERROR(RIGHT(tests_7[[#This Row],[ accuracy]],LEN(tests_7[[#This Row],[ accuracy]])-2)/10^(LEN(tests_7[[#This Row],[ accuracy]])-2),"")</f>
        <v>0.70257296466973795</v>
      </c>
      <c r="O93" s="8">
        <f>IFERROR(RIGHT(tests_7[[#This Row],[ precision]],LEN(tests_7[[#This Row],[ precision]])-2)/10^(LEN(tests_7[[#This Row],[ precision]])-2),"")</f>
        <v>0.718630074296148</v>
      </c>
      <c r="P93" s="8">
        <f>IFERROR(RIGHT(tests_7[[#This Row],[ recall]],LEN(tests_7[[#This Row],[ recall]])-2)/10^(LEN(tests_7[[#This Row],[ recall]])-2),"")</f>
        <v>0.61440512916393997</v>
      </c>
      <c r="Q93" s="8">
        <f>IFERROR(RIGHT(tests_7[[#This Row],[ f1-score]],LEN(tests_7[[#This Row],[ f1-score]])-2)/10^(LEN(tests_7[[#This Row],[ f1-score]])-2),"")</f>
        <v>0.65520647776371199</v>
      </c>
      <c r="R93" s="8">
        <f>IFERROR(RIGHT(tests_7[[#This Row],[ f1-score-2]],LEN(tests_7[[#This Row],[ f1-score-2]])-2)/10^(LEN(tests_7[[#This Row],[ f1-score-2]])-2),"")</f>
        <v>0.66244312599241295</v>
      </c>
      <c r="S93" s="9">
        <f t="shared" si="1"/>
        <v>-7.2366482287009593E-3</v>
      </c>
    </row>
    <row r="94" spans="1:19" x14ac:dyDescent="0.35">
      <c r="A94" t="s">
        <v>22015</v>
      </c>
      <c r="B94" t="s">
        <v>25203</v>
      </c>
      <c r="C94">
        <v>1</v>
      </c>
      <c r="D94">
        <v>21</v>
      </c>
      <c r="E94">
        <v>5</v>
      </c>
      <c r="F94">
        <v>10416</v>
      </c>
      <c r="G94">
        <v>2604</v>
      </c>
      <c r="H94" t="s">
        <v>14326</v>
      </c>
      <c r="I94" t="s">
        <v>25204</v>
      </c>
      <c r="J94" t="s">
        <v>25205</v>
      </c>
      <c r="K94" t="s">
        <v>25206</v>
      </c>
      <c r="L94" t="s">
        <v>25207</v>
      </c>
      <c r="N94" s="8">
        <f>IFERROR(RIGHT(tests_7[[#This Row],[ accuracy]],LEN(tests_7[[#This Row],[ accuracy]])-2)/10^(LEN(tests_7[[#This Row],[ accuracy]])-2),"")</f>
        <v>0.70506912442396297</v>
      </c>
      <c r="O94" s="8">
        <f>IFERROR(RIGHT(tests_7[[#This Row],[ precision]],LEN(tests_7[[#This Row],[ precision]])-2)/10^(LEN(tests_7[[#This Row],[ precision]])-2),"")</f>
        <v>0.71560077519379806</v>
      </c>
      <c r="P94" s="8">
        <f>IFERROR(RIGHT(tests_7[[#This Row],[ recall]],LEN(tests_7[[#This Row],[ recall]])-2)/10^(LEN(tests_7[[#This Row],[ recall]])-2),"")</f>
        <v>0.62068804337664696</v>
      </c>
      <c r="Q94" s="8">
        <f>IFERROR(RIGHT(tests_7[[#This Row],[ f1-score]],LEN(tests_7[[#This Row],[ f1-score]])-2)/10^(LEN(tests_7[[#This Row],[ f1-score]])-2),"")</f>
        <v>0.65939606387790906</v>
      </c>
      <c r="R94" s="8">
        <f>IFERROR(RIGHT(tests_7[[#This Row],[ f1-score-2]],LEN(tests_7[[#This Row],[ f1-score-2]])-2)/10^(LEN(tests_7[[#This Row],[ f1-score-2]])-2),"")</f>
        <v>0.66477372080238695</v>
      </c>
      <c r="S94" s="9">
        <f t="shared" si="1"/>
        <v>-5.3776569244778916E-3</v>
      </c>
    </row>
    <row r="95" spans="1:19" x14ac:dyDescent="0.35">
      <c r="A95" t="s">
        <v>22015</v>
      </c>
      <c r="B95" t="s">
        <v>25208</v>
      </c>
      <c r="C95">
        <v>1</v>
      </c>
      <c r="D95">
        <v>21</v>
      </c>
      <c r="E95">
        <v>5</v>
      </c>
      <c r="F95">
        <v>10416</v>
      </c>
      <c r="G95">
        <v>2604</v>
      </c>
      <c r="H95" t="s">
        <v>14170</v>
      </c>
      <c r="I95" t="s">
        <v>25209</v>
      </c>
      <c r="J95" t="s">
        <v>25210</v>
      </c>
      <c r="K95" t="s">
        <v>25211</v>
      </c>
      <c r="L95" t="s">
        <v>25212</v>
      </c>
      <c r="N95" s="8">
        <f>IFERROR(RIGHT(tests_7[[#This Row],[ accuracy]],LEN(tests_7[[#This Row],[ accuracy]])-2)/10^(LEN(tests_7[[#This Row],[ accuracy]])-2),"")</f>
        <v>0.70180491551459201</v>
      </c>
      <c r="O95" s="8">
        <f>IFERROR(RIGHT(tests_7[[#This Row],[ precision]],LEN(tests_7[[#This Row],[ precision]])-2)/10^(LEN(tests_7[[#This Row],[ precision]])-2),"")</f>
        <v>0.71305491632967599</v>
      </c>
      <c r="P95" s="8">
        <f>IFERROR(RIGHT(tests_7[[#This Row],[ recall]],LEN(tests_7[[#This Row],[ recall]])-2)/10^(LEN(tests_7[[#This Row],[ recall]])-2),"")</f>
        <v>0.61073198092923198</v>
      </c>
      <c r="Q95" s="8">
        <f>IFERROR(RIGHT(tests_7[[#This Row],[ f1-score]],LEN(tests_7[[#This Row],[ f1-score]])-2)/10^(LEN(tests_7[[#This Row],[ f1-score]])-2),"")</f>
        <v>0.651809375411742</v>
      </c>
      <c r="R95" s="8">
        <f>IFERROR(RIGHT(tests_7[[#This Row],[ f1-score-2]],LEN(tests_7[[#This Row],[ f1-score-2]])-2)/10^(LEN(tests_7[[#This Row],[ f1-score-2]])-2),"")</f>
        <v>0.65793889101499103</v>
      </c>
      <c r="S95" s="9">
        <f t="shared" si="1"/>
        <v>-6.1295156032490361E-3</v>
      </c>
    </row>
    <row r="96" spans="1:19" x14ac:dyDescent="0.35">
      <c r="A96" t="s">
        <v>22015</v>
      </c>
      <c r="B96" t="s">
        <v>25213</v>
      </c>
      <c r="C96">
        <v>1</v>
      </c>
      <c r="D96">
        <v>21</v>
      </c>
      <c r="E96">
        <v>5</v>
      </c>
      <c r="F96">
        <v>10416</v>
      </c>
      <c r="G96">
        <v>2604</v>
      </c>
      <c r="H96" t="s">
        <v>24604</v>
      </c>
      <c r="I96" t="s">
        <v>25214</v>
      </c>
      <c r="J96" t="s">
        <v>25215</v>
      </c>
      <c r="K96" t="s">
        <v>25216</v>
      </c>
      <c r="L96" t="s">
        <v>25217</v>
      </c>
      <c r="N96" s="8">
        <f>IFERROR(RIGHT(tests_7[[#This Row],[ accuracy]],LEN(tests_7[[#This Row],[ accuracy]])-2)/10^(LEN(tests_7[[#This Row],[ accuracy]])-2),"")</f>
        <v>0.70718125960061395</v>
      </c>
      <c r="O96" s="8">
        <f>IFERROR(RIGHT(tests_7[[#This Row],[ precision]],LEN(tests_7[[#This Row],[ precision]])-2)/10^(LEN(tests_7[[#This Row],[ precision]])-2),"")</f>
        <v>0.72124887065508203</v>
      </c>
      <c r="P96" s="8">
        <f>IFERROR(RIGHT(tests_7[[#This Row],[ recall]],LEN(tests_7[[#This Row],[ recall]])-2)/10^(LEN(tests_7[[#This Row],[ recall]])-2),"")</f>
        <v>0.61117018790315003</v>
      </c>
      <c r="Q96" s="8">
        <f>IFERROR(RIGHT(tests_7[[#This Row],[ f1-score]],LEN(tests_7[[#This Row],[ f1-score]])-2)/10^(LEN(tests_7[[#This Row],[ f1-score]])-2),"")</f>
        <v>0.65384300411435103</v>
      </c>
      <c r="R96" s="8">
        <f>IFERROR(RIGHT(tests_7[[#This Row],[ f1-score-2]],LEN(tests_7[[#This Row],[ f1-score-2]])-2)/10^(LEN(tests_7[[#This Row],[ f1-score-2]])-2),"")</f>
        <v>0.66166241764836797</v>
      </c>
      <c r="S96" s="9">
        <f t="shared" si="1"/>
        <v>-7.8194135340169391E-3</v>
      </c>
    </row>
    <row r="97" spans="1:19" x14ac:dyDescent="0.35">
      <c r="A97" t="s">
        <v>22015</v>
      </c>
      <c r="B97" t="s">
        <v>25218</v>
      </c>
      <c r="C97">
        <v>1</v>
      </c>
      <c r="D97">
        <v>21</v>
      </c>
      <c r="E97">
        <v>5</v>
      </c>
      <c r="F97">
        <v>10416</v>
      </c>
      <c r="G97">
        <v>2604</v>
      </c>
      <c r="H97" t="s">
        <v>24667</v>
      </c>
      <c r="I97" t="s">
        <v>25219</v>
      </c>
      <c r="J97" t="s">
        <v>25220</v>
      </c>
      <c r="K97" t="s">
        <v>25221</v>
      </c>
      <c r="L97" t="s">
        <v>25222</v>
      </c>
      <c r="N97" s="8">
        <f>IFERROR(RIGHT(tests_7[[#This Row],[ accuracy]],LEN(tests_7[[#This Row],[ accuracy]])-2)/10^(LEN(tests_7[[#This Row],[ accuracy]])-2),"")</f>
        <v>0.705453149001536</v>
      </c>
      <c r="O97" s="8">
        <f>IFERROR(RIGHT(tests_7[[#This Row],[ precision]],LEN(tests_7[[#This Row],[ precision]])-2)/10^(LEN(tests_7[[#This Row],[ precision]])-2),"")</f>
        <v>0.71273550724637602</v>
      </c>
      <c r="P97" s="8">
        <f>IFERROR(RIGHT(tests_7[[#This Row],[ recall]],LEN(tests_7[[#This Row],[ recall]])-2)/10^(LEN(tests_7[[#This Row],[ recall]])-2),"")</f>
        <v>0.62410897915303298</v>
      </c>
      <c r="Q97" s="8">
        <f>IFERROR(RIGHT(tests_7[[#This Row],[ f1-score]],LEN(tests_7[[#This Row],[ f1-score]])-2)/10^(LEN(tests_7[[#This Row],[ f1-score]])-2),"")</f>
        <v>0.66050394235022603</v>
      </c>
      <c r="R97" s="8">
        <f>IFERROR(RIGHT(tests_7[[#This Row],[ f1-score-2]],LEN(tests_7[[#This Row],[ f1-score-2]])-2)/10^(LEN(tests_7[[#This Row],[ f1-score-2]])-2),"")</f>
        <v>0.66548448134266402</v>
      </c>
      <c r="S97" s="9">
        <f t="shared" si="1"/>
        <v>-4.9805389924379995E-3</v>
      </c>
    </row>
    <row r="98" spans="1:19" x14ac:dyDescent="0.35">
      <c r="A98" t="s">
        <v>22015</v>
      </c>
      <c r="B98" t="s">
        <v>25223</v>
      </c>
      <c r="C98">
        <v>1</v>
      </c>
      <c r="D98">
        <v>21</v>
      </c>
      <c r="E98">
        <v>5</v>
      </c>
      <c r="F98">
        <v>10416</v>
      </c>
      <c r="G98">
        <v>2604</v>
      </c>
      <c r="H98" t="s">
        <v>24667</v>
      </c>
      <c r="I98" t="s">
        <v>25224</v>
      </c>
      <c r="J98" t="s">
        <v>25225</v>
      </c>
      <c r="K98" t="s">
        <v>25226</v>
      </c>
      <c r="L98" t="s">
        <v>25227</v>
      </c>
      <c r="N98" s="8">
        <f>IFERROR(RIGHT(tests_7[[#This Row],[ accuracy]],LEN(tests_7[[#This Row],[ accuracy]])-2)/10^(LEN(tests_7[[#This Row],[ accuracy]])-2),"")</f>
        <v>0.705453149001536</v>
      </c>
      <c r="O98" s="8">
        <f>IFERROR(RIGHT(tests_7[[#This Row],[ precision]],LEN(tests_7[[#This Row],[ precision]])-2)/10^(LEN(tests_7[[#This Row],[ precision]])-2),"")</f>
        <v>0.72368385258993495</v>
      </c>
      <c r="P98" s="8">
        <f>IFERROR(RIGHT(tests_7[[#This Row],[ recall]],LEN(tests_7[[#This Row],[ recall]])-2)/10^(LEN(tests_7[[#This Row],[ recall]])-2),"")</f>
        <v>0.60871428126265903</v>
      </c>
      <c r="Q98" s="8">
        <f>IFERROR(RIGHT(tests_7[[#This Row],[ f1-score]],LEN(tests_7[[#This Row],[ f1-score]])-2)/10^(LEN(tests_7[[#This Row],[ f1-score]])-2),"")</f>
        <v>0.65323970828493105</v>
      </c>
      <c r="R98" s="8">
        <f>IFERROR(RIGHT(tests_7[[#This Row],[ f1-score-2]],LEN(tests_7[[#This Row],[ f1-score-2]])-2)/10^(LEN(tests_7[[#This Row],[ f1-score-2]])-2),"")</f>
        <v>0.66123883694873098</v>
      </c>
      <c r="S98" s="9">
        <f t="shared" si="1"/>
        <v>-7.9991286637999259E-3</v>
      </c>
    </row>
    <row r="99" spans="1:19" x14ac:dyDescent="0.35">
      <c r="A99" t="s">
        <v>22015</v>
      </c>
      <c r="B99" t="s">
        <v>25228</v>
      </c>
      <c r="C99">
        <v>1</v>
      </c>
      <c r="D99">
        <v>21</v>
      </c>
      <c r="E99">
        <v>5</v>
      </c>
      <c r="F99">
        <v>10416</v>
      </c>
      <c r="G99">
        <v>2604</v>
      </c>
      <c r="H99" t="s">
        <v>24651</v>
      </c>
      <c r="I99" t="s">
        <v>25229</v>
      </c>
      <c r="J99" t="s">
        <v>25230</v>
      </c>
      <c r="K99" t="s">
        <v>25231</v>
      </c>
      <c r="L99" t="s">
        <v>25232</v>
      </c>
      <c r="N99" s="8">
        <f>IFERROR(RIGHT(tests_7[[#This Row],[ accuracy]],LEN(tests_7[[#This Row],[ accuracy]])-2)/10^(LEN(tests_7[[#This Row],[ accuracy]])-2),"")</f>
        <v>0.70410906298002995</v>
      </c>
      <c r="O99" s="8">
        <f>IFERROR(RIGHT(tests_7[[#This Row],[ precision]],LEN(tests_7[[#This Row],[ precision]])-2)/10^(LEN(tests_7[[#This Row],[ precision]])-2),"")</f>
        <v>0.71766466505789706</v>
      </c>
      <c r="P99" s="8">
        <f>IFERROR(RIGHT(tests_7[[#This Row],[ recall]],LEN(tests_7[[#This Row],[ recall]])-2)/10^(LEN(tests_7[[#This Row],[ recall]])-2),"")</f>
        <v>0.61364849178897496</v>
      </c>
      <c r="Q99" s="8">
        <f>IFERROR(RIGHT(tests_7[[#This Row],[ f1-score]],LEN(tests_7[[#This Row],[ f1-score]])-2)/10^(LEN(tests_7[[#This Row],[ f1-score]])-2),"")</f>
        <v>0.65475266054554804</v>
      </c>
      <c r="R99" s="8">
        <f>IFERROR(RIGHT(tests_7[[#This Row],[ f1-score-2]],LEN(tests_7[[#This Row],[ f1-score-2]])-2)/10^(LEN(tests_7[[#This Row],[ f1-score-2]])-2),"")</f>
        <v>0.66159316019389802</v>
      </c>
      <c r="S99" s="9">
        <f t="shared" si="1"/>
        <v>-6.8404996483499847E-3</v>
      </c>
    </row>
    <row r="100" spans="1:19" x14ac:dyDescent="0.35">
      <c r="A100" t="s">
        <v>22015</v>
      </c>
      <c r="B100" t="s">
        <v>25233</v>
      </c>
      <c r="C100">
        <v>1</v>
      </c>
      <c r="D100">
        <v>21</v>
      </c>
      <c r="E100">
        <v>5</v>
      </c>
      <c r="F100">
        <v>10416</v>
      </c>
      <c r="G100">
        <v>2604</v>
      </c>
      <c r="H100" t="s">
        <v>24625</v>
      </c>
      <c r="I100" t="s">
        <v>25234</v>
      </c>
      <c r="J100" t="s">
        <v>25235</v>
      </c>
      <c r="K100" t="s">
        <v>25236</v>
      </c>
      <c r="L100" t="s">
        <v>25237</v>
      </c>
      <c r="N100" s="8">
        <f>IFERROR(RIGHT(tests_7[[#This Row],[ accuracy]],LEN(tests_7[[#This Row],[ accuracy]])-2)/10^(LEN(tests_7[[#This Row],[ accuracy]])-2),"")</f>
        <v>0.70679723502304104</v>
      </c>
      <c r="O100" s="8">
        <f>IFERROR(RIGHT(tests_7[[#This Row],[ precision]],LEN(tests_7[[#This Row],[ precision]])-2)/10^(LEN(tests_7[[#This Row],[ precision]])-2),"")</f>
        <v>0.71774492816705304</v>
      </c>
      <c r="P100" s="8">
        <f>IFERROR(RIGHT(tests_7[[#This Row],[ recall]],LEN(tests_7[[#This Row],[ recall]])-2)/10^(LEN(tests_7[[#This Row],[ recall]])-2),"")</f>
        <v>0.61640043158517899</v>
      </c>
      <c r="Q100" s="8">
        <f>IFERROR(RIGHT(tests_7[[#This Row],[ f1-score]],LEN(tests_7[[#This Row],[ f1-score]])-2)/10^(LEN(tests_7[[#This Row],[ f1-score]])-2),"")</f>
        <v>0.65629643525916803</v>
      </c>
      <c r="R100" s="8">
        <f>IFERROR(RIGHT(tests_7[[#This Row],[ f1-score-2]],LEN(tests_7[[#This Row],[ f1-score-2]])-2)/10^(LEN(tests_7[[#This Row],[ f1-score-2]])-2),"")</f>
        <v>0.66322350897717397</v>
      </c>
      <c r="S100" s="9">
        <f t="shared" si="1"/>
        <v>-6.9270737180059383E-3</v>
      </c>
    </row>
    <row r="101" spans="1:19" x14ac:dyDescent="0.35">
      <c r="A101" t="s">
        <v>22015</v>
      </c>
      <c r="B101" t="s">
        <v>25238</v>
      </c>
      <c r="C101">
        <v>1</v>
      </c>
      <c r="D101">
        <v>21</v>
      </c>
      <c r="E101">
        <v>5</v>
      </c>
      <c r="F101">
        <v>10416</v>
      </c>
      <c r="G101">
        <v>2604</v>
      </c>
      <c r="H101" t="s">
        <v>24532</v>
      </c>
      <c r="I101" t="s">
        <v>25239</v>
      </c>
      <c r="J101" t="s">
        <v>25240</v>
      </c>
      <c r="K101" t="s">
        <v>25241</v>
      </c>
      <c r="L101" t="s">
        <v>25242</v>
      </c>
      <c r="N101" s="8">
        <f>IFERROR(RIGHT(tests_7[[#This Row],[ accuracy]],LEN(tests_7[[#This Row],[ accuracy]])-2)/10^(LEN(tests_7[[#This Row],[ accuracy]])-2),"")</f>
        <v>0.71025345622119795</v>
      </c>
      <c r="O101" s="8">
        <f>IFERROR(RIGHT(tests_7[[#This Row],[ precision]],LEN(tests_7[[#This Row],[ precision]])-2)/10^(LEN(tests_7[[#This Row],[ precision]])-2),"")</f>
        <v>0.737065625424009</v>
      </c>
      <c r="P101" s="8">
        <f>IFERROR(RIGHT(tests_7[[#This Row],[ recall]],LEN(tests_7[[#This Row],[ recall]])-2)/10^(LEN(tests_7[[#This Row],[ recall]])-2),"")</f>
        <v>0.60785929076688106</v>
      </c>
      <c r="Q101" s="8">
        <f>IFERROR(RIGHT(tests_7[[#This Row],[ f1-score]],LEN(tests_7[[#This Row],[ f1-score]])-2)/10^(LEN(tests_7[[#This Row],[ f1-score]])-2),"")</f>
        <v>0.65831180597939998</v>
      </c>
      <c r="R101" s="8">
        <f>IFERROR(RIGHT(tests_7[[#This Row],[ f1-score-2]],LEN(tests_7[[#This Row],[ f1-score-2]])-2)/10^(LEN(tests_7[[#This Row],[ f1-score-2]])-2),"")</f>
        <v>0.66625606072911103</v>
      </c>
      <c r="S101" s="9">
        <f t="shared" si="1"/>
        <v>-7.9442547497110549E-3</v>
      </c>
    </row>
    <row r="102" spans="1:19" x14ac:dyDescent="0.35">
      <c r="A102" t="s">
        <v>22015</v>
      </c>
      <c r="B102" t="s">
        <v>25243</v>
      </c>
      <c r="C102">
        <v>1</v>
      </c>
      <c r="D102">
        <v>21</v>
      </c>
      <c r="E102">
        <v>5</v>
      </c>
      <c r="F102">
        <v>10416</v>
      </c>
      <c r="G102">
        <v>2604</v>
      </c>
      <c r="H102" t="s">
        <v>5864</v>
      </c>
      <c r="I102" t="s">
        <v>25244</v>
      </c>
      <c r="J102" t="s">
        <v>25245</v>
      </c>
      <c r="K102" t="s">
        <v>25246</v>
      </c>
      <c r="L102" t="s">
        <v>25247</v>
      </c>
      <c r="N102" s="8">
        <f>IFERROR(RIGHT(tests_7[[#This Row],[ accuracy]],LEN(tests_7[[#This Row],[ accuracy]])-2)/10^(LEN(tests_7[[#This Row],[ accuracy]])-2),"")</f>
        <v>0.70007680491551405</v>
      </c>
      <c r="O102" s="8">
        <f>IFERROR(RIGHT(tests_7[[#This Row],[ precision]],LEN(tests_7[[#This Row],[ precision]])-2)/10^(LEN(tests_7[[#This Row],[ precision]])-2),"")</f>
        <v>0.70588099918232905</v>
      </c>
      <c r="P102" s="8">
        <f>IFERROR(RIGHT(tests_7[[#This Row],[ recall]],LEN(tests_7[[#This Row],[ recall]])-2)/10^(LEN(tests_7[[#This Row],[ recall]])-2),"")</f>
        <v>0.61424055810040201</v>
      </c>
      <c r="Q102" s="8">
        <f>IFERROR(RIGHT(tests_7[[#This Row],[ f1-score]],LEN(tests_7[[#This Row],[ f1-score]])-2)/10^(LEN(tests_7[[#This Row],[ f1-score]])-2),"")</f>
        <v>0.65107072364610497</v>
      </c>
      <c r="R102" s="8">
        <f>IFERROR(RIGHT(tests_7[[#This Row],[ f1-score-2]],LEN(tests_7[[#This Row],[ f1-score-2]])-2)/10^(LEN(tests_7[[#This Row],[ f1-score-2]])-2),"")</f>
        <v>0.656880022143844</v>
      </c>
      <c r="S102" s="9">
        <f t="shared" si="1"/>
        <v>-5.8092984977390349E-3</v>
      </c>
    </row>
    <row r="103" spans="1:19" x14ac:dyDescent="0.35">
      <c r="A103" t="s">
        <v>22015</v>
      </c>
      <c r="B103" t="s">
        <v>25248</v>
      </c>
      <c r="C103">
        <v>1</v>
      </c>
      <c r="D103">
        <v>21</v>
      </c>
      <c r="E103">
        <v>5</v>
      </c>
      <c r="F103">
        <v>10416</v>
      </c>
      <c r="G103">
        <v>2604</v>
      </c>
      <c r="H103" t="s">
        <v>23675</v>
      </c>
      <c r="I103" t="s">
        <v>25249</v>
      </c>
      <c r="J103" t="s">
        <v>25133</v>
      </c>
      <c r="K103" t="s">
        <v>25250</v>
      </c>
      <c r="L103" t="s">
        <v>25251</v>
      </c>
      <c r="N103" s="8">
        <f>IFERROR(RIGHT(tests_7[[#This Row],[ accuracy]],LEN(tests_7[[#This Row],[ accuracy]])-2)/10^(LEN(tests_7[[#This Row],[ accuracy]])-2),"")</f>
        <v>0.69796466973886295</v>
      </c>
      <c r="O103" s="8">
        <f>IFERROR(RIGHT(tests_7[[#This Row],[ precision]],LEN(tests_7[[#This Row],[ precision]])-2)/10^(LEN(tests_7[[#This Row],[ precision]])-2),"")</f>
        <v>0.71156677007010904</v>
      </c>
      <c r="P103" s="8">
        <f>IFERROR(RIGHT(tests_7[[#This Row],[ recall]],LEN(tests_7[[#This Row],[ recall]])-2)/10^(LEN(tests_7[[#This Row],[ recall]])-2),"")</f>
        <v>0.60842993362624997</v>
      </c>
      <c r="Q103" s="8">
        <f>IFERROR(RIGHT(tests_7[[#This Row],[ f1-score]],LEN(tests_7[[#This Row],[ f1-score]])-2)/10^(LEN(tests_7[[#This Row],[ f1-score]])-2),"")</f>
        <v>0.65118890961311804</v>
      </c>
      <c r="R103" s="8">
        <f>IFERROR(RIGHT(tests_7[[#This Row],[ f1-score-2]],LEN(tests_7[[#This Row],[ f1-score-2]])-2)/10^(LEN(tests_7[[#This Row],[ f1-score-2]])-2),"")</f>
        <v>0.65596909669857895</v>
      </c>
      <c r="S103" s="9">
        <f t="shared" si="1"/>
        <v>-4.7801870854609074E-3</v>
      </c>
    </row>
    <row r="104" spans="1:19" x14ac:dyDescent="0.35">
      <c r="A104" t="s">
        <v>22015</v>
      </c>
      <c r="B104" t="s">
        <v>25252</v>
      </c>
      <c r="C104">
        <v>1</v>
      </c>
      <c r="D104">
        <v>21</v>
      </c>
      <c r="E104">
        <v>5</v>
      </c>
      <c r="F104">
        <v>10416</v>
      </c>
      <c r="G104">
        <v>2604</v>
      </c>
      <c r="H104" t="s">
        <v>25253</v>
      </c>
      <c r="I104" t="s">
        <v>25254</v>
      </c>
      <c r="J104" t="s">
        <v>24549</v>
      </c>
      <c r="K104" t="s">
        <v>25255</v>
      </c>
      <c r="L104" t="s">
        <v>25256</v>
      </c>
      <c r="N104" s="8">
        <f>IFERROR(RIGHT(tests_7[[#This Row],[ accuracy]],LEN(tests_7[[#This Row],[ accuracy]])-2)/10^(LEN(tests_7[[#This Row],[ accuracy]])-2),"")</f>
        <v>0.70295698924731098</v>
      </c>
      <c r="O104" s="8">
        <f>IFERROR(RIGHT(tests_7[[#This Row],[ precision]],LEN(tests_7[[#This Row],[ precision]])-2)/10^(LEN(tests_7[[#This Row],[ precision]])-2),"")</f>
        <v>0.717018431304145</v>
      </c>
      <c r="P104" s="8">
        <f>IFERROR(RIGHT(tests_7[[#This Row],[ recall]],LEN(tests_7[[#This Row],[ recall]])-2)/10^(LEN(tests_7[[#This Row],[ recall]])-2),"")</f>
        <v>0.614306776043127</v>
      </c>
      <c r="Q104" s="8">
        <f>IFERROR(RIGHT(tests_7[[#This Row],[ f1-score]],LEN(tests_7[[#This Row],[ f1-score]])-2)/10^(LEN(tests_7[[#This Row],[ f1-score]])-2),"")</f>
        <v>0.65630866616772399</v>
      </c>
      <c r="R104" s="8">
        <f>IFERROR(RIGHT(tests_7[[#This Row],[ f1-score-2]],LEN(tests_7[[#This Row],[ f1-score-2]])-2)/10^(LEN(tests_7[[#This Row],[ f1-score-2]])-2),"")</f>
        <v>0.66170050483097997</v>
      </c>
      <c r="S104" s="9">
        <f t="shared" si="1"/>
        <v>-5.3918386632559878E-3</v>
      </c>
    </row>
    <row r="105" spans="1:19" x14ac:dyDescent="0.35">
      <c r="A105" t="s">
        <v>22015</v>
      </c>
      <c r="B105" t="s">
        <v>25257</v>
      </c>
      <c r="C105">
        <v>1</v>
      </c>
      <c r="D105">
        <v>21</v>
      </c>
      <c r="E105">
        <v>5</v>
      </c>
      <c r="F105">
        <v>10416</v>
      </c>
      <c r="G105">
        <v>2604</v>
      </c>
      <c r="H105" t="s">
        <v>14297</v>
      </c>
      <c r="I105" t="s">
        <v>25258</v>
      </c>
      <c r="J105" t="s">
        <v>25259</v>
      </c>
      <c r="K105" t="s">
        <v>25260</v>
      </c>
      <c r="L105" t="s">
        <v>25261</v>
      </c>
      <c r="N105" s="8">
        <f>IFERROR(RIGHT(tests_7[[#This Row],[ accuracy]],LEN(tests_7[[#This Row],[ accuracy]])-2)/10^(LEN(tests_7[[#This Row],[ accuracy]])-2),"")</f>
        <v>0.70794930875576001</v>
      </c>
      <c r="O105" s="8">
        <f>IFERROR(RIGHT(tests_7[[#This Row],[ precision]],LEN(tests_7[[#This Row],[ precision]])-2)/10^(LEN(tests_7[[#This Row],[ precision]])-2),"")</f>
        <v>0.71909045250799597</v>
      </c>
      <c r="P105" s="8">
        <f>IFERROR(RIGHT(tests_7[[#This Row],[ recall]],LEN(tests_7[[#This Row],[ recall]])-2)/10^(LEN(tests_7[[#This Row],[ recall]])-2),"")</f>
        <v>0.61297949580879296</v>
      </c>
      <c r="Q105" s="8">
        <f>IFERROR(RIGHT(tests_7[[#This Row],[ f1-score]],LEN(tests_7[[#This Row],[ f1-score]])-2)/10^(LEN(tests_7[[#This Row],[ f1-score]])-2),"")</f>
        <v>0.65528954651700999</v>
      </c>
      <c r="R105" s="8">
        <f>IFERROR(RIGHT(tests_7[[#This Row],[ f1-score-2]],LEN(tests_7[[#This Row],[ f1-score-2]])-2)/10^(LEN(tests_7[[#This Row],[ f1-score-2]])-2),"")</f>
        <v>0.66180864387226801</v>
      </c>
      <c r="S105" s="9">
        <f t="shared" si="1"/>
        <v>-6.5190973552580189E-3</v>
      </c>
    </row>
    <row r="106" spans="1:19" x14ac:dyDescent="0.35">
      <c r="A106" t="s">
        <v>22015</v>
      </c>
      <c r="B106" t="s">
        <v>25262</v>
      </c>
      <c r="C106">
        <v>1</v>
      </c>
      <c r="D106">
        <v>21</v>
      </c>
      <c r="E106">
        <v>5</v>
      </c>
      <c r="F106">
        <v>10416</v>
      </c>
      <c r="G106">
        <v>2604</v>
      </c>
      <c r="H106" t="s">
        <v>14150</v>
      </c>
      <c r="I106" t="s">
        <v>25263</v>
      </c>
      <c r="J106" t="s">
        <v>25264</v>
      </c>
      <c r="K106" t="s">
        <v>25265</v>
      </c>
      <c r="L106" t="s">
        <v>25266</v>
      </c>
      <c r="N106" s="8">
        <f>IFERROR(RIGHT(tests_7[[#This Row],[ accuracy]],LEN(tests_7[[#This Row],[ accuracy]])-2)/10^(LEN(tests_7[[#This Row],[ accuracy]])-2),"")</f>
        <v>0.70161290322580605</v>
      </c>
      <c r="O106" s="8">
        <f>IFERROR(RIGHT(tests_7[[#This Row],[ precision]],LEN(tests_7[[#This Row],[ precision]])-2)/10^(LEN(tests_7[[#This Row],[ precision]])-2),"")</f>
        <v>0.71461391068588798</v>
      </c>
      <c r="P106" s="8">
        <f>IFERROR(RIGHT(tests_7[[#This Row],[ recall]],LEN(tests_7[[#This Row],[ recall]])-2)/10^(LEN(tests_7[[#This Row],[ recall]])-2),"")</f>
        <v>0.61182847215730196</v>
      </c>
      <c r="Q106" s="8">
        <f>IFERROR(RIGHT(tests_7[[#This Row],[ f1-score]],LEN(tests_7[[#This Row],[ f1-score]])-2)/10^(LEN(tests_7[[#This Row],[ f1-score]])-2),"")</f>
        <v>0.65279182585076601</v>
      </c>
      <c r="R106" s="8">
        <f>IFERROR(RIGHT(tests_7[[#This Row],[ f1-score-2]],LEN(tests_7[[#This Row],[ f1-score-2]])-2)/10^(LEN(tests_7[[#This Row],[ f1-score-2]])-2),"")</f>
        <v>0.659238792144339</v>
      </c>
      <c r="S106" s="9">
        <f t="shared" si="1"/>
        <v>-6.4469662935729977E-3</v>
      </c>
    </row>
    <row r="107" spans="1:19" x14ac:dyDescent="0.35">
      <c r="A107" t="s">
        <v>22015</v>
      </c>
      <c r="B107" t="s">
        <v>25267</v>
      </c>
      <c r="C107">
        <v>1</v>
      </c>
      <c r="D107">
        <v>21</v>
      </c>
      <c r="E107">
        <v>5</v>
      </c>
      <c r="F107">
        <v>10416</v>
      </c>
      <c r="G107">
        <v>2604</v>
      </c>
      <c r="H107" t="s">
        <v>22396</v>
      </c>
      <c r="I107" t="s">
        <v>25268</v>
      </c>
      <c r="J107" t="s">
        <v>25269</v>
      </c>
      <c r="K107" t="s">
        <v>25270</v>
      </c>
      <c r="L107" t="s">
        <v>25271</v>
      </c>
      <c r="N107" s="8">
        <f>IFERROR(RIGHT(tests_7[[#This Row],[ accuracy]],LEN(tests_7[[#This Row],[ accuracy]])-2)/10^(LEN(tests_7[[#This Row],[ accuracy]])-2),"")</f>
        <v>0.70487711213517601</v>
      </c>
      <c r="O107" s="8">
        <f>IFERROR(RIGHT(tests_7[[#This Row],[ precision]],LEN(tests_7[[#This Row],[ precision]])-2)/10^(LEN(tests_7[[#This Row],[ precision]])-2),"")</f>
        <v>0.71401212631887401</v>
      </c>
      <c r="P107" s="8">
        <f>IFERROR(RIGHT(tests_7[[#This Row],[ recall]],LEN(tests_7[[#This Row],[ recall]])-2)/10^(LEN(tests_7[[#This Row],[ recall]])-2),"")</f>
        <v>0.615457799694618</v>
      </c>
      <c r="Q107" s="8">
        <f>IFERROR(RIGHT(tests_7[[#This Row],[ f1-score]],LEN(tests_7[[#This Row],[ f1-score]])-2)/10^(LEN(tests_7[[#This Row],[ f1-score]])-2),"")</f>
        <v>0.655762150220913</v>
      </c>
      <c r="R107" s="8">
        <f>IFERROR(RIGHT(tests_7[[#This Row],[ f1-score-2]],LEN(tests_7[[#This Row],[ f1-score-2]])-2)/10^(LEN(tests_7[[#This Row],[ f1-score-2]])-2),"")</f>
        <v>0.66108202016602902</v>
      </c>
      <c r="S107" s="9">
        <f t="shared" si="1"/>
        <v>-5.3198699451160181E-3</v>
      </c>
    </row>
    <row r="108" spans="1:19" x14ac:dyDescent="0.35">
      <c r="A108" t="s">
        <v>22015</v>
      </c>
      <c r="B108" t="s">
        <v>25272</v>
      </c>
      <c r="C108">
        <v>1</v>
      </c>
      <c r="D108">
        <v>21</v>
      </c>
      <c r="E108">
        <v>5</v>
      </c>
      <c r="F108">
        <v>10416</v>
      </c>
      <c r="G108">
        <v>2604</v>
      </c>
      <c r="H108" t="s">
        <v>25273</v>
      </c>
      <c r="I108" t="s">
        <v>25274</v>
      </c>
      <c r="J108" t="s">
        <v>25275</v>
      </c>
      <c r="K108" t="s">
        <v>25276</v>
      </c>
      <c r="L108" t="s">
        <v>25277</v>
      </c>
      <c r="N108" s="8">
        <f>IFERROR(RIGHT(tests_7[[#This Row],[ accuracy]],LEN(tests_7[[#This Row],[ accuracy]])-2)/10^(LEN(tests_7[[#This Row],[ accuracy]])-2),"")</f>
        <v>0.70564516129032195</v>
      </c>
      <c r="O108" s="8">
        <f>IFERROR(RIGHT(tests_7[[#This Row],[ precision]],LEN(tests_7[[#This Row],[ precision]])-2)/10^(LEN(tests_7[[#This Row],[ precision]])-2),"")</f>
        <v>0.712590525475437</v>
      </c>
      <c r="P108" s="8">
        <f>IFERROR(RIGHT(tests_7[[#This Row],[ recall]],LEN(tests_7[[#This Row],[ recall]])-2)/10^(LEN(tests_7[[#This Row],[ recall]])-2),"")</f>
        <v>0.62259570440310297</v>
      </c>
      <c r="Q108" s="8">
        <f>IFERROR(RIGHT(tests_7[[#This Row],[ f1-score]],LEN(tests_7[[#This Row],[ f1-score]])-2)/10^(LEN(tests_7[[#This Row],[ f1-score]])-2),"")</f>
        <v>0.65912370052241398</v>
      </c>
      <c r="R108" s="8">
        <f>IFERROR(RIGHT(tests_7[[#This Row],[ f1-score-2]],LEN(tests_7[[#This Row],[ f1-score-2]])-2)/10^(LEN(tests_7[[#This Row],[ f1-score-2]])-2),"")</f>
        <v>0.66456017929381395</v>
      </c>
      <c r="S108" s="9">
        <f t="shared" si="1"/>
        <v>-5.4364787713999663E-3</v>
      </c>
    </row>
    <row r="109" spans="1:19" x14ac:dyDescent="0.35">
      <c r="A109" t="s">
        <v>22015</v>
      </c>
      <c r="B109" t="s">
        <v>25278</v>
      </c>
      <c r="C109">
        <v>1</v>
      </c>
      <c r="D109">
        <v>21</v>
      </c>
      <c r="E109">
        <v>5</v>
      </c>
      <c r="F109">
        <v>10416</v>
      </c>
      <c r="G109">
        <v>2604</v>
      </c>
      <c r="H109" t="s">
        <v>14165</v>
      </c>
      <c r="I109" t="s">
        <v>25279</v>
      </c>
      <c r="J109" t="s">
        <v>25280</v>
      </c>
      <c r="K109" t="s">
        <v>25281</v>
      </c>
      <c r="L109" t="s">
        <v>25282</v>
      </c>
      <c r="N109" s="8">
        <f>IFERROR(RIGHT(tests_7[[#This Row],[ accuracy]],LEN(tests_7[[#This Row],[ accuracy]])-2)/10^(LEN(tests_7[[#This Row],[ accuracy]])-2),"")</f>
        <v>0.70410906298002995</v>
      </c>
      <c r="O109" s="8">
        <f>IFERROR(RIGHT(tests_7[[#This Row],[ precision]],LEN(tests_7[[#This Row],[ precision]])-2)/10^(LEN(tests_7[[#This Row],[ precision]])-2),"")</f>
        <v>0.72207251347378698</v>
      </c>
      <c r="P109" s="8">
        <f>IFERROR(RIGHT(tests_7[[#This Row],[ recall]],LEN(tests_7[[#This Row],[ recall]])-2)/10^(LEN(tests_7[[#This Row],[ recall]])-2),"")</f>
        <v>0.61683961235237295</v>
      </c>
      <c r="Q109" s="8">
        <f>IFERROR(RIGHT(tests_7[[#This Row],[ f1-score]],LEN(tests_7[[#This Row],[ f1-score]])-2)/10^(LEN(tests_7[[#This Row],[ f1-score]])-2),"")</f>
        <v>0.65919102923508199</v>
      </c>
      <c r="R109" s="8">
        <f>IFERROR(RIGHT(tests_7[[#This Row],[ f1-score-2]],LEN(tests_7[[#This Row],[ f1-score-2]])-2)/10^(LEN(tests_7[[#This Row],[ f1-score-2]])-2),"")</f>
        <v>0.66532062965169403</v>
      </c>
      <c r="S109" s="9">
        <f t="shared" si="1"/>
        <v>-6.1296004166120355E-3</v>
      </c>
    </row>
    <row r="110" spans="1:19" x14ac:dyDescent="0.35">
      <c r="A110" t="s">
        <v>22015</v>
      </c>
      <c r="B110" t="s">
        <v>25283</v>
      </c>
      <c r="C110">
        <v>1</v>
      </c>
      <c r="D110">
        <v>21</v>
      </c>
      <c r="E110">
        <v>5</v>
      </c>
      <c r="F110">
        <v>10416</v>
      </c>
      <c r="G110">
        <v>2604</v>
      </c>
      <c r="H110" t="s">
        <v>25131</v>
      </c>
      <c r="I110" t="s">
        <v>25284</v>
      </c>
      <c r="J110" t="s">
        <v>25285</v>
      </c>
      <c r="K110" t="s">
        <v>25286</v>
      </c>
      <c r="L110" t="s">
        <v>25287</v>
      </c>
      <c r="N110" s="8">
        <f>IFERROR(RIGHT(tests_7[[#This Row],[ accuracy]],LEN(tests_7[[#This Row],[ accuracy]])-2)/10^(LEN(tests_7[[#This Row],[ accuracy]])-2),"")</f>
        <v>0.70526113671274904</v>
      </c>
      <c r="O110" s="8">
        <f>IFERROR(RIGHT(tests_7[[#This Row],[ precision]],LEN(tests_7[[#This Row],[ precision]])-2)/10^(LEN(tests_7[[#This Row],[ precision]])-2),"")</f>
        <v>0.72185380839983504</v>
      </c>
      <c r="P110" s="8">
        <f>IFERROR(RIGHT(tests_7[[#This Row],[ recall]],LEN(tests_7[[#This Row],[ recall]])-2)/10^(LEN(tests_7[[#This Row],[ recall]])-2),"")</f>
        <v>0.61541397899722605</v>
      </c>
      <c r="Q110" s="8">
        <f>IFERROR(RIGHT(tests_7[[#This Row],[ f1-score]],LEN(tests_7[[#This Row],[ f1-score]])-2)/10^(LEN(tests_7[[#This Row],[ f1-score]])-2),"")</f>
        <v>0.65777208279464405</v>
      </c>
      <c r="R110" s="8">
        <f>IFERROR(RIGHT(tests_7[[#This Row],[ f1-score-2]],LEN(tests_7[[#This Row],[ f1-score-2]])-2)/10^(LEN(tests_7[[#This Row],[ f1-score-2]])-2),"")</f>
        <v>0.66439785459326295</v>
      </c>
      <c r="S110" s="9">
        <f t="shared" si="1"/>
        <v>-6.6257717986188958E-3</v>
      </c>
    </row>
    <row r="111" spans="1:19" x14ac:dyDescent="0.35">
      <c r="A111" t="s">
        <v>22015</v>
      </c>
      <c r="B111" t="s">
        <v>25288</v>
      </c>
      <c r="C111">
        <v>1</v>
      </c>
      <c r="D111">
        <v>21</v>
      </c>
      <c r="E111">
        <v>5</v>
      </c>
      <c r="F111">
        <v>10416</v>
      </c>
      <c r="G111">
        <v>2604</v>
      </c>
      <c r="H111" t="s">
        <v>14231</v>
      </c>
      <c r="I111" t="s">
        <v>25289</v>
      </c>
      <c r="J111" t="s">
        <v>25290</v>
      </c>
      <c r="K111" t="s">
        <v>25291</v>
      </c>
      <c r="L111" t="s">
        <v>25292</v>
      </c>
      <c r="N111" s="8">
        <f>IFERROR(RIGHT(tests_7[[#This Row],[ accuracy]],LEN(tests_7[[#This Row],[ accuracy]])-2)/10^(LEN(tests_7[[#This Row],[ accuracy]])-2),"")</f>
        <v>0.70430107526881702</v>
      </c>
      <c r="O111" s="8">
        <f>IFERROR(RIGHT(tests_7[[#This Row],[ precision]],LEN(tests_7[[#This Row],[ precision]])-2)/10^(LEN(tests_7[[#This Row],[ precision]])-2),"")</f>
        <v>0.71533213123963602</v>
      </c>
      <c r="P111" s="8">
        <f>IFERROR(RIGHT(tests_7[[#This Row],[ recall]],LEN(tests_7[[#This Row],[ recall]])-2)/10^(LEN(tests_7[[#This Row],[ recall]])-2),"")</f>
        <v>0.62001904739646596</v>
      </c>
      <c r="Q111" s="8">
        <f>IFERROR(RIGHT(tests_7[[#This Row],[ f1-score]],LEN(tests_7[[#This Row],[ f1-score]])-2)/10^(LEN(tests_7[[#This Row],[ f1-score]])-2),"")</f>
        <v>0.65811441858061204</v>
      </c>
      <c r="R111" s="8">
        <f>IFERROR(RIGHT(tests_7[[#This Row],[ f1-score-2]],LEN(tests_7[[#This Row],[ f1-score-2]])-2)/10^(LEN(tests_7[[#This Row],[ f1-score-2]])-2),"")</f>
        <v>0.66427401821936305</v>
      </c>
      <c r="S111" s="9">
        <f t="shared" si="1"/>
        <v>-6.1595996387510121E-3</v>
      </c>
    </row>
    <row r="112" spans="1:19" x14ac:dyDescent="0.35">
      <c r="A112" t="s">
        <v>22015</v>
      </c>
      <c r="B112" t="s">
        <v>25293</v>
      </c>
      <c r="C112">
        <v>1</v>
      </c>
      <c r="D112">
        <v>21</v>
      </c>
      <c r="E112">
        <v>5</v>
      </c>
      <c r="F112">
        <v>10416</v>
      </c>
      <c r="G112">
        <v>2604</v>
      </c>
      <c r="H112" t="s">
        <v>22236</v>
      </c>
      <c r="I112" t="s">
        <v>25294</v>
      </c>
      <c r="J112" t="s">
        <v>25295</v>
      </c>
      <c r="K112" t="s">
        <v>25296</v>
      </c>
      <c r="L112" t="s">
        <v>25297</v>
      </c>
      <c r="N112" s="8">
        <f>IFERROR(RIGHT(tests_7[[#This Row],[ accuracy]],LEN(tests_7[[#This Row],[ accuracy]])-2)/10^(LEN(tests_7[[#This Row],[ accuracy]])-2),"")</f>
        <v>0.70103686635944695</v>
      </c>
      <c r="O112" s="8">
        <f>IFERROR(RIGHT(tests_7[[#This Row],[ precision]],LEN(tests_7[[#This Row],[ precision]])-2)/10^(LEN(tests_7[[#This Row],[ precision]])-2),"")</f>
        <v>0.71826207291467803</v>
      </c>
      <c r="P112" s="8">
        <f>IFERROR(RIGHT(tests_7[[#This Row],[ recall]],LEN(tests_7[[#This Row],[ recall]])-2)/10^(LEN(tests_7[[#This Row],[ recall]])-2),"")</f>
        <v>0.60616002150135495</v>
      </c>
      <c r="Q112" s="8">
        <f>IFERROR(RIGHT(tests_7[[#This Row],[ f1-score]],LEN(tests_7[[#This Row],[ f1-score]])-2)/10^(LEN(tests_7[[#This Row],[ f1-score]])-2),"")</f>
        <v>0.65150692690299505</v>
      </c>
      <c r="R112" s="8">
        <f>IFERROR(RIGHT(tests_7[[#This Row],[ f1-score-2]],LEN(tests_7[[#This Row],[ f1-score-2]])-2)/10^(LEN(tests_7[[#This Row],[ f1-score-2]])-2),"")</f>
        <v>0.65746676289561401</v>
      </c>
      <c r="S112" s="9">
        <f t="shared" si="1"/>
        <v>-5.9598359926189559E-3</v>
      </c>
    </row>
    <row r="113" spans="1:19" x14ac:dyDescent="0.35">
      <c r="A113" t="s">
        <v>22015</v>
      </c>
      <c r="B113" t="s">
        <v>25298</v>
      </c>
      <c r="C113">
        <v>1</v>
      </c>
      <c r="D113">
        <v>21</v>
      </c>
      <c r="E113">
        <v>5</v>
      </c>
      <c r="F113">
        <v>10416</v>
      </c>
      <c r="G113">
        <v>2604</v>
      </c>
      <c r="H113" t="s">
        <v>14165</v>
      </c>
      <c r="I113" t="s">
        <v>25299</v>
      </c>
      <c r="J113" t="s">
        <v>24663</v>
      </c>
      <c r="K113" t="s">
        <v>25300</v>
      </c>
      <c r="L113" t="s">
        <v>25301</v>
      </c>
      <c r="N113" s="8">
        <f>IFERROR(RIGHT(tests_7[[#This Row],[ accuracy]],LEN(tests_7[[#This Row],[ accuracy]])-2)/10^(LEN(tests_7[[#This Row],[ accuracy]])-2),"")</f>
        <v>0.70410906298002995</v>
      </c>
      <c r="O113" s="8">
        <f>IFERROR(RIGHT(tests_7[[#This Row],[ precision]],LEN(tests_7[[#This Row],[ precision]])-2)/10^(LEN(tests_7[[#This Row],[ precision]])-2),"")</f>
        <v>0.71992628946428205</v>
      </c>
      <c r="P113" s="8">
        <f>IFERROR(RIGHT(tests_7[[#This Row],[ recall]],LEN(tests_7[[#This Row],[ recall]])-2)/10^(LEN(tests_7[[#This Row],[ recall]])-2),"")</f>
        <v>0.61254128883487502</v>
      </c>
      <c r="Q113" s="8">
        <f>IFERROR(RIGHT(tests_7[[#This Row],[ f1-score]],LEN(tests_7[[#This Row],[ f1-score]])-2)/10^(LEN(tests_7[[#This Row],[ f1-score]])-2),"")</f>
        <v>0.65563688683649102</v>
      </c>
      <c r="R113" s="8">
        <f>IFERROR(RIGHT(tests_7[[#This Row],[ f1-score-2]],LEN(tests_7[[#This Row],[ f1-score-2]])-2)/10^(LEN(tests_7[[#This Row],[ f1-score-2]])-2),"")</f>
        <v>0.66190665258431303</v>
      </c>
      <c r="S113" s="9">
        <f t="shared" si="1"/>
        <v>-6.2697657478220092E-3</v>
      </c>
    </row>
    <row r="114" spans="1:19" x14ac:dyDescent="0.35">
      <c r="A114" t="s">
        <v>22015</v>
      </c>
      <c r="B114" t="s">
        <v>25302</v>
      </c>
      <c r="C114">
        <v>1</v>
      </c>
      <c r="D114">
        <v>21</v>
      </c>
      <c r="E114">
        <v>5</v>
      </c>
      <c r="F114">
        <v>10416</v>
      </c>
      <c r="G114">
        <v>2604</v>
      </c>
      <c r="H114" t="s">
        <v>25193</v>
      </c>
      <c r="I114" t="s">
        <v>25303</v>
      </c>
      <c r="J114" t="s">
        <v>25264</v>
      </c>
      <c r="K114" t="s">
        <v>25304</v>
      </c>
      <c r="L114" t="s">
        <v>25305</v>
      </c>
      <c r="N114" s="8">
        <f>IFERROR(RIGHT(tests_7[[#This Row],[ accuracy]],LEN(tests_7[[#This Row],[ accuracy]])-2)/10^(LEN(tests_7[[#This Row],[ accuracy]])-2),"")</f>
        <v>0.70794930875576001</v>
      </c>
      <c r="O114" s="8">
        <f>IFERROR(RIGHT(tests_7[[#This Row],[ precision]],LEN(tests_7[[#This Row],[ precision]])-2)/10^(LEN(tests_7[[#This Row],[ precision]])-2),"")</f>
        <v>0.73088324718759501</v>
      </c>
      <c r="P114" s="8">
        <f>IFERROR(RIGHT(tests_7[[#This Row],[ recall]],LEN(tests_7[[#This Row],[ recall]])-2)/10^(LEN(tests_7[[#This Row],[ recall]])-2),"")</f>
        <v>0.61182847215730196</v>
      </c>
      <c r="Q114" s="8">
        <f>IFERROR(RIGHT(tests_7[[#This Row],[ f1-score]],LEN(tests_7[[#This Row],[ f1-score]])-2)/10^(LEN(tests_7[[#This Row],[ f1-score]])-2),"")</f>
        <v>0.65834232867520504</v>
      </c>
      <c r="R114" s="8">
        <f>IFERROR(RIGHT(tests_7[[#This Row],[ f1-score-2]],LEN(tests_7[[#This Row],[ f1-score-2]])-2)/10^(LEN(tests_7[[#This Row],[ f1-score-2]])-2),"")</f>
        <v>0.66607772019794198</v>
      </c>
      <c r="S114" s="9">
        <f t="shared" si="1"/>
        <v>-7.7353915227369452E-3</v>
      </c>
    </row>
    <row r="115" spans="1:19" x14ac:dyDescent="0.35">
      <c r="A115" t="s">
        <v>22015</v>
      </c>
      <c r="B115" t="s">
        <v>25306</v>
      </c>
      <c r="C115">
        <v>1</v>
      </c>
      <c r="D115">
        <v>21</v>
      </c>
      <c r="E115">
        <v>5</v>
      </c>
      <c r="F115">
        <v>10416</v>
      </c>
      <c r="G115">
        <v>2604</v>
      </c>
      <c r="H115" t="s">
        <v>25131</v>
      </c>
      <c r="I115" t="s">
        <v>25307</v>
      </c>
      <c r="J115" t="s">
        <v>25308</v>
      </c>
      <c r="K115" t="s">
        <v>25309</v>
      </c>
      <c r="L115" t="s">
        <v>25310</v>
      </c>
      <c r="N115" s="8">
        <f>IFERROR(RIGHT(tests_7[[#This Row],[ accuracy]],LEN(tests_7[[#This Row],[ accuracy]])-2)/10^(LEN(tests_7[[#This Row],[ accuracy]])-2),"")</f>
        <v>0.70526113671274904</v>
      </c>
      <c r="O115" s="8">
        <f>IFERROR(RIGHT(tests_7[[#This Row],[ precision]],LEN(tests_7[[#This Row],[ precision]])-2)/10^(LEN(tests_7[[#This Row],[ precision]])-2),"")</f>
        <v>0.71964508267351002</v>
      </c>
      <c r="P115" s="8">
        <f>IFERROR(RIGHT(tests_7[[#This Row],[ recall]],LEN(tests_7[[#This Row],[ recall]])-2)/10^(LEN(tests_7[[#This Row],[ recall]])-2),"")</f>
        <v>0.61637900813312096</v>
      </c>
      <c r="Q115" s="8">
        <f>IFERROR(RIGHT(tests_7[[#This Row],[ f1-score]],LEN(tests_7[[#This Row],[ f1-score]])-2)/10^(LEN(tests_7[[#This Row],[ f1-score]])-2),"")</f>
        <v>0.65838450502698698</v>
      </c>
      <c r="R115" s="8">
        <f>IFERROR(RIGHT(tests_7[[#This Row],[ f1-score-2]],LEN(tests_7[[#This Row],[ f1-score-2]])-2)/10^(LEN(tests_7[[#This Row],[ f1-score-2]])-2),"")</f>
        <v>0.66402114350852204</v>
      </c>
      <c r="S115" s="9">
        <f t="shared" si="1"/>
        <v>-5.6366384815350612E-3</v>
      </c>
    </row>
    <row r="116" spans="1:19" x14ac:dyDescent="0.35">
      <c r="A116" t="s">
        <v>22015</v>
      </c>
      <c r="B116" t="s">
        <v>25311</v>
      </c>
      <c r="C116">
        <v>1</v>
      </c>
      <c r="D116">
        <v>21</v>
      </c>
      <c r="E116">
        <v>5</v>
      </c>
      <c r="F116">
        <v>10416</v>
      </c>
      <c r="G116">
        <v>2604</v>
      </c>
      <c r="H116" t="s">
        <v>14236</v>
      </c>
      <c r="I116" t="s">
        <v>25312</v>
      </c>
      <c r="J116" t="s">
        <v>25313</v>
      </c>
      <c r="K116" t="s">
        <v>25314</v>
      </c>
      <c r="L116" t="s">
        <v>25315</v>
      </c>
      <c r="N116" s="8">
        <f>IFERROR(RIGHT(tests_7[[#This Row],[ accuracy]],LEN(tests_7[[#This Row],[ accuracy]])-2)/10^(LEN(tests_7[[#This Row],[ accuracy]])-2),"")</f>
        <v>0.70449308755760298</v>
      </c>
      <c r="O116" s="8">
        <f>IFERROR(RIGHT(tests_7[[#This Row],[ precision]],LEN(tests_7[[#This Row],[ precision]])-2)/10^(LEN(tests_7[[#This Row],[ precision]])-2),"")</f>
        <v>0.71481948426130004</v>
      </c>
      <c r="P116" s="8">
        <f>IFERROR(RIGHT(tests_7[[#This Row],[ recall]],LEN(tests_7[[#This Row],[ recall]])-2)/10^(LEN(tests_7[[#This Row],[ recall]])-2),"")</f>
        <v>0.62238731264217295</v>
      </c>
      <c r="Q116" s="8">
        <f>IFERROR(RIGHT(tests_7[[#This Row],[ f1-score]],LEN(tests_7[[#This Row],[ f1-score]])-2)/10^(LEN(tests_7[[#This Row],[ f1-score]])-2),"")</f>
        <v>0.65889562000105895</v>
      </c>
      <c r="R116" s="8">
        <f>IFERROR(RIGHT(tests_7[[#This Row],[ f1-score-2]],LEN(tests_7[[#This Row],[ f1-score-2]])-2)/10^(LEN(tests_7[[#This Row],[ f1-score-2]])-2),"")</f>
        <v>0.66540878922225499</v>
      </c>
      <c r="S116" s="9">
        <f t="shared" si="1"/>
        <v>-6.5131692211960468E-3</v>
      </c>
    </row>
    <row r="117" spans="1:19" x14ac:dyDescent="0.35">
      <c r="A117" t="s">
        <v>22015</v>
      </c>
      <c r="B117" t="s">
        <v>25316</v>
      </c>
      <c r="C117">
        <v>1</v>
      </c>
      <c r="D117">
        <v>21</v>
      </c>
      <c r="E117">
        <v>5</v>
      </c>
      <c r="F117">
        <v>10416</v>
      </c>
      <c r="G117">
        <v>2604</v>
      </c>
      <c r="H117" t="s">
        <v>25142</v>
      </c>
      <c r="I117" t="s">
        <v>25317</v>
      </c>
      <c r="J117" t="s">
        <v>25318</v>
      </c>
      <c r="K117" t="s">
        <v>25319</v>
      </c>
      <c r="L117" t="s">
        <v>25320</v>
      </c>
      <c r="N117" s="8">
        <f>IFERROR(RIGHT(tests_7[[#This Row],[ accuracy]],LEN(tests_7[[#This Row],[ accuracy]])-2)/10^(LEN(tests_7[[#This Row],[ accuracy]])-2),"")</f>
        <v>0.70890937019969202</v>
      </c>
      <c r="O117" s="8">
        <f>IFERROR(RIGHT(tests_7[[#This Row],[ precision]],LEN(tests_7[[#This Row],[ precision]])-2)/10^(LEN(tests_7[[#This Row],[ precision]])-2),"")</f>
        <v>0.72086600996806904</v>
      </c>
      <c r="P117" s="8">
        <f>IFERROR(RIGHT(tests_7[[#This Row],[ recall]],LEN(tests_7[[#This Row],[ recall]])-2)/10^(LEN(tests_7[[#This Row],[ recall]])-2),"")</f>
        <v>0.62376912529992801</v>
      </c>
      <c r="Q117" s="8">
        <f>IFERROR(RIGHT(tests_7[[#This Row],[ f1-score]],LEN(tests_7[[#This Row],[ f1-score]])-2)/10^(LEN(tests_7[[#This Row],[ f1-score]])-2),"")</f>
        <v>0.66350198009954098</v>
      </c>
      <c r="R117" s="8">
        <f>IFERROR(RIGHT(tests_7[[#This Row],[ f1-score-2]],LEN(tests_7[[#This Row],[ f1-score-2]])-2)/10^(LEN(tests_7[[#This Row],[ f1-score-2]])-2),"")</f>
        <v>0.66881185639495</v>
      </c>
      <c r="S117" s="9">
        <f t="shared" si="1"/>
        <v>-5.3098762954090217E-3</v>
      </c>
    </row>
    <row r="118" spans="1:19" x14ac:dyDescent="0.35">
      <c r="A118" t="s">
        <v>22015</v>
      </c>
      <c r="B118" t="s">
        <v>25321</v>
      </c>
      <c r="C118">
        <v>1</v>
      </c>
      <c r="D118">
        <v>21</v>
      </c>
      <c r="E118">
        <v>5</v>
      </c>
      <c r="F118">
        <v>10416</v>
      </c>
      <c r="G118">
        <v>2604</v>
      </c>
      <c r="H118" t="s">
        <v>5839</v>
      </c>
      <c r="I118" t="s">
        <v>25322</v>
      </c>
      <c r="J118" t="s">
        <v>25323</v>
      </c>
      <c r="K118" t="s">
        <v>25324</v>
      </c>
      <c r="L118" t="s">
        <v>25325</v>
      </c>
      <c r="N118" s="8">
        <f>IFERROR(RIGHT(tests_7[[#This Row],[ accuracy]],LEN(tests_7[[#This Row],[ accuracy]])-2)/10^(LEN(tests_7[[#This Row],[ accuracy]])-2),"")</f>
        <v>0.69911674347158204</v>
      </c>
      <c r="O118" s="8">
        <f>IFERROR(RIGHT(tests_7[[#This Row],[ precision]],LEN(tests_7[[#This Row],[ precision]])-2)/10^(LEN(tests_7[[#This Row],[ precision]])-2),"")</f>
        <v>0.706308419712675</v>
      </c>
      <c r="P118" s="8">
        <f>IFERROR(RIGHT(tests_7[[#This Row],[ recall]],LEN(tests_7[[#This Row],[ recall]])-2)/10^(LEN(tests_7[[#This Row],[ recall]])-2),"")</f>
        <v>0.61017302358916803</v>
      </c>
      <c r="Q118" s="8">
        <f>IFERROR(RIGHT(tests_7[[#This Row],[ f1-score]],LEN(tests_7[[#This Row],[ f1-score]])-2)/10^(LEN(tests_7[[#This Row],[ f1-score]])-2),"")</f>
        <v>0.65012283374631297</v>
      </c>
      <c r="R118" s="8">
        <f>IFERROR(RIGHT(tests_7[[#This Row],[ f1-score-2]],LEN(tests_7[[#This Row],[ f1-score-2]])-2)/10^(LEN(tests_7[[#This Row],[ f1-score-2]])-2),"")</f>
        <v>0.65473060214454804</v>
      </c>
      <c r="S118" s="9">
        <f t="shared" si="1"/>
        <v>-4.6077683982350681E-3</v>
      </c>
    </row>
    <row r="119" spans="1:19" x14ac:dyDescent="0.35">
      <c r="A119" t="s">
        <v>22015</v>
      </c>
      <c r="B119" t="s">
        <v>25326</v>
      </c>
      <c r="C119">
        <v>1</v>
      </c>
      <c r="D119">
        <v>21</v>
      </c>
      <c r="E119">
        <v>5</v>
      </c>
      <c r="F119">
        <v>10416</v>
      </c>
      <c r="G119">
        <v>2604</v>
      </c>
      <c r="H119" t="s">
        <v>14217</v>
      </c>
      <c r="I119" t="s">
        <v>25327</v>
      </c>
      <c r="J119" t="s">
        <v>24998</v>
      </c>
      <c r="K119" t="s">
        <v>25328</v>
      </c>
      <c r="L119" t="s">
        <v>25329</v>
      </c>
      <c r="N119" s="8">
        <f>IFERROR(RIGHT(tests_7[[#This Row],[ accuracy]],LEN(tests_7[[#This Row],[ accuracy]])-2)/10^(LEN(tests_7[[#This Row],[ accuracy]])-2),"")</f>
        <v>0.70602918586789498</v>
      </c>
      <c r="O119" s="8">
        <f>IFERROR(RIGHT(tests_7[[#This Row],[ precision]],LEN(tests_7[[#This Row],[ precision]])-2)/10^(LEN(tests_7[[#This Row],[ precision]])-2),"")</f>
        <v>0.72233517778149303</v>
      </c>
      <c r="P119" s="8">
        <f>IFERROR(RIGHT(tests_7[[#This Row],[ recall]],LEN(tests_7[[#This Row],[ recall]])-2)/10^(LEN(tests_7[[#This Row],[ recall]])-2),"")</f>
        <v>0.61038141535009804</v>
      </c>
      <c r="Q119" s="8">
        <f>IFERROR(RIGHT(tests_7[[#This Row],[ f1-score]],LEN(tests_7[[#This Row],[ f1-score]])-2)/10^(LEN(tests_7[[#This Row],[ f1-score]])-2),"")</f>
        <v>0.65629378051369103</v>
      </c>
      <c r="R119" s="8">
        <f>IFERROR(RIGHT(tests_7[[#This Row],[ f1-score-2]],LEN(tests_7[[#This Row],[ f1-score-2]])-2)/10^(LEN(tests_7[[#This Row],[ f1-score-2]])-2),"")</f>
        <v>0.66165600465049301</v>
      </c>
      <c r="S119" s="9">
        <f t="shared" si="1"/>
        <v>-5.3622241368019852E-3</v>
      </c>
    </row>
    <row r="120" spans="1:19" x14ac:dyDescent="0.35">
      <c r="A120" t="s">
        <v>22015</v>
      </c>
      <c r="B120" t="s">
        <v>25330</v>
      </c>
      <c r="C120">
        <v>1</v>
      </c>
      <c r="D120">
        <v>21</v>
      </c>
      <c r="E120">
        <v>5</v>
      </c>
      <c r="F120">
        <v>10416</v>
      </c>
      <c r="G120">
        <v>2604</v>
      </c>
      <c r="H120" t="s">
        <v>25331</v>
      </c>
      <c r="I120" t="s">
        <v>25332</v>
      </c>
      <c r="J120" t="s">
        <v>25333</v>
      </c>
      <c r="K120" t="s">
        <v>25334</v>
      </c>
      <c r="L120" t="s">
        <v>25335</v>
      </c>
      <c r="N120" s="8">
        <f>IFERROR(RIGHT(tests_7[[#This Row],[ accuracy]],LEN(tests_7[[#This Row],[ accuracy]])-2)/10^(LEN(tests_7[[#This Row],[ accuracy]])-2),"")</f>
        <v>0.710061443932411</v>
      </c>
      <c r="O120" s="8">
        <f>IFERROR(RIGHT(tests_7[[#This Row],[ precision]],LEN(tests_7[[#This Row],[ precision]])-2)/10^(LEN(tests_7[[#This Row],[ precision]])-2),"")</f>
        <v>0.72474625222731004</v>
      </c>
      <c r="P120" s="8">
        <f>IFERROR(RIGHT(tests_7[[#This Row],[ recall]],LEN(tests_7[[#This Row],[ recall]])-2)/10^(LEN(tests_7[[#This Row],[ recall]])-2),"")</f>
        <v>0.62382365772334902</v>
      </c>
      <c r="Q120" s="8">
        <f>IFERROR(RIGHT(tests_7[[#This Row],[ f1-score]],LEN(tests_7[[#This Row],[ f1-score]])-2)/10^(LEN(tests_7[[#This Row],[ f1-score]])-2),"")</f>
        <v>0.66355899959295195</v>
      </c>
      <c r="R120" s="8">
        <f>IFERROR(RIGHT(tests_7[[#This Row],[ f1-score-2]],LEN(tests_7[[#This Row],[ f1-score-2]])-2)/10^(LEN(tests_7[[#This Row],[ f1-score-2]])-2),"")</f>
        <v>0.67050859529006002</v>
      </c>
      <c r="S120" s="9">
        <f t="shared" si="1"/>
        <v>-6.9495956971080686E-3</v>
      </c>
    </row>
    <row r="121" spans="1:19" x14ac:dyDescent="0.35">
      <c r="A121" t="s">
        <v>22015</v>
      </c>
      <c r="B121" t="s">
        <v>25336</v>
      </c>
      <c r="C121">
        <v>1</v>
      </c>
      <c r="D121">
        <v>21</v>
      </c>
      <c r="E121">
        <v>5</v>
      </c>
      <c r="F121">
        <v>10416</v>
      </c>
      <c r="G121">
        <v>2604</v>
      </c>
      <c r="H121" t="s">
        <v>24667</v>
      </c>
      <c r="I121" t="s">
        <v>25337</v>
      </c>
      <c r="J121" t="s">
        <v>25338</v>
      </c>
      <c r="K121" t="s">
        <v>25339</v>
      </c>
      <c r="L121" t="s">
        <v>25340</v>
      </c>
      <c r="N121" s="8">
        <f>IFERROR(RIGHT(tests_7[[#This Row],[ accuracy]],LEN(tests_7[[#This Row],[ accuracy]])-2)/10^(LEN(tests_7[[#This Row],[ accuracy]])-2),"")</f>
        <v>0.705453149001536</v>
      </c>
      <c r="O121" s="8">
        <f>IFERROR(RIGHT(tests_7[[#This Row],[ precision]],LEN(tests_7[[#This Row],[ precision]])-2)/10^(LEN(tests_7[[#This Row],[ precision]])-2),"")</f>
        <v>0.71737250291630195</v>
      </c>
      <c r="P121" s="8">
        <f>IFERROR(RIGHT(tests_7[[#This Row],[ recall]],LEN(tests_7[[#This Row],[ recall]])-2)/10^(LEN(tests_7[[#This Row],[ recall]])-2),"")</f>
        <v>0.61967919354336098</v>
      </c>
      <c r="Q121" s="8">
        <f>IFERROR(RIGHT(tests_7[[#This Row],[ f1-score]],LEN(tests_7[[#This Row],[ f1-score]])-2)/10^(LEN(tests_7[[#This Row],[ f1-score]])-2),"")</f>
        <v>0.65897082139399898</v>
      </c>
      <c r="R121" s="8">
        <f>IFERROR(RIGHT(tests_7[[#This Row],[ f1-score-2]],LEN(tests_7[[#This Row],[ f1-score-2]])-2)/10^(LEN(tests_7[[#This Row],[ f1-score-2]])-2),"")</f>
        <v>0.66495680795954504</v>
      </c>
      <c r="S121" s="9">
        <f t="shared" si="1"/>
        <v>-5.9859865655460531E-3</v>
      </c>
    </row>
    <row r="122" spans="1:19" x14ac:dyDescent="0.35">
      <c r="A122" t="s">
        <v>25341</v>
      </c>
      <c r="B122" t="s">
        <v>25341</v>
      </c>
      <c r="H122" t="s">
        <v>25341</v>
      </c>
      <c r="I122" t="s">
        <v>25341</v>
      </c>
      <c r="J122" t="s">
        <v>25341</v>
      </c>
      <c r="K122" t="s">
        <v>25341</v>
      </c>
      <c r="L122" t="s">
        <v>25341</v>
      </c>
      <c r="N122" s="8" t="str">
        <f>IFERROR(RIGHT(tests_7[[#This Row],[ accuracy]],LEN(tests_7[[#This Row],[ accuracy]])-2)/10^(LEN(tests_7[[#This Row],[ accuracy]])-2),"")</f>
        <v/>
      </c>
      <c r="O122" s="8" t="str">
        <f>IFERROR(RIGHT(tests_7[[#This Row],[ precision]],LEN(tests_7[[#This Row],[ precision]])-2)/10^(LEN(tests_7[[#This Row],[ precision]])-2),"")</f>
        <v/>
      </c>
      <c r="P122" s="8" t="str">
        <f>IFERROR(RIGHT(tests_7[[#This Row],[ recall]],LEN(tests_7[[#This Row],[ recall]])-2)/10^(LEN(tests_7[[#This Row],[ recall]])-2),"")</f>
        <v/>
      </c>
      <c r="Q122" s="8" t="str">
        <f>IFERROR(RIGHT(tests_7[[#This Row],[ f1-score]],LEN(tests_7[[#This Row],[ f1-score]])-2)/10^(LEN(tests_7[[#This Row],[ f1-score]])-2),"")</f>
        <v/>
      </c>
      <c r="R122" s="8" t="str">
        <f>IFERROR(RIGHT(tests_7[[#This Row],[ f1-score-2]],LEN(tests_7[[#This Row],[ f1-score-2]])-2)/10^(LEN(tests_7[[#This Row],[ f1-score-2]])-2),"")</f>
        <v/>
      </c>
      <c r="S122" s="9" t="str">
        <f t="shared" si="1"/>
        <v/>
      </c>
    </row>
    <row r="123" spans="1:19" x14ac:dyDescent="0.35">
      <c r="A123" t="s">
        <v>22015</v>
      </c>
      <c r="B123" t="s">
        <v>25342</v>
      </c>
      <c r="C123">
        <v>1</v>
      </c>
      <c r="D123">
        <v>21</v>
      </c>
      <c r="E123">
        <v>5</v>
      </c>
      <c r="F123">
        <v>10416</v>
      </c>
      <c r="G123">
        <v>2604</v>
      </c>
      <c r="H123" t="s">
        <v>14302</v>
      </c>
      <c r="I123" t="s">
        <v>25343</v>
      </c>
      <c r="J123" t="s">
        <v>25344</v>
      </c>
      <c r="K123" t="s">
        <v>25345</v>
      </c>
      <c r="L123" t="s">
        <v>25346</v>
      </c>
      <c r="N123" s="8">
        <f>IFERROR(RIGHT(tests_7[[#This Row],[ accuracy]],LEN(tests_7[[#This Row],[ accuracy]])-2)/10^(LEN(tests_7[[#This Row],[ accuracy]])-2),"")</f>
        <v>0.70967741935483797</v>
      </c>
      <c r="O123" s="8">
        <f>IFERROR(RIGHT(tests_7[[#This Row],[ precision]],LEN(tests_7[[#This Row],[ precision]])-2)/10^(LEN(tests_7[[#This Row],[ precision]])-2),"")</f>
        <v>0.73329584869909703</v>
      </c>
      <c r="P123" s="8">
        <f>IFERROR(RIGHT(tests_7[[#This Row],[ recall]],LEN(tests_7[[#This Row],[ recall]])-2)/10^(LEN(tests_7[[#This Row],[ recall]])-2),"")</f>
        <v>0.60961406624910397</v>
      </c>
      <c r="Q123" s="8">
        <f>IFERROR(RIGHT(tests_7[[#This Row],[ f1-score]],LEN(tests_7[[#This Row],[ f1-score]])-2)/10^(LEN(tests_7[[#This Row],[ f1-score]])-2),"")</f>
        <v>0.66019155323926704</v>
      </c>
      <c r="R123" s="8">
        <f>IFERROR(RIGHT(tests_7[[#This Row],[ f1-score-2]],LEN(tests_7[[#This Row],[ f1-score-2]])-2)/10^(LEN(tests_7[[#This Row],[ f1-score-2]])-2),"")</f>
        <v>0.665759421556266</v>
      </c>
      <c r="S123" s="9">
        <f t="shared" si="1"/>
        <v>-5.5678683169989585E-3</v>
      </c>
    </row>
    <row r="124" spans="1:19" x14ac:dyDescent="0.35">
      <c r="A124" t="s">
        <v>22015</v>
      </c>
      <c r="B124" t="s">
        <v>25347</v>
      </c>
      <c r="C124">
        <v>1</v>
      </c>
      <c r="D124">
        <v>21</v>
      </c>
      <c r="E124">
        <v>5</v>
      </c>
      <c r="F124">
        <v>10416</v>
      </c>
      <c r="G124">
        <v>2604</v>
      </c>
      <c r="H124" t="s">
        <v>22405</v>
      </c>
      <c r="I124" t="s">
        <v>25348</v>
      </c>
      <c r="J124" t="s">
        <v>25349</v>
      </c>
      <c r="K124" t="s">
        <v>25350</v>
      </c>
      <c r="L124" t="s">
        <v>25351</v>
      </c>
      <c r="N124" s="8">
        <f>IFERROR(RIGHT(tests_7[[#This Row],[ accuracy]],LEN(tests_7[[#This Row],[ accuracy]])-2)/10^(LEN(tests_7[[#This Row],[ accuracy]])-2),"")</f>
        <v>0.70199692780337897</v>
      </c>
      <c r="O124" s="8">
        <f>IFERROR(RIGHT(tests_7[[#This Row],[ precision]],LEN(tests_7[[#This Row],[ precision]])-2)/10^(LEN(tests_7[[#This Row],[ precision]])-2),"")</f>
        <v>0.70819438237013099</v>
      </c>
      <c r="P124" s="8">
        <f>IFERROR(RIGHT(tests_7[[#This Row],[ recall]],LEN(tests_7[[#This Row],[ recall]])-2)/10^(LEN(tests_7[[#This Row],[ recall]])-2),"")</f>
        <v>0.61436130846654802</v>
      </c>
      <c r="Q124" s="8">
        <f>IFERROR(RIGHT(tests_7[[#This Row],[ f1-score]],LEN(tests_7[[#This Row],[ f1-score]])-2)/10^(LEN(tests_7[[#This Row],[ f1-score]])-2),"")</f>
        <v>0.65284074605451903</v>
      </c>
      <c r="R124" s="8">
        <f>IFERROR(RIGHT(tests_7[[#This Row],[ f1-score-2]],LEN(tests_7[[#This Row],[ f1-score-2]])-2)/10^(LEN(tests_7[[#This Row],[ f1-score-2]])-2),"")</f>
        <v>0.657949197022208</v>
      </c>
      <c r="S124" s="9">
        <f t="shared" si="1"/>
        <v>-5.1084509676889711E-3</v>
      </c>
    </row>
    <row r="125" spans="1:19" x14ac:dyDescent="0.35">
      <c r="A125" t="s">
        <v>22015</v>
      </c>
      <c r="B125" t="s">
        <v>25352</v>
      </c>
      <c r="C125">
        <v>1</v>
      </c>
      <c r="D125">
        <v>21</v>
      </c>
      <c r="E125">
        <v>5</v>
      </c>
      <c r="F125">
        <v>10416</v>
      </c>
      <c r="G125">
        <v>2604</v>
      </c>
      <c r="H125" t="s">
        <v>14311</v>
      </c>
      <c r="I125" t="s">
        <v>25353</v>
      </c>
      <c r="J125" t="s">
        <v>25354</v>
      </c>
      <c r="K125" t="s">
        <v>25355</v>
      </c>
      <c r="L125" t="s">
        <v>25356</v>
      </c>
      <c r="N125" s="8">
        <f>IFERROR(RIGHT(tests_7[[#This Row],[ accuracy]],LEN(tests_7[[#This Row],[ accuracy]])-2)/10^(LEN(tests_7[[#This Row],[ accuracy]])-2),"")</f>
        <v>0.69930875576036799</v>
      </c>
      <c r="O125" s="8">
        <f>IFERROR(RIGHT(tests_7[[#This Row],[ precision]],LEN(tests_7[[#This Row],[ precision]])-2)/10^(LEN(tests_7[[#This Row],[ precision]])-2),"")</f>
        <v>0.70500985473789601</v>
      </c>
      <c r="P125" s="8">
        <f>IFERROR(RIGHT(tests_7[[#This Row],[ recall]],LEN(tests_7[[#This Row],[ recall]])-2)/10^(LEN(tests_7[[#This Row],[ recall]])-2),"")</f>
        <v>0.61331934966189805</v>
      </c>
      <c r="Q125" s="8">
        <f>IFERROR(RIGHT(tests_7[[#This Row],[ f1-score]],LEN(tests_7[[#This Row],[ f1-score]])-2)/10^(LEN(tests_7[[#This Row],[ f1-score]])-2),"")</f>
        <v>0.64936829819289899</v>
      </c>
      <c r="R125" s="8">
        <f>IFERROR(RIGHT(tests_7[[#This Row],[ f1-score-2]],LEN(tests_7[[#This Row],[ f1-score-2]])-2)/10^(LEN(tests_7[[#This Row],[ f1-score-2]])-2),"")</f>
        <v>0.65597604023334399</v>
      </c>
      <c r="S125" s="9">
        <f t="shared" si="1"/>
        <v>-6.6077420404450082E-3</v>
      </c>
    </row>
    <row r="126" spans="1:19" x14ac:dyDescent="0.35">
      <c r="A126" t="s">
        <v>22015</v>
      </c>
      <c r="B126" t="s">
        <v>25357</v>
      </c>
      <c r="C126">
        <v>1</v>
      </c>
      <c r="D126">
        <v>21</v>
      </c>
      <c r="E126">
        <v>5</v>
      </c>
      <c r="F126">
        <v>10416</v>
      </c>
      <c r="G126">
        <v>2604</v>
      </c>
      <c r="H126" t="s">
        <v>5874</v>
      </c>
      <c r="I126" t="s">
        <v>25358</v>
      </c>
      <c r="J126" t="s">
        <v>25359</v>
      </c>
      <c r="K126" t="s">
        <v>25360</v>
      </c>
      <c r="L126" t="s">
        <v>25361</v>
      </c>
      <c r="N126" s="8">
        <f>IFERROR(RIGHT(tests_7[[#This Row],[ accuracy]],LEN(tests_7[[#This Row],[ accuracy]])-2)/10^(LEN(tests_7[[#This Row],[ accuracy]])-2),"")</f>
        <v>0.70334101382488401</v>
      </c>
      <c r="O126" s="8">
        <f>IFERROR(RIGHT(tests_7[[#This Row],[ precision]],LEN(tests_7[[#This Row],[ precision]])-2)/10^(LEN(tests_7[[#This Row],[ precision]])-2),"")</f>
        <v>0.71370919052722104</v>
      </c>
      <c r="P126" s="8">
        <f>IFERROR(RIGHT(tests_7[[#This Row],[ recall]],LEN(tests_7[[#This Row],[ recall]])-2)/10^(LEN(tests_7[[#This Row],[ recall]])-2),"")</f>
        <v>0.60633530429092197</v>
      </c>
      <c r="Q126" s="8">
        <f>IFERROR(RIGHT(tests_7[[#This Row],[ f1-score]],LEN(tests_7[[#This Row],[ f1-score]])-2)/10^(LEN(tests_7[[#This Row],[ f1-score]])-2),"")</f>
        <v>0.65069707969775803</v>
      </c>
      <c r="R126" s="8">
        <f>IFERROR(RIGHT(tests_7[[#This Row],[ f1-score-2]],LEN(tests_7[[#This Row],[ f1-score-2]])-2)/10^(LEN(tests_7[[#This Row],[ f1-score-2]])-2),"")</f>
        <v>0.65565529179100601</v>
      </c>
      <c r="S126" s="9">
        <f t="shared" si="1"/>
        <v>-4.9582120932479823E-3</v>
      </c>
    </row>
    <row r="127" spans="1:19" x14ac:dyDescent="0.35">
      <c r="A127" t="s">
        <v>22015</v>
      </c>
      <c r="B127" t="s">
        <v>25362</v>
      </c>
      <c r="C127">
        <v>1</v>
      </c>
      <c r="D127">
        <v>21</v>
      </c>
      <c r="E127">
        <v>5</v>
      </c>
      <c r="F127">
        <v>10416</v>
      </c>
      <c r="G127">
        <v>2604</v>
      </c>
      <c r="H127" t="s">
        <v>14231</v>
      </c>
      <c r="I127" t="s">
        <v>25363</v>
      </c>
      <c r="J127" t="s">
        <v>25364</v>
      </c>
      <c r="K127" t="s">
        <v>25365</v>
      </c>
      <c r="L127" t="s">
        <v>25366</v>
      </c>
      <c r="N127" s="8">
        <f>IFERROR(RIGHT(tests_7[[#This Row],[ accuracy]],LEN(tests_7[[#This Row],[ accuracy]])-2)/10^(LEN(tests_7[[#This Row],[ accuracy]])-2),"")</f>
        <v>0.70430107526881702</v>
      </c>
      <c r="O127" s="8">
        <f>IFERROR(RIGHT(tests_7[[#This Row],[ precision]],LEN(tests_7[[#This Row],[ precision]])-2)/10^(LEN(tests_7[[#This Row],[ precision]])-2),"")</f>
        <v>0.71641591676040495</v>
      </c>
      <c r="P127" s="8">
        <f>IFERROR(RIGHT(tests_7[[#This Row],[ recall]],LEN(tests_7[[#This Row],[ recall]])-2)/10^(LEN(tests_7[[#This Row],[ recall]])-2),"")</f>
        <v>0.60992081113084595</v>
      </c>
      <c r="Q127" s="8">
        <f>IFERROR(RIGHT(tests_7[[#This Row],[ f1-score]],LEN(tests_7[[#This Row],[ f1-score]])-2)/10^(LEN(tests_7[[#This Row],[ f1-score]])-2),"")</f>
        <v>0.65380902686439302</v>
      </c>
      <c r="R127" s="8">
        <f>IFERROR(RIGHT(tests_7[[#This Row],[ f1-score-2]],LEN(tests_7[[#This Row],[ f1-score-2]])-2)/10^(LEN(tests_7[[#This Row],[ f1-score-2]])-2),"")</f>
        <v>0.65889297622373</v>
      </c>
      <c r="S127" s="9">
        <f t="shared" si="1"/>
        <v>-5.0839493593369811E-3</v>
      </c>
    </row>
    <row r="128" spans="1:19" x14ac:dyDescent="0.35">
      <c r="A128" t="s">
        <v>22015</v>
      </c>
      <c r="B128" t="s">
        <v>25367</v>
      </c>
      <c r="C128">
        <v>1</v>
      </c>
      <c r="D128">
        <v>21</v>
      </c>
      <c r="E128">
        <v>5</v>
      </c>
      <c r="F128">
        <v>10416</v>
      </c>
      <c r="G128">
        <v>2604</v>
      </c>
      <c r="H128" t="s">
        <v>24934</v>
      </c>
      <c r="I128" t="s">
        <v>25368</v>
      </c>
      <c r="J128" t="s">
        <v>25369</v>
      </c>
      <c r="K128" t="s">
        <v>25370</v>
      </c>
      <c r="L128" t="s">
        <v>25371</v>
      </c>
      <c r="N128" s="8">
        <f>IFERROR(RIGHT(tests_7[[#This Row],[ accuracy]],LEN(tests_7[[#This Row],[ accuracy]])-2)/10^(LEN(tests_7[[#This Row],[ accuracy]])-2),"")</f>
        <v>0.70986943164362504</v>
      </c>
      <c r="O128" s="8">
        <f>IFERROR(RIGHT(tests_7[[#This Row],[ precision]],LEN(tests_7[[#This Row],[ precision]])-2)/10^(LEN(tests_7[[#This Row],[ precision]])-2),"")</f>
        <v>0.73685065325665799</v>
      </c>
      <c r="P128" s="8">
        <f>IFERROR(RIGHT(tests_7[[#This Row],[ recall]],LEN(tests_7[[#This Row],[ recall]])-2)/10^(LEN(tests_7[[#This Row],[ recall]])-2),"")</f>
        <v>0.60670826711539005</v>
      </c>
      <c r="Q128" s="8">
        <f>IFERROR(RIGHT(tests_7[[#This Row],[ f1-score]],LEN(tests_7[[#This Row],[ f1-score]])-2)/10^(LEN(tests_7[[#This Row],[ f1-score]])-2),"")</f>
        <v>0.65871491220282996</v>
      </c>
      <c r="R128" s="8">
        <f>IFERROR(RIGHT(tests_7[[#This Row],[ f1-score-2]],LEN(tests_7[[#This Row],[ f1-score-2]])-2)/10^(LEN(tests_7[[#This Row],[ f1-score-2]])-2),"")</f>
        <v>0.66547640923167795</v>
      </c>
      <c r="S128" s="9">
        <f t="shared" si="1"/>
        <v>-6.7614970288479848E-3</v>
      </c>
    </row>
    <row r="129" spans="1:19" x14ac:dyDescent="0.35">
      <c r="A129" t="s">
        <v>22015</v>
      </c>
      <c r="B129" t="s">
        <v>25372</v>
      </c>
      <c r="C129">
        <v>1</v>
      </c>
      <c r="D129">
        <v>21</v>
      </c>
      <c r="E129">
        <v>5</v>
      </c>
      <c r="F129">
        <v>10416</v>
      </c>
      <c r="G129">
        <v>2604</v>
      </c>
      <c r="H129" t="s">
        <v>14203</v>
      </c>
      <c r="I129" t="s">
        <v>25373</v>
      </c>
      <c r="J129" t="s">
        <v>24663</v>
      </c>
      <c r="K129" t="s">
        <v>25374</v>
      </c>
      <c r="L129" t="s">
        <v>25375</v>
      </c>
      <c r="N129" s="8">
        <f>IFERROR(RIGHT(tests_7[[#This Row],[ accuracy]],LEN(tests_7[[#This Row],[ accuracy]])-2)/10^(LEN(tests_7[[#This Row],[ accuracy]])-2),"")</f>
        <v>0.703917050691244</v>
      </c>
      <c r="O129" s="8">
        <f>IFERROR(RIGHT(tests_7[[#This Row],[ precision]],LEN(tests_7[[#This Row],[ precision]])-2)/10^(LEN(tests_7[[#This Row],[ precision]])-2),"")</f>
        <v>0.715971563981042</v>
      </c>
      <c r="P129" s="8">
        <f>IFERROR(RIGHT(tests_7[[#This Row],[ recall]],LEN(tests_7[[#This Row],[ recall]])-2)/10^(LEN(tests_7[[#This Row],[ recall]])-2),"")</f>
        <v>0.61254128883487502</v>
      </c>
      <c r="Q129" s="8">
        <f>IFERROR(RIGHT(tests_7[[#This Row],[ f1-score]],LEN(tests_7[[#This Row],[ f1-score]])-2)/10^(LEN(tests_7[[#This Row],[ f1-score]])-2),"")</f>
        <v>0.65469608986240402</v>
      </c>
      <c r="R129" s="8">
        <f>IFERROR(RIGHT(tests_7[[#This Row],[ f1-score-2]],LEN(tests_7[[#This Row],[ f1-score-2]])-2)/10^(LEN(tests_7[[#This Row],[ f1-score-2]])-2),"")</f>
        <v>0.66023018691989599</v>
      </c>
      <c r="S129" s="9">
        <f t="shared" si="1"/>
        <v>-5.5340970574919712E-3</v>
      </c>
    </row>
    <row r="130" spans="1:19" x14ac:dyDescent="0.35">
      <c r="A130" t="s">
        <v>22015</v>
      </c>
      <c r="B130" t="s">
        <v>25376</v>
      </c>
      <c r="C130">
        <v>1</v>
      </c>
      <c r="D130">
        <v>21</v>
      </c>
      <c r="E130">
        <v>5</v>
      </c>
      <c r="F130">
        <v>10416</v>
      </c>
      <c r="G130">
        <v>2604</v>
      </c>
      <c r="H130" t="s">
        <v>24934</v>
      </c>
      <c r="I130" t="s">
        <v>25377</v>
      </c>
      <c r="J130" t="s">
        <v>25378</v>
      </c>
      <c r="K130" t="s">
        <v>25379</v>
      </c>
      <c r="L130" t="s">
        <v>25380</v>
      </c>
      <c r="N130" s="8">
        <f>IFERROR(RIGHT(tests_7[[#This Row],[ accuracy]],LEN(tests_7[[#This Row],[ accuracy]])-2)/10^(LEN(tests_7[[#This Row],[ accuracy]])-2),"")</f>
        <v>0.70986943164362504</v>
      </c>
      <c r="O130" s="8">
        <f>IFERROR(RIGHT(tests_7[[#This Row],[ precision]],LEN(tests_7[[#This Row],[ precision]])-2)/10^(LEN(tests_7[[#This Row],[ precision]])-2),"")</f>
        <v>0.71956417124598804</v>
      </c>
      <c r="P130" s="8">
        <f>IFERROR(RIGHT(tests_7[[#This Row],[ recall]],LEN(tests_7[[#This Row],[ recall]])-2)/10^(LEN(tests_7[[#This Row],[ recall]])-2),"")</f>
        <v>0.62879097722102695</v>
      </c>
      <c r="Q130" s="8">
        <f>IFERROR(RIGHT(tests_7[[#This Row],[ f1-score]],LEN(tests_7[[#This Row],[ f1-score]])-2)/10^(LEN(tests_7[[#This Row],[ f1-score]])-2),"")</f>
        <v>0.66629270198672996</v>
      </c>
      <c r="R130" s="8">
        <f>IFERROR(RIGHT(tests_7[[#This Row],[ f1-score-2]],LEN(tests_7[[#This Row],[ f1-score-2]])-2)/10^(LEN(tests_7[[#This Row],[ f1-score-2]])-2),"")</f>
        <v>0.67112208371127302</v>
      </c>
      <c r="S130" s="9">
        <f t="shared" si="1"/>
        <v>-4.8293817245430581E-3</v>
      </c>
    </row>
    <row r="131" spans="1:19" x14ac:dyDescent="0.35">
      <c r="A131" t="s">
        <v>22015</v>
      </c>
      <c r="B131" t="s">
        <v>25381</v>
      </c>
      <c r="C131">
        <v>1</v>
      </c>
      <c r="D131">
        <v>21</v>
      </c>
      <c r="E131">
        <v>5</v>
      </c>
      <c r="F131">
        <v>10416</v>
      </c>
      <c r="G131">
        <v>2604</v>
      </c>
      <c r="H131" t="s">
        <v>14170</v>
      </c>
      <c r="I131" t="s">
        <v>25382</v>
      </c>
      <c r="J131" t="s">
        <v>25383</v>
      </c>
      <c r="K131" t="s">
        <v>25384</v>
      </c>
      <c r="L131" t="s">
        <v>25385</v>
      </c>
      <c r="N131" s="8">
        <f>IFERROR(RIGHT(tests_7[[#This Row],[ accuracy]],LEN(tests_7[[#This Row],[ accuracy]])-2)/10^(LEN(tests_7[[#This Row],[ accuracy]])-2),"")</f>
        <v>0.70180491551459201</v>
      </c>
      <c r="O131" s="8">
        <f>IFERROR(RIGHT(tests_7[[#This Row],[ precision]],LEN(tests_7[[#This Row],[ precision]])-2)/10^(LEN(tests_7[[#This Row],[ precision]])-2),"")</f>
        <v>0.71856962477665198</v>
      </c>
      <c r="P131" s="8">
        <f>IFERROR(RIGHT(tests_7[[#This Row],[ recall]],LEN(tests_7[[#This Row],[ recall]])-2)/10^(LEN(tests_7[[#This Row],[ recall]])-2),"")</f>
        <v>0.60636841326228497</v>
      </c>
      <c r="Q131" s="8">
        <f>IFERROR(RIGHT(tests_7[[#This Row],[ f1-score]],LEN(tests_7[[#This Row],[ f1-score]])-2)/10^(LEN(tests_7[[#This Row],[ f1-score]])-2),"")</f>
        <v>0.65219421336255101</v>
      </c>
      <c r="R131" s="8">
        <f>IFERROR(RIGHT(tests_7[[#This Row],[ f1-score-2]],LEN(tests_7[[#This Row],[ f1-score-2]])-2)/10^(LEN(tests_7[[#This Row],[ f1-score-2]])-2),"")</f>
        <v>0.65771818860179698</v>
      </c>
      <c r="S131" s="9">
        <f t="shared" ref="S131:S194" si="2">IFERROR(Q131-R131,"")</f>
        <v>-5.5239752392459707E-3</v>
      </c>
    </row>
    <row r="132" spans="1:19" x14ac:dyDescent="0.35">
      <c r="A132" t="s">
        <v>22015</v>
      </c>
      <c r="B132" t="s">
        <v>25386</v>
      </c>
      <c r="C132">
        <v>1</v>
      </c>
      <c r="D132">
        <v>21</v>
      </c>
      <c r="E132">
        <v>5</v>
      </c>
      <c r="F132">
        <v>10416</v>
      </c>
      <c r="G132">
        <v>2604</v>
      </c>
      <c r="H132" t="s">
        <v>23815</v>
      </c>
      <c r="I132" t="s">
        <v>25387</v>
      </c>
      <c r="J132" t="s">
        <v>25388</v>
      </c>
      <c r="K132" t="s">
        <v>25389</v>
      </c>
      <c r="L132" t="s">
        <v>25390</v>
      </c>
      <c r="N132" s="8">
        <f>IFERROR(RIGHT(tests_7[[#This Row],[ accuracy]],LEN(tests_7[[#This Row],[ accuracy]])-2)/10^(LEN(tests_7[[#This Row],[ accuracy]])-2),"")</f>
        <v>0.69969278033794102</v>
      </c>
      <c r="O132" s="8">
        <f>IFERROR(RIGHT(tests_7[[#This Row],[ precision]],LEN(tests_7[[#This Row],[ precision]])-2)/10^(LEN(tests_7[[#This Row],[ precision]])-2),"")</f>
        <v>0.71718456631475203</v>
      </c>
      <c r="P132" s="8">
        <f>IFERROR(RIGHT(tests_7[[#This Row],[ recall]],LEN(tests_7[[#This Row],[ recall]])-2)/10^(LEN(tests_7[[#This Row],[ recall]])-2),"")</f>
        <v>0.60371482658689302</v>
      </c>
      <c r="Q132" s="8">
        <f>IFERROR(RIGHT(tests_7[[#This Row],[ f1-score]],LEN(tests_7[[#This Row],[ f1-score]])-2)/10^(LEN(tests_7[[#This Row],[ f1-score]])-2),"")</f>
        <v>0.64917548490205101</v>
      </c>
      <c r="R132" s="8">
        <f>IFERROR(RIGHT(tests_7[[#This Row],[ f1-score-2]],LEN(tests_7[[#This Row],[ f1-score-2]])-2)/10^(LEN(tests_7[[#This Row],[ f1-score-2]])-2),"")</f>
        <v>0.65557597862526396</v>
      </c>
      <c r="S132" s="9">
        <f t="shared" si="2"/>
        <v>-6.4004937232129411E-3</v>
      </c>
    </row>
    <row r="133" spans="1:19" x14ac:dyDescent="0.35">
      <c r="A133" t="s">
        <v>22015</v>
      </c>
      <c r="B133" t="s">
        <v>25391</v>
      </c>
      <c r="C133">
        <v>1</v>
      </c>
      <c r="D133">
        <v>21</v>
      </c>
      <c r="E133">
        <v>5</v>
      </c>
      <c r="F133">
        <v>10416</v>
      </c>
      <c r="G133">
        <v>2604</v>
      </c>
      <c r="H133" t="s">
        <v>14236</v>
      </c>
      <c r="I133" t="s">
        <v>25392</v>
      </c>
      <c r="J133" t="s">
        <v>25393</v>
      </c>
      <c r="K133" t="s">
        <v>25394</v>
      </c>
      <c r="L133" t="s">
        <v>25395</v>
      </c>
      <c r="N133" s="8">
        <f>IFERROR(RIGHT(tests_7[[#This Row],[ accuracy]],LEN(tests_7[[#This Row],[ accuracy]])-2)/10^(LEN(tests_7[[#This Row],[ accuracy]])-2),"")</f>
        <v>0.70449308755760298</v>
      </c>
      <c r="O133" s="8">
        <f>IFERROR(RIGHT(tests_7[[#This Row],[ precision]],LEN(tests_7[[#This Row],[ precision]])-2)/10^(LEN(tests_7[[#This Row],[ precision]])-2),"")</f>
        <v>0.72040508210809895</v>
      </c>
      <c r="P133" s="8">
        <f>IFERROR(RIGHT(tests_7[[#This Row],[ recall]],LEN(tests_7[[#This Row],[ recall]])-2)/10^(LEN(tests_7[[#This Row],[ recall]])-2),"")</f>
        <v>0.61481120095977004</v>
      </c>
      <c r="Q133" s="8">
        <f>IFERROR(RIGHT(tests_7[[#This Row],[ f1-score]],LEN(tests_7[[#This Row],[ f1-score]])-2)/10^(LEN(tests_7[[#This Row],[ f1-score]])-2),"")</f>
        <v>0.65803618228524297</v>
      </c>
      <c r="R133" s="8">
        <f>IFERROR(RIGHT(tests_7[[#This Row],[ f1-score-2]],LEN(tests_7[[#This Row],[ f1-score-2]])-2)/10^(LEN(tests_7[[#This Row],[ f1-score-2]])-2),"")</f>
        <v>0.66343276265436102</v>
      </c>
      <c r="S133" s="9">
        <f t="shared" si="2"/>
        <v>-5.3965803691180536E-3</v>
      </c>
    </row>
    <row r="134" spans="1:19" x14ac:dyDescent="0.35">
      <c r="A134" t="s">
        <v>22015</v>
      </c>
      <c r="B134" t="s">
        <v>25396</v>
      </c>
      <c r="C134">
        <v>1</v>
      </c>
      <c r="D134">
        <v>21</v>
      </c>
      <c r="E134">
        <v>5</v>
      </c>
      <c r="F134">
        <v>10416</v>
      </c>
      <c r="G134">
        <v>2604</v>
      </c>
      <c r="H134" t="s">
        <v>25029</v>
      </c>
      <c r="I134" t="s">
        <v>25397</v>
      </c>
      <c r="J134" t="s">
        <v>25398</v>
      </c>
      <c r="K134" t="s">
        <v>25399</v>
      </c>
      <c r="L134" t="s">
        <v>25400</v>
      </c>
      <c r="N134" s="8">
        <f>IFERROR(RIGHT(tests_7[[#This Row],[ accuracy]],LEN(tests_7[[#This Row],[ accuracy]])-2)/10^(LEN(tests_7[[#This Row],[ accuracy]])-2),"")</f>
        <v>0.71044546850998402</v>
      </c>
      <c r="O134" s="8">
        <f>IFERROR(RIGHT(tests_7[[#This Row],[ precision]],LEN(tests_7[[#This Row],[ precision]])-2)/10^(LEN(tests_7[[#This Row],[ precision]])-2),"")</f>
        <v>0.72680478738887999</v>
      </c>
      <c r="P134" s="8">
        <f>IFERROR(RIGHT(tests_7[[#This Row],[ recall]],LEN(tests_7[[#This Row],[ recall]])-2)/10^(LEN(tests_7[[#This Row],[ recall]])-2),"")</f>
        <v>0.61984376460689905</v>
      </c>
      <c r="Q134" s="8">
        <f>IFERROR(RIGHT(tests_7[[#This Row],[ f1-score]],LEN(tests_7[[#This Row],[ f1-score]])-2)/10^(LEN(tests_7[[#This Row],[ f1-score]])-2),"")</f>
        <v>0.66319251396115897</v>
      </c>
      <c r="R134" s="8">
        <f>IFERROR(RIGHT(tests_7[[#This Row],[ f1-score-2]],LEN(tests_7[[#This Row],[ f1-score-2]])-2)/10^(LEN(tests_7[[#This Row],[ f1-score-2]])-2),"")</f>
        <v>0.66907644890981499</v>
      </c>
      <c r="S134" s="9">
        <f t="shared" si="2"/>
        <v>-5.8839349486560222E-3</v>
      </c>
    </row>
    <row r="135" spans="1:19" x14ac:dyDescent="0.35">
      <c r="A135" t="s">
        <v>22015</v>
      </c>
      <c r="B135" t="s">
        <v>25401</v>
      </c>
      <c r="C135">
        <v>1</v>
      </c>
      <c r="D135">
        <v>21</v>
      </c>
      <c r="E135">
        <v>5</v>
      </c>
      <c r="F135">
        <v>10416</v>
      </c>
      <c r="G135">
        <v>2604</v>
      </c>
      <c r="H135" t="s">
        <v>23130</v>
      </c>
      <c r="I135" t="s">
        <v>25402</v>
      </c>
      <c r="J135" t="s">
        <v>25403</v>
      </c>
      <c r="K135" t="s">
        <v>25404</v>
      </c>
      <c r="L135" t="s">
        <v>25405</v>
      </c>
      <c r="N135" s="8">
        <f>IFERROR(RIGHT(tests_7[[#This Row],[ accuracy]],LEN(tests_7[[#This Row],[ accuracy]])-2)/10^(LEN(tests_7[[#This Row],[ accuracy]])-2),"")</f>
        <v>0.69777265745007599</v>
      </c>
      <c r="O135" s="8">
        <f>IFERROR(RIGHT(tests_7[[#This Row],[ precision]],LEN(tests_7[[#This Row],[ precision]])-2)/10^(LEN(tests_7[[#This Row],[ precision]])-2),"")</f>
        <v>0.70845952842021997</v>
      </c>
      <c r="P135" s="8">
        <f>IFERROR(RIGHT(tests_7[[#This Row],[ recall]],LEN(tests_7[[#This Row],[ recall]])-2)/10^(LEN(tests_7[[#This Row],[ recall]])-2),"")</f>
        <v>0.60608309183260101</v>
      </c>
      <c r="Q135" s="8">
        <f>IFERROR(RIGHT(tests_7[[#This Row],[ f1-score]],LEN(tests_7[[#This Row],[ f1-score]])-2)/10^(LEN(tests_7[[#This Row],[ f1-score]])-2),"")</f>
        <v>0.64752264801369297</v>
      </c>
      <c r="R135" s="8">
        <f>IFERROR(RIGHT(tests_7[[#This Row],[ f1-score-2]],LEN(tests_7[[#This Row],[ f1-score-2]])-2)/10^(LEN(tests_7[[#This Row],[ f1-score-2]])-2),"")</f>
        <v>0.65328477724154899</v>
      </c>
      <c r="S135" s="9">
        <f t="shared" si="2"/>
        <v>-5.7621292278560166E-3</v>
      </c>
    </row>
    <row r="136" spans="1:19" x14ac:dyDescent="0.35">
      <c r="A136" t="s">
        <v>22015</v>
      </c>
      <c r="B136" t="s">
        <v>25406</v>
      </c>
      <c r="C136">
        <v>1</v>
      </c>
      <c r="D136">
        <v>21</v>
      </c>
      <c r="E136">
        <v>5</v>
      </c>
      <c r="F136">
        <v>10416</v>
      </c>
      <c r="G136">
        <v>2604</v>
      </c>
      <c r="H136" t="s">
        <v>25407</v>
      </c>
      <c r="I136" t="s">
        <v>25408</v>
      </c>
      <c r="J136" t="s">
        <v>25409</v>
      </c>
      <c r="K136" t="s">
        <v>25410</v>
      </c>
      <c r="L136" t="s">
        <v>25411</v>
      </c>
      <c r="N136" s="8">
        <f>IFERROR(RIGHT(tests_7[[#This Row],[ accuracy]],LEN(tests_7[[#This Row],[ accuracy]])-2)/10^(LEN(tests_7[[#This Row],[ accuracy]])-2),"")</f>
        <v>0.70026881720430101</v>
      </c>
      <c r="O136" s="8">
        <f>IFERROR(RIGHT(tests_7[[#This Row],[ precision]],LEN(tests_7[[#This Row],[ precision]])-2)/10^(LEN(tests_7[[#This Row],[ precision]])-2),"")</f>
        <v>0.70966702884453003</v>
      </c>
      <c r="P136" s="8">
        <f>IFERROR(RIGHT(tests_7[[#This Row],[ recall]],LEN(tests_7[[#This Row],[ recall]])-2)/10^(LEN(tests_7[[#This Row],[ recall]])-2),"")</f>
        <v>0.61114876445109201</v>
      </c>
      <c r="Q136" s="8">
        <f>IFERROR(RIGHT(tests_7[[#This Row],[ f1-score]],LEN(tests_7[[#This Row],[ f1-score]])-2)/10^(LEN(tests_7[[#This Row],[ f1-score]])-2),"")</f>
        <v>0.65132270409374504</v>
      </c>
      <c r="R136" s="8">
        <f>IFERROR(RIGHT(tests_7[[#This Row],[ f1-score-2]],LEN(tests_7[[#This Row],[ f1-score-2]])-2)/10^(LEN(tests_7[[#This Row],[ f1-score-2]])-2),"")</f>
        <v>0.65673370965354505</v>
      </c>
      <c r="S136" s="9">
        <f t="shared" si="2"/>
        <v>-5.4110055598000084E-3</v>
      </c>
    </row>
    <row r="137" spans="1:19" x14ac:dyDescent="0.35">
      <c r="A137" t="s">
        <v>22015</v>
      </c>
      <c r="B137" t="s">
        <v>25412</v>
      </c>
      <c r="C137">
        <v>1</v>
      </c>
      <c r="D137">
        <v>21</v>
      </c>
      <c r="E137">
        <v>5</v>
      </c>
      <c r="F137">
        <v>10416</v>
      </c>
      <c r="G137">
        <v>2604</v>
      </c>
      <c r="H137" t="s">
        <v>14194</v>
      </c>
      <c r="I137" t="s">
        <v>25413</v>
      </c>
      <c r="J137" t="s">
        <v>25414</v>
      </c>
      <c r="K137" t="s">
        <v>25415</v>
      </c>
      <c r="L137" t="s">
        <v>25416</v>
      </c>
      <c r="N137" s="8">
        <f>IFERROR(RIGHT(tests_7[[#This Row],[ accuracy]],LEN(tests_7[[#This Row],[ accuracy]])-2)/10^(LEN(tests_7[[#This Row],[ accuracy]])-2),"")</f>
        <v>0.70948540706605201</v>
      </c>
      <c r="O137" s="8">
        <f>IFERROR(RIGHT(tests_7[[#This Row],[ precision]],LEN(tests_7[[#This Row],[ precision]])-2)/10^(LEN(tests_7[[#This Row],[ precision]])-2),"")</f>
        <v>0.72154033895316905</v>
      </c>
      <c r="P137" s="8">
        <f>IFERROR(RIGHT(tests_7[[#This Row],[ recall]],LEN(tests_7[[#This Row],[ recall]])-2)/10^(LEN(tests_7[[#This Row],[ recall]])-2),"")</f>
        <v>0.62013979776261197</v>
      </c>
      <c r="Q137" s="8">
        <f>IFERROR(RIGHT(tests_7[[#This Row],[ f1-score]],LEN(tests_7[[#This Row],[ f1-score]])-2)/10^(LEN(tests_7[[#This Row],[ f1-score]])-2),"")</f>
        <v>0.66179694858791005</v>
      </c>
      <c r="R137" s="8">
        <f>IFERROR(RIGHT(tests_7[[#This Row],[ f1-score-2]],LEN(tests_7[[#This Row],[ f1-score-2]])-2)/10^(LEN(tests_7[[#This Row],[ f1-score-2]])-2),"")</f>
        <v>0.66700827959081999</v>
      </c>
      <c r="S137" s="9">
        <f t="shared" si="2"/>
        <v>-5.2113310029099358E-3</v>
      </c>
    </row>
    <row r="138" spans="1:19" x14ac:dyDescent="0.35">
      <c r="A138" t="s">
        <v>22015</v>
      </c>
      <c r="B138" t="s">
        <v>25417</v>
      </c>
      <c r="C138">
        <v>1</v>
      </c>
      <c r="D138">
        <v>21</v>
      </c>
      <c r="E138">
        <v>5</v>
      </c>
      <c r="F138">
        <v>10416</v>
      </c>
      <c r="G138">
        <v>2604</v>
      </c>
      <c r="H138" t="s">
        <v>24625</v>
      </c>
      <c r="I138" t="s">
        <v>25418</v>
      </c>
      <c r="J138" t="s">
        <v>25419</v>
      </c>
      <c r="K138" t="s">
        <v>25420</v>
      </c>
      <c r="L138" t="s">
        <v>25421</v>
      </c>
      <c r="N138" s="8">
        <f>IFERROR(RIGHT(tests_7[[#This Row],[ accuracy]],LEN(tests_7[[#This Row],[ accuracy]])-2)/10^(LEN(tests_7[[#This Row],[ accuracy]])-2),"")</f>
        <v>0.70679723502304104</v>
      </c>
      <c r="O138" s="8">
        <f>IFERROR(RIGHT(tests_7[[#This Row],[ precision]],LEN(tests_7[[#This Row],[ precision]])-2)/10^(LEN(tests_7[[#This Row],[ precision]])-2),"")</f>
        <v>0.71948724035608302</v>
      </c>
      <c r="P138" s="8">
        <f>IFERROR(RIGHT(tests_7[[#This Row],[ recall]],LEN(tests_7[[#This Row],[ recall]])-2)/10^(LEN(tests_7[[#This Row],[ recall]])-2),"")</f>
        <v>0.60984388146209201</v>
      </c>
      <c r="Q138" s="8">
        <f>IFERROR(RIGHT(tests_7[[#This Row],[ f1-score]],LEN(tests_7[[#This Row],[ f1-score]])-2)/10^(LEN(tests_7[[#This Row],[ f1-score]])-2),"")</f>
        <v>0.654510997065469</v>
      </c>
      <c r="R138" s="8">
        <f>IFERROR(RIGHT(tests_7[[#This Row],[ f1-score-2]],LEN(tests_7[[#This Row],[ f1-score-2]])-2)/10^(LEN(tests_7[[#This Row],[ f1-score-2]])-2),"")</f>
        <v>0.660143863510957</v>
      </c>
      <c r="S138" s="9">
        <f t="shared" si="2"/>
        <v>-5.632866445487994E-3</v>
      </c>
    </row>
    <row r="139" spans="1:19" x14ac:dyDescent="0.35">
      <c r="A139" t="s">
        <v>22015</v>
      </c>
      <c r="B139" t="s">
        <v>25422</v>
      </c>
      <c r="C139">
        <v>1</v>
      </c>
      <c r="D139">
        <v>21</v>
      </c>
      <c r="E139">
        <v>5</v>
      </c>
      <c r="F139">
        <v>10416</v>
      </c>
      <c r="G139">
        <v>2604</v>
      </c>
      <c r="H139" t="s">
        <v>14326</v>
      </c>
      <c r="I139" t="s">
        <v>25423</v>
      </c>
      <c r="J139" t="s">
        <v>25424</v>
      </c>
      <c r="K139" t="s">
        <v>25425</v>
      </c>
      <c r="L139" t="s">
        <v>25426</v>
      </c>
      <c r="N139" s="8">
        <f>IFERROR(RIGHT(tests_7[[#This Row],[ accuracy]],LEN(tests_7[[#This Row],[ accuracy]])-2)/10^(LEN(tests_7[[#This Row],[ accuracy]])-2),"")</f>
        <v>0.70506912442396297</v>
      </c>
      <c r="O139" s="8">
        <f>IFERROR(RIGHT(tests_7[[#This Row],[ precision]],LEN(tests_7[[#This Row],[ precision]])-2)/10^(LEN(tests_7[[#This Row],[ precision]])-2),"")</f>
        <v>0.72577301438573405</v>
      </c>
      <c r="P139" s="8">
        <f>IFERROR(RIGHT(tests_7[[#This Row],[ recall]],LEN(tests_7[[#This Row],[ recall]])-2)/10^(LEN(tests_7[[#This Row],[ recall]])-2),"")</f>
        <v>0.60983316973606305</v>
      </c>
      <c r="Q139" s="8">
        <f>IFERROR(RIGHT(tests_7[[#This Row],[ f1-score]],LEN(tests_7[[#This Row],[ f1-score]])-2)/10^(LEN(tests_7[[#This Row],[ f1-score]])-2),"")</f>
        <v>0.65639694535793103</v>
      </c>
      <c r="R139" s="8">
        <f>IFERROR(RIGHT(tests_7[[#This Row],[ f1-score-2]],LEN(tests_7[[#This Row],[ f1-score-2]])-2)/10^(LEN(tests_7[[#This Row],[ f1-score-2]])-2),"")</f>
        <v>0.66277090228175795</v>
      </c>
      <c r="S139" s="9">
        <f t="shared" si="2"/>
        <v>-6.3739569238269178E-3</v>
      </c>
    </row>
    <row r="140" spans="1:19" x14ac:dyDescent="0.35">
      <c r="A140" t="s">
        <v>22015</v>
      </c>
      <c r="B140" t="s">
        <v>25427</v>
      </c>
      <c r="C140">
        <v>1</v>
      </c>
      <c r="D140">
        <v>21</v>
      </c>
      <c r="E140">
        <v>5</v>
      </c>
      <c r="F140">
        <v>10416</v>
      </c>
      <c r="G140">
        <v>2604</v>
      </c>
      <c r="H140" t="s">
        <v>5985</v>
      </c>
      <c r="I140" t="s">
        <v>25428</v>
      </c>
      <c r="J140" t="s">
        <v>25429</v>
      </c>
      <c r="K140" t="s">
        <v>25430</v>
      </c>
      <c r="L140" t="s">
        <v>25431</v>
      </c>
      <c r="N140" s="8">
        <f>IFERROR(RIGHT(tests_7[[#This Row],[ accuracy]],LEN(tests_7[[#This Row],[ accuracy]])-2)/10^(LEN(tests_7[[#This Row],[ accuracy]])-2),"")</f>
        <v>0.70641321044546801</v>
      </c>
      <c r="O140" s="8">
        <f>IFERROR(RIGHT(tests_7[[#This Row],[ precision]],LEN(tests_7[[#This Row],[ precision]])-2)/10^(LEN(tests_7[[#This Row],[ precision]])-2),"")</f>
        <v>0.72651332954363201</v>
      </c>
      <c r="P140" s="8">
        <f>IFERROR(RIGHT(tests_7[[#This Row],[ recall]],LEN(tests_7[[#This Row],[ recall]])-2)/10^(LEN(tests_7[[#This Row],[ recall]])-2),"")</f>
        <v>0.60895578199495104</v>
      </c>
      <c r="Q140" s="8">
        <f>IFERROR(RIGHT(tests_7[[#This Row],[ f1-score]],LEN(tests_7[[#This Row],[ f1-score]])-2)/10^(LEN(tests_7[[#This Row],[ f1-score]])-2),"")</f>
        <v>0.65556903763249497</v>
      </c>
      <c r="R140" s="8">
        <f>IFERROR(RIGHT(tests_7[[#This Row],[ f1-score-2]],LEN(tests_7[[#This Row],[ f1-score-2]])-2)/10^(LEN(tests_7[[#This Row],[ f1-score-2]])-2),"")</f>
        <v>0.66256042749247301</v>
      </c>
      <c r="S140" s="9">
        <f t="shared" si="2"/>
        <v>-6.9913898599780477E-3</v>
      </c>
    </row>
    <row r="141" spans="1:19" x14ac:dyDescent="0.35">
      <c r="A141" t="s">
        <v>22015</v>
      </c>
      <c r="B141" t="s">
        <v>25432</v>
      </c>
      <c r="C141">
        <v>1</v>
      </c>
      <c r="D141">
        <v>21</v>
      </c>
      <c r="E141">
        <v>5</v>
      </c>
      <c r="F141">
        <v>10416</v>
      </c>
      <c r="G141">
        <v>2604</v>
      </c>
      <c r="H141" t="s">
        <v>22396</v>
      </c>
      <c r="I141" t="s">
        <v>25433</v>
      </c>
      <c r="J141" t="s">
        <v>25434</v>
      </c>
      <c r="K141" t="s">
        <v>25435</v>
      </c>
      <c r="L141" t="s">
        <v>25436</v>
      </c>
      <c r="N141" s="8">
        <f>IFERROR(RIGHT(tests_7[[#This Row],[ accuracy]],LEN(tests_7[[#This Row],[ accuracy]])-2)/10^(LEN(tests_7[[#This Row],[ accuracy]])-2),"")</f>
        <v>0.70487711213517601</v>
      </c>
      <c r="O141" s="8">
        <f>IFERROR(RIGHT(tests_7[[#This Row],[ precision]],LEN(tests_7[[#This Row],[ precision]])-2)/10^(LEN(tests_7[[#This Row],[ precision]])-2),"")</f>
        <v>0.72785009733233197</v>
      </c>
      <c r="P141" s="8">
        <f>IFERROR(RIGHT(tests_7[[#This Row],[ recall]],LEN(tests_7[[#This Row],[ recall]])-2)/10^(LEN(tests_7[[#This Row],[ recall]])-2),"")</f>
        <v>0.60426307220092801</v>
      </c>
      <c r="Q141" s="8">
        <f>IFERROR(RIGHT(tests_7[[#This Row],[ f1-score]],LEN(tests_7[[#This Row],[ f1-score]])-2)/10^(LEN(tests_7[[#This Row],[ f1-score]])-2),"")</f>
        <v>0.65348846964112495</v>
      </c>
      <c r="R141" s="8">
        <f>IFERROR(RIGHT(tests_7[[#This Row],[ f1-score-2]],LEN(tests_7[[#This Row],[ f1-score-2]])-2)/10^(LEN(tests_7[[#This Row],[ f1-score-2]])-2),"")</f>
        <v>0.66032368116273399</v>
      </c>
      <c r="S141" s="9">
        <f t="shared" si="2"/>
        <v>-6.8352115216090414E-3</v>
      </c>
    </row>
    <row r="142" spans="1:19" x14ac:dyDescent="0.35">
      <c r="A142" t="s">
        <v>22015</v>
      </c>
      <c r="B142" t="s">
        <v>25437</v>
      </c>
      <c r="C142">
        <v>1</v>
      </c>
      <c r="D142">
        <v>21</v>
      </c>
      <c r="E142">
        <v>5</v>
      </c>
      <c r="F142">
        <v>10416</v>
      </c>
      <c r="G142">
        <v>2604</v>
      </c>
      <c r="H142" t="s">
        <v>14278</v>
      </c>
      <c r="I142" t="s">
        <v>25438</v>
      </c>
      <c r="J142" t="s">
        <v>25439</v>
      </c>
      <c r="K142" t="s">
        <v>25440</v>
      </c>
      <c r="L142" t="s">
        <v>25441</v>
      </c>
      <c r="N142" s="8">
        <f>IFERROR(RIGHT(tests_7[[#This Row],[ accuracy]],LEN(tests_7[[#This Row],[ accuracy]])-2)/10^(LEN(tests_7[[#This Row],[ accuracy]])-2),"")</f>
        <v>0.70122887864823302</v>
      </c>
      <c r="O142" s="8">
        <f>IFERROR(RIGHT(tests_7[[#This Row],[ precision]],LEN(tests_7[[#This Row],[ precision]])-2)/10^(LEN(tests_7[[#This Row],[ precision]])-2),"")</f>
        <v>0.71430287451448904</v>
      </c>
      <c r="P142" s="8">
        <f>IFERROR(RIGHT(tests_7[[#This Row],[ recall]],LEN(tests_7[[#This Row],[ recall]])-2)/10^(LEN(tests_7[[#This Row],[ recall]])-2),"")</f>
        <v>0.61413149325355998</v>
      </c>
      <c r="Q142" s="8">
        <f>IFERROR(RIGHT(tests_7[[#This Row],[ f1-score]],LEN(tests_7[[#This Row],[ f1-score]])-2)/10^(LEN(tests_7[[#This Row],[ f1-score]])-2),"")</f>
        <v>0.65564784075216298</v>
      </c>
      <c r="R142" s="8">
        <f>IFERROR(RIGHT(tests_7[[#This Row],[ f1-score-2]],LEN(tests_7[[#This Row],[ f1-score-2]])-2)/10^(LEN(tests_7[[#This Row],[ f1-score-2]])-2),"")</f>
        <v>0.66044044268130297</v>
      </c>
      <c r="S142" s="9">
        <f t="shared" si="2"/>
        <v>-4.7926019291399946E-3</v>
      </c>
    </row>
    <row r="143" spans="1:19" x14ac:dyDescent="0.35">
      <c r="A143" t="s">
        <v>22015</v>
      </c>
      <c r="B143" t="s">
        <v>25442</v>
      </c>
      <c r="C143">
        <v>1</v>
      </c>
      <c r="D143">
        <v>21</v>
      </c>
      <c r="E143">
        <v>5</v>
      </c>
      <c r="F143">
        <v>10416</v>
      </c>
      <c r="G143">
        <v>2604</v>
      </c>
      <c r="H143" t="s">
        <v>14155</v>
      </c>
      <c r="I143" t="s">
        <v>25443</v>
      </c>
      <c r="J143" t="s">
        <v>25444</v>
      </c>
      <c r="K143" t="s">
        <v>25445</v>
      </c>
      <c r="L143" t="s">
        <v>25446</v>
      </c>
      <c r="N143" s="8">
        <f>IFERROR(RIGHT(tests_7[[#This Row],[ accuracy]],LEN(tests_7[[#This Row],[ accuracy]])-2)/10^(LEN(tests_7[[#This Row],[ accuracy]])-2),"")</f>
        <v>0.69354838709677402</v>
      </c>
      <c r="O143" s="8">
        <f>IFERROR(RIGHT(tests_7[[#This Row],[ precision]],LEN(tests_7[[#This Row],[ precision]])-2)/10^(LEN(tests_7[[#This Row],[ precision]])-2),"")</f>
        <v>0.709226798570329</v>
      </c>
      <c r="P143" s="8">
        <f>IFERROR(RIGHT(tests_7[[#This Row],[ recall]],LEN(tests_7[[#This Row],[ recall]])-2)/10^(LEN(tests_7[[#This Row],[ recall]])-2),"")</f>
        <v>0.59985568383658905</v>
      </c>
      <c r="Q143" s="8">
        <f>IFERROR(RIGHT(tests_7[[#This Row],[ f1-score]],LEN(tests_7[[#This Row],[ f1-score]])-2)/10^(LEN(tests_7[[#This Row],[ f1-score]])-2),"")</f>
        <v>0.645083047800737</v>
      </c>
      <c r="R143" s="8">
        <f>IFERROR(RIGHT(tests_7[[#This Row],[ f1-score-2]],LEN(tests_7[[#This Row],[ f1-score-2]])-2)/10^(LEN(tests_7[[#This Row],[ f1-score-2]])-2),"")</f>
        <v>0.64997237678931397</v>
      </c>
      <c r="S143" s="9">
        <f t="shared" si="2"/>
        <v>-4.8893289885769686E-3</v>
      </c>
    </row>
    <row r="144" spans="1:19" x14ac:dyDescent="0.35">
      <c r="A144" t="s">
        <v>22015</v>
      </c>
      <c r="B144" t="s">
        <v>25447</v>
      </c>
      <c r="C144">
        <v>1</v>
      </c>
      <c r="D144">
        <v>21</v>
      </c>
      <c r="E144">
        <v>5</v>
      </c>
      <c r="F144">
        <v>10416</v>
      </c>
      <c r="G144">
        <v>2604</v>
      </c>
      <c r="H144" t="s">
        <v>14141</v>
      </c>
      <c r="I144" t="s">
        <v>24806</v>
      </c>
      <c r="J144" t="s">
        <v>24807</v>
      </c>
      <c r="K144" t="s">
        <v>24808</v>
      </c>
      <c r="L144" t="s">
        <v>24809</v>
      </c>
      <c r="N144" s="8">
        <f>IFERROR(RIGHT(tests_7[[#This Row],[ accuracy]],LEN(tests_7[[#This Row],[ accuracy]])-2)/10^(LEN(tests_7[[#This Row],[ accuracy]])-2),"")</f>
        <v>0.706989247311828</v>
      </c>
      <c r="O144" s="8">
        <f>IFERROR(RIGHT(tests_7[[#This Row],[ precision]],LEN(tests_7[[#This Row],[ precision]])-2)/10^(LEN(tests_7[[#This Row],[ precision]])-2),"")</f>
        <v>0.72356555640308495</v>
      </c>
      <c r="P144" s="8">
        <f>IFERROR(RIGHT(tests_7[[#This Row],[ recall]],LEN(tests_7[[#This Row],[ recall]])-2)/10^(LEN(tests_7[[#This Row],[ recall]])-2),"")</f>
        <v>0.61511794584151303</v>
      </c>
      <c r="Q144" s="8">
        <f>IFERROR(RIGHT(tests_7[[#This Row],[ f1-score]],LEN(tests_7[[#This Row],[ f1-score]])-2)/10^(LEN(tests_7[[#This Row],[ f1-score]])-2),"")</f>
        <v>0.65859879359014795</v>
      </c>
      <c r="R144" s="8">
        <f>IFERROR(RIGHT(tests_7[[#This Row],[ f1-score-2]],LEN(tests_7[[#This Row],[ f1-score-2]])-2)/10^(LEN(tests_7[[#This Row],[ f1-score-2]])-2),"")</f>
        <v>0.66494904582011405</v>
      </c>
      <c r="S144" s="9">
        <f t="shared" si="2"/>
        <v>-6.3502522299661024E-3</v>
      </c>
    </row>
    <row r="145" spans="1:19" x14ac:dyDescent="0.35">
      <c r="A145" t="s">
        <v>22015</v>
      </c>
      <c r="B145" t="s">
        <v>25448</v>
      </c>
      <c r="C145">
        <v>1</v>
      </c>
      <c r="D145">
        <v>21</v>
      </c>
      <c r="E145">
        <v>5</v>
      </c>
      <c r="F145">
        <v>10416</v>
      </c>
      <c r="G145">
        <v>2604</v>
      </c>
      <c r="H145" t="s">
        <v>25193</v>
      </c>
      <c r="I145" t="s">
        <v>25449</v>
      </c>
      <c r="J145" t="s">
        <v>25450</v>
      </c>
      <c r="K145" t="s">
        <v>25451</v>
      </c>
      <c r="L145" t="s">
        <v>25452</v>
      </c>
      <c r="N145" s="8">
        <f>IFERROR(RIGHT(tests_7[[#This Row],[ accuracy]],LEN(tests_7[[#This Row],[ accuracy]])-2)/10^(LEN(tests_7[[#This Row],[ accuracy]])-2),"")</f>
        <v>0.70794930875576001</v>
      </c>
      <c r="O145" s="8">
        <f>IFERROR(RIGHT(tests_7[[#This Row],[ precision]],LEN(tests_7[[#This Row],[ precision]])-2)/10^(LEN(tests_7[[#This Row],[ precision]])-2),"")</f>
        <v>0.72086534846101002</v>
      </c>
      <c r="P145" s="8">
        <f>IFERROR(RIGHT(tests_7[[#This Row],[ recall]],LEN(tests_7[[#This Row],[ recall]])-2)/10^(LEN(tests_7[[#This Row],[ recall]])-2),"")</f>
        <v>0.61649975849926697</v>
      </c>
      <c r="Q145" s="8">
        <f>IFERROR(RIGHT(tests_7[[#This Row],[ f1-score]],LEN(tests_7[[#This Row],[ f1-score]])-2)/10^(LEN(tests_7[[#This Row],[ f1-score]])-2),"")</f>
        <v>0.66010507200614799</v>
      </c>
      <c r="R145" s="8">
        <f>IFERROR(RIGHT(tests_7[[#This Row],[ f1-score-2]],LEN(tests_7[[#This Row],[ f1-score-2]])-2)/10^(LEN(tests_7[[#This Row],[ f1-score-2]])-2),"")</f>
        <v>0.66461030114179998</v>
      </c>
      <c r="S145" s="9">
        <f t="shared" si="2"/>
        <v>-4.5052291356519891E-3</v>
      </c>
    </row>
    <row r="146" spans="1:19" x14ac:dyDescent="0.35">
      <c r="A146" t="s">
        <v>22015</v>
      </c>
      <c r="B146" t="s">
        <v>25453</v>
      </c>
      <c r="C146">
        <v>1</v>
      </c>
      <c r="D146">
        <v>21</v>
      </c>
      <c r="E146">
        <v>5</v>
      </c>
      <c r="F146">
        <v>10416</v>
      </c>
      <c r="G146">
        <v>2604</v>
      </c>
      <c r="H146" t="s">
        <v>23815</v>
      </c>
      <c r="I146" t="s">
        <v>25454</v>
      </c>
      <c r="J146" t="s">
        <v>25455</v>
      </c>
      <c r="K146" t="s">
        <v>25456</v>
      </c>
      <c r="L146" t="s">
        <v>25457</v>
      </c>
      <c r="N146" s="8">
        <f>IFERROR(RIGHT(tests_7[[#This Row],[ accuracy]],LEN(tests_7[[#This Row],[ accuracy]])-2)/10^(LEN(tests_7[[#This Row],[ accuracy]])-2),"")</f>
        <v>0.69969278033794102</v>
      </c>
      <c r="O146" s="8">
        <f>IFERROR(RIGHT(tests_7[[#This Row],[ precision]],LEN(tests_7[[#This Row],[ precision]])-2)/10^(LEN(tests_7[[#This Row],[ precision]])-2),"")</f>
        <v>0.70946267055767498</v>
      </c>
      <c r="P146" s="8">
        <f>IFERROR(RIGHT(tests_7[[#This Row],[ recall]],LEN(tests_7[[#This Row],[ recall]])-2)/10^(LEN(tests_7[[#This Row],[ recall]])-2),"")</f>
        <v>0.60085284815057105</v>
      </c>
      <c r="Q146" s="8">
        <f>IFERROR(RIGHT(tests_7[[#This Row],[ f1-score]],LEN(tests_7[[#This Row],[ f1-score]])-2)/10^(LEN(tests_7[[#This Row],[ f1-score]])-2),"")</f>
        <v>0.64507694968677998</v>
      </c>
      <c r="R146" s="8">
        <f>IFERROR(RIGHT(tests_7[[#This Row],[ f1-score-2]],LEN(tests_7[[#This Row],[ f1-score-2]])-2)/10^(LEN(tests_7[[#This Row],[ f1-score-2]])-2),"")</f>
        <v>0.65065651772381305</v>
      </c>
      <c r="S146" s="9">
        <f t="shared" si="2"/>
        <v>-5.579568037033078E-3</v>
      </c>
    </row>
    <row r="147" spans="1:19" x14ac:dyDescent="0.35">
      <c r="A147" t="s">
        <v>22015</v>
      </c>
      <c r="B147" t="s">
        <v>25458</v>
      </c>
      <c r="C147">
        <v>1</v>
      </c>
      <c r="D147">
        <v>21</v>
      </c>
      <c r="E147">
        <v>5</v>
      </c>
      <c r="F147">
        <v>10416</v>
      </c>
      <c r="G147">
        <v>2604</v>
      </c>
      <c r="H147" t="s">
        <v>22396</v>
      </c>
      <c r="I147" t="s">
        <v>25459</v>
      </c>
      <c r="J147" t="s">
        <v>25460</v>
      </c>
      <c r="K147" t="s">
        <v>25461</v>
      </c>
      <c r="L147" t="s">
        <v>25462</v>
      </c>
      <c r="N147" s="8">
        <f>IFERROR(RIGHT(tests_7[[#This Row],[ accuracy]],LEN(tests_7[[#This Row],[ accuracy]])-2)/10^(LEN(tests_7[[#This Row],[ accuracy]])-2),"")</f>
        <v>0.70487711213517601</v>
      </c>
      <c r="O147" s="8">
        <f>IFERROR(RIGHT(tests_7[[#This Row],[ precision]],LEN(tests_7[[#This Row],[ precision]])-2)/10^(LEN(tests_7[[#This Row],[ precision]])-2),"")</f>
        <v>0.72036507669599903</v>
      </c>
      <c r="P147" s="8">
        <f>IFERROR(RIGHT(tests_7[[#This Row],[ recall]],LEN(tests_7[[#This Row],[ recall]])-2)/10^(LEN(tests_7[[#This Row],[ recall]])-2),"")</f>
        <v>0.61448205883269402</v>
      </c>
      <c r="Q147" s="8">
        <f>IFERROR(RIGHT(tests_7[[#This Row],[ f1-score]],LEN(tests_7[[#This Row],[ f1-score]])-2)/10^(LEN(tests_7[[#This Row],[ f1-score]])-2),"")</f>
        <v>0.65713908052968995</v>
      </c>
      <c r="R147" s="8">
        <f>IFERROR(RIGHT(tests_7[[#This Row],[ f1-score-2]],LEN(tests_7[[#This Row],[ f1-score-2]])-2)/10^(LEN(tests_7[[#This Row],[ f1-score-2]])-2),"")</f>
        <v>0.663224130550362</v>
      </c>
      <c r="S147" s="9">
        <f t="shared" si="2"/>
        <v>-6.0850500206720559E-3</v>
      </c>
    </row>
    <row r="148" spans="1:19" x14ac:dyDescent="0.35">
      <c r="A148" t="s">
        <v>22015</v>
      </c>
      <c r="B148" t="s">
        <v>25463</v>
      </c>
      <c r="C148">
        <v>1</v>
      </c>
      <c r="D148">
        <v>21</v>
      </c>
      <c r="E148">
        <v>5</v>
      </c>
      <c r="F148">
        <v>10416</v>
      </c>
      <c r="G148">
        <v>2604</v>
      </c>
      <c r="H148" t="s">
        <v>25464</v>
      </c>
      <c r="I148" t="s">
        <v>25465</v>
      </c>
      <c r="J148" t="s">
        <v>25466</v>
      </c>
      <c r="K148" t="s">
        <v>25467</v>
      </c>
      <c r="L148" t="s">
        <v>25468</v>
      </c>
      <c r="N148" s="8">
        <f>IFERROR(RIGHT(tests_7[[#This Row],[ accuracy]],LEN(tests_7[[#This Row],[ accuracy]])-2)/10^(LEN(tests_7[[#This Row],[ accuracy]])-2),"")</f>
        <v>0.70890937019969202</v>
      </c>
      <c r="O148" s="8">
        <f>IFERROR(RIGHT(tests_7[[#This Row],[ precision]],LEN(tests_7[[#This Row],[ precision]])-2)/10^(LEN(tests_7[[#This Row],[ precision]])-2),"")</f>
        <v>0.72898450719322505</v>
      </c>
      <c r="P148" s="8">
        <f>IFERROR(RIGHT(tests_7[[#This Row],[ recall]],LEN(tests_7[[#This Row],[ recall]])-2)/10^(LEN(tests_7[[#This Row],[ recall]])-2),"")</f>
        <v>0.61380235112648396</v>
      </c>
      <c r="Q148" s="8">
        <f>IFERROR(RIGHT(tests_7[[#This Row],[ f1-score]],LEN(tests_7[[#This Row],[ f1-score]])-2)/10^(LEN(tests_7[[#This Row],[ f1-score]])-2),"")</f>
        <v>0.66039274788320002</v>
      </c>
      <c r="R148" s="8">
        <f>IFERROR(RIGHT(tests_7[[#This Row],[ f1-score-2]],LEN(tests_7[[#This Row],[ f1-score-2]])-2)/10^(LEN(tests_7[[#This Row],[ f1-score-2]])-2),"")</f>
        <v>0.66645335658095495</v>
      </c>
      <c r="S148" s="9">
        <f t="shared" si="2"/>
        <v>-6.0606086977549323E-3</v>
      </c>
    </row>
    <row r="149" spans="1:19" x14ac:dyDescent="0.35">
      <c r="A149" t="s">
        <v>22015</v>
      </c>
      <c r="B149" t="s">
        <v>25469</v>
      </c>
      <c r="C149">
        <v>1</v>
      </c>
      <c r="D149">
        <v>21</v>
      </c>
      <c r="E149">
        <v>5</v>
      </c>
      <c r="F149">
        <v>10416</v>
      </c>
      <c r="G149">
        <v>2604</v>
      </c>
      <c r="H149" t="s">
        <v>5874</v>
      </c>
      <c r="I149" t="s">
        <v>25470</v>
      </c>
      <c r="J149" t="s">
        <v>25471</v>
      </c>
      <c r="K149" t="s">
        <v>25472</v>
      </c>
      <c r="L149" t="s">
        <v>25473</v>
      </c>
      <c r="N149" s="8">
        <f>IFERROR(RIGHT(tests_7[[#This Row],[ accuracy]],LEN(tests_7[[#This Row],[ accuracy]])-2)/10^(LEN(tests_7[[#This Row],[ accuracy]])-2),"")</f>
        <v>0.70334101382488401</v>
      </c>
      <c r="O149" s="8">
        <f>IFERROR(RIGHT(tests_7[[#This Row],[ precision]],LEN(tests_7[[#This Row],[ precision]])-2)/10^(LEN(tests_7[[#This Row],[ precision]])-2),"")</f>
        <v>0.72058042574346903</v>
      </c>
      <c r="P149" s="8">
        <f>IFERROR(RIGHT(tests_7[[#This Row],[ recall]],LEN(tests_7[[#This Row],[ recall]])-2)/10^(LEN(tests_7[[#This Row],[ recall]])-2),"")</f>
        <v>0.61181776043127301</v>
      </c>
      <c r="Q149" s="8">
        <f>IFERROR(RIGHT(tests_7[[#This Row],[ f1-score]],LEN(tests_7[[#This Row],[ f1-score]])-2)/10^(LEN(tests_7[[#This Row],[ f1-score]])-2),"")</f>
        <v>0.65573220012533096</v>
      </c>
      <c r="R149" s="8">
        <f>IFERROR(RIGHT(tests_7[[#This Row],[ f1-score-2]],LEN(tests_7[[#This Row],[ f1-score-2]])-2)/10^(LEN(tests_7[[#This Row],[ f1-score-2]])-2),"")</f>
        <v>0.661759985661169</v>
      </c>
      <c r="S149" s="9">
        <f t="shared" si="2"/>
        <v>-6.0277855358380483E-3</v>
      </c>
    </row>
    <row r="150" spans="1:19" x14ac:dyDescent="0.35">
      <c r="A150" t="s">
        <v>22015</v>
      </c>
      <c r="B150" t="s">
        <v>25474</v>
      </c>
      <c r="C150">
        <v>1</v>
      </c>
      <c r="D150">
        <v>21</v>
      </c>
      <c r="E150">
        <v>5</v>
      </c>
      <c r="F150">
        <v>10416</v>
      </c>
      <c r="G150">
        <v>2604</v>
      </c>
      <c r="H150" t="s">
        <v>6036</v>
      </c>
      <c r="I150" t="s">
        <v>25475</v>
      </c>
      <c r="J150" t="s">
        <v>25476</v>
      </c>
      <c r="K150" t="s">
        <v>25477</v>
      </c>
      <c r="L150" t="s">
        <v>25478</v>
      </c>
      <c r="N150" s="8">
        <f>IFERROR(RIGHT(tests_7[[#This Row],[ accuracy]],LEN(tests_7[[#This Row],[ accuracy]])-2)/10^(LEN(tests_7[[#This Row],[ accuracy]])-2),"")</f>
        <v>0.708525345622119</v>
      </c>
      <c r="O150" s="8">
        <f>IFERROR(RIGHT(tests_7[[#This Row],[ precision]],LEN(tests_7[[#This Row],[ precision]])-2)/10^(LEN(tests_7[[#This Row],[ precision]])-2),"")</f>
        <v>0.72292089894534395</v>
      </c>
      <c r="P150" s="8">
        <f>IFERROR(RIGHT(tests_7[[#This Row],[ recall]],LEN(tests_7[[#This Row],[ recall]])-2)/10^(LEN(tests_7[[#This Row],[ recall]])-2),"")</f>
        <v>0.61893326789442504</v>
      </c>
      <c r="Q150" s="8">
        <f>IFERROR(RIGHT(tests_7[[#This Row],[ f1-score]],LEN(tests_7[[#This Row],[ f1-score]])-2)/10^(LEN(tests_7[[#This Row],[ f1-score]])-2),"")</f>
        <v>0.65934034875442604</v>
      </c>
      <c r="R150" s="8">
        <f>IFERROR(RIGHT(tests_7[[#This Row],[ f1-score-2]],LEN(tests_7[[#This Row],[ f1-score-2]])-2)/10^(LEN(tests_7[[#This Row],[ f1-score-2]])-2),"")</f>
        <v>0.66689779779451397</v>
      </c>
      <c r="S150" s="9">
        <f t="shared" si="2"/>
        <v>-7.5574490400879268E-3</v>
      </c>
    </row>
    <row r="151" spans="1:19" x14ac:dyDescent="0.35">
      <c r="A151" t="s">
        <v>22015</v>
      </c>
      <c r="B151" t="s">
        <v>25479</v>
      </c>
      <c r="C151">
        <v>1</v>
      </c>
      <c r="D151">
        <v>21</v>
      </c>
      <c r="E151">
        <v>5</v>
      </c>
      <c r="F151">
        <v>10416</v>
      </c>
      <c r="G151">
        <v>2604</v>
      </c>
      <c r="H151" t="s">
        <v>24604</v>
      </c>
      <c r="I151" t="s">
        <v>25480</v>
      </c>
      <c r="J151" t="s">
        <v>25481</v>
      </c>
      <c r="K151" t="s">
        <v>25482</v>
      </c>
      <c r="L151" t="s">
        <v>25483</v>
      </c>
      <c r="N151" s="8">
        <f>IFERROR(RIGHT(tests_7[[#This Row],[ accuracy]],LEN(tests_7[[#This Row],[ accuracy]])-2)/10^(LEN(tests_7[[#This Row],[ accuracy]])-2),"")</f>
        <v>0.70718125960061395</v>
      </c>
      <c r="O151" s="8">
        <f>IFERROR(RIGHT(tests_7[[#This Row],[ precision]],LEN(tests_7[[#This Row],[ precision]])-2)/10^(LEN(tests_7[[#This Row],[ precision]])-2),"")</f>
        <v>0.72209597824563798</v>
      </c>
      <c r="P151" s="8">
        <f>IFERROR(RIGHT(tests_7[[#This Row],[ recall]],LEN(tests_7[[#This Row],[ recall]])-2)/10^(LEN(tests_7[[#This Row],[ recall]])-2),"")</f>
        <v>0.61262893022965903</v>
      </c>
      <c r="Q151" s="8">
        <f>IFERROR(RIGHT(tests_7[[#This Row],[ f1-score]],LEN(tests_7[[#This Row],[ f1-score]])-2)/10^(LEN(tests_7[[#This Row],[ f1-score]])-2),"")</f>
        <v>0.65682537226276205</v>
      </c>
      <c r="R151" s="8">
        <f>IFERROR(RIGHT(tests_7[[#This Row],[ f1-score-2]],LEN(tests_7[[#This Row],[ f1-score-2]])-2)/10^(LEN(tests_7[[#This Row],[ f1-score-2]])-2),"")</f>
        <v>0.66287350129864098</v>
      </c>
      <c r="S151" s="9">
        <f t="shared" si="2"/>
        <v>-6.0481290358789241E-3</v>
      </c>
    </row>
    <row r="152" spans="1:19" x14ac:dyDescent="0.35">
      <c r="A152" t="s">
        <v>22015</v>
      </c>
      <c r="B152" t="s">
        <v>25484</v>
      </c>
      <c r="C152">
        <v>1</v>
      </c>
      <c r="D152">
        <v>21</v>
      </c>
      <c r="E152">
        <v>5</v>
      </c>
      <c r="F152">
        <v>10416</v>
      </c>
      <c r="G152">
        <v>2604</v>
      </c>
      <c r="H152" t="s">
        <v>25485</v>
      </c>
      <c r="I152" t="s">
        <v>25486</v>
      </c>
      <c r="J152" t="s">
        <v>25487</v>
      </c>
      <c r="K152" t="s">
        <v>25488</v>
      </c>
      <c r="L152" t="s">
        <v>25489</v>
      </c>
      <c r="N152" s="8">
        <f>IFERROR(RIGHT(tests_7[[#This Row],[ accuracy]],LEN(tests_7[[#This Row],[ accuracy]])-2)/10^(LEN(tests_7[[#This Row],[ accuracy]])-2),"")</f>
        <v>0.70583717357910902</v>
      </c>
      <c r="O152" s="8">
        <f>IFERROR(RIGHT(tests_7[[#This Row],[ precision]],LEN(tests_7[[#This Row],[ precision]])-2)/10^(LEN(tests_7[[#This Row],[ precision]])-2),"")</f>
        <v>0.71572831688405103</v>
      </c>
      <c r="P152" s="8">
        <f>IFERROR(RIGHT(tests_7[[#This Row],[ recall]],LEN(tests_7[[#This Row],[ recall]])-2)/10^(LEN(tests_7[[#This Row],[ recall]])-2),"")</f>
        <v>0.61532633760244304</v>
      </c>
      <c r="Q152" s="8">
        <f>IFERROR(RIGHT(tests_7[[#This Row],[ f1-score]],LEN(tests_7[[#This Row],[ f1-score]])-2)/10^(LEN(tests_7[[#This Row],[ f1-score]])-2),"")</f>
        <v>0.65684276174685496</v>
      </c>
      <c r="R152" s="8">
        <f>IFERROR(RIGHT(tests_7[[#This Row],[ f1-score-2]],LEN(tests_7[[#This Row],[ f1-score-2]])-2)/10^(LEN(tests_7[[#This Row],[ f1-score-2]])-2),"")</f>
        <v>0.66174064673028399</v>
      </c>
      <c r="S152" s="9">
        <f t="shared" si="2"/>
        <v>-4.8978849834290239E-3</v>
      </c>
    </row>
    <row r="153" spans="1:19" x14ac:dyDescent="0.35">
      <c r="A153" t="s">
        <v>22015</v>
      </c>
      <c r="B153" t="s">
        <v>25490</v>
      </c>
      <c r="C153">
        <v>1</v>
      </c>
      <c r="D153">
        <v>21</v>
      </c>
      <c r="E153">
        <v>5</v>
      </c>
      <c r="F153">
        <v>10416</v>
      </c>
      <c r="G153">
        <v>2604</v>
      </c>
      <c r="H153" t="s">
        <v>25491</v>
      </c>
      <c r="I153" t="s">
        <v>25492</v>
      </c>
      <c r="J153" t="s">
        <v>25493</v>
      </c>
      <c r="K153" t="s">
        <v>25494</v>
      </c>
      <c r="L153" t="s">
        <v>25495</v>
      </c>
      <c r="N153" s="8">
        <f>IFERROR(RIGHT(tests_7[[#This Row],[ accuracy]],LEN(tests_7[[#This Row],[ accuracy]])-2)/10^(LEN(tests_7[[#This Row],[ accuracy]])-2),"")</f>
        <v>0.71102150537634401</v>
      </c>
      <c r="O153" s="8">
        <f>IFERROR(RIGHT(tests_7[[#This Row],[ precision]],LEN(tests_7[[#This Row],[ precision]])-2)/10^(LEN(tests_7[[#This Row],[ precision]])-2),"")</f>
        <v>0.72658413422381496</v>
      </c>
      <c r="P153" s="8">
        <f>IFERROR(RIGHT(tests_7[[#This Row],[ recall]],LEN(tests_7[[#This Row],[ recall]])-2)/10^(LEN(tests_7[[#This Row],[ recall]])-2),"")</f>
        <v>0.61940458383970498</v>
      </c>
      <c r="Q153" s="8">
        <f>IFERROR(RIGHT(tests_7[[#This Row],[ f1-score]],LEN(tests_7[[#This Row],[ f1-score]])-2)/10^(LEN(tests_7[[#This Row],[ f1-score]])-2),"")</f>
        <v>0.66043176839957396</v>
      </c>
      <c r="R153" s="8">
        <f>IFERROR(RIGHT(tests_7[[#This Row],[ f1-score-2]],LEN(tests_7[[#This Row],[ f1-score-2]])-2)/10^(LEN(tests_7[[#This Row],[ f1-score-2]])-2),"")</f>
        <v>0.66872706619847899</v>
      </c>
      <c r="S153" s="9">
        <f t="shared" si="2"/>
        <v>-8.2952977989050325E-3</v>
      </c>
    </row>
    <row r="154" spans="1:19" x14ac:dyDescent="0.35">
      <c r="A154" t="s">
        <v>22015</v>
      </c>
      <c r="B154" t="s">
        <v>25496</v>
      </c>
      <c r="C154">
        <v>1</v>
      </c>
      <c r="D154">
        <v>21</v>
      </c>
      <c r="E154">
        <v>5</v>
      </c>
      <c r="F154">
        <v>10416</v>
      </c>
      <c r="G154">
        <v>2604</v>
      </c>
      <c r="H154" t="s">
        <v>22245</v>
      </c>
      <c r="I154" t="s">
        <v>25497</v>
      </c>
      <c r="J154" t="s">
        <v>25498</v>
      </c>
      <c r="K154" t="s">
        <v>25499</v>
      </c>
      <c r="L154" t="s">
        <v>25500</v>
      </c>
      <c r="N154" s="8">
        <f>IFERROR(RIGHT(tests_7[[#This Row],[ accuracy]],LEN(tests_7[[#This Row],[ accuracy]])-2)/10^(LEN(tests_7[[#This Row],[ accuracy]])-2),"")</f>
        <v>0.70353302611367097</v>
      </c>
      <c r="O154" s="8">
        <f>IFERROR(RIGHT(tests_7[[#This Row],[ precision]],LEN(tests_7[[#This Row],[ precision]])-2)/10^(LEN(tests_7[[#This Row],[ precision]])-2),"")</f>
        <v>0.71294999727459496</v>
      </c>
      <c r="P154" s="8">
        <f>IFERROR(RIGHT(tests_7[[#This Row],[ recall]],LEN(tests_7[[#This Row],[ recall]])-2)/10^(LEN(tests_7[[#This Row],[ recall]])-2),"")</f>
        <v>0.61028208843600995</v>
      </c>
      <c r="Q154" s="8">
        <f>IFERROR(RIGHT(tests_7[[#This Row],[ f1-score]],LEN(tests_7[[#This Row],[ f1-score]])-2)/10^(LEN(tests_7[[#This Row],[ f1-score]])-2),"")</f>
        <v>0.65059023679177097</v>
      </c>
      <c r="R154" s="8">
        <f>IFERROR(RIGHT(tests_7[[#This Row],[ f1-score-2]],LEN(tests_7[[#This Row],[ f1-score-2]])-2)/10^(LEN(tests_7[[#This Row],[ f1-score-2]])-2),"")</f>
        <v>0.65763310606775205</v>
      </c>
      <c r="S154" s="9">
        <f t="shared" si="2"/>
        <v>-7.0428692759810785E-3</v>
      </c>
    </row>
    <row r="155" spans="1:19" x14ac:dyDescent="0.35">
      <c r="A155" t="s">
        <v>22015</v>
      </c>
      <c r="B155" t="s">
        <v>25501</v>
      </c>
      <c r="C155">
        <v>1</v>
      </c>
      <c r="D155">
        <v>21</v>
      </c>
      <c r="E155">
        <v>5</v>
      </c>
      <c r="F155">
        <v>10416</v>
      </c>
      <c r="G155">
        <v>2604</v>
      </c>
      <c r="H155" t="s">
        <v>14217</v>
      </c>
      <c r="I155" t="s">
        <v>25502</v>
      </c>
      <c r="J155" t="s">
        <v>25503</v>
      </c>
      <c r="K155" t="s">
        <v>25504</v>
      </c>
      <c r="L155" t="s">
        <v>25505</v>
      </c>
      <c r="N155" s="8">
        <f>IFERROR(RIGHT(tests_7[[#This Row],[ accuracy]],LEN(tests_7[[#This Row],[ accuracy]])-2)/10^(LEN(tests_7[[#This Row],[ accuracy]])-2),"")</f>
        <v>0.70602918586789498</v>
      </c>
      <c r="O155" s="8">
        <f>IFERROR(RIGHT(tests_7[[#This Row],[ precision]],LEN(tests_7[[#This Row],[ precision]])-2)/10^(LEN(tests_7[[#This Row],[ precision]])-2),"")</f>
        <v>0.71614005263267699</v>
      </c>
      <c r="P155" s="8">
        <f>IFERROR(RIGHT(tests_7[[#This Row],[ recall]],LEN(tests_7[[#This Row],[ recall]])-2)/10^(LEN(tests_7[[#This Row],[ recall]])-2),"")</f>
        <v>0.62133464211149503</v>
      </c>
      <c r="Q155" s="8">
        <f>IFERROR(RIGHT(tests_7[[#This Row],[ f1-score]],LEN(tests_7[[#This Row],[ f1-score]])-2)/10^(LEN(tests_7[[#This Row],[ f1-score]])-2),"")</f>
        <v>0.65884911919615896</v>
      </c>
      <c r="R155" s="8">
        <f>IFERROR(RIGHT(tests_7[[#This Row],[ f1-score-2]],LEN(tests_7[[#This Row],[ f1-score-2]])-2)/10^(LEN(tests_7[[#This Row],[ f1-score-2]])-2),"")</f>
        <v>0.66537725917774104</v>
      </c>
      <c r="S155" s="9">
        <f t="shared" si="2"/>
        <v>-6.5281399815820818E-3</v>
      </c>
    </row>
    <row r="156" spans="1:19" x14ac:dyDescent="0.35">
      <c r="A156" t="s">
        <v>22015</v>
      </c>
      <c r="B156" t="s">
        <v>25506</v>
      </c>
      <c r="C156">
        <v>1</v>
      </c>
      <c r="D156">
        <v>21</v>
      </c>
      <c r="E156">
        <v>5</v>
      </c>
      <c r="F156">
        <v>10416</v>
      </c>
      <c r="G156">
        <v>2604</v>
      </c>
      <c r="H156" t="s">
        <v>22396</v>
      </c>
      <c r="I156" t="s">
        <v>25507</v>
      </c>
      <c r="J156" t="s">
        <v>25508</v>
      </c>
      <c r="K156" t="s">
        <v>25509</v>
      </c>
      <c r="L156" t="s">
        <v>25510</v>
      </c>
      <c r="N156" s="8">
        <f>IFERROR(RIGHT(tests_7[[#This Row],[ accuracy]],LEN(tests_7[[#This Row],[ accuracy]])-2)/10^(LEN(tests_7[[#This Row],[ accuracy]])-2),"")</f>
        <v>0.70487711213517601</v>
      </c>
      <c r="O156" s="8">
        <f>IFERROR(RIGHT(tests_7[[#This Row],[ precision]],LEN(tests_7[[#This Row],[ precision]])-2)/10^(LEN(tests_7[[#This Row],[ precision]])-2),"")</f>
        <v>0.71457489878542502</v>
      </c>
      <c r="P156" s="8">
        <f>IFERROR(RIGHT(tests_7[[#This Row],[ recall]],LEN(tests_7[[#This Row],[ recall]])-2)/10^(LEN(tests_7[[#This Row],[ recall]])-2),"")</f>
        <v>0.61892255616839598</v>
      </c>
      <c r="Q156" s="8">
        <f>IFERROR(RIGHT(tests_7[[#This Row],[ f1-score]],LEN(tests_7[[#This Row],[ f1-score]])-2)/10^(LEN(tests_7[[#This Row],[ f1-score]])-2),"")</f>
        <v>0.65743239848581903</v>
      </c>
      <c r="R156" s="8">
        <f>IFERROR(RIGHT(tests_7[[#This Row],[ f1-score-2]],LEN(tests_7[[#This Row],[ f1-score-2]])-2)/10^(LEN(tests_7[[#This Row],[ f1-score-2]])-2),"")</f>
        <v>0.663318135759567</v>
      </c>
      <c r="S156" s="9">
        <f t="shared" si="2"/>
        <v>-5.8857372737479707E-3</v>
      </c>
    </row>
    <row r="157" spans="1:19" x14ac:dyDescent="0.35">
      <c r="A157" t="s">
        <v>22015</v>
      </c>
      <c r="B157" t="s">
        <v>25511</v>
      </c>
      <c r="C157">
        <v>1</v>
      </c>
      <c r="D157">
        <v>21</v>
      </c>
      <c r="E157">
        <v>5</v>
      </c>
      <c r="F157">
        <v>10416</v>
      </c>
      <c r="G157">
        <v>2604</v>
      </c>
      <c r="H157" t="s">
        <v>5917</v>
      </c>
      <c r="I157" t="s">
        <v>25512</v>
      </c>
      <c r="J157" t="s">
        <v>25513</v>
      </c>
      <c r="K157" t="s">
        <v>25514</v>
      </c>
      <c r="L157" t="s">
        <v>25515</v>
      </c>
      <c r="N157" s="8">
        <f>IFERROR(RIGHT(tests_7[[#This Row],[ accuracy]],LEN(tests_7[[#This Row],[ accuracy]])-2)/10^(LEN(tests_7[[#This Row],[ accuracy]])-2),"")</f>
        <v>0.70583717357910902</v>
      </c>
      <c r="O157" s="8">
        <f>IFERROR(RIGHT(tests_7[[#This Row],[ precision]],LEN(tests_7[[#This Row],[ precision]])-2)/10^(LEN(tests_7[[#This Row],[ precision]])-2),"")</f>
        <v>0.72952123815124803</v>
      </c>
      <c r="P157" s="8">
        <f>IFERROR(RIGHT(tests_7[[#This Row],[ recall]],LEN(tests_7[[#This Row],[ recall]])-2)/10^(LEN(tests_7[[#This Row],[ recall]])-2),"")</f>
        <v>0.605447204823782</v>
      </c>
      <c r="Q157" s="8">
        <f>IFERROR(RIGHT(tests_7[[#This Row],[ f1-score]],LEN(tests_7[[#This Row],[ f1-score]])-2)/10^(LEN(tests_7[[#This Row],[ f1-score]])-2),"")</f>
        <v>0.65458380875081801</v>
      </c>
      <c r="R157" s="8">
        <f>IFERROR(RIGHT(tests_7[[#This Row],[ f1-score-2]],LEN(tests_7[[#This Row],[ f1-score-2]])-2)/10^(LEN(tests_7[[#This Row],[ f1-score-2]])-2),"")</f>
        <v>0.66171840513913804</v>
      </c>
      <c r="S157" s="9">
        <f t="shared" si="2"/>
        <v>-7.1345963883200358E-3</v>
      </c>
    </row>
    <row r="158" spans="1:19" x14ac:dyDescent="0.35">
      <c r="A158" t="s">
        <v>22015</v>
      </c>
      <c r="B158" t="s">
        <v>25516</v>
      </c>
      <c r="C158">
        <v>1</v>
      </c>
      <c r="D158">
        <v>21</v>
      </c>
      <c r="E158">
        <v>5</v>
      </c>
      <c r="F158">
        <v>10416</v>
      </c>
      <c r="G158">
        <v>2604</v>
      </c>
      <c r="H158" t="s">
        <v>25464</v>
      </c>
      <c r="I158" t="s">
        <v>25517</v>
      </c>
      <c r="J158" t="s">
        <v>25518</v>
      </c>
      <c r="K158" t="s">
        <v>25519</v>
      </c>
      <c r="L158" t="s">
        <v>25520</v>
      </c>
      <c r="N158" s="8">
        <f>IFERROR(RIGHT(tests_7[[#This Row],[ accuracy]],LEN(tests_7[[#This Row],[ accuracy]])-2)/10^(LEN(tests_7[[#This Row],[ accuracy]])-2),"")</f>
        <v>0.70890937019969202</v>
      </c>
      <c r="O158" s="8">
        <f>IFERROR(RIGHT(tests_7[[#This Row],[ precision]],LEN(tests_7[[#This Row],[ precision]])-2)/10^(LEN(tests_7[[#This Row],[ precision]])-2),"")</f>
        <v>0.71957915076111001</v>
      </c>
      <c r="P158" s="8">
        <f>IFERROR(RIGHT(tests_7[[#This Row],[ recall]],LEN(tests_7[[#This Row],[ recall]])-2)/10^(LEN(tests_7[[#This Row],[ recall]])-2),"")</f>
        <v>0.62276027546664103</v>
      </c>
      <c r="Q158" s="8">
        <f>IFERROR(RIGHT(tests_7[[#This Row],[ f1-score]],LEN(tests_7[[#This Row],[ f1-score]])-2)/10^(LEN(tests_7[[#This Row],[ f1-score]])-2),"")</f>
        <v>0.66225854734148204</v>
      </c>
      <c r="R158" s="8">
        <f>IFERROR(RIGHT(tests_7[[#This Row],[ f1-score-2]],LEN(tests_7[[#This Row],[ f1-score-2]])-2)/10^(LEN(tests_7[[#This Row],[ f1-score-2]])-2),"")</f>
        <v>0.66767808706530296</v>
      </c>
      <c r="S158" s="9">
        <f t="shared" si="2"/>
        <v>-5.4195397238209209E-3</v>
      </c>
    </row>
    <row r="159" spans="1:19" x14ac:dyDescent="0.35">
      <c r="A159" t="s">
        <v>22015</v>
      </c>
      <c r="B159" t="s">
        <v>25521</v>
      </c>
      <c r="C159">
        <v>1</v>
      </c>
      <c r="D159">
        <v>21</v>
      </c>
      <c r="E159">
        <v>5</v>
      </c>
      <c r="F159">
        <v>10416</v>
      </c>
      <c r="G159">
        <v>2604</v>
      </c>
      <c r="H159" t="s">
        <v>22028</v>
      </c>
      <c r="I159" t="s">
        <v>25522</v>
      </c>
      <c r="J159" t="s">
        <v>25523</v>
      </c>
      <c r="K159" t="s">
        <v>25524</v>
      </c>
      <c r="L159" t="s">
        <v>25525</v>
      </c>
      <c r="N159" s="8">
        <f>IFERROR(RIGHT(tests_7[[#This Row],[ accuracy]],LEN(tests_7[[#This Row],[ accuracy]])-2)/10^(LEN(tests_7[[#This Row],[ accuracy]])-2),"")</f>
        <v>0.702380952380952</v>
      </c>
      <c r="O159" s="8">
        <f>IFERROR(RIGHT(tests_7[[#This Row],[ precision]],LEN(tests_7[[#This Row],[ precision]])-2)/10^(LEN(tests_7[[#This Row],[ precision]])-2),"")</f>
        <v>0.72043791347110797</v>
      </c>
      <c r="P159" s="8">
        <f>IFERROR(RIGHT(tests_7[[#This Row],[ recall]],LEN(tests_7[[#This Row],[ recall]])-2)/10^(LEN(tests_7[[#This Row],[ recall]])-2),"")</f>
        <v>0.60096288679068899</v>
      </c>
      <c r="Q159" s="8">
        <f>IFERROR(RIGHT(tests_7[[#This Row],[ f1-score]],LEN(tests_7[[#This Row],[ f1-score]])-2)/10^(LEN(tests_7[[#This Row],[ f1-score]])-2),"")</f>
        <v>0.65002742217493004</v>
      </c>
      <c r="R159" s="8">
        <f>IFERROR(RIGHT(tests_7[[#This Row],[ f1-score-2]],LEN(tests_7[[#This Row],[ f1-score-2]])-2)/10^(LEN(tests_7[[#This Row],[ f1-score-2]])-2),"")</f>
        <v>0.65529920694354005</v>
      </c>
      <c r="S159" s="9">
        <f t="shared" si="2"/>
        <v>-5.2717847686100106E-3</v>
      </c>
    </row>
    <row r="160" spans="1:19" x14ac:dyDescent="0.35">
      <c r="A160" t="s">
        <v>22015</v>
      </c>
      <c r="B160" t="s">
        <v>25526</v>
      </c>
      <c r="C160">
        <v>1</v>
      </c>
      <c r="D160">
        <v>21</v>
      </c>
      <c r="E160">
        <v>5</v>
      </c>
      <c r="F160">
        <v>10416</v>
      </c>
      <c r="G160">
        <v>2604</v>
      </c>
      <c r="H160" t="s">
        <v>14194</v>
      </c>
      <c r="I160" t="s">
        <v>25527</v>
      </c>
      <c r="J160" t="s">
        <v>25528</v>
      </c>
      <c r="K160" t="s">
        <v>25529</v>
      </c>
      <c r="L160" t="s">
        <v>25530</v>
      </c>
      <c r="N160" s="8">
        <f>IFERROR(RIGHT(tests_7[[#This Row],[ accuracy]],LEN(tests_7[[#This Row],[ accuracy]])-2)/10^(LEN(tests_7[[#This Row],[ accuracy]])-2),"")</f>
        <v>0.70948540706605201</v>
      </c>
      <c r="O160" s="8">
        <f>IFERROR(RIGHT(tests_7[[#This Row],[ precision]],LEN(tests_7[[#This Row],[ precision]])-2)/10^(LEN(tests_7[[#This Row],[ precision]])-2),"")</f>
        <v>0.72918770880273398</v>
      </c>
      <c r="P160" s="8">
        <f>IFERROR(RIGHT(tests_7[[#This Row],[ recall]],LEN(tests_7[[#This Row],[ recall]])-2)/10^(LEN(tests_7[[#This Row],[ recall]])-2),"")</f>
        <v>0.61089655199277004</v>
      </c>
      <c r="Q160" s="8">
        <f>IFERROR(RIGHT(tests_7[[#This Row],[ f1-score]],LEN(tests_7[[#This Row],[ f1-score]])-2)/10^(LEN(tests_7[[#This Row],[ f1-score]])-2),"")</f>
        <v>0.65832813532993695</v>
      </c>
      <c r="R160" s="8">
        <f>IFERROR(RIGHT(tests_7[[#This Row],[ f1-score-2]],LEN(tests_7[[#This Row],[ f1-score-2]])-2)/10^(LEN(tests_7[[#This Row],[ f1-score-2]])-2),"")</f>
        <v>0.66482126549067</v>
      </c>
      <c r="S160" s="9">
        <f t="shared" si="2"/>
        <v>-6.4931301607330516E-3</v>
      </c>
    </row>
    <row r="161" spans="1:19" x14ac:dyDescent="0.35">
      <c r="A161" t="s">
        <v>22015</v>
      </c>
      <c r="B161" t="s">
        <v>25531</v>
      </c>
      <c r="C161">
        <v>1</v>
      </c>
      <c r="D161">
        <v>21</v>
      </c>
      <c r="E161">
        <v>5</v>
      </c>
      <c r="F161">
        <v>10416</v>
      </c>
      <c r="G161">
        <v>2604</v>
      </c>
      <c r="H161" t="s">
        <v>14297</v>
      </c>
      <c r="I161" t="s">
        <v>25532</v>
      </c>
      <c r="J161" t="s">
        <v>25533</v>
      </c>
      <c r="K161" t="s">
        <v>25534</v>
      </c>
      <c r="L161" t="s">
        <v>25535</v>
      </c>
      <c r="N161" s="8">
        <f>IFERROR(RIGHT(tests_7[[#This Row],[ accuracy]],LEN(tests_7[[#This Row],[ accuracy]])-2)/10^(LEN(tests_7[[#This Row],[ accuracy]])-2),"")</f>
        <v>0.70794930875576001</v>
      </c>
      <c r="O161" s="8">
        <f>IFERROR(RIGHT(tests_7[[#This Row],[ precision]],LEN(tests_7[[#This Row],[ precision]])-2)/10^(LEN(tests_7[[#This Row],[ precision]])-2),"")</f>
        <v>0.72274927995540295</v>
      </c>
      <c r="P161" s="8">
        <f>IFERROR(RIGHT(tests_7[[#This Row],[ recall]],LEN(tests_7[[#This Row],[ recall]])-2)/10^(LEN(tests_7[[#This Row],[ recall]])-2),"")</f>
        <v>0.61677339440964696</v>
      </c>
      <c r="Q161" s="8">
        <f>IFERROR(RIGHT(tests_7[[#This Row],[ f1-score]],LEN(tests_7[[#This Row],[ f1-score]])-2)/10^(LEN(tests_7[[#This Row],[ f1-score]])-2),"")</f>
        <v>0.65868999499144498</v>
      </c>
      <c r="R161" s="8">
        <f>IFERROR(RIGHT(tests_7[[#This Row],[ f1-score-2]],LEN(tests_7[[#This Row],[ f1-score-2]])-2)/10^(LEN(tests_7[[#This Row],[ f1-score-2]])-2),"")</f>
        <v>0.66556921392394297</v>
      </c>
      <c r="S161" s="9">
        <f t="shared" si="2"/>
        <v>-6.879218932497988E-3</v>
      </c>
    </row>
    <row r="162" spans="1:19" x14ac:dyDescent="0.35">
      <c r="A162" t="s">
        <v>22015</v>
      </c>
      <c r="B162" t="s">
        <v>25536</v>
      </c>
      <c r="C162">
        <v>1</v>
      </c>
      <c r="D162">
        <v>21</v>
      </c>
      <c r="E162">
        <v>5</v>
      </c>
      <c r="F162">
        <v>10416</v>
      </c>
      <c r="G162">
        <v>2604</v>
      </c>
      <c r="H162" t="s">
        <v>6036</v>
      </c>
      <c r="I162" t="s">
        <v>25537</v>
      </c>
      <c r="J162" t="s">
        <v>25538</v>
      </c>
      <c r="K162" t="s">
        <v>25539</v>
      </c>
      <c r="L162" t="s">
        <v>25540</v>
      </c>
      <c r="N162" s="8">
        <f>IFERROR(RIGHT(tests_7[[#This Row],[ accuracy]],LEN(tests_7[[#This Row],[ accuracy]])-2)/10^(LEN(tests_7[[#This Row],[ accuracy]])-2),"")</f>
        <v>0.708525345622119</v>
      </c>
      <c r="O162" s="8">
        <f>IFERROR(RIGHT(tests_7[[#This Row],[ precision]],LEN(tests_7[[#This Row],[ precision]])-2)/10^(LEN(tests_7[[#This Row],[ precision]])-2),"")</f>
        <v>0.72181381502045505</v>
      </c>
      <c r="P162" s="8">
        <f>IFERROR(RIGHT(tests_7[[#This Row],[ recall]],LEN(tests_7[[#This Row],[ recall]])-2)/10^(LEN(tests_7[[#This Row],[ recall]])-2),"")</f>
        <v>0.62178453460471705</v>
      </c>
      <c r="Q162" s="8">
        <f>IFERROR(RIGHT(tests_7[[#This Row],[ f1-score]],LEN(tests_7[[#This Row],[ f1-score]])-2)/10^(LEN(tests_7[[#This Row],[ f1-score]])-2),"")</f>
        <v>0.66259551243177595</v>
      </c>
      <c r="R162" s="8">
        <f>IFERROR(RIGHT(tests_7[[#This Row],[ f1-score-2]],LEN(tests_7[[#This Row],[ f1-score-2]])-2)/10^(LEN(tests_7[[#This Row],[ f1-score-2]])-2),"")</f>
        <v>0.66807564503031103</v>
      </c>
      <c r="S162" s="9">
        <f t="shared" si="2"/>
        <v>-5.4801325985350813E-3</v>
      </c>
    </row>
    <row r="163" spans="1:19" x14ac:dyDescent="0.35">
      <c r="A163" t="s">
        <v>22015</v>
      </c>
      <c r="B163" t="s">
        <v>25541</v>
      </c>
      <c r="C163">
        <v>1</v>
      </c>
      <c r="D163">
        <v>21</v>
      </c>
      <c r="E163">
        <v>5</v>
      </c>
      <c r="F163">
        <v>10416</v>
      </c>
      <c r="G163">
        <v>2604</v>
      </c>
      <c r="H163" t="s">
        <v>6022</v>
      </c>
      <c r="I163" t="s">
        <v>25542</v>
      </c>
      <c r="J163" t="s">
        <v>25543</v>
      </c>
      <c r="K163" t="s">
        <v>25544</v>
      </c>
      <c r="L163" t="s">
        <v>25545</v>
      </c>
      <c r="N163" s="8">
        <f>IFERROR(RIGHT(tests_7[[#This Row],[ accuracy]],LEN(tests_7[[#This Row],[ accuracy]])-2)/10^(LEN(tests_7[[#This Row],[ accuracy]])-2),"")</f>
        <v>0.70660522273425497</v>
      </c>
      <c r="O163" s="8">
        <f>IFERROR(RIGHT(tests_7[[#This Row],[ precision]],LEN(tests_7[[#This Row],[ precision]])-2)/10^(LEN(tests_7[[#This Row],[ precision]])-2),"")</f>
        <v>0.71801960496485095</v>
      </c>
      <c r="P163" s="8">
        <f>IFERROR(RIGHT(tests_7[[#This Row],[ recall]],LEN(tests_7[[#This Row],[ recall]])-2)/10^(LEN(tests_7[[#This Row],[ recall]])-2),"")</f>
        <v>0.62128010968807401</v>
      </c>
      <c r="Q163" s="8">
        <f>IFERROR(RIGHT(tests_7[[#This Row],[ f1-score]],LEN(tests_7[[#This Row],[ f1-score]])-2)/10^(LEN(tests_7[[#This Row],[ f1-score]])-2),"")</f>
        <v>0.66064744321786495</v>
      </c>
      <c r="R163" s="8">
        <f>IFERROR(RIGHT(tests_7[[#This Row],[ f1-score-2]],LEN(tests_7[[#This Row],[ f1-score-2]])-2)/10^(LEN(tests_7[[#This Row],[ f1-score-2]])-2),"")</f>
        <v>0.66615604266943795</v>
      </c>
      <c r="S163" s="9">
        <f t="shared" si="2"/>
        <v>-5.5085994515730041E-3</v>
      </c>
    </row>
    <row r="164" spans="1:19" x14ac:dyDescent="0.35">
      <c r="A164" t="s">
        <v>22015</v>
      </c>
      <c r="B164" t="s">
        <v>25546</v>
      </c>
      <c r="C164">
        <v>1</v>
      </c>
      <c r="D164">
        <v>21</v>
      </c>
      <c r="E164">
        <v>5</v>
      </c>
      <c r="F164">
        <v>10416</v>
      </c>
      <c r="G164">
        <v>2604</v>
      </c>
      <c r="H164" t="s">
        <v>5965</v>
      </c>
      <c r="I164" t="s">
        <v>25547</v>
      </c>
      <c r="J164" t="s">
        <v>25548</v>
      </c>
      <c r="K164" t="s">
        <v>25549</v>
      </c>
      <c r="L164" t="s">
        <v>25550</v>
      </c>
      <c r="N164" s="8">
        <f>IFERROR(RIGHT(tests_7[[#This Row],[ accuracy]],LEN(tests_7[[#This Row],[ accuracy]])-2)/10^(LEN(tests_7[[#This Row],[ accuracy]])-2),"")</f>
        <v>0.69854070660522205</v>
      </c>
      <c r="O164" s="8">
        <f>IFERROR(RIGHT(tests_7[[#This Row],[ precision]],LEN(tests_7[[#This Row],[ precision]])-2)/10^(LEN(tests_7[[#This Row],[ precision]])-2),"")</f>
        <v>0.71179424886845999</v>
      </c>
      <c r="P164" s="8">
        <f>IFERROR(RIGHT(tests_7[[#This Row],[ recall]],LEN(tests_7[[#This Row],[ recall]])-2)/10^(LEN(tests_7[[#This Row],[ recall]])-2),"")</f>
        <v>0.60223466080832599</v>
      </c>
      <c r="Q164" s="8">
        <f>IFERROR(RIGHT(tests_7[[#This Row],[ f1-score]],LEN(tests_7[[#This Row],[ f1-score]])-2)/10^(LEN(tests_7[[#This Row],[ f1-score]])-2),"")</f>
        <v>0.64708857691313804</v>
      </c>
      <c r="R164" s="8">
        <f>IFERROR(RIGHT(tests_7[[#This Row],[ f1-score-2]],LEN(tests_7[[#This Row],[ f1-score-2]])-2)/10^(LEN(tests_7[[#This Row],[ f1-score-2]])-2),"")</f>
        <v>0.65244708830348996</v>
      </c>
      <c r="S164" s="9">
        <f t="shared" si="2"/>
        <v>-5.3585113903519277E-3</v>
      </c>
    </row>
    <row r="165" spans="1:19" x14ac:dyDescent="0.35">
      <c r="A165" t="s">
        <v>22015</v>
      </c>
      <c r="B165" t="s">
        <v>25551</v>
      </c>
      <c r="C165">
        <v>1</v>
      </c>
      <c r="D165">
        <v>21</v>
      </c>
      <c r="E165">
        <v>5</v>
      </c>
      <c r="F165">
        <v>10416</v>
      </c>
      <c r="G165">
        <v>2604</v>
      </c>
      <c r="H165" t="s">
        <v>25552</v>
      </c>
      <c r="I165" t="s">
        <v>25553</v>
      </c>
      <c r="J165" t="s">
        <v>25554</v>
      </c>
      <c r="K165" t="s">
        <v>25555</v>
      </c>
      <c r="L165" t="s">
        <v>25556</v>
      </c>
      <c r="N165" s="8">
        <f>IFERROR(RIGHT(tests_7[[#This Row],[ accuracy]],LEN(tests_7[[#This Row],[ accuracy]])-2)/10^(LEN(tests_7[[#This Row],[ accuracy]])-2),"")</f>
        <v>0.70833333333333304</v>
      </c>
      <c r="O165" s="8">
        <f>IFERROR(RIGHT(tests_7[[#This Row],[ precision]],LEN(tests_7[[#This Row],[ precision]])-2)/10^(LEN(tests_7[[#This Row],[ precision]])-2),"")</f>
        <v>0.72357129036296797</v>
      </c>
      <c r="P165" s="8">
        <f>IFERROR(RIGHT(tests_7[[#This Row],[ recall]],LEN(tests_7[[#This Row],[ recall]])-2)/10^(LEN(tests_7[[#This Row],[ recall]])-2),"")</f>
        <v>0.61385688354990497</v>
      </c>
      <c r="Q165" s="8">
        <f>IFERROR(RIGHT(tests_7[[#This Row],[ f1-score]],LEN(tests_7[[#This Row],[ f1-score]])-2)/10^(LEN(tests_7[[#This Row],[ f1-score]])-2),"")</f>
        <v>0.65780415258887004</v>
      </c>
      <c r="R165" s="8">
        <f>IFERROR(RIGHT(tests_7[[#This Row],[ f1-score-2]],LEN(tests_7[[#This Row],[ f1-score-2]])-2)/10^(LEN(tests_7[[#This Row],[ f1-score-2]])-2),"")</f>
        <v>0.66421393835139897</v>
      </c>
      <c r="S165" s="9">
        <f t="shared" si="2"/>
        <v>-6.4097857625289301E-3</v>
      </c>
    </row>
    <row r="166" spans="1:19" x14ac:dyDescent="0.35">
      <c r="A166" t="s">
        <v>22015</v>
      </c>
      <c r="B166" t="s">
        <v>25557</v>
      </c>
      <c r="C166">
        <v>1</v>
      </c>
      <c r="D166">
        <v>21</v>
      </c>
      <c r="E166">
        <v>5</v>
      </c>
      <c r="F166">
        <v>10416</v>
      </c>
      <c r="G166">
        <v>2604</v>
      </c>
      <c r="H166" t="s">
        <v>22222</v>
      </c>
      <c r="I166" t="s">
        <v>25558</v>
      </c>
      <c r="J166" t="s">
        <v>25559</v>
      </c>
      <c r="K166" t="s">
        <v>25560</v>
      </c>
      <c r="L166" t="s">
        <v>25561</v>
      </c>
      <c r="N166" s="8">
        <f>IFERROR(RIGHT(tests_7[[#This Row],[ accuracy]],LEN(tests_7[[#This Row],[ accuracy]])-2)/10^(LEN(tests_7[[#This Row],[ accuracy]])-2),"")</f>
        <v>0.70468509984639005</v>
      </c>
      <c r="O166" s="8">
        <f>IFERROR(RIGHT(tests_7[[#This Row],[ precision]],LEN(tests_7[[#This Row],[ precision]])-2)/10^(LEN(tests_7[[#This Row],[ precision]])-2),"")</f>
        <v>0.72119160545482996</v>
      </c>
      <c r="P166" s="8">
        <f>IFERROR(RIGHT(tests_7[[#This Row],[ recall]],LEN(tests_7[[#This Row],[ recall]])-2)/10^(LEN(tests_7[[#This Row],[ recall]])-2),"")</f>
        <v>0.60476749711757105</v>
      </c>
      <c r="Q166" s="8">
        <f>IFERROR(RIGHT(tests_7[[#This Row],[ f1-score]],LEN(tests_7[[#This Row],[ f1-score]])-2)/10^(LEN(tests_7[[#This Row],[ f1-score]])-2),"")</f>
        <v>0.65249530918901</v>
      </c>
      <c r="R166" s="8">
        <f>IFERROR(RIGHT(tests_7[[#This Row],[ f1-score-2]],LEN(tests_7[[#This Row],[ f1-score-2]])-2)/10^(LEN(tests_7[[#This Row],[ f1-score-2]])-2),"")</f>
        <v>0.65786831784927602</v>
      </c>
      <c r="S166" s="9">
        <f t="shared" si="2"/>
        <v>-5.373008660266021E-3</v>
      </c>
    </row>
    <row r="167" spans="1:19" x14ac:dyDescent="0.35">
      <c r="A167" t="s">
        <v>22015</v>
      </c>
      <c r="B167" t="s">
        <v>25562</v>
      </c>
      <c r="C167">
        <v>1</v>
      </c>
      <c r="D167">
        <v>21</v>
      </c>
      <c r="E167">
        <v>5</v>
      </c>
      <c r="F167">
        <v>10416</v>
      </c>
      <c r="G167">
        <v>2604</v>
      </c>
      <c r="H167" t="s">
        <v>14326</v>
      </c>
      <c r="I167" t="s">
        <v>25563</v>
      </c>
      <c r="J167" t="s">
        <v>25564</v>
      </c>
      <c r="K167" t="s">
        <v>25565</v>
      </c>
      <c r="L167" t="s">
        <v>25566</v>
      </c>
      <c r="N167" s="8">
        <f>IFERROR(RIGHT(tests_7[[#This Row],[ accuracy]],LEN(tests_7[[#This Row],[ accuracy]])-2)/10^(LEN(tests_7[[#This Row],[ accuracy]])-2),"")</f>
        <v>0.70506912442396297</v>
      </c>
      <c r="O167" s="8">
        <f>IFERROR(RIGHT(tests_7[[#This Row],[ precision]],LEN(tests_7[[#This Row],[ precision]])-2)/10^(LEN(tests_7[[#This Row],[ precision]])-2),"")</f>
        <v>0.71539881652988502</v>
      </c>
      <c r="P167" s="8">
        <f>IFERROR(RIGHT(tests_7[[#This Row],[ recall]],LEN(tests_7[[#This Row],[ recall]])-2)/10^(LEN(tests_7[[#This Row],[ recall]])-2),"")</f>
        <v>0.62135703935682896</v>
      </c>
      <c r="Q167" s="8">
        <f>IFERROR(RIGHT(tests_7[[#This Row],[ f1-score]],LEN(tests_7[[#This Row],[ f1-score]])-2)/10^(LEN(tests_7[[#This Row],[ f1-score]])-2),"")</f>
        <v>0.66029676563367301</v>
      </c>
      <c r="R167" s="8">
        <f>IFERROR(RIGHT(tests_7[[#This Row],[ f1-score-2]],LEN(tests_7[[#This Row],[ f1-score-2]])-2)/10^(LEN(tests_7[[#This Row],[ f1-score-2]])-2),"")</f>
        <v>0.66506997316054395</v>
      </c>
      <c r="S167" s="9">
        <f t="shared" si="2"/>
        <v>-4.7732075268709373E-3</v>
      </c>
    </row>
    <row r="168" spans="1:19" x14ac:dyDescent="0.35">
      <c r="A168" t="s">
        <v>22015</v>
      </c>
      <c r="B168" t="s">
        <v>25567</v>
      </c>
      <c r="C168">
        <v>1</v>
      </c>
      <c r="D168">
        <v>21</v>
      </c>
      <c r="E168">
        <v>5</v>
      </c>
      <c r="F168">
        <v>10416</v>
      </c>
      <c r="G168">
        <v>2604</v>
      </c>
      <c r="H168" t="s">
        <v>14170</v>
      </c>
      <c r="I168" t="s">
        <v>25568</v>
      </c>
      <c r="J168" t="s">
        <v>25569</v>
      </c>
      <c r="K168" t="s">
        <v>25570</v>
      </c>
      <c r="L168" t="s">
        <v>25571</v>
      </c>
      <c r="N168" s="8">
        <f>IFERROR(RIGHT(tests_7[[#This Row],[ accuracy]],LEN(tests_7[[#This Row],[ accuracy]])-2)/10^(LEN(tests_7[[#This Row],[ accuracy]])-2),"")</f>
        <v>0.70180491551459201</v>
      </c>
      <c r="O168" s="8">
        <f>IFERROR(RIGHT(tests_7[[#This Row],[ precision]],LEN(tests_7[[#This Row],[ precision]])-2)/10^(LEN(tests_7[[#This Row],[ precision]])-2),"")</f>
        <v>0.71480511857790296</v>
      </c>
      <c r="P168" s="8">
        <f>IFERROR(RIGHT(tests_7[[#This Row],[ recall]],LEN(tests_7[[#This Row],[ recall]])-2)/10^(LEN(tests_7[[#This Row],[ recall]])-2),"")</f>
        <v>0.60978934903867099</v>
      </c>
      <c r="Q168" s="8">
        <f>IFERROR(RIGHT(tests_7[[#This Row],[ f1-score]],LEN(tests_7[[#This Row],[ f1-score]])-2)/10^(LEN(tests_7[[#This Row],[ f1-score]])-2),"")</f>
        <v>0.65305245022985503</v>
      </c>
      <c r="R168" s="8">
        <f>IFERROR(RIGHT(tests_7[[#This Row],[ f1-score-2]],LEN(tests_7[[#This Row],[ f1-score-2]])-2)/10^(LEN(tests_7[[#This Row],[ f1-score-2]])-2),"")</f>
        <v>0.658134332587749</v>
      </c>
      <c r="S168" s="9">
        <f t="shared" si="2"/>
        <v>-5.0818823578939742E-3</v>
      </c>
    </row>
    <row r="169" spans="1:19" x14ac:dyDescent="0.35">
      <c r="A169" t="s">
        <v>22015</v>
      </c>
      <c r="B169" t="s">
        <v>25572</v>
      </c>
      <c r="C169">
        <v>1</v>
      </c>
      <c r="D169">
        <v>21</v>
      </c>
      <c r="E169">
        <v>5</v>
      </c>
      <c r="F169">
        <v>10416</v>
      </c>
      <c r="G169">
        <v>2604</v>
      </c>
      <c r="H169" t="s">
        <v>14268</v>
      </c>
      <c r="I169" t="s">
        <v>25573</v>
      </c>
      <c r="J169" t="s">
        <v>25574</v>
      </c>
      <c r="K169" t="s">
        <v>25575</v>
      </c>
      <c r="L169" t="s">
        <v>25576</v>
      </c>
      <c r="N169" s="8">
        <f>IFERROR(RIGHT(tests_7[[#This Row],[ accuracy]],LEN(tests_7[[#This Row],[ accuracy]])-2)/10^(LEN(tests_7[[#This Row],[ accuracy]])-2),"")</f>
        <v>0.69892473118279497</v>
      </c>
      <c r="O169" s="8">
        <f>IFERROR(RIGHT(tests_7[[#This Row],[ precision]],LEN(tests_7[[#This Row],[ precision]])-2)/10^(LEN(tests_7[[#This Row],[ precision]])-2),"")</f>
        <v>0.70877253999678902</v>
      </c>
      <c r="P169" s="8">
        <f>IFERROR(RIGHT(tests_7[[#This Row],[ recall]],LEN(tests_7[[#This Row],[ recall]])-2)/10^(LEN(tests_7[[#This Row],[ recall]])-2),"")</f>
        <v>0.60852828674706305</v>
      </c>
      <c r="Q169" s="8">
        <f>IFERROR(RIGHT(tests_7[[#This Row],[ f1-score]],LEN(tests_7[[#This Row],[ f1-score]])-2)/10^(LEN(tests_7[[#This Row],[ f1-score]])-2),"")</f>
        <v>0.649594393875918</v>
      </c>
      <c r="R169" s="8">
        <f>IFERROR(RIGHT(tests_7[[#This Row],[ f1-score-2]],LEN(tests_7[[#This Row],[ f1-score-2]])-2)/10^(LEN(tests_7[[#This Row],[ f1-score-2]])-2),"")</f>
        <v>0.65483620855796798</v>
      </c>
      <c r="S169" s="9">
        <f t="shared" si="2"/>
        <v>-5.2418146820499834E-3</v>
      </c>
    </row>
    <row r="170" spans="1:19" x14ac:dyDescent="0.35">
      <c r="A170" t="s">
        <v>22015</v>
      </c>
      <c r="B170" t="s">
        <v>25577</v>
      </c>
      <c r="C170">
        <v>1</v>
      </c>
      <c r="D170">
        <v>21</v>
      </c>
      <c r="E170">
        <v>5</v>
      </c>
      <c r="F170">
        <v>10416</v>
      </c>
      <c r="G170">
        <v>2604</v>
      </c>
      <c r="H170" t="s">
        <v>25193</v>
      </c>
      <c r="I170" t="s">
        <v>25578</v>
      </c>
      <c r="J170" t="s">
        <v>25579</v>
      </c>
      <c r="K170" t="s">
        <v>25580</v>
      </c>
      <c r="L170" t="s">
        <v>25581</v>
      </c>
      <c r="N170" s="8">
        <f>IFERROR(RIGHT(tests_7[[#This Row],[ accuracy]],LEN(tests_7[[#This Row],[ accuracy]])-2)/10^(LEN(tests_7[[#This Row],[ accuracy]])-2),"")</f>
        <v>0.70794930875576001</v>
      </c>
      <c r="O170" s="8">
        <f>IFERROR(RIGHT(tests_7[[#This Row],[ precision]],LEN(tests_7[[#This Row],[ precision]])-2)/10^(LEN(tests_7[[#This Row],[ precision]])-2),"")</f>
        <v>0.72638872838965396</v>
      </c>
      <c r="P170" s="8">
        <f>IFERROR(RIGHT(tests_7[[#This Row],[ recall]],LEN(tests_7[[#This Row],[ recall]])-2)/10^(LEN(tests_7[[#This Row],[ recall]])-2),"")</f>
        <v>0.607936220435636</v>
      </c>
      <c r="Q170" s="8">
        <f>IFERROR(RIGHT(tests_7[[#This Row],[ f1-score]],LEN(tests_7[[#This Row],[ f1-score]])-2)/10^(LEN(tests_7[[#This Row],[ f1-score]])-2),"")</f>
        <v>0.65614946453146605</v>
      </c>
      <c r="R170" s="8">
        <f>IFERROR(RIGHT(tests_7[[#This Row],[ f1-score-2]],LEN(tests_7[[#This Row],[ f1-score-2]])-2)/10^(LEN(tests_7[[#This Row],[ f1-score-2]])-2),"")</f>
        <v>0.66190476089505401</v>
      </c>
      <c r="S170" s="9">
        <f t="shared" si="2"/>
        <v>-5.7552963635879584E-3</v>
      </c>
    </row>
    <row r="171" spans="1:19" x14ac:dyDescent="0.35">
      <c r="A171" t="s">
        <v>22015</v>
      </c>
      <c r="B171" t="s">
        <v>25582</v>
      </c>
      <c r="C171">
        <v>1</v>
      </c>
      <c r="D171">
        <v>21</v>
      </c>
      <c r="E171">
        <v>5</v>
      </c>
      <c r="F171">
        <v>10416</v>
      </c>
      <c r="G171">
        <v>2604</v>
      </c>
      <c r="H171" t="s">
        <v>22236</v>
      </c>
      <c r="I171" t="s">
        <v>25583</v>
      </c>
      <c r="J171" t="s">
        <v>25584</v>
      </c>
      <c r="K171" t="s">
        <v>25585</v>
      </c>
      <c r="L171" t="s">
        <v>25586</v>
      </c>
      <c r="N171" s="8">
        <f>IFERROR(RIGHT(tests_7[[#This Row],[ accuracy]],LEN(tests_7[[#This Row],[ accuracy]])-2)/10^(LEN(tests_7[[#This Row],[ accuracy]])-2),"")</f>
        <v>0.70103686635944695</v>
      </c>
      <c r="O171" s="8">
        <f>IFERROR(RIGHT(tests_7[[#This Row],[ precision]],LEN(tests_7[[#This Row],[ precision]])-2)/10^(LEN(tests_7[[#This Row],[ precision]])-2),"")</f>
        <v>0.71127984185624205</v>
      </c>
      <c r="P171" s="8">
        <f>IFERROR(RIGHT(tests_7[[#This Row],[ recall]],LEN(tests_7[[#This Row],[ recall]])-2)/10^(LEN(tests_7[[#This Row],[ recall]])-2),"")</f>
        <v>0.61375853042909201</v>
      </c>
      <c r="Q171" s="8">
        <f>IFERROR(RIGHT(tests_7[[#This Row],[ f1-score]],LEN(tests_7[[#This Row],[ f1-score]])-2)/10^(LEN(tests_7[[#This Row],[ f1-score]])-2),"")</f>
        <v>0.65404233937384504</v>
      </c>
      <c r="R171" s="8">
        <f>IFERROR(RIGHT(tests_7[[#This Row],[ f1-score-2]],LEN(tests_7[[#This Row],[ f1-score-2]])-2)/10^(LEN(tests_7[[#This Row],[ f1-score-2]])-2),"")</f>
        <v>0.65893045755133195</v>
      </c>
      <c r="S171" s="9">
        <f t="shared" si="2"/>
        <v>-4.8881181774869109E-3</v>
      </c>
    </row>
    <row r="172" spans="1:19" x14ac:dyDescent="0.35">
      <c r="A172" t="s">
        <v>22015</v>
      </c>
      <c r="B172" t="s">
        <v>25587</v>
      </c>
      <c r="C172">
        <v>1</v>
      </c>
      <c r="D172">
        <v>21</v>
      </c>
      <c r="E172">
        <v>5</v>
      </c>
      <c r="F172">
        <v>10416</v>
      </c>
      <c r="G172">
        <v>2604</v>
      </c>
      <c r="H172" t="s">
        <v>14222</v>
      </c>
      <c r="I172" t="s">
        <v>25588</v>
      </c>
      <c r="J172" t="s">
        <v>25589</v>
      </c>
      <c r="K172" t="s">
        <v>25590</v>
      </c>
      <c r="L172" t="s">
        <v>25591</v>
      </c>
      <c r="N172" s="8">
        <f>IFERROR(RIGHT(tests_7[[#This Row],[ accuracy]],LEN(tests_7[[#This Row],[ accuracy]])-2)/10^(LEN(tests_7[[#This Row],[ accuracy]])-2),"")</f>
        <v>0.70622119815668205</v>
      </c>
      <c r="O172" s="8">
        <f>IFERROR(RIGHT(tests_7[[#This Row],[ precision]],LEN(tests_7[[#This Row],[ precision]])-2)/10^(LEN(tests_7[[#This Row],[ precision]])-2),"")</f>
        <v>0.72291259636209404</v>
      </c>
      <c r="P172" s="8">
        <f>IFERROR(RIGHT(tests_7[[#This Row],[ recall]],LEN(tests_7[[#This Row],[ recall]])-2)/10^(LEN(tests_7[[#This Row],[ recall]])-2),"")</f>
        <v>0.61245364744009201</v>
      </c>
      <c r="Q172" s="8">
        <f>IFERROR(RIGHT(tests_7[[#This Row],[ f1-score]],LEN(tests_7[[#This Row],[ f1-score]])-2)/10^(LEN(tests_7[[#This Row],[ f1-score]])-2),"")</f>
        <v>0.65724485018726497</v>
      </c>
      <c r="R172" s="8">
        <f>IFERROR(RIGHT(tests_7[[#This Row],[ f1-score-2]],LEN(tests_7[[#This Row],[ f1-score-2]])-2)/10^(LEN(tests_7[[#This Row],[ f1-score-2]])-2),"")</f>
        <v>0.66311464510546403</v>
      </c>
      <c r="S172" s="9">
        <f t="shared" si="2"/>
        <v>-5.8697949181990561E-3</v>
      </c>
    </row>
    <row r="173" spans="1:19" x14ac:dyDescent="0.35">
      <c r="A173" t="s">
        <v>22015</v>
      </c>
      <c r="B173" t="s">
        <v>25592</v>
      </c>
      <c r="C173">
        <v>1</v>
      </c>
      <c r="D173">
        <v>21</v>
      </c>
      <c r="E173">
        <v>5</v>
      </c>
      <c r="F173">
        <v>10416</v>
      </c>
      <c r="G173">
        <v>2604</v>
      </c>
      <c r="H173" t="s">
        <v>14222</v>
      </c>
      <c r="I173" t="s">
        <v>25593</v>
      </c>
      <c r="J173" t="s">
        <v>25594</v>
      </c>
      <c r="K173" t="s">
        <v>25595</v>
      </c>
      <c r="L173" t="s">
        <v>25596</v>
      </c>
      <c r="N173" s="8">
        <f>IFERROR(RIGHT(tests_7[[#This Row],[ accuracy]],LEN(tests_7[[#This Row],[ accuracy]])-2)/10^(LEN(tests_7[[#This Row],[ accuracy]])-2),"")</f>
        <v>0.70622119815668205</v>
      </c>
      <c r="O173" s="8">
        <f>IFERROR(RIGHT(tests_7[[#This Row],[ precision]],LEN(tests_7[[#This Row],[ precision]])-2)/10^(LEN(tests_7[[#This Row],[ precision]])-2),"")</f>
        <v>0.719504365690806</v>
      </c>
      <c r="P173" s="8">
        <f>IFERROR(RIGHT(tests_7[[#This Row],[ recall]],LEN(tests_7[[#This Row],[ recall]])-2)/10^(LEN(tests_7[[#This Row],[ recall]])-2),"")</f>
        <v>0.62384605496868195</v>
      </c>
      <c r="Q173" s="8">
        <f>IFERROR(RIGHT(tests_7[[#This Row],[ f1-score]],LEN(tests_7[[#This Row],[ f1-score]])-2)/10^(LEN(tests_7[[#This Row],[ f1-score]])-2),"")</f>
        <v>0.66309878922826104</v>
      </c>
      <c r="R173" s="8">
        <f>IFERROR(RIGHT(tests_7[[#This Row],[ f1-score-2]],LEN(tests_7[[#This Row],[ f1-score-2]])-2)/10^(LEN(tests_7[[#This Row],[ f1-score-2]])-2),"")</f>
        <v>0.66826935573310098</v>
      </c>
      <c r="S173" s="9">
        <f t="shared" si="2"/>
        <v>-5.1705665048399352E-3</v>
      </c>
    </row>
    <row r="174" spans="1:19" x14ac:dyDescent="0.35">
      <c r="A174" t="s">
        <v>22015</v>
      </c>
      <c r="B174" t="s">
        <v>25597</v>
      </c>
      <c r="C174">
        <v>1</v>
      </c>
      <c r="D174">
        <v>21</v>
      </c>
      <c r="E174">
        <v>5</v>
      </c>
      <c r="F174">
        <v>10416</v>
      </c>
      <c r="G174">
        <v>2604</v>
      </c>
      <c r="H174" t="s">
        <v>6022</v>
      </c>
      <c r="I174" t="s">
        <v>25598</v>
      </c>
      <c r="J174" t="s">
        <v>25599</v>
      </c>
      <c r="K174" t="s">
        <v>25600</v>
      </c>
      <c r="L174" t="s">
        <v>25601</v>
      </c>
      <c r="N174" s="8">
        <f>IFERROR(RIGHT(tests_7[[#This Row],[ accuracy]],LEN(tests_7[[#This Row],[ accuracy]])-2)/10^(LEN(tests_7[[#This Row],[ accuracy]])-2),"")</f>
        <v>0.70660522273425497</v>
      </c>
      <c r="O174" s="8">
        <f>IFERROR(RIGHT(tests_7[[#This Row],[ precision]],LEN(tests_7[[#This Row],[ precision]])-2)/10^(LEN(tests_7[[#This Row],[ precision]])-2),"")</f>
        <v>0.71795083319584196</v>
      </c>
      <c r="P174" s="8">
        <f>IFERROR(RIGHT(tests_7[[#This Row],[ recall]],LEN(tests_7[[#This Row],[ recall]])-2)/10^(LEN(tests_7[[#This Row],[ recall]])-2),"")</f>
        <v>0.62166378423857105</v>
      </c>
      <c r="Q174" s="8">
        <f>IFERROR(RIGHT(tests_7[[#This Row],[ f1-score]],LEN(tests_7[[#This Row],[ f1-score]])-2)/10^(LEN(tests_7[[#This Row],[ f1-score]])-2),"")</f>
        <v>0.66047452764302805</v>
      </c>
      <c r="R174" s="8">
        <f>IFERROR(RIGHT(tests_7[[#This Row],[ f1-score-2]],LEN(tests_7[[#This Row],[ f1-score-2]])-2)/10^(LEN(tests_7[[#This Row],[ f1-score-2]])-2),"")</f>
        <v>0.66634691209408803</v>
      </c>
      <c r="S174" s="9">
        <f t="shared" si="2"/>
        <v>-5.8723844510599754E-3</v>
      </c>
    </row>
    <row r="175" spans="1:19" x14ac:dyDescent="0.35">
      <c r="A175" t="s">
        <v>22015</v>
      </c>
      <c r="B175" t="s">
        <v>25602</v>
      </c>
      <c r="C175">
        <v>1</v>
      </c>
      <c r="D175">
        <v>21</v>
      </c>
      <c r="E175">
        <v>5</v>
      </c>
      <c r="F175">
        <v>10416</v>
      </c>
      <c r="G175">
        <v>2604</v>
      </c>
      <c r="H175" t="s">
        <v>14165</v>
      </c>
      <c r="I175" t="s">
        <v>25603</v>
      </c>
      <c r="J175" t="s">
        <v>25604</v>
      </c>
      <c r="K175" t="s">
        <v>25605</v>
      </c>
      <c r="L175" t="s">
        <v>25606</v>
      </c>
      <c r="N175" s="8">
        <f>IFERROR(RIGHT(tests_7[[#This Row],[ accuracy]],LEN(tests_7[[#This Row],[ accuracy]])-2)/10^(LEN(tests_7[[#This Row],[ accuracy]])-2),"")</f>
        <v>0.70410906298002995</v>
      </c>
      <c r="O175" s="8">
        <f>IFERROR(RIGHT(tests_7[[#This Row],[ precision]],LEN(tests_7[[#This Row],[ precision]])-2)/10^(LEN(tests_7[[#This Row],[ precision]])-2),"")</f>
        <v>0.71640428802203904</v>
      </c>
      <c r="P175" s="8">
        <f>IFERROR(RIGHT(tests_7[[#This Row],[ recall]],LEN(tests_7[[#This Row],[ recall]])-2)/10^(LEN(tests_7[[#This Row],[ recall]])-2),"")</f>
        <v>0.61237671777133695</v>
      </c>
      <c r="Q175" s="8">
        <f>IFERROR(RIGHT(tests_7[[#This Row],[ f1-score]],LEN(tests_7[[#This Row],[ f1-score]])-2)/10^(LEN(tests_7[[#This Row],[ f1-score]])-2),"")</f>
        <v>0.65434030108296704</v>
      </c>
      <c r="R175" s="8">
        <f>IFERROR(RIGHT(tests_7[[#This Row],[ f1-score-2]],LEN(tests_7[[#This Row],[ f1-score-2]])-2)/10^(LEN(tests_7[[#This Row],[ f1-score-2]])-2),"")</f>
        <v>0.66031844914024396</v>
      </c>
      <c r="S175" s="9">
        <f t="shared" si="2"/>
        <v>-5.9781480572769219E-3</v>
      </c>
    </row>
    <row r="176" spans="1:19" x14ac:dyDescent="0.35">
      <c r="A176" t="s">
        <v>22015</v>
      </c>
      <c r="B176" t="s">
        <v>25607</v>
      </c>
      <c r="C176">
        <v>1</v>
      </c>
      <c r="D176">
        <v>21</v>
      </c>
      <c r="E176">
        <v>5</v>
      </c>
      <c r="F176">
        <v>10416</v>
      </c>
      <c r="G176">
        <v>2604</v>
      </c>
      <c r="H176" t="s">
        <v>14316</v>
      </c>
      <c r="I176" t="s">
        <v>25608</v>
      </c>
      <c r="J176" t="s">
        <v>25609</v>
      </c>
      <c r="K176" t="s">
        <v>25610</v>
      </c>
      <c r="L176" t="s">
        <v>25611</v>
      </c>
      <c r="N176" s="8">
        <f>IFERROR(RIGHT(tests_7[[#This Row],[ accuracy]],LEN(tests_7[[#This Row],[ accuracy]])-2)/10^(LEN(tests_7[[#This Row],[ accuracy]])-2),"")</f>
        <v>0.70814132104454597</v>
      </c>
      <c r="O176" s="8">
        <f>IFERROR(RIGHT(tests_7[[#This Row],[ precision]],LEN(tests_7[[#This Row],[ precision]])-2)/10^(LEN(tests_7[[#This Row],[ precision]])-2),"")</f>
        <v>0.71962287533809099</v>
      </c>
      <c r="P176" s="8">
        <f>IFERROR(RIGHT(tests_7[[#This Row],[ recall]],LEN(tests_7[[#This Row],[ recall]])-2)/10^(LEN(tests_7[[#This Row],[ recall]])-2),"")</f>
        <v>0.623648374933782</v>
      </c>
      <c r="Q176" s="8">
        <f>IFERROR(RIGHT(tests_7[[#This Row],[ f1-score]],LEN(tests_7[[#This Row],[ f1-score]])-2)/10^(LEN(tests_7[[#This Row],[ f1-score]])-2),"")</f>
        <v>0.66234692955831997</v>
      </c>
      <c r="R176" s="8">
        <f>IFERROR(RIGHT(tests_7[[#This Row],[ f1-score-2]],LEN(tests_7[[#This Row],[ f1-score-2]])-2)/10^(LEN(tests_7[[#This Row],[ f1-score-2]])-2),"")</f>
        <v>0.66820701578916697</v>
      </c>
      <c r="S176" s="9">
        <f t="shared" si="2"/>
        <v>-5.8600862308469948E-3</v>
      </c>
    </row>
    <row r="177" spans="1:19" x14ac:dyDescent="0.35">
      <c r="A177" t="s">
        <v>22015</v>
      </c>
      <c r="B177" t="s">
        <v>25612</v>
      </c>
      <c r="C177">
        <v>1</v>
      </c>
      <c r="D177">
        <v>21</v>
      </c>
      <c r="E177">
        <v>5</v>
      </c>
      <c r="F177">
        <v>10416</v>
      </c>
      <c r="G177">
        <v>2604</v>
      </c>
      <c r="H177" t="s">
        <v>22763</v>
      </c>
      <c r="I177" t="s">
        <v>25613</v>
      </c>
      <c r="J177" t="s">
        <v>25614</v>
      </c>
      <c r="K177" t="s">
        <v>25615</v>
      </c>
      <c r="L177" t="s">
        <v>25616</v>
      </c>
      <c r="N177" s="8">
        <f>IFERROR(RIGHT(tests_7[[#This Row],[ accuracy]],LEN(tests_7[[#This Row],[ accuracy]])-2)/10^(LEN(tests_7[[#This Row],[ accuracy]])-2),"")</f>
        <v>0.70218894009216504</v>
      </c>
      <c r="O177" s="8">
        <f>IFERROR(RIGHT(tests_7[[#This Row],[ precision]],LEN(tests_7[[#This Row],[ precision]])-2)/10^(LEN(tests_7[[#This Row],[ precision]])-2),"")</f>
        <v>0.71265783300082497</v>
      </c>
      <c r="P177" s="8">
        <f>IFERROR(RIGHT(tests_7[[#This Row],[ recall]],LEN(tests_7[[#This Row],[ recall]])-2)/10^(LEN(tests_7[[#This Row],[ recall]])-2),"")</f>
        <v>0.61200375494686898</v>
      </c>
      <c r="Q177" s="8">
        <f>IFERROR(RIGHT(tests_7[[#This Row],[ f1-score]],LEN(tests_7[[#This Row],[ f1-score]])-2)/10^(LEN(tests_7[[#This Row],[ f1-score]])-2),"")</f>
        <v>0.65198517905779496</v>
      </c>
      <c r="R177" s="8">
        <f>IFERROR(RIGHT(tests_7[[#This Row],[ f1-score-2]],LEN(tests_7[[#This Row],[ f1-score-2]])-2)/10^(LEN(tests_7[[#This Row],[ f1-score-2]])-2),"")</f>
        <v>0.65850670655368304</v>
      </c>
      <c r="S177" s="9">
        <f t="shared" si="2"/>
        <v>-6.5215274958880798E-3</v>
      </c>
    </row>
    <row r="178" spans="1:19" x14ac:dyDescent="0.35">
      <c r="A178" t="s">
        <v>22015</v>
      </c>
      <c r="B178" t="s">
        <v>25617</v>
      </c>
      <c r="C178">
        <v>1</v>
      </c>
      <c r="D178">
        <v>21</v>
      </c>
      <c r="E178">
        <v>5</v>
      </c>
      <c r="F178">
        <v>10416</v>
      </c>
      <c r="G178">
        <v>2604</v>
      </c>
      <c r="H178" t="s">
        <v>14343</v>
      </c>
      <c r="I178" t="s">
        <v>25618</v>
      </c>
      <c r="J178" t="s">
        <v>25619</v>
      </c>
      <c r="K178" t="s">
        <v>25620</v>
      </c>
      <c r="L178" t="s">
        <v>25621</v>
      </c>
      <c r="N178" s="8">
        <f>IFERROR(RIGHT(tests_7[[#This Row],[ accuracy]],LEN(tests_7[[#This Row],[ accuracy]])-2)/10^(LEN(tests_7[[#This Row],[ accuracy]])-2),"")</f>
        <v>0.70314900153609805</v>
      </c>
      <c r="O178" s="8">
        <f>IFERROR(RIGHT(tests_7[[#This Row],[ precision]],LEN(tests_7[[#This Row],[ precision]])-2)/10^(LEN(tests_7[[#This Row],[ precision]])-2),"")</f>
        <v>0.73088395709558096</v>
      </c>
      <c r="P178" s="8">
        <f>IFERROR(RIGHT(tests_7[[#This Row],[ recall]],LEN(tests_7[[#This Row],[ recall]])-2)/10^(LEN(tests_7[[#This Row],[ recall]])-2),"")</f>
        <v>0.59755266274033203</v>
      </c>
      <c r="Q178" s="8">
        <f>IFERROR(RIGHT(tests_7[[#This Row],[ f1-score]],LEN(tests_7[[#This Row],[ f1-score]])-2)/10^(LEN(tests_7[[#This Row],[ f1-score]])-2),"")</f>
        <v>0.64960580404589496</v>
      </c>
      <c r="R178" s="8">
        <f>IFERROR(RIGHT(tests_7[[#This Row],[ f1-score-2]],LEN(tests_7[[#This Row],[ f1-score-2]])-2)/10^(LEN(tests_7[[#This Row],[ f1-score-2]])-2),"")</f>
        <v>0.65752727408342704</v>
      </c>
      <c r="S178" s="9">
        <f t="shared" si="2"/>
        <v>-7.9214700375320746E-3</v>
      </c>
    </row>
    <row r="179" spans="1:19" x14ac:dyDescent="0.35">
      <c r="A179" t="s">
        <v>22015</v>
      </c>
      <c r="B179" t="s">
        <v>25622</v>
      </c>
      <c r="C179">
        <v>1</v>
      </c>
      <c r="D179">
        <v>21</v>
      </c>
      <c r="E179">
        <v>5</v>
      </c>
      <c r="F179">
        <v>10416</v>
      </c>
      <c r="G179">
        <v>2604</v>
      </c>
      <c r="H179" t="s">
        <v>14302</v>
      </c>
      <c r="I179" t="s">
        <v>25623</v>
      </c>
      <c r="J179" t="s">
        <v>25624</v>
      </c>
      <c r="K179" t="s">
        <v>25625</v>
      </c>
      <c r="L179" t="s">
        <v>25626</v>
      </c>
      <c r="N179" s="8">
        <f>IFERROR(RIGHT(tests_7[[#This Row],[ accuracy]],LEN(tests_7[[#This Row],[ accuracy]])-2)/10^(LEN(tests_7[[#This Row],[ accuracy]])-2),"")</f>
        <v>0.70967741935483797</v>
      </c>
      <c r="O179" s="8">
        <f>IFERROR(RIGHT(tests_7[[#This Row],[ precision]],LEN(tests_7[[#This Row],[ precision]])-2)/10^(LEN(tests_7[[#This Row],[ precision]])-2),"")</f>
        <v>0.72148376828823901</v>
      </c>
      <c r="P179" s="8">
        <f>IFERROR(RIGHT(tests_7[[#This Row],[ recall]],LEN(tests_7[[#This Row],[ recall]])-2)/10^(LEN(tests_7[[#This Row],[ recall]])-2),"")</f>
        <v>0.61210210806768195</v>
      </c>
      <c r="Q179" s="8">
        <f>IFERROR(RIGHT(tests_7[[#This Row],[ f1-score]],LEN(tests_7[[#This Row],[ f1-score]])-2)/10^(LEN(tests_7[[#This Row],[ f1-score]])-2),"")</f>
        <v>0.65490202743745496</v>
      </c>
      <c r="R179" s="8">
        <f>IFERROR(RIGHT(tests_7[[#This Row],[ f1-score-2]],LEN(tests_7[[#This Row],[ f1-score-2]])-2)/10^(LEN(tests_7[[#This Row],[ f1-score-2]])-2),"")</f>
        <v>0.66230715747019797</v>
      </c>
      <c r="S179" s="9">
        <f t="shared" si="2"/>
        <v>-7.4051300327430125E-3</v>
      </c>
    </row>
    <row r="180" spans="1:19" x14ac:dyDescent="0.35">
      <c r="A180" t="s">
        <v>22015</v>
      </c>
      <c r="B180" t="s">
        <v>25627</v>
      </c>
      <c r="C180">
        <v>1</v>
      </c>
      <c r="D180">
        <v>21</v>
      </c>
      <c r="E180">
        <v>5</v>
      </c>
      <c r="F180">
        <v>10416</v>
      </c>
      <c r="G180">
        <v>2604</v>
      </c>
      <c r="H180" t="s">
        <v>5946</v>
      </c>
      <c r="I180" t="s">
        <v>25628</v>
      </c>
      <c r="J180" t="s">
        <v>25629</v>
      </c>
      <c r="K180" t="s">
        <v>25630</v>
      </c>
      <c r="L180" t="s">
        <v>25631</v>
      </c>
      <c r="N180" s="8">
        <f>IFERROR(RIGHT(tests_7[[#This Row],[ accuracy]],LEN(tests_7[[#This Row],[ accuracy]])-2)/10^(LEN(tests_7[[#This Row],[ accuracy]])-2),"")</f>
        <v>0.69834869431643598</v>
      </c>
      <c r="O180" s="8">
        <f>IFERROR(RIGHT(tests_7[[#This Row],[ precision]],LEN(tests_7[[#This Row],[ precision]])-2)/10^(LEN(tests_7[[#This Row],[ precision]])-2),"")</f>
        <v>0.71225093278540297</v>
      </c>
      <c r="P180" s="8">
        <f>IFERROR(RIGHT(tests_7[[#This Row],[ recall]],LEN(tests_7[[#This Row],[ recall]])-2)/10^(LEN(tests_7[[#This Row],[ recall]])-2),"")</f>
        <v>0.61189469010002795</v>
      </c>
      <c r="Q180" s="8">
        <f>IFERROR(RIGHT(tests_7[[#This Row],[ f1-score]],LEN(tests_7[[#This Row],[ f1-score]])-2)/10^(LEN(tests_7[[#This Row],[ f1-score]])-2),"")</f>
        <v>0.65304694049253398</v>
      </c>
      <c r="R180" s="8">
        <f>IFERROR(RIGHT(tests_7[[#This Row],[ f1-score-2]],LEN(tests_7[[#This Row],[ f1-score-2]])-2)/10^(LEN(tests_7[[#This Row],[ f1-score-2]])-2),"")</f>
        <v>0.658269840201539</v>
      </c>
      <c r="S180" s="9">
        <f t="shared" si="2"/>
        <v>-5.2228997090050244E-3</v>
      </c>
    </row>
    <row r="181" spans="1:19" x14ac:dyDescent="0.35">
      <c r="A181" t="s">
        <v>22015</v>
      </c>
      <c r="B181" t="s">
        <v>25632</v>
      </c>
      <c r="C181">
        <v>1</v>
      </c>
      <c r="D181">
        <v>21</v>
      </c>
      <c r="E181">
        <v>5</v>
      </c>
      <c r="F181">
        <v>10416</v>
      </c>
      <c r="G181">
        <v>2604</v>
      </c>
      <c r="H181" t="s">
        <v>25485</v>
      </c>
      <c r="I181" t="s">
        <v>25633</v>
      </c>
      <c r="J181" t="s">
        <v>25634</v>
      </c>
      <c r="K181" t="s">
        <v>25635</v>
      </c>
      <c r="L181" t="s">
        <v>25636</v>
      </c>
      <c r="N181" s="8">
        <f>IFERROR(RIGHT(tests_7[[#This Row],[ accuracy]],LEN(tests_7[[#This Row],[ accuracy]])-2)/10^(LEN(tests_7[[#This Row],[ accuracy]])-2),"")</f>
        <v>0.70583717357910902</v>
      </c>
      <c r="O181" s="8">
        <f>IFERROR(RIGHT(tests_7[[#This Row],[ precision]],LEN(tests_7[[#This Row],[ precision]])-2)/10^(LEN(tests_7[[#This Row],[ precision]])-2),"")</f>
        <v>0.72153791015944302</v>
      </c>
      <c r="P181" s="8">
        <f>IFERROR(RIGHT(tests_7[[#This Row],[ recall]],LEN(tests_7[[#This Row],[ recall]])-2)/10^(LEN(tests_7[[#This Row],[ recall]])-2),"")</f>
        <v>0.61191611355208597</v>
      </c>
      <c r="Q181" s="8">
        <f>IFERROR(RIGHT(tests_7[[#This Row],[ f1-score]],LEN(tests_7[[#This Row],[ f1-score]])-2)/10^(LEN(tests_7[[#This Row],[ f1-score]])-2),"")</f>
        <v>0.65537854168171195</v>
      </c>
      <c r="R181" s="8">
        <f>IFERROR(RIGHT(tests_7[[#This Row],[ f1-score-2]],LEN(tests_7[[#This Row],[ f1-score-2]])-2)/10^(LEN(tests_7[[#This Row],[ f1-score-2]])-2),"")</f>
        <v>0.66222106786454304</v>
      </c>
      <c r="S181" s="9">
        <f t="shared" si="2"/>
        <v>-6.842526182831099E-3</v>
      </c>
    </row>
    <row r="182" spans="1:19" x14ac:dyDescent="0.35">
      <c r="A182" t="s">
        <v>22015</v>
      </c>
      <c r="B182" t="s">
        <v>25637</v>
      </c>
      <c r="C182">
        <v>1</v>
      </c>
      <c r="D182">
        <v>21</v>
      </c>
      <c r="E182">
        <v>5</v>
      </c>
      <c r="F182">
        <v>10416</v>
      </c>
      <c r="G182">
        <v>2604</v>
      </c>
      <c r="H182" t="s">
        <v>14326</v>
      </c>
      <c r="I182" t="s">
        <v>25638</v>
      </c>
      <c r="J182" t="s">
        <v>25639</v>
      </c>
      <c r="K182" t="s">
        <v>25640</v>
      </c>
      <c r="L182" t="s">
        <v>25641</v>
      </c>
      <c r="N182" s="8">
        <f>IFERROR(RIGHT(tests_7[[#This Row],[ accuracy]],LEN(tests_7[[#This Row],[ accuracy]])-2)/10^(LEN(tests_7[[#This Row],[ accuracy]])-2),"")</f>
        <v>0.70506912442396297</v>
      </c>
      <c r="O182" s="8">
        <f>IFERROR(RIGHT(tests_7[[#This Row],[ precision]],LEN(tests_7[[#This Row],[ precision]])-2)/10^(LEN(tests_7[[#This Row],[ precision]])-2),"")</f>
        <v>0.71356386784950199</v>
      </c>
      <c r="P182" s="8">
        <f>IFERROR(RIGHT(tests_7[[#This Row],[ recall]],LEN(tests_7[[#This Row],[ recall]])-2)/10^(LEN(tests_7[[#This Row],[ recall]])-2),"")</f>
        <v>0.617946815306472</v>
      </c>
      <c r="Q182" s="8">
        <f>IFERROR(RIGHT(tests_7[[#This Row],[ f1-score]],LEN(tests_7[[#This Row],[ f1-score]])-2)/10^(LEN(tests_7[[#This Row],[ f1-score]])-2),"")</f>
        <v>0.65720528801583</v>
      </c>
      <c r="R182" s="8">
        <f>IFERROR(RIGHT(tests_7[[#This Row],[ f1-score-2]],LEN(tests_7[[#This Row],[ f1-score-2]])-2)/10^(LEN(tests_7[[#This Row],[ f1-score-2]])-2),"")</f>
        <v>0.66232216569262803</v>
      </c>
      <c r="S182" s="9">
        <f t="shared" si="2"/>
        <v>-5.1168776767980262E-3</v>
      </c>
    </row>
    <row r="183" spans="1:19" x14ac:dyDescent="0.35">
      <c r="A183" t="s">
        <v>22015</v>
      </c>
      <c r="B183" t="s">
        <v>25642</v>
      </c>
      <c r="C183">
        <v>1</v>
      </c>
      <c r="D183">
        <v>21</v>
      </c>
      <c r="E183">
        <v>5</v>
      </c>
      <c r="F183">
        <v>10416</v>
      </c>
      <c r="G183">
        <v>2604</v>
      </c>
      <c r="H183" t="s">
        <v>24996</v>
      </c>
      <c r="I183" t="s">
        <v>25643</v>
      </c>
      <c r="J183" t="s">
        <v>25644</v>
      </c>
      <c r="K183" t="s">
        <v>25645</v>
      </c>
      <c r="L183" t="s">
        <v>25646</v>
      </c>
      <c r="N183" s="8">
        <f>IFERROR(RIGHT(tests_7[[#This Row],[ accuracy]],LEN(tests_7[[#This Row],[ accuracy]])-2)/10^(LEN(tests_7[[#This Row],[ accuracy]])-2),"")</f>
        <v>0.70564516129032195</v>
      </c>
      <c r="O183" s="8">
        <f>IFERROR(RIGHT(tests_7[[#This Row],[ precision]],LEN(tests_7[[#This Row],[ precision]])-2)/10^(LEN(tests_7[[#This Row],[ precision]])-2),"")</f>
        <v>0.71351632808492704</v>
      </c>
      <c r="P183" s="8">
        <f>IFERROR(RIGHT(tests_7[[#This Row],[ recall]],LEN(tests_7[[#This Row],[ recall]])-2)/10^(LEN(tests_7[[#This Row],[ recall]])-2),"")</f>
        <v>0.61647736125393404</v>
      </c>
      <c r="Q183" s="8">
        <f>IFERROR(RIGHT(tests_7[[#This Row],[ f1-score]],LEN(tests_7[[#This Row],[ f1-score]])-2)/10^(LEN(tests_7[[#This Row],[ f1-score]])-2),"")</f>
        <v>0.655811318423</v>
      </c>
      <c r="R183" s="8">
        <f>IFERROR(RIGHT(tests_7[[#This Row],[ f1-score-2]],LEN(tests_7[[#This Row],[ f1-score-2]])-2)/10^(LEN(tests_7[[#This Row],[ f1-score-2]])-2),"")</f>
        <v>0.66145676731451197</v>
      </c>
      <c r="S183" s="9">
        <f t="shared" si="2"/>
        <v>-5.6454488915119727E-3</v>
      </c>
    </row>
    <row r="184" spans="1:19" x14ac:dyDescent="0.35">
      <c r="A184" t="s">
        <v>22015</v>
      </c>
      <c r="B184" t="s">
        <v>25647</v>
      </c>
      <c r="C184">
        <v>1</v>
      </c>
      <c r="D184">
        <v>21</v>
      </c>
      <c r="E184">
        <v>5</v>
      </c>
      <c r="F184">
        <v>10416</v>
      </c>
      <c r="G184">
        <v>2604</v>
      </c>
      <c r="H184" t="s">
        <v>5912</v>
      </c>
      <c r="I184" t="s">
        <v>25648</v>
      </c>
      <c r="J184" t="s">
        <v>25649</v>
      </c>
      <c r="K184" t="s">
        <v>25650</v>
      </c>
      <c r="L184" t="s">
        <v>25651</v>
      </c>
      <c r="N184" s="8">
        <f>IFERROR(RIGHT(tests_7[[#This Row],[ accuracy]],LEN(tests_7[[#This Row],[ accuracy]])-2)/10^(LEN(tests_7[[#This Row],[ accuracy]])-2),"")</f>
        <v>0.70276497695852502</v>
      </c>
      <c r="O184" s="8">
        <f>IFERROR(RIGHT(tests_7[[#This Row],[ precision]],LEN(tests_7[[#This Row],[ precision]])-2)/10^(LEN(tests_7[[#This Row],[ precision]])-2),"")</f>
        <v>0.71188718402340601</v>
      </c>
      <c r="P184" s="8">
        <f>IFERROR(RIGHT(tests_7[[#This Row],[ recall]],LEN(tests_7[[#This Row],[ recall]])-2)/10^(LEN(tests_7[[#This Row],[ recall]])-2),"")</f>
        <v>0.61988758530429</v>
      </c>
      <c r="Q184" s="8">
        <f>IFERROR(RIGHT(tests_7[[#This Row],[ f1-score]],LEN(tests_7[[#This Row],[ f1-score]])-2)/10^(LEN(tests_7[[#This Row],[ f1-score]])-2),"")</f>
        <v>0.65724162122899898</v>
      </c>
      <c r="R184" s="8">
        <f>IFERROR(RIGHT(tests_7[[#This Row],[ f1-score-2]],LEN(tests_7[[#This Row],[ f1-score-2]])-2)/10^(LEN(tests_7[[#This Row],[ f1-score-2]])-2),"")</f>
        <v>0.66270969788098799</v>
      </c>
      <c r="S184" s="9">
        <f t="shared" si="2"/>
        <v>-5.4680766519890067E-3</v>
      </c>
    </row>
    <row r="185" spans="1:19" x14ac:dyDescent="0.35">
      <c r="A185" t="s">
        <v>22015</v>
      </c>
      <c r="B185" t="s">
        <v>25652</v>
      </c>
      <c r="C185">
        <v>1</v>
      </c>
      <c r="D185">
        <v>21</v>
      </c>
      <c r="E185">
        <v>5</v>
      </c>
      <c r="F185">
        <v>10416</v>
      </c>
      <c r="G185">
        <v>2604</v>
      </c>
      <c r="H185" t="s">
        <v>14203</v>
      </c>
      <c r="I185" t="s">
        <v>25653</v>
      </c>
      <c r="J185" t="s">
        <v>25654</v>
      </c>
      <c r="K185" t="s">
        <v>25655</v>
      </c>
      <c r="L185" t="s">
        <v>25656</v>
      </c>
      <c r="N185" s="8">
        <f>IFERROR(RIGHT(tests_7[[#This Row],[ accuracy]],LEN(tests_7[[#This Row],[ accuracy]])-2)/10^(LEN(tests_7[[#This Row],[ accuracy]])-2),"")</f>
        <v>0.703917050691244</v>
      </c>
      <c r="O185" s="8">
        <f>IFERROR(RIGHT(tests_7[[#This Row],[ precision]],LEN(tests_7[[#This Row],[ precision]])-2)/10^(LEN(tests_7[[#This Row],[ precision]])-2),"")</f>
        <v>0.71678478779799104</v>
      </c>
      <c r="P185" s="8">
        <f>IFERROR(RIGHT(tests_7[[#This Row],[ recall]],LEN(tests_7[[#This Row],[ recall]])-2)/10^(LEN(tests_7[[#This Row],[ recall]])-2),"")</f>
        <v>0.61618132809822002</v>
      </c>
      <c r="Q185" s="8">
        <f>IFERROR(RIGHT(tests_7[[#This Row],[ f1-score]],LEN(tests_7[[#This Row],[ f1-score]])-2)/10^(LEN(tests_7[[#This Row],[ f1-score]])-2),"")</f>
        <v>0.65586952453831304</v>
      </c>
      <c r="R185" s="8">
        <f>IFERROR(RIGHT(tests_7[[#This Row],[ f1-score-2]],LEN(tests_7[[#This Row],[ f1-score-2]])-2)/10^(LEN(tests_7[[#This Row],[ f1-score-2]])-2),"")</f>
        <v>0.66268661631959602</v>
      </c>
      <c r="S185" s="9">
        <f t="shared" si="2"/>
        <v>-6.8170917812829801E-3</v>
      </c>
    </row>
    <row r="186" spans="1:19" x14ac:dyDescent="0.35">
      <c r="A186" t="s">
        <v>22015</v>
      </c>
      <c r="B186" t="s">
        <v>25657</v>
      </c>
      <c r="C186">
        <v>1</v>
      </c>
      <c r="D186">
        <v>21</v>
      </c>
      <c r="E186">
        <v>5</v>
      </c>
      <c r="F186">
        <v>10416</v>
      </c>
      <c r="G186">
        <v>2604</v>
      </c>
      <c r="H186" t="s">
        <v>14222</v>
      </c>
      <c r="I186" t="s">
        <v>25658</v>
      </c>
      <c r="J186" t="s">
        <v>25659</v>
      </c>
      <c r="K186" t="s">
        <v>25660</v>
      </c>
      <c r="L186" t="s">
        <v>25661</v>
      </c>
      <c r="N186" s="8">
        <f>IFERROR(RIGHT(tests_7[[#This Row],[ accuracy]],LEN(tests_7[[#This Row],[ accuracy]])-2)/10^(LEN(tests_7[[#This Row],[ accuracy]])-2),"")</f>
        <v>0.70622119815668205</v>
      </c>
      <c r="O186" s="8">
        <f>IFERROR(RIGHT(tests_7[[#This Row],[ precision]],LEN(tests_7[[#This Row],[ precision]])-2)/10^(LEN(tests_7[[#This Row],[ precision]])-2),"")</f>
        <v>0.719265791328214</v>
      </c>
      <c r="P186" s="8">
        <f>IFERROR(RIGHT(tests_7[[#This Row],[ recall]],LEN(tests_7[[#This Row],[ recall]])-2)/10^(LEN(tests_7[[#This Row],[ recall]])-2),"")</f>
        <v>0.616641932317472</v>
      </c>
      <c r="Q186" s="8">
        <f>IFERROR(RIGHT(tests_7[[#This Row],[ f1-score]],LEN(tests_7[[#This Row],[ f1-score]])-2)/10^(LEN(tests_7[[#This Row],[ f1-score]])-2),"")</f>
        <v>0.65779343026362003</v>
      </c>
      <c r="R186" s="8">
        <f>IFERROR(RIGHT(tests_7[[#This Row],[ f1-score-2]],LEN(tests_7[[#This Row],[ f1-score-2]])-2)/10^(LEN(tests_7[[#This Row],[ f1-score-2]])-2),"")</f>
        <v>0.66401210138091804</v>
      </c>
      <c r="S186" s="9">
        <f t="shared" si="2"/>
        <v>-6.2186711172980136E-3</v>
      </c>
    </row>
    <row r="187" spans="1:19" x14ac:dyDescent="0.35">
      <c r="A187" t="s">
        <v>22015</v>
      </c>
      <c r="B187" t="s">
        <v>25662</v>
      </c>
      <c r="C187">
        <v>1</v>
      </c>
      <c r="D187">
        <v>21</v>
      </c>
      <c r="E187">
        <v>5</v>
      </c>
      <c r="F187">
        <v>10416</v>
      </c>
      <c r="G187">
        <v>2604</v>
      </c>
      <c r="H187" t="s">
        <v>25663</v>
      </c>
      <c r="I187" t="s">
        <v>25664</v>
      </c>
      <c r="J187" t="s">
        <v>24785</v>
      </c>
      <c r="K187" t="s">
        <v>25665</v>
      </c>
      <c r="L187" t="s">
        <v>25666</v>
      </c>
      <c r="N187" s="8">
        <f>IFERROR(RIGHT(tests_7[[#This Row],[ accuracy]],LEN(tests_7[[#This Row],[ accuracy]])-2)/10^(LEN(tests_7[[#This Row],[ accuracy]])-2),"")</f>
        <v>0.70353302611367097</v>
      </c>
      <c r="O187" s="8">
        <f>IFERROR(RIGHT(tests_7[[#This Row],[ precision]],LEN(tests_7[[#This Row],[ precision]])-2)/10^(LEN(tests_7[[#This Row],[ precision]])-2),"")</f>
        <v>0.71779167026782997</v>
      </c>
      <c r="P187" s="8">
        <f>IFERROR(RIGHT(tests_7[[#This Row],[ recall]],LEN(tests_7[[#This Row],[ recall]])-2)/10^(LEN(tests_7[[#This Row],[ recall]])-2),"")</f>
        <v>0.60528263376024405</v>
      </c>
      <c r="Q187" s="8">
        <f>IFERROR(RIGHT(tests_7[[#This Row],[ f1-score]],LEN(tests_7[[#This Row],[ f1-score]])-2)/10^(LEN(tests_7[[#This Row],[ f1-score]])-2),"")</f>
        <v>0.65081147258350103</v>
      </c>
      <c r="R187" s="8">
        <f>IFERROR(RIGHT(tests_7[[#This Row],[ f1-score-2]],LEN(tests_7[[#This Row],[ f1-score-2]])-2)/10^(LEN(tests_7[[#This Row],[ f1-score-2]])-2),"")</f>
        <v>0.65675348897359898</v>
      </c>
      <c r="S187" s="9">
        <f t="shared" si="2"/>
        <v>-5.9420163900979484E-3</v>
      </c>
    </row>
    <row r="188" spans="1:19" x14ac:dyDescent="0.35">
      <c r="A188" t="s">
        <v>22015</v>
      </c>
      <c r="B188" t="s">
        <v>25667</v>
      </c>
      <c r="C188">
        <v>1</v>
      </c>
      <c r="D188">
        <v>21</v>
      </c>
      <c r="E188">
        <v>5</v>
      </c>
      <c r="F188">
        <v>10416</v>
      </c>
      <c r="G188">
        <v>2604</v>
      </c>
      <c r="H188" t="s">
        <v>25668</v>
      </c>
      <c r="I188" t="s">
        <v>25669</v>
      </c>
      <c r="J188" t="s">
        <v>25670</v>
      </c>
      <c r="K188" t="s">
        <v>25671</v>
      </c>
      <c r="L188" t="s">
        <v>25672</v>
      </c>
      <c r="N188" s="8">
        <f>IFERROR(RIGHT(tests_7[[#This Row],[ accuracy]],LEN(tests_7[[#This Row],[ accuracy]])-2)/10^(LEN(tests_7[[#This Row],[ accuracy]])-2),"")</f>
        <v>0.71217357910906298</v>
      </c>
      <c r="O188" s="8">
        <f>IFERROR(RIGHT(tests_7[[#This Row],[ precision]],LEN(tests_7[[#This Row],[ precision]])-2)/10^(LEN(tests_7[[#This Row],[ precision]])-2),"")</f>
        <v>0.73287376524090098</v>
      </c>
      <c r="P188" s="8">
        <f>IFERROR(RIGHT(tests_7[[#This Row],[ recall]],LEN(tests_7[[#This Row],[ recall]])-2)/10^(LEN(tests_7[[#This Row],[ recall]])-2),"")</f>
        <v>0.61646664952790498</v>
      </c>
      <c r="Q188" s="8">
        <f>IFERROR(RIGHT(tests_7[[#This Row],[ f1-score]],LEN(tests_7[[#This Row],[ f1-score]])-2)/10^(LEN(tests_7[[#This Row],[ f1-score]])-2),"")</f>
        <v>0.66326331048034604</v>
      </c>
      <c r="R188" s="8">
        <f>IFERROR(RIGHT(tests_7[[#This Row],[ f1-score-2]],LEN(tests_7[[#This Row],[ f1-score-2]])-2)/10^(LEN(tests_7[[#This Row],[ f1-score-2]])-2),"")</f>
        <v>0.66964900723345999</v>
      </c>
      <c r="S188" s="9">
        <f t="shared" si="2"/>
        <v>-6.3856967531139563E-3</v>
      </c>
    </row>
    <row r="189" spans="1:19" x14ac:dyDescent="0.35">
      <c r="A189" t="s">
        <v>22015</v>
      </c>
      <c r="B189" t="s">
        <v>25673</v>
      </c>
      <c r="C189">
        <v>1</v>
      </c>
      <c r="D189">
        <v>21</v>
      </c>
      <c r="E189">
        <v>5</v>
      </c>
      <c r="F189">
        <v>10416</v>
      </c>
      <c r="G189">
        <v>2604</v>
      </c>
      <c r="H189" t="s">
        <v>5922</v>
      </c>
      <c r="I189" t="s">
        <v>25674</v>
      </c>
      <c r="J189" t="s">
        <v>25675</v>
      </c>
      <c r="K189" t="s">
        <v>25676</v>
      </c>
      <c r="L189" t="s">
        <v>25677</v>
      </c>
      <c r="N189" s="8">
        <f>IFERROR(RIGHT(tests_7[[#This Row],[ accuracy]],LEN(tests_7[[#This Row],[ accuracy]])-2)/10^(LEN(tests_7[[#This Row],[ accuracy]])-2),"")</f>
        <v>0.70775729646697305</v>
      </c>
      <c r="O189" s="8">
        <f>IFERROR(RIGHT(tests_7[[#This Row],[ precision]],LEN(tests_7[[#This Row],[ precision]])-2)/10^(LEN(tests_7[[#This Row],[ precision]])-2),"")</f>
        <v>0.72468479802723296</v>
      </c>
      <c r="P189" s="8">
        <f>IFERROR(RIGHT(tests_7[[#This Row],[ recall]],LEN(tests_7[[#This Row],[ recall]])-2)/10^(LEN(tests_7[[#This Row],[ recall]])-2),"")</f>
        <v>0.60929563584805702</v>
      </c>
      <c r="Q189" s="8">
        <f>IFERROR(RIGHT(tests_7[[#This Row],[ f1-score]],LEN(tests_7[[#This Row],[ f1-score]])-2)/10^(LEN(tests_7[[#This Row],[ f1-score]])-2),"")</f>
        <v>0.65558946403888796</v>
      </c>
      <c r="R189" s="8">
        <f>IFERROR(RIGHT(tests_7[[#This Row],[ f1-score-2]],LEN(tests_7[[#This Row],[ f1-score-2]])-2)/10^(LEN(tests_7[[#This Row],[ f1-score-2]])-2),"")</f>
        <v>0.66199964195981997</v>
      </c>
      <c r="S189" s="9">
        <f t="shared" si="2"/>
        <v>-6.4101779209320142E-3</v>
      </c>
    </row>
    <row r="190" spans="1:19" x14ac:dyDescent="0.35">
      <c r="A190" t="s">
        <v>22015</v>
      </c>
      <c r="B190" t="s">
        <v>25678</v>
      </c>
      <c r="C190">
        <v>1</v>
      </c>
      <c r="D190">
        <v>21</v>
      </c>
      <c r="E190">
        <v>5</v>
      </c>
      <c r="F190">
        <v>10416</v>
      </c>
      <c r="G190">
        <v>2604</v>
      </c>
      <c r="H190" t="s">
        <v>24604</v>
      </c>
      <c r="I190" t="s">
        <v>25679</v>
      </c>
      <c r="J190" t="s">
        <v>25481</v>
      </c>
      <c r="K190" t="s">
        <v>25680</v>
      </c>
      <c r="L190" t="s">
        <v>25681</v>
      </c>
      <c r="N190" s="8">
        <f>IFERROR(RIGHT(tests_7[[#This Row],[ accuracy]],LEN(tests_7[[#This Row],[ accuracy]])-2)/10^(LEN(tests_7[[#This Row],[ accuracy]])-2),"")</f>
        <v>0.70718125960061395</v>
      </c>
      <c r="O190" s="8">
        <f>IFERROR(RIGHT(tests_7[[#This Row],[ precision]],LEN(tests_7[[#This Row],[ precision]])-2)/10^(LEN(tests_7[[#This Row],[ precision]])-2),"")</f>
        <v>0.72278937381404096</v>
      </c>
      <c r="P190" s="8">
        <f>IFERROR(RIGHT(tests_7[[#This Row],[ recall]],LEN(tests_7[[#This Row],[ recall]])-2)/10^(LEN(tests_7[[#This Row],[ recall]])-2),"")</f>
        <v>0.61262893022965903</v>
      </c>
      <c r="Q190" s="8">
        <f>IFERROR(RIGHT(tests_7[[#This Row],[ f1-score]],LEN(tests_7[[#This Row],[ f1-score]])-2)/10^(LEN(tests_7[[#This Row],[ f1-score]])-2),"")</f>
        <v>0.65697653366328002</v>
      </c>
      <c r="R190" s="8">
        <f>IFERROR(RIGHT(tests_7[[#This Row],[ f1-score-2]],LEN(tests_7[[#This Row],[ f1-score-2]])-2)/10^(LEN(tests_7[[#This Row],[ f1-score-2]])-2),"")</f>
        <v>0.66316551079199704</v>
      </c>
      <c r="S190" s="9">
        <f t="shared" si="2"/>
        <v>-6.1889771287170214E-3</v>
      </c>
    </row>
    <row r="191" spans="1:19" x14ac:dyDescent="0.35">
      <c r="A191" t="s">
        <v>22015</v>
      </c>
      <c r="B191" t="s">
        <v>25682</v>
      </c>
      <c r="C191">
        <v>1</v>
      </c>
      <c r="D191">
        <v>21</v>
      </c>
      <c r="E191">
        <v>5</v>
      </c>
      <c r="F191">
        <v>10416</v>
      </c>
      <c r="G191">
        <v>2604</v>
      </c>
      <c r="H191" t="s">
        <v>25075</v>
      </c>
      <c r="I191" t="s">
        <v>25683</v>
      </c>
      <c r="J191" t="s">
        <v>25684</v>
      </c>
      <c r="K191" t="s">
        <v>25685</v>
      </c>
      <c r="L191" t="s">
        <v>25686</v>
      </c>
      <c r="N191" s="8">
        <f>IFERROR(RIGHT(tests_7[[#This Row],[ accuracy]],LEN(tests_7[[#This Row],[ accuracy]])-2)/10^(LEN(tests_7[[#This Row],[ accuracy]])-2),"")</f>
        <v>0.71063748079877098</v>
      </c>
      <c r="O191" s="8">
        <f>IFERROR(RIGHT(tests_7[[#This Row],[ precision]],LEN(tests_7[[#This Row],[ precision]])-2)/10^(LEN(tests_7[[#This Row],[ precision]])-2),"")</f>
        <v>0.73025550795593597</v>
      </c>
      <c r="P191" s="8">
        <f>IFERROR(RIGHT(tests_7[[#This Row],[ recall]],LEN(tests_7[[#This Row],[ recall]])-2)/10^(LEN(tests_7[[#This Row],[ recall]])-2),"")</f>
        <v>0.61698178617057697</v>
      </c>
      <c r="Q191" s="8">
        <f>IFERROR(RIGHT(tests_7[[#This Row],[ f1-score]],LEN(tests_7[[#This Row],[ f1-score]])-2)/10^(LEN(tests_7[[#This Row],[ f1-score]])-2),"")</f>
        <v>0.66158118602460902</v>
      </c>
      <c r="R191" s="8">
        <f>IFERROR(RIGHT(tests_7[[#This Row],[ f1-score-2]],LEN(tests_7[[#This Row],[ f1-score-2]])-2)/10^(LEN(tests_7[[#This Row],[ f1-score-2]])-2),"")</f>
        <v>0.66885670345352799</v>
      </c>
      <c r="S191" s="9">
        <f t="shared" si="2"/>
        <v>-7.275517428918965E-3</v>
      </c>
    </row>
    <row r="192" spans="1:19" x14ac:dyDescent="0.35">
      <c r="A192" t="s">
        <v>22015</v>
      </c>
      <c r="B192" t="s">
        <v>25687</v>
      </c>
      <c r="C192">
        <v>1</v>
      </c>
      <c r="D192">
        <v>21</v>
      </c>
      <c r="E192">
        <v>5</v>
      </c>
      <c r="F192">
        <v>10416</v>
      </c>
      <c r="G192">
        <v>2604</v>
      </c>
      <c r="H192" t="s">
        <v>22222</v>
      </c>
      <c r="I192" t="s">
        <v>25688</v>
      </c>
      <c r="J192" t="s">
        <v>25689</v>
      </c>
      <c r="K192" t="s">
        <v>25690</v>
      </c>
      <c r="L192" t="s">
        <v>25691</v>
      </c>
      <c r="N192" s="8">
        <f>IFERROR(RIGHT(tests_7[[#This Row],[ accuracy]],LEN(tests_7[[#This Row],[ accuracy]])-2)/10^(LEN(tests_7[[#This Row],[ accuracy]])-2),"")</f>
        <v>0.70468509984639005</v>
      </c>
      <c r="O192" s="8">
        <f>IFERROR(RIGHT(tests_7[[#This Row],[ precision]],LEN(tests_7[[#This Row],[ precision]])-2)/10^(LEN(tests_7[[#This Row],[ precision]])-2),"")</f>
        <v>0.71626086514512199</v>
      </c>
      <c r="P192" s="8">
        <f>IFERROR(RIGHT(tests_7[[#This Row],[ recall]],LEN(tests_7[[#This Row],[ recall]])-2)/10^(LEN(tests_7[[#This Row],[ recall]])-2),"")</f>
        <v>0.61120329687451302</v>
      </c>
      <c r="Q192" s="8">
        <f>IFERROR(RIGHT(tests_7[[#This Row],[ f1-score]],LEN(tests_7[[#This Row],[ f1-score]])-2)/10^(LEN(tests_7[[#This Row],[ f1-score]])-2),"")</f>
        <v>0.65297799871122097</v>
      </c>
      <c r="R192" s="8">
        <f>IFERROR(RIGHT(tests_7[[#This Row],[ f1-score-2]],LEN(tests_7[[#This Row],[ f1-score-2]])-2)/10^(LEN(tests_7[[#This Row],[ f1-score-2]])-2),"")</f>
        <v>0.65957487173565499</v>
      </c>
      <c r="S192" s="9">
        <f t="shared" si="2"/>
        <v>-6.5968730244340135E-3</v>
      </c>
    </row>
    <row r="193" spans="1:19" x14ac:dyDescent="0.35">
      <c r="A193" t="s">
        <v>22015</v>
      </c>
      <c r="B193" t="s">
        <v>25692</v>
      </c>
      <c r="C193">
        <v>1</v>
      </c>
      <c r="D193">
        <v>21</v>
      </c>
      <c r="E193">
        <v>5</v>
      </c>
      <c r="F193">
        <v>10416</v>
      </c>
      <c r="G193">
        <v>2604</v>
      </c>
      <c r="H193" t="s">
        <v>22028</v>
      </c>
      <c r="I193" t="s">
        <v>25693</v>
      </c>
      <c r="J193" t="s">
        <v>25694</v>
      </c>
      <c r="K193" t="s">
        <v>25695</v>
      </c>
      <c r="L193" t="s">
        <v>25696</v>
      </c>
      <c r="N193" s="8">
        <f>IFERROR(RIGHT(tests_7[[#This Row],[ accuracy]],LEN(tests_7[[#This Row],[ accuracy]])-2)/10^(LEN(tests_7[[#This Row],[ accuracy]])-2),"")</f>
        <v>0.702380952380952</v>
      </c>
      <c r="O193" s="8">
        <f>IFERROR(RIGHT(tests_7[[#This Row],[ precision]],LEN(tests_7[[#This Row],[ precision]])-2)/10^(LEN(tests_7[[#This Row],[ precision]])-2),"")</f>
        <v>0.70705084044587696</v>
      </c>
      <c r="P193" s="8">
        <f>IFERROR(RIGHT(tests_7[[#This Row],[ recall]],LEN(tests_7[[#This Row],[ recall]])-2)/10^(LEN(tests_7[[#This Row],[ recall]])-2),"")</f>
        <v>0.62357144526502695</v>
      </c>
      <c r="Q193" s="8">
        <f>IFERROR(RIGHT(tests_7[[#This Row],[ f1-score]],LEN(tests_7[[#This Row],[ f1-score]])-2)/10^(LEN(tests_7[[#This Row],[ f1-score]])-2),"")</f>
        <v>0.65687047961749601</v>
      </c>
      <c r="R193" s="8">
        <f>IFERROR(RIGHT(tests_7[[#This Row],[ f1-score-2]],LEN(tests_7[[#This Row],[ f1-score-2]])-2)/10^(LEN(tests_7[[#This Row],[ f1-score-2]])-2),"")</f>
        <v>0.66269251490423098</v>
      </c>
      <c r="S193" s="9">
        <f t="shared" si="2"/>
        <v>-5.8220352867349723E-3</v>
      </c>
    </row>
    <row r="194" spans="1:19" x14ac:dyDescent="0.35">
      <c r="A194" t="s">
        <v>22015</v>
      </c>
      <c r="B194" t="s">
        <v>25697</v>
      </c>
      <c r="C194">
        <v>1</v>
      </c>
      <c r="D194">
        <v>21</v>
      </c>
      <c r="E194">
        <v>5</v>
      </c>
      <c r="F194">
        <v>10416</v>
      </c>
      <c r="G194">
        <v>2604</v>
      </c>
      <c r="H194" t="s">
        <v>25668</v>
      </c>
      <c r="I194" t="s">
        <v>25698</v>
      </c>
      <c r="J194" t="s">
        <v>24534</v>
      </c>
      <c r="K194" t="s">
        <v>25699</v>
      </c>
      <c r="L194" t="s">
        <v>25700</v>
      </c>
      <c r="N194" s="8">
        <f>IFERROR(RIGHT(tests_7[[#This Row],[ accuracy]],LEN(tests_7[[#This Row],[ accuracy]])-2)/10^(LEN(tests_7[[#This Row],[ accuracy]])-2),"")</f>
        <v>0.71217357910906298</v>
      </c>
      <c r="O194" s="8">
        <f>IFERROR(RIGHT(tests_7[[#This Row],[ precision]],LEN(tests_7[[#This Row],[ precision]])-2)/10^(LEN(tests_7[[#This Row],[ precision]])-2),"")</f>
        <v>0.72867620199720096</v>
      </c>
      <c r="P194" s="8">
        <f>IFERROR(RIGHT(tests_7[[#This Row],[ recall]],LEN(tests_7[[#This Row],[ recall]])-2)/10^(LEN(tests_7[[#This Row],[ recall]])-2),"")</f>
        <v>0.61884562649964103</v>
      </c>
      <c r="Q194" s="8">
        <f>IFERROR(RIGHT(tests_7[[#This Row],[ f1-score]],LEN(tests_7[[#This Row],[ f1-score]])-2)/10^(LEN(tests_7[[#This Row],[ f1-score]])-2),"")</f>
        <v>0.66208259143821202</v>
      </c>
      <c r="R194" s="8">
        <f>IFERROR(RIGHT(tests_7[[#This Row],[ f1-score-2]],LEN(tests_7[[#This Row],[ f1-score-2]])-2)/10^(LEN(tests_7[[#This Row],[ f1-score-2]])-2),"")</f>
        <v>0.66928501075690505</v>
      </c>
      <c r="S194" s="9">
        <f t="shared" si="2"/>
        <v>-7.2024193186930319E-3</v>
      </c>
    </row>
    <row r="195" spans="1:19" x14ac:dyDescent="0.35">
      <c r="A195" t="s">
        <v>22015</v>
      </c>
      <c r="B195" t="s">
        <v>25701</v>
      </c>
      <c r="C195">
        <v>1</v>
      </c>
      <c r="D195">
        <v>21</v>
      </c>
      <c r="E195">
        <v>5</v>
      </c>
      <c r="F195">
        <v>10416</v>
      </c>
      <c r="G195">
        <v>2604</v>
      </c>
      <c r="H195" t="s">
        <v>14203</v>
      </c>
      <c r="I195" t="s">
        <v>25702</v>
      </c>
      <c r="J195" t="s">
        <v>25703</v>
      </c>
      <c r="K195" t="s">
        <v>25704</v>
      </c>
      <c r="L195" t="s">
        <v>25705</v>
      </c>
      <c r="N195" s="8">
        <f>IFERROR(RIGHT(tests_7[[#This Row],[ accuracy]],LEN(tests_7[[#This Row],[ accuracy]])-2)/10^(LEN(tests_7[[#This Row],[ accuracy]])-2),"")</f>
        <v>0.703917050691244</v>
      </c>
      <c r="O195" s="8">
        <f>IFERROR(RIGHT(tests_7[[#This Row],[ precision]],LEN(tests_7[[#This Row],[ precision]])-2)/10^(LEN(tests_7[[#This Row],[ precision]])-2),"")</f>
        <v>0.71671071819176002</v>
      </c>
      <c r="P195" s="8">
        <f>IFERROR(RIGHT(tests_7[[#This Row],[ recall]],LEN(tests_7[[#This Row],[ recall]])-2)/10^(LEN(tests_7[[#This Row],[ recall]])-2),"")</f>
        <v>0.61211379358698603</v>
      </c>
      <c r="Q195" s="8">
        <f>IFERROR(RIGHT(tests_7[[#This Row],[ f1-score]],LEN(tests_7[[#This Row],[ f1-score]])-2)/10^(LEN(tests_7[[#This Row],[ f1-score]])-2),"")</f>
        <v>0.65514694876077495</v>
      </c>
      <c r="R195" s="8">
        <f>IFERROR(RIGHT(tests_7[[#This Row],[ f1-score-2]],LEN(tests_7[[#This Row],[ f1-score-2]])-2)/10^(LEN(tests_7[[#This Row],[ f1-score-2]])-2),"")</f>
        <v>0.66029564134027396</v>
      </c>
      <c r="S195" s="9">
        <f t="shared" ref="S195:S258" si="3">IFERROR(Q195-R195,"")</f>
        <v>-5.1486925794990146E-3</v>
      </c>
    </row>
    <row r="196" spans="1:19" x14ac:dyDescent="0.35">
      <c r="A196" t="s">
        <v>22015</v>
      </c>
      <c r="B196" t="s">
        <v>25706</v>
      </c>
      <c r="C196">
        <v>1</v>
      </c>
      <c r="D196">
        <v>21</v>
      </c>
      <c r="E196">
        <v>5</v>
      </c>
      <c r="F196">
        <v>10416</v>
      </c>
      <c r="G196">
        <v>2604</v>
      </c>
      <c r="H196" t="s">
        <v>14203</v>
      </c>
      <c r="I196" t="s">
        <v>25707</v>
      </c>
      <c r="J196" t="s">
        <v>25708</v>
      </c>
      <c r="K196" t="s">
        <v>25709</v>
      </c>
      <c r="L196" t="s">
        <v>25710</v>
      </c>
      <c r="N196" s="8">
        <f>IFERROR(RIGHT(tests_7[[#This Row],[ accuracy]],LEN(tests_7[[#This Row],[ accuracy]])-2)/10^(LEN(tests_7[[#This Row],[ accuracy]])-2),"")</f>
        <v>0.703917050691244</v>
      </c>
      <c r="O196" s="8">
        <f>IFERROR(RIGHT(tests_7[[#This Row],[ precision]],LEN(tests_7[[#This Row],[ precision]])-2)/10^(LEN(tests_7[[#This Row],[ precision]])-2),"")</f>
        <v>0.72003594376594904</v>
      </c>
      <c r="P196" s="8">
        <f>IFERROR(RIGHT(tests_7[[#This Row],[ recall]],LEN(tests_7[[#This Row],[ recall]])-2)/10^(LEN(tests_7[[#This Row],[ recall]])-2),"")</f>
        <v>0.60796932940699799</v>
      </c>
      <c r="Q196" s="8">
        <f>IFERROR(RIGHT(tests_7[[#This Row],[ f1-score]],LEN(tests_7[[#This Row],[ f1-score]])-2)/10^(LEN(tests_7[[#This Row],[ f1-score]])-2),"")</f>
        <v>0.65436024542577398</v>
      </c>
      <c r="R196" s="8">
        <f>IFERROR(RIGHT(tests_7[[#This Row],[ f1-score-2]],LEN(tests_7[[#This Row],[ f1-score-2]])-2)/10^(LEN(tests_7[[#This Row],[ f1-score-2]])-2),"")</f>
        <v>0.65927414404673002</v>
      </c>
      <c r="S196" s="9">
        <f t="shared" si="3"/>
        <v>-4.9138986209560365E-3</v>
      </c>
    </row>
    <row r="197" spans="1:19" x14ac:dyDescent="0.35">
      <c r="A197" t="s">
        <v>22015</v>
      </c>
      <c r="B197" t="s">
        <v>25711</v>
      </c>
      <c r="C197">
        <v>1</v>
      </c>
      <c r="D197">
        <v>21</v>
      </c>
      <c r="E197">
        <v>5</v>
      </c>
      <c r="F197">
        <v>10416</v>
      </c>
      <c r="G197">
        <v>2604</v>
      </c>
      <c r="H197" t="s">
        <v>25712</v>
      </c>
      <c r="I197" t="s">
        <v>25713</v>
      </c>
      <c r="J197" t="s">
        <v>24951</v>
      </c>
      <c r="K197" t="s">
        <v>25714</v>
      </c>
      <c r="L197" t="s">
        <v>25715</v>
      </c>
      <c r="N197" s="8">
        <f>IFERROR(RIGHT(tests_7[[#This Row],[ accuracy]],LEN(tests_7[[#This Row],[ accuracy]])-2)/10^(LEN(tests_7[[#This Row],[ accuracy]])-2),"")</f>
        <v>0.71082949308755705</v>
      </c>
      <c r="O197" s="8">
        <f>IFERROR(RIGHT(tests_7[[#This Row],[ precision]],LEN(tests_7[[#This Row],[ precision]])-2)/10^(LEN(tests_7[[#This Row],[ precision]])-2),"")</f>
        <v>0.72333713311276004</v>
      </c>
      <c r="P197" s="8">
        <f>IFERROR(RIGHT(tests_7[[#This Row],[ recall]],LEN(tests_7[[#This Row],[ recall]])-2)/10^(LEN(tests_7[[#This Row],[ recall]])-2),"")</f>
        <v>0.62006286809385802</v>
      </c>
      <c r="Q197" s="8">
        <f>IFERROR(RIGHT(tests_7[[#This Row],[ f1-score]],LEN(tests_7[[#This Row],[ f1-score]])-2)/10^(LEN(tests_7[[#This Row],[ f1-score]])-2),"")</f>
        <v>0.66185948861860699</v>
      </c>
      <c r="R197" s="8">
        <f>IFERROR(RIGHT(tests_7[[#This Row],[ f1-score-2]],LEN(tests_7[[#This Row],[ f1-score-2]])-2)/10^(LEN(tests_7[[#This Row],[ f1-score-2]])-2),"")</f>
        <v>0.667730381053802</v>
      </c>
      <c r="S197" s="9">
        <f t="shared" si="3"/>
        <v>-5.8708924351950076E-3</v>
      </c>
    </row>
    <row r="198" spans="1:19" x14ac:dyDescent="0.35">
      <c r="A198" t="s">
        <v>25341</v>
      </c>
      <c r="B198" t="s">
        <v>25341</v>
      </c>
      <c r="H198" t="s">
        <v>25341</v>
      </c>
      <c r="I198" t="s">
        <v>25341</v>
      </c>
      <c r="J198" t="s">
        <v>25341</v>
      </c>
      <c r="K198" t="s">
        <v>25341</v>
      </c>
      <c r="L198" t="s">
        <v>25341</v>
      </c>
      <c r="N198" s="8" t="str">
        <f>IFERROR(RIGHT(tests_7[[#This Row],[ accuracy]],LEN(tests_7[[#This Row],[ accuracy]])-2)/10^(LEN(tests_7[[#This Row],[ accuracy]])-2),"")</f>
        <v/>
      </c>
      <c r="O198" s="8" t="str">
        <f>IFERROR(RIGHT(tests_7[[#This Row],[ precision]],LEN(tests_7[[#This Row],[ precision]])-2)/10^(LEN(tests_7[[#This Row],[ precision]])-2),"")</f>
        <v/>
      </c>
      <c r="P198" s="8" t="str">
        <f>IFERROR(RIGHT(tests_7[[#This Row],[ recall]],LEN(tests_7[[#This Row],[ recall]])-2)/10^(LEN(tests_7[[#This Row],[ recall]])-2),"")</f>
        <v/>
      </c>
      <c r="Q198" s="8" t="str">
        <f>IFERROR(RIGHT(tests_7[[#This Row],[ f1-score]],LEN(tests_7[[#This Row],[ f1-score]])-2)/10^(LEN(tests_7[[#This Row],[ f1-score]])-2),"")</f>
        <v/>
      </c>
      <c r="R198" s="8" t="str">
        <f>IFERROR(RIGHT(tests_7[[#This Row],[ f1-score-2]],LEN(tests_7[[#This Row],[ f1-score-2]])-2)/10^(LEN(tests_7[[#This Row],[ f1-score-2]])-2),"")</f>
        <v/>
      </c>
      <c r="S198" s="9" t="str">
        <f t="shared" si="3"/>
        <v/>
      </c>
    </row>
    <row r="199" spans="1:19" x14ac:dyDescent="0.35">
      <c r="A199" t="s">
        <v>22015</v>
      </c>
      <c r="B199" t="s">
        <v>25531</v>
      </c>
      <c r="C199">
        <v>1</v>
      </c>
      <c r="D199">
        <v>21</v>
      </c>
      <c r="E199">
        <v>5</v>
      </c>
      <c r="F199">
        <v>10416</v>
      </c>
      <c r="G199">
        <v>2604</v>
      </c>
      <c r="H199" t="s">
        <v>14283</v>
      </c>
      <c r="I199" t="s">
        <v>25716</v>
      </c>
      <c r="J199" t="s">
        <v>25717</v>
      </c>
      <c r="K199" t="s">
        <v>25718</v>
      </c>
      <c r="L199" t="s">
        <v>25719</v>
      </c>
      <c r="N199" s="8">
        <f>IFERROR(RIGHT(tests_7[[#This Row],[ accuracy]],LEN(tests_7[[#This Row],[ accuracy]])-2)/10^(LEN(tests_7[[#This Row],[ accuracy]])-2),"")</f>
        <v>0.69988479262672798</v>
      </c>
      <c r="O199" s="8">
        <f>IFERROR(RIGHT(tests_7[[#This Row],[ precision]],LEN(tests_7[[#This Row],[ precision]])-2)/10^(LEN(tests_7[[#This Row],[ precision]])-2),"")</f>
        <v>0.71534915198850302</v>
      </c>
      <c r="P199" s="8">
        <f>IFERROR(RIGHT(tests_7[[#This Row],[ recall]],LEN(tests_7[[#This Row],[ recall]])-2)/10^(LEN(tests_7[[#This Row],[ recall]])-2),"")</f>
        <v>0.61045834501885199</v>
      </c>
      <c r="Q199" s="8">
        <f>IFERROR(RIGHT(tests_7[[#This Row],[ f1-score]],LEN(tests_7[[#This Row],[ f1-score]])-2)/10^(LEN(tests_7[[#This Row],[ f1-score]])-2),"")</f>
        <v>0.65355430684426996</v>
      </c>
      <c r="R199" s="8">
        <f>IFERROR(RIGHT(tests_7[[#This Row],[ f1-score-2]],LEN(tests_7[[#This Row],[ f1-score-2]])-2)/10^(LEN(tests_7[[#This Row],[ f1-score-2]])-2),"")</f>
        <v>0.65875454833262004</v>
      </c>
      <c r="S199" s="9">
        <f t="shared" si="3"/>
        <v>-5.2002414883500769E-3</v>
      </c>
    </row>
    <row r="200" spans="1:19" x14ac:dyDescent="0.35">
      <c r="A200" t="s">
        <v>22015</v>
      </c>
      <c r="B200" t="s">
        <v>25536</v>
      </c>
      <c r="C200">
        <v>1</v>
      </c>
      <c r="D200">
        <v>21</v>
      </c>
      <c r="E200">
        <v>5</v>
      </c>
      <c r="F200">
        <v>10416</v>
      </c>
      <c r="G200">
        <v>2604</v>
      </c>
      <c r="H200" t="s">
        <v>6036</v>
      </c>
      <c r="I200" t="s">
        <v>25720</v>
      </c>
      <c r="J200" t="s">
        <v>25721</v>
      </c>
      <c r="K200" t="s">
        <v>25722</v>
      </c>
      <c r="L200" t="s">
        <v>25723</v>
      </c>
      <c r="N200" s="8">
        <f>IFERROR(RIGHT(tests_7[[#This Row],[ accuracy]],LEN(tests_7[[#This Row],[ accuracy]])-2)/10^(LEN(tests_7[[#This Row],[ accuracy]])-2),"")</f>
        <v>0.708525345622119</v>
      </c>
      <c r="O200" s="8">
        <f>IFERROR(RIGHT(tests_7[[#This Row],[ precision]],LEN(tests_7[[#This Row],[ precision]])-2)/10^(LEN(tests_7[[#This Row],[ precision]])-2),"")</f>
        <v>0.72278661770705799</v>
      </c>
      <c r="P200" s="8">
        <f>IFERROR(RIGHT(tests_7[[#This Row],[ recall]],LEN(tests_7[[#This Row],[ recall]])-2)/10^(LEN(tests_7[[#This Row],[ recall]])-2),"")</f>
        <v>0.62388987566607401</v>
      </c>
      <c r="Q200" s="8">
        <f>IFERROR(RIGHT(tests_7[[#This Row],[ f1-score]],LEN(tests_7[[#This Row],[ f1-score]])-2)/10^(LEN(tests_7[[#This Row],[ f1-score]])-2),"")</f>
        <v>0.66445078202191299</v>
      </c>
      <c r="R200" s="8">
        <f>IFERROR(RIGHT(tests_7[[#This Row],[ f1-score-2]],LEN(tests_7[[#This Row],[ f1-score-2]])-2)/10^(LEN(tests_7[[#This Row],[ f1-score-2]])-2),"")</f>
        <v>0.669706875071167</v>
      </c>
      <c r="S200" s="9">
        <f t="shared" si="3"/>
        <v>-5.256093049254007E-3</v>
      </c>
    </row>
    <row r="201" spans="1:19" x14ac:dyDescent="0.35">
      <c r="A201" t="s">
        <v>22015</v>
      </c>
      <c r="B201" t="s">
        <v>25541</v>
      </c>
      <c r="C201">
        <v>1</v>
      </c>
      <c r="D201">
        <v>21</v>
      </c>
      <c r="E201">
        <v>5</v>
      </c>
      <c r="F201">
        <v>10416</v>
      </c>
      <c r="G201">
        <v>2604</v>
      </c>
      <c r="H201" t="s">
        <v>24934</v>
      </c>
      <c r="I201" t="s">
        <v>25724</v>
      </c>
      <c r="J201" t="s">
        <v>25725</v>
      </c>
      <c r="K201" t="s">
        <v>25726</v>
      </c>
      <c r="L201" t="s">
        <v>25727</v>
      </c>
      <c r="N201" s="8">
        <f>IFERROR(RIGHT(tests_7[[#This Row],[ accuracy]],LEN(tests_7[[#This Row],[ accuracy]])-2)/10^(LEN(tests_7[[#This Row],[ accuracy]])-2),"")</f>
        <v>0.70986943164362504</v>
      </c>
      <c r="O201" s="8">
        <f>IFERROR(RIGHT(tests_7[[#This Row],[ precision]],LEN(tests_7[[#This Row],[ precision]])-2)/10^(LEN(tests_7[[#This Row],[ precision]])-2),"")</f>
        <v>0.71870709382150999</v>
      </c>
      <c r="P201" s="8">
        <f>IFERROR(RIGHT(tests_7[[#This Row],[ recall]],LEN(tests_7[[#This Row],[ recall]])-2)/10^(LEN(tests_7[[#This Row],[ recall]])-2),"")</f>
        <v>0.63103849210058804</v>
      </c>
      <c r="Q201" s="8">
        <f>IFERROR(RIGHT(tests_7[[#This Row],[ f1-score]],LEN(tests_7[[#This Row],[ f1-score]])-2)/10^(LEN(tests_7[[#This Row],[ f1-score]])-2),"")</f>
        <v>0.66632958275481402</v>
      </c>
      <c r="R201" s="8">
        <f>IFERROR(RIGHT(tests_7[[#This Row],[ f1-score-2]],LEN(tests_7[[#This Row],[ f1-score-2]])-2)/10^(LEN(tests_7[[#This Row],[ f1-score-2]])-2),"")</f>
        <v>0.67202566984100898</v>
      </c>
      <c r="S201" s="9">
        <f t="shared" si="3"/>
        <v>-5.6960870861949564E-3</v>
      </c>
    </row>
    <row r="202" spans="1:19" x14ac:dyDescent="0.35">
      <c r="A202" t="s">
        <v>22015</v>
      </c>
      <c r="B202" t="s">
        <v>25546</v>
      </c>
      <c r="C202">
        <v>1</v>
      </c>
      <c r="D202">
        <v>21</v>
      </c>
      <c r="E202">
        <v>5</v>
      </c>
      <c r="F202">
        <v>10416</v>
      </c>
      <c r="G202">
        <v>2604</v>
      </c>
      <c r="H202" t="s">
        <v>23815</v>
      </c>
      <c r="I202" t="s">
        <v>25728</v>
      </c>
      <c r="J202" t="s">
        <v>25729</v>
      </c>
      <c r="K202" t="s">
        <v>25730</v>
      </c>
      <c r="L202" t="s">
        <v>25731</v>
      </c>
      <c r="N202" s="8">
        <f>IFERROR(RIGHT(tests_7[[#This Row],[ accuracy]],LEN(tests_7[[#This Row],[ accuracy]])-2)/10^(LEN(tests_7[[#This Row],[ accuracy]])-2),"")</f>
        <v>0.69969278033794102</v>
      </c>
      <c r="O202" s="8">
        <f>IFERROR(RIGHT(tests_7[[#This Row],[ precision]],LEN(tests_7[[#This Row],[ precision]])-2)/10^(LEN(tests_7[[#This Row],[ precision]])-2),"")</f>
        <v>0.71571255669799805</v>
      </c>
      <c r="P202" s="8">
        <f>IFERROR(RIGHT(tests_7[[#This Row],[ recall]],LEN(tests_7[[#This Row],[ recall]])-2)/10^(LEN(tests_7[[#This Row],[ recall]])-2),"")</f>
        <v>0.60721269203203299</v>
      </c>
      <c r="Q202" s="8">
        <f>IFERROR(RIGHT(tests_7[[#This Row],[ f1-score]],LEN(tests_7[[#This Row],[ f1-score]])-2)/10^(LEN(tests_7[[#This Row],[ f1-score]])-2),"")</f>
        <v>0.65135578767484603</v>
      </c>
      <c r="R202" s="8">
        <f>IFERROR(RIGHT(tests_7[[#This Row],[ f1-score-2]],LEN(tests_7[[#This Row],[ f1-score-2]])-2)/10^(LEN(tests_7[[#This Row],[ f1-score-2]])-2),"")</f>
        <v>0.65701330999754404</v>
      </c>
      <c r="S202" s="9">
        <f t="shared" si="3"/>
        <v>-5.6575223226980054E-3</v>
      </c>
    </row>
    <row r="203" spans="1:19" x14ac:dyDescent="0.35">
      <c r="A203" t="s">
        <v>22015</v>
      </c>
      <c r="B203" t="s">
        <v>25551</v>
      </c>
      <c r="C203">
        <v>1</v>
      </c>
      <c r="D203">
        <v>21</v>
      </c>
      <c r="E203">
        <v>5</v>
      </c>
      <c r="F203">
        <v>10416</v>
      </c>
      <c r="G203">
        <v>2604</v>
      </c>
      <c r="H203" t="s">
        <v>24934</v>
      </c>
      <c r="I203" t="s">
        <v>25732</v>
      </c>
      <c r="J203" t="s">
        <v>25733</v>
      </c>
      <c r="K203" t="s">
        <v>25734</v>
      </c>
      <c r="L203" t="s">
        <v>25735</v>
      </c>
      <c r="N203" s="8">
        <f>IFERROR(RIGHT(tests_7[[#This Row],[ accuracy]],LEN(tests_7[[#This Row],[ accuracy]])-2)/10^(LEN(tests_7[[#This Row],[ accuracy]])-2),"")</f>
        <v>0.70986943164362504</v>
      </c>
      <c r="O203" s="8">
        <f>IFERROR(RIGHT(tests_7[[#This Row],[ precision]],LEN(tests_7[[#This Row],[ precision]])-2)/10^(LEN(tests_7[[#This Row],[ precision]])-2),"")</f>
        <v>0.73069633502206599</v>
      </c>
      <c r="P203" s="8">
        <f>IFERROR(RIGHT(tests_7[[#This Row],[ recall]],LEN(tests_7[[#This Row],[ recall]])-2)/10^(LEN(tests_7[[#This Row],[ recall]])-2),"")</f>
        <v>0.61018373531519698</v>
      </c>
      <c r="Q203" s="8">
        <f>IFERROR(RIGHT(tests_7[[#This Row],[ f1-score]],LEN(tests_7[[#This Row],[ f1-score]])-2)/10^(LEN(tests_7[[#This Row],[ f1-score]])-2),"")</f>
        <v>0.65787100494278905</v>
      </c>
      <c r="R203" s="8">
        <f>IFERROR(RIGHT(tests_7[[#This Row],[ f1-score-2]],LEN(tests_7[[#This Row],[ f1-score-2]])-2)/10^(LEN(tests_7[[#This Row],[ f1-score-2]])-2),"")</f>
        <v>0.66502445512930097</v>
      </c>
      <c r="S203" s="9">
        <f t="shared" si="3"/>
        <v>-7.1534501865119227E-3</v>
      </c>
    </row>
    <row r="204" spans="1:19" x14ac:dyDescent="0.35">
      <c r="A204" t="s">
        <v>22015</v>
      </c>
      <c r="B204" t="s">
        <v>25557</v>
      </c>
      <c r="C204">
        <v>1</v>
      </c>
      <c r="D204">
        <v>21</v>
      </c>
      <c r="E204">
        <v>5</v>
      </c>
      <c r="F204">
        <v>10416</v>
      </c>
      <c r="G204">
        <v>2604</v>
      </c>
      <c r="H204" t="s">
        <v>25464</v>
      </c>
      <c r="I204" t="s">
        <v>25736</v>
      </c>
      <c r="J204" t="s">
        <v>25737</v>
      </c>
      <c r="K204" t="s">
        <v>25738</v>
      </c>
      <c r="L204" t="s">
        <v>25739</v>
      </c>
      <c r="N204" s="8">
        <f>IFERROR(RIGHT(tests_7[[#This Row],[ accuracy]],LEN(tests_7[[#This Row],[ accuracy]])-2)/10^(LEN(tests_7[[#This Row],[ accuracy]])-2),"")</f>
        <v>0.70890937019969202</v>
      </c>
      <c r="O204" s="8">
        <f>IFERROR(RIGHT(tests_7[[#This Row],[ precision]],LEN(tests_7[[#This Row],[ precision]])-2)/10^(LEN(tests_7[[#This Row],[ precision]])-2),"")</f>
        <v>0.73198781703528504</v>
      </c>
      <c r="P204" s="8">
        <f>IFERROR(RIGHT(tests_7[[#This Row],[ recall]],LEN(tests_7[[#This Row],[ recall]])-2)/10^(LEN(tests_7[[#This Row],[ recall]])-2),"")</f>
        <v>0.61176322800785199</v>
      </c>
      <c r="Q204" s="8">
        <f>IFERROR(RIGHT(tests_7[[#This Row],[ f1-score]],LEN(tests_7[[#This Row],[ f1-score]])-2)/10^(LEN(tests_7[[#This Row],[ f1-score]])-2),"")</f>
        <v>0.66119464979091902</v>
      </c>
      <c r="R204" s="8">
        <f>IFERROR(RIGHT(tests_7[[#This Row],[ f1-score-2]],LEN(tests_7[[#This Row],[ f1-score-2]])-2)/10^(LEN(tests_7[[#This Row],[ f1-score-2]])-2),"")</f>
        <v>0.66649731207844598</v>
      </c>
      <c r="S204" s="9">
        <f t="shared" si="3"/>
        <v>-5.3026622875269602E-3</v>
      </c>
    </row>
    <row r="205" spans="1:19" x14ac:dyDescent="0.35">
      <c r="A205" t="s">
        <v>22015</v>
      </c>
      <c r="B205" t="s">
        <v>25562</v>
      </c>
      <c r="C205">
        <v>1</v>
      </c>
      <c r="D205">
        <v>21</v>
      </c>
      <c r="E205">
        <v>5</v>
      </c>
      <c r="F205">
        <v>10416</v>
      </c>
      <c r="G205">
        <v>2604</v>
      </c>
      <c r="H205" t="s">
        <v>22763</v>
      </c>
      <c r="I205" t="s">
        <v>25740</v>
      </c>
      <c r="J205" t="s">
        <v>25741</v>
      </c>
      <c r="K205" t="s">
        <v>25742</v>
      </c>
      <c r="L205" t="s">
        <v>25743</v>
      </c>
      <c r="N205" s="8">
        <f>IFERROR(RIGHT(tests_7[[#This Row],[ accuracy]],LEN(tests_7[[#This Row],[ accuracy]])-2)/10^(LEN(tests_7[[#This Row],[ accuracy]])-2),"")</f>
        <v>0.70218894009216504</v>
      </c>
      <c r="O205" s="8">
        <f>IFERROR(RIGHT(tests_7[[#This Row],[ precision]],LEN(tests_7[[#This Row],[ precision]])-2)/10^(LEN(tests_7[[#This Row],[ precision]])-2),"")</f>
        <v>0.70695309908438098</v>
      </c>
      <c r="P205" s="8">
        <f>IFERROR(RIGHT(tests_7[[#This Row],[ recall]],LEN(tests_7[[#This Row],[ recall]])-2)/10^(LEN(tests_7[[#This Row],[ recall]])-2),"")</f>
        <v>0.616126795674799</v>
      </c>
      <c r="Q205" s="8">
        <f>IFERROR(RIGHT(tests_7[[#This Row],[ f1-score]],LEN(tests_7[[#This Row],[ f1-score]])-2)/10^(LEN(tests_7[[#This Row],[ f1-score]])-2),"")</f>
        <v>0.65423875487760896</v>
      </c>
      <c r="R205" s="8">
        <f>IFERROR(RIGHT(tests_7[[#This Row],[ f1-score-2]],LEN(tests_7[[#This Row],[ f1-score-2]])-2)/10^(LEN(tests_7[[#This Row],[ f1-score-2]])-2),"")</f>
        <v>0.65842244199547595</v>
      </c>
      <c r="S205" s="9">
        <f t="shared" si="3"/>
        <v>-4.1836871178669854E-3</v>
      </c>
    </row>
    <row r="206" spans="1:19" x14ac:dyDescent="0.35">
      <c r="A206" t="s">
        <v>22015</v>
      </c>
      <c r="B206" t="s">
        <v>25567</v>
      </c>
      <c r="C206">
        <v>1</v>
      </c>
      <c r="D206">
        <v>21</v>
      </c>
      <c r="E206">
        <v>5</v>
      </c>
      <c r="F206">
        <v>10416</v>
      </c>
      <c r="G206">
        <v>2604</v>
      </c>
      <c r="H206" t="s">
        <v>14217</v>
      </c>
      <c r="I206" t="s">
        <v>25744</v>
      </c>
      <c r="J206" t="s">
        <v>25745</v>
      </c>
      <c r="K206" t="s">
        <v>25746</v>
      </c>
      <c r="L206" t="s">
        <v>25747</v>
      </c>
      <c r="N206" s="8">
        <f>IFERROR(RIGHT(tests_7[[#This Row],[ accuracy]],LEN(tests_7[[#This Row],[ accuracy]])-2)/10^(LEN(tests_7[[#This Row],[ accuracy]])-2),"")</f>
        <v>0.70602918586789498</v>
      </c>
      <c r="O206" s="8">
        <f>IFERROR(RIGHT(tests_7[[#This Row],[ precision]],LEN(tests_7[[#This Row],[ precision]])-2)/10^(LEN(tests_7[[#This Row],[ precision]])-2),"")</f>
        <v>0.719333927820618</v>
      </c>
      <c r="P206" s="8">
        <f>IFERROR(RIGHT(tests_7[[#This Row],[ recall]],LEN(tests_7[[#This Row],[ recall]])-2)/10^(LEN(tests_7[[#This Row],[ recall]])-2),"")</f>
        <v>0.61710253653672298</v>
      </c>
      <c r="Q206" s="8">
        <f>IFERROR(RIGHT(tests_7[[#This Row],[ f1-score]],LEN(tests_7[[#This Row],[ f1-score]])-2)/10^(LEN(tests_7[[#This Row],[ f1-score]])-2),"")</f>
        <v>0.65837035152879497</v>
      </c>
      <c r="R206" s="8">
        <f>IFERROR(RIGHT(tests_7[[#This Row],[ f1-score-2]],LEN(tests_7[[#This Row],[ f1-score-2]])-2)/10^(LEN(tests_7[[#This Row],[ f1-score-2]])-2),"")</f>
        <v>0.66430811088125996</v>
      </c>
      <c r="S206" s="9">
        <f t="shared" si="3"/>
        <v>-5.9377593524649885E-3</v>
      </c>
    </row>
    <row r="207" spans="1:19" x14ac:dyDescent="0.35">
      <c r="A207" t="s">
        <v>22015</v>
      </c>
      <c r="B207" t="s">
        <v>25572</v>
      </c>
      <c r="C207">
        <v>1</v>
      </c>
      <c r="D207">
        <v>21</v>
      </c>
      <c r="E207">
        <v>5</v>
      </c>
      <c r="F207">
        <v>10416</v>
      </c>
      <c r="G207">
        <v>2604</v>
      </c>
      <c r="H207" t="s">
        <v>5874</v>
      </c>
      <c r="I207" t="s">
        <v>25748</v>
      </c>
      <c r="J207" t="s">
        <v>25749</v>
      </c>
      <c r="K207" t="s">
        <v>25750</v>
      </c>
      <c r="L207" t="s">
        <v>25751</v>
      </c>
      <c r="N207" s="8">
        <f>IFERROR(RIGHT(tests_7[[#This Row],[ accuracy]],LEN(tests_7[[#This Row],[ accuracy]])-2)/10^(LEN(tests_7[[#This Row],[ accuracy]])-2),"")</f>
        <v>0.70334101382488401</v>
      </c>
      <c r="O207" s="8">
        <f>IFERROR(RIGHT(tests_7[[#This Row],[ precision]],LEN(tests_7[[#This Row],[ precision]])-2)/10^(LEN(tests_7[[#This Row],[ precision]])-2),"")</f>
        <v>0.71677429057604203</v>
      </c>
      <c r="P207" s="8">
        <f>IFERROR(RIGHT(tests_7[[#This Row],[ recall]],LEN(tests_7[[#This Row],[ recall]])-2)/10^(LEN(tests_7[[#This Row],[ recall]])-2),"")</f>
        <v>0.60865974883923801</v>
      </c>
      <c r="Q207" s="8">
        <f>IFERROR(RIGHT(tests_7[[#This Row],[ f1-score]],LEN(tests_7[[#This Row],[ f1-score]])-2)/10^(LEN(tests_7[[#This Row],[ f1-score]])-2),"")</f>
        <v>0.65237238600791503</v>
      </c>
      <c r="R207" s="8">
        <f>IFERROR(RIGHT(tests_7[[#This Row],[ f1-score-2]],LEN(tests_7[[#This Row],[ f1-score-2]])-2)/10^(LEN(tests_7[[#This Row],[ f1-score-2]])-2),"")</f>
        <v>0.65830761351036304</v>
      </c>
      <c r="S207" s="9">
        <f t="shared" si="3"/>
        <v>-5.935227502448015E-3</v>
      </c>
    </row>
    <row r="208" spans="1:19" x14ac:dyDescent="0.35">
      <c r="A208" t="s">
        <v>22015</v>
      </c>
      <c r="B208" t="s">
        <v>25577</v>
      </c>
      <c r="C208">
        <v>1</v>
      </c>
      <c r="D208">
        <v>21</v>
      </c>
      <c r="E208">
        <v>5</v>
      </c>
      <c r="F208">
        <v>10416</v>
      </c>
      <c r="G208">
        <v>2604</v>
      </c>
      <c r="H208" t="s">
        <v>14343</v>
      </c>
      <c r="I208" t="s">
        <v>25752</v>
      </c>
      <c r="J208" t="s">
        <v>25753</v>
      </c>
      <c r="K208" t="s">
        <v>25754</v>
      </c>
      <c r="L208" t="s">
        <v>25755</v>
      </c>
      <c r="N208" s="8">
        <f>IFERROR(RIGHT(tests_7[[#This Row],[ accuracy]],LEN(tests_7[[#This Row],[ accuracy]])-2)/10^(LEN(tests_7[[#This Row],[ accuracy]])-2),"")</f>
        <v>0.70314900153609805</v>
      </c>
      <c r="O208" s="8">
        <f>IFERROR(RIGHT(tests_7[[#This Row],[ precision]],LEN(tests_7[[#This Row],[ precision]])-2)/10^(LEN(tests_7[[#This Row],[ precision]])-2),"")</f>
        <v>0.71867903434301095</v>
      </c>
      <c r="P208" s="8">
        <f>IFERROR(RIGHT(tests_7[[#This Row],[ recall]],LEN(tests_7[[#This Row],[ recall]])-2)/10^(LEN(tests_7[[#This Row],[ recall]])-2),"")</f>
        <v>0.60368171761553002</v>
      </c>
      <c r="Q208" s="8">
        <f>IFERROR(RIGHT(tests_7[[#This Row],[ f1-score]],LEN(tests_7[[#This Row],[ f1-score]])-2)/10^(LEN(tests_7[[#This Row],[ f1-score]])-2),"")</f>
        <v>0.64966015563244395</v>
      </c>
      <c r="R208" s="8">
        <f>IFERROR(RIGHT(tests_7[[#This Row],[ f1-score-2]],LEN(tests_7[[#This Row],[ f1-score-2]])-2)/10^(LEN(tests_7[[#This Row],[ f1-score-2]])-2),"")</f>
        <v>0.65618008281610196</v>
      </c>
      <c r="S208" s="9">
        <f t="shared" si="3"/>
        <v>-6.5199271836580142E-3</v>
      </c>
    </row>
    <row r="209" spans="1:19" x14ac:dyDescent="0.35">
      <c r="A209" t="s">
        <v>22015</v>
      </c>
      <c r="B209" t="s">
        <v>25582</v>
      </c>
      <c r="C209">
        <v>1</v>
      </c>
      <c r="D209">
        <v>21</v>
      </c>
      <c r="E209">
        <v>5</v>
      </c>
      <c r="F209">
        <v>10416</v>
      </c>
      <c r="G209">
        <v>2604</v>
      </c>
      <c r="H209" t="s">
        <v>25273</v>
      </c>
      <c r="I209" t="s">
        <v>25756</v>
      </c>
      <c r="J209" t="s">
        <v>25757</v>
      </c>
      <c r="K209" t="s">
        <v>25758</v>
      </c>
      <c r="L209" t="s">
        <v>25759</v>
      </c>
      <c r="N209" s="8">
        <f>IFERROR(RIGHT(tests_7[[#This Row],[ accuracy]],LEN(tests_7[[#This Row],[ accuracy]])-2)/10^(LEN(tests_7[[#This Row],[ accuracy]])-2),"")</f>
        <v>0.70564516129032195</v>
      </c>
      <c r="O209" s="8">
        <f>IFERROR(RIGHT(tests_7[[#This Row],[ precision]],LEN(tests_7[[#This Row],[ precision]])-2)/10^(LEN(tests_7[[#This Row],[ precision]])-2),"")</f>
        <v>0.72550424335941799</v>
      </c>
      <c r="P209" s="8">
        <f>IFERROR(RIGHT(tests_7[[#This Row],[ recall]],LEN(tests_7[[#This Row],[ recall]])-2)/10^(LEN(tests_7[[#This Row],[ recall]])-2),"")</f>
        <v>0.60473438814620895</v>
      </c>
      <c r="Q209" s="8">
        <f>IFERROR(RIGHT(tests_7[[#This Row],[ f1-score]],LEN(tests_7[[#This Row],[ f1-score]])-2)/10^(LEN(tests_7[[#This Row],[ f1-score]])-2),"")</f>
        <v>0.65277760935444495</v>
      </c>
      <c r="R209" s="8">
        <f>IFERROR(RIGHT(tests_7[[#This Row],[ f1-score-2]],LEN(tests_7[[#This Row],[ f1-score-2]])-2)/10^(LEN(tests_7[[#This Row],[ f1-score-2]])-2),"")</f>
        <v>0.659637082120901</v>
      </c>
      <c r="S209" s="9">
        <f t="shared" si="3"/>
        <v>-6.8594727664560429E-3</v>
      </c>
    </row>
    <row r="210" spans="1:19" x14ac:dyDescent="0.35">
      <c r="A210" t="s">
        <v>22015</v>
      </c>
      <c r="B210" t="s">
        <v>25587</v>
      </c>
      <c r="C210">
        <v>1</v>
      </c>
      <c r="D210">
        <v>21</v>
      </c>
      <c r="E210">
        <v>5</v>
      </c>
      <c r="F210">
        <v>10416</v>
      </c>
      <c r="G210">
        <v>2604</v>
      </c>
      <c r="H210" t="s">
        <v>22921</v>
      </c>
      <c r="I210" t="s">
        <v>25760</v>
      </c>
      <c r="J210" t="s">
        <v>25761</v>
      </c>
      <c r="K210" t="s">
        <v>25762</v>
      </c>
      <c r="L210" t="s">
        <v>25763</v>
      </c>
      <c r="N210" s="8">
        <f>IFERROR(RIGHT(tests_7[[#This Row],[ accuracy]],LEN(tests_7[[#This Row],[ accuracy]])-2)/10^(LEN(tests_7[[#This Row],[ accuracy]])-2),"")</f>
        <v>0.70295698924731098</v>
      </c>
      <c r="O210" s="8">
        <f>IFERROR(RIGHT(tests_7[[#This Row],[ precision]],LEN(tests_7[[#This Row],[ precision]])-2)/10^(LEN(tests_7[[#This Row],[ precision]])-2),"")</f>
        <v>0.71674889914584305</v>
      </c>
      <c r="P210" s="8">
        <f>IFERROR(RIGHT(tests_7[[#This Row],[ recall]],LEN(tests_7[[#This Row],[ recall]])-2)/10^(LEN(tests_7[[#This Row],[ recall]])-2),"")</f>
        <v>0.60874739023402202</v>
      </c>
      <c r="Q210" s="8">
        <f>IFERROR(RIGHT(tests_7[[#This Row],[ f1-score]],LEN(tests_7[[#This Row],[ f1-score]])-2)/10^(LEN(tests_7[[#This Row],[ f1-score]])-2),"")</f>
        <v>0.65196126532253496</v>
      </c>
      <c r="R210" s="8">
        <f>IFERROR(RIGHT(tests_7[[#This Row],[ f1-score-2]],LEN(tests_7[[#This Row],[ f1-score-2]])-2)/10^(LEN(tests_7[[#This Row],[ f1-score-2]])-2),"")</f>
        <v>0.658348160314009</v>
      </c>
      <c r="S210" s="9">
        <f t="shared" si="3"/>
        <v>-6.3868949914740458E-3</v>
      </c>
    </row>
    <row r="211" spans="1:19" x14ac:dyDescent="0.35">
      <c r="A211" t="s">
        <v>22015</v>
      </c>
      <c r="B211" t="s">
        <v>25592</v>
      </c>
      <c r="C211">
        <v>1</v>
      </c>
      <c r="D211">
        <v>21</v>
      </c>
      <c r="E211">
        <v>5</v>
      </c>
      <c r="F211">
        <v>10416</v>
      </c>
      <c r="G211">
        <v>2604</v>
      </c>
      <c r="H211" t="s">
        <v>24532</v>
      </c>
      <c r="I211" t="s">
        <v>25764</v>
      </c>
      <c r="J211" t="s">
        <v>25765</v>
      </c>
      <c r="K211" t="s">
        <v>25766</v>
      </c>
      <c r="L211" t="s">
        <v>25767</v>
      </c>
      <c r="N211" s="8">
        <f>IFERROR(RIGHT(tests_7[[#This Row],[ accuracy]],LEN(tests_7[[#This Row],[ accuracy]])-2)/10^(LEN(tests_7[[#This Row],[ accuracy]])-2),"")</f>
        <v>0.71025345622119795</v>
      </c>
      <c r="O211" s="8">
        <f>IFERROR(RIGHT(tests_7[[#This Row],[ precision]],LEN(tests_7[[#This Row],[ precision]])-2)/10^(LEN(tests_7[[#This Row],[ precision]])-2),"")</f>
        <v>0.72483532390288596</v>
      </c>
      <c r="P211" s="8">
        <f>IFERROR(RIGHT(tests_7[[#This Row],[ recall]],LEN(tests_7[[#This Row],[ recall]])-2)/10^(LEN(tests_7[[#This Row],[ recall]])-2),"")</f>
        <v>0.61714635723411504</v>
      </c>
      <c r="Q211" s="8">
        <f>IFERROR(RIGHT(tests_7[[#This Row],[ f1-score]],LEN(tests_7[[#This Row],[ f1-score]])-2)/10^(LEN(tests_7[[#This Row],[ f1-score]])-2),"")</f>
        <v>0.66081180913716797</v>
      </c>
      <c r="R211" s="8">
        <f>IFERROR(RIGHT(tests_7[[#This Row],[ f1-score-2]],LEN(tests_7[[#This Row],[ f1-score-2]])-2)/10^(LEN(tests_7[[#This Row],[ f1-score-2]])-2),"")</f>
        <v>0.66667002393396901</v>
      </c>
      <c r="S211" s="9">
        <f t="shared" si="3"/>
        <v>-5.8582147968010423E-3</v>
      </c>
    </row>
    <row r="212" spans="1:19" x14ac:dyDescent="0.35">
      <c r="A212" t="s">
        <v>22015</v>
      </c>
      <c r="B212" t="s">
        <v>25597</v>
      </c>
      <c r="C212">
        <v>1</v>
      </c>
      <c r="D212">
        <v>21</v>
      </c>
      <c r="E212">
        <v>5</v>
      </c>
      <c r="F212">
        <v>10416</v>
      </c>
      <c r="G212">
        <v>2604</v>
      </c>
      <c r="H212" t="s">
        <v>25331</v>
      </c>
      <c r="I212" t="s">
        <v>25768</v>
      </c>
      <c r="J212" t="s">
        <v>25769</v>
      </c>
      <c r="K212" t="s">
        <v>25770</v>
      </c>
      <c r="L212" t="s">
        <v>25771</v>
      </c>
      <c r="N212" s="8">
        <f>IFERROR(RIGHT(tests_7[[#This Row],[ accuracy]],LEN(tests_7[[#This Row],[ accuracy]])-2)/10^(LEN(tests_7[[#This Row],[ accuracy]])-2),"")</f>
        <v>0.710061443932411</v>
      </c>
      <c r="O212" s="8">
        <f>IFERROR(RIGHT(tests_7[[#This Row],[ precision]],LEN(tests_7[[#This Row],[ precision]])-2)/10^(LEN(tests_7[[#This Row],[ precision]])-2),"")</f>
        <v>0.71932286279419999</v>
      </c>
      <c r="P212" s="8">
        <f>IFERROR(RIGHT(tests_7[[#This Row],[ recall]],LEN(tests_7[[#This Row],[ recall]])-2)/10^(LEN(tests_7[[#This Row],[ recall]])-2),"")</f>
        <v>0.62493086067744796</v>
      </c>
      <c r="Q212" s="8">
        <f>IFERROR(RIGHT(tests_7[[#This Row],[ f1-score]],LEN(tests_7[[#This Row],[ f1-score]])-2)/10^(LEN(tests_7[[#This Row],[ f1-score]])-2),"")</f>
        <v>0.66195227536690904</v>
      </c>
      <c r="R212" s="8">
        <f>IFERROR(RIGHT(tests_7[[#This Row],[ f1-score-2]],LEN(tests_7[[#This Row],[ f1-score-2]])-2)/10^(LEN(tests_7[[#This Row],[ f1-score-2]])-2),"")</f>
        <v>0.66881281100714196</v>
      </c>
      <c r="S212" s="9">
        <f t="shared" si="3"/>
        <v>-6.8605356402329232E-3</v>
      </c>
    </row>
    <row r="213" spans="1:19" x14ac:dyDescent="0.35">
      <c r="A213" t="s">
        <v>22015</v>
      </c>
      <c r="B213" t="s">
        <v>25602</v>
      </c>
      <c r="C213">
        <v>1</v>
      </c>
      <c r="D213">
        <v>21</v>
      </c>
      <c r="E213">
        <v>5</v>
      </c>
      <c r="F213">
        <v>10416</v>
      </c>
      <c r="G213">
        <v>2604</v>
      </c>
      <c r="H213" t="s">
        <v>14175</v>
      </c>
      <c r="I213" t="s">
        <v>25772</v>
      </c>
      <c r="J213" t="s">
        <v>25773</v>
      </c>
      <c r="K213" t="s">
        <v>25774</v>
      </c>
      <c r="L213" t="s">
        <v>25775</v>
      </c>
      <c r="N213" s="8">
        <f>IFERROR(RIGHT(tests_7[[#This Row],[ accuracy]],LEN(tests_7[[#This Row],[ accuracy]])-2)/10^(LEN(tests_7[[#This Row],[ accuracy]])-2),"")</f>
        <v>0.69950076804915495</v>
      </c>
      <c r="O213" s="8">
        <f>IFERROR(RIGHT(tests_7[[#This Row],[ precision]],LEN(tests_7[[#This Row],[ precision]])-2)/10^(LEN(tests_7[[#This Row],[ precision]])-2),"")</f>
        <v>0.70458272284021795</v>
      </c>
      <c r="P213" s="8">
        <f>IFERROR(RIGHT(tests_7[[#This Row],[ recall]],LEN(tests_7[[#This Row],[ recall]])-2)/10^(LEN(tests_7[[#This Row],[ recall]])-2),"")</f>
        <v>0.61183918388333103</v>
      </c>
      <c r="Q213" s="8">
        <f>IFERROR(RIGHT(tests_7[[#This Row],[ f1-score]],LEN(tests_7[[#This Row],[ f1-score]])-2)/10^(LEN(tests_7[[#This Row],[ f1-score]])-2),"")</f>
        <v>0.64882140569828595</v>
      </c>
      <c r="R213" s="8">
        <f>IFERROR(RIGHT(tests_7[[#This Row],[ f1-score-2]],LEN(tests_7[[#This Row],[ f1-score-2]])-2)/10^(LEN(tests_7[[#This Row],[ f1-score-2]])-2),"")</f>
        <v>0.65494400529052299</v>
      </c>
      <c r="S213" s="9">
        <f t="shared" si="3"/>
        <v>-6.1225995922370435E-3</v>
      </c>
    </row>
    <row r="214" spans="1:19" x14ac:dyDescent="0.35">
      <c r="A214" t="s">
        <v>22015</v>
      </c>
      <c r="B214" t="s">
        <v>25607</v>
      </c>
      <c r="C214">
        <v>1</v>
      </c>
      <c r="D214">
        <v>21</v>
      </c>
      <c r="E214">
        <v>5</v>
      </c>
      <c r="F214">
        <v>10416</v>
      </c>
      <c r="G214">
        <v>2604</v>
      </c>
      <c r="H214" t="s">
        <v>25776</v>
      </c>
      <c r="I214" t="s">
        <v>25777</v>
      </c>
      <c r="J214" t="s">
        <v>25778</v>
      </c>
      <c r="K214" t="s">
        <v>25779</v>
      </c>
      <c r="L214" t="s">
        <v>25780</v>
      </c>
      <c r="N214" s="8">
        <f>IFERROR(RIGHT(tests_7[[#This Row],[ accuracy]],LEN(tests_7[[#This Row],[ accuracy]])-2)/10^(LEN(tests_7[[#This Row],[ accuracy]])-2),"")</f>
        <v>0.71370967741935398</v>
      </c>
      <c r="O214" s="8">
        <f>IFERROR(RIGHT(tests_7[[#This Row],[ precision]],LEN(tests_7[[#This Row],[ precision]])-2)/10^(LEN(tests_7[[#This Row],[ precision]])-2),"")</f>
        <v>0.729026866258633</v>
      </c>
      <c r="P214" s="8">
        <f>IFERROR(RIGHT(tests_7[[#This Row],[ recall]],LEN(tests_7[[#This Row],[ recall]])-2)/10^(LEN(tests_7[[#This Row],[ recall]])-2),"")</f>
        <v>0.62858258546009704</v>
      </c>
      <c r="Q214" s="8">
        <f>IFERROR(RIGHT(tests_7[[#This Row],[ f1-score]],LEN(tests_7[[#This Row],[ f1-score]])-2)/10^(LEN(tests_7[[#This Row],[ f1-score]])-2),"")</f>
        <v>0.66935518656750304</v>
      </c>
      <c r="R214" s="8">
        <f>IFERROR(RIGHT(tests_7[[#This Row],[ f1-score-2]],LEN(tests_7[[#This Row],[ f1-score-2]])-2)/10^(LEN(tests_7[[#This Row],[ f1-score-2]])-2),"")</f>
        <v>0.675088983628652</v>
      </c>
      <c r="S214" s="9">
        <f t="shared" si="3"/>
        <v>-5.7337970611489597E-3</v>
      </c>
    </row>
    <row r="215" spans="1:19" x14ac:dyDescent="0.35">
      <c r="A215" t="s">
        <v>22015</v>
      </c>
      <c r="B215" t="s">
        <v>25612</v>
      </c>
      <c r="C215">
        <v>1</v>
      </c>
      <c r="D215">
        <v>21</v>
      </c>
      <c r="E215">
        <v>5</v>
      </c>
      <c r="F215">
        <v>10416</v>
      </c>
      <c r="G215">
        <v>2604</v>
      </c>
      <c r="H215" t="s">
        <v>5985</v>
      </c>
      <c r="I215" t="s">
        <v>25781</v>
      </c>
      <c r="J215" t="s">
        <v>25733</v>
      </c>
      <c r="K215" t="s">
        <v>25782</v>
      </c>
      <c r="L215" t="s">
        <v>25783</v>
      </c>
      <c r="N215" s="8">
        <f>IFERROR(RIGHT(tests_7[[#This Row],[ accuracy]],LEN(tests_7[[#This Row],[ accuracy]])-2)/10^(LEN(tests_7[[#This Row],[ accuracy]])-2),"")</f>
        <v>0.70641321044546801</v>
      </c>
      <c r="O215" s="8">
        <f>IFERROR(RIGHT(tests_7[[#This Row],[ precision]],LEN(tests_7[[#This Row],[ precision]])-2)/10^(LEN(tests_7[[#This Row],[ precision]])-2),"")</f>
        <v>0.72528075505600598</v>
      </c>
      <c r="P215" s="8">
        <f>IFERROR(RIGHT(tests_7[[#This Row],[ recall]],LEN(tests_7[[#This Row],[ recall]])-2)/10^(LEN(tests_7[[#This Row],[ recall]])-2),"")</f>
        <v>0.61018373531519698</v>
      </c>
      <c r="Q215" s="8">
        <f>IFERROR(RIGHT(tests_7[[#This Row],[ f1-score]],LEN(tests_7[[#This Row],[ f1-score]])-2)/10^(LEN(tests_7[[#This Row],[ f1-score]])-2),"")</f>
        <v>0.65558396990965095</v>
      </c>
      <c r="R215" s="8">
        <f>IFERROR(RIGHT(tests_7[[#This Row],[ f1-score-2]],LEN(tests_7[[#This Row],[ f1-score-2]])-2)/10^(LEN(tests_7[[#This Row],[ f1-score-2]])-2),"")</f>
        <v>0.66277242631780997</v>
      </c>
      <c r="S215" s="9">
        <f t="shared" si="3"/>
        <v>-7.1884564081590163E-3</v>
      </c>
    </row>
    <row r="216" spans="1:19" x14ac:dyDescent="0.35">
      <c r="A216" t="s">
        <v>22015</v>
      </c>
      <c r="B216" t="s">
        <v>25617</v>
      </c>
      <c r="C216">
        <v>1</v>
      </c>
      <c r="D216">
        <v>21</v>
      </c>
      <c r="E216">
        <v>5</v>
      </c>
      <c r="F216">
        <v>10416</v>
      </c>
      <c r="G216">
        <v>2604</v>
      </c>
      <c r="H216" t="s">
        <v>14231</v>
      </c>
      <c r="I216" t="s">
        <v>25784</v>
      </c>
      <c r="J216" t="s">
        <v>25785</v>
      </c>
      <c r="K216" t="s">
        <v>25786</v>
      </c>
      <c r="L216" t="s">
        <v>25787</v>
      </c>
      <c r="N216" s="8">
        <f>IFERROR(RIGHT(tests_7[[#This Row],[ accuracy]],LEN(tests_7[[#This Row],[ accuracy]])-2)/10^(LEN(tests_7[[#This Row],[ accuracy]])-2),"")</f>
        <v>0.70430107526881702</v>
      </c>
      <c r="O216" s="8">
        <f>IFERROR(RIGHT(tests_7[[#This Row],[ precision]],LEN(tests_7[[#This Row],[ precision]])-2)/10^(LEN(tests_7[[#This Row],[ precision]])-2),"")</f>
        <v>0.72901562570360601</v>
      </c>
      <c r="P216" s="8">
        <f>IFERROR(RIGHT(tests_7[[#This Row],[ recall]],LEN(tests_7[[#This Row],[ recall]])-2)/10^(LEN(tests_7[[#This Row],[ recall]])-2),"")</f>
        <v>0.59683984606275897</v>
      </c>
      <c r="Q216" s="8">
        <f>IFERROR(RIGHT(tests_7[[#This Row],[ f1-score]],LEN(tests_7[[#This Row],[ f1-score]])-2)/10^(LEN(tests_7[[#This Row],[ f1-score]])-2),"")</f>
        <v>0.64869227290572296</v>
      </c>
      <c r="R216" s="8">
        <f>IFERROR(RIGHT(tests_7[[#This Row],[ f1-score-2]],LEN(tests_7[[#This Row],[ f1-score-2]])-2)/10^(LEN(tests_7[[#This Row],[ f1-score-2]])-2),"")</f>
        <v>0.65633937195676195</v>
      </c>
      <c r="S216" s="9">
        <f t="shared" si="3"/>
        <v>-7.6470990510389969E-3</v>
      </c>
    </row>
    <row r="217" spans="1:19" x14ac:dyDescent="0.35">
      <c r="A217" t="s">
        <v>22015</v>
      </c>
      <c r="B217" t="s">
        <v>25622</v>
      </c>
      <c r="C217">
        <v>1</v>
      </c>
      <c r="D217">
        <v>21</v>
      </c>
      <c r="E217">
        <v>5</v>
      </c>
      <c r="F217">
        <v>10416</v>
      </c>
      <c r="G217">
        <v>2604</v>
      </c>
      <c r="H217" t="s">
        <v>25407</v>
      </c>
      <c r="I217" t="s">
        <v>25788</v>
      </c>
      <c r="J217" t="s">
        <v>25789</v>
      </c>
      <c r="K217" t="s">
        <v>25790</v>
      </c>
      <c r="L217" t="s">
        <v>25791</v>
      </c>
      <c r="N217" s="8">
        <f>IFERROR(RIGHT(tests_7[[#This Row],[ accuracy]],LEN(tests_7[[#This Row],[ accuracy]])-2)/10^(LEN(tests_7[[#This Row],[ accuracy]])-2),"")</f>
        <v>0.70026881720430101</v>
      </c>
      <c r="O217" s="8">
        <f>IFERROR(RIGHT(tests_7[[#This Row],[ precision]],LEN(tests_7[[#This Row],[ precision]])-2)/10^(LEN(tests_7[[#This Row],[ precision]])-2),"")</f>
        <v>0.71436739361267598</v>
      </c>
      <c r="P217" s="8">
        <f>IFERROR(RIGHT(tests_7[[#This Row],[ recall]],LEN(tests_7[[#This Row],[ recall]])-2)/10^(LEN(tests_7[[#This Row],[ recall]])-2),"")</f>
        <v>0.61029377395531403</v>
      </c>
      <c r="Q217" s="8">
        <f>IFERROR(RIGHT(tests_7[[#This Row],[ f1-score]],LEN(tests_7[[#This Row],[ f1-score]])-2)/10^(LEN(tests_7[[#This Row],[ f1-score]])-2),"")</f>
        <v>0.65295507786691398</v>
      </c>
      <c r="R217" s="8">
        <f>IFERROR(RIGHT(tests_7[[#This Row],[ f1-score-2]],LEN(tests_7[[#This Row],[ f1-score-2]])-2)/10^(LEN(tests_7[[#This Row],[ f1-score-2]])-2),"")</f>
        <v>0.65824224837650702</v>
      </c>
      <c r="S217" s="9">
        <f t="shared" si="3"/>
        <v>-5.2871705095930421E-3</v>
      </c>
    </row>
    <row r="218" spans="1:19" x14ac:dyDescent="0.35">
      <c r="A218" t="s">
        <v>22015</v>
      </c>
      <c r="B218" t="s">
        <v>25627</v>
      </c>
      <c r="C218">
        <v>1</v>
      </c>
      <c r="D218">
        <v>21</v>
      </c>
      <c r="E218">
        <v>5</v>
      </c>
      <c r="F218">
        <v>10416</v>
      </c>
      <c r="G218">
        <v>2604</v>
      </c>
      <c r="H218" t="s">
        <v>5839</v>
      </c>
      <c r="I218" t="s">
        <v>25792</v>
      </c>
      <c r="J218" t="s">
        <v>25793</v>
      </c>
      <c r="K218" t="s">
        <v>25794</v>
      </c>
      <c r="L218" t="s">
        <v>25795</v>
      </c>
      <c r="N218" s="8">
        <f>IFERROR(RIGHT(tests_7[[#This Row],[ accuracy]],LEN(tests_7[[#This Row],[ accuracy]])-2)/10^(LEN(tests_7[[#This Row],[ accuracy]])-2),"")</f>
        <v>0.69911674347158204</v>
      </c>
      <c r="O218" s="8">
        <f>IFERROR(RIGHT(tests_7[[#This Row],[ precision]],LEN(tests_7[[#This Row],[ precision]])-2)/10^(LEN(tests_7[[#This Row],[ precision]])-2),"")</f>
        <v>0.71732909379968202</v>
      </c>
      <c r="P218" s="8">
        <f>IFERROR(RIGHT(tests_7[[#This Row],[ recall]],LEN(tests_7[[#This Row],[ recall]])-2)/10^(LEN(tests_7[[#This Row],[ recall]])-2),"")</f>
        <v>0.60357265276868899</v>
      </c>
      <c r="Q218" s="8">
        <f>IFERROR(RIGHT(tests_7[[#This Row],[ f1-score]],LEN(tests_7[[#This Row],[ f1-score]])-2)/10^(LEN(tests_7[[#This Row],[ f1-score]])-2),"")</f>
        <v>0.65046626554556997</v>
      </c>
      <c r="R218" s="8">
        <f>IFERROR(RIGHT(tests_7[[#This Row],[ f1-score-2]],LEN(tests_7[[#This Row],[ f1-score-2]])-2)/10^(LEN(tests_7[[#This Row],[ f1-score-2]])-2),"")</f>
        <v>0.65555250445786795</v>
      </c>
      <c r="S218" s="9">
        <f t="shared" si="3"/>
        <v>-5.0862389122979801E-3</v>
      </c>
    </row>
    <row r="219" spans="1:19" x14ac:dyDescent="0.35">
      <c r="A219" t="s">
        <v>22015</v>
      </c>
      <c r="B219" t="s">
        <v>25632</v>
      </c>
      <c r="C219">
        <v>1</v>
      </c>
      <c r="D219">
        <v>21</v>
      </c>
      <c r="E219">
        <v>5</v>
      </c>
      <c r="F219">
        <v>10416</v>
      </c>
      <c r="G219">
        <v>2604</v>
      </c>
      <c r="H219" t="s">
        <v>14250</v>
      </c>
      <c r="I219" t="s">
        <v>25796</v>
      </c>
      <c r="J219" t="s">
        <v>25797</v>
      </c>
      <c r="K219" t="s">
        <v>25798</v>
      </c>
      <c r="L219" t="s">
        <v>25799</v>
      </c>
      <c r="N219" s="8">
        <f>IFERROR(RIGHT(tests_7[[#This Row],[ accuracy]],LEN(tests_7[[#This Row],[ accuracy]])-2)/10^(LEN(tests_7[[#This Row],[ accuracy]])-2),"")</f>
        <v>0.70737327188940002</v>
      </c>
      <c r="O219" s="8">
        <f>IFERROR(RIGHT(tests_7[[#This Row],[ precision]],LEN(tests_7[[#This Row],[ precision]])-2)/10^(LEN(tests_7[[#This Row],[ precision]])-2),"")</f>
        <v>0.722315403894351</v>
      </c>
      <c r="P219" s="8">
        <f>IFERROR(RIGHT(tests_7[[#This Row],[ recall]],LEN(tests_7[[#This Row],[ recall]])-2)/10^(LEN(tests_7[[#This Row],[ recall]])-2),"")</f>
        <v>0.62132393038546596</v>
      </c>
      <c r="Q219" s="8">
        <f>IFERROR(RIGHT(tests_7[[#This Row],[ f1-score]],LEN(tests_7[[#This Row],[ f1-score]])-2)/10^(LEN(tests_7[[#This Row],[ f1-score]])-2),"")</f>
        <v>0.66173815438067596</v>
      </c>
      <c r="R219" s="8">
        <f>IFERROR(RIGHT(tests_7[[#This Row],[ f1-score-2]],LEN(tests_7[[#This Row],[ f1-score-2]])-2)/10^(LEN(tests_7[[#This Row],[ f1-score-2]])-2),"")</f>
        <v>0.66802427448457102</v>
      </c>
      <c r="S219" s="9">
        <f t="shared" si="3"/>
        <v>-6.2861201038950654E-3</v>
      </c>
    </row>
    <row r="220" spans="1:19" x14ac:dyDescent="0.35">
      <c r="A220" t="s">
        <v>22015</v>
      </c>
      <c r="B220" t="s">
        <v>25637</v>
      </c>
      <c r="C220">
        <v>1</v>
      </c>
      <c r="D220">
        <v>21</v>
      </c>
      <c r="E220">
        <v>5</v>
      </c>
      <c r="F220">
        <v>10416</v>
      </c>
      <c r="G220">
        <v>2604</v>
      </c>
      <c r="H220" t="s">
        <v>25485</v>
      </c>
      <c r="I220" t="s">
        <v>25800</v>
      </c>
      <c r="J220" t="s">
        <v>25801</v>
      </c>
      <c r="K220" t="s">
        <v>25802</v>
      </c>
      <c r="L220" t="s">
        <v>25803</v>
      </c>
      <c r="N220" s="8">
        <f>IFERROR(RIGHT(tests_7[[#This Row],[ accuracy]],LEN(tests_7[[#This Row],[ accuracy]])-2)/10^(LEN(tests_7[[#This Row],[ accuracy]])-2),"")</f>
        <v>0.70583717357910902</v>
      </c>
      <c r="O220" s="8">
        <f>IFERROR(RIGHT(tests_7[[#This Row],[ precision]],LEN(tests_7[[#This Row],[ precision]])-2)/10^(LEN(tests_7[[#This Row],[ precision]])-2),"")</f>
        <v>0.71695782828050703</v>
      </c>
      <c r="P220" s="8">
        <f>IFERROR(RIGHT(tests_7[[#This Row],[ recall]],LEN(tests_7[[#This Row],[ recall]])-2)/10^(LEN(tests_7[[#This Row],[ recall]])-2),"")</f>
        <v>0.61786988563771705</v>
      </c>
      <c r="Q220" s="8">
        <f>IFERROR(RIGHT(tests_7[[#This Row],[ f1-score]],LEN(tests_7[[#This Row],[ f1-score]])-2)/10^(LEN(tests_7[[#This Row],[ f1-score]])-2),"")</f>
        <v>0.65743955932786902</v>
      </c>
      <c r="R220" s="8">
        <f>IFERROR(RIGHT(tests_7[[#This Row],[ f1-score-2]],LEN(tests_7[[#This Row],[ f1-score-2]])-2)/10^(LEN(tests_7[[#This Row],[ f1-score-2]])-2),"")</f>
        <v>0.66373607132625301</v>
      </c>
      <c r="S220" s="9">
        <f t="shared" si="3"/>
        <v>-6.2965119983839912E-3</v>
      </c>
    </row>
    <row r="221" spans="1:19" x14ac:dyDescent="0.35">
      <c r="A221" t="s">
        <v>22015</v>
      </c>
      <c r="B221" t="s">
        <v>25642</v>
      </c>
      <c r="C221">
        <v>1</v>
      </c>
      <c r="D221">
        <v>21</v>
      </c>
      <c r="E221">
        <v>5</v>
      </c>
      <c r="F221">
        <v>10416</v>
      </c>
      <c r="G221">
        <v>2604</v>
      </c>
      <c r="H221" t="s">
        <v>25804</v>
      </c>
      <c r="I221" t="s">
        <v>25805</v>
      </c>
      <c r="J221" t="s">
        <v>25806</v>
      </c>
      <c r="K221" t="s">
        <v>25807</v>
      </c>
      <c r="L221" t="s">
        <v>25808</v>
      </c>
      <c r="N221" s="8">
        <f>IFERROR(RIGHT(tests_7[[#This Row],[ accuracy]],LEN(tests_7[[#This Row],[ accuracy]])-2)/10^(LEN(tests_7[[#This Row],[ accuracy]])-2),"")</f>
        <v>0.71639784946236496</v>
      </c>
      <c r="O221" s="8">
        <f>IFERROR(RIGHT(tests_7[[#This Row],[ precision]],LEN(tests_7[[#This Row],[ precision]])-2)/10^(LEN(tests_7[[#This Row],[ precision]])-2),"")</f>
        <v>0.73717054263565895</v>
      </c>
      <c r="P221" s="8">
        <f>IFERROR(RIGHT(tests_7[[#This Row],[ recall]],LEN(tests_7[[#This Row],[ recall]])-2)/10^(LEN(tests_7[[#This Row],[ recall]])-2),"")</f>
        <v>0.619733725966782</v>
      </c>
      <c r="Q221" s="8">
        <f>IFERROR(RIGHT(tests_7[[#This Row],[ f1-score]],LEN(tests_7[[#This Row],[ f1-score]])-2)/10^(LEN(tests_7[[#This Row],[ f1-score]])-2),"")</f>
        <v>0.66559651467249004</v>
      </c>
      <c r="R221" s="8">
        <f>IFERROR(RIGHT(tests_7[[#This Row],[ f1-score-2]],LEN(tests_7[[#This Row],[ f1-score-2]])-2)/10^(LEN(tests_7[[#This Row],[ f1-score-2]])-2),"")</f>
        <v>0.67337019660360897</v>
      </c>
      <c r="S221" s="9">
        <f t="shared" si="3"/>
        <v>-7.7736819311189365E-3</v>
      </c>
    </row>
    <row r="222" spans="1:19" x14ac:dyDescent="0.35">
      <c r="A222" t="s">
        <v>22015</v>
      </c>
      <c r="B222" t="s">
        <v>25647</v>
      </c>
      <c r="C222">
        <v>1</v>
      </c>
      <c r="D222">
        <v>21</v>
      </c>
      <c r="E222">
        <v>5</v>
      </c>
      <c r="F222">
        <v>10416</v>
      </c>
      <c r="G222">
        <v>2604</v>
      </c>
      <c r="H222" t="s">
        <v>5912</v>
      </c>
      <c r="I222" t="s">
        <v>25809</v>
      </c>
      <c r="J222" t="s">
        <v>25810</v>
      </c>
      <c r="K222" t="s">
        <v>25811</v>
      </c>
      <c r="L222" t="s">
        <v>25812</v>
      </c>
      <c r="N222" s="8">
        <f>IFERROR(RIGHT(tests_7[[#This Row],[ accuracy]],LEN(tests_7[[#This Row],[ accuracy]])-2)/10^(LEN(tests_7[[#This Row],[ accuracy]])-2),"")</f>
        <v>0.70276497695852502</v>
      </c>
      <c r="O222" s="8">
        <f>IFERROR(RIGHT(tests_7[[#This Row],[ precision]],LEN(tests_7[[#This Row],[ precision]])-2)/10^(LEN(tests_7[[#This Row],[ precision]])-2),"")</f>
        <v>0.71485546168789604</v>
      </c>
      <c r="P222" s="8">
        <f>IFERROR(RIGHT(tests_7[[#This Row],[ recall]],LEN(tests_7[[#This Row],[ recall]])-2)/10^(LEN(tests_7[[#This Row],[ recall]])-2),"")</f>
        <v>0.61175154248854802</v>
      </c>
      <c r="Q222" s="8">
        <f>IFERROR(RIGHT(tests_7[[#This Row],[ f1-score]],LEN(tests_7[[#This Row],[ f1-score]])-2)/10^(LEN(tests_7[[#This Row],[ f1-score]])-2),"")</f>
        <v>0.65239664450842105</v>
      </c>
      <c r="R222" s="8">
        <f>IFERROR(RIGHT(tests_7[[#This Row],[ f1-score-2]],LEN(tests_7[[#This Row],[ f1-score-2]])-2)/10^(LEN(tests_7[[#This Row],[ f1-score-2]])-2),"")</f>
        <v>0.65929688290077604</v>
      </c>
      <c r="S222" s="9">
        <f t="shared" si="3"/>
        <v>-6.9002383923549848E-3</v>
      </c>
    </row>
    <row r="223" spans="1:19" x14ac:dyDescent="0.35">
      <c r="A223" t="s">
        <v>22015</v>
      </c>
      <c r="B223" t="s">
        <v>25652</v>
      </c>
      <c r="C223">
        <v>1</v>
      </c>
      <c r="D223">
        <v>21</v>
      </c>
      <c r="E223">
        <v>5</v>
      </c>
      <c r="F223">
        <v>10416</v>
      </c>
      <c r="G223">
        <v>2604</v>
      </c>
      <c r="H223" t="s">
        <v>14231</v>
      </c>
      <c r="I223" t="s">
        <v>25813</v>
      </c>
      <c r="J223" t="s">
        <v>25814</v>
      </c>
      <c r="K223" t="s">
        <v>25815</v>
      </c>
      <c r="L223" t="s">
        <v>25816</v>
      </c>
      <c r="N223" s="8">
        <f>IFERROR(RIGHT(tests_7[[#This Row],[ accuracy]],LEN(tests_7[[#This Row],[ accuracy]])-2)/10^(LEN(tests_7[[#This Row],[ accuracy]])-2),"")</f>
        <v>0.70430107526881702</v>
      </c>
      <c r="O223" s="8">
        <f>IFERROR(RIGHT(tests_7[[#This Row],[ precision]],LEN(tests_7[[#This Row],[ precision]])-2)/10^(LEN(tests_7[[#This Row],[ precision]])-2),"")</f>
        <v>0.72203030119788603</v>
      </c>
      <c r="P223" s="8">
        <f>IFERROR(RIGHT(tests_7[[#This Row],[ recall]],LEN(tests_7[[#This Row],[ recall]])-2)/10^(LEN(tests_7[[#This Row],[ recall]])-2),"")</f>
        <v>0.60545791654981096</v>
      </c>
      <c r="Q223" s="8">
        <f>IFERROR(RIGHT(tests_7[[#This Row],[ f1-score]],LEN(tests_7[[#This Row],[ f1-score]])-2)/10^(LEN(tests_7[[#This Row],[ f1-score]])-2),"")</f>
        <v>0.65137195849033402</v>
      </c>
      <c r="R223" s="8">
        <f>IFERROR(RIGHT(tests_7[[#This Row],[ f1-score-2]],LEN(tests_7[[#This Row],[ f1-score-2]])-2)/10^(LEN(tests_7[[#This Row],[ f1-score-2]])-2),"")</f>
        <v>0.65862575050318295</v>
      </c>
      <c r="S223" s="9">
        <f t="shared" si="3"/>
        <v>-7.2537920128489253E-3</v>
      </c>
    </row>
    <row r="224" spans="1:19" x14ac:dyDescent="0.35">
      <c r="A224" t="s">
        <v>22015</v>
      </c>
      <c r="B224" t="s">
        <v>25657</v>
      </c>
      <c r="C224">
        <v>1</v>
      </c>
      <c r="D224">
        <v>21</v>
      </c>
      <c r="E224">
        <v>5</v>
      </c>
      <c r="F224">
        <v>10416</v>
      </c>
      <c r="G224">
        <v>2604</v>
      </c>
      <c r="H224" t="s">
        <v>5922</v>
      </c>
      <c r="I224" t="s">
        <v>25817</v>
      </c>
      <c r="J224" t="s">
        <v>25818</v>
      </c>
      <c r="K224" t="s">
        <v>25819</v>
      </c>
      <c r="L224" t="s">
        <v>25820</v>
      </c>
      <c r="N224" s="8">
        <f>IFERROR(RIGHT(tests_7[[#This Row],[ accuracy]],LEN(tests_7[[#This Row],[ accuracy]])-2)/10^(LEN(tests_7[[#This Row],[ accuracy]])-2),"")</f>
        <v>0.70775729646697305</v>
      </c>
      <c r="O224" s="8">
        <f>IFERROR(RIGHT(tests_7[[#This Row],[ precision]],LEN(tests_7[[#This Row],[ precision]])-2)/10^(LEN(tests_7[[#This Row],[ precision]])-2),"")</f>
        <v>0.72458236059278902</v>
      </c>
      <c r="P224" s="8">
        <f>IFERROR(RIGHT(tests_7[[#This Row],[ recall]],LEN(tests_7[[#This Row],[ recall]])-2)/10^(LEN(tests_7[[#This Row],[ recall]])-2),"")</f>
        <v>0.61287043096195104</v>
      </c>
      <c r="Q224" s="8">
        <f>IFERROR(RIGHT(tests_7[[#This Row],[ f1-score]],LEN(tests_7[[#This Row],[ f1-score]])-2)/10^(LEN(tests_7[[#This Row],[ f1-score]])-2),"")</f>
        <v>0.65884836876619801</v>
      </c>
      <c r="R224" s="8">
        <f>IFERROR(RIGHT(tests_7[[#This Row],[ f1-score-2]],LEN(tests_7[[#This Row],[ f1-score-2]])-2)/10^(LEN(tests_7[[#This Row],[ f1-score-2]])-2),"")</f>
        <v>0.66406097681804499</v>
      </c>
      <c r="S224" s="9">
        <f t="shared" si="3"/>
        <v>-5.2126080518469786E-3</v>
      </c>
    </row>
    <row r="225" spans="1:19" x14ac:dyDescent="0.35">
      <c r="A225" t="s">
        <v>22015</v>
      </c>
      <c r="B225" t="s">
        <v>25662</v>
      </c>
      <c r="C225">
        <v>1</v>
      </c>
      <c r="D225">
        <v>21</v>
      </c>
      <c r="E225">
        <v>5</v>
      </c>
      <c r="F225">
        <v>10416</v>
      </c>
      <c r="G225">
        <v>2604</v>
      </c>
      <c r="H225" t="s">
        <v>25663</v>
      </c>
      <c r="I225" t="s">
        <v>25821</v>
      </c>
      <c r="J225" t="s">
        <v>25822</v>
      </c>
      <c r="K225" t="s">
        <v>25823</v>
      </c>
      <c r="L225" t="s">
        <v>25824</v>
      </c>
      <c r="N225" s="8">
        <f>IFERROR(RIGHT(tests_7[[#This Row],[ accuracy]],LEN(tests_7[[#This Row],[ accuracy]])-2)/10^(LEN(tests_7[[#This Row],[ accuracy]])-2),"")</f>
        <v>0.70353302611367097</v>
      </c>
      <c r="O225" s="8">
        <f>IFERROR(RIGHT(tests_7[[#This Row],[ precision]],LEN(tests_7[[#This Row],[ precision]])-2)/10^(LEN(tests_7[[#This Row],[ precision]])-2),"")</f>
        <v>0.72521199717989804</v>
      </c>
      <c r="P225" s="8">
        <f>IFERROR(RIGHT(tests_7[[#This Row],[ recall]],LEN(tests_7[[#This Row],[ recall]])-2)/10^(LEN(tests_7[[#This Row],[ recall]])-2),"")</f>
        <v>0.604811317814963</v>
      </c>
      <c r="Q225" s="8">
        <f>IFERROR(RIGHT(tests_7[[#This Row],[ f1-score]],LEN(tests_7[[#This Row],[ f1-score]])-2)/10^(LEN(tests_7[[#This Row],[ f1-score]])-2),"")</f>
        <v>0.65285075335126896</v>
      </c>
      <c r="R225" s="8">
        <f>IFERROR(RIGHT(tests_7[[#This Row],[ f1-score-2]],LEN(tests_7[[#This Row],[ f1-score-2]])-2)/10^(LEN(tests_7[[#This Row],[ f1-score-2]])-2),"")</f>
        <v>0.65956200731908299</v>
      </c>
      <c r="S225" s="9">
        <f t="shared" si="3"/>
        <v>-6.7112539678140237E-3</v>
      </c>
    </row>
    <row r="226" spans="1:19" x14ac:dyDescent="0.35">
      <c r="A226" t="s">
        <v>22015</v>
      </c>
      <c r="B226" t="s">
        <v>25667</v>
      </c>
      <c r="C226">
        <v>1</v>
      </c>
      <c r="D226">
        <v>21</v>
      </c>
      <c r="E226">
        <v>5</v>
      </c>
      <c r="F226">
        <v>10416</v>
      </c>
      <c r="G226">
        <v>2604</v>
      </c>
      <c r="H226" t="s">
        <v>25825</v>
      </c>
      <c r="I226" t="s">
        <v>25826</v>
      </c>
      <c r="J226" t="s">
        <v>25827</v>
      </c>
      <c r="K226" t="s">
        <v>25828</v>
      </c>
      <c r="L226" t="s">
        <v>25829</v>
      </c>
      <c r="N226" s="8">
        <f>IFERROR(RIGHT(tests_7[[#This Row],[ accuracy]],LEN(tests_7[[#This Row],[ accuracy]])-2)/10^(LEN(tests_7[[#This Row],[ accuracy]])-2),"")</f>
        <v>0.71255760368663501</v>
      </c>
      <c r="O226" s="8">
        <f>IFERROR(RIGHT(tests_7[[#This Row],[ precision]],LEN(tests_7[[#This Row],[ precision]])-2)/10^(LEN(tests_7[[#This Row],[ precision]])-2),"")</f>
        <v>0.72413065418845701</v>
      </c>
      <c r="P226" s="8">
        <f>IFERROR(RIGHT(tests_7[[#This Row],[ recall]],LEN(tests_7[[#This Row],[ recall]])-2)/10^(LEN(tests_7[[#This Row],[ recall]])-2),"")</f>
        <v>0.62445954473216703</v>
      </c>
      <c r="Q226" s="8">
        <f>IFERROR(RIGHT(tests_7[[#This Row],[ f1-score]],LEN(tests_7[[#This Row],[ f1-score]])-2)/10^(LEN(tests_7[[#This Row],[ f1-score]])-2),"")</f>
        <v>0.66430005663779301</v>
      </c>
      <c r="R226" s="8">
        <f>IFERROR(RIGHT(tests_7[[#This Row],[ f1-score-2]],LEN(tests_7[[#This Row],[ f1-score-2]])-2)/10^(LEN(tests_7[[#This Row],[ f1-score-2]])-2),"")</f>
        <v>0.67061187157233004</v>
      </c>
      <c r="S226" s="9">
        <f t="shared" si="3"/>
        <v>-6.31181493453703E-3</v>
      </c>
    </row>
    <row r="227" spans="1:19" x14ac:dyDescent="0.35">
      <c r="A227" t="s">
        <v>22015</v>
      </c>
      <c r="B227" t="s">
        <v>25673</v>
      </c>
      <c r="C227">
        <v>1</v>
      </c>
      <c r="D227">
        <v>21</v>
      </c>
      <c r="E227">
        <v>5</v>
      </c>
      <c r="F227">
        <v>10416</v>
      </c>
      <c r="G227">
        <v>2604</v>
      </c>
      <c r="H227" t="s">
        <v>14212</v>
      </c>
      <c r="I227" t="s">
        <v>25830</v>
      </c>
      <c r="J227" t="s">
        <v>25831</v>
      </c>
      <c r="K227" t="s">
        <v>25832</v>
      </c>
      <c r="L227" t="s">
        <v>25833</v>
      </c>
      <c r="N227" s="8">
        <f>IFERROR(RIGHT(tests_7[[#This Row],[ accuracy]],LEN(tests_7[[#This Row],[ accuracy]])-2)/10^(LEN(tests_7[[#This Row],[ accuracy]])-2),"")</f>
        <v>0.70046082949308697</v>
      </c>
      <c r="O227" s="8">
        <f>IFERROR(RIGHT(tests_7[[#This Row],[ precision]],LEN(tests_7[[#This Row],[ precision]])-2)/10^(LEN(tests_7[[#This Row],[ precision]])-2),"")</f>
        <v>0.71839310636057696</v>
      </c>
      <c r="P227" s="8">
        <f>IFERROR(RIGHT(tests_7[[#This Row],[ recall]],LEN(tests_7[[#This Row],[ recall]])-2)/10^(LEN(tests_7[[#This Row],[ recall]])-2),"")</f>
        <v>0.60873667850799296</v>
      </c>
      <c r="Q227" s="8">
        <f>IFERROR(RIGHT(tests_7[[#This Row],[ f1-score]],LEN(tests_7[[#This Row],[ f1-score]])-2)/10^(LEN(tests_7[[#This Row],[ f1-score]])-2),"")</f>
        <v>0.65260149184256699</v>
      </c>
      <c r="R227" s="8">
        <f>IFERROR(RIGHT(tests_7[[#This Row],[ f1-score-2]],LEN(tests_7[[#This Row],[ f1-score-2]])-2)/10^(LEN(tests_7[[#This Row],[ f1-score-2]])-2),"")</f>
        <v>0.65903461502415905</v>
      </c>
      <c r="S227" s="9">
        <f t="shared" si="3"/>
        <v>-6.4331231815920598E-3</v>
      </c>
    </row>
    <row r="228" spans="1:19" x14ac:dyDescent="0.35">
      <c r="A228" t="s">
        <v>22015</v>
      </c>
      <c r="B228" t="s">
        <v>25678</v>
      </c>
      <c r="C228">
        <v>1</v>
      </c>
      <c r="D228">
        <v>21</v>
      </c>
      <c r="E228">
        <v>5</v>
      </c>
      <c r="F228">
        <v>10416</v>
      </c>
      <c r="G228">
        <v>2604</v>
      </c>
      <c r="H228" t="s">
        <v>25407</v>
      </c>
      <c r="I228" t="s">
        <v>25834</v>
      </c>
      <c r="J228" t="s">
        <v>25835</v>
      </c>
      <c r="K228" t="s">
        <v>25836</v>
      </c>
      <c r="L228" t="s">
        <v>25837</v>
      </c>
      <c r="N228" s="8">
        <f>IFERROR(RIGHT(tests_7[[#This Row],[ accuracy]],LEN(tests_7[[#This Row],[ accuracy]])-2)/10^(LEN(tests_7[[#This Row],[ accuracy]])-2),"")</f>
        <v>0.70026881720430101</v>
      </c>
      <c r="O228" s="8">
        <f>IFERROR(RIGHT(tests_7[[#This Row],[ precision]],LEN(tests_7[[#This Row],[ precision]])-2)/10^(LEN(tests_7[[#This Row],[ precision]])-2),"")</f>
        <v>0.70709949336128497</v>
      </c>
      <c r="P228" s="8">
        <f>IFERROR(RIGHT(tests_7[[#This Row],[ recall]],LEN(tests_7[[#This Row],[ recall]])-2)/10^(LEN(tests_7[[#This Row],[ recall]])-2),"")</f>
        <v>0.61280421301922605</v>
      </c>
      <c r="Q228" s="8">
        <f>IFERROR(RIGHT(tests_7[[#This Row],[ f1-score]],LEN(tests_7[[#This Row],[ f1-score]])-2)/10^(LEN(tests_7[[#This Row],[ f1-score]])-2),"")</f>
        <v>0.650740823924154</v>
      </c>
      <c r="R228" s="8">
        <f>IFERROR(RIGHT(tests_7[[#This Row],[ f1-score-2]],LEN(tests_7[[#This Row],[ f1-score-2]])-2)/10^(LEN(tests_7[[#This Row],[ f1-score-2]])-2),"")</f>
        <v>0.65658357721231697</v>
      </c>
      <c r="S228" s="9">
        <f t="shared" si="3"/>
        <v>-5.8427532881629718E-3</v>
      </c>
    </row>
    <row r="229" spans="1:19" x14ac:dyDescent="0.35">
      <c r="A229" t="s">
        <v>22015</v>
      </c>
      <c r="B229" t="s">
        <v>25682</v>
      </c>
      <c r="C229">
        <v>1</v>
      </c>
      <c r="D229">
        <v>21</v>
      </c>
      <c r="E229">
        <v>5</v>
      </c>
      <c r="F229">
        <v>10416</v>
      </c>
      <c r="G229">
        <v>2604</v>
      </c>
      <c r="H229" t="s">
        <v>24625</v>
      </c>
      <c r="I229" t="s">
        <v>25838</v>
      </c>
      <c r="J229" t="s">
        <v>25839</v>
      </c>
      <c r="K229" t="s">
        <v>25840</v>
      </c>
      <c r="L229" t="s">
        <v>25841</v>
      </c>
      <c r="N229" s="8">
        <f>IFERROR(RIGHT(tests_7[[#This Row],[ accuracy]],LEN(tests_7[[#This Row],[ accuracy]])-2)/10^(LEN(tests_7[[#This Row],[ accuracy]])-2),"")</f>
        <v>0.70679723502304104</v>
      </c>
      <c r="O229" s="8">
        <f>IFERROR(RIGHT(tests_7[[#This Row],[ precision]],LEN(tests_7[[#This Row],[ precision]])-2)/10^(LEN(tests_7[[#This Row],[ precision]])-2),"")</f>
        <v>0.72125541040056895</v>
      </c>
      <c r="P229" s="8">
        <f>IFERROR(RIGHT(tests_7[[#This Row],[ recall]],LEN(tests_7[[#This Row],[ recall]])-2)/10^(LEN(tests_7[[#This Row],[ recall]])-2),"")</f>
        <v>0.61406527531083399</v>
      </c>
      <c r="Q229" s="8">
        <f>IFERROR(RIGHT(tests_7[[#This Row],[ f1-score]],LEN(tests_7[[#This Row],[ f1-score]])-2)/10^(LEN(tests_7[[#This Row],[ f1-score]])-2),"")</f>
        <v>0.65718760910517404</v>
      </c>
      <c r="R229" s="8">
        <f>IFERROR(RIGHT(tests_7[[#This Row],[ f1-score-2]],LEN(tests_7[[#This Row],[ f1-score-2]])-2)/10^(LEN(tests_7[[#This Row],[ f1-score-2]])-2),"")</f>
        <v>0.66335810849975196</v>
      </c>
      <c r="S229" s="9">
        <f t="shared" si="3"/>
        <v>-6.1704993945779218E-3</v>
      </c>
    </row>
    <row r="230" spans="1:19" x14ac:dyDescent="0.35">
      <c r="A230" t="s">
        <v>22015</v>
      </c>
      <c r="B230" t="s">
        <v>25687</v>
      </c>
      <c r="C230">
        <v>1</v>
      </c>
      <c r="D230">
        <v>21</v>
      </c>
      <c r="E230">
        <v>5</v>
      </c>
      <c r="F230">
        <v>10416</v>
      </c>
      <c r="G230">
        <v>2604</v>
      </c>
      <c r="H230" t="s">
        <v>25273</v>
      </c>
      <c r="I230" t="s">
        <v>25842</v>
      </c>
      <c r="J230" t="s">
        <v>25843</v>
      </c>
      <c r="K230" t="s">
        <v>25844</v>
      </c>
      <c r="L230" t="s">
        <v>25845</v>
      </c>
      <c r="N230" s="8">
        <f>IFERROR(RIGHT(tests_7[[#This Row],[ accuracy]],LEN(tests_7[[#This Row],[ accuracy]])-2)/10^(LEN(tests_7[[#This Row],[ accuracy]])-2),"")</f>
        <v>0.70564516129032195</v>
      </c>
      <c r="O230" s="8">
        <f>IFERROR(RIGHT(tests_7[[#This Row],[ precision]],LEN(tests_7[[#This Row],[ precision]])-2)/10^(LEN(tests_7[[#This Row],[ precision]])-2),"")</f>
        <v>0.71498263760418101</v>
      </c>
      <c r="P230" s="8">
        <f>IFERROR(RIGHT(tests_7[[#This Row],[ recall]],LEN(tests_7[[#This Row],[ recall]])-2)/10^(LEN(tests_7[[#This Row],[ recall]])-2),"")</f>
        <v>0.61719017793150699</v>
      </c>
      <c r="Q230" s="8">
        <f>IFERROR(RIGHT(tests_7[[#This Row],[ f1-score]],LEN(tests_7[[#This Row],[ f1-score]])-2)/10^(LEN(tests_7[[#This Row],[ f1-score]])-2),"")</f>
        <v>0.65699776101667295</v>
      </c>
      <c r="R230" s="8">
        <f>IFERROR(RIGHT(tests_7[[#This Row],[ f1-score-2]],LEN(tests_7[[#This Row],[ f1-score-2]])-2)/10^(LEN(tests_7[[#This Row],[ f1-score-2]])-2),"")</f>
        <v>0.66249702166969504</v>
      </c>
      <c r="S230" s="9">
        <f t="shared" si="3"/>
        <v>-5.4992606530220867E-3</v>
      </c>
    </row>
    <row r="231" spans="1:19" x14ac:dyDescent="0.35">
      <c r="A231" t="s">
        <v>22015</v>
      </c>
      <c r="B231" t="s">
        <v>25692</v>
      </c>
      <c r="C231">
        <v>1</v>
      </c>
      <c r="D231">
        <v>21</v>
      </c>
      <c r="E231">
        <v>5</v>
      </c>
      <c r="F231">
        <v>10416</v>
      </c>
      <c r="G231">
        <v>2604</v>
      </c>
      <c r="H231" t="s">
        <v>24842</v>
      </c>
      <c r="I231" t="s">
        <v>25846</v>
      </c>
      <c r="J231" t="s">
        <v>25847</v>
      </c>
      <c r="K231" t="s">
        <v>25848</v>
      </c>
      <c r="L231" t="s">
        <v>25849</v>
      </c>
      <c r="N231" s="8">
        <f>IFERROR(RIGHT(tests_7[[#This Row],[ accuracy]],LEN(tests_7[[#This Row],[ accuracy]])-2)/10^(LEN(tests_7[[#This Row],[ accuracy]])-2),"")</f>
        <v>0.70142089093701998</v>
      </c>
      <c r="O231" s="8">
        <f>IFERROR(RIGHT(tests_7[[#This Row],[ precision]],LEN(tests_7[[#This Row],[ precision]])-2)/10^(LEN(tests_7[[#This Row],[ precision]])-2),"")</f>
        <v>0.72380184275484505</v>
      </c>
      <c r="P231" s="8">
        <f>IFERROR(RIGHT(tests_7[[#This Row],[ recall]],LEN(tests_7[[#This Row],[ recall]])-2)/10^(LEN(tests_7[[#This Row],[ recall]])-2),"")</f>
        <v>0.60562248761334903</v>
      </c>
      <c r="Q231" s="8">
        <f>IFERROR(RIGHT(tests_7[[#This Row],[ f1-score]],LEN(tests_7[[#This Row],[ f1-score]])-2)/10^(LEN(tests_7[[#This Row],[ f1-score]])-2),"")</f>
        <v>0.65132491382951097</v>
      </c>
      <c r="R231" s="8">
        <f>IFERROR(RIGHT(tests_7[[#This Row],[ f1-score-2]],LEN(tests_7[[#This Row],[ f1-score-2]])-2)/10^(LEN(tests_7[[#This Row],[ f1-score-2]])-2),"")</f>
        <v>0.65945938032728901</v>
      </c>
      <c r="S231" s="9">
        <f t="shared" si="3"/>
        <v>-8.1344664977780479E-3</v>
      </c>
    </row>
    <row r="232" spans="1:19" x14ac:dyDescent="0.35">
      <c r="A232" t="s">
        <v>22015</v>
      </c>
      <c r="B232" t="s">
        <v>25697</v>
      </c>
      <c r="C232">
        <v>1</v>
      </c>
      <c r="D232">
        <v>21</v>
      </c>
      <c r="E232">
        <v>5</v>
      </c>
      <c r="F232">
        <v>10416</v>
      </c>
      <c r="G232">
        <v>2604</v>
      </c>
      <c r="H232" t="s">
        <v>22763</v>
      </c>
      <c r="I232" t="s">
        <v>25850</v>
      </c>
      <c r="J232" t="s">
        <v>25851</v>
      </c>
      <c r="K232" t="s">
        <v>25852</v>
      </c>
      <c r="L232" t="s">
        <v>25853</v>
      </c>
      <c r="N232" s="8">
        <f>IFERROR(RIGHT(tests_7[[#This Row],[ accuracy]],LEN(tests_7[[#This Row],[ accuracy]])-2)/10^(LEN(tests_7[[#This Row],[ accuracy]])-2),"")</f>
        <v>0.70218894009216504</v>
      </c>
      <c r="O232" s="8">
        <f>IFERROR(RIGHT(tests_7[[#This Row],[ precision]],LEN(tests_7[[#This Row],[ precision]])-2)/10^(LEN(tests_7[[#This Row],[ precision]])-2),"")</f>
        <v>0.71500534966690399</v>
      </c>
      <c r="P232" s="8">
        <f>IFERROR(RIGHT(tests_7[[#This Row],[ recall]],LEN(tests_7[[#This Row],[ recall]])-2)/10^(LEN(tests_7[[#This Row],[ recall]])-2),"")</f>
        <v>0.61148861830419698</v>
      </c>
      <c r="Q232" s="8">
        <f>IFERROR(RIGHT(tests_7[[#This Row],[ f1-score]],LEN(tests_7[[#This Row],[ f1-score]])-2)/10^(LEN(tests_7[[#This Row],[ f1-score]])-2),"")</f>
        <v>0.653096384395777</v>
      </c>
      <c r="R232" s="8">
        <f>IFERROR(RIGHT(tests_7[[#This Row],[ f1-score-2]],LEN(tests_7[[#This Row],[ f1-score-2]])-2)/10^(LEN(tests_7[[#This Row],[ f1-score-2]])-2),"")</f>
        <v>0.65920787263986902</v>
      </c>
      <c r="S232" s="9">
        <f t="shared" si="3"/>
        <v>-6.1114882440920226E-3</v>
      </c>
    </row>
    <row r="233" spans="1:19" x14ac:dyDescent="0.35">
      <c r="A233" t="s">
        <v>22015</v>
      </c>
      <c r="B233" t="s">
        <v>25701</v>
      </c>
      <c r="C233">
        <v>1</v>
      </c>
      <c r="D233">
        <v>21</v>
      </c>
      <c r="E233">
        <v>5</v>
      </c>
      <c r="F233">
        <v>10416</v>
      </c>
      <c r="G233">
        <v>2604</v>
      </c>
      <c r="H233" t="s">
        <v>14203</v>
      </c>
      <c r="I233" t="s">
        <v>25854</v>
      </c>
      <c r="J233" t="s">
        <v>25107</v>
      </c>
      <c r="K233" t="s">
        <v>25855</v>
      </c>
      <c r="L233" t="s">
        <v>25856</v>
      </c>
      <c r="N233" s="8">
        <f>IFERROR(RIGHT(tests_7[[#This Row],[ accuracy]],LEN(tests_7[[#This Row],[ accuracy]])-2)/10^(LEN(tests_7[[#This Row],[ accuracy]])-2),"")</f>
        <v>0.703917050691244</v>
      </c>
      <c r="O233" s="8">
        <f>IFERROR(RIGHT(tests_7[[#This Row],[ precision]],LEN(tests_7[[#This Row],[ precision]])-2)/10^(LEN(tests_7[[#This Row],[ precision]])-2),"")</f>
        <v>0.71306013305328597</v>
      </c>
      <c r="P233" s="8">
        <f>IFERROR(RIGHT(tests_7[[#This Row],[ recall]],LEN(tests_7[[#This Row],[ recall]])-2)/10^(LEN(tests_7[[#This Row],[ recall]])-2),"")</f>
        <v>0.61212450531301599</v>
      </c>
      <c r="Q233" s="8">
        <f>IFERROR(RIGHT(tests_7[[#This Row],[ f1-score]],LEN(tests_7[[#This Row],[ f1-score]])-2)/10^(LEN(tests_7[[#This Row],[ f1-score]])-2),"")</f>
        <v>0.653294387192074</v>
      </c>
      <c r="R233" s="8">
        <f>IFERROR(RIGHT(tests_7[[#This Row],[ f1-score-2]],LEN(tests_7[[#This Row],[ f1-score-2]])-2)/10^(LEN(tests_7[[#This Row],[ f1-score-2]])-2),"")</f>
        <v>0.65874832618309498</v>
      </c>
      <c r="S233" s="9">
        <f t="shared" si="3"/>
        <v>-5.453938991020979E-3</v>
      </c>
    </row>
    <row r="234" spans="1:19" x14ac:dyDescent="0.35">
      <c r="A234" t="s">
        <v>22015</v>
      </c>
      <c r="B234" t="s">
        <v>25706</v>
      </c>
      <c r="C234">
        <v>1</v>
      </c>
      <c r="D234">
        <v>21</v>
      </c>
      <c r="E234">
        <v>5</v>
      </c>
      <c r="F234">
        <v>10416</v>
      </c>
      <c r="G234">
        <v>2604</v>
      </c>
      <c r="H234" t="s">
        <v>22028</v>
      </c>
      <c r="I234" t="s">
        <v>25857</v>
      </c>
      <c r="J234" t="s">
        <v>25858</v>
      </c>
      <c r="K234" t="s">
        <v>25859</v>
      </c>
      <c r="L234" t="s">
        <v>25860</v>
      </c>
      <c r="N234" s="8">
        <f>IFERROR(RIGHT(tests_7[[#This Row],[ accuracy]],LEN(tests_7[[#This Row],[ accuracy]])-2)/10^(LEN(tests_7[[#This Row],[ accuracy]])-2),"")</f>
        <v>0.702380952380952</v>
      </c>
      <c r="O234" s="8">
        <f>IFERROR(RIGHT(tests_7[[#This Row],[ precision]],LEN(tests_7[[#This Row],[ precision]])-2)/10^(LEN(tests_7[[#This Row],[ precision]])-2),"")</f>
        <v>0.71740444125693903</v>
      </c>
      <c r="P234" s="8">
        <f>IFERROR(RIGHT(tests_7[[#This Row],[ recall]],LEN(tests_7[[#This Row],[ recall]])-2)/10^(LEN(tests_7[[#This Row],[ recall]])-2),"")</f>
        <v>0.60768400797731403</v>
      </c>
      <c r="Q234" s="8">
        <f>IFERROR(RIGHT(tests_7[[#This Row],[ f1-score]],LEN(tests_7[[#This Row],[ f1-score]])-2)/10^(LEN(tests_7[[#This Row],[ f1-score]])-2),"")</f>
        <v>0.65215348850204202</v>
      </c>
      <c r="R234" s="8">
        <f>IFERROR(RIGHT(tests_7[[#This Row],[ f1-score-2]],LEN(tests_7[[#This Row],[ f1-score-2]])-2)/10^(LEN(tests_7[[#This Row],[ f1-score-2]])-2),"")</f>
        <v>0.65800166993482401</v>
      </c>
      <c r="S234" s="9">
        <f t="shared" si="3"/>
        <v>-5.8481814327819848E-3</v>
      </c>
    </row>
    <row r="235" spans="1:19" x14ac:dyDescent="0.35">
      <c r="A235" t="s">
        <v>22015</v>
      </c>
      <c r="B235" t="s">
        <v>25711</v>
      </c>
      <c r="C235">
        <v>1</v>
      </c>
      <c r="D235">
        <v>21</v>
      </c>
      <c r="E235">
        <v>5</v>
      </c>
      <c r="F235">
        <v>10416</v>
      </c>
      <c r="G235">
        <v>2604</v>
      </c>
      <c r="H235" t="s">
        <v>14343</v>
      </c>
      <c r="I235" t="s">
        <v>25861</v>
      </c>
      <c r="J235" t="s">
        <v>25862</v>
      </c>
      <c r="K235" t="s">
        <v>25863</v>
      </c>
      <c r="L235" t="s">
        <v>25864</v>
      </c>
      <c r="N235" s="8">
        <f>IFERROR(RIGHT(tests_7[[#This Row],[ accuracy]],LEN(tests_7[[#This Row],[ accuracy]])-2)/10^(LEN(tests_7[[#This Row],[ accuracy]])-2),"")</f>
        <v>0.70314900153609805</v>
      </c>
      <c r="O235" s="8">
        <f>IFERROR(RIGHT(tests_7[[#This Row],[ precision]],LEN(tests_7[[#This Row],[ precision]])-2)/10^(LEN(tests_7[[#This Row],[ precision]])-2),"")</f>
        <v>0.71362123810372202</v>
      </c>
      <c r="P235" s="8">
        <f>IFERROR(RIGHT(tests_7[[#This Row],[ recall]],LEN(tests_7[[#This Row],[ recall]])-2)/10^(LEN(tests_7[[#This Row],[ recall]])-2),"")</f>
        <v>0.612848033716618</v>
      </c>
      <c r="Q235" s="8">
        <f>IFERROR(RIGHT(tests_7[[#This Row],[ f1-score]],LEN(tests_7[[#This Row],[ f1-score]])-2)/10^(LEN(tests_7[[#This Row],[ f1-score]])-2),"")</f>
        <v>0.65296429791178701</v>
      </c>
      <c r="R235" s="8">
        <f>IFERROR(RIGHT(tests_7[[#This Row],[ f1-score-2]],LEN(tests_7[[#This Row],[ f1-score-2]])-2)/10^(LEN(tests_7[[#This Row],[ f1-score-2]])-2),"")</f>
        <v>0.65940671507619997</v>
      </c>
      <c r="S235" s="9">
        <f t="shared" si="3"/>
        <v>-6.4424171644129613E-3</v>
      </c>
    </row>
    <row r="236" spans="1:19" x14ac:dyDescent="0.35">
      <c r="A236" t="s">
        <v>22015</v>
      </c>
      <c r="B236" t="s">
        <v>25865</v>
      </c>
      <c r="C236">
        <v>1</v>
      </c>
      <c r="D236">
        <v>21</v>
      </c>
      <c r="E236">
        <v>5</v>
      </c>
      <c r="F236">
        <v>10416</v>
      </c>
      <c r="G236">
        <v>2604</v>
      </c>
      <c r="H236" t="s">
        <v>14203</v>
      </c>
      <c r="I236" t="s">
        <v>25866</v>
      </c>
      <c r="J236" t="s">
        <v>25867</v>
      </c>
      <c r="K236" t="s">
        <v>25868</v>
      </c>
      <c r="L236" t="s">
        <v>25869</v>
      </c>
      <c r="N236" s="8">
        <f>IFERROR(RIGHT(tests_7[[#This Row],[ accuracy]],LEN(tests_7[[#This Row],[ accuracy]])-2)/10^(LEN(tests_7[[#This Row],[ accuracy]])-2),"")</f>
        <v>0.703917050691244</v>
      </c>
      <c r="O236" s="8">
        <f>IFERROR(RIGHT(tests_7[[#This Row],[ precision]],LEN(tests_7[[#This Row],[ precision]])-2)/10^(LEN(tests_7[[#This Row],[ precision]])-2),"")</f>
        <v>0.71279722232801401</v>
      </c>
      <c r="P236" s="8">
        <f>IFERROR(RIGHT(tests_7[[#This Row],[ recall]],LEN(tests_7[[#This Row],[ recall]])-2)/10^(LEN(tests_7[[#This Row],[ recall]])-2),"")</f>
        <v>0.61608297497740705</v>
      </c>
      <c r="Q236" s="8">
        <f>IFERROR(RIGHT(tests_7[[#This Row],[ f1-score]],LEN(tests_7[[#This Row],[ f1-score]])-2)/10^(LEN(tests_7[[#This Row],[ f1-score]])-2),"")</f>
        <v>0.65627259401141702</v>
      </c>
      <c r="R236" s="8">
        <f>IFERROR(RIGHT(tests_7[[#This Row],[ f1-score-2]],LEN(tests_7[[#This Row],[ f1-score-2]])-2)/10^(LEN(tests_7[[#This Row],[ f1-score-2]])-2),"")</f>
        <v>0.66092072735815699</v>
      </c>
      <c r="S236" s="9">
        <f t="shared" si="3"/>
        <v>-4.6481333467399688E-3</v>
      </c>
    </row>
    <row r="237" spans="1:19" x14ac:dyDescent="0.35">
      <c r="A237" t="s">
        <v>22015</v>
      </c>
      <c r="B237" t="s">
        <v>25870</v>
      </c>
      <c r="C237">
        <v>1</v>
      </c>
      <c r="D237">
        <v>21</v>
      </c>
      <c r="E237">
        <v>5</v>
      </c>
      <c r="F237">
        <v>10416</v>
      </c>
      <c r="G237">
        <v>2604</v>
      </c>
      <c r="H237" t="s">
        <v>5946</v>
      </c>
      <c r="I237" t="s">
        <v>25871</v>
      </c>
      <c r="J237" t="s">
        <v>25872</v>
      </c>
      <c r="K237" t="s">
        <v>25873</v>
      </c>
      <c r="L237" t="s">
        <v>25874</v>
      </c>
      <c r="N237" s="8">
        <f>IFERROR(RIGHT(tests_7[[#This Row],[ accuracy]],LEN(tests_7[[#This Row],[ accuracy]])-2)/10^(LEN(tests_7[[#This Row],[ accuracy]])-2),"")</f>
        <v>0.69834869431643598</v>
      </c>
      <c r="O237" s="8">
        <f>IFERROR(RIGHT(tests_7[[#This Row],[ precision]],LEN(tests_7[[#This Row],[ precision]])-2)/10^(LEN(tests_7[[#This Row],[ precision]])-2),"")</f>
        <v>0.70992762615857496</v>
      </c>
      <c r="P237" s="8">
        <f>IFERROR(RIGHT(tests_7[[#This Row],[ recall]],LEN(tests_7[[#This Row],[ recall]])-2)/10^(LEN(tests_7[[#This Row],[ recall]])-2),"")</f>
        <v>0.60400014801657698</v>
      </c>
      <c r="Q237" s="8">
        <f>IFERROR(RIGHT(tests_7[[#This Row],[ f1-score]],LEN(tests_7[[#This Row],[ f1-score]])-2)/10^(LEN(tests_7[[#This Row],[ f1-score]])-2),"")</f>
        <v>0.64827237566092899</v>
      </c>
      <c r="R237" s="8">
        <f>IFERROR(RIGHT(tests_7[[#This Row],[ f1-score-2]],LEN(tests_7[[#This Row],[ f1-score-2]])-2)/10^(LEN(tests_7[[#This Row],[ f1-score-2]])-2),"")</f>
        <v>0.65269400603092198</v>
      </c>
      <c r="S237" s="9">
        <f t="shared" si="3"/>
        <v>-4.4216303699929904E-3</v>
      </c>
    </row>
    <row r="238" spans="1:19" x14ac:dyDescent="0.35">
      <c r="A238" t="s">
        <v>22015</v>
      </c>
      <c r="B238" t="s">
        <v>25875</v>
      </c>
      <c r="C238">
        <v>1</v>
      </c>
      <c r="D238">
        <v>21</v>
      </c>
      <c r="E238">
        <v>5</v>
      </c>
      <c r="F238">
        <v>10416</v>
      </c>
      <c r="G238">
        <v>2604</v>
      </c>
      <c r="H238" t="s">
        <v>23644</v>
      </c>
      <c r="I238" t="s">
        <v>25876</v>
      </c>
      <c r="J238" t="s">
        <v>25354</v>
      </c>
      <c r="K238" t="s">
        <v>25877</v>
      </c>
      <c r="L238" t="s">
        <v>25878</v>
      </c>
      <c r="N238" s="8">
        <f>IFERROR(RIGHT(tests_7[[#This Row],[ accuracy]],LEN(tests_7[[#This Row],[ accuracy]])-2)/10^(LEN(tests_7[[#This Row],[ accuracy]])-2),"")</f>
        <v>0.70046082949308697</v>
      </c>
      <c r="O238" s="8">
        <f>IFERROR(RIGHT(tests_7[[#This Row],[ precision]],LEN(tests_7[[#This Row],[ precision]])-2)/10^(LEN(tests_7[[#This Row],[ precision]])-2),"")</f>
        <v>0.70464280472624397</v>
      </c>
      <c r="P238" s="8">
        <f>IFERROR(RIGHT(tests_7[[#This Row],[ recall]],LEN(tests_7[[#This Row],[ recall]])-2)/10^(LEN(tests_7[[#This Row],[ recall]])-2),"")</f>
        <v>0.61331934966189805</v>
      </c>
      <c r="Q238" s="8">
        <f>IFERROR(RIGHT(tests_7[[#This Row],[ f1-score]],LEN(tests_7[[#This Row],[ f1-score]])-2)/10^(LEN(tests_7[[#This Row],[ f1-score]])-2),"")</f>
        <v>0.64966602423634301</v>
      </c>
      <c r="R238" s="8">
        <f>IFERROR(RIGHT(tests_7[[#This Row],[ f1-score-2]],LEN(tests_7[[#This Row],[ f1-score-2]])-2)/10^(LEN(tests_7[[#This Row],[ f1-score-2]])-2),"")</f>
        <v>0.65581711174289303</v>
      </c>
      <c r="S238" s="9">
        <f t="shared" si="3"/>
        <v>-6.1510875065500237E-3</v>
      </c>
    </row>
    <row r="239" spans="1:19" x14ac:dyDescent="0.35">
      <c r="A239" t="s">
        <v>22015</v>
      </c>
      <c r="B239" t="s">
        <v>25879</v>
      </c>
      <c r="C239">
        <v>1</v>
      </c>
      <c r="D239">
        <v>21</v>
      </c>
      <c r="E239">
        <v>5</v>
      </c>
      <c r="F239">
        <v>10416</v>
      </c>
      <c r="G239">
        <v>2604</v>
      </c>
      <c r="H239" t="s">
        <v>14150</v>
      </c>
      <c r="I239" t="s">
        <v>25880</v>
      </c>
      <c r="J239" t="s">
        <v>25117</v>
      </c>
      <c r="K239" t="s">
        <v>25881</v>
      </c>
      <c r="L239" t="s">
        <v>25882</v>
      </c>
      <c r="N239" s="8">
        <f>IFERROR(RIGHT(tests_7[[#This Row],[ accuracy]],LEN(tests_7[[#This Row],[ accuracy]])-2)/10^(LEN(tests_7[[#This Row],[ accuracy]])-2),"")</f>
        <v>0.70161290322580605</v>
      </c>
      <c r="O239" s="8">
        <f>IFERROR(RIGHT(tests_7[[#This Row],[ precision]],LEN(tests_7[[#This Row],[ precision]])-2)/10^(LEN(tests_7[[#This Row],[ precision]])-2),"")</f>
        <v>0.70545956988147096</v>
      </c>
      <c r="P239" s="8">
        <f>IFERROR(RIGHT(tests_7[[#This Row],[ recall]],LEN(tests_7[[#This Row],[ recall]])-2)/10^(LEN(tests_7[[#This Row],[ recall]])-2),"")</f>
        <v>0.61913094792932599</v>
      </c>
      <c r="Q239" s="8">
        <f>IFERROR(RIGHT(tests_7[[#This Row],[ f1-score]],LEN(tests_7[[#This Row],[ f1-score]])-2)/10^(LEN(tests_7[[#This Row],[ f1-score]])-2),"")</f>
        <v>0.65467439759261004</v>
      </c>
      <c r="R239" s="8">
        <f>IFERROR(RIGHT(tests_7[[#This Row],[ f1-score-2]],LEN(tests_7[[#This Row],[ f1-score-2]])-2)/10^(LEN(tests_7[[#This Row],[ f1-score-2]])-2),"")</f>
        <v>0.65948207593755004</v>
      </c>
      <c r="S239" s="9">
        <f t="shared" si="3"/>
        <v>-4.8076783449400029E-3</v>
      </c>
    </row>
    <row r="240" spans="1:19" x14ac:dyDescent="0.35">
      <c r="A240" t="s">
        <v>22015</v>
      </c>
      <c r="B240" t="s">
        <v>25883</v>
      </c>
      <c r="C240">
        <v>1</v>
      </c>
      <c r="D240">
        <v>21</v>
      </c>
      <c r="E240">
        <v>5</v>
      </c>
      <c r="F240">
        <v>10416</v>
      </c>
      <c r="G240">
        <v>2604</v>
      </c>
      <c r="H240" t="s">
        <v>5912</v>
      </c>
      <c r="I240" t="s">
        <v>25884</v>
      </c>
      <c r="J240" t="s">
        <v>25885</v>
      </c>
      <c r="K240" t="s">
        <v>25886</v>
      </c>
      <c r="L240" t="s">
        <v>25887</v>
      </c>
      <c r="N240" s="8">
        <f>IFERROR(RIGHT(tests_7[[#This Row],[ accuracy]],LEN(tests_7[[#This Row],[ accuracy]])-2)/10^(LEN(tests_7[[#This Row],[ accuracy]])-2),"")</f>
        <v>0.70276497695852502</v>
      </c>
      <c r="O240" s="8">
        <f>IFERROR(RIGHT(tests_7[[#This Row],[ precision]],LEN(tests_7[[#This Row],[ precision]])-2)/10^(LEN(tests_7[[#This Row],[ precision]])-2),"")</f>
        <v>0.71399825790485005</v>
      </c>
      <c r="P240" s="8">
        <f>IFERROR(RIGHT(tests_7[[#This Row],[ recall]],LEN(tests_7[[#This Row],[ recall]])-2)/10^(LEN(tests_7[[#This Row],[ recall]])-2),"")</f>
        <v>0.60946020691159497</v>
      </c>
      <c r="Q240" s="8">
        <f>IFERROR(RIGHT(tests_7[[#This Row],[ f1-score]],LEN(tests_7[[#This Row],[ f1-score]])-2)/10^(LEN(tests_7[[#This Row],[ f1-score]])-2),"")</f>
        <v>0.65217028278328104</v>
      </c>
      <c r="R240" s="8">
        <f>IFERROR(RIGHT(tests_7[[#This Row],[ f1-score-2]],LEN(tests_7[[#This Row],[ f1-score-2]])-2)/10^(LEN(tests_7[[#This Row],[ f1-score-2]])-2),"")</f>
        <v>0.65760057843229902</v>
      </c>
      <c r="S240" s="9">
        <f t="shared" si="3"/>
        <v>-5.4302956490179799E-3</v>
      </c>
    </row>
    <row r="241" spans="1:19" x14ac:dyDescent="0.35">
      <c r="A241" t="s">
        <v>22015</v>
      </c>
      <c r="B241" t="s">
        <v>25888</v>
      </c>
      <c r="C241">
        <v>1</v>
      </c>
      <c r="D241">
        <v>21</v>
      </c>
      <c r="E241">
        <v>5</v>
      </c>
      <c r="F241">
        <v>10416</v>
      </c>
      <c r="G241">
        <v>2604</v>
      </c>
      <c r="H241" t="s">
        <v>14203</v>
      </c>
      <c r="I241" t="s">
        <v>25889</v>
      </c>
      <c r="J241" t="s">
        <v>25890</v>
      </c>
      <c r="K241" t="s">
        <v>25891</v>
      </c>
      <c r="L241" t="s">
        <v>25892</v>
      </c>
      <c r="N241" s="8">
        <f>IFERROR(RIGHT(tests_7[[#This Row],[ accuracy]],LEN(tests_7[[#This Row],[ accuracy]])-2)/10^(LEN(tests_7[[#This Row],[ accuracy]])-2),"")</f>
        <v>0.703917050691244</v>
      </c>
      <c r="O241" s="8">
        <f>IFERROR(RIGHT(tests_7[[#This Row],[ precision]],LEN(tests_7[[#This Row],[ precision]])-2)/10^(LEN(tests_7[[#This Row],[ precision]])-2),"")</f>
        <v>0.71699199422631898</v>
      </c>
      <c r="P241" s="8">
        <f>IFERROR(RIGHT(tests_7[[#This Row],[ recall]],LEN(tests_7[[#This Row],[ recall]])-2)/10^(LEN(tests_7[[#This Row],[ recall]])-2),"")</f>
        <v>0.61308953444891001</v>
      </c>
      <c r="Q241" s="8">
        <f>IFERROR(RIGHT(tests_7[[#This Row],[ f1-score]],LEN(tests_7[[#This Row],[ f1-score]])-2)/10^(LEN(tests_7[[#This Row],[ f1-score]])-2),"")</f>
        <v>0.65527402973488702</v>
      </c>
      <c r="R241" s="8">
        <f>IFERROR(RIGHT(tests_7[[#This Row],[ f1-score-2]],LEN(tests_7[[#This Row],[ f1-score-2]])-2)/10^(LEN(tests_7[[#This Row],[ f1-score-2]])-2),"")</f>
        <v>0.66098247132510002</v>
      </c>
      <c r="S241" s="9">
        <f t="shared" si="3"/>
        <v>-5.7084415902129981E-3</v>
      </c>
    </row>
    <row r="242" spans="1:19" x14ac:dyDescent="0.35">
      <c r="A242" t="s">
        <v>22015</v>
      </c>
      <c r="B242" t="s">
        <v>25893</v>
      </c>
      <c r="C242">
        <v>1</v>
      </c>
      <c r="D242">
        <v>21</v>
      </c>
      <c r="E242">
        <v>5</v>
      </c>
      <c r="F242">
        <v>10416</v>
      </c>
      <c r="G242">
        <v>2604</v>
      </c>
      <c r="H242" t="s">
        <v>14311</v>
      </c>
      <c r="I242" t="s">
        <v>25894</v>
      </c>
      <c r="J242" t="s">
        <v>25460</v>
      </c>
      <c r="K242" t="s">
        <v>25895</v>
      </c>
      <c r="L242" t="s">
        <v>25896</v>
      </c>
      <c r="N242" s="8">
        <f>IFERROR(RIGHT(tests_7[[#This Row],[ accuracy]],LEN(tests_7[[#This Row],[ accuracy]])-2)/10^(LEN(tests_7[[#This Row],[ accuracy]])-2),"")</f>
        <v>0.69930875576036799</v>
      </c>
      <c r="O242" s="8">
        <f>IFERROR(RIGHT(tests_7[[#This Row],[ precision]],LEN(tests_7[[#This Row],[ precision]])-2)/10^(LEN(tests_7[[#This Row],[ precision]])-2),"")</f>
        <v>0.705674130342132</v>
      </c>
      <c r="P242" s="8">
        <f>IFERROR(RIGHT(tests_7[[#This Row],[ recall]],LEN(tests_7[[#This Row],[ recall]])-2)/10^(LEN(tests_7[[#This Row],[ recall]])-2),"")</f>
        <v>0.61448205883269402</v>
      </c>
      <c r="Q242" s="8">
        <f>IFERROR(RIGHT(tests_7[[#This Row],[ f1-score]],LEN(tests_7[[#This Row],[ f1-score]])-2)/10^(LEN(tests_7[[#This Row],[ f1-score]])-2),"")</f>
        <v>0.65204573509489605</v>
      </c>
      <c r="R242" s="8">
        <f>IFERROR(RIGHT(tests_7[[#This Row],[ f1-score-2]],LEN(tests_7[[#This Row],[ f1-score-2]])-2)/10^(LEN(tests_7[[#This Row],[ f1-score-2]])-2),"")</f>
        <v>0.65692846957547402</v>
      </c>
      <c r="S242" s="9">
        <f t="shared" si="3"/>
        <v>-4.882734480577966E-3</v>
      </c>
    </row>
    <row r="243" spans="1:19" x14ac:dyDescent="0.35">
      <c r="A243" t="s">
        <v>22015</v>
      </c>
      <c r="B243" t="s">
        <v>25897</v>
      </c>
      <c r="C243">
        <v>1</v>
      </c>
      <c r="D243">
        <v>21</v>
      </c>
      <c r="E243">
        <v>5</v>
      </c>
      <c r="F243">
        <v>10416</v>
      </c>
      <c r="G243">
        <v>2604</v>
      </c>
      <c r="H243" t="s">
        <v>6031</v>
      </c>
      <c r="I243" t="s">
        <v>25898</v>
      </c>
      <c r="J243" t="s">
        <v>25899</v>
      </c>
      <c r="K243" t="s">
        <v>25900</v>
      </c>
      <c r="L243" t="s">
        <v>25901</v>
      </c>
      <c r="N243" s="8">
        <f>IFERROR(RIGHT(tests_7[[#This Row],[ accuracy]],LEN(tests_7[[#This Row],[ accuracy]])-2)/10^(LEN(tests_7[[#This Row],[ accuracy]])-2),"")</f>
        <v>0.71236559139784905</v>
      </c>
      <c r="O243" s="8">
        <f>IFERROR(RIGHT(tests_7[[#This Row],[ precision]],LEN(tests_7[[#This Row],[ precision]])-2)/10^(LEN(tests_7[[#This Row],[ precision]])-2),"")</f>
        <v>0.72950819672131095</v>
      </c>
      <c r="P243" s="8">
        <f>IFERROR(RIGHT(tests_7[[#This Row],[ recall]],LEN(tests_7[[#This Row],[ recall]])-2)/10^(LEN(tests_7[[#This Row],[ recall]])-2),"")</f>
        <v>0.620523472313109</v>
      </c>
      <c r="Q243" s="8">
        <f>IFERROR(RIGHT(tests_7[[#This Row],[ f1-score]],LEN(tests_7[[#This Row],[ f1-score]])-2)/10^(LEN(tests_7[[#This Row],[ f1-score]])-2),"")</f>
        <v>0.66435032252063697</v>
      </c>
      <c r="R243" s="8">
        <f>IFERROR(RIGHT(tests_7[[#This Row],[ f1-score-2]],LEN(tests_7[[#This Row],[ f1-score-2]])-2)/10^(LEN(tests_7[[#This Row],[ f1-score-2]])-2),"")</f>
        <v>0.67061680061794404</v>
      </c>
      <c r="S243" s="9">
        <f t="shared" si="3"/>
        <v>-6.2664780973070711E-3</v>
      </c>
    </row>
    <row r="244" spans="1:19" x14ac:dyDescent="0.35">
      <c r="A244" t="s">
        <v>22015</v>
      </c>
      <c r="B244" t="s">
        <v>25902</v>
      </c>
      <c r="C244">
        <v>1</v>
      </c>
      <c r="D244">
        <v>21</v>
      </c>
      <c r="E244">
        <v>5</v>
      </c>
      <c r="F244">
        <v>10416</v>
      </c>
      <c r="G244">
        <v>2604</v>
      </c>
      <c r="H244" t="s">
        <v>14189</v>
      </c>
      <c r="I244" t="s">
        <v>25903</v>
      </c>
      <c r="J244" t="s">
        <v>25082</v>
      </c>
      <c r="K244" t="s">
        <v>25904</v>
      </c>
      <c r="L244" t="s">
        <v>25905</v>
      </c>
      <c r="N244" s="8">
        <f>IFERROR(RIGHT(tests_7[[#This Row],[ accuracy]],LEN(tests_7[[#This Row],[ accuracy]])-2)/10^(LEN(tests_7[[#This Row],[ accuracy]])-2),"")</f>
        <v>0.70526113671274904</v>
      </c>
      <c r="O244" s="8">
        <f>IFERROR(RIGHT(tests_7[[#This Row],[ precision]],LEN(tests_7[[#This Row],[ precision]])-2)/10^(LEN(tests_7[[#This Row],[ precision]])-2),"")</f>
        <v>0.72468840060856698</v>
      </c>
      <c r="P244" s="8">
        <f>IFERROR(RIGHT(tests_7[[#This Row],[ recall]],LEN(tests_7[[#This Row],[ recall]])-2)/10^(LEN(tests_7[[#This Row],[ recall]])-2),"")</f>
        <v>0.61553472936337295</v>
      </c>
      <c r="Q244" s="8">
        <f>IFERROR(RIGHT(tests_7[[#This Row],[ f1-score]],LEN(tests_7[[#This Row],[ f1-score]])-2)/10^(LEN(tests_7[[#This Row],[ f1-score]])-2),"")</f>
        <v>0.65906114119126602</v>
      </c>
      <c r="R244" s="8">
        <f>IFERROR(RIGHT(tests_7[[#This Row],[ f1-score-2]],LEN(tests_7[[#This Row],[ f1-score-2]])-2)/10^(LEN(tests_7[[#This Row],[ f1-score-2]])-2),"")</f>
        <v>0.66566658725060102</v>
      </c>
      <c r="S244" s="9">
        <f t="shared" si="3"/>
        <v>-6.6054460593349962E-3</v>
      </c>
    </row>
    <row r="245" spans="1:19" x14ac:dyDescent="0.35">
      <c r="A245" t="s">
        <v>22015</v>
      </c>
      <c r="B245" t="s">
        <v>25906</v>
      </c>
      <c r="C245">
        <v>1</v>
      </c>
      <c r="D245">
        <v>21</v>
      </c>
      <c r="E245">
        <v>5</v>
      </c>
      <c r="F245">
        <v>10416</v>
      </c>
      <c r="G245">
        <v>2604</v>
      </c>
      <c r="H245" t="s">
        <v>25008</v>
      </c>
      <c r="I245" t="s">
        <v>25907</v>
      </c>
      <c r="J245" t="s">
        <v>25908</v>
      </c>
      <c r="K245" t="s">
        <v>25909</v>
      </c>
      <c r="L245" t="s">
        <v>25910</v>
      </c>
      <c r="N245" s="8">
        <f>IFERROR(RIGHT(tests_7[[#This Row],[ accuracy]],LEN(tests_7[[#This Row],[ accuracy]])-2)/10^(LEN(tests_7[[#This Row],[ accuracy]])-2),"")</f>
        <v>0.70910138248847898</v>
      </c>
      <c r="O245" s="8">
        <f>IFERROR(RIGHT(tests_7[[#This Row],[ precision]],LEN(tests_7[[#This Row],[ precision]])-2)/10^(LEN(tests_7[[#This Row],[ precision]])-2),"")</f>
        <v>0.72049446857256205</v>
      </c>
      <c r="P245" s="8">
        <f>IFERROR(RIGHT(tests_7[[#This Row],[ recall]],LEN(tests_7[[#This Row],[ recall]])-2)/10^(LEN(tests_7[[#This Row],[ recall]])-2),"")</f>
        <v>0.62538075317067099</v>
      </c>
      <c r="Q245" s="8">
        <f>IFERROR(RIGHT(tests_7[[#This Row],[ f1-score]],LEN(tests_7[[#This Row],[ f1-score]])-2)/10^(LEN(tests_7[[#This Row],[ f1-score]])-2),"")</f>
        <v>0.66361448296847902</v>
      </c>
      <c r="R245" s="8">
        <f>IFERROR(RIGHT(tests_7[[#This Row],[ f1-score-2]],LEN(tests_7[[#This Row],[ f1-score-2]])-2)/10^(LEN(tests_7[[#This Row],[ f1-score-2]])-2),"")</f>
        <v>0.66957674252683996</v>
      </c>
      <c r="S245" s="9">
        <f t="shared" si="3"/>
        <v>-5.9622595583609383E-3</v>
      </c>
    </row>
    <row r="246" spans="1:19" x14ac:dyDescent="0.35">
      <c r="A246" t="s">
        <v>22015</v>
      </c>
      <c r="B246" t="s">
        <v>25911</v>
      </c>
      <c r="C246">
        <v>1</v>
      </c>
      <c r="D246">
        <v>21</v>
      </c>
      <c r="E246">
        <v>5</v>
      </c>
      <c r="F246">
        <v>10416</v>
      </c>
      <c r="G246">
        <v>2604</v>
      </c>
      <c r="H246" t="s">
        <v>22921</v>
      </c>
      <c r="I246" t="s">
        <v>25912</v>
      </c>
      <c r="J246" t="s">
        <v>25913</v>
      </c>
      <c r="K246" t="s">
        <v>25914</v>
      </c>
      <c r="L246" t="s">
        <v>25915</v>
      </c>
      <c r="N246" s="8">
        <f>IFERROR(RIGHT(tests_7[[#This Row],[ accuracy]],LEN(tests_7[[#This Row],[ accuracy]])-2)/10^(LEN(tests_7[[#This Row],[ accuracy]])-2),"")</f>
        <v>0.70295698924731098</v>
      </c>
      <c r="O246" s="8">
        <f>IFERROR(RIGHT(tests_7[[#This Row],[ precision]],LEN(tests_7[[#This Row],[ precision]])-2)/10^(LEN(tests_7[[#This Row],[ precision]])-2),"")</f>
        <v>0.721310203574975</v>
      </c>
      <c r="P246" s="8">
        <f>IFERROR(RIGHT(tests_7[[#This Row],[ recall]],LEN(tests_7[[#This Row],[ recall]])-2)/10^(LEN(tests_7[[#This Row],[ recall]])-2),"")</f>
        <v>0.60523881306285199</v>
      </c>
      <c r="Q246" s="8">
        <f>IFERROR(RIGHT(tests_7[[#This Row],[ f1-score]],LEN(tests_7[[#This Row],[ f1-score]])-2)/10^(LEN(tests_7[[#This Row],[ f1-score]])-2),"")</f>
        <v>0.65151306071678405</v>
      </c>
      <c r="R246" s="8">
        <f>IFERROR(RIGHT(tests_7[[#This Row],[ f1-score-2]],LEN(tests_7[[#This Row],[ f1-score-2]])-2)/10^(LEN(tests_7[[#This Row],[ f1-score-2]])-2),"")</f>
        <v>0.65819645710239505</v>
      </c>
      <c r="S246" s="9">
        <f t="shared" si="3"/>
        <v>-6.6833963856109957E-3</v>
      </c>
    </row>
    <row r="247" spans="1:19" x14ac:dyDescent="0.35">
      <c r="A247" t="s">
        <v>22015</v>
      </c>
      <c r="B247" t="s">
        <v>25916</v>
      </c>
      <c r="C247">
        <v>1</v>
      </c>
      <c r="D247">
        <v>21</v>
      </c>
      <c r="E247">
        <v>5</v>
      </c>
      <c r="F247">
        <v>10416</v>
      </c>
      <c r="G247">
        <v>2604</v>
      </c>
      <c r="H247" t="s">
        <v>25485</v>
      </c>
      <c r="I247" t="s">
        <v>25917</v>
      </c>
      <c r="J247" t="s">
        <v>25918</v>
      </c>
      <c r="K247" t="s">
        <v>25919</v>
      </c>
      <c r="L247" t="s">
        <v>25920</v>
      </c>
      <c r="N247" s="8">
        <f>IFERROR(RIGHT(tests_7[[#This Row],[ accuracy]],LEN(tests_7[[#This Row],[ accuracy]])-2)/10^(LEN(tests_7[[#This Row],[ accuracy]])-2),"")</f>
        <v>0.70583717357910902</v>
      </c>
      <c r="O247" s="8">
        <f>IFERROR(RIGHT(tests_7[[#This Row],[ precision]],LEN(tests_7[[#This Row],[ precision]])-2)/10^(LEN(tests_7[[#This Row],[ precision]])-2),"")</f>
        <v>0.71453212829273605</v>
      </c>
      <c r="P247" s="8">
        <f>IFERROR(RIGHT(tests_7[[#This Row],[ recall]],LEN(tests_7[[#This Row],[ recall]])-2)/10^(LEN(tests_7[[#This Row],[ recall]])-2),"")</f>
        <v>0.61622514879561197</v>
      </c>
      <c r="Q247" s="8">
        <f>IFERROR(RIGHT(tests_7[[#This Row],[ f1-score]],LEN(tests_7[[#This Row],[ f1-score]])-2)/10^(LEN(tests_7[[#This Row],[ f1-score]])-2),"")</f>
        <v>0.65585671281331204</v>
      </c>
      <c r="R247" s="8">
        <f>IFERROR(RIGHT(tests_7[[#This Row],[ f1-score-2]],LEN(tests_7[[#This Row],[ f1-score-2]])-2)/10^(LEN(tests_7[[#This Row],[ f1-score-2]])-2),"")</f>
        <v>0.66174752474745202</v>
      </c>
      <c r="S247" s="9">
        <f t="shared" si="3"/>
        <v>-5.8908119341399834E-3</v>
      </c>
    </row>
    <row r="248" spans="1:19" x14ac:dyDescent="0.35">
      <c r="A248" t="s">
        <v>22015</v>
      </c>
      <c r="B248" t="s">
        <v>25921</v>
      </c>
      <c r="C248">
        <v>1</v>
      </c>
      <c r="D248">
        <v>21</v>
      </c>
      <c r="E248">
        <v>5</v>
      </c>
      <c r="F248">
        <v>10416</v>
      </c>
      <c r="G248">
        <v>2604</v>
      </c>
      <c r="H248" t="s">
        <v>14141</v>
      </c>
      <c r="I248" t="s">
        <v>25922</v>
      </c>
      <c r="J248" t="s">
        <v>25923</v>
      </c>
      <c r="K248" t="s">
        <v>25924</v>
      </c>
      <c r="L248" t="s">
        <v>25925</v>
      </c>
      <c r="N248" s="8">
        <f>IFERROR(RIGHT(tests_7[[#This Row],[ accuracy]],LEN(tests_7[[#This Row],[ accuracy]])-2)/10^(LEN(tests_7[[#This Row],[ accuracy]])-2),"")</f>
        <v>0.706989247311828</v>
      </c>
      <c r="O248" s="8">
        <f>IFERROR(RIGHT(tests_7[[#This Row],[ precision]],LEN(tests_7[[#This Row],[ precision]])-2)/10^(LEN(tests_7[[#This Row],[ precision]])-2),"")</f>
        <v>0.71312108175229805</v>
      </c>
      <c r="P248" s="8">
        <f>IFERROR(RIGHT(tests_7[[#This Row],[ recall]],LEN(tests_7[[#This Row],[ recall]])-2)/10^(LEN(tests_7[[#This Row],[ recall]])-2),"")</f>
        <v>0.61932765417095104</v>
      </c>
      <c r="Q248" s="8">
        <f>IFERROR(RIGHT(tests_7[[#This Row],[ f1-score]],LEN(tests_7[[#This Row],[ f1-score]])-2)/10^(LEN(tests_7[[#This Row],[ f1-score]])-2),"")</f>
        <v>0.65538194444444398</v>
      </c>
      <c r="R248" s="8">
        <f>IFERROR(RIGHT(tests_7[[#This Row],[ f1-score-2]],LEN(tests_7[[#This Row],[ f1-score-2]])-2)/10^(LEN(tests_7[[#This Row],[ f1-score-2]])-2),"")</f>
        <v>0.66292322517831004</v>
      </c>
      <c r="S248" s="9">
        <f t="shared" si="3"/>
        <v>-7.5412807338660626E-3</v>
      </c>
    </row>
    <row r="249" spans="1:19" x14ac:dyDescent="0.35">
      <c r="A249" t="s">
        <v>22015</v>
      </c>
      <c r="B249" t="s">
        <v>25926</v>
      </c>
      <c r="C249">
        <v>1</v>
      </c>
      <c r="D249">
        <v>21</v>
      </c>
      <c r="E249">
        <v>5</v>
      </c>
      <c r="F249">
        <v>10416</v>
      </c>
      <c r="G249">
        <v>2604</v>
      </c>
      <c r="H249" t="s">
        <v>24713</v>
      </c>
      <c r="I249" t="s">
        <v>25927</v>
      </c>
      <c r="J249" t="s">
        <v>25928</v>
      </c>
      <c r="K249" t="s">
        <v>25929</v>
      </c>
      <c r="L249" t="s">
        <v>25930</v>
      </c>
      <c r="N249" s="8">
        <f>IFERROR(RIGHT(tests_7[[#This Row],[ accuracy]],LEN(tests_7[[#This Row],[ accuracy]])-2)/10^(LEN(tests_7[[#This Row],[ accuracy]])-2),"")</f>
        <v>0.70372503840245704</v>
      </c>
      <c r="O249" s="8">
        <f>IFERROR(RIGHT(tests_7[[#This Row],[ precision]],LEN(tests_7[[#This Row],[ precision]])-2)/10^(LEN(tests_7[[#This Row],[ precision]])-2),"")</f>
        <v>0.71175809309156202</v>
      </c>
      <c r="P249" s="8">
        <f>IFERROR(RIGHT(tests_7[[#This Row],[ recall]],LEN(tests_7[[#This Row],[ recall]])-2)/10^(LEN(tests_7[[#This Row],[ recall]])-2),"")</f>
        <v>0.61462423265089905</v>
      </c>
      <c r="Q249" s="8">
        <f>IFERROR(RIGHT(tests_7[[#This Row],[ f1-score]],LEN(tests_7[[#This Row],[ f1-score]])-2)/10^(LEN(tests_7[[#This Row],[ f1-score]])-2),"")</f>
        <v>0.65337272447829498</v>
      </c>
      <c r="R249" s="8">
        <f>IFERROR(RIGHT(tests_7[[#This Row],[ f1-score-2]],LEN(tests_7[[#This Row],[ f1-score-2]])-2)/10^(LEN(tests_7[[#This Row],[ f1-score-2]])-2),"")</f>
        <v>0.65963450101703003</v>
      </c>
      <c r="S249" s="9">
        <f t="shared" si="3"/>
        <v>-6.2617765387350532E-3</v>
      </c>
    </row>
    <row r="250" spans="1:19" x14ac:dyDescent="0.35">
      <c r="A250" t="s">
        <v>22015</v>
      </c>
      <c r="B250" t="s">
        <v>25931</v>
      </c>
      <c r="C250">
        <v>1</v>
      </c>
      <c r="D250">
        <v>21</v>
      </c>
      <c r="E250">
        <v>5</v>
      </c>
      <c r="F250">
        <v>10416</v>
      </c>
      <c r="G250">
        <v>2604</v>
      </c>
      <c r="H250" t="s">
        <v>14316</v>
      </c>
      <c r="I250" t="s">
        <v>25932</v>
      </c>
      <c r="J250" t="s">
        <v>25933</v>
      </c>
      <c r="K250" t="s">
        <v>25934</v>
      </c>
      <c r="L250" t="s">
        <v>25935</v>
      </c>
      <c r="N250" s="8">
        <f>IFERROR(RIGHT(tests_7[[#This Row],[ accuracy]],LEN(tests_7[[#This Row],[ accuracy]])-2)/10^(LEN(tests_7[[#This Row],[ accuracy]])-2),"")</f>
        <v>0.70814132104454597</v>
      </c>
      <c r="O250" s="8">
        <f>IFERROR(RIGHT(tests_7[[#This Row],[ precision]],LEN(tests_7[[#This Row],[ precision]])-2)/10^(LEN(tests_7[[#This Row],[ precision]])-2),"")</f>
        <v>0.71947646303518398</v>
      </c>
      <c r="P250" s="8">
        <f>IFERROR(RIGHT(tests_7[[#This Row],[ recall]],LEN(tests_7[[#This Row],[ recall]])-2)/10^(LEN(tests_7[[#This Row],[ recall]])-2),"")</f>
        <v>0.61930623071889301</v>
      </c>
      <c r="Q250" s="8">
        <f>IFERROR(RIGHT(tests_7[[#This Row],[ f1-score]],LEN(tests_7[[#This Row],[ f1-score]])-2)/10^(LEN(tests_7[[#This Row],[ f1-score]])-2),"")</f>
        <v>0.65940410621157297</v>
      </c>
      <c r="R250" s="8">
        <f>IFERROR(RIGHT(tests_7[[#This Row],[ f1-score-2]],LEN(tests_7[[#This Row],[ f1-score-2]])-2)/10^(LEN(tests_7[[#This Row],[ f1-score-2]])-2),"")</f>
        <v>0.66564388454087597</v>
      </c>
      <c r="S250" s="9">
        <f t="shared" si="3"/>
        <v>-6.2397783293030029E-3</v>
      </c>
    </row>
    <row r="251" spans="1:19" x14ac:dyDescent="0.35">
      <c r="A251" t="s">
        <v>22015</v>
      </c>
      <c r="B251" t="s">
        <v>25936</v>
      </c>
      <c r="C251">
        <v>1</v>
      </c>
      <c r="D251">
        <v>21</v>
      </c>
      <c r="E251">
        <v>5</v>
      </c>
      <c r="F251">
        <v>10416</v>
      </c>
      <c r="G251">
        <v>2604</v>
      </c>
      <c r="H251" t="s">
        <v>5985</v>
      </c>
      <c r="I251" t="s">
        <v>25937</v>
      </c>
      <c r="J251" t="s">
        <v>25938</v>
      </c>
      <c r="K251" t="s">
        <v>25939</v>
      </c>
      <c r="L251" t="s">
        <v>25940</v>
      </c>
      <c r="N251" s="8">
        <f>IFERROR(RIGHT(tests_7[[#This Row],[ accuracy]],LEN(tests_7[[#This Row],[ accuracy]])-2)/10^(LEN(tests_7[[#This Row],[ accuracy]])-2),"")</f>
        <v>0.70641321044546801</v>
      </c>
      <c r="O251" s="8">
        <f>IFERROR(RIGHT(tests_7[[#This Row],[ precision]],LEN(tests_7[[#This Row],[ precision]])-2)/10^(LEN(tests_7[[#This Row],[ precision]])-2),"")</f>
        <v>0.720288183617387</v>
      </c>
      <c r="P251" s="8">
        <f>IFERROR(RIGHT(tests_7[[#This Row],[ recall]],LEN(tests_7[[#This Row],[ recall]])-2)/10^(LEN(tests_7[[#This Row],[ recall]])-2),"")</f>
        <v>0.61170772179115596</v>
      </c>
      <c r="Q251" s="8">
        <f>IFERROR(RIGHT(tests_7[[#This Row],[ f1-score]],LEN(tests_7[[#This Row],[ f1-score]])-2)/10^(LEN(tests_7[[#This Row],[ f1-score]])-2),"")</f>
        <v>0.65490772214195003</v>
      </c>
      <c r="R251" s="8">
        <f>IFERROR(RIGHT(tests_7[[#This Row],[ f1-score-2]],LEN(tests_7[[#This Row],[ f1-score-2]])-2)/10^(LEN(tests_7[[#This Row],[ f1-score-2]])-2),"")</f>
        <v>0.66157236977172396</v>
      </c>
      <c r="S251" s="9">
        <f t="shared" si="3"/>
        <v>-6.6646476297739232E-3</v>
      </c>
    </row>
    <row r="252" spans="1:19" x14ac:dyDescent="0.35">
      <c r="A252" t="s">
        <v>22015</v>
      </c>
      <c r="B252" t="s">
        <v>25941</v>
      </c>
      <c r="C252">
        <v>1</v>
      </c>
      <c r="D252">
        <v>21</v>
      </c>
      <c r="E252">
        <v>5</v>
      </c>
      <c r="F252">
        <v>10416</v>
      </c>
      <c r="G252">
        <v>2604</v>
      </c>
      <c r="H252" t="s">
        <v>23815</v>
      </c>
      <c r="I252" t="s">
        <v>25942</v>
      </c>
      <c r="J252" t="s">
        <v>25943</v>
      </c>
      <c r="K252" t="s">
        <v>25944</v>
      </c>
      <c r="L252" t="s">
        <v>25945</v>
      </c>
      <c r="N252" s="8">
        <f>IFERROR(RIGHT(tests_7[[#This Row],[ accuracy]],LEN(tests_7[[#This Row],[ accuracy]])-2)/10^(LEN(tests_7[[#This Row],[ accuracy]])-2),"")</f>
        <v>0.69969278033794102</v>
      </c>
      <c r="O252" s="8">
        <f>IFERROR(RIGHT(tests_7[[#This Row],[ precision]],LEN(tests_7[[#This Row],[ precision]])-2)/10^(LEN(tests_7[[#This Row],[ precision]])-2),"")</f>
        <v>0.72599220411055898</v>
      </c>
      <c r="P252" s="8">
        <f>IFERROR(RIGHT(tests_7[[#This Row],[ recall]],LEN(tests_7[[#This Row],[ recall]])-2)/10^(LEN(tests_7[[#This Row],[ recall]])-2),"")</f>
        <v>0.59496529400766496</v>
      </c>
      <c r="Q252" s="8">
        <f>IFERROR(RIGHT(tests_7[[#This Row],[ f1-score]],LEN(tests_7[[#This Row],[ f1-score]])-2)/10^(LEN(tests_7[[#This Row],[ f1-score]])-2),"")</f>
        <v>0.64733364335598798</v>
      </c>
      <c r="R252" s="8">
        <f>IFERROR(RIGHT(tests_7[[#This Row],[ f1-score-2]],LEN(tests_7[[#This Row],[ f1-score-2]])-2)/10^(LEN(tests_7[[#This Row],[ f1-score-2]])-2),"")</f>
        <v>0.65398041311886901</v>
      </c>
      <c r="S252" s="9">
        <f t="shared" si="3"/>
        <v>-6.6467697628810329E-3</v>
      </c>
    </row>
    <row r="253" spans="1:19" x14ac:dyDescent="0.35">
      <c r="A253" t="s">
        <v>22015</v>
      </c>
      <c r="B253" t="s">
        <v>25946</v>
      </c>
      <c r="C253">
        <v>1</v>
      </c>
      <c r="D253">
        <v>21</v>
      </c>
      <c r="E253">
        <v>5</v>
      </c>
      <c r="F253">
        <v>10416</v>
      </c>
      <c r="G253">
        <v>2604</v>
      </c>
      <c r="H253" t="s">
        <v>5874</v>
      </c>
      <c r="I253" t="s">
        <v>25947</v>
      </c>
      <c r="J253" t="s">
        <v>25948</v>
      </c>
      <c r="K253" t="s">
        <v>25949</v>
      </c>
      <c r="L253" t="s">
        <v>25950</v>
      </c>
      <c r="N253" s="8">
        <f>IFERROR(RIGHT(tests_7[[#This Row],[ accuracy]],LEN(tests_7[[#This Row],[ accuracy]])-2)/10^(LEN(tests_7[[#This Row],[ accuracy]])-2),"")</f>
        <v>0.70334101382488401</v>
      </c>
      <c r="O253" s="8">
        <f>IFERROR(RIGHT(tests_7[[#This Row],[ precision]],LEN(tests_7[[#This Row],[ precision]])-2)/10^(LEN(tests_7[[#This Row],[ precision]])-2),"")</f>
        <v>0.70920865749475304</v>
      </c>
      <c r="P253" s="8">
        <f>IFERROR(RIGHT(tests_7[[#This Row],[ recall]],LEN(tests_7[[#This Row],[ recall]])-2)/10^(LEN(tests_7[[#This Row],[ recall]])-2),"")</f>
        <v>0.62331923280670498</v>
      </c>
      <c r="Q253" s="8">
        <f>IFERROR(RIGHT(tests_7[[#This Row],[ f1-score]],LEN(tests_7[[#This Row],[ f1-score]])-2)/10^(LEN(tests_7[[#This Row],[ f1-score]])-2),"")</f>
        <v>0.65742984287219597</v>
      </c>
      <c r="R253" s="8">
        <f>IFERROR(RIGHT(tests_7[[#This Row],[ f1-score-2]],LEN(tests_7[[#This Row],[ f1-score-2]])-2)/10^(LEN(tests_7[[#This Row],[ f1-score-2]])-2),"")</f>
        <v>0.66349590054658403</v>
      </c>
      <c r="S253" s="9">
        <f t="shared" si="3"/>
        <v>-6.066057674388059E-3</v>
      </c>
    </row>
    <row r="254" spans="1:19" x14ac:dyDescent="0.35">
      <c r="A254" t="s">
        <v>22015</v>
      </c>
      <c r="B254" t="s">
        <v>25951</v>
      </c>
      <c r="C254">
        <v>1</v>
      </c>
      <c r="D254">
        <v>21</v>
      </c>
      <c r="E254">
        <v>5</v>
      </c>
      <c r="F254">
        <v>10416</v>
      </c>
      <c r="G254">
        <v>2604</v>
      </c>
      <c r="H254" t="s">
        <v>14236</v>
      </c>
      <c r="I254" t="s">
        <v>25952</v>
      </c>
      <c r="J254" t="s">
        <v>25953</v>
      </c>
      <c r="K254" t="s">
        <v>25954</v>
      </c>
      <c r="L254" t="s">
        <v>25955</v>
      </c>
      <c r="N254" s="8">
        <f>IFERROR(RIGHT(tests_7[[#This Row],[ accuracy]],LEN(tests_7[[#This Row],[ accuracy]])-2)/10^(LEN(tests_7[[#This Row],[ accuracy]])-2),"")</f>
        <v>0.70449308755760298</v>
      </c>
      <c r="O254" s="8">
        <f>IFERROR(RIGHT(tests_7[[#This Row],[ precision]],LEN(tests_7[[#This Row],[ precision]])-2)/10^(LEN(tests_7[[#This Row],[ precision]])-2),"")</f>
        <v>0.72706241429645602</v>
      </c>
      <c r="P254" s="8">
        <f>IFERROR(RIGHT(tests_7[[#This Row],[ recall]],LEN(tests_7[[#This Row],[ recall]])-2)/10^(LEN(tests_7[[#This Row],[ recall]])-2),"")</f>
        <v>0.60404396871396904</v>
      </c>
      <c r="Q254" s="8">
        <f>IFERROR(RIGHT(tests_7[[#This Row],[ f1-score]],LEN(tests_7[[#This Row],[ f1-score]])-2)/10^(LEN(tests_7[[#This Row],[ f1-score]])-2),"")</f>
        <v>0.65389783604292895</v>
      </c>
      <c r="R254" s="8">
        <f>IFERROR(RIGHT(tests_7[[#This Row],[ f1-score-2]],LEN(tests_7[[#This Row],[ f1-score-2]])-2)/10^(LEN(tests_7[[#This Row],[ f1-score-2]])-2),"")</f>
        <v>0.65986862032942695</v>
      </c>
      <c r="S254" s="9">
        <f t="shared" si="3"/>
        <v>-5.9707842864979987E-3</v>
      </c>
    </row>
    <row r="255" spans="1:19" x14ac:dyDescent="0.35">
      <c r="A255" t="s">
        <v>22015</v>
      </c>
      <c r="B255" t="s">
        <v>25956</v>
      </c>
      <c r="C255">
        <v>1</v>
      </c>
      <c r="D255">
        <v>21</v>
      </c>
      <c r="E255">
        <v>5</v>
      </c>
      <c r="F255">
        <v>10416</v>
      </c>
      <c r="G255">
        <v>2604</v>
      </c>
      <c r="H255" t="s">
        <v>14231</v>
      </c>
      <c r="I255" t="s">
        <v>25957</v>
      </c>
      <c r="J255" t="s">
        <v>24528</v>
      </c>
      <c r="K255" t="s">
        <v>25958</v>
      </c>
      <c r="L255" t="s">
        <v>25959</v>
      </c>
      <c r="N255" s="8">
        <f>IFERROR(RIGHT(tests_7[[#This Row],[ accuracy]],LEN(tests_7[[#This Row],[ accuracy]])-2)/10^(LEN(tests_7[[#This Row],[ accuracy]])-2),"")</f>
        <v>0.70430107526881702</v>
      </c>
      <c r="O255" s="8">
        <f>IFERROR(RIGHT(tests_7[[#This Row],[ precision]],LEN(tests_7[[#This Row],[ precision]])-2)/10^(LEN(tests_7[[#This Row],[ precision]])-2),"")</f>
        <v>0.72127422226279803</v>
      </c>
      <c r="P255" s="8">
        <f>IFERROR(RIGHT(tests_7[[#This Row],[ recall]],LEN(tests_7[[#This Row],[ recall]])-2)/10^(LEN(tests_7[[#This Row],[ recall]])-2),"")</f>
        <v>0.61060051883705702</v>
      </c>
      <c r="Q255" s="8">
        <f>IFERROR(RIGHT(tests_7[[#This Row],[ f1-score]],LEN(tests_7[[#This Row],[ f1-score]])-2)/10^(LEN(tests_7[[#This Row],[ f1-score]])-2),"")</f>
        <v>0.65482720663052896</v>
      </c>
      <c r="R255" s="8">
        <f>IFERROR(RIGHT(tests_7[[#This Row],[ f1-score-2]],LEN(tests_7[[#This Row],[ f1-score-2]])-2)/10^(LEN(tests_7[[#This Row],[ f1-score-2]])-2),"")</f>
        <v>0.66133908955097498</v>
      </c>
      <c r="S255" s="9">
        <f t="shared" si="3"/>
        <v>-6.5118829204460216E-3</v>
      </c>
    </row>
    <row r="256" spans="1:19" x14ac:dyDescent="0.35">
      <c r="A256" t="s">
        <v>22015</v>
      </c>
      <c r="B256" t="s">
        <v>25960</v>
      </c>
      <c r="C256">
        <v>1</v>
      </c>
      <c r="D256">
        <v>21</v>
      </c>
      <c r="E256">
        <v>5</v>
      </c>
      <c r="F256">
        <v>10416</v>
      </c>
      <c r="G256">
        <v>2604</v>
      </c>
      <c r="H256" t="s">
        <v>14231</v>
      </c>
      <c r="I256" t="s">
        <v>25961</v>
      </c>
      <c r="J256" t="s">
        <v>25962</v>
      </c>
      <c r="K256" t="s">
        <v>25963</v>
      </c>
      <c r="L256" t="s">
        <v>25964</v>
      </c>
      <c r="N256" s="8">
        <f>IFERROR(RIGHT(tests_7[[#This Row],[ accuracy]],LEN(tests_7[[#This Row],[ accuracy]])-2)/10^(LEN(tests_7[[#This Row],[ accuracy]])-2),"")</f>
        <v>0.70430107526881702</v>
      </c>
      <c r="O256" s="8">
        <f>IFERROR(RIGHT(tests_7[[#This Row],[ precision]],LEN(tests_7[[#This Row],[ precision]])-2)/10^(LEN(tests_7[[#This Row],[ precision]])-2),"")</f>
        <v>0.72927703809128697</v>
      </c>
      <c r="P256" s="8">
        <f>IFERROR(RIGHT(tests_7[[#This Row],[ recall]],LEN(tests_7[[#This Row],[ recall]])-2)/10^(LEN(tests_7[[#This Row],[ recall]])-2),"")</f>
        <v>0.60466914399675897</v>
      </c>
      <c r="Q256" s="8">
        <f>IFERROR(RIGHT(tests_7[[#This Row],[ f1-score]],LEN(tests_7[[#This Row],[ f1-score]])-2)/10^(LEN(tests_7[[#This Row],[ f1-score]])-2),"")</f>
        <v>0.65545605597810797</v>
      </c>
      <c r="R256" s="8">
        <f>IFERROR(RIGHT(tests_7[[#This Row],[ f1-score-2]],LEN(tests_7[[#This Row],[ f1-score-2]])-2)/10^(LEN(tests_7[[#This Row],[ f1-score-2]])-2),"")</f>
        <v>0.66115309340125195</v>
      </c>
      <c r="S256" s="9">
        <f t="shared" si="3"/>
        <v>-5.6970374231439802E-3</v>
      </c>
    </row>
    <row r="257" spans="1:19" x14ac:dyDescent="0.35">
      <c r="A257" t="s">
        <v>22015</v>
      </c>
      <c r="B257" t="s">
        <v>25965</v>
      </c>
      <c r="C257">
        <v>1</v>
      </c>
      <c r="D257">
        <v>21</v>
      </c>
      <c r="E257">
        <v>5</v>
      </c>
      <c r="F257">
        <v>10416</v>
      </c>
      <c r="G257">
        <v>2604</v>
      </c>
      <c r="H257" t="s">
        <v>22410</v>
      </c>
      <c r="I257" t="s">
        <v>25966</v>
      </c>
      <c r="J257" t="s">
        <v>25967</v>
      </c>
      <c r="K257" t="s">
        <v>25968</v>
      </c>
      <c r="L257" t="s">
        <v>25969</v>
      </c>
      <c r="N257" s="8">
        <f>IFERROR(RIGHT(tests_7[[#This Row],[ accuracy]],LEN(tests_7[[#This Row],[ accuracy]])-2)/10^(LEN(tests_7[[#This Row],[ accuracy]])-2),"")</f>
        <v>0.70929339477726505</v>
      </c>
      <c r="O257" s="8">
        <f>IFERROR(RIGHT(tests_7[[#This Row],[ precision]],LEN(tests_7[[#This Row],[ precision]])-2)/10^(LEN(tests_7[[#This Row],[ precision]])-2),"")</f>
        <v>0.71937326018565395</v>
      </c>
      <c r="P257" s="8">
        <f>IFERROR(RIGHT(tests_7[[#This Row],[ recall]],LEN(tests_7[[#This Row],[ recall]])-2)/10^(LEN(tests_7[[#This Row],[ recall]])-2),"")</f>
        <v>0.62020504191206205</v>
      </c>
      <c r="Q257" s="8">
        <f>IFERROR(RIGHT(tests_7[[#This Row],[ f1-score]],LEN(tests_7[[#This Row],[ f1-score]])-2)/10^(LEN(tests_7[[#This Row],[ f1-score]])-2),"")</f>
        <v>0.658950594702023</v>
      </c>
      <c r="R257" s="8">
        <f>IFERROR(RIGHT(tests_7[[#This Row],[ f1-score-2]],LEN(tests_7[[#This Row],[ f1-score-2]])-2)/10^(LEN(tests_7[[#This Row],[ f1-score-2]])-2),"")</f>
        <v>0.66611846770763095</v>
      </c>
      <c r="S257" s="9">
        <f t="shared" si="3"/>
        <v>-7.1678730056079498E-3</v>
      </c>
    </row>
    <row r="258" spans="1:19" x14ac:dyDescent="0.35">
      <c r="A258" t="s">
        <v>22015</v>
      </c>
      <c r="B258" t="s">
        <v>25970</v>
      </c>
      <c r="C258">
        <v>1</v>
      </c>
      <c r="D258">
        <v>21</v>
      </c>
      <c r="E258">
        <v>5</v>
      </c>
      <c r="F258">
        <v>10416</v>
      </c>
      <c r="G258">
        <v>2604</v>
      </c>
      <c r="H258" t="s">
        <v>14141</v>
      </c>
      <c r="I258" t="s">
        <v>25971</v>
      </c>
      <c r="J258" t="s">
        <v>25972</v>
      </c>
      <c r="K258" t="s">
        <v>25973</v>
      </c>
      <c r="L258" t="s">
        <v>25974</v>
      </c>
      <c r="N258" s="8">
        <f>IFERROR(RIGHT(tests_7[[#This Row],[ accuracy]],LEN(tests_7[[#This Row],[ accuracy]])-2)/10^(LEN(tests_7[[#This Row],[ accuracy]])-2),"")</f>
        <v>0.706989247311828</v>
      </c>
      <c r="O258" s="8">
        <f>IFERROR(RIGHT(tests_7[[#This Row],[ precision]],LEN(tests_7[[#This Row],[ precision]])-2)/10^(LEN(tests_7[[#This Row],[ precision]])-2),"")</f>
        <v>0.72118983094592803</v>
      </c>
      <c r="P258" s="8">
        <f>IFERROR(RIGHT(tests_7[[#This Row],[ recall]],LEN(tests_7[[#This Row],[ recall]])-2)/10^(LEN(tests_7[[#This Row],[ recall]])-2),"")</f>
        <v>0.61613750740082895</v>
      </c>
      <c r="Q258" s="8">
        <f>IFERROR(RIGHT(tests_7[[#This Row],[ f1-score]],LEN(tests_7[[#This Row],[ f1-score]])-2)/10^(LEN(tests_7[[#This Row],[ f1-score]])-2),"")</f>
        <v>0.65797313973841898</v>
      </c>
      <c r="R258" s="8">
        <f>IFERROR(RIGHT(tests_7[[#This Row],[ f1-score-2]],LEN(tests_7[[#This Row],[ f1-score-2]])-2)/10^(LEN(tests_7[[#This Row],[ f1-score-2]])-2),"")</f>
        <v>0.66453753252538805</v>
      </c>
      <c r="S258" s="9">
        <f t="shared" si="3"/>
        <v>-6.5643927869690755E-3</v>
      </c>
    </row>
    <row r="259" spans="1:19" x14ac:dyDescent="0.35">
      <c r="A259" t="s">
        <v>22015</v>
      </c>
      <c r="B259" t="s">
        <v>25975</v>
      </c>
      <c r="C259">
        <v>1</v>
      </c>
      <c r="D259">
        <v>21</v>
      </c>
      <c r="E259">
        <v>5</v>
      </c>
      <c r="F259">
        <v>10416</v>
      </c>
      <c r="G259">
        <v>2604</v>
      </c>
      <c r="H259" t="s">
        <v>23675</v>
      </c>
      <c r="I259" t="s">
        <v>25976</v>
      </c>
      <c r="J259" t="s">
        <v>25977</v>
      </c>
      <c r="K259" t="s">
        <v>25978</v>
      </c>
      <c r="L259" t="s">
        <v>25979</v>
      </c>
      <c r="N259" s="8">
        <f>IFERROR(RIGHT(tests_7[[#This Row],[ accuracy]],LEN(tests_7[[#This Row],[ accuracy]])-2)/10^(LEN(tests_7[[#This Row],[ accuracy]])-2),"")</f>
        <v>0.69796466973886295</v>
      </c>
      <c r="O259" s="8">
        <f>IFERROR(RIGHT(tests_7[[#This Row],[ precision]],LEN(tests_7[[#This Row],[ precision]])-2)/10^(LEN(tests_7[[#This Row],[ precision]])-2),"")</f>
        <v>0.71027436553626</v>
      </c>
      <c r="P259" s="8">
        <f>IFERROR(RIGHT(tests_7[[#This Row],[ recall]],LEN(tests_7[[#This Row],[ recall]])-2)/10^(LEN(tests_7[[#This Row],[ recall]])-2),"")</f>
        <v>0.60203698077342505</v>
      </c>
      <c r="Q259" s="8">
        <f>IFERROR(RIGHT(tests_7[[#This Row],[ f1-score]],LEN(tests_7[[#This Row],[ f1-score]])-2)/10^(LEN(tests_7[[#This Row],[ f1-score]])-2),"")</f>
        <v>0.64510618589527102</v>
      </c>
      <c r="R259" s="8">
        <f>IFERROR(RIGHT(tests_7[[#This Row],[ f1-score-2]],LEN(tests_7[[#This Row],[ f1-score-2]])-2)/10^(LEN(tests_7[[#This Row],[ f1-score-2]])-2),"")</f>
        <v>0.65169204815714599</v>
      </c>
      <c r="S259" s="9">
        <f t="shared" ref="S259:S322" si="4">IFERROR(Q259-R259,"")</f>
        <v>-6.585862261874964E-3</v>
      </c>
    </row>
    <row r="260" spans="1:19" x14ac:dyDescent="0.35">
      <c r="A260" t="s">
        <v>22015</v>
      </c>
      <c r="B260" t="s">
        <v>25980</v>
      </c>
      <c r="C260">
        <v>1</v>
      </c>
      <c r="D260">
        <v>21</v>
      </c>
      <c r="E260">
        <v>5</v>
      </c>
      <c r="F260">
        <v>10416</v>
      </c>
      <c r="G260">
        <v>2604</v>
      </c>
      <c r="H260" t="s">
        <v>22410</v>
      </c>
      <c r="I260" t="s">
        <v>25981</v>
      </c>
      <c r="J260" t="s">
        <v>25982</v>
      </c>
      <c r="K260" t="s">
        <v>25983</v>
      </c>
      <c r="L260" t="s">
        <v>25984</v>
      </c>
      <c r="N260" s="8">
        <f>IFERROR(RIGHT(tests_7[[#This Row],[ accuracy]],LEN(tests_7[[#This Row],[ accuracy]])-2)/10^(LEN(tests_7[[#This Row],[ accuracy]])-2),"")</f>
        <v>0.70929339477726505</v>
      </c>
      <c r="O260" s="8">
        <f>IFERROR(RIGHT(tests_7[[#This Row],[ precision]],LEN(tests_7[[#This Row],[ precision]])-2)/10^(LEN(tests_7[[#This Row],[ precision]])-2),"")</f>
        <v>0.72154009996112001</v>
      </c>
      <c r="P260" s="8">
        <f>IFERROR(RIGHT(tests_7[[#This Row],[ recall]],LEN(tests_7[[#This Row],[ recall]])-2)/10^(LEN(tests_7[[#This Row],[ recall]])-2),"")</f>
        <v>0.61635661088778704</v>
      </c>
      <c r="Q260" s="8">
        <f>IFERROR(RIGHT(tests_7[[#This Row],[ f1-score]],LEN(tests_7[[#This Row],[ f1-score]])-2)/10^(LEN(tests_7[[#This Row],[ f1-score]])-2),"")</f>
        <v>0.65808564926556801</v>
      </c>
      <c r="R260" s="8">
        <f>IFERROR(RIGHT(tests_7[[#This Row],[ f1-score-2]],LEN(tests_7[[#This Row],[ f1-score-2]])-2)/10^(LEN(tests_7[[#This Row],[ f1-score-2]])-2),"")</f>
        <v>0.66481366913517304</v>
      </c>
      <c r="S260" s="9">
        <f t="shared" si="4"/>
        <v>-6.7280198696050286E-3</v>
      </c>
    </row>
    <row r="261" spans="1:19" x14ac:dyDescent="0.35">
      <c r="A261" t="s">
        <v>22015</v>
      </c>
      <c r="B261" t="s">
        <v>25985</v>
      </c>
      <c r="C261">
        <v>1</v>
      </c>
      <c r="D261">
        <v>21</v>
      </c>
      <c r="E261">
        <v>5</v>
      </c>
      <c r="F261">
        <v>10416</v>
      </c>
      <c r="G261">
        <v>2604</v>
      </c>
      <c r="H261" t="s">
        <v>25485</v>
      </c>
      <c r="I261" t="s">
        <v>25986</v>
      </c>
      <c r="J261" t="s">
        <v>25987</v>
      </c>
      <c r="K261" t="s">
        <v>25988</v>
      </c>
      <c r="L261" t="s">
        <v>25989</v>
      </c>
      <c r="N261" s="8">
        <f>IFERROR(RIGHT(tests_7[[#This Row],[ accuracy]],LEN(tests_7[[#This Row],[ accuracy]])-2)/10^(LEN(tests_7[[#This Row],[ accuracy]])-2),"")</f>
        <v>0.70583717357910902</v>
      </c>
      <c r="O261" s="8">
        <f>IFERROR(RIGHT(tests_7[[#This Row],[ precision]],LEN(tests_7[[#This Row],[ precision]])-2)/10^(LEN(tests_7[[#This Row],[ precision]])-2),"")</f>
        <v>0.72144250029847501</v>
      </c>
      <c r="P261" s="8">
        <f>IFERROR(RIGHT(tests_7[[#This Row],[ recall]],LEN(tests_7[[#This Row],[ recall]])-2)/10^(LEN(tests_7[[#This Row],[ recall]])-2),"")</f>
        <v>0.61140097690941297</v>
      </c>
      <c r="Q261" s="8">
        <f>IFERROR(RIGHT(tests_7[[#This Row],[ f1-score]],LEN(tests_7[[#This Row],[ f1-score]])-2)/10^(LEN(tests_7[[#This Row],[ f1-score]])-2),"")</f>
        <v>0.65595865897797001</v>
      </c>
      <c r="R261" s="8">
        <f>IFERROR(RIGHT(tests_7[[#This Row],[ f1-score-2]],LEN(tests_7[[#This Row],[ f1-score-2]])-2)/10^(LEN(tests_7[[#This Row],[ f1-score-2]])-2),"")</f>
        <v>0.66187914336419695</v>
      </c>
      <c r="S261" s="9">
        <f t="shared" si="4"/>
        <v>-5.920484386226943E-3</v>
      </c>
    </row>
    <row r="262" spans="1:19" x14ac:dyDescent="0.35">
      <c r="A262" t="s">
        <v>22015</v>
      </c>
      <c r="B262" t="s">
        <v>25990</v>
      </c>
      <c r="C262">
        <v>1</v>
      </c>
      <c r="D262">
        <v>21</v>
      </c>
      <c r="E262">
        <v>5</v>
      </c>
      <c r="F262">
        <v>10416</v>
      </c>
      <c r="G262">
        <v>2604</v>
      </c>
      <c r="H262" t="s">
        <v>14316</v>
      </c>
      <c r="I262" t="s">
        <v>25991</v>
      </c>
      <c r="J262" t="s">
        <v>25992</v>
      </c>
      <c r="K262" t="s">
        <v>25993</v>
      </c>
      <c r="L262" t="s">
        <v>25994</v>
      </c>
      <c r="N262" s="8">
        <f>IFERROR(RIGHT(tests_7[[#This Row],[ accuracy]],LEN(tests_7[[#This Row],[ accuracy]])-2)/10^(LEN(tests_7[[#This Row],[ accuracy]])-2),"")</f>
        <v>0.70814132104454597</v>
      </c>
      <c r="O262" s="8">
        <f>IFERROR(RIGHT(tests_7[[#This Row],[ precision]],LEN(tests_7[[#This Row],[ precision]])-2)/10^(LEN(tests_7[[#This Row],[ precision]])-2),"")</f>
        <v>0.71816542986755705</v>
      </c>
      <c r="P262" s="8">
        <f>IFERROR(RIGHT(tests_7[[#This Row],[ recall]],LEN(tests_7[[#This Row],[ recall]])-2)/10^(LEN(tests_7[[#This Row],[ recall]])-2),"")</f>
        <v>0.62137846280888698</v>
      </c>
      <c r="Q262" s="8">
        <f>IFERROR(RIGHT(tests_7[[#This Row],[ f1-score]],LEN(tests_7[[#This Row],[ f1-score]])-2)/10^(LEN(tests_7[[#This Row],[ f1-score]])-2),"")</f>
        <v>0.65984105868055398</v>
      </c>
      <c r="R262" s="8">
        <f>IFERROR(RIGHT(tests_7[[#This Row],[ f1-score-2]],LEN(tests_7[[#This Row],[ f1-score-2]])-2)/10^(LEN(tests_7[[#This Row],[ f1-score-2]])-2),"")</f>
        <v>0.66627533937982697</v>
      </c>
      <c r="S262" s="9">
        <f t="shared" si="4"/>
        <v>-6.4342806992729873E-3</v>
      </c>
    </row>
    <row r="263" spans="1:19" x14ac:dyDescent="0.35">
      <c r="A263" t="s">
        <v>22015</v>
      </c>
      <c r="B263" t="s">
        <v>25995</v>
      </c>
      <c r="C263">
        <v>1</v>
      </c>
      <c r="D263">
        <v>21</v>
      </c>
      <c r="E263">
        <v>5</v>
      </c>
      <c r="F263">
        <v>10416</v>
      </c>
      <c r="G263">
        <v>2604</v>
      </c>
      <c r="H263" t="s">
        <v>25407</v>
      </c>
      <c r="I263" t="s">
        <v>25996</v>
      </c>
      <c r="J263" t="s">
        <v>25997</v>
      </c>
      <c r="K263" t="s">
        <v>25998</v>
      </c>
      <c r="L263" t="s">
        <v>25999</v>
      </c>
      <c r="N263" s="8">
        <f>IFERROR(RIGHT(tests_7[[#This Row],[ accuracy]],LEN(tests_7[[#This Row],[ accuracy]])-2)/10^(LEN(tests_7[[#This Row],[ accuracy]])-2),"")</f>
        <v>0.70026881720430101</v>
      </c>
      <c r="O263" s="8">
        <f>IFERROR(RIGHT(tests_7[[#This Row],[ precision]],LEN(tests_7[[#This Row],[ precision]])-2)/10^(LEN(tests_7[[#This Row],[ precision]])-2),"")</f>
        <v>0.70715455683156603</v>
      </c>
      <c r="P263" s="8">
        <f>IFERROR(RIGHT(tests_7[[#This Row],[ recall]],LEN(tests_7[[#This Row],[ recall]])-2)/10^(LEN(tests_7[[#This Row],[ recall]])-2),"")</f>
        <v>0.60870356953662996</v>
      </c>
      <c r="Q263" s="8">
        <f>IFERROR(RIGHT(tests_7[[#This Row],[ f1-score]],LEN(tests_7[[#This Row],[ f1-score]])-2)/10^(LEN(tests_7[[#This Row],[ f1-score]])-2),"")</f>
        <v>0.64912632138041404</v>
      </c>
      <c r="R263" s="8">
        <f>IFERROR(RIGHT(tests_7[[#This Row],[ f1-score-2]],LEN(tests_7[[#This Row],[ f1-score-2]])-2)/10^(LEN(tests_7[[#This Row],[ f1-score-2]])-2),"")</f>
        <v>0.65424606852642198</v>
      </c>
      <c r="S263" s="9">
        <f t="shared" si="4"/>
        <v>-5.1197471460079358E-3</v>
      </c>
    </row>
    <row r="264" spans="1:19" x14ac:dyDescent="0.35">
      <c r="A264" t="s">
        <v>22015</v>
      </c>
      <c r="B264" t="s">
        <v>26000</v>
      </c>
      <c r="C264">
        <v>1</v>
      </c>
      <c r="D264">
        <v>21</v>
      </c>
      <c r="E264">
        <v>5</v>
      </c>
      <c r="F264">
        <v>10416</v>
      </c>
      <c r="G264">
        <v>2604</v>
      </c>
      <c r="H264" t="s">
        <v>14236</v>
      </c>
      <c r="I264" t="s">
        <v>26001</v>
      </c>
      <c r="J264" t="s">
        <v>26002</v>
      </c>
      <c r="K264" t="s">
        <v>26003</v>
      </c>
      <c r="L264" t="s">
        <v>26004</v>
      </c>
      <c r="N264" s="8">
        <f>IFERROR(RIGHT(tests_7[[#This Row],[ accuracy]],LEN(tests_7[[#This Row],[ accuracy]])-2)/10^(LEN(tests_7[[#This Row],[ accuracy]])-2),"")</f>
        <v>0.70449308755760298</v>
      </c>
      <c r="O264" s="8">
        <f>IFERROR(RIGHT(tests_7[[#This Row],[ precision]],LEN(tests_7[[#This Row],[ precision]])-2)/10^(LEN(tests_7[[#This Row],[ precision]])-2),"")</f>
        <v>0.71521525982707901</v>
      </c>
      <c r="P264" s="8">
        <f>IFERROR(RIGHT(tests_7[[#This Row],[ recall]],LEN(tests_7[[#This Row],[ recall]])-2)/10^(LEN(tests_7[[#This Row],[ recall]])-2),"")</f>
        <v>0.61398834564208005</v>
      </c>
      <c r="Q264" s="8">
        <f>IFERROR(RIGHT(tests_7[[#This Row],[ f1-score]],LEN(tests_7[[#This Row],[ f1-score]])-2)/10^(LEN(tests_7[[#This Row],[ f1-score]])-2),"")</f>
        <v>0.65431002928257598</v>
      </c>
      <c r="R264" s="8">
        <f>IFERROR(RIGHT(tests_7[[#This Row],[ f1-score-2]],LEN(tests_7[[#This Row],[ f1-score-2]])-2)/10^(LEN(tests_7[[#This Row],[ f1-score-2]])-2),"")</f>
        <v>0.66074728108219505</v>
      </c>
      <c r="S264" s="9">
        <f t="shared" si="4"/>
        <v>-6.4372517996190703E-3</v>
      </c>
    </row>
    <row r="265" spans="1:19" x14ac:dyDescent="0.35">
      <c r="A265" t="s">
        <v>22015</v>
      </c>
      <c r="B265" t="s">
        <v>26005</v>
      </c>
      <c r="C265">
        <v>1</v>
      </c>
      <c r="D265">
        <v>21</v>
      </c>
      <c r="E265">
        <v>5</v>
      </c>
      <c r="F265">
        <v>10416</v>
      </c>
      <c r="G265">
        <v>2604</v>
      </c>
      <c r="H265" t="s">
        <v>14250</v>
      </c>
      <c r="I265" t="s">
        <v>26006</v>
      </c>
      <c r="J265" t="s">
        <v>25839</v>
      </c>
      <c r="K265" t="s">
        <v>26007</v>
      </c>
      <c r="L265" t="s">
        <v>26008</v>
      </c>
      <c r="N265" s="8">
        <f>IFERROR(RIGHT(tests_7[[#This Row],[ accuracy]],LEN(tests_7[[#This Row],[ accuracy]])-2)/10^(LEN(tests_7[[#This Row],[ accuracy]])-2),"")</f>
        <v>0.70737327188940002</v>
      </c>
      <c r="O265" s="8">
        <f>IFERROR(RIGHT(tests_7[[#This Row],[ precision]],LEN(tests_7[[#This Row],[ precision]])-2)/10^(LEN(tests_7[[#This Row],[ precision]])-2),"")</f>
        <v>0.72225391556892404</v>
      </c>
      <c r="P265" s="8">
        <f>IFERROR(RIGHT(tests_7[[#This Row],[ recall]],LEN(tests_7[[#This Row],[ recall]])-2)/10^(LEN(tests_7[[#This Row],[ recall]])-2),"")</f>
        <v>0.61406527531083399</v>
      </c>
      <c r="Q265" s="8">
        <f>IFERROR(RIGHT(tests_7[[#This Row],[ f1-score]],LEN(tests_7[[#This Row],[ f1-score]])-2)/10^(LEN(tests_7[[#This Row],[ f1-score]])-2),"")</f>
        <v>0.657592699441225</v>
      </c>
      <c r="R265" s="8">
        <f>IFERROR(RIGHT(tests_7[[#This Row],[ f1-score-2]],LEN(tests_7[[#This Row],[ f1-score-2]])-2)/10^(LEN(tests_7[[#This Row],[ f1-score-2]])-2),"")</f>
        <v>0.66378010962512102</v>
      </c>
      <c r="S265" s="9">
        <f t="shared" si="4"/>
        <v>-6.1874101838960138E-3</v>
      </c>
    </row>
    <row r="266" spans="1:19" x14ac:dyDescent="0.35">
      <c r="A266" t="s">
        <v>22015</v>
      </c>
      <c r="B266" t="s">
        <v>26009</v>
      </c>
      <c r="C266">
        <v>1</v>
      </c>
      <c r="D266">
        <v>21</v>
      </c>
      <c r="E266">
        <v>5</v>
      </c>
      <c r="F266">
        <v>10416</v>
      </c>
      <c r="G266">
        <v>2604</v>
      </c>
      <c r="H266" t="s">
        <v>22410</v>
      </c>
      <c r="I266" t="s">
        <v>26010</v>
      </c>
      <c r="J266" t="s">
        <v>26011</v>
      </c>
      <c r="K266" t="s">
        <v>26012</v>
      </c>
      <c r="L266" t="s">
        <v>26013</v>
      </c>
      <c r="N266" s="8">
        <f>IFERROR(RIGHT(tests_7[[#This Row],[ accuracy]],LEN(tests_7[[#This Row],[ accuracy]])-2)/10^(LEN(tests_7[[#This Row],[ accuracy]])-2),"")</f>
        <v>0.70929339477726505</v>
      </c>
      <c r="O266" s="8">
        <f>IFERROR(RIGHT(tests_7[[#This Row],[ precision]],LEN(tests_7[[#This Row],[ precision]])-2)/10^(LEN(tests_7[[#This Row],[ precision]])-2),"")</f>
        <v>0.72727055709503097</v>
      </c>
      <c r="P266" s="8">
        <f>IFERROR(RIGHT(tests_7[[#This Row],[ recall]],LEN(tests_7[[#This Row],[ recall]])-2)/10^(LEN(tests_7[[#This Row],[ recall]])-2),"")</f>
        <v>0.61499719547536602</v>
      </c>
      <c r="Q266" s="8">
        <f>IFERROR(RIGHT(tests_7[[#This Row],[ f1-score]],LEN(tests_7[[#This Row],[ f1-score]])-2)/10^(LEN(tests_7[[#This Row],[ f1-score]])-2),"")</f>
        <v>0.65947720224459105</v>
      </c>
      <c r="R266" s="8">
        <f>IFERROR(RIGHT(tests_7[[#This Row],[ f1-score-2]],LEN(tests_7[[#This Row],[ f1-score-2]])-2)/10^(LEN(tests_7[[#This Row],[ f1-score-2]])-2),"")</f>
        <v>0.66643834973870997</v>
      </c>
      <c r="S266" s="9">
        <f t="shared" si="4"/>
        <v>-6.9611474941189133E-3</v>
      </c>
    </row>
    <row r="267" spans="1:19" x14ac:dyDescent="0.35">
      <c r="A267" t="s">
        <v>22015</v>
      </c>
      <c r="B267" t="s">
        <v>26014</v>
      </c>
      <c r="C267">
        <v>1</v>
      </c>
      <c r="D267">
        <v>21</v>
      </c>
      <c r="E267">
        <v>5</v>
      </c>
      <c r="F267">
        <v>10416</v>
      </c>
      <c r="G267">
        <v>2604</v>
      </c>
      <c r="H267" t="s">
        <v>5864</v>
      </c>
      <c r="I267" t="s">
        <v>26015</v>
      </c>
      <c r="J267" t="s">
        <v>26016</v>
      </c>
      <c r="K267" t="s">
        <v>26017</v>
      </c>
      <c r="L267" t="s">
        <v>26018</v>
      </c>
      <c r="N267" s="8">
        <f>IFERROR(RIGHT(tests_7[[#This Row],[ accuracy]],LEN(tests_7[[#This Row],[ accuracy]])-2)/10^(LEN(tests_7[[#This Row],[ accuracy]])-2),"")</f>
        <v>0.70007680491551405</v>
      </c>
      <c r="O267" s="8">
        <f>IFERROR(RIGHT(tests_7[[#This Row],[ precision]],LEN(tests_7[[#This Row],[ precision]])-2)/10^(LEN(tests_7[[#This Row],[ precision]])-2),"")</f>
        <v>0.71528487940490204</v>
      </c>
      <c r="P267" s="8">
        <f>IFERROR(RIGHT(tests_7[[#This Row],[ recall]],LEN(tests_7[[#This Row],[ recall]])-2)/10^(LEN(tests_7[[#This Row],[ recall]])-2),"")</f>
        <v>0.60858281917048296</v>
      </c>
      <c r="Q267" s="8">
        <f>IFERROR(RIGHT(tests_7[[#This Row],[ f1-score]],LEN(tests_7[[#This Row],[ f1-score]])-2)/10^(LEN(tests_7[[#This Row],[ f1-score]])-2),"")</f>
        <v>0.65015631240974503</v>
      </c>
      <c r="R267" s="8">
        <f>IFERROR(RIGHT(tests_7[[#This Row],[ f1-score-2]],LEN(tests_7[[#This Row],[ f1-score-2]])-2)/10^(LEN(tests_7[[#This Row],[ f1-score-2]])-2),"")</f>
        <v>0.65763382381289603</v>
      </c>
      <c r="S267" s="9">
        <f t="shared" si="4"/>
        <v>-7.4775114031510048E-3</v>
      </c>
    </row>
    <row r="268" spans="1:19" x14ac:dyDescent="0.35">
      <c r="A268" t="s">
        <v>22015</v>
      </c>
      <c r="B268" t="s">
        <v>26019</v>
      </c>
      <c r="C268">
        <v>1</v>
      </c>
      <c r="D268">
        <v>21</v>
      </c>
      <c r="E268">
        <v>5</v>
      </c>
      <c r="F268">
        <v>10416</v>
      </c>
      <c r="G268">
        <v>2604</v>
      </c>
      <c r="H268" t="s">
        <v>22028</v>
      </c>
      <c r="I268" t="s">
        <v>26020</v>
      </c>
      <c r="J268" t="s">
        <v>26021</v>
      </c>
      <c r="K268" t="s">
        <v>26022</v>
      </c>
      <c r="L268" t="s">
        <v>26023</v>
      </c>
      <c r="N268" s="8">
        <f>IFERROR(RIGHT(tests_7[[#This Row],[ accuracy]],LEN(tests_7[[#This Row],[ accuracy]])-2)/10^(LEN(tests_7[[#This Row],[ accuracy]])-2),"")</f>
        <v>0.702380952380952</v>
      </c>
      <c r="O268" s="8">
        <f>IFERROR(RIGHT(tests_7[[#This Row],[ precision]],LEN(tests_7[[#This Row],[ precision]])-2)/10^(LEN(tests_7[[#This Row],[ precision]])-2),"")</f>
        <v>0.718311590092645</v>
      </c>
      <c r="P268" s="8">
        <f>IFERROR(RIGHT(tests_7[[#This Row],[ recall]],LEN(tests_7[[#This Row],[ recall]])-2)/10^(LEN(tests_7[[#This Row],[ recall]])-2),"")</f>
        <v>0.610392127076127</v>
      </c>
      <c r="Q268" s="8">
        <f>IFERROR(RIGHT(tests_7[[#This Row],[ f1-score]],LEN(tests_7[[#This Row],[ f1-score]])-2)/10^(LEN(tests_7[[#This Row],[ f1-score]])-2),"")</f>
        <v>0.65317239719276099</v>
      </c>
      <c r="R268" s="8">
        <f>IFERROR(RIGHT(tests_7[[#This Row],[ f1-score-2]],LEN(tests_7[[#This Row],[ f1-score-2]])-2)/10^(LEN(tests_7[[#This Row],[ f1-score-2]])-2),"")</f>
        <v>0.65996916199549105</v>
      </c>
      <c r="S268" s="9">
        <f t="shared" si="4"/>
        <v>-6.7967648027300598E-3</v>
      </c>
    </row>
    <row r="269" spans="1:19" x14ac:dyDescent="0.35">
      <c r="A269" t="s">
        <v>22015</v>
      </c>
      <c r="B269" t="s">
        <v>26024</v>
      </c>
      <c r="C269">
        <v>1</v>
      </c>
      <c r="D269">
        <v>21</v>
      </c>
      <c r="E269">
        <v>5</v>
      </c>
      <c r="F269">
        <v>10416</v>
      </c>
      <c r="G269">
        <v>2604</v>
      </c>
      <c r="H269" t="s">
        <v>14150</v>
      </c>
      <c r="I269" t="s">
        <v>26025</v>
      </c>
      <c r="J269" t="s">
        <v>26026</v>
      </c>
      <c r="K269" t="s">
        <v>26027</v>
      </c>
      <c r="L269" t="s">
        <v>26028</v>
      </c>
      <c r="N269" s="8">
        <f>IFERROR(RIGHT(tests_7[[#This Row],[ accuracy]],LEN(tests_7[[#This Row],[ accuracy]])-2)/10^(LEN(tests_7[[#This Row],[ accuracy]])-2),"")</f>
        <v>0.70161290322580605</v>
      </c>
      <c r="O269" s="8">
        <f>IFERROR(RIGHT(tests_7[[#This Row],[ precision]],LEN(tests_7[[#This Row],[ precision]])-2)/10^(LEN(tests_7[[#This Row],[ precision]])-2),"")</f>
        <v>0.71487919397252597</v>
      </c>
      <c r="P269" s="8">
        <f>IFERROR(RIGHT(tests_7[[#This Row],[ recall]],LEN(tests_7[[#This Row],[ recall]])-2)/10^(LEN(tests_7[[#This Row],[ recall]])-2),"")</f>
        <v>0.60607238010657105</v>
      </c>
      <c r="Q269" s="8">
        <f>IFERROR(RIGHT(tests_7[[#This Row],[ f1-score]],LEN(tests_7[[#This Row],[ f1-score]])-2)/10^(LEN(tests_7[[#This Row],[ f1-score]])-2),"")</f>
        <v>0.651191279146763</v>
      </c>
      <c r="R269" s="8">
        <f>IFERROR(RIGHT(tests_7[[#This Row],[ f1-score-2]],LEN(tests_7[[#This Row],[ f1-score-2]])-2)/10^(LEN(tests_7[[#This Row],[ f1-score-2]])-2),"")</f>
        <v>0.65599457706335595</v>
      </c>
      <c r="S269" s="9">
        <f t="shared" si="4"/>
        <v>-4.8032979165929524E-3</v>
      </c>
    </row>
    <row r="270" spans="1:19" x14ac:dyDescent="0.35">
      <c r="A270" t="s">
        <v>22015</v>
      </c>
      <c r="B270" t="s">
        <v>26029</v>
      </c>
      <c r="C270">
        <v>1</v>
      </c>
      <c r="D270">
        <v>21</v>
      </c>
      <c r="E270">
        <v>5</v>
      </c>
      <c r="F270">
        <v>10416</v>
      </c>
      <c r="G270">
        <v>2604</v>
      </c>
      <c r="H270" t="s">
        <v>24667</v>
      </c>
      <c r="I270" t="s">
        <v>26030</v>
      </c>
      <c r="J270" t="s">
        <v>26031</v>
      </c>
      <c r="K270" t="s">
        <v>26032</v>
      </c>
      <c r="L270" t="s">
        <v>26033</v>
      </c>
      <c r="N270" s="8">
        <f>IFERROR(RIGHT(tests_7[[#This Row],[ accuracy]],LEN(tests_7[[#This Row],[ accuracy]])-2)/10^(LEN(tests_7[[#This Row],[ accuracy]])-2),"")</f>
        <v>0.705453149001536</v>
      </c>
      <c r="O270" s="8">
        <f>IFERROR(RIGHT(tests_7[[#This Row],[ precision]],LEN(tests_7[[#This Row],[ precision]])-2)/10^(LEN(tests_7[[#This Row],[ precision]])-2),"")</f>
        <v>0.72317808980132103</v>
      </c>
      <c r="P270" s="8">
        <f>IFERROR(RIGHT(tests_7[[#This Row],[ recall]],LEN(tests_7[[#This Row],[ recall]])-2)/10^(LEN(tests_7[[#This Row],[ recall]])-2),"")</f>
        <v>0.60177405658907401</v>
      </c>
      <c r="Q270" s="8">
        <f>IFERROR(RIGHT(tests_7[[#This Row],[ f1-score]],LEN(tests_7[[#This Row],[ f1-score]])-2)/10^(LEN(tests_7[[#This Row],[ f1-score]])-2),"")</f>
        <v>0.65115146896960396</v>
      </c>
      <c r="R270" s="8">
        <f>IFERROR(RIGHT(tests_7[[#This Row],[ f1-score-2]],LEN(tests_7[[#This Row],[ f1-score-2]])-2)/10^(LEN(tests_7[[#This Row],[ f1-score-2]])-2),"")</f>
        <v>0.65691400843672498</v>
      </c>
      <c r="S270" s="9">
        <f t="shared" si="4"/>
        <v>-5.7625394671210195E-3</v>
      </c>
    </row>
    <row r="271" spans="1:19" x14ac:dyDescent="0.35">
      <c r="A271" t="s">
        <v>22015</v>
      </c>
      <c r="B271" t="s">
        <v>26034</v>
      </c>
      <c r="C271">
        <v>1</v>
      </c>
      <c r="D271">
        <v>21</v>
      </c>
      <c r="E271">
        <v>5</v>
      </c>
      <c r="F271">
        <v>10416</v>
      </c>
      <c r="G271">
        <v>2604</v>
      </c>
      <c r="H271" t="s">
        <v>24625</v>
      </c>
      <c r="I271" t="s">
        <v>26035</v>
      </c>
      <c r="J271" t="s">
        <v>24920</v>
      </c>
      <c r="K271" t="s">
        <v>26036</v>
      </c>
      <c r="L271" t="s">
        <v>26037</v>
      </c>
      <c r="N271" s="8">
        <f>IFERROR(RIGHT(tests_7[[#This Row],[ accuracy]],LEN(tests_7[[#This Row],[ accuracy]])-2)/10^(LEN(tests_7[[#This Row],[ accuracy]])-2),"")</f>
        <v>0.70679723502304104</v>
      </c>
      <c r="O271" s="8">
        <f>IFERROR(RIGHT(tests_7[[#This Row],[ precision]],LEN(tests_7[[#This Row],[ precision]])-2)/10^(LEN(tests_7[[#This Row],[ precision]])-2),"")</f>
        <v>0.71899420953445303</v>
      </c>
      <c r="P271" s="8">
        <f>IFERROR(RIGHT(tests_7[[#This Row],[ recall]],LEN(tests_7[[#This Row],[ recall]])-2)/10^(LEN(tests_7[[#This Row],[ recall]])-2),"")</f>
        <v>0.60963548970116199</v>
      </c>
      <c r="Q271" s="8">
        <f>IFERROR(RIGHT(tests_7[[#This Row],[ f1-score]],LEN(tests_7[[#This Row],[ f1-score]])-2)/10^(LEN(tests_7[[#This Row],[ f1-score]])-2),"")</f>
        <v>0.65402016882568303</v>
      </c>
      <c r="R271" s="8">
        <f>IFERROR(RIGHT(tests_7[[#This Row],[ f1-score-2]],LEN(tests_7[[#This Row],[ f1-score-2]])-2)/10^(LEN(tests_7[[#This Row],[ f1-score-2]])-2),"")</f>
        <v>0.65981422404453605</v>
      </c>
      <c r="S271" s="9">
        <f t="shared" si="4"/>
        <v>-5.7940552188530114E-3</v>
      </c>
    </row>
    <row r="272" spans="1:19" x14ac:dyDescent="0.35">
      <c r="A272" t="s">
        <v>25341</v>
      </c>
      <c r="B272" t="s">
        <v>25341</v>
      </c>
      <c r="H272" t="s">
        <v>25341</v>
      </c>
      <c r="I272" t="s">
        <v>25341</v>
      </c>
      <c r="J272" t="s">
        <v>25341</v>
      </c>
      <c r="K272" t="s">
        <v>25341</v>
      </c>
      <c r="L272" t="s">
        <v>25341</v>
      </c>
      <c r="N272" s="8" t="str">
        <f>IFERROR(RIGHT(tests_7[[#This Row],[ accuracy]],LEN(tests_7[[#This Row],[ accuracy]])-2)/10^(LEN(tests_7[[#This Row],[ accuracy]])-2),"")</f>
        <v/>
      </c>
      <c r="O272" s="8" t="str">
        <f>IFERROR(RIGHT(tests_7[[#This Row],[ precision]],LEN(tests_7[[#This Row],[ precision]])-2)/10^(LEN(tests_7[[#This Row],[ precision]])-2),"")</f>
        <v/>
      </c>
      <c r="P272" s="8" t="str">
        <f>IFERROR(RIGHT(tests_7[[#This Row],[ recall]],LEN(tests_7[[#This Row],[ recall]])-2)/10^(LEN(tests_7[[#This Row],[ recall]])-2),"")</f>
        <v/>
      </c>
      <c r="Q272" s="8" t="str">
        <f>IFERROR(RIGHT(tests_7[[#This Row],[ f1-score]],LEN(tests_7[[#This Row],[ f1-score]])-2)/10^(LEN(tests_7[[#This Row],[ f1-score]])-2),"")</f>
        <v/>
      </c>
      <c r="R272" s="8" t="str">
        <f>IFERROR(RIGHT(tests_7[[#This Row],[ f1-score-2]],LEN(tests_7[[#This Row],[ f1-score-2]])-2)/10^(LEN(tests_7[[#This Row],[ f1-score-2]])-2),"")</f>
        <v/>
      </c>
      <c r="S272" s="9" t="str">
        <f t="shared" si="4"/>
        <v/>
      </c>
    </row>
    <row r="273" spans="1:19" x14ac:dyDescent="0.35">
      <c r="A273" t="s">
        <v>22015</v>
      </c>
      <c r="B273" t="s">
        <v>25865</v>
      </c>
      <c r="C273">
        <v>1</v>
      </c>
      <c r="D273">
        <v>21</v>
      </c>
      <c r="E273">
        <v>5</v>
      </c>
      <c r="F273">
        <v>10416</v>
      </c>
      <c r="G273">
        <v>2604</v>
      </c>
      <c r="H273" t="s">
        <v>22583</v>
      </c>
      <c r="I273" t="s">
        <v>26038</v>
      </c>
      <c r="J273" t="s">
        <v>24859</v>
      </c>
      <c r="K273" t="s">
        <v>26039</v>
      </c>
      <c r="L273" t="s">
        <v>26040</v>
      </c>
      <c r="N273" s="8">
        <f>IFERROR(RIGHT(tests_7[[#This Row],[ accuracy]],LEN(tests_7[[#This Row],[ accuracy]])-2)/10^(LEN(tests_7[[#This Row],[ accuracy]])-2),"")</f>
        <v>0.70084485407065999</v>
      </c>
      <c r="O273" s="8">
        <f>IFERROR(RIGHT(tests_7[[#This Row],[ precision]],LEN(tests_7[[#This Row],[ precision]])-2)/10^(LEN(tests_7[[#This Row],[ precision]])-2),"")</f>
        <v>0.709611977644652</v>
      </c>
      <c r="P273" s="8">
        <f>IFERROR(RIGHT(tests_7[[#This Row],[ recall]],LEN(tests_7[[#This Row],[ recall]])-2)/10^(LEN(tests_7[[#This Row],[ recall]])-2),"")</f>
        <v>0.61258510953226697</v>
      </c>
      <c r="Q273" s="8">
        <f>IFERROR(RIGHT(tests_7[[#This Row],[ f1-score]],LEN(tests_7[[#This Row],[ f1-score]])-2)/10^(LEN(tests_7[[#This Row],[ f1-score]])-2),"")</f>
        <v>0.65216040024257105</v>
      </c>
      <c r="R273" s="8">
        <f>IFERROR(RIGHT(tests_7[[#This Row],[ f1-score-2]],LEN(tests_7[[#This Row],[ f1-score-2]])-2)/10^(LEN(tests_7[[#This Row],[ f1-score-2]])-2),"")</f>
        <v>0.65753847934879395</v>
      </c>
      <c r="S273" s="9">
        <f t="shared" si="4"/>
        <v>-5.3780791062228994E-3</v>
      </c>
    </row>
    <row r="274" spans="1:19" x14ac:dyDescent="0.35">
      <c r="A274" t="s">
        <v>22015</v>
      </c>
      <c r="B274" t="s">
        <v>25870</v>
      </c>
      <c r="C274">
        <v>1</v>
      </c>
      <c r="D274">
        <v>21</v>
      </c>
      <c r="E274">
        <v>5</v>
      </c>
      <c r="F274">
        <v>10416</v>
      </c>
      <c r="G274">
        <v>2604</v>
      </c>
      <c r="H274" t="s">
        <v>14194</v>
      </c>
      <c r="I274" t="s">
        <v>26041</v>
      </c>
      <c r="J274" t="s">
        <v>26042</v>
      </c>
      <c r="K274" t="s">
        <v>26043</v>
      </c>
      <c r="L274" t="s">
        <v>26044</v>
      </c>
      <c r="N274" s="8">
        <f>IFERROR(RIGHT(tests_7[[#This Row],[ accuracy]],LEN(tests_7[[#This Row],[ accuracy]])-2)/10^(LEN(tests_7[[#This Row],[ accuracy]])-2),"")</f>
        <v>0.70948540706605201</v>
      </c>
      <c r="O274" s="8">
        <f>IFERROR(RIGHT(tests_7[[#This Row],[ precision]],LEN(tests_7[[#This Row],[ precision]])-2)/10^(LEN(tests_7[[#This Row],[ precision]])-2),"")</f>
        <v>0.72410068770939795</v>
      </c>
      <c r="P274" s="8">
        <f>IFERROR(RIGHT(tests_7[[#This Row],[ recall]],LEN(tests_7[[#This Row],[ recall]])-2)/10^(LEN(tests_7[[#This Row],[ recall]])-2),"")</f>
        <v>0.62208056776043097</v>
      </c>
      <c r="Q274" s="8">
        <f>IFERROR(RIGHT(tests_7[[#This Row],[ f1-score]],LEN(tests_7[[#This Row],[ f1-score]])-2)/10^(LEN(tests_7[[#This Row],[ f1-score]])-2),"")</f>
        <v>0.66352919455973902</v>
      </c>
      <c r="R274" s="8">
        <f>IFERROR(RIGHT(tests_7[[#This Row],[ f1-score-2]],LEN(tests_7[[#This Row],[ f1-score-2]])-2)/10^(LEN(tests_7[[#This Row],[ f1-score-2]])-2),"")</f>
        <v>0.66922483892226003</v>
      </c>
      <c r="S274" s="9">
        <f t="shared" si="4"/>
        <v>-5.6956443625210129E-3</v>
      </c>
    </row>
    <row r="275" spans="1:19" x14ac:dyDescent="0.35">
      <c r="A275" t="s">
        <v>22015</v>
      </c>
      <c r="B275" t="s">
        <v>25875</v>
      </c>
      <c r="C275">
        <v>1</v>
      </c>
      <c r="D275">
        <v>21</v>
      </c>
      <c r="E275">
        <v>5</v>
      </c>
      <c r="F275">
        <v>10416</v>
      </c>
      <c r="G275">
        <v>2604</v>
      </c>
      <c r="H275" t="s">
        <v>24842</v>
      </c>
      <c r="I275" t="s">
        <v>26045</v>
      </c>
      <c r="J275" t="s">
        <v>26046</v>
      </c>
      <c r="K275" t="s">
        <v>26047</v>
      </c>
      <c r="L275" t="s">
        <v>26048</v>
      </c>
      <c r="N275" s="8">
        <f>IFERROR(RIGHT(tests_7[[#This Row],[ accuracy]],LEN(tests_7[[#This Row],[ accuracy]])-2)/10^(LEN(tests_7[[#This Row],[ accuracy]])-2),"")</f>
        <v>0.70142089093701998</v>
      </c>
      <c r="O275" s="8">
        <f>IFERROR(RIGHT(tests_7[[#This Row],[ precision]],LEN(tests_7[[#This Row],[ precision]])-2)/10^(LEN(tests_7[[#This Row],[ precision]])-2),"")</f>
        <v>0.71061356527018005</v>
      </c>
      <c r="P275" s="8">
        <f>IFERROR(RIGHT(tests_7[[#This Row],[ recall]],LEN(tests_7[[#This Row],[ recall]])-2)/10^(LEN(tests_7[[#This Row],[ recall]])-2),"")</f>
        <v>0.60977766351936602</v>
      </c>
      <c r="Q275" s="8">
        <f>IFERROR(RIGHT(tests_7[[#This Row],[ f1-score]],LEN(tests_7[[#This Row],[ f1-score]])-2)/10^(LEN(tests_7[[#This Row],[ f1-score]])-2),"")</f>
        <v>0.64887976903620603</v>
      </c>
      <c r="R275" s="8">
        <f>IFERROR(RIGHT(tests_7[[#This Row],[ f1-score-2]],LEN(tests_7[[#This Row],[ f1-score-2]])-2)/10^(LEN(tests_7[[#This Row],[ f1-score-2]])-2),"")</f>
        <v>0.65634528622680199</v>
      </c>
      <c r="S275" s="9">
        <f t="shared" si="4"/>
        <v>-7.4655171905959605E-3</v>
      </c>
    </row>
    <row r="276" spans="1:19" x14ac:dyDescent="0.35">
      <c r="A276" t="s">
        <v>22015</v>
      </c>
      <c r="B276" t="s">
        <v>25879</v>
      </c>
      <c r="C276">
        <v>1</v>
      </c>
      <c r="D276">
        <v>21</v>
      </c>
      <c r="E276">
        <v>5</v>
      </c>
      <c r="F276">
        <v>10416</v>
      </c>
      <c r="G276">
        <v>2604</v>
      </c>
      <c r="H276" t="s">
        <v>22396</v>
      </c>
      <c r="I276" t="s">
        <v>26049</v>
      </c>
      <c r="J276" t="s">
        <v>26050</v>
      </c>
      <c r="K276" t="s">
        <v>26051</v>
      </c>
      <c r="L276" t="s">
        <v>26052</v>
      </c>
      <c r="N276" s="8">
        <f>IFERROR(RIGHT(tests_7[[#This Row],[ accuracy]],LEN(tests_7[[#This Row],[ accuracy]])-2)/10^(LEN(tests_7[[#This Row],[ accuracy]])-2),"")</f>
        <v>0.70487711213517601</v>
      </c>
      <c r="O276" s="8">
        <f>IFERROR(RIGHT(tests_7[[#This Row],[ precision]],LEN(tests_7[[#This Row],[ precision]])-2)/10^(LEN(tests_7[[#This Row],[ precision]])-2),"")</f>
        <v>0.72192196910185902</v>
      </c>
      <c r="P276" s="8">
        <f>IFERROR(RIGHT(tests_7[[#This Row],[ recall]],LEN(tests_7[[#This Row],[ recall]])-2)/10^(LEN(tests_7[[#This Row],[ recall]])-2),"")</f>
        <v>0.60919728272724405</v>
      </c>
      <c r="Q276" s="8">
        <f>IFERROR(RIGHT(tests_7[[#This Row],[ f1-score]],LEN(tests_7[[#This Row],[ f1-score]])-2)/10^(LEN(tests_7[[#This Row],[ f1-score]])-2),"")</f>
        <v>0.65540052955306305</v>
      </c>
      <c r="R276" s="8">
        <f>IFERROR(RIGHT(tests_7[[#This Row],[ f1-score-2]],LEN(tests_7[[#This Row],[ f1-score-2]])-2)/10^(LEN(tests_7[[#This Row],[ f1-score-2]])-2),"")</f>
        <v>0.66078662946784095</v>
      </c>
      <c r="S276" s="9">
        <f t="shared" si="4"/>
        <v>-5.3860999147778976E-3</v>
      </c>
    </row>
    <row r="277" spans="1:19" x14ac:dyDescent="0.35">
      <c r="A277" t="s">
        <v>22015</v>
      </c>
      <c r="B277" t="s">
        <v>25883</v>
      </c>
      <c r="C277">
        <v>1</v>
      </c>
      <c r="D277">
        <v>21</v>
      </c>
      <c r="E277">
        <v>5</v>
      </c>
      <c r="F277">
        <v>10416</v>
      </c>
      <c r="G277">
        <v>2604</v>
      </c>
      <c r="H277" t="s">
        <v>25008</v>
      </c>
      <c r="I277" t="s">
        <v>26053</v>
      </c>
      <c r="J277" t="s">
        <v>26054</v>
      </c>
      <c r="K277" t="s">
        <v>26055</v>
      </c>
      <c r="L277" t="s">
        <v>26056</v>
      </c>
      <c r="N277" s="8">
        <f>IFERROR(RIGHT(tests_7[[#This Row],[ accuracy]],LEN(tests_7[[#This Row],[ accuracy]])-2)/10^(LEN(tests_7[[#This Row],[ accuracy]])-2),"")</f>
        <v>0.70910138248847898</v>
      </c>
      <c r="O277" s="8">
        <f>IFERROR(RIGHT(tests_7[[#This Row],[ precision]],LEN(tests_7[[#This Row],[ precision]])-2)/10^(LEN(tests_7[[#This Row],[ precision]])-2),"")</f>
        <v>0.72325782541785799</v>
      </c>
      <c r="P277" s="8">
        <f>IFERROR(RIGHT(tests_7[[#This Row],[ recall]],LEN(tests_7[[#This Row],[ recall]])-2)/10^(LEN(tests_7[[#This Row],[ recall]])-2),"")</f>
        <v>0.61259582125829604</v>
      </c>
      <c r="Q277" s="8">
        <f>IFERROR(RIGHT(tests_7[[#This Row],[ f1-score]],LEN(tests_7[[#This Row],[ f1-score]])-2)/10^(LEN(tests_7[[#This Row],[ f1-score]])-2),"")</f>
        <v>0.65674561889448801</v>
      </c>
      <c r="R277" s="8">
        <f>IFERROR(RIGHT(tests_7[[#This Row],[ f1-score-2]],LEN(tests_7[[#This Row],[ f1-score-2]])-2)/10^(LEN(tests_7[[#This Row],[ f1-score-2]])-2),"")</f>
        <v>0.66334320776196898</v>
      </c>
      <c r="S277" s="9">
        <f t="shared" si="4"/>
        <v>-6.5975888674809635E-3</v>
      </c>
    </row>
    <row r="278" spans="1:19" x14ac:dyDescent="0.35">
      <c r="A278" t="s">
        <v>22015</v>
      </c>
      <c r="B278" t="s">
        <v>25888</v>
      </c>
      <c r="C278">
        <v>1</v>
      </c>
      <c r="D278">
        <v>21</v>
      </c>
      <c r="E278">
        <v>5</v>
      </c>
      <c r="F278">
        <v>10416</v>
      </c>
      <c r="G278">
        <v>2604</v>
      </c>
      <c r="H278" t="s">
        <v>14278</v>
      </c>
      <c r="I278" t="s">
        <v>26057</v>
      </c>
      <c r="J278" t="s">
        <v>26058</v>
      </c>
      <c r="K278" t="s">
        <v>26059</v>
      </c>
      <c r="L278" t="s">
        <v>26060</v>
      </c>
      <c r="N278" s="8">
        <f>IFERROR(RIGHT(tests_7[[#This Row],[ accuracy]],LEN(tests_7[[#This Row],[ accuracy]])-2)/10^(LEN(tests_7[[#This Row],[ accuracy]])-2),"")</f>
        <v>0.70122887864823302</v>
      </c>
      <c r="O278" s="8">
        <f>IFERROR(RIGHT(tests_7[[#This Row],[ precision]],LEN(tests_7[[#This Row],[ precision]])-2)/10^(LEN(tests_7[[#This Row],[ precision]])-2),"")</f>
        <v>0.71364534794804801</v>
      </c>
      <c r="P278" s="8">
        <f>IFERROR(RIGHT(tests_7[[#This Row],[ recall]],LEN(tests_7[[#This Row],[ recall]])-2)/10^(LEN(tests_7[[#This Row],[ recall]])-2),"")</f>
        <v>0.60162019725156501</v>
      </c>
      <c r="Q278" s="8">
        <f>IFERROR(RIGHT(tests_7[[#This Row],[ f1-score]],LEN(tests_7[[#This Row],[ f1-score]])-2)/10^(LEN(tests_7[[#This Row],[ f1-score]])-2),"")</f>
        <v>0.64609452003706502</v>
      </c>
      <c r="R278" s="8">
        <f>IFERROR(RIGHT(tests_7[[#This Row],[ f1-score-2]],LEN(tests_7[[#This Row],[ f1-score-2]])-2)/10^(LEN(tests_7[[#This Row],[ f1-score-2]])-2),"")</f>
        <v>0.65286201188370196</v>
      </c>
      <c r="S278" s="9">
        <f t="shared" si="4"/>
        <v>-6.7674918466369416E-3</v>
      </c>
    </row>
    <row r="279" spans="1:19" x14ac:dyDescent="0.35">
      <c r="A279" t="s">
        <v>22015</v>
      </c>
      <c r="B279" t="s">
        <v>25893</v>
      </c>
      <c r="C279">
        <v>1</v>
      </c>
      <c r="D279">
        <v>21</v>
      </c>
      <c r="E279">
        <v>5</v>
      </c>
      <c r="F279">
        <v>10416</v>
      </c>
      <c r="G279">
        <v>2604</v>
      </c>
      <c r="H279" t="s">
        <v>22028</v>
      </c>
      <c r="I279" t="s">
        <v>26061</v>
      </c>
      <c r="J279" t="s">
        <v>24674</v>
      </c>
      <c r="K279" t="s">
        <v>26062</v>
      </c>
      <c r="L279" t="s">
        <v>26063</v>
      </c>
      <c r="N279" s="8">
        <f>IFERROR(RIGHT(tests_7[[#This Row],[ accuracy]],LEN(tests_7[[#This Row],[ accuracy]])-2)/10^(LEN(tests_7[[#This Row],[ accuracy]])-2),"")</f>
        <v>0.702380952380952</v>
      </c>
      <c r="O279" s="8">
        <f>IFERROR(RIGHT(tests_7[[#This Row],[ precision]],LEN(tests_7[[#This Row],[ precision]])-2)/10^(LEN(tests_7[[#This Row],[ precision]])-2),"")</f>
        <v>0.71709728822240504</v>
      </c>
      <c r="P279" s="8">
        <f>IFERROR(RIGHT(tests_7[[#This Row],[ recall]],LEN(tests_7[[#This Row],[ recall]])-2)/10^(LEN(tests_7[[#This Row],[ recall]])-2),"")</f>
        <v>0.60772782867470598</v>
      </c>
      <c r="Q279" s="8">
        <f>IFERROR(RIGHT(tests_7[[#This Row],[ f1-score]],LEN(tests_7[[#This Row],[ f1-score]])-2)/10^(LEN(tests_7[[#This Row],[ f1-score]])-2),"")</f>
        <v>0.65194942994257798</v>
      </c>
      <c r="R279" s="8">
        <f>IFERROR(RIGHT(tests_7[[#This Row],[ f1-score-2]],LEN(tests_7[[#This Row],[ f1-score-2]])-2)/10^(LEN(tests_7[[#This Row],[ f1-score-2]])-2),"")</f>
        <v>0.65789812158847705</v>
      </c>
      <c r="S279" s="9">
        <f t="shared" si="4"/>
        <v>-5.9486916458990624E-3</v>
      </c>
    </row>
    <row r="280" spans="1:19" x14ac:dyDescent="0.35">
      <c r="A280" t="s">
        <v>22015</v>
      </c>
      <c r="B280" t="s">
        <v>25897</v>
      </c>
      <c r="C280">
        <v>1</v>
      </c>
      <c r="D280">
        <v>21</v>
      </c>
      <c r="E280">
        <v>5</v>
      </c>
      <c r="F280">
        <v>10416</v>
      </c>
      <c r="G280">
        <v>2604</v>
      </c>
      <c r="H280" t="s">
        <v>22028</v>
      </c>
      <c r="I280" t="s">
        <v>26064</v>
      </c>
      <c r="J280" t="s">
        <v>26065</v>
      </c>
      <c r="K280" t="s">
        <v>26066</v>
      </c>
      <c r="L280" t="s">
        <v>26067</v>
      </c>
      <c r="N280" s="8">
        <f>IFERROR(RIGHT(tests_7[[#This Row],[ accuracy]],LEN(tests_7[[#This Row],[ accuracy]])-2)/10^(LEN(tests_7[[#This Row],[ accuracy]])-2),"")</f>
        <v>0.702380952380952</v>
      </c>
      <c r="O280" s="8">
        <f>IFERROR(RIGHT(tests_7[[#This Row],[ precision]],LEN(tests_7[[#This Row],[ precision]])-2)/10^(LEN(tests_7[[#This Row],[ precision]])-2),"")</f>
        <v>0.71188095115832095</v>
      </c>
      <c r="P280" s="8">
        <f>IFERROR(RIGHT(tests_7[[#This Row],[ recall]],LEN(tests_7[[#This Row],[ recall]])-2)/10^(LEN(tests_7[[#This Row],[ recall]])-2),"")</f>
        <v>0.61347320899940705</v>
      </c>
      <c r="Q280" s="8">
        <f>IFERROR(RIGHT(tests_7[[#This Row],[ f1-score]],LEN(tests_7[[#This Row],[ f1-score]])-2)/10^(LEN(tests_7[[#This Row],[ f1-score]])-2),"")</f>
        <v>0.65347885946278195</v>
      </c>
      <c r="R280" s="8">
        <f>IFERROR(RIGHT(tests_7[[#This Row],[ f1-score-2]],LEN(tests_7[[#This Row],[ f1-score-2]])-2)/10^(LEN(tests_7[[#This Row],[ f1-score-2]])-2),"")</f>
        <v>0.65902368538334299</v>
      </c>
      <c r="S280" s="9">
        <f t="shared" si="4"/>
        <v>-5.5448259205610473E-3</v>
      </c>
    </row>
    <row r="281" spans="1:19" x14ac:dyDescent="0.35">
      <c r="A281" t="s">
        <v>22015</v>
      </c>
      <c r="B281" t="s">
        <v>25902</v>
      </c>
      <c r="C281">
        <v>1</v>
      </c>
      <c r="D281">
        <v>21</v>
      </c>
      <c r="E281">
        <v>5</v>
      </c>
      <c r="F281">
        <v>10416</v>
      </c>
      <c r="G281">
        <v>2604</v>
      </c>
      <c r="H281" t="s">
        <v>23815</v>
      </c>
      <c r="I281" t="s">
        <v>26068</v>
      </c>
      <c r="J281" t="s">
        <v>26069</v>
      </c>
      <c r="K281" t="s">
        <v>26070</v>
      </c>
      <c r="L281" t="s">
        <v>26071</v>
      </c>
      <c r="N281" s="8">
        <f>IFERROR(RIGHT(tests_7[[#This Row],[ accuracy]],LEN(tests_7[[#This Row],[ accuracy]])-2)/10^(LEN(tests_7[[#This Row],[ accuracy]])-2),"")</f>
        <v>0.69969278033794102</v>
      </c>
      <c r="O281" s="8">
        <f>IFERROR(RIGHT(tests_7[[#This Row],[ precision]],LEN(tests_7[[#This Row],[ precision]])-2)/10^(LEN(tests_7[[#This Row],[ precision]])-2),"")</f>
        <v>0.71056974721993105</v>
      </c>
      <c r="P281" s="8">
        <f>IFERROR(RIGHT(tests_7[[#This Row],[ recall]],LEN(tests_7[[#This Row],[ recall]])-2)/10^(LEN(tests_7[[#This Row],[ recall]])-2),"")</f>
        <v>0.61143408588077597</v>
      </c>
      <c r="Q281" s="8">
        <f>IFERROR(RIGHT(tests_7[[#This Row],[ f1-score]],LEN(tests_7[[#This Row],[ f1-score]])-2)/10^(LEN(tests_7[[#This Row],[ f1-score]])-2),"")</f>
        <v>0.65246426562432303</v>
      </c>
      <c r="R281" s="8">
        <f>IFERROR(RIGHT(tests_7[[#This Row],[ f1-score-2]],LEN(tests_7[[#This Row],[ f1-score-2]])-2)/10^(LEN(tests_7[[#This Row],[ f1-score-2]])-2),"")</f>
        <v>0.65728487764960397</v>
      </c>
      <c r="S281" s="9">
        <f t="shared" si="4"/>
        <v>-4.8206120252809459E-3</v>
      </c>
    </row>
    <row r="282" spans="1:19" x14ac:dyDescent="0.35">
      <c r="A282" t="s">
        <v>22015</v>
      </c>
      <c r="B282" t="s">
        <v>25906</v>
      </c>
      <c r="C282">
        <v>1</v>
      </c>
      <c r="D282">
        <v>21</v>
      </c>
      <c r="E282">
        <v>5</v>
      </c>
      <c r="F282">
        <v>10416</v>
      </c>
      <c r="G282">
        <v>2604</v>
      </c>
      <c r="H282" t="s">
        <v>14297</v>
      </c>
      <c r="I282" t="s">
        <v>26072</v>
      </c>
      <c r="J282" t="s">
        <v>26073</v>
      </c>
      <c r="K282" t="s">
        <v>26074</v>
      </c>
      <c r="L282" t="s">
        <v>26075</v>
      </c>
      <c r="N282" s="8">
        <f>IFERROR(RIGHT(tests_7[[#This Row],[ accuracy]],LEN(tests_7[[#This Row],[ accuracy]])-2)/10^(LEN(tests_7[[#This Row],[ accuracy]])-2),"")</f>
        <v>0.70794930875576001</v>
      </c>
      <c r="O282" s="8">
        <f>IFERROR(RIGHT(tests_7[[#This Row],[ precision]],LEN(tests_7[[#This Row],[ precision]])-2)/10^(LEN(tests_7[[#This Row],[ precision]])-2),"")</f>
        <v>0.71688719443821403</v>
      </c>
      <c r="P282" s="8">
        <f>IFERROR(RIGHT(tests_7[[#This Row],[ recall]],LEN(tests_7[[#This Row],[ recall]])-2)/10^(LEN(tests_7[[#This Row],[ recall]])-2),"")</f>
        <v>0.61871416440746596</v>
      </c>
      <c r="Q282" s="8">
        <f>IFERROR(RIGHT(tests_7[[#This Row],[ f1-score]],LEN(tests_7[[#This Row],[ f1-score]])-2)/10^(LEN(tests_7[[#This Row],[ f1-score]])-2),"")</f>
        <v>0.65855553675886502</v>
      </c>
      <c r="R282" s="8">
        <f>IFERROR(RIGHT(tests_7[[#This Row],[ f1-score-2]],LEN(tests_7[[#This Row],[ f1-score-2]])-2)/10^(LEN(tests_7[[#This Row],[ f1-score-2]])-2),"")</f>
        <v>0.66419258792099101</v>
      </c>
      <c r="S282" s="9">
        <f t="shared" si="4"/>
        <v>-5.6370511621259833E-3</v>
      </c>
    </row>
    <row r="283" spans="1:19" x14ac:dyDescent="0.35">
      <c r="A283" t="s">
        <v>22015</v>
      </c>
      <c r="B283" t="s">
        <v>25911</v>
      </c>
      <c r="C283">
        <v>1</v>
      </c>
      <c r="D283">
        <v>21</v>
      </c>
      <c r="E283">
        <v>5</v>
      </c>
      <c r="F283">
        <v>10416</v>
      </c>
      <c r="G283">
        <v>2604</v>
      </c>
      <c r="H283" t="s">
        <v>14217</v>
      </c>
      <c r="I283" t="s">
        <v>26076</v>
      </c>
      <c r="J283" t="s">
        <v>26077</v>
      </c>
      <c r="K283" t="s">
        <v>26078</v>
      </c>
      <c r="L283" t="s">
        <v>26079</v>
      </c>
      <c r="N283" s="8">
        <f>IFERROR(RIGHT(tests_7[[#This Row],[ accuracy]],LEN(tests_7[[#This Row],[ accuracy]])-2)/10^(LEN(tests_7[[#This Row],[ accuracy]])-2),"")</f>
        <v>0.70602918586789498</v>
      </c>
      <c r="O283" s="8">
        <f>IFERROR(RIGHT(tests_7[[#This Row],[ precision]],LEN(tests_7[[#This Row],[ precision]])-2)/10^(LEN(tests_7[[#This Row],[ precision]])-2),"")</f>
        <v>0.71935970485130596</v>
      </c>
      <c r="P283" s="8">
        <f>IFERROR(RIGHT(tests_7[[#This Row],[ recall]],LEN(tests_7[[#This Row],[ recall]])-2)/10^(LEN(tests_7[[#This Row],[ recall]])-2),"")</f>
        <v>0.612694174379109</v>
      </c>
      <c r="Q283" s="8">
        <f>IFERROR(RIGHT(tests_7[[#This Row],[ f1-score]],LEN(tests_7[[#This Row],[ f1-score]])-2)/10^(LEN(tests_7[[#This Row],[ f1-score]])-2),"")</f>
        <v>0.65340553162148796</v>
      </c>
      <c r="R283" s="8">
        <f>IFERROR(RIGHT(tests_7[[#This Row],[ f1-score-2]],LEN(tests_7[[#This Row],[ f1-score-2]])-2)/10^(LEN(tests_7[[#This Row],[ f1-score-2]])-2),"")</f>
        <v>0.66175626574520996</v>
      </c>
      <c r="S283" s="9">
        <f t="shared" si="4"/>
        <v>-8.3507341237220034E-3</v>
      </c>
    </row>
    <row r="284" spans="1:19" x14ac:dyDescent="0.35">
      <c r="A284" t="s">
        <v>22015</v>
      </c>
      <c r="B284" t="s">
        <v>25916</v>
      </c>
      <c r="C284">
        <v>1</v>
      </c>
      <c r="D284">
        <v>21</v>
      </c>
      <c r="E284">
        <v>5</v>
      </c>
      <c r="F284">
        <v>10416</v>
      </c>
      <c r="G284">
        <v>2604</v>
      </c>
      <c r="H284" t="s">
        <v>6022</v>
      </c>
      <c r="I284" t="s">
        <v>26080</v>
      </c>
      <c r="J284" t="s">
        <v>25987</v>
      </c>
      <c r="K284" t="s">
        <v>26081</v>
      </c>
      <c r="L284" t="s">
        <v>26082</v>
      </c>
      <c r="N284" s="8">
        <f>IFERROR(RIGHT(tests_7[[#This Row],[ accuracy]],LEN(tests_7[[#This Row],[ accuracy]])-2)/10^(LEN(tests_7[[#This Row],[ accuracy]])-2),"")</f>
        <v>0.70660522273425497</v>
      </c>
      <c r="O284" s="8">
        <f>IFERROR(RIGHT(tests_7[[#This Row],[ precision]],LEN(tests_7[[#This Row],[ precision]])-2)/10^(LEN(tests_7[[#This Row],[ precision]])-2),"")</f>
        <v>0.71866938597595398</v>
      </c>
      <c r="P284" s="8">
        <f>IFERROR(RIGHT(tests_7[[#This Row],[ recall]],LEN(tests_7[[#This Row],[ recall]])-2)/10^(LEN(tests_7[[#This Row],[ recall]])-2),"")</f>
        <v>0.61140097690941297</v>
      </c>
      <c r="Q284" s="8">
        <f>IFERROR(RIGHT(tests_7[[#This Row],[ f1-score]],LEN(tests_7[[#This Row],[ f1-score]])-2)/10^(LEN(tests_7[[#This Row],[ f1-score]])-2),"")</f>
        <v>0.65558655698715196</v>
      </c>
      <c r="R284" s="8">
        <f>IFERROR(RIGHT(tests_7[[#This Row],[ f1-score-2]],LEN(tests_7[[#This Row],[ f1-score-2]])-2)/10^(LEN(tests_7[[#This Row],[ f1-score-2]])-2),"")</f>
        <v>0.66070965404776205</v>
      </c>
      <c r="S284" s="9">
        <f t="shared" si="4"/>
        <v>-5.1230970606100934E-3</v>
      </c>
    </row>
    <row r="285" spans="1:19" x14ac:dyDescent="0.35">
      <c r="A285" t="s">
        <v>22015</v>
      </c>
      <c r="B285" t="s">
        <v>25921</v>
      </c>
      <c r="C285">
        <v>1</v>
      </c>
      <c r="D285">
        <v>21</v>
      </c>
      <c r="E285">
        <v>5</v>
      </c>
      <c r="F285">
        <v>10416</v>
      </c>
      <c r="G285">
        <v>2604</v>
      </c>
      <c r="H285" t="s">
        <v>14231</v>
      </c>
      <c r="I285" t="s">
        <v>26083</v>
      </c>
      <c r="J285" t="s">
        <v>26084</v>
      </c>
      <c r="K285" t="s">
        <v>26085</v>
      </c>
      <c r="L285" t="s">
        <v>26086</v>
      </c>
      <c r="N285" s="8">
        <f>IFERROR(RIGHT(tests_7[[#This Row],[ accuracy]],LEN(tests_7[[#This Row],[ accuracy]])-2)/10^(LEN(tests_7[[#This Row],[ accuracy]])-2),"")</f>
        <v>0.70430107526881702</v>
      </c>
      <c r="O285" s="8">
        <f>IFERROR(RIGHT(tests_7[[#This Row],[ precision]],LEN(tests_7[[#This Row],[ precision]])-2)/10^(LEN(tests_7[[#This Row],[ precision]])-2),"")</f>
        <v>0.71838031160954297</v>
      </c>
      <c r="P285" s="8">
        <f>IFERROR(RIGHT(tests_7[[#This Row],[ recall]],LEN(tests_7[[#This Row],[ recall]])-2)/10^(LEN(tests_7[[#This Row],[ recall]])-2),"")</f>
        <v>0.61666432956280504</v>
      </c>
      <c r="Q285" s="8">
        <f>IFERROR(RIGHT(tests_7[[#This Row],[ f1-score]],LEN(tests_7[[#This Row],[ f1-score]])-2)/10^(LEN(tests_7[[#This Row],[ f1-score]])-2),"")</f>
        <v>0.65889598029761298</v>
      </c>
      <c r="R285" s="8">
        <f>IFERROR(RIGHT(tests_7[[#This Row],[ f1-score-2]],LEN(tests_7[[#This Row],[ f1-score-2]])-2)/10^(LEN(tests_7[[#This Row],[ f1-score-2]])-2),"")</f>
        <v>0.66364749097948506</v>
      </c>
      <c r="S285" s="9">
        <f t="shared" si="4"/>
        <v>-4.7515106818720731E-3</v>
      </c>
    </row>
    <row r="286" spans="1:19" x14ac:dyDescent="0.35">
      <c r="A286" t="s">
        <v>22015</v>
      </c>
      <c r="B286" t="s">
        <v>25926</v>
      </c>
      <c r="C286">
        <v>1</v>
      </c>
      <c r="D286">
        <v>21</v>
      </c>
      <c r="E286">
        <v>5</v>
      </c>
      <c r="F286">
        <v>10416</v>
      </c>
      <c r="G286">
        <v>2604</v>
      </c>
      <c r="H286" t="s">
        <v>14236</v>
      </c>
      <c r="I286" t="s">
        <v>26087</v>
      </c>
      <c r="J286" t="s">
        <v>26088</v>
      </c>
      <c r="K286" t="s">
        <v>26089</v>
      </c>
      <c r="L286" t="s">
        <v>26090</v>
      </c>
      <c r="N286" s="8">
        <f>IFERROR(RIGHT(tests_7[[#This Row],[ accuracy]],LEN(tests_7[[#This Row],[ accuracy]])-2)/10^(LEN(tests_7[[#This Row],[ accuracy]])-2),"")</f>
        <v>0.70449308755760298</v>
      </c>
      <c r="O286" s="8">
        <f>IFERROR(RIGHT(tests_7[[#This Row],[ precision]],LEN(tests_7[[#This Row],[ precision]])-2)/10^(LEN(tests_7[[#This Row],[ precision]])-2),"")</f>
        <v>0.71362861593416804</v>
      </c>
      <c r="P286" s="8">
        <f>IFERROR(RIGHT(tests_7[[#This Row],[ recall]],LEN(tests_7[[#This Row],[ recall]])-2)/10^(LEN(tests_7[[#This Row],[ recall]])-2),"")</f>
        <v>0.61862652301268195</v>
      </c>
      <c r="Q286" s="8">
        <f>IFERROR(RIGHT(tests_7[[#This Row],[ f1-score]],LEN(tests_7[[#This Row],[ f1-score]])-2)/10^(LEN(tests_7[[#This Row],[ f1-score]])-2),"")</f>
        <v>0.65699076821330005</v>
      </c>
      <c r="R286" s="8">
        <f>IFERROR(RIGHT(tests_7[[#This Row],[ f1-score-2]],LEN(tests_7[[#This Row],[ f1-score-2]])-2)/10^(LEN(tests_7[[#This Row],[ f1-score-2]])-2),"")</f>
        <v>0.66274030625498603</v>
      </c>
      <c r="S286" s="9">
        <f t="shared" si="4"/>
        <v>-5.7495380416859865E-3</v>
      </c>
    </row>
    <row r="287" spans="1:19" x14ac:dyDescent="0.35">
      <c r="A287" t="s">
        <v>22015</v>
      </c>
      <c r="B287" t="s">
        <v>25931</v>
      </c>
      <c r="C287">
        <v>1</v>
      </c>
      <c r="D287">
        <v>21</v>
      </c>
      <c r="E287">
        <v>5</v>
      </c>
      <c r="F287">
        <v>10416</v>
      </c>
      <c r="G287">
        <v>2604</v>
      </c>
      <c r="H287" t="s">
        <v>14141</v>
      </c>
      <c r="I287" t="s">
        <v>26091</v>
      </c>
      <c r="J287" t="s">
        <v>25025</v>
      </c>
      <c r="K287" t="s">
        <v>26092</v>
      </c>
      <c r="L287" t="s">
        <v>26093</v>
      </c>
      <c r="N287" s="8">
        <f>IFERROR(RIGHT(tests_7[[#This Row],[ accuracy]],LEN(tests_7[[#This Row],[ accuracy]])-2)/10^(LEN(tests_7[[#This Row],[ accuracy]])-2),"")</f>
        <v>0.706989247311828</v>
      </c>
      <c r="O287" s="8">
        <f>IFERROR(RIGHT(tests_7[[#This Row],[ precision]],LEN(tests_7[[#This Row],[ precision]])-2)/10^(LEN(tests_7[[#This Row],[ precision]])-2),"")</f>
        <v>0.71858111569593597</v>
      </c>
      <c r="P287" s="8">
        <f>IFERROR(RIGHT(tests_7[[#This Row],[ recall]],LEN(tests_7[[#This Row],[ recall]])-2)/10^(LEN(tests_7[[#This Row],[ recall]])-2),"")</f>
        <v>0.615337049328472</v>
      </c>
      <c r="Q287" s="8">
        <f>IFERROR(RIGHT(tests_7[[#This Row],[ f1-score]],LEN(tests_7[[#This Row],[ f1-score]])-2)/10^(LEN(tests_7[[#This Row],[ f1-score]])-2),"")</f>
        <v>0.65680664833997704</v>
      </c>
      <c r="R287" s="8">
        <f>IFERROR(RIGHT(tests_7[[#This Row],[ f1-score-2]],LEN(tests_7[[#This Row],[ f1-score-2]])-2)/10^(LEN(tests_7[[#This Row],[ f1-score-2]])-2),"")</f>
        <v>0.66296358356797302</v>
      </c>
      <c r="S287" s="9">
        <f t="shared" si="4"/>
        <v>-6.1569352279959855E-3</v>
      </c>
    </row>
    <row r="288" spans="1:19" x14ac:dyDescent="0.35">
      <c r="A288" t="s">
        <v>22015</v>
      </c>
      <c r="B288" t="s">
        <v>25936</v>
      </c>
      <c r="C288">
        <v>1</v>
      </c>
      <c r="D288">
        <v>21</v>
      </c>
      <c r="E288">
        <v>5</v>
      </c>
      <c r="F288">
        <v>10416</v>
      </c>
      <c r="G288">
        <v>2604</v>
      </c>
      <c r="H288" t="s">
        <v>22028</v>
      </c>
      <c r="I288" t="s">
        <v>26094</v>
      </c>
      <c r="J288" t="s">
        <v>26095</v>
      </c>
      <c r="K288" t="s">
        <v>26096</v>
      </c>
      <c r="L288" t="s">
        <v>26097</v>
      </c>
      <c r="N288" s="8">
        <f>IFERROR(RIGHT(tests_7[[#This Row],[ accuracy]],LEN(tests_7[[#This Row],[ accuracy]])-2)/10^(LEN(tests_7[[#This Row],[ accuracy]])-2),"")</f>
        <v>0.702380952380952</v>
      </c>
      <c r="O288" s="8">
        <f>IFERROR(RIGHT(tests_7[[#This Row],[ precision]],LEN(tests_7[[#This Row],[ precision]])-2)/10^(LEN(tests_7[[#This Row],[ precision]])-2),"")</f>
        <v>0.71459769507594695</v>
      </c>
      <c r="P288" s="8">
        <f>IFERROR(RIGHT(tests_7[[#This Row],[ recall]],LEN(tests_7[[#This Row],[ recall]])-2)/10^(LEN(tests_7[[#This Row],[ recall]])-2),"")</f>
        <v>0.60751943691377597</v>
      </c>
      <c r="Q288" s="8">
        <f>IFERROR(RIGHT(tests_7[[#This Row],[ f1-score]],LEN(tests_7[[#This Row],[ f1-score]])-2)/10^(LEN(tests_7[[#This Row],[ f1-score]])-2),"")</f>
        <v>0.65102058707499799</v>
      </c>
      <c r="R288" s="8">
        <f>IFERROR(RIGHT(tests_7[[#This Row],[ f1-score-2]],LEN(tests_7[[#This Row],[ f1-score-2]])-2)/10^(LEN(tests_7[[#This Row],[ f1-score-2]])-2),"")</f>
        <v>0.65672243226902804</v>
      </c>
      <c r="S288" s="9">
        <f t="shared" si="4"/>
        <v>-5.701845194030053E-3</v>
      </c>
    </row>
    <row r="289" spans="1:19" x14ac:dyDescent="0.35">
      <c r="A289" t="s">
        <v>22015</v>
      </c>
      <c r="B289" t="s">
        <v>25941</v>
      </c>
      <c r="C289">
        <v>1</v>
      </c>
      <c r="D289">
        <v>21</v>
      </c>
      <c r="E289">
        <v>5</v>
      </c>
      <c r="F289">
        <v>10416</v>
      </c>
      <c r="G289">
        <v>2604</v>
      </c>
      <c r="H289" t="s">
        <v>14189</v>
      </c>
      <c r="I289" t="s">
        <v>26098</v>
      </c>
      <c r="J289" t="s">
        <v>26099</v>
      </c>
      <c r="K289" t="s">
        <v>26100</v>
      </c>
      <c r="L289" t="s">
        <v>26101</v>
      </c>
      <c r="N289" s="8">
        <f>IFERROR(RIGHT(tests_7[[#This Row],[ accuracy]],LEN(tests_7[[#This Row],[ accuracy]])-2)/10^(LEN(tests_7[[#This Row],[ accuracy]])-2),"")</f>
        <v>0.70526113671274904</v>
      </c>
      <c r="O289" s="8">
        <f>IFERROR(RIGHT(tests_7[[#This Row],[ precision]],LEN(tests_7[[#This Row],[ precision]])-2)/10^(LEN(tests_7[[#This Row],[ precision]])-2),"")</f>
        <v>0.73240263729661403</v>
      </c>
      <c r="P289" s="8">
        <f>IFERROR(RIGHT(tests_7[[#This Row],[ recall]],LEN(tests_7[[#This Row],[ recall]])-2)/10^(LEN(tests_7[[#This Row],[ recall]])-2),"")</f>
        <v>0.59498671745972298</v>
      </c>
      <c r="Q289" s="8">
        <f>IFERROR(RIGHT(tests_7[[#This Row],[ f1-score]],LEN(tests_7[[#This Row],[ f1-score]])-2)/10^(LEN(tests_7[[#This Row],[ f1-score]])-2),"")</f>
        <v>0.64814513016082498</v>
      </c>
      <c r="R289" s="8">
        <f>IFERROR(RIGHT(tests_7[[#This Row],[ f1-score-2]],LEN(tests_7[[#This Row],[ f1-score-2]])-2)/10^(LEN(tests_7[[#This Row],[ f1-score-2]])-2),"")</f>
        <v>0.65658179261796001</v>
      </c>
      <c r="S289" s="9">
        <f t="shared" si="4"/>
        <v>-8.4366624571350357E-3</v>
      </c>
    </row>
    <row r="290" spans="1:19" x14ac:dyDescent="0.35">
      <c r="A290" t="s">
        <v>22015</v>
      </c>
      <c r="B290" t="s">
        <v>25946</v>
      </c>
      <c r="C290">
        <v>1</v>
      </c>
      <c r="D290">
        <v>21</v>
      </c>
      <c r="E290">
        <v>5</v>
      </c>
      <c r="F290">
        <v>10416</v>
      </c>
      <c r="G290">
        <v>2604</v>
      </c>
      <c r="H290" t="s">
        <v>25008</v>
      </c>
      <c r="I290" t="s">
        <v>26102</v>
      </c>
      <c r="J290" t="s">
        <v>26103</v>
      </c>
      <c r="K290" t="s">
        <v>26104</v>
      </c>
      <c r="L290" t="s">
        <v>26105</v>
      </c>
      <c r="N290" s="8">
        <f>IFERROR(RIGHT(tests_7[[#This Row],[ accuracy]],LEN(tests_7[[#This Row],[ accuracy]])-2)/10^(LEN(tests_7[[#This Row],[ accuracy]])-2),"")</f>
        <v>0.70910138248847898</v>
      </c>
      <c r="O290" s="8">
        <f>IFERROR(RIGHT(tests_7[[#This Row],[ precision]],LEN(tests_7[[#This Row],[ precision]])-2)/10^(LEN(tests_7[[#This Row],[ precision]])-2),"")</f>
        <v>0.71870616463639703</v>
      </c>
      <c r="P290" s="8">
        <f>IFERROR(RIGHT(tests_7[[#This Row],[ recall]],LEN(tests_7[[#This Row],[ recall]])-2)/10^(LEN(tests_7[[#This Row],[ recall]])-2),"")</f>
        <v>0.61854959334392801</v>
      </c>
      <c r="Q290" s="8">
        <f>IFERROR(RIGHT(tests_7[[#This Row],[ f1-score]],LEN(tests_7[[#This Row],[ f1-score]])-2)/10^(LEN(tests_7[[#This Row],[ f1-score]])-2),"")</f>
        <v>0.65881303743542896</v>
      </c>
      <c r="R290" s="8">
        <f>IFERROR(RIGHT(tests_7[[#This Row],[ f1-score-2]],LEN(tests_7[[#This Row],[ f1-score-2]])-2)/10^(LEN(tests_7[[#This Row],[ f1-score-2]])-2),"")</f>
        <v>0.66487716088212701</v>
      </c>
      <c r="S290" s="9">
        <f t="shared" si="4"/>
        <v>-6.0641234466980443E-3</v>
      </c>
    </row>
    <row r="291" spans="1:19" x14ac:dyDescent="0.35">
      <c r="A291" t="s">
        <v>22015</v>
      </c>
      <c r="B291" t="s">
        <v>25951</v>
      </c>
      <c r="C291">
        <v>1</v>
      </c>
      <c r="D291">
        <v>21</v>
      </c>
      <c r="E291">
        <v>5</v>
      </c>
      <c r="F291">
        <v>10416</v>
      </c>
      <c r="G291">
        <v>2604</v>
      </c>
      <c r="H291" t="s">
        <v>6036</v>
      </c>
      <c r="I291" t="s">
        <v>26106</v>
      </c>
      <c r="J291" t="s">
        <v>26107</v>
      </c>
      <c r="K291" t="s">
        <v>26108</v>
      </c>
      <c r="L291" t="s">
        <v>26109</v>
      </c>
      <c r="N291" s="8">
        <f>IFERROR(RIGHT(tests_7[[#This Row],[ accuracy]],LEN(tests_7[[#This Row],[ accuracy]])-2)/10^(LEN(tests_7[[#This Row],[ accuracy]])-2),"")</f>
        <v>0.708525345622119</v>
      </c>
      <c r="O291" s="8">
        <f>IFERROR(RIGHT(tests_7[[#This Row],[ precision]],LEN(tests_7[[#This Row],[ precision]])-2)/10^(LEN(tests_7[[#This Row],[ precision]])-2),"")</f>
        <v>0.72624904309971094</v>
      </c>
      <c r="P291" s="8">
        <f>IFERROR(RIGHT(tests_7[[#This Row],[ recall]],LEN(tests_7[[#This Row],[ recall]])-2)/10^(LEN(tests_7[[#This Row],[ recall]])-2),"")</f>
        <v>0.62228895952136098</v>
      </c>
      <c r="Q291" s="8">
        <f>IFERROR(RIGHT(tests_7[[#This Row],[ f1-score]],LEN(tests_7[[#This Row],[ f1-score]])-2)/10^(LEN(tests_7[[#This Row],[ f1-score]])-2),"")</f>
        <v>0.66409355257102198</v>
      </c>
      <c r="R291" s="8">
        <f>IFERROR(RIGHT(tests_7[[#This Row],[ f1-score-2]],LEN(tests_7[[#This Row],[ f1-score-2]])-2)/10^(LEN(tests_7[[#This Row],[ f1-score-2]])-2),"")</f>
        <v>0.67026181020557196</v>
      </c>
      <c r="S291" s="9">
        <f t="shared" si="4"/>
        <v>-6.1682576345499784E-3</v>
      </c>
    </row>
    <row r="292" spans="1:19" x14ac:dyDescent="0.35">
      <c r="A292" t="s">
        <v>22015</v>
      </c>
      <c r="B292" t="s">
        <v>25956</v>
      </c>
      <c r="C292">
        <v>1</v>
      </c>
      <c r="D292">
        <v>21</v>
      </c>
      <c r="E292">
        <v>5</v>
      </c>
      <c r="F292">
        <v>10416</v>
      </c>
      <c r="G292">
        <v>2604</v>
      </c>
      <c r="H292" t="s">
        <v>26110</v>
      </c>
      <c r="I292" t="s">
        <v>26111</v>
      </c>
      <c r="J292" t="s">
        <v>26112</v>
      </c>
      <c r="K292" t="s">
        <v>26113</v>
      </c>
      <c r="L292" t="s">
        <v>26114</v>
      </c>
      <c r="N292" s="8">
        <f>IFERROR(RIGHT(tests_7[[#This Row],[ accuracy]],LEN(tests_7[[#This Row],[ accuracy]])-2)/10^(LEN(tests_7[[#This Row],[ accuracy]])-2),"")</f>
        <v>0.70314900153609805</v>
      </c>
      <c r="O292" s="8">
        <f>IFERROR(RIGHT(tests_7[[#This Row],[ precision]],LEN(tests_7[[#This Row],[ precision]])-2)/10^(LEN(tests_7[[#This Row],[ precision]])-2),"")</f>
        <v>0.71561322987630405</v>
      </c>
      <c r="P292" s="8">
        <f>IFERROR(RIGHT(tests_7[[#This Row],[ recall]],LEN(tests_7[[#This Row],[ recall]])-2)/10^(LEN(tests_7[[#This Row],[ recall]])-2),"")</f>
        <v>0.61026066498395104</v>
      </c>
      <c r="Q292" s="8">
        <f>IFERROR(RIGHT(tests_7[[#This Row],[ f1-score]],LEN(tests_7[[#This Row],[ f1-score]])-2)/10^(LEN(tests_7[[#This Row],[ f1-score]])-2),"")</f>
        <v>0.65324334301602105</v>
      </c>
      <c r="R292" s="8">
        <f>IFERROR(RIGHT(tests_7[[#This Row],[ f1-score-2]],LEN(tests_7[[#This Row],[ f1-score-2]])-2)/10^(LEN(tests_7[[#This Row],[ f1-score-2]])-2),"")</f>
        <v>0.65875134464677698</v>
      </c>
      <c r="S292" s="9">
        <f t="shared" si="4"/>
        <v>-5.5080016307559321E-3</v>
      </c>
    </row>
    <row r="293" spans="1:19" x14ac:dyDescent="0.35">
      <c r="A293" t="s">
        <v>22015</v>
      </c>
      <c r="B293" t="s">
        <v>25960</v>
      </c>
      <c r="C293">
        <v>1</v>
      </c>
      <c r="D293">
        <v>21</v>
      </c>
      <c r="E293">
        <v>5</v>
      </c>
      <c r="F293">
        <v>10416</v>
      </c>
      <c r="G293">
        <v>2604</v>
      </c>
      <c r="H293" t="s">
        <v>25029</v>
      </c>
      <c r="I293" t="s">
        <v>26115</v>
      </c>
      <c r="J293" t="s">
        <v>24941</v>
      </c>
      <c r="K293" t="s">
        <v>26116</v>
      </c>
      <c r="L293" t="s">
        <v>26117</v>
      </c>
      <c r="N293" s="8">
        <f>IFERROR(RIGHT(tests_7[[#This Row],[ accuracy]],LEN(tests_7[[#This Row],[ accuracy]])-2)/10^(LEN(tests_7[[#This Row],[ accuracy]])-2),"")</f>
        <v>0.71044546850998402</v>
      </c>
      <c r="O293" s="8">
        <f>IFERROR(RIGHT(tests_7[[#This Row],[ precision]],LEN(tests_7[[#This Row],[ precision]])-2)/10^(LEN(tests_7[[#This Row],[ precision]])-2),"")</f>
        <v>0.723692674009208</v>
      </c>
      <c r="P293" s="8">
        <f>IFERROR(RIGHT(tests_7[[#This Row],[ recall]],LEN(tests_7[[#This Row],[ recall]])-2)/10^(LEN(tests_7[[#This Row],[ recall]])-2),"")</f>
        <v>0.616093686703437</v>
      </c>
      <c r="Q293" s="8">
        <f>IFERROR(RIGHT(tests_7[[#This Row],[ f1-score]],LEN(tests_7[[#This Row],[ f1-score]])-2)/10^(LEN(tests_7[[#This Row],[ f1-score]])-2),"")</f>
        <v>0.65978502797285299</v>
      </c>
      <c r="R293" s="8">
        <f>IFERROR(RIGHT(tests_7[[#This Row],[ f1-score-2]],LEN(tests_7[[#This Row],[ f1-score-2]])-2)/10^(LEN(tests_7[[#This Row],[ f1-score-2]])-2),"")</f>
        <v>0.66557251311834997</v>
      </c>
      <c r="S293" s="9">
        <f t="shared" si="4"/>
        <v>-5.7874851454969845E-3</v>
      </c>
    </row>
    <row r="294" spans="1:19" x14ac:dyDescent="0.35">
      <c r="A294" t="s">
        <v>22015</v>
      </c>
      <c r="B294" t="s">
        <v>25965</v>
      </c>
      <c r="C294">
        <v>1</v>
      </c>
      <c r="D294">
        <v>21</v>
      </c>
      <c r="E294">
        <v>5</v>
      </c>
      <c r="F294">
        <v>10416</v>
      </c>
      <c r="G294">
        <v>2604</v>
      </c>
      <c r="H294" t="s">
        <v>5874</v>
      </c>
      <c r="I294" t="s">
        <v>26118</v>
      </c>
      <c r="J294" t="s">
        <v>26119</v>
      </c>
      <c r="K294" t="s">
        <v>26120</v>
      </c>
      <c r="L294" t="s">
        <v>26121</v>
      </c>
      <c r="N294" s="8">
        <f>IFERROR(RIGHT(tests_7[[#This Row],[ accuracy]],LEN(tests_7[[#This Row],[ accuracy]])-2)/10^(LEN(tests_7[[#This Row],[ accuracy]])-2),"")</f>
        <v>0.70334101382488401</v>
      </c>
      <c r="O294" s="8">
        <f>IFERROR(RIGHT(tests_7[[#This Row],[ precision]],LEN(tests_7[[#This Row],[ precision]])-2)/10^(LEN(tests_7[[#This Row],[ precision]])-2),"")</f>
        <v>0.715066278392545</v>
      </c>
      <c r="P294" s="8">
        <f>IFERROR(RIGHT(tests_7[[#This Row],[ recall]],LEN(tests_7[[#This Row],[ recall]])-2)/10^(LEN(tests_7[[#This Row],[ recall]])-2),"")</f>
        <v>0.61216832601040705</v>
      </c>
      <c r="Q294" s="8">
        <f>IFERROR(RIGHT(tests_7[[#This Row],[ f1-score]],LEN(tests_7[[#This Row],[ f1-score]])-2)/10^(LEN(tests_7[[#This Row],[ f1-score]])-2),"")</f>
        <v>0.65341463703495395</v>
      </c>
      <c r="R294" s="8">
        <f>IFERROR(RIGHT(tests_7[[#This Row],[ f1-score-2]],LEN(tests_7[[#This Row],[ f1-score-2]])-2)/10^(LEN(tests_7[[#This Row],[ f1-score-2]])-2),"")</f>
        <v>0.65962856178990403</v>
      </c>
      <c r="S294" s="9">
        <f t="shared" si="4"/>
        <v>-6.2139247549500842E-3</v>
      </c>
    </row>
    <row r="295" spans="1:19" x14ac:dyDescent="0.35">
      <c r="A295" t="s">
        <v>22015</v>
      </c>
      <c r="B295" t="s">
        <v>25970</v>
      </c>
      <c r="C295">
        <v>1</v>
      </c>
      <c r="D295">
        <v>21</v>
      </c>
      <c r="E295">
        <v>5</v>
      </c>
      <c r="F295">
        <v>10416</v>
      </c>
      <c r="G295">
        <v>2604</v>
      </c>
      <c r="H295" t="s">
        <v>14326</v>
      </c>
      <c r="I295" t="s">
        <v>26122</v>
      </c>
      <c r="J295" t="s">
        <v>26123</v>
      </c>
      <c r="K295" t="s">
        <v>26124</v>
      </c>
      <c r="L295" t="s">
        <v>26125</v>
      </c>
      <c r="N295" s="8">
        <f>IFERROR(RIGHT(tests_7[[#This Row],[ accuracy]],LEN(tests_7[[#This Row],[ accuracy]])-2)/10^(LEN(tests_7[[#This Row],[ accuracy]])-2),"")</f>
        <v>0.70506912442396297</v>
      </c>
      <c r="O295" s="8">
        <f>IFERROR(RIGHT(tests_7[[#This Row],[ precision]],LEN(tests_7[[#This Row],[ precision]])-2)/10^(LEN(tests_7[[#This Row],[ precision]])-2),"")</f>
        <v>0.71889164778029602</v>
      </c>
      <c r="P295" s="8">
        <f>IFERROR(RIGHT(tests_7[[#This Row],[ recall]],LEN(tests_7[[#This Row],[ recall]])-2)/10^(LEN(tests_7[[#This Row],[ recall]])-2),"")</f>
        <v>0.61693796547318502</v>
      </c>
      <c r="Q295" s="8">
        <f>IFERROR(RIGHT(tests_7[[#This Row],[ f1-score]],LEN(tests_7[[#This Row],[ f1-score]])-2)/10^(LEN(tests_7[[#This Row],[ f1-score]])-2),"")</f>
        <v>0.65744471856725095</v>
      </c>
      <c r="R295" s="8">
        <f>IFERROR(RIGHT(tests_7[[#This Row],[ f1-score-2]],LEN(tests_7[[#This Row],[ f1-score-2]])-2)/10^(LEN(tests_7[[#This Row],[ f1-score-2]])-2),"")</f>
        <v>0.66402413328305598</v>
      </c>
      <c r="S295" s="9">
        <f t="shared" si="4"/>
        <v>-6.579414715805032E-3</v>
      </c>
    </row>
    <row r="296" spans="1:19" x14ac:dyDescent="0.35">
      <c r="A296" t="s">
        <v>22015</v>
      </c>
      <c r="B296" t="s">
        <v>25975</v>
      </c>
      <c r="C296">
        <v>1</v>
      </c>
      <c r="D296">
        <v>21</v>
      </c>
      <c r="E296">
        <v>5</v>
      </c>
      <c r="F296">
        <v>10416</v>
      </c>
      <c r="G296">
        <v>2604</v>
      </c>
      <c r="H296" t="s">
        <v>14150</v>
      </c>
      <c r="I296" t="s">
        <v>26126</v>
      </c>
      <c r="J296" t="s">
        <v>26011</v>
      </c>
      <c r="K296" t="s">
        <v>26127</v>
      </c>
      <c r="L296" t="s">
        <v>26128</v>
      </c>
      <c r="N296" s="8">
        <f>IFERROR(RIGHT(tests_7[[#This Row],[ accuracy]],LEN(tests_7[[#This Row],[ accuracy]])-2)/10^(LEN(tests_7[[#This Row],[ accuracy]])-2),"")</f>
        <v>0.70161290322580605</v>
      </c>
      <c r="O296" s="8">
        <f>IFERROR(RIGHT(tests_7[[#This Row],[ precision]],LEN(tests_7[[#This Row],[ precision]])-2)/10^(LEN(tests_7[[#This Row],[ precision]])-2),"")</f>
        <v>0.70779302883008799</v>
      </c>
      <c r="P296" s="8">
        <f>IFERROR(RIGHT(tests_7[[#This Row],[ recall]],LEN(tests_7[[#This Row],[ recall]])-2)/10^(LEN(tests_7[[#This Row],[ recall]])-2),"")</f>
        <v>0.61499719547536602</v>
      </c>
      <c r="Q296" s="8">
        <f>IFERROR(RIGHT(tests_7[[#This Row],[ f1-score]],LEN(tests_7[[#This Row],[ f1-score]])-2)/10^(LEN(tests_7[[#This Row],[ f1-score]])-2),"")</f>
        <v>0.65271068351776595</v>
      </c>
      <c r="R296" s="8">
        <f>IFERROR(RIGHT(tests_7[[#This Row],[ f1-score-2]],LEN(tests_7[[#This Row],[ f1-score-2]])-2)/10^(LEN(tests_7[[#This Row],[ f1-score-2]])-2),"")</f>
        <v>0.65814022466952204</v>
      </c>
      <c r="S296" s="9">
        <f t="shared" si="4"/>
        <v>-5.4295411517560899E-3</v>
      </c>
    </row>
    <row r="297" spans="1:19" x14ac:dyDescent="0.35">
      <c r="A297" t="s">
        <v>22015</v>
      </c>
      <c r="B297" t="s">
        <v>25980</v>
      </c>
      <c r="C297">
        <v>1</v>
      </c>
      <c r="D297">
        <v>21</v>
      </c>
      <c r="E297">
        <v>5</v>
      </c>
      <c r="F297">
        <v>10416</v>
      </c>
      <c r="G297">
        <v>2604</v>
      </c>
      <c r="H297" t="s">
        <v>5874</v>
      </c>
      <c r="I297" t="s">
        <v>26129</v>
      </c>
      <c r="J297" t="s">
        <v>26130</v>
      </c>
      <c r="K297" t="s">
        <v>26131</v>
      </c>
      <c r="L297" t="s">
        <v>26132</v>
      </c>
      <c r="N297" s="8">
        <f>IFERROR(RIGHT(tests_7[[#This Row],[ accuracy]],LEN(tests_7[[#This Row],[ accuracy]])-2)/10^(LEN(tests_7[[#This Row],[ accuracy]])-2),"")</f>
        <v>0.70334101382488401</v>
      </c>
      <c r="O297" s="8">
        <f>IFERROR(RIGHT(tests_7[[#This Row],[ precision]],LEN(tests_7[[#This Row],[ precision]])-2)/10^(LEN(tests_7[[#This Row],[ precision]])-2),"")</f>
        <v>0.71183254627143699</v>
      </c>
      <c r="P297" s="8">
        <f>IFERROR(RIGHT(tests_7[[#This Row],[ recall]],LEN(tests_7[[#This Row],[ recall]])-2)/10^(LEN(tests_7[[#This Row],[ recall]])-2),"")</f>
        <v>0.61322099654108597</v>
      </c>
      <c r="Q297" s="8">
        <f>IFERROR(RIGHT(tests_7[[#This Row],[ f1-score]],LEN(tests_7[[#This Row],[ f1-score]])-2)/10^(LEN(tests_7[[#This Row],[ f1-score]])-2),"")</f>
        <v>0.65353088299715001</v>
      </c>
      <c r="R297" s="8">
        <f>IFERROR(RIGHT(tests_7[[#This Row],[ f1-score-2]],LEN(tests_7[[#This Row],[ f1-score-2]])-2)/10^(LEN(tests_7[[#This Row],[ f1-score-2]])-2),"")</f>
        <v>0.65885739600895499</v>
      </c>
      <c r="S297" s="9">
        <f t="shared" si="4"/>
        <v>-5.3265130118049786E-3</v>
      </c>
    </row>
    <row r="298" spans="1:19" x14ac:dyDescent="0.35">
      <c r="A298" t="s">
        <v>22015</v>
      </c>
      <c r="B298" t="s">
        <v>25985</v>
      </c>
      <c r="C298">
        <v>1</v>
      </c>
      <c r="D298">
        <v>21</v>
      </c>
      <c r="E298">
        <v>5</v>
      </c>
      <c r="F298">
        <v>10416</v>
      </c>
      <c r="G298">
        <v>2604</v>
      </c>
      <c r="H298" t="s">
        <v>6036</v>
      </c>
      <c r="I298" t="s">
        <v>26133</v>
      </c>
      <c r="J298" t="s">
        <v>26134</v>
      </c>
      <c r="K298" t="s">
        <v>26135</v>
      </c>
      <c r="L298" t="s">
        <v>26136</v>
      </c>
      <c r="N298" s="8">
        <f>IFERROR(RIGHT(tests_7[[#This Row],[ accuracy]],LEN(tests_7[[#This Row],[ accuracy]])-2)/10^(LEN(tests_7[[#This Row],[ accuracy]])-2),"")</f>
        <v>0.708525345622119</v>
      </c>
      <c r="O298" s="8">
        <f>IFERROR(RIGHT(tests_7[[#This Row],[ precision]],LEN(tests_7[[#This Row],[ precision]])-2)/10^(LEN(tests_7[[#This Row],[ precision]])-2),"")</f>
        <v>0.71865936715873102</v>
      </c>
      <c r="P298" s="8">
        <f>IFERROR(RIGHT(tests_7[[#This Row],[ recall]],LEN(tests_7[[#This Row],[ recall]])-2)/10^(LEN(tests_7[[#This Row],[ recall]])-2),"")</f>
        <v>0.623527624567635</v>
      </c>
      <c r="Q298" s="8">
        <f>IFERROR(RIGHT(tests_7[[#This Row],[ f1-score]],LEN(tests_7[[#This Row],[ f1-score]])-2)/10^(LEN(tests_7[[#This Row],[ f1-score]])-2),"")</f>
        <v>0.66160279124071697</v>
      </c>
      <c r="R298" s="8">
        <f>IFERROR(RIGHT(tests_7[[#This Row],[ f1-score-2]],LEN(tests_7[[#This Row],[ f1-score-2]])-2)/10^(LEN(tests_7[[#This Row],[ f1-score-2]])-2),"")</f>
        <v>0.66772211448927399</v>
      </c>
      <c r="S298" s="9">
        <f t="shared" si="4"/>
        <v>-6.1193232485570181E-3</v>
      </c>
    </row>
    <row r="299" spans="1:19" x14ac:dyDescent="0.35">
      <c r="A299" t="s">
        <v>22015</v>
      </c>
      <c r="B299" t="s">
        <v>25990</v>
      </c>
      <c r="C299">
        <v>1</v>
      </c>
      <c r="D299">
        <v>21</v>
      </c>
      <c r="E299">
        <v>5</v>
      </c>
      <c r="F299">
        <v>10416</v>
      </c>
      <c r="G299">
        <v>2604</v>
      </c>
      <c r="H299" t="s">
        <v>14250</v>
      </c>
      <c r="I299" t="s">
        <v>26137</v>
      </c>
      <c r="J299" t="s">
        <v>26138</v>
      </c>
      <c r="K299" t="s">
        <v>26139</v>
      </c>
      <c r="L299" t="s">
        <v>26140</v>
      </c>
      <c r="N299" s="8">
        <f>IFERROR(RIGHT(tests_7[[#This Row],[ accuracy]],LEN(tests_7[[#This Row],[ accuracy]])-2)/10^(LEN(tests_7[[#This Row],[ accuracy]])-2),"")</f>
        <v>0.70737327188940002</v>
      </c>
      <c r="O299" s="8">
        <f>IFERROR(RIGHT(tests_7[[#This Row],[ precision]],LEN(tests_7[[#This Row],[ precision]])-2)/10^(LEN(tests_7[[#This Row],[ precision]])-2),"")</f>
        <v>0.71771607559040396</v>
      </c>
      <c r="P299" s="8">
        <f>IFERROR(RIGHT(tests_7[[#This Row],[ recall]],LEN(tests_7[[#This Row],[ recall]])-2)/10^(LEN(tests_7[[#This Row],[ recall]])-2),"")</f>
        <v>0.62508472001495696</v>
      </c>
      <c r="Q299" s="8">
        <f>IFERROR(RIGHT(tests_7[[#This Row],[ f1-score]],LEN(tests_7[[#This Row],[ f1-score]])-2)/10^(LEN(tests_7[[#This Row],[ f1-score]])-2),"")</f>
        <v>0.66232735485944305</v>
      </c>
      <c r="R299" s="8">
        <f>IFERROR(RIGHT(tests_7[[#This Row],[ f1-score-2]],LEN(tests_7[[#This Row],[ f1-score-2]])-2)/10^(LEN(tests_7[[#This Row],[ f1-score-2]])-2),"")</f>
        <v>0.66820537138333902</v>
      </c>
      <c r="S299" s="9">
        <f t="shared" si="4"/>
        <v>-5.8780165238959681E-3</v>
      </c>
    </row>
    <row r="300" spans="1:19" x14ac:dyDescent="0.35">
      <c r="A300" t="s">
        <v>22015</v>
      </c>
      <c r="B300" t="s">
        <v>25995</v>
      </c>
      <c r="C300">
        <v>1</v>
      </c>
      <c r="D300">
        <v>21</v>
      </c>
      <c r="E300">
        <v>5</v>
      </c>
      <c r="F300">
        <v>10416</v>
      </c>
      <c r="G300">
        <v>2604</v>
      </c>
      <c r="H300" t="s">
        <v>26110</v>
      </c>
      <c r="I300" t="s">
        <v>26141</v>
      </c>
      <c r="J300" t="s">
        <v>26142</v>
      </c>
      <c r="K300" t="s">
        <v>26143</v>
      </c>
      <c r="L300" t="s">
        <v>26144</v>
      </c>
      <c r="N300" s="8">
        <f>IFERROR(RIGHT(tests_7[[#This Row],[ accuracy]],LEN(tests_7[[#This Row],[ accuracy]])-2)/10^(LEN(tests_7[[#This Row],[ accuracy]])-2),"")</f>
        <v>0.70314900153609805</v>
      </c>
      <c r="O300" s="8">
        <f>IFERROR(RIGHT(tests_7[[#This Row],[ precision]],LEN(tests_7[[#This Row],[ precision]])-2)/10^(LEN(tests_7[[#This Row],[ precision]])-2),"")</f>
        <v>0.71516119539007705</v>
      </c>
      <c r="P300" s="8">
        <f>IFERROR(RIGHT(tests_7[[#This Row],[ recall]],LEN(tests_7[[#This Row],[ recall]])-2)/10^(LEN(tests_7[[#This Row],[ recall]])-2),"")</f>
        <v>0.60710265339191605</v>
      </c>
      <c r="Q300" s="8">
        <f>IFERROR(RIGHT(tests_7[[#This Row],[ f1-score]],LEN(tests_7[[#This Row],[ f1-score]])-2)/10^(LEN(tests_7[[#This Row],[ f1-score]])-2),"")</f>
        <v>0.65062145307813402</v>
      </c>
      <c r="R300" s="8">
        <f>IFERROR(RIGHT(tests_7[[#This Row],[ f1-score-2]],LEN(tests_7[[#This Row],[ f1-score-2]])-2)/10^(LEN(tests_7[[#This Row],[ f1-score-2]])-2),"")</f>
        <v>0.65671652404955805</v>
      </c>
      <c r="S300" s="9">
        <f t="shared" si="4"/>
        <v>-6.0950709714240325E-3</v>
      </c>
    </row>
    <row r="301" spans="1:19" x14ac:dyDescent="0.35">
      <c r="A301" t="s">
        <v>22015</v>
      </c>
      <c r="B301" t="s">
        <v>26000</v>
      </c>
      <c r="C301">
        <v>1</v>
      </c>
      <c r="D301">
        <v>21</v>
      </c>
      <c r="E301">
        <v>5</v>
      </c>
      <c r="F301">
        <v>10416</v>
      </c>
      <c r="G301">
        <v>2604</v>
      </c>
      <c r="H301" t="s">
        <v>25552</v>
      </c>
      <c r="I301" t="s">
        <v>26145</v>
      </c>
      <c r="J301" t="s">
        <v>26146</v>
      </c>
      <c r="K301" t="s">
        <v>26147</v>
      </c>
      <c r="L301" t="s">
        <v>26148</v>
      </c>
      <c r="N301" s="8">
        <f>IFERROR(RIGHT(tests_7[[#This Row],[ accuracy]],LEN(tests_7[[#This Row],[ accuracy]])-2)/10^(LEN(tests_7[[#This Row],[ accuracy]])-2),"")</f>
        <v>0.70833333333333304</v>
      </c>
      <c r="O301" s="8">
        <f>IFERROR(RIGHT(tests_7[[#This Row],[ precision]],LEN(tests_7[[#This Row],[ precision]])-2)/10^(LEN(tests_7[[#This Row],[ precision]])-2),"")</f>
        <v>0.71751707338292203</v>
      </c>
      <c r="P301" s="8">
        <f>IFERROR(RIGHT(tests_7[[#This Row],[ recall]],LEN(tests_7[[#This Row],[ recall]])-2)/10^(LEN(tests_7[[#This Row],[ recall]])-2),"")</f>
        <v>0.62311084104577596</v>
      </c>
      <c r="Q301" s="8">
        <f>IFERROR(RIGHT(tests_7[[#This Row],[ f1-score]],LEN(tests_7[[#This Row],[ f1-score]])-2)/10^(LEN(tests_7[[#This Row],[ f1-score]])-2),"")</f>
        <v>0.66051994479263298</v>
      </c>
      <c r="R301" s="8">
        <f>IFERROR(RIGHT(tests_7[[#This Row],[ f1-score-2]],LEN(tests_7[[#This Row],[ f1-score-2]])-2)/10^(LEN(tests_7[[#This Row],[ f1-score-2]])-2),"")</f>
        <v>0.66698994142735302</v>
      </c>
      <c r="S301" s="9">
        <f t="shared" si="4"/>
        <v>-6.4699966347200322E-3</v>
      </c>
    </row>
    <row r="302" spans="1:19" x14ac:dyDescent="0.35">
      <c r="A302" t="s">
        <v>22015</v>
      </c>
      <c r="B302" t="s">
        <v>26005</v>
      </c>
      <c r="C302">
        <v>1</v>
      </c>
      <c r="D302">
        <v>21</v>
      </c>
      <c r="E302">
        <v>5</v>
      </c>
      <c r="F302">
        <v>10416</v>
      </c>
      <c r="G302">
        <v>2604</v>
      </c>
      <c r="H302" t="s">
        <v>22415</v>
      </c>
      <c r="I302" t="s">
        <v>26149</v>
      </c>
      <c r="J302" t="s">
        <v>26150</v>
      </c>
      <c r="K302" t="s">
        <v>26151</v>
      </c>
      <c r="L302" t="s">
        <v>26152</v>
      </c>
      <c r="N302" s="8">
        <f>IFERROR(RIGHT(tests_7[[#This Row],[ accuracy]],LEN(tests_7[[#This Row],[ accuracy]])-2)/10^(LEN(tests_7[[#This Row],[ accuracy]])-2),"")</f>
        <v>0.69873271889400901</v>
      </c>
      <c r="O302" s="8">
        <f>IFERROR(RIGHT(tests_7[[#This Row],[ precision]],LEN(tests_7[[#This Row],[ precision]])-2)/10^(LEN(tests_7[[#This Row],[ precision]])-2),"")</f>
        <v>0.70848695652173899</v>
      </c>
      <c r="P302" s="8">
        <f>IFERROR(RIGHT(tests_7[[#This Row],[ recall]],LEN(tests_7[[#This Row],[ recall]])-2)/10^(LEN(tests_7[[#This Row],[ recall]])-2),"")</f>
        <v>0.60853899847309201</v>
      </c>
      <c r="Q302" s="8">
        <f>IFERROR(RIGHT(tests_7[[#This Row],[ f1-score]],LEN(tests_7[[#This Row],[ f1-score]])-2)/10^(LEN(tests_7[[#This Row],[ f1-score]])-2),"")</f>
        <v>0.64841181723691899</v>
      </c>
      <c r="R302" s="8">
        <f>IFERROR(RIGHT(tests_7[[#This Row],[ f1-score-2]],LEN(tests_7[[#This Row],[ f1-score-2]])-2)/10^(LEN(tests_7[[#This Row],[ f1-score-2]])-2),"")</f>
        <v>0.65472049554965694</v>
      </c>
      <c r="S302" s="9">
        <f t="shared" si="4"/>
        <v>-6.3086783127379586E-3</v>
      </c>
    </row>
    <row r="303" spans="1:19" x14ac:dyDescent="0.35">
      <c r="A303" t="s">
        <v>22015</v>
      </c>
      <c r="B303" t="s">
        <v>26009</v>
      </c>
      <c r="C303">
        <v>1</v>
      </c>
      <c r="D303">
        <v>21</v>
      </c>
      <c r="E303">
        <v>5</v>
      </c>
      <c r="F303">
        <v>10416</v>
      </c>
      <c r="G303">
        <v>2604</v>
      </c>
      <c r="H303" t="s">
        <v>23675</v>
      </c>
      <c r="I303" t="s">
        <v>26153</v>
      </c>
      <c r="J303" t="s">
        <v>26154</v>
      </c>
      <c r="K303" t="s">
        <v>26155</v>
      </c>
      <c r="L303" t="s">
        <v>26156</v>
      </c>
      <c r="N303" s="8">
        <f>IFERROR(RIGHT(tests_7[[#This Row],[ accuracy]],LEN(tests_7[[#This Row],[ accuracy]])-2)/10^(LEN(tests_7[[#This Row],[ accuracy]])-2),"")</f>
        <v>0.69796466973886295</v>
      </c>
      <c r="O303" s="8">
        <f>IFERROR(RIGHT(tests_7[[#This Row],[ precision]],LEN(tests_7[[#This Row],[ precision]])-2)/10^(LEN(tests_7[[#This Row],[ precision]])-2),"")</f>
        <v>0.71023982647611295</v>
      </c>
      <c r="P303" s="8">
        <f>IFERROR(RIGHT(tests_7[[#This Row],[ recall]],LEN(tests_7[[#This Row],[ recall]])-2)/10^(LEN(tests_7[[#This Row],[ recall]])-2),"")</f>
        <v>0.60591852076906205</v>
      </c>
      <c r="Q303" s="8">
        <f>IFERROR(RIGHT(tests_7[[#This Row],[ f1-score]],LEN(tests_7[[#This Row],[ f1-score]])-2)/10^(LEN(tests_7[[#This Row],[ f1-score]])-2),"")</f>
        <v>0.64744727892720999</v>
      </c>
      <c r="R303" s="8">
        <f>IFERROR(RIGHT(tests_7[[#This Row],[ f1-score-2]],LEN(tests_7[[#This Row],[ f1-score-2]])-2)/10^(LEN(tests_7[[#This Row],[ f1-score-2]])-2),"")</f>
        <v>0.65394481743087196</v>
      </c>
      <c r="S303" s="9">
        <f t="shared" si="4"/>
        <v>-6.4975385036619704E-3</v>
      </c>
    </row>
    <row r="304" spans="1:19" x14ac:dyDescent="0.35">
      <c r="A304" t="s">
        <v>22015</v>
      </c>
      <c r="B304" t="s">
        <v>26014</v>
      </c>
      <c r="C304">
        <v>1</v>
      </c>
      <c r="D304">
        <v>21</v>
      </c>
      <c r="E304">
        <v>5</v>
      </c>
      <c r="F304">
        <v>10416</v>
      </c>
      <c r="G304">
        <v>2604</v>
      </c>
      <c r="H304" t="s">
        <v>14278</v>
      </c>
      <c r="I304" t="s">
        <v>26157</v>
      </c>
      <c r="J304" t="s">
        <v>25797</v>
      </c>
      <c r="K304" t="s">
        <v>26158</v>
      </c>
      <c r="L304" t="s">
        <v>26159</v>
      </c>
      <c r="N304" s="8">
        <f>IFERROR(RIGHT(tests_7[[#This Row],[ accuracy]],LEN(tests_7[[#This Row],[ accuracy]])-2)/10^(LEN(tests_7[[#This Row],[ accuracy]])-2),"")</f>
        <v>0.70122887864823302</v>
      </c>
      <c r="O304" s="8">
        <f>IFERROR(RIGHT(tests_7[[#This Row],[ precision]],LEN(tests_7[[#This Row],[ precision]])-2)/10^(LEN(tests_7[[#This Row],[ precision]])-2),"")</f>
        <v>0.70823131903604397</v>
      </c>
      <c r="P304" s="8">
        <f>IFERROR(RIGHT(tests_7[[#This Row],[ recall]],LEN(tests_7[[#This Row],[ recall]])-2)/10^(LEN(tests_7[[#This Row],[ recall]])-2),"")</f>
        <v>0.62132393038546596</v>
      </c>
      <c r="Q304" s="8">
        <f>IFERROR(RIGHT(tests_7[[#This Row],[ f1-score]],LEN(tests_7[[#This Row],[ f1-score]])-2)/10^(LEN(tests_7[[#This Row],[ f1-score]])-2),"")</f>
        <v>0.65657575495319098</v>
      </c>
      <c r="R304" s="8">
        <f>IFERROR(RIGHT(tests_7[[#This Row],[ f1-score-2]],LEN(tests_7[[#This Row],[ f1-score-2]])-2)/10^(LEN(tests_7[[#This Row],[ f1-score-2]])-2),"")</f>
        <v>0.66193724097892104</v>
      </c>
      <c r="S304" s="9">
        <f t="shared" si="4"/>
        <v>-5.3614860257300556E-3</v>
      </c>
    </row>
    <row r="305" spans="1:19" x14ac:dyDescent="0.35">
      <c r="A305" t="s">
        <v>22015</v>
      </c>
      <c r="B305" t="s">
        <v>26019</v>
      </c>
      <c r="C305">
        <v>1</v>
      </c>
      <c r="D305">
        <v>21</v>
      </c>
      <c r="E305">
        <v>5</v>
      </c>
      <c r="F305">
        <v>10416</v>
      </c>
      <c r="G305">
        <v>2604</v>
      </c>
      <c r="H305" t="s">
        <v>22396</v>
      </c>
      <c r="I305" t="s">
        <v>26160</v>
      </c>
      <c r="J305" t="s">
        <v>26161</v>
      </c>
      <c r="K305" t="s">
        <v>26162</v>
      </c>
      <c r="L305" t="s">
        <v>26163</v>
      </c>
      <c r="N305" s="8">
        <f>IFERROR(RIGHT(tests_7[[#This Row],[ accuracy]],LEN(tests_7[[#This Row],[ accuracy]])-2)/10^(LEN(tests_7[[#This Row],[ accuracy]])-2),"")</f>
        <v>0.70487711213517601</v>
      </c>
      <c r="O305" s="8">
        <f>IFERROR(RIGHT(tests_7[[#This Row],[ precision]],LEN(tests_7[[#This Row],[ precision]])-2)/10^(LEN(tests_7[[#This Row],[ precision]])-2),"")</f>
        <v>0.71492017386971196</v>
      </c>
      <c r="P305" s="8">
        <f>IFERROR(RIGHT(tests_7[[#This Row],[ recall]],LEN(tests_7[[#This Row],[ recall]])-2)/10^(LEN(tests_7[[#This Row],[ recall]])-2),"")</f>
        <v>0.61492026580661197</v>
      </c>
      <c r="Q305" s="8">
        <f>IFERROR(RIGHT(tests_7[[#This Row],[ f1-score]],LEN(tests_7[[#This Row],[ f1-score]])-2)/10^(LEN(tests_7[[#This Row],[ f1-score]])-2),"")</f>
        <v>0.65453979519377303</v>
      </c>
      <c r="R305" s="8">
        <f>IFERROR(RIGHT(tests_7[[#This Row],[ f1-score-2]],LEN(tests_7[[#This Row],[ f1-score-2]])-2)/10^(LEN(tests_7[[#This Row],[ f1-score-2]])-2),"")</f>
        <v>0.66116037718551202</v>
      </c>
      <c r="S305" s="9">
        <f t="shared" si="4"/>
        <v>-6.620581991738983E-3</v>
      </c>
    </row>
    <row r="306" spans="1:19" x14ac:dyDescent="0.35">
      <c r="A306" t="s">
        <v>22015</v>
      </c>
      <c r="B306" t="s">
        <v>26024</v>
      </c>
      <c r="C306">
        <v>1</v>
      </c>
      <c r="D306">
        <v>21</v>
      </c>
      <c r="E306">
        <v>5</v>
      </c>
      <c r="F306">
        <v>10416</v>
      </c>
      <c r="G306">
        <v>2604</v>
      </c>
      <c r="H306" t="s">
        <v>22410</v>
      </c>
      <c r="I306" t="s">
        <v>26164</v>
      </c>
      <c r="J306" t="s">
        <v>26165</v>
      </c>
      <c r="K306" t="s">
        <v>26166</v>
      </c>
      <c r="L306" t="s">
        <v>26167</v>
      </c>
      <c r="N306" s="8">
        <f>IFERROR(RIGHT(tests_7[[#This Row],[ accuracy]],LEN(tests_7[[#This Row],[ accuracy]])-2)/10^(LEN(tests_7[[#This Row],[ accuracy]])-2),"")</f>
        <v>0.70929339477726505</v>
      </c>
      <c r="O306" s="8">
        <f>IFERROR(RIGHT(tests_7[[#This Row],[ precision]],LEN(tests_7[[#This Row],[ precision]])-2)/10^(LEN(tests_7[[#This Row],[ precision]])-2),"")</f>
        <v>0.72116336319569496</v>
      </c>
      <c r="P306" s="8">
        <f>IFERROR(RIGHT(tests_7[[#This Row],[ recall]],LEN(tests_7[[#This Row],[ recall]])-2)/10^(LEN(tests_7[[#This Row],[ recall]])-2),"")</f>
        <v>0.62453647440092197</v>
      </c>
      <c r="Q306" s="8">
        <f>IFERROR(RIGHT(tests_7[[#This Row],[ f1-score]],LEN(tests_7[[#This Row],[ f1-score]])-2)/10^(LEN(tests_7[[#This Row],[ f1-score]])-2),"")</f>
        <v>0.663378453326952</v>
      </c>
      <c r="R306" s="8">
        <f>IFERROR(RIGHT(tests_7[[#This Row],[ f1-score-2]],LEN(tests_7[[#This Row],[ f1-score-2]])-2)/10^(LEN(tests_7[[#This Row],[ f1-score-2]])-2),"")</f>
        <v>0.669380810986409</v>
      </c>
      <c r="S306" s="9">
        <f t="shared" si="4"/>
        <v>-6.0023576594570027E-3</v>
      </c>
    </row>
    <row r="307" spans="1:19" x14ac:dyDescent="0.35">
      <c r="A307" t="s">
        <v>22015</v>
      </c>
      <c r="B307" t="s">
        <v>26029</v>
      </c>
      <c r="C307">
        <v>1</v>
      </c>
      <c r="D307">
        <v>21</v>
      </c>
      <c r="E307">
        <v>5</v>
      </c>
      <c r="F307">
        <v>10416</v>
      </c>
      <c r="G307">
        <v>2604</v>
      </c>
      <c r="H307" t="s">
        <v>24842</v>
      </c>
      <c r="I307" t="s">
        <v>26168</v>
      </c>
      <c r="J307" t="s">
        <v>26169</v>
      </c>
      <c r="K307" t="s">
        <v>26170</v>
      </c>
      <c r="L307" t="s">
        <v>26171</v>
      </c>
      <c r="N307" s="8">
        <f>IFERROR(RIGHT(tests_7[[#This Row],[ accuracy]],LEN(tests_7[[#This Row],[ accuracy]])-2)/10^(LEN(tests_7[[#This Row],[ accuracy]])-2),"")</f>
        <v>0.70142089093701998</v>
      </c>
      <c r="O307" s="8">
        <f>IFERROR(RIGHT(tests_7[[#This Row],[ precision]],LEN(tests_7[[#This Row],[ precision]])-2)/10^(LEN(tests_7[[#This Row],[ precision]])-2),"")</f>
        <v>0.71514360564328106</v>
      </c>
      <c r="P307" s="8">
        <f>IFERROR(RIGHT(tests_7[[#This Row],[ recall]],LEN(tests_7[[#This Row],[ recall]])-2)/10^(LEN(tests_7[[#This Row],[ recall]])-2),"")</f>
        <v>0.60236612290050096</v>
      </c>
      <c r="Q307" s="8">
        <f>IFERROR(RIGHT(tests_7[[#This Row],[ f1-score]],LEN(tests_7[[#This Row],[ f1-score]])-2)/10^(LEN(tests_7[[#This Row],[ f1-score]])-2),"")</f>
        <v>0.64833667247623195</v>
      </c>
      <c r="R307" s="8">
        <f>IFERROR(RIGHT(tests_7[[#This Row],[ f1-score-2]],LEN(tests_7[[#This Row],[ f1-score-2]])-2)/10^(LEN(tests_7[[#This Row],[ f1-score-2]])-2),"")</f>
        <v>0.65392804579068897</v>
      </c>
      <c r="S307" s="9">
        <f t="shared" si="4"/>
        <v>-5.5913733144570266E-3</v>
      </c>
    </row>
    <row r="308" spans="1:19" x14ac:dyDescent="0.35">
      <c r="A308" t="s">
        <v>22015</v>
      </c>
      <c r="B308" t="s">
        <v>26034</v>
      </c>
      <c r="C308">
        <v>1</v>
      </c>
      <c r="D308">
        <v>21</v>
      </c>
      <c r="E308">
        <v>5</v>
      </c>
      <c r="F308">
        <v>10416</v>
      </c>
      <c r="G308">
        <v>2604</v>
      </c>
      <c r="H308" t="s">
        <v>6036</v>
      </c>
      <c r="I308" t="s">
        <v>26172</v>
      </c>
      <c r="J308" t="s">
        <v>26088</v>
      </c>
      <c r="K308" t="s">
        <v>26173</v>
      </c>
      <c r="L308" t="s">
        <v>26174</v>
      </c>
      <c r="N308" s="8">
        <f>IFERROR(RIGHT(tests_7[[#This Row],[ accuracy]],LEN(tests_7[[#This Row],[ accuracy]])-2)/10^(LEN(tests_7[[#This Row],[ accuracy]])-2),"")</f>
        <v>0.708525345622119</v>
      </c>
      <c r="O308" s="8">
        <f>IFERROR(RIGHT(tests_7[[#This Row],[ precision]],LEN(tests_7[[#This Row],[ precision]])-2)/10^(LEN(tests_7[[#This Row],[ precision]])-2),"")</f>
        <v>0.72320849908371698</v>
      </c>
      <c r="P308" s="8">
        <f>IFERROR(RIGHT(tests_7[[#This Row],[ recall]],LEN(tests_7[[#This Row],[ recall]])-2)/10^(LEN(tests_7[[#This Row],[ recall]])-2),"")</f>
        <v>0.61862652301268195</v>
      </c>
      <c r="Q308" s="8">
        <f>IFERROR(RIGHT(tests_7[[#This Row],[ f1-score]],LEN(tests_7[[#This Row],[ f1-score]])-2)/10^(LEN(tests_7[[#This Row],[ f1-score]])-2),"")</f>
        <v>0.66042315799120199</v>
      </c>
      <c r="R308" s="8">
        <f>IFERROR(RIGHT(tests_7[[#This Row],[ f1-score-2]],LEN(tests_7[[#This Row],[ f1-score-2]])-2)/10^(LEN(tests_7[[#This Row],[ f1-score-2]])-2),"")</f>
        <v>0.66684197659768496</v>
      </c>
      <c r="S308" s="9">
        <f t="shared" si="4"/>
        <v>-6.4188186064829678E-3</v>
      </c>
    </row>
    <row r="309" spans="1:19" x14ac:dyDescent="0.35">
      <c r="N309" s="8" t="str">
        <f>IFERROR(RIGHT(tests_7[[#This Row],[ accuracy]],LEN(tests_7[[#This Row],[ accuracy]])-2)/10^(LEN(tests_7[[#This Row],[ accuracy]])-2),"")</f>
        <v/>
      </c>
      <c r="O309" s="8" t="str">
        <f>IFERROR(RIGHT(tests_7[[#This Row],[ precision]],LEN(tests_7[[#This Row],[ precision]])-2)/10^(LEN(tests_7[[#This Row],[ precision]])-2),"")</f>
        <v/>
      </c>
      <c r="P309" s="8" t="str">
        <f>IFERROR(RIGHT(tests_7[[#This Row],[ recall]],LEN(tests_7[[#This Row],[ recall]])-2)/10^(LEN(tests_7[[#This Row],[ recall]])-2),"")</f>
        <v/>
      </c>
      <c r="Q309" s="8" t="str">
        <f>IFERROR(RIGHT(tests_7[[#This Row],[ f1-score]],LEN(tests_7[[#This Row],[ f1-score]])-2)/10^(LEN(tests_7[[#This Row],[ f1-score]])-2),"")</f>
        <v/>
      </c>
      <c r="R309" s="8" t="str">
        <f>IFERROR(RIGHT(tests_7[[#This Row],[ f1-score-2]],LEN(tests_7[[#This Row],[ f1-score-2]])-2)/10^(LEN(tests_7[[#This Row],[ f1-score-2]])-2),"")</f>
        <v/>
      </c>
      <c r="S309" s="9" t="str">
        <f t="shared" si="4"/>
        <v/>
      </c>
    </row>
    <row r="310" spans="1:19" x14ac:dyDescent="0.35">
      <c r="N310" s="8" t="str">
        <f>IFERROR(RIGHT(tests_7[[#This Row],[ accuracy]],LEN(tests_7[[#This Row],[ accuracy]])-2)/10^(LEN(tests_7[[#This Row],[ accuracy]])-2),"")</f>
        <v/>
      </c>
      <c r="O310" s="8" t="str">
        <f>IFERROR(RIGHT(tests_7[[#This Row],[ precision]],LEN(tests_7[[#This Row],[ precision]])-2)/10^(LEN(tests_7[[#This Row],[ precision]])-2),"")</f>
        <v/>
      </c>
      <c r="P310" s="8" t="str">
        <f>IFERROR(RIGHT(tests_7[[#This Row],[ recall]],LEN(tests_7[[#This Row],[ recall]])-2)/10^(LEN(tests_7[[#This Row],[ recall]])-2),"")</f>
        <v/>
      </c>
      <c r="Q310" s="8" t="str">
        <f>IFERROR(RIGHT(tests_7[[#This Row],[ f1-score]],LEN(tests_7[[#This Row],[ f1-score]])-2)/10^(LEN(tests_7[[#This Row],[ f1-score]])-2),"")</f>
        <v/>
      </c>
      <c r="R310" s="8" t="str">
        <f>IFERROR(RIGHT(tests_7[[#This Row],[ f1-score-2]],LEN(tests_7[[#This Row],[ f1-score-2]])-2)/10^(LEN(tests_7[[#This Row],[ f1-score-2]])-2),"")</f>
        <v/>
      </c>
      <c r="S310" s="9" t="str">
        <f t="shared" si="4"/>
        <v/>
      </c>
    </row>
    <row r="311" spans="1:19" x14ac:dyDescent="0.35">
      <c r="N311" s="8" t="str">
        <f>IFERROR(RIGHT(tests_7[[#This Row],[ accuracy]],LEN(tests_7[[#This Row],[ accuracy]])-2)/10^(LEN(tests_7[[#This Row],[ accuracy]])-2),"")</f>
        <v/>
      </c>
      <c r="O311" s="8" t="str">
        <f>IFERROR(RIGHT(tests_7[[#This Row],[ precision]],LEN(tests_7[[#This Row],[ precision]])-2)/10^(LEN(tests_7[[#This Row],[ precision]])-2),"")</f>
        <v/>
      </c>
      <c r="P311" s="8" t="str">
        <f>IFERROR(RIGHT(tests_7[[#This Row],[ recall]],LEN(tests_7[[#This Row],[ recall]])-2)/10^(LEN(tests_7[[#This Row],[ recall]])-2),"")</f>
        <v/>
      </c>
      <c r="Q311" s="8" t="str">
        <f>IFERROR(RIGHT(tests_7[[#This Row],[ f1-score]],LEN(tests_7[[#This Row],[ f1-score]])-2)/10^(LEN(tests_7[[#This Row],[ f1-score]])-2),"")</f>
        <v/>
      </c>
      <c r="R311" s="8" t="str">
        <f>IFERROR(RIGHT(tests_7[[#This Row],[ f1-score-2]],LEN(tests_7[[#This Row],[ f1-score-2]])-2)/10^(LEN(tests_7[[#This Row],[ f1-score-2]])-2),"")</f>
        <v/>
      </c>
      <c r="S311" s="9" t="str">
        <f t="shared" si="4"/>
        <v/>
      </c>
    </row>
    <row r="312" spans="1:19" x14ac:dyDescent="0.35">
      <c r="B312" t="s">
        <v>26275</v>
      </c>
      <c r="C312" t="s">
        <v>26276</v>
      </c>
      <c r="D312" t="s">
        <v>26277</v>
      </c>
      <c r="E312" t="s">
        <v>26278</v>
      </c>
      <c r="F312" t="s">
        <v>26279</v>
      </c>
      <c r="G312" t="s">
        <v>26280</v>
      </c>
      <c r="N312" s="8" t="str">
        <f>IFERROR(RIGHT(tests_7[[#This Row],[ accuracy]],LEN(tests_7[[#This Row],[ accuracy]])-2)/10^(LEN(tests_7[[#This Row],[ accuracy]])-2),"")</f>
        <v/>
      </c>
      <c r="O312" s="8" t="str">
        <f>IFERROR(RIGHT(tests_7[[#This Row],[ precision]],LEN(tests_7[[#This Row],[ precision]])-2)/10^(LEN(tests_7[[#This Row],[ precision]])-2),"")</f>
        <v/>
      </c>
      <c r="P312" s="8" t="str">
        <f>IFERROR(RIGHT(tests_7[[#This Row],[ recall]],LEN(tests_7[[#This Row],[ recall]])-2)/10^(LEN(tests_7[[#This Row],[ recall]])-2),"")</f>
        <v/>
      </c>
      <c r="Q312" s="8" t="str">
        <f>IFERROR(RIGHT(tests_7[[#This Row],[ f1-score]],LEN(tests_7[[#This Row],[ f1-score]])-2)/10^(LEN(tests_7[[#This Row],[ f1-score]])-2),"")</f>
        <v/>
      </c>
      <c r="R312" s="8" t="str">
        <f>IFERROR(RIGHT(tests_7[[#This Row],[ f1-score-2]],LEN(tests_7[[#This Row],[ f1-score-2]])-2)/10^(LEN(tests_7[[#This Row],[ f1-score-2]])-2),"")</f>
        <v/>
      </c>
      <c r="S312" s="9" t="str">
        <f t="shared" si="4"/>
        <v/>
      </c>
    </row>
    <row r="313" spans="1:19" x14ac:dyDescent="0.35">
      <c r="B313" s="15" t="s">
        <v>24928</v>
      </c>
      <c r="C313">
        <v>0.69585253456221197</v>
      </c>
      <c r="D313">
        <v>0.70325146198830402</v>
      </c>
      <c r="E313">
        <v>0.602080801470817</v>
      </c>
      <c r="F313">
        <v>0.64278004380713605</v>
      </c>
      <c r="G313">
        <v>0.64874548147212296</v>
      </c>
      <c r="N313" s="8" t="str">
        <f>IFERROR(RIGHT(tests_7[[#This Row],[ accuracy]],LEN(tests_7[[#This Row],[ accuracy]])-2)/10^(LEN(tests_7[[#This Row],[ accuracy]])-2),"")</f>
        <v/>
      </c>
      <c r="O313" s="8" t="str">
        <f>IFERROR(RIGHT(tests_7[[#This Row],[ precision]],LEN(tests_7[[#This Row],[ precision]])-2)/10^(LEN(tests_7[[#This Row],[ precision]])-2),"")</f>
        <v/>
      </c>
      <c r="P313" s="8" t="str">
        <f>IFERROR(RIGHT(tests_7[[#This Row],[ recall]],LEN(tests_7[[#This Row],[ recall]])-2)/10^(LEN(tests_7[[#This Row],[ recall]])-2),"")</f>
        <v/>
      </c>
      <c r="Q313" s="8" t="str">
        <f>IFERROR(RIGHT(tests_7[[#This Row],[ f1-score]],LEN(tests_7[[#This Row],[ f1-score]])-2)/10^(LEN(tests_7[[#This Row],[ f1-score]])-2),"")</f>
        <v/>
      </c>
      <c r="R313" s="8" t="str">
        <f>IFERROR(RIGHT(tests_7[[#This Row],[ f1-score-2]],LEN(tests_7[[#This Row],[ f1-score-2]])-2)/10^(LEN(tests_7[[#This Row],[ f1-score-2]])-2),"")</f>
        <v/>
      </c>
      <c r="S313" s="9" t="str">
        <f t="shared" si="4"/>
        <v/>
      </c>
    </row>
    <row r="314" spans="1:19" x14ac:dyDescent="0.35">
      <c r="B314" s="15" t="s">
        <v>24898</v>
      </c>
      <c r="C314">
        <v>0.69911674347158204</v>
      </c>
      <c r="D314">
        <v>0.71348269354690197</v>
      </c>
      <c r="E314">
        <v>0.60279361814839005</v>
      </c>
      <c r="F314">
        <v>0.64691548834910195</v>
      </c>
      <c r="G314">
        <v>0.65348409070048896</v>
      </c>
      <c r="N314" s="8" t="str">
        <f>IFERROR(RIGHT(tests_7[[#This Row],[ accuracy]],LEN(tests_7[[#This Row],[ accuracy]])-2)/10^(LEN(tests_7[[#This Row],[ accuracy]])-2),"")</f>
        <v/>
      </c>
      <c r="O314" s="8" t="str">
        <f>IFERROR(RIGHT(tests_7[[#This Row],[ precision]],LEN(tests_7[[#This Row],[ precision]])-2)/10^(LEN(tests_7[[#This Row],[ precision]])-2),"")</f>
        <v/>
      </c>
      <c r="P314" s="8" t="str">
        <f>IFERROR(RIGHT(tests_7[[#This Row],[ recall]],LEN(tests_7[[#This Row],[ recall]])-2)/10^(LEN(tests_7[[#This Row],[ recall]])-2),"")</f>
        <v/>
      </c>
      <c r="Q314" s="8" t="str">
        <f>IFERROR(RIGHT(tests_7[[#This Row],[ f1-score]],LEN(tests_7[[#This Row],[ f1-score]])-2)/10^(LEN(tests_7[[#This Row],[ f1-score]])-2),"")</f>
        <v/>
      </c>
      <c r="R314" s="8" t="str">
        <f>IFERROR(RIGHT(tests_7[[#This Row],[ f1-score-2]],LEN(tests_7[[#This Row],[ f1-score-2]])-2)/10^(LEN(tests_7[[#This Row],[ f1-score-2]])-2),"")</f>
        <v/>
      </c>
      <c r="S314" s="9" t="str">
        <f t="shared" si="4"/>
        <v/>
      </c>
    </row>
    <row r="315" spans="1:19" x14ac:dyDescent="0.35">
      <c r="B315" s="15" t="s">
        <v>24783</v>
      </c>
      <c r="C315">
        <v>0.69950076804915495</v>
      </c>
      <c r="D315">
        <v>0.71085203060623803</v>
      </c>
      <c r="E315">
        <v>0.60528263376024405</v>
      </c>
      <c r="F315">
        <v>0.648004092671981</v>
      </c>
      <c r="G315">
        <v>0.65383338186942896</v>
      </c>
      <c r="N315" s="8" t="str">
        <f>IFERROR(RIGHT(tests_7[[#This Row],[ accuracy]],LEN(tests_7[[#This Row],[ accuracy]])-2)/10^(LEN(tests_7[[#This Row],[ accuracy]])-2),"")</f>
        <v/>
      </c>
      <c r="O315" s="8" t="str">
        <f>IFERROR(RIGHT(tests_7[[#This Row],[ precision]],LEN(tests_7[[#This Row],[ precision]])-2)/10^(LEN(tests_7[[#This Row],[ precision]])-2),"")</f>
        <v/>
      </c>
      <c r="P315" s="8" t="str">
        <f>IFERROR(RIGHT(tests_7[[#This Row],[ recall]],LEN(tests_7[[#This Row],[ recall]])-2)/10^(LEN(tests_7[[#This Row],[ recall]])-2),"")</f>
        <v/>
      </c>
      <c r="Q315" s="8" t="str">
        <f>IFERROR(RIGHT(tests_7[[#This Row],[ f1-score]],LEN(tests_7[[#This Row],[ f1-score]])-2)/10^(LEN(tests_7[[#This Row],[ f1-score]])-2),"")</f>
        <v/>
      </c>
      <c r="R315" s="8" t="str">
        <f>IFERROR(RIGHT(tests_7[[#This Row],[ f1-score-2]],LEN(tests_7[[#This Row],[ f1-score-2]])-2)/10^(LEN(tests_7[[#This Row],[ f1-score-2]])-2),"")</f>
        <v/>
      </c>
      <c r="S315" s="9" t="str">
        <f t="shared" si="4"/>
        <v/>
      </c>
    </row>
    <row r="316" spans="1:19" x14ac:dyDescent="0.35">
      <c r="B316" s="15" t="s">
        <v>24743</v>
      </c>
      <c r="C316">
        <v>0.70046082949308697</v>
      </c>
      <c r="D316">
        <v>0.71195086610024305</v>
      </c>
      <c r="E316">
        <v>0.60574323797949503</v>
      </c>
      <c r="F316">
        <v>0.64917538003823405</v>
      </c>
      <c r="G316">
        <v>0.65456682484749196</v>
      </c>
      <c r="N316" s="8" t="str">
        <f>IFERROR(RIGHT(tests_7[[#This Row],[ accuracy]],LEN(tests_7[[#This Row],[ accuracy]])-2)/10^(LEN(tests_7[[#This Row],[ accuracy]])-2),"")</f>
        <v/>
      </c>
      <c r="O316" s="8" t="str">
        <f>IFERROR(RIGHT(tests_7[[#This Row],[ precision]],LEN(tests_7[[#This Row],[ precision]])-2)/10^(LEN(tests_7[[#This Row],[ precision]])-2),"")</f>
        <v/>
      </c>
      <c r="P316" s="8" t="str">
        <f>IFERROR(RIGHT(tests_7[[#This Row],[ recall]],LEN(tests_7[[#This Row],[ recall]])-2)/10^(LEN(tests_7[[#This Row],[ recall]])-2),"")</f>
        <v/>
      </c>
      <c r="Q316" s="8" t="str">
        <f>IFERROR(RIGHT(tests_7[[#This Row],[ f1-score]],LEN(tests_7[[#This Row],[ f1-score]])-2)/10^(LEN(tests_7[[#This Row],[ f1-score]])-2),"")</f>
        <v/>
      </c>
      <c r="R316" s="8" t="str">
        <f>IFERROR(RIGHT(tests_7[[#This Row],[ f1-score-2]],LEN(tests_7[[#This Row],[ f1-score-2]])-2)/10^(LEN(tests_7[[#This Row],[ f1-score-2]])-2),"")</f>
        <v/>
      </c>
      <c r="S316" s="9" t="str">
        <f t="shared" si="4"/>
        <v/>
      </c>
    </row>
    <row r="317" spans="1:19" x14ac:dyDescent="0.35">
      <c r="B317" s="14" t="s">
        <v>24913</v>
      </c>
      <c r="C317">
        <v>0.70007680491551405</v>
      </c>
      <c r="D317">
        <v>0.705909431371325</v>
      </c>
      <c r="E317">
        <v>0.61044665949954802</v>
      </c>
      <c r="F317">
        <v>0.64849297986004995</v>
      </c>
      <c r="G317">
        <v>0.65471654255006795</v>
      </c>
      <c r="N317" s="8" t="str">
        <f>IFERROR(RIGHT(tests_7[[#This Row],[ accuracy]],LEN(tests_7[[#This Row],[ accuracy]])-2)/10^(LEN(tests_7[[#This Row],[ accuracy]])-2),"")</f>
        <v/>
      </c>
      <c r="O317" s="8" t="str">
        <f>IFERROR(RIGHT(tests_7[[#This Row],[ precision]],LEN(tests_7[[#This Row],[ precision]])-2)/10^(LEN(tests_7[[#This Row],[ precision]])-2),"")</f>
        <v/>
      </c>
      <c r="P317" s="8" t="str">
        <f>IFERROR(RIGHT(tests_7[[#This Row],[ recall]],LEN(tests_7[[#This Row],[ recall]])-2)/10^(LEN(tests_7[[#This Row],[ recall]])-2),"")</f>
        <v/>
      </c>
      <c r="Q317" s="8" t="str">
        <f>IFERROR(RIGHT(tests_7[[#This Row],[ f1-score]],LEN(tests_7[[#This Row],[ f1-score]])-2)/10^(LEN(tests_7[[#This Row],[ f1-score]])-2),"")</f>
        <v/>
      </c>
      <c r="R317" s="8" t="str">
        <f>IFERROR(RIGHT(tests_7[[#This Row],[ f1-score-2]],LEN(tests_7[[#This Row],[ f1-score-2]])-2)/10^(LEN(tests_7[[#This Row],[ f1-score-2]])-2),"")</f>
        <v/>
      </c>
      <c r="S317" s="9" t="str">
        <f t="shared" si="4"/>
        <v/>
      </c>
    </row>
    <row r="318" spans="1:19" x14ac:dyDescent="0.35">
      <c r="B318" s="14" t="s">
        <v>24862</v>
      </c>
      <c r="C318">
        <v>0.69988479262672798</v>
      </c>
      <c r="D318">
        <v>0.71169113648722104</v>
      </c>
      <c r="E318">
        <v>0.60638983671434299</v>
      </c>
      <c r="F318">
        <v>0.64791014818442805</v>
      </c>
      <c r="G318">
        <v>0.654834233737984</v>
      </c>
      <c r="N318" s="8" t="str">
        <f>IFERROR(RIGHT(tests_7[[#This Row],[ accuracy]],LEN(tests_7[[#This Row],[ accuracy]])-2)/10^(LEN(tests_7[[#This Row],[ accuracy]])-2),"")</f>
        <v/>
      </c>
      <c r="O318" s="8" t="str">
        <f>IFERROR(RIGHT(tests_7[[#This Row],[ precision]],LEN(tests_7[[#This Row],[ precision]])-2)/10^(LEN(tests_7[[#This Row],[ precision]])-2),"")</f>
        <v/>
      </c>
      <c r="P318" s="8" t="str">
        <f>IFERROR(RIGHT(tests_7[[#This Row],[ recall]],LEN(tests_7[[#This Row],[ recall]])-2)/10^(LEN(tests_7[[#This Row],[ recall]])-2),"")</f>
        <v/>
      </c>
      <c r="Q318" s="8" t="str">
        <f>IFERROR(RIGHT(tests_7[[#This Row],[ f1-score]],LEN(tests_7[[#This Row],[ f1-score]])-2)/10^(LEN(tests_7[[#This Row],[ f1-score]])-2),"")</f>
        <v/>
      </c>
      <c r="R318" s="8" t="str">
        <f>IFERROR(RIGHT(tests_7[[#This Row],[ f1-score-2]],LEN(tests_7[[#This Row],[ f1-score-2]])-2)/10^(LEN(tests_7[[#This Row],[ f1-score-2]])-2),"")</f>
        <v/>
      </c>
      <c r="S318" s="9" t="str">
        <f t="shared" si="4"/>
        <v/>
      </c>
    </row>
    <row r="319" spans="1:19" x14ac:dyDescent="0.35">
      <c r="B319" s="14" t="s">
        <v>24748</v>
      </c>
      <c r="C319">
        <v>0.70122887864823302</v>
      </c>
      <c r="D319">
        <v>0.71663740588209202</v>
      </c>
      <c r="E319">
        <v>0.60291436851453595</v>
      </c>
      <c r="F319">
        <v>0.64895147876736403</v>
      </c>
      <c r="G319">
        <v>0.654875386331641</v>
      </c>
      <c r="N319" s="8" t="str">
        <f>IFERROR(RIGHT(tests_7[[#This Row],[ accuracy]],LEN(tests_7[[#This Row],[ accuracy]])-2)/10^(LEN(tests_7[[#This Row],[ accuracy]])-2),"")</f>
        <v/>
      </c>
      <c r="O319" s="8" t="str">
        <f>IFERROR(RIGHT(tests_7[[#This Row],[ precision]],LEN(tests_7[[#This Row],[ precision]])-2)/10^(LEN(tests_7[[#This Row],[ precision]])-2),"")</f>
        <v/>
      </c>
      <c r="P319" s="8" t="str">
        <f>IFERROR(RIGHT(tests_7[[#This Row],[ recall]],LEN(tests_7[[#This Row],[ recall]])-2)/10^(LEN(tests_7[[#This Row],[ recall]])-2),"")</f>
        <v/>
      </c>
      <c r="Q319" s="8" t="str">
        <f>IFERROR(RIGHT(tests_7[[#This Row],[ f1-score]],LEN(tests_7[[#This Row],[ f1-score]])-2)/10^(LEN(tests_7[[#This Row],[ f1-score]])-2),"")</f>
        <v/>
      </c>
      <c r="R319" s="8" t="str">
        <f>IFERROR(RIGHT(tests_7[[#This Row],[ f1-score-2]],LEN(tests_7[[#This Row],[ f1-score-2]])-2)/10^(LEN(tests_7[[#This Row],[ f1-score-2]])-2),"")</f>
        <v/>
      </c>
      <c r="S319" s="9" t="str">
        <f t="shared" si="4"/>
        <v/>
      </c>
    </row>
    <row r="320" spans="1:19" x14ac:dyDescent="0.35">
      <c r="B320" s="14" t="s">
        <v>24873</v>
      </c>
      <c r="C320">
        <v>0.70334101382488401</v>
      </c>
      <c r="D320">
        <v>0.71601937055366505</v>
      </c>
      <c r="E320">
        <v>0.60356096724938402</v>
      </c>
      <c r="F320">
        <v>0.64847854315921805</v>
      </c>
      <c r="G320">
        <v>0.654998155823032</v>
      </c>
      <c r="N320" s="8" t="str">
        <f>IFERROR(RIGHT(tests_7[[#This Row],[ accuracy]],LEN(tests_7[[#This Row],[ accuracy]])-2)/10^(LEN(tests_7[[#This Row],[ accuracy]])-2),"")</f>
        <v/>
      </c>
      <c r="O320" s="8" t="str">
        <f>IFERROR(RIGHT(tests_7[[#This Row],[ precision]],LEN(tests_7[[#This Row],[ precision]])-2)/10^(LEN(tests_7[[#This Row],[ precision]])-2),"")</f>
        <v/>
      </c>
      <c r="P320" s="8" t="str">
        <f>IFERROR(RIGHT(tests_7[[#This Row],[ recall]],LEN(tests_7[[#This Row],[ recall]])-2)/10^(LEN(tests_7[[#This Row],[ recall]])-2),"")</f>
        <v/>
      </c>
      <c r="Q320" s="8" t="str">
        <f>IFERROR(RIGHT(tests_7[[#This Row],[ f1-score]],LEN(tests_7[[#This Row],[ f1-score]])-2)/10^(LEN(tests_7[[#This Row],[ f1-score]])-2),"")</f>
        <v/>
      </c>
      <c r="R320" s="8" t="str">
        <f>IFERROR(RIGHT(tests_7[[#This Row],[ f1-score-2]],LEN(tests_7[[#This Row],[ f1-score-2]])-2)/10^(LEN(tests_7[[#This Row],[ f1-score-2]])-2),"")</f>
        <v/>
      </c>
      <c r="S320" s="9" t="str">
        <f t="shared" si="4"/>
        <v/>
      </c>
    </row>
    <row r="321" spans="2:19" x14ac:dyDescent="0.35">
      <c r="B321" s="14" t="s">
        <v>24903</v>
      </c>
      <c r="C321">
        <v>0.69758064516129004</v>
      </c>
      <c r="D321">
        <v>0.70708996000320501</v>
      </c>
      <c r="E321">
        <v>0.61178465145991001</v>
      </c>
      <c r="F321">
        <v>0.64997695158092395</v>
      </c>
      <c r="G321">
        <v>0.65599380103536198</v>
      </c>
      <c r="N321" s="8" t="str">
        <f>IFERROR(RIGHT(tests_7[[#This Row],[ accuracy]],LEN(tests_7[[#This Row],[ accuracy]])-2)/10^(LEN(tests_7[[#This Row],[ accuracy]])-2),"")</f>
        <v/>
      </c>
      <c r="O321" s="8" t="str">
        <f>IFERROR(RIGHT(tests_7[[#This Row],[ precision]],LEN(tests_7[[#This Row],[ precision]])-2)/10^(LEN(tests_7[[#This Row],[ precision]])-2),"")</f>
        <v/>
      </c>
      <c r="P321" s="8" t="str">
        <f>IFERROR(RIGHT(tests_7[[#This Row],[ recall]],LEN(tests_7[[#This Row],[ recall]])-2)/10^(LEN(tests_7[[#This Row],[ recall]])-2),"")</f>
        <v/>
      </c>
      <c r="Q321" s="8" t="str">
        <f>IFERROR(RIGHT(tests_7[[#This Row],[ f1-score]],LEN(tests_7[[#This Row],[ f1-score]])-2)/10^(LEN(tests_7[[#This Row],[ f1-score]])-2),"")</f>
        <v/>
      </c>
      <c r="R321" s="8" t="str">
        <f>IFERROR(RIGHT(tests_7[[#This Row],[ f1-score-2]],LEN(tests_7[[#This Row],[ f1-score-2]])-2)/10^(LEN(tests_7[[#This Row],[ f1-score-2]])-2),"")</f>
        <v/>
      </c>
      <c r="S321" s="9" t="str">
        <f t="shared" si="4"/>
        <v/>
      </c>
    </row>
    <row r="322" spans="2:19" x14ac:dyDescent="0.35">
      <c r="B322" s="15" t="s">
        <v>24815</v>
      </c>
      <c r="C322">
        <v>0.70430107526881702</v>
      </c>
      <c r="D322">
        <v>0.71016848424174595</v>
      </c>
      <c r="E322">
        <v>0.61058883331775204</v>
      </c>
      <c r="F322">
        <v>0.64919884430962005</v>
      </c>
      <c r="G322">
        <v>0.65662471142458001</v>
      </c>
      <c r="N322" s="8" t="str">
        <f>IFERROR(RIGHT(tests_7[[#This Row],[ accuracy]],LEN(tests_7[[#This Row],[ accuracy]])-2)/10^(LEN(tests_7[[#This Row],[ accuracy]])-2),"")</f>
        <v/>
      </c>
      <c r="O322" s="8" t="str">
        <f>IFERROR(RIGHT(tests_7[[#This Row],[ precision]],LEN(tests_7[[#This Row],[ precision]])-2)/10^(LEN(tests_7[[#This Row],[ precision]])-2),"")</f>
        <v/>
      </c>
      <c r="P322" s="8" t="str">
        <f>IFERROR(RIGHT(tests_7[[#This Row],[ recall]],LEN(tests_7[[#This Row],[ recall]])-2)/10^(LEN(tests_7[[#This Row],[ recall]])-2),"")</f>
        <v/>
      </c>
      <c r="Q322" s="8" t="str">
        <f>IFERROR(RIGHT(tests_7[[#This Row],[ f1-score]],LEN(tests_7[[#This Row],[ f1-score]])-2)/10^(LEN(tests_7[[#This Row],[ f1-score]])-2),"")</f>
        <v/>
      </c>
      <c r="R322" s="8" t="str">
        <f>IFERROR(RIGHT(tests_7[[#This Row],[ f1-score-2]],LEN(tests_7[[#This Row],[ f1-score-2]])-2)/10^(LEN(tests_7[[#This Row],[ f1-score-2]])-2),"")</f>
        <v/>
      </c>
      <c r="S322" s="9" t="str">
        <f t="shared" si="4"/>
        <v/>
      </c>
    </row>
    <row r="323" spans="2:19" x14ac:dyDescent="0.35">
      <c r="B323" s="14" t="s">
        <v>24820</v>
      </c>
      <c r="C323">
        <v>0.70276497695852502</v>
      </c>
      <c r="D323">
        <v>0.72500424079746895</v>
      </c>
      <c r="E323">
        <v>0.60046917360007401</v>
      </c>
      <c r="F323">
        <v>0.64951532771790599</v>
      </c>
      <c r="G323">
        <v>0.65688635109453097</v>
      </c>
      <c r="N323" s="8" t="str">
        <f>IFERROR(RIGHT(tests_7[[#This Row],[ accuracy]],LEN(tests_7[[#This Row],[ accuracy]])-2)/10^(LEN(tests_7[[#This Row],[ accuracy]])-2),"")</f>
        <v/>
      </c>
      <c r="O323" s="8" t="str">
        <f>IFERROR(RIGHT(tests_7[[#This Row],[ precision]],LEN(tests_7[[#This Row],[ precision]])-2)/10^(LEN(tests_7[[#This Row],[ precision]])-2),"")</f>
        <v/>
      </c>
      <c r="P323" s="8" t="str">
        <f>IFERROR(RIGHT(tests_7[[#This Row],[ recall]],LEN(tests_7[[#This Row],[ recall]])-2)/10^(LEN(tests_7[[#This Row],[ recall]])-2),"")</f>
        <v/>
      </c>
      <c r="Q323" s="8" t="str">
        <f>IFERROR(RIGHT(tests_7[[#This Row],[ f1-score]],LEN(tests_7[[#This Row],[ f1-score]])-2)/10^(LEN(tests_7[[#This Row],[ f1-score]])-2),"")</f>
        <v/>
      </c>
      <c r="R323" s="8" t="str">
        <f>IFERROR(RIGHT(tests_7[[#This Row],[ f1-score-2]],LEN(tests_7[[#This Row],[ f1-score-2]])-2)/10^(LEN(tests_7[[#This Row],[ f1-score-2]])-2),"")</f>
        <v/>
      </c>
      <c r="S323" s="9" t="str">
        <f t="shared" ref="S323:S386" si="5">IFERROR(Q323-R323,"")</f>
        <v/>
      </c>
    </row>
    <row r="324" spans="2:19" x14ac:dyDescent="0.35">
      <c r="B324" s="14" t="s">
        <v>24841</v>
      </c>
      <c r="C324">
        <v>0.70142089093701998</v>
      </c>
      <c r="D324">
        <v>0.70929230679362099</v>
      </c>
      <c r="E324">
        <v>0.61194922252344897</v>
      </c>
      <c r="F324">
        <v>0.65217839786265297</v>
      </c>
      <c r="G324">
        <v>0.65703486615134499</v>
      </c>
      <c r="N324" s="8" t="str">
        <f>IFERROR(RIGHT(tests_7[[#This Row],[ accuracy]],LEN(tests_7[[#This Row],[ accuracy]])-2)/10^(LEN(tests_7[[#This Row],[ accuracy]])-2),"")</f>
        <v/>
      </c>
      <c r="O324" s="8" t="str">
        <f>IFERROR(RIGHT(tests_7[[#This Row],[ precision]],LEN(tests_7[[#This Row],[ precision]])-2)/10^(LEN(tests_7[[#This Row],[ precision]])-2),"")</f>
        <v/>
      </c>
      <c r="P324" s="8" t="str">
        <f>IFERROR(RIGHT(tests_7[[#This Row],[ recall]],LEN(tests_7[[#This Row],[ recall]])-2)/10^(LEN(tests_7[[#This Row],[ recall]])-2),"")</f>
        <v/>
      </c>
      <c r="Q324" s="8" t="str">
        <f>IFERROR(RIGHT(tests_7[[#This Row],[ f1-score]],LEN(tests_7[[#This Row],[ f1-score]])-2)/10^(LEN(tests_7[[#This Row],[ f1-score]])-2),"")</f>
        <v/>
      </c>
      <c r="R324" s="8" t="str">
        <f>IFERROR(RIGHT(tests_7[[#This Row],[ f1-score-2]],LEN(tests_7[[#This Row],[ f1-score-2]])-2)/10^(LEN(tests_7[[#This Row],[ f1-score-2]])-2),"")</f>
        <v/>
      </c>
      <c r="S324" s="9" t="str">
        <f t="shared" si="5"/>
        <v/>
      </c>
    </row>
    <row r="325" spans="2:19" x14ac:dyDescent="0.35">
      <c r="B325" s="15" t="s">
        <v>24857</v>
      </c>
      <c r="C325">
        <v>0.70199692780337897</v>
      </c>
      <c r="D325">
        <v>0.70996613626270799</v>
      </c>
      <c r="E325">
        <v>0.61258510953226697</v>
      </c>
      <c r="F325">
        <v>0.65260074663308598</v>
      </c>
      <c r="G325">
        <v>0.65769048228489302</v>
      </c>
      <c r="N325" s="8" t="str">
        <f>IFERROR(RIGHT(tests_7[[#This Row],[ accuracy]],LEN(tests_7[[#This Row],[ accuracy]])-2)/10^(LEN(tests_7[[#This Row],[ accuracy]])-2),"")</f>
        <v/>
      </c>
      <c r="O325" s="8" t="str">
        <f>IFERROR(RIGHT(tests_7[[#This Row],[ precision]],LEN(tests_7[[#This Row],[ precision]])-2)/10^(LEN(tests_7[[#This Row],[ precision]])-2),"")</f>
        <v/>
      </c>
      <c r="P325" s="8" t="str">
        <f>IFERROR(RIGHT(tests_7[[#This Row],[ recall]],LEN(tests_7[[#This Row],[ recall]])-2)/10^(LEN(tests_7[[#This Row],[ recall]])-2),"")</f>
        <v/>
      </c>
      <c r="Q325" s="8" t="str">
        <f>IFERROR(RIGHT(tests_7[[#This Row],[ f1-score]],LEN(tests_7[[#This Row],[ f1-score]])-2)/10^(LEN(tests_7[[#This Row],[ f1-score]])-2),"")</f>
        <v/>
      </c>
      <c r="R325" s="8" t="str">
        <f>IFERROR(RIGHT(tests_7[[#This Row],[ f1-score-2]],LEN(tests_7[[#This Row],[ f1-score-2]])-2)/10^(LEN(tests_7[[#This Row],[ f1-score-2]])-2),"")</f>
        <v/>
      </c>
      <c r="S325" s="9" t="str">
        <f t="shared" si="5"/>
        <v/>
      </c>
    </row>
    <row r="326" spans="2:19" x14ac:dyDescent="0.35">
      <c r="B326" s="15" t="s">
        <v>24908</v>
      </c>
      <c r="C326">
        <v>0.69969278033794102</v>
      </c>
      <c r="D326">
        <v>0.71372302531214304</v>
      </c>
      <c r="E326">
        <v>0.61126951481723801</v>
      </c>
      <c r="F326">
        <v>0.65269774072396403</v>
      </c>
      <c r="G326">
        <v>0.658535220664479</v>
      </c>
      <c r="N326" s="8" t="str">
        <f>IFERROR(RIGHT(tests_7[[#This Row],[ accuracy]],LEN(tests_7[[#This Row],[ accuracy]])-2)/10^(LEN(tests_7[[#This Row],[ accuracy]])-2),"")</f>
        <v/>
      </c>
      <c r="O326" s="8" t="str">
        <f>IFERROR(RIGHT(tests_7[[#This Row],[ precision]],LEN(tests_7[[#This Row],[ precision]])-2)/10^(LEN(tests_7[[#This Row],[ precision]])-2),"")</f>
        <v/>
      </c>
      <c r="P326" s="8" t="str">
        <f>IFERROR(RIGHT(tests_7[[#This Row],[ recall]],LEN(tests_7[[#This Row],[ recall]])-2)/10^(LEN(tests_7[[#This Row],[ recall]])-2),"")</f>
        <v/>
      </c>
      <c r="Q326" s="8" t="str">
        <f>IFERROR(RIGHT(tests_7[[#This Row],[ f1-score]],LEN(tests_7[[#This Row],[ f1-score]])-2)/10^(LEN(tests_7[[#This Row],[ f1-score]])-2),"")</f>
        <v/>
      </c>
      <c r="R326" s="8" t="str">
        <f>IFERROR(RIGHT(tests_7[[#This Row],[ f1-score-2]],LEN(tests_7[[#This Row],[ f1-score-2]])-2)/10^(LEN(tests_7[[#This Row],[ f1-score-2]])-2),"")</f>
        <v/>
      </c>
      <c r="S326" s="9" t="str">
        <f t="shared" si="5"/>
        <v/>
      </c>
    </row>
    <row r="327" spans="2:19" x14ac:dyDescent="0.35">
      <c r="B327" s="15" t="s">
        <v>24918</v>
      </c>
      <c r="C327">
        <v>0.70487711213517601</v>
      </c>
      <c r="D327">
        <v>0.71712975222243203</v>
      </c>
      <c r="E327">
        <v>0.60963548970116199</v>
      </c>
      <c r="F327">
        <v>0.65298921312644598</v>
      </c>
      <c r="G327">
        <v>0.65902803881347405</v>
      </c>
      <c r="N327" s="8" t="str">
        <f>IFERROR(RIGHT(tests_7[[#This Row],[ accuracy]],LEN(tests_7[[#This Row],[ accuracy]])-2)/10^(LEN(tests_7[[#This Row],[ accuracy]])-2),"")</f>
        <v/>
      </c>
      <c r="O327" s="8" t="str">
        <f>IFERROR(RIGHT(tests_7[[#This Row],[ precision]],LEN(tests_7[[#This Row],[ precision]])-2)/10^(LEN(tests_7[[#This Row],[ precision]])-2),"")</f>
        <v/>
      </c>
      <c r="P327" s="8" t="str">
        <f>IFERROR(RIGHT(tests_7[[#This Row],[ recall]],LEN(tests_7[[#This Row],[ recall]])-2)/10^(LEN(tests_7[[#This Row],[ recall]])-2),"")</f>
        <v/>
      </c>
      <c r="Q327" s="8" t="str">
        <f>IFERROR(RIGHT(tests_7[[#This Row],[ f1-score]],LEN(tests_7[[#This Row],[ f1-score]])-2)/10^(LEN(tests_7[[#This Row],[ f1-score]])-2),"")</f>
        <v/>
      </c>
      <c r="R327" s="8" t="str">
        <f>IFERROR(RIGHT(tests_7[[#This Row],[ f1-score-2]],LEN(tests_7[[#This Row],[ f1-score-2]])-2)/10^(LEN(tests_7[[#This Row],[ f1-score-2]])-2),"")</f>
        <v/>
      </c>
      <c r="S327" s="9" t="str">
        <f t="shared" si="5"/>
        <v/>
      </c>
    </row>
    <row r="328" spans="2:19" x14ac:dyDescent="0.35">
      <c r="B328" s="15" t="s">
        <v>24753</v>
      </c>
      <c r="C328">
        <v>0.70622119815668205</v>
      </c>
      <c r="D328">
        <v>0.72291525188294803</v>
      </c>
      <c r="E328">
        <v>0.606752087812782</v>
      </c>
      <c r="F328">
        <v>0.65439865704396105</v>
      </c>
      <c r="G328">
        <v>0.659759513220885</v>
      </c>
      <c r="N328" s="8" t="str">
        <f>IFERROR(RIGHT(tests_7[[#This Row],[ accuracy]],LEN(tests_7[[#This Row],[ accuracy]])-2)/10^(LEN(tests_7[[#This Row],[ accuracy]])-2),"")</f>
        <v/>
      </c>
      <c r="O328" s="8" t="str">
        <f>IFERROR(RIGHT(tests_7[[#This Row],[ precision]],LEN(tests_7[[#This Row],[ precision]])-2)/10^(LEN(tests_7[[#This Row],[ precision]])-2),"")</f>
        <v/>
      </c>
      <c r="P328" s="8" t="str">
        <f>IFERROR(RIGHT(tests_7[[#This Row],[ recall]],LEN(tests_7[[#This Row],[ recall]])-2)/10^(LEN(tests_7[[#This Row],[ recall]])-2),"")</f>
        <v/>
      </c>
      <c r="Q328" s="8" t="str">
        <f>IFERROR(RIGHT(tests_7[[#This Row],[ f1-score]],LEN(tests_7[[#This Row],[ f1-score]])-2)/10^(LEN(tests_7[[#This Row],[ f1-score]])-2),"")</f>
        <v/>
      </c>
      <c r="R328" s="8" t="str">
        <f>IFERROR(RIGHT(tests_7[[#This Row],[ f1-score-2]],LEN(tests_7[[#This Row],[ f1-score-2]])-2)/10^(LEN(tests_7[[#This Row],[ f1-score-2]])-2),"")</f>
        <v/>
      </c>
      <c r="S328" s="9" t="str">
        <f t="shared" si="5"/>
        <v/>
      </c>
    </row>
    <row r="329" spans="2:19" x14ac:dyDescent="0.35">
      <c r="B329" s="15" t="s">
        <v>24774</v>
      </c>
      <c r="C329">
        <v>0.70334101382488401</v>
      </c>
      <c r="D329">
        <v>0.71598310181204705</v>
      </c>
      <c r="E329">
        <v>0.61254128883487502</v>
      </c>
      <c r="F329">
        <v>0.65451670077690305</v>
      </c>
      <c r="G329">
        <v>0.66023509249142598</v>
      </c>
      <c r="N329" s="8" t="str">
        <f>IFERROR(RIGHT(tests_7[[#This Row],[ accuracy]],LEN(tests_7[[#This Row],[ accuracy]])-2)/10^(LEN(tests_7[[#This Row],[ accuracy]])-2),"")</f>
        <v/>
      </c>
      <c r="O329" s="8" t="str">
        <f>IFERROR(RIGHT(tests_7[[#This Row],[ precision]],LEN(tests_7[[#This Row],[ precision]])-2)/10^(LEN(tests_7[[#This Row],[ precision]])-2),"")</f>
        <v/>
      </c>
      <c r="P329" s="8" t="str">
        <f>IFERROR(RIGHT(tests_7[[#This Row],[ recall]],LEN(tests_7[[#This Row],[ recall]])-2)/10^(LEN(tests_7[[#This Row],[ recall]])-2),"")</f>
        <v/>
      </c>
      <c r="Q329" s="8" t="str">
        <f>IFERROR(RIGHT(tests_7[[#This Row],[ f1-score]],LEN(tests_7[[#This Row],[ f1-score]])-2)/10^(LEN(tests_7[[#This Row],[ f1-score]])-2),"")</f>
        <v/>
      </c>
      <c r="R329" s="8" t="str">
        <f>IFERROR(RIGHT(tests_7[[#This Row],[ f1-score-2]],LEN(tests_7[[#This Row],[ f1-score-2]])-2)/10^(LEN(tests_7[[#This Row],[ f1-score-2]])-2),"")</f>
        <v/>
      </c>
      <c r="S329" s="9" t="str">
        <f t="shared" si="5"/>
        <v/>
      </c>
    </row>
    <row r="330" spans="2:19" x14ac:dyDescent="0.35">
      <c r="B330" s="15" t="s">
        <v>24733</v>
      </c>
      <c r="C330">
        <v>0.70718125960061395</v>
      </c>
      <c r="D330">
        <v>0.72202614379084895</v>
      </c>
      <c r="E330">
        <v>0.60942709794023198</v>
      </c>
      <c r="F330">
        <v>0.654401417586153</v>
      </c>
      <c r="G330">
        <v>0.66096545286913899</v>
      </c>
      <c r="N330" s="8" t="str">
        <f>IFERROR(RIGHT(tests_7[[#This Row],[ accuracy]],LEN(tests_7[[#This Row],[ accuracy]])-2)/10^(LEN(tests_7[[#This Row],[ accuracy]])-2),"")</f>
        <v/>
      </c>
      <c r="O330" s="8" t="str">
        <f>IFERROR(RIGHT(tests_7[[#This Row],[ precision]],LEN(tests_7[[#This Row],[ precision]])-2)/10^(LEN(tests_7[[#This Row],[ precision]])-2),"")</f>
        <v/>
      </c>
      <c r="P330" s="8" t="str">
        <f>IFERROR(RIGHT(tests_7[[#This Row],[ recall]],LEN(tests_7[[#This Row],[ recall]])-2)/10^(LEN(tests_7[[#This Row],[ recall]])-2),"")</f>
        <v/>
      </c>
      <c r="Q330" s="8" t="str">
        <f>IFERROR(RIGHT(tests_7[[#This Row],[ f1-score]],LEN(tests_7[[#This Row],[ f1-score]])-2)/10^(LEN(tests_7[[#This Row],[ f1-score]])-2),"")</f>
        <v/>
      </c>
      <c r="R330" s="8" t="str">
        <f>IFERROR(RIGHT(tests_7[[#This Row],[ f1-score-2]],LEN(tests_7[[#This Row],[ f1-score-2]])-2)/10^(LEN(tests_7[[#This Row],[ f1-score-2]])-2),"")</f>
        <v/>
      </c>
      <c r="S330" s="9" t="str">
        <f t="shared" si="5"/>
        <v/>
      </c>
    </row>
    <row r="331" spans="2:19" x14ac:dyDescent="0.35">
      <c r="B331" s="14" t="s">
        <v>24800</v>
      </c>
      <c r="C331">
        <v>0.703917050691244</v>
      </c>
      <c r="D331">
        <v>0.71213973656755303</v>
      </c>
      <c r="E331">
        <v>0.61782606494032599</v>
      </c>
      <c r="F331">
        <v>0.65588487191984102</v>
      </c>
      <c r="G331">
        <v>0.66163880399381103</v>
      </c>
      <c r="N331" s="8" t="str">
        <f>IFERROR(RIGHT(tests_7[[#This Row],[ accuracy]],LEN(tests_7[[#This Row],[ accuracy]])-2)/10^(LEN(tests_7[[#This Row],[ accuracy]])-2),"")</f>
        <v/>
      </c>
      <c r="O331" s="8" t="str">
        <f>IFERROR(RIGHT(tests_7[[#This Row],[ precision]],LEN(tests_7[[#This Row],[ precision]])-2)/10^(LEN(tests_7[[#This Row],[ precision]])-2),"")</f>
        <v/>
      </c>
      <c r="P331" s="8" t="str">
        <f>IFERROR(RIGHT(tests_7[[#This Row],[ recall]],LEN(tests_7[[#This Row],[ recall]])-2)/10^(LEN(tests_7[[#This Row],[ recall]])-2),"")</f>
        <v/>
      </c>
      <c r="Q331" s="8" t="str">
        <f>IFERROR(RIGHT(tests_7[[#This Row],[ f1-score]],LEN(tests_7[[#This Row],[ f1-score]])-2)/10^(LEN(tests_7[[#This Row],[ f1-score]])-2),"")</f>
        <v/>
      </c>
      <c r="R331" s="8" t="str">
        <f>IFERROR(RIGHT(tests_7[[#This Row],[ f1-score-2]],LEN(tests_7[[#This Row],[ f1-score-2]])-2)/10^(LEN(tests_7[[#This Row],[ f1-score-2]])-2),"")</f>
        <v/>
      </c>
      <c r="S331" s="9" t="str">
        <f t="shared" si="5"/>
        <v/>
      </c>
    </row>
    <row r="332" spans="2:19" x14ac:dyDescent="0.35">
      <c r="B332" s="15" t="s">
        <v>24878</v>
      </c>
      <c r="C332">
        <v>0.70660522273425497</v>
      </c>
      <c r="D332">
        <v>0.72221060910633705</v>
      </c>
      <c r="E332">
        <v>0.61068816023184003</v>
      </c>
      <c r="F332">
        <v>0.65549750392133299</v>
      </c>
      <c r="G332">
        <v>0.66178389285190398</v>
      </c>
      <c r="N332" s="8" t="str">
        <f>IFERROR(RIGHT(tests_7[[#This Row],[ accuracy]],LEN(tests_7[[#This Row],[ accuracy]])-2)/10^(LEN(tests_7[[#This Row],[ accuracy]])-2),"")</f>
        <v/>
      </c>
      <c r="O332" s="8" t="str">
        <f>IFERROR(RIGHT(tests_7[[#This Row],[ precision]],LEN(tests_7[[#This Row],[ precision]])-2)/10^(LEN(tests_7[[#This Row],[ precision]])-2),"")</f>
        <v/>
      </c>
      <c r="P332" s="8" t="str">
        <f>IFERROR(RIGHT(tests_7[[#This Row],[ recall]],LEN(tests_7[[#This Row],[ recall]])-2)/10^(LEN(tests_7[[#This Row],[ recall]])-2),"")</f>
        <v/>
      </c>
      <c r="Q332" s="8" t="str">
        <f>IFERROR(RIGHT(tests_7[[#This Row],[ f1-score]],LEN(tests_7[[#This Row],[ f1-score]])-2)/10^(LEN(tests_7[[#This Row],[ f1-score]])-2),"")</f>
        <v/>
      </c>
      <c r="R332" s="8" t="str">
        <f>IFERROR(RIGHT(tests_7[[#This Row],[ f1-score-2]],LEN(tests_7[[#This Row],[ f1-score-2]])-2)/10^(LEN(tests_7[[#This Row],[ f1-score-2]])-2),"")</f>
        <v/>
      </c>
      <c r="S332" s="9" t="str">
        <f t="shared" si="5"/>
        <v/>
      </c>
    </row>
    <row r="333" spans="2:19" x14ac:dyDescent="0.35">
      <c r="B333" s="14" t="s">
        <v>24830</v>
      </c>
      <c r="C333">
        <v>0.70487711213517601</v>
      </c>
      <c r="D333">
        <v>0.72208353834543104</v>
      </c>
      <c r="E333">
        <v>0.61085273129537798</v>
      </c>
      <c r="F333">
        <v>0.65543671409356197</v>
      </c>
      <c r="G333">
        <v>0.66182714307953905</v>
      </c>
      <c r="N333" s="8" t="str">
        <f>IFERROR(RIGHT(tests_7[[#This Row],[ accuracy]],LEN(tests_7[[#This Row],[ accuracy]])-2)/10^(LEN(tests_7[[#This Row],[ accuracy]])-2),"")</f>
        <v/>
      </c>
      <c r="O333" s="8" t="str">
        <f>IFERROR(RIGHT(tests_7[[#This Row],[ precision]],LEN(tests_7[[#This Row],[ precision]])-2)/10^(LEN(tests_7[[#This Row],[ precision]])-2),"")</f>
        <v/>
      </c>
      <c r="P333" s="8" t="str">
        <f>IFERROR(RIGHT(tests_7[[#This Row],[ recall]],LEN(tests_7[[#This Row],[ recall]])-2)/10^(LEN(tests_7[[#This Row],[ recall]])-2),"")</f>
        <v/>
      </c>
      <c r="Q333" s="8" t="str">
        <f>IFERROR(RIGHT(tests_7[[#This Row],[ f1-score]],LEN(tests_7[[#This Row],[ f1-score]])-2)/10^(LEN(tests_7[[#This Row],[ f1-score]])-2),"")</f>
        <v/>
      </c>
      <c r="R333" s="8" t="str">
        <f>IFERROR(RIGHT(tests_7[[#This Row],[ f1-score-2]],LEN(tests_7[[#This Row],[ f1-score-2]])-2)/10^(LEN(tests_7[[#This Row],[ f1-score-2]])-2),"")</f>
        <v/>
      </c>
      <c r="S333" s="9" t="str">
        <f t="shared" si="5"/>
        <v/>
      </c>
    </row>
    <row r="334" spans="2:19" x14ac:dyDescent="0.35">
      <c r="B334" s="14" t="s">
        <v>24852</v>
      </c>
      <c r="C334">
        <v>0.70276497695852502</v>
      </c>
      <c r="D334">
        <v>0.71776590906569904</v>
      </c>
      <c r="E334">
        <v>0.61426295534573505</v>
      </c>
      <c r="F334">
        <v>0.65655027326153004</v>
      </c>
      <c r="G334">
        <v>0.66199317496611099</v>
      </c>
      <c r="N334" s="8" t="str">
        <f>IFERROR(RIGHT(tests_7[[#This Row],[ accuracy]],LEN(tests_7[[#This Row],[ accuracy]])-2)/10^(LEN(tests_7[[#This Row],[ accuracy]])-2),"")</f>
        <v/>
      </c>
      <c r="O334" s="8" t="str">
        <f>IFERROR(RIGHT(tests_7[[#This Row],[ precision]],LEN(tests_7[[#This Row],[ precision]])-2)/10^(LEN(tests_7[[#This Row],[ precision]])-2),"")</f>
        <v/>
      </c>
      <c r="P334" s="8" t="str">
        <f>IFERROR(RIGHT(tests_7[[#This Row],[ recall]],LEN(tests_7[[#This Row],[ recall]])-2)/10^(LEN(tests_7[[#This Row],[ recall]])-2),"")</f>
        <v/>
      </c>
      <c r="Q334" s="8" t="str">
        <f>IFERROR(RIGHT(tests_7[[#This Row],[ f1-score]],LEN(tests_7[[#This Row],[ f1-score]])-2)/10^(LEN(tests_7[[#This Row],[ f1-score]])-2),"")</f>
        <v/>
      </c>
      <c r="R334" s="8" t="str">
        <f>IFERROR(RIGHT(tests_7[[#This Row],[ f1-score-2]],LEN(tests_7[[#This Row],[ f1-score-2]])-2)/10^(LEN(tests_7[[#This Row],[ f1-score-2]])-2),"")</f>
        <v/>
      </c>
      <c r="S334" s="9" t="str">
        <f t="shared" si="5"/>
        <v/>
      </c>
    </row>
    <row r="335" spans="2:19" x14ac:dyDescent="0.35">
      <c r="B335" s="15" t="s">
        <v>24795</v>
      </c>
      <c r="C335">
        <v>0.70679723502304104</v>
      </c>
      <c r="D335">
        <v>0.71726118452587295</v>
      </c>
      <c r="E335">
        <v>0.61471187404568195</v>
      </c>
      <c r="F335">
        <v>0.65528215590493899</v>
      </c>
      <c r="G335">
        <v>0.66203886645120003</v>
      </c>
      <c r="N335" s="8" t="str">
        <f>IFERROR(RIGHT(tests_7[[#This Row],[ accuracy]],LEN(tests_7[[#This Row],[ accuracy]])-2)/10^(LEN(tests_7[[#This Row],[ accuracy]])-2),"")</f>
        <v/>
      </c>
      <c r="O335" s="8" t="str">
        <f>IFERROR(RIGHT(tests_7[[#This Row],[ precision]],LEN(tests_7[[#This Row],[ precision]])-2)/10^(LEN(tests_7[[#This Row],[ precision]])-2),"")</f>
        <v/>
      </c>
      <c r="P335" s="8" t="str">
        <f>IFERROR(RIGHT(tests_7[[#This Row],[ recall]],LEN(tests_7[[#This Row],[ recall]])-2)/10^(LEN(tests_7[[#This Row],[ recall]])-2),"")</f>
        <v/>
      </c>
      <c r="Q335" s="8" t="str">
        <f>IFERROR(RIGHT(tests_7[[#This Row],[ f1-score]],LEN(tests_7[[#This Row],[ f1-score]])-2)/10^(LEN(tests_7[[#This Row],[ f1-score]])-2),"")</f>
        <v/>
      </c>
      <c r="R335" s="8" t="str">
        <f>IFERROR(RIGHT(tests_7[[#This Row],[ f1-score-2]],LEN(tests_7[[#This Row],[ f1-score-2]])-2)/10^(LEN(tests_7[[#This Row],[ f1-score-2]])-2),"")</f>
        <v/>
      </c>
      <c r="S335" s="9" t="str">
        <f t="shared" si="5"/>
        <v/>
      </c>
    </row>
    <row r="336" spans="2:19" x14ac:dyDescent="0.35">
      <c r="B336" s="14" t="s">
        <v>24883</v>
      </c>
      <c r="C336">
        <v>0.70622119815668105</v>
      </c>
      <c r="D336">
        <v>0.72283487082577003</v>
      </c>
      <c r="E336">
        <v>0.61068816023184003</v>
      </c>
      <c r="F336">
        <v>0.65550543720171095</v>
      </c>
      <c r="G336">
        <v>0.66204585468001398</v>
      </c>
      <c r="N336" s="8" t="str">
        <f>IFERROR(RIGHT(tests_7[[#This Row],[ accuracy]],LEN(tests_7[[#This Row],[ accuracy]])-2)/10^(LEN(tests_7[[#This Row],[ accuracy]])-2),"")</f>
        <v/>
      </c>
      <c r="O336" s="8" t="str">
        <f>IFERROR(RIGHT(tests_7[[#This Row],[ precision]],LEN(tests_7[[#This Row],[ precision]])-2)/10^(LEN(tests_7[[#This Row],[ precision]])-2),"")</f>
        <v/>
      </c>
      <c r="P336" s="8" t="str">
        <f>IFERROR(RIGHT(tests_7[[#This Row],[ recall]],LEN(tests_7[[#This Row],[ recall]])-2)/10^(LEN(tests_7[[#This Row],[ recall]])-2),"")</f>
        <v/>
      </c>
      <c r="Q336" s="8" t="str">
        <f>IFERROR(RIGHT(tests_7[[#This Row],[ f1-score]],LEN(tests_7[[#This Row],[ f1-score]])-2)/10^(LEN(tests_7[[#This Row],[ f1-score]])-2),"")</f>
        <v/>
      </c>
      <c r="R336" s="8" t="str">
        <f>IFERROR(RIGHT(tests_7[[#This Row],[ f1-score-2]],LEN(tests_7[[#This Row],[ f1-score-2]])-2)/10^(LEN(tests_7[[#This Row],[ f1-score-2]])-2),"")</f>
        <v/>
      </c>
      <c r="S336" s="9" t="str">
        <f t="shared" si="5"/>
        <v/>
      </c>
    </row>
    <row r="337" spans="2:19" x14ac:dyDescent="0.35">
      <c r="B337" s="14" t="s">
        <v>24738</v>
      </c>
      <c r="C337">
        <v>0.70814132104454597</v>
      </c>
      <c r="D337">
        <v>0.720980203121939</v>
      </c>
      <c r="E337">
        <v>0.61238742949736602</v>
      </c>
      <c r="F337">
        <v>0.655545307940822</v>
      </c>
      <c r="G337">
        <v>0.662261783632771</v>
      </c>
      <c r="N337" s="8" t="str">
        <f>IFERROR(RIGHT(tests_7[[#This Row],[ accuracy]],LEN(tests_7[[#This Row],[ accuracy]])-2)/10^(LEN(tests_7[[#This Row],[ accuracy]])-2),"")</f>
        <v/>
      </c>
      <c r="O337" s="8" t="str">
        <f>IFERROR(RIGHT(tests_7[[#This Row],[ precision]],LEN(tests_7[[#This Row],[ precision]])-2)/10^(LEN(tests_7[[#This Row],[ precision]])-2),"")</f>
        <v/>
      </c>
      <c r="P337" s="8" t="str">
        <f>IFERROR(RIGHT(tests_7[[#This Row],[ recall]],LEN(tests_7[[#This Row],[ recall]])-2)/10^(LEN(tests_7[[#This Row],[ recall]])-2),"")</f>
        <v/>
      </c>
      <c r="Q337" s="8" t="str">
        <f>IFERROR(RIGHT(tests_7[[#This Row],[ f1-score]],LEN(tests_7[[#This Row],[ f1-score]])-2)/10^(LEN(tests_7[[#This Row],[ f1-score]])-2),"")</f>
        <v/>
      </c>
      <c r="R337" s="8" t="str">
        <f>IFERROR(RIGHT(tests_7[[#This Row],[ f1-score-2]],LEN(tests_7[[#This Row],[ f1-score-2]])-2)/10^(LEN(tests_7[[#This Row],[ f1-score-2]])-2),"")</f>
        <v/>
      </c>
      <c r="S337" s="9" t="str">
        <f t="shared" si="5"/>
        <v/>
      </c>
    </row>
    <row r="338" spans="2:19" x14ac:dyDescent="0.35">
      <c r="B338" s="14" t="s">
        <v>24728</v>
      </c>
      <c r="C338">
        <v>0.706989247311828</v>
      </c>
      <c r="D338">
        <v>0.724008204670057</v>
      </c>
      <c r="E338">
        <v>0.61072126920320302</v>
      </c>
      <c r="F338">
        <v>0.65694743418448098</v>
      </c>
      <c r="G338">
        <v>0.66255704743898602</v>
      </c>
      <c r="N338" s="8" t="str">
        <f>IFERROR(RIGHT(tests_7[[#This Row],[ accuracy]],LEN(tests_7[[#This Row],[ accuracy]])-2)/10^(LEN(tests_7[[#This Row],[ accuracy]])-2),"")</f>
        <v/>
      </c>
      <c r="O338" s="8" t="str">
        <f>IFERROR(RIGHT(tests_7[[#This Row],[ precision]],LEN(tests_7[[#This Row],[ precision]])-2)/10^(LEN(tests_7[[#This Row],[ precision]])-2),"")</f>
        <v/>
      </c>
      <c r="P338" s="8" t="str">
        <f>IFERROR(RIGHT(tests_7[[#This Row],[ recall]],LEN(tests_7[[#This Row],[ recall]])-2)/10^(LEN(tests_7[[#This Row],[ recall]])-2),"")</f>
        <v/>
      </c>
      <c r="Q338" s="8" t="str">
        <f>IFERROR(RIGHT(tests_7[[#This Row],[ f1-score]],LEN(tests_7[[#This Row],[ f1-score]])-2)/10^(LEN(tests_7[[#This Row],[ f1-score]])-2),"")</f>
        <v/>
      </c>
      <c r="R338" s="8" t="str">
        <f>IFERROR(RIGHT(tests_7[[#This Row],[ f1-score-2]],LEN(tests_7[[#This Row],[ f1-score-2]])-2)/10^(LEN(tests_7[[#This Row],[ f1-score-2]])-2),"")</f>
        <v/>
      </c>
      <c r="S338" s="9" t="str">
        <f t="shared" si="5"/>
        <v/>
      </c>
    </row>
    <row r="339" spans="2:19" x14ac:dyDescent="0.35">
      <c r="B339" s="14" t="s">
        <v>24769</v>
      </c>
      <c r="C339">
        <v>0.70756528417818698</v>
      </c>
      <c r="D339">
        <v>0.719166046165301</v>
      </c>
      <c r="E339">
        <v>0.61520558723629604</v>
      </c>
      <c r="F339">
        <v>0.65753535134242602</v>
      </c>
      <c r="G339">
        <v>0.66313605396971498</v>
      </c>
      <c r="N339" s="8" t="str">
        <f>IFERROR(RIGHT(tests_7[[#This Row],[ accuracy]],LEN(tests_7[[#This Row],[ accuracy]])-2)/10^(LEN(tests_7[[#This Row],[ accuracy]])-2),"")</f>
        <v/>
      </c>
      <c r="O339" s="8" t="str">
        <f>IFERROR(RIGHT(tests_7[[#This Row],[ precision]],LEN(tests_7[[#This Row],[ precision]])-2)/10^(LEN(tests_7[[#This Row],[ precision]])-2),"")</f>
        <v/>
      </c>
      <c r="P339" s="8" t="str">
        <f>IFERROR(RIGHT(tests_7[[#This Row],[ recall]],LEN(tests_7[[#This Row],[ recall]])-2)/10^(LEN(tests_7[[#This Row],[ recall]])-2),"")</f>
        <v/>
      </c>
      <c r="Q339" s="8" t="str">
        <f>IFERROR(RIGHT(tests_7[[#This Row],[ f1-score]],LEN(tests_7[[#This Row],[ f1-score]])-2)/10^(LEN(tests_7[[#This Row],[ f1-score]])-2),"")</f>
        <v/>
      </c>
      <c r="R339" s="8" t="str">
        <f>IFERROR(RIGHT(tests_7[[#This Row],[ f1-score-2]],LEN(tests_7[[#This Row],[ f1-score-2]])-2)/10^(LEN(tests_7[[#This Row],[ f1-score-2]])-2),"")</f>
        <v/>
      </c>
      <c r="S339" s="9" t="str">
        <f t="shared" si="5"/>
        <v/>
      </c>
    </row>
    <row r="340" spans="2:19" x14ac:dyDescent="0.35">
      <c r="B340" s="14" t="s">
        <v>24778</v>
      </c>
      <c r="C340">
        <v>0.70372503840245704</v>
      </c>
      <c r="D340">
        <v>0.71546515596204996</v>
      </c>
      <c r="E340">
        <v>0.61819902776479296</v>
      </c>
      <c r="F340">
        <v>0.65746255024784905</v>
      </c>
      <c r="G340">
        <v>0.66328520959353598</v>
      </c>
      <c r="N340" s="8" t="str">
        <f>IFERROR(RIGHT(tests_7[[#This Row],[ accuracy]],LEN(tests_7[[#This Row],[ accuracy]])-2)/10^(LEN(tests_7[[#This Row],[ accuracy]])-2),"")</f>
        <v/>
      </c>
      <c r="O340" s="8" t="str">
        <f>IFERROR(RIGHT(tests_7[[#This Row],[ precision]],LEN(tests_7[[#This Row],[ precision]])-2)/10^(LEN(tests_7[[#This Row],[ precision]])-2),"")</f>
        <v/>
      </c>
      <c r="P340" s="8" t="str">
        <f>IFERROR(RIGHT(tests_7[[#This Row],[ recall]],LEN(tests_7[[#This Row],[ recall]])-2)/10^(LEN(tests_7[[#This Row],[ recall]])-2),"")</f>
        <v/>
      </c>
      <c r="Q340" s="8" t="str">
        <f>IFERROR(RIGHT(tests_7[[#This Row],[ f1-score]],LEN(tests_7[[#This Row],[ f1-score]])-2)/10^(LEN(tests_7[[#This Row],[ f1-score]])-2),"")</f>
        <v/>
      </c>
      <c r="R340" s="8" t="str">
        <f>IFERROR(RIGHT(tests_7[[#This Row],[ f1-score-2]],LEN(tests_7[[#This Row],[ f1-score-2]])-2)/10^(LEN(tests_7[[#This Row],[ f1-score-2]])-2),"")</f>
        <v/>
      </c>
      <c r="S340" s="9" t="str">
        <f t="shared" si="5"/>
        <v/>
      </c>
    </row>
    <row r="341" spans="2:19" x14ac:dyDescent="0.35">
      <c r="B341" s="14" t="s">
        <v>24788</v>
      </c>
      <c r="C341">
        <v>0.70468509984639005</v>
      </c>
      <c r="D341">
        <v>0.71359672876949698</v>
      </c>
      <c r="E341">
        <v>0.619766834938144</v>
      </c>
      <c r="F341">
        <v>0.65760083197684904</v>
      </c>
      <c r="G341">
        <v>0.66338033834057397</v>
      </c>
      <c r="N341" s="8" t="str">
        <f>IFERROR(RIGHT(tests_7[[#This Row],[ accuracy]],LEN(tests_7[[#This Row],[ accuracy]])-2)/10^(LEN(tests_7[[#This Row],[ accuracy]])-2),"")</f>
        <v/>
      </c>
      <c r="O341" s="8" t="str">
        <f>IFERROR(RIGHT(tests_7[[#This Row],[ precision]],LEN(tests_7[[#This Row],[ precision]])-2)/10^(LEN(tests_7[[#This Row],[ precision]])-2),"")</f>
        <v/>
      </c>
      <c r="P341" s="8" t="str">
        <f>IFERROR(RIGHT(tests_7[[#This Row],[ recall]],LEN(tests_7[[#This Row],[ recall]])-2)/10^(LEN(tests_7[[#This Row],[ recall]])-2),"")</f>
        <v/>
      </c>
      <c r="Q341" s="8" t="str">
        <f>IFERROR(RIGHT(tests_7[[#This Row],[ f1-score]],LEN(tests_7[[#This Row],[ f1-score]])-2)/10^(LEN(tests_7[[#This Row],[ f1-score]])-2),"")</f>
        <v/>
      </c>
      <c r="R341" s="8" t="str">
        <f>IFERROR(RIGHT(tests_7[[#This Row],[ f1-score-2]],LEN(tests_7[[#This Row],[ f1-score-2]])-2)/10^(LEN(tests_7[[#This Row],[ f1-score-2]])-2),"")</f>
        <v/>
      </c>
      <c r="S341" s="9" t="str">
        <f t="shared" si="5"/>
        <v/>
      </c>
    </row>
    <row r="342" spans="2:19" x14ac:dyDescent="0.35">
      <c r="B342" s="15" t="s">
        <v>24868</v>
      </c>
      <c r="C342">
        <v>0.70334101382488401</v>
      </c>
      <c r="D342">
        <v>0.71574074074074001</v>
      </c>
      <c r="E342">
        <v>0.61979994390950699</v>
      </c>
      <c r="F342">
        <v>0.65857492404563001</v>
      </c>
      <c r="G342">
        <v>0.66432430859421499</v>
      </c>
      <c r="N342" s="8" t="str">
        <f>IFERROR(RIGHT(tests_7[[#This Row],[ accuracy]],LEN(tests_7[[#This Row],[ accuracy]])-2)/10^(LEN(tests_7[[#This Row],[ accuracy]])-2),"")</f>
        <v/>
      </c>
      <c r="O342" s="8" t="str">
        <f>IFERROR(RIGHT(tests_7[[#This Row],[ precision]],LEN(tests_7[[#This Row],[ precision]])-2)/10^(LEN(tests_7[[#This Row],[ precision]])-2),"")</f>
        <v/>
      </c>
      <c r="P342" s="8" t="str">
        <f>IFERROR(RIGHT(tests_7[[#This Row],[ recall]],LEN(tests_7[[#This Row],[ recall]])-2)/10^(LEN(tests_7[[#This Row],[ recall]])-2),"")</f>
        <v/>
      </c>
      <c r="Q342" s="8" t="str">
        <f>IFERROR(RIGHT(tests_7[[#This Row],[ f1-score]],LEN(tests_7[[#This Row],[ f1-score]])-2)/10^(LEN(tests_7[[#This Row],[ f1-score]])-2),"")</f>
        <v/>
      </c>
      <c r="R342" s="8" t="str">
        <f>IFERROR(RIGHT(tests_7[[#This Row],[ f1-score-2]],LEN(tests_7[[#This Row],[ f1-score-2]])-2)/10^(LEN(tests_7[[#This Row],[ f1-score-2]])-2),"")</f>
        <v/>
      </c>
      <c r="S342" s="9" t="str">
        <f t="shared" si="5"/>
        <v/>
      </c>
    </row>
    <row r="343" spans="2:19" x14ac:dyDescent="0.35">
      <c r="B343" s="15" t="s">
        <v>24835</v>
      </c>
      <c r="C343">
        <v>0.70737327188940102</v>
      </c>
      <c r="D343">
        <v>0.71857502333022205</v>
      </c>
      <c r="E343">
        <v>0.61770531457417899</v>
      </c>
      <c r="F343">
        <v>0.65776452850877198</v>
      </c>
      <c r="G343">
        <v>0.66433307179753998</v>
      </c>
      <c r="N343" s="8" t="str">
        <f>IFERROR(RIGHT(tests_7[[#This Row],[ accuracy]],LEN(tests_7[[#This Row],[ accuracy]])-2)/10^(LEN(tests_7[[#This Row],[ accuracy]])-2),"")</f>
        <v/>
      </c>
      <c r="O343" s="8" t="str">
        <f>IFERROR(RIGHT(tests_7[[#This Row],[ precision]],LEN(tests_7[[#This Row],[ precision]])-2)/10^(LEN(tests_7[[#This Row],[ precision]])-2),"")</f>
        <v/>
      </c>
      <c r="P343" s="8" t="str">
        <f>IFERROR(RIGHT(tests_7[[#This Row],[ recall]],LEN(tests_7[[#This Row],[ recall]])-2)/10^(LEN(tests_7[[#This Row],[ recall]])-2),"")</f>
        <v/>
      </c>
      <c r="Q343" s="8" t="str">
        <f>IFERROR(RIGHT(tests_7[[#This Row],[ f1-score]],LEN(tests_7[[#This Row],[ f1-score]])-2)/10^(LEN(tests_7[[#This Row],[ f1-score]])-2),"")</f>
        <v/>
      </c>
      <c r="R343" s="8" t="str">
        <f>IFERROR(RIGHT(tests_7[[#This Row],[ f1-score-2]],LEN(tests_7[[#This Row],[ f1-score-2]])-2)/10^(LEN(tests_7[[#This Row],[ f1-score-2]])-2),"")</f>
        <v/>
      </c>
      <c r="S343" s="9" t="str">
        <f t="shared" si="5"/>
        <v/>
      </c>
    </row>
    <row r="344" spans="2:19" x14ac:dyDescent="0.35">
      <c r="B344" s="14" t="s">
        <v>24923</v>
      </c>
      <c r="C344">
        <v>0.70737327188940002</v>
      </c>
      <c r="D344">
        <v>0.72636904318387197</v>
      </c>
      <c r="E344">
        <v>0.61206997288959497</v>
      </c>
      <c r="F344">
        <v>0.65853891469127601</v>
      </c>
      <c r="G344">
        <v>0.66433909237593503</v>
      </c>
      <c r="N344" s="8" t="str">
        <f>IFERROR(RIGHT(tests_7[[#This Row],[ accuracy]],LEN(tests_7[[#This Row],[ accuracy]])-2)/10^(LEN(tests_7[[#This Row],[ accuracy]])-2),"")</f>
        <v/>
      </c>
      <c r="O344" s="8" t="str">
        <f>IFERROR(RIGHT(tests_7[[#This Row],[ precision]],LEN(tests_7[[#This Row],[ precision]])-2)/10^(LEN(tests_7[[#This Row],[ precision]])-2),"")</f>
        <v/>
      </c>
      <c r="P344" s="8" t="str">
        <f>IFERROR(RIGHT(tests_7[[#This Row],[ recall]],LEN(tests_7[[#This Row],[ recall]])-2)/10^(LEN(tests_7[[#This Row],[ recall]])-2),"")</f>
        <v/>
      </c>
      <c r="Q344" s="8" t="str">
        <f>IFERROR(RIGHT(tests_7[[#This Row],[ f1-score]],LEN(tests_7[[#This Row],[ f1-score]])-2)/10^(LEN(tests_7[[#This Row],[ f1-score]])-2),"")</f>
        <v/>
      </c>
      <c r="R344" s="8" t="str">
        <f>IFERROR(RIGHT(tests_7[[#This Row],[ f1-score-2]],LEN(tests_7[[#This Row],[ f1-score-2]])-2)/10^(LEN(tests_7[[#This Row],[ f1-score-2]])-2),"")</f>
        <v/>
      </c>
      <c r="S344" s="9" t="str">
        <f t="shared" si="5"/>
        <v/>
      </c>
    </row>
    <row r="345" spans="2:19" x14ac:dyDescent="0.35">
      <c r="B345" s="14" t="s">
        <v>24893</v>
      </c>
      <c r="C345">
        <v>0.70718125960061395</v>
      </c>
      <c r="D345">
        <v>0.72646759124157401</v>
      </c>
      <c r="E345">
        <v>0.61283732199058905</v>
      </c>
      <c r="F345">
        <v>0.65816184781243603</v>
      </c>
      <c r="G345">
        <v>0.66483210616321398</v>
      </c>
      <c r="N345" s="8" t="str">
        <f>IFERROR(RIGHT(tests_7[[#This Row],[ accuracy]],LEN(tests_7[[#This Row],[ accuracy]])-2)/10^(LEN(tests_7[[#This Row],[ accuracy]])-2),"")</f>
        <v/>
      </c>
      <c r="O345" s="8" t="str">
        <f>IFERROR(RIGHT(tests_7[[#This Row],[ precision]],LEN(tests_7[[#This Row],[ precision]])-2)/10^(LEN(tests_7[[#This Row],[ precision]])-2),"")</f>
        <v/>
      </c>
      <c r="P345" s="8" t="str">
        <f>IFERROR(RIGHT(tests_7[[#This Row],[ recall]],LEN(tests_7[[#This Row],[ recall]])-2)/10^(LEN(tests_7[[#This Row],[ recall]])-2),"")</f>
        <v/>
      </c>
      <c r="Q345" s="8" t="str">
        <f>IFERROR(RIGHT(tests_7[[#This Row],[ f1-score]],LEN(tests_7[[#This Row],[ f1-score]])-2)/10^(LEN(tests_7[[#This Row],[ f1-score]])-2),"")</f>
        <v/>
      </c>
      <c r="R345" s="8" t="str">
        <f>IFERROR(RIGHT(tests_7[[#This Row],[ f1-score-2]],LEN(tests_7[[#This Row],[ f1-score-2]])-2)/10^(LEN(tests_7[[#This Row],[ f1-score-2]])-2),"")</f>
        <v/>
      </c>
      <c r="S345" s="9" t="str">
        <f t="shared" si="5"/>
        <v/>
      </c>
    </row>
    <row r="346" spans="2:19" x14ac:dyDescent="0.35">
      <c r="B346" s="15" t="s">
        <v>24805</v>
      </c>
      <c r="C346">
        <v>0.706989247311828</v>
      </c>
      <c r="D346">
        <v>0.72356555640308495</v>
      </c>
      <c r="E346">
        <v>0.61511794584151303</v>
      </c>
      <c r="F346">
        <v>0.65859879359014795</v>
      </c>
      <c r="G346">
        <v>0.66494904582011405</v>
      </c>
      <c r="N346" s="8" t="str">
        <f>IFERROR(RIGHT(tests_7[[#This Row],[ accuracy]],LEN(tests_7[[#This Row],[ accuracy]])-2)/10^(LEN(tests_7[[#This Row],[ accuracy]])-2),"")</f>
        <v/>
      </c>
      <c r="O346" s="8" t="str">
        <f>IFERROR(RIGHT(tests_7[[#This Row],[ precision]],LEN(tests_7[[#This Row],[ precision]])-2)/10^(LEN(tests_7[[#This Row],[ precision]])-2),"")</f>
        <v/>
      </c>
      <c r="P346" s="8" t="str">
        <f>IFERROR(RIGHT(tests_7[[#This Row],[ recall]],LEN(tests_7[[#This Row],[ recall]])-2)/10^(LEN(tests_7[[#This Row],[ recall]])-2),"")</f>
        <v/>
      </c>
      <c r="Q346" s="8" t="str">
        <f>IFERROR(RIGHT(tests_7[[#This Row],[ f1-score]],LEN(tests_7[[#This Row],[ f1-score]])-2)/10^(LEN(tests_7[[#This Row],[ f1-score]])-2),"")</f>
        <v/>
      </c>
      <c r="R346" s="8" t="str">
        <f>IFERROR(RIGHT(tests_7[[#This Row],[ f1-score-2]],LEN(tests_7[[#This Row],[ f1-score-2]])-2)/10^(LEN(tests_7[[#This Row],[ f1-score-2]])-2),"")</f>
        <v/>
      </c>
      <c r="S346" s="9" t="str">
        <f t="shared" si="5"/>
        <v/>
      </c>
    </row>
    <row r="347" spans="2:19" x14ac:dyDescent="0.35">
      <c r="B347" s="14" t="s">
        <v>24810</v>
      </c>
      <c r="C347">
        <v>0.70929339477726505</v>
      </c>
      <c r="D347">
        <v>0.72093925024339101</v>
      </c>
      <c r="E347">
        <v>0.61799063600386395</v>
      </c>
      <c r="F347">
        <v>0.66008697668317096</v>
      </c>
      <c r="G347">
        <v>0.66550714918583398</v>
      </c>
      <c r="N347" s="8" t="str">
        <f>IFERROR(RIGHT(tests_7[[#This Row],[ accuracy]],LEN(tests_7[[#This Row],[ accuracy]])-2)/10^(LEN(tests_7[[#This Row],[ accuracy]])-2),"")</f>
        <v/>
      </c>
      <c r="O347" s="8" t="str">
        <f>IFERROR(RIGHT(tests_7[[#This Row],[ precision]],LEN(tests_7[[#This Row],[ precision]])-2)/10^(LEN(tests_7[[#This Row],[ precision]])-2),"")</f>
        <v/>
      </c>
      <c r="P347" s="8" t="str">
        <f>IFERROR(RIGHT(tests_7[[#This Row],[ recall]],LEN(tests_7[[#This Row],[ recall]])-2)/10^(LEN(tests_7[[#This Row],[ recall]])-2),"")</f>
        <v/>
      </c>
      <c r="Q347" s="8" t="str">
        <f>IFERROR(RIGHT(tests_7[[#This Row],[ f1-score]],LEN(tests_7[[#This Row],[ f1-score]])-2)/10^(LEN(tests_7[[#This Row],[ f1-score]])-2),"")</f>
        <v/>
      </c>
      <c r="R347" s="8" t="str">
        <f>IFERROR(RIGHT(tests_7[[#This Row],[ f1-score-2]],LEN(tests_7[[#This Row],[ f1-score-2]])-2)/10^(LEN(tests_7[[#This Row],[ f1-score-2]])-2),"")</f>
        <v/>
      </c>
      <c r="S347" s="9" t="str">
        <f t="shared" si="5"/>
        <v/>
      </c>
    </row>
    <row r="348" spans="2:19" x14ac:dyDescent="0.35">
      <c r="B348" s="15" t="s">
        <v>24763</v>
      </c>
      <c r="C348">
        <v>0.70679723502304104</v>
      </c>
      <c r="D348">
        <v>0.71607552353755599</v>
      </c>
      <c r="E348">
        <v>0.62200363809167603</v>
      </c>
      <c r="F348">
        <v>0.660077423466361</v>
      </c>
      <c r="G348">
        <v>0.66573278108067202</v>
      </c>
      <c r="N348" s="8" t="str">
        <f>IFERROR(RIGHT(tests_7[[#This Row],[ accuracy]],LEN(tests_7[[#This Row],[ accuracy]])-2)/10^(LEN(tests_7[[#This Row],[ accuracy]])-2),"")</f>
        <v/>
      </c>
      <c r="O348" s="8" t="str">
        <f>IFERROR(RIGHT(tests_7[[#This Row],[ precision]],LEN(tests_7[[#This Row],[ precision]])-2)/10^(LEN(tests_7[[#This Row],[ precision]])-2),"")</f>
        <v/>
      </c>
      <c r="P348" s="8" t="str">
        <f>IFERROR(RIGHT(tests_7[[#This Row],[ recall]],LEN(tests_7[[#This Row],[ recall]])-2)/10^(LEN(tests_7[[#This Row],[ recall]])-2),"")</f>
        <v/>
      </c>
      <c r="Q348" s="8" t="str">
        <f>IFERROR(RIGHT(tests_7[[#This Row],[ f1-score]],LEN(tests_7[[#This Row],[ f1-score]])-2)/10^(LEN(tests_7[[#This Row],[ f1-score]])-2),"")</f>
        <v/>
      </c>
      <c r="R348" s="8" t="str">
        <f>IFERROR(RIGHT(tests_7[[#This Row],[ f1-score-2]],LEN(tests_7[[#This Row],[ f1-score-2]])-2)/10^(LEN(tests_7[[#This Row],[ f1-score-2]])-2),"")</f>
        <v/>
      </c>
      <c r="S348" s="9" t="str">
        <f t="shared" si="5"/>
        <v/>
      </c>
    </row>
    <row r="349" spans="2:19" x14ac:dyDescent="0.35">
      <c r="B349" s="15" t="s">
        <v>24888</v>
      </c>
      <c r="C349">
        <v>0.70641321044546801</v>
      </c>
      <c r="D349">
        <v>0.71741688090984301</v>
      </c>
      <c r="E349">
        <v>0.62115935932192801</v>
      </c>
      <c r="F349">
        <v>0.65981205912410501</v>
      </c>
      <c r="G349">
        <v>0.66582716280028098</v>
      </c>
      <c r="N349" s="8" t="str">
        <f>IFERROR(RIGHT(tests_7[[#This Row],[ accuracy]],LEN(tests_7[[#This Row],[ accuracy]])-2)/10^(LEN(tests_7[[#This Row],[ accuracy]])-2),"")</f>
        <v/>
      </c>
      <c r="O349" s="8" t="str">
        <f>IFERROR(RIGHT(tests_7[[#This Row],[ precision]],LEN(tests_7[[#This Row],[ precision]])-2)/10^(LEN(tests_7[[#This Row],[ precision]])-2),"")</f>
        <v/>
      </c>
      <c r="P349" s="8" t="str">
        <f>IFERROR(RIGHT(tests_7[[#This Row],[ recall]],LEN(tests_7[[#This Row],[ recall]])-2)/10^(LEN(tests_7[[#This Row],[ recall]])-2),"")</f>
        <v/>
      </c>
      <c r="Q349" s="8" t="str">
        <f>IFERROR(RIGHT(tests_7[[#This Row],[ f1-score]],LEN(tests_7[[#This Row],[ f1-score]])-2)/10^(LEN(tests_7[[#This Row],[ f1-score]])-2),"")</f>
        <v/>
      </c>
      <c r="R349" s="8" t="str">
        <f>IFERROR(RIGHT(tests_7[[#This Row],[ f1-score-2]],LEN(tests_7[[#This Row],[ f1-score-2]])-2)/10^(LEN(tests_7[[#This Row],[ f1-score-2]])-2),"")</f>
        <v/>
      </c>
      <c r="S349" s="9" t="str">
        <f t="shared" si="5"/>
        <v/>
      </c>
    </row>
    <row r="350" spans="2:19" x14ac:dyDescent="0.35">
      <c r="B350" s="14" t="s">
        <v>24933</v>
      </c>
      <c r="C350">
        <v>0.70986943164362504</v>
      </c>
      <c r="D350">
        <v>0.72799797161213697</v>
      </c>
      <c r="E350">
        <v>0.61465734162226104</v>
      </c>
      <c r="F350">
        <v>0.65986321087357602</v>
      </c>
      <c r="G350">
        <v>0.66654381586526601</v>
      </c>
      <c r="N350" s="8" t="str">
        <f>IFERROR(RIGHT(tests_7[[#This Row],[ accuracy]],LEN(tests_7[[#This Row],[ accuracy]])-2)/10^(LEN(tests_7[[#This Row],[ accuracy]])-2),"")</f>
        <v/>
      </c>
      <c r="O350" s="8" t="str">
        <f>IFERROR(RIGHT(tests_7[[#This Row],[ precision]],LEN(tests_7[[#This Row],[ precision]])-2)/10^(LEN(tests_7[[#This Row],[ precision]])-2),"")</f>
        <v/>
      </c>
      <c r="P350" s="8" t="str">
        <f>IFERROR(RIGHT(tests_7[[#This Row],[ recall]],LEN(tests_7[[#This Row],[ recall]])-2)/10^(LEN(tests_7[[#This Row],[ recall]])-2),"")</f>
        <v/>
      </c>
      <c r="Q350" s="8" t="str">
        <f>IFERROR(RIGHT(tests_7[[#This Row],[ f1-score]],LEN(tests_7[[#This Row],[ f1-score]])-2)/10^(LEN(tests_7[[#This Row],[ f1-score]])-2),"")</f>
        <v/>
      </c>
      <c r="R350" s="8" t="str">
        <f>IFERROR(RIGHT(tests_7[[#This Row],[ f1-score-2]],LEN(tests_7[[#This Row],[ f1-score-2]])-2)/10^(LEN(tests_7[[#This Row],[ f1-score-2]])-2),"")</f>
        <v/>
      </c>
      <c r="S350" s="9" t="str">
        <f t="shared" si="5"/>
        <v/>
      </c>
    </row>
    <row r="351" spans="2:19" x14ac:dyDescent="0.35">
      <c r="B351" s="14" t="s">
        <v>24758</v>
      </c>
      <c r="C351">
        <v>0.708525345622119</v>
      </c>
      <c r="D351">
        <v>0.72189293907164098</v>
      </c>
      <c r="E351">
        <v>0.62187217599950095</v>
      </c>
      <c r="F351">
        <v>0.66235169414419304</v>
      </c>
      <c r="G351">
        <v>0.66816012385526102</v>
      </c>
      <c r="N351" s="8" t="str">
        <f>IFERROR(RIGHT(tests_7[[#This Row],[ accuracy]],LEN(tests_7[[#This Row],[ accuracy]])-2)/10^(LEN(tests_7[[#This Row],[ accuracy]])-2),"")</f>
        <v/>
      </c>
      <c r="O351" s="8" t="str">
        <f>IFERROR(RIGHT(tests_7[[#This Row],[ precision]],LEN(tests_7[[#This Row],[ precision]])-2)/10^(LEN(tests_7[[#This Row],[ precision]])-2),"")</f>
        <v/>
      </c>
      <c r="P351" s="8" t="str">
        <f>IFERROR(RIGHT(tests_7[[#This Row],[ recall]],LEN(tests_7[[#This Row],[ recall]])-2)/10^(LEN(tests_7[[#This Row],[ recall]])-2),"")</f>
        <v/>
      </c>
      <c r="Q351" s="8" t="str">
        <f>IFERROR(RIGHT(tests_7[[#This Row],[ f1-score]],LEN(tests_7[[#This Row],[ f1-score]])-2)/10^(LEN(tests_7[[#This Row],[ f1-score]])-2),"")</f>
        <v/>
      </c>
      <c r="R351" s="8" t="str">
        <f>IFERROR(RIGHT(tests_7[[#This Row],[ f1-score-2]],LEN(tests_7[[#This Row],[ f1-score-2]])-2)/10^(LEN(tests_7[[#This Row],[ f1-score-2]])-2),"")</f>
        <v/>
      </c>
      <c r="S351" s="9" t="str">
        <f t="shared" si="5"/>
        <v/>
      </c>
    </row>
    <row r="352" spans="2:19" x14ac:dyDescent="0.35">
      <c r="B352" s="15" t="s">
        <v>24825</v>
      </c>
      <c r="C352">
        <v>0.70948540706605201</v>
      </c>
      <c r="D352">
        <v>0.72036299850947005</v>
      </c>
      <c r="E352">
        <v>0.62348380387024305</v>
      </c>
      <c r="F352">
        <v>0.66243113986061997</v>
      </c>
      <c r="G352">
        <v>0.66843134452933395</v>
      </c>
      <c r="N352" s="8" t="str">
        <f>IFERROR(RIGHT(tests_7[[#This Row],[ accuracy]],LEN(tests_7[[#This Row],[ accuracy]])-2)/10^(LEN(tests_7[[#This Row],[ accuracy]])-2),"")</f>
        <v/>
      </c>
      <c r="O352" s="8" t="str">
        <f>IFERROR(RIGHT(tests_7[[#This Row],[ precision]],LEN(tests_7[[#This Row],[ precision]])-2)/10^(LEN(tests_7[[#This Row],[ precision]])-2),"")</f>
        <v/>
      </c>
      <c r="P352" s="8" t="str">
        <f>IFERROR(RIGHT(tests_7[[#This Row],[ recall]],LEN(tests_7[[#This Row],[ recall]])-2)/10^(LEN(tests_7[[#This Row],[ recall]])-2),"")</f>
        <v/>
      </c>
      <c r="Q352" s="8" t="str">
        <f>IFERROR(RIGHT(tests_7[[#This Row],[ f1-score]],LEN(tests_7[[#This Row],[ f1-score]])-2)/10^(LEN(tests_7[[#This Row],[ f1-score]])-2),"")</f>
        <v/>
      </c>
      <c r="R352" s="8" t="str">
        <f>IFERROR(RIGHT(tests_7[[#This Row],[ f1-score-2]],LEN(tests_7[[#This Row],[ f1-score-2]])-2)/10^(LEN(tests_7[[#This Row],[ f1-score-2]])-2),"")</f>
        <v/>
      </c>
      <c r="S352" s="9" t="str">
        <f t="shared" si="5"/>
        <v/>
      </c>
    </row>
    <row r="353" spans="2:19" x14ac:dyDescent="0.35">
      <c r="B353" s="15" t="s">
        <v>24847</v>
      </c>
      <c r="C353">
        <v>0.71102150537634401</v>
      </c>
      <c r="D353">
        <v>0.726611784707619</v>
      </c>
      <c r="E353">
        <v>0.62188288772553002</v>
      </c>
      <c r="F353">
        <v>0.66312580506655205</v>
      </c>
      <c r="G353">
        <v>0.67018052672622097</v>
      </c>
      <c r="N353" s="8" t="str">
        <f>IFERROR(RIGHT(tests_7[[#This Row],[ accuracy]],LEN(tests_7[[#This Row],[ accuracy]])-2)/10^(LEN(tests_7[[#This Row],[ accuracy]])-2),"")</f>
        <v/>
      </c>
      <c r="O353" s="8" t="str">
        <f>IFERROR(RIGHT(tests_7[[#This Row],[ precision]],LEN(tests_7[[#This Row],[ precision]])-2)/10^(LEN(tests_7[[#This Row],[ precision]])-2),"")</f>
        <v/>
      </c>
      <c r="P353" s="8" t="str">
        <f>IFERROR(RIGHT(tests_7[[#This Row],[ recall]],LEN(tests_7[[#This Row],[ recall]])-2)/10^(LEN(tests_7[[#This Row],[ recall]])-2),"")</f>
        <v/>
      </c>
      <c r="Q353" s="8" t="str">
        <f>IFERROR(RIGHT(tests_7[[#This Row],[ f1-score]],LEN(tests_7[[#This Row],[ f1-score]])-2)/10^(LEN(tests_7[[#This Row],[ f1-score]])-2),"")</f>
        <v/>
      </c>
      <c r="R353" s="8" t="str">
        <f>IFERROR(RIGHT(tests_7[[#This Row],[ f1-score-2]],LEN(tests_7[[#This Row],[ f1-score-2]])-2)/10^(LEN(tests_7[[#This Row],[ f1-score-2]])-2),"")</f>
        <v/>
      </c>
      <c r="S353" s="9" t="str">
        <f t="shared" si="5"/>
        <v/>
      </c>
    </row>
    <row r="354" spans="2:19" x14ac:dyDescent="0.35">
      <c r="N354" s="8" t="str">
        <f>IFERROR(RIGHT(tests_7[[#This Row],[ accuracy]],LEN(tests_7[[#This Row],[ accuracy]])-2)/10^(LEN(tests_7[[#This Row],[ accuracy]])-2),"")</f>
        <v/>
      </c>
      <c r="O354" s="8" t="str">
        <f>IFERROR(RIGHT(tests_7[[#This Row],[ precision]],LEN(tests_7[[#This Row],[ precision]])-2)/10^(LEN(tests_7[[#This Row],[ precision]])-2),"")</f>
        <v/>
      </c>
      <c r="P354" s="8" t="str">
        <f>IFERROR(RIGHT(tests_7[[#This Row],[ recall]],LEN(tests_7[[#This Row],[ recall]])-2)/10^(LEN(tests_7[[#This Row],[ recall]])-2),"")</f>
        <v/>
      </c>
      <c r="Q354" s="8" t="str">
        <f>IFERROR(RIGHT(tests_7[[#This Row],[ f1-score]],LEN(tests_7[[#This Row],[ f1-score]])-2)/10^(LEN(tests_7[[#This Row],[ f1-score]])-2),"")</f>
        <v/>
      </c>
      <c r="R354" s="8" t="str">
        <f>IFERROR(RIGHT(tests_7[[#This Row],[ f1-score-2]],LEN(tests_7[[#This Row],[ f1-score-2]])-2)/10^(LEN(tests_7[[#This Row],[ f1-score-2]])-2),"")</f>
        <v/>
      </c>
      <c r="S354" s="9" t="str">
        <f t="shared" si="5"/>
        <v/>
      </c>
    </row>
    <row r="355" spans="2:19" x14ac:dyDescent="0.35">
      <c r="N355" s="8" t="str">
        <f>IFERROR(RIGHT(tests_7[[#This Row],[ accuracy]],LEN(tests_7[[#This Row],[ accuracy]])-2)/10^(LEN(tests_7[[#This Row],[ accuracy]])-2),"")</f>
        <v/>
      </c>
      <c r="O355" s="8" t="str">
        <f>IFERROR(RIGHT(tests_7[[#This Row],[ precision]],LEN(tests_7[[#This Row],[ precision]])-2)/10^(LEN(tests_7[[#This Row],[ precision]])-2),"")</f>
        <v/>
      </c>
      <c r="P355" s="8" t="str">
        <f>IFERROR(RIGHT(tests_7[[#This Row],[ recall]],LEN(tests_7[[#This Row],[ recall]])-2)/10^(LEN(tests_7[[#This Row],[ recall]])-2),"")</f>
        <v/>
      </c>
      <c r="Q355" s="8" t="str">
        <f>IFERROR(RIGHT(tests_7[[#This Row],[ f1-score]],LEN(tests_7[[#This Row],[ f1-score]])-2)/10^(LEN(tests_7[[#This Row],[ f1-score]])-2),"")</f>
        <v/>
      </c>
      <c r="R355" s="8" t="str">
        <f>IFERROR(RIGHT(tests_7[[#This Row],[ f1-score-2]],LEN(tests_7[[#This Row],[ f1-score-2]])-2)/10^(LEN(tests_7[[#This Row],[ f1-score-2]])-2),"")</f>
        <v/>
      </c>
      <c r="S355" s="9" t="str">
        <f t="shared" si="5"/>
        <v/>
      </c>
    </row>
    <row r="356" spans="2:19" x14ac:dyDescent="0.35">
      <c r="N356" s="8" t="str">
        <f>IFERROR(RIGHT(tests_7[[#This Row],[ accuracy]],LEN(tests_7[[#This Row],[ accuracy]])-2)/10^(LEN(tests_7[[#This Row],[ accuracy]])-2),"")</f>
        <v/>
      </c>
      <c r="O356" s="8" t="str">
        <f>IFERROR(RIGHT(tests_7[[#This Row],[ precision]],LEN(tests_7[[#This Row],[ precision]])-2)/10^(LEN(tests_7[[#This Row],[ precision]])-2),"")</f>
        <v/>
      </c>
      <c r="P356" s="8" t="str">
        <f>IFERROR(RIGHT(tests_7[[#This Row],[ recall]],LEN(tests_7[[#This Row],[ recall]])-2)/10^(LEN(tests_7[[#This Row],[ recall]])-2),"")</f>
        <v/>
      </c>
      <c r="Q356" s="8" t="str">
        <f>IFERROR(RIGHT(tests_7[[#This Row],[ f1-score]],LEN(tests_7[[#This Row],[ f1-score]])-2)/10^(LEN(tests_7[[#This Row],[ f1-score]])-2),"")</f>
        <v/>
      </c>
      <c r="R356" s="8" t="str">
        <f>IFERROR(RIGHT(tests_7[[#This Row],[ f1-score-2]],LEN(tests_7[[#This Row],[ f1-score-2]])-2)/10^(LEN(tests_7[[#This Row],[ f1-score-2]])-2),"")</f>
        <v/>
      </c>
      <c r="S356" s="9" t="str">
        <f t="shared" si="5"/>
        <v/>
      </c>
    </row>
    <row r="357" spans="2:19" x14ac:dyDescent="0.35">
      <c r="N357" s="8" t="str">
        <f>IFERROR(RIGHT(tests_7[[#This Row],[ accuracy]],LEN(tests_7[[#This Row],[ accuracy]])-2)/10^(LEN(tests_7[[#This Row],[ accuracy]])-2),"")</f>
        <v/>
      </c>
      <c r="O357" s="8" t="str">
        <f>IFERROR(RIGHT(tests_7[[#This Row],[ precision]],LEN(tests_7[[#This Row],[ precision]])-2)/10^(LEN(tests_7[[#This Row],[ precision]])-2),"")</f>
        <v/>
      </c>
      <c r="P357" s="8" t="str">
        <f>IFERROR(RIGHT(tests_7[[#This Row],[ recall]],LEN(tests_7[[#This Row],[ recall]])-2)/10^(LEN(tests_7[[#This Row],[ recall]])-2),"")</f>
        <v/>
      </c>
      <c r="Q357" s="8" t="str">
        <f>IFERROR(RIGHT(tests_7[[#This Row],[ f1-score]],LEN(tests_7[[#This Row],[ f1-score]])-2)/10^(LEN(tests_7[[#This Row],[ f1-score]])-2),"")</f>
        <v/>
      </c>
      <c r="R357" s="8" t="str">
        <f>IFERROR(RIGHT(tests_7[[#This Row],[ f1-score-2]],LEN(tests_7[[#This Row],[ f1-score-2]])-2)/10^(LEN(tests_7[[#This Row],[ f1-score-2]])-2),"")</f>
        <v/>
      </c>
      <c r="S357" s="9" t="str">
        <f t="shared" si="5"/>
        <v/>
      </c>
    </row>
    <row r="358" spans="2:19" x14ac:dyDescent="0.35">
      <c r="N358" s="8" t="str">
        <f>IFERROR(RIGHT(tests_7[[#This Row],[ accuracy]],LEN(tests_7[[#This Row],[ accuracy]])-2)/10^(LEN(tests_7[[#This Row],[ accuracy]])-2),"")</f>
        <v/>
      </c>
      <c r="O358" s="8" t="str">
        <f>IFERROR(RIGHT(tests_7[[#This Row],[ precision]],LEN(tests_7[[#This Row],[ precision]])-2)/10^(LEN(tests_7[[#This Row],[ precision]])-2),"")</f>
        <v/>
      </c>
      <c r="P358" s="8" t="str">
        <f>IFERROR(RIGHT(tests_7[[#This Row],[ recall]],LEN(tests_7[[#This Row],[ recall]])-2)/10^(LEN(tests_7[[#This Row],[ recall]])-2),"")</f>
        <v/>
      </c>
      <c r="Q358" s="8" t="str">
        <f>IFERROR(RIGHT(tests_7[[#This Row],[ f1-score]],LEN(tests_7[[#This Row],[ f1-score]])-2)/10^(LEN(tests_7[[#This Row],[ f1-score]])-2),"")</f>
        <v/>
      </c>
      <c r="R358" s="8" t="str">
        <f>IFERROR(RIGHT(tests_7[[#This Row],[ f1-score-2]],LEN(tests_7[[#This Row],[ f1-score-2]])-2)/10^(LEN(tests_7[[#This Row],[ f1-score-2]])-2),"")</f>
        <v/>
      </c>
      <c r="S358" s="9" t="str">
        <f t="shared" si="5"/>
        <v/>
      </c>
    </row>
    <row r="359" spans="2:19" x14ac:dyDescent="0.35">
      <c r="N359" s="8" t="str">
        <f>IFERROR(RIGHT(tests_7[[#This Row],[ accuracy]],LEN(tests_7[[#This Row],[ accuracy]])-2)/10^(LEN(tests_7[[#This Row],[ accuracy]])-2),"")</f>
        <v/>
      </c>
      <c r="O359" s="8" t="str">
        <f>IFERROR(RIGHT(tests_7[[#This Row],[ precision]],LEN(tests_7[[#This Row],[ precision]])-2)/10^(LEN(tests_7[[#This Row],[ precision]])-2),"")</f>
        <v/>
      </c>
      <c r="P359" s="8" t="str">
        <f>IFERROR(RIGHT(tests_7[[#This Row],[ recall]],LEN(tests_7[[#This Row],[ recall]])-2)/10^(LEN(tests_7[[#This Row],[ recall]])-2),"")</f>
        <v/>
      </c>
      <c r="Q359" s="8" t="str">
        <f>IFERROR(RIGHT(tests_7[[#This Row],[ f1-score]],LEN(tests_7[[#This Row],[ f1-score]])-2)/10^(LEN(tests_7[[#This Row],[ f1-score]])-2),"")</f>
        <v/>
      </c>
      <c r="R359" s="8" t="str">
        <f>IFERROR(RIGHT(tests_7[[#This Row],[ f1-score-2]],LEN(tests_7[[#This Row],[ f1-score-2]])-2)/10^(LEN(tests_7[[#This Row],[ f1-score-2]])-2),"")</f>
        <v/>
      </c>
      <c r="S359" s="9" t="str">
        <f t="shared" si="5"/>
        <v/>
      </c>
    </row>
    <row r="360" spans="2:19" x14ac:dyDescent="0.35">
      <c r="N360" s="8" t="str">
        <f>IFERROR(RIGHT(tests_7[[#This Row],[ accuracy]],LEN(tests_7[[#This Row],[ accuracy]])-2)/10^(LEN(tests_7[[#This Row],[ accuracy]])-2),"")</f>
        <v/>
      </c>
      <c r="O360" s="8" t="str">
        <f>IFERROR(RIGHT(tests_7[[#This Row],[ precision]],LEN(tests_7[[#This Row],[ precision]])-2)/10^(LEN(tests_7[[#This Row],[ precision]])-2),"")</f>
        <v/>
      </c>
      <c r="P360" s="8" t="str">
        <f>IFERROR(RIGHT(tests_7[[#This Row],[ recall]],LEN(tests_7[[#This Row],[ recall]])-2)/10^(LEN(tests_7[[#This Row],[ recall]])-2),"")</f>
        <v/>
      </c>
      <c r="Q360" s="8" t="str">
        <f>IFERROR(RIGHT(tests_7[[#This Row],[ f1-score]],LEN(tests_7[[#This Row],[ f1-score]])-2)/10^(LEN(tests_7[[#This Row],[ f1-score]])-2),"")</f>
        <v/>
      </c>
      <c r="R360" s="8" t="str">
        <f>IFERROR(RIGHT(tests_7[[#This Row],[ f1-score-2]],LEN(tests_7[[#This Row],[ f1-score-2]])-2)/10^(LEN(tests_7[[#This Row],[ f1-score-2]])-2),"")</f>
        <v/>
      </c>
      <c r="S360" s="9" t="str">
        <f t="shared" si="5"/>
        <v/>
      </c>
    </row>
    <row r="361" spans="2:19" x14ac:dyDescent="0.35">
      <c r="N361" s="8" t="str">
        <f>IFERROR(RIGHT(tests_7[[#This Row],[ accuracy]],LEN(tests_7[[#This Row],[ accuracy]])-2)/10^(LEN(tests_7[[#This Row],[ accuracy]])-2),"")</f>
        <v/>
      </c>
      <c r="O361" s="8" t="str">
        <f>IFERROR(RIGHT(tests_7[[#This Row],[ precision]],LEN(tests_7[[#This Row],[ precision]])-2)/10^(LEN(tests_7[[#This Row],[ precision]])-2),"")</f>
        <v/>
      </c>
      <c r="P361" s="8" t="str">
        <f>IFERROR(RIGHT(tests_7[[#This Row],[ recall]],LEN(tests_7[[#This Row],[ recall]])-2)/10^(LEN(tests_7[[#This Row],[ recall]])-2),"")</f>
        <v/>
      </c>
      <c r="Q361" s="8" t="str">
        <f>IFERROR(RIGHT(tests_7[[#This Row],[ f1-score]],LEN(tests_7[[#This Row],[ f1-score]])-2)/10^(LEN(tests_7[[#This Row],[ f1-score]])-2),"")</f>
        <v/>
      </c>
      <c r="R361" s="8" t="str">
        <f>IFERROR(RIGHT(tests_7[[#This Row],[ f1-score-2]],LEN(tests_7[[#This Row],[ f1-score-2]])-2)/10^(LEN(tests_7[[#This Row],[ f1-score-2]])-2),"")</f>
        <v/>
      </c>
      <c r="S361" s="9" t="str">
        <f t="shared" si="5"/>
        <v/>
      </c>
    </row>
    <row r="362" spans="2:19" x14ac:dyDescent="0.35">
      <c r="N362" s="8" t="str">
        <f>IFERROR(RIGHT(tests_7[[#This Row],[ accuracy]],LEN(tests_7[[#This Row],[ accuracy]])-2)/10^(LEN(tests_7[[#This Row],[ accuracy]])-2),"")</f>
        <v/>
      </c>
      <c r="O362" s="8" t="str">
        <f>IFERROR(RIGHT(tests_7[[#This Row],[ precision]],LEN(tests_7[[#This Row],[ precision]])-2)/10^(LEN(tests_7[[#This Row],[ precision]])-2),"")</f>
        <v/>
      </c>
      <c r="P362" s="8" t="str">
        <f>IFERROR(RIGHT(tests_7[[#This Row],[ recall]],LEN(tests_7[[#This Row],[ recall]])-2)/10^(LEN(tests_7[[#This Row],[ recall]])-2),"")</f>
        <v/>
      </c>
      <c r="Q362" s="8" t="str">
        <f>IFERROR(RIGHT(tests_7[[#This Row],[ f1-score]],LEN(tests_7[[#This Row],[ f1-score]])-2)/10^(LEN(tests_7[[#This Row],[ f1-score]])-2),"")</f>
        <v/>
      </c>
      <c r="R362" s="8" t="str">
        <f>IFERROR(RIGHT(tests_7[[#This Row],[ f1-score-2]],LEN(tests_7[[#This Row],[ f1-score-2]])-2)/10^(LEN(tests_7[[#This Row],[ f1-score-2]])-2),"")</f>
        <v/>
      </c>
      <c r="S362" s="9" t="str">
        <f t="shared" si="5"/>
        <v/>
      </c>
    </row>
    <row r="363" spans="2:19" x14ac:dyDescent="0.35">
      <c r="N363" s="8" t="str">
        <f>IFERROR(RIGHT(tests_7[[#This Row],[ accuracy]],LEN(tests_7[[#This Row],[ accuracy]])-2)/10^(LEN(tests_7[[#This Row],[ accuracy]])-2),"")</f>
        <v/>
      </c>
      <c r="O363" s="8" t="str">
        <f>IFERROR(RIGHT(tests_7[[#This Row],[ precision]],LEN(tests_7[[#This Row],[ precision]])-2)/10^(LEN(tests_7[[#This Row],[ precision]])-2),"")</f>
        <v/>
      </c>
      <c r="P363" s="8" t="str">
        <f>IFERROR(RIGHT(tests_7[[#This Row],[ recall]],LEN(tests_7[[#This Row],[ recall]])-2)/10^(LEN(tests_7[[#This Row],[ recall]])-2),"")</f>
        <v/>
      </c>
      <c r="Q363" s="8" t="str">
        <f>IFERROR(RIGHT(tests_7[[#This Row],[ f1-score]],LEN(tests_7[[#This Row],[ f1-score]])-2)/10^(LEN(tests_7[[#This Row],[ f1-score]])-2),"")</f>
        <v/>
      </c>
      <c r="R363" s="8" t="str">
        <f>IFERROR(RIGHT(tests_7[[#This Row],[ f1-score-2]],LEN(tests_7[[#This Row],[ f1-score-2]])-2)/10^(LEN(tests_7[[#This Row],[ f1-score-2]])-2),"")</f>
        <v/>
      </c>
      <c r="S363" s="9" t="str">
        <f t="shared" si="5"/>
        <v/>
      </c>
    </row>
    <row r="364" spans="2:19" x14ac:dyDescent="0.35">
      <c r="N364" s="8" t="str">
        <f>IFERROR(RIGHT(tests_7[[#This Row],[ accuracy]],LEN(tests_7[[#This Row],[ accuracy]])-2)/10^(LEN(tests_7[[#This Row],[ accuracy]])-2),"")</f>
        <v/>
      </c>
      <c r="O364" s="8" t="str">
        <f>IFERROR(RIGHT(tests_7[[#This Row],[ precision]],LEN(tests_7[[#This Row],[ precision]])-2)/10^(LEN(tests_7[[#This Row],[ precision]])-2),"")</f>
        <v/>
      </c>
      <c r="P364" s="8" t="str">
        <f>IFERROR(RIGHT(tests_7[[#This Row],[ recall]],LEN(tests_7[[#This Row],[ recall]])-2)/10^(LEN(tests_7[[#This Row],[ recall]])-2),"")</f>
        <v/>
      </c>
      <c r="Q364" s="8" t="str">
        <f>IFERROR(RIGHT(tests_7[[#This Row],[ f1-score]],LEN(tests_7[[#This Row],[ f1-score]])-2)/10^(LEN(tests_7[[#This Row],[ f1-score]])-2),"")</f>
        <v/>
      </c>
      <c r="R364" s="8" t="str">
        <f>IFERROR(RIGHT(tests_7[[#This Row],[ f1-score-2]],LEN(tests_7[[#This Row],[ f1-score-2]])-2)/10^(LEN(tests_7[[#This Row],[ f1-score-2]])-2),"")</f>
        <v/>
      </c>
      <c r="S364" s="9" t="str">
        <f t="shared" si="5"/>
        <v/>
      </c>
    </row>
    <row r="365" spans="2:19" x14ac:dyDescent="0.35">
      <c r="N365" s="8" t="str">
        <f>IFERROR(RIGHT(tests_7[[#This Row],[ accuracy]],LEN(tests_7[[#This Row],[ accuracy]])-2)/10^(LEN(tests_7[[#This Row],[ accuracy]])-2),"")</f>
        <v/>
      </c>
      <c r="O365" s="8" t="str">
        <f>IFERROR(RIGHT(tests_7[[#This Row],[ precision]],LEN(tests_7[[#This Row],[ precision]])-2)/10^(LEN(tests_7[[#This Row],[ precision]])-2),"")</f>
        <v/>
      </c>
      <c r="P365" s="8" t="str">
        <f>IFERROR(RIGHT(tests_7[[#This Row],[ recall]],LEN(tests_7[[#This Row],[ recall]])-2)/10^(LEN(tests_7[[#This Row],[ recall]])-2),"")</f>
        <v/>
      </c>
      <c r="Q365" s="8" t="str">
        <f>IFERROR(RIGHT(tests_7[[#This Row],[ f1-score]],LEN(tests_7[[#This Row],[ f1-score]])-2)/10^(LEN(tests_7[[#This Row],[ f1-score]])-2),"")</f>
        <v/>
      </c>
      <c r="R365" s="8" t="str">
        <f>IFERROR(RIGHT(tests_7[[#This Row],[ f1-score-2]],LEN(tests_7[[#This Row],[ f1-score-2]])-2)/10^(LEN(tests_7[[#This Row],[ f1-score-2]])-2),"")</f>
        <v/>
      </c>
      <c r="S365" s="9" t="str">
        <f t="shared" si="5"/>
        <v/>
      </c>
    </row>
    <row r="366" spans="2:19" x14ac:dyDescent="0.35">
      <c r="N366" s="8" t="str">
        <f>IFERROR(RIGHT(tests_7[[#This Row],[ accuracy]],LEN(tests_7[[#This Row],[ accuracy]])-2)/10^(LEN(tests_7[[#This Row],[ accuracy]])-2),"")</f>
        <v/>
      </c>
      <c r="O366" s="8" t="str">
        <f>IFERROR(RIGHT(tests_7[[#This Row],[ precision]],LEN(tests_7[[#This Row],[ precision]])-2)/10^(LEN(tests_7[[#This Row],[ precision]])-2),"")</f>
        <v/>
      </c>
      <c r="P366" s="8" t="str">
        <f>IFERROR(RIGHT(tests_7[[#This Row],[ recall]],LEN(tests_7[[#This Row],[ recall]])-2)/10^(LEN(tests_7[[#This Row],[ recall]])-2),"")</f>
        <v/>
      </c>
      <c r="Q366" s="8" t="str">
        <f>IFERROR(RIGHT(tests_7[[#This Row],[ f1-score]],LEN(tests_7[[#This Row],[ f1-score]])-2)/10^(LEN(tests_7[[#This Row],[ f1-score]])-2),"")</f>
        <v/>
      </c>
      <c r="R366" s="8" t="str">
        <f>IFERROR(RIGHT(tests_7[[#This Row],[ f1-score-2]],LEN(tests_7[[#This Row],[ f1-score-2]])-2)/10^(LEN(tests_7[[#This Row],[ f1-score-2]])-2),"")</f>
        <v/>
      </c>
      <c r="S366" s="9" t="str">
        <f t="shared" si="5"/>
        <v/>
      </c>
    </row>
    <row r="367" spans="2:19" x14ac:dyDescent="0.35">
      <c r="N367" s="8" t="str">
        <f>IFERROR(RIGHT(tests_7[[#This Row],[ accuracy]],LEN(tests_7[[#This Row],[ accuracy]])-2)/10^(LEN(tests_7[[#This Row],[ accuracy]])-2),"")</f>
        <v/>
      </c>
      <c r="O367" s="8" t="str">
        <f>IFERROR(RIGHT(tests_7[[#This Row],[ precision]],LEN(tests_7[[#This Row],[ precision]])-2)/10^(LEN(tests_7[[#This Row],[ precision]])-2),"")</f>
        <v/>
      </c>
      <c r="P367" s="8" t="str">
        <f>IFERROR(RIGHT(tests_7[[#This Row],[ recall]],LEN(tests_7[[#This Row],[ recall]])-2)/10^(LEN(tests_7[[#This Row],[ recall]])-2),"")</f>
        <v/>
      </c>
      <c r="Q367" s="8" t="str">
        <f>IFERROR(RIGHT(tests_7[[#This Row],[ f1-score]],LEN(tests_7[[#This Row],[ f1-score]])-2)/10^(LEN(tests_7[[#This Row],[ f1-score]])-2),"")</f>
        <v/>
      </c>
      <c r="R367" s="8" t="str">
        <f>IFERROR(RIGHT(tests_7[[#This Row],[ f1-score-2]],LEN(tests_7[[#This Row],[ f1-score-2]])-2)/10^(LEN(tests_7[[#This Row],[ f1-score-2]])-2),"")</f>
        <v/>
      </c>
      <c r="S367" s="9" t="str">
        <f t="shared" si="5"/>
        <v/>
      </c>
    </row>
    <row r="368" spans="2:19" x14ac:dyDescent="0.35">
      <c r="N368" s="8" t="str">
        <f>IFERROR(RIGHT(tests_7[[#This Row],[ accuracy]],LEN(tests_7[[#This Row],[ accuracy]])-2)/10^(LEN(tests_7[[#This Row],[ accuracy]])-2),"")</f>
        <v/>
      </c>
      <c r="O368" s="8" t="str">
        <f>IFERROR(RIGHT(tests_7[[#This Row],[ precision]],LEN(tests_7[[#This Row],[ precision]])-2)/10^(LEN(tests_7[[#This Row],[ precision]])-2),"")</f>
        <v/>
      </c>
      <c r="P368" s="8" t="str">
        <f>IFERROR(RIGHT(tests_7[[#This Row],[ recall]],LEN(tests_7[[#This Row],[ recall]])-2)/10^(LEN(tests_7[[#This Row],[ recall]])-2),"")</f>
        <v/>
      </c>
      <c r="Q368" s="8" t="str">
        <f>IFERROR(RIGHT(tests_7[[#This Row],[ f1-score]],LEN(tests_7[[#This Row],[ f1-score]])-2)/10^(LEN(tests_7[[#This Row],[ f1-score]])-2),"")</f>
        <v/>
      </c>
      <c r="R368" s="8" t="str">
        <f>IFERROR(RIGHT(tests_7[[#This Row],[ f1-score-2]],LEN(tests_7[[#This Row],[ f1-score-2]])-2)/10^(LEN(tests_7[[#This Row],[ f1-score-2]])-2),"")</f>
        <v/>
      </c>
      <c r="S368" s="9" t="str">
        <f t="shared" si="5"/>
        <v/>
      </c>
    </row>
    <row r="369" spans="14:19" x14ac:dyDescent="0.35">
      <c r="N369" s="8" t="str">
        <f>IFERROR(RIGHT(tests_7[[#This Row],[ accuracy]],LEN(tests_7[[#This Row],[ accuracy]])-2)/10^(LEN(tests_7[[#This Row],[ accuracy]])-2),"")</f>
        <v/>
      </c>
      <c r="O369" s="8" t="str">
        <f>IFERROR(RIGHT(tests_7[[#This Row],[ precision]],LEN(tests_7[[#This Row],[ precision]])-2)/10^(LEN(tests_7[[#This Row],[ precision]])-2),"")</f>
        <v/>
      </c>
      <c r="P369" s="8" t="str">
        <f>IFERROR(RIGHT(tests_7[[#This Row],[ recall]],LEN(tests_7[[#This Row],[ recall]])-2)/10^(LEN(tests_7[[#This Row],[ recall]])-2),"")</f>
        <v/>
      </c>
      <c r="Q369" s="8" t="str">
        <f>IFERROR(RIGHT(tests_7[[#This Row],[ f1-score]],LEN(tests_7[[#This Row],[ f1-score]])-2)/10^(LEN(tests_7[[#This Row],[ f1-score]])-2),"")</f>
        <v/>
      </c>
      <c r="R369" s="8" t="str">
        <f>IFERROR(RIGHT(tests_7[[#This Row],[ f1-score-2]],LEN(tests_7[[#This Row],[ f1-score-2]])-2)/10^(LEN(tests_7[[#This Row],[ f1-score-2]])-2),"")</f>
        <v/>
      </c>
      <c r="S369" s="9" t="str">
        <f t="shared" si="5"/>
        <v/>
      </c>
    </row>
    <row r="370" spans="14:19" x14ac:dyDescent="0.35">
      <c r="N370" s="8" t="str">
        <f>IFERROR(RIGHT(tests_7[[#This Row],[ accuracy]],LEN(tests_7[[#This Row],[ accuracy]])-2)/10^(LEN(tests_7[[#This Row],[ accuracy]])-2),"")</f>
        <v/>
      </c>
      <c r="O370" s="8" t="str">
        <f>IFERROR(RIGHT(tests_7[[#This Row],[ precision]],LEN(tests_7[[#This Row],[ precision]])-2)/10^(LEN(tests_7[[#This Row],[ precision]])-2),"")</f>
        <v/>
      </c>
      <c r="P370" s="8" t="str">
        <f>IFERROR(RIGHT(tests_7[[#This Row],[ recall]],LEN(tests_7[[#This Row],[ recall]])-2)/10^(LEN(tests_7[[#This Row],[ recall]])-2),"")</f>
        <v/>
      </c>
      <c r="Q370" s="8" t="str">
        <f>IFERROR(RIGHT(tests_7[[#This Row],[ f1-score]],LEN(tests_7[[#This Row],[ f1-score]])-2)/10^(LEN(tests_7[[#This Row],[ f1-score]])-2),"")</f>
        <v/>
      </c>
      <c r="R370" s="8" t="str">
        <f>IFERROR(RIGHT(tests_7[[#This Row],[ f1-score-2]],LEN(tests_7[[#This Row],[ f1-score-2]])-2)/10^(LEN(tests_7[[#This Row],[ f1-score-2]])-2),"")</f>
        <v/>
      </c>
      <c r="S370" s="9" t="str">
        <f t="shared" si="5"/>
        <v/>
      </c>
    </row>
    <row r="371" spans="14:19" x14ac:dyDescent="0.35">
      <c r="N371" s="8" t="str">
        <f>IFERROR(RIGHT(tests_7[[#This Row],[ accuracy]],LEN(tests_7[[#This Row],[ accuracy]])-2)/10^(LEN(tests_7[[#This Row],[ accuracy]])-2),"")</f>
        <v/>
      </c>
      <c r="O371" s="8" t="str">
        <f>IFERROR(RIGHT(tests_7[[#This Row],[ precision]],LEN(tests_7[[#This Row],[ precision]])-2)/10^(LEN(tests_7[[#This Row],[ precision]])-2),"")</f>
        <v/>
      </c>
      <c r="P371" s="8" t="str">
        <f>IFERROR(RIGHT(tests_7[[#This Row],[ recall]],LEN(tests_7[[#This Row],[ recall]])-2)/10^(LEN(tests_7[[#This Row],[ recall]])-2),"")</f>
        <v/>
      </c>
      <c r="Q371" s="8" t="str">
        <f>IFERROR(RIGHT(tests_7[[#This Row],[ f1-score]],LEN(tests_7[[#This Row],[ f1-score]])-2)/10^(LEN(tests_7[[#This Row],[ f1-score]])-2),"")</f>
        <v/>
      </c>
      <c r="R371" s="8" t="str">
        <f>IFERROR(RIGHT(tests_7[[#This Row],[ f1-score-2]],LEN(tests_7[[#This Row],[ f1-score-2]])-2)/10^(LEN(tests_7[[#This Row],[ f1-score-2]])-2),"")</f>
        <v/>
      </c>
      <c r="S371" s="9" t="str">
        <f t="shared" si="5"/>
        <v/>
      </c>
    </row>
    <row r="372" spans="14:19" x14ac:dyDescent="0.35">
      <c r="N372" s="8" t="str">
        <f>IFERROR(RIGHT(tests_7[[#This Row],[ accuracy]],LEN(tests_7[[#This Row],[ accuracy]])-2)/10^(LEN(tests_7[[#This Row],[ accuracy]])-2),"")</f>
        <v/>
      </c>
      <c r="O372" s="8" t="str">
        <f>IFERROR(RIGHT(tests_7[[#This Row],[ precision]],LEN(tests_7[[#This Row],[ precision]])-2)/10^(LEN(tests_7[[#This Row],[ precision]])-2),"")</f>
        <v/>
      </c>
      <c r="P372" s="8" t="str">
        <f>IFERROR(RIGHT(tests_7[[#This Row],[ recall]],LEN(tests_7[[#This Row],[ recall]])-2)/10^(LEN(tests_7[[#This Row],[ recall]])-2),"")</f>
        <v/>
      </c>
      <c r="Q372" s="8" t="str">
        <f>IFERROR(RIGHT(tests_7[[#This Row],[ f1-score]],LEN(tests_7[[#This Row],[ f1-score]])-2)/10^(LEN(tests_7[[#This Row],[ f1-score]])-2),"")</f>
        <v/>
      </c>
      <c r="R372" s="8" t="str">
        <f>IFERROR(RIGHT(tests_7[[#This Row],[ f1-score-2]],LEN(tests_7[[#This Row],[ f1-score-2]])-2)/10^(LEN(tests_7[[#This Row],[ f1-score-2]])-2),"")</f>
        <v/>
      </c>
      <c r="S372" s="9" t="str">
        <f t="shared" si="5"/>
        <v/>
      </c>
    </row>
    <row r="373" spans="14:19" x14ac:dyDescent="0.35">
      <c r="N373" s="8" t="str">
        <f>IFERROR(RIGHT(tests_7[[#This Row],[ accuracy]],LEN(tests_7[[#This Row],[ accuracy]])-2)/10^(LEN(tests_7[[#This Row],[ accuracy]])-2),"")</f>
        <v/>
      </c>
      <c r="O373" s="8" t="str">
        <f>IFERROR(RIGHT(tests_7[[#This Row],[ precision]],LEN(tests_7[[#This Row],[ precision]])-2)/10^(LEN(tests_7[[#This Row],[ precision]])-2),"")</f>
        <v/>
      </c>
      <c r="P373" s="8" t="str">
        <f>IFERROR(RIGHT(tests_7[[#This Row],[ recall]],LEN(tests_7[[#This Row],[ recall]])-2)/10^(LEN(tests_7[[#This Row],[ recall]])-2),"")</f>
        <v/>
      </c>
      <c r="Q373" s="8" t="str">
        <f>IFERROR(RIGHT(tests_7[[#This Row],[ f1-score]],LEN(tests_7[[#This Row],[ f1-score]])-2)/10^(LEN(tests_7[[#This Row],[ f1-score]])-2),"")</f>
        <v/>
      </c>
      <c r="R373" s="8" t="str">
        <f>IFERROR(RIGHT(tests_7[[#This Row],[ f1-score-2]],LEN(tests_7[[#This Row],[ f1-score-2]])-2)/10^(LEN(tests_7[[#This Row],[ f1-score-2]])-2),"")</f>
        <v/>
      </c>
      <c r="S373" s="9" t="str">
        <f t="shared" si="5"/>
        <v/>
      </c>
    </row>
    <row r="374" spans="14:19" x14ac:dyDescent="0.35">
      <c r="N374" s="8" t="str">
        <f>IFERROR(RIGHT(tests_7[[#This Row],[ accuracy]],LEN(tests_7[[#This Row],[ accuracy]])-2)/10^(LEN(tests_7[[#This Row],[ accuracy]])-2),"")</f>
        <v/>
      </c>
      <c r="O374" s="8" t="str">
        <f>IFERROR(RIGHT(tests_7[[#This Row],[ precision]],LEN(tests_7[[#This Row],[ precision]])-2)/10^(LEN(tests_7[[#This Row],[ precision]])-2),"")</f>
        <v/>
      </c>
      <c r="P374" s="8" t="str">
        <f>IFERROR(RIGHT(tests_7[[#This Row],[ recall]],LEN(tests_7[[#This Row],[ recall]])-2)/10^(LEN(tests_7[[#This Row],[ recall]])-2),"")</f>
        <v/>
      </c>
      <c r="Q374" s="8" t="str">
        <f>IFERROR(RIGHT(tests_7[[#This Row],[ f1-score]],LEN(tests_7[[#This Row],[ f1-score]])-2)/10^(LEN(tests_7[[#This Row],[ f1-score]])-2),"")</f>
        <v/>
      </c>
      <c r="R374" s="8" t="str">
        <f>IFERROR(RIGHT(tests_7[[#This Row],[ f1-score-2]],LEN(tests_7[[#This Row],[ f1-score-2]])-2)/10^(LEN(tests_7[[#This Row],[ f1-score-2]])-2),"")</f>
        <v/>
      </c>
      <c r="S374" s="9" t="str">
        <f t="shared" si="5"/>
        <v/>
      </c>
    </row>
    <row r="375" spans="14:19" x14ac:dyDescent="0.35">
      <c r="N375" s="8" t="str">
        <f>IFERROR(RIGHT(tests_7[[#This Row],[ accuracy]],LEN(tests_7[[#This Row],[ accuracy]])-2)/10^(LEN(tests_7[[#This Row],[ accuracy]])-2),"")</f>
        <v/>
      </c>
      <c r="O375" s="8" t="str">
        <f>IFERROR(RIGHT(tests_7[[#This Row],[ precision]],LEN(tests_7[[#This Row],[ precision]])-2)/10^(LEN(tests_7[[#This Row],[ precision]])-2),"")</f>
        <v/>
      </c>
      <c r="P375" s="8" t="str">
        <f>IFERROR(RIGHT(tests_7[[#This Row],[ recall]],LEN(tests_7[[#This Row],[ recall]])-2)/10^(LEN(tests_7[[#This Row],[ recall]])-2),"")</f>
        <v/>
      </c>
      <c r="Q375" s="8" t="str">
        <f>IFERROR(RIGHT(tests_7[[#This Row],[ f1-score]],LEN(tests_7[[#This Row],[ f1-score]])-2)/10^(LEN(tests_7[[#This Row],[ f1-score]])-2),"")</f>
        <v/>
      </c>
      <c r="R375" s="8" t="str">
        <f>IFERROR(RIGHT(tests_7[[#This Row],[ f1-score-2]],LEN(tests_7[[#This Row],[ f1-score-2]])-2)/10^(LEN(tests_7[[#This Row],[ f1-score-2]])-2),"")</f>
        <v/>
      </c>
      <c r="S375" s="9" t="str">
        <f t="shared" si="5"/>
        <v/>
      </c>
    </row>
    <row r="376" spans="14:19" x14ac:dyDescent="0.35">
      <c r="N376" s="8" t="str">
        <f>IFERROR(RIGHT(tests_7[[#This Row],[ accuracy]],LEN(tests_7[[#This Row],[ accuracy]])-2)/10^(LEN(tests_7[[#This Row],[ accuracy]])-2),"")</f>
        <v/>
      </c>
      <c r="O376" s="8" t="str">
        <f>IFERROR(RIGHT(tests_7[[#This Row],[ precision]],LEN(tests_7[[#This Row],[ precision]])-2)/10^(LEN(tests_7[[#This Row],[ precision]])-2),"")</f>
        <v/>
      </c>
      <c r="P376" s="8" t="str">
        <f>IFERROR(RIGHT(tests_7[[#This Row],[ recall]],LEN(tests_7[[#This Row],[ recall]])-2)/10^(LEN(tests_7[[#This Row],[ recall]])-2),"")</f>
        <v/>
      </c>
      <c r="Q376" s="8" t="str">
        <f>IFERROR(RIGHT(tests_7[[#This Row],[ f1-score]],LEN(tests_7[[#This Row],[ f1-score]])-2)/10^(LEN(tests_7[[#This Row],[ f1-score]])-2),"")</f>
        <v/>
      </c>
      <c r="R376" s="8" t="str">
        <f>IFERROR(RIGHT(tests_7[[#This Row],[ f1-score-2]],LEN(tests_7[[#This Row],[ f1-score-2]])-2)/10^(LEN(tests_7[[#This Row],[ f1-score-2]])-2),"")</f>
        <v/>
      </c>
      <c r="S376" s="9" t="str">
        <f t="shared" si="5"/>
        <v/>
      </c>
    </row>
    <row r="377" spans="14:19" x14ac:dyDescent="0.35">
      <c r="N377" s="8" t="str">
        <f>IFERROR(RIGHT(tests_7[[#This Row],[ accuracy]],LEN(tests_7[[#This Row],[ accuracy]])-2)/10^(LEN(tests_7[[#This Row],[ accuracy]])-2),"")</f>
        <v/>
      </c>
      <c r="O377" s="8" t="str">
        <f>IFERROR(RIGHT(tests_7[[#This Row],[ precision]],LEN(tests_7[[#This Row],[ precision]])-2)/10^(LEN(tests_7[[#This Row],[ precision]])-2),"")</f>
        <v/>
      </c>
      <c r="P377" s="8" t="str">
        <f>IFERROR(RIGHT(tests_7[[#This Row],[ recall]],LEN(tests_7[[#This Row],[ recall]])-2)/10^(LEN(tests_7[[#This Row],[ recall]])-2),"")</f>
        <v/>
      </c>
      <c r="Q377" s="8" t="str">
        <f>IFERROR(RIGHT(tests_7[[#This Row],[ f1-score]],LEN(tests_7[[#This Row],[ f1-score]])-2)/10^(LEN(tests_7[[#This Row],[ f1-score]])-2),"")</f>
        <v/>
      </c>
      <c r="R377" s="8" t="str">
        <f>IFERROR(RIGHT(tests_7[[#This Row],[ f1-score-2]],LEN(tests_7[[#This Row],[ f1-score-2]])-2)/10^(LEN(tests_7[[#This Row],[ f1-score-2]])-2),"")</f>
        <v/>
      </c>
      <c r="S377" s="9" t="str">
        <f t="shared" si="5"/>
        <v/>
      </c>
    </row>
    <row r="378" spans="14:19" x14ac:dyDescent="0.35">
      <c r="N378" s="8" t="str">
        <f>IFERROR(RIGHT(tests_7[[#This Row],[ accuracy]],LEN(tests_7[[#This Row],[ accuracy]])-2)/10^(LEN(tests_7[[#This Row],[ accuracy]])-2),"")</f>
        <v/>
      </c>
      <c r="O378" s="8" t="str">
        <f>IFERROR(RIGHT(tests_7[[#This Row],[ precision]],LEN(tests_7[[#This Row],[ precision]])-2)/10^(LEN(tests_7[[#This Row],[ precision]])-2),"")</f>
        <v/>
      </c>
      <c r="P378" s="8" t="str">
        <f>IFERROR(RIGHT(tests_7[[#This Row],[ recall]],LEN(tests_7[[#This Row],[ recall]])-2)/10^(LEN(tests_7[[#This Row],[ recall]])-2),"")</f>
        <v/>
      </c>
      <c r="Q378" s="8" t="str">
        <f>IFERROR(RIGHT(tests_7[[#This Row],[ f1-score]],LEN(tests_7[[#This Row],[ f1-score]])-2)/10^(LEN(tests_7[[#This Row],[ f1-score]])-2),"")</f>
        <v/>
      </c>
      <c r="R378" s="8" t="str">
        <f>IFERROR(RIGHT(tests_7[[#This Row],[ f1-score-2]],LEN(tests_7[[#This Row],[ f1-score-2]])-2)/10^(LEN(tests_7[[#This Row],[ f1-score-2]])-2),"")</f>
        <v/>
      </c>
      <c r="S378" s="9" t="str">
        <f t="shared" si="5"/>
        <v/>
      </c>
    </row>
    <row r="379" spans="14:19" x14ac:dyDescent="0.35">
      <c r="N379" s="8" t="str">
        <f>IFERROR(RIGHT(tests_7[[#This Row],[ accuracy]],LEN(tests_7[[#This Row],[ accuracy]])-2)/10^(LEN(tests_7[[#This Row],[ accuracy]])-2),"")</f>
        <v/>
      </c>
      <c r="O379" s="8" t="str">
        <f>IFERROR(RIGHT(tests_7[[#This Row],[ precision]],LEN(tests_7[[#This Row],[ precision]])-2)/10^(LEN(tests_7[[#This Row],[ precision]])-2),"")</f>
        <v/>
      </c>
      <c r="P379" s="8" t="str">
        <f>IFERROR(RIGHT(tests_7[[#This Row],[ recall]],LEN(tests_7[[#This Row],[ recall]])-2)/10^(LEN(tests_7[[#This Row],[ recall]])-2),"")</f>
        <v/>
      </c>
      <c r="Q379" s="8" t="str">
        <f>IFERROR(RIGHT(tests_7[[#This Row],[ f1-score]],LEN(tests_7[[#This Row],[ f1-score]])-2)/10^(LEN(tests_7[[#This Row],[ f1-score]])-2),"")</f>
        <v/>
      </c>
      <c r="R379" s="8" t="str">
        <f>IFERROR(RIGHT(tests_7[[#This Row],[ f1-score-2]],LEN(tests_7[[#This Row],[ f1-score-2]])-2)/10^(LEN(tests_7[[#This Row],[ f1-score-2]])-2),"")</f>
        <v/>
      </c>
      <c r="S379" s="9" t="str">
        <f t="shared" si="5"/>
        <v/>
      </c>
    </row>
    <row r="380" spans="14:19" x14ac:dyDescent="0.35">
      <c r="N380" s="8" t="str">
        <f>IFERROR(RIGHT(tests_7[[#This Row],[ accuracy]],LEN(tests_7[[#This Row],[ accuracy]])-2)/10^(LEN(tests_7[[#This Row],[ accuracy]])-2),"")</f>
        <v/>
      </c>
      <c r="O380" s="8" t="str">
        <f>IFERROR(RIGHT(tests_7[[#This Row],[ precision]],LEN(tests_7[[#This Row],[ precision]])-2)/10^(LEN(tests_7[[#This Row],[ precision]])-2),"")</f>
        <v/>
      </c>
      <c r="P380" s="8" t="str">
        <f>IFERROR(RIGHT(tests_7[[#This Row],[ recall]],LEN(tests_7[[#This Row],[ recall]])-2)/10^(LEN(tests_7[[#This Row],[ recall]])-2),"")</f>
        <v/>
      </c>
      <c r="Q380" s="8" t="str">
        <f>IFERROR(RIGHT(tests_7[[#This Row],[ f1-score]],LEN(tests_7[[#This Row],[ f1-score]])-2)/10^(LEN(tests_7[[#This Row],[ f1-score]])-2),"")</f>
        <v/>
      </c>
      <c r="R380" s="8" t="str">
        <f>IFERROR(RIGHT(tests_7[[#This Row],[ f1-score-2]],LEN(tests_7[[#This Row],[ f1-score-2]])-2)/10^(LEN(tests_7[[#This Row],[ f1-score-2]])-2),"")</f>
        <v/>
      </c>
      <c r="S380" s="9" t="str">
        <f t="shared" si="5"/>
        <v/>
      </c>
    </row>
    <row r="381" spans="14:19" x14ac:dyDescent="0.35">
      <c r="N381" s="8" t="str">
        <f>IFERROR(RIGHT(tests_7[[#This Row],[ accuracy]],LEN(tests_7[[#This Row],[ accuracy]])-2)/10^(LEN(tests_7[[#This Row],[ accuracy]])-2),"")</f>
        <v/>
      </c>
      <c r="O381" s="8" t="str">
        <f>IFERROR(RIGHT(tests_7[[#This Row],[ precision]],LEN(tests_7[[#This Row],[ precision]])-2)/10^(LEN(tests_7[[#This Row],[ precision]])-2),"")</f>
        <v/>
      </c>
      <c r="P381" s="8" t="str">
        <f>IFERROR(RIGHT(tests_7[[#This Row],[ recall]],LEN(tests_7[[#This Row],[ recall]])-2)/10^(LEN(tests_7[[#This Row],[ recall]])-2),"")</f>
        <v/>
      </c>
      <c r="Q381" s="8" t="str">
        <f>IFERROR(RIGHT(tests_7[[#This Row],[ f1-score]],LEN(tests_7[[#This Row],[ f1-score]])-2)/10^(LEN(tests_7[[#This Row],[ f1-score]])-2),"")</f>
        <v/>
      </c>
      <c r="R381" s="8" t="str">
        <f>IFERROR(RIGHT(tests_7[[#This Row],[ f1-score-2]],LEN(tests_7[[#This Row],[ f1-score-2]])-2)/10^(LEN(tests_7[[#This Row],[ f1-score-2]])-2),"")</f>
        <v/>
      </c>
      <c r="S381" s="9" t="str">
        <f t="shared" si="5"/>
        <v/>
      </c>
    </row>
    <row r="382" spans="14:19" x14ac:dyDescent="0.35">
      <c r="N382" s="8" t="str">
        <f>IFERROR(RIGHT(tests_7[[#This Row],[ accuracy]],LEN(tests_7[[#This Row],[ accuracy]])-2)/10^(LEN(tests_7[[#This Row],[ accuracy]])-2),"")</f>
        <v/>
      </c>
      <c r="O382" s="8" t="str">
        <f>IFERROR(RIGHT(tests_7[[#This Row],[ precision]],LEN(tests_7[[#This Row],[ precision]])-2)/10^(LEN(tests_7[[#This Row],[ precision]])-2),"")</f>
        <v/>
      </c>
      <c r="P382" s="8" t="str">
        <f>IFERROR(RIGHT(tests_7[[#This Row],[ recall]],LEN(tests_7[[#This Row],[ recall]])-2)/10^(LEN(tests_7[[#This Row],[ recall]])-2),"")</f>
        <v/>
      </c>
      <c r="Q382" s="8" t="str">
        <f>IFERROR(RIGHT(tests_7[[#This Row],[ f1-score]],LEN(tests_7[[#This Row],[ f1-score]])-2)/10^(LEN(tests_7[[#This Row],[ f1-score]])-2),"")</f>
        <v/>
      </c>
      <c r="R382" s="8" t="str">
        <f>IFERROR(RIGHT(tests_7[[#This Row],[ f1-score-2]],LEN(tests_7[[#This Row],[ f1-score-2]])-2)/10^(LEN(tests_7[[#This Row],[ f1-score-2]])-2),"")</f>
        <v/>
      </c>
      <c r="S382" s="9" t="str">
        <f t="shared" si="5"/>
        <v/>
      </c>
    </row>
    <row r="383" spans="14:19" x14ac:dyDescent="0.35">
      <c r="N383" s="8" t="str">
        <f>IFERROR(RIGHT(tests_7[[#This Row],[ accuracy]],LEN(tests_7[[#This Row],[ accuracy]])-2)/10^(LEN(tests_7[[#This Row],[ accuracy]])-2),"")</f>
        <v/>
      </c>
      <c r="O383" s="8" t="str">
        <f>IFERROR(RIGHT(tests_7[[#This Row],[ precision]],LEN(tests_7[[#This Row],[ precision]])-2)/10^(LEN(tests_7[[#This Row],[ precision]])-2),"")</f>
        <v/>
      </c>
      <c r="P383" s="8" t="str">
        <f>IFERROR(RIGHT(tests_7[[#This Row],[ recall]],LEN(tests_7[[#This Row],[ recall]])-2)/10^(LEN(tests_7[[#This Row],[ recall]])-2),"")</f>
        <v/>
      </c>
      <c r="Q383" s="8" t="str">
        <f>IFERROR(RIGHT(tests_7[[#This Row],[ f1-score]],LEN(tests_7[[#This Row],[ f1-score]])-2)/10^(LEN(tests_7[[#This Row],[ f1-score]])-2),"")</f>
        <v/>
      </c>
      <c r="R383" s="8" t="str">
        <f>IFERROR(RIGHT(tests_7[[#This Row],[ f1-score-2]],LEN(tests_7[[#This Row],[ f1-score-2]])-2)/10^(LEN(tests_7[[#This Row],[ f1-score-2]])-2),"")</f>
        <v/>
      </c>
      <c r="S383" s="9" t="str">
        <f t="shared" si="5"/>
        <v/>
      </c>
    </row>
    <row r="384" spans="14:19" x14ac:dyDescent="0.35">
      <c r="N384" s="8" t="str">
        <f>IFERROR(RIGHT(tests_7[[#This Row],[ accuracy]],LEN(tests_7[[#This Row],[ accuracy]])-2)/10^(LEN(tests_7[[#This Row],[ accuracy]])-2),"")</f>
        <v/>
      </c>
      <c r="O384" s="8" t="str">
        <f>IFERROR(RIGHT(tests_7[[#This Row],[ precision]],LEN(tests_7[[#This Row],[ precision]])-2)/10^(LEN(tests_7[[#This Row],[ precision]])-2),"")</f>
        <v/>
      </c>
      <c r="P384" s="8" t="str">
        <f>IFERROR(RIGHT(tests_7[[#This Row],[ recall]],LEN(tests_7[[#This Row],[ recall]])-2)/10^(LEN(tests_7[[#This Row],[ recall]])-2),"")</f>
        <v/>
      </c>
      <c r="Q384" s="8" t="str">
        <f>IFERROR(RIGHT(tests_7[[#This Row],[ f1-score]],LEN(tests_7[[#This Row],[ f1-score]])-2)/10^(LEN(tests_7[[#This Row],[ f1-score]])-2),"")</f>
        <v/>
      </c>
      <c r="R384" s="8" t="str">
        <f>IFERROR(RIGHT(tests_7[[#This Row],[ f1-score-2]],LEN(tests_7[[#This Row],[ f1-score-2]])-2)/10^(LEN(tests_7[[#This Row],[ f1-score-2]])-2),"")</f>
        <v/>
      </c>
      <c r="S384" s="9" t="str">
        <f t="shared" si="5"/>
        <v/>
      </c>
    </row>
    <row r="385" spans="14:19" x14ac:dyDescent="0.35">
      <c r="N385" s="8" t="str">
        <f>IFERROR(RIGHT(tests_7[[#This Row],[ accuracy]],LEN(tests_7[[#This Row],[ accuracy]])-2)/10^(LEN(tests_7[[#This Row],[ accuracy]])-2),"")</f>
        <v/>
      </c>
      <c r="O385" s="8" t="str">
        <f>IFERROR(RIGHT(tests_7[[#This Row],[ precision]],LEN(tests_7[[#This Row],[ precision]])-2)/10^(LEN(tests_7[[#This Row],[ precision]])-2),"")</f>
        <v/>
      </c>
      <c r="P385" s="8" t="str">
        <f>IFERROR(RIGHT(tests_7[[#This Row],[ recall]],LEN(tests_7[[#This Row],[ recall]])-2)/10^(LEN(tests_7[[#This Row],[ recall]])-2),"")</f>
        <v/>
      </c>
      <c r="Q385" s="8" t="str">
        <f>IFERROR(RIGHT(tests_7[[#This Row],[ f1-score]],LEN(tests_7[[#This Row],[ f1-score]])-2)/10^(LEN(tests_7[[#This Row],[ f1-score]])-2),"")</f>
        <v/>
      </c>
      <c r="R385" s="8" t="str">
        <f>IFERROR(RIGHT(tests_7[[#This Row],[ f1-score-2]],LEN(tests_7[[#This Row],[ f1-score-2]])-2)/10^(LEN(tests_7[[#This Row],[ f1-score-2]])-2),"")</f>
        <v/>
      </c>
      <c r="S385" s="9" t="str">
        <f t="shared" si="5"/>
        <v/>
      </c>
    </row>
    <row r="386" spans="14:19" x14ac:dyDescent="0.35">
      <c r="N386" s="8" t="str">
        <f>IFERROR(RIGHT(tests_7[[#This Row],[ accuracy]],LEN(tests_7[[#This Row],[ accuracy]])-2)/10^(LEN(tests_7[[#This Row],[ accuracy]])-2),"")</f>
        <v/>
      </c>
      <c r="O386" s="8" t="str">
        <f>IFERROR(RIGHT(tests_7[[#This Row],[ precision]],LEN(tests_7[[#This Row],[ precision]])-2)/10^(LEN(tests_7[[#This Row],[ precision]])-2),"")</f>
        <v/>
      </c>
      <c r="P386" s="8" t="str">
        <f>IFERROR(RIGHT(tests_7[[#This Row],[ recall]],LEN(tests_7[[#This Row],[ recall]])-2)/10^(LEN(tests_7[[#This Row],[ recall]])-2),"")</f>
        <v/>
      </c>
      <c r="Q386" s="8" t="str">
        <f>IFERROR(RIGHT(tests_7[[#This Row],[ f1-score]],LEN(tests_7[[#This Row],[ f1-score]])-2)/10^(LEN(tests_7[[#This Row],[ f1-score]])-2),"")</f>
        <v/>
      </c>
      <c r="R386" s="8" t="str">
        <f>IFERROR(RIGHT(tests_7[[#This Row],[ f1-score-2]],LEN(tests_7[[#This Row],[ f1-score-2]])-2)/10^(LEN(tests_7[[#This Row],[ f1-score-2]])-2),"")</f>
        <v/>
      </c>
      <c r="S386" s="9" t="str">
        <f t="shared" si="5"/>
        <v/>
      </c>
    </row>
    <row r="387" spans="14:19" x14ac:dyDescent="0.35">
      <c r="N387" s="8" t="str">
        <f>IFERROR(RIGHT(tests_7[[#This Row],[ accuracy]],LEN(tests_7[[#This Row],[ accuracy]])-2)/10^(LEN(tests_7[[#This Row],[ accuracy]])-2),"")</f>
        <v/>
      </c>
      <c r="O387" s="8" t="str">
        <f>IFERROR(RIGHT(tests_7[[#This Row],[ precision]],LEN(tests_7[[#This Row],[ precision]])-2)/10^(LEN(tests_7[[#This Row],[ precision]])-2),"")</f>
        <v/>
      </c>
      <c r="P387" s="8" t="str">
        <f>IFERROR(RIGHT(tests_7[[#This Row],[ recall]],LEN(tests_7[[#This Row],[ recall]])-2)/10^(LEN(tests_7[[#This Row],[ recall]])-2),"")</f>
        <v/>
      </c>
      <c r="Q387" s="8" t="str">
        <f>IFERROR(RIGHT(tests_7[[#This Row],[ f1-score]],LEN(tests_7[[#This Row],[ f1-score]])-2)/10^(LEN(tests_7[[#This Row],[ f1-score]])-2),"")</f>
        <v/>
      </c>
      <c r="R387" s="8" t="str">
        <f>IFERROR(RIGHT(tests_7[[#This Row],[ f1-score-2]],LEN(tests_7[[#This Row],[ f1-score-2]])-2)/10^(LEN(tests_7[[#This Row],[ f1-score-2]])-2),"")</f>
        <v/>
      </c>
      <c r="S387" s="9" t="str">
        <f t="shared" ref="S387:S450" si="6">IFERROR(Q387-R387,"")</f>
        <v/>
      </c>
    </row>
    <row r="388" spans="14:19" x14ac:dyDescent="0.35">
      <c r="N388" s="8" t="str">
        <f>IFERROR(RIGHT(tests_7[[#This Row],[ accuracy]],LEN(tests_7[[#This Row],[ accuracy]])-2)/10^(LEN(tests_7[[#This Row],[ accuracy]])-2),"")</f>
        <v/>
      </c>
      <c r="O388" s="8" t="str">
        <f>IFERROR(RIGHT(tests_7[[#This Row],[ precision]],LEN(tests_7[[#This Row],[ precision]])-2)/10^(LEN(tests_7[[#This Row],[ precision]])-2),"")</f>
        <v/>
      </c>
      <c r="P388" s="8" t="str">
        <f>IFERROR(RIGHT(tests_7[[#This Row],[ recall]],LEN(tests_7[[#This Row],[ recall]])-2)/10^(LEN(tests_7[[#This Row],[ recall]])-2),"")</f>
        <v/>
      </c>
      <c r="Q388" s="8" t="str">
        <f>IFERROR(RIGHT(tests_7[[#This Row],[ f1-score]],LEN(tests_7[[#This Row],[ f1-score]])-2)/10^(LEN(tests_7[[#This Row],[ f1-score]])-2),"")</f>
        <v/>
      </c>
      <c r="R388" s="8" t="str">
        <f>IFERROR(RIGHT(tests_7[[#This Row],[ f1-score-2]],LEN(tests_7[[#This Row],[ f1-score-2]])-2)/10^(LEN(tests_7[[#This Row],[ f1-score-2]])-2),"")</f>
        <v/>
      </c>
      <c r="S388" s="9" t="str">
        <f t="shared" si="6"/>
        <v/>
      </c>
    </row>
    <row r="389" spans="14:19" x14ac:dyDescent="0.35">
      <c r="N389" s="8" t="str">
        <f>IFERROR(RIGHT(tests_7[[#This Row],[ accuracy]],LEN(tests_7[[#This Row],[ accuracy]])-2)/10^(LEN(tests_7[[#This Row],[ accuracy]])-2),"")</f>
        <v/>
      </c>
      <c r="O389" s="8" t="str">
        <f>IFERROR(RIGHT(tests_7[[#This Row],[ precision]],LEN(tests_7[[#This Row],[ precision]])-2)/10^(LEN(tests_7[[#This Row],[ precision]])-2),"")</f>
        <v/>
      </c>
      <c r="P389" s="8" t="str">
        <f>IFERROR(RIGHT(tests_7[[#This Row],[ recall]],LEN(tests_7[[#This Row],[ recall]])-2)/10^(LEN(tests_7[[#This Row],[ recall]])-2),"")</f>
        <v/>
      </c>
      <c r="Q389" s="8" t="str">
        <f>IFERROR(RIGHT(tests_7[[#This Row],[ f1-score]],LEN(tests_7[[#This Row],[ f1-score]])-2)/10^(LEN(tests_7[[#This Row],[ f1-score]])-2),"")</f>
        <v/>
      </c>
      <c r="R389" s="8" t="str">
        <f>IFERROR(RIGHT(tests_7[[#This Row],[ f1-score-2]],LEN(tests_7[[#This Row],[ f1-score-2]])-2)/10^(LEN(tests_7[[#This Row],[ f1-score-2]])-2),"")</f>
        <v/>
      </c>
      <c r="S389" s="9" t="str">
        <f t="shared" si="6"/>
        <v/>
      </c>
    </row>
    <row r="390" spans="14:19" x14ac:dyDescent="0.35">
      <c r="N390" s="8" t="str">
        <f>IFERROR(RIGHT(tests_7[[#This Row],[ accuracy]],LEN(tests_7[[#This Row],[ accuracy]])-2)/10^(LEN(tests_7[[#This Row],[ accuracy]])-2),"")</f>
        <v/>
      </c>
      <c r="O390" s="8" t="str">
        <f>IFERROR(RIGHT(tests_7[[#This Row],[ precision]],LEN(tests_7[[#This Row],[ precision]])-2)/10^(LEN(tests_7[[#This Row],[ precision]])-2),"")</f>
        <v/>
      </c>
      <c r="P390" s="8" t="str">
        <f>IFERROR(RIGHT(tests_7[[#This Row],[ recall]],LEN(tests_7[[#This Row],[ recall]])-2)/10^(LEN(tests_7[[#This Row],[ recall]])-2),"")</f>
        <v/>
      </c>
      <c r="Q390" s="8" t="str">
        <f>IFERROR(RIGHT(tests_7[[#This Row],[ f1-score]],LEN(tests_7[[#This Row],[ f1-score]])-2)/10^(LEN(tests_7[[#This Row],[ f1-score]])-2),"")</f>
        <v/>
      </c>
      <c r="R390" s="8" t="str">
        <f>IFERROR(RIGHT(tests_7[[#This Row],[ f1-score-2]],LEN(tests_7[[#This Row],[ f1-score-2]])-2)/10^(LEN(tests_7[[#This Row],[ f1-score-2]])-2),"")</f>
        <v/>
      </c>
      <c r="S390" s="9" t="str">
        <f t="shared" si="6"/>
        <v/>
      </c>
    </row>
    <row r="391" spans="14:19" x14ac:dyDescent="0.35">
      <c r="N391" s="8" t="str">
        <f>IFERROR(RIGHT(tests_7[[#This Row],[ accuracy]],LEN(tests_7[[#This Row],[ accuracy]])-2)/10^(LEN(tests_7[[#This Row],[ accuracy]])-2),"")</f>
        <v/>
      </c>
      <c r="O391" s="8" t="str">
        <f>IFERROR(RIGHT(tests_7[[#This Row],[ precision]],LEN(tests_7[[#This Row],[ precision]])-2)/10^(LEN(tests_7[[#This Row],[ precision]])-2),"")</f>
        <v/>
      </c>
      <c r="P391" s="8" t="str">
        <f>IFERROR(RIGHT(tests_7[[#This Row],[ recall]],LEN(tests_7[[#This Row],[ recall]])-2)/10^(LEN(tests_7[[#This Row],[ recall]])-2),"")</f>
        <v/>
      </c>
      <c r="Q391" s="8" t="str">
        <f>IFERROR(RIGHT(tests_7[[#This Row],[ f1-score]],LEN(tests_7[[#This Row],[ f1-score]])-2)/10^(LEN(tests_7[[#This Row],[ f1-score]])-2),"")</f>
        <v/>
      </c>
      <c r="R391" s="8" t="str">
        <f>IFERROR(RIGHT(tests_7[[#This Row],[ f1-score-2]],LEN(tests_7[[#This Row],[ f1-score-2]])-2)/10^(LEN(tests_7[[#This Row],[ f1-score-2]])-2),"")</f>
        <v/>
      </c>
      <c r="S391" s="9" t="str">
        <f t="shared" si="6"/>
        <v/>
      </c>
    </row>
    <row r="392" spans="14:19" x14ac:dyDescent="0.35">
      <c r="N392" s="8" t="str">
        <f>IFERROR(RIGHT(tests_7[[#This Row],[ accuracy]],LEN(tests_7[[#This Row],[ accuracy]])-2)/10^(LEN(tests_7[[#This Row],[ accuracy]])-2),"")</f>
        <v/>
      </c>
      <c r="O392" s="8" t="str">
        <f>IFERROR(RIGHT(tests_7[[#This Row],[ precision]],LEN(tests_7[[#This Row],[ precision]])-2)/10^(LEN(tests_7[[#This Row],[ precision]])-2),"")</f>
        <v/>
      </c>
      <c r="P392" s="8" t="str">
        <f>IFERROR(RIGHT(tests_7[[#This Row],[ recall]],LEN(tests_7[[#This Row],[ recall]])-2)/10^(LEN(tests_7[[#This Row],[ recall]])-2),"")</f>
        <v/>
      </c>
      <c r="Q392" s="8" t="str">
        <f>IFERROR(RIGHT(tests_7[[#This Row],[ f1-score]],LEN(tests_7[[#This Row],[ f1-score]])-2)/10^(LEN(tests_7[[#This Row],[ f1-score]])-2),"")</f>
        <v/>
      </c>
      <c r="R392" s="8" t="str">
        <f>IFERROR(RIGHT(tests_7[[#This Row],[ f1-score-2]],LEN(tests_7[[#This Row],[ f1-score-2]])-2)/10^(LEN(tests_7[[#This Row],[ f1-score-2]])-2),"")</f>
        <v/>
      </c>
      <c r="S392" s="9" t="str">
        <f t="shared" si="6"/>
        <v/>
      </c>
    </row>
    <row r="393" spans="14:19" x14ac:dyDescent="0.35">
      <c r="N393" s="8" t="str">
        <f>IFERROR(RIGHT(tests_7[[#This Row],[ accuracy]],LEN(tests_7[[#This Row],[ accuracy]])-2)/10^(LEN(tests_7[[#This Row],[ accuracy]])-2),"")</f>
        <v/>
      </c>
      <c r="O393" s="8" t="str">
        <f>IFERROR(RIGHT(tests_7[[#This Row],[ precision]],LEN(tests_7[[#This Row],[ precision]])-2)/10^(LEN(tests_7[[#This Row],[ precision]])-2),"")</f>
        <v/>
      </c>
      <c r="P393" s="8" t="str">
        <f>IFERROR(RIGHT(tests_7[[#This Row],[ recall]],LEN(tests_7[[#This Row],[ recall]])-2)/10^(LEN(tests_7[[#This Row],[ recall]])-2),"")</f>
        <v/>
      </c>
      <c r="Q393" s="8" t="str">
        <f>IFERROR(RIGHT(tests_7[[#This Row],[ f1-score]],LEN(tests_7[[#This Row],[ f1-score]])-2)/10^(LEN(tests_7[[#This Row],[ f1-score]])-2),"")</f>
        <v/>
      </c>
      <c r="R393" s="8" t="str">
        <f>IFERROR(RIGHT(tests_7[[#This Row],[ f1-score-2]],LEN(tests_7[[#This Row],[ f1-score-2]])-2)/10^(LEN(tests_7[[#This Row],[ f1-score-2]])-2),"")</f>
        <v/>
      </c>
      <c r="S393" s="9" t="str">
        <f t="shared" si="6"/>
        <v/>
      </c>
    </row>
    <row r="394" spans="14:19" x14ac:dyDescent="0.35">
      <c r="N394" s="8" t="str">
        <f>IFERROR(RIGHT(tests_7[[#This Row],[ accuracy]],LEN(tests_7[[#This Row],[ accuracy]])-2)/10^(LEN(tests_7[[#This Row],[ accuracy]])-2),"")</f>
        <v/>
      </c>
      <c r="O394" s="8" t="str">
        <f>IFERROR(RIGHT(tests_7[[#This Row],[ precision]],LEN(tests_7[[#This Row],[ precision]])-2)/10^(LEN(tests_7[[#This Row],[ precision]])-2),"")</f>
        <v/>
      </c>
      <c r="P394" s="8" t="str">
        <f>IFERROR(RIGHT(tests_7[[#This Row],[ recall]],LEN(tests_7[[#This Row],[ recall]])-2)/10^(LEN(tests_7[[#This Row],[ recall]])-2),"")</f>
        <v/>
      </c>
      <c r="Q394" s="8" t="str">
        <f>IFERROR(RIGHT(tests_7[[#This Row],[ f1-score]],LEN(tests_7[[#This Row],[ f1-score]])-2)/10^(LEN(tests_7[[#This Row],[ f1-score]])-2),"")</f>
        <v/>
      </c>
      <c r="R394" s="8" t="str">
        <f>IFERROR(RIGHT(tests_7[[#This Row],[ f1-score-2]],LEN(tests_7[[#This Row],[ f1-score-2]])-2)/10^(LEN(tests_7[[#This Row],[ f1-score-2]])-2),"")</f>
        <v/>
      </c>
      <c r="S394" s="9" t="str">
        <f t="shared" si="6"/>
        <v/>
      </c>
    </row>
    <row r="395" spans="14:19" x14ac:dyDescent="0.35">
      <c r="N395" s="8" t="str">
        <f>IFERROR(RIGHT(tests_7[[#This Row],[ accuracy]],LEN(tests_7[[#This Row],[ accuracy]])-2)/10^(LEN(tests_7[[#This Row],[ accuracy]])-2),"")</f>
        <v/>
      </c>
      <c r="O395" s="8" t="str">
        <f>IFERROR(RIGHT(tests_7[[#This Row],[ precision]],LEN(tests_7[[#This Row],[ precision]])-2)/10^(LEN(tests_7[[#This Row],[ precision]])-2),"")</f>
        <v/>
      </c>
      <c r="P395" s="8" t="str">
        <f>IFERROR(RIGHT(tests_7[[#This Row],[ recall]],LEN(tests_7[[#This Row],[ recall]])-2)/10^(LEN(tests_7[[#This Row],[ recall]])-2),"")</f>
        <v/>
      </c>
      <c r="Q395" s="8" t="str">
        <f>IFERROR(RIGHT(tests_7[[#This Row],[ f1-score]],LEN(tests_7[[#This Row],[ f1-score]])-2)/10^(LEN(tests_7[[#This Row],[ f1-score]])-2),"")</f>
        <v/>
      </c>
      <c r="R395" s="8" t="str">
        <f>IFERROR(RIGHT(tests_7[[#This Row],[ f1-score-2]],LEN(tests_7[[#This Row],[ f1-score-2]])-2)/10^(LEN(tests_7[[#This Row],[ f1-score-2]])-2),"")</f>
        <v/>
      </c>
      <c r="S395" s="9" t="str">
        <f t="shared" si="6"/>
        <v/>
      </c>
    </row>
    <row r="396" spans="14:19" x14ac:dyDescent="0.35">
      <c r="N396" s="8" t="str">
        <f>IFERROR(RIGHT(tests_7[[#This Row],[ accuracy]],LEN(tests_7[[#This Row],[ accuracy]])-2)/10^(LEN(tests_7[[#This Row],[ accuracy]])-2),"")</f>
        <v/>
      </c>
      <c r="O396" s="8" t="str">
        <f>IFERROR(RIGHT(tests_7[[#This Row],[ precision]],LEN(tests_7[[#This Row],[ precision]])-2)/10^(LEN(tests_7[[#This Row],[ precision]])-2),"")</f>
        <v/>
      </c>
      <c r="P396" s="8" t="str">
        <f>IFERROR(RIGHT(tests_7[[#This Row],[ recall]],LEN(tests_7[[#This Row],[ recall]])-2)/10^(LEN(tests_7[[#This Row],[ recall]])-2),"")</f>
        <v/>
      </c>
      <c r="Q396" s="8" t="str">
        <f>IFERROR(RIGHT(tests_7[[#This Row],[ f1-score]],LEN(tests_7[[#This Row],[ f1-score]])-2)/10^(LEN(tests_7[[#This Row],[ f1-score]])-2),"")</f>
        <v/>
      </c>
      <c r="R396" s="8" t="str">
        <f>IFERROR(RIGHT(tests_7[[#This Row],[ f1-score-2]],LEN(tests_7[[#This Row],[ f1-score-2]])-2)/10^(LEN(tests_7[[#This Row],[ f1-score-2]])-2),"")</f>
        <v/>
      </c>
      <c r="S396" s="9" t="str">
        <f t="shared" si="6"/>
        <v/>
      </c>
    </row>
    <row r="397" spans="14:19" x14ac:dyDescent="0.35">
      <c r="N397" s="8" t="str">
        <f>IFERROR(RIGHT(tests_7[[#This Row],[ accuracy]],LEN(tests_7[[#This Row],[ accuracy]])-2)/10^(LEN(tests_7[[#This Row],[ accuracy]])-2),"")</f>
        <v/>
      </c>
      <c r="O397" s="8" t="str">
        <f>IFERROR(RIGHT(tests_7[[#This Row],[ precision]],LEN(tests_7[[#This Row],[ precision]])-2)/10^(LEN(tests_7[[#This Row],[ precision]])-2),"")</f>
        <v/>
      </c>
      <c r="P397" s="8" t="str">
        <f>IFERROR(RIGHT(tests_7[[#This Row],[ recall]],LEN(tests_7[[#This Row],[ recall]])-2)/10^(LEN(tests_7[[#This Row],[ recall]])-2),"")</f>
        <v/>
      </c>
      <c r="Q397" s="8" t="str">
        <f>IFERROR(RIGHT(tests_7[[#This Row],[ f1-score]],LEN(tests_7[[#This Row],[ f1-score]])-2)/10^(LEN(tests_7[[#This Row],[ f1-score]])-2),"")</f>
        <v/>
      </c>
      <c r="R397" s="8" t="str">
        <f>IFERROR(RIGHT(tests_7[[#This Row],[ f1-score-2]],LEN(tests_7[[#This Row],[ f1-score-2]])-2)/10^(LEN(tests_7[[#This Row],[ f1-score-2]])-2),"")</f>
        <v/>
      </c>
      <c r="S397" s="9" t="str">
        <f t="shared" si="6"/>
        <v/>
      </c>
    </row>
    <row r="398" spans="14:19" x14ac:dyDescent="0.35">
      <c r="N398" s="8" t="str">
        <f>IFERROR(RIGHT(tests_7[[#This Row],[ accuracy]],LEN(tests_7[[#This Row],[ accuracy]])-2)/10^(LEN(tests_7[[#This Row],[ accuracy]])-2),"")</f>
        <v/>
      </c>
      <c r="O398" s="8" t="str">
        <f>IFERROR(RIGHT(tests_7[[#This Row],[ precision]],LEN(tests_7[[#This Row],[ precision]])-2)/10^(LEN(tests_7[[#This Row],[ precision]])-2),"")</f>
        <v/>
      </c>
      <c r="P398" s="8" t="str">
        <f>IFERROR(RIGHT(tests_7[[#This Row],[ recall]],LEN(tests_7[[#This Row],[ recall]])-2)/10^(LEN(tests_7[[#This Row],[ recall]])-2),"")</f>
        <v/>
      </c>
      <c r="Q398" s="8" t="str">
        <f>IFERROR(RIGHT(tests_7[[#This Row],[ f1-score]],LEN(tests_7[[#This Row],[ f1-score]])-2)/10^(LEN(tests_7[[#This Row],[ f1-score]])-2),"")</f>
        <v/>
      </c>
      <c r="R398" s="8" t="str">
        <f>IFERROR(RIGHT(tests_7[[#This Row],[ f1-score-2]],LEN(tests_7[[#This Row],[ f1-score-2]])-2)/10^(LEN(tests_7[[#This Row],[ f1-score-2]])-2),"")</f>
        <v/>
      </c>
      <c r="S398" s="9" t="str">
        <f t="shared" si="6"/>
        <v/>
      </c>
    </row>
    <row r="399" spans="14:19" x14ac:dyDescent="0.35">
      <c r="N399" s="8" t="str">
        <f>IFERROR(RIGHT(tests_7[[#This Row],[ accuracy]],LEN(tests_7[[#This Row],[ accuracy]])-2)/10^(LEN(tests_7[[#This Row],[ accuracy]])-2),"")</f>
        <v/>
      </c>
      <c r="O399" s="8" t="str">
        <f>IFERROR(RIGHT(tests_7[[#This Row],[ precision]],LEN(tests_7[[#This Row],[ precision]])-2)/10^(LEN(tests_7[[#This Row],[ precision]])-2),"")</f>
        <v/>
      </c>
      <c r="P399" s="8" t="str">
        <f>IFERROR(RIGHT(tests_7[[#This Row],[ recall]],LEN(tests_7[[#This Row],[ recall]])-2)/10^(LEN(tests_7[[#This Row],[ recall]])-2),"")</f>
        <v/>
      </c>
      <c r="Q399" s="8" t="str">
        <f>IFERROR(RIGHT(tests_7[[#This Row],[ f1-score]],LEN(tests_7[[#This Row],[ f1-score]])-2)/10^(LEN(tests_7[[#This Row],[ f1-score]])-2),"")</f>
        <v/>
      </c>
      <c r="R399" s="8" t="str">
        <f>IFERROR(RIGHT(tests_7[[#This Row],[ f1-score-2]],LEN(tests_7[[#This Row],[ f1-score-2]])-2)/10^(LEN(tests_7[[#This Row],[ f1-score-2]])-2),"")</f>
        <v/>
      </c>
      <c r="S399" s="9" t="str">
        <f t="shared" si="6"/>
        <v/>
      </c>
    </row>
    <row r="400" spans="14:19" x14ac:dyDescent="0.35">
      <c r="N400" s="8" t="str">
        <f>IFERROR(RIGHT(tests_7[[#This Row],[ accuracy]],LEN(tests_7[[#This Row],[ accuracy]])-2)/10^(LEN(tests_7[[#This Row],[ accuracy]])-2),"")</f>
        <v/>
      </c>
      <c r="O400" s="8" t="str">
        <f>IFERROR(RIGHT(tests_7[[#This Row],[ precision]],LEN(tests_7[[#This Row],[ precision]])-2)/10^(LEN(tests_7[[#This Row],[ precision]])-2),"")</f>
        <v/>
      </c>
      <c r="P400" s="8" t="str">
        <f>IFERROR(RIGHT(tests_7[[#This Row],[ recall]],LEN(tests_7[[#This Row],[ recall]])-2)/10^(LEN(tests_7[[#This Row],[ recall]])-2),"")</f>
        <v/>
      </c>
      <c r="Q400" s="8" t="str">
        <f>IFERROR(RIGHT(tests_7[[#This Row],[ f1-score]],LEN(tests_7[[#This Row],[ f1-score]])-2)/10^(LEN(tests_7[[#This Row],[ f1-score]])-2),"")</f>
        <v/>
      </c>
      <c r="R400" s="8" t="str">
        <f>IFERROR(RIGHT(tests_7[[#This Row],[ f1-score-2]],LEN(tests_7[[#This Row],[ f1-score-2]])-2)/10^(LEN(tests_7[[#This Row],[ f1-score-2]])-2),"")</f>
        <v/>
      </c>
      <c r="S400" s="9" t="str">
        <f t="shared" si="6"/>
        <v/>
      </c>
    </row>
    <row r="401" spans="14:19" x14ac:dyDescent="0.35">
      <c r="N401" s="8" t="str">
        <f>IFERROR(RIGHT(tests_7[[#This Row],[ accuracy]],LEN(tests_7[[#This Row],[ accuracy]])-2)/10^(LEN(tests_7[[#This Row],[ accuracy]])-2),"")</f>
        <v/>
      </c>
      <c r="O401" s="8" t="str">
        <f>IFERROR(RIGHT(tests_7[[#This Row],[ precision]],LEN(tests_7[[#This Row],[ precision]])-2)/10^(LEN(tests_7[[#This Row],[ precision]])-2),"")</f>
        <v/>
      </c>
      <c r="P401" s="8" t="str">
        <f>IFERROR(RIGHT(tests_7[[#This Row],[ recall]],LEN(tests_7[[#This Row],[ recall]])-2)/10^(LEN(tests_7[[#This Row],[ recall]])-2),"")</f>
        <v/>
      </c>
      <c r="Q401" s="8" t="str">
        <f>IFERROR(RIGHT(tests_7[[#This Row],[ f1-score]],LEN(tests_7[[#This Row],[ f1-score]])-2)/10^(LEN(tests_7[[#This Row],[ f1-score]])-2),"")</f>
        <v/>
      </c>
      <c r="R401" s="8" t="str">
        <f>IFERROR(RIGHT(tests_7[[#This Row],[ f1-score-2]],LEN(tests_7[[#This Row],[ f1-score-2]])-2)/10^(LEN(tests_7[[#This Row],[ f1-score-2]])-2),"")</f>
        <v/>
      </c>
      <c r="S401" s="9" t="str">
        <f t="shared" si="6"/>
        <v/>
      </c>
    </row>
    <row r="402" spans="14:19" x14ac:dyDescent="0.35">
      <c r="N402" s="8" t="str">
        <f>IFERROR(RIGHT(tests_7[[#This Row],[ accuracy]],LEN(tests_7[[#This Row],[ accuracy]])-2)/10^(LEN(tests_7[[#This Row],[ accuracy]])-2),"")</f>
        <v/>
      </c>
      <c r="O402" s="8" t="str">
        <f>IFERROR(RIGHT(tests_7[[#This Row],[ precision]],LEN(tests_7[[#This Row],[ precision]])-2)/10^(LEN(tests_7[[#This Row],[ precision]])-2),"")</f>
        <v/>
      </c>
      <c r="P402" s="8" t="str">
        <f>IFERROR(RIGHT(tests_7[[#This Row],[ recall]],LEN(tests_7[[#This Row],[ recall]])-2)/10^(LEN(tests_7[[#This Row],[ recall]])-2),"")</f>
        <v/>
      </c>
      <c r="Q402" s="8" t="str">
        <f>IFERROR(RIGHT(tests_7[[#This Row],[ f1-score]],LEN(tests_7[[#This Row],[ f1-score]])-2)/10^(LEN(tests_7[[#This Row],[ f1-score]])-2),"")</f>
        <v/>
      </c>
      <c r="R402" s="8" t="str">
        <f>IFERROR(RIGHT(tests_7[[#This Row],[ f1-score-2]],LEN(tests_7[[#This Row],[ f1-score-2]])-2)/10^(LEN(tests_7[[#This Row],[ f1-score-2]])-2),"")</f>
        <v/>
      </c>
      <c r="S402" s="9" t="str">
        <f t="shared" si="6"/>
        <v/>
      </c>
    </row>
    <row r="403" spans="14:19" x14ac:dyDescent="0.35">
      <c r="N403" s="8" t="str">
        <f>IFERROR(RIGHT(tests_7[[#This Row],[ accuracy]],LEN(tests_7[[#This Row],[ accuracy]])-2)/10^(LEN(tests_7[[#This Row],[ accuracy]])-2),"")</f>
        <v/>
      </c>
      <c r="O403" s="8" t="str">
        <f>IFERROR(RIGHT(tests_7[[#This Row],[ precision]],LEN(tests_7[[#This Row],[ precision]])-2)/10^(LEN(tests_7[[#This Row],[ precision]])-2),"")</f>
        <v/>
      </c>
      <c r="P403" s="8" t="str">
        <f>IFERROR(RIGHT(tests_7[[#This Row],[ recall]],LEN(tests_7[[#This Row],[ recall]])-2)/10^(LEN(tests_7[[#This Row],[ recall]])-2),"")</f>
        <v/>
      </c>
      <c r="Q403" s="8" t="str">
        <f>IFERROR(RIGHT(tests_7[[#This Row],[ f1-score]],LEN(tests_7[[#This Row],[ f1-score]])-2)/10^(LEN(tests_7[[#This Row],[ f1-score]])-2),"")</f>
        <v/>
      </c>
      <c r="R403" s="8" t="str">
        <f>IFERROR(RIGHT(tests_7[[#This Row],[ f1-score-2]],LEN(tests_7[[#This Row],[ f1-score-2]])-2)/10^(LEN(tests_7[[#This Row],[ f1-score-2]])-2),"")</f>
        <v/>
      </c>
      <c r="S403" s="9" t="str">
        <f t="shared" si="6"/>
        <v/>
      </c>
    </row>
    <row r="404" spans="14:19" x14ac:dyDescent="0.35">
      <c r="N404" s="8" t="str">
        <f>IFERROR(RIGHT(tests_7[[#This Row],[ accuracy]],LEN(tests_7[[#This Row],[ accuracy]])-2)/10^(LEN(tests_7[[#This Row],[ accuracy]])-2),"")</f>
        <v/>
      </c>
      <c r="O404" s="8" t="str">
        <f>IFERROR(RIGHT(tests_7[[#This Row],[ precision]],LEN(tests_7[[#This Row],[ precision]])-2)/10^(LEN(tests_7[[#This Row],[ precision]])-2),"")</f>
        <v/>
      </c>
      <c r="P404" s="8" t="str">
        <f>IFERROR(RIGHT(tests_7[[#This Row],[ recall]],LEN(tests_7[[#This Row],[ recall]])-2)/10^(LEN(tests_7[[#This Row],[ recall]])-2),"")</f>
        <v/>
      </c>
      <c r="Q404" s="8" t="str">
        <f>IFERROR(RIGHT(tests_7[[#This Row],[ f1-score]],LEN(tests_7[[#This Row],[ f1-score]])-2)/10^(LEN(tests_7[[#This Row],[ f1-score]])-2),"")</f>
        <v/>
      </c>
      <c r="R404" s="8" t="str">
        <f>IFERROR(RIGHT(tests_7[[#This Row],[ f1-score-2]],LEN(tests_7[[#This Row],[ f1-score-2]])-2)/10^(LEN(tests_7[[#This Row],[ f1-score-2]])-2),"")</f>
        <v/>
      </c>
      <c r="S404" s="9" t="str">
        <f t="shared" si="6"/>
        <v/>
      </c>
    </row>
    <row r="405" spans="14:19" x14ac:dyDescent="0.35">
      <c r="N405" s="8" t="str">
        <f>IFERROR(RIGHT(tests_7[[#This Row],[ accuracy]],LEN(tests_7[[#This Row],[ accuracy]])-2)/10^(LEN(tests_7[[#This Row],[ accuracy]])-2),"")</f>
        <v/>
      </c>
      <c r="O405" s="8" t="str">
        <f>IFERROR(RIGHT(tests_7[[#This Row],[ precision]],LEN(tests_7[[#This Row],[ precision]])-2)/10^(LEN(tests_7[[#This Row],[ precision]])-2),"")</f>
        <v/>
      </c>
      <c r="P405" s="8" t="str">
        <f>IFERROR(RIGHT(tests_7[[#This Row],[ recall]],LEN(tests_7[[#This Row],[ recall]])-2)/10^(LEN(tests_7[[#This Row],[ recall]])-2),"")</f>
        <v/>
      </c>
      <c r="Q405" s="8" t="str">
        <f>IFERROR(RIGHT(tests_7[[#This Row],[ f1-score]],LEN(tests_7[[#This Row],[ f1-score]])-2)/10^(LEN(tests_7[[#This Row],[ f1-score]])-2),"")</f>
        <v/>
      </c>
      <c r="R405" s="8" t="str">
        <f>IFERROR(RIGHT(tests_7[[#This Row],[ f1-score-2]],LEN(tests_7[[#This Row],[ f1-score-2]])-2)/10^(LEN(tests_7[[#This Row],[ f1-score-2]])-2),"")</f>
        <v/>
      </c>
      <c r="S405" s="9" t="str">
        <f t="shared" si="6"/>
        <v/>
      </c>
    </row>
    <row r="406" spans="14:19" x14ac:dyDescent="0.35">
      <c r="N406" s="8" t="str">
        <f>IFERROR(RIGHT(tests_7[[#This Row],[ accuracy]],LEN(tests_7[[#This Row],[ accuracy]])-2)/10^(LEN(tests_7[[#This Row],[ accuracy]])-2),"")</f>
        <v/>
      </c>
      <c r="O406" s="8" t="str">
        <f>IFERROR(RIGHT(tests_7[[#This Row],[ precision]],LEN(tests_7[[#This Row],[ precision]])-2)/10^(LEN(tests_7[[#This Row],[ precision]])-2),"")</f>
        <v/>
      </c>
      <c r="P406" s="8" t="str">
        <f>IFERROR(RIGHT(tests_7[[#This Row],[ recall]],LEN(tests_7[[#This Row],[ recall]])-2)/10^(LEN(tests_7[[#This Row],[ recall]])-2),"")</f>
        <v/>
      </c>
      <c r="Q406" s="8" t="str">
        <f>IFERROR(RIGHT(tests_7[[#This Row],[ f1-score]],LEN(tests_7[[#This Row],[ f1-score]])-2)/10^(LEN(tests_7[[#This Row],[ f1-score]])-2),"")</f>
        <v/>
      </c>
      <c r="R406" s="8" t="str">
        <f>IFERROR(RIGHT(tests_7[[#This Row],[ f1-score-2]],LEN(tests_7[[#This Row],[ f1-score-2]])-2)/10^(LEN(tests_7[[#This Row],[ f1-score-2]])-2),"")</f>
        <v/>
      </c>
      <c r="S406" s="9" t="str">
        <f t="shared" si="6"/>
        <v/>
      </c>
    </row>
    <row r="407" spans="14:19" x14ac:dyDescent="0.35">
      <c r="N407" s="8" t="str">
        <f>IFERROR(RIGHT(tests_7[[#This Row],[ accuracy]],LEN(tests_7[[#This Row],[ accuracy]])-2)/10^(LEN(tests_7[[#This Row],[ accuracy]])-2),"")</f>
        <v/>
      </c>
      <c r="O407" s="8" t="str">
        <f>IFERROR(RIGHT(tests_7[[#This Row],[ precision]],LEN(tests_7[[#This Row],[ precision]])-2)/10^(LEN(tests_7[[#This Row],[ precision]])-2),"")</f>
        <v/>
      </c>
      <c r="P407" s="8" t="str">
        <f>IFERROR(RIGHT(tests_7[[#This Row],[ recall]],LEN(tests_7[[#This Row],[ recall]])-2)/10^(LEN(tests_7[[#This Row],[ recall]])-2),"")</f>
        <v/>
      </c>
      <c r="Q407" s="8" t="str">
        <f>IFERROR(RIGHT(tests_7[[#This Row],[ f1-score]],LEN(tests_7[[#This Row],[ f1-score]])-2)/10^(LEN(tests_7[[#This Row],[ f1-score]])-2),"")</f>
        <v/>
      </c>
      <c r="R407" s="8" t="str">
        <f>IFERROR(RIGHT(tests_7[[#This Row],[ f1-score-2]],LEN(tests_7[[#This Row],[ f1-score-2]])-2)/10^(LEN(tests_7[[#This Row],[ f1-score-2]])-2),"")</f>
        <v/>
      </c>
      <c r="S407" s="9" t="str">
        <f t="shared" si="6"/>
        <v/>
      </c>
    </row>
    <row r="408" spans="14:19" x14ac:dyDescent="0.35">
      <c r="N408" s="8" t="str">
        <f>IFERROR(RIGHT(tests_7[[#This Row],[ accuracy]],LEN(tests_7[[#This Row],[ accuracy]])-2)/10^(LEN(tests_7[[#This Row],[ accuracy]])-2),"")</f>
        <v/>
      </c>
      <c r="O408" s="8" t="str">
        <f>IFERROR(RIGHT(tests_7[[#This Row],[ precision]],LEN(tests_7[[#This Row],[ precision]])-2)/10^(LEN(tests_7[[#This Row],[ precision]])-2),"")</f>
        <v/>
      </c>
      <c r="P408" s="8" t="str">
        <f>IFERROR(RIGHT(tests_7[[#This Row],[ recall]],LEN(tests_7[[#This Row],[ recall]])-2)/10^(LEN(tests_7[[#This Row],[ recall]])-2),"")</f>
        <v/>
      </c>
      <c r="Q408" s="8" t="str">
        <f>IFERROR(RIGHT(tests_7[[#This Row],[ f1-score]],LEN(tests_7[[#This Row],[ f1-score]])-2)/10^(LEN(tests_7[[#This Row],[ f1-score]])-2),"")</f>
        <v/>
      </c>
      <c r="R408" s="8" t="str">
        <f>IFERROR(RIGHT(tests_7[[#This Row],[ f1-score-2]],LEN(tests_7[[#This Row],[ f1-score-2]])-2)/10^(LEN(tests_7[[#This Row],[ f1-score-2]])-2),"")</f>
        <v/>
      </c>
      <c r="S408" s="9" t="str">
        <f t="shared" si="6"/>
        <v/>
      </c>
    </row>
    <row r="409" spans="14:19" x14ac:dyDescent="0.35">
      <c r="N409" s="8" t="str">
        <f>IFERROR(RIGHT(tests_7[[#This Row],[ accuracy]],LEN(tests_7[[#This Row],[ accuracy]])-2)/10^(LEN(tests_7[[#This Row],[ accuracy]])-2),"")</f>
        <v/>
      </c>
      <c r="O409" s="8" t="str">
        <f>IFERROR(RIGHT(tests_7[[#This Row],[ precision]],LEN(tests_7[[#This Row],[ precision]])-2)/10^(LEN(tests_7[[#This Row],[ precision]])-2),"")</f>
        <v/>
      </c>
      <c r="P409" s="8" t="str">
        <f>IFERROR(RIGHT(tests_7[[#This Row],[ recall]],LEN(tests_7[[#This Row],[ recall]])-2)/10^(LEN(tests_7[[#This Row],[ recall]])-2),"")</f>
        <v/>
      </c>
      <c r="Q409" s="8" t="str">
        <f>IFERROR(RIGHT(tests_7[[#This Row],[ f1-score]],LEN(tests_7[[#This Row],[ f1-score]])-2)/10^(LEN(tests_7[[#This Row],[ f1-score]])-2),"")</f>
        <v/>
      </c>
      <c r="R409" s="8" t="str">
        <f>IFERROR(RIGHT(tests_7[[#This Row],[ f1-score-2]],LEN(tests_7[[#This Row],[ f1-score-2]])-2)/10^(LEN(tests_7[[#This Row],[ f1-score-2]])-2),"")</f>
        <v/>
      </c>
      <c r="S409" s="9" t="str">
        <f t="shared" si="6"/>
        <v/>
      </c>
    </row>
    <row r="410" spans="14:19" x14ac:dyDescent="0.35">
      <c r="N410" s="8" t="str">
        <f>IFERROR(RIGHT(tests_7[[#This Row],[ accuracy]],LEN(tests_7[[#This Row],[ accuracy]])-2)/10^(LEN(tests_7[[#This Row],[ accuracy]])-2),"")</f>
        <v/>
      </c>
      <c r="O410" s="8" t="str">
        <f>IFERROR(RIGHT(tests_7[[#This Row],[ precision]],LEN(tests_7[[#This Row],[ precision]])-2)/10^(LEN(tests_7[[#This Row],[ precision]])-2),"")</f>
        <v/>
      </c>
      <c r="P410" s="8" t="str">
        <f>IFERROR(RIGHT(tests_7[[#This Row],[ recall]],LEN(tests_7[[#This Row],[ recall]])-2)/10^(LEN(tests_7[[#This Row],[ recall]])-2),"")</f>
        <v/>
      </c>
      <c r="Q410" s="8" t="str">
        <f>IFERROR(RIGHT(tests_7[[#This Row],[ f1-score]],LEN(tests_7[[#This Row],[ f1-score]])-2)/10^(LEN(tests_7[[#This Row],[ f1-score]])-2),"")</f>
        <v/>
      </c>
      <c r="R410" s="8" t="str">
        <f>IFERROR(RIGHT(tests_7[[#This Row],[ f1-score-2]],LEN(tests_7[[#This Row],[ f1-score-2]])-2)/10^(LEN(tests_7[[#This Row],[ f1-score-2]])-2),"")</f>
        <v/>
      </c>
      <c r="S410" s="9" t="str">
        <f t="shared" si="6"/>
        <v/>
      </c>
    </row>
    <row r="411" spans="14:19" x14ac:dyDescent="0.35">
      <c r="N411" s="8" t="str">
        <f>IFERROR(RIGHT(tests_7[[#This Row],[ accuracy]],LEN(tests_7[[#This Row],[ accuracy]])-2)/10^(LEN(tests_7[[#This Row],[ accuracy]])-2),"")</f>
        <v/>
      </c>
      <c r="O411" s="8" t="str">
        <f>IFERROR(RIGHT(tests_7[[#This Row],[ precision]],LEN(tests_7[[#This Row],[ precision]])-2)/10^(LEN(tests_7[[#This Row],[ precision]])-2),"")</f>
        <v/>
      </c>
      <c r="P411" s="8" t="str">
        <f>IFERROR(RIGHT(tests_7[[#This Row],[ recall]],LEN(tests_7[[#This Row],[ recall]])-2)/10^(LEN(tests_7[[#This Row],[ recall]])-2),"")</f>
        <v/>
      </c>
      <c r="Q411" s="8" t="str">
        <f>IFERROR(RIGHT(tests_7[[#This Row],[ f1-score]],LEN(tests_7[[#This Row],[ f1-score]])-2)/10^(LEN(tests_7[[#This Row],[ f1-score]])-2),"")</f>
        <v/>
      </c>
      <c r="R411" s="8" t="str">
        <f>IFERROR(RIGHT(tests_7[[#This Row],[ f1-score-2]],LEN(tests_7[[#This Row],[ f1-score-2]])-2)/10^(LEN(tests_7[[#This Row],[ f1-score-2]])-2),"")</f>
        <v/>
      </c>
      <c r="S411" s="9" t="str">
        <f t="shared" si="6"/>
        <v/>
      </c>
    </row>
    <row r="412" spans="14:19" x14ac:dyDescent="0.35">
      <c r="N412" s="8" t="str">
        <f>IFERROR(RIGHT(tests_7[[#This Row],[ accuracy]],LEN(tests_7[[#This Row],[ accuracy]])-2)/10^(LEN(tests_7[[#This Row],[ accuracy]])-2),"")</f>
        <v/>
      </c>
      <c r="O412" s="8" t="str">
        <f>IFERROR(RIGHT(tests_7[[#This Row],[ precision]],LEN(tests_7[[#This Row],[ precision]])-2)/10^(LEN(tests_7[[#This Row],[ precision]])-2),"")</f>
        <v/>
      </c>
      <c r="P412" s="8" t="str">
        <f>IFERROR(RIGHT(tests_7[[#This Row],[ recall]],LEN(tests_7[[#This Row],[ recall]])-2)/10^(LEN(tests_7[[#This Row],[ recall]])-2),"")</f>
        <v/>
      </c>
      <c r="Q412" s="8" t="str">
        <f>IFERROR(RIGHT(tests_7[[#This Row],[ f1-score]],LEN(tests_7[[#This Row],[ f1-score]])-2)/10^(LEN(tests_7[[#This Row],[ f1-score]])-2),"")</f>
        <v/>
      </c>
      <c r="R412" s="8" t="str">
        <f>IFERROR(RIGHT(tests_7[[#This Row],[ f1-score-2]],LEN(tests_7[[#This Row],[ f1-score-2]])-2)/10^(LEN(tests_7[[#This Row],[ f1-score-2]])-2),"")</f>
        <v/>
      </c>
      <c r="S412" s="9" t="str">
        <f t="shared" si="6"/>
        <v/>
      </c>
    </row>
    <row r="413" spans="14:19" x14ac:dyDescent="0.35">
      <c r="N413" s="8" t="str">
        <f>IFERROR(RIGHT(tests_7[[#This Row],[ accuracy]],LEN(tests_7[[#This Row],[ accuracy]])-2)/10^(LEN(tests_7[[#This Row],[ accuracy]])-2),"")</f>
        <v/>
      </c>
      <c r="O413" s="8" t="str">
        <f>IFERROR(RIGHT(tests_7[[#This Row],[ precision]],LEN(tests_7[[#This Row],[ precision]])-2)/10^(LEN(tests_7[[#This Row],[ precision]])-2),"")</f>
        <v/>
      </c>
      <c r="P413" s="8" t="str">
        <f>IFERROR(RIGHT(tests_7[[#This Row],[ recall]],LEN(tests_7[[#This Row],[ recall]])-2)/10^(LEN(tests_7[[#This Row],[ recall]])-2),"")</f>
        <v/>
      </c>
      <c r="Q413" s="8" t="str">
        <f>IFERROR(RIGHT(tests_7[[#This Row],[ f1-score]],LEN(tests_7[[#This Row],[ f1-score]])-2)/10^(LEN(tests_7[[#This Row],[ f1-score]])-2),"")</f>
        <v/>
      </c>
      <c r="R413" s="8" t="str">
        <f>IFERROR(RIGHT(tests_7[[#This Row],[ f1-score-2]],LEN(tests_7[[#This Row],[ f1-score-2]])-2)/10^(LEN(tests_7[[#This Row],[ f1-score-2]])-2),"")</f>
        <v/>
      </c>
      <c r="S413" s="9" t="str">
        <f t="shared" si="6"/>
        <v/>
      </c>
    </row>
    <row r="414" spans="14:19" x14ac:dyDescent="0.35">
      <c r="N414" s="8" t="str">
        <f>IFERROR(RIGHT(tests_7[[#This Row],[ accuracy]],LEN(tests_7[[#This Row],[ accuracy]])-2)/10^(LEN(tests_7[[#This Row],[ accuracy]])-2),"")</f>
        <v/>
      </c>
      <c r="O414" s="8" t="str">
        <f>IFERROR(RIGHT(tests_7[[#This Row],[ precision]],LEN(tests_7[[#This Row],[ precision]])-2)/10^(LEN(tests_7[[#This Row],[ precision]])-2),"")</f>
        <v/>
      </c>
      <c r="P414" s="8" t="str">
        <f>IFERROR(RIGHT(tests_7[[#This Row],[ recall]],LEN(tests_7[[#This Row],[ recall]])-2)/10^(LEN(tests_7[[#This Row],[ recall]])-2),"")</f>
        <v/>
      </c>
      <c r="Q414" s="8" t="str">
        <f>IFERROR(RIGHT(tests_7[[#This Row],[ f1-score]],LEN(tests_7[[#This Row],[ f1-score]])-2)/10^(LEN(tests_7[[#This Row],[ f1-score]])-2),"")</f>
        <v/>
      </c>
      <c r="R414" s="8" t="str">
        <f>IFERROR(RIGHT(tests_7[[#This Row],[ f1-score-2]],LEN(tests_7[[#This Row],[ f1-score-2]])-2)/10^(LEN(tests_7[[#This Row],[ f1-score-2]])-2),"")</f>
        <v/>
      </c>
      <c r="S414" s="9" t="str">
        <f t="shared" si="6"/>
        <v/>
      </c>
    </row>
    <row r="415" spans="14:19" x14ac:dyDescent="0.35">
      <c r="N415" s="8" t="str">
        <f>IFERROR(RIGHT(tests_7[[#This Row],[ accuracy]],LEN(tests_7[[#This Row],[ accuracy]])-2)/10^(LEN(tests_7[[#This Row],[ accuracy]])-2),"")</f>
        <v/>
      </c>
      <c r="O415" s="8" t="str">
        <f>IFERROR(RIGHT(tests_7[[#This Row],[ precision]],LEN(tests_7[[#This Row],[ precision]])-2)/10^(LEN(tests_7[[#This Row],[ precision]])-2),"")</f>
        <v/>
      </c>
      <c r="P415" s="8" t="str">
        <f>IFERROR(RIGHT(tests_7[[#This Row],[ recall]],LEN(tests_7[[#This Row],[ recall]])-2)/10^(LEN(tests_7[[#This Row],[ recall]])-2),"")</f>
        <v/>
      </c>
      <c r="Q415" s="8" t="str">
        <f>IFERROR(RIGHT(tests_7[[#This Row],[ f1-score]],LEN(tests_7[[#This Row],[ f1-score]])-2)/10^(LEN(tests_7[[#This Row],[ f1-score]])-2),"")</f>
        <v/>
      </c>
      <c r="R415" s="8" t="str">
        <f>IFERROR(RIGHT(tests_7[[#This Row],[ f1-score-2]],LEN(tests_7[[#This Row],[ f1-score-2]])-2)/10^(LEN(tests_7[[#This Row],[ f1-score-2]])-2),"")</f>
        <v/>
      </c>
      <c r="S415" s="9" t="str">
        <f t="shared" si="6"/>
        <v/>
      </c>
    </row>
    <row r="416" spans="14:19" x14ac:dyDescent="0.35">
      <c r="N416" s="8" t="str">
        <f>IFERROR(RIGHT(tests_7[[#This Row],[ accuracy]],LEN(tests_7[[#This Row],[ accuracy]])-2)/10^(LEN(tests_7[[#This Row],[ accuracy]])-2),"")</f>
        <v/>
      </c>
      <c r="O416" s="8" t="str">
        <f>IFERROR(RIGHT(tests_7[[#This Row],[ precision]],LEN(tests_7[[#This Row],[ precision]])-2)/10^(LEN(tests_7[[#This Row],[ precision]])-2),"")</f>
        <v/>
      </c>
      <c r="P416" s="8" t="str">
        <f>IFERROR(RIGHT(tests_7[[#This Row],[ recall]],LEN(tests_7[[#This Row],[ recall]])-2)/10^(LEN(tests_7[[#This Row],[ recall]])-2),"")</f>
        <v/>
      </c>
      <c r="Q416" s="8" t="str">
        <f>IFERROR(RIGHT(tests_7[[#This Row],[ f1-score]],LEN(tests_7[[#This Row],[ f1-score]])-2)/10^(LEN(tests_7[[#This Row],[ f1-score]])-2),"")</f>
        <v/>
      </c>
      <c r="R416" s="8" t="str">
        <f>IFERROR(RIGHT(tests_7[[#This Row],[ f1-score-2]],LEN(tests_7[[#This Row],[ f1-score-2]])-2)/10^(LEN(tests_7[[#This Row],[ f1-score-2]])-2),"")</f>
        <v/>
      </c>
      <c r="S416" s="9" t="str">
        <f t="shared" si="6"/>
        <v/>
      </c>
    </row>
    <row r="417" spans="14:19" x14ac:dyDescent="0.35">
      <c r="N417" s="8" t="str">
        <f>IFERROR(RIGHT(tests_7[[#This Row],[ accuracy]],LEN(tests_7[[#This Row],[ accuracy]])-2)/10^(LEN(tests_7[[#This Row],[ accuracy]])-2),"")</f>
        <v/>
      </c>
      <c r="O417" s="8" t="str">
        <f>IFERROR(RIGHT(tests_7[[#This Row],[ precision]],LEN(tests_7[[#This Row],[ precision]])-2)/10^(LEN(tests_7[[#This Row],[ precision]])-2),"")</f>
        <v/>
      </c>
      <c r="P417" s="8" t="str">
        <f>IFERROR(RIGHT(tests_7[[#This Row],[ recall]],LEN(tests_7[[#This Row],[ recall]])-2)/10^(LEN(tests_7[[#This Row],[ recall]])-2),"")</f>
        <v/>
      </c>
      <c r="Q417" s="8" t="str">
        <f>IFERROR(RIGHT(tests_7[[#This Row],[ f1-score]],LEN(tests_7[[#This Row],[ f1-score]])-2)/10^(LEN(tests_7[[#This Row],[ f1-score]])-2),"")</f>
        <v/>
      </c>
      <c r="R417" s="8" t="str">
        <f>IFERROR(RIGHT(tests_7[[#This Row],[ f1-score-2]],LEN(tests_7[[#This Row],[ f1-score-2]])-2)/10^(LEN(tests_7[[#This Row],[ f1-score-2]])-2),"")</f>
        <v/>
      </c>
      <c r="S417" s="9" t="str">
        <f t="shared" si="6"/>
        <v/>
      </c>
    </row>
    <row r="418" spans="14:19" x14ac:dyDescent="0.35">
      <c r="N418" s="8" t="str">
        <f>IFERROR(RIGHT(tests_7[[#This Row],[ accuracy]],LEN(tests_7[[#This Row],[ accuracy]])-2)/10^(LEN(tests_7[[#This Row],[ accuracy]])-2),"")</f>
        <v/>
      </c>
      <c r="O418" s="8" t="str">
        <f>IFERROR(RIGHT(tests_7[[#This Row],[ precision]],LEN(tests_7[[#This Row],[ precision]])-2)/10^(LEN(tests_7[[#This Row],[ precision]])-2),"")</f>
        <v/>
      </c>
      <c r="P418" s="8" t="str">
        <f>IFERROR(RIGHT(tests_7[[#This Row],[ recall]],LEN(tests_7[[#This Row],[ recall]])-2)/10^(LEN(tests_7[[#This Row],[ recall]])-2),"")</f>
        <v/>
      </c>
      <c r="Q418" s="8" t="str">
        <f>IFERROR(RIGHT(tests_7[[#This Row],[ f1-score]],LEN(tests_7[[#This Row],[ f1-score]])-2)/10^(LEN(tests_7[[#This Row],[ f1-score]])-2),"")</f>
        <v/>
      </c>
      <c r="R418" s="8" t="str">
        <f>IFERROR(RIGHT(tests_7[[#This Row],[ f1-score-2]],LEN(tests_7[[#This Row],[ f1-score-2]])-2)/10^(LEN(tests_7[[#This Row],[ f1-score-2]])-2),"")</f>
        <v/>
      </c>
      <c r="S418" s="9" t="str">
        <f t="shared" si="6"/>
        <v/>
      </c>
    </row>
    <row r="419" spans="14:19" x14ac:dyDescent="0.35">
      <c r="N419" s="8" t="str">
        <f>IFERROR(RIGHT(tests_7[[#This Row],[ accuracy]],LEN(tests_7[[#This Row],[ accuracy]])-2)/10^(LEN(tests_7[[#This Row],[ accuracy]])-2),"")</f>
        <v/>
      </c>
      <c r="O419" s="8" t="str">
        <f>IFERROR(RIGHT(tests_7[[#This Row],[ precision]],LEN(tests_7[[#This Row],[ precision]])-2)/10^(LEN(tests_7[[#This Row],[ precision]])-2),"")</f>
        <v/>
      </c>
      <c r="P419" s="8" t="str">
        <f>IFERROR(RIGHT(tests_7[[#This Row],[ recall]],LEN(tests_7[[#This Row],[ recall]])-2)/10^(LEN(tests_7[[#This Row],[ recall]])-2),"")</f>
        <v/>
      </c>
      <c r="Q419" s="8" t="str">
        <f>IFERROR(RIGHT(tests_7[[#This Row],[ f1-score]],LEN(tests_7[[#This Row],[ f1-score]])-2)/10^(LEN(tests_7[[#This Row],[ f1-score]])-2),"")</f>
        <v/>
      </c>
      <c r="R419" s="8" t="str">
        <f>IFERROR(RIGHT(tests_7[[#This Row],[ f1-score-2]],LEN(tests_7[[#This Row],[ f1-score-2]])-2)/10^(LEN(tests_7[[#This Row],[ f1-score-2]])-2),"")</f>
        <v/>
      </c>
      <c r="S419" s="9" t="str">
        <f t="shared" si="6"/>
        <v/>
      </c>
    </row>
    <row r="420" spans="14:19" x14ac:dyDescent="0.35">
      <c r="N420" s="8" t="str">
        <f>IFERROR(RIGHT(tests_7[[#This Row],[ accuracy]],LEN(tests_7[[#This Row],[ accuracy]])-2)/10^(LEN(tests_7[[#This Row],[ accuracy]])-2),"")</f>
        <v/>
      </c>
      <c r="O420" s="8" t="str">
        <f>IFERROR(RIGHT(tests_7[[#This Row],[ precision]],LEN(tests_7[[#This Row],[ precision]])-2)/10^(LEN(tests_7[[#This Row],[ precision]])-2),"")</f>
        <v/>
      </c>
      <c r="P420" s="8" t="str">
        <f>IFERROR(RIGHT(tests_7[[#This Row],[ recall]],LEN(tests_7[[#This Row],[ recall]])-2)/10^(LEN(tests_7[[#This Row],[ recall]])-2),"")</f>
        <v/>
      </c>
      <c r="Q420" s="8" t="str">
        <f>IFERROR(RIGHT(tests_7[[#This Row],[ f1-score]],LEN(tests_7[[#This Row],[ f1-score]])-2)/10^(LEN(tests_7[[#This Row],[ f1-score]])-2),"")</f>
        <v/>
      </c>
      <c r="R420" s="8" t="str">
        <f>IFERROR(RIGHT(tests_7[[#This Row],[ f1-score-2]],LEN(tests_7[[#This Row],[ f1-score-2]])-2)/10^(LEN(tests_7[[#This Row],[ f1-score-2]])-2),"")</f>
        <v/>
      </c>
      <c r="S420" s="9" t="str">
        <f t="shared" si="6"/>
        <v/>
      </c>
    </row>
    <row r="421" spans="14:19" x14ac:dyDescent="0.35">
      <c r="N421" s="8" t="str">
        <f>IFERROR(RIGHT(tests_7[[#This Row],[ accuracy]],LEN(tests_7[[#This Row],[ accuracy]])-2)/10^(LEN(tests_7[[#This Row],[ accuracy]])-2),"")</f>
        <v/>
      </c>
      <c r="O421" s="8" t="str">
        <f>IFERROR(RIGHT(tests_7[[#This Row],[ precision]],LEN(tests_7[[#This Row],[ precision]])-2)/10^(LEN(tests_7[[#This Row],[ precision]])-2),"")</f>
        <v/>
      </c>
      <c r="P421" s="8" t="str">
        <f>IFERROR(RIGHT(tests_7[[#This Row],[ recall]],LEN(tests_7[[#This Row],[ recall]])-2)/10^(LEN(tests_7[[#This Row],[ recall]])-2),"")</f>
        <v/>
      </c>
      <c r="Q421" s="8" t="str">
        <f>IFERROR(RIGHT(tests_7[[#This Row],[ f1-score]],LEN(tests_7[[#This Row],[ f1-score]])-2)/10^(LEN(tests_7[[#This Row],[ f1-score]])-2),"")</f>
        <v/>
      </c>
      <c r="R421" s="8" t="str">
        <f>IFERROR(RIGHT(tests_7[[#This Row],[ f1-score-2]],LEN(tests_7[[#This Row],[ f1-score-2]])-2)/10^(LEN(tests_7[[#This Row],[ f1-score-2]])-2),"")</f>
        <v/>
      </c>
      <c r="S421" s="9" t="str">
        <f t="shared" si="6"/>
        <v/>
      </c>
    </row>
    <row r="422" spans="14:19" x14ac:dyDescent="0.35">
      <c r="N422" s="8" t="str">
        <f>IFERROR(RIGHT(tests_7[[#This Row],[ accuracy]],LEN(tests_7[[#This Row],[ accuracy]])-2)/10^(LEN(tests_7[[#This Row],[ accuracy]])-2),"")</f>
        <v/>
      </c>
      <c r="O422" s="8" t="str">
        <f>IFERROR(RIGHT(tests_7[[#This Row],[ precision]],LEN(tests_7[[#This Row],[ precision]])-2)/10^(LEN(tests_7[[#This Row],[ precision]])-2),"")</f>
        <v/>
      </c>
      <c r="P422" s="8" t="str">
        <f>IFERROR(RIGHT(tests_7[[#This Row],[ recall]],LEN(tests_7[[#This Row],[ recall]])-2)/10^(LEN(tests_7[[#This Row],[ recall]])-2),"")</f>
        <v/>
      </c>
      <c r="Q422" s="8" t="str">
        <f>IFERROR(RIGHT(tests_7[[#This Row],[ f1-score]],LEN(tests_7[[#This Row],[ f1-score]])-2)/10^(LEN(tests_7[[#This Row],[ f1-score]])-2),"")</f>
        <v/>
      </c>
      <c r="R422" s="8" t="str">
        <f>IFERROR(RIGHT(tests_7[[#This Row],[ f1-score-2]],LEN(tests_7[[#This Row],[ f1-score-2]])-2)/10^(LEN(tests_7[[#This Row],[ f1-score-2]])-2),"")</f>
        <v/>
      </c>
      <c r="S422" s="9" t="str">
        <f t="shared" si="6"/>
        <v/>
      </c>
    </row>
    <row r="423" spans="14:19" x14ac:dyDescent="0.35">
      <c r="N423" s="8" t="str">
        <f>IFERROR(RIGHT(tests_7[[#This Row],[ accuracy]],LEN(tests_7[[#This Row],[ accuracy]])-2)/10^(LEN(tests_7[[#This Row],[ accuracy]])-2),"")</f>
        <v/>
      </c>
      <c r="O423" s="8" t="str">
        <f>IFERROR(RIGHT(tests_7[[#This Row],[ precision]],LEN(tests_7[[#This Row],[ precision]])-2)/10^(LEN(tests_7[[#This Row],[ precision]])-2),"")</f>
        <v/>
      </c>
      <c r="P423" s="8" t="str">
        <f>IFERROR(RIGHT(tests_7[[#This Row],[ recall]],LEN(tests_7[[#This Row],[ recall]])-2)/10^(LEN(tests_7[[#This Row],[ recall]])-2),"")</f>
        <v/>
      </c>
      <c r="Q423" s="8" t="str">
        <f>IFERROR(RIGHT(tests_7[[#This Row],[ f1-score]],LEN(tests_7[[#This Row],[ f1-score]])-2)/10^(LEN(tests_7[[#This Row],[ f1-score]])-2),"")</f>
        <v/>
      </c>
      <c r="R423" s="8" t="str">
        <f>IFERROR(RIGHT(tests_7[[#This Row],[ f1-score-2]],LEN(tests_7[[#This Row],[ f1-score-2]])-2)/10^(LEN(tests_7[[#This Row],[ f1-score-2]])-2),"")</f>
        <v/>
      </c>
      <c r="S423" s="9" t="str">
        <f t="shared" si="6"/>
        <v/>
      </c>
    </row>
    <row r="424" spans="14:19" x14ac:dyDescent="0.35">
      <c r="N424" s="8" t="str">
        <f>IFERROR(RIGHT(tests_7[[#This Row],[ accuracy]],LEN(tests_7[[#This Row],[ accuracy]])-2)/10^(LEN(tests_7[[#This Row],[ accuracy]])-2),"")</f>
        <v/>
      </c>
      <c r="O424" s="8" t="str">
        <f>IFERROR(RIGHT(tests_7[[#This Row],[ precision]],LEN(tests_7[[#This Row],[ precision]])-2)/10^(LEN(tests_7[[#This Row],[ precision]])-2),"")</f>
        <v/>
      </c>
      <c r="P424" s="8" t="str">
        <f>IFERROR(RIGHT(tests_7[[#This Row],[ recall]],LEN(tests_7[[#This Row],[ recall]])-2)/10^(LEN(tests_7[[#This Row],[ recall]])-2),"")</f>
        <v/>
      </c>
      <c r="Q424" s="8" t="str">
        <f>IFERROR(RIGHT(tests_7[[#This Row],[ f1-score]],LEN(tests_7[[#This Row],[ f1-score]])-2)/10^(LEN(tests_7[[#This Row],[ f1-score]])-2),"")</f>
        <v/>
      </c>
      <c r="R424" s="8" t="str">
        <f>IFERROR(RIGHT(tests_7[[#This Row],[ f1-score-2]],LEN(tests_7[[#This Row],[ f1-score-2]])-2)/10^(LEN(tests_7[[#This Row],[ f1-score-2]])-2),"")</f>
        <v/>
      </c>
      <c r="S424" s="9" t="str">
        <f t="shared" si="6"/>
        <v/>
      </c>
    </row>
    <row r="425" spans="14:19" x14ac:dyDescent="0.35">
      <c r="N425" s="8" t="str">
        <f>IFERROR(RIGHT(tests_7[[#This Row],[ accuracy]],LEN(tests_7[[#This Row],[ accuracy]])-2)/10^(LEN(tests_7[[#This Row],[ accuracy]])-2),"")</f>
        <v/>
      </c>
      <c r="O425" s="8" t="str">
        <f>IFERROR(RIGHT(tests_7[[#This Row],[ precision]],LEN(tests_7[[#This Row],[ precision]])-2)/10^(LEN(tests_7[[#This Row],[ precision]])-2),"")</f>
        <v/>
      </c>
      <c r="P425" s="8" t="str">
        <f>IFERROR(RIGHT(tests_7[[#This Row],[ recall]],LEN(tests_7[[#This Row],[ recall]])-2)/10^(LEN(tests_7[[#This Row],[ recall]])-2),"")</f>
        <v/>
      </c>
      <c r="Q425" s="8" t="str">
        <f>IFERROR(RIGHT(tests_7[[#This Row],[ f1-score]],LEN(tests_7[[#This Row],[ f1-score]])-2)/10^(LEN(tests_7[[#This Row],[ f1-score]])-2),"")</f>
        <v/>
      </c>
      <c r="R425" s="8" t="str">
        <f>IFERROR(RIGHT(tests_7[[#This Row],[ f1-score-2]],LEN(tests_7[[#This Row],[ f1-score-2]])-2)/10^(LEN(tests_7[[#This Row],[ f1-score-2]])-2),"")</f>
        <v/>
      </c>
      <c r="S425" s="9" t="str">
        <f t="shared" si="6"/>
        <v/>
      </c>
    </row>
    <row r="426" spans="14:19" x14ac:dyDescent="0.35">
      <c r="N426" s="8" t="str">
        <f>IFERROR(RIGHT(tests_7[[#This Row],[ accuracy]],LEN(tests_7[[#This Row],[ accuracy]])-2)/10^(LEN(tests_7[[#This Row],[ accuracy]])-2),"")</f>
        <v/>
      </c>
      <c r="O426" s="8" t="str">
        <f>IFERROR(RIGHT(tests_7[[#This Row],[ precision]],LEN(tests_7[[#This Row],[ precision]])-2)/10^(LEN(tests_7[[#This Row],[ precision]])-2),"")</f>
        <v/>
      </c>
      <c r="P426" s="8" t="str">
        <f>IFERROR(RIGHT(tests_7[[#This Row],[ recall]],LEN(tests_7[[#This Row],[ recall]])-2)/10^(LEN(tests_7[[#This Row],[ recall]])-2),"")</f>
        <v/>
      </c>
      <c r="Q426" s="8" t="str">
        <f>IFERROR(RIGHT(tests_7[[#This Row],[ f1-score]],LEN(tests_7[[#This Row],[ f1-score]])-2)/10^(LEN(tests_7[[#This Row],[ f1-score]])-2),"")</f>
        <v/>
      </c>
      <c r="R426" s="8" t="str">
        <f>IFERROR(RIGHT(tests_7[[#This Row],[ f1-score-2]],LEN(tests_7[[#This Row],[ f1-score-2]])-2)/10^(LEN(tests_7[[#This Row],[ f1-score-2]])-2),"")</f>
        <v/>
      </c>
      <c r="S426" s="9" t="str">
        <f t="shared" si="6"/>
        <v/>
      </c>
    </row>
    <row r="427" spans="14:19" x14ac:dyDescent="0.35">
      <c r="N427" s="8" t="str">
        <f>IFERROR(RIGHT(tests_7[[#This Row],[ accuracy]],LEN(tests_7[[#This Row],[ accuracy]])-2)/10^(LEN(tests_7[[#This Row],[ accuracy]])-2),"")</f>
        <v/>
      </c>
      <c r="O427" s="8" t="str">
        <f>IFERROR(RIGHT(tests_7[[#This Row],[ precision]],LEN(tests_7[[#This Row],[ precision]])-2)/10^(LEN(tests_7[[#This Row],[ precision]])-2),"")</f>
        <v/>
      </c>
      <c r="P427" s="8" t="str">
        <f>IFERROR(RIGHT(tests_7[[#This Row],[ recall]],LEN(tests_7[[#This Row],[ recall]])-2)/10^(LEN(tests_7[[#This Row],[ recall]])-2),"")</f>
        <v/>
      </c>
      <c r="Q427" s="8" t="str">
        <f>IFERROR(RIGHT(tests_7[[#This Row],[ f1-score]],LEN(tests_7[[#This Row],[ f1-score]])-2)/10^(LEN(tests_7[[#This Row],[ f1-score]])-2),"")</f>
        <v/>
      </c>
      <c r="R427" s="8" t="str">
        <f>IFERROR(RIGHT(tests_7[[#This Row],[ f1-score-2]],LEN(tests_7[[#This Row],[ f1-score-2]])-2)/10^(LEN(tests_7[[#This Row],[ f1-score-2]])-2),"")</f>
        <v/>
      </c>
      <c r="S427" s="9" t="str">
        <f t="shared" si="6"/>
        <v/>
      </c>
    </row>
    <row r="428" spans="14:19" x14ac:dyDescent="0.35">
      <c r="N428" s="8" t="str">
        <f>IFERROR(RIGHT(tests_7[[#This Row],[ accuracy]],LEN(tests_7[[#This Row],[ accuracy]])-2)/10^(LEN(tests_7[[#This Row],[ accuracy]])-2),"")</f>
        <v/>
      </c>
      <c r="O428" s="8" t="str">
        <f>IFERROR(RIGHT(tests_7[[#This Row],[ precision]],LEN(tests_7[[#This Row],[ precision]])-2)/10^(LEN(tests_7[[#This Row],[ precision]])-2),"")</f>
        <v/>
      </c>
      <c r="P428" s="8" t="str">
        <f>IFERROR(RIGHT(tests_7[[#This Row],[ recall]],LEN(tests_7[[#This Row],[ recall]])-2)/10^(LEN(tests_7[[#This Row],[ recall]])-2),"")</f>
        <v/>
      </c>
      <c r="Q428" s="8" t="str">
        <f>IFERROR(RIGHT(tests_7[[#This Row],[ f1-score]],LEN(tests_7[[#This Row],[ f1-score]])-2)/10^(LEN(tests_7[[#This Row],[ f1-score]])-2),"")</f>
        <v/>
      </c>
      <c r="R428" s="8" t="str">
        <f>IFERROR(RIGHT(tests_7[[#This Row],[ f1-score-2]],LEN(tests_7[[#This Row],[ f1-score-2]])-2)/10^(LEN(tests_7[[#This Row],[ f1-score-2]])-2),"")</f>
        <v/>
      </c>
      <c r="S428" s="9" t="str">
        <f t="shared" si="6"/>
        <v/>
      </c>
    </row>
    <row r="429" spans="14:19" x14ac:dyDescent="0.35">
      <c r="N429" s="8" t="str">
        <f>IFERROR(RIGHT(tests_7[[#This Row],[ accuracy]],LEN(tests_7[[#This Row],[ accuracy]])-2)/10^(LEN(tests_7[[#This Row],[ accuracy]])-2),"")</f>
        <v/>
      </c>
      <c r="O429" s="8" t="str">
        <f>IFERROR(RIGHT(tests_7[[#This Row],[ precision]],LEN(tests_7[[#This Row],[ precision]])-2)/10^(LEN(tests_7[[#This Row],[ precision]])-2),"")</f>
        <v/>
      </c>
      <c r="P429" s="8" t="str">
        <f>IFERROR(RIGHT(tests_7[[#This Row],[ recall]],LEN(tests_7[[#This Row],[ recall]])-2)/10^(LEN(tests_7[[#This Row],[ recall]])-2),"")</f>
        <v/>
      </c>
      <c r="Q429" s="8" t="str">
        <f>IFERROR(RIGHT(tests_7[[#This Row],[ f1-score]],LEN(tests_7[[#This Row],[ f1-score]])-2)/10^(LEN(tests_7[[#This Row],[ f1-score]])-2),"")</f>
        <v/>
      </c>
      <c r="R429" s="8" t="str">
        <f>IFERROR(RIGHT(tests_7[[#This Row],[ f1-score-2]],LEN(tests_7[[#This Row],[ f1-score-2]])-2)/10^(LEN(tests_7[[#This Row],[ f1-score-2]])-2),"")</f>
        <v/>
      </c>
      <c r="S429" s="9" t="str">
        <f t="shared" si="6"/>
        <v/>
      </c>
    </row>
    <row r="430" spans="14:19" x14ac:dyDescent="0.35">
      <c r="N430" s="8" t="str">
        <f>IFERROR(RIGHT(tests_7[[#This Row],[ accuracy]],LEN(tests_7[[#This Row],[ accuracy]])-2)/10^(LEN(tests_7[[#This Row],[ accuracy]])-2),"")</f>
        <v/>
      </c>
      <c r="O430" s="8" t="str">
        <f>IFERROR(RIGHT(tests_7[[#This Row],[ precision]],LEN(tests_7[[#This Row],[ precision]])-2)/10^(LEN(tests_7[[#This Row],[ precision]])-2),"")</f>
        <v/>
      </c>
      <c r="P430" s="8" t="str">
        <f>IFERROR(RIGHT(tests_7[[#This Row],[ recall]],LEN(tests_7[[#This Row],[ recall]])-2)/10^(LEN(tests_7[[#This Row],[ recall]])-2),"")</f>
        <v/>
      </c>
      <c r="Q430" s="8" t="str">
        <f>IFERROR(RIGHT(tests_7[[#This Row],[ f1-score]],LEN(tests_7[[#This Row],[ f1-score]])-2)/10^(LEN(tests_7[[#This Row],[ f1-score]])-2),"")</f>
        <v/>
      </c>
      <c r="R430" s="8" t="str">
        <f>IFERROR(RIGHT(tests_7[[#This Row],[ f1-score-2]],LEN(tests_7[[#This Row],[ f1-score-2]])-2)/10^(LEN(tests_7[[#This Row],[ f1-score-2]])-2),"")</f>
        <v/>
      </c>
      <c r="S430" s="9" t="str">
        <f t="shared" si="6"/>
        <v/>
      </c>
    </row>
    <row r="431" spans="14:19" x14ac:dyDescent="0.35">
      <c r="N431" s="8" t="str">
        <f>IFERROR(RIGHT(tests_7[[#This Row],[ accuracy]],LEN(tests_7[[#This Row],[ accuracy]])-2)/10^(LEN(tests_7[[#This Row],[ accuracy]])-2),"")</f>
        <v/>
      </c>
      <c r="O431" s="8" t="str">
        <f>IFERROR(RIGHT(tests_7[[#This Row],[ precision]],LEN(tests_7[[#This Row],[ precision]])-2)/10^(LEN(tests_7[[#This Row],[ precision]])-2),"")</f>
        <v/>
      </c>
      <c r="P431" s="8" t="str">
        <f>IFERROR(RIGHT(tests_7[[#This Row],[ recall]],LEN(tests_7[[#This Row],[ recall]])-2)/10^(LEN(tests_7[[#This Row],[ recall]])-2),"")</f>
        <v/>
      </c>
      <c r="Q431" s="8" t="str">
        <f>IFERROR(RIGHT(tests_7[[#This Row],[ f1-score]],LEN(tests_7[[#This Row],[ f1-score]])-2)/10^(LEN(tests_7[[#This Row],[ f1-score]])-2),"")</f>
        <v/>
      </c>
      <c r="R431" s="8" t="str">
        <f>IFERROR(RIGHT(tests_7[[#This Row],[ f1-score-2]],LEN(tests_7[[#This Row],[ f1-score-2]])-2)/10^(LEN(tests_7[[#This Row],[ f1-score-2]])-2),"")</f>
        <v/>
      </c>
      <c r="S431" s="9" t="str">
        <f t="shared" si="6"/>
        <v/>
      </c>
    </row>
    <row r="432" spans="14:19" x14ac:dyDescent="0.35">
      <c r="N432" s="8" t="str">
        <f>IFERROR(RIGHT(tests_7[[#This Row],[ accuracy]],LEN(tests_7[[#This Row],[ accuracy]])-2)/10^(LEN(tests_7[[#This Row],[ accuracy]])-2),"")</f>
        <v/>
      </c>
      <c r="O432" s="8" t="str">
        <f>IFERROR(RIGHT(tests_7[[#This Row],[ precision]],LEN(tests_7[[#This Row],[ precision]])-2)/10^(LEN(tests_7[[#This Row],[ precision]])-2),"")</f>
        <v/>
      </c>
      <c r="P432" s="8" t="str">
        <f>IFERROR(RIGHT(tests_7[[#This Row],[ recall]],LEN(tests_7[[#This Row],[ recall]])-2)/10^(LEN(tests_7[[#This Row],[ recall]])-2),"")</f>
        <v/>
      </c>
      <c r="Q432" s="8" t="str">
        <f>IFERROR(RIGHT(tests_7[[#This Row],[ f1-score]],LEN(tests_7[[#This Row],[ f1-score]])-2)/10^(LEN(tests_7[[#This Row],[ f1-score]])-2),"")</f>
        <v/>
      </c>
      <c r="R432" s="8" t="str">
        <f>IFERROR(RIGHT(tests_7[[#This Row],[ f1-score-2]],LEN(tests_7[[#This Row],[ f1-score-2]])-2)/10^(LEN(tests_7[[#This Row],[ f1-score-2]])-2),"")</f>
        <v/>
      </c>
      <c r="S432" s="9" t="str">
        <f t="shared" si="6"/>
        <v/>
      </c>
    </row>
    <row r="433" spans="14:19" x14ac:dyDescent="0.35">
      <c r="N433" s="8" t="str">
        <f>IFERROR(RIGHT(tests_7[[#This Row],[ accuracy]],LEN(tests_7[[#This Row],[ accuracy]])-2)/10^(LEN(tests_7[[#This Row],[ accuracy]])-2),"")</f>
        <v/>
      </c>
      <c r="O433" s="8" t="str">
        <f>IFERROR(RIGHT(tests_7[[#This Row],[ precision]],LEN(tests_7[[#This Row],[ precision]])-2)/10^(LEN(tests_7[[#This Row],[ precision]])-2),"")</f>
        <v/>
      </c>
      <c r="P433" s="8" t="str">
        <f>IFERROR(RIGHT(tests_7[[#This Row],[ recall]],LEN(tests_7[[#This Row],[ recall]])-2)/10^(LEN(tests_7[[#This Row],[ recall]])-2),"")</f>
        <v/>
      </c>
      <c r="Q433" s="8" t="str">
        <f>IFERROR(RIGHT(tests_7[[#This Row],[ f1-score]],LEN(tests_7[[#This Row],[ f1-score]])-2)/10^(LEN(tests_7[[#This Row],[ f1-score]])-2),"")</f>
        <v/>
      </c>
      <c r="R433" s="8" t="str">
        <f>IFERROR(RIGHT(tests_7[[#This Row],[ f1-score-2]],LEN(tests_7[[#This Row],[ f1-score-2]])-2)/10^(LEN(tests_7[[#This Row],[ f1-score-2]])-2),"")</f>
        <v/>
      </c>
      <c r="S433" s="9" t="str">
        <f t="shared" si="6"/>
        <v/>
      </c>
    </row>
    <row r="434" spans="14:19" x14ac:dyDescent="0.35">
      <c r="N434" s="8" t="str">
        <f>IFERROR(RIGHT(tests_7[[#This Row],[ accuracy]],LEN(tests_7[[#This Row],[ accuracy]])-2)/10^(LEN(tests_7[[#This Row],[ accuracy]])-2),"")</f>
        <v/>
      </c>
      <c r="O434" s="8" t="str">
        <f>IFERROR(RIGHT(tests_7[[#This Row],[ precision]],LEN(tests_7[[#This Row],[ precision]])-2)/10^(LEN(tests_7[[#This Row],[ precision]])-2),"")</f>
        <v/>
      </c>
      <c r="P434" s="8" t="str">
        <f>IFERROR(RIGHT(tests_7[[#This Row],[ recall]],LEN(tests_7[[#This Row],[ recall]])-2)/10^(LEN(tests_7[[#This Row],[ recall]])-2),"")</f>
        <v/>
      </c>
      <c r="Q434" s="8" t="str">
        <f>IFERROR(RIGHT(tests_7[[#This Row],[ f1-score]],LEN(tests_7[[#This Row],[ f1-score]])-2)/10^(LEN(tests_7[[#This Row],[ f1-score]])-2),"")</f>
        <v/>
      </c>
      <c r="R434" s="8" t="str">
        <f>IFERROR(RIGHT(tests_7[[#This Row],[ f1-score-2]],LEN(tests_7[[#This Row],[ f1-score-2]])-2)/10^(LEN(tests_7[[#This Row],[ f1-score-2]])-2),"")</f>
        <v/>
      </c>
      <c r="S434" s="9" t="str">
        <f t="shared" si="6"/>
        <v/>
      </c>
    </row>
    <row r="435" spans="14:19" x14ac:dyDescent="0.35">
      <c r="N435" s="8" t="str">
        <f>IFERROR(RIGHT(tests_7[[#This Row],[ accuracy]],LEN(tests_7[[#This Row],[ accuracy]])-2)/10^(LEN(tests_7[[#This Row],[ accuracy]])-2),"")</f>
        <v/>
      </c>
      <c r="O435" s="8" t="str">
        <f>IFERROR(RIGHT(tests_7[[#This Row],[ precision]],LEN(tests_7[[#This Row],[ precision]])-2)/10^(LEN(tests_7[[#This Row],[ precision]])-2),"")</f>
        <v/>
      </c>
      <c r="P435" s="8" t="str">
        <f>IFERROR(RIGHT(tests_7[[#This Row],[ recall]],LEN(tests_7[[#This Row],[ recall]])-2)/10^(LEN(tests_7[[#This Row],[ recall]])-2),"")</f>
        <v/>
      </c>
      <c r="Q435" s="8" t="str">
        <f>IFERROR(RIGHT(tests_7[[#This Row],[ f1-score]],LEN(tests_7[[#This Row],[ f1-score]])-2)/10^(LEN(tests_7[[#This Row],[ f1-score]])-2),"")</f>
        <v/>
      </c>
      <c r="R435" s="8" t="str">
        <f>IFERROR(RIGHT(tests_7[[#This Row],[ f1-score-2]],LEN(tests_7[[#This Row],[ f1-score-2]])-2)/10^(LEN(tests_7[[#This Row],[ f1-score-2]])-2),"")</f>
        <v/>
      </c>
      <c r="S435" s="9" t="str">
        <f t="shared" si="6"/>
        <v/>
      </c>
    </row>
    <row r="436" spans="14:19" x14ac:dyDescent="0.35">
      <c r="N436" s="8" t="str">
        <f>IFERROR(RIGHT(tests_7[[#This Row],[ accuracy]],LEN(tests_7[[#This Row],[ accuracy]])-2)/10^(LEN(tests_7[[#This Row],[ accuracy]])-2),"")</f>
        <v/>
      </c>
      <c r="O436" s="8" t="str">
        <f>IFERROR(RIGHT(tests_7[[#This Row],[ precision]],LEN(tests_7[[#This Row],[ precision]])-2)/10^(LEN(tests_7[[#This Row],[ precision]])-2),"")</f>
        <v/>
      </c>
      <c r="P436" s="8" t="str">
        <f>IFERROR(RIGHT(tests_7[[#This Row],[ recall]],LEN(tests_7[[#This Row],[ recall]])-2)/10^(LEN(tests_7[[#This Row],[ recall]])-2),"")</f>
        <v/>
      </c>
      <c r="Q436" s="8" t="str">
        <f>IFERROR(RIGHT(tests_7[[#This Row],[ f1-score]],LEN(tests_7[[#This Row],[ f1-score]])-2)/10^(LEN(tests_7[[#This Row],[ f1-score]])-2),"")</f>
        <v/>
      </c>
      <c r="R436" s="8" t="str">
        <f>IFERROR(RIGHT(tests_7[[#This Row],[ f1-score-2]],LEN(tests_7[[#This Row],[ f1-score-2]])-2)/10^(LEN(tests_7[[#This Row],[ f1-score-2]])-2),"")</f>
        <v/>
      </c>
      <c r="S436" s="9" t="str">
        <f t="shared" si="6"/>
        <v/>
      </c>
    </row>
    <row r="437" spans="14:19" x14ac:dyDescent="0.35">
      <c r="N437" s="8" t="str">
        <f>IFERROR(RIGHT(tests_7[[#This Row],[ accuracy]],LEN(tests_7[[#This Row],[ accuracy]])-2)/10^(LEN(tests_7[[#This Row],[ accuracy]])-2),"")</f>
        <v/>
      </c>
      <c r="O437" s="8" t="str">
        <f>IFERROR(RIGHT(tests_7[[#This Row],[ precision]],LEN(tests_7[[#This Row],[ precision]])-2)/10^(LEN(tests_7[[#This Row],[ precision]])-2),"")</f>
        <v/>
      </c>
      <c r="P437" s="8" t="str">
        <f>IFERROR(RIGHT(tests_7[[#This Row],[ recall]],LEN(tests_7[[#This Row],[ recall]])-2)/10^(LEN(tests_7[[#This Row],[ recall]])-2),"")</f>
        <v/>
      </c>
      <c r="Q437" s="8" t="str">
        <f>IFERROR(RIGHT(tests_7[[#This Row],[ f1-score]],LEN(tests_7[[#This Row],[ f1-score]])-2)/10^(LEN(tests_7[[#This Row],[ f1-score]])-2),"")</f>
        <v/>
      </c>
      <c r="R437" s="8" t="str">
        <f>IFERROR(RIGHT(tests_7[[#This Row],[ f1-score-2]],LEN(tests_7[[#This Row],[ f1-score-2]])-2)/10^(LEN(tests_7[[#This Row],[ f1-score-2]])-2),"")</f>
        <v/>
      </c>
      <c r="S437" s="9" t="str">
        <f t="shared" si="6"/>
        <v/>
      </c>
    </row>
    <row r="438" spans="14:19" x14ac:dyDescent="0.35">
      <c r="N438" s="8" t="str">
        <f>IFERROR(RIGHT(tests_7[[#This Row],[ accuracy]],LEN(tests_7[[#This Row],[ accuracy]])-2)/10^(LEN(tests_7[[#This Row],[ accuracy]])-2),"")</f>
        <v/>
      </c>
      <c r="O438" s="8" t="str">
        <f>IFERROR(RIGHT(tests_7[[#This Row],[ precision]],LEN(tests_7[[#This Row],[ precision]])-2)/10^(LEN(tests_7[[#This Row],[ precision]])-2),"")</f>
        <v/>
      </c>
      <c r="P438" s="8" t="str">
        <f>IFERROR(RIGHT(tests_7[[#This Row],[ recall]],LEN(tests_7[[#This Row],[ recall]])-2)/10^(LEN(tests_7[[#This Row],[ recall]])-2),"")</f>
        <v/>
      </c>
      <c r="Q438" s="8" t="str">
        <f>IFERROR(RIGHT(tests_7[[#This Row],[ f1-score]],LEN(tests_7[[#This Row],[ f1-score]])-2)/10^(LEN(tests_7[[#This Row],[ f1-score]])-2),"")</f>
        <v/>
      </c>
      <c r="R438" s="8" t="str">
        <f>IFERROR(RIGHT(tests_7[[#This Row],[ f1-score-2]],LEN(tests_7[[#This Row],[ f1-score-2]])-2)/10^(LEN(tests_7[[#This Row],[ f1-score-2]])-2),"")</f>
        <v/>
      </c>
      <c r="S438" s="9" t="str">
        <f t="shared" si="6"/>
        <v/>
      </c>
    </row>
    <row r="439" spans="14:19" x14ac:dyDescent="0.35">
      <c r="N439" s="8" t="str">
        <f>IFERROR(RIGHT(tests_7[[#This Row],[ accuracy]],LEN(tests_7[[#This Row],[ accuracy]])-2)/10^(LEN(tests_7[[#This Row],[ accuracy]])-2),"")</f>
        <v/>
      </c>
      <c r="O439" s="8" t="str">
        <f>IFERROR(RIGHT(tests_7[[#This Row],[ precision]],LEN(tests_7[[#This Row],[ precision]])-2)/10^(LEN(tests_7[[#This Row],[ precision]])-2),"")</f>
        <v/>
      </c>
      <c r="P439" s="8" t="str">
        <f>IFERROR(RIGHT(tests_7[[#This Row],[ recall]],LEN(tests_7[[#This Row],[ recall]])-2)/10^(LEN(tests_7[[#This Row],[ recall]])-2),"")</f>
        <v/>
      </c>
      <c r="Q439" s="8" t="str">
        <f>IFERROR(RIGHT(tests_7[[#This Row],[ f1-score]],LEN(tests_7[[#This Row],[ f1-score]])-2)/10^(LEN(tests_7[[#This Row],[ f1-score]])-2),"")</f>
        <v/>
      </c>
      <c r="R439" s="8" t="str">
        <f>IFERROR(RIGHT(tests_7[[#This Row],[ f1-score-2]],LEN(tests_7[[#This Row],[ f1-score-2]])-2)/10^(LEN(tests_7[[#This Row],[ f1-score-2]])-2),"")</f>
        <v/>
      </c>
      <c r="S439" s="9" t="str">
        <f t="shared" si="6"/>
        <v/>
      </c>
    </row>
    <row r="440" spans="14:19" x14ac:dyDescent="0.35">
      <c r="N440" s="8" t="str">
        <f>IFERROR(RIGHT(tests_7[[#This Row],[ accuracy]],LEN(tests_7[[#This Row],[ accuracy]])-2)/10^(LEN(tests_7[[#This Row],[ accuracy]])-2),"")</f>
        <v/>
      </c>
      <c r="O440" s="8" t="str">
        <f>IFERROR(RIGHT(tests_7[[#This Row],[ precision]],LEN(tests_7[[#This Row],[ precision]])-2)/10^(LEN(tests_7[[#This Row],[ precision]])-2),"")</f>
        <v/>
      </c>
      <c r="P440" s="8" t="str">
        <f>IFERROR(RIGHT(tests_7[[#This Row],[ recall]],LEN(tests_7[[#This Row],[ recall]])-2)/10^(LEN(tests_7[[#This Row],[ recall]])-2),"")</f>
        <v/>
      </c>
      <c r="Q440" s="8" t="str">
        <f>IFERROR(RIGHT(tests_7[[#This Row],[ f1-score]],LEN(tests_7[[#This Row],[ f1-score]])-2)/10^(LEN(tests_7[[#This Row],[ f1-score]])-2),"")</f>
        <v/>
      </c>
      <c r="R440" s="8" t="str">
        <f>IFERROR(RIGHT(tests_7[[#This Row],[ f1-score-2]],LEN(tests_7[[#This Row],[ f1-score-2]])-2)/10^(LEN(tests_7[[#This Row],[ f1-score-2]])-2),"")</f>
        <v/>
      </c>
      <c r="S440" s="9" t="str">
        <f t="shared" si="6"/>
        <v/>
      </c>
    </row>
    <row r="441" spans="14:19" x14ac:dyDescent="0.35">
      <c r="N441" s="8" t="str">
        <f>IFERROR(RIGHT(tests_7[[#This Row],[ accuracy]],LEN(tests_7[[#This Row],[ accuracy]])-2)/10^(LEN(tests_7[[#This Row],[ accuracy]])-2),"")</f>
        <v/>
      </c>
      <c r="O441" s="8" t="str">
        <f>IFERROR(RIGHT(tests_7[[#This Row],[ precision]],LEN(tests_7[[#This Row],[ precision]])-2)/10^(LEN(tests_7[[#This Row],[ precision]])-2),"")</f>
        <v/>
      </c>
      <c r="P441" s="8" t="str">
        <f>IFERROR(RIGHT(tests_7[[#This Row],[ recall]],LEN(tests_7[[#This Row],[ recall]])-2)/10^(LEN(tests_7[[#This Row],[ recall]])-2),"")</f>
        <v/>
      </c>
      <c r="Q441" s="8" t="str">
        <f>IFERROR(RIGHT(tests_7[[#This Row],[ f1-score]],LEN(tests_7[[#This Row],[ f1-score]])-2)/10^(LEN(tests_7[[#This Row],[ f1-score]])-2),"")</f>
        <v/>
      </c>
      <c r="R441" s="8" t="str">
        <f>IFERROR(RIGHT(tests_7[[#This Row],[ f1-score-2]],LEN(tests_7[[#This Row],[ f1-score-2]])-2)/10^(LEN(tests_7[[#This Row],[ f1-score-2]])-2),"")</f>
        <v/>
      </c>
      <c r="S441" s="9" t="str">
        <f t="shared" si="6"/>
        <v/>
      </c>
    </row>
    <row r="442" spans="14:19" x14ac:dyDescent="0.35">
      <c r="N442" s="8" t="str">
        <f>IFERROR(RIGHT(tests_7[[#This Row],[ accuracy]],LEN(tests_7[[#This Row],[ accuracy]])-2)/10^(LEN(tests_7[[#This Row],[ accuracy]])-2),"")</f>
        <v/>
      </c>
      <c r="O442" s="8" t="str">
        <f>IFERROR(RIGHT(tests_7[[#This Row],[ precision]],LEN(tests_7[[#This Row],[ precision]])-2)/10^(LEN(tests_7[[#This Row],[ precision]])-2),"")</f>
        <v/>
      </c>
      <c r="P442" s="8" t="str">
        <f>IFERROR(RIGHT(tests_7[[#This Row],[ recall]],LEN(tests_7[[#This Row],[ recall]])-2)/10^(LEN(tests_7[[#This Row],[ recall]])-2),"")</f>
        <v/>
      </c>
      <c r="Q442" s="8" t="str">
        <f>IFERROR(RIGHT(tests_7[[#This Row],[ f1-score]],LEN(tests_7[[#This Row],[ f1-score]])-2)/10^(LEN(tests_7[[#This Row],[ f1-score]])-2),"")</f>
        <v/>
      </c>
      <c r="R442" s="8" t="str">
        <f>IFERROR(RIGHT(tests_7[[#This Row],[ f1-score-2]],LEN(tests_7[[#This Row],[ f1-score-2]])-2)/10^(LEN(tests_7[[#This Row],[ f1-score-2]])-2),"")</f>
        <v/>
      </c>
      <c r="S442" s="9" t="str">
        <f t="shared" si="6"/>
        <v/>
      </c>
    </row>
    <row r="443" spans="14:19" x14ac:dyDescent="0.35">
      <c r="N443" s="8" t="str">
        <f>IFERROR(RIGHT(tests_7[[#This Row],[ accuracy]],LEN(tests_7[[#This Row],[ accuracy]])-2)/10^(LEN(tests_7[[#This Row],[ accuracy]])-2),"")</f>
        <v/>
      </c>
      <c r="O443" s="8" t="str">
        <f>IFERROR(RIGHT(tests_7[[#This Row],[ precision]],LEN(tests_7[[#This Row],[ precision]])-2)/10^(LEN(tests_7[[#This Row],[ precision]])-2),"")</f>
        <v/>
      </c>
      <c r="P443" s="8" t="str">
        <f>IFERROR(RIGHT(tests_7[[#This Row],[ recall]],LEN(tests_7[[#This Row],[ recall]])-2)/10^(LEN(tests_7[[#This Row],[ recall]])-2),"")</f>
        <v/>
      </c>
      <c r="Q443" s="8" t="str">
        <f>IFERROR(RIGHT(tests_7[[#This Row],[ f1-score]],LEN(tests_7[[#This Row],[ f1-score]])-2)/10^(LEN(tests_7[[#This Row],[ f1-score]])-2),"")</f>
        <v/>
      </c>
      <c r="R443" s="8" t="str">
        <f>IFERROR(RIGHT(tests_7[[#This Row],[ f1-score-2]],LEN(tests_7[[#This Row],[ f1-score-2]])-2)/10^(LEN(tests_7[[#This Row],[ f1-score-2]])-2),"")</f>
        <v/>
      </c>
      <c r="S443" s="9" t="str">
        <f t="shared" si="6"/>
        <v/>
      </c>
    </row>
    <row r="444" spans="14:19" x14ac:dyDescent="0.35">
      <c r="N444" s="8" t="str">
        <f>IFERROR(RIGHT(tests_7[[#This Row],[ accuracy]],LEN(tests_7[[#This Row],[ accuracy]])-2)/10^(LEN(tests_7[[#This Row],[ accuracy]])-2),"")</f>
        <v/>
      </c>
      <c r="O444" s="8" t="str">
        <f>IFERROR(RIGHT(tests_7[[#This Row],[ precision]],LEN(tests_7[[#This Row],[ precision]])-2)/10^(LEN(tests_7[[#This Row],[ precision]])-2),"")</f>
        <v/>
      </c>
      <c r="P444" s="8" t="str">
        <f>IFERROR(RIGHT(tests_7[[#This Row],[ recall]],LEN(tests_7[[#This Row],[ recall]])-2)/10^(LEN(tests_7[[#This Row],[ recall]])-2),"")</f>
        <v/>
      </c>
      <c r="Q444" s="8" t="str">
        <f>IFERROR(RIGHT(tests_7[[#This Row],[ f1-score]],LEN(tests_7[[#This Row],[ f1-score]])-2)/10^(LEN(tests_7[[#This Row],[ f1-score]])-2),"")</f>
        <v/>
      </c>
      <c r="R444" s="8" t="str">
        <f>IFERROR(RIGHT(tests_7[[#This Row],[ f1-score-2]],LEN(tests_7[[#This Row],[ f1-score-2]])-2)/10^(LEN(tests_7[[#This Row],[ f1-score-2]])-2),"")</f>
        <v/>
      </c>
      <c r="S444" s="9" t="str">
        <f t="shared" si="6"/>
        <v/>
      </c>
    </row>
    <row r="445" spans="14:19" x14ac:dyDescent="0.35">
      <c r="N445" s="8" t="str">
        <f>IFERROR(RIGHT(tests_7[[#This Row],[ accuracy]],LEN(tests_7[[#This Row],[ accuracy]])-2)/10^(LEN(tests_7[[#This Row],[ accuracy]])-2),"")</f>
        <v/>
      </c>
      <c r="O445" s="8" t="str">
        <f>IFERROR(RIGHT(tests_7[[#This Row],[ precision]],LEN(tests_7[[#This Row],[ precision]])-2)/10^(LEN(tests_7[[#This Row],[ precision]])-2),"")</f>
        <v/>
      </c>
      <c r="P445" s="8" t="str">
        <f>IFERROR(RIGHT(tests_7[[#This Row],[ recall]],LEN(tests_7[[#This Row],[ recall]])-2)/10^(LEN(tests_7[[#This Row],[ recall]])-2),"")</f>
        <v/>
      </c>
      <c r="Q445" s="8" t="str">
        <f>IFERROR(RIGHT(tests_7[[#This Row],[ f1-score]],LEN(tests_7[[#This Row],[ f1-score]])-2)/10^(LEN(tests_7[[#This Row],[ f1-score]])-2),"")</f>
        <v/>
      </c>
      <c r="R445" s="8" t="str">
        <f>IFERROR(RIGHT(tests_7[[#This Row],[ f1-score-2]],LEN(tests_7[[#This Row],[ f1-score-2]])-2)/10^(LEN(tests_7[[#This Row],[ f1-score-2]])-2),"")</f>
        <v/>
      </c>
      <c r="S445" s="9" t="str">
        <f t="shared" si="6"/>
        <v/>
      </c>
    </row>
    <row r="446" spans="14:19" x14ac:dyDescent="0.35">
      <c r="N446" s="8" t="str">
        <f>IFERROR(RIGHT(tests_7[[#This Row],[ accuracy]],LEN(tests_7[[#This Row],[ accuracy]])-2)/10^(LEN(tests_7[[#This Row],[ accuracy]])-2),"")</f>
        <v/>
      </c>
      <c r="O446" s="8" t="str">
        <f>IFERROR(RIGHT(tests_7[[#This Row],[ precision]],LEN(tests_7[[#This Row],[ precision]])-2)/10^(LEN(tests_7[[#This Row],[ precision]])-2),"")</f>
        <v/>
      </c>
      <c r="P446" s="8" t="str">
        <f>IFERROR(RIGHT(tests_7[[#This Row],[ recall]],LEN(tests_7[[#This Row],[ recall]])-2)/10^(LEN(tests_7[[#This Row],[ recall]])-2),"")</f>
        <v/>
      </c>
      <c r="Q446" s="8" t="str">
        <f>IFERROR(RIGHT(tests_7[[#This Row],[ f1-score]],LEN(tests_7[[#This Row],[ f1-score]])-2)/10^(LEN(tests_7[[#This Row],[ f1-score]])-2),"")</f>
        <v/>
      </c>
      <c r="R446" s="8" t="str">
        <f>IFERROR(RIGHT(tests_7[[#This Row],[ f1-score-2]],LEN(tests_7[[#This Row],[ f1-score-2]])-2)/10^(LEN(tests_7[[#This Row],[ f1-score-2]])-2),"")</f>
        <v/>
      </c>
      <c r="S446" s="9" t="str">
        <f t="shared" si="6"/>
        <v/>
      </c>
    </row>
    <row r="447" spans="14:19" x14ac:dyDescent="0.35">
      <c r="N447" s="8" t="str">
        <f>IFERROR(RIGHT(tests_7[[#This Row],[ accuracy]],LEN(tests_7[[#This Row],[ accuracy]])-2)/10^(LEN(tests_7[[#This Row],[ accuracy]])-2),"")</f>
        <v/>
      </c>
      <c r="O447" s="8" t="str">
        <f>IFERROR(RIGHT(tests_7[[#This Row],[ precision]],LEN(tests_7[[#This Row],[ precision]])-2)/10^(LEN(tests_7[[#This Row],[ precision]])-2),"")</f>
        <v/>
      </c>
      <c r="P447" s="8" t="str">
        <f>IFERROR(RIGHT(tests_7[[#This Row],[ recall]],LEN(tests_7[[#This Row],[ recall]])-2)/10^(LEN(tests_7[[#This Row],[ recall]])-2),"")</f>
        <v/>
      </c>
      <c r="Q447" s="8" t="str">
        <f>IFERROR(RIGHT(tests_7[[#This Row],[ f1-score]],LEN(tests_7[[#This Row],[ f1-score]])-2)/10^(LEN(tests_7[[#This Row],[ f1-score]])-2),"")</f>
        <v/>
      </c>
      <c r="R447" s="8" t="str">
        <f>IFERROR(RIGHT(tests_7[[#This Row],[ f1-score-2]],LEN(tests_7[[#This Row],[ f1-score-2]])-2)/10^(LEN(tests_7[[#This Row],[ f1-score-2]])-2),"")</f>
        <v/>
      </c>
      <c r="S447" s="9" t="str">
        <f t="shared" si="6"/>
        <v/>
      </c>
    </row>
    <row r="448" spans="14:19" x14ac:dyDescent="0.35">
      <c r="N448" s="8" t="str">
        <f>IFERROR(RIGHT(tests_7[[#This Row],[ accuracy]],LEN(tests_7[[#This Row],[ accuracy]])-2)/10^(LEN(tests_7[[#This Row],[ accuracy]])-2),"")</f>
        <v/>
      </c>
      <c r="O448" s="8" t="str">
        <f>IFERROR(RIGHT(tests_7[[#This Row],[ precision]],LEN(tests_7[[#This Row],[ precision]])-2)/10^(LEN(tests_7[[#This Row],[ precision]])-2),"")</f>
        <v/>
      </c>
      <c r="P448" s="8" t="str">
        <f>IFERROR(RIGHT(tests_7[[#This Row],[ recall]],LEN(tests_7[[#This Row],[ recall]])-2)/10^(LEN(tests_7[[#This Row],[ recall]])-2),"")</f>
        <v/>
      </c>
      <c r="Q448" s="8" t="str">
        <f>IFERROR(RIGHT(tests_7[[#This Row],[ f1-score]],LEN(tests_7[[#This Row],[ f1-score]])-2)/10^(LEN(tests_7[[#This Row],[ f1-score]])-2),"")</f>
        <v/>
      </c>
      <c r="R448" s="8" t="str">
        <f>IFERROR(RIGHT(tests_7[[#This Row],[ f1-score-2]],LEN(tests_7[[#This Row],[ f1-score-2]])-2)/10^(LEN(tests_7[[#This Row],[ f1-score-2]])-2),"")</f>
        <v/>
      </c>
      <c r="S448" s="9" t="str">
        <f t="shared" si="6"/>
        <v/>
      </c>
    </row>
    <row r="449" spans="14:19" x14ac:dyDescent="0.35">
      <c r="N449" s="8" t="str">
        <f>IFERROR(RIGHT(tests_7[[#This Row],[ accuracy]],LEN(tests_7[[#This Row],[ accuracy]])-2)/10^(LEN(tests_7[[#This Row],[ accuracy]])-2),"")</f>
        <v/>
      </c>
      <c r="O449" s="8" t="str">
        <f>IFERROR(RIGHT(tests_7[[#This Row],[ precision]],LEN(tests_7[[#This Row],[ precision]])-2)/10^(LEN(tests_7[[#This Row],[ precision]])-2),"")</f>
        <v/>
      </c>
      <c r="P449" s="8" t="str">
        <f>IFERROR(RIGHT(tests_7[[#This Row],[ recall]],LEN(tests_7[[#This Row],[ recall]])-2)/10^(LEN(tests_7[[#This Row],[ recall]])-2),"")</f>
        <v/>
      </c>
      <c r="Q449" s="8" t="str">
        <f>IFERROR(RIGHT(tests_7[[#This Row],[ f1-score]],LEN(tests_7[[#This Row],[ f1-score]])-2)/10^(LEN(tests_7[[#This Row],[ f1-score]])-2),"")</f>
        <v/>
      </c>
      <c r="R449" s="8" t="str">
        <f>IFERROR(RIGHT(tests_7[[#This Row],[ f1-score-2]],LEN(tests_7[[#This Row],[ f1-score-2]])-2)/10^(LEN(tests_7[[#This Row],[ f1-score-2]])-2),"")</f>
        <v/>
      </c>
      <c r="S449" s="9" t="str">
        <f t="shared" si="6"/>
        <v/>
      </c>
    </row>
    <row r="450" spans="14:19" x14ac:dyDescent="0.35">
      <c r="N450" s="8" t="str">
        <f>IFERROR(RIGHT(tests_7[[#This Row],[ accuracy]],LEN(tests_7[[#This Row],[ accuracy]])-2)/10^(LEN(tests_7[[#This Row],[ accuracy]])-2),"")</f>
        <v/>
      </c>
      <c r="O450" s="8" t="str">
        <f>IFERROR(RIGHT(tests_7[[#This Row],[ precision]],LEN(tests_7[[#This Row],[ precision]])-2)/10^(LEN(tests_7[[#This Row],[ precision]])-2),"")</f>
        <v/>
      </c>
      <c r="P450" s="8" t="str">
        <f>IFERROR(RIGHT(tests_7[[#This Row],[ recall]],LEN(tests_7[[#This Row],[ recall]])-2)/10^(LEN(tests_7[[#This Row],[ recall]])-2),"")</f>
        <v/>
      </c>
      <c r="Q450" s="8" t="str">
        <f>IFERROR(RIGHT(tests_7[[#This Row],[ f1-score]],LEN(tests_7[[#This Row],[ f1-score]])-2)/10^(LEN(tests_7[[#This Row],[ f1-score]])-2),"")</f>
        <v/>
      </c>
      <c r="R450" s="8" t="str">
        <f>IFERROR(RIGHT(tests_7[[#This Row],[ f1-score-2]],LEN(tests_7[[#This Row],[ f1-score-2]])-2)/10^(LEN(tests_7[[#This Row],[ f1-score-2]])-2),"")</f>
        <v/>
      </c>
      <c r="S450" s="9" t="str">
        <f t="shared" si="6"/>
        <v/>
      </c>
    </row>
    <row r="451" spans="14:19" x14ac:dyDescent="0.35">
      <c r="N451" s="8" t="str">
        <f>IFERROR(RIGHT(tests_7[[#This Row],[ accuracy]],LEN(tests_7[[#This Row],[ accuracy]])-2)/10^(LEN(tests_7[[#This Row],[ accuracy]])-2),"")</f>
        <v/>
      </c>
      <c r="O451" s="8" t="str">
        <f>IFERROR(RIGHT(tests_7[[#This Row],[ precision]],LEN(tests_7[[#This Row],[ precision]])-2)/10^(LEN(tests_7[[#This Row],[ precision]])-2),"")</f>
        <v/>
      </c>
      <c r="P451" s="8" t="str">
        <f>IFERROR(RIGHT(tests_7[[#This Row],[ recall]],LEN(tests_7[[#This Row],[ recall]])-2)/10^(LEN(tests_7[[#This Row],[ recall]])-2),"")</f>
        <v/>
      </c>
      <c r="Q451" s="8" t="str">
        <f>IFERROR(RIGHT(tests_7[[#This Row],[ f1-score]],LEN(tests_7[[#This Row],[ f1-score]])-2)/10^(LEN(tests_7[[#This Row],[ f1-score]])-2),"")</f>
        <v/>
      </c>
      <c r="R451" s="8" t="str">
        <f>IFERROR(RIGHT(tests_7[[#This Row],[ f1-score-2]],LEN(tests_7[[#This Row],[ f1-score-2]])-2)/10^(LEN(tests_7[[#This Row],[ f1-score-2]])-2),"")</f>
        <v/>
      </c>
      <c r="S451" s="9" t="str">
        <f t="shared" ref="S451:S514" si="7">IFERROR(Q451-R451,"")</f>
        <v/>
      </c>
    </row>
    <row r="452" spans="14:19" x14ac:dyDescent="0.35">
      <c r="N452" s="8" t="str">
        <f>IFERROR(RIGHT(tests_7[[#This Row],[ accuracy]],LEN(tests_7[[#This Row],[ accuracy]])-2)/10^(LEN(tests_7[[#This Row],[ accuracy]])-2),"")</f>
        <v/>
      </c>
      <c r="O452" s="8" t="str">
        <f>IFERROR(RIGHT(tests_7[[#This Row],[ precision]],LEN(tests_7[[#This Row],[ precision]])-2)/10^(LEN(tests_7[[#This Row],[ precision]])-2),"")</f>
        <v/>
      </c>
      <c r="P452" s="8" t="str">
        <f>IFERROR(RIGHT(tests_7[[#This Row],[ recall]],LEN(tests_7[[#This Row],[ recall]])-2)/10^(LEN(tests_7[[#This Row],[ recall]])-2),"")</f>
        <v/>
      </c>
      <c r="Q452" s="8" t="str">
        <f>IFERROR(RIGHT(tests_7[[#This Row],[ f1-score]],LEN(tests_7[[#This Row],[ f1-score]])-2)/10^(LEN(tests_7[[#This Row],[ f1-score]])-2),"")</f>
        <v/>
      </c>
      <c r="R452" s="8" t="str">
        <f>IFERROR(RIGHT(tests_7[[#This Row],[ f1-score-2]],LEN(tests_7[[#This Row],[ f1-score-2]])-2)/10^(LEN(tests_7[[#This Row],[ f1-score-2]])-2),"")</f>
        <v/>
      </c>
      <c r="S452" s="9" t="str">
        <f t="shared" si="7"/>
        <v/>
      </c>
    </row>
    <row r="453" spans="14:19" x14ac:dyDescent="0.35">
      <c r="N453" s="8" t="str">
        <f>IFERROR(RIGHT(tests_7[[#This Row],[ accuracy]],LEN(tests_7[[#This Row],[ accuracy]])-2)/10^(LEN(tests_7[[#This Row],[ accuracy]])-2),"")</f>
        <v/>
      </c>
      <c r="O453" s="8" t="str">
        <f>IFERROR(RIGHT(tests_7[[#This Row],[ precision]],LEN(tests_7[[#This Row],[ precision]])-2)/10^(LEN(tests_7[[#This Row],[ precision]])-2),"")</f>
        <v/>
      </c>
      <c r="P453" s="8" t="str">
        <f>IFERROR(RIGHT(tests_7[[#This Row],[ recall]],LEN(tests_7[[#This Row],[ recall]])-2)/10^(LEN(tests_7[[#This Row],[ recall]])-2),"")</f>
        <v/>
      </c>
      <c r="Q453" s="8" t="str">
        <f>IFERROR(RIGHT(tests_7[[#This Row],[ f1-score]],LEN(tests_7[[#This Row],[ f1-score]])-2)/10^(LEN(tests_7[[#This Row],[ f1-score]])-2),"")</f>
        <v/>
      </c>
      <c r="R453" s="8" t="str">
        <f>IFERROR(RIGHT(tests_7[[#This Row],[ f1-score-2]],LEN(tests_7[[#This Row],[ f1-score-2]])-2)/10^(LEN(tests_7[[#This Row],[ f1-score-2]])-2),"")</f>
        <v/>
      </c>
      <c r="S453" s="9" t="str">
        <f t="shared" si="7"/>
        <v/>
      </c>
    </row>
    <row r="454" spans="14:19" x14ac:dyDescent="0.35">
      <c r="N454" s="8" t="str">
        <f>IFERROR(RIGHT(tests_7[[#This Row],[ accuracy]],LEN(tests_7[[#This Row],[ accuracy]])-2)/10^(LEN(tests_7[[#This Row],[ accuracy]])-2),"")</f>
        <v/>
      </c>
      <c r="O454" s="8" t="str">
        <f>IFERROR(RIGHT(tests_7[[#This Row],[ precision]],LEN(tests_7[[#This Row],[ precision]])-2)/10^(LEN(tests_7[[#This Row],[ precision]])-2),"")</f>
        <v/>
      </c>
      <c r="P454" s="8" t="str">
        <f>IFERROR(RIGHT(tests_7[[#This Row],[ recall]],LEN(tests_7[[#This Row],[ recall]])-2)/10^(LEN(tests_7[[#This Row],[ recall]])-2),"")</f>
        <v/>
      </c>
      <c r="Q454" s="8" t="str">
        <f>IFERROR(RIGHT(tests_7[[#This Row],[ f1-score]],LEN(tests_7[[#This Row],[ f1-score]])-2)/10^(LEN(tests_7[[#This Row],[ f1-score]])-2),"")</f>
        <v/>
      </c>
      <c r="R454" s="8" t="str">
        <f>IFERROR(RIGHT(tests_7[[#This Row],[ f1-score-2]],LEN(tests_7[[#This Row],[ f1-score-2]])-2)/10^(LEN(tests_7[[#This Row],[ f1-score-2]])-2),"")</f>
        <v/>
      </c>
      <c r="S454" s="9" t="str">
        <f t="shared" si="7"/>
        <v/>
      </c>
    </row>
    <row r="455" spans="14:19" x14ac:dyDescent="0.35">
      <c r="N455" s="8" t="str">
        <f>IFERROR(RIGHT(tests_7[[#This Row],[ accuracy]],LEN(tests_7[[#This Row],[ accuracy]])-2)/10^(LEN(tests_7[[#This Row],[ accuracy]])-2),"")</f>
        <v/>
      </c>
      <c r="O455" s="8" t="str">
        <f>IFERROR(RIGHT(tests_7[[#This Row],[ precision]],LEN(tests_7[[#This Row],[ precision]])-2)/10^(LEN(tests_7[[#This Row],[ precision]])-2),"")</f>
        <v/>
      </c>
      <c r="P455" s="8" t="str">
        <f>IFERROR(RIGHT(tests_7[[#This Row],[ recall]],LEN(tests_7[[#This Row],[ recall]])-2)/10^(LEN(tests_7[[#This Row],[ recall]])-2),"")</f>
        <v/>
      </c>
      <c r="Q455" s="8" t="str">
        <f>IFERROR(RIGHT(tests_7[[#This Row],[ f1-score]],LEN(tests_7[[#This Row],[ f1-score]])-2)/10^(LEN(tests_7[[#This Row],[ f1-score]])-2),"")</f>
        <v/>
      </c>
      <c r="R455" s="8" t="str">
        <f>IFERROR(RIGHT(tests_7[[#This Row],[ f1-score-2]],LEN(tests_7[[#This Row],[ f1-score-2]])-2)/10^(LEN(tests_7[[#This Row],[ f1-score-2]])-2),"")</f>
        <v/>
      </c>
      <c r="S455" s="9" t="str">
        <f t="shared" si="7"/>
        <v/>
      </c>
    </row>
    <row r="456" spans="14:19" x14ac:dyDescent="0.35">
      <c r="N456" s="8" t="str">
        <f>IFERROR(RIGHT(tests_7[[#This Row],[ accuracy]],LEN(tests_7[[#This Row],[ accuracy]])-2)/10^(LEN(tests_7[[#This Row],[ accuracy]])-2),"")</f>
        <v/>
      </c>
      <c r="O456" s="8" t="str">
        <f>IFERROR(RIGHT(tests_7[[#This Row],[ precision]],LEN(tests_7[[#This Row],[ precision]])-2)/10^(LEN(tests_7[[#This Row],[ precision]])-2),"")</f>
        <v/>
      </c>
      <c r="P456" s="8" t="str">
        <f>IFERROR(RIGHT(tests_7[[#This Row],[ recall]],LEN(tests_7[[#This Row],[ recall]])-2)/10^(LEN(tests_7[[#This Row],[ recall]])-2),"")</f>
        <v/>
      </c>
      <c r="Q456" s="8" t="str">
        <f>IFERROR(RIGHT(tests_7[[#This Row],[ f1-score]],LEN(tests_7[[#This Row],[ f1-score]])-2)/10^(LEN(tests_7[[#This Row],[ f1-score]])-2),"")</f>
        <v/>
      </c>
      <c r="R456" s="8" t="str">
        <f>IFERROR(RIGHT(tests_7[[#This Row],[ f1-score-2]],LEN(tests_7[[#This Row],[ f1-score-2]])-2)/10^(LEN(tests_7[[#This Row],[ f1-score-2]])-2),"")</f>
        <v/>
      </c>
      <c r="S456" s="9" t="str">
        <f t="shared" si="7"/>
        <v/>
      </c>
    </row>
    <row r="457" spans="14:19" x14ac:dyDescent="0.35">
      <c r="N457" s="8" t="str">
        <f>IFERROR(RIGHT(tests_7[[#This Row],[ accuracy]],LEN(tests_7[[#This Row],[ accuracy]])-2)/10^(LEN(tests_7[[#This Row],[ accuracy]])-2),"")</f>
        <v/>
      </c>
      <c r="O457" s="8" t="str">
        <f>IFERROR(RIGHT(tests_7[[#This Row],[ precision]],LEN(tests_7[[#This Row],[ precision]])-2)/10^(LEN(tests_7[[#This Row],[ precision]])-2),"")</f>
        <v/>
      </c>
      <c r="P457" s="8" t="str">
        <f>IFERROR(RIGHT(tests_7[[#This Row],[ recall]],LEN(tests_7[[#This Row],[ recall]])-2)/10^(LEN(tests_7[[#This Row],[ recall]])-2),"")</f>
        <v/>
      </c>
      <c r="Q457" s="8" t="str">
        <f>IFERROR(RIGHT(tests_7[[#This Row],[ f1-score]],LEN(tests_7[[#This Row],[ f1-score]])-2)/10^(LEN(tests_7[[#This Row],[ f1-score]])-2),"")</f>
        <v/>
      </c>
      <c r="R457" s="8" t="str">
        <f>IFERROR(RIGHT(tests_7[[#This Row],[ f1-score-2]],LEN(tests_7[[#This Row],[ f1-score-2]])-2)/10^(LEN(tests_7[[#This Row],[ f1-score-2]])-2),"")</f>
        <v/>
      </c>
      <c r="S457" s="9" t="str">
        <f t="shared" si="7"/>
        <v/>
      </c>
    </row>
    <row r="458" spans="14:19" x14ac:dyDescent="0.35">
      <c r="N458" s="8" t="str">
        <f>IFERROR(RIGHT(tests_7[[#This Row],[ accuracy]],LEN(tests_7[[#This Row],[ accuracy]])-2)/10^(LEN(tests_7[[#This Row],[ accuracy]])-2),"")</f>
        <v/>
      </c>
      <c r="O458" s="8" t="str">
        <f>IFERROR(RIGHT(tests_7[[#This Row],[ precision]],LEN(tests_7[[#This Row],[ precision]])-2)/10^(LEN(tests_7[[#This Row],[ precision]])-2),"")</f>
        <v/>
      </c>
      <c r="P458" s="8" t="str">
        <f>IFERROR(RIGHT(tests_7[[#This Row],[ recall]],LEN(tests_7[[#This Row],[ recall]])-2)/10^(LEN(tests_7[[#This Row],[ recall]])-2),"")</f>
        <v/>
      </c>
      <c r="Q458" s="8" t="str">
        <f>IFERROR(RIGHT(tests_7[[#This Row],[ f1-score]],LEN(tests_7[[#This Row],[ f1-score]])-2)/10^(LEN(tests_7[[#This Row],[ f1-score]])-2),"")</f>
        <v/>
      </c>
      <c r="R458" s="8" t="str">
        <f>IFERROR(RIGHT(tests_7[[#This Row],[ f1-score-2]],LEN(tests_7[[#This Row],[ f1-score-2]])-2)/10^(LEN(tests_7[[#This Row],[ f1-score-2]])-2),"")</f>
        <v/>
      </c>
      <c r="S458" s="9" t="str">
        <f t="shared" si="7"/>
        <v/>
      </c>
    </row>
    <row r="459" spans="14:19" x14ac:dyDescent="0.35">
      <c r="N459" s="8" t="str">
        <f>IFERROR(RIGHT(tests_7[[#This Row],[ accuracy]],LEN(tests_7[[#This Row],[ accuracy]])-2)/10^(LEN(tests_7[[#This Row],[ accuracy]])-2),"")</f>
        <v/>
      </c>
      <c r="O459" s="8" t="str">
        <f>IFERROR(RIGHT(tests_7[[#This Row],[ precision]],LEN(tests_7[[#This Row],[ precision]])-2)/10^(LEN(tests_7[[#This Row],[ precision]])-2),"")</f>
        <v/>
      </c>
      <c r="P459" s="8" t="str">
        <f>IFERROR(RIGHT(tests_7[[#This Row],[ recall]],LEN(tests_7[[#This Row],[ recall]])-2)/10^(LEN(tests_7[[#This Row],[ recall]])-2),"")</f>
        <v/>
      </c>
      <c r="Q459" s="8" t="str">
        <f>IFERROR(RIGHT(tests_7[[#This Row],[ f1-score]],LEN(tests_7[[#This Row],[ f1-score]])-2)/10^(LEN(tests_7[[#This Row],[ f1-score]])-2),"")</f>
        <v/>
      </c>
      <c r="R459" s="8" t="str">
        <f>IFERROR(RIGHT(tests_7[[#This Row],[ f1-score-2]],LEN(tests_7[[#This Row],[ f1-score-2]])-2)/10^(LEN(tests_7[[#This Row],[ f1-score-2]])-2),"")</f>
        <v/>
      </c>
      <c r="S459" s="9" t="str">
        <f t="shared" si="7"/>
        <v/>
      </c>
    </row>
    <row r="460" spans="14:19" x14ac:dyDescent="0.35">
      <c r="N460" s="8" t="str">
        <f>IFERROR(RIGHT(tests_7[[#This Row],[ accuracy]],LEN(tests_7[[#This Row],[ accuracy]])-2)/10^(LEN(tests_7[[#This Row],[ accuracy]])-2),"")</f>
        <v/>
      </c>
      <c r="O460" s="8" t="str">
        <f>IFERROR(RIGHT(tests_7[[#This Row],[ precision]],LEN(tests_7[[#This Row],[ precision]])-2)/10^(LEN(tests_7[[#This Row],[ precision]])-2),"")</f>
        <v/>
      </c>
      <c r="P460" s="8" t="str">
        <f>IFERROR(RIGHT(tests_7[[#This Row],[ recall]],LEN(tests_7[[#This Row],[ recall]])-2)/10^(LEN(tests_7[[#This Row],[ recall]])-2),"")</f>
        <v/>
      </c>
      <c r="Q460" s="8" t="str">
        <f>IFERROR(RIGHT(tests_7[[#This Row],[ f1-score]],LEN(tests_7[[#This Row],[ f1-score]])-2)/10^(LEN(tests_7[[#This Row],[ f1-score]])-2),"")</f>
        <v/>
      </c>
      <c r="R460" s="8" t="str">
        <f>IFERROR(RIGHT(tests_7[[#This Row],[ f1-score-2]],LEN(tests_7[[#This Row],[ f1-score-2]])-2)/10^(LEN(tests_7[[#This Row],[ f1-score-2]])-2),"")</f>
        <v/>
      </c>
      <c r="S460" s="9" t="str">
        <f t="shared" si="7"/>
        <v/>
      </c>
    </row>
    <row r="461" spans="14:19" x14ac:dyDescent="0.35">
      <c r="N461" s="8" t="str">
        <f>IFERROR(RIGHT(tests_7[[#This Row],[ accuracy]],LEN(tests_7[[#This Row],[ accuracy]])-2)/10^(LEN(tests_7[[#This Row],[ accuracy]])-2),"")</f>
        <v/>
      </c>
      <c r="O461" s="8" t="str">
        <f>IFERROR(RIGHT(tests_7[[#This Row],[ precision]],LEN(tests_7[[#This Row],[ precision]])-2)/10^(LEN(tests_7[[#This Row],[ precision]])-2),"")</f>
        <v/>
      </c>
      <c r="P461" s="8" t="str">
        <f>IFERROR(RIGHT(tests_7[[#This Row],[ recall]],LEN(tests_7[[#This Row],[ recall]])-2)/10^(LEN(tests_7[[#This Row],[ recall]])-2),"")</f>
        <v/>
      </c>
      <c r="Q461" s="8" t="str">
        <f>IFERROR(RIGHT(tests_7[[#This Row],[ f1-score]],LEN(tests_7[[#This Row],[ f1-score]])-2)/10^(LEN(tests_7[[#This Row],[ f1-score]])-2),"")</f>
        <v/>
      </c>
      <c r="R461" s="8" t="str">
        <f>IFERROR(RIGHT(tests_7[[#This Row],[ f1-score-2]],LEN(tests_7[[#This Row],[ f1-score-2]])-2)/10^(LEN(tests_7[[#This Row],[ f1-score-2]])-2),"")</f>
        <v/>
      </c>
      <c r="S461" s="9" t="str">
        <f t="shared" si="7"/>
        <v/>
      </c>
    </row>
    <row r="462" spans="14:19" x14ac:dyDescent="0.35">
      <c r="N462" s="8" t="str">
        <f>IFERROR(RIGHT(tests_7[[#This Row],[ accuracy]],LEN(tests_7[[#This Row],[ accuracy]])-2)/10^(LEN(tests_7[[#This Row],[ accuracy]])-2),"")</f>
        <v/>
      </c>
      <c r="O462" s="8" t="str">
        <f>IFERROR(RIGHT(tests_7[[#This Row],[ precision]],LEN(tests_7[[#This Row],[ precision]])-2)/10^(LEN(tests_7[[#This Row],[ precision]])-2),"")</f>
        <v/>
      </c>
      <c r="P462" s="8" t="str">
        <f>IFERROR(RIGHT(tests_7[[#This Row],[ recall]],LEN(tests_7[[#This Row],[ recall]])-2)/10^(LEN(tests_7[[#This Row],[ recall]])-2),"")</f>
        <v/>
      </c>
      <c r="Q462" s="8" t="str">
        <f>IFERROR(RIGHT(tests_7[[#This Row],[ f1-score]],LEN(tests_7[[#This Row],[ f1-score]])-2)/10^(LEN(tests_7[[#This Row],[ f1-score]])-2),"")</f>
        <v/>
      </c>
      <c r="R462" s="8" t="str">
        <f>IFERROR(RIGHT(tests_7[[#This Row],[ f1-score-2]],LEN(tests_7[[#This Row],[ f1-score-2]])-2)/10^(LEN(tests_7[[#This Row],[ f1-score-2]])-2),"")</f>
        <v/>
      </c>
      <c r="S462" s="9" t="str">
        <f t="shared" si="7"/>
        <v/>
      </c>
    </row>
    <row r="463" spans="14:19" x14ac:dyDescent="0.35">
      <c r="N463" s="8" t="str">
        <f>IFERROR(RIGHT(tests_7[[#This Row],[ accuracy]],LEN(tests_7[[#This Row],[ accuracy]])-2)/10^(LEN(tests_7[[#This Row],[ accuracy]])-2),"")</f>
        <v/>
      </c>
      <c r="O463" s="8" t="str">
        <f>IFERROR(RIGHT(tests_7[[#This Row],[ precision]],LEN(tests_7[[#This Row],[ precision]])-2)/10^(LEN(tests_7[[#This Row],[ precision]])-2),"")</f>
        <v/>
      </c>
      <c r="P463" s="8" t="str">
        <f>IFERROR(RIGHT(tests_7[[#This Row],[ recall]],LEN(tests_7[[#This Row],[ recall]])-2)/10^(LEN(tests_7[[#This Row],[ recall]])-2),"")</f>
        <v/>
      </c>
      <c r="Q463" s="8" t="str">
        <f>IFERROR(RIGHT(tests_7[[#This Row],[ f1-score]],LEN(tests_7[[#This Row],[ f1-score]])-2)/10^(LEN(tests_7[[#This Row],[ f1-score]])-2),"")</f>
        <v/>
      </c>
      <c r="R463" s="8" t="str">
        <f>IFERROR(RIGHT(tests_7[[#This Row],[ f1-score-2]],LEN(tests_7[[#This Row],[ f1-score-2]])-2)/10^(LEN(tests_7[[#This Row],[ f1-score-2]])-2),"")</f>
        <v/>
      </c>
      <c r="S463" s="9" t="str">
        <f t="shared" si="7"/>
        <v/>
      </c>
    </row>
    <row r="464" spans="14:19" x14ac:dyDescent="0.35">
      <c r="N464" s="8" t="str">
        <f>IFERROR(RIGHT(tests_7[[#This Row],[ accuracy]],LEN(tests_7[[#This Row],[ accuracy]])-2)/10^(LEN(tests_7[[#This Row],[ accuracy]])-2),"")</f>
        <v/>
      </c>
      <c r="O464" s="8" t="str">
        <f>IFERROR(RIGHT(tests_7[[#This Row],[ precision]],LEN(tests_7[[#This Row],[ precision]])-2)/10^(LEN(tests_7[[#This Row],[ precision]])-2),"")</f>
        <v/>
      </c>
      <c r="P464" s="8" t="str">
        <f>IFERROR(RIGHT(tests_7[[#This Row],[ recall]],LEN(tests_7[[#This Row],[ recall]])-2)/10^(LEN(tests_7[[#This Row],[ recall]])-2),"")</f>
        <v/>
      </c>
      <c r="Q464" s="8" t="str">
        <f>IFERROR(RIGHT(tests_7[[#This Row],[ f1-score]],LEN(tests_7[[#This Row],[ f1-score]])-2)/10^(LEN(tests_7[[#This Row],[ f1-score]])-2),"")</f>
        <v/>
      </c>
      <c r="R464" s="8" t="str">
        <f>IFERROR(RIGHT(tests_7[[#This Row],[ f1-score-2]],LEN(tests_7[[#This Row],[ f1-score-2]])-2)/10^(LEN(tests_7[[#This Row],[ f1-score-2]])-2),"")</f>
        <v/>
      </c>
      <c r="S464" s="9" t="str">
        <f t="shared" si="7"/>
        <v/>
      </c>
    </row>
    <row r="465" spans="14:19" x14ac:dyDescent="0.35">
      <c r="N465" s="8" t="str">
        <f>IFERROR(RIGHT(tests_7[[#This Row],[ accuracy]],LEN(tests_7[[#This Row],[ accuracy]])-2)/10^(LEN(tests_7[[#This Row],[ accuracy]])-2),"")</f>
        <v/>
      </c>
      <c r="O465" s="8" t="str">
        <f>IFERROR(RIGHT(tests_7[[#This Row],[ precision]],LEN(tests_7[[#This Row],[ precision]])-2)/10^(LEN(tests_7[[#This Row],[ precision]])-2),"")</f>
        <v/>
      </c>
      <c r="P465" s="8" t="str">
        <f>IFERROR(RIGHT(tests_7[[#This Row],[ recall]],LEN(tests_7[[#This Row],[ recall]])-2)/10^(LEN(tests_7[[#This Row],[ recall]])-2),"")</f>
        <v/>
      </c>
      <c r="Q465" s="8" t="str">
        <f>IFERROR(RIGHT(tests_7[[#This Row],[ f1-score]],LEN(tests_7[[#This Row],[ f1-score]])-2)/10^(LEN(tests_7[[#This Row],[ f1-score]])-2),"")</f>
        <v/>
      </c>
      <c r="R465" s="8" t="str">
        <f>IFERROR(RIGHT(tests_7[[#This Row],[ f1-score-2]],LEN(tests_7[[#This Row],[ f1-score-2]])-2)/10^(LEN(tests_7[[#This Row],[ f1-score-2]])-2),"")</f>
        <v/>
      </c>
      <c r="S465" s="9" t="str">
        <f t="shared" si="7"/>
        <v/>
      </c>
    </row>
    <row r="466" spans="14:19" x14ac:dyDescent="0.35">
      <c r="N466" s="8" t="str">
        <f>IFERROR(RIGHT(tests_7[[#This Row],[ accuracy]],LEN(tests_7[[#This Row],[ accuracy]])-2)/10^(LEN(tests_7[[#This Row],[ accuracy]])-2),"")</f>
        <v/>
      </c>
      <c r="O466" s="8" t="str">
        <f>IFERROR(RIGHT(tests_7[[#This Row],[ precision]],LEN(tests_7[[#This Row],[ precision]])-2)/10^(LEN(tests_7[[#This Row],[ precision]])-2),"")</f>
        <v/>
      </c>
      <c r="P466" s="8" t="str">
        <f>IFERROR(RIGHT(tests_7[[#This Row],[ recall]],LEN(tests_7[[#This Row],[ recall]])-2)/10^(LEN(tests_7[[#This Row],[ recall]])-2),"")</f>
        <v/>
      </c>
      <c r="Q466" s="8" t="str">
        <f>IFERROR(RIGHT(tests_7[[#This Row],[ f1-score]],LEN(tests_7[[#This Row],[ f1-score]])-2)/10^(LEN(tests_7[[#This Row],[ f1-score]])-2),"")</f>
        <v/>
      </c>
      <c r="R466" s="8" t="str">
        <f>IFERROR(RIGHT(tests_7[[#This Row],[ f1-score-2]],LEN(tests_7[[#This Row],[ f1-score-2]])-2)/10^(LEN(tests_7[[#This Row],[ f1-score-2]])-2),"")</f>
        <v/>
      </c>
      <c r="S466" s="9" t="str">
        <f t="shared" si="7"/>
        <v/>
      </c>
    </row>
    <row r="467" spans="14:19" x14ac:dyDescent="0.35">
      <c r="N467" s="8" t="str">
        <f>IFERROR(RIGHT(tests_7[[#This Row],[ accuracy]],LEN(tests_7[[#This Row],[ accuracy]])-2)/10^(LEN(tests_7[[#This Row],[ accuracy]])-2),"")</f>
        <v/>
      </c>
      <c r="O467" s="8" t="str">
        <f>IFERROR(RIGHT(tests_7[[#This Row],[ precision]],LEN(tests_7[[#This Row],[ precision]])-2)/10^(LEN(tests_7[[#This Row],[ precision]])-2),"")</f>
        <v/>
      </c>
      <c r="P467" s="8" t="str">
        <f>IFERROR(RIGHT(tests_7[[#This Row],[ recall]],LEN(tests_7[[#This Row],[ recall]])-2)/10^(LEN(tests_7[[#This Row],[ recall]])-2),"")</f>
        <v/>
      </c>
      <c r="Q467" s="8" t="str">
        <f>IFERROR(RIGHT(tests_7[[#This Row],[ f1-score]],LEN(tests_7[[#This Row],[ f1-score]])-2)/10^(LEN(tests_7[[#This Row],[ f1-score]])-2),"")</f>
        <v/>
      </c>
      <c r="R467" s="8" t="str">
        <f>IFERROR(RIGHT(tests_7[[#This Row],[ f1-score-2]],LEN(tests_7[[#This Row],[ f1-score-2]])-2)/10^(LEN(tests_7[[#This Row],[ f1-score-2]])-2),"")</f>
        <v/>
      </c>
      <c r="S467" s="9" t="str">
        <f t="shared" si="7"/>
        <v/>
      </c>
    </row>
    <row r="468" spans="14:19" x14ac:dyDescent="0.35">
      <c r="N468" s="8" t="str">
        <f>IFERROR(RIGHT(tests_7[[#This Row],[ accuracy]],LEN(tests_7[[#This Row],[ accuracy]])-2)/10^(LEN(tests_7[[#This Row],[ accuracy]])-2),"")</f>
        <v/>
      </c>
      <c r="O468" s="8" t="str">
        <f>IFERROR(RIGHT(tests_7[[#This Row],[ precision]],LEN(tests_7[[#This Row],[ precision]])-2)/10^(LEN(tests_7[[#This Row],[ precision]])-2),"")</f>
        <v/>
      </c>
      <c r="P468" s="8" t="str">
        <f>IFERROR(RIGHT(tests_7[[#This Row],[ recall]],LEN(tests_7[[#This Row],[ recall]])-2)/10^(LEN(tests_7[[#This Row],[ recall]])-2),"")</f>
        <v/>
      </c>
      <c r="Q468" s="8" t="str">
        <f>IFERROR(RIGHT(tests_7[[#This Row],[ f1-score]],LEN(tests_7[[#This Row],[ f1-score]])-2)/10^(LEN(tests_7[[#This Row],[ f1-score]])-2),"")</f>
        <v/>
      </c>
      <c r="R468" s="8" t="str">
        <f>IFERROR(RIGHT(tests_7[[#This Row],[ f1-score-2]],LEN(tests_7[[#This Row],[ f1-score-2]])-2)/10^(LEN(tests_7[[#This Row],[ f1-score-2]])-2),"")</f>
        <v/>
      </c>
      <c r="S468" s="9" t="str">
        <f t="shared" si="7"/>
        <v/>
      </c>
    </row>
    <row r="469" spans="14:19" x14ac:dyDescent="0.35">
      <c r="N469" s="8" t="str">
        <f>IFERROR(RIGHT(tests_7[[#This Row],[ accuracy]],LEN(tests_7[[#This Row],[ accuracy]])-2)/10^(LEN(tests_7[[#This Row],[ accuracy]])-2),"")</f>
        <v/>
      </c>
      <c r="O469" s="8" t="str">
        <f>IFERROR(RIGHT(tests_7[[#This Row],[ precision]],LEN(tests_7[[#This Row],[ precision]])-2)/10^(LEN(tests_7[[#This Row],[ precision]])-2),"")</f>
        <v/>
      </c>
      <c r="P469" s="8" t="str">
        <f>IFERROR(RIGHT(tests_7[[#This Row],[ recall]],LEN(tests_7[[#This Row],[ recall]])-2)/10^(LEN(tests_7[[#This Row],[ recall]])-2),"")</f>
        <v/>
      </c>
      <c r="Q469" s="8" t="str">
        <f>IFERROR(RIGHT(tests_7[[#This Row],[ f1-score]],LEN(tests_7[[#This Row],[ f1-score]])-2)/10^(LEN(tests_7[[#This Row],[ f1-score]])-2),"")</f>
        <v/>
      </c>
      <c r="R469" s="8" t="str">
        <f>IFERROR(RIGHT(tests_7[[#This Row],[ f1-score-2]],LEN(tests_7[[#This Row],[ f1-score-2]])-2)/10^(LEN(tests_7[[#This Row],[ f1-score-2]])-2),"")</f>
        <v/>
      </c>
      <c r="S469" s="9" t="str">
        <f t="shared" si="7"/>
        <v/>
      </c>
    </row>
    <row r="470" spans="14:19" x14ac:dyDescent="0.35">
      <c r="N470" s="8" t="str">
        <f>IFERROR(RIGHT(tests_7[[#This Row],[ accuracy]],LEN(tests_7[[#This Row],[ accuracy]])-2)/10^(LEN(tests_7[[#This Row],[ accuracy]])-2),"")</f>
        <v/>
      </c>
      <c r="O470" s="8" t="str">
        <f>IFERROR(RIGHT(tests_7[[#This Row],[ precision]],LEN(tests_7[[#This Row],[ precision]])-2)/10^(LEN(tests_7[[#This Row],[ precision]])-2),"")</f>
        <v/>
      </c>
      <c r="P470" s="8" t="str">
        <f>IFERROR(RIGHT(tests_7[[#This Row],[ recall]],LEN(tests_7[[#This Row],[ recall]])-2)/10^(LEN(tests_7[[#This Row],[ recall]])-2),"")</f>
        <v/>
      </c>
      <c r="Q470" s="8" t="str">
        <f>IFERROR(RIGHT(tests_7[[#This Row],[ f1-score]],LEN(tests_7[[#This Row],[ f1-score]])-2)/10^(LEN(tests_7[[#This Row],[ f1-score]])-2),"")</f>
        <v/>
      </c>
      <c r="R470" s="8" t="str">
        <f>IFERROR(RIGHT(tests_7[[#This Row],[ f1-score-2]],LEN(tests_7[[#This Row],[ f1-score-2]])-2)/10^(LEN(tests_7[[#This Row],[ f1-score-2]])-2),"")</f>
        <v/>
      </c>
      <c r="S470" s="9" t="str">
        <f t="shared" si="7"/>
        <v/>
      </c>
    </row>
    <row r="471" spans="14:19" x14ac:dyDescent="0.35">
      <c r="N471" s="8" t="str">
        <f>IFERROR(RIGHT(tests_7[[#This Row],[ accuracy]],LEN(tests_7[[#This Row],[ accuracy]])-2)/10^(LEN(tests_7[[#This Row],[ accuracy]])-2),"")</f>
        <v/>
      </c>
      <c r="O471" s="8" t="str">
        <f>IFERROR(RIGHT(tests_7[[#This Row],[ precision]],LEN(tests_7[[#This Row],[ precision]])-2)/10^(LEN(tests_7[[#This Row],[ precision]])-2),"")</f>
        <v/>
      </c>
      <c r="P471" s="8" t="str">
        <f>IFERROR(RIGHT(tests_7[[#This Row],[ recall]],LEN(tests_7[[#This Row],[ recall]])-2)/10^(LEN(tests_7[[#This Row],[ recall]])-2),"")</f>
        <v/>
      </c>
      <c r="Q471" s="8" t="str">
        <f>IFERROR(RIGHT(tests_7[[#This Row],[ f1-score]],LEN(tests_7[[#This Row],[ f1-score]])-2)/10^(LEN(tests_7[[#This Row],[ f1-score]])-2),"")</f>
        <v/>
      </c>
      <c r="R471" s="8" t="str">
        <f>IFERROR(RIGHT(tests_7[[#This Row],[ f1-score-2]],LEN(tests_7[[#This Row],[ f1-score-2]])-2)/10^(LEN(tests_7[[#This Row],[ f1-score-2]])-2),"")</f>
        <v/>
      </c>
      <c r="S471" s="9" t="str">
        <f t="shared" si="7"/>
        <v/>
      </c>
    </row>
    <row r="472" spans="14:19" x14ac:dyDescent="0.35">
      <c r="N472" s="8" t="str">
        <f>IFERROR(RIGHT(tests_7[[#This Row],[ accuracy]],LEN(tests_7[[#This Row],[ accuracy]])-2)/10^(LEN(tests_7[[#This Row],[ accuracy]])-2),"")</f>
        <v/>
      </c>
      <c r="O472" s="8" t="str">
        <f>IFERROR(RIGHT(tests_7[[#This Row],[ precision]],LEN(tests_7[[#This Row],[ precision]])-2)/10^(LEN(tests_7[[#This Row],[ precision]])-2),"")</f>
        <v/>
      </c>
      <c r="P472" s="8" t="str">
        <f>IFERROR(RIGHT(tests_7[[#This Row],[ recall]],LEN(tests_7[[#This Row],[ recall]])-2)/10^(LEN(tests_7[[#This Row],[ recall]])-2),"")</f>
        <v/>
      </c>
      <c r="Q472" s="8" t="str">
        <f>IFERROR(RIGHT(tests_7[[#This Row],[ f1-score]],LEN(tests_7[[#This Row],[ f1-score]])-2)/10^(LEN(tests_7[[#This Row],[ f1-score]])-2),"")</f>
        <v/>
      </c>
      <c r="R472" s="8" t="str">
        <f>IFERROR(RIGHT(tests_7[[#This Row],[ f1-score-2]],LEN(tests_7[[#This Row],[ f1-score-2]])-2)/10^(LEN(tests_7[[#This Row],[ f1-score-2]])-2),"")</f>
        <v/>
      </c>
      <c r="S472" s="9" t="str">
        <f t="shared" si="7"/>
        <v/>
      </c>
    </row>
    <row r="473" spans="14:19" x14ac:dyDescent="0.35">
      <c r="N473" s="8" t="str">
        <f>IFERROR(RIGHT(tests_7[[#This Row],[ accuracy]],LEN(tests_7[[#This Row],[ accuracy]])-2)/10^(LEN(tests_7[[#This Row],[ accuracy]])-2),"")</f>
        <v/>
      </c>
      <c r="O473" s="8" t="str">
        <f>IFERROR(RIGHT(tests_7[[#This Row],[ precision]],LEN(tests_7[[#This Row],[ precision]])-2)/10^(LEN(tests_7[[#This Row],[ precision]])-2),"")</f>
        <v/>
      </c>
      <c r="P473" s="8" t="str">
        <f>IFERROR(RIGHT(tests_7[[#This Row],[ recall]],LEN(tests_7[[#This Row],[ recall]])-2)/10^(LEN(tests_7[[#This Row],[ recall]])-2),"")</f>
        <v/>
      </c>
      <c r="Q473" s="8" t="str">
        <f>IFERROR(RIGHT(tests_7[[#This Row],[ f1-score]],LEN(tests_7[[#This Row],[ f1-score]])-2)/10^(LEN(tests_7[[#This Row],[ f1-score]])-2),"")</f>
        <v/>
      </c>
      <c r="R473" s="8" t="str">
        <f>IFERROR(RIGHT(tests_7[[#This Row],[ f1-score-2]],LEN(tests_7[[#This Row],[ f1-score-2]])-2)/10^(LEN(tests_7[[#This Row],[ f1-score-2]])-2),"")</f>
        <v/>
      </c>
      <c r="S473" s="9" t="str">
        <f t="shared" si="7"/>
        <v/>
      </c>
    </row>
    <row r="474" spans="14:19" x14ac:dyDescent="0.35">
      <c r="N474" s="8" t="str">
        <f>IFERROR(RIGHT(tests_7[[#This Row],[ accuracy]],LEN(tests_7[[#This Row],[ accuracy]])-2)/10^(LEN(tests_7[[#This Row],[ accuracy]])-2),"")</f>
        <v/>
      </c>
      <c r="O474" s="8" t="str">
        <f>IFERROR(RIGHT(tests_7[[#This Row],[ precision]],LEN(tests_7[[#This Row],[ precision]])-2)/10^(LEN(tests_7[[#This Row],[ precision]])-2),"")</f>
        <v/>
      </c>
      <c r="P474" s="8" t="str">
        <f>IFERROR(RIGHT(tests_7[[#This Row],[ recall]],LEN(tests_7[[#This Row],[ recall]])-2)/10^(LEN(tests_7[[#This Row],[ recall]])-2),"")</f>
        <v/>
      </c>
      <c r="Q474" s="8" t="str">
        <f>IFERROR(RIGHT(tests_7[[#This Row],[ f1-score]],LEN(tests_7[[#This Row],[ f1-score]])-2)/10^(LEN(tests_7[[#This Row],[ f1-score]])-2),"")</f>
        <v/>
      </c>
      <c r="R474" s="8" t="str">
        <f>IFERROR(RIGHT(tests_7[[#This Row],[ f1-score-2]],LEN(tests_7[[#This Row],[ f1-score-2]])-2)/10^(LEN(tests_7[[#This Row],[ f1-score-2]])-2),"")</f>
        <v/>
      </c>
      <c r="S474" s="9" t="str">
        <f t="shared" si="7"/>
        <v/>
      </c>
    </row>
    <row r="475" spans="14:19" x14ac:dyDescent="0.35">
      <c r="N475" s="8" t="str">
        <f>IFERROR(RIGHT(tests_7[[#This Row],[ accuracy]],LEN(tests_7[[#This Row],[ accuracy]])-2)/10^(LEN(tests_7[[#This Row],[ accuracy]])-2),"")</f>
        <v/>
      </c>
      <c r="O475" s="8" t="str">
        <f>IFERROR(RIGHT(tests_7[[#This Row],[ precision]],LEN(tests_7[[#This Row],[ precision]])-2)/10^(LEN(tests_7[[#This Row],[ precision]])-2),"")</f>
        <v/>
      </c>
      <c r="P475" s="8" t="str">
        <f>IFERROR(RIGHT(tests_7[[#This Row],[ recall]],LEN(tests_7[[#This Row],[ recall]])-2)/10^(LEN(tests_7[[#This Row],[ recall]])-2),"")</f>
        <v/>
      </c>
      <c r="Q475" s="8" t="str">
        <f>IFERROR(RIGHT(tests_7[[#This Row],[ f1-score]],LEN(tests_7[[#This Row],[ f1-score]])-2)/10^(LEN(tests_7[[#This Row],[ f1-score]])-2),"")</f>
        <v/>
      </c>
      <c r="R475" s="8" t="str">
        <f>IFERROR(RIGHT(tests_7[[#This Row],[ f1-score-2]],LEN(tests_7[[#This Row],[ f1-score-2]])-2)/10^(LEN(tests_7[[#This Row],[ f1-score-2]])-2),"")</f>
        <v/>
      </c>
      <c r="S475" s="9" t="str">
        <f t="shared" si="7"/>
        <v/>
      </c>
    </row>
    <row r="476" spans="14:19" x14ac:dyDescent="0.35">
      <c r="N476" s="8" t="str">
        <f>IFERROR(RIGHT(tests_7[[#This Row],[ accuracy]],LEN(tests_7[[#This Row],[ accuracy]])-2)/10^(LEN(tests_7[[#This Row],[ accuracy]])-2),"")</f>
        <v/>
      </c>
      <c r="O476" s="8" t="str">
        <f>IFERROR(RIGHT(tests_7[[#This Row],[ precision]],LEN(tests_7[[#This Row],[ precision]])-2)/10^(LEN(tests_7[[#This Row],[ precision]])-2),"")</f>
        <v/>
      </c>
      <c r="P476" s="8" t="str">
        <f>IFERROR(RIGHT(tests_7[[#This Row],[ recall]],LEN(tests_7[[#This Row],[ recall]])-2)/10^(LEN(tests_7[[#This Row],[ recall]])-2),"")</f>
        <v/>
      </c>
      <c r="Q476" s="8" t="str">
        <f>IFERROR(RIGHT(tests_7[[#This Row],[ f1-score]],LEN(tests_7[[#This Row],[ f1-score]])-2)/10^(LEN(tests_7[[#This Row],[ f1-score]])-2),"")</f>
        <v/>
      </c>
      <c r="R476" s="8" t="str">
        <f>IFERROR(RIGHT(tests_7[[#This Row],[ f1-score-2]],LEN(tests_7[[#This Row],[ f1-score-2]])-2)/10^(LEN(tests_7[[#This Row],[ f1-score-2]])-2),"")</f>
        <v/>
      </c>
      <c r="S476" s="9" t="str">
        <f t="shared" si="7"/>
        <v/>
      </c>
    </row>
    <row r="477" spans="14:19" x14ac:dyDescent="0.35">
      <c r="N477" s="8" t="str">
        <f>IFERROR(RIGHT(tests_7[[#This Row],[ accuracy]],LEN(tests_7[[#This Row],[ accuracy]])-2)/10^(LEN(tests_7[[#This Row],[ accuracy]])-2),"")</f>
        <v/>
      </c>
      <c r="O477" s="8" t="str">
        <f>IFERROR(RIGHT(tests_7[[#This Row],[ precision]],LEN(tests_7[[#This Row],[ precision]])-2)/10^(LEN(tests_7[[#This Row],[ precision]])-2),"")</f>
        <v/>
      </c>
      <c r="P477" s="8" t="str">
        <f>IFERROR(RIGHT(tests_7[[#This Row],[ recall]],LEN(tests_7[[#This Row],[ recall]])-2)/10^(LEN(tests_7[[#This Row],[ recall]])-2),"")</f>
        <v/>
      </c>
      <c r="Q477" s="8" t="str">
        <f>IFERROR(RIGHT(tests_7[[#This Row],[ f1-score]],LEN(tests_7[[#This Row],[ f1-score]])-2)/10^(LEN(tests_7[[#This Row],[ f1-score]])-2),"")</f>
        <v/>
      </c>
      <c r="R477" s="8" t="str">
        <f>IFERROR(RIGHT(tests_7[[#This Row],[ f1-score-2]],LEN(tests_7[[#This Row],[ f1-score-2]])-2)/10^(LEN(tests_7[[#This Row],[ f1-score-2]])-2),"")</f>
        <v/>
      </c>
      <c r="S477" s="9" t="str">
        <f t="shared" si="7"/>
        <v/>
      </c>
    </row>
    <row r="478" spans="14:19" x14ac:dyDescent="0.35">
      <c r="N478" s="8" t="str">
        <f>IFERROR(RIGHT(tests_7[[#This Row],[ accuracy]],LEN(tests_7[[#This Row],[ accuracy]])-2)/10^(LEN(tests_7[[#This Row],[ accuracy]])-2),"")</f>
        <v/>
      </c>
      <c r="O478" s="8" t="str">
        <f>IFERROR(RIGHT(tests_7[[#This Row],[ precision]],LEN(tests_7[[#This Row],[ precision]])-2)/10^(LEN(tests_7[[#This Row],[ precision]])-2),"")</f>
        <v/>
      </c>
      <c r="P478" s="8" t="str">
        <f>IFERROR(RIGHT(tests_7[[#This Row],[ recall]],LEN(tests_7[[#This Row],[ recall]])-2)/10^(LEN(tests_7[[#This Row],[ recall]])-2),"")</f>
        <v/>
      </c>
      <c r="Q478" s="8" t="str">
        <f>IFERROR(RIGHT(tests_7[[#This Row],[ f1-score]],LEN(tests_7[[#This Row],[ f1-score]])-2)/10^(LEN(tests_7[[#This Row],[ f1-score]])-2),"")</f>
        <v/>
      </c>
      <c r="R478" s="8" t="str">
        <f>IFERROR(RIGHT(tests_7[[#This Row],[ f1-score-2]],LEN(tests_7[[#This Row],[ f1-score-2]])-2)/10^(LEN(tests_7[[#This Row],[ f1-score-2]])-2),"")</f>
        <v/>
      </c>
      <c r="S478" s="9" t="str">
        <f t="shared" si="7"/>
        <v/>
      </c>
    </row>
    <row r="479" spans="14:19" x14ac:dyDescent="0.35">
      <c r="N479" s="8" t="str">
        <f>IFERROR(RIGHT(tests_7[[#This Row],[ accuracy]],LEN(tests_7[[#This Row],[ accuracy]])-2)/10^(LEN(tests_7[[#This Row],[ accuracy]])-2),"")</f>
        <v/>
      </c>
      <c r="O479" s="8" t="str">
        <f>IFERROR(RIGHT(tests_7[[#This Row],[ precision]],LEN(tests_7[[#This Row],[ precision]])-2)/10^(LEN(tests_7[[#This Row],[ precision]])-2),"")</f>
        <v/>
      </c>
      <c r="P479" s="8" t="str">
        <f>IFERROR(RIGHT(tests_7[[#This Row],[ recall]],LEN(tests_7[[#This Row],[ recall]])-2)/10^(LEN(tests_7[[#This Row],[ recall]])-2),"")</f>
        <v/>
      </c>
      <c r="Q479" s="8" t="str">
        <f>IFERROR(RIGHT(tests_7[[#This Row],[ f1-score]],LEN(tests_7[[#This Row],[ f1-score]])-2)/10^(LEN(tests_7[[#This Row],[ f1-score]])-2),"")</f>
        <v/>
      </c>
      <c r="R479" s="8" t="str">
        <f>IFERROR(RIGHT(tests_7[[#This Row],[ f1-score-2]],LEN(tests_7[[#This Row],[ f1-score-2]])-2)/10^(LEN(tests_7[[#This Row],[ f1-score-2]])-2),"")</f>
        <v/>
      </c>
      <c r="S479" s="9" t="str">
        <f t="shared" si="7"/>
        <v/>
      </c>
    </row>
    <row r="480" spans="14:19" x14ac:dyDescent="0.35">
      <c r="N480" s="8" t="str">
        <f>IFERROR(RIGHT(tests_7[[#This Row],[ accuracy]],LEN(tests_7[[#This Row],[ accuracy]])-2)/10^(LEN(tests_7[[#This Row],[ accuracy]])-2),"")</f>
        <v/>
      </c>
      <c r="O480" s="8" t="str">
        <f>IFERROR(RIGHT(tests_7[[#This Row],[ precision]],LEN(tests_7[[#This Row],[ precision]])-2)/10^(LEN(tests_7[[#This Row],[ precision]])-2),"")</f>
        <v/>
      </c>
      <c r="P480" s="8" t="str">
        <f>IFERROR(RIGHT(tests_7[[#This Row],[ recall]],LEN(tests_7[[#This Row],[ recall]])-2)/10^(LEN(tests_7[[#This Row],[ recall]])-2),"")</f>
        <v/>
      </c>
      <c r="Q480" s="8" t="str">
        <f>IFERROR(RIGHT(tests_7[[#This Row],[ f1-score]],LEN(tests_7[[#This Row],[ f1-score]])-2)/10^(LEN(tests_7[[#This Row],[ f1-score]])-2),"")</f>
        <v/>
      </c>
      <c r="R480" s="8" t="str">
        <f>IFERROR(RIGHT(tests_7[[#This Row],[ f1-score-2]],LEN(tests_7[[#This Row],[ f1-score-2]])-2)/10^(LEN(tests_7[[#This Row],[ f1-score-2]])-2),"")</f>
        <v/>
      </c>
      <c r="S480" s="9" t="str">
        <f t="shared" si="7"/>
        <v/>
      </c>
    </row>
    <row r="481" spans="14:19" x14ac:dyDescent="0.35">
      <c r="N481" s="8" t="str">
        <f>IFERROR(RIGHT(tests_7[[#This Row],[ accuracy]],LEN(tests_7[[#This Row],[ accuracy]])-2)/10^(LEN(tests_7[[#This Row],[ accuracy]])-2),"")</f>
        <v/>
      </c>
      <c r="O481" s="8" t="str">
        <f>IFERROR(RIGHT(tests_7[[#This Row],[ precision]],LEN(tests_7[[#This Row],[ precision]])-2)/10^(LEN(tests_7[[#This Row],[ precision]])-2),"")</f>
        <v/>
      </c>
      <c r="P481" s="8" t="str">
        <f>IFERROR(RIGHT(tests_7[[#This Row],[ recall]],LEN(tests_7[[#This Row],[ recall]])-2)/10^(LEN(tests_7[[#This Row],[ recall]])-2),"")</f>
        <v/>
      </c>
      <c r="Q481" s="8" t="str">
        <f>IFERROR(RIGHT(tests_7[[#This Row],[ f1-score]],LEN(tests_7[[#This Row],[ f1-score]])-2)/10^(LEN(tests_7[[#This Row],[ f1-score]])-2),"")</f>
        <v/>
      </c>
      <c r="R481" s="8" t="str">
        <f>IFERROR(RIGHT(tests_7[[#This Row],[ f1-score-2]],LEN(tests_7[[#This Row],[ f1-score-2]])-2)/10^(LEN(tests_7[[#This Row],[ f1-score-2]])-2),"")</f>
        <v/>
      </c>
      <c r="S481" s="9" t="str">
        <f t="shared" si="7"/>
        <v/>
      </c>
    </row>
    <row r="482" spans="14:19" x14ac:dyDescent="0.35">
      <c r="N482" s="8" t="str">
        <f>IFERROR(RIGHT(tests_7[[#This Row],[ accuracy]],LEN(tests_7[[#This Row],[ accuracy]])-2)/10^(LEN(tests_7[[#This Row],[ accuracy]])-2),"")</f>
        <v/>
      </c>
      <c r="O482" s="8" t="str">
        <f>IFERROR(RIGHT(tests_7[[#This Row],[ precision]],LEN(tests_7[[#This Row],[ precision]])-2)/10^(LEN(tests_7[[#This Row],[ precision]])-2),"")</f>
        <v/>
      </c>
      <c r="P482" s="8" t="str">
        <f>IFERROR(RIGHT(tests_7[[#This Row],[ recall]],LEN(tests_7[[#This Row],[ recall]])-2)/10^(LEN(tests_7[[#This Row],[ recall]])-2),"")</f>
        <v/>
      </c>
      <c r="Q482" s="8" t="str">
        <f>IFERROR(RIGHT(tests_7[[#This Row],[ f1-score]],LEN(tests_7[[#This Row],[ f1-score]])-2)/10^(LEN(tests_7[[#This Row],[ f1-score]])-2),"")</f>
        <v/>
      </c>
      <c r="R482" s="8" t="str">
        <f>IFERROR(RIGHT(tests_7[[#This Row],[ f1-score-2]],LEN(tests_7[[#This Row],[ f1-score-2]])-2)/10^(LEN(tests_7[[#This Row],[ f1-score-2]])-2),"")</f>
        <v/>
      </c>
      <c r="S482" s="9" t="str">
        <f t="shared" si="7"/>
        <v/>
      </c>
    </row>
    <row r="483" spans="14:19" x14ac:dyDescent="0.35">
      <c r="N483" s="8" t="str">
        <f>IFERROR(RIGHT(tests_7[[#This Row],[ accuracy]],LEN(tests_7[[#This Row],[ accuracy]])-2)/10^(LEN(tests_7[[#This Row],[ accuracy]])-2),"")</f>
        <v/>
      </c>
      <c r="O483" s="8" t="str">
        <f>IFERROR(RIGHT(tests_7[[#This Row],[ precision]],LEN(tests_7[[#This Row],[ precision]])-2)/10^(LEN(tests_7[[#This Row],[ precision]])-2),"")</f>
        <v/>
      </c>
      <c r="P483" s="8" t="str">
        <f>IFERROR(RIGHT(tests_7[[#This Row],[ recall]],LEN(tests_7[[#This Row],[ recall]])-2)/10^(LEN(tests_7[[#This Row],[ recall]])-2),"")</f>
        <v/>
      </c>
      <c r="Q483" s="8" t="str">
        <f>IFERROR(RIGHT(tests_7[[#This Row],[ f1-score]],LEN(tests_7[[#This Row],[ f1-score]])-2)/10^(LEN(tests_7[[#This Row],[ f1-score]])-2),"")</f>
        <v/>
      </c>
      <c r="R483" s="8" t="str">
        <f>IFERROR(RIGHT(tests_7[[#This Row],[ f1-score-2]],LEN(tests_7[[#This Row],[ f1-score-2]])-2)/10^(LEN(tests_7[[#This Row],[ f1-score-2]])-2),"")</f>
        <v/>
      </c>
      <c r="S483" s="9" t="str">
        <f t="shared" si="7"/>
        <v/>
      </c>
    </row>
    <row r="484" spans="14:19" x14ac:dyDescent="0.35">
      <c r="N484" s="8" t="str">
        <f>IFERROR(RIGHT(tests_7[[#This Row],[ accuracy]],LEN(tests_7[[#This Row],[ accuracy]])-2)/10^(LEN(tests_7[[#This Row],[ accuracy]])-2),"")</f>
        <v/>
      </c>
      <c r="O484" s="8" t="str">
        <f>IFERROR(RIGHT(tests_7[[#This Row],[ precision]],LEN(tests_7[[#This Row],[ precision]])-2)/10^(LEN(tests_7[[#This Row],[ precision]])-2),"")</f>
        <v/>
      </c>
      <c r="P484" s="8" t="str">
        <f>IFERROR(RIGHT(tests_7[[#This Row],[ recall]],LEN(tests_7[[#This Row],[ recall]])-2)/10^(LEN(tests_7[[#This Row],[ recall]])-2),"")</f>
        <v/>
      </c>
      <c r="Q484" s="8" t="str">
        <f>IFERROR(RIGHT(tests_7[[#This Row],[ f1-score]],LEN(tests_7[[#This Row],[ f1-score]])-2)/10^(LEN(tests_7[[#This Row],[ f1-score]])-2),"")</f>
        <v/>
      </c>
      <c r="R484" s="8" t="str">
        <f>IFERROR(RIGHT(tests_7[[#This Row],[ f1-score-2]],LEN(tests_7[[#This Row],[ f1-score-2]])-2)/10^(LEN(tests_7[[#This Row],[ f1-score-2]])-2),"")</f>
        <v/>
      </c>
      <c r="S484" s="9" t="str">
        <f t="shared" si="7"/>
        <v/>
      </c>
    </row>
    <row r="485" spans="14:19" x14ac:dyDescent="0.35">
      <c r="N485" s="8" t="str">
        <f>IFERROR(RIGHT(tests_7[[#This Row],[ accuracy]],LEN(tests_7[[#This Row],[ accuracy]])-2)/10^(LEN(tests_7[[#This Row],[ accuracy]])-2),"")</f>
        <v/>
      </c>
      <c r="O485" s="8" t="str">
        <f>IFERROR(RIGHT(tests_7[[#This Row],[ precision]],LEN(tests_7[[#This Row],[ precision]])-2)/10^(LEN(tests_7[[#This Row],[ precision]])-2),"")</f>
        <v/>
      </c>
      <c r="P485" s="8" t="str">
        <f>IFERROR(RIGHT(tests_7[[#This Row],[ recall]],LEN(tests_7[[#This Row],[ recall]])-2)/10^(LEN(tests_7[[#This Row],[ recall]])-2),"")</f>
        <v/>
      </c>
      <c r="Q485" s="8" t="str">
        <f>IFERROR(RIGHT(tests_7[[#This Row],[ f1-score]],LEN(tests_7[[#This Row],[ f1-score]])-2)/10^(LEN(tests_7[[#This Row],[ f1-score]])-2),"")</f>
        <v/>
      </c>
      <c r="R485" s="8" t="str">
        <f>IFERROR(RIGHT(tests_7[[#This Row],[ f1-score-2]],LEN(tests_7[[#This Row],[ f1-score-2]])-2)/10^(LEN(tests_7[[#This Row],[ f1-score-2]])-2),"")</f>
        <v/>
      </c>
      <c r="S485" s="9" t="str">
        <f t="shared" si="7"/>
        <v/>
      </c>
    </row>
    <row r="486" spans="14:19" x14ac:dyDescent="0.35">
      <c r="N486" s="8" t="str">
        <f>IFERROR(RIGHT(tests_7[[#This Row],[ accuracy]],LEN(tests_7[[#This Row],[ accuracy]])-2)/10^(LEN(tests_7[[#This Row],[ accuracy]])-2),"")</f>
        <v/>
      </c>
      <c r="O486" s="8" t="str">
        <f>IFERROR(RIGHT(tests_7[[#This Row],[ precision]],LEN(tests_7[[#This Row],[ precision]])-2)/10^(LEN(tests_7[[#This Row],[ precision]])-2),"")</f>
        <v/>
      </c>
      <c r="P486" s="8" t="str">
        <f>IFERROR(RIGHT(tests_7[[#This Row],[ recall]],LEN(tests_7[[#This Row],[ recall]])-2)/10^(LEN(tests_7[[#This Row],[ recall]])-2),"")</f>
        <v/>
      </c>
      <c r="Q486" s="8" t="str">
        <f>IFERROR(RIGHT(tests_7[[#This Row],[ f1-score]],LEN(tests_7[[#This Row],[ f1-score]])-2)/10^(LEN(tests_7[[#This Row],[ f1-score]])-2),"")</f>
        <v/>
      </c>
      <c r="R486" s="8" t="str">
        <f>IFERROR(RIGHT(tests_7[[#This Row],[ f1-score-2]],LEN(tests_7[[#This Row],[ f1-score-2]])-2)/10^(LEN(tests_7[[#This Row],[ f1-score-2]])-2),"")</f>
        <v/>
      </c>
      <c r="S486" s="9" t="str">
        <f t="shared" si="7"/>
        <v/>
      </c>
    </row>
    <row r="487" spans="14:19" x14ac:dyDescent="0.35">
      <c r="N487" s="8" t="str">
        <f>IFERROR(RIGHT(tests_7[[#This Row],[ accuracy]],LEN(tests_7[[#This Row],[ accuracy]])-2)/10^(LEN(tests_7[[#This Row],[ accuracy]])-2),"")</f>
        <v/>
      </c>
      <c r="O487" s="8" t="str">
        <f>IFERROR(RIGHT(tests_7[[#This Row],[ precision]],LEN(tests_7[[#This Row],[ precision]])-2)/10^(LEN(tests_7[[#This Row],[ precision]])-2),"")</f>
        <v/>
      </c>
      <c r="P487" s="8" t="str">
        <f>IFERROR(RIGHT(tests_7[[#This Row],[ recall]],LEN(tests_7[[#This Row],[ recall]])-2)/10^(LEN(tests_7[[#This Row],[ recall]])-2),"")</f>
        <v/>
      </c>
      <c r="Q487" s="8" t="str">
        <f>IFERROR(RIGHT(tests_7[[#This Row],[ f1-score]],LEN(tests_7[[#This Row],[ f1-score]])-2)/10^(LEN(tests_7[[#This Row],[ f1-score]])-2),"")</f>
        <v/>
      </c>
      <c r="R487" s="8" t="str">
        <f>IFERROR(RIGHT(tests_7[[#This Row],[ f1-score-2]],LEN(tests_7[[#This Row],[ f1-score-2]])-2)/10^(LEN(tests_7[[#This Row],[ f1-score-2]])-2),"")</f>
        <v/>
      </c>
      <c r="S487" s="9" t="str">
        <f t="shared" si="7"/>
        <v/>
      </c>
    </row>
    <row r="488" spans="14:19" x14ac:dyDescent="0.35">
      <c r="N488" s="8" t="str">
        <f>IFERROR(RIGHT(tests_7[[#This Row],[ accuracy]],LEN(tests_7[[#This Row],[ accuracy]])-2)/10^(LEN(tests_7[[#This Row],[ accuracy]])-2),"")</f>
        <v/>
      </c>
      <c r="O488" s="8" t="str">
        <f>IFERROR(RIGHT(tests_7[[#This Row],[ precision]],LEN(tests_7[[#This Row],[ precision]])-2)/10^(LEN(tests_7[[#This Row],[ precision]])-2),"")</f>
        <v/>
      </c>
      <c r="P488" s="8" t="str">
        <f>IFERROR(RIGHT(tests_7[[#This Row],[ recall]],LEN(tests_7[[#This Row],[ recall]])-2)/10^(LEN(tests_7[[#This Row],[ recall]])-2),"")</f>
        <v/>
      </c>
      <c r="Q488" s="8" t="str">
        <f>IFERROR(RIGHT(tests_7[[#This Row],[ f1-score]],LEN(tests_7[[#This Row],[ f1-score]])-2)/10^(LEN(tests_7[[#This Row],[ f1-score]])-2),"")</f>
        <v/>
      </c>
      <c r="R488" s="8" t="str">
        <f>IFERROR(RIGHT(tests_7[[#This Row],[ f1-score-2]],LEN(tests_7[[#This Row],[ f1-score-2]])-2)/10^(LEN(tests_7[[#This Row],[ f1-score-2]])-2),"")</f>
        <v/>
      </c>
      <c r="S488" s="9" t="str">
        <f t="shared" si="7"/>
        <v/>
      </c>
    </row>
    <row r="489" spans="14:19" x14ac:dyDescent="0.35">
      <c r="N489" s="8" t="str">
        <f>IFERROR(RIGHT(tests_7[[#This Row],[ accuracy]],LEN(tests_7[[#This Row],[ accuracy]])-2)/10^(LEN(tests_7[[#This Row],[ accuracy]])-2),"")</f>
        <v/>
      </c>
      <c r="O489" s="8" t="str">
        <f>IFERROR(RIGHT(tests_7[[#This Row],[ precision]],LEN(tests_7[[#This Row],[ precision]])-2)/10^(LEN(tests_7[[#This Row],[ precision]])-2),"")</f>
        <v/>
      </c>
      <c r="P489" s="8" t="str">
        <f>IFERROR(RIGHT(tests_7[[#This Row],[ recall]],LEN(tests_7[[#This Row],[ recall]])-2)/10^(LEN(tests_7[[#This Row],[ recall]])-2),"")</f>
        <v/>
      </c>
      <c r="Q489" s="8" t="str">
        <f>IFERROR(RIGHT(tests_7[[#This Row],[ f1-score]],LEN(tests_7[[#This Row],[ f1-score]])-2)/10^(LEN(tests_7[[#This Row],[ f1-score]])-2),"")</f>
        <v/>
      </c>
      <c r="R489" s="8" t="str">
        <f>IFERROR(RIGHT(tests_7[[#This Row],[ f1-score-2]],LEN(tests_7[[#This Row],[ f1-score-2]])-2)/10^(LEN(tests_7[[#This Row],[ f1-score-2]])-2),"")</f>
        <v/>
      </c>
      <c r="S489" s="9" t="str">
        <f t="shared" si="7"/>
        <v/>
      </c>
    </row>
    <row r="490" spans="14:19" x14ac:dyDescent="0.35">
      <c r="N490" s="8" t="str">
        <f>IFERROR(RIGHT(tests_7[[#This Row],[ accuracy]],LEN(tests_7[[#This Row],[ accuracy]])-2)/10^(LEN(tests_7[[#This Row],[ accuracy]])-2),"")</f>
        <v/>
      </c>
      <c r="O490" s="8" t="str">
        <f>IFERROR(RIGHT(tests_7[[#This Row],[ precision]],LEN(tests_7[[#This Row],[ precision]])-2)/10^(LEN(tests_7[[#This Row],[ precision]])-2),"")</f>
        <v/>
      </c>
      <c r="P490" s="8" t="str">
        <f>IFERROR(RIGHT(tests_7[[#This Row],[ recall]],LEN(tests_7[[#This Row],[ recall]])-2)/10^(LEN(tests_7[[#This Row],[ recall]])-2),"")</f>
        <v/>
      </c>
      <c r="Q490" s="8" t="str">
        <f>IFERROR(RIGHT(tests_7[[#This Row],[ f1-score]],LEN(tests_7[[#This Row],[ f1-score]])-2)/10^(LEN(tests_7[[#This Row],[ f1-score]])-2),"")</f>
        <v/>
      </c>
      <c r="R490" s="8" t="str">
        <f>IFERROR(RIGHT(tests_7[[#This Row],[ f1-score-2]],LEN(tests_7[[#This Row],[ f1-score-2]])-2)/10^(LEN(tests_7[[#This Row],[ f1-score-2]])-2),"")</f>
        <v/>
      </c>
      <c r="S490" s="9" t="str">
        <f t="shared" si="7"/>
        <v/>
      </c>
    </row>
    <row r="491" spans="14:19" x14ac:dyDescent="0.35">
      <c r="N491" s="8" t="str">
        <f>IFERROR(RIGHT(tests_7[[#This Row],[ accuracy]],LEN(tests_7[[#This Row],[ accuracy]])-2)/10^(LEN(tests_7[[#This Row],[ accuracy]])-2),"")</f>
        <v/>
      </c>
      <c r="O491" s="8" t="str">
        <f>IFERROR(RIGHT(tests_7[[#This Row],[ precision]],LEN(tests_7[[#This Row],[ precision]])-2)/10^(LEN(tests_7[[#This Row],[ precision]])-2),"")</f>
        <v/>
      </c>
      <c r="P491" s="8" t="str">
        <f>IFERROR(RIGHT(tests_7[[#This Row],[ recall]],LEN(tests_7[[#This Row],[ recall]])-2)/10^(LEN(tests_7[[#This Row],[ recall]])-2),"")</f>
        <v/>
      </c>
      <c r="Q491" s="8" t="str">
        <f>IFERROR(RIGHT(tests_7[[#This Row],[ f1-score]],LEN(tests_7[[#This Row],[ f1-score]])-2)/10^(LEN(tests_7[[#This Row],[ f1-score]])-2),"")</f>
        <v/>
      </c>
      <c r="R491" s="8" t="str">
        <f>IFERROR(RIGHT(tests_7[[#This Row],[ f1-score-2]],LEN(tests_7[[#This Row],[ f1-score-2]])-2)/10^(LEN(tests_7[[#This Row],[ f1-score-2]])-2),"")</f>
        <v/>
      </c>
      <c r="S491" s="9" t="str">
        <f t="shared" si="7"/>
        <v/>
      </c>
    </row>
    <row r="492" spans="14:19" x14ac:dyDescent="0.35">
      <c r="N492" s="8" t="str">
        <f>IFERROR(RIGHT(tests_7[[#This Row],[ accuracy]],LEN(tests_7[[#This Row],[ accuracy]])-2)/10^(LEN(tests_7[[#This Row],[ accuracy]])-2),"")</f>
        <v/>
      </c>
      <c r="O492" s="8" t="str">
        <f>IFERROR(RIGHT(tests_7[[#This Row],[ precision]],LEN(tests_7[[#This Row],[ precision]])-2)/10^(LEN(tests_7[[#This Row],[ precision]])-2),"")</f>
        <v/>
      </c>
      <c r="P492" s="8" t="str">
        <f>IFERROR(RIGHT(tests_7[[#This Row],[ recall]],LEN(tests_7[[#This Row],[ recall]])-2)/10^(LEN(tests_7[[#This Row],[ recall]])-2),"")</f>
        <v/>
      </c>
      <c r="Q492" s="8" t="str">
        <f>IFERROR(RIGHT(tests_7[[#This Row],[ f1-score]],LEN(tests_7[[#This Row],[ f1-score]])-2)/10^(LEN(tests_7[[#This Row],[ f1-score]])-2),"")</f>
        <v/>
      </c>
      <c r="R492" s="8" t="str">
        <f>IFERROR(RIGHT(tests_7[[#This Row],[ f1-score-2]],LEN(tests_7[[#This Row],[ f1-score-2]])-2)/10^(LEN(tests_7[[#This Row],[ f1-score-2]])-2),"")</f>
        <v/>
      </c>
      <c r="S492" s="9" t="str">
        <f t="shared" si="7"/>
        <v/>
      </c>
    </row>
    <row r="493" spans="14:19" x14ac:dyDescent="0.35">
      <c r="N493" s="8" t="str">
        <f>IFERROR(RIGHT(tests_7[[#This Row],[ accuracy]],LEN(tests_7[[#This Row],[ accuracy]])-2)/10^(LEN(tests_7[[#This Row],[ accuracy]])-2),"")</f>
        <v/>
      </c>
      <c r="O493" s="8" t="str">
        <f>IFERROR(RIGHT(tests_7[[#This Row],[ precision]],LEN(tests_7[[#This Row],[ precision]])-2)/10^(LEN(tests_7[[#This Row],[ precision]])-2),"")</f>
        <v/>
      </c>
      <c r="P493" s="8" t="str">
        <f>IFERROR(RIGHT(tests_7[[#This Row],[ recall]],LEN(tests_7[[#This Row],[ recall]])-2)/10^(LEN(tests_7[[#This Row],[ recall]])-2),"")</f>
        <v/>
      </c>
      <c r="Q493" s="8" t="str">
        <f>IFERROR(RIGHT(tests_7[[#This Row],[ f1-score]],LEN(tests_7[[#This Row],[ f1-score]])-2)/10^(LEN(tests_7[[#This Row],[ f1-score]])-2),"")</f>
        <v/>
      </c>
      <c r="R493" s="8" t="str">
        <f>IFERROR(RIGHT(tests_7[[#This Row],[ f1-score-2]],LEN(tests_7[[#This Row],[ f1-score-2]])-2)/10^(LEN(tests_7[[#This Row],[ f1-score-2]])-2),"")</f>
        <v/>
      </c>
      <c r="S493" s="9" t="str">
        <f t="shared" si="7"/>
        <v/>
      </c>
    </row>
    <row r="494" spans="14:19" x14ac:dyDescent="0.35">
      <c r="N494" s="8" t="str">
        <f>IFERROR(RIGHT(tests_7[[#This Row],[ accuracy]],LEN(tests_7[[#This Row],[ accuracy]])-2)/10^(LEN(tests_7[[#This Row],[ accuracy]])-2),"")</f>
        <v/>
      </c>
      <c r="O494" s="8" t="str">
        <f>IFERROR(RIGHT(tests_7[[#This Row],[ precision]],LEN(tests_7[[#This Row],[ precision]])-2)/10^(LEN(tests_7[[#This Row],[ precision]])-2),"")</f>
        <v/>
      </c>
      <c r="P494" s="8" t="str">
        <f>IFERROR(RIGHT(tests_7[[#This Row],[ recall]],LEN(tests_7[[#This Row],[ recall]])-2)/10^(LEN(tests_7[[#This Row],[ recall]])-2),"")</f>
        <v/>
      </c>
      <c r="Q494" s="8" t="str">
        <f>IFERROR(RIGHT(tests_7[[#This Row],[ f1-score]],LEN(tests_7[[#This Row],[ f1-score]])-2)/10^(LEN(tests_7[[#This Row],[ f1-score]])-2),"")</f>
        <v/>
      </c>
      <c r="R494" s="8" t="str">
        <f>IFERROR(RIGHT(tests_7[[#This Row],[ f1-score-2]],LEN(tests_7[[#This Row],[ f1-score-2]])-2)/10^(LEN(tests_7[[#This Row],[ f1-score-2]])-2),"")</f>
        <v/>
      </c>
      <c r="S494" s="9" t="str">
        <f t="shared" si="7"/>
        <v/>
      </c>
    </row>
    <row r="495" spans="14:19" x14ac:dyDescent="0.35">
      <c r="N495" s="8" t="str">
        <f>IFERROR(RIGHT(tests_7[[#This Row],[ accuracy]],LEN(tests_7[[#This Row],[ accuracy]])-2)/10^(LEN(tests_7[[#This Row],[ accuracy]])-2),"")</f>
        <v/>
      </c>
      <c r="O495" s="8" t="str">
        <f>IFERROR(RIGHT(tests_7[[#This Row],[ precision]],LEN(tests_7[[#This Row],[ precision]])-2)/10^(LEN(tests_7[[#This Row],[ precision]])-2),"")</f>
        <v/>
      </c>
      <c r="P495" s="8" t="str">
        <f>IFERROR(RIGHT(tests_7[[#This Row],[ recall]],LEN(tests_7[[#This Row],[ recall]])-2)/10^(LEN(tests_7[[#This Row],[ recall]])-2),"")</f>
        <v/>
      </c>
      <c r="Q495" s="8" t="str">
        <f>IFERROR(RIGHT(tests_7[[#This Row],[ f1-score]],LEN(tests_7[[#This Row],[ f1-score]])-2)/10^(LEN(tests_7[[#This Row],[ f1-score]])-2),"")</f>
        <v/>
      </c>
      <c r="R495" s="8" t="str">
        <f>IFERROR(RIGHT(tests_7[[#This Row],[ f1-score-2]],LEN(tests_7[[#This Row],[ f1-score-2]])-2)/10^(LEN(tests_7[[#This Row],[ f1-score-2]])-2),"")</f>
        <v/>
      </c>
      <c r="S495" s="9" t="str">
        <f t="shared" si="7"/>
        <v/>
      </c>
    </row>
    <row r="496" spans="14:19" x14ac:dyDescent="0.35">
      <c r="N496" s="8" t="str">
        <f>IFERROR(RIGHT(tests_7[[#This Row],[ accuracy]],LEN(tests_7[[#This Row],[ accuracy]])-2)/10^(LEN(tests_7[[#This Row],[ accuracy]])-2),"")</f>
        <v/>
      </c>
      <c r="O496" s="8" t="str">
        <f>IFERROR(RIGHT(tests_7[[#This Row],[ precision]],LEN(tests_7[[#This Row],[ precision]])-2)/10^(LEN(tests_7[[#This Row],[ precision]])-2),"")</f>
        <v/>
      </c>
      <c r="P496" s="8" t="str">
        <f>IFERROR(RIGHT(tests_7[[#This Row],[ recall]],LEN(tests_7[[#This Row],[ recall]])-2)/10^(LEN(tests_7[[#This Row],[ recall]])-2),"")</f>
        <v/>
      </c>
      <c r="Q496" s="8" t="str">
        <f>IFERROR(RIGHT(tests_7[[#This Row],[ f1-score]],LEN(tests_7[[#This Row],[ f1-score]])-2)/10^(LEN(tests_7[[#This Row],[ f1-score]])-2),"")</f>
        <v/>
      </c>
      <c r="R496" s="8" t="str">
        <f>IFERROR(RIGHT(tests_7[[#This Row],[ f1-score-2]],LEN(tests_7[[#This Row],[ f1-score-2]])-2)/10^(LEN(tests_7[[#This Row],[ f1-score-2]])-2),"")</f>
        <v/>
      </c>
      <c r="S496" s="9" t="str">
        <f t="shared" si="7"/>
        <v/>
      </c>
    </row>
    <row r="497" spans="14:19" x14ac:dyDescent="0.35">
      <c r="N497" s="8" t="str">
        <f>IFERROR(RIGHT(tests_7[[#This Row],[ accuracy]],LEN(tests_7[[#This Row],[ accuracy]])-2)/10^(LEN(tests_7[[#This Row],[ accuracy]])-2),"")</f>
        <v/>
      </c>
      <c r="O497" s="8" t="str">
        <f>IFERROR(RIGHT(tests_7[[#This Row],[ precision]],LEN(tests_7[[#This Row],[ precision]])-2)/10^(LEN(tests_7[[#This Row],[ precision]])-2),"")</f>
        <v/>
      </c>
      <c r="P497" s="8" t="str">
        <f>IFERROR(RIGHT(tests_7[[#This Row],[ recall]],LEN(tests_7[[#This Row],[ recall]])-2)/10^(LEN(tests_7[[#This Row],[ recall]])-2),"")</f>
        <v/>
      </c>
      <c r="Q497" s="8" t="str">
        <f>IFERROR(RIGHT(tests_7[[#This Row],[ f1-score]],LEN(tests_7[[#This Row],[ f1-score]])-2)/10^(LEN(tests_7[[#This Row],[ f1-score]])-2),"")</f>
        <v/>
      </c>
      <c r="R497" s="8" t="str">
        <f>IFERROR(RIGHT(tests_7[[#This Row],[ f1-score-2]],LEN(tests_7[[#This Row],[ f1-score-2]])-2)/10^(LEN(tests_7[[#This Row],[ f1-score-2]])-2),"")</f>
        <v/>
      </c>
      <c r="S497" s="9" t="str">
        <f t="shared" si="7"/>
        <v/>
      </c>
    </row>
    <row r="498" spans="14:19" x14ac:dyDescent="0.35">
      <c r="N498" s="8" t="str">
        <f>IFERROR(RIGHT(tests_7[[#This Row],[ accuracy]],LEN(tests_7[[#This Row],[ accuracy]])-2)/10^(LEN(tests_7[[#This Row],[ accuracy]])-2),"")</f>
        <v/>
      </c>
      <c r="O498" s="8" t="str">
        <f>IFERROR(RIGHT(tests_7[[#This Row],[ precision]],LEN(tests_7[[#This Row],[ precision]])-2)/10^(LEN(tests_7[[#This Row],[ precision]])-2),"")</f>
        <v/>
      </c>
      <c r="P498" s="8" t="str">
        <f>IFERROR(RIGHT(tests_7[[#This Row],[ recall]],LEN(tests_7[[#This Row],[ recall]])-2)/10^(LEN(tests_7[[#This Row],[ recall]])-2),"")</f>
        <v/>
      </c>
      <c r="Q498" s="8" t="str">
        <f>IFERROR(RIGHT(tests_7[[#This Row],[ f1-score]],LEN(tests_7[[#This Row],[ f1-score]])-2)/10^(LEN(tests_7[[#This Row],[ f1-score]])-2),"")</f>
        <v/>
      </c>
      <c r="R498" s="8" t="str">
        <f>IFERROR(RIGHT(tests_7[[#This Row],[ f1-score-2]],LEN(tests_7[[#This Row],[ f1-score-2]])-2)/10^(LEN(tests_7[[#This Row],[ f1-score-2]])-2),"")</f>
        <v/>
      </c>
      <c r="S498" s="9" t="str">
        <f t="shared" si="7"/>
        <v/>
      </c>
    </row>
    <row r="499" spans="14:19" x14ac:dyDescent="0.35">
      <c r="N499" s="8" t="str">
        <f>IFERROR(RIGHT(tests_7[[#This Row],[ accuracy]],LEN(tests_7[[#This Row],[ accuracy]])-2)/10^(LEN(tests_7[[#This Row],[ accuracy]])-2),"")</f>
        <v/>
      </c>
      <c r="O499" s="8" t="str">
        <f>IFERROR(RIGHT(tests_7[[#This Row],[ precision]],LEN(tests_7[[#This Row],[ precision]])-2)/10^(LEN(tests_7[[#This Row],[ precision]])-2),"")</f>
        <v/>
      </c>
      <c r="P499" s="8" t="str">
        <f>IFERROR(RIGHT(tests_7[[#This Row],[ recall]],LEN(tests_7[[#This Row],[ recall]])-2)/10^(LEN(tests_7[[#This Row],[ recall]])-2),"")</f>
        <v/>
      </c>
      <c r="Q499" s="8" t="str">
        <f>IFERROR(RIGHT(tests_7[[#This Row],[ f1-score]],LEN(tests_7[[#This Row],[ f1-score]])-2)/10^(LEN(tests_7[[#This Row],[ f1-score]])-2),"")</f>
        <v/>
      </c>
      <c r="R499" s="8" t="str">
        <f>IFERROR(RIGHT(tests_7[[#This Row],[ f1-score-2]],LEN(tests_7[[#This Row],[ f1-score-2]])-2)/10^(LEN(tests_7[[#This Row],[ f1-score-2]])-2),"")</f>
        <v/>
      </c>
      <c r="S499" s="9" t="str">
        <f t="shared" si="7"/>
        <v/>
      </c>
    </row>
    <row r="500" spans="14:19" x14ac:dyDescent="0.35">
      <c r="N500" s="8" t="str">
        <f>IFERROR(RIGHT(tests_7[[#This Row],[ accuracy]],LEN(tests_7[[#This Row],[ accuracy]])-2)/10^(LEN(tests_7[[#This Row],[ accuracy]])-2),"")</f>
        <v/>
      </c>
      <c r="O500" s="8" t="str">
        <f>IFERROR(RIGHT(tests_7[[#This Row],[ precision]],LEN(tests_7[[#This Row],[ precision]])-2)/10^(LEN(tests_7[[#This Row],[ precision]])-2),"")</f>
        <v/>
      </c>
      <c r="P500" s="8" t="str">
        <f>IFERROR(RIGHT(tests_7[[#This Row],[ recall]],LEN(tests_7[[#This Row],[ recall]])-2)/10^(LEN(tests_7[[#This Row],[ recall]])-2),"")</f>
        <v/>
      </c>
      <c r="Q500" s="8" t="str">
        <f>IFERROR(RIGHT(tests_7[[#This Row],[ f1-score]],LEN(tests_7[[#This Row],[ f1-score]])-2)/10^(LEN(tests_7[[#This Row],[ f1-score]])-2),"")</f>
        <v/>
      </c>
      <c r="R500" s="8" t="str">
        <f>IFERROR(RIGHT(tests_7[[#This Row],[ f1-score-2]],LEN(tests_7[[#This Row],[ f1-score-2]])-2)/10^(LEN(tests_7[[#This Row],[ f1-score-2]])-2),"")</f>
        <v/>
      </c>
      <c r="S500" s="9" t="str">
        <f t="shared" si="7"/>
        <v/>
      </c>
    </row>
    <row r="501" spans="14:19" x14ac:dyDescent="0.35">
      <c r="N501" s="8" t="str">
        <f>IFERROR(RIGHT(tests_7[[#This Row],[ accuracy]],LEN(tests_7[[#This Row],[ accuracy]])-2)/10^(LEN(tests_7[[#This Row],[ accuracy]])-2),"")</f>
        <v/>
      </c>
      <c r="O501" s="8" t="str">
        <f>IFERROR(RIGHT(tests_7[[#This Row],[ precision]],LEN(tests_7[[#This Row],[ precision]])-2)/10^(LEN(tests_7[[#This Row],[ precision]])-2),"")</f>
        <v/>
      </c>
      <c r="P501" s="8" t="str">
        <f>IFERROR(RIGHT(tests_7[[#This Row],[ recall]],LEN(tests_7[[#This Row],[ recall]])-2)/10^(LEN(tests_7[[#This Row],[ recall]])-2),"")</f>
        <v/>
      </c>
      <c r="Q501" s="8" t="str">
        <f>IFERROR(RIGHT(tests_7[[#This Row],[ f1-score]],LEN(tests_7[[#This Row],[ f1-score]])-2)/10^(LEN(tests_7[[#This Row],[ f1-score]])-2),"")</f>
        <v/>
      </c>
      <c r="R501" s="8" t="str">
        <f>IFERROR(RIGHT(tests_7[[#This Row],[ f1-score-2]],LEN(tests_7[[#This Row],[ f1-score-2]])-2)/10^(LEN(tests_7[[#This Row],[ f1-score-2]])-2),"")</f>
        <v/>
      </c>
      <c r="S501" s="9" t="str">
        <f t="shared" si="7"/>
        <v/>
      </c>
    </row>
    <row r="502" spans="14:19" x14ac:dyDescent="0.35">
      <c r="N502" s="8" t="str">
        <f>IFERROR(RIGHT(tests_7[[#This Row],[ accuracy]],LEN(tests_7[[#This Row],[ accuracy]])-2)/10^(LEN(tests_7[[#This Row],[ accuracy]])-2),"")</f>
        <v/>
      </c>
      <c r="O502" s="8" t="str">
        <f>IFERROR(RIGHT(tests_7[[#This Row],[ precision]],LEN(tests_7[[#This Row],[ precision]])-2)/10^(LEN(tests_7[[#This Row],[ precision]])-2),"")</f>
        <v/>
      </c>
      <c r="P502" s="8" t="str">
        <f>IFERROR(RIGHT(tests_7[[#This Row],[ recall]],LEN(tests_7[[#This Row],[ recall]])-2)/10^(LEN(tests_7[[#This Row],[ recall]])-2),"")</f>
        <v/>
      </c>
      <c r="Q502" s="8" t="str">
        <f>IFERROR(RIGHT(tests_7[[#This Row],[ f1-score]],LEN(tests_7[[#This Row],[ f1-score]])-2)/10^(LEN(tests_7[[#This Row],[ f1-score]])-2),"")</f>
        <v/>
      </c>
      <c r="R502" s="8" t="str">
        <f>IFERROR(RIGHT(tests_7[[#This Row],[ f1-score-2]],LEN(tests_7[[#This Row],[ f1-score-2]])-2)/10^(LEN(tests_7[[#This Row],[ f1-score-2]])-2),"")</f>
        <v/>
      </c>
      <c r="S502" s="9" t="str">
        <f t="shared" si="7"/>
        <v/>
      </c>
    </row>
    <row r="503" spans="14:19" x14ac:dyDescent="0.35">
      <c r="N503" s="8" t="str">
        <f>IFERROR(RIGHT(tests_7[[#This Row],[ accuracy]],LEN(tests_7[[#This Row],[ accuracy]])-2)/10^(LEN(tests_7[[#This Row],[ accuracy]])-2),"")</f>
        <v/>
      </c>
      <c r="O503" s="8" t="str">
        <f>IFERROR(RIGHT(tests_7[[#This Row],[ precision]],LEN(tests_7[[#This Row],[ precision]])-2)/10^(LEN(tests_7[[#This Row],[ precision]])-2),"")</f>
        <v/>
      </c>
      <c r="P503" s="8" t="str">
        <f>IFERROR(RIGHT(tests_7[[#This Row],[ recall]],LEN(tests_7[[#This Row],[ recall]])-2)/10^(LEN(tests_7[[#This Row],[ recall]])-2),"")</f>
        <v/>
      </c>
      <c r="Q503" s="8" t="str">
        <f>IFERROR(RIGHT(tests_7[[#This Row],[ f1-score]],LEN(tests_7[[#This Row],[ f1-score]])-2)/10^(LEN(tests_7[[#This Row],[ f1-score]])-2),"")</f>
        <v/>
      </c>
      <c r="R503" s="8" t="str">
        <f>IFERROR(RIGHT(tests_7[[#This Row],[ f1-score-2]],LEN(tests_7[[#This Row],[ f1-score-2]])-2)/10^(LEN(tests_7[[#This Row],[ f1-score-2]])-2),"")</f>
        <v/>
      </c>
      <c r="S503" s="9" t="str">
        <f t="shared" si="7"/>
        <v/>
      </c>
    </row>
    <row r="504" spans="14:19" x14ac:dyDescent="0.35">
      <c r="N504" s="8" t="str">
        <f>IFERROR(RIGHT(tests_7[[#This Row],[ accuracy]],LEN(tests_7[[#This Row],[ accuracy]])-2)/10^(LEN(tests_7[[#This Row],[ accuracy]])-2),"")</f>
        <v/>
      </c>
      <c r="O504" s="8" t="str">
        <f>IFERROR(RIGHT(tests_7[[#This Row],[ precision]],LEN(tests_7[[#This Row],[ precision]])-2)/10^(LEN(tests_7[[#This Row],[ precision]])-2),"")</f>
        <v/>
      </c>
      <c r="P504" s="8" t="str">
        <f>IFERROR(RIGHT(tests_7[[#This Row],[ recall]],LEN(tests_7[[#This Row],[ recall]])-2)/10^(LEN(tests_7[[#This Row],[ recall]])-2),"")</f>
        <v/>
      </c>
      <c r="Q504" s="8" t="str">
        <f>IFERROR(RIGHT(tests_7[[#This Row],[ f1-score]],LEN(tests_7[[#This Row],[ f1-score]])-2)/10^(LEN(tests_7[[#This Row],[ f1-score]])-2),"")</f>
        <v/>
      </c>
      <c r="R504" s="8" t="str">
        <f>IFERROR(RIGHT(tests_7[[#This Row],[ f1-score-2]],LEN(tests_7[[#This Row],[ f1-score-2]])-2)/10^(LEN(tests_7[[#This Row],[ f1-score-2]])-2),"")</f>
        <v/>
      </c>
      <c r="S504" s="9" t="str">
        <f t="shared" si="7"/>
        <v/>
      </c>
    </row>
    <row r="505" spans="14:19" x14ac:dyDescent="0.35">
      <c r="N505" s="8" t="str">
        <f>IFERROR(RIGHT(tests_7[[#This Row],[ accuracy]],LEN(tests_7[[#This Row],[ accuracy]])-2)/10^(LEN(tests_7[[#This Row],[ accuracy]])-2),"")</f>
        <v/>
      </c>
      <c r="O505" s="8" t="str">
        <f>IFERROR(RIGHT(tests_7[[#This Row],[ precision]],LEN(tests_7[[#This Row],[ precision]])-2)/10^(LEN(tests_7[[#This Row],[ precision]])-2),"")</f>
        <v/>
      </c>
      <c r="P505" s="8" t="str">
        <f>IFERROR(RIGHT(tests_7[[#This Row],[ recall]],LEN(tests_7[[#This Row],[ recall]])-2)/10^(LEN(tests_7[[#This Row],[ recall]])-2),"")</f>
        <v/>
      </c>
      <c r="Q505" s="8" t="str">
        <f>IFERROR(RIGHT(tests_7[[#This Row],[ f1-score]],LEN(tests_7[[#This Row],[ f1-score]])-2)/10^(LEN(tests_7[[#This Row],[ f1-score]])-2),"")</f>
        <v/>
      </c>
      <c r="R505" s="8" t="str">
        <f>IFERROR(RIGHT(tests_7[[#This Row],[ f1-score-2]],LEN(tests_7[[#This Row],[ f1-score-2]])-2)/10^(LEN(tests_7[[#This Row],[ f1-score-2]])-2),"")</f>
        <v/>
      </c>
      <c r="S505" s="9" t="str">
        <f t="shared" si="7"/>
        <v/>
      </c>
    </row>
    <row r="506" spans="14:19" x14ac:dyDescent="0.35">
      <c r="N506" s="8" t="str">
        <f>IFERROR(RIGHT(tests_7[[#This Row],[ accuracy]],LEN(tests_7[[#This Row],[ accuracy]])-2)/10^(LEN(tests_7[[#This Row],[ accuracy]])-2),"")</f>
        <v/>
      </c>
      <c r="O506" s="8" t="str">
        <f>IFERROR(RIGHT(tests_7[[#This Row],[ precision]],LEN(tests_7[[#This Row],[ precision]])-2)/10^(LEN(tests_7[[#This Row],[ precision]])-2),"")</f>
        <v/>
      </c>
      <c r="P506" s="8" t="str">
        <f>IFERROR(RIGHT(tests_7[[#This Row],[ recall]],LEN(tests_7[[#This Row],[ recall]])-2)/10^(LEN(tests_7[[#This Row],[ recall]])-2),"")</f>
        <v/>
      </c>
      <c r="Q506" s="8" t="str">
        <f>IFERROR(RIGHT(tests_7[[#This Row],[ f1-score]],LEN(tests_7[[#This Row],[ f1-score]])-2)/10^(LEN(tests_7[[#This Row],[ f1-score]])-2),"")</f>
        <v/>
      </c>
      <c r="R506" s="8" t="str">
        <f>IFERROR(RIGHT(tests_7[[#This Row],[ f1-score-2]],LEN(tests_7[[#This Row],[ f1-score-2]])-2)/10^(LEN(tests_7[[#This Row],[ f1-score-2]])-2),"")</f>
        <v/>
      </c>
      <c r="S506" s="9" t="str">
        <f t="shared" si="7"/>
        <v/>
      </c>
    </row>
    <row r="507" spans="14:19" x14ac:dyDescent="0.35">
      <c r="N507" s="8" t="str">
        <f>IFERROR(RIGHT(tests_7[[#This Row],[ accuracy]],LEN(tests_7[[#This Row],[ accuracy]])-2)/10^(LEN(tests_7[[#This Row],[ accuracy]])-2),"")</f>
        <v/>
      </c>
      <c r="O507" s="8" t="str">
        <f>IFERROR(RIGHT(tests_7[[#This Row],[ precision]],LEN(tests_7[[#This Row],[ precision]])-2)/10^(LEN(tests_7[[#This Row],[ precision]])-2),"")</f>
        <v/>
      </c>
      <c r="P507" s="8" t="str">
        <f>IFERROR(RIGHT(tests_7[[#This Row],[ recall]],LEN(tests_7[[#This Row],[ recall]])-2)/10^(LEN(tests_7[[#This Row],[ recall]])-2),"")</f>
        <v/>
      </c>
      <c r="Q507" s="8" t="str">
        <f>IFERROR(RIGHT(tests_7[[#This Row],[ f1-score]],LEN(tests_7[[#This Row],[ f1-score]])-2)/10^(LEN(tests_7[[#This Row],[ f1-score]])-2),"")</f>
        <v/>
      </c>
      <c r="R507" s="8" t="str">
        <f>IFERROR(RIGHT(tests_7[[#This Row],[ f1-score-2]],LEN(tests_7[[#This Row],[ f1-score-2]])-2)/10^(LEN(tests_7[[#This Row],[ f1-score-2]])-2),"")</f>
        <v/>
      </c>
      <c r="S507" s="9" t="str">
        <f t="shared" si="7"/>
        <v/>
      </c>
    </row>
    <row r="508" spans="14:19" x14ac:dyDescent="0.35">
      <c r="N508" s="8" t="str">
        <f>IFERROR(RIGHT(tests_7[[#This Row],[ accuracy]],LEN(tests_7[[#This Row],[ accuracy]])-2)/10^(LEN(tests_7[[#This Row],[ accuracy]])-2),"")</f>
        <v/>
      </c>
      <c r="O508" s="8" t="str">
        <f>IFERROR(RIGHT(tests_7[[#This Row],[ precision]],LEN(tests_7[[#This Row],[ precision]])-2)/10^(LEN(tests_7[[#This Row],[ precision]])-2),"")</f>
        <v/>
      </c>
      <c r="P508" s="8" t="str">
        <f>IFERROR(RIGHT(tests_7[[#This Row],[ recall]],LEN(tests_7[[#This Row],[ recall]])-2)/10^(LEN(tests_7[[#This Row],[ recall]])-2),"")</f>
        <v/>
      </c>
      <c r="Q508" s="8" t="str">
        <f>IFERROR(RIGHT(tests_7[[#This Row],[ f1-score]],LEN(tests_7[[#This Row],[ f1-score]])-2)/10^(LEN(tests_7[[#This Row],[ f1-score]])-2),"")</f>
        <v/>
      </c>
      <c r="R508" s="8" t="str">
        <f>IFERROR(RIGHT(tests_7[[#This Row],[ f1-score-2]],LEN(tests_7[[#This Row],[ f1-score-2]])-2)/10^(LEN(tests_7[[#This Row],[ f1-score-2]])-2),"")</f>
        <v/>
      </c>
      <c r="S508" s="9" t="str">
        <f t="shared" si="7"/>
        <v/>
      </c>
    </row>
    <row r="509" spans="14:19" x14ac:dyDescent="0.35">
      <c r="N509" s="8" t="str">
        <f>IFERROR(RIGHT(tests_7[[#This Row],[ accuracy]],LEN(tests_7[[#This Row],[ accuracy]])-2)/10^(LEN(tests_7[[#This Row],[ accuracy]])-2),"")</f>
        <v/>
      </c>
      <c r="O509" s="8" t="str">
        <f>IFERROR(RIGHT(tests_7[[#This Row],[ precision]],LEN(tests_7[[#This Row],[ precision]])-2)/10^(LEN(tests_7[[#This Row],[ precision]])-2),"")</f>
        <v/>
      </c>
      <c r="P509" s="8" t="str">
        <f>IFERROR(RIGHT(tests_7[[#This Row],[ recall]],LEN(tests_7[[#This Row],[ recall]])-2)/10^(LEN(tests_7[[#This Row],[ recall]])-2),"")</f>
        <v/>
      </c>
      <c r="Q509" s="8" t="str">
        <f>IFERROR(RIGHT(tests_7[[#This Row],[ f1-score]],LEN(tests_7[[#This Row],[ f1-score]])-2)/10^(LEN(tests_7[[#This Row],[ f1-score]])-2),"")</f>
        <v/>
      </c>
      <c r="R509" s="8" t="str">
        <f>IFERROR(RIGHT(tests_7[[#This Row],[ f1-score-2]],LEN(tests_7[[#This Row],[ f1-score-2]])-2)/10^(LEN(tests_7[[#This Row],[ f1-score-2]])-2),"")</f>
        <v/>
      </c>
      <c r="S509" s="9" t="str">
        <f t="shared" si="7"/>
        <v/>
      </c>
    </row>
    <row r="510" spans="14:19" x14ac:dyDescent="0.35">
      <c r="N510" s="8" t="str">
        <f>IFERROR(RIGHT(tests_7[[#This Row],[ accuracy]],LEN(tests_7[[#This Row],[ accuracy]])-2)/10^(LEN(tests_7[[#This Row],[ accuracy]])-2),"")</f>
        <v/>
      </c>
      <c r="O510" s="8" t="str">
        <f>IFERROR(RIGHT(tests_7[[#This Row],[ precision]],LEN(tests_7[[#This Row],[ precision]])-2)/10^(LEN(tests_7[[#This Row],[ precision]])-2),"")</f>
        <v/>
      </c>
      <c r="P510" s="8" t="str">
        <f>IFERROR(RIGHT(tests_7[[#This Row],[ recall]],LEN(tests_7[[#This Row],[ recall]])-2)/10^(LEN(tests_7[[#This Row],[ recall]])-2),"")</f>
        <v/>
      </c>
      <c r="Q510" s="8" t="str">
        <f>IFERROR(RIGHT(tests_7[[#This Row],[ f1-score]],LEN(tests_7[[#This Row],[ f1-score]])-2)/10^(LEN(tests_7[[#This Row],[ f1-score]])-2),"")</f>
        <v/>
      </c>
      <c r="R510" s="8" t="str">
        <f>IFERROR(RIGHT(tests_7[[#This Row],[ f1-score-2]],LEN(tests_7[[#This Row],[ f1-score-2]])-2)/10^(LEN(tests_7[[#This Row],[ f1-score-2]])-2),"")</f>
        <v/>
      </c>
      <c r="S510" s="9" t="str">
        <f t="shared" si="7"/>
        <v/>
      </c>
    </row>
    <row r="511" spans="14:19" x14ac:dyDescent="0.35">
      <c r="N511" s="8" t="str">
        <f>IFERROR(RIGHT(tests_7[[#This Row],[ accuracy]],LEN(tests_7[[#This Row],[ accuracy]])-2)/10^(LEN(tests_7[[#This Row],[ accuracy]])-2),"")</f>
        <v/>
      </c>
      <c r="O511" s="8" t="str">
        <f>IFERROR(RIGHT(tests_7[[#This Row],[ precision]],LEN(tests_7[[#This Row],[ precision]])-2)/10^(LEN(tests_7[[#This Row],[ precision]])-2),"")</f>
        <v/>
      </c>
      <c r="P511" s="8" t="str">
        <f>IFERROR(RIGHT(tests_7[[#This Row],[ recall]],LEN(tests_7[[#This Row],[ recall]])-2)/10^(LEN(tests_7[[#This Row],[ recall]])-2),"")</f>
        <v/>
      </c>
      <c r="Q511" s="8" t="str">
        <f>IFERROR(RIGHT(tests_7[[#This Row],[ f1-score]],LEN(tests_7[[#This Row],[ f1-score]])-2)/10^(LEN(tests_7[[#This Row],[ f1-score]])-2),"")</f>
        <v/>
      </c>
      <c r="R511" s="8" t="str">
        <f>IFERROR(RIGHT(tests_7[[#This Row],[ f1-score-2]],LEN(tests_7[[#This Row],[ f1-score-2]])-2)/10^(LEN(tests_7[[#This Row],[ f1-score-2]])-2),"")</f>
        <v/>
      </c>
      <c r="S511" s="9" t="str">
        <f t="shared" si="7"/>
        <v/>
      </c>
    </row>
    <row r="512" spans="14:19" x14ac:dyDescent="0.35">
      <c r="N512" s="8" t="str">
        <f>IFERROR(RIGHT(tests_7[[#This Row],[ accuracy]],LEN(tests_7[[#This Row],[ accuracy]])-2)/10^(LEN(tests_7[[#This Row],[ accuracy]])-2),"")</f>
        <v/>
      </c>
      <c r="O512" s="8" t="str">
        <f>IFERROR(RIGHT(tests_7[[#This Row],[ precision]],LEN(tests_7[[#This Row],[ precision]])-2)/10^(LEN(tests_7[[#This Row],[ precision]])-2),"")</f>
        <v/>
      </c>
      <c r="P512" s="8" t="str">
        <f>IFERROR(RIGHT(tests_7[[#This Row],[ recall]],LEN(tests_7[[#This Row],[ recall]])-2)/10^(LEN(tests_7[[#This Row],[ recall]])-2),"")</f>
        <v/>
      </c>
      <c r="Q512" s="8" t="str">
        <f>IFERROR(RIGHT(tests_7[[#This Row],[ f1-score]],LEN(tests_7[[#This Row],[ f1-score]])-2)/10^(LEN(tests_7[[#This Row],[ f1-score]])-2),"")</f>
        <v/>
      </c>
      <c r="R512" s="8" t="str">
        <f>IFERROR(RIGHT(tests_7[[#This Row],[ f1-score-2]],LEN(tests_7[[#This Row],[ f1-score-2]])-2)/10^(LEN(tests_7[[#This Row],[ f1-score-2]])-2),"")</f>
        <v/>
      </c>
      <c r="S512" s="9" t="str">
        <f t="shared" si="7"/>
        <v/>
      </c>
    </row>
    <row r="513" spans="14:19" x14ac:dyDescent="0.35">
      <c r="N513" s="8" t="str">
        <f>IFERROR(RIGHT(tests_7[[#This Row],[ accuracy]],LEN(tests_7[[#This Row],[ accuracy]])-2)/10^(LEN(tests_7[[#This Row],[ accuracy]])-2),"")</f>
        <v/>
      </c>
      <c r="O513" s="8" t="str">
        <f>IFERROR(RIGHT(tests_7[[#This Row],[ precision]],LEN(tests_7[[#This Row],[ precision]])-2)/10^(LEN(tests_7[[#This Row],[ precision]])-2),"")</f>
        <v/>
      </c>
      <c r="P513" s="8" t="str">
        <f>IFERROR(RIGHT(tests_7[[#This Row],[ recall]],LEN(tests_7[[#This Row],[ recall]])-2)/10^(LEN(tests_7[[#This Row],[ recall]])-2),"")</f>
        <v/>
      </c>
      <c r="Q513" s="8" t="str">
        <f>IFERROR(RIGHT(tests_7[[#This Row],[ f1-score]],LEN(tests_7[[#This Row],[ f1-score]])-2)/10^(LEN(tests_7[[#This Row],[ f1-score]])-2),"")</f>
        <v/>
      </c>
      <c r="R513" s="8" t="str">
        <f>IFERROR(RIGHT(tests_7[[#This Row],[ f1-score-2]],LEN(tests_7[[#This Row],[ f1-score-2]])-2)/10^(LEN(tests_7[[#This Row],[ f1-score-2]])-2),"")</f>
        <v/>
      </c>
      <c r="S513" s="9" t="str">
        <f t="shared" si="7"/>
        <v/>
      </c>
    </row>
    <row r="514" spans="14:19" x14ac:dyDescent="0.35">
      <c r="N514" s="8" t="str">
        <f>IFERROR(RIGHT(tests_7[[#This Row],[ accuracy]],LEN(tests_7[[#This Row],[ accuracy]])-2)/10^(LEN(tests_7[[#This Row],[ accuracy]])-2),"")</f>
        <v/>
      </c>
      <c r="O514" s="8" t="str">
        <f>IFERROR(RIGHT(tests_7[[#This Row],[ precision]],LEN(tests_7[[#This Row],[ precision]])-2)/10^(LEN(tests_7[[#This Row],[ precision]])-2),"")</f>
        <v/>
      </c>
      <c r="P514" s="8" t="str">
        <f>IFERROR(RIGHT(tests_7[[#This Row],[ recall]],LEN(tests_7[[#This Row],[ recall]])-2)/10^(LEN(tests_7[[#This Row],[ recall]])-2),"")</f>
        <v/>
      </c>
      <c r="Q514" s="8" t="str">
        <f>IFERROR(RIGHT(tests_7[[#This Row],[ f1-score]],LEN(tests_7[[#This Row],[ f1-score]])-2)/10^(LEN(tests_7[[#This Row],[ f1-score]])-2),"")</f>
        <v/>
      </c>
      <c r="R514" s="8" t="str">
        <f>IFERROR(RIGHT(tests_7[[#This Row],[ f1-score-2]],LEN(tests_7[[#This Row],[ f1-score-2]])-2)/10^(LEN(tests_7[[#This Row],[ f1-score-2]])-2),"")</f>
        <v/>
      </c>
      <c r="S514" s="9" t="str">
        <f t="shared" si="7"/>
        <v/>
      </c>
    </row>
    <row r="515" spans="14:19" x14ac:dyDescent="0.35">
      <c r="N515" s="8" t="str">
        <f>IFERROR(RIGHT(tests_7[[#This Row],[ accuracy]],LEN(tests_7[[#This Row],[ accuracy]])-2)/10^(LEN(tests_7[[#This Row],[ accuracy]])-2),"")</f>
        <v/>
      </c>
      <c r="O515" s="8" t="str">
        <f>IFERROR(RIGHT(tests_7[[#This Row],[ precision]],LEN(tests_7[[#This Row],[ precision]])-2)/10^(LEN(tests_7[[#This Row],[ precision]])-2),"")</f>
        <v/>
      </c>
      <c r="P515" s="8" t="str">
        <f>IFERROR(RIGHT(tests_7[[#This Row],[ recall]],LEN(tests_7[[#This Row],[ recall]])-2)/10^(LEN(tests_7[[#This Row],[ recall]])-2),"")</f>
        <v/>
      </c>
      <c r="Q515" s="8" t="str">
        <f>IFERROR(RIGHT(tests_7[[#This Row],[ f1-score]],LEN(tests_7[[#This Row],[ f1-score]])-2)/10^(LEN(tests_7[[#This Row],[ f1-score]])-2),"")</f>
        <v/>
      </c>
      <c r="R515" s="8" t="str">
        <f>IFERROR(RIGHT(tests_7[[#This Row],[ f1-score-2]],LEN(tests_7[[#This Row],[ f1-score-2]])-2)/10^(LEN(tests_7[[#This Row],[ f1-score-2]])-2),"")</f>
        <v/>
      </c>
      <c r="S515" s="9" t="str">
        <f t="shared" ref="S515:S578" si="8">IFERROR(Q515-R515,"")</f>
        <v/>
      </c>
    </row>
    <row r="516" spans="14:19" x14ac:dyDescent="0.35">
      <c r="N516" s="8" t="str">
        <f>IFERROR(RIGHT(tests_7[[#This Row],[ accuracy]],LEN(tests_7[[#This Row],[ accuracy]])-2)/10^(LEN(tests_7[[#This Row],[ accuracy]])-2),"")</f>
        <v/>
      </c>
      <c r="O516" s="8" t="str">
        <f>IFERROR(RIGHT(tests_7[[#This Row],[ precision]],LEN(tests_7[[#This Row],[ precision]])-2)/10^(LEN(tests_7[[#This Row],[ precision]])-2),"")</f>
        <v/>
      </c>
      <c r="P516" s="8" t="str">
        <f>IFERROR(RIGHT(tests_7[[#This Row],[ recall]],LEN(tests_7[[#This Row],[ recall]])-2)/10^(LEN(tests_7[[#This Row],[ recall]])-2),"")</f>
        <v/>
      </c>
      <c r="Q516" s="8" t="str">
        <f>IFERROR(RIGHT(tests_7[[#This Row],[ f1-score]],LEN(tests_7[[#This Row],[ f1-score]])-2)/10^(LEN(tests_7[[#This Row],[ f1-score]])-2),"")</f>
        <v/>
      </c>
      <c r="R516" s="8" t="str">
        <f>IFERROR(RIGHT(tests_7[[#This Row],[ f1-score-2]],LEN(tests_7[[#This Row],[ f1-score-2]])-2)/10^(LEN(tests_7[[#This Row],[ f1-score-2]])-2),"")</f>
        <v/>
      </c>
      <c r="S516" s="9" t="str">
        <f t="shared" si="8"/>
        <v/>
      </c>
    </row>
    <row r="517" spans="14:19" x14ac:dyDescent="0.35">
      <c r="N517" s="8" t="str">
        <f>IFERROR(RIGHT(tests_7[[#This Row],[ accuracy]],LEN(tests_7[[#This Row],[ accuracy]])-2)/10^(LEN(tests_7[[#This Row],[ accuracy]])-2),"")</f>
        <v/>
      </c>
      <c r="O517" s="8" t="str">
        <f>IFERROR(RIGHT(tests_7[[#This Row],[ precision]],LEN(tests_7[[#This Row],[ precision]])-2)/10^(LEN(tests_7[[#This Row],[ precision]])-2),"")</f>
        <v/>
      </c>
      <c r="P517" s="8" t="str">
        <f>IFERROR(RIGHT(tests_7[[#This Row],[ recall]],LEN(tests_7[[#This Row],[ recall]])-2)/10^(LEN(tests_7[[#This Row],[ recall]])-2),"")</f>
        <v/>
      </c>
      <c r="Q517" s="8" t="str">
        <f>IFERROR(RIGHT(tests_7[[#This Row],[ f1-score]],LEN(tests_7[[#This Row],[ f1-score]])-2)/10^(LEN(tests_7[[#This Row],[ f1-score]])-2),"")</f>
        <v/>
      </c>
      <c r="R517" s="8" t="str">
        <f>IFERROR(RIGHT(tests_7[[#This Row],[ f1-score-2]],LEN(tests_7[[#This Row],[ f1-score-2]])-2)/10^(LEN(tests_7[[#This Row],[ f1-score-2]])-2),"")</f>
        <v/>
      </c>
      <c r="S517" s="9" t="str">
        <f t="shared" si="8"/>
        <v/>
      </c>
    </row>
    <row r="518" spans="14:19" x14ac:dyDescent="0.35">
      <c r="N518" s="8" t="str">
        <f>IFERROR(RIGHT(tests_7[[#This Row],[ accuracy]],LEN(tests_7[[#This Row],[ accuracy]])-2)/10^(LEN(tests_7[[#This Row],[ accuracy]])-2),"")</f>
        <v/>
      </c>
      <c r="O518" s="8" t="str">
        <f>IFERROR(RIGHT(tests_7[[#This Row],[ precision]],LEN(tests_7[[#This Row],[ precision]])-2)/10^(LEN(tests_7[[#This Row],[ precision]])-2),"")</f>
        <v/>
      </c>
      <c r="P518" s="8" t="str">
        <f>IFERROR(RIGHT(tests_7[[#This Row],[ recall]],LEN(tests_7[[#This Row],[ recall]])-2)/10^(LEN(tests_7[[#This Row],[ recall]])-2),"")</f>
        <v/>
      </c>
      <c r="Q518" s="8" t="str">
        <f>IFERROR(RIGHT(tests_7[[#This Row],[ f1-score]],LEN(tests_7[[#This Row],[ f1-score]])-2)/10^(LEN(tests_7[[#This Row],[ f1-score]])-2),"")</f>
        <v/>
      </c>
      <c r="R518" s="8" t="str">
        <f>IFERROR(RIGHT(tests_7[[#This Row],[ f1-score-2]],LEN(tests_7[[#This Row],[ f1-score-2]])-2)/10^(LEN(tests_7[[#This Row],[ f1-score-2]])-2),"")</f>
        <v/>
      </c>
      <c r="S518" s="9" t="str">
        <f t="shared" si="8"/>
        <v/>
      </c>
    </row>
    <row r="519" spans="14:19" x14ac:dyDescent="0.35">
      <c r="N519" s="8" t="str">
        <f>IFERROR(RIGHT(tests_7[[#This Row],[ accuracy]],LEN(tests_7[[#This Row],[ accuracy]])-2)/10^(LEN(tests_7[[#This Row],[ accuracy]])-2),"")</f>
        <v/>
      </c>
      <c r="O519" s="8" t="str">
        <f>IFERROR(RIGHT(tests_7[[#This Row],[ precision]],LEN(tests_7[[#This Row],[ precision]])-2)/10^(LEN(tests_7[[#This Row],[ precision]])-2),"")</f>
        <v/>
      </c>
      <c r="P519" s="8" t="str">
        <f>IFERROR(RIGHT(tests_7[[#This Row],[ recall]],LEN(tests_7[[#This Row],[ recall]])-2)/10^(LEN(tests_7[[#This Row],[ recall]])-2),"")</f>
        <v/>
      </c>
      <c r="Q519" s="8" t="str">
        <f>IFERROR(RIGHT(tests_7[[#This Row],[ f1-score]],LEN(tests_7[[#This Row],[ f1-score]])-2)/10^(LEN(tests_7[[#This Row],[ f1-score]])-2),"")</f>
        <v/>
      </c>
      <c r="R519" s="8" t="str">
        <f>IFERROR(RIGHT(tests_7[[#This Row],[ f1-score-2]],LEN(tests_7[[#This Row],[ f1-score-2]])-2)/10^(LEN(tests_7[[#This Row],[ f1-score-2]])-2),"")</f>
        <v/>
      </c>
      <c r="S519" s="9" t="str">
        <f t="shared" si="8"/>
        <v/>
      </c>
    </row>
    <row r="520" spans="14:19" x14ac:dyDescent="0.35">
      <c r="N520" s="8" t="str">
        <f>IFERROR(RIGHT(tests_7[[#This Row],[ accuracy]],LEN(tests_7[[#This Row],[ accuracy]])-2)/10^(LEN(tests_7[[#This Row],[ accuracy]])-2),"")</f>
        <v/>
      </c>
      <c r="O520" s="8" t="str">
        <f>IFERROR(RIGHT(tests_7[[#This Row],[ precision]],LEN(tests_7[[#This Row],[ precision]])-2)/10^(LEN(tests_7[[#This Row],[ precision]])-2),"")</f>
        <v/>
      </c>
      <c r="P520" s="8" t="str">
        <f>IFERROR(RIGHT(tests_7[[#This Row],[ recall]],LEN(tests_7[[#This Row],[ recall]])-2)/10^(LEN(tests_7[[#This Row],[ recall]])-2),"")</f>
        <v/>
      </c>
      <c r="Q520" s="8" t="str">
        <f>IFERROR(RIGHT(tests_7[[#This Row],[ f1-score]],LEN(tests_7[[#This Row],[ f1-score]])-2)/10^(LEN(tests_7[[#This Row],[ f1-score]])-2),"")</f>
        <v/>
      </c>
      <c r="R520" s="8" t="str">
        <f>IFERROR(RIGHT(tests_7[[#This Row],[ f1-score-2]],LEN(tests_7[[#This Row],[ f1-score-2]])-2)/10^(LEN(tests_7[[#This Row],[ f1-score-2]])-2),"")</f>
        <v/>
      </c>
      <c r="S520" s="9" t="str">
        <f t="shared" si="8"/>
        <v/>
      </c>
    </row>
    <row r="521" spans="14:19" x14ac:dyDescent="0.35">
      <c r="N521" s="8" t="str">
        <f>IFERROR(RIGHT(tests_7[[#This Row],[ accuracy]],LEN(tests_7[[#This Row],[ accuracy]])-2)/10^(LEN(tests_7[[#This Row],[ accuracy]])-2),"")</f>
        <v/>
      </c>
      <c r="O521" s="8" t="str">
        <f>IFERROR(RIGHT(tests_7[[#This Row],[ precision]],LEN(tests_7[[#This Row],[ precision]])-2)/10^(LEN(tests_7[[#This Row],[ precision]])-2),"")</f>
        <v/>
      </c>
      <c r="P521" s="8" t="str">
        <f>IFERROR(RIGHT(tests_7[[#This Row],[ recall]],LEN(tests_7[[#This Row],[ recall]])-2)/10^(LEN(tests_7[[#This Row],[ recall]])-2),"")</f>
        <v/>
      </c>
      <c r="Q521" s="8" t="str">
        <f>IFERROR(RIGHT(tests_7[[#This Row],[ f1-score]],LEN(tests_7[[#This Row],[ f1-score]])-2)/10^(LEN(tests_7[[#This Row],[ f1-score]])-2),"")</f>
        <v/>
      </c>
      <c r="R521" s="8" t="str">
        <f>IFERROR(RIGHT(tests_7[[#This Row],[ f1-score-2]],LEN(tests_7[[#This Row],[ f1-score-2]])-2)/10^(LEN(tests_7[[#This Row],[ f1-score-2]])-2),"")</f>
        <v/>
      </c>
      <c r="S521" s="9" t="str">
        <f t="shared" si="8"/>
        <v/>
      </c>
    </row>
    <row r="522" spans="14:19" x14ac:dyDescent="0.35">
      <c r="N522" s="8" t="str">
        <f>IFERROR(RIGHT(tests_7[[#This Row],[ accuracy]],LEN(tests_7[[#This Row],[ accuracy]])-2)/10^(LEN(tests_7[[#This Row],[ accuracy]])-2),"")</f>
        <v/>
      </c>
      <c r="O522" s="8" t="str">
        <f>IFERROR(RIGHT(tests_7[[#This Row],[ precision]],LEN(tests_7[[#This Row],[ precision]])-2)/10^(LEN(tests_7[[#This Row],[ precision]])-2),"")</f>
        <v/>
      </c>
      <c r="P522" s="8" t="str">
        <f>IFERROR(RIGHT(tests_7[[#This Row],[ recall]],LEN(tests_7[[#This Row],[ recall]])-2)/10^(LEN(tests_7[[#This Row],[ recall]])-2),"")</f>
        <v/>
      </c>
      <c r="Q522" s="8" t="str">
        <f>IFERROR(RIGHT(tests_7[[#This Row],[ f1-score]],LEN(tests_7[[#This Row],[ f1-score]])-2)/10^(LEN(tests_7[[#This Row],[ f1-score]])-2),"")</f>
        <v/>
      </c>
      <c r="R522" s="8" t="str">
        <f>IFERROR(RIGHT(tests_7[[#This Row],[ f1-score-2]],LEN(tests_7[[#This Row],[ f1-score-2]])-2)/10^(LEN(tests_7[[#This Row],[ f1-score-2]])-2),"")</f>
        <v/>
      </c>
      <c r="S522" s="9" t="str">
        <f t="shared" si="8"/>
        <v/>
      </c>
    </row>
    <row r="523" spans="14:19" x14ac:dyDescent="0.35">
      <c r="N523" s="8" t="str">
        <f>IFERROR(RIGHT(tests_7[[#This Row],[ accuracy]],LEN(tests_7[[#This Row],[ accuracy]])-2)/10^(LEN(tests_7[[#This Row],[ accuracy]])-2),"")</f>
        <v/>
      </c>
      <c r="O523" s="8" t="str">
        <f>IFERROR(RIGHT(tests_7[[#This Row],[ precision]],LEN(tests_7[[#This Row],[ precision]])-2)/10^(LEN(tests_7[[#This Row],[ precision]])-2),"")</f>
        <v/>
      </c>
      <c r="P523" s="8" t="str">
        <f>IFERROR(RIGHT(tests_7[[#This Row],[ recall]],LEN(tests_7[[#This Row],[ recall]])-2)/10^(LEN(tests_7[[#This Row],[ recall]])-2),"")</f>
        <v/>
      </c>
      <c r="Q523" s="8" t="str">
        <f>IFERROR(RIGHT(tests_7[[#This Row],[ f1-score]],LEN(tests_7[[#This Row],[ f1-score]])-2)/10^(LEN(tests_7[[#This Row],[ f1-score]])-2),"")</f>
        <v/>
      </c>
      <c r="R523" s="8" t="str">
        <f>IFERROR(RIGHT(tests_7[[#This Row],[ f1-score-2]],LEN(tests_7[[#This Row],[ f1-score-2]])-2)/10^(LEN(tests_7[[#This Row],[ f1-score-2]])-2),"")</f>
        <v/>
      </c>
      <c r="S523" s="9" t="str">
        <f t="shared" si="8"/>
        <v/>
      </c>
    </row>
    <row r="524" spans="14:19" x14ac:dyDescent="0.35">
      <c r="N524" s="8" t="str">
        <f>IFERROR(RIGHT(tests_7[[#This Row],[ accuracy]],LEN(tests_7[[#This Row],[ accuracy]])-2)/10^(LEN(tests_7[[#This Row],[ accuracy]])-2),"")</f>
        <v/>
      </c>
      <c r="O524" s="8" t="str">
        <f>IFERROR(RIGHT(tests_7[[#This Row],[ precision]],LEN(tests_7[[#This Row],[ precision]])-2)/10^(LEN(tests_7[[#This Row],[ precision]])-2),"")</f>
        <v/>
      </c>
      <c r="P524" s="8" t="str">
        <f>IFERROR(RIGHT(tests_7[[#This Row],[ recall]],LEN(tests_7[[#This Row],[ recall]])-2)/10^(LEN(tests_7[[#This Row],[ recall]])-2),"")</f>
        <v/>
      </c>
      <c r="Q524" s="8" t="str">
        <f>IFERROR(RIGHT(tests_7[[#This Row],[ f1-score]],LEN(tests_7[[#This Row],[ f1-score]])-2)/10^(LEN(tests_7[[#This Row],[ f1-score]])-2),"")</f>
        <v/>
      </c>
      <c r="R524" s="8" t="str">
        <f>IFERROR(RIGHT(tests_7[[#This Row],[ f1-score-2]],LEN(tests_7[[#This Row],[ f1-score-2]])-2)/10^(LEN(tests_7[[#This Row],[ f1-score-2]])-2),"")</f>
        <v/>
      </c>
      <c r="S524" s="9" t="str">
        <f t="shared" si="8"/>
        <v/>
      </c>
    </row>
    <row r="525" spans="14:19" x14ac:dyDescent="0.35">
      <c r="N525" s="8" t="str">
        <f>IFERROR(RIGHT(tests_7[[#This Row],[ accuracy]],LEN(tests_7[[#This Row],[ accuracy]])-2)/10^(LEN(tests_7[[#This Row],[ accuracy]])-2),"")</f>
        <v/>
      </c>
      <c r="O525" s="8" t="str">
        <f>IFERROR(RIGHT(tests_7[[#This Row],[ precision]],LEN(tests_7[[#This Row],[ precision]])-2)/10^(LEN(tests_7[[#This Row],[ precision]])-2),"")</f>
        <v/>
      </c>
      <c r="P525" s="8" t="str">
        <f>IFERROR(RIGHT(tests_7[[#This Row],[ recall]],LEN(tests_7[[#This Row],[ recall]])-2)/10^(LEN(tests_7[[#This Row],[ recall]])-2),"")</f>
        <v/>
      </c>
      <c r="Q525" s="8" t="str">
        <f>IFERROR(RIGHT(tests_7[[#This Row],[ f1-score]],LEN(tests_7[[#This Row],[ f1-score]])-2)/10^(LEN(tests_7[[#This Row],[ f1-score]])-2),"")</f>
        <v/>
      </c>
      <c r="R525" s="8" t="str">
        <f>IFERROR(RIGHT(tests_7[[#This Row],[ f1-score-2]],LEN(tests_7[[#This Row],[ f1-score-2]])-2)/10^(LEN(tests_7[[#This Row],[ f1-score-2]])-2),"")</f>
        <v/>
      </c>
      <c r="S525" s="9" t="str">
        <f t="shared" si="8"/>
        <v/>
      </c>
    </row>
    <row r="526" spans="14:19" x14ac:dyDescent="0.35">
      <c r="N526" s="8" t="str">
        <f>IFERROR(RIGHT(tests_7[[#This Row],[ accuracy]],LEN(tests_7[[#This Row],[ accuracy]])-2)/10^(LEN(tests_7[[#This Row],[ accuracy]])-2),"")</f>
        <v/>
      </c>
      <c r="O526" s="8" t="str">
        <f>IFERROR(RIGHT(tests_7[[#This Row],[ precision]],LEN(tests_7[[#This Row],[ precision]])-2)/10^(LEN(tests_7[[#This Row],[ precision]])-2),"")</f>
        <v/>
      </c>
      <c r="P526" s="8" t="str">
        <f>IFERROR(RIGHT(tests_7[[#This Row],[ recall]],LEN(tests_7[[#This Row],[ recall]])-2)/10^(LEN(tests_7[[#This Row],[ recall]])-2),"")</f>
        <v/>
      </c>
      <c r="Q526" s="8" t="str">
        <f>IFERROR(RIGHT(tests_7[[#This Row],[ f1-score]],LEN(tests_7[[#This Row],[ f1-score]])-2)/10^(LEN(tests_7[[#This Row],[ f1-score]])-2),"")</f>
        <v/>
      </c>
      <c r="R526" s="8" t="str">
        <f>IFERROR(RIGHT(tests_7[[#This Row],[ f1-score-2]],LEN(tests_7[[#This Row],[ f1-score-2]])-2)/10^(LEN(tests_7[[#This Row],[ f1-score-2]])-2),"")</f>
        <v/>
      </c>
      <c r="S526" s="9" t="str">
        <f t="shared" si="8"/>
        <v/>
      </c>
    </row>
    <row r="527" spans="14:19" x14ac:dyDescent="0.35">
      <c r="N527" s="8" t="str">
        <f>IFERROR(RIGHT(tests_7[[#This Row],[ accuracy]],LEN(tests_7[[#This Row],[ accuracy]])-2)/10^(LEN(tests_7[[#This Row],[ accuracy]])-2),"")</f>
        <v/>
      </c>
      <c r="O527" s="8" t="str">
        <f>IFERROR(RIGHT(tests_7[[#This Row],[ precision]],LEN(tests_7[[#This Row],[ precision]])-2)/10^(LEN(tests_7[[#This Row],[ precision]])-2),"")</f>
        <v/>
      </c>
      <c r="P527" s="8" t="str">
        <f>IFERROR(RIGHT(tests_7[[#This Row],[ recall]],LEN(tests_7[[#This Row],[ recall]])-2)/10^(LEN(tests_7[[#This Row],[ recall]])-2),"")</f>
        <v/>
      </c>
      <c r="Q527" s="8" t="str">
        <f>IFERROR(RIGHT(tests_7[[#This Row],[ f1-score]],LEN(tests_7[[#This Row],[ f1-score]])-2)/10^(LEN(tests_7[[#This Row],[ f1-score]])-2),"")</f>
        <v/>
      </c>
      <c r="R527" s="8" t="str">
        <f>IFERROR(RIGHT(tests_7[[#This Row],[ f1-score-2]],LEN(tests_7[[#This Row],[ f1-score-2]])-2)/10^(LEN(tests_7[[#This Row],[ f1-score-2]])-2),"")</f>
        <v/>
      </c>
      <c r="S527" s="9" t="str">
        <f t="shared" si="8"/>
        <v/>
      </c>
    </row>
    <row r="528" spans="14:19" x14ac:dyDescent="0.35">
      <c r="N528" s="8" t="str">
        <f>IFERROR(RIGHT(tests_7[[#This Row],[ accuracy]],LEN(tests_7[[#This Row],[ accuracy]])-2)/10^(LEN(tests_7[[#This Row],[ accuracy]])-2),"")</f>
        <v/>
      </c>
      <c r="O528" s="8" t="str">
        <f>IFERROR(RIGHT(tests_7[[#This Row],[ precision]],LEN(tests_7[[#This Row],[ precision]])-2)/10^(LEN(tests_7[[#This Row],[ precision]])-2),"")</f>
        <v/>
      </c>
      <c r="P528" s="8" t="str">
        <f>IFERROR(RIGHT(tests_7[[#This Row],[ recall]],LEN(tests_7[[#This Row],[ recall]])-2)/10^(LEN(tests_7[[#This Row],[ recall]])-2),"")</f>
        <v/>
      </c>
      <c r="Q528" s="8" t="str">
        <f>IFERROR(RIGHT(tests_7[[#This Row],[ f1-score]],LEN(tests_7[[#This Row],[ f1-score]])-2)/10^(LEN(tests_7[[#This Row],[ f1-score]])-2),"")</f>
        <v/>
      </c>
      <c r="R528" s="8" t="str">
        <f>IFERROR(RIGHT(tests_7[[#This Row],[ f1-score-2]],LEN(tests_7[[#This Row],[ f1-score-2]])-2)/10^(LEN(tests_7[[#This Row],[ f1-score-2]])-2),"")</f>
        <v/>
      </c>
      <c r="S528" s="9" t="str">
        <f t="shared" si="8"/>
        <v/>
      </c>
    </row>
    <row r="529" spans="14:19" x14ac:dyDescent="0.35">
      <c r="N529" s="8" t="str">
        <f>IFERROR(RIGHT(tests_7[[#This Row],[ accuracy]],LEN(tests_7[[#This Row],[ accuracy]])-2)/10^(LEN(tests_7[[#This Row],[ accuracy]])-2),"")</f>
        <v/>
      </c>
      <c r="O529" s="8" t="str">
        <f>IFERROR(RIGHT(tests_7[[#This Row],[ precision]],LEN(tests_7[[#This Row],[ precision]])-2)/10^(LEN(tests_7[[#This Row],[ precision]])-2),"")</f>
        <v/>
      </c>
      <c r="P529" s="8" t="str">
        <f>IFERROR(RIGHT(tests_7[[#This Row],[ recall]],LEN(tests_7[[#This Row],[ recall]])-2)/10^(LEN(tests_7[[#This Row],[ recall]])-2),"")</f>
        <v/>
      </c>
      <c r="Q529" s="8" t="str">
        <f>IFERROR(RIGHT(tests_7[[#This Row],[ f1-score]],LEN(tests_7[[#This Row],[ f1-score]])-2)/10^(LEN(tests_7[[#This Row],[ f1-score]])-2),"")</f>
        <v/>
      </c>
      <c r="R529" s="8" t="str">
        <f>IFERROR(RIGHT(tests_7[[#This Row],[ f1-score-2]],LEN(tests_7[[#This Row],[ f1-score-2]])-2)/10^(LEN(tests_7[[#This Row],[ f1-score-2]])-2),"")</f>
        <v/>
      </c>
      <c r="S529" s="9" t="str">
        <f t="shared" si="8"/>
        <v/>
      </c>
    </row>
    <row r="530" spans="14:19" x14ac:dyDescent="0.35">
      <c r="N530" s="8" t="str">
        <f>IFERROR(RIGHT(tests_7[[#This Row],[ accuracy]],LEN(tests_7[[#This Row],[ accuracy]])-2)/10^(LEN(tests_7[[#This Row],[ accuracy]])-2),"")</f>
        <v/>
      </c>
      <c r="O530" s="8" t="str">
        <f>IFERROR(RIGHT(tests_7[[#This Row],[ precision]],LEN(tests_7[[#This Row],[ precision]])-2)/10^(LEN(tests_7[[#This Row],[ precision]])-2),"")</f>
        <v/>
      </c>
      <c r="P530" s="8" t="str">
        <f>IFERROR(RIGHT(tests_7[[#This Row],[ recall]],LEN(tests_7[[#This Row],[ recall]])-2)/10^(LEN(tests_7[[#This Row],[ recall]])-2),"")</f>
        <v/>
      </c>
      <c r="Q530" s="8" t="str">
        <f>IFERROR(RIGHT(tests_7[[#This Row],[ f1-score]],LEN(tests_7[[#This Row],[ f1-score]])-2)/10^(LEN(tests_7[[#This Row],[ f1-score]])-2),"")</f>
        <v/>
      </c>
      <c r="R530" s="8" t="str">
        <f>IFERROR(RIGHT(tests_7[[#This Row],[ f1-score-2]],LEN(tests_7[[#This Row],[ f1-score-2]])-2)/10^(LEN(tests_7[[#This Row],[ f1-score-2]])-2),"")</f>
        <v/>
      </c>
      <c r="S530" s="9" t="str">
        <f t="shared" si="8"/>
        <v/>
      </c>
    </row>
    <row r="531" spans="14:19" x14ac:dyDescent="0.35">
      <c r="N531" s="8" t="str">
        <f>IFERROR(RIGHT(tests_7[[#This Row],[ accuracy]],LEN(tests_7[[#This Row],[ accuracy]])-2)/10^(LEN(tests_7[[#This Row],[ accuracy]])-2),"")</f>
        <v/>
      </c>
      <c r="O531" s="8" t="str">
        <f>IFERROR(RIGHT(tests_7[[#This Row],[ precision]],LEN(tests_7[[#This Row],[ precision]])-2)/10^(LEN(tests_7[[#This Row],[ precision]])-2),"")</f>
        <v/>
      </c>
      <c r="P531" s="8" t="str">
        <f>IFERROR(RIGHT(tests_7[[#This Row],[ recall]],LEN(tests_7[[#This Row],[ recall]])-2)/10^(LEN(tests_7[[#This Row],[ recall]])-2),"")</f>
        <v/>
      </c>
      <c r="Q531" s="8" t="str">
        <f>IFERROR(RIGHT(tests_7[[#This Row],[ f1-score]],LEN(tests_7[[#This Row],[ f1-score]])-2)/10^(LEN(tests_7[[#This Row],[ f1-score]])-2),"")</f>
        <v/>
      </c>
      <c r="R531" s="8" t="str">
        <f>IFERROR(RIGHT(tests_7[[#This Row],[ f1-score-2]],LEN(tests_7[[#This Row],[ f1-score-2]])-2)/10^(LEN(tests_7[[#This Row],[ f1-score-2]])-2),"")</f>
        <v/>
      </c>
      <c r="S531" s="9" t="str">
        <f t="shared" si="8"/>
        <v/>
      </c>
    </row>
    <row r="532" spans="14:19" x14ac:dyDescent="0.35">
      <c r="N532" s="8" t="str">
        <f>IFERROR(RIGHT(tests_7[[#This Row],[ accuracy]],LEN(tests_7[[#This Row],[ accuracy]])-2)/10^(LEN(tests_7[[#This Row],[ accuracy]])-2),"")</f>
        <v/>
      </c>
      <c r="O532" s="8" t="str">
        <f>IFERROR(RIGHT(tests_7[[#This Row],[ precision]],LEN(tests_7[[#This Row],[ precision]])-2)/10^(LEN(tests_7[[#This Row],[ precision]])-2),"")</f>
        <v/>
      </c>
      <c r="P532" s="8" t="str">
        <f>IFERROR(RIGHT(tests_7[[#This Row],[ recall]],LEN(tests_7[[#This Row],[ recall]])-2)/10^(LEN(tests_7[[#This Row],[ recall]])-2),"")</f>
        <v/>
      </c>
      <c r="Q532" s="8" t="str">
        <f>IFERROR(RIGHT(tests_7[[#This Row],[ f1-score]],LEN(tests_7[[#This Row],[ f1-score]])-2)/10^(LEN(tests_7[[#This Row],[ f1-score]])-2),"")</f>
        <v/>
      </c>
      <c r="R532" s="8" t="str">
        <f>IFERROR(RIGHT(tests_7[[#This Row],[ f1-score-2]],LEN(tests_7[[#This Row],[ f1-score-2]])-2)/10^(LEN(tests_7[[#This Row],[ f1-score-2]])-2),"")</f>
        <v/>
      </c>
      <c r="S532" s="9" t="str">
        <f t="shared" si="8"/>
        <v/>
      </c>
    </row>
    <row r="533" spans="14:19" x14ac:dyDescent="0.35">
      <c r="N533" s="8" t="str">
        <f>IFERROR(RIGHT(tests_7[[#This Row],[ accuracy]],LEN(tests_7[[#This Row],[ accuracy]])-2)/10^(LEN(tests_7[[#This Row],[ accuracy]])-2),"")</f>
        <v/>
      </c>
      <c r="O533" s="8" t="str">
        <f>IFERROR(RIGHT(tests_7[[#This Row],[ precision]],LEN(tests_7[[#This Row],[ precision]])-2)/10^(LEN(tests_7[[#This Row],[ precision]])-2),"")</f>
        <v/>
      </c>
      <c r="P533" s="8" t="str">
        <f>IFERROR(RIGHT(tests_7[[#This Row],[ recall]],LEN(tests_7[[#This Row],[ recall]])-2)/10^(LEN(tests_7[[#This Row],[ recall]])-2),"")</f>
        <v/>
      </c>
      <c r="Q533" s="8" t="str">
        <f>IFERROR(RIGHT(tests_7[[#This Row],[ f1-score]],LEN(tests_7[[#This Row],[ f1-score]])-2)/10^(LEN(tests_7[[#This Row],[ f1-score]])-2),"")</f>
        <v/>
      </c>
      <c r="R533" s="8" t="str">
        <f>IFERROR(RIGHT(tests_7[[#This Row],[ f1-score-2]],LEN(tests_7[[#This Row],[ f1-score-2]])-2)/10^(LEN(tests_7[[#This Row],[ f1-score-2]])-2),"")</f>
        <v/>
      </c>
      <c r="S533" s="9" t="str">
        <f t="shared" si="8"/>
        <v/>
      </c>
    </row>
    <row r="534" spans="14:19" x14ac:dyDescent="0.35">
      <c r="N534" s="8" t="str">
        <f>IFERROR(RIGHT(tests_7[[#This Row],[ accuracy]],LEN(tests_7[[#This Row],[ accuracy]])-2)/10^(LEN(tests_7[[#This Row],[ accuracy]])-2),"")</f>
        <v/>
      </c>
      <c r="O534" s="8" t="str">
        <f>IFERROR(RIGHT(tests_7[[#This Row],[ precision]],LEN(tests_7[[#This Row],[ precision]])-2)/10^(LEN(tests_7[[#This Row],[ precision]])-2),"")</f>
        <v/>
      </c>
      <c r="P534" s="8" t="str">
        <f>IFERROR(RIGHT(tests_7[[#This Row],[ recall]],LEN(tests_7[[#This Row],[ recall]])-2)/10^(LEN(tests_7[[#This Row],[ recall]])-2),"")</f>
        <v/>
      </c>
      <c r="Q534" s="8" t="str">
        <f>IFERROR(RIGHT(tests_7[[#This Row],[ f1-score]],LEN(tests_7[[#This Row],[ f1-score]])-2)/10^(LEN(tests_7[[#This Row],[ f1-score]])-2),"")</f>
        <v/>
      </c>
      <c r="R534" s="8" t="str">
        <f>IFERROR(RIGHT(tests_7[[#This Row],[ f1-score-2]],LEN(tests_7[[#This Row],[ f1-score-2]])-2)/10^(LEN(tests_7[[#This Row],[ f1-score-2]])-2),"")</f>
        <v/>
      </c>
      <c r="S534" s="9" t="str">
        <f t="shared" si="8"/>
        <v/>
      </c>
    </row>
    <row r="535" spans="14:19" x14ac:dyDescent="0.35">
      <c r="N535" s="8" t="str">
        <f>IFERROR(RIGHT(tests_7[[#This Row],[ accuracy]],LEN(tests_7[[#This Row],[ accuracy]])-2)/10^(LEN(tests_7[[#This Row],[ accuracy]])-2),"")</f>
        <v/>
      </c>
      <c r="O535" s="8" t="str">
        <f>IFERROR(RIGHT(tests_7[[#This Row],[ precision]],LEN(tests_7[[#This Row],[ precision]])-2)/10^(LEN(tests_7[[#This Row],[ precision]])-2),"")</f>
        <v/>
      </c>
      <c r="P535" s="8" t="str">
        <f>IFERROR(RIGHT(tests_7[[#This Row],[ recall]],LEN(tests_7[[#This Row],[ recall]])-2)/10^(LEN(tests_7[[#This Row],[ recall]])-2),"")</f>
        <v/>
      </c>
      <c r="Q535" s="8" t="str">
        <f>IFERROR(RIGHT(tests_7[[#This Row],[ f1-score]],LEN(tests_7[[#This Row],[ f1-score]])-2)/10^(LEN(tests_7[[#This Row],[ f1-score]])-2),"")</f>
        <v/>
      </c>
      <c r="R535" s="8" t="str">
        <f>IFERROR(RIGHT(tests_7[[#This Row],[ f1-score-2]],LEN(tests_7[[#This Row],[ f1-score-2]])-2)/10^(LEN(tests_7[[#This Row],[ f1-score-2]])-2),"")</f>
        <v/>
      </c>
      <c r="S535" s="9" t="str">
        <f t="shared" si="8"/>
        <v/>
      </c>
    </row>
    <row r="536" spans="14:19" x14ac:dyDescent="0.35">
      <c r="N536" s="8" t="str">
        <f>IFERROR(RIGHT(tests_7[[#This Row],[ accuracy]],LEN(tests_7[[#This Row],[ accuracy]])-2)/10^(LEN(tests_7[[#This Row],[ accuracy]])-2),"")</f>
        <v/>
      </c>
      <c r="O536" s="8" t="str">
        <f>IFERROR(RIGHT(tests_7[[#This Row],[ precision]],LEN(tests_7[[#This Row],[ precision]])-2)/10^(LEN(tests_7[[#This Row],[ precision]])-2),"")</f>
        <v/>
      </c>
      <c r="P536" s="8" t="str">
        <f>IFERROR(RIGHT(tests_7[[#This Row],[ recall]],LEN(tests_7[[#This Row],[ recall]])-2)/10^(LEN(tests_7[[#This Row],[ recall]])-2),"")</f>
        <v/>
      </c>
      <c r="Q536" s="8" t="str">
        <f>IFERROR(RIGHT(tests_7[[#This Row],[ f1-score]],LEN(tests_7[[#This Row],[ f1-score]])-2)/10^(LEN(tests_7[[#This Row],[ f1-score]])-2),"")</f>
        <v/>
      </c>
      <c r="R536" s="8" t="str">
        <f>IFERROR(RIGHT(tests_7[[#This Row],[ f1-score-2]],LEN(tests_7[[#This Row],[ f1-score-2]])-2)/10^(LEN(tests_7[[#This Row],[ f1-score-2]])-2),"")</f>
        <v/>
      </c>
      <c r="S536" s="9" t="str">
        <f t="shared" si="8"/>
        <v/>
      </c>
    </row>
    <row r="537" spans="14:19" x14ac:dyDescent="0.35">
      <c r="N537" s="8" t="str">
        <f>IFERROR(RIGHT(tests_7[[#This Row],[ accuracy]],LEN(tests_7[[#This Row],[ accuracy]])-2)/10^(LEN(tests_7[[#This Row],[ accuracy]])-2),"")</f>
        <v/>
      </c>
      <c r="O537" s="8" t="str">
        <f>IFERROR(RIGHT(tests_7[[#This Row],[ precision]],LEN(tests_7[[#This Row],[ precision]])-2)/10^(LEN(tests_7[[#This Row],[ precision]])-2),"")</f>
        <v/>
      </c>
      <c r="P537" s="8" t="str">
        <f>IFERROR(RIGHT(tests_7[[#This Row],[ recall]],LEN(tests_7[[#This Row],[ recall]])-2)/10^(LEN(tests_7[[#This Row],[ recall]])-2),"")</f>
        <v/>
      </c>
      <c r="Q537" s="8" t="str">
        <f>IFERROR(RIGHT(tests_7[[#This Row],[ f1-score]],LEN(tests_7[[#This Row],[ f1-score]])-2)/10^(LEN(tests_7[[#This Row],[ f1-score]])-2),"")</f>
        <v/>
      </c>
      <c r="R537" s="8" t="str">
        <f>IFERROR(RIGHT(tests_7[[#This Row],[ f1-score-2]],LEN(tests_7[[#This Row],[ f1-score-2]])-2)/10^(LEN(tests_7[[#This Row],[ f1-score-2]])-2),"")</f>
        <v/>
      </c>
      <c r="S537" s="9" t="str">
        <f t="shared" si="8"/>
        <v/>
      </c>
    </row>
    <row r="538" spans="14:19" x14ac:dyDescent="0.35">
      <c r="N538" s="8" t="str">
        <f>IFERROR(RIGHT(tests_7[[#This Row],[ accuracy]],LEN(tests_7[[#This Row],[ accuracy]])-2)/10^(LEN(tests_7[[#This Row],[ accuracy]])-2),"")</f>
        <v/>
      </c>
      <c r="O538" s="8" t="str">
        <f>IFERROR(RIGHT(tests_7[[#This Row],[ precision]],LEN(tests_7[[#This Row],[ precision]])-2)/10^(LEN(tests_7[[#This Row],[ precision]])-2),"")</f>
        <v/>
      </c>
      <c r="P538" s="8" t="str">
        <f>IFERROR(RIGHT(tests_7[[#This Row],[ recall]],LEN(tests_7[[#This Row],[ recall]])-2)/10^(LEN(tests_7[[#This Row],[ recall]])-2),"")</f>
        <v/>
      </c>
      <c r="Q538" s="8" t="str">
        <f>IFERROR(RIGHT(tests_7[[#This Row],[ f1-score]],LEN(tests_7[[#This Row],[ f1-score]])-2)/10^(LEN(tests_7[[#This Row],[ f1-score]])-2),"")</f>
        <v/>
      </c>
      <c r="R538" s="8" t="str">
        <f>IFERROR(RIGHT(tests_7[[#This Row],[ f1-score-2]],LEN(tests_7[[#This Row],[ f1-score-2]])-2)/10^(LEN(tests_7[[#This Row],[ f1-score-2]])-2),"")</f>
        <v/>
      </c>
      <c r="S538" s="9" t="str">
        <f t="shared" si="8"/>
        <v/>
      </c>
    </row>
    <row r="539" spans="14:19" x14ac:dyDescent="0.35">
      <c r="N539" s="8" t="str">
        <f>IFERROR(RIGHT(tests_7[[#This Row],[ accuracy]],LEN(tests_7[[#This Row],[ accuracy]])-2)/10^(LEN(tests_7[[#This Row],[ accuracy]])-2),"")</f>
        <v/>
      </c>
      <c r="O539" s="8" t="str">
        <f>IFERROR(RIGHT(tests_7[[#This Row],[ precision]],LEN(tests_7[[#This Row],[ precision]])-2)/10^(LEN(tests_7[[#This Row],[ precision]])-2),"")</f>
        <v/>
      </c>
      <c r="P539" s="8" t="str">
        <f>IFERROR(RIGHT(tests_7[[#This Row],[ recall]],LEN(tests_7[[#This Row],[ recall]])-2)/10^(LEN(tests_7[[#This Row],[ recall]])-2),"")</f>
        <v/>
      </c>
      <c r="Q539" s="8" t="str">
        <f>IFERROR(RIGHT(tests_7[[#This Row],[ f1-score]],LEN(tests_7[[#This Row],[ f1-score]])-2)/10^(LEN(tests_7[[#This Row],[ f1-score]])-2),"")</f>
        <v/>
      </c>
      <c r="R539" s="8" t="str">
        <f>IFERROR(RIGHT(tests_7[[#This Row],[ f1-score-2]],LEN(tests_7[[#This Row],[ f1-score-2]])-2)/10^(LEN(tests_7[[#This Row],[ f1-score-2]])-2),"")</f>
        <v/>
      </c>
      <c r="S539" s="9" t="str">
        <f t="shared" si="8"/>
        <v/>
      </c>
    </row>
    <row r="540" spans="14:19" x14ac:dyDescent="0.35">
      <c r="N540" s="8" t="str">
        <f>IFERROR(RIGHT(tests_7[[#This Row],[ accuracy]],LEN(tests_7[[#This Row],[ accuracy]])-2)/10^(LEN(tests_7[[#This Row],[ accuracy]])-2),"")</f>
        <v/>
      </c>
      <c r="O540" s="8" t="str">
        <f>IFERROR(RIGHT(tests_7[[#This Row],[ precision]],LEN(tests_7[[#This Row],[ precision]])-2)/10^(LEN(tests_7[[#This Row],[ precision]])-2),"")</f>
        <v/>
      </c>
      <c r="P540" s="8" t="str">
        <f>IFERROR(RIGHT(tests_7[[#This Row],[ recall]],LEN(tests_7[[#This Row],[ recall]])-2)/10^(LEN(tests_7[[#This Row],[ recall]])-2),"")</f>
        <v/>
      </c>
      <c r="Q540" s="8" t="str">
        <f>IFERROR(RIGHT(tests_7[[#This Row],[ f1-score]],LEN(tests_7[[#This Row],[ f1-score]])-2)/10^(LEN(tests_7[[#This Row],[ f1-score]])-2),"")</f>
        <v/>
      </c>
      <c r="R540" s="8" t="str">
        <f>IFERROR(RIGHT(tests_7[[#This Row],[ f1-score-2]],LEN(tests_7[[#This Row],[ f1-score-2]])-2)/10^(LEN(tests_7[[#This Row],[ f1-score-2]])-2),"")</f>
        <v/>
      </c>
      <c r="S540" s="9" t="str">
        <f t="shared" si="8"/>
        <v/>
      </c>
    </row>
    <row r="541" spans="14:19" x14ac:dyDescent="0.35">
      <c r="N541" s="8" t="str">
        <f>IFERROR(RIGHT(tests_7[[#This Row],[ accuracy]],LEN(tests_7[[#This Row],[ accuracy]])-2)/10^(LEN(tests_7[[#This Row],[ accuracy]])-2),"")</f>
        <v/>
      </c>
      <c r="O541" s="8" t="str">
        <f>IFERROR(RIGHT(tests_7[[#This Row],[ precision]],LEN(tests_7[[#This Row],[ precision]])-2)/10^(LEN(tests_7[[#This Row],[ precision]])-2),"")</f>
        <v/>
      </c>
      <c r="P541" s="8" t="str">
        <f>IFERROR(RIGHT(tests_7[[#This Row],[ recall]],LEN(tests_7[[#This Row],[ recall]])-2)/10^(LEN(tests_7[[#This Row],[ recall]])-2),"")</f>
        <v/>
      </c>
      <c r="Q541" s="8" t="str">
        <f>IFERROR(RIGHT(tests_7[[#This Row],[ f1-score]],LEN(tests_7[[#This Row],[ f1-score]])-2)/10^(LEN(tests_7[[#This Row],[ f1-score]])-2),"")</f>
        <v/>
      </c>
      <c r="R541" s="8" t="str">
        <f>IFERROR(RIGHT(tests_7[[#This Row],[ f1-score-2]],LEN(tests_7[[#This Row],[ f1-score-2]])-2)/10^(LEN(tests_7[[#This Row],[ f1-score-2]])-2),"")</f>
        <v/>
      </c>
      <c r="S541" s="9" t="str">
        <f t="shared" si="8"/>
        <v/>
      </c>
    </row>
    <row r="542" spans="14:19" x14ac:dyDescent="0.35">
      <c r="N542" s="8" t="str">
        <f>IFERROR(RIGHT(tests_7[[#This Row],[ accuracy]],LEN(tests_7[[#This Row],[ accuracy]])-2)/10^(LEN(tests_7[[#This Row],[ accuracy]])-2),"")</f>
        <v/>
      </c>
      <c r="O542" s="8" t="str">
        <f>IFERROR(RIGHT(tests_7[[#This Row],[ precision]],LEN(tests_7[[#This Row],[ precision]])-2)/10^(LEN(tests_7[[#This Row],[ precision]])-2),"")</f>
        <v/>
      </c>
      <c r="P542" s="8" t="str">
        <f>IFERROR(RIGHT(tests_7[[#This Row],[ recall]],LEN(tests_7[[#This Row],[ recall]])-2)/10^(LEN(tests_7[[#This Row],[ recall]])-2),"")</f>
        <v/>
      </c>
      <c r="Q542" s="8" t="str">
        <f>IFERROR(RIGHT(tests_7[[#This Row],[ f1-score]],LEN(tests_7[[#This Row],[ f1-score]])-2)/10^(LEN(tests_7[[#This Row],[ f1-score]])-2),"")</f>
        <v/>
      </c>
      <c r="R542" s="8" t="str">
        <f>IFERROR(RIGHT(tests_7[[#This Row],[ f1-score-2]],LEN(tests_7[[#This Row],[ f1-score-2]])-2)/10^(LEN(tests_7[[#This Row],[ f1-score-2]])-2),"")</f>
        <v/>
      </c>
      <c r="S542" s="9" t="str">
        <f t="shared" si="8"/>
        <v/>
      </c>
    </row>
    <row r="543" spans="14:19" x14ac:dyDescent="0.35">
      <c r="N543" s="8" t="str">
        <f>IFERROR(RIGHT(tests_7[[#This Row],[ accuracy]],LEN(tests_7[[#This Row],[ accuracy]])-2)/10^(LEN(tests_7[[#This Row],[ accuracy]])-2),"")</f>
        <v/>
      </c>
      <c r="O543" s="8" t="str">
        <f>IFERROR(RIGHT(tests_7[[#This Row],[ precision]],LEN(tests_7[[#This Row],[ precision]])-2)/10^(LEN(tests_7[[#This Row],[ precision]])-2),"")</f>
        <v/>
      </c>
      <c r="P543" s="8" t="str">
        <f>IFERROR(RIGHT(tests_7[[#This Row],[ recall]],LEN(tests_7[[#This Row],[ recall]])-2)/10^(LEN(tests_7[[#This Row],[ recall]])-2),"")</f>
        <v/>
      </c>
      <c r="Q543" s="8" t="str">
        <f>IFERROR(RIGHT(tests_7[[#This Row],[ f1-score]],LEN(tests_7[[#This Row],[ f1-score]])-2)/10^(LEN(tests_7[[#This Row],[ f1-score]])-2),"")</f>
        <v/>
      </c>
      <c r="R543" s="8" t="str">
        <f>IFERROR(RIGHT(tests_7[[#This Row],[ f1-score-2]],LEN(tests_7[[#This Row],[ f1-score-2]])-2)/10^(LEN(tests_7[[#This Row],[ f1-score-2]])-2),"")</f>
        <v/>
      </c>
      <c r="S543" s="9" t="str">
        <f t="shared" si="8"/>
        <v/>
      </c>
    </row>
    <row r="544" spans="14:19" x14ac:dyDescent="0.35">
      <c r="N544" s="8" t="str">
        <f>IFERROR(RIGHT(tests_7[[#This Row],[ accuracy]],LEN(tests_7[[#This Row],[ accuracy]])-2)/10^(LEN(tests_7[[#This Row],[ accuracy]])-2),"")</f>
        <v/>
      </c>
      <c r="O544" s="8" t="str">
        <f>IFERROR(RIGHT(tests_7[[#This Row],[ precision]],LEN(tests_7[[#This Row],[ precision]])-2)/10^(LEN(tests_7[[#This Row],[ precision]])-2),"")</f>
        <v/>
      </c>
      <c r="P544" s="8" t="str">
        <f>IFERROR(RIGHT(tests_7[[#This Row],[ recall]],LEN(tests_7[[#This Row],[ recall]])-2)/10^(LEN(tests_7[[#This Row],[ recall]])-2),"")</f>
        <v/>
      </c>
      <c r="Q544" s="8" t="str">
        <f>IFERROR(RIGHT(tests_7[[#This Row],[ f1-score]],LEN(tests_7[[#This Row],[ f1-score]])-2)/10^(LEN(tests_7[[#This Row],[ f1-score]])-2),"")</f>
        <v/>
      </c>
      <c r="R544" s="8" t="str">
        <f>IFERROR(RIGHT(tests_7[[#This Row],[ f1-score-2]],LEN(tests_7[[#This Row],[ f1-score-2]])-2)/10^(LEN(tests_7[[#This Row],[ f1-score-2]])-2),"")</f>
        <v/>
      </c>
      <c r="S544" s="9" t="str">
        <f t="shared" si="8"/>
        <v/>
      </c>
    </row>
    <row r="545" spans="14:19" x14ac:dyDescent="0.35">
      <c r="N545" s="8" t="str">
        <f>IFERROR(RIGHT(tests_7[[#This Row],[ accuracy]],LEN(tests_7[[#This Row],[ accuracy]])-2)/10^(LEN(tests_7[[#This Row],[ accuracy]])-2),"")</f>
        <v/>
      </c>
      <c r="O545" s="8" t="str">
        <f>IFERROR(RIGHT(tests_7[[#This Row],[ precision]],LEN(tests_7[[#This Row],[ precision]])-2)/10^(LEN(tests_7[[#This Row],[ precision]])-2),"")</f>
        <v/>
      </c>
      <c r="P545" s="8" t="str">
        <f>IFERROR(RIGHT(tests_7[[#This Row],[ recall]],LEN(tests_7[[#This Row],[ recall]])-2)/10^(LEN(tests_7[[#This Row],[ recall]])-2),"")</f>
        <v/>
      </c>
      <c r="Q545" s="8" t="str">
        <f>IFERROR(RIGHT(tests_7[[#This Row],[ f1-score]],LEN(tests_7[[#This Row],[ f1-score]])-2)/10^(LEN(tests_7[[#This Row],[ f1-score]])-2),"")</f>
        <v/>
      </c>
      <c r="R545" s="8" t="str">
        <f>IFERROR(RIGHT(tests_7[[#This Row],[ f1-score-2]],LEN(tests_7[[#This Row],[ f1-score-2]])-2)/10^(LEN(tests_7[[#This Row],[ f1-score-2]])-2),"")</f>
        <v/>
      </c>
      <c r="S545" s="9" t="str">
        <f t="shared" si="8"/>
        <v/>
      </c>
    </row>
    <row r="546" spans="14:19" x14ac:dyDescent="0.35">
      <c r="N546" s="8" t="str">
        <f>IFERROR(RIGHT(tests_7[[#This Row],[ accuracy]],LEN(tests_7[[#This Row],[ accuracy]])-2)/10^(LEN(tests_7[[#This Row],[ accuracy]])-2),"")</f>
        <v/>
      </c>
      <c r="O546" s="8" t="str">
        <f>IFERROR(RIGHT(tests_7[[#This Row],[ precision]],LEN(tests_7[[#This Row],[ precision]])-2)/10^(LEN(tests_7[[#This Row],[ precision]])-2),"")</f>
        <v/>
      </c>
      <c r="P546" s="8" t="str">
        <f>IFERROR(RIGHT(tests_7[[#This Row],[ recall]],LEN(tests_7[[#This Row],[ recall]])-2)/10^(LEN(tests_7[[#This Row],[ recall]])-2),"")</f>
        <v/>
      </c>
      <c r="Q546" s="8" t="str">
        <f>IFERROR(RIGHT(tests_7[[#This Row],[ f1-score]],LEN(tests_7[[#This Row],[ f1-score]])-2)/10^(LEN(tests_7[[#This Row],[ f1-score]])-2),"")</f>
        <v/>
      </c>
      <c r="R546" s="8" t="str">
        <f>IFERROR(RIGHT(tests_7[[#This Row],[ f1-score-2]],LEN(tests_7[[#This Row],[ f1-score-2]])-2)/10^(LEN(tests_7[[#This Row],[ f1-score-2]])-2),"")</f>
        <v/>
      </c>
      <c r="S546" s="9" t="str">
        <f t="shared" si="8"/>
        <v/>
      </c>
    </row>
    <row r="547" spans="14:19" x14ac:dyDescent="0.35">
      <c r="N547" s="8" t="str">
        <f>IFERROR(RIGHT(tests_7[[#This Row],[ accuracy]],LEN(tests_7[[#This Row],[ accuracy]])-2)/10^(LEN(tests_7[[#This Row],[ accuracy]])-2),"")</f>
        <v/>
      </c>
      <c r="O547" s="8" t="str">
        <f>IFERROR(RIGHT(tests_7[[#This Row],[ precision]],LEN(tests_7[[#This Row],[ precision]])-2)/10^(LEN(tests_7[[#This Row],[ precision]])-2),"")</f>
        <v/>
      </c>
      <c r="P547" s="8" t="str">
        <f>IFERROR(RIGHT(tests_7[[#This Row],[ recall]],LEN(tests_7[[#This Row],[ recall]])-2)/10^(LEN(tests_7[[#This Row],[ recall]])-2),"")</f>
        <v/>
      </c>
      <c r="Q547" s="8" t="str">
        <f>IFERROR(RIGHT(tests_7[[#This Row],[ f1-score]],LEN(tests_7[[#This Row],[ f1-score]])-2)/10^(LEN(tests_7[[#This Row],[ f1-score]])-2),"")</f>
        <v/>
      </c>
      <c r="R547" s="8" t="str">
        <f>IFERROR(RIGHT(tests_7[[#This Row],[ f1-score-2]],LEN(tests_7[[#This Row],[ f1-score-2]])-2)/10^(LEN(tests_7[[#This Row],[ f1-score-2]])-2),"")</f>
        <v/>
      </c>
      <c r="S547" s="9" t="str">
        <f t="shared" si="8"/>
        <v/>
      </c>
    </row>
    <row r="548" spans="14:19" x14ac:dyDescent="0.35">
      <c r="N548" s="8" t="str">
        <f>IFERROR(RIGHT(tests_7[[#This Row],[ accuracy]],LEN(tests_7[[#This Row],[ accuracy]])-2)/10^(LEN(tests_7[[#This Row],[ accuracy]])-2),"")</f>
        <v/>
      </c>
      <c r="O548" s="8" t="str">
        <f>IFERROR(RIGHT(tests_7[[#This Row],[ precision]],LEN(tests_7[[#This Row],[ precision]])-2)/10^(LEN(tests_7[[#This Row],[ precision]])-2),"")</f>
        <v/>
      </c>
      <c r="P548" s="8" t="str">
        <f>IFERROR(RIGHT(tests_7[[#This Row],[ recall]],LEN(tests_7[[#This Row],[ recall]])-2)/10^(LEN(tests_7[[#This Row],[ recall]])-2),"")</f>
        <v/>
      </c>
      <c r="Q548" s="8" t="str">
        <f>IFERROR(RIGHT(tests_7[[#This Row],[ f1-score]],LEN(tests_7[[#This Row],[ f1-score]])-2)/10^(LEN(tests_7[[#This Row],[ f1-score]])-2),"")</f>
        <v/>
      </c>
      <c r="R548" s="8" t="str">
        <f>IFERROR(RIGHT(tests_7[[#This Row],[ f1-score-2]],LEN(tests_7[[#This Row],[ f1-score-2]])-2)/10^(LEN(tests_7[[#This Row],[ f1-score-2]])-2),"")</f>
        <v/>
      </c>
      <c r="S548" s="9" t="str">
        <f t="shared" si="8"/>
        <v/>
      </c>
    </row>
    <row r="549" spans="14:19" x14ac:dyDescent="0.35">
      <c r="N549" s="8" t="str">
        <f>IFERROR(RIGHT(tests_7[[#This Row],[ accuracy]],LEN(tests_7[[#This Row],[ accuracy]])-2)/10^(LEN(tests_7[[#This Row],[ accuracy]])-2),"")</f>
        <v/>
      </c>
      <c r="O549" s="8" t="str">
        <f>IFERROR(RIGHT(tests_7[[#This Row],[ precision]],LEN(tests_7[[#This Row],[ precision]])-2)/10^(LEN(tests_7[[#This Row],[ precision]])-2),"")</f>
        <v/>
      </c>
      <c r="P549" s="8" t="str">
        <f>IFERROR(RIGHT(tests_7[[#This Row],[ recall]],LEN(tests_7[[#This Row],[ recall]])-2)/10^(LEN(tests_7[[#This Row],[ recall]])-2),"")</f>
        <v/>
      </c>
      <c r="Q549" s="8" t="str">
        <f>IFERROR(RIGHT(tests_7[[#This Row],[ f1-score]],LEN(tests_7[[#This Row],[ f1-score]])-2)/10^(LEN(tests_7[[#This Row],[ f1-score]])-2),"")</f>
        <v/>
      </c>
      <c r="R549" s="8" t="str">
        <f>IFERROR(RIGHT(tests_7[[#This Row],[ f1-score-2]],LEN(tests_7[[#This Row],[ f1-score-2]])-2)/10^(LEN(tests_7[[#This Row],[ f1-score-2]])-2),"")</f>
        <v/>
      </c>
      <c r="S549" s="9" t="str">
        <f t="shared" si="8"/>
        <v/>
      </c>
    </row>
    <row r="550" spans="14:19" x14ac:dyDescent="0.35">
      <c r="N550" s="8" t="str">
        <f>IFERROR(RIGHT(tests_7[[#This Row],[ accuracy]],LEN(tests_7[[#This Row],[ accuracy]])-2)/10^(LEN(tests_7[[#This Row],[ accuracy]])-2),"")</f>
        <v/>
      </c>
      <c r="O550" s="8" t="str">
        <f>IFERROR(RIGHT(tests_7[[#This Row],[ precision]],LEN(tests_7[[#This Row],[ precision]])-2)/10^(LEN(tests_7[[#This Row],[ precision]])-2),"")</f>
        <v/>
      </c>
      <c r="P550" s="8" t="str">
        <f>IFERROR(RIGHT(tests_7[[#This Row],[ recall]],LEN(tests_7[[#This Row],[ recall]])-2)/10^(LEN(tests_7[[#This Row],[ recall]])-2),"")</f>
        <v/>
      </c>
      <c r="Q550" s="8" t="str">
        <f>IFERROR(RIGHT(tests_7[[#This Row],[ f1-score]],LEN(tests_7[[#This Row],[ f1-score]])-2)/10^(LEN(tests_7[[#This Row],[ f1-score]])-2),"")</f>
        <v/>
      </c>
      <c r="R550" s="8" t="str">
        <f>IFERROR(RIGHT(tests_7[[#This Row],[ f1-score-2]],LEN(tests_7[[#This Row],[ f1-score-2]])-2)/10^(LEN(tests_7[[#This Row],[ f1-score-2]])-2),"")</f>
        <v/>
      </c>
      <c r="S550" s="9" t="str">
        <f t="shared" si="8"/>
        <v/>
      </c>
    </row>
    <row r="551" spans="14:19" x14ac:dyDescent="0.35">
      <c r="N551" s="8" t="str">
        <f>IFERROR(RIGHT(tests_7[[#This Row],[ accuracy]],LEN(tests_7[[#This Row],[ accuracy]])-2)/10^(LEN(tests_7[[#This Row],[ accuracy]])-2),"")</f>
        <v/>
      </c>
      <c r="O551" s="8" t="str">
        <f>IFERROR(RIGHT(tests_7[[#This Row],[ precision]],LEN(tests_7[[#This Row],[ precision]])-2)/10^(LEN(tests_7[[#This Row],[ precision]])-2),"")</f>
        <v/>
      </c>
      <c r="P551" s="8" t="str">
        <f>IFERROR(RIGHT(tests_7[[#This Row],[ recall]],LEN(tests_7[[#This Row],[ recall]])-2)/10^(LEN(tests_7[[#This Row],[ recall]])-2),"")</f>
        <v/>
      </c>
      <c r="Q551" s="8" t="str">
        <f>IFERROR(RIGHT(tests_7[[#This Row],[ f1-score]],LEN(tests_7[[#This Row],[ f1-score]])-2)/10^(LEN(tests_7[[#This Row],[ f1-score]])-2),"")</f>
        <v/>
      </c>
      <c r="R551" s="8" t="str">
        <f>IFERROR(RIGHT(tests_7[[#This Row],[ f1-score-2]],LEN(tests_7[[#This Row],[ f1-score-2]])-2)/10^(LEN(tests_7[[#This Row],[ f1-score-2]])-2),"")</f>
        <v/>
      </c>
      <c r="S551" s="9" t="str">
        <f t="shared" si="8"/>
        <v/>
      </c>
    </row>
    <row r="552" spans="14:19" x14ac:dyDescent="0.35">
      <c r="N552" s="8" t="str">
        <f>IFERROR(RIGHT(tests_7[[#This Row],[ accuracy]],LEN(tests_7[[#This Row],[ accuracy]])-2)/10^(LEN(tests_7[[#This Row],[ accuracy]])-2),"")</f>
        <v/>
      </c>
      <c r="O552" s="8" t="str">
        <f>IFERROR(RIGHT(tests_7[[#This Row],[ precision]],LEN(tests_7[[#This Row],[ precision]])-2)/10^(LEN(tests_7[[#This Row],[ precision]])-2),"")</f>
        <v/>
      </c>
      <c r="P552" s="8" t="str">
        <f>IFERROR(RIGHT(tests_7[[#This Row],[ recall]],LEN(tests_7[[#This Row],[ recall]])-2)/10^(LEN(tests_7[[#This Row],[ recall]])-2),"")</f>
        <v/>
      </c>
      <c r="Q552" s="8" t="str">
        <f>IFERROR(RIGHT(tests_7[[#This Row],[ f1-score]],LEN(tests_7[[#This Row],[ f1-score]])-2)/10^(LEN(tests_7[[#This Row],[ f1-score]])-2),"")</f>
        <v/>
      </c>
      <c r="R552" s="8" t="str">
        <f>IFERROR(RIGHT(tests_7[[#This Row],[ f1-score-2]],LEN(tests_7[[#This Row],[ f1-score-2]])-2)/10^(LEN(tests_7[[#This Row],[ f1-score-2]])-2),"")</f>
        <v/>
      </c>
      <c r="S552" s="9" t="str">
        <f t="shared" si="8"/>
        <v/>
      </c>
    </row>
    <row r="553" spans="14:19" x14ac:dyDescent="0.35">
      <c r="N553" s="8" t="str">
        <f>IFERROR(RIGHT(tests_7[[#This Row],[ accuracy]],LEN(tests_7[[#This Row],[ accuracy]])-2)/10^(LEN(tests_7[[#This Row],[ accuracy]])-2),"")</f>
        <v/>
      </c>
      <c r="O553" s="8" t="str">
        <f>IFERROR(RIGHT(tests_7[[#This Row],[ precision]],LEN(tests_7[[#This Row],[ precision]])-2)/10^(LEN(tests_7[[#This Row],[ precision]])-2),"")</f>
        <v/>
      </c>
      <c r="P553" s="8" t="str">
        <f>IFERROR(RIGHT(tests_7[[#This Row],[ recall]],LEN(tests_7[[#This Row],[ recall]])-2)/10^(LEN(tests_7[[#This Row],[ recall]])-2),"")</f>
        <v/>
      </c>
      <c r="Q553" s="8" t="str">
        <f>IFERROR(RIGHT(tests_7[[#This Row],[ f1-score]],LEN(tests_7[[#This Row],[ f1-score]])-2)/10^(LEN(tests_7[[#This Row],[ f1-score]])-2),"")</f>
        <v/>
      </c>
      <c r="R553" s="8" t="str">
        <f>IFERROR(RIGHT(tests_7[[#This Row],[ f1-score-2]],LEN(tests_7[[#This Row],[ f1-score-2]])-2)/10^(LEN(tests_7[[#This Row],[ f1-score-2]])-2),"")</f>
        <v/>
      </c>
      <c r="S553" s="9" t="str">
        <f t="shared" si="8"/>
        <v/>
      </c>
    </row>
    <row r="554" spans="14:19" x14ac:dyDescent="0.35">
      <c r="N554" s="8" t="str">
        <f>IFERROR(RIGHT(tests_7[[#This Row],[ accuracy]],LEN(tests_7[[#This Row],[ accuracy]])-2)/10^(LEN(tests_7[[#This Row],[ accuracy]])-2),"")</f>
        <v/>
      </c>
      <c r="O554" s="8" t="str">
        <f>IFERROR(RIGHT(tests_7[[#This Row],[ precision]],LEN(tests_7[[#This Row],[ precision]])-2)/10^(LEN(tests_7[[#This Row],[ precision]])-2),"")</f>
        <v/>
      </c>
      <c r="P554" s="8" t="str">
        <f>IFERROR(RIGHT(tests_7[[#This Row],[ recall]],LEN(tests_7[[#This Row],[ recall]])-2)/10^(LEN(tests_7[[#This Row],[ recall]])-2),"")</f>
        <v/>
      </c>
      <c r="Q554" s="8" t="str">
        <f>IFERROR(RIGHT(tests_7[[#This Row],[ f1-score]],LEN(tests_7[[#This Row],[ f1-score]])-2)/10^(LEN(tests_7[[#This Row],[ f1-score]])-2),"")</f>
        <v/>
      </c>
      <c r="R554" s="8" t="str">
        <f>IFERROR(RIGHT(tests_7[[#This Row],[ f1-score-2]],LEN(tests_7[[#This Row],[ f1-score-2]])-2)/10^(LEN(tests_7[[#This Row],[ f1-score-2]])-2),"")</f>
        <v/>
      </c>
      <c r="S554" s="9" t="str">
        <f t="shared" si="8"/>
        <v/>
      </c>
    </row>
    <row r="555" spans="14:19" x14ac:dyDescent="0.35">
      <c r="N555" s="8" t="str">
        <f>IFERROR(RIGHT(tests_7[[#This Row],[ accuracy]],LEN(tests_7[[#This Row],[ accuracy]])-2)/10^(LEN(tests_7[[#This Row],[ accuracy]])-2),"")</f>
        <v/>
      </c>
      <c r="O555" s="8" t="str">
        <f>IFERROR(RIGHT(tests_7[[#This Row],[ precision]],LEN(tests_7[[#This Row],[ precision]])-2)/10^(LEN(tests_7[[#This Row],[ precision]])-2),"")</f>
        <v/>
      </c>
      <c r="P555" s="8" t="str">
        <f>IFERROR(RIGHT(tests_7[[#This Row],[ recall]],LEN(tests_7[[#This Row],[ recall]])-2)/10^(LEN(tests_7[[#This Row],[ recall]])-2),"")</f>
        <v/>
      </c>
      <c r="Q555" s="8" t="str">
        <f>IFERROR(RIGHT(tests_7[[#This Row],[ f1-score]],LEN(tests_7[[#This Row],[ f1-score]])-2)/10^(LEN(tests_7[[#This Row],[ f1-score]])-2),"")</f>
        <v/>
      </c>
      <c r="R555" s="8" t="str">
        <f>IFERROR(RIGHT(tests_7[[#This Row],[ f1-score-2]],LEN(tests_7[[#This Row],[ f1-score-2]])-2)/10^(LEN(tests_7[[#This Row],[ f1-score-2]])-2),"")</f>
        <v/>
      </c>
      <c r="S555" s="9" t="str">
        <f t="shared" si="8"/>
        <v/>
      </c>
    </row>
    <row r="556" spans="14:19" x14ac:dyDescent="0.35">
      <c r="N556" s="8" t="str">
        <f>IFERROR(RIGHT(tests_7[[#This Row],[ accuracy]],LEN(tests_7[[#This Row],[ accuracy]])-2)/10^(LEN(tests_7[[#This Row],[ accuracy]])-2),"")</f>
        <v/>
      </c>
      <c r="O556" s="8" t="str">
        <f>IFERROR(RIGHT(tests_7[[#This Row],[ precision]],LEN(tests_7[[#This Row],[ precision]])-2)/10^(LEN(tests_7[[#This Row],[ precision]])-2),"")</f>
        <v/>
      </c>
      <c r="P556" s="8" t="str">
        <f>IFERROR(RIGHT(tests_7[[#This Row],[ recall]],LEN(tests_7[[#This Row],[ recall]])-2)/10^(LEN(tests_7[[#This Row],[ recall]])-2),"")</f>
        <v/>
      </c>
      <c r="Q556" s="8" t="str">
        <f>IFERROR(RIGHT(tests_7[[#This Row],[ f1-score]],LEN(tests_7[[#This Row],[ f1-score]])-2)/10^(LEN(tests_7[[#This Row],[ f1-score]])-2),"")</f>
        <v/>
      </c>
      <c r="R556" s="8" t="str">
        <f>IFERROR(RIGHT(tests_7[[#This Row],[ f1-score-2]],LEN(tests_7[[#This Row],[ f1-score-2]])-2)/10^(LEN(tests_7[[#This Row],[ f1-score-2]])-2),"")</f>
        <v/>
      </c>
      <c r="S556" s="9" t="str">
        <f t="shared" si="8"/>
        <v/>
      </c>
    </row>
    <row r="557" spans="14:19" x14ac:dyDescent="0.35">
      <c r="N557" s="8" t="str">
        <f>IFERROR(RIGHT(tests_7[[#This Row],[ accuracy]],LEN(tests_7[[#This Row],[ accuracy]])-2)/10^(LEN(tests_7[[#This Row],[ accuracy]])-2),"")</f>
        <v/>
      </c>
      <c r="O557" s="8" t="str">
        <f>IFERROR(RIGHT(tests_7[[#This Row],[ precision]],LEN(tests_7[[#This Row],[ precision]])-2)/10^(LEN(tests_7[[#This Row],[ precision]])-2),"")</f>
        <v/>
      </c>
      <c r="P557" s="8" t="str">
        <f>IFERROR(RIGHT(tests_7[[#This Row],[ recall]],LEN(tests_7[[#This Row],[ recall]])-2)/10^(LEN(tests_7[[#This Row],[ recall]])-2),"")</f>
        <v/>
      </c>
      <c r="Q557" s="8" t="str">
        <f>IFERROR(RIGHT(tests_7[[#This Row],[ f1-score]],LEN(tests_7[[#This Row],[ f1-score]])-2)/10^(LEN(tests_7[[#This Row],[ f1-score]])-2),"")</f>
        <v/>
      </c>
      <c r="R557" s="8" t="str">
        <f>IFERROR(RIGHT(tests_7[[#This Row],[ f1-score-2]],LEN(tests_7[[#This Row],[ f1-score-2]])-2)/10^(LEN(tests_7[[#This Row],[ f1-score-2]])-2),"")</f>
        <v/>
      </c>
      <c r="S557" s="9" t="str">
        <f t="shared" si="8"/>
        <v/>
      </c>
    </row>
    <row r="558" spans="14:19" x14ac:dyDescent="0.35">
      <c r="N558" s="8" t="str">
        <f>IFERROR(RIGHT(tests_7[[#This Row],[ accuracy]],LEN(tests_7[[#This Row],[ accuracy]])-2)/10^(LEN(tests_7[[#This Row],[ accuracy]])-2),"")</f>
        <v/>
      </c>
      <c r="O558" s="8" t="str">
        <f>IFERROR(RIGHT(tests_7[[#This Row],[ precision]],LEN(tests_7[[#This Row],[ precision]])-2)/10^(LEN(tests_7[[#This Row],[ precision]])-2),"")</f>
        <v/>
      </c>
      <c r="P558" s="8" t="str">
        <f>IFERROR(RIGHT(tests_7[[#This Row],[ recall]],LEN(tests_7[[#This Row],[ recall]])-2)/10^(LEN(tests_7[[#This Row],[ recall]])-2),"")</f>
        <v/>
      </c>
      <c r="Q558" s="8" t="str">
        <f>IFERROR(RIGHT(tests_7[[#This Row],[ f1-score]],LEN(tests_7[[#This Row],[ f1-score]])-2)/10^(LEN(tests_7[[#This Row],[ f1-score]])-2),"")</f>
        <v/>
      </c>
      <c r="R558" s="8" t="str">
        <f>IFERROR(RIGHT(tests_7[[#This Row],[ f1-score-2]],LEN(tests_7[[#This Row],[ f1-score-2]])-2)/10^(LEN(tests_7[[#This Row],[ f1-score-2]])-2),"")</f>
        <v/>
      </c>
      <c r="S558" s="9" t="str">
        <f t="shared" si="8"/>
        <v/>
      </c>
    </row>
    <row r="559" spans="14:19" x14ac:dyDescent="0.35">
      <c r="N559" s="8" t="str">
        <f>IFERROR(RIGHT(tests_7[[#This Row],[ accuracy]],LEN(tests_7[[#This Row],[ accuracy]])-2)/10^(LEN(tests_7[[#This Row],[ accuracy]])-2),"")</f>
        <v/>
      </c>
      <c r="O559" s="8" t="str">
        <f>IFERROR(RIGHT(tests_7[[#This Row],[ precision]],LEN(tests_7[[#This Row],[ precision]])-2)/10^(LEN(tests_7[[#This Row],[ precision]])-2),"")</f>
        <v/>
      </c>
      <c r="P559" s="8" t="str">
        <f>IFERROR(RIGHT(tests_7[[#This Row],[ recall]],LEN(tests_7[[#This Row],[ recall]])-2)/10^(LEN(tests_7[[#This Row],[ recall]])-2),"")</f>
        <v/>
      </c>
      <c r="Q559" s="8" t="str">
        <f>IFERROR(RIGHT(tests_7[[#This Row],[ f1-score]],LEN(tests_7[[#This Row],[ f1-score]])-2)/10^(LEN(tests_7[[#This Row],[ f1-score]])-2),"")</f>
        <v/>
      </c>
      <c r="R559" s="8" t="str">
        <f>IFERROR(RIGHT(tests_7[[#This Row],[ f1-score-2]],LEN(tests_7[[#This Row],[ f1-score-2]])-2)/10^(LEN(tests_7[[#This Row],[ f1-score-2]])-2),"")</f>
        <v/>
      </c>
      <c r="S559" s="9" t="str">
        <f t="shared" si="8"/>
        <v/>
      </c>
    </row>
    <row r="560" spans="14:19" x14ac:dyDescent="0.35">
      <c r="N560" s="8" t="str">
        <f>IFERROR(RIGHT(tests_7[[#This Row],[ accuracy]],LEN(tests_7[[#This Row],[ accuracy]])-2)/10^(LEN(tests_7[[#This Row],[ accuracy]])-2),"")</f>
        <v/>
      </c>
      <c r="O560" s="8" t="str">
        <f>IFERROR(RIGHT(tests_7[[#This Row],[ precision]],LEN(tests_7[[#This Row],[ precision]])-2)/10^(LEN(tests_7[[#This Row],[ precision]])-2),"")</f>
        <v/>
      </c>
      <c r="P560" s="8" t="str">
        <f>IFERROR(RIGHT(tests_7[[#This Row],[ recall]],LEN(tests_7[[#This Row],[ recall]])-2)/10^(LEN(tests_7[[#This Row],[ recall]])-2),"")</f>
        <v/>
      </c>
      <c r="Q560" s="8" t="str">
        <f>IFERROR(RIGHT(tests_7[[#This Row],[ f1-score]],LEN(tests_7[[#This Row],[ f1-score]])-2)/10^(LEN(tests_7[[#This Row],[ f1-score]])-2),"")</f>
        <v/>
      </c>
      <c r="R560" s="8" t="str">
        <f>IFERROR(RIGHT(tests_7[[#This Row],[ f1-score-2]],LEN(tests_7[[#This Row],[ f1-score-2]])-2)/10^(LEN(tests_7[[#This Row],[ f1-score-2]])-2),"")</f>
        <v/>
      </c>
      <c r="S560" s="9" t="str">
        <f t="shared" si="8"/>
        <v/>
      </c>
    </row>
    <row r="561" spans="14:19" x14ac:dyDescent="0.35">
      <c r="N561" s="8" t="str">
        <f>IFERROR(RIGHT(tests_7[[#This Row],[ accuracy]],LEN(tests_7[[#This Row],[ accuracy]])-2)/10^(LEN(tests_7[[#This Row],[ accuracy]])-2),"")</f>
        <v/>
      </c>
      <c r="O561" s="8" t="str">
        <f>IFERROR(RIGHT(tests_7[[#This Row],[ precision]],LEN(tests_7[[#This Row],[ precision]])-2)/10^(LEN(tests_7[[#This Row],[ precision]])-2),"")</f>
        <v/>
      </c>
      <c r="P561" s="8" t="str">
        <f>IFERROR(RIGHT(tests_7[[#This Row],[ recall]],LEN(tests_7[[#This Row],[ recall]])-2)/10^(LEN(tests_7[[#This Row],[ recall]])-2),"")</f>
        <v/>
      </c>
      <c r="Q561" s="8" t="str">
        <f>IFERROR(RIGHT(tests_7[[#This Row],[ f1-score]],LEN(tests_7[[#This Row],[ f1-score]])-2)/10^(LEN(tests_7[[#This Row],[ f1-score]])-2),"")</f>
        <v/>
      </c>
      <c r="R561" s="8" t="str">
        <f>IFERROR(RIGHT(tests_7[[#This Row],[ f1-score-2]],LEN(tests_7[[#This Row],[ f1-score-2]])-2)/10^(LEN(tests_7[[#This Row],[ f1-score-2]])-2),"")</f>
        <v/>
      </c>
      <c r="S561" s="9" t="str">
        <f t="shared" si="8"/>
        <v/>
      </c>
    </row>
    <row r="562" spans="14:19" x14ac:dyDescent="0.35">
      <c r="N562" s="8" t="str">
        <f>IFERROR(RIGHT(tests_7[[#This Row],[ accuracy]],LEN(tests_7[[#This Row],[ accuracy]])-2)/10^(LEN(tests_7[[#This Row],[ accuracy]])-2),"")</f>
        <v/>
      </c>
      <c r="O562" s="8" t="str">
        <f>IFERROR(RIGHT(tests_7[[#This Row],[ precision]],LEN(tests_7[[#This Row],[ precision]])-2)/10^(LEN(tests_7[[#This Row],[ precision]])-2),"")</f>
        <v/>
      </c>
      <c r="P562" s="8" t="str">
        <f>IFERROR(RIGHT(tests_7[[#This Row],[ recall]],LEN(tests_7[[#This Row],[ recall]])-2)/10^(LEN(tests_7[[#This Row],[ recall]])-2),"")</f>
        <v/>
      </c>
      <c r="Q562" s="8" t="str">
        <f>IFERROR(RIGHT(tests_7[[#This Row],[ f1-score]],LEN(tests_7[[#This Row],[ f1-score]])-2)/10^(LEN(tests_7[[#This Row],[ f1-score]])-2),"")</f>
        <v/>
      </c>
      <c r="R562" s="8" t="str">
        <f>IFERROR(RIGHT(tests_7[[#This Row],[ f1-score-2]],LEN(tests_7[[#This Row],[ f1-score-2]])-2)/10^(LEN(tests_7[[#This Row],[ f1-score-2]])-2),"")</f>
        <v/>
      </c>
      <c r="S562" s="9" t="str">
        <f t="shared" si="8"/>
        <v/>
      </c>
    </row>
    <row r="563" spans="14:19" x14ac:dyDescent="0.35">
      <c r="N563" s="8" t="str">
        <f>IFERROR(RIGHT(tests_7[[#This Row],[ accuracy]],LEN(tests_7[[#This Row],[ accuracy]])-2)/10^(LEN(tests_7[[#This Row],[ accuracy]])-2),"")</f>
        <v/>
      </c>
      <c r="O563" s="8" t="str">
        <f>IFERROR(RIGHT(tests_7[[#This Row],[ precision]],LEN(tests_7[[#This Row],[ precision]])-2)/10^(LEN(tests_7[[#This Row],[ precision]])-2),"")</f>
        <v/>
      </c>
      <c r="P563" s="8" t="str">
        <f>IFERROR(RIGHT(tests_7[[#This Row],[ recall]],LEN(tests_7[[#This Row],[ recall]])-2)/10^(LEN(tests_7[[#This Row],[ recall]])-2),"")</f>
        <v/>
      </c>
      <c r="Q563" s="8" t="str">
        <f>IFERROR(RIGHT(tests_7[[#This Row],[ f1-score]],LEN(tests_7[[#This Row],[ f1-score]])-2)/10^(LEN(tests_7[[#This Row],[ f1-score]])-2),"")</f>
        <v/>
      </c>
      <c r="R563" s="8" t="str">
        <f>IFERROR(RIGHT(tests_7[[#This Row],[ f1-score-2]],LEN(tests_7[[#This Row],[ f1-score-2]])-2)/10^(LEN(tests_7[[#This Row],[ f1-score-2]])-2),"")</f>
        <v/>
      </c>
      <c r="S563" s="9" t="str">
        <f t="shared" si="8"/>
        <v/>
      </c>
    </row>
    <row r="564" spans="14:19" x14ac:dyDescent="0.35">
      <c r="N564" s="8" t="str">
        <f>IFERROR(RIGHT(tests_7[[#This Row],[ accuracy]],LEN(tests_7[[#This Row],[ accuracy]])-2)/10^(LEN(tests_7[[#This Row],[ accuracy]])-2),"")</f>
        <v/>
      </c>
      <c r="O564" s="8" t="str">
        <f>IFERROR(RIGHT(tests_7[[#This Row],[ precision]],LEN(tests_7[[#This Row],[ precision]])-2)/10^(LEN(tests_7[[#This Row],[ precision]])-2),"")</f>
        <v/>
      </c>
      <c r="P564" s="8" t="str">
        <f>IFERROR(RIGHT(tests_7[[#This Row],[ recall]],LEN(tests_7[[#This Row],[ recall]])-2)/10^(LEN(tests_7[[#This Row],[ recall]])-2),"")</f>
        <v/>
      </c>
      <c r="Q564" s="8" t="str">
        <f>IFERROR(RIGHT(tests_7[[#This Row],[ f1-score]],LEN(tests_7[[#This Row],[ f1-score]])-2)/10^(LEN(tests_7[[#This Row],[ f1-score]])-2),"")</f>
        <v/>
      </c>
      <c r="R564" s="8" t="str">
        <f>IFERROR(RIGHT(tests_7[[#This Row],[ f1-score-2]],LEN(tests_7[[#This Row],[ f1-score-2]])-2)/10^(LEN(tests_7[[#This Row],[ f1-score-2]])-2),"")</f>
        <v/>
      </c>
      <c r="S564" s="9" t="str">
        <f t="shared" si="8"/>
        <v/>
      </c>
    </row>
    <row r="565" spans="14:19" x14ac:dyDescent="0.35">
      <c r="N565" s="8" t="str">
        <f>IFERROR(RIGHT(tests_7[[#This Row],[ accuracy]],LEN(tests_7[[#This Row],[ accuracy]])-2)/10^(LEN(tests_7[[#This Row],[ accuracy]])-2),"")</f>
        <v/>
      </c>
      <c r="O565" s="8" t="str">
        <f>IFERROR(RIGHT(tests_7[[#This Row],[ precision]],LEN(tests_7[[#This Row],[ precision]])-2)/10^(LEN(tests_7[[#This Row],[ precision]])-2),"")</f>
        <v/>
      </c>
      <c r="P565" s="8" t="str">
        <f>IFERROR(RIGHT(tests_7[[#This Row],[ recall]],LEN(tests_7[[#This Row],[ recall]])-2)/10^(LEN(tests_7[[#This Row],[ recall]])-2),"")</f>
        <v/>
      </c>
      <c r="Q565" s="8" t="str">
        <f>IFERROR(RIGHT(tests_7[[#This Row],[ f1-score]],LEN(tests_7[[#This Row],[ f1-score]])-2)/10^(LEN(tests_7[[#This Row],[ f1-score]])-2),"")</f>
        <v/>
      </c>
      <c r="R565" s="8" t="str">
        <f>IFERROR(RIGHT(tests_7[[#This Row],[ f1-score-2]],LEN(tests_7[[#This Row],[ f1-score-2]])-2)/10^(LEN(tests_7[[#This Row],[ f1-score-2]])-2),"")</f>
        <v/>
      </c>
      <c r="S565" s="9" t="str">
        <f t="shared" si="8"/>
        <v/>
      </c>
    </row>
    <row r="566" spans="14:19" x14ac:dyDescent="0.35">
      <c r="N566" s="8" t="str">
        <f>IFERROR(RIGHT(tests_7[[#This Row],[ accuracy]],LEN(tests_7[[#This Row],[ accuracy]])-2)/10^(LEN(tests_7[[#This Row],[ accuracy]])-2),"")</f>
        <v/>
      </c>
      <c r="O566" s="8" t="str">
        <f>IFERROR(RIGHT(tests_7[[#This Row],[ precision]],LEN(tests_7[[#This Row],[ precision]])-2)/10^(LEN(tests_7[[#This Row],[ precision]])-2),"")</f>
        <v/>
      </c>
      <c r="P566" s="8" t="str">
        <f>IFERROR(RIGHT(tests_7[[#This Row],[ recall]],LEN(tests_7[[#This Row],[ recall]])-2)/10^(LEN(tests_7[[#This Row],[ recall]])-2),"")</f>
        <v/>
      </c>
      <c r="Q566" s="8" t="str">
        <f>IFERROR(RIGHT(tests_7[[#This Row],[ f1-score]],LEN(tests_7[[#This Row],[ f1-score]])-2)/10^(LEN(tests_7[[#This Row],[ f1-score]])-2),"")</f>
        <v/>
      </c>
      <c r="R566" s="8" t="str">
        <f>IFERROR(RIGHT(tests_7[[#This Row],[ f1-score-2]],LEN(tests_7[[#This Row],[ f1-score-2]])-2)/10^(LEN(tests_7[[#This Row],[ f1-score-2]])-2),"")</f>
        <v/>
      </c>
      <c r="S566" s="9" t="str">
        <f t="shared" si="8"/>
        <v/>
      </c>
    </row>
    <row r="567" spans="14:19" x14ac:dyDescent="0.35">
      <c r="N567" s="8" t="str">
        <f>IFERROR(RIGHT(tests_7[[#This Row],[ accuracy]],LEN(tests_7[[#This Row],[ accuracy]])-2)/10^(LEN(tests_7[[#This Row],[ accuracy]])-2),"")</f>
        <v/>
      </c>
      <c r="O567" s="8" t="str">
        <f>IFERROR(RIGHT(tests_7[[#This Row],[ precision]],LEN(tests_7[[#This Row],[ precision]])-2)/10^(LEN(tests_7[[#This Row],[ precision]])-2),"")</f>
        <v/>
      </c>
      <c r="P567" s="8" t="str">
        <f>IFERROR(RIGHT(tests_7[[#This Row],[ recall]],LEN(tests_7[[#This Row],[ recall]])-2)/10^(LEN(tests_7[[#This Row],[ recall]])-2),"")</f>
        <v/>
      </c>
      <c r="Q567" s="8" t="str">
        <f>IFERROR(RIGHT(tests_7[[#This Row],[ f1-score]],LEN(tests_7[[#This Row],[ f1-score]])-2)/10^(LEN(tests_7[[#This Row],[ f1-score]])-2),"")</f>
        <v/>
      </c>
      <c r="R567" s="8" t="str">
        <f>IFERROR(RIGHT(tests_7[[#This Row],[ f1-score-2]],LEN(tests_7[[#This Row],[ f1-score-2]])-2)/10^(LEN(tests_7[[#This Row],[ f1-score-2]])-2),"")</f>
        <v/>
      </c>
      <c r="S567" s="9" t="str">
        <f t="shared" si="8"/>
        <v/>
      </c>
    </row>
    <row r="568" spans="14:19" x14ac:dyDescent="0.35">
      <c r="N568" s="8" t="str">
        <f>IFERROR(RIGHT(tests_7[[#This Row],[ accuracy]],LEN(tests_7[[#This Row],[ accuracy]])-2)/10^(LEN(tests_7[[#This Row],[ accuracy]])-2),"")</f>
        <v/>
      </c>
      <c r="O568" s="8" t="str">
        <f>IFERROR(RIGHT(tests_7[[#This Row],[ precision]],LEN(tests_7[[#This Row],[ precision]])-2)/10^(LEN(tests_7[[#This Row],[ precision]])-2),"")</f>
        <v/>
      </c>
      <c r="P568" s="8" t="str">
        <f>IFERROR(RIGHT(tests_7[[#This Row],[ recall]],LEN(tests_7[[#This Row],[ recall]])-2)/10^(LEN(tests_7[[#This Row],[ recall]])-2),"")</f>
        <v/>
      </c>
      <c r="Q568" s="8" t="str">
        <f>IFERROR(RIGHT(tests_7[[#This Row],[ f1-score]],LEN(tests_7[[#This Row],[ f1-score]])-2)/10^(LEN(tests_7[[#This Row],[ f1-score]])-2),"")</f>
        <v/>
      </c>
      <c r="R568" s="8" t="str">
        <f>IFERROR(RIGHT(tests_7[[#This Row],[ f1-score-2]],LEN(tests_7[[#This Row],[ f1-score-2]])-2)/10^(LEN(tests_7[[#This Row],[ f1-score-2]])-2),"")</f>
        <v/>
      </c>
      <c r="S568" s="9" t="str">
        <f t="shared" si="8"/>
        <v/>
      </c>
    </row>
    <row r="569" spans="14:19" x14ac:dyDescent="0.35">
      <c r="N569" s="8" t="str">
        <f>IFERROR(RIGHT(tests_7[[#This Row],[ accuracy]],LEN(tests_7[[#This Row],[ accuracy]])-2)/10^(LEN(tests_7[[#This Row],[ accuracy]])-2),"")</f>
        <v/>
      </c>
      <c r="O569" s="8" t="str">
        <f>IFERROR(RIGHT(tests_7[[#This Row],[ precision]],LEN(tests_7[[#This Row],[ precision]])-2)/10^(LEN(tests_7[[#This Row],[ precision]])-2),"")</f>
        <v/>
      </c>
      <c r="P569" s="8" t="str">
        <f>IFERROR(RIGHT(tests_7[[#This Row],[ recall]],LEN(tests_7[[#This Row],[ recall]])-2)/10^(LEN(tests_7[[#This Row],[ recall]])-2),"")</f>
        <v/>
      </c>
      <c r="Q569" s="8" t="str">
        <f>IFERROR(RIGHT(tests_7[[#This Row],[ f1-score]],LEN(tests_7[[#This Row],[ f1-score]])-2)/10^(LEN(tests_7[[#This Row],[ f1-score]])-2),"")</f>
        <v/>
      </c>
      <c r="R569" s="8" t="str">
        <f>IFERROR(RIGHT(tests_7[[#This Row],[ f1-score-2]],LEN(tests_7[[#This Row],[ f1-score-2]])-2)/10^(LEN(tests_7[[#This Row],[ f1-score-2]])-2),"")</f>
        <v/>
      </c>
      <c r="S569" s="9" t="str">
        <f t="shared" si="8"/>
        <v/>
      </c>
    </row>
    <row r="570" spans="14:19" x14ac:dyDescent="0.35">
      <c r="N570" s="8" t="str">
        <f>IFERROR(RIGHT(tests_7[[#This Row],[ accuracy]],LEN(tests_7[[#This Row],[ accuracy]])-2)/10^(LEN(tests_7[[#This Row],[ accuracy]])-2),"")</f>
        <v/>
      </c>
      <c r="O570" s="8" t="str">
        <f>IFERROR(RIGHT(tests_7[[#This Row],[ precision]],LEN(tests_7[[#This Row],[ precision]])-2)/10^(LEN(tests_7[[#This Row],[ precision]])-2),"")</f>
        <v/>
      </c>
      <c r="P570" s="8" t="str">
        <f>IFERROR(RIGHT(tests_7[[#This Row],[ recall]],LEN(tests_7[[#This Row],[ recall]])-2)/10^(LEN(tests_7[[#This Row],[ recall]])-2),"")</f>
        <v/>
      </c>
      <c r="Q570" s="8" t="str">
        <f>IFERROR(RIGHT(tests_7[[#This Row],[ f1-score]],LEN(tests_7[[#This Row],[ f1-score]])-2)/10^(LEN(tests_7[[#This Row],[ f1-score]])-2),"")</f>
        <v/>
      </c>
      <c r="R570" s="8" t="str">
        <f>IFERROR(RIGHT(tests_7[[#This Row],[ f1-score-2]],LEN(tests_7[[#This Row],[ f1-score-2]])-2)/10^(LEN(tests_7[[#This Row],[ f1-score-2]])-2),"")</f>
        <v/>
      </c>
      <c r="S570" s="9" t="str">
        <f t="shared" si="8"/>
        <v/>
      </c>
    </row>
    <row r="571" spans="14:19" x14ac:dyDescent="0.35">
      <c r="N571" s="8" t="str">
        <f>IFERROR(RIGHT(tests_7[[#This Row],[ accuracy]],LEN(tests_7[[#This Row],[ accuracy]])-2)/10^(LEN(tests_7[[#This Row],[ accuracy]])-2),"")</f>
        <v/>
      </c>
      <c r="O571" s="8" t="str">
        <f>IFERROR(RIGHT(tests_7[[#This Row],[ precision]],LEN(tests_7[[#This Row],[ precision]])-2)/10^(LEN(tests_7[[#This Row],[ precision]])-2),"")</f>
        <v/>
      </c>
      <c r="P571" s="8" t="str">
        <f>IFERROR(RIGHT(tests_7[[#This Row],[ recall]],LEN(tests_7[[#This Row],[ recall]])-2)/10^(LEN(tests_7[[#This Row],[ recall]])-2),"")</f>
        <v/>
      </c>
      <c r="Q571" s="8" t="str">
        <f>IFERROR(RIGHT(tests_7[[#This Row],[ f1-score]],LEN(tests_7[[#This Row],[ f1-score]])-2)/10^(LEN(tests_7[[#This Row],[ f1-score]])-2),"")</f>
        <v/>
      </c>
      <c r="R571" s="8" t="str">
        <f>IFERROR(RIGHT(tests_7[[#This Row],[ f1-score-2]],LEN(tests_7[[#This Row],[ f1-score-2]])-2)/10^(LEN(tests_7[[#This Row],[ f1-score-2]])-2),"")</f>
        <v/>
      </c>
      <c r="S571" s="9" t="str">
        <f t="shared" si="8"/>
        <v/>
      </c>
    </row>
    <row r="572" spans="14:19" x14ac:dyDescent="0.35">
      <c r="N572" s="8" t="str">
        <f>IFERROR(RIGHT(tests_7[[#This Row],[ accuracy]],LEN(tests_7[[#This Row],[ accuracy]])-2)/10^(LEN(tests_7[[#This Row],[ accuracy]])-2),"")</f>
        <v/>
      </c>
      <c r="O572" s="8" t="str">
        <f>IFERROR(RIGHT(tests_7[[#This Row],[ precision]],LEN(tests_7[[#This Row],[ precision]])-2)/10^(LEN(tests_7[[#This Row],[ precision]])-2),"")</f>
        <v/>
      </c>
      <c r="P572" s="8" t="str">
        <f>IFERROR(RIGHT(tests_7[[#This Row],[ recall]],LEN(tests_7[[#This Row],[ recall]])-2)/10^(LEN(tests_7[[#This Row],[ recall]])-2),"")</f>
        <v/>
      </c>
      <c r="Q572" s="8" t="str">
        <f>IFERROR(RIGHT(tests_7[[#This Row],[ f1-score]],LEN(tests_7[[#This Row],[ f1-score]])-2)/10^(LEN(tests_7[[#This Row],[ f1-score]])-2),"")</f>
        <v/>
      </c>
      <c r="R572" s="8" t="str">
        <f>IFERROR(RIGHT(tests_7[[#This Row],[ f1-score-2]],LEN(tests_7[[#This Row],[ f1-score-2]])-2)/10^(LEN(tests_7[[#This Row],[ f1-score-2]])-2),"")</f>
        <v/>
      </c>
      <c r="S572" s="9" t="str">
        <f t="shared" si="8"/>
        <v/>
      </c>
    </row>
    <row r="573" spans="14:19" x14ac:dyDescent="0.35">
      <c r="N573" s="8" t="str">
        <f>IFERROR(RIGHT(tests_7[[#This Row],[ accuracy]],LEN(tests_7[[#This Row],[ accuracy]])-2)/10^(LEN(tests_7[[#This Row],[ accuracy]])-2),"")</f>
        <v/>
      </c>
      <c r="O573" s="8" t="str">
        <f>IFERROR(RIGHT(tests_7[[#This Row],[ precision]],LEN(tests_7[[#This Row],[ precision]])-2)/10^(LEN(tests_7[[#This Row],[ precision]])-2),"")</f>
        <v/>
      </c>
      <c r="P573" s="8" t="str">
        <f>IFERROR(RIGHT(tests_7[[#This Row],[ recall]],LEN(tests_7[[#This Row],[ recall]])-2)/10^(LEN(tests_7[[#This Row],[ recall]])-2),"")</f>
        <v/>
      </c>
      <c r="Q573" s="8" t="str">
        <f>IFERROR(RIGHT(tests_7[[#This Row],[ f1-score]],LEN(tests_7[[#This Row],[ f1-score]])-2)/10^(LEN(tests_7[[#This Row],[ f1-score]])-2),"")</f>
        <v/>
      </c>
      <c r="R573" s="8" t="str">
        <f>IFERROR(RIGHT(tests_7[[#This Row],[ f1-score-2]],LEN(tests_7[[#This Row],[ f1-score-2]])-2)/10^(LEN(tests_7[[#This Row],[ f1-score-2]])-2),"")</f>
        <v/>
      </c>
      <c r="S573" s="9" t="str">
        <f t="shared" si="8"/>
        <v/>
      </c>
    </row>
    <row r="574" spans="14:19" x14ac:dyDescent="0.35">
      <c r="N574" s="8" t="str">
        <f>IFERROR(RIGHT(tests_7[[#This Row],[ accuracy]],LEN(tests_7[[#This Row],[ accuracy]])-2)/10^(LEN(tests_7[[#This Row],[ accuracy]])-2),"")</f>
        <v/>
      </c>
      <c r="O574" s="8" t="str">
        <f>IFERROR(RIGHT(tests_7[[#This Row],[ precision]],LEN(tests_7[[#This Row],[ precision]])-2)/10^(LEN(tests_7[[#This Row],[ precision]])-2),"")</f>
        <v/>
      </c>
      <c r="P574" s="8" t="str">
        <f>IFERROR(RIGHT(tests_7[[#This Row],[ recall]],LEN(tests_7[[#This Row],[ recall]])-2)/10^(LEN(tests_7[[#This Row],[ recall]])-2),"")</f>
        <v/>
      </c>
      <c r="Q574" s="8" t="str">
        <f>IFERROR(RIGHT(tests_7[[#This Row],[ f1-score]],LEN(tests_7[[#This Row],[ f1-score]])-2)/10^(LEN(tests_7[[#This Row],[ f1-score]])-2),"")</f>
        <v/>
      </c>
      <c r="R574" s="8" t="str">
        <f>IFERROR(RIGHT(tests_7[[#This Row],[ f1-score-2]],LEN(tests_7[[#This Row],[ f1-score-2]])-2)/10^(LEN(tests_7[[#This Row],[ f1-score-2]])-2),"")</f>
        <v/>
      </c>
      <c r="S574" s="9" t="str">
        <f t="shared" si="8"/>
        <v/>
      </c>
    </row>
    <row r="575" spans="14:19" x14ac:dyDescent="0.35">
      <c r="N575" s="8" t="str">
        <f>IFERROR(RIGHT(tests_7[[#This Row],[ accuracy]],LEN(tests_7[[#This Row],[ accuracy]])-2)/10^(LEN(tests_7[[#This Row],[ accuracy]])-2),"")</f>
        <v/>
      </c>
      <c r="O575" s="8" t="str">
        <f>IFERROR(RIGHT(tests_7[[#This Row],[ precision]],LEN(tests_7[[#This Row],[ precision]])-2)/10^(LEN(tests_7[[#This Row],[ precision]])-2),"")</f>
        <v/>
      </c>
      <c r="P575" s="8" t="str">
        <f>IFERROR(RIGHT(tests_7[[#This Row],[ recall]],LEN(tests_7[[#This Row],[ recall]])-2)/10^(LEN(tests_7[[#This Row],[ recall]])-2),"")</f>
        <v/>
      </c>
      <c r="Q575" s="8" t="str">
        <f>IFERROR(RIGHT(tests_7[[#This Row],[ f1-score]],LEN(tests_7[[#This Row],[ f1-score]])-2)/10^(LEN(tests_7[[#This Row],[ f1-score]])-2),"")</f>
        <v/>
      </c>
      <c r="R575" s="8" t="str">
        <f>IFERROR(RIGHT(tests_7[[#This Row],[ f1-score-2]],LEN(tests_7[[#This Row],[ f1-score-2]])-2)/10^(LEN(tests_7[[#This Row],[ f1-score-2]])-2),"")</f>
        <v/>
      </c>
      <c r="S575" s="9" t="str">
        <f t="shared" si="8"/>
        <v/>
      </c>
    </row>
    <row r="576" spans="14:19" x14ac:dyDescent="0.35">
      <c r="N576" s="8" t="str">
        <f>IFERROR(RIGHT(tests_7[[#This Row],[ accuracy]],LEN(tests_7[[#This Row],[ accuracy]])-2)/10^(LEN(tests_7[[#This Row],[ accuracy]])-2),"")</f>
        <v/>
      </c>
      <c r="O576" s="8" t="str">
        <f>IFERROR(RIGHT(tests_7[[#This Row],[ precision]],LEN(tests_7[[#This Row],[ precision]])-2)/10^(LEN(tests_7[[#This Row],[ precision]])-2),"")</f>
        <v/>
      </c>
      <c r="P576" s="8" t="str">
        <f>IFERROR(RIGHT(tests_7[[#This Row],[ recall]],LEN(tests_7[[#This Row],[ recall]])-2)/10^(LEN(tests_7[[#This Row],[ recall]])-2),"")</f>
        <v/>
      </c>
      <c r="Q576" s="8" t="str">
        <f>IFERROR(RIGHT(tests_7[[#This Row],[ f1-score]],LEN(tests_7[[#This Row],[ f1-score]])-2)/10^(LEN(tests_7[[#This Row],[ f1-score]])-2),"")</f>
        <v/>
      </c>
      <c r="R576" s="8" t="str">
        <f>IFERROR(RIGHT(tests_7[[#This Row],[ f1-score-2]],LEN(tests_7[[#This Row],[ f1-score-2]])-2)/10^(LEN(tests_7[[#This Row],[ f1-score-2]])-2),"")</f>
        <v/>
      </c>
      <c r="S576" s="9" t="str">
        <f t="shared" si="8"/>
        <v/>
      </c>
    </row>
    <row r="577" spans="14:19" x14ac:dyDescent="0.35">
      <c r="N577" s="8" t="str">
        <f>IFERROR(RIGHT(tests_7[[#This Row],[ accuracy]],LEN(tests_7[[#This Row],[ accuracy]])-2)/10^(LEN(tests_7[[#This Row],[ accuracy]])-2),"")</f>
        <v/>
      </c>
      <c r="O577" s="8" t="str">
        <f>IFERROR(RIGHT(tests_7[[#This Row],[ precision]],LEN(tests_7[[#This Row],[ precision]])-2)/10^(LEN(tests_7[[#This Row],[ precision]])-2),"")</f>
        <v/>
      </c>
      <c r="P577" s="8" t="str">
        <f>IFERROR(RIGHT(tests_7[[#This Row],[ recall]],LEN(tests_7[[#This Row],[ recall]])-2)/10^(LEN(tests_7[[#This Row],[ recall]])-2),"")</f>
        <v/>
      </c>
      <c r="Q577" s="8" t="str">
        <f>IFERROR(RIGHT(tests_7[[#This Row],[ f1-score]],LEN(tests_7[[#This Row],[ f1-score]])-2)/10^(LEN(tests_7[[#This Row],[ f1-score]])-2),"")</f>
        <v/>
      </c>
      <c r="R577" s="8" t="str">
        <f>IFERROR(RIGHT(tests_7[[#This Row],[ f1-score-2]],LEN(tests_7[[#This Row],[ f1-score-2]])-2)/10^(LEN(tests_7[[#This Row],[ f1-score-2]])-2),"")</f>
        <v/>
      </c>
      <c r="S577" s="9" t="str">
        <f t="shared" si="8"/>
        <v/>
      </c>
    </row>
    <row r="578" spans="14:19" x14ac:dyDescent="0.35">
      <c r="N578" s="8" t="str">
        <f>IFERROR(RIGHT(tests_7[[#This Row],[ accuracy]],LEN(tests_7[[#This Row],[ accuracy]])-2)/10^(LEN(tests_7[[#This Row],[ accuracy]])-2),"")</f>
        <v/>
      </c>
      <c r="O578" s="8" t="str">
        <f>IFERROR(RIGHT(tests_7[[#This Row],[ precision]],LEN(tests_7[[#This Row],[ precision]])-2)/10^(LEN(tests_7[[#This Row],[ precision]])-2),"")</f>
        <v/>
      </c>
      <c r="P578" s="8" t="str">
        <f>IFERROR(RIGHT(tests_7[[#This Row],[ recall]],LEN(tests_7[[#This Row],[ recall]])-2)/10^(LEN(tests_7[[#This Row],[ recall]])-2),"")</f>
        <v/>
      </c>
      <c r="Q578" s="8" t="str">
        <f>IFERROR(RIGHT(tests_7[[#This Row],[ f1-score]],LEN(tests_7[[#This Row],[ f1-score]])-2)/10^(LEN(tests_7[[#This Row],[ f1-score]])-2),"")</f>
        <v/>
      </c>
      <c r="R578" s="8" t="str">
        <f>IFERROR(RIGHT(tests_7[[#This Row],[ f1-score-2]],LEN(tests_7[[#This Row],[ f1-score-2]])-2)/10^(LEN(tests_7[[#This Row],[ f1-score-2]])-2),"")</f>
        <v/>
      </c>
      <c r="S578" s="9" t="str">
        <f t="shared" si="8"/>
        <v/>
      </c>
    </row>
    <row r="579" spans="14:19" x14ac:dyDescent="0.35">
      <c r="N579" s="8" t="str">
        <f>IFERROR(RIGHT(tests_7[[#This Row],[ accuracy]],LEN(tests_7[[#This Row],[ accuracy]])-2)/10^(LEN(tests_7[[#This Row],[ accuracy]])-2),"")</f>
        <v/>
      </c>
      <c r="O579" s="8" t="str">
        <f>IFERROR(RIGHT(tests_7[[#This Row],[ precision]],LEN(tests_7[[#This Row],[ precision]])-2)/10^(LEN(tests_7[[#This Row],[ precision]])-2),"")</f>
        <v/>
      </c>
      <c r="P579" s="8" t="str">
        <f>IFERROR(RIGHT(tests_7[[#This Row],[ recall]],LEN(tests_7[[#This Row],[ recall]])-2)/10^(LEN(tests_7[[#This Row],[ recall]])-2),"")</f>
        <v/>
      </c>
      <c r="Q579" s="8" t="str">
        <f>IFERROR(RIGHT(tests_7[[#This Row],[ f1-score]],LEN(tests_7[[#This Row],[ f1-score]])-2)/10^(LEN(tests_7[[#This Row],[ f1-score]])-2),"")</f>
        <v/>
      </c>
      <c r="R579" s="8" t="str">
        <f>IFERROR(RIGHT(tests_7[[#This Row],[ f1-score-2]],LEN(tests_7[[#This Row],[ f1-score-2]])-2)/10^(LEN(tests_7[[#This Row],[ f1-score-2]])-2),"")</f>
        <v/>
      </c>
      <c r="S579" s="9" t="str">
        <f t="shared" ref="S579:S642" si="9">IFERROR(Q579-R579,"")</f>
        <v/>
      </c>
    </row>
    <row r="580" spans="14:19" x14ac:dyDescent="0.35">
      <c r="N580" s="8" t="str">
        <f>IFERROR(RIGHT(tests_7[[#This Row],[ accuracy]],LEN(tests_7[[#This Row],[ accuracy]])-2)/10^(LEN(tests_7[[#This Row],[ accuracy]])-2),"")</f>
        <v/>
      </c>
      <c r="O580" s="8" t="str">
        <f>IFERROR(RIGHT(tests_7[[#This Row],[ precision]],LEN(tests_7[[#This Row],[ precision]])-2)/10^(LEN(tests_7[[#This Row],[ precision]])-2),"")</f>
        <v/>
      </c>
      <c r="P580" s="8" t="str">
        <f>IFERROR(RIGHT(tests_7[[#This Row],[ recall]],LEN(tests_7[[#This Row],[ recall]])-2)/10^(LEN(tests_7[[#This Row],[ recall]])-2),"")</f>
        <v/>
      </c>
      <c r="Q580" s="8" t="str">
        <f>IFERROR(RIGHT(tests_7[[#This Row],[ f1-score]],LEN(tests_7[[#This Row],[ f1-score]])-2)/10^(LEN(tests_7[[#This Row],[ f1-score]])-2),"")</f>
        <v/>
      </c>
      <c r="R580" s="8" t="str">
        <f>IFERROR(RIGHT(tests_7[[#This Row],[ f1-score-2]],LEN(tests_7[[#This Row],[ f1-score-2]])-2)/10^(LEN(tests_7[[#This Row],[ f1-score-2]])-2),"")</f>
        <v/>
      </c>
      <c r="S580" s="9" t="str">
        <f t="shared" si="9"/>
        <v/>
      </c>
    </row>
    <row r="581" spans="14:19" x14ac:dyDescent="0.35">
      <c r="N581" s="8" t="str">
        <f>IFERROR(RIGHT(tests_7[[#This Row],[ accuracy]],LEN(tests_7[[#This Row],[ accuracy]])-2)/10^(LEN(tests_7[[#This Row],[ accuracy]])-2),"")</f>
        <v/>
      </c>
      <c r="O581" s="8" t="str">
        <f>IFERROR(RIGHT(tests_7[[#This Row],[ precision]],LEN(tests_7[[#This Row],[ precision]])-2)/10^(LEN(tests_7[[#This Row],[ precision]])-2),"")</f>
        <v/>
      </c>
      <c r="P581" s="8" t="str">
        <f>IFERROR(RIGHT(tests_7[[#This Row],[ recall]],LEN(tests_7[[#This Row],[ recall]])-2)/10^(LEN(tests_7[[#This Row],[ recall]])-2),"")</f>
        <v/>
      </c>
      <c r="Q581" s="8" t="str">
        <f>IFERROR(RIGHT(tests_7[[#This Row],[ f1-score]],LEN(tests_7[[#This Row],[ f1-score]])-2)/10^(LEN(tests_7[[#This Row],[ f1-score]])-2),"")</f>
        <v/>
      </c>
      <c r="R581" s="8" t="str">
        <f>IFERROR(RIGHT(tests_7[[#This Row],[ f1-score-2]],LEN(tests_7[[#This Row],[ f1-score-2]])-2)/10^(LEN(tests_7[[#This Row],[ f1-score-2]])-2),"")</f>
        <v/>
      </c>
      <c r="S581" s="9" t="str">
        <f t="shared" si="9"/>
        <v/>
      </c>
    </row>
    <row r="582" spans="14:19" x14ac:dyDescent="0.35">
      <c r="N582" s="8" t="str">
        <f>IFERROR(RIGHT(tests_7[[#This Row],[ accuracy]],LEN(tests_7[[#This Row],[ accuracy]])-2)/10^(LEN(tests_7[[#This Row],[ accuracy]])-2),"")</f>
        <v/>
      </c>
      <c r="O582" s="8" t="str">
        <f>IFERROR(RIGHT(tests_7[[#This Row],[ precision]],LEN(tests_7[[#This Row],[ precision]])-2)/10^(LEN(tests_7[[#This Row],[ precision]])-2),"")</f>
        <v/>
      </c>
      <c r="P582" s="8" t="str">
        <f>IFERROR(RIGHT(tests_7[[#This Row],[ recall]],LEN(tests_7[[#This Row],[ recall]])-2)/10^(LEN(tests_7[[#This Row],[ recall]])-2),"")</f>
        <v/>
      </c>
      <c r="Q582" s="8" t="str">
        <f>IFERROR(RIGHT(tests_7[[#This Row],[ f1-score]],LEN(tests_7[[#This Row],[ f1-score]])-2)/10^(LEN(tests_7[[#This Row],[ f1-score]])-2),"")</f>
        <v/>
      </c>
      <c r="R582" s="8" t="str">
        <f>IFERROR(RIGHT(tests_7[[#This Row],[ f1-score-2]],LEN(tests_7[[#This Row],[ f1-score-2]])-2)/10^(LEN(tests_7[[#This Row],[ f1-score-2]])-2),"")</f>
        <v/>
      </c>
      <c r="S582" s="9" t="str">
        <f t="shared" si="9"/>
        <v/>
      </c>
    </row>
    <row r="583" spans="14:19" x14ac:dyDescent="0.35">
      <c r="N583" s="8" t="str">
        <f>IFERROR(RIGHT(tests_7[[#This Row],[ accuracy]],LEN(tests_7[[#This Row],[ accuracy]])-2)/10^(LEN(tests_7[[#This Row],[ accuracy]])-2),"")</f>
        <v/>
      </c>
      <c r="O583" s="8" t="str">
        <f>IFERROR(RIGHT(tests_7[[#This Row],[ precision]],LEN(tests_7[[#This Row],[ precision]])-2)/10^(LEN(tests_7[[#This Row],[ precision]])-2),"")</f>
        <v/>
      </c>
      <c r="P583" s="8" t="str">
        <f>IFERROR(RIGHT(tests_7[[#This Row],[ recall]],LEN(tests_7[[#This Row],[ recall]])-2)/10^(LEN(tests_7[[#This Row],[ recall]])-2),"")</f>
        <v/>
      </c>
      <c r="Q583" s="8" t="str">
        <f>IFERROR(RIGHT(tests_7[[#This Row],[ f1-score]],LEN(tests_7[[#This Row],[ f1-score]])-2)/10^(LEN(tests_7[[#This Row],[ f1-score]])-2),"")</f>
        <v/>
      </c>
      <c r="R583" s="8" t="str">
        <f>IFERROR(RIGHT(tests_7[[#This Row],[ f1-score-2]],LEN(tests_7[[#This Row],[ f1-score-2]])-2)/10^(LEN(tests_7[[#This Row],[ f1-score-2]])-2),"")</f>
        <v/>
      </c>
      <c r="S583" s="9" t="str">
        <f t="shared" si="9"/>
        <v/>
      </c>
    </row>
    <row r="584" spans="14:19" x14ac:dyDescent="0.35">
      <c r="N584" s="8" t="str">
        <f>IFERROR(RIGHT(tests_7[[#This Row],[ accuracy]],LEN(tests_7[[#This Row],[ accuracy]])-2)/10^(LEN(tests_7[[#This Row],[ accuracy]])-2),"")</f>
        <v/>
      </c>
      <c r="O584" s="8" t="str">
        <f>IFERROR(RIGHT(tests_7[[#This Row],[ precision]],LEN(tests_7[[#This Row],[ precision]])-2)/10^(LEN(tests_7[[#This Row],[ precision]])-2),"")</f>
        <v/>
      </c>
      <c r="P584" s="8" t="str">
        <f>IFERROR(RIGHT(tests_7[[#This Row],[ recall]],LEN(tests_7[[#This Row],[ recall]])-2)/10^(LEN(tests_7[[#This Row],[ recall]])-2),"")</f>
        <v/>
      </c>
      <c r="Q584" s="8" t="str">
        <f>IFERROR(RIGHT(tests_7[[#This Row],[ f1-score]],LEN(tests_7[[#This Row],[ f1-score]])-2)/10^(LEN(tests_7[[#This Row],[ f1-score]])-2),"")</f>
        <v/>
      </c>
      <c r="R584" s="8" t="str">
        <f>IFERROR(RIGHT(tests_7[[#This Row],[ f1-score-2]],LEN(tests_7[[#This Row],[ f1-score-2]])-2)/10^(LEN(tests_7[[#This Row],[ f1-score-2]])-2),"")</f>
        <v/>
      </c>
      <c r="S584" s="9" t="str">
        <f t="shared" si="9"/>
        <v/>
      </c>
    </row>
    <row r="585" spans="14:19" x14ac:dyDescent="0.35">
      <c r="N585" s="8" t="str">
        <f>IFERROR(RIGHT(tests_7[[#This Row],[ accuracy]],LEN(tests_7[[#This Row],[ accuracy]])-2)/10^(LEN(tests_7[[#This Row],[ accuracy]])-2),"")</f>
        <v/>
      </c>
      <c r="O585" s="8" t="str">
        <f>IFERROR(RIGHT(tests_7[[#This Row],[ precision]],LEN(tests_7[[#This Row],[ precision]])-2)/10^(LEN(tests_7[[#This Row],[ precision]])-2),"")</f>
        <v/>
      </c>
      <c r="P585" s="8" t="str">
        <f>IFERROR(RIGHT(tests_7[[#This Row],[ recall]],LEN(tests_7[[#This Row],[ recall]])-2)/10^(LEN(tests_7[[#This Row],[ recall]])-2),"")</f>
        <v/>
      </c>
      <c r="Q585" s="8" t="str">
        <f>IFERROR(RIGHT(tests_7[[#This Row],[ f1-score]],LEN(tests_7[[#This Row],[ f1-score]])-2)/10^(LEN(tests_7[[#This Row],[ f1-score]])-2),"")</f>
        <v/>
      </c>
      <c r="R585" s="8" t="str">
        <f>IFERROR(RIGHT(tests_7[[#This Row],[ f1-score-2]],LEN(tests_7[[#This Row],[ f1-score-2]])-2)/10^(LEN(tests_7[[#This Row],[ f1-score-2]])-2),"")</f>
        <v/>
      </c>
      <c r="S585" s="9" t="str">
        <f t="shared" si="9"/>
        <v/>
      </c>
    </row>
    <row r="586" spans="14:19" x14ac:dyDescent="0.35">
      <c r="N586" s="8" t="str">
        <f>IFERROR(RIGHT(tests_7[[#This Row],[ accuracy]],LEN(tests_7[[#This Row],[ accuracy]])-2)/10^(LEN(tests_7[[#This Row],[ accuracy]])-2),"")</f>
        <v/>
      </c>
      <c r="O586" s="8" t="str">
        <f>IFERROR(RIGHT(tests_7[[#This Row],[ precision]],LEN(tests_7[[#This Row],[ precision]])-2)/10^(LEN(tests_7[[#This Row],[ precision]])-2),"")</f>
        <v/>
      </c>
      <c r="P586" s="8" t="str">
        <f>IFERROR(RIGHT(tests_7[[#This Row],[ recall]],LEN(tests_7[[#This Row],[ recall]])-2)/10^(LEN(tests_7[[#This Row],[ recall]])-2),"")</f>
        <v/>
      </c>
      <c r="Q586" s="8" t="str">
        <f>IFERROR(RIGHT(tests_7[[#This Row],[ f1-score]],LEN(tests_7[[#This Row],[ f1-score]])-2)/10^(LEN(tests_7[[#This Row],[ f1-score]])-2),"")</f>
        <v/>
      </c>
      <c r="R586" s="8" t="str">
        <f>IFERROR(RIGHT(tests_7[[#This Row],[ f1-score-2]],LEN(tests_7[[#This Row],[ f1-score-2]])-2)/10^(LEN(tests_7[[#This Row],[ f1-score-2]])-2),"")</f>
        <v/>
      </c>
      <c r="S586" s="9" t="str">
        <f t="shared" si="9"/>
        <v/>
      </c>
    </row>
    <row r="587" spans="14:19" x14ac:dyDescent="0.35">
      <c r="N587" s="8" t="str">
        <f>IFERROR(RIGHT(tests_7[[#This Row],[ accuracy]],LEN(tests_7[[#This Row],[ accuracy]])-2)/10^(LEN(tests_7[[#This Row],[ accuracy]])-2),"")</f>
        <v/>
      </c>
      <c r="O587" s="8" t="str">
        <f>IFERROR(RIGHT(tests_7[[#This Row],[ precision]],LEN(tests_7[[#This Row],[ precision]])-2)/10^(LEN(tests_7[[#This Row],[ precision]])-2),"")</f>
        <v/>
      </c>
      <c r="P587" s="8" t="str">
        <f>IFERROR(RIGHT(tests_7[[#This Row],[ recall]],LEN(tests_7[[#This Row],[ recall]])-2)/10^(LEN(tests_7[[#This Row],[ recall]])-2),"")</f>
        <v/>
      </c>
      <c r="Q587" s="8" t="str">
        <f>IFERROR(RIGHT(tests_7[[#This Row],[ f1-score]],LEN(tests_7[[#This Row],[ f1-score]])-2)/10^(LEN(tests_7[[#This Row],[ f1-score]])-2),"")</f>
        <v/>
      </c>
      <c r="R587" s="8" t="str">
        <f>IFERROR(RIGHT(tests_7[[#This Row],[ f1-score-2]],LEN(tests_7[[#This Row],[ f1-score-2]])-2)/10^(LEN(tests_7[[#This Row],[ f1-score-2]])-2),"")</f>
        <v/>
      </c>
      <c r="S587" s="9" t="str">
        <f t="shared" si="9"/>
        <v/>
      </c>
    </row>
    <row r="588" spans="14:19" x14ac:dyDescent="0.35">
      <c r="N588" s="8" t="str">
        <f>IFERROR(RIGHT(tests_7[[#This Row],[ accuracy]],LEN(tests_7[[#This Row],[ accuracy]])-2)/10^(LEN(tests_7[[#This Row],[ accuracy]])-2),"")</f>
        <v/>
      </c>
      <c r="O588" s="8" t="str">
        <f>IFERROR(RIGHT(tests_7[[#This Row],[ precision]],LEN(tests_7[[#This Row],[ precision]])-2)/10^(LEN(tests_7[[#This Row],[ precision]])-2),"")</f>
        <v/>
      </c>
      <c r="P588" s="8" t="str">
        <f>IFERROR(RIGHT(tests_7[[#This Row],[ recall]],LEN(tests_7[[#This Row],[ recall]])-2)/10^(LEN(tests_7[[#This Row],[ recall]])-2),"")</f>
        <v/>
      </c>
      <c r="Q588" s="8" t="str">
        <f>IFERROR(RIGHT(tests_7[[#This Row],[ f1-score]],LEN(tests_7[[#This Row],[ f1-score]])-2)/10^(LEN(tests_7[[#This Row],[ f1-score]])-2),"")</f>
        <v/>
      </c>
      <c r="R588" s="8" t="str">
        <f>IFERROR(RIGHT(tests_7[[#This Row],[ f1-score-2]],LEN(tests_7[[#This Row],[ f1-score-2]])-2)/10^(LEN(tests_7[[#This Row],[ f1-score-2]])-2),"")</f>
        <v/>
      </c>
      <c r="S588" s="9" t="str">
        <f t="shared" si="9"/>
        <v/>
      </c>
    </row>
    <row r="589" spans="14:19" x14ac:dyDescent="0.35">
      <c r="N589" s="8" t="str">
        <f>IFERROR(RIGHT(tests_7[[#This Row],[ accuracy]],LEN(tests_7[[#This Row],[ accuracy]])-2)/10^(LEN(tests_7[[#This Row],[ accuracy]])-2),"")</f>
        <v/>
      </c>
      <c r="O589" s="8" t="str">
        <f>IFERROR(RIGHT(tests_7[[#This Row],[ precision]],LEN(tests_7[[#This Row],[ precision]])-2)/10^(LEN(tests_7[[#This Row],[ precision]])-2),"")</f>
        <v/>
      </c>
      <c r="P589" s="8" t="str">
        <f>IFERROR(RIGHT(tests_7[[#This Row],[ recall]],LEN(tests_7[[#This Row],[ recall]])-2)/10^(LEN(tests_7[[#This Row],[ recall]])-2),"")</f>
        <v/>
      </c>
      <c r="Q589" s="8" t="str">
        <f>IFERROR(RIGHT(tests_7[[#This Row],[ f1-score]],LEN(tests_7[[#This Row],[ f1-score]])-2)/10^(LEN(tests_7[[#This Row],[ f1-score]])-2),"")</f>
        <v/>
      </c>
      <c r="R589" s="8" t="str">
        <f>IFERROR(RIGHT(tests_7[[#This Row],[ f1-score-2]],LEN(tests_7[[#This Row],[ f1-score-2]])-2)/10^(LEN(tests_7[[#This Row],[ f1-score-2]])-2),"")</f>
        <v/>
      </c>
      <c r="S589" s="9" t="str">
        <f t="shared" si="9"/>
        <v/>
      </c>
    </row>
    <row r="590" spans="14:19" x14ac:dyDescent="0.35">
      <c r="N590" s="8" t="str">
        <f>IFERROR(RIGHT(tests_7[[#This Row],[ accuracy]],LEN(tests_7[[#This Row],[ accuracy]])-2)/10^(LEN(tests_7[[#This Row],[ accuracy]])-2),"")</f>
        <v/>
      </c>
      <c r="O590" s="8" t="str">
        <f>IFERROR(RIGHT(tests_7[[#This Row],[ precision]],LEN(tests_7[[#This Row],[ precision]])-2)/10^(LEN(tests_7[[#This Row],[ precision]])-2),"")</f>
        <v/>
      </c>
      <c r="P590" s="8" t="str">
        <f>IFERROR(RIGHT(tests_7[[#This Row],[ recall]],LEN(tests_7[[#This Row],[ recall]])-2)/10^(LEN(tests_7[[#This Row],[ recall]])-2),"")</f>
        <v/>
      </c>
      <c r="Q590" s="8" t="str">
        <f>IFERROR(RIGHT(tests_7[[#This Row],[ f1-score]],LEN(tests_7[[#This Row],[ f1-score]])-2)/10^(LEN(tests_7[[#This Row],[ f1-score]])-2),"")</f>
        <v/>
      </c>
      <c r="R590" s="8" t="str">
        <f>IFERROR(RIGHT(tests_7[[#This Row],[ f1-score-2]],LEN(tests_7[[#This Row],[ f1-score-2]])-2)/10^(LEN(tests_7[[#This Row],[ f1-score-2]])-2),"")</f>
        <v/>
      </c>
      <c r="S590" s="9" t="str">
        <f t="shared" si="9"/>
        <v/>
      </c>
    </row>
    <row r="591" spans="14:19" x14ac:dyDescent="0.35">
      <c r="N591" s="8" t="str">
        <f>IFERROR(RIGHT(tests_7[[#This Row],[ accuracy]],LEN(tests_7[[#This Row],[ accuracy]])-2)/10^(LEN(tests_7[[#This Row],[ accuracy]])-2),"")</f>
        <v/>
      </c>
      <c r="O591" s="8" t="str">
        <f>IFERROR(RIGHT(tests_7[[#This Row],[ precision]],LEN(tests_7[[#This Row],[ precision]])-2)/10^(LEN(tests_7[[#This Row],[ precision]])-2),"")</f>
        <v/>
      </c>
      <c r="P591" s="8" t="str">
        <f>IFERROR(RIGHT(tests_7[[#This Row],[ recall]],LEN(tests_7[[#This Row],[ recall]])-2)/10^(LEN(tests_7[[#This Row],[ recall]])-2),"")</f>
        <v/>
      </c>
      <c r="Q591" s="8" t="str">
        <f>IFERROR(RIGHT(tests_7[[#This Row],[ f1-score]],LEN(tests_7[[#This Row],[ f1-score]])-2)/10^(LEN(tests_7[[#This Row],[ f1-score]])-2),"")</f>
        <v/>
      </c>
      <c r="R591" s="8" t="str">
        <f>IFERROR(RIGHT(tests_7[[#This Row],[ f1-score-2]],LEN(tests_7[[#This Row],[ f1-score-2]])-2)/10^(LEN(tests_7[[#This Row],[ f1-score-2]])-2),"")</f>
        <v/>
      </c>
      <c r="S591" s="9" t="str">
        <f t="shared" si="9"/>
        <v/>
      </c>
    </row>
    <row r="592" spans="14:19" x14ac:dyDescent="0.35">
      <c r="N592" s="8" t="str">
        <f>IFERROR(RIGHT(tests_7[[#This Row],[ accuracy]],LEN(tests_7[[#This Row],[ accuracy]])-2)/10^(LEN(tests_7[[#This Row],[ accuracy]])-2),"")</f>
        <v/>
      </c>
      <c r="O592" s="8" t="str">
        <f>IFERROR(RIGHT(tests_7[[#This Row],[ precision]],LEN(tests_7[[#This Row],[ precision]])-2)/10^(LEN(tests_7[[#This Row],[ precision]])-2),"")</f>
        <v/>
      </c>
      <c r="P592" s="8" t="str">
        <f>IFERROR(RIGHT(tests_7[[#This Row],[ recall]],LEN(tests_7[[#This Row],[ recall]])-2)/10^(LEN(tests_7[[#This Row],[ recall]])-2),"")</f>
        <v/>
      </c>
      <c r="Q592" s="8" t="str">
        <f>IFERROR(RIGHT(tests_7[[#This Row],[ f1-score]],LEN(tests_7[[#This Row],[ f1-score]])-2)/10^(LEN(tests_7[[#This Row],[ f1-score]])-2),"")</f>
        <v/>
      </c>
      <c r="R592" s="8" t="str">
        <f>IFERROR(RIGHT(tests_7[[#This Row],[ f1-score-2]],LEN(tests_7[[#This Row],[ f1-score-2]])-2)/10^(LEN(tests_7[[#This Row],[ f1-score-2]])-2),"")</f>
        <v/>
      </c>
      <c r="S592" s="9" t="str">
        <f t="shared" si="9"/>
        <v/>
      </c>
    </row>
    <row r="593" spans="14:19" x14ac:dyDescent="0.35">
      <c r="N593" s="8" t="str">
        <f>IFERROR(RIGHT(tests_7[[#This Row],[ accuracy]],LEN(tests_7[[#This Row],[ accuracy]])-2)/10^(LEN(tests_7[[#This Row],[ accuracy]])-2),"")</f>
        <v/>
      </c>
      <c r="O593" s="8" t="str">
        <f>IFERROR(RIGHT(tests_7[[#This Row],[ precision]],LEN(tests_7[[#This Row],[ precision]])-2)/10^(LEN(tests_7[[#This Row],[ precision]])-2),"")</f>
        <v/>
      </c>
      <c r="P593" s="8" t="str">
        <f>IFERROR(RIGHT(tests_7[[#This Row],[ recall]],LEN(tests_7[[#This Row],[ recall]])-2)/10^(LEN(tests_7[[#This Row],[ recall]])-2),"")</f>
        <v/>
      </c>
      <c r="Q593" s="8" t="str">
        <f>IFERROR(RIGHT(tests_7[[#This Row],[ f1-score]],LEN(tests_7[[#This Row],[ f1-score]])-2)/10^(LEN(tests_7[[#This Row],[ f1-score]])-2),"")</f>
        <v/>
      </c>
      <c r="R593" s="8" t="str">
        <f>IFERROR(RIGHT(tests_7[[#This Row],[ f1-score-2]],LEN(tests_7[[#This Row],[ f1-score-2]])-2)/10^(LEN(tests_7[[#This Row],[ f1-score-2]])-2),"")</f>
        <v/>
      </c>
      <c r="S593" s="9" t="str">
        <f t="shared" si="9"/>
        <v/>
      </c>
    </row>
    <row r="594" spans="14:19" x14ac:dyDescent="0.35">
      <c r="N594" s="8" t="str">
        <f>IFERROR(RIGHT(tests_7[[#This Row],[ accuracy]],LEN(tests_7[[#This Row],[ accuracy]])-2)/10^(LEN(tests_7[[#This Row],[ accuracy]])-2),"")</f>
        <v/>
      </c>
      <c r="O594" s="8" t="str">
        <f>IFERROR(RIGHT(tests_7[[#This Row],[ precision]],LEN(tests_7[[#This Row],[ precision]])-2)/10^(LEN(tests_7[[#This Row],[ precision]])-2),"")</f>
        <v/>
      </c>
      <c r="P594" s="8" t="str">
        <f>IFERROR(RIGHT(tests_7[[#This Row],[ recall]],LEN(tests_7[[#This Row],[ recall]])-2)/10^(LEN(tests_7[[#This Row],[ recall]])-2),"")</f>
        <v/>
      </c>
      <c r="Q594" s="8" t="str">
        <f>IFERROR(RIGHT(tests_7[[#This Row],[ f1-score]],LEN(tests_7[[#This Row],[ f1-score]])-2)/10^(LEN(tests_7[[#This Row],[ f1-score]])-2),"")</f>
        <v/>
      </c>
      <c r="R594" s="8" t="str">
        <f>IFERROR(RIGHT(tests_7[[#This Row],[ f1-score-2]],LEN(tests_7[[#This Row],[ f1-score-2]])-2)/10^(LEN(tests_7[[#This Row],[ f1-score-2]])-2),"")</f>
        <v/>
      </c>
      <c r="S594" s="9" t="str">
        <f t="shared" si="9"/>
        <v/>
      </c>
    </row>
    <row r="595" spans="14:19" x14ac:dyDescent="0.35">
      <c r="N595" s="8" t="str">
        <f>IFERROR(RIGHT(tests_7[[#This Row],[ accuracy]],LEN(tests_7[[#This Row],[ accuracy]])-2)/10^(LEN(tests_7[[#This Row],[ accuracy]])-2),"")</f>
        <v/>
      </c>
      <c r="O595" s="8" t="str">
        <f>IFERROR(RIGHT(tests_7[[#This Row],[ precision]],LEN(tests_7[[#This Row],[ precision]])-2)/10^(LEN(tests_7[[#This Row],[ precision]])-2),"")</f>
        <v/>
      </c>
      <c r="P595" s="8" t="str">
        <f>IFERROR(RIGHT(tests_7[[#This Row],[ recall]],LEN(tests_7[[#This Row],[ recall]])-2)/10^(LEN(tests_7[[#This Row],[ recall]])-2),"")</f>
        <v/>
      </c>
      <c r="Q595" s="8" t="str">
        <f>IFERROR(RIGHT(tests_7[[#This Row],[ f1-score]],LEN(tests_7[[#This Row],[ f1-score]])-2)/10^(LEN(tests_7[[#This Row],[ f1-score]])-2),"")</f>
        <v/>
      </c>
      <c r="R595" s="8" t="str">
        <f>IFERROR(RIGHT(tests_7[[#This Row],[ f1-score-2]],LEN(tests_7[[#This Row],[ f1-score-2]])-2)/10^(LEN(tests_7[[#This Row],[ f1-score-2]])-2),"")</f>
        <v/>
      </c>
      <c r="S595" s="9" t="str">
        <f t="shared" si="9"/>
        <v/>
      </c>
    </row>
    <row r="596" spans="14:19" x14ac:dyDescent="0.35">
      <c r="N596" s="8" t="str">
        <f>IFERROR(RIGHT(tests_7[[#This Row],[ accuracy]],LEN(tests_7[[#This Row],[ accuracy]])-2)/10^(LEN(tests_7[[#This Row],[ accuracy]])-2),"")</f>
        <v/>
      </c>
      <c r="O596" s="8" t="str">
        <f>IFERROR(RIGHT(tests_7[[#This Row],[ precision]],LEN(tests_7[[#This Row],[ precision]])-2)/10^(LEN(tests_7[[#This Row],[ precision]])-2),"")</f>
        <v/>
      </c>
      <c r="P596" s="8" t="str">
        <f>IFERROR(RIGHT(tests_7[[#This Row],[ recall]],LEN(tests_7[[#This Row],[ recall]])-2)/10^(LEN(tests_7[[#This Row],[ recall]])-2),"")</f>
        <v/>
      </c>
      <c r="Q596" s="8" t="str">
        <f>IFERROR(RIGHT(tests_7[[#This Row],[ f1-score]],LEN(tests_7[[#This Row],[ f1-score]])-2)/10^(LEN(tests_7[[#This Row],[ f1-score]])-2),"")</f>
        <v/>
      </c>
      <c r="R596" s="8" t="str">
        <f>IFERROR(RIGHT(tests_7[[#This Row],[ f1-score-2]],LEN(tests_7[[#This Row],[ f1-score-2]])-2)/10^(LEN(tests_7[[#This Row],[ f1-score-2]])-2),"")</f>
        <v/>
      </c>
      <c r="S596" s="9" t="str">
        <f t="shared" si="9"/>
        <v/>
      </c>
    </row>
    <row r="597" spans="14:19" x14ac:dyDescent="0.35">
      <c r="N597" s="8" t="str">
        <f>IFERROR(RIGHT(tests_7[[#This Row],[ accuracy]],LEN(tests_7[[#This Row],[ accuracy]])-2)/10^(LEN(tests_7[[#This Row],[ accuracy]])-2),"")</f>
        <v/>
      </c>
      <c r="O597" s="8" t="str">
        <f>IFERROR(RIGHT(tests_7[[#This Row],[ precision]],LEN(tests_7[[#This Row],[ precision]])-2)/10^(LEN(tests_7[[#This Row],[ precision]])-2),"")</f>
        <v/>
      </c>
      <c r="P597" s="8" t="str">
        <f>IFERROR(RIGHT(tests_7[[#This Row],[ recall]],LEN(tests_7[[#This Row],[ recall]])-2)/10^(LEN(tests_7[[#This Row],[ recall]])-2),"")</f>
        <v/>
      </c>
      <c r="Q597" s="8" t="str">
        <f>IFERROR(RIGHT(tests_7[[#This Row],[ f1-score]],LEN(tests_7[[#This Row],[ f1-score]])-2)/10^(LEN(tests_7[[#This Row],[ f1-score]])-2),"")</f>
        <v/>
      </c>
      <c r="R597" s="8" t="str">
        <f>IFERROR(RIGHT(tests_7[[#This Row],[ f1-score-2]],LEN(tests_7[[#This Row],[ f1-score-2]])-2)/10^(LEN(tests_7[[#This Row],[ f1-score-2]])-2),"")</f>
        <v/>
      </c>
      <c r="S597" s="9" t="str">
        <f t="shared" si="9"/>
        <v/>
      </c>
    </row>
    <row r="598" spans="14:19" x14ac:dyDescent="0.35">
      <c r="N598" s="8" t="str">
        <f>IFERROR(RIGHT(tests_7[[#This Row],[ accuracy]],LEN(tests_7[[#This Row],[ accuracy]])-2)/10^(LEN(tests_7[[#This Row],[ accuracy]])-2),"")</f>
        <v/>
      </c>
      <c r="O598" s="8" t="str">
        <f>IFERROR(RIGHT(tests_7[[#This Row],[ precision]],LEN(tests_7[[#This Row],[ precision]])-2)/10^(LEN(tests_7[[#This Row],[ precision]])-2),"")</f>
        <v/>
      </c>
      <c r="P598" s="8" t="str">
        <f>IFERROR(RIGHT(tests_7[[#This Row],[ recall]],LEN(tests_7[[#This Row],[ recall]])-2)/10^(LEN(tests_7[[#This Row],[ recall]])-2),"")</f>
        <v/>
      </c>
      <c r="Q598" s="8" t="str">
        <f>IFERROR(RIGHT(tests_7[[#This Row],[ f1-score]],LEN(tests_7[[#This Row],[ f1-score]])-2)/10^(LEN(tests_7[[#This Row],[ f1-score]])-2),"")</f>
        <v/>
      </c>
      <c r="R598" s="8" t="str">
        <f>IFERROR(RIGHT(tests_7[[#This Row],[ f1-score-2]],LEN(tests_7[[#This Row],[ f1-score-2]])-2)/10^(LEN(tests_7[[#This Row],[ f1-score-2]])-2),"")</f>
        <v/>
      </c>
      <c r="S598" s="9" t="str">
        <f t="shared" si="9"/>
        <v/>
      </c>
    </row>
    <row r="599" spans="14:19" x14ac:dyDescent="0.35">
      <c r="N599" s="8" t="str">
        <f>IFERROR(RIGHT(tests_7[[#This Row],[ accuracy]],LEN(tests_7[[#This Row],[ accuracy]])-2)/10^(LEN(tests_7[[#This Row],[ accuracy]])-2),"")</f>
        <v/>
      </c>
      <c r="O599" s="8" t="str">
        <f>IFERROR(RIGHT(tests_7[[#This Row],[ precision]],LEN(tests_7[[#This Row],[ precision]])-2)/10^(LEN(tests_7[[#This Row],[ precision]])-2),"")</f>
        <v/>
      </c>
      <c r="P599" s="8" t="str">
        <f>IFERROR(RIGHT(tests_7[[#This Row],[ recall]],LEN(tests_7[[#This Row],[ recall]])-2)/10^(LEN(tests_7[[#This Row],[ recall]])-2),"")</f>
        <v/>
      </c>
      <c r="Q599" s="8" t="str">
        <f>IFERROR(RIGHT(tests_7[[#This Row],[ f1-score]],LEN(tests_7[[#This Row],[ f1-score]])-2)/10^(LEN(tests_7[[#This Row],[ f1-score]])-2),"")</f>
        <v/>
      </c>
      <c r="R599" s="8" t="str">
        <f>IFERROR(RIGHT(tests_7[[#This Row],[ f1-score-2]],LEN(tests_7[[#This Row],[ f1-score-2]])-2)/10^(LEN(tests_7[[#This Row],[ f1-score-2]])-2),"")</f>
        <v/>
      </c>
      <c r="S599" s="9" t="str">
        <f t="shared" si="9"/>
        <v/>
      </c>
    </row>
    <row r="600" spans="14:19" x14ac:dyDescent="0.35">
      <c r="N600" s="8" t="str">
        <f>IFERROR(RIGHT(tests_7[[#This Row],[ accuracy]],LEN(tests_7[[#This Row],[ accuracy]])-2)/10^(LEN(tests_7[[#This Row],[ accuracy]])-2),"")</f>
        <v/>
      </c>
      <c r="O600" s="8" t="str">
        <f>IFERROR(RIGHT(tests_7[[#This Row],[ precision]],LEN(tests_7[[#This Row],[ precision]])-2)/10^(LEN(tests_7[[#This Row],[ precision]])-2),"")</f>
        <v/>
      </c>
      <c r="P600" s="8" t="str">
        <f>IFERROR(RIGHT(tests_7[[#This Row],[ recall]],LEN(tests_7[[#This Row],[ recall]])-2)/10^(LEN(tests_7[[#This Row],[ recall]])-2),"")</f>
        <v/>
      </c>
      <c r="Q600" s="8" t="str">
        <f>IFERROR(RIGHT(tests_7[[#This Row],[ f1-score]],LEN(tests_7[[#This Row],[ f1-score]])-2)/10^(LEN(tests_7[[#This Row],[ f1-score]])-2),"")</f>
        <v/>
      </c>
      <c r="R600" s="8" t="str">
        <f>IFERROR(RIGHT(tests_7[[#This Row],[ f1-score-2]],LEN(tests_7[[#This Row],[ f1-score-2]])-2)/10^(LEN(tests_7[[#This Row],[ f1-score-2]])-2),"")</f>
        <v/>
      </c>
      <c r="S600" s="9" t="str">
        <f t="shared" si="9"/>
        <v/>
      </c>
    </row>
    <row r="601" spans="14:19" x14ac:dyDescent="0.35">
      <c r="N601" s="8" t="str">
        <f>IFERROR(RIGHT(tests_7[[#This Row],[ accuracy]],LEN(tests_7[[#This Row],[ accuracy]])-2)/10^(LEN(tests_7[[#This Row],[ accuracy]])-2),"")</f>
        <v/>
      </c>
      <c r="O601" s="8" t="str">
        <f>IFERROR(RIGHT(tests_7[[#This Row],[ precision]],LEN(tests_7[[#This Row],[ precision]])-2)/10^(LEN(tests_7[[#This Row],[ precision]])-2),"")</f>
        <v/>
      </c>
      <c r="P601" s="8" t="str">
        <f>IFERROR(RIGHT(tests_7[[#This Row],[ recall]],LEN(tests_7[[#This Row],[ recall]])-2)/10^(LEN(tests_7[[#This Row],[ recall]])-2),"")</f>
        <v/>
      </c>
      <c r="Q601" s="8" t="str">
        <f>IFERROR(RIGHT(tests_7[[#This Row],[ f1-score]],LEN(tests_7[[#This Row],[ f1-score]])-2)/10^(LEN(tests_7[[#This Row],[ f1-score]])-2),"")</f>
        <v/>
      </c>
      <c r="R601" s="8" t="str">
        <f>IFERROR(RIGHT(tests_7[[#This Row],[ f1-score-2]],LEN(tests_7[[#This Row],[ f1-score-2]])-2)/10^(LEN(tests_7[[#This Row],[ f1-score-2]])-2),"")</f>
        <v/>
      </c>
      <c r="S601" s="9" t="str">
        <f t="shared" si="9"/>
        <v/>
      </c>
    </row>
    <row r="602" spans="14:19" x14ac:dyDescent="0.35">
      <c r="N602" s="8" t="str">
        <f>IFERROR(RIGHT(tests_7[[#This Row],[ accuracy]],LEN(tests_7[[#This Row],[ accuracy]])-2)/10^(LEN(tests_7[[#This Row],[ accuracy]])-2),"")</f>
        <v/>
      </c>
      <c r="O602" s="8" t="str">
        <f>IFERROR(RIGHT(tests_7[[#This Row],[ precision]],LEN(tests_7[[#This Row],[ precision]])-2)/10^(LEN(tests_7[[#This Row],[ precision]])-2),"")</f>
        <v/>
      </c>
      <c r="P602" s="8" t="str">
        <f>IFERROR(RIGHT(tests_7[[#This Row],[ recall]],LEN(tests_7[[#This Row],[ recall]])-2)/10^(LEN(tests_7[[#This Row],[ recall]])-2),"")</f>
        <v/>
      </c>
      <c r="Q602" s="8" t="str">
        <f>IFERROR(RIGHT(tests_7[[#This Row],[ f1-score]],LEN(tests_7[[#This Row],[ f1-score]])-2)/10^(LEN(tests_7[[#This Row],[ f1-score]])-2),"")</f>
        <v/>
      </c>
      <c r="R602" s="8" t="str">
        <f>IFERROR(RIGHT(tests_7[[#This Row],[ f1-score-2]],LEN(tests_7[[#This Row],[ f1-score-2]])-2)/10^(LEN(tests_7[[#This Row],[ f1-score-2]])-2),"")</f>
        <v/>
      </c>
      <c r="S602" s="9" t="str">
        <f t="shared" si="9"/>
        <v/>
      </c>
    </row>
    <row r="603" spans="14:19" x14ac:dyDescent="0.35">
      <c r="N603" s="8" t="str">
        <f>IFERROR(RIGHT(tests_7[[#This Row],[ accuracy]],LEN(tests_7[[#This Row],[ accuracy]])-2)/10^(LEN(tests_7[[#This Row],[ accuracy]])-2),"")</f>
        <v/>
      </c>
      <c r="O603" s="8" t="str">
        <f>IFERROR(RIGHT(tests_7[[#This Row],[ precision]],LEN(tests_7[[#This Row],[ precision]])-2)/10^(LEN(tests_7[[#This Row],[ precision]])-2),"")</f>
        <v/>
      </c>
      <c r="P603" s="8" t="str">
        <f>IFERROR(RIGHT(tests_7[[#This Row],[ recall]],LEN(tests_7[[#This Row],[ recall]])-2)/10^(LEN(tests_7[[#This Row],[ recall]])-2),"")</f>
        <v/>
      </c>
      <c r="Q603" s="8" t="str">
        <f>IFERROR(RIGHT(tests_7[[#This Row],[ f1-score]],LEN(tests_7[[#This Row],[ f1-score]])-2)/10^(LEN(tests_7[[#This Row],[ f1-score]])-2),"")</f>
        <v/>
      </c>
      <c r="R603" s="8" t="str">
        <f>IFERROR(RIGHT(tests_7[[#This Row],[ f1-score-2]],LEN(tests_7[[#This Row],[ f1-score-2]])-2)/10^(LEN(tests_7[[#This Row],[ f1-score-2]])-2),"")</f>
        <v/>
      </c>
      <c r="S603" s="9" t="str">
        <f t="shared" si="9"/>
        <v/>
      </c>
    </row>
    <row r="604" spans="14:19" x14ac:dyDescent="0.35">
      <c r="N604" s="8" t="str">
        <f>IFERROR(RIGHT(tests_7[[#This Row],[ accuracy]],LEN(tests_7[[#This Row],[ accuracy]])-2)/10^(LEN(tests_7[[#This Row],[ accuracy]])-2),"")</f>
        <v/>
      </c>
      <c r="O604" s="8" t="str">
        <f>IFERROR(RIGHT(tests_7[[#This Row],[ precision]],LEN(tests_7[[#This Row],[ precision]])-2)/10^(LEN(tests_7[[#This Row],[ precision]])-2),"")</f>
        <v/>
      </c>
      <c r="P604" s="8" t="str">
        <f>IFERROR(RIGHT(tests_7[[#This Row],[ recall]],LEN(tests_7[[#This Row],[ recall]])-2)/10^(LEN(tests_7[[#This Row],[ recall]])-2),"")</f>
        <v/>
      </c>
      <c r="Q604" s="8" t="str">
        <f>IFERROR(RIGHT(tests_7[[#This Row],[ f1-score]],LEN(tests_7[[#This Row],[ f1-score]])-2)/10^(LEN(tests_7[[#This Row],[ f1-score]])-2),"")</f>
        <v/>
      </c>
      <c r="R604" s="8" t="str">
        <f>IFERROR(RIGHT(tests_7[[#This Row],[ f1-score-2]],LEN(tests_7[[#This Row],[ f1-score-2]])-2)/10^(LEN(tests_7[[#This Row],[ f1-score-2]])-2),"")</f>
        <v/>
      </c>
      <c r="S604" s="9" t="str">
        <f t="shared" si="9"/>
        <v/>
      </c>
    </row>
    <row r="605" spans="14:19" x14ac:dyDescent="0.35">
      <c r="N605" s="8" t="str">
        <f>IFERROR(RIGHT(tests_7[[#This Row],[ accuracy]],LEN(tests_7[[#This Row],[ accuracy]])-2)/10^(LEN(tests_7[[#This Row],[ accuracy]])-2),"")</f>
        <v/>
      </c>
      <c r="O605" s="8" t="str">
        <f>IFERROR(RIGHT(tests_7[[#This Row],[ precision]],LEN(tests_7[[#This Row],[ precision]])-2)/10^(LEN(tests_7[[#This Row],[ precision]])-2),"")</f>
        <v/>
      </c>
      <c r="P605" s="8" t="str">
        <f>IFERROR(RIGHT(tests_7[[#This Row],[ recall]],LEN(tests_7[[#This Row],[ recall]])-2)/10^(LEN(tests_7[[#This Row],[ recall]])-2),"")</f>
        <v/>
      </c>
      <c r="Q605" s="8" t="str">
        <f>IFERROR(RIGHT(tests_7[[#This Row],[ f1-score]],LEN(tests_7[[#This Row],[ f1-score]])-2)/10^(LEN(tests_7[[#This Row],[ f1-score]])-2),"")</f>
        <v/>
      </c>
      <c r="R605" s="8" t="str">
        <f>IFERROR(RIGHT(tests_7[[#This Row],[ f1-score-2]],LEN(tests_7[[#This Row],[ f1-score-2]])-2)/10^(LEN(tests_7[[#This Row],[ f1-score-2]])-2),"")</f>
        <v/>
      </c>
      <c r="S605" s="9" t="str">
        <f t="shared" si="9"/>
        <v/>
      </c>
    </row>
    <row r="606" spans="14:19" x14ac:dyDescent="0.35">
      <c r="N606" s="8" t="str">
        <f>IFERROR(RIGHT(tests_7[[#This Row],[ accuracy]],LEN(tests_7[[#This Row],[ accuracy]])-2)/10^(LEN(tests_7[[#This Row],[ accuracy]])-2),"")</f>
        <v/>
      </c>
      <c r="O606" s="8" t="str">
        <f>IFERROR(RIGHT(tests_7[[#This Row],[ precision]],LEN(tests_7[[#This Row],[ precision]])-2)/10^(LEN(tests_7[[#This Row],[ precision]])-2),"")</f>
        <v/>
      </c>
      <c r="P606" s="8" t="str">
        <f>IFERROR(RIGHT(tests_7[[#This Row],[ recall]],LEN(tests_7[[#This Row],[ recall]])-2)/10^(LEN(tests_7[[#This Row],[ recall]])-2),"")</f>
        <v/>
      </c>
      <c r="Q606" s="8" t="str">
        <f>IFERROR(RIGHT(tests_7[[#This Row],[ f1-score]],LEN(tests_7[[#This Row],[ f1-score]])-2)/10^(LEN(tests_7[[#This Row],[ f1-score]])-2),"")</f>
        <v/>
      </c>
      <c r="R606" s="8" t="str">
        <f>IFERROR(RIGHT(tests_7[[#This Row],[ f1-score-2]],LEN(tests_7[[#This Row],[ f1-score-2]])-2)/10^(LEN(tests_7[[#This Row],[ f1-score-2]])-2),"")</f>
        <v/>
      </c>
      <c r="S606" s="9" t="str">
        <f t="shared" si="9"/>
        <v/>
      </c>
    </row>
    <row r="607" spans="14:19" x14ac:dyDescent="0.35">
      <c r="N607" s="8" t="str">
        <f>IFERROR(RIGHT(tests_7[[#This Row],[ accuracy]],LEN(tests_7[[#This Row],[ accuracy]])-2)/10^(LEN(tests_7[[#This Row],[ accuracy]])-2),"")</f>
        <v/>
      </c>
      <c r="O607" s="8" t="str">
        <f>IFERROR(RIGHT(tests_7[[#This Row],[ precision]],LEN(tests_7[[#This Row],[ precision]])-2)/10^(LEN(tests_7[[#This Row],[ precision]])-2),"")</f>
        <v/>
      </c>
      <c r="P607" s="8" t="str">
        <f>IFERROR(RIGHT(tests_7[[#This Row],[ recall]],LEN(tests_7[[#This Row],[ recall]])-2)/10^(LEN(tests_7[[#This Row],[ recall]])-2),"")</f>
        <v/>
      </c>
      <c r="Q607" s="8" t="str">
        <f>IFERROR(RIGHT(tests_7[[#This Row],[ f1-score]],LEN(tests_7[[#This Row],[ f1-score]])-2)/10^(LEN(tests_7[[#This Row],[ f1-score]])-2),"")</f>
        <v/>
      </c>
      <c r="R607" s="8" t="str">
        <f>IFERROR(RIGHT(tests_7[[#This Row],[ f1-score-2]],LEN(tests_7[[#This Row],[ f1-score-2]])-2)/10^(LEN(tests_7[[#This Row],[ f1-score-2]])-2),"")</f>
        <v/>
      </c>
      <c r="S607" s="9" t="str">
        <f t="shared" si="9"/>
        <v/>
      </c>
    </row>
    <row r="608" spans="14:19" x14ac:dyDescent="0.35">
      <c r="N608" s="8" t="str">
        <f>IFERROR(RIGHT(tests_7[[#This Row],[ accuracy]],LEN(tests_7[[#This Row],[ accuracy]])-2)/10^(LEN(tests_7[[#This Row],[ accuracy]])-2),"")</f>
        <v/>
      </c>
      <c r="O608" s="8" t="str">
        <f>IFERROR(RIGHT(tests_7[[#This Row],[ precision]],LEN(tests_7[[#This Row],[ precision]])-2)/10^(LEN(tests_7[[#This Row],[ precision]])-2),"")</f>
        <v/>
      </c>
      <c r="P608" s="8" t="str">
        <f>IFERROR(RIGHT(tests_7[[#This Row],[ recall]],LEN(tests_7[[#This Row],[ recall]])-2)/10^(LEN(tests_7[[#This Row],[ recall]])-2),"")</f>
        <v/>
      </c>
      <c r="Q608" s="8" t="str">
        <f>IFERROR(RIGHT(tests_7[[#This Row],[ f1-score]],LEN(tests_7[[#This Row],[ f1-score]])-2)/10^(LEN(tests_7[[#This Row],[ f1-score]])-2),"")</f>
        <v/>
      </c>
      <c r="R608" s="8" t="str">
        <f>IFERROR(RIGHT(tests_7[[#This Row],[ f1-score-2]],LEN(tests_7[[#This Row],[ f1-score-2]])-2)/10^(LEN(tests_7[[#This Row],[ f1-score-2]])-2),"")</f>
        <v/>
      </c>
      <c r="S608" s="9" t="str">
        <f t="shared" si="9"/>
        <v/>
      </c>
    </row>
    <row r="609" spans="14:19" x14ac:dyDescent="0.35">
      <c r="N609" s="8" t="str">
        <f>IFERROR(RIGHT(tests_7[[#This Row],[ accuracy]],LEN(tests_7[[#This Row],[ accuracy]])-2)/10^(LEN(tests_7[[#This Row],[ accuracy]])-2),"")</f>
        <v/>
      </c>
      <c r="O609" s="8" t="str">
        <f>IFERROR(RIGHT(tests_7[[#This Row],[ precision]],LEN(tests_7[[#This Row],[ precision]])-2)/10^(LEN(tests_7[[#This Row],[ precision]])-2),"")</f>
        <v/>
      </c>
      <c r="P609" s="8" t="str">
        <f>IFERROR(RIGHT(tests_7[[#This Row],[ recall]],LEN(tests_7[[#This Row],[ recall]])-2)/10^(LEN(tests_7[[#This Row],[ recall]])-2),"")</f>
        <v/>
      </c>
      <c r="Q609" s="8" t="str">
        <f>IFERROR(RIGHT(tests_7[[#This Row],[ f1-score]],LEN(tests_7[[#This Row],[ f1-score]])-2)/10^(LEN(tests_7[[#This Row],[ f1-score]])-2),"")</f>
        <v/>
      </c>
      <c r="R609" s="8" t="str">
        <f>IFERROR(RIGHT(tests_7[[#This Row],[ f1-score-2]],LEN(tests_7[[#This Row],[ f1-score-2]])-2)/10^(LEN(tests_7[[#This Row],[ f1-score-2]])-2),"")</f>
        <v/>
      </c>
      <c r="S609" s="9" t="str">
        <f t="shared" si="9"/>
        <v/>
      </c>
    </row>
    <row r="610" spans="14:19" x14ac:dyDescent="0.35">
      <c r="N610" s="8" t="str">
        <f>IFERROR(RIGHT(tests_7[[#This Row],[ accuracy]],LEN(tests_7[[#This Row],[ accuracy]])-2)/10^(LEN(tests_7[[#This Row],[ accuracy]])-2),"")</f>
        <v/>
      </c>
      <c r="O610" s="8" t="str">
        <f>IFERROR(RIGHT(tests_7[[#This Row],[ precision]],LEN(tests_7[[#This Row],[ precision]])-2)/10^(LEN(tests_7[[#This Row],[ precision]])-2),"")</f>
        <v/>
      </c>
      <c r="P610" s="8" t="str">
        <f>IFERROR(RIGHT(tests_7[[#This Row],[ recall]],LEN(tests_7[[#This Row],[ recall]])-2)/10^(LEN(tests_7[[#This Row],[ recall]])-2),"")</f>
        <v/>
      </c>
      <c r="Q610" s="8" t="str">
        <f>IFERROR(RIGHT(tests_7[[#This Row],[ f1-score]],LEN(tests_7[[#This Row],[ f1-score]])-2)/10^(LEN(tests_7[[#This Row],[ f1-score]])-2),"")</f>
        <v/>
      </c>
      <c r="R610" s="8" t="str">
        <f>IFERROR(RIGHT(tests_7[[#This Row],[ f1-score-2]],LEN(tests_7[[#This Row],[ f1-score-2]])-2)/10^(LEN(tests_7[[#This Row],[ f1-score-2]])-2),"")</f>
        <v/>
      </c>
      <c r="S610" s="9" t="str">
        <f t="shared" si="9"/>
        <v/>
      </c>
    </row>
    <row r="611" spans="14:19" x14ac:dyDescent="0.35">
      <c r="N611" s="8" t="str">
        <f>IFERROR(RIGHT(tests_7[[#This Row],[ accuracy]],LEN(tests_7[[#This Row],[ accuracy]])-2)/10^(LEN(tests_7[[#This Row],[ accuracy]])-2),"")</f>
        <v/>
      </c>
      <c r="O611" s="8" t="str">
        <f>IFERROR(RIGHT(tests_7[[#This Row],[ precision]],LEN(tests_7[[#This Row],[ precision]])-2)/10^(LEN(tests_7[[#This Row],[ precision]])-2),"")</f>
        <v/>
      </c>
      <c r="P611" s="8" t="str">
        <f>IFERROR(RIGHT(tests_7[[#This Row],[ recall]],LEN(tests_7[[#This Row],[ recall]])-2)/10^(LEN(tests_7[[#This Row],[ recall]])-2),"")</f>
        <v/>
      </c>
      <c r="Q611" s="8" t="str">
        <f>IFERROR(RIGHT(tests_7[[#This Row],[ f1-score]],LEN(tests_7[[#This Row],[ f1-score]])-2)/10^(LEN(tests_7[[#This Row],[ f1-score]])-2),"")</f>
        <v/>
      </c>
      <c r="R611" s="8" t="str">
        <f>IFERROR(RIGHT(tests_7[[#This Row],[ f1-score-2]],LEN(tests_7[[#This Row],[ f1-score-2]])-2)/10^(LEN(tests_7[[#This Row],[ f1-score-2]])-2),"")</f>
        <v/>
      </c>
      <c r="S611" s="9" t="str">
        <f t="shared" si="9"/>
        <v/>
      </c>
    </row>
    <row r="612" spans="14:19" x14ac:dyDescent="0.35">
      <c r="N612" s="8" t="str">
        <f>IFERROR(RIGHT(tests_7[[#This Row],[ accuracy]],LEN(tests_7[[#This Row],[ accuracy]])-2)/10^(LEN(tests_7[[#This Row],[ accuracy]])-2),"")</f>
        <v/>
      </c>
      <c r="O612" s="8" t="str">
        <f>IFERROR(RIGHT(tests_7[[#This Row],[ precision]],LEN(tests_7[[#This Row],[ precision]])-2)/10^(LEN(tests_7[[#This Row],[ precision]])-2),"")</f>
        <v/>
      </c>
      <c r="P612" s="8" t="str">
        <f>IFERROR(RIGHT(tests_7[[#This Row],[ recall]],LEN(tests_7[[#This Row],[ recall]])-2)/10^(LEN(tests_7[[#This Row],[ recall]])-2),"")</f>
        <v/>
      </c>
      <c r="Q612" s="8" t="str">
        <f>IFERROR(RIGHT(tests_7[[#This Row],[ f1-score]],LEN(tests_7[[#This Row],[ f1-score]])-2)/10^(LEN(tests_7[[#This Row],[ f1-score]])-2),"")</f>
        <v/>
      </c>
      <c r="R612" s="8" t="str">
        <f>IFERROR(RIGHT(tests_7[[#This Row],[ f1-score-2]],LEN(tests_7[[#This Row],[ f1-score-2]])-2)/10^(LEN(tests_7[[#This Row],[ f1-score-2]])-2),"")</f>
        <v/>
      </c>
      <c r="S612" s="9" t="str">
        <f t="shared" si="9"/>
        <v/>
      </c>
    </row>
    <row r="613" spans="14:19" x14ac:dyDescent="0.35">
      <c r="N613" s="8" t="str">
        <f>IFERROR(RIGHT(tests_7[[#This Row],[ accuracy]],LEN(tests_7[[#This Row],[ accuracy]])-2)/10^(LEN(tests_7[[#This Row],[ accuracy]])-2),"")</f>
        <v/>
      </c>
      <c r="O613" s="8" t="str">
        <f>IFERROR(RIGHT(tests_7[[#This Row],[ precision]],LEN(tests_7[[#This Row],[ precision]])-2)/10^(LEN(tests_7[[#This Row],[ precision]])-2),"")</f>
        <v/>
      </c>
      <c r="P613" s="8" t="str">
        <f>IFERROR(RIGHT(tests_7[[#This Row],[ recall]],LEN(tests_7[[#This Row],[ recall]])-2)/10^(LEN(tests_7[[#This Row],[ recall]])-2),"")</f>
        <v/>
      </c>
      <c r="Q613" s="8" t="str">
        <f>IFERROR(RIGHT(tests_7[[#This Row],[ f1-score]],LEN(tests_7[[#This Row],[ f1-score]])-2)/10^(LEN(tests_7[[#This Row],[ f1-score]])-2),"")</f>
        <v/>
      </c>
      <c r="R613" s="8" t="str">
        <f>IFERROR(RIGHT(tests_7[[#This Row],[ f1-score-2]],LEN(tests_7[[#This Row],[ f1-score-2]])-2)/10^(LEN(tests_7[[#This Row],[ f1-score-2]])-2),"")</f>
        <v/>
      </c>
      <c r="S613" s="9" t="str">
        <f t="shared" si="9"/>
        <v/>
      </c>
    </row>
    <row r="614" spans="14:19" x14ac:dyDescent="0.35">
      <c r="N614" s="8" t="str">
        <f>IFERROR(RIGHT(tests_7[[#This Row],[ accuracy]],LEN(tests_7[[#This Row],[ accuracy]])-2)/10^(LEN(tests_7[[#This Row],[ accuracy]])-2),"")</f>
        <v/>
      </c>
      <c r="O614" s="8" t="str">
        <f>IFERROR(RIGHT(tests_7[[#This Row],[ precision]],LEN(tests_7[[#This Row],[ precision]])-2)/10^(LEN(tests_7[[#This Row],[ precision]])-2),"")</f>
        <v/>
      </c>
      <c r="P614" s="8" t="str">
        <f>IFERROR(RIGHT(tests_7[[#This Row],[ recall]],LEN(tests_7[[#This Row],[ recall]])-2)/10^(LEN(tests_7[[#This Row],[ recall]])-2),"")</f>
        <v/>
      </c>
      <c r="Q614" s="8" t="str">
        <f>IFERROR(RIGHT(tests_7[[#This Row],[ f1-score]],LEN(tests_7[[#This Row],[ f1-score]])-2)/10^(LEN(tests_7[[#This Row],[ f1-score]])-2),"")</f>
        <v/>
      </c>
      <c r="R614" s="8" t="str">
        <f>IFERROR(RIGHT(tests_7[[#This Row],[ f1-score-2]],LEN(tests_7[[#This Row],[ f1-score-2]])-2)/10^(LEN(tests_7[[#This Row],[ f1-score-2]])-2),"")</f>
        <v/>
      </c>
      <c r="S614" s="9" t="str">
        <f t="shared" si="9"/>
        <v/>
      </c>
    </row>
    <row r="615" spans="14:19" x14ac:dyDescent="0.35">
      <c r="N615" s="8" t="str">
        <f>IFERROR(RIGHT(tests_7[[#This Row],[ accuracy]],LEN(tests_7[[#This Row],[ accuracy]])-2)/10^(LEN(tests_7[[#This Row],[ accuracy]])-2),"")</f>
        <v/>
      </c>
      <c r="O615" s="8" t="str">
        <f>IFERROR(RIGHT(tests_7[[#This Row],[ precision]],LEN(tests_7[[#This Row],[ precision]])-2)/10^(LEN(tests_7[[#This Row],[ precision]])-2),"")</f>
        <v/>
      </c>
      <c r="P615" s="8" t="str">
        <f>IFERROR(RIGHT(tests_7[[#This Row],[ recall]],LEN(tests_7[[#This Row],[ recall]])-2)/10^(LEN(tests_7[[#This Row],[ recall]])-2),"")</f>
        <v/>
      </c>
      <c r="Q615" s="8" t="str">
        <f>IFERROR(RIGHT(tests_7[[#This Row],[ f1-score]],LEN(tests_7[[#This Row],[ f1-score]])-2)/10^(LEN(tests_7[[#This Row],[ f1-score]])-2),"")</f>
        <v/>
      </c>
      <c r="R615" s="8" t="str">
        <f>IFERROR(RIGHT(tests_7[[#This Row],[ f1-score-2]],LEN(tests_7[[#This Row],[ f1-score-2]])-2)/10^(LEN(tests_7[[#This Row],[ f1-score-2]])-2),"")</f>
        <v/>
      </c>
      <c r="S615" s="9" t="str">
        <f t="shared" si="9"/>
        <v/>
      </c>
    </row>
    <row r="616" spans="14:19" x14ac:dyDescent="0.35">
      <c r="N616" s="8" t="str">
        <f>IFERROR(RIGHT(tests_7[[#This Row],[ accuracy]],LEN(tests_7[[#This Row],[ accuracy]])-2)/10^(LEN(tests_7[[#This Row],[ accuracy]])-2),"")</f>
        <v/>
      </c>
      <c r="O616" s="8" t="str">
        <f>IFERROR(RIGHT(tests_7[[#This Row],[ precision]],LEN(tests_7[[#This Row],[ precision]])-2)/10^(LEN(tests_7[[#This Row],[ precision]])-2),"")</f>
        <v/>
      </c>
      <c r="P616" s="8" t="str">
        <f>IFERROR(RIGHT(tests_7[[#This Row],[ recall]],LEN(tests_7[[#This Row],[ recall]])-2)/10^(LEN(tests_7[[#This Row],[ recall]])-2),"")</f>
        <v/>
      </c>
      <c r="Q616" s="8" t="str">
        <f>IFERROR(RIGHT(tests_7[[#This Row],[ f1-score]],LEN(tests_7[[#This Row],[ f1-score]])-2)/10^(LEN(tests_7[[#This Row],[ f1-score]])-2),"")</f>
        <v/>
      </c>
      <c r="R616" s="8" t="str">
        <f>IFERROR(RIGHT(tests_7[[#This Row],[ f1-score-2]],LEN(tests_7[[#This Row],[ f1-score-2]])-2)/10^(LEN(tests_7[[#This Row],[ f1-score-2]])-2),"")</f>
        <v/>
      </c>
      <c r="S616" s="9" t="str">
        <f t="shared" si="9"/>
        <v/>
      </c>
    </row>
    <row r="617" spans="14:19" x14ac:dyDescent="0.35">
      <c r="N617" s="8" t="str">
        <f>IFERROR(RIGHT(tests_7[[#This Row],[ accuracy]],LEN(tests_7[[#This Row],[ accuracy]])-2)/10^(LEN(tests_7[[#This Row],[ accuracy]])-2),"")</f>
        <v/>
      </c>
      <c r="O617" s="8" t="str">
        <f>IFERROR(RIGHT(tests_7[[#This Row],[ precision]],LEN(tests_7[[#This Row],[ precision]])-2)/10^(LEN(tests_7[[#This Row],[ precision]])-2),"")</f>
        <v/>
      </c>
      <c r="P617" s="8" t="str">
        <f>IFERROR(RIGHT(tests_7[[#This Row],[ recall]],LEN(tests_7[[#This Row],[ recall]])-2)/10^(LEN(tests_7[[#This Row],[ recall]])-2),"")</f>
        <v/>
      </c>
      <c r="Q617" s="8" t="str">
        <f>IFERROR(RIGHT(tests_7[[#This Row],[ f1-score]],LEN(tests_7[[#This Row],[ f1-score]])-2)/10^(LEN(tests_7[[#This Row],[ f1-score]])-2),"")</f>
        <v/>
      </c>
      <c r="R617" s="8" t="str">
        <f>IFERROR(RIGHT(tests_7[[#This Row],[ f1-score-2]],LEN(tests_7[[#This Row],[ f1-score-2]])-2)/10^(LEN(tests_7[[#This Row],[ f1-score-2]])-2),"")</f>
        <v/>
      </c>
      <c r="S617" s="9" t="str">
        <f t="shared" si="9"/>
        <v/>
      </c>
    </row>
    <row r="618" spans="14:19" x14ac:dyDescent="0.35">
      <c r="N618" s="8" t="str">
        <f>IFERROR(RIGHT(tests_7[[#This Row],[ accuracy]],LEN(tests_7[[#This Row],[ accuracy]])-2)/10^(LEN(tests_7[[#This Row],[ accuracy]])-2),"")</f>
        <v/>
      </c>
      <c r="O618" s="8" t="str">
        <f>IFERROR(RIGHT(tests_7[[#This Row],[ precision]],LEN(tests_7[[#This Row],[ precision]])-2)/10^(LEN(tests_7[[#This Row],[ precision]])-2),"")</f>
        <v/>
      </c>
      <c r="P618" s="8" t="str">
        <f>IFERROR(RIGHT(tests_7[[#This Row],[ recall]],LEN(tests_7[[#This Row],[ recall]])-2)/10^(LEN(tests_7[[#This Row],[ recall]])-2),"")</f>
        <v/>
      </c>
      <c r="Q618" s="8" t="str">
        <f>IFERROR(RIGHT(tests_7[[#This Row],[ f1-score]],LEN(tests_7[[#This Row],[ f1-score]])-2)/10^(LEN(tests_7[[#This Row],[ f1-score]])-2),"")</f>
        <v/>
      </c>
      <c r="R618" s="8" t="str">
        <f>IFERROR(RIGHT(tests_7[[#This Row],[ f1-score-2]],LEN(tests_7[[#This Row],[ f1-score-2]])-2)/10^(LEN(tests_7[[#This Row],[ f1-score-2]])-2),"")</f>
        <v/>
      </c>
      <c r="S618" s="9" t="str">
        <f t="shared" si="9"/>
        <v/>
      </c>
    </row>
    <row r="619" spans="14:19" x14ac:dyDescent="0.35">
      <c r="N619" s="8" t="str">
        <f>IFERROR(RIGHT(tests_7[[#This Row],[ accuracy]],LEN(tests_7[[#This Row],[ accuracy]])-2)/10^(LEN(tests_7[[#This Row],[ accuracy]])-2),"")</f>
        <v/>
      </c>
      <c r="O619" s="8" t="str">
        <f>IFERROR(RIGHT(tests_7[[#This Row],[ precision]],LEN(tests_7[[#This Row],[ precision]])-2)/10^(LEN(tests_7[[#This Row],[ precision]])-2),"")</f>
        <v/>
      </c>
      <c r="P619" s="8" t="str">
        <f>IFERROR(RIGHT(tests_7[[#This Row],[ recall]],LEN(tests_7[[#This Row],[ recall]])-2)/10^(LEN(tests_7[[#This Row],[ recall]])-2),"")</f>
        <v/>
      </c>
      <c r="Q619" s="8" t="str">
        <f>IFERROR(RIGHT(tests_7[[#This Row],[ f1-score]],LEN(tests_7[[#This Row],[ f1-score]])-2)/10^(LEN(tests_7[[#This Row],[ f1-score]])-2),"")</f>
        <v/>
      </c>
      <c r="R619" s="8" t="str">
        <f>IFERROR(RIGHT(tests_7[[#This Row],[ f1-score-2]],LEN(tests_7[[#This Row],[ f1-score-2]])-2)/10^(LEN(tests_7[[#This Row],[ f1-score-2]])-2),"")</f>
        <v/>
      </c>
      <c r="S619" s="9" t="str">
        <f t="shared" si="9"/>
        <v/>
      </c>
    </row>
    <row r="620" spans="14:19" x14ac:dyDescent="0.35">
      <c r="N620" s="8" t="str">
        <f>IFERROR(RIGHT(tests_7[[#This Row],[ accuracy]],LEN(tests_7[[#This Row],[ accuracy]])-2)/10^(LEN(tests_7[[#This Row],[ accuracy]])-2),"")</f>
        <v/>
      </c>
      <c r="O620" s="8" t="str">
        <f>IFERROR(RIGHT(tests_7[[#This Row],[ precision]],LEN(tests_7[[#This Row],[ precision]])-2)/10^(LEN(tests_7[[#This Row],[ precision]])-2),"")</f>
        <v/>
      </c>
      <c r="P620" s="8" t="str">
        <f>IFERROR(RIGHT(tests_7[[#This Row],[ recall]],LEN(tests_7[[#This Row],[ recall]])-2)/10^(LEN(tests_7[[#This Row],[ recall]])-2),"")</f>
        <v/>
      </c>
      <c r="Q620" s="8" t="str">
        <f>IFERROR(RIGHT(tests_7[[#This Row],[ f1-score]],LEN(tests_7[[#This Row],[ f1-score]])-2)/10^(LEN(tests_7[[#This Row],[ f1-score]])-2),"")</f>
        <v/>
      </c>
      <c r="R620" s="8" t="str">
        <f>IFERROR(RIGHT(tests_7[[#This Row],[ f1-score-2]],LEN(tests_7[[#This Row],[ f1-score-2]])-2)/10^(LEN(tests_7[[#This Row],[ f1-score-2]])-2),"")</f>
        <v/>
      </c>
      <c r="S620" s="9" t="str">
        <f t="shared" si="9"/>
        <v/>
      </c>
    </row>
    <row r="621" spans="14:19" x14ac:dyDescent="0.35">
      <c r="N621" s="8" t="str">
        <f>IFERROR(RIGHT(tests_7[[#This Row],[ accuracy]],LEN(tests_7[[#This Row],[ accuracy]])-2)/10^(LEN(tests_7[[#This Row],[ accuracy]])-2),"")</f>
        <v/>
      </c>
      <c r="O621" s="8" t="str">
        <f>IFERROR(RIGHT(tests_7[[#This Row],[ precision]],LEN(tests_7[[#This Row],[ precision]])-2)/10^(LEN(tests_7[[#This Row],[ precision]])-2),"")</f>
        <v/>
      </c>
      <c r="P621" s="8" t="str">
        <f>IFERROR(RIGHT(tests_7[[#This Row],[ recall]],LEN(tests_7[[#This Row],[ recall]])-2)/10^(LEN(tests_7[[#This Row],[ recall]])-2),"")</f>
        <v/>
      </c>
      <c r="Q621" s="8" t="str">
        <f>IFERROR(RIGHT(tests_7[[#This Row],[ f1-score]],LEN(tests_7[[#This Row],[ f1-score]])-2)/10^(LEN(tests_7[[#This Row],[ f1-score]])-2),"")</f>
        <v/>
      </c>
      <c r="R621" s="8" t="str">
        <f>IFERROR(RIGHT(tests_7[[#This Row],[ f1-score-2]],LEN(tests_7[[#This Row],[ f1-score-2]])-2)/10^(LEN(tests_7[[#This Row],[ f1-score-2]])-2),"")</f>
        <v/>
      </c>
      <c r="S621" s="9" t="str">
        <f t="shared" si="9"/>
        <v/>
      </c>
    </row>
    <row r="622" spans="14:19" x14ac:dyDescent="0.35">
      <c r="N622" s="8" t="str">
        <f>IFERROR(RIGHT(tests_7[[#This Row],[ accuracy]],LEN(tests_7[[#This Row],[ accuracy]])-2)/10^(LEN(tests_7[[#This Row],[ accuracy]])-2),"")</f>
        <v/>
      </c>
      <c r="O622" s="8" t="str">
        <f>IFERROR(RIGHT(tests_7[[#This Row],[ precision]],LEN(tests_7[[#This Row],[ precision]])-2)/10^(LEN(tests_7[[#This Row],[ precision]])-2),"")</f>
        <v/>
      </c>
      <c r="P622" s="8" t="str">
        <f>IFERROR(RIGHT(tests_7[[#This Row],[ recall]],LEN(tests_7[[#This Row],[ recall]])-2)/10^(LEN(tests_7[[#This Row],[ recall]])-2),"")</f>
        <v/>
      </c>
      <c r="Q622" s="8" t="str">
        <f>IFERROR(RIGHT(tests_7[[#This Row],[ f1-score]],LEN(tests_7[[#This Row],[ f1-score]])-2)/10^(LEN(tests_7[[#This Row],[ f1-score]])-2),"")</f>
        <v/>
      </c>
      <c r="R622" s="8" t="str">
        <f>IFERROR(RIGHT(tests_7[[#This Row],[ f1-score-2]],LEN(tests_7[[#This Row],[ f1-score-2]])-2)/10^(LEN(tests_7[[#This Row],[ f1-score-2]])-2),"")</f>
        <v/>
      </c>
      <c r="S622" s="9" t="str">
        <f t="shared" si="9"/>
        <v/>
      </c>
    </row>
    <row r="623" spans="14:19" x14ac:dyDescent="0.35">
      <c r="N623" s="8" t="str">
        <f>IFERROR(RIGHT(tests_7[[#This Row],[ accuracy]],LEN(tests_7[[#This Row],[ accuracy]])-2)/10^(LEN(tests_7[[#This Row],[ accuracy]])-2),"")</f>
        <v/>
      </c>
      <c r="O623" s="8" t="str">
        <f>IFERROR(RIGHT(tests_7[[#This Row],[ precision]],LEN(tests_7[[#This Row],[ precision]])-2)/10^(LEN(tests_7[[#This Row],[ precision]])-2),"")</f>
        <v/>
      </c>
      <c r="P623" s="8" t="str">
        <f>IFERROR(RIGHT(tests_7[[#This Row],[ recall]],LEN(tests_7[[#This Row],[ recall]])-2)/10^(LEN(tests_7[[#This Row],[ recall]])-2),"")</f>
        <v/>
      </c>
      <c r="Q623" s="8" t="str">
        <f>IFERROR(RIGHT(tests_7[[#This Row],[ f1-score]],LEN(tests_7[[#This Row],[ f1-score]])-2)/10^(LEN(tests_7[[#This Row],[ f1-score]])-2),"")</f>
        <v/>
      </c>
      <c r="R623" s="8" t="str">
        <f>IFERROR(RIGHT(tests_7[[#This Row],[ f1-score-2]],LEN(tests_7[[#This Row],[ f1-score-2]])-2)/10^(LEN(tests_7[[#This Row],[ f1-score-2]])-2),"")</f>
        <v/>
      </c>
      <c r="S623" s="9" t="str">
        <f t="shared" si="9"/>
        <v/>
      </c>
    </row>
    <row r="624" spans="14:19" x14ac:dyDescent="0.35">
      <c r="N624" s="8" t="str">
        <f>IFERROR(RIGHT(tests_7[[#This Row],[ accuracy]],LEN(tests_7[[#This Row],[ accuracy]])-2)/10^(LEN(tests_7[[#This Row],[ accuracy]])-2),"")</f>
        <v/>
      </c>
      <c r="O624" s="8" t="str">
        <f>IFERROR(RIGHT(tests_7[[#This Row],[ precision]],LEN(tests_7[[#This Row],[ precision]])-2)/10^(LEN(tests_7[[#This Row],[ precision]])-2),"")</f>
        <v/>
      </c>
      <c r="P624" s="8" t="str">
        <f>IFERROR(RIGHT(tests_7[[#This Row],[ recall]],LEN(tests_7[[#This Row],[ recall]])-2)/10^(LEN(tests_7[[#This Row],[ recall]])-2),"")</f>
        <v/>
      </c>
      <c r="Q624" s="8" t="str">
        <f>IFERROR(RIGHT(tests_7[[#This Row],[ f1-score]],LEN(tests_7[[#This Row],[ f1-score]])-2)/10^(LEN(tests_7[[#This Row],[ f1-score]])-2),"")</f>
        <v/>
      </c>
      <c r="R624" s="8" t="str">
        <f>IFERROR(RIGHT(tests_7[[#This Row],[ f1-score-2]],LEN(tests_7[[#This Row],[ f1-score-2]])-2)/10^(LEN(tests_7[[#This Row],[ f1-score-2]])-2),"")</f>
        <v/>
      </c>
      <c r="S624" s="9" t="str">
        <f t="shared" si="9"/>
        <v/>
      </c>
    </row>
    <row r="625" spans="14:19" x14ac:dyDescent="0.35">
      <c r="N625" s="8" t="str">
        <f>IFERROR(RIGHT(tests_7[[#This Row],[ accuracy]],LEN(tests_7[[#This Row],[ accuracy]])-2)/10^(LEN(tests_7[[#This Row],[ accuracy]])-2),"")</f>
        <v/>
      </c>
      <c r="O625" s="8" t="str">
        <f>IFERROR(RIGHT(tests_7[[#This Row],[ precision]],LEN(tests_7[[#This Row],[ precision]])-2)/10^(LEN(tests_7[[#This Row],[ precision]])-2),"")</f>
        <v/>
      </c>
      <c r="P625" s="8" t="str">
        <f>IFERROR(RIGHT(tests_7[[#This Row],[ recall]],LEN(tests_7[[#This Row],[ recall]])-2)/10^(LEN(tests_7[[#This Row],[ recall]])-2),"")</f>
        <v/>
      </c>
      <c r="Q625" s="8" t="str">
        <f>IFERROR(RIGHT(tests_7[[#This Row],[ f1-score]],LEN(tests_7[[#This Row],[ f1-score]])-2)/10^(LEN(tests_7[[#This Row],[ f1-score]])-2),"")</f>
        <v/>
      </c>
      <c r="R625" s="8" t="str">
        <f>IFERROR(RIGHT(tests_7[[#This Row],[ f1-score-2]],LEN(tests_7[[#This Row],[ f1-score-2]])-2)/10^(LEN(tests_7[[#This Row],[ f1-score-2]])-2),"")</f>
        <v/>
      </c>
      <c r="S625" s="9" t="str">
        <f t="shared" si="9"/>
        <v/>
      </c>
    </row>
    <row r="626" spans="14:19" x14ac:dyDescent="0.35">
      <c r="N626" s="8" t="str">
        <f>IFERROR(RIGHT(tests_7[[#This Row],[ accuracy]],LEN(tests_7[[#This Row],[ accuracy]])-2)/10^(LEN(tests_7[[#This Row],[ accuracy]])-2),"")</f>
        <v/>
      </c>
      <c r="O626" s="8" t="str">
        <f>IFERROR(RIGHT(tests_7[[#This Row],[ precision]],LEN(tests_7[[#This Row],[ precision]])-2)/10^(LEN(tests_7[[#This Row],[ precision]])-2),"")</f>
        <v/>
      </c>
      <c r="P626" s="8" t="str">
        <f>IFERROR(RIGHT(tests_7[[#This Row],[ recall]],LEN(tests_7[[#This Row],[ recall]])-2)/10^(LEN(tests_7[[#This Row],[ recall]])-2),"")</f>
        <v/>
      </c>
      <c r="Q626" s="8" t="str">
        <f>IFERROR(RIGHT(tests_7[[#This Row],[ f1-score]],LEN(tests_7[[#This Row],[ f1-score]])-2)/10^(LEN(tests_7[[#This Row],[ f1-score]])-2),"")</f>
        <v/>
      </c>
      <c r="R626" s="8" t="str">
        <f>IFERROR(RIGHT(tests_7[[#This Row],[ f1-score-2]],LEN(tests_7[[#This Row],[ f1-score-2]])-2)/10^(LEN(tests_7[[#This Row],[ f1-score-2]])-2),"")</f>
        <v/>
      </c>
      <c r="S626" s="9" t="str">
        <f t="shared" si="9"/>
        <v/>
      </c>
    </row>
    <row r="627" spans="14:19" x14ac:dyDescent="0.35">
      <c r="N627" s="8" t="str">
        <f>IFERROR(RIGHT(tests_7[[#This Row],[ accuracy]],LEN(tests_7[[#This Row],[ accuracy]])-2)/10^(LEN(tests_7[[#This Row],[ accuracy]])-2),"")</f>
        <v/>
      </c>
      <c r="O627" s="8" t="str">
        <f>IFERROR(RIGHT(tests_7[[#This Row],[ precision]],LEN(tests_7[[#This Row],[ precision]])-2)/10^(LEN(tests_7[[#This Row],[ precision]])-2),"")</f>
        <v/>
      </c>
      <c r="P627" s="8" t="str">
        <f>IFERROR(RIGHT(tests_7[[#This Row],[ recall]],LEN(tests_7[[#This Row],[ recall]])-2)/10^(LEN(tests_7[[#This Row],[ recall]])-2),"")</f>
        <v/>
      </c>
      <c r="Q627" s="8" t="str">
        <f>IFERROR(RIGHT(tests_7[[#This Row],[ f1-score]],LEN(tests_7[[#This Row],[ f1-score]])-2)/10^(LEN(tests_7[[#This Row],[ f1-score]])-2),"")</f>
        <v/>
      </c>
      <c r="R627" s="8" t="str">
        <f>IFERROR(RIGHT(tests_7[[#This Row],[ f1-score-2]],LEN(tests_7[[#This Row],[ f1-score-2]])-2)/10^(LEN(tests_7[[#This Row],[ f1-score-2]])-2),"")</f>
        <v/>
      </c>
      <c r="S627" s="9" t="str">
        <f t="shared" si="9"/>
        <v/>
      </c>
    </row>
    <row r="628" spans="14:19" x14ac:dyDescent="0.35">
      <c r="N628" s="8" t="str">
        <f>IFERROR(RIGHT(tests_7[[#This Row],[ accuracy]],LEN(tests_7[[#This Row],[ accuracy]])-2)/10^(LEN(tests_7[[#This Row],[ accuracy]])-2),"")</f>
        <v/>
      </c>
      <c r="O628" s="8" t="str">
        <f>IFERROR(RIGHT(tests_7[[#This Row],[ precision]],LEN(tests_7[[#This Row],[ precision]])-2)/10^(LEN(tests_7[[#This Row],[ precision]])-2),"")</f>
        <v/>
      </c>
      <c r="P628" s="8" t="str">
        <f>IFERROR(RIGHT(tests_7[[#This Row],[ recall]],LEN(tests_7[[#This Row],[ recall]])-2)/10^(LEN(tests_7[[#This Row],[ recall]])-2),"")</f>
        <v/>
      </c>
      <c r="Q628" s="8" t="str">
        <f>IFERROR(RIGHT(tests_7[[#This Row],[ f1-score]],LEN(tests_7[[#This Row],[ f1-score]])-2)/10^(LEN(tests_7[[#This Row],[ f1-score]])-2),"")</f>
        <v/>
      </c>
      <c r="R628" s="8" t="str">
        <f>IFERROR(RIGHT(tests_7[[#This Row],[ f1-score-2]],LEN(tests_7[[#This Row],[ f1-score-2]])-2)/10^(LEN(tests_7[[#This Row],[ f1-score-2]])-2),"")</f>
        <v/>
      </c>
      <c r="S628" s="9" t="str">
        <f t="shared" si="9"/>
        <v/>
      </c>
    </row>
    <row r="629" spans="14:19" x14ac:dyDescent="0.35">
      <c r="N629" s="8" t="str">
        <f>IFERROR(RIGHT(tests_7[[#This Row],[ accuracy]],LEN(tests_7[[#This Row],[ accuracy]])-2)/10^(LEN(tests_7[[#This Row],[ accuracy]])-2),"")</f>
        <v/>
      </c>
      <c r="O629" s="8" t="str">
        <f>IFERROR(RIGHT(tests_7[[#This Row],[ precision]],LEN(tests_7[[#This Row],[ precision]])-2)/10^(LEN(tests_7[[#This Row],[ precision]])-2),"")</f>
        <v/>
      </c>
      <c r="P629" s="8" t="str">
        <f>IFERROR(RIGHT(tests_7[[#This Row],[ recall]],LEN(tests_7[[#This Row],[ recall]])-2)/10^(LEN(tests_7[[#This Row],[ recall]])-2),"")</f>
        <v/>
      </c>
      <c r="Q629" s="8" t="str">
        <f>IFERROR(RIGHT(tests_7[[#This Row],[ f1-score]],LEN(tests_7[[#This Row],[ f1-score]])-2)/10^(LEN(tests_7[[#This Row],[ f1-score]])-2),"")</f>
        <v/>
      </c>
      <c r="R629" s="8" t="str">
        <f>IFERROR(RIGHT(tests_7[[#This Row],[ f1-score-2]],LEN(tests_7[[#This Row],[ f1-score-2]])-2)/10^(LEN(tests_7[[#This Row],[ f1-score-2]])-2),"")</f>
        <v/>
      </c>
      <c r="S629" s="9" t="str">
        <f t="shared" si="9"/>
        <v/>
      </c>
    </row>
    <row r="630" spans="14:19" x14ac:dyDescent="0.35">
      <c r="N630" s="8" t="str">
        <f>IFERROR(RIGHT(tests_7[[#This Row],[ accuracy]],LEN(tests_7[[#This Row],[ accuracy]])-2)/10^(LEN(tests_7[[#This Row],[ accuracy]])-2),"")</f>
        <v/>
      </c>
      <c r="O630" s="8" t="str">
        <f>IFERROR(RIGHT(tests_7[[#This Row],[ precision]],LEN(tests_7[[#This Row],[ precision]])-2)/10^(LEN(tests_7[[#This Row],[ precision]])-2),"")</f>
        <v/>
      </c>
      <c r="P630" s="8" t="str">
        <f>IFERROR(RIGHT(tests_7[[#This Row],[ recall]],LEN(tests_7[[#This Row],[ recall]])-2)/10^(LEN(tests_7[[#This Row],[ recall]])-2),"")</f>
        <v/>
      </c>
      <c r="Q630" s="8" t="str">
        <f>IFERROR(RIGHT(tests_7[[#This Row],[ f1-score]],LEN(tests_7[[#This Row],[ f1-score]])-2)/10^(LEN(tests_7[[#This Row],[ f1-score]])-2),"")</f>
        <v/>
      </c>
      <c r="R630" s="8" t="str">
        <f>IFERROR(RIGHT(tests_7[[#This Row],[ f1-score-2]],LEN(tests_7[[#This Row],[ f1-score-2]])-2)/10^(LEN(tests_7[[#This Row],[ f1-score-2]])-2),"")</f>
        <v/>
      </c>
      <c r="S630" s="9" t="str">
        <f t="shared" si="9"/>
        <v/>
      </c>
    </row>
    <row r="631" spans="14:19" x14ac:dyDescent="0.35">
      <c r="N631" s="8" t="str">
        <f>IFERROR(RIGHT(tests_7[[#This Row],[ accuracy]],LEN(tests_7[[#This Row],[ accuracy]])-2)/10^(LEN(tests_7[[#This Row],[ accuracy]])-2),"")</f>
        <v/>
      </c>
      <c r="O631" s="8" t="str">
        <f>IFERROR(RIGHT(tests_7[[#This Row],[ precision]],LEN(tests_7[[#This Row],[ precision]])-2)/10^(LEN(tests_7[[#This Row],[ precision]])-2),"")</f>
        <v/>
      </c>
      <c r="P631" s="8" t="str">
        <f>IFERROR(RIGHT(tests_7[[#This Row],[ recall]],LEN(tests_7[[#This Row],[ recall]])-2)/10^(LEN(tests_7[[#This Row],[ recall]])-2),"")</f>
        <v/>
      </c>
      <c r="Q631" s="8" t="str">
        <f>IFERROR(RIGHT(tests_7[[#This Row],[ f1-score]],LEN(tests_7[[#This Row],[ f1-score]])-2)/10^(LEN(tests_7[[#This Row],[ f1-score]])-2),"")</f>
        <v/>
      </c>
      <c r="R631" s="8" t="str">
        <f>IFERROR(RIGHT(tests_7[[#This Row],[ f1-score-2]],LEN(tests_7[[#This Row],[ f1-score-2]])-2)/10^(LEN(tests_7[[#This Row],[ f1-score-2]])-2),"")</f>
        <v/>
      </c>
      <c r="S631" s="9" t="str">
        <f t="shared" si="9"/>
        <v/>
      </c>
    </row>
    <row r="632" spans="14:19" x14ac:dyDescent="0.35">
      <c r="N632" s="8" t="str">
        <f>IFERROR(RIGHT(tests_7[[#This Row],[ accuracy]],LEN(tests_7[[#This Row],[ accuracy]])-2)/10^(LEN(tests_7[[#This Row],[ accuracy]])-2),"")</f>
        <v/>
      </c>
      <c r="O632" s="8" t="str">
        <f>IFERROR(RIGHT(tests_7[[#This Row],[ precision]],LEN(tests_7[[#This Row],[ precision]])-2)/10^(LEN(tests_7[[#This Row],[ precision]])-2),"")</f>
        <v/>
      </c>
      <c r="P632" s="8" t="str">
        <f>IFERROR(RIGHT(tests_7[[#This Row],[ recall]],LEN(tests_7[[#This Row],[ recall]])-2)/10^(LEN(tests_7[[#This Row],[ recall]])-2),"")</f>
        <v/>
      </c>
      <c r="Q632" s="8" t="str">
        <f>IFERROR(RIGHT(tests_7[[#This Row],[ f1-score]],LEN(tests_7[[#This Row],[ f1-score]])-2)/10^(LEN(tests_7[[#This Row],[ f1-score]])-2),"")</f>
        <v/>
      </c>
      <c r="R632" s="8" t="str">
        <f>IFERROR(RIGHT(tests_7[[#This Row],[ f1-score-2]],LEN(tests_7[[#This Row],[ f1-score-2]])-2)/10^(LEN(tests_7[[#This Row],[ f1-score-2]])-2),"")</f>
        <v/>
      </c>
      <c r="S632" s="9" t="str">
        <f t="shared" si="9"/>
        <v/>
      </c>
    </row>
    <row r="633" spans="14:19" x14ac:dyDescent="0.35">
      <c r="N633" s="8" t="str">
        <f>IFERROR(RIGHT(tests_7[[#This Row],[ accuracy]],LEN(tests_7[[#This Row],[ accuracy]])-2)/10^(LEN(tests_7[[#This Row],[ accuracy]])-2),"")</f>
        <v/>
      </c>
      <c r="O633" s="8" t="str">
        <f>IFERROR(RIGHT(tests_7[[#This Row],[ precision]],LEN(tests_7[[#This Row],[ precision]])-2)/10^(LEN(tests_7[[#This Row],[ precision]])-2),"")</f>
        <v/>
      </c>
      <c r="P633" s="8" t="str">
        <f>IFERROR(RIGHT(tests_7[[#This Row],[ recall]],LEN(tests_7[[#This Row],[ recall]])-2)/10^(LEN(tests_7[[#This Row],[ recall]])-2),"")</f>
        <v/>
      </c>
      <c r="Q633" s="8" t="str">
        <f>IFERROR(RIGHT(tests_7[[#This Row],[ f1-score]],LEN(tests_7[[#This Row],[ f1-score]])-2)/10^(LEN(tests_7[[#This Row],[ f1-score]])-2),"")</f>
        <v/>
      </c>
      <c r="R633" s="8" t="str">
        <f>IFERROR(RIGHT(tests_7[[#This Row],[ f1-score-2]],LEN(tests_7[[#This Row],[ f1-score-2]])-2)/10^(LEN(tests_7[[#This Row],[ f1-score-2]])-2),"")</f>
        <v/>
      </c>
      <c r="S633" s="9" t="str">
        <f t="shared" si="9"/>
        <v/>
      </c>
    </row>
    <row r="634" spans="14:19" x14ac:dyDescent="0.35">
      <c r="N634" s="8" t="str">
        <f>IFERROR(RIGHT(tests_7[[#This Row],[ accuracy]],LEN(tests_7[[#This Row],[ accuracy]])-2)/10^(LEN(tests_7[[#This Row],[ accuracy]])-2),"")</f>
        <v/>
      </c>
      <c r="O634" s="8" t="str">
        <f>IFERROR(RIGHT(tests_7[[#This Row],[ precision]],LEN(tests_7[[#This Row],[ precision]])-2)/10^(LEN(tests_7[[#This Row],[ precision]])-2),"")</f>
        <v/>
      </c>
      <c r="P634" s="8" t="str">
        <f>IFERROR(RIGHT(tests_7[[#This Row],[ recall]],LEN(tests_7[[#This Row],[ recall]])-2)/10^(LEN(tests_7[[#This Row],[ recall]])-2),"")</f>
        <v/>
      </c>
      <c r="Q634" s="8" t="str">
        <f>IFERROR(RIGHT(tests_7[[#This Row],[ f1-score]],LEN(tests_7[[#This Row],[ f1-score]])-2)/10^(LEN(tests_7[[#This Row],[ f1-score]])-2),"")</f>
        <v/>
      </c>
      <c r="R634" s="8" t="str">
        <f>IFERROR(RIGHT(tests_7[[#This Row],[ f1-score-2]],LEN(tests_7[[#This Row],[ f1-score-2]])-2)/10^(LEN(tests_7[[#This Row],[ f1-score-2]])-2),"")</f>
        <v/>
      </c>
      <c r="S634" s="9" t="str">
        <f t="shared" si="9"/>
        <v/>
      </c>
    </row>
    <row r="635" spans="14:19" x14ac:dyDescent="0.35">
      <c r="N635" s="8" t="str">
        <f>IFERROR(RIGHT(tests_7[[#This Row],[ accuracy]],LEN(tests_7[[#This Row],[ accuracy]])-2)/10^(LEN(tests_7[[#This Row],[ accuracy]])-2),"")</f>
        <v/>
      </c>
      <c r="O635" s="8" t="str">
        <f>IFERROR(RIGHT(tests_7[[#This Row],[ precision]],LEN(tests_7[[#This Row],[ precision]])-2)/10^(LEN(tests_7[[#This Row],[ precision]])-2),"")</f>
        <v/>
      </c>
      <c r="P635" s="8" t="str">
        <f>IFERROR(RIGHT(tests_7[[#This Row],[ recall]],LEN(tests_7[[#This Row],[ recall]])-2)/10^(LEN(tests_7[[#This Row],[ recall]])-2),"")</f>
        <v/>
      </c>
      <c r="Q635" s="8" t="str">
        <f>IFERROR(RIGHT(tests_7[[#This Row],[ f1-score]],LEN(tests_7[[#This Row],[ f1-score]])-2)/10^(LEN(tests_7[[#This Row],[ f1-score]])-2),"")</f>
        <v/>
      </c>
      <c r="R635" s="8" t="str">
        <f>IFERROR(RIGHT(tests_7[[#This Row],[ f1-score-2]],LEN(tests_7[[#This Row],[ f1-score-2]])-2)/10^(LEN(tests_7[[#This Row],[ f1-score-2]])-2),"")</f>
        <v/>
      </c>
      <c r="S635" s="9" t="str">
        <f t="shared" si="9"/>
        <v/>
      </c>
    </row>
    <row r="636" spans="14:19" x14ac:dyDescent="0.35">
      <c r="N636" s="8" t="str">
        <f>IFERROR(RIGHT(tests_7[[#This Row],[ accuracy]],LEN(tests_7[[#This Row],[ accuracy]])-2)/10^(LEN(tests_7[[#This Row],[ accuracy]])-2),"")</f>
        <v/>
      </c>
      <c r="O636" s="8" t="str">
        <f>IFERROR(RIGHT(tests_7[[#This Row],[ precision]],LEN(tests_7[[#This Row],[ precision]])-2)/10^(LEN(tests_7[[#This Row],[ precision]])-2),"")</f>
        <v/>
      </c>
      <c r="P636" s="8" t="str">
        <f>IFERROR(RIGHT(tests_7[[#This Row],[ recall]],LEN(tests_7[[#This Row],[ recall]])-2)/10^(LEN(tests_7[[#This Row],[ recall]])-2),"")</f>
        <v/>
      </c>
      <c r="Q636" s="8" t="str">
        <f>IFERROR(RIGHT(tests_7[[#This Row],[ f1-score]],LEN(tests_7[[#This Row],[ f1-score]])-2)/10^(LEN(tests_7[[#This Row],[ f1-score]])-2),"")</f>
        <v/>
      </c>
      <c r="R636" s="8" t="str">
        <f>IFERROR(RIGHT(tests_7[[#This Row],[ f1-score-2]],LEN(tests_7[[#This Row],[ f1-score-2]])-2)/10^(LEN(tests_7[[#This Row],[ f1-score-2]])-2),"")</f>
        <v/>
      </c>
      <c r="S636" s="9" t="str">
        <f t="shared" si="9"/>
        <v/>
      </c>
    </row>
    <row r="637" spans="14:19" x14ac:dyDescent="0.35">
      <c r="N637" s="8" t="str">
        <f>IFERROR(RIGHT(tests_7[[#This Row],[ accuracy]],LEN(tests_7[[#This Row],[ accuracy]])-2)/10^(LEN(tests_7[[#This Row],[ accuracy]])-2),"")</f>
        <v/>
      </c>
      <c r="O637" s="8" t="str">
        <f>IFERROR(RIGHT(tests_7[[#This Row],[ precision]],LEN(tests_7[[#This Row],[ precision]])-2)/10^(LEN(tests_7[[#This Row],[ precision]])-2),"")</f>
        <v/>
      </c>
      <c r="P637" s="8" t="str">
        <f>IFERROR(RIGHT(tests_7[[#This Row],[ recall]],LEN(tests_7[[#This Row],[ recall]])-2)/10^(LEN(tests_7[[#This Row],[ recall]])-2),"")</f>
        <v/>
      </c>
      <c r="Q637" s="8" t="str">
        <f>IFERROR(RIGHT(tests_7[[#This Row],[ f1-score]],LEN(tests_7[[#This Row],[ f1-score]])-2)/10^(LEN(tests_7[[#This Row],[ f1-score]])-2),"")</f>
        <v/>
      </c>
      <c r="R637" s="8" t="str">
        <f>IFERROR(RIGHT(tests_7[[#This Row],[ f1-score-2]],LEN(tests_7[[#This Row],[ f1-score-2]])-2)/10^(LEN(tests_7[[#This Row],[ f1-score-2]])-2),"")</f>
        <v/>
      </c>
      <c r="S637" s="9" t="str">
        <f t="shared" si="9"/>
        <v/>
      </c>
    </row>
    <row r="638" spans="14:19" x14ac:dyDescent="0.35">
      <c r="N638" s="8" t="str">
        <f>IFERROR(RIGHT(tests_7[[#This Row],[ accuracy]],LEN(tests_7[[#This Row],[ accuracy]])-2)/10^(LEN(tests_7[[#This Row],[ accuracy]])-2),"")</f>
        <v/>
      </c>
      <c r="O638" s="8" t="str">
        <f>IFERROR(RIGHT(tests_7[[#This Row],[ precision]],LEN(tests_7[[#This Row],[ precision]])-2)/10^(LEN(tests_7[[#This Row],[ precision]])-2),"")</f>
        <v/>
      </c>
      <c r="P638" s="8" t="str">
        <f>IFERROR(RIGHT(tests_7[[#This Row],[ recall]],LEN(tests_7[[#This Row],[ recall]])-2)/10^(LEN(tests_7[[#This Row],[ recall]])-2),"")</f>
        <v/>
      </c>
      <c r="Q638" s="8" t="str">
        <f>IFERROR(RIGHT(tests_7[[#This Row],[ f1-score]],LEN(tests_7[[#This Row],[ f1-score]])-2)/10^(LEN(tests_7[[#This Row],[ f1-score]])-2),"")</f>
        <v/>
      </c>
      <c r="R638" s="8" t="str">
        <f>IFERROR(RIGHT(tests_7[[#This Row],[ f1-score-2]],LEN(tests_7[[#This Row],[ f1-score-2]])-2)/10^(LEN(tests_7[[#This Row],[ f1-score-2]])-2),"")</f>
        <v/>
      </c>
      <c r="S638" s="9" t="str">
        <f t="shared" si="9"/>
        <v/>
      </c>
    </row>
    <row r="639" spans="14:19" x14ac:dyDescent="0.35">
      <c r="N639" s="8" t="str">
        <f>IFERROR(RIGHT(tests_7[[#This Row],[ accuracy]],LEN(tests_7[[#This Row],[ accuracy]])-2)/10^(LEN(tests_7[[#This Row],[ accuracy]])-2),"")</f>
        <v/>
      </c>
      <c r="O639" s="8" t="str">
        <f>IFERROR(RIGHT(tests_7[[#This Row],[ precision]],LEN(tests_7[[#This Row],[ precision]])-2)/10^(LEN(tests_7[[#This Row],[ precision]])-2),"")</f>
        <v/>
      </c>
      <c r="P639" s="8" t="str">
        <f>IFERROR(RIGHT(tests_7[[#This Row],[ recall]],LEN(tests_7[[#This Row],[ recall]])-2)/10^(LEN(tests_7[[#This Row],[ recall]])-2),"")</f>
        <v/>
      </c>
      <c r="Q639" s="8" t="str">
        <f>IFERROR(RIGHT(tests_7[[#This Row],[ f1-score]],LEN(tests_7[[#This Row],[ f1-score]])-2)/10^(LEN(tests_7[[#This Row],[ f1-score]])-2),"")</f>
        <v/>
      </c>
      <c r="R639" s="8" t="str">
        <f>IFERROR(RIGHT(tests_7[[#This Row],[ f1-score-2]],LEN(tests_7[[#This Row],[ f1-score-2]])-2)/10^(LEN(tests_7[[#This Row],[ f1-score-2]])-2),"")</f>
        <v/>
      </c>
      <c r="S639" s="9" t="str">
        <f t="shared" si="9"/>
        <v/>
      </c>
    </row>
    <row r="640" spans="14:19" x14ac:dyDescent="0.35">
      <c r="N640" s="8" t="str">
        <f>IFERROR(RIGHT(tests_7[[#This Row],[ accuracy]],LEN(tests_7[[#This Row],[ accuracy]])-2)/10^(LEN(tests_7[[#This Row],[ accuracy]])-2),"")</f>
        <v/>
      </c>
      <c r="O640" s="8" t="str">
        <f>IFERROR(RIGHT(tests_7[[#This Row],[ precision]],LEN(tests_7[[#This Row],[ precision]])-2)/10^(LEN(tests_7[[#This Row],[ precision]])-2),"")</f>
        <v/>
      </c>
      <c r="P640" s="8" t="str">
        <f>IFERROR(RIGHT(tests_7[[#This Row],[ recall]],LEN(tests_7[[#This Row],[ recall]])-2)/10^(LEN(tests_7[[#This Row],[ recall]])-2),"")</f>
        <v/>
      </c>
      <c r="Q640" s="8" t="str">
        <f>IFERROR(RIGHT(tests_7[[#This Row],[ f1-score]],LEN(tests_7[[#This Row],[ f1-score]])-2)/10^(LEN(tests_7[[#This Row],[ f1-score]])-2),"")</f>
        <v/>
      </c>
      <c r="R640" s="8" t="str">
        <f>IFERROR(RIGHT(tests_7[[#This Row],[ f1-score-2]],LEN(tests_7[[#This Row],[ f1-score-2]])-2)/10^(LEN(tests_7[[#This Row],[ f1-score-2]])-2),"")</f>
        <v/>
      </c>
      <c r="S640" s="9" t="str">
        <f t="shared" si="9"/>
        <v/>
      </c>
    </row>
    <row r="641" spans="14:19" x14ac:dyDescent="0.35">
      <c r="N641" s="8" t="str">
        <f>IFERROR(RIGHT(tests_7[[#This Row],[ accuracy]],LEN(tests_7[[#This Row],[ accuracy]])-2)/10^(LEN(tests_7[[#This Row],[ accuracy]])-2),"")</f>
        <v/>
      </c>
      <c r="O641" s="8" t="str">
        <f>IFERROR(RIGHT(tests_7[[#This Row],[ precision]],LEN(tests_7[[#This Row],[ precision]])-2)/10^(LEN(tests_7[[#This Row],[ precision]])-2),"")</f>
        <v/>
      </c>
      <c r="P641" s="8" t="str">
        <f>IFERROR(RIGHT(tests_7[[#This Row],[ recall]],LEN(tests_7[[#This Row],[ recall]])-2)/10^(LEN(tests_7[[#This Row],[ recall]])-2),"")</f>
        <v/>
      </c>
      <c r="Q641" s="8" t="str">
        <f>IFERROR(RIGHT(tests_7[[#This Row],[ f1-score]],LEN(tests_7[[#This Row],[ f1-score]])-2)/10^(LEN(tests_7[[#This Row],[ f1-score]])-2),"")</f>
        <v/>
      </c>
      <c r="R641" s="8" t="str">
        <f>IFERROR(RIGHT(tests_7[[#This Row],[ f1-score-2]],LEN(tests_7[[#This Row],[ f1-score-2]])-2)/10^(LEN(tests_7[[#This Row],[ f1-score-2]])-2),"")</f>
        <v/>
      </c>
      <c r="S641" s="9" t="str">
        <f t="shared" si="9"/>
        <v/>
      </c>
    </row>
    <row r="642" spans="14:19" x14ac:dyDescent="0.35">
      <c r="N642" s="8" t="str">
        <f>IFERROR(RIGHT(tests_7[[#This Row],[ accuracy]],LEN(tests_7[[#This Row],[ accuracy]])-2)/10^(LEN(tests_7[[#This Row],[ accuracy]])-2),"")</f>
        <v/>
      </c>
      <c r="O642" s="8" t="str">
        <f>IFERROR(RIGHT(tests_7[[#This Row],[ precision]],LEN(tests_7[[#This Row],[ precision]])-2)/10^(LEN(tests_7[[#This Row],[ precision]])-2),"")</f>
        <v/>
      </c>
      <c r="P642" s="8" t="str">
        <f>IFERROR(RIGHT(tests_7[[#This Row],[ recall]],LEN(tests_7[[#This Row],[ recall]])-2)/10^(LEN(tests_7[[#This Row],[ recall]])-2),"")</f>
        <v/>
      </c>
      <c r="Q642" s="8" t="str">
        <f>IFERROR(RIGHT(tests_7[[#This Row],[ f1-score]],LEN(tests_7[[#This Row],[ f1-score]])-2)/10^(LEN(tests_7[[#This Row],[ f1-score]])-2),"")</f>
        <v/>
      </c>
      <c r="R642" s="8" t="str">
        <f>IFERROR(RIGHT(tests_7[[#This Row],[ f1-score-2]],LEN(tests_7[[#This Row],[ f1-score-2]])-2)/10^(LEN(tests_7[[#This Row],[ f1-score-2]])-2),"")</f>
        <v/>
      </c>
      <c r="S642" s="9" t="str">
        <f t="shared" si="9"/>
        <v/>
      </c>
    </row>
    <row r="643" spans="14:19" x14ac:dyDescent="0.35">
      <c r="N643" s="8" t="str">
        <f>IFERROR(RIGHT(tests_7[[#This Row],[ accuracy]],LEN(tests_7[[#This Row],[ accuracy]])-2)/10^(LEN(tests_7[[#This Row],[ accuracy]])-2),"")</f>
        <v/>
      </c>
      <c r="O643" s="8" t="str">
        <f>IFERROR(RIGHT(tests_7[[#This Row],[ precision]],LEN(tests_7[[#This Row],[ precision]])-2)/10^(LEN(tests_7[[#This Row],[ precision]])-2),"")</f>
        <v/>
      </c>
      <c r="P643" s="8" t="str">
        <f>IFERROR(RIGHT(tests_7[[#This Row],[ recall]],LEN(tests_7[[#This Row],[ recall]])-2)/10^(LEN(tests_7[[#This Row],[ recall]])-2),"")</f>
        <v/>
      </c>
      <c r="Q643" s="8" t="str">
        <f>IFERROR(RIGHT(tests_7[[#This Row],[ f1-score]],LEN(tests_7[[#This Row],[ f1-score]])-2)/10^(LEN(tests_7[[#This Row],[ f1-score]])-2),"")</f>
        <v/>
      </c>
      <c r="R643" s="8" t="str">
        <f>IFERROR(RIGHT(tests_7[[#This Row],[ f1-score-2]],LEN(tests_7[[#This Row],[ f1-score-2]])-2)/10^(LEN(tests_7[[#This Row],[ f1-score-2]])-2),"")</f>
        <v/>
      </c>
      <c r="S643" s="9" t="str">
        <f t="shared" ref="S643:S706" si="10">IFERROR(Q643-R643,"")</f>
        <v/>
      </c>
    </row>
    <row r="644" spans="14:19" x14ac:dyDescent="0.35">
      <c r="N644" s="8" t="str">
        <f>IFERROR(RIGHT(tests_7[[#This Row],[ accuracy]],LEN(tests_7[[#This Row],[ accuracy]])-2)/10^(LEN(tests_7[[#This Row],[ accuracy]])-2),"")</f>
        <v/>
      </c>
      <c r="O644" s="8" t="str">
        <f>IFERROR(RIGHT(tests_7[[#This Row],[ precision]],LEN(tests_7[[#This Row],[ precision]])-2)/10^(LEN(tests_7[[#This Row],[ precision]])-2),"")</f>
        <v/>
      </c>
      <c r="P644" s="8" t="str">
        <f>IFERROR(RIGHT(tests_7[[#This Row],[ recall]],LEN(tests_7[[#This Row],[ recall]])-2)/10^(LEN(tests_7[[#This Row],[ recall]])-2),"")</f>
        <v/>
      </c>
      <c r="Q644" s="8" t="str">
        <f>IFERROR(RIGHT(tests_7[[#This Row],[ f1-score]],LEN(tests_7[[#This Row],[ f1-score]])-2)/10^(LEN(tests_7[[#This Row],[ f1-score]])-2),"")</f>
        <v/>
      </c>
      <c r="R644" s="8" t="str">
        <f>IFERROR(RIGHT(tests_7[[#This Row],[ f1-score-2]],LEN(tests_7[[#This Row],[ f1-score-2]])-2)/10^(LEN(tests_7[[#This Row],[ f1-score-2]])-2),"")</f>
        <v/>
      </c>
      <c r="S644" s="9" t="str">
        <f t="shared" si="10"/>
        <v/>
      </c>
    </row>
    <row r="645" spans="14:19" x14ac:dyDescent="0.35">
      <c r="N645" s="8" t="str">
        <f>IFERROR(RIGHT(tests_7[[#This Row],[ accuracy]],LEN(tests_7[[#This Row],[ accuracy]])-2)/10^(LEN(tests_7[[#This Row],[ accuracy]])-2),"")</f>
        <v/>
      </c>
      <c r="O645" s="8" t="str">
        <f>IFERROR(RIGHT(tests_7[[#This Row],[ precision]],LEN(tests_7[[#This Row],[ precision]])-2)/10^(LEN(tests_7[[#This Row],[ precision]])-2),"")</f>
        <v/>
      </c>
      <c r="P645" s="8" t="str">
        <f>IFERROR(RIGHT(tests_7[[#This Row],[ recall]],LEN(tests_7[[#This Row],[ recall]])-2)/10^(LEN(tests_7[[#This Row],[ recall]])-2),"")</f>
        <v/>
      </c>
      <c r="Q645" s="8" t="str">
        <f>IFERROR(RIGHT(tests_7[[#This Row],[ f1-score]],LEN(tests_7[[#This Row],[ f1-score]])-2)/10^(LEN(tests_7[[#This Row],[ f1-score]])-2),"")</f>
        <v/>
      </c>
      <c r="R645" s="8" t="str">
        <f>IFERROR(RIGHT(tests_7[[#This Row],[ f1-score-2]],LEN(tests_7[[#This Row],[ f1-score-2]])-2)/10^(LEN(tests_7[[#This Row],[ f1-score-2]])-2),"")</f>
        <v/>
      </c>
      <c r="S645" s="9" t="str">
        <f t="shared" si="10"/>
        <v/>
      </c>
    </row>
    <row r="646" spans="14:19" x14ac:dyDescent="0.35">
      <c r="N646" s="8" t="str">
        <f>IFERROR(RIGHT(tests_7[[#This Row],[ accuracy]],LEN(tests_7[[#This Row],[ accuracy]])-2)/10^(LEN(tests_7[[#This Row],[ accuracy]])-2),"")</f>
        <v/>
      </c>
      <c r="O646" s="8" t="str">
        <f>IFERROR(RIGHT(tests_7[[#This Row],[ precision]],LEN(tests_7[[#This Row],[ precision]])-2)/10^(LEN(tests_7[[#This Row],[ precision]])-2),"")</f>
        <v/>
      </c>
      <c r="P646" s="8" t="str">
        <f>IFERROR(RIGHT(tests_7[[#This Row],[ recall]],LEN(tests_7[[#This Row],[ recall]])-2)/10^(LEN(tests_7[[#This Row],[ recall]])-2),"")</f>
        <v/>
      </c>
      <c r="Q646" s="8" t="str">
        <f>IFERROR(RIGHT(tests_7[[#This Row],[ f1-score]],LEN(tests_7[[#This Row],[ f1-score]])-2)/10^(LEN(tests_7[[#This Row],[ f1-score]])-2),"")</f>
        <v/>
      </c>
      <c r="R646" s="8" t="str">
        <f>IFERROR(RIGHT(tests_7[[#This Row],[ f1-score-2]],LEN(tests_7[[#This Row],[ f1-score-2]])-2)/10^(LEN(tests_7[[#This Row],[ f1-score-2]])-2),"")</f>
        <v/>
      </c>
      <c r="S646" s="9" t="str">
        <f t="shared" si="10"/>
        <v/>
      </c>
    </row>
    <row r="647" spans="14:19" x14ac:dyDescent="0.35">
      <c r="N647" s="8" t="str">
        <f>IFERROR(RIGHT(tests_7[[#This Row],[ accuracy]],LEN(tests_7[[#This Row],[ accuracy]])-2)/10^(LEN(tests_7[[#This Row],[ accuracy]])-2),"")</f>
        <v/>
      </c>
      <c r="O647" s="8" t="str">
        <f>IFERROR(RIGHT(tests_7[[#This Row],[ precision]],LEN(tests_7[[#This Row],[ precision]])-2)/10^(LEN(tests_7[[#This Row],[ precision]])-2),"")</f>
        <v/>
      </c>
      <c r="P647" s="8" t="str">
        <f>IFERROR(RIGHT(tests_7[[#This Row],[ recall]],LEN(tests_7[[#This Row],[ recall]])-2)/10^(LEN(tests_7[[#This Row],[ recall]])-2),"")</f>
        <v/>
      </c>
      <c r="Q647" s="8" t="str">
        <f>IFERROR(RIGHT(tests_7[[#This Row],[ f1-score]],LEN(tests_7[[#This Row],[ f1-score]])-2)/10^(LEN(tests_7[[#This Row],[ f1-score]])-2),"")</f>
        <v/>
      </c>
      <c r="R647" s="8" t="str">
        <f>IFERROR(RIGHT(tests_7[[#This Row],[ f1-score-2]],LEN(tests_7[[#This Row],[ f1-score-2]])-2)/10^(LEN(tests_7[[#This Row],[ f1-score-2]])-2),"")</f>
        <v/>
      </c>
      <c r="S647" s="9" t="str">
        <f t="shared" si="10"/>
        <v/>
      </c>
    </row>
    <row r="648" spans="14:19" x14ac:dyDescent="0.35">
      <c r="N648" s="8" t="str">
        <f>IFERROR(RIGHT(tests_7[[#This Row],[ accuracy]],LEN(tests_7[[#This Row],[ accuracy]])-2)/10^(LEN(tests_7[[#This Row],[ accuracy]])-2),"")</f>
        <v/>
      </c>
      <c r="O648" s="8" t="str">
        <f>IFERROR(RIGHT(tests_7[[#This Row],[ precision]],LEN(tests_7[[#This Row],[ precision]])-2)/10^(LEN(tests_7[[#This Row],[ precision]])-2),"")</f>
        <v/>
      </c>
      <c r="P648" s="8" t="str">
        <f>IFERROR(RIGHT(tests_7[[#This Row],[ recall]],LEN(tests_7[[#This Row],[ recall]])-2)/10^(LEN(tests_7[[#This Row],[ recall]])-2),"")</f>
        <v/>
      </c>
      <c r="Q648" s="8" t="str">
        <f>IFERROR(RIGHT(tests_7[[#This Row],[ f1-score]],LEN(tests_7[[#This Row],[ f1-score]])-2)/10^(LEN(tests_7[[#This Row],[ f1-score]])-2),"")</f>
        <v/>
      </c>
      <c r="R648" s="8" t="str">
        <f>IFERROR(RIGHT(tests_7[[#This Row],[ f1-score-2]],LEN(tests_7[[#This Row],[ f1-score-2]])-2)/10^(LEN(tests_7[[#This Row],[ f1-score-2]])-2),"")</f>
        <v/>
      </c>
      <c r="S648" s="9" t="str">
        <f t="shared" si="10"/>
        <v/>
      </c>
    </row>
    <row r="649" spans="14:19" x14ac:dyDescent="0.35">
      <c r="N649" s="8" t="str">
        <f>IFERROR(RIGHT(tests_7[[#This Row],[ accuracy]],LEN(tests_7[[#This Row],[ accuracy]])-2)/10^(LEN(tests_7[[#This Row],[ accuracy]])-2),"")</f>
        <v/>
      </c>
      <c r="O649" s="8" t="str">
        <f>IFERROR(RIGHT(tests_7[[#This Row],[ precision]],LEN(tests_7[[#This Row],[ precision]])-2)/10^(LEN(tests_7[[#This Row],[ precision]])-2),"")</f>
        <v/>
      </c>
      <c r="P649" s="8" t="str">
        <f>IFERROR(RIGHT(tests_7[[#This Row],[ recall]],LEN(tests_7[[#This Row],[ recall]])-2)/10^(LEN(tests_7[[#This Row],[ recall]])-2),"")</f>
        <v/>
      </c>
      <c r="Q649" s="8" t="str">
        <f>IFERROR(RIGHT(tests_7[[#This Row],[ f1-score]],LEN(tests_7[[#This Row],[ f1-score]])-2)/10^(LEN(tests_7[[#This Row],[ f1-score]])-2),"")</f>
        <v/>
      </c>
      <c r="R649" s="8" t="str">
        <f>IFERROR(RIGHT(tests_7[[#This Row],[ f1-score-2]],LEN(tests_7[[#This Row],[ f1-score-2]])-2)/10^(LEN(tests_7[[#This Row],[ f1-score-2]])-2),"")</f>
        <v/>
      </c>
      <c r="S649" s="9" t="str">
        <f t="shared" si="10"/>
        <v/>
      </c>
    </row>
    <row r="650" spans="14:19" x14ac:dyDescent="0.35">
      <c r="N650" s="8" t="str">
        <f>IFERROR(RIGHT(tests_7[[#This Row],[ accuracy]],LEN(tests_7[[#This Row],[ accuracy]])-2)/10^(LEN(tests_7[[#This Row],[ accuracy]])-2),"")</f>
        <v/>
      </c>
      <c r="O650" s="8" t="str">
        <f>IFERROR(RIGHT(tests_7[[#This Row],[ precision]],LEN(tests_7[[#This Row],[ precision]])-2)/10^(LEN(tests_7[[#This Row],[ precision]])-2),"")</f>
        <v/>
      </c>
      <c r="P650" s="8" t="str">
        <f>IFERROR(RIGHT(tests_7[[#This Row],[ recall]],LEN(tests_7[[#This Row],[ recall]])-2)/10^(LEN(tests_7[[#This Row],[ recall]])-2),"")</f>
        <v/>
      </c>
      <c r="Q650" s="8" t="str">
        <f>IFERROR(RIGHT(tests_7[[#This Row],[ f1-score]],LEN(tests_7[[#This Row],[ f1-score]])-2)/10^(LEN(tests_7[[#This Row],[ f1-score]])-2),"")</f>
        <v/>
      </c>
      <c r="R650" s="8" t="str">
        <f>IFERROR(RIGHT(tests_7[[#This Row],[ f1-score-2]],LEN(tests_7[[#This Row],[ f1-score-2]])-2)/10^(LEN(tests_7[[#This Row],[ f1-score-2]])-2),"")</f>
        <v/>
      </c>
      <c r="S650" s="9" t="str">
        <f t="shared" si="10"/>
        <v/>
      </c>
    </row>
    <row r="651" spans="14:19" x14ac:dyDescent="0.35">
      <c r="N651" s="8" t="str">
        <f>IFERROR(RIGHT(tests_7[[#This Row],[ accuracy]],LEN(tests_7[[#This Row],[ accuracy]])-2)/10^(LEN(tests_7[[#This Row],[ accuracy]])-2),"")</f>
        <v/>
      </c>
      <c r="O651" s="8" t="str">
        <f>IFERROR(RIGHT(tests_7[[#This Row],[ precision]],LEN(tests_7[[#This Row],[ precision]])-2)/10^(LEN(tests_7[[#This Row],[ precision]])-2),"")</f>
        <v/>
      </c>
      <c r="P651" s="8" t="str">
        <f>IFERROR(RIGHT(tests_7[[#This Row],[ recall]],LEN(tests_7[[#This Row],[ recall]])-2)/10^(LEN(tests_7[[#This Row],[ recall]])-2),"")</f>
        <v/>
      </c>
      <c r="Q651" s="8" t="str">
        <f>IFERROR(RIGHT(tests_7[[#This Row],[ f1-score]],LEN(tests_7[[#This Row],[ f1-score]])-2)/10^(LEN(tests_7[[#This Row],[ f1-score]])-2),"")</f>
        <v/>
      </c>
      <c r="R651" s="8" t="str">
        <f>IFERROR(RIGHT(tests_7[[#This Row],[ f1-score-2]],LEN(tests_7[[#This Row],[ f1-score-2]])-2)/10^(LEN(tests_7[[#This Row],[ f1-score-2]])-2),"")</f>
        <v/>
      </c>
      <c r="S651" s="9" t="str">
        <f t="shared" si="10"/>
        <v/>
      </c>
    </row>
    <row r="652" spans="14:19" x14ac:dyDescent="0.35">
      <c r="N652" s="8" t="str">
        <f>IFERROR(RIGHT(tests_7[[#This Row],[ accuracy]],LEN(tests_7[[#This Row],[ accuracy]])-2)/10^(LEN(tests_7[[#This Row],[ accuracy]])-2),"")</f>
        <v/>
      </c>
      <c r="O652" s="8" t="str">
        <f>IFERROR(RIGHT(tests_7[[#This Row],[ precision]],LEN(tests_7[[#This Row],[ precision]])-2)/10^(LEN(tests_7[[#This Row],[ precision]])-2),"")</f>
        <v/>
      </c>
      <c r="P652" s="8" t="str">
        <f>IFERROR(RIGHT(tests_7[[#This Row],[ recall]],LEN(tests_7[[#This Row],[ recall]])-2)/10^(LEN(tests_7[[#This Row],[ recall]])-2),"")</f>
        <v/>
      </c>
      <c r="Q652" s="8" t="str">
        <f>IFERROR(RIGHT(tests_7[[#This Row],[ f1-score]],LEN(tests_7[[#This Row],[ f1-score]])-2)/10^(LEN(tests_7[[#This Row],[ f1-score]])-2),"")</f>
        <v/>
      </c>
      <c r="R652" s="8" t="str">
        <f>IFERROR(RIGHT(tests_7[[#This Row],[ f1-score-2]],LEN(tests_7[[#This Row],[ f1-score-2]])-2)/10^(LEN(tests_7[[#This Row],[ f1-score-2]])-2),"")</f>
        <v/>
      </c>
      <c r="S652" s="9" t="str">
        <f t="shared" si="10"/>
        <v/>
      </c>
    </row>
    <row r="653" spans="14:19" x14ac:dyDescent="0.35">
      <c r="N653" s="8" t="str">
        <f>IFERROR(RIGHT(tests_7[[#This Row],[ accuracy]],LEN(tests_7[[#This Row],[ accuracy]])-2)/10^(LEN(tests_7[[#This Row],[ accuracy]])-2),"")</f>
        <v/>
      </c>
      <c r="O653" s="8" t="str">
        <f>IFERROR(RIGHT(tests_7[[#This Row],[ precision]],LEN(tests_7[[#This Row],[ precision]])-2)/10^(LEN(tests_7[[#This Row],[ precision]])-2),"")</f>
        <v/>
      </c>
      <c r="P653" s="8" t="str">
        <f>IFERROR(RIGHT(tests_7[[#This Row],[ recall]],LEN(tests_7[[#This Row],[ recall]])-2)/10^(LEN(tests_7[[#This Row],[ recall]])-2),"")</f>
        <v/>
      </c>
      <c r="Q653" s="8" t="str">
        <f>IFERROR(RIGHT(tests_7[[#This Row],[ f1-score]],LEN(tests_7[[#This Row],[ f1-score]])-2)/10^(LEN(tests_7[[#This Row],[ f1-score]])-2),"")</f>
        <v/>
      </c>
      <c r="R653" s="8" t="str">
        <f>IFERROR(RIGHT(tests_7[[#This Row],[ f1-score-2]],LEN(tests_7[[#This Row],[ f1-score-2]])-2)/10^(LEN(tests_7[[#This Row],[ f1-score-2]])-2),"")</f>
        <v/>
      </c>
      <c r="S653" s="9" t="str">
        <f t="shared" si="10"/>
        <v/>
      </c>
    </row>
    <row r="654" spans="14:19" x14ac:dyDescent="0.35">
      <c r="N654" s="8" t="str">
        <f>IFERROR(RIGHT(tests_7[[#This Row],[ accuracy]],LEN(tests_7[[#This Row],[ accuracy]])-2)/10^(LEN(tests_7[[#This Row],[ accuracy]])-2),"")</f>
        <v/>
      </c>
      <c r="O654" s="8" t="str">
        <f>IFERROR(RIGHT(tests_7[[#This Row],[ precision]],LEN(tests_7[[#This Row],[ precision]])-2)/10^(LEN(tests_7[[#This Row],[ precision]])-2),"")</f>
        <v/>
      </c>
      <c r="P654" s="8" t="str">
        <f>IFERROR(RIGHT(tests_7[[#This Row],[ recall]],LEN(tests_7[[#This Row],[ recall]])-2)/10^(LEN(tests_7[[#This Row],[ recall]])-2),"")</f>
        <v/>
      </c>
      <c r="Q654" s="8" t="str">
        <f>IFERROR(RIGHT(tests_7[[#This Row],[ f1-score]],LEN(tests_7[[#This Row],[ f1-score]])-2)/10^(LEN(tests_7[[#This Row],[ f1-score]])-2),"")</f>
        <v/>
      </c>
      <c r="R654" s="8" t="str">
        <f>IFERROR(RIGHT(tests_7[[#This Row],[ f1-score-2]],LEN(tests_7[[#This Row],[ f1-score-2]])-2)/10^(LEN(tests_7[[#This Row],[ f1-score-2]])-2),"")</f>
        <v/>
      </c>
      <c r="S654" s="9" t="str">
        <f t="shared" si="10"/>
        <v/>
      </c>
    </row>
    <row r="655" spans="14:19" x14ac:dyDescent="0.35">
      <c r="N655" s="8" t="str">
        <f>IFERROR(RIGHT(tests_7[[#This Row],[ accuracy]],LEN(tests_7[[#This Row],[ accuracy]])-2)/10^(LEN(tests_7[[#This Row],[ accuracy]])-2),"")</f>
        <v/>
      </c>
      <c r="O655" s="8" t="str">
        <f>IFERROR(RIGHT(tests_7[[#This Row],[ precision]],LEN(tests_7[[#This Row],[ precision]])-2)/10^(LEN(tests_7[[#This Row],[ precision]])-2),"")</f>
        <v/>
      </c>
      <c r="P655" s="8" t="str">
        <f>IFERROR(RIGHT(tests_7[[#This Row],[ recall]],LEN(tests_7[[#This Row],[ recall]])-2)/10^(LEN(tests_7[[#This Row],[ recall]])-2),"")</f>
        <v/>
      </c>
      <c r="Q655" s="8" t="str">
        <f>IFERROR(RIGHT(tests_7[[#This Row],[ f1-score]],LEN(tests_7[[#This Row],[ f1-score]])-2)/10^(LEN(tests_7[[#This Row],[ f1-score]])-2),"")</f>
        <v/>
      </c>
      <c r="R655" s="8" t="str">
        <f>IFERROR(RIGHT(tests_7[[#This Row],[ f1-score-2]],LEN(tests_7[[#This Row],[ f1-score-2]])-2)/10^(LEN(tests_7[[#This Row],[ f1-score-2]])-2),"")</f>
        <v/>
      </c>
      <c r="S655" s="9" t="str">
        <f t="shared" si="10"/>
        <v/>
      </c>
    </row>
    <row r="656" spans="14:19" x14ac:dyDescent="0.35">
      <c r="N656" s="8" t="str">
        <f>IFERROR(RIGHT(tests_7[[#This Row],[ accuracy]],LEN(tests_7[[#This Row],[ accuracy]])-2)/10^(LEN(tests_7[[#This Row],[ accuracy]])-2),"")</f>
        <v/>
      </c>
      <c r="O656" s="8" t="str">
        <f>IFERROR(RIGHT(tests_7[[#This Row],[ precision]],LEN(tests_7[[#This Row],[ precision]])-2)/10^(LEN(tests_7[[#This Row],[ precision]])-2),"")</f>
        <v/>
      </c>
      <c r="P656" s="8" t="str">
        <f>IFERROR(RIGHT(tests_7[[#This Row],[ recall]],LEN(tests_7[[#This Row],[ recall]])-2)/10^(LEN(tests_7[[#This Row],[ recall]])-2),"")</f>
        <v/>
      </c>
      <c r="Q656" s="8" t="str">
        <f>IFERROR(RIGHT(tests_7[[#This Row],[ f1-score]],LEN(tests_7[[#This Row],[ f1-score]])-2)/10^(LEN(tests_7[[#This Row],[ f1-score]])-2),"")</f>
        <v/>
      </c>
      <c r="R656" s="8" t="str">
        <f>IFERROR(RIGHT(tests_7[[#This Row],[ f1-score-2]],LEN(tests_7[[#This Row],[ f1-score-2]])-2)/10^(LEN(tests_7[[#This Row],[ f1-score-2]])-2),"")</f>
        <v/>
      </c>
      <c r="S656" s="9" t="str">
        <f t="shared" si="10"/>
        <v/>
      </c>
    </row>
    <row r="657" spans="14:19" x14ac:dyDescent="0.35">
      <c r="N657" s="8" t="str">
        <f>IFERROR(RIGHT(tests_7[[#This Row],[ accuracy]],LEN(tests_7[[#This Row],[ accuracy]])-2)/10^(LEN(tests_7[[#This Row],[ accuracy]])-2),"")</f>
        <v/>
      </c>
      <c r="O657" s="8" t="str">
        <f>IFERROR(RIGHT(tests_7[[#This Row],[ precision]],LEN(tests_7[[#This Row],[ precision]])-2)/10^(LEN(tests_7[[#This Row],[ precision]])-2),"")</f>
        <v/>
      </c>
      <c r="P657" s="8" t="str">
        <f>IFERROR(RIGHT(tests_7[[#This Row],[ recall]],LEN(tests_7[[#This Row],[ recall]])-2)/10^(LEN(tests_7[[#This Row],[ recall]])-2),"")</f>
        <v/>
      </c>
      <c r="Q657" s="8" t="str">
        <f>IFERROR(RIGHT(tests_7[[#This Row],[ f1-score]],LEN(tests_7[[#This Row],[ f1-score]])-2)/10^(LEN(tests_7[[#This Row],[ f1-score]])-2),"")</f>
        <v/>
      </c>
      <c r="R657" s="8" t="str">
        <f>IFERROR(RIGHT(tests_7[[#This Row],[ f1-score-2]],LEN(tests_7[[#This Row],[ f1-score-2]])-2)/10^(LEN(tests_7[[#This Row],[ f1-score-2]])-2),"")</f>
        <v/>
      </c>
      <c r="S657" s="9" t="str">
        <f t="shared" si="10"/>
        <v/>
      </c>
    </row>
    <row r="658" spans="14:19" x14ac:dyDescent="0.35">
      <c r="N658" s="8" t="str">
        <f>IFERROR(RIGHT(tests_7[[#This Row],[ accuracy]],LEN(tests_7[[#This Row],[ accuracy]])-2)/10^(LEN(tests_7[[#This Row],[ accuracy]])-2),"")</f>
        <v/>
      </c>
      <c r="O658" s="8" t="str">
        <f>IFERROR(RIGHT(tests_7[[#This Row],[ precision]],LEN(tests_7[[#This Row],[ precision]])-2)/10^(LEN(tests_7[[#This Row],[ precision]])-2),"")</f>
        <v/>
      </c>
      <c r="P658" s="8" t="str">
        <f>IFERROR(RIGHT(tests_7[[#This Row],[ recall]],LEN(tests_7[[#This Row],[ recall]])-2)/10^(LEN(tests_7[[#This Row],[ recall]])-2),"")</f>
        <v/>
      </c>
      <c r="Q658" s="8" t="str">
        <f>IFERROR(RIGHT(tests_7[[#This Row],[ f1-score]],LEN(tests_7[[#This Row],[ f1-score]])-2)/10^(LEN(tests_7[[#This Row],[ f1-score]])-2),"")</f>
        <v/>
      </c>
      <c r="R658" s="8" t="str">
        <f>IFERROR(RIGHT(tests_7[[#This Row],[ f1-score-2]],LEN(tests_7[[#This Row],[ f1-score-2]])-2)/10^(LEN(tests_7[[#This Row],[ f1-score-2]])-2),"")</f>
        <v/>
      </c>
      <c r="S658" s="9" t="str">
        <f t="shared" si="10"/>
        <v/>
      </c>
    </row>
    <row r="659" spans="14:19" x14ac:dyDescent="0.35">
      <c r="N659" s="8" t="str">
        <f>IFERROR(RIGHT(tests_7[[#This Row],[ accuracy]],LEN(tests_7[[#This Row],[ accuracy]])-2)/10^(LEN(tests_7[[#This Row],[ accuracy]])-2),"")</f>
        <v/>
      </c>
      <c r="O659" s="8" t="str">
        <f>IFERROR(RIGHT(tests_7[[#This Row],[ precision]],LEN(tests_7[[#This Row],[ precision]])-2)/10^(LEN(tests_7[[#This Row],[ precision]])-2),"")</f>
        <v/>
      </c>
      <c r="P659" s="8" t="str">
        <f>IFERROR(RIGHT(tests_7[[#This Row],[ recall]],LEN(tests_7[[#This Row],[ recall]])-2)/10^(LEN(tests_7[[#This Row],[ recall]])-2),"")</f>
        <v/>
      </c>
      <c r="Q659" s="8" t="str">
        <f>IFERROR(RIGHT(tests_7[[#This Row],[ f1-score]],LEN(tests_7[[#This Row],[ f1-score]])-2)/10^(LEN(tests_7[[#This Row],[ f1-score]])-2),"")</f>
        <v/>
      </c>
      <c r="R659" s="8" t="str">
        <f>IFERROR(RIGHT(tests_7[[#This Row],[ f1-score-2]],LEN(tests_7[[#This Row],[ f1-score-2]])-2)/10^(LEN(tests_7[[#This Row],[ f1-score-2]])-2),"")</f>
        <v/>
      </c>
      <c r="S659" s="9" t="str">
        <f t="shared" si="10"/>
        <v/>
      </c>
    </row>
    <row r="660" spans="14:19" x14ac:dyDescent="0.35">
      <c r="N660" s="8" t="str">
        <f>IFERROR(RIGHT(tests_7[[#This Row],[ accuracy]],LEN(tests_7[[#This Row],[ accuracy]])-2)/10^(LEN(tests_7[[#This Row],[ accuracy]])-2),"")</f>
        <v/>
      </c>
      <c r="O660" s="8" t="str">
        <f>IFERROR(RIGHT(tests_7[[#This Row],[ precision]],LEN(tests_7[[#This Row],[ precision]])-2)/10^(LEN(tests_7[[#This Row],[ precision]])-2),"")</f>
        <v/>
      </c>
      <c r="P660" s="8" t="str">
        <f>IFERROR(RIGHT(tests_7[[#This Row],[ recall]],LEN(tests_7[[#This Row],[ recall]])-2)/10^(LEN(tests_7[[#This Row],[ recall]])-2),"")</f>
        <v/>
      </c>
      <c r="Q660" s="8" t="str">
        <f>IFERROR(RIGHT(tests_7[[#This Row],[ f1-score]],LEN(tests_7[[#This Row],[ f1-score]])-2)/10^(LEN(tests_7[[#This Row],[ f1-score]])-2),"")</f>
        <v/>
      </c>
      <c r="R660" s="8" t="str">
        <f>IFERROR(RIGHT(tests_7[[#This Row],[ f1-score-2]],LEN(tests_7[[#This Row],[ f1-score-2]])-2)/10^(LEN(tests_7[[#This Row],[ f1-score-2]])-2),"")</f>
        <v/>
      </c>
      <c r="S660" s="9" t="str">
        <f t="shared" si="10"/>
        <v/>
      </c>
    </row>
    <row r="661" spans="14:19" x14ac:dyDescent="0.35">
      <c r="N661" s="8" t="str">
        <f>IFERROR(RIGHT(tests_7[[#This Row],[ accuracy]],LEN(tests_7[[#This Row],[ accuracy]])-2)/10^(LEN(tests_7[[#This Row],[ accuracy]])-2),"")</f>
        <v/>
      </c>
      <c r="O661" s="8" t="str">
        <f>IFERROR(RIGHT(tests_7[[#This Row],[ precision]],LEN(tests_7[[#This Row],[ precision]])-2)/10^(LEN(tests_7[[#This Row],[ precision]])-2),"")</f>
        <v/>
      </c>
      <c r="P661" s="8" t="str">
        <f>IFERROR(RIGHT(tests_7[[#This Row],[ recall]],LEN(tests_7[[#This Row],[ recall]])-2)/10^(LEN(tests_7[[#This Row],[ recall]])-2),"")</f>
        <v/>
      </c>
      <c r="Q661" s="8" t="str">
        <f>IFERROR(RIGHT(tests_7[[#This Row],[ f1-score]],LEN(tests_7[[#This Row],[ f1-score]])-2)/10^(LEN(tests_7[[#This Row],[ f1-score]])-2),"")</f>
        <v/>
      </c>
      <c r="R661" s="8" t="str">
        <f>IFERROR(RIGHT(tests_7[[#This Row],[ f1-score-2]],LEN(tests_7[[#This Row],[ f1-score-2]])-2)/10^(LEN(tests_7[[#This Row],[ f1-score-2]])-2),"")</f>
        <v/>
      </c>
      <c r="S661" s="9" t="str">
        <f t="shared" si="10"/>
        <v/>
      </c>
    </row>
    <row r="662" spans="14:19" x14ac:dyDescent="0.35">
      <c r="N662" s="8" t="str">
        <f>IFERROR(RIGHT(tests_7[[#This Row],[ accuracy]],LEN(tests_7[[#This Row],[ accuracy]])-2)/10^(LEN(tests_7[[#This Row],[ accuracy]])-2),"")</f>
        <v/>
      </c>
      <c r="O662" s="8" t="str">
        <f>IFERROR(RIGHT(tests_7[[#This Row],[ precision]],LEN(tests_7[[#This Row],[ precision]])-2)/10^(LEN(tests_7[[#This Row],[ precision]])-2),"")</f>
        <v/>
      </c>
      <c r="P662" s="8" t="str">
        <f>IFERROR(RIGHT(tests_7[[#This Row],[ recall]],LEN(tests_7[[#This Row],[ recall]])-2)/10^(LEN(tests_7[[#This Row],[ recall]])-2),"")</f>
        <v/>
      </c>
      <c r="Q662" s="8" t="str">
        <f>IFERROR(RIGHT(tests_7[[#This Row],[ f1-score]],LEN(tests_7[[#This Row],[ f1-score]])-2)/10^(LEN(tests_7[[#This Row],[ f1-score]])-2),"")</f>
        <v/>
      </c>
      <c r="R662" s="8" t="str">
        <f>IFERROR(RIGHT(tests_7[[#This Row],[ f1-score-2]],LEN(tests_7[[#This Row],[ f1-score-2]])-2)/10^(LEN(tests_7[[#This Row],[ f1-score-2]])-2),"")</f>
        <v/>
      </c>
      <c r="S662" s="9" t="str">
        <f t="shared" si="10"/>
        <v/>
      </c>
    </row>
    <row r="663" spans="14:19" x14ac:dyDescent="0.35">
      <c r="N663" s="8" t="str">
        <f>IFERROR(RIGHT(tests_7[[#This Row],[ accuracy]],LEN(tests_7[[#This Row],[ accuracy]])-2)/10^(LEN(tests_7[[#This Row],[ accuracy]])-2),"")</f>
        <v/>
      </c>
      <c r="O663" s="8" t="str">
        <f>IFERROR(RIGHT(tests_7[[#This Row],[ precision]],LEN(tests_7[[#This Row],[ precision]])-2)/10^(LEN(tests_7[[#This Row],[ precision]])-2),"")</f>
        <v/>
      </c>
      <c r="P663" s="8" t="str">
        <f>IFERROR(RIGHT(tests_7[[#This Row],[ recall]],LEN(tests_7[[#This Row],[ recall]])-2)/10^(LEN(tests_7[[#This Row],[ recall]])-2),"")</f>
        <v/>
      </c>
      <c r="Q663" s="8" t="str">
        <f>IFERROR(RIGHT(tests_7[[#This Row],[ f1-score]],LEN(tests_7[[#This Row],[ f1-score]])-2)/10^(LEN(tests_7[[#This Row],[ f1-score]])-2),"")</f>
        <v/>
      </c>
      <c r="R663" s="8" t="str">
        <f>IFERROR(RIGHT(tests_7[[#This Row],[ f1-score-2]],LEN(tests_7[[#This Row],[ f1-score-2]])-2)/10^(LEN(tests_7[[#This Row],[ f1-score-2]])-2),"")</f>
        <v/>
      </c>
      <c r="S663" s="9" t="str">
        <f t="shared" si="10"/>
        <v/>
      </c>
    </row>
    <row r="664" spans="14:19" x14ac:dyDescent="0.35">
      <c r="N664" s="8" t="str">
        <f>IFERROR(RIGHT(tests_7[[#This Row],[ accuracy]],LEN(tests_7[[#This Row],[ accuracy]])-2)/10^(LEN(tests_7[[#This Row],[ accuracy]])-2),"")</f>
        <v/>
      </c>
      <c r="O664" s="8" t="str">
        <f>IFERROR(RIGHT(tests_7[[#This Row],[ precision]],LEN(tests_7[[#This Row],[ precision]])-2)/10^(LEN(tests_7[[#This Row],[ precision]])-2),"")</f>
        <v/>
      </c>
      <c r="P664" s="8" t="str">
        <f>IFERROR(RIGHT(tests_7[[#This Row],[ recall]],LEN(tests_7[[#This Row],[ recall]])-2)/10^(LEN(tests_7[[#This Row],[ recall]])-2),"")</f>
        <v/>
      </c>
      <c r="Q664" s="8" t="str">
        <f>IFERROR(RIGHT(tests_7[[#This Row],[ f1-score]],LEN(tests_7[[#This Row],[ f1-score]])-2)/10^(LEN(tests_7[[#This Row],[ f1-score]])-2),"")</f>
        <v/>
      </c>
      <c r="R664" s="8" t="str">
        <f>IFERROR(RIGHT(tests_7[[#This Row],[ f1-score-2]],LEN(tests_7[[#This Row],[ f1-score-2]])-2)/10^(LEN(tests_7[[#This Row],[ f1-score-2]])-2),"")</f>
        <v/>
      </c>
      <c r="S664" s="9" t="str">
        <f t="shared" si="10"/>
        <v/>
      </c>
    </row>
    <row r="665" spans="14:19" x14ac:dyDescent="0.35">
      <c r="N665" s="8" t="str">
        <f>IFERROR(RIGHT(tests_7[[#This Row],[ accuracy]],LEN(tests_7[[#This Row],[ accuracy]])-2)/10^(LEN(tests_7[[#This Row],[ accuracy]])-2),"")</f>
        <v/>
      </c>
      <c r="O665" s="8" t="str">
        <f>IFERROR(RIGHT(tests_7[[#This Row],[ precision]],LEN(tests_7[[#This Row],[ precision]])-2)/10^(LEN(tests_7[[#This Row],[ precision]])-2),"")</f>
        <v/>
      </c>
      <c r="P665" s="8" t="str">
        <f>IFERROR(RIGHT(tests_7[[#This Row],[ recall]],LEN(tests_7[[#This Row],[ recall]])-2)/10^(LEN(tests_7[[#This Row],[ recall]])-2),"")</f>
        <v/>
      </c>
      <c r="Q665" s="8" t="str">
        <f>IFERROR(RIGHT(tests_7[[#This Row],[ f1-score]],LEN(tests_7[[#This Row],[ f1-score]])-2)/10^(LEN(tests_7[[#This Row],[ f1-score]])-2),"")</f>
        <v/>
      </c>
      <c r="R665" s="8" t="str">
        <f>IFERROR(RIGHT(tests_7[[#This Row],[ f1-score-2]],LEN(tests_7[[#This Row],[ f1-score-2]])-2)/10^(LEN(tests_7[[#This Row],[ f1-score-2]])-2),"")</f>
        <v/>
      </c>
      <c r="S665" s="9" t="str">
        <f t="shared" si="10"/>
        <v/>
      </c>
    </row>
    <row r="666" spans="14:19" x14ac:dyDescent="0.35">
      <c r="N666" s="8" t="str">
        <f>IFERROR(RIGHT(tests_7[[#This Row],[ accuracy]],LEN(tests_7[[#This Row],[ accuracy]])-2)/10^(LEN(tests_7[[#This Row],[ accuracy]])-2),"")</f>
        <v/>
      </c>
      <c r="O666" s="8" t="str">
        <f>IFERROR(RIGHT(tests_7[[#This Row],[ precision]],LEN(tests_7[[#This Row],[ precision]])-2)/10^(LEN(tests_7[[#This Row],[ precision]])-2),"")</f>
        <v/>
      </c>
      <c r="P666" s="8" t="str">
        <f>IFERROR(RIGHT(tests_7[[#This Row],[ recall]],LEN(tests_7[[#This Row],[ recall]])-2)/10^(LEN(tests_7[[#This Row],[ recall]])-2),"")</f>
        <v/>
      </c>
      <c r="Q666" s="8" t="str">
        <f>IFERROR(RIGHT(tests_7[[#This Row],[ f1-score]],LEN(tests_7[[#This Row],[ f1-score]])-2)/10^(LEN(tests_7[[#This Row],[ f1-score]])-2),"")</f>
        <v/>
      </c>
      <c r="R666" s="8" t="str">
        <f>IFERROR(RIGHT(tests_7[[#This Row],[ f1-score-2]],LEN(tests_7[[#This Row],[ f1-score-2]])-2)/10^(LEN(tests_7[[#This Row],[ f1-score-2]])-2),"")</f>
        <v/>
      </c>
      <c r="S666" s="9" t="str">
        <f t="shared" si="10"/>
        <v/>
      </c>
    </row>
    <row r="667" spans="14:19" x14ac:dyDescent="0.35">
      <c r="N667" s="8" t="str">
        <f>IFERROR(RIGHT(tests_7[[#This Row],[ accuracy]],LEN(tests_7[[#This Row],[ accuracy]])-2)/10^(LEN(tests_7[[#This Row],[ accuracy]])-2),"")</f>
        <v/>
      </c>
      <c r="O667" s="8" t="str">
        <f>IFERROR(RIGHT(tests_7[[#This Row],[ precision]],LEN(tests_7[[#This Row],[ precision]])-2)/10^(LEN(tests_7[[#This Row],[ precision]])-2),"")</f>
        <v/>
      </c>
      <c r="P667" s="8" t="str">
        <f>IFERROR(RIGHT(tests_7[[#This Row],[ recall]],LEN(tests_7[[#This Row],[ recall]])-2)/10^(LEN(tests_7[[#This Row],[ recall]])-2),"")</f>
        <v/>
      </c>
      <c r="Q667" s="8" t="str">
        <f>IFERROR(RIGHT(tests_7[[#This Row],[ f1-score]],LEN(tests_7[[#This Row],[ f1-score]])-2)/10^(LEN(tests_7[[#This Row],[ f1-score]])-2),"")</f>
        <v/>
      </c>
      <c r="R667" s="8" t="str">
        <f>IFERROR(RIGHT(tests_7[[#This Row],[ f1-score-2]],LEN(tests_7[[#This Row],[ f1-score-2]])-2)/10^(LEN(tests_7[[#This Row],[ f1-score-2]])-2),"")</f>
        <v/>
      </c>
      <c r="S667" s="9" t="str">
        <f t="shared" si="10"/>
        <v/>
      </c>
    </row>
    <row r="668" spans="14:19" x14ac:dyDescent="0.35">
      <c r="N668" s="8" t="str">
        <f>IFERROR(RIGHT(tests_7[[#This Row],[ accuracy]],LEN(tests_7[[#This Row],[ accuracy]])-2)/10^(LEN(tests_7[[#This Row],[ accuracy]])-2),"")</f>
        <v/>
      </c>
      <c r="O668" s="8" t="str">
        <f>IFERROR(RIGHT(tests_7[[#This Row],[ precision]],LEN(tests_7[[#This Row],[ precision]])-2)/10^(LEN(tests_7[[#This Row],[ precision]])-2),"")</f>
        <v/>
      </c>
      <c r="P668" s="8" t="str">
        <f>IFERROR(RIGHT(tests_7[[#This Row],[ recall]],LEN(tests_7[[#This Row],[ recall]])-2)/10^(LEN(tests_7[[#This Row],[ recall]])-2),"")</f>
        <v/>
      </c>
      <c r="Q668" s="8" t="str">
        <f>IFERROR(RIGHT(tests_7[[#This Row],[ f1-score]],LEN(tests_7[[#This Row],[ f1-score]])-2)/10^(LEN(tests_7[[#This Row],[ f1-score]])-2),"")</f>
        <v/>
      </c>
      <c r="R668" s="8" t="str">
        <f>IFERROR(RIGHT(tests_7[[#This Row],[ f1-score-2]],LEN(tests_7[[#This Row],[ f1-score-2]])-2)/10^(LEN(tests_7[[#This Row],[ f1-score-2]])-2),"")</f>
        <v/>
      </c>
      <c r="S668" s="9" t="str">
        <f t="shared" si="10"/>
        <v/>
      </c>
    </row>
    <row r="669" spans="14:19" x14ac:dyDescent="0.35">
      <c r="N669" s="8" t="str">
        <f>IFERROR(RIGHT(tests_7[[#This Row],[ accuracy]],LEN(tests_7[[#This Row],[ accuracy]])-2)/10^(LEN(tests_7[[#This Row],[ accuracy]])-2),"")</f>
        <v/>
      </c>
      <c r="O669" s="8" t="str">
        <f>IFERROR(RIGHT(tests_7[[#This Row],[ precision]],LEN(tests_7[[#This Row],[ precision]])-2)/10^(LEN(tests_7[[#This Row],[ precision]])-2),"")</f>
        <v/>
      </c>
      <c r="P669" s="8" t="str">
        <f>IFERROR(RIGHT(tests_7[[#This Row],[ recall]],LEN(tests_7[[#This Row],[ recall]])-2)/10^(LEN(tests_7[[#This Row],[ recall]])-2),"")</f>
        <v/>
      </c>
      <c r="Q669" s="8" t="str">
        <f>IFERROR(RIGHT(tests_7[[#This Row],[ f1-score]],LEN(tests_7[[#This Row],[ f1-score]])-2)/10^(LEN(tests_7[[#This Row],[ f1-score]])-2),"")</f>
        <v/>
      </c>
      <c r="R669" s="8" t="str">
        <f>IFERROR(RIGHT(tests_7[[#This Row],[ f1-score-2]],LEN(tests_7[[#This Row],[ f1-score-2]])-2)/10^(LEN(tests_7[[#This Row],[ f1-score-2]])-2),"")</f>
        <v/>
      </c>
      <c r="S669" s="9" t="str">
        <f t="shared" si="10"/>
        <v/>
      </c>
    </row>
    <row r="670" spans="14:19" x14ac:dyDescent="0.35">
      <c r="N670" s="8" t="str">
        <f>IFERROR(RIGHT(tests_7[[#This Row],[ accuracy]],LEN(tests_7[[#This Row],[ accuracy]])-2)/10^(LEN(tests_7[[#This Row],[ accuracy]])-2),"")</f>
        <v/>
      </c>
      <c r="O670" s="8" t="str">
        <f>IFERROR(RIGHT(tests_7[[#This Row],[ precision]],LEN(tests_7[[#This Row],[ precision]])-2)/10^(LEN(tests_7[[#This Row],[ precision]])-2),"")</f>
        <v/>
      </c>
      <c r="P670" s="8" t="str">
        <f>IFERROR(RIGHT(tests_7[[#This Row],[ recall]],LEN(tests_7[[#This Row],[ recall]])-2)/10^(LEN(tests_7[[#This Row],[ recall]])-2),"")</f>
        <v/>
      </c>
      <c r="Q670" s="8" t="str">
        <f>IFERROR(RIGHT(tests_7[[#This Row],[ f1-score]],LEN(tests_7[[#This Row],[ f1-score]])-2)/10^(LEN(tests_7[[#This Row],[ f1-score]])-2),"")</f>
        <v/>
      </c>
      <c r="R670" s="8" t="str">
        <f>IFERROR(RIGHT(tests_7[[#This Row],[ f1-score-2]],LEN(tests_7[[#This Row],[ f1-score-2]])-2)/10^(LEN(tests_7[[#This Row],[ f1-score-2]])-2),"")</f>
        <v/>
      </c>
      <c r="S670" s="9" t="str">
        <f t="shared" si="10"/>
        <v/>
      </c>
    </row>
    <row r="671" spans="14:19" x14ac:dyDescent="0.35">
      <c r="N671" s="8" t="str">
        <f>IFERROR(RIGHT(tests_7[[#This Row],[ accuracy]],LEN(tests_7[[#This Row],[ accuracy]])-2)/10^(LEN(tests_7[[#This Row],[ accuracy]])-2),"")</f>
        <v/>
      </c>
      <c r="O671" s="8" t="str">
        <f>IFERROR(RIGHT(tests_7[[#This Row],[ precision]],LEN(tests_7[[#This Row],[ precision]])-2)/10^(LEN(tests_7[[#This Row],[ precision]])-2),"")</f>
        <v/>
      </c>
      <c r="P671" s="8" t="str">
        <f>IFERROR(RIGHT(tests_7[[#This Row],[ recall]],LEN(tests_7[[#This Row],[ recall]])-2)/10^(LEN(tests_7[[#This Row],[ recall]])-2),"")</f>
        <v/>
      </c>
      <c r="Q671" s="8" t="str">
        <f>IFERROR(RIGHT(tests_7[[#This Row],[ f1-score]],LEN(tests_7[[#This Row],[ f1-score]])-2)/10^(LEN(tests_7[[#This Row],[ f1-score]])-2),"")</f>
        <v/>
      </c>
      <c r="R671" s="8" t="str">
        <f>IFERROR(RIGHT(tests_7[[#This Row],[ f1-score-2]],LEN(tests_7[[#This Row],[ f1-score-2]])-2)/10^(LEN(tests_7[[#This Row],[ f1-score-2]])-2),"")</f>
        <v/>
      </c>
      <c r="S671" s="9" t="str">
        <f t="shared" si="10"/>
        <v/>
      </c>
    </row>
    <row r="672" spans="14:19" x14ac:dyDescent="0.35">
      <c r="N672" s="8" t="str">
        <f>IFERROR(RIGHT(tests_7[[#This Row],[ accuracy]],LEN(tests_7[[#This Row],[ accuracy]])-2)/10^(LEN(tests_7[[#This Row],[ accuracy]])-2),"")</f>
        <v/>
      </c>
      <c r="O672" s="8" t="str">
        <f>IFERROR(RIGHT(tests_7[[#This Row],[ precision]],LEN(tests_7[[#This Row],[ precision]])-2)/10^(LEN(tests_7[[#This Row],[ precision]])-2),"")</f>
        <v/>
      </c>
      <c r="P672" s="8" t="str">
        <f>IFERROR(RIGHT(tests_7[[#This Row],[ recall]],LEN(tests_7[[#This Row],[ recall]])-2)/10^(LEN(tests_7[[#This Row],[ recall]])-2),"")</f>
        <v/>
      </c>
      <c r="Q672" s="8" t="str">
        <f>IFERROR(RIGHT(tests_7[[#This Row],[ f1-score]],LEN(tests_7[[#This Row],[ f1-score]])-2)/10^(LEN(tests_7[[#This Row],[ f1-score]])-2),"")</f>
        <v/>
      </c>
      <c r="R672" s="8" t="str">
        <f>IFERROR(RIGHT(tests_7[[#This Row],[ f1-score-2]],LEN(tests_7[[#This Row],[ f1-score-2]])-2)/10^(LEN(tests_7[[#This Row],[ f1-score-2]])-2),"")</f>
        <v/>
      </c>
      <c r="S672" s="9" t="str">
        <f t="shared" si="10"/>
        <v/>
      </c>
    </row>
    <row r="673" spans="14:19" x14ac:dyDescent="0.35">
      <c r="N673" s="8" t="str">
        <f>IFERROR(RIGHT(tests_7[[#This Row],[ accuracy]],LEN(tests_7[[#This Row],[ accuracy]])-2)/10^(LEN(tests_7[[#This Row],[ accuracy]])-2),"")</f>
        <v/>
      </c>
      <c r="O673" s="8" t="str">
        <f>IFERROR(RIGHT(tests_7[[#This Row],[ precision]],LEN(tests_7[[#This Row],[ precision]])-2)/10^(LEN(tests_7[[#This Row],[ precision]])-2),"")</f>
        <v/>
      </c>
      <c r="P673" s="8" t="str">
        <f>IFERROR(RIGHT(tests_7[[#This Row],[ recall]],LEN(tests_7[[#This Row],[ recall]])-2)/10^(LEN(tests_7[[#This Row],[ recall]])-2),"")</f>
        <v/>
      </c>
      <c r="Q673" s="8" t="str">
        <f>IFERROR(RIGHT(tests_7[[#This Row],[ f1-score]],LEN(tests_7[[#This Row],[ f1-score]])-2)/10^(LEN(tests_7[[#This Row],[ f1-score]])-2),"")</f>
        <v/>
      </c>
      <c r="R673" s="8" t="str">
        <f>IFERROR(RIGHT(tests_7[[#This Row],[ f1-score-2]],LEN(tests_7[[#This Row],[ f1-score-2]])-2)/10^(LEN(tests_7[[#This Row],[ f1-score-2]])-2),"")</f>
        <v/>
      </c>
      <c r="S673" s="9" t="str">
        <f t="shared" si="10"/>
        <v/>
      </c>
    </row>
    <row r="674" spans="14:19" x14ac:dyDescent="0.35">
      <c r="N674" s="8" t="str">
        <f>IFERROR(RIGHT(tests_7[[#This Row],[ accuracy]],LEN(tests_7[[#This Row],[ accuracy]])-2)/10^(LEN(tests_7[[#This Row],[ accuracy]])-2),"")</f>
        <v/>
      </c>
      <c r="O674" s="8" t="str">
        <f>IFERROR(RIGHT(tests_7[[#This Row],[ precision]],LEN(tests_7[[#This Row],[ precision]])-2)/10^(LEN(tests_7[[#This Row],[ precision]])-2),"")</f>
        <v/>
      </c>
      <c r="P674" s="8" t="str">
        <f>IFERROR(RIGHT(tests_7[[#This Row],[ recall]],LEN(tests_7[[#This Row],[ recall]])-2)/10^(LEN(tests_7[[#This Row],[ recall]])-2),"")</f>
        <v/>
      </c>
      <c r="Q674" s="8" t="str">
        <f>IFERROR(RIGHT(tests_7[[#This Row],[ f1-score]],LEN(tests_7[[#This Row],[ f1-score]])-2)/10^(LEN(tests_7[[#This Row],[ f1-score]])-2),"")</f>
        <v/>
      </c>
      <c r="R674" s="8" t="str">
        <f>IFERROR(RIGHT(tests_7[[#This Row],[ f1-score-2]],LEN(tests_7[[#This Row],[ f1-score-2]])-2)/10^(LEN(tests_7[[#This Row],[ f1-score-2]])-2),"")</f>
        <v/>
      </c>
      <c r="S674" s="9" t="str">
        <f t="shared" si="10"/>
        <v/>
      </c>
    </row>
    <row r="675" spans="14:19" x14ac:dyDescent="0.35">
      <c r="N675" s="8" t="str">
        <f>IFERROR(RIGHT(tests_7[[#This Row],[ accuracy]],LEN(tests_7[[#This Row],[ accuracy]])-2)/10^(LEN(tests_7[[#This Row],[ accuracy]])-2),"")</f>
        <v/>
      </c>
      <c r="O675" s="8" t="str">
        <f>IFERROR(RIGHT(tests_7[[#This Row],[ precision]],LEN(tests_7[[#This Row],[ precision]])-2)/10^(LEN(tests_7[[#This Row],[ precision]])-2),"")</f>
        <v/>
      </c>
      <c r="P675" s="8" t="str">
        <f>IFERROR(RIGHT(tests_7[[#This Row],[ recall]],LEN(tests_7[[#This Row],[ recall]])-2)/10^(LEN(tests_7[[#This Row],[ recall]])-2),"")</f>
        <v/>
      </c>
      <c r="Q675" s="8" t="str">
        <f>IFERROR(RIGHT(tests_7[[#This Row],[ f1-score]],LEN(tests_7[[#This Row],[ f1-score]])-2)/10^(LEN(tests_7[[#This Row],[ f1-score]])-2),"")</f>
        <v/>
      </c>
      <c r="R675" s="8" t="str">
        <f>IFERROR(RIGHT(tests_7[[#This Row],[ f1-score-2]],LEN(tests_7[[#This Row],[ f1-score-2]])-2)/10^(LEN(tests_7[[#This Row],[ f1-score-2]])-2),"")</f>
        <v/>
      </c>
      <c r="S675" s="9" t="str">
        <f t="shared" si="10"/>
        <v/>
      </c>
    </row>
    <row r="676" spans="14:19" x14ac:dyDescent="0.35">
      <c r="N676" s="8" t="str">
        <f>IFERROR(RIGHT(tests_7[[#This Row],[ accuracy]],LEN(tests_7[[#This Row],[ accuracy]])-2)/10^(LEN(tests_7[[#This Row],[ accuracy]])-2),"")</f>
        <v/>
      </c>
      <c r="O676" s="8" t="str">
        <f>IFERROR(RIGHT(tests_7[[#This Row],[ precision]],LEN(tests_7[[#This Row],[ precision]])-2)/10^(LEN(tests_7[[#This Row],[ precision]])-2),"")</f>
        <v/>
      </c>
      <c r="P676" s="8" t="str">
        <f>IFERROR(RIGHT(tests_7[[#This Row],[ recall]],LEN(tests_7[[#This Row],[ recall]])-2)/10^(LEN(tests_7[[#This Row],[ recall]])-2),"")</f>
        <v/>
      </c>
      <c r="Q676" s="8" t="str">
        <f>IFERROR(RIGHT(tests_7[[#This Row],[ f1-score]],LEN(tests_7[[#This Row],[ f1-score]])-2)/10^(LEN(tests_7[[#This Row],[ f1-score]])-2),"")</f>
        <v/>
      </c>
      <c r="R676" s="8" t="str">
        <f>IFERROR(RIGHT(tests_7[[#This Row],[ f1-score-2]],LEN(tests_7[[#This Row],[ f1-score-2]])-2)/10^(LEN(tests_7[[#This Row],[ f1-score-2]])-2),"")</f>
        <v/>
      </c>
      <c r="S676" s="9" t="str">
        <f t="shared" si="10"/>
        <v/>
      </c>
    </row>
    <row r="677" spans="14:19" x14ac:dyDescent="0.35">
      <c r="N677" s="8" t="str">
        <f>IFERROR(RIGHT(tests_7[[#This Row],[ accuracy]],LEN(tests_7[[#This Row],[ accuracy]])-2)/10^(LEN(tests_7[[#This Row],[ accuracy]])-2),"")</f>
        <v/>
      </c>
      <c r="O677" s="8" t="str">
        <f>IFERROR(RIGHT(tests_7[[#This Row],[ precision]],LEN(tests_7[[#This Row],[ precision]])-2)/10^(LEN(tests_7[[#This Row],[ precision]])-2),"")</f>
        <v/>
      </c>
      <c r="P677" s="8" t="str">
        <f>IFERROR(RIGHT(tests_7[[#This Row],[ recall]],LEN(tests_7[[#This Row],[ recall]])-2)/10^(LEN(tests_7[[#This Row],[ recall]])-2),"")</f>
        <v/>
      </c>
      <c r="Q677" s="8" t="str">
        <f>IFERROR(RIGHT(tests_7[[#This Row],[ f1-score]],LEN(tests_7[[#This Row],[ f1-score]])-2)/10^(LEN(tests_7[[#This Row],[ f1-score]])-2),"")</f>
        <v/>
      </c>
      <c r="R677" s="8" t="str">
        <f>IFERROR(RIGHT(tests_7[[#This Row],[ f1-score-2]],LEN(tests_7[[#This Row],[ f1-score-2]])-2)/10^(LEN(tests_7[[#This Row],[ f1-score-2]])-2),"")</f>
        <v/>
      </c>
      <c r="S677" s="9" t="str">
        <f t="shared" si="10"/>
        <v/>
      </c>
    </row>
    <row r="678" spans="14:19" x14ac:dyDescent="0.35">
      <c r="N678" s="8" t="str">
        <f>IFERROR(RIGHT(tests_7[[#This Row],[ accuracy]],LEN(tests_7[[#This Row],[ accuracy]])-2)/10^(LEN(tests_7[[#This Row],[ accuracy]])-2),"")</f>
        <v/>
      </c>
      <c r="O678" s="8" t="str">
        <f>IFERROR(RIGHT(tests_7[[#This Row],[ precision]],LEN(tests_7[[#This Row],[ precision]])-2)/10^(LEN(tests_7[[#This Row],[ precision]])-2),"")</f>
        <v/>
      </c>
      <c r="P678" s="8" t="str">
        <f>IFERROR(RIGHT(tests_7[[#This Row],[ recall]],LEN(tests_7[[#This Row],[ recall]])-2)/10^(LEN(tests_7[[#This Row],[ recall]])-2),"")</f>
        <v/>
      </c>
      <c r="Q678" s="8" t="str">
        <f>IFERROR(RIGHT(tests_7[[#This Row],[ f1-score]],LEN(tests_7[[#This Row],[ f1-score]])-2)/10^(LEN(tests_7[[#This Row],[ f1-score]])-2),"")</f>
        <v/>
      </c>
      <c r="R678" s="8" t="str">
        <f>IFERROR(RIGHT(tests_7[[#This Row],[ f1-score-2]],LEN(tests_7[[#This Row],[ f1-score-2]])-2)/10^(LEN(tests_7[[#This Row],[ f1-score-2]])-2),"")</f>
        <v/>
      </c>
      <c r="S678" s="9" t="str">
        <f t="shared" si="10"/>
        <v/>
      </c>
    </row>
    <row r="679" spans="14:19" x14ac:dyDescent="0.35">
      <c r="N679" s="8" t="str">
        <f>IFERROR(RIGHT(tests_7[[#This Row],[ accuracy]],LEN(tests_7[[#This Row],[ accuracy]])-2)/10^(LEN(tests_7[[#This Row],[ accuracy]])-2),"")</f>
        <v/>
      </c>
      <c r="O679" s="8" t="str">
        <f>IFERROR(RIGHT(tests_7[[#This Row],[ precision]],LEN(tests_7[[#This Row],[ precision]])-2)/10^(LEN(tests_7[[#This Row],[ precision]])-2),"")</f>
        <v/>
      </c>
      <c r="P679" s="8" t="str">
        <f>IFERROR(RIGHT(tests_7[[#This Row],[ recall]],LEN(tests_7[[#This Row],[ recall]])-2)/10^(LEN(tests_7[[#This Row],[ recall]])-2),"")</f>
        <v/>
      </c>
      <c r="Q679" s="8" t="str">
        <f>IFERROR(RIGHT(tests_7[[#This Row],[ f1-score]],LEN(tests_7[[#This Row],[ f1-score]])-2)/10^(LEN(tests_7[[#This Row],[ f1-score]])-2),"")</f>
        <v/>
      </c>
      <c r="R679" s="8" t="str">
        <f>IFERROR(RIGHT(tests_7[[#This Row],[ f1-score-2]],LEN(tests_7[[#This Row],[ f1-score-2]])-2)/10^(LEN(tests_7[[#This Row],[ f1-score-2]])-2),"")</f>
        <v/>
      </c>
      <c r="S679" s="9" t="str">
        <f t="shared" si="10"/>
        <v/>
      </c>
    </row>
    <row r="680" spans="14:19" x14ac:dyDescent="0.35">
      <c r="N680" s="8" t="str">
        <f>IFERROR(RIGHT(tests_7[[#This Row],[ accuracy]],LEN(tests_7[[#This Row],[ accuracy]])-2)/10^(LEN(tests_7[[#This Row],[ accuracy]])-2),"")</f>
        <v/>
      </c>
      <c r="O680" s="8" t="str">
        <f>IFERROR(RIGHT(tests_7[[#This Row],[ precision]],LEN(tests_7[[#This Row],[ precision]])-2)/10^(LEN(tests_7[[#This Row],[ precision]])-2),"")</f>
        <v/>
      </c>
      <c r="P680" s="8" t="str">
        <f>IFERROR(RIGHT(tests_7[[#This Row],[ recall]],LEN(tests_7[[#This Row],[ recall]])-2)/10^(LEN(tests_7[[#This Row],[ recall]])-2),"")</f>
        <v/>
      </c>
      <c r="Q680" s="8" t="str">
        <f>IFERROR(RIGHT(tests_7[[#This Row],[ f1-score]],LEN(tests_7[[#This Row],[ f1-score]])-2)/10^(LEN(tests_7[[#This Row],[ f1-score]])-2),"")</f>
        <v/>
      </c>
      <c r="R680" s="8" t="str">
        <f>IFERROR(RIGHT(tests_7[[#This Row],[ f1-score-2]],LEN(tests_7[[#This Row],[ f1-score-2]])-2)/10^(LEN(tests_7[[#This Row],[ f1-score-2]])-2),"")</f>
        <v/>
      </c>
      <c r="S680" s="9" t="str">
        <f t="shared" si="10"/>
        <v/>
      </c>
    </row>
    <row r="681" spans="14:19" x14ac:dyDescent="0.35">
      <c r="N681" s="8" t="str">
        <f>IFERROR(RIGHT(tests_7[[#This Row],[ accuracy]],LEN(tests_7[[#This Row],[ accuracy]])-2)/10^(LEN(tests_7[[#This Row],[ accuracy]])-2),"")</f>
        <v/>
      </c>
      <c r="O681" s="8" t="str">
        <f>IFERROR(RIGHT(tests_7[[#This Row],[ precision]],LEN(tests_7[[#This Row],[ precision]])-2)/10^(LEN(tests_7[[#This Row],[ precision]])-2),"")</f>
        <v/>
      </c>
      <c r="P681" s="8" t="str">
        <f>IFERROR(RIGHT(tests_7[[#This Row],[ recall]],LEN(tests_7[[#This Row],[ recall]])-2)/10^(LEN(tests_7[[#This Row],[ recall]])-2),"")</f>
        <v/>
      </c>
      <c r="Q681" s="8" t="str">
        <f>IFERROR(RIGHT(tests_7[[#This Row],[ f1-score]],LEN(tests_7[[#This Row],[ f1-score]])-2)/10^(LEN(tests_7[[#This Row],[ f1-score]])-2),"")</f>
        <v/>
      </c>
      <c r="R681" s="8" t="str">
        <f>IFERROR(RIGHT(tests_7[[#This Row],[ f1-score-2]],LEN(tests_7[[#This Row],[ f1-score-2]])-2)/10^(LEN(tests_7[[#This Row],[ f1-score-2]])-2),"")</f>
        <v/>
      </c>
      <c r="S681" s="9" t="str">
        <f t="shared" si="10"/>
        <v/>
      </c>
    </row>
    <row r="682" spans="14:19" x14ac:dyDescent="0.35">
      <c r="N682" s="8" t="str">
        <f>IFERROR(RIGHT(tests_7[[#This Row],[ accuracy]],LEN(tests_7[[#This Row],[ accuracy]])-2)/10^(LEN(tests_7[[#This Row],[ accuracy]])-2),"")</f>
        <v/>
      </c>
      <c r="O682" s="8" t="str">
        <f>IFERROR(RIGHT(tests_7[[#This Row],[ precision]],LEN(tests_7[[#This Row],[ precision]])-2)/10^(LEN(tests_7[[#This Row],[ precision]])-2),"")</f>
        <v/>
      </c>
      <c r="P682" s="8" t="str">
        <f>IFERROR(RIGHT(tests_7[[#This Row],[ recall]],LEN(tests_7[[#This Row],[ recall]])-2)/10^(LEN(tests_7[[#This Row],[ recall]])-2),"")</f>
        <v/>
      </c>
      <c r="Q682" s="8" t="str">
        <f>IFERROR(RIGHT(tests_7[[#This Row],[ f1-score]],LEN(tests_7[[#This Row],[ f1-score]])-2)/10^(LEN(tests_7[[#This Row],[ f1-score]])-2),"")</f>
        <v/>
      </c>
      <c r="R682" s="8" t="str">
        <f>IFERROR(RIGHT(tests_7[[#This Row],[ f1-score-2]],LEN(tests_7[[#This Row],[ f1-score-2]])-2)/10^(LEN(tests_7[[#This Row],[ f1-score-2]])-2),"")</f>
        <v/>
      </c>
      <c r="S682" s="9" t="str">
        <f t="shared" si="10"/>
        <v/>
      </c>
    </row>
    <row r="683" spans="14:19" x14ac:dyDescent="0.35">
      <c r="N683" s="8" t="str">
        <f>IFERROR(RIGHT(tests_7[[#This Row],[ accuracy]],LEN(tests_7[[#This Row],[ accuracy]])-2)/10^(LEN(tests_7[[#This Row],[ accuracy]])-2),"")</f>
        <v/>
      </c>
      <c r="O683" s="8" t="str">
        <f>IFERROR(RIGHT(tests_7[[#This Row],[ precision]],LEN(tests_7[[#This Row],[ precision]])-2)/10^(LEN(tests_7[[#This Row],[ precision]])-2),"")</f>
        <v/>
      </c>
      <c r="P683" s="8" t="str">
        <f>IFERROR(RIGHT(tests_7[[#This Row],[ recall]],LEN(tests_7[[#This Row],[ recall]])-2)/10^(LEN(tests_7[[#This Row],[ recall]])-2),"")</f>
        <v/>
      </c>
      <c r="Q683" s="8" t="str">
        <f>IFERROR(RIGHT(tests_7[[#This Row],[ f1-score]],LEN(tests_7[[#This Row],[ f1-score]])-2)/10^(LEN(tests_7[[#This Row],[ f1-score]])-2),"")</f>
        <v/>
      </c>
      <c r="R683" s="8" t="str">
        <f>IFERROR(RIGHT(tests_7[[#This Row],[ f1-score-2]],LEN(tests_7[[#This Row],[ f1-score-2]])-2)/10^(LEN(tests_7[[#This Row],[ f1-score-2]])-2),"")</f>
        <v/>
      </c>
      <c r="S683" s="9" t="str">
        <f t="shared" si="10"/>
        <v/>
      </c>
    </row>
    <row r="684" spans="14:19" x14ac:dyDescent="0.35">
      <c r="N684" s="8" t="str">
        <f>IFERROR(RIGHT(tests_7[[#This Row],[ accuracy]],LEN(tests_7[[#This Row],[ accuracy]])-2)/10^(LEN(tests_7[[#This Row],[ accuracy]])-2),"")</f>
        <v/>
      </c>
      <c r="O684" s="8" t="str">
        <f>IFERROR(RIGHT(tests_7[[#This Row],[ precision]],LEN(tests_7[[#This Row],[ precision]])-2)/10^(LEN(tests_7[[#This Row],[ precision]])-2),"")</f>
        <v/>
      </c>
      <c r="P684" s="8" t="str">
        <f>IFERROR(RIGHT(tests_7[[#This Row],[ recall]],LEN(tests_7[[#This Row],[ recall]])-2)/10^(LEN(tests_7[[#This Row],[ recall]])-2),"")</f>
        <v/>
      </c>
      <c r="Q684" s="8" t="str">
        <f>IFERROR(RIGHT(tests_7[[#This Row],[ f1-score]],LEN(tests_7[[#This Row],[ f1-score]])-2)/10^(LEN(tests_7[[#This Row],[ f1-score]])-2),"")</f>
        <v/>
      </c>
      <c r="R684" s="8" t="str">
        <f>IFERROR(RIGHT(tests_7[[#This Row],[ f1-score-2]],LEN(tests_7[[#This Row],[ f1-score-2]])-2)/10^(LEN(tests_7[[#This Row],[ f1-score-2]])-2),"")</f>
        <v/>
      </c>
      <c r="S684" s="9" t="str">
        <f t="shared" si="10"/>
        <v/>
      </c>
    </row>
    <row r="685" spans="14:19" x14ac:dyDescent="0.35">
      <c r="N685" s="8" t="str">
        <f>IFERROR(RIGHT(tests_7[[#This Row],[ accuracy]],LEN(tests_7[[#This Row],[ accuracy]])-2)/10^(LEN(tests_7[[#This Row],[ accuracy]])-2),"")</f>
        <v/>
      </c>
      <c r="O685" s="8" t="str">
        <f>IFERROR(RIGHT(tests_7[[#This Row],[ precision]],LEN(tests_7[[#This Row],[ precision]])-2)/10^(LEN(tests_7[[#This Row],[ precision]])-2),"")</f>
        <v/>
      </c>
      <c r="P685" s="8" t="str">
        <f>IFERROR(RIGHT(tests_7[[#This Row],[ recall]],LEN(tests_7[[#This Row],[ recall]])-2)/10^(LEN(tests_7[[#This Row],[ recall]])-2),"")</f>
        <v/>
      </c>
      <c r="Q685" s="8" t="str">
        <f>IFERROR(RIGHT(tests_7[[#This Row],[ f1-score]],LEN(tests_7[[#This Row],[ f1-score]])-2)/10^(LEN(tests_7[[#This Row],[ f1-score]])-2),"")</f>
        <v/>
      </c>
      <c r="R685" s="8" t="str">
        <f>IFERROR(RIGHT(tests_7[[#This Row],[ f1-score-2]],LEN(tests_7[[#This Row],[ f1-score-2]])-2)/10^(LEN(tests_7[[#This Row],[ f1-score-2]])-2),"")</f>
        <v/>
      </c>
      <c r="S685" s="9" t="str">
        <f t="shared" si="10"/>
        <v/>
      </c>
    </row>
    <row r="686" spans="14:19" x14ac:dyDescent="0.35">
      <c r="N686" s="8" t="str">
        <f>IFERROR(RIGHT(tests_7[[#This Row],[ accuracy]],LEN(tests_7[[#This Row],[ accuracy]])-2)/10^(LEN(tests_7[[#This Row],[ accuracy]])-2),"")</f>
        <v/>
      </c>
      <c r="O686" s="8" t="str">
        <f>IFERROR(RIGHT(tests_7[[#This Row],[ precision]],LEN(tests_7[[#This Row],[ precision]])-2)/10^(LEN(tests_7[[#This Row],[ precision]])-2),"")</f>
        <v/>
      </c>
      <c r="P686" s="8" t="str">
        <f>IFERROR(RIGHT(tests_7[[#This Row],[ recall]],LEN(tests_7[[#This Row],[ recall]])-2)/10^(LEN(tests_7[[#This Row],[ recall]])-2),"")</f>
        <v/>
      </c>
      <c r="Q686" s="8" t="str">
        <f>IFERROR(RIGHT(tests_7[[#This Row],[ f1-score]],LEN(tests_7[[#This Row],[ f1-score]])-2)/10^(LEN(tests_7[[#This Row],[ f1-score]])-2),"")</f>
        <v/>
      </c>
      <c r="R686" s="8" t="str">
        <f>IFERROR(RIGHT(tests_7[[#This Row],[ f1-score-2]],LEN(tests_7[[#This Row],[ f1-score-2]])-2)/10^(LEN(tests_7[[#This Row],[ f1-score-2]])-2),"")</f>
        <v/>
      </c>
      <c r="S686" s="9" t="str">
        <f t="shared" si="10"/>
        <v/>
      </c>
    </row>
    <row r="687" spans="14:19" x14ac:dyDescent="0.35">
      <c r="N687" s="8" t="str">
        <f>IFERROR(RIGHT(tests_7[[#This Row],[ accuracy]],LEN(tests_7[[#This Row],[ accuracy]])-2)/10^(LEN(tests_7[[#This Row],[ accuracy]])-2),"")</f>
        <v/>
      </c>
      <c r="O687" s="8" t="str">
        <f>IFERROR(RIGHT(tests_7[[#This Row],[ precision]],LEN(tests_7[[#This Row],[ precision]])-2)/10^(LEN(tests_7[[#This Row],[ precision]])-2),"")</f>
        <v/>
      </c>
      <c r="P687" s="8" t="str">
        <f>IFERROR(RIGHT(tests_7[[#This Row],[ recall]],LEN(tests_7[[#This Row],[ recall]])-2)/10^(LEN(tests_7[[#This Row],[ recall]])-2),"")</f>
        <v/>
      </c>
      <c r="Q687" s="8" t="str">
        <f>IFERROR(RIGHT(tests_7[[#This Row],[ f1-score]],LEN(tests_7[[#This Row],[ f1-score]])-2)/10^(LEN(tests_7[[#This Row],[ f1-score]])-2),"")</f>
        <v/>
      </c>
      <c r="R687" s="8" t="str">
        <f>IFERROR(RIGHT(tests_7[[#This Row],[ f1-score-2]],LEN(tests_7[[#This Row],[ f1-score-2]])-2)/10^(LEN(tests_7[[#This Row],[ f1-score-2]])-2),"")</f>
        <v/>
      </c>
      <c r="S687" s="9" t="str">
        <f t="shared" si="10"/>
        <v/>
      </c>
    </row>
    <row r="688" spans="14:19" x14ac:dyDescent="0.35">
      <c r="N688" s="8" t="str">
        <f>IFERROR(RIGHT(tests_7[[#This Row],[ accuracy]],LEN(tests_7[[#This Row],[ accuracy]])-2)/10^(LEN(tests_7[[#This Row],[ accuracy]])-2),"")</f>
        <v/>
      </c>
      <c r="O688" s="8" t="str">
        <f>IFERROR(RIGHT(tests_7[[#This Row],[ precision]],LEN(tests_7[[#This Row],[ precision]])-2)/10^(LEN(tests_7[[#This Row],[ precision]])-2),"")</f>
        <v/>
      </c>
      <c r="P688" s="8" t="str">
        <f>IFERROR(RIGHT(tests_7[[#This Row],[ recall]],LEN(tests_7[[#This Row],[ recall]])-2)/10^(LEN(tests_7[[#This Row],[ recall]])-2),"")</f>
        <v/>
      </c>
      <c r="Q688" s="8" t="str">
        <f>IFERROR(RIGHT(tests_7[[#This Row],[ f1-score]],LEN(tests_7[[#This Row],[ f1-score]])-2)/10^(LEN(tests_7[[#This Row],[ f1-score]])-2),"")</f>
        <v/>
      </c>
      <c r="R688" s="8" t="str">
        <f>IFERROR(RIGHT(tests_7[[#This Row],[ f1-score-2]],LEN(tests_7[[#This Row],[ f1-score-2]])-2)/10^(LEN(tests_7[[#This Row],[ f1-score-2]])-2),"")</f>
        <v/>
      </c>
      <c r="S688" s="9" t="str">
        <f t="shared" si="10"/>
        <v/>
      </c>
    </row>
    <row r="689" spans="14:19" x14ac:dyDescent="0.35">
      <c r="N689" s="8" t="str">
        <f>IFERROR(RIGHT(tests_7[[#This Row],[ accuracy]],LEN(tests_7[[#This Row],[ accuracy]])-2)/10^(LEN(tests_7[[#This Row],[ accuracy]])-2),"")</f>
        <v/>
      </c>
      <c r="O689" s="8" t="str">
        <f>IFERROR(RIGHT(tests_7[[#This Row],[ precision]],LEN(tests_7[[#This Row],[ precision]])-2)/10^(LEN(tests_7[[#This Row],[ precision]])-2),"")</f>
        <v/>
      </c>
      <c r="P689" s="8" t="str">
        <f>IFERROR(RIGHT(tests_7[[#This Row],[ recall]],LEN(tests_7[[#This Row],[ recall]])-2)/10^(LEN(tests_7[[#This Row],[ recall]])-2),"")</f>
        <v/>
      </c>
      <c r="Q689" s="8" t="str">
        <f>IFERROR(RIGHT(tests_7[[#This Row],[ f1-score]],LEN(tests_7[[#This Row],[ f1-score]])-2)/10^(LEN(tests_7[[#This Row],[ f1-score]])-2),"")</f>
        <v/>
      </c>
      <c r="R689" s="8" t="str">
        <f>IFERROR(RIGHT(tests_7[[#This Row],[ f1-score-2]],LEN(tests_7[[#This Row],[ f1-score-2]])-2)/10^(LEN(tests_7[[#This Row],[ f1-score-2]])-2),"")</f>
        <v/>
      </c>
      <c r="S689" s="9" t="str">
        <f t="shared" si="10"/>
        <v/>
      </c>
    </row>
    <row r="690" spans="14:19" x14ac:dyDescent="0.35">
      <c r="N690" s="8" t="str">
        <f>IFERROR(RIGHT(tests_7[[#This Row],[ accuracy]],LEN(tests_7[[#This Row],[ accuracy]])-2)/10^(LEN(tests_7[[#This Row],[ accuracy]])-2),"")</f>
        <v/>
      </c>
      <c r="O690" s="8" t="str">
        <f>IFERROR(RIGHT(tests_7[[#This Row],[ precision]],LEN(tests_7[[#This Row],[ precision]])-2)/10^(LEN(tests_7[[#This Row],[ precision]])-2),"")</f>
        <v/>
      </c>
      <c r="P690" s="8" t="str">
        <f>IFERROR(RIGHT(tests_7[[#This Row],[ recall]],LEN(tests_7[[#This Row],[ recall]])-2)/10^(LEN(tests_7[[#This Row],[ recall]])-2),"")</f>
        <v/>
      </c>
      <c r="Q690" s="8" t="str">
        <f>IFERROR(RIGHT(tests_7[[#This Row],[ f1-score]],LEN(tests_7[[#This Row],[ f1-score]])-2)/10^(LEN(tests_7[[#This Row],[ f1-score]])-2),"")</f>
        <v/>
      </c>
      <c r="R690" s="8" t="str">
        <f>IFERROR(RIGHT(tests_7[[#This Row],[ f1-score-2]],LEN(tests_7[[#This Row],[ f1-score-2]])-2)/10^(LEN(tests_7[[#This Row],[ f1-score-2]])-2),"")</f>
        <v/>
      </c>
      <c r="S690" s="9" t="str">
        <f t="shared" si="10"/>
        <v/>
      </c>
    </row>
    <row r="691" spans="14:19" x14ac:dyDescent="0.35">
      <c r="N691" s="8" t="str">
        <f>IFERROR(RIGHT(tests_7[[#This Row],[ accuracy]],LEN(tests_7[[#This Row],[ accuracy]])-2)/10^(LEN(tests_7[[#This Row],[ accuracy]])-2),"")</f>
        <v/>
      </c>
      <c r="O691" s="8" t="str">
        <f>IFERROR(RIGHT(tests_7[[#This Row],[ precision]],LEN(tests_7[[#This Row],[ precision]])-2)/10^(LEN(tests_7[[#This Row],[ precision]])-2),"")</f>
        <v/>
      </c>
      <c r="P691" s="8" t="str">
        <f>IFERROR(RIGHT(tests_7[[#This Row],[ recall]],LEN(tests_7[[#This Row],[ recall]])-2)/10^(LEN(tests_7[[#This Row],[ recall]])-2),"")</f>
        <v/>
      </c>
      <c r="Q691" s="8" t="str">
        <f>IFERROR(RIGHT(tests_7[[#This Row],[ f1-score]],LEN(tests_7[[#This Row],[ f1-score]])-2)/10^(LEN(tests_7[[#This Row],[ f1-score]])-2),"")</f>
        <v/>
      </c>
      <c r="R691" s="8" t="str">
        <f>IFERROR(RIGHT(tests_7[[#This Row],[ f1-score-2]],LEN(tests_7[[#This Row],[ f1-score-2]])-2)/10^(LEN(tests_7[[#This Row],[ f1-score-2]])-2),"")</f>
        <v/>
      </c>
      <c r="S691" s="9" t="str">
        <f t="shared" si="10"/>
        <v/>
      </c>
    </row>
    <row r="692" spans="14:19" x14ac:dyDescent="0.35">
      <c r="N692" s="8" t="str">
        <f>IFERROR(RIGHT(tests_7[[#This Row],[ accuracy]],LEN(tests_7[[#This Row],[ accuracy]])-2)/10^(LEN(tests_7[[#This Row],[ accuracy]])-2),"")</f>
        <v/>
      </c>
      <c r="O692" s="8" t="str">
        <f>IFERROR(RIGHT(tests_7[[#This Row],[ precision]],LEN(tests_7[[#This Row],[ precision]])-2)/10^(LEN(tests_7[[#This Row],[ precision]])-2),"")</f>
        <v/>
      </c>
      <c r="P692" s="8" t="str">
        <f>IFERROR(RIGHT(tests_7[[#This Row],[ recall]],LEN(tests_7[[#This Row],[ recall]])-2)/10^(LEN(tests_7[[#This Row],[ recall]])-2),"")</f>
        <v/>
      </c>
      <c r="Q692" s="8" t="str">
        <f>IFERROR(RIGHT(tests_7[[#This Row],[ f1-score]],LEN(tests_7[[#This Row],[ f1-score]])-2)/10^(LEN(tests_7[[#This Row],[ f1-score]])-2),"")</f>
        <v/>
      </c>
      <c r="R692" s="8" t="str">
        <f>IFERROR(RIGHT(tests_7[[#This Row],[ f1-score-2]],LEN(tests_7[[#This Row],[ f1-score-2]])-2)/10^(LEN(tests_7[[#This Row],[ f1-score-2]])-2),"")</f>
        <v/>
      </c>
      <c r="S692" s="9" t="str">
        <f t="shared" si="10"/>
        <v/>
      </c>
    </row>
    <row r="693" spans="14:19" x14ac:dyDescent="0.35">
      <c r="N693" s="8" t="str">
        <f>IFERROR(RIGHT(tests_7[[#This Row],[ accuracy]],LEN(tests_7[[#This Row],[ accuracy]])-2)/10^(LEN(tests_7[[#This Row],[ accuracy]])-2),"")</f>
        <v/>
      </c>
      <c r="O693" s="8" t="str">
        <f>IFERROR(RIGHT(tests_7[[#This Row],[ precision]],LEN(tests_7[[#This Row],[ precision]])-2)/10^(LEN(tests_7[[#This Row],[ precision]])-2),"")</f>
        <v/>
      </c>
      <c r="P693" s="8" t="str">
        <f>IFERROR(RIGHT(tests_7[[#This Row],[ recall]],LEN(tests_7[[#This Row],[ recall]])-2)/10^(LEN(tests_7[[#This Row],[ recall]])-2),"")</f>
        <v/>
      </c>
      <c r="Q693" s="8" t="str">
        <f>IFERROR(RIGHT(tests_7[[#This Row],[ f1-score]],LEN(tests_7[[#This Row],[ f1-score]])-2)/10^(LEN(tests_7[[#This Row],[ f1-score]])-2),"")</f>
        <v/>
      </c>
      <c r="R693" s="8" t="str">
        <f>IFERROR(RIGHT(tests_7[[#This Row],[ f1-score-2]],LEN(tests_7[[#This Row],[ f1-score-2]])-2)/10^(LEN(tests_7[[#This Row],[ f1-score-2]])-2),"")</f>
        <v/>
      </c>
      <c r="S693" s="9" t="str">
        <f t="shared" si="10"/>
        <v/>
      </c>
    </row>
    <row r="694" spans="14:19" x14ac:dyDescent="0.35">
      <c r="N694" s="8" t="str">
        <f>IFERROR(RIGHT(tests_7[[#This Row],[ accuracy]],LEN(tests_7[[#This Row],[ accuracy]])-2)/10^(LEN(tests_7[[#This Row],[ accuracy]])-2),"")</f>
        <v/>
      </c>
      <c r="O694" s="8" t="str">
        <f>IFERROR(RIGHT(tests_7[[#This Row],[ precision]],LEN(tests_7[[#This Row],[ precision]])-2)/10^(LEN(tests_7[[#This Row],[ precision]])-2),"")</f>
        <v/>
      </c>
      <c r="P694" s="8" t="str">
        <f>IFERROR(RIGHT(tests_7[[#This Row],[ recall]],LEN(tests_7[[#This Row],[ recall]])-2)/10^(LEN(tests_7[[#This Row],[ recall]])-2),"")</f>
        <v/>
      </c>
      <c r="Q694" s="8" t="str">
        <f>IFERROR(RIGHT(tests_7[[#This Row],[ f1-score]],LEN(tests_7[[#This Row],[ f1-score]])-2)/10^(LEN(tests_7[[#This Row],[ f1-score]])-2),"")</f>
        <v/>
      </c>
      <c r="R694" s="8" t="str">
        <f>IFERROR(RIGHT(tests_7[[#This Row],[ f1-score-2]],LEN(tests_7[[#This Row],[ f1-score-2]])-2)/10^(LEN(tests_7[[#This Row],[ f1-score-2]])-2),"")</f>
        <v/>
      </c>
      <c r="S694" s="9" t="str">
        <f t="shared" si="10"/>
        <v/>
      </c>
    </row>
    <row r="695" spans="14:19" x14ac:dyDescent="0.35">
      <c r="N695" s="8" t="str">
        <f>IFERROR(RIGHT(tests_7[[#This Row],[ accuracy]],LEN(tests_7[[#This Row],[ accuracy]])-2)/10^(LEN(tests_7[[#This Row],[ accuracy]])-2),"")</f>
        <v/>
      </c>
      <c r="O695" s="8" t="str">
        <f>IFERROR(RIGHT(tests_7[[#This Row],[ precision]],LEN(tests_7[[#This Row],[ precision]])-2)/10^(LEN(tests_7[[#This Row],[ precision]])-2),"")</f>
        <v/>
      </c>
      <c r="P695" s="8" t="str">
        <f>IFERROR(RIGHT(tests_7[[#This Row],[ recall]],LEN(tests_7[[#This Row],[ recall]])-2)/10^(LEN(tests_7[[#This Row],[ recall]])-2),"")</f>
        <v/>
      </c>
      <c r="Q695" s="8" t="str">
        <f>IFERROR(RIGHT(tests_7[[#This Row],[ f1-score]],LEN(tests_7[[#This Row],[ f1-score]])-2)/10^(LEN(tests_7[[#This Row],[ f1-score]])-2),"")</f>
        <v/>
      </c>
      <c r="R695" s="8" t="str">
        <f>IFERROR(RIGHT(tests_7[[#This Row],[ f1-score-2]],LEN(tests_7[[#This Row],[ f1-score-2]])-2)/10^(LEN(tests_7[[#This Row],[ f1-score-2]])-2),"")</f>
        <v/>
      </c>
      <c r="S695" s="9" t="str">
        <f t="shared" si="10"/>
        <v/>
      </c>
    </row>
    <row r="696" spans="14:19" x14ac:dyDescent="0.35">
      <c r="N696" s="8" t="str">
        <f>IFERROR(RIGHT(tests_7[[#This Row],[ accuracy]],LEN(tests_7[[#This Row],[ accuracy]])-2)/10^(LEN(tests_7[[#This Row],[ accuracy]])-2),"")</f>
        <v/>
      </c>
      <c r="O696" s="8" t="str">
        <f>IFERROR(RIGHT(tests_7[[#This Row],[ precision]],LEN(tests_7[[#This Row],[ precision]])-2)/10^(LEN(tests_7[[#This Row],[ precision]])-2),"")</f>
        <v/>
      </c>
      <c r="P696" s="8" t="str">
        <f>IFERROR(RIGHT(tests_7[[#This Row],[ recall]],LEN(tests_7[[#This Row],[ recall]])-2)/10^(LEN(tests_7[[#This Row],[ recall]])-2),"")</f>
        <v/>
      </c>
      <c r="Q696" s="8" t="str">
        <f>IFERROR(RIGHT(tests_7[[#This Row],[ f1-score]],LEN(tests_7[[#This Row],[ f1-score]])-2)/10^(LEN(tests_7[[#This Row],[ f1-score]])-2),"")</f>
        <v/>
      </c>
      <c r="R696" s="8" t="str">
        <f>IFERROR(RIGHT(tests_7[[#This Row],[ f1-score-2]],LEN(tests_7[[#This Row],[ f1-score-2]])-2)/10^(LEN(tests_7[[#This Row],[ f1-score-2]])-2),"")</f>
        <v/>
      </c>
      <c r="S696" s="9" t="str">
        <f t="shared" si="10"/>
        <v/>
      </c>
    </row>
    <row r="697" spans="14:19" x14ac:dyDescent="0.35">
      <c r="N697" s="8" t="str">
        <f>IFERROR(RIGHT(tests_7[[#This Row],[ accuracy]],LEN(tests_7[[#This Row],[ accuracy]])-2)/10^(LEN(tests_7[[#This Row],[ accuracy]])-2),"")</f>
        <v/>
      </c>
      <c r="O697" s="8" t="str">
        <f>IFERROR(RIGHT(tests_7[[#This Row],[ precision]],LEN(tests_7[[#This Row],[ precision]])-2)/10^(LEN(tests_7[[#This Row],[ precision]])-2),"")</f>
        <v/>
      </c>
      <c r="P697" s="8" t="str">
        <f>IFERROR(RIGHT(tests_7[[#This Row],[ recall]],LEN(tests_7[[#This Row],[ recall]])-2)/10^(LEN(tests_7[[#This Row],[ recall]])-2),"")</f>
        <v/>
      </c>
      <c r="Q697" s="8" t="str">
        <f>IFERROR(RIGHT(tests_7[[#This Row],[ f1-score]],LEN(tests_7[[#This Row],[ f1-score]])-2)/10^(LEN(tests_7[[#This Row],[ f1-score]])-2),"")</f>
        <v/>
      </c>
      <c r="R697" s="8" t="str">
        <f>IFERROR(RIGHT(tests_7[[#This Row],[ f1-score-2]],LEN(tests_7[[#This Row],[ f1-score-2]])-2)/10^(LEN(tests_7[[#This Row],[ f1-score-2]])-2),"")</f>
        <v/>
      </c>
      <c r="S697" s="9" t="str">
        <f t="shared" si="10"/>
        <v/>
      </c>
    </row>
    <row r="698" spans="14:19" x14ac:dyDescent="0.35">
      <c r="N698" s="8" t="str">
        <f>IFERROR(RIGHT(tests_7[[#This Row],[ accuracy]],LEN(tests_7[[#This Row],[ accuracy]])-2)/10^(LEN(tests_7[[#This Row],[ accuracy]])-2),"")</f>
        <v/>
      </c>
      <c r="O698" s="8" t="str">
        <f>IFERROR(RIGHT(tests_7[[#This Row],[ precision]],LEN(tests_7[[#This Row],[ precision]])-2)/10^(LEN(tests_7[[#This Row],[ precision]])-2),"")</f>
        <v/>
      </c>
      <c r="P698" s="8" t="str">
        <f>IFERROR(RIGHT(tests_7[[#This Row],[ recall]],LEN(tests_7[[#This Row],[ recall]])-2)/10^(LEN(tests_7[[#This Row],[ recall]])-2),"")</f>
        <v/>
      </c>
      <c r="Q698" s="8" t="str">
        <f>IFERROR(RIGHT(tests_7[[#This Row],[ f1-score]],LEN(tests_7[[#This Row],[ f1-score]])-2)/10^(LEN(tests_7[[#This Row],[ f1-score]])-2),"")</f>
        <v/>
      </c>
      <c r="R698" s="8" t="str">
        <f>IFERROR(RIGHT(tests_7[[#This Row],[ f1-score-2]],LEN(tests_7[[#This Row],[ f1-score-2]])-2)/10^(LEN(tests_7[[#This Row],[ f1-score-2]])-2),"")</f>
        <v/>
      </c>
      <c r="S698" s="9" t="str">
        <f t="shared" si="10"/>
        <v/>
      </c>
    </row>
    <row r="699" spans="14:19" x14ac:dyDescent="0.35">
      <c r="N699" s="8" t="str">
        <f>IFERROR(RIGHT(tests_7[[#This Row],[ accuracy]],LEN(tests_7[[#This Row],[ accuracy]])-2)/10^(LEN(tests_7[[#This Row],[ accuracy]])-2),"")</f>
        <v/>
      </c>
      <c r="O699" s="8" t="str">
        <f>IFERROR(RIGHT(tests_7[[#This Row],[ precision]],LEN(tests_7[[#This Row],[ precision]])-2)/10^(LEN(tests_7[[#This Row],[ precision]])-2),"")</f>
        <v/>
      </c>
      <c r="P699" s="8" t="str">
        <f>IFERROR(RIGHT(tests_7[[#This Row],[ recall]],LEN(tests_7[[#This Row],[ recall]])-2)/10^(LEN(tests_7[[#This Row],[ recall]])-2),"")</f>
        <v/>
      </c>
      <c r="Q699" s="8" t="str">
        <f>IFERROR(RIGHT(tests_7[[#This Row],[ f1-score]],LEN(tests_7[[#This Row],[ f1-score]])-2)/10^(LEN(tests_7[[#This Row],[ f1-score]])-2),"")</f>
        <v/>
      </c>
      <c r="R699" s="8" t="str">
        <f>IFERROR(RIGHT(tests_7[[#This Row],[ f1-score-2]],LEN(tests_7[[#This Row],[ f1-score-2]])-2)/10^(LEN(tests_7[[#This Row],[ f1-score-2]])-2),"")</f>
        <v/>
      </c>
      <c r="S699" s="9" t="str">
        <f t="shared" si="10"/>
        <v/>
      </c>
    </row>
    <row r="700" spans="14:19" x14ac:dyDescent="0.35">
      <c r="N700" s="8" t="str">
        <f>IFERROR(RIGHT(tests_7[[#This Row],[ accuracy]],LEN(tests_7[[#This Row],[ accuracy]])-2)/10^(LEN(tests_7[[#This Row],[ accuracy]])-2),"")</f>
        <v/>
      </c>
      <c r="O700" s="8" t="str">
        <f>IFERROR(RIGHT(tests_7[[#This Row],[ precision]],LEN(tests_7[[#This Row],[ precision]])-2)/10^(LEN(tests_7[[#This Row],[ precision]])-2),"")</f>
        <v/>
      </c>
      <c r="P700" s="8" t="str">
        <f>IFERROR(RIGHT(tests_7[[#This Row],[ recall]],LEN(tests_7[[#This Row],[ recall]])-2)/10^(LEN(tests_7[[#This Row],[ recall]])-2),"")</f>
        <v/>
      </c>
      <c r="Q700" s="8" t="str">
        <f>IFERROR(RIGHT(tests_7[[#This Row],[ f1-score]],LEN(tests_7[[#This Row],[ f1-score]])-2)/10^(LEN(tests_7[[#This Row],[ f1-score]])-2),"")</f>
        <v/>
      </c>
      <c r="R700" s="8" t="str">
        <f>IFERROR(RIGHT(tests_7[[#This Row],[ f1-score-2]],LEN(tests_7[[#This Row],[ f1-score-2]])-2)/10^(LEN(tests_7[[#This Row],[ f1-score-2]])-2),"")</f>
        <v/>
      </c>
      <c r="S700" s="9" t="str">
        <f t="shared" si="10"/>
        <v/>
      </c>
    </row>
    <row r="701" spans="14:19" x14ac:dyDescent="0.35">
      <c r="N701" s="8" t="str">
        <f>IFERROR(RIGHT(tests_7[[#This Row],[ accuracy]],LEN(tests_7[[#This Row],[ accuracy]])-2)/10^(LEN(tests_7[[#This Row],[ accuracy]])-2),"")</f>
        <v/>
      </c>
      <c r="O701" s="8" t="str">
        <f>IFERROR(RIGHT(tests_7[[#This Row],[ precision]],LEN(tests_7[[#This Row],[ precision]])-2)/10^(LEN(tests_7[[#This Row],[ precision]])-2),"")</f>
        <v/>
      </c>
      <c r="P701" s="8" t="str">
        <f>IFERROR(RIGHT(tests_7[[#This Row],[ recall]],LEN(tests_7[[#This Row],[ recall]])-2)/10^(LEN(tests_7[[#This Row],[ recall]])-2),"")</f>
        <v/>
      </c>
      <c r="Q701" s="8" t="str">
        <f>IFERROR(RIGHT(tests_7[[#This Row],[ f1-score]],LEN(tests_7[[#This Row],[ f1-score]])-2)/10^(LEN(tests_7[[#This Row],[ f1-score]])-2),"")</f>
        <v/>
      </c>
      <c r="R701" s="8" t="str">
        <f>IFERROR(RIGHT(tests_7[[#This Row],[ f1-score-2]],LEN(tests_7[[#This Row],[ f1-score-2]])-2)/10^(LEN(tests_7[[#This Row],[ f1-score-2]])-2),"")</f>
        <v/>
      </c>
      <c r="S701" s="9" t="str">
        <f t="shared" si="10"/>
        <v/>
      </c>
    </row>
    <row r="702" spans="14:19" x14ac:dyDescent="0.35">
      <c r="N702" s="8" t="str">
        <f>IFERROR(RIGHT(tests_7[[#This Row],[ accuracy]],LEN(tests_7[[#This Row],[ accuracy]])-2)/10^(LEN(tests_7[[#This Row],[ accuracy]])-2),"")</f>
        <v/>
      </c>
      <c r="O702" s="8" t="str">
        <f>IFERROR(RIGHT(tests_7[[#This Row],[ precision]],LEN(tests_7[[#This Row],[ precision]])-2)/10^(LEN(tests_7[[#This Row],[ precision]])-2),"")</f>
        <v/>
      </c>
      <c r="P702" s="8" t="str">
        <f>IFERROR(RIGHT(tests_7[[#This Row],[ recall]],LEN(tests_7[[#This Row],[ recall]])-2)/10^(LEN(tests_7[[#This Row],[ recall]])-2),"")</f>
        <v/>
      </c>
      <c r="Q702" s="8" t="str">
        <f>IFERROR(RIGHT(tests_7[[#This Row],[ f1-score]],LEN(tests_7[[#This Row],[ f1-score]])-2)/10^(LEN(tests_7[[#This Row],[ f1-score]])-2),"")</f>
        <v/>
      </c>
      <c r="R702" s="8" t="str">
        <f>IFERROR(RIGHT(tests_7[[#This Row],[ f1-score-2]],LEN(tests_7[[#This Row],[ f1-score-2]])-2)/10^(LEN(tests_7[[#This Row],[ f1-score-2]])-2),"")</f>
        <v/>
      </c>
      <c r="S702" s="9" t="str">
        <f t="shared" si="10"/>
        <v/>
      </c>
    </row>
    <row r="703" spans="14:19" x14ac:dyDescent="0.35">
      <c r="N703" s="8" t="str">
        <f>IFERROR(RIGHT(tests_7[[#This Row],[ accuracy]],LEN(tests_7[[#This Row],[ accuracy]])-2)/10^(LEN(tests_7[[#This Row],[ accuracy]])-2),"")</f>
        <v/>
      </c>
      <c r="O703" s="8" t="str">
        <f>IFERROR(RIGHT(tests_7[[#This Row],[ precision]],LEN(tests_7[[#This Row],[ precision]])-2)/10^(LEN(tests_7[[#This Row],[ precision]])-2),"")</f>
        <v/>
      </c>
      <c r="P703" s="8" t="str">
        <f>IFERROR(RIGHT(tests_7[[#This Row],[ recall]],LEN(tests_7[[#This Row],[ recall]])-2)/10^(LEN(tests_7[[#This Row],[ recall]])-2),"")</f>
        <v/>
      </c>
      <c r="Q703" s="8" t="str">
        <f>IFERROR(RIGHT(tests_7[[#This Row],[ f1-score]],LEN(tests_7[[#This Row],[ f1-score]])-2)/10^(LEN(tests_7[[#This Row],[ f1-score]])-2),"")</f>
        <v/>
      </c>
      <c r="R703" s="8" t="str">
        <f>IFERROR(RIGHT(tests_7[[#This Row],[ f1-score-2]],LEN(tests_7[[#This Row],[ f1-score-2]])-2)/10^(LEN(tests_7[[#This Row],[ f1-score-2]])-2),"")</f>
        <v/>
      </c>
      <c r="S703" s="9" t="str">
        <f t="shared" si="10"/>
        <v/>
      </c>
    </row>
    <row r="704" spans="14:19" x14ac:dyDescent="0.35">
      <c r="N704" s="8" t="str">
        <f>IFERROR(RIGHT(tests_7[[#This Row],[ accuracy]],LEN(tests_7[[#This Row],[ accuracy]])-2)/10^(LEN(tests_7[[#This Row],[ accuracy]])-2),"")</f>
        <v/>
      </c>
      <c r="O704" s="8" t="str">
        <f>IFERROR(RIGHT(tests_7[[#This Row],[ precision]],LEN(tests_7[[#This Row],[ precision]])-2)/10^(LEN(tests_7[[#This Row],[ precision]])-2),"")</f>
        <v/>
      </c>
      <c r="P704" s="8" t="str">
        <f>IFERROR(RIGHT(tests_7[[#This Row],[ recall]],LEN(tests_7[[#This Row],[ recall]])-2)/10^(LEN(tests_7[[#This Row],[ recall]])-2),"")</f>
        <v/>
      </c>
      <c r="Q704" s="8" t="str">
        <f>IFERROR(RIGHT(tests_7[[#This Row],[ f1-score]],LEN(tests_7[[#This Row],[ f1-score]])-2)/10^(LEN(tests_7[[#This Row],[ f1-score]])-2),"")</f>
        <v/>
      </c>
      <c r="R704" s="8" t="str">
        <f>IFERROR(RIGHT(tests_7[[#This Row],[ f1-score-2]],LEN(tests_7[[#This Row],[ f1-score-2]])-2)/10^(LEN(tests_7[[#This Row],[ f1-score-2]])-2),"")</f>
        <v/>
      </c>
      <c r="S704" s="9" t="str">
        <f t="shared" si="10"/>
        <v/>
      </c>
    </row>
    <row r="705" spans="14:19" x14ac:dyDescent="0.35">
      <c r="N705" s="8" t="str">
        <f>IFERROR(RIGHT(tests_7[[#This Row],[ accuracy]],LEN(tests_7[[#This Row],[ accuracy]])-2)/10^(LEN(tests_7[[#This Row],[ accuracy]])-2),"")</f>
        <v/>
      </c>
      <c r="O705" s="8" t="str">
        <f>IFERROR(RIGHT(tests_7[[#This Row],[ precision]],LEN(tests_7[[#This Row],[ precision]])-2)/10^(LEN(tests_7[[#This Row],[ precision]])-2),"")</f>
        <v/>
      </c>
      <c r="P705" s="8" t="str">
        <f>IFERROR(RIGHT(tests_7[[#This Row],[ recall]],LEN(tests_7[[#This Row],[ recall]])-2)/10^(LEN(tests_7[[#This Row],[ recall]])-2),"")</f>
        <v/>
      </c>
      <c r="Q705" s="8" t="str">
        <f>IFERROR(RIGHT(tests_7[[#This Row],[ f1-score]],LEN(tests_7[[#This Row],[ f1-score]])-2)/10^(LEN(tests_7[[#This Row],[ f1-score]])-2),"")</f>
        <v/>
      </c>
      <c r="R705" s="8" t="str">
        <f>IFERROR(RIGHT(tests_7[[#This Row],[ f1-score-2]],LEN(tests_7[[#This Row],[ f1-score-2]])-2)/10^(LEN(tests_7[[#This Row],[ f1-score-2]])-2),"")</f>
        <v/>
      </c>
      <c r="S705" s="9" t="str">
        <f t="shared" si="10"/>
        <v/>
      </c>
    </row>
    <row r="706" spans="14:19" x14ac:dyDescent="0.35">
      <c r="N706" s="8" t="str">
        <f>IFERROR(RIGHT(tests_7[[#This Row],[ accuracy]],LEN(tests_7[[#This Row],[ accuracy]])-2)/10^(LEN(tests_7[[#This Row],[ accuracy]])-2),"")</f>
        <v/>
      </c>
      <c r="O706" s="8" t="str">
        <f>IFERROR(RIGHT(tests_7[[#This Row],[ precision]],LEN(tests_7[[#This Row],[ precision]])-2)/10^(LEN(tests_7[[#This Row],[ precision]])-2),"")</f>
        <v/>
      </c>
      <c r="P706" s="8" t="str">
        <f>IFERROR(RIGHT(tests_7[[#This Row],[ recall]],LEN(tests_7[[#This Row],[ recall]])-2)/10^(LEN(tests_7[[#This Row],[ recall]])-2),"")</f>
        <v/>
      </c>
      <c r="Q706" s="8" t="str">
        <f>IFERROR(RIGHT(tests_7[[#This Row],[ f1-score]],LEN(tests_7[[#This Row],[ f1-score]])-2)/10^(LEN(tests_7[[#This Row],[ f1-score]])-2),"")</f>
        <v/>
      </c>
      <c r="R706" s="8" t="str">
        <f>IFERROR(RIGHT(tests_7[[#This Row],[ f1-score-2]],LEN(tests_7[[#This Row],[ f1-score-2]])-2)/10^(LEN(tests_7[[#This Row],[ f1-score-2]])-2),"")</f>
        <v/>
      </c>
      <c r="S706" s="9" t="str">
        <f t="shared" si="10"/>
        <v/>
      </c>
    </row>
    <row r="707" spans="14:19" x14ac:dyDescent="0.35">
      <c r="N707" s="8" t="str">
        <f>IFERROR(RIGHT(tests_7[[#This Row],[ accuracy]],LEN(tests_7[[#This Row],[ accuracy]])-2)/10^(LEN(tests_7[[#This Row],[ accuracy]])-2),"")</f>
        <v/>
      </c>
      <c r="O707" s="8" t="str">
        <f>IFERROR(RIGHT(tests_7[[#This Row],[ precision]],LEN(tests_7[[#This Row],[ precision]])-2)/10^(LEN(tests_7[[#This Row],[ precision]])-2),"")</f>
        <v/>
      </c>
      <c r="P707" s="8" t="str">
        <f>IFERROR(RIGHT(tests_7[[#This Row],[ recall]],LEN(tests_7[[#This Row],[ recall]])-2)/10^(LEN(tests_7[[#This Row],[ recall]])-2),"")</f>
        <v/>
      </c>
      <c r="Q707" s="8" t="str">
        <f>IFERROR(RIGHT(tests_7[[#This Row],[ f1-score]],LEN(tests_7[[#This Row],[ f1-score]])-2)/10^(LEN(tests_7[[#This Row],[ f1-score]])-2),"")</f>
        <v/>
      </c>
      <c r="R707" s="8" t="str">
        <f>IFERROR(RIGHT(tests_7[[#This Row],[ f1-score-2]],LEN(tests_7[[#This Row],[ f1-score-2]])-2)/10^(LEN(tests_7[[#This Row],[ f1-score-2]])-2),"")</f>
        <v/>
      </c>
      <c r="S707" s="9" t="str">
        <f t="shared" ref="S707:S770" si="11">IFERROR(Q707-R707,"")</f>
        <v/>
      </c>
    </row>
    <row r="708" spans="14:19" x14ac:dyDescent="0.35">
      <c r="N708" s="8" t="str">
        <f>IFERROR(RIGHT(tests_7[[#This Row],[ accuracy]],LEN(tests_7[[#This Row],[ accuracy]])-2)/10^(LEN(tests_7[[#This Row],[ accuracy]])-2),"")</f>
        <v/>
      </c>
      <c r="O708" s="8" t="str">
        <f>IFERROR(RIGHT(tests_7[[#This Row],[ precision]],LEN(tests_7[[#This Row],[ precision]])-2)/10^(LEN(tests_7[[#This Row],[ precision]])-2),"")</f>
        <v/>
      </c>
      <c r="P708" s="8" t="str">
        <f>IFERROR(RIGHT(tests_7[[#This Row],[ recall]],LEN(tests_7[[#This Row],[ recall]])-2)/10^(LEN(tests_7[[#This Row],[ recall]])-2),"")</f>
        <v/>
      </c>
      <c r="Q708" s="8" t="str">
        <f>IFERROR(RIGHT(tests_7[[#This Row],[ f1-score]],LEN(tests_7[[#This Row],[ f1-score]])-2)/10^(LEN(tests_7[[#This Row],[ f1-score]])-2),"")</f>
        <v/>
      </c>
      <c r="R708" s="8" t="str">
        <f>IFERROR(RIGHT(tests_7[[#This Row],[ f1-score-2]],LEN(tests_7[[#This Row],[ f1-score-2]])-2)/10^(LEN(tests_7[[#This Row],[ f1-score-2]])-2),"")</f>
        <v/>
      </c>
      <c r="S708" s="9" t="str">
        <f t="shared" si="11"/>
        <v/>
      </c>
    </row>
    <row r="709" spans="14:19" x14ac:dyDescent="0.35">
      <c r="N709" s="8" t="str">
        <f>IFERROR(RIGHT(tests_7[[#This Row],[ accuracy]],LEN(tests_7[[#This Row],[ accuracy]])-2)/10^(LEN(tests_7[[#This Row],[ accuracy]])-2),"")</f>
        <v/>
      </c>
      <c r="O709" s="8" t="str">
        <f>IFERROR(RIGHT(tests_7[[#This Row],[ precision]],LEN(tests_7[[#This Row],[ precision]])-2)/10^(LEN(tests_7[[#This Row],[ precision]])-2),"")</f>
        <v/>
      </c>
      <c r="P709" s="8" t="str">
        <f>IFERROR(RIGHT(tests_7[[#This Row],[ recall]],LEN(tests_7[[#This Row],[ recall]])-2)/10^(LEN(tests_7[[#This Row],[ recall]])-2),"")</f>
        <v/>
      </c>
      <c r="Q709" s="8" t="str">
        <f>IFERROR(RIGHT(tests_7[[#This Row],[ f1-score]],LEN(tests_7[[#This Row],[ f1-score]])-2)/10^(LEN(tests_7[[#This Row],[ f1-score]])-2),"")</f>
        <v/>
      </c>
      <c r="R709" s="8" t="str">
        <f>IFERROR(RIGHT(tests_7[[#This Row],[ f1-score-2]],LEN(tests_7[[#This Row],[ f1-score-2]])-2)/10^(LEN(tests_7[[#This Row],[ f1-score-2]])-2),"")</f>
        <v/>
      </c>
      <c r="S709" s="9" t="str">
        <f t="shared" si="11"/>
        <v/>
      </c>
    </row>
    <row r="710" spans="14:19" x14ac:dyDescent="0.35">
      <c r="N710" s="8" t="str">
        <f>IFERROR(RIGHT(tests_7[[#This Row],[ accuracy]],LEN(tests_7[[#This Row],[ accuracy]])-2)/10^(LEN(tests_7[[#This Row],[ accuracy]])-2),"")</f>
        <v/>
      </c>
      <c r="O710" s="8" t="str">
        <f>IFERROR(RIGHT(tests_7[[#This Row],[ precision]],LEN(tests_7[[#This Row],[ precision]])-2)/10^(LEN(tests_7[[#This Row],[ precision]])-2),"")</f>
        <v/>
      </c>
      <c r="P710" s="8" t="str">
        <f>IFERROR(RIGHT(tests_7[[#This Row],[ recall]],LEN(tests_7[[#This Row],[ recall]])-2)/10^(LEN(tests_7[[#This Row],[ recall]])-2),"")</f>
        <v/>
      </c>
      <c r="Q710" s="8" t="str">
        <f>IFERROR(RIGHT(tests_7[[#This Row],[ f1-score]],LEN(tests_7[[#This Row],[ f1-score]])-2)/10^(LEN(tests_7[[#This Row],[ f1-score]])-2),"")</f>
        <v/>
      </c>
      <c r="R710" s="8" t="str">
        <f>IFERROR(RIGHT(tests_7[[#This Row],[ f1-score-2]],LEN(tests_7[[#This Row],[ f1-score-2]])-2)/10^(LEN(tests_7[[#This Row],[ f1-score-2]])-2),"")</f>
        <v/>
      </c>
      <c r="S710" s="9" t="str">
        <f t="shared" si="11"/>
        <v/>
      </c>
    </row>
    <row r="711" spans="14:19" x14ac:dyDescent="0.35">
      <c r="N711" s="8" t="str">
        <f>IFERROR(RIGHT(tests_7[[#This Row],[ accuracy]],LEN(tests_7[[#This Row],[ accuracy]])-2)/10^(LEN(tests_7[[#This Row],[ accuracy]])-2),"")</f>
        <v/>
      </c>
      <c r="O711" s="8" t="str">
        <f>IFERROR(RIGHT(tests_7[[#This Row],[ precision]],LEN(tests_7[[#This Row],[ precision]])-2)/10^(LEN(tests_7[[#This Row],[ precision]])-2),"")</f>
        <v/>
      </c>
      <c r="P711" s="8" t="str">
        <f>IFERROR(RIGHT(tests_7[[#This Row],[ recall]],LEN(tests_7[[#This Row],[ recall]])-2)/10^(LEN(tests_7[[#This Row],[ recall]])-2),"")</f>
        <v/>
      </c>
      <c r="Q711" s="8" t="str">
        <f>IFERROR(RIGHT(tests_7[[#This Row],[ f1-score]],LEN(tests_7[[#This Row],[ f1-score]])-2)/10^(LEN(tests_7[[#This Row],[ f1-score]])-2),"")</f>
        <v/>
      </c>
      <c r="R711" s="8" t="str">
        <f>IFERROR(RIGHT(tests_7[[#This Row],[ f1-score-2]],LEN(tests_7[[#This Row],[ f1-score-2]])-2)/10^(LEN(tests_7[[#This Row],[ f1-score-2]])-2),"")</f>
        <v/>
      </c>
      <c r="S711" s="9" t="str">
        <f t="shared" si="11"/>
        <v/>
      </c>
    </row>
    <row r="712" spans="14:19" x14ac:dyDescent="0.35">
      <c r="N712" s="8" t="str">
        <f>IFERROR(RIGHT(tests_7[[#This Row],[ accuracy]],LEN(tests_7[[#This Row],[ accuracy]])-2)/10^(LEN(tests_7[[#This Row],[ accuracy]])-2),"")</f>
        <v/>
      </c>
      <c r="O712" s="8" t="str">
        <f>IFERROR(RIGHT(tests_7[[#This Row],[ precision]],LEN(tests_7[[#This Row],[ precision]])-2)/10^(LEN(tests_7[[#This Row],[ precision]])-2),"")</f>
        <v/>
      </c>
      <c r="P712" s="8" t="str">
        <f>IFERROR(RIGHT(tests_7[[#This Row],[ recall]],LEN(tests_7[[#This Row],[ recall]])-2)/10^(LEN(tests_7[[#This Row],[ recall]])-2),"")</f>
        <v/>
      </c>
      <c r="Q712" s="8" t="str">
        <f>IFERROR(RIGHT(tests_7[[#This Row],[ f1-score]],LEN(tests_7[[#This Row],[ f1-score]])-2)/10^(LEN(tests_7[[#This Row],[ f1-score]])-2),"")</f>
        <v/>
      </c>
      <c r="R712" s="8" t="str">
        <f>IFERROR(RIGHT(tests_7[[#This Row],[ f1-score-2]],LEN(tests_7[[#This Row],[ f1-score-2]])-2)/10^(LEN(tests_7[[#This Row],[ f1-score-2]])-2),"")</f>
        <v/>
      </c>
      <c r="S712" s="9" t="str">
        <f t="shared" si="11"/>
        <v/>
      </c>
    </row>
    <row r="713" spans="14:19" x14ac:dyDescent="0.35">
      <c r="N713" s="8" t="str">
        <f>IFERROR(RIGHT(tests_7[[#This Row],[ accuracy]],LEN(tests_7[[#This Row],[ accuracy]])-2)/10^(LEN(tests_7[[#This Row],[ accuracy]])-2),"")</f>
        <v/>
      </c>
      <c r="O713" s="8" t="str">
        <f>IFERROR(RIGHT(tests_7[[#This Row],[ precision]],LEN(tests_7[[#This Row],[ precision]])-2)/10^(LEN(tests_7[[#This Row],[ precision]])-2),"")</f>
        <v/>
      </c>
      <c r="P713" s="8" t="str">
        <f>IFERROR(RIGHT(tests_7[[#This Row],[ recall]],LEN(tests_7[[#This Row],[ recall]])-2)/10^(LEN(tests_7[[#This Row],[ recall]])-2),"")</f>
        <v/>
      </c>
      <c r="Q713" s="8" t="str">
        <f>IFERROR(RIGHT(tests_7[[#This Row],[ f1-score]],LEN(tests_7[[#This Row],[ f1-score]])-2)/10^(LEN(tests_7[[#This Row],[ f1-score]])-2),"")</f>
        <v/>
      </c>
      <c r="R713" s="8" t="str">
        <f>IFERROR(RIGHT(tests_7[[#This Row],[ f1-score-2]],LEN(tests_7[[#This Row],[ f1-score-2]])-2)/10^(LEN(tests_7[[#This Row],[ f1-score-2]])-2),"")</f>
        <v/>
      </c>
      <c r="S713" s="9" t="str">
        <f t="shared" si="11"/>
        <v/>
      </c>
    </row>
    <row r="714" spans="14:19" x14ac:dyDescent="0.35">
      <c r="N714" s="8" t="str">
        <f>IFERROR(RIGHT(tests_7[[#This Row],[ accuracy]],LEN(tests_7[[#This Row],[ accuracy]])-2)/10^(LEN(tests_7[[#This Row],[ accuracy]])-2),"")</f>
        <v/>
      </c>
      <c r="O714" s="8" t="str">
        <f>IFERROR(RIGHT(tests_7[[#This Row],[ precision]],LEN(tests_7[[#This Row],[ precision]])-2)/10^(LEN(tests_7[[#This Row],[ precision]])-2),"")</f>
        <v/>
      </c>
      <c r="P714" s="8" t="str">
        <f>IFERROR(RIGHT(tests_7[[#This Row],[ recall]],LEN(tests_7[[#This Row],[ recall]])-2)/10^(LEN(tests_7[[#This Row],[ recall]])-2),"")</f>
        <v/>
      </c>
      <c r="Q714" s="8" t="str">
        <f>IFERROR(RIGHT(tests_7[[#This Row],[ f1-score]],LEN(tests_7[[#This Row],[ f1-score]])-2)/10^(LEN(tests_7[[#This Row],[ f1-score]])-2),"")</f>
        <v/>
      </c>
      <c r="R714" s="8" t="str">
        <f>IFERROR(RIGHT(tests_7[[#This Row],[ f1-score-2]],LEN(tests_7[[#This Row],[ f1-score-2]])-2)/10^(LEN(tests_7[[#This Row],[ f1-score-2]])-2),"")</f>
        <v/>
      </c>
      <c r="S714" s="9" t="str">
        <f t="shared" si="11"/>
        <v/>
      </c>
    </row>
    <row r="715" spans="14:19" x14ac:dyDescent="0.35">
      <c r="N715" s="8" t="str">
        <f>IFERROR(RIGHT(tests_7[[#This Row],[ accuracy]],LEN(tests_7[[#This Row],[ accuracy]])-2)/10^(LEN(tests_7[[#This Row],[ accuracy]])-2),"")</f>
        <v/>
      </c>
      <c r="O715" s="8" t="str">
        <f>IFERROR(RIGHT(tests_7[[#This Row],[ precision]],LEN(tests_7[[#This Row],[ precision]])-2)/10^(LEN(tests_7[[#This Row],[ precision]])-2),"")</f>
        <v/>
      </c>
      <c r="P715" s="8" t="str">
        <f>IFERROR(RIGHT(tests_7[[#This Row],[ recall]],LEN(tests_7[[#This Row],[ recall]])-2)/10^(LEN(tests_7[[#This Row],[ recall]])-2),"")</f>
        <v/>
      </c>
      <c r="Q715" s="8" t="str">
        <f>IFERROR(RIGHT(tests_7[[#This Row],[ f1-score]],LEN(tests_7[[#This Row],[ f1-score]])-2)/10^(LEN(tests_7[[#This Row],[ f1-score]])-2),"")</f>
        <v/>
      </c>
      <c r="R715" s="8" t="str">
        <f>IFERROR(RIGHT(tests_7[[#This Row],[ f1-score-2]],LEN(tests_7[[#This Row],[ f1-score-2]])-2)/10^(LEN(tests_7[[#This Row],[ f1-score-2]])-2),"")</f>
        <v/>
      </c>
      <c r="S715" s="9" t="str">
        <f t="shared" si="11"/>
        <v/>
      </c>
    </row>
    <row r="716" spans="14:19" x14ac:dyDescent="0.35">
      <c r="N716" s="8" t="str">
        <f>IFERROR(RIGHT(tests_7[[#This Row],[ accuracy]],LEN(tests_7[[#This Row],[ accuracy]])-2)/10^(LEN(tests_7[[#This Row],[ accuracy]])-2),"")</f>
        <v/>
      </c>
      <c r="O716" s="8" t="str">
        <f>IFERROR(RIGHT(tests_7[[#This Row],[ precision]],LEN(tests_7[[#This Row],[ precision]])-2)/10^(LEN(tests_7[[#This Row],[ precision]])-2),"")</f>
        <v/>
      </c>
      <c r="P716" s="8" t="str">
        <f>IFERROR(RIGHT(tests_7[[#This Row],[ recall]],LEN(tests_7[[#This Row],[ recall]])-2)/10^(LEN(tests_7[[#This Row],[ recall]])-2),"")</f>
        <v/>
      </c>
      <c r="Q716" s="8" t="str">
        <f>IFERROR(RIGHT(tests_7[[#This Row],[ f1-score]],LEN(tests_7[[#This Row],[ f1-score]])-2)/10^(LEN(tests_7[[#This Row],[ f1-score]])-2),"")</f>
        <v/>
      </c>
      <c r="R716" s="8" t="str">
        <f>IFERROR(RIGHT(tests_7[[#This Row],[ f1-score-2]],LEN(tests_7[[#This Row],[ f1-score-2]])-2)/10^(LEN(tests_7[[#This Row],[ f1-score-2]])-2),"")</f>
        <v/>
      </c>
      <c r="S716" s="9" t="str">
        <f t="shared" si="11"/>
        <v/>
      </c>
    </row>
    <row r="717" spans="14:19" x14ac:dyDescent="0.35">
      <c r="N717" s="8" t="str">
        <f>IFERROR(RIGHT(tests_7[[#This Row],[ accuracy]],LEN(tests_7[[#This Row],[ accuracy]])-2)/10^(LEN(tests_7[[#This Row],[ accuracy]])-2),"")</f>
        <v/>
      </c>
      <c r="O717" s="8" t="str">
        <f>IFERROR(RIGHT(tests_7[[#This Row],[ precision]],LEN(tests_7[[#This Row],[ precision]])-2)/10^(LEN(tests_7[[#This Row],[ precision]])-2),"")</f>
        <v/>
      </c>
      <c r="P717" s="8" t="str">
        <f>IFERROR(RIGHT(tests_7[[#This Row],[ recall]],LEN(tests_7[[#This Row],[ recall]])-2)/10^(LEN(tests_7[[#This Row],[ recall]])-2),"")</f>
        <v/>
      </c>
      <c r="Q717" s="8" t="str">
        <f>IFERROR(RIGHT(tests_7[[#This Row],[ f1-score]],LEN(tests_7[[#This Row],[ f1-score]])-2)/10^(LEN(tests_7[[#This Row],[ f1-score]])-2),"")</f>
        <v/>
      </c>
      <c r="R717" s="8" t="str">
        <f>IFERROR(RIGHT(tests_7[[#This Row],[ f1-score-2]],LEN(tests_7[[#This Row],[ f1-score-2]])-2)/10^(LEN(tests_7[[#This Row],[ f1-score-2]])-2),"")</f>
        <v/>
      </c>
      <c r="S717" s="9" t="str">
        <f t="shared" si="11"/>
        <v/>
      </c>
    </row>
    <row r="718" spans="14:19" x14ac:dyDescent="0.35">
      <c r="N718" s="8" t="str">
        <f>IFERROR(RIGHT(tests_7[[#This Row],[ accuracy]],LEN(tests_7[[#This Row],[ accuracy]])-2)/10^(LEN(tests_7[[#This Row],[ accuracy]])-2),"")</f>
        <v/>
      </c>
      <c r="O718" s="8" t="str">
        <f>IFERROR(RIGHT(tests_7[[#This Row],[ precision]],LEN(tests_7[[#This Row],[ precision]])-2)/10^(LEN(tests_7[[#This Row],[ precision]])-2),"")</f>
        <v/>
      </c>
      <c r="P718" s="8" t="str">
        <f>IFERROR(RIGHT(tests_7[[#This Row],[ recall]],LEN(tests_7[[#This Row],[ recall]])-2)/10^(LEN(tests_7[[#This Row],[ recall]])-2),"")</f>
        <v/>
      </c>
      <c r="Q718" s="8" t="str">
        <f>IFERROR(RIGHT(tests_7[[#This Row],[ f1-score]],LEN(tests_7[[#This Row],[ f1-score]])-2)/10^(LEN(tests_7[[#This Row],[ f1-score]])-2),"")</f>
        <v/>
      </c>
      <c r="R718" s="8" t="str">
        <f>IFERROR(RIGHT(tests_7[[#This Row],[ f1-score-2]],LEN(tests_7[[#This Row],[ f1-score-2]])-2)/10^(LEN(tests_7[[#This Row],[ f1-score-2]])-2),"")</f>
        <v/>
      </c>
      <c r="S718" s="9" t="str">
        <f t="shared" si="11"/>
        <v/>
      </c>
    </row>
    <row r="719" spans="14:19" x14ac:dyDescent="0.35">
      <c r="N719" s="8" t="str">
        <f>IFERROR(RIGHT(tests_7[[#This Row],[ accuracy]],LEN(tests_7[[#This Row],[ accuracy]])-2)/10^(LEN(tests_7[[#This Row],[ accuracy]])-2),"")</f>
        <v/>
      </c>
      <c r="O719" s="8" t="str">
        <f>IFERROR(RIGHT(tests_7[[#This Row],[ precision]],LEN(tests_7[[#This Row],[ precision]])-2)/10^(LEN(tests_7[[#This Row],[ precision]])-2),"")</f>
        <v/>
      </c>
      <c r="P719" s="8" t="str">
        <f>IFERROR(RIGHT(tests_7[[#This Row],[ recall]],LEN(tests_7[[#This Row],[ recall]])-2)/10^(LEN(tests_7[[#This Row],[ recall]])-2),"")</f>
        <v/>
      </c>
      <c r="Q719" s="8" t="str">
        <f>IFERROR(RIGHT(tests_7[[#This Row],[ f1-score]],LEN(tests_7[[#This Row],[ f1-score]])-2)/10^(LEN(tests_7[[#This Row],[ f1-score]])-2),"")</f>
        <v/>
      </c>
      <c r="R719" s="8" t="str">
        <f>IFERROR(RIGHT(tests_7[[#This Row],[ f1-score-2]],LEN(tests_7[[#This Row],[ f1-score-2]])-2)/10^(LEN(tests_7[[#This Row],[ f1-score-2]])-2),"")</f>
        <v/>
      </c>
      <c r="S719" s="9" t="str">
        <f t="shared" si="11"/>
        <v/>
      </c>
    </row>
    <row r="720" spans="14:19" x14ac:dyDescent="0.35">
      <c r="N720" s="8" t="str">
        <f>IFERROR(RIGHT(tests_7[[#This Row],[ accuracy]],LEN(tests_7[[#This Row],[ accuracy]])-2)/10^(LEN(tests_7[[#This Row],[ accuracy]])-2),"")</f>
        <v/>
      </c>
      <c r="O720" s="8" t="str">
        <f>IFERROR(RIGHT(tests_7[[#This Row],[ precision]],LEN(tests_7[[#This Row],[ precision]])-2)/10^(LEN(tests_7[[#This Row],[ precision]])-2),"")</f>
        <v/>
      </c>
      <c r="P720" s="8" t="str">
        <f>IFERROR(RIGHT(tests_7[[#This Row],[ recall]],LEN(tests_7[[#This Row],[ recall]])-2)/10^(LEN(tests_7[[#This Row],[ recall]])-2),"")</f>
        <v/>
      </c>
      <c r="Q720" s="8" t="str">
        <f>IFERROR(RIGHT(tests_7[[#This Row],[ f1-score]],LEN(tests_7[[#This Row],[ f1-score]])-2)/10^(LEN(tests_7[[#This Row],[ f1-score]])-2),"")</f>
        <v/>
      </c>
      <c r="R720" s="8" t="str">
        <f>IFERROR(RIGHT(tests_7[[#This Row],[ f1-score-2]],LEN(tests_7[[#This Row],[ f1-score-2]])-2)/10^(LEN(tests_7[[#This Row],[ f1-score-2]])-2),"")</f>
        <v/>
      </c>
      <c r="S720" s="9" t="str">
        <f t="shared" si="11"/>
        <v/>
      </c>
    </row>
    <row r="721" spans="14:19" x14ac:dyDescent="0.35">
      <c r="N721" s="8" t="str">
        <f>IFERROR(RIGHT(tests_7[[#This Row],[ accuracy]],LEN(tests_7[[#This Row],[ accuracy]])-2)/10^(LEN(tests_7[[#This Row],[ accuracy]])-2),"")</f>
        <v/>
      </c>
      <c r="O721" s="8" t="str">
        <f>IFERROR(RIGHT(tests_7[[#This Row],[ precision]],LEN(tests_7[[#This Row],[ precision]])-2)/10^(LEN(tests_7[[#This Row],[ precision]])-2),"")</f>
        <v/>
      </c>
      <c r="P721" s="8" t="str">
        <f>IFERROR(RIGHT(tests_7[[#This Row],[ recall]],LEN(tests_7[[#This Row],[ recall]])-2)/10^(LEN(tests_7[[#This Row],[ recall]])-2),"")</f>
        <v/>
      </c>
      <c r="Q721" s="8" t="str">
        <f>IFERROR(RIGHT(tests_7[[#This Row],[ f1-score]],LEN(tests_7[[#This Row],[ f1-score]])-2)/10^(LEN(tests_7[[#This Row],[ f1-score]])-2),"")</f>
        <v/>
      </c>
      <c r="R721" s="8" t="str">
        <f>IFERROR(RIGHT(tests_7[[#This Row],[ f1-score-2]],LEN(tests_7[[#This Row],[ f1-score-2]])-2)/10^(LEN(tests_7[[#This Row],[ f1-score-2]])-2),"")</f>
        <v/>
      </c>
      <c r="S721" s="9" t="str">
        <f t="shared" si="11"/>
        <v/>
      </c>
    </row>
    <row r="722" spans="14:19" x14ac:dyDescent="0.35">
      <c r="N722" s="8" t="str">
        <f>IFERROR(RIGHT(tests_7[[#This Row],[ accuracy]],LEN(tests_7[[#This Row],[ accuracy]])-2)/10^(LEN(tests_7[[#This Row],[ accuracy]])-2),"")</f>
        <v/>
      </c>
      <c r="O722" s="8" t="str">
        <f>IFERROR(RIGHT(tests_7[[#This Row],[ precision]],LEN(tests_7[[#This Row],[ precision]])-2)/10^(LEN(tests_7[[#This Row],[ precision]])-2),"")</f>
        <v/>
      </c>
      <c r="P722" s="8" t="str">
        <f>IFERROR(RIGHT(tests_7[[#This Row],[ recall]],LEN(tests_7[[#This Row],[ recall]])-2)/10^(LEN(tests_7[[#This Row],[ recall]])-2),"")</f>
        <v/>
      </c>
      <c r="Q722" s="8" t="str">
        <f>IFERROR(RIGHT(tests_7[[#This Row],[ f1-score]],LEN(tests_7[[#This Row],[ f1-score]])-2)/10^(LEN(tests_7[[#This Row],[ f1-score]])-2),"")</f>
        <v/>
      </c>
      <c r="R722" s="8" t="str">
        <f>IFERROR(RIGHT(tests_7[[#This Row],[ f1-score-2]],LEN(tests_7[[#This Row],[ f1-score-2]])-2)/10^(LEN(tests_7[[#This Row],[ f1-score-2]])-2),"")</f>
        <v/>
      </c>
      <c r="S722" s="9" t="str">
        <f t="shared" si="11"/>
        <v/>
      </c>
    </row>
    <row r="723" spans="14:19" x14ac:dyDescent="0.35">
      <c r="N723" s="8" t="str">
        <f>IFERROR(RIGHT(tests_7[[#This Row],[ accuracy]],LEN(tests_7[[#This Row],[ accuracy]])-2)/10^(LEN(tests_7[[#This Row],[ accuracy]])-2),"")</f>
        <v/>
      </c>
      <c r="O723" s="8" t="str">
        <f>IFERROR(RIGHT(tests_7[[#This Row],[ precision]],LEN(tests_7[[#This Row],[ precision]])-2)/10^(LEN(tests_7[[#This Row],[ precision]])-2),"")</f>
        <v/>
      </c>
      <c r="P723" s="8" t="str">
        <f>IFERROR(RIGHT(tests_7[[#This Row],[ recall]],LEN(tests_7[[#This Row],[ recall]])-2)/10^(LEN(tests_7[[#This Row],[ recall]])-2),"")</f>
        <v/>
      </c>
      <c r="Q723" s="8" t="str">
        <f>IFERROR(RIGHT(tests_7[[#This Row],[ f1-score]],LEN(tests_7[[#This Row],[ f1-score]])-2)/10^(LEN(tests_7[[#This Row],[ f1-score]])-2),"")</f>
        <v/>
      </c>
      <c r="R723" s="8" t="str">
        <f>IFERROR(RIGHT(tests_7[[#This Row],[ f1-score-2]],LEN(tests_7[[#This Row],[ f1-score-2]])-2)/10^(LEN(tests_7[[#This Row],[ f1-score-2]])-2),"")</f>
        <v/>
      </c>
      <c r="S723" s="9" t="str">
        <f t="shared" si="11"/>
        <v/>
      </c>
    </row>
    <row r="724" spans="14:19" x14ac:dyDescent="0.35">
      <c r="N724" s="8" t="str">
        <f>IFERROR(RIGHT(tests_7[[#This Row],[ accuracy]],LEN(tests_7[[#This Row],[ accuracy]])-2)/10^(LEN(tests_7[[#This Row],[ accuracy]])-2),"")</f>
        <v/>
      </c>
      <c r="O724" s="8" t="str">
        <f>IFERROR(RIGHT(tests_7[[#This Row],[ precision]],LEN(tests_7[[#This Row],[ precision]])-2)/10^(LEN(tests_7[[#This Row],[ precision]])-2),"")</f>
        <v/>
      </c>
      <c r="P724" s="8" t="str">
        <f>IFERROR(RIGHT(tests_7[[#This Row],[ recall]],LEN(tests_7[[#This Row],[ recall]])-2)/10^(LEN(tests_7[[#This Row],[ recall]])-2),"")</f>
        <v/>
      </c>
      <c r="Q724" s="8" t="str">
        <f>IFERROR(RIGHT(tests_7[[#This Row],[ f1-score]],LEN(tests_7[[#This Row],[ f1-score]])-2)/10^(LEN(tests_7[[#This Row],[ f1-score]])-2),"")</f>
        <v/>
      </c>
      <c r="R724" s="8" t="str">
        <f>IFERROR(RIGHT(tests_7[[#This Row],[ f1-score-2]],LEN(tests_7[[#This Row],[ f1-score-2]])-2)/10^(LEN(tests_7[[#This Row],[ f1-score-2]])-2),"")</f>
        <v/>
      </c>
      <c r="S724" s="9" t="str">
        <f t="shared" si="11"/>
        <v/>
      </c>
    </row>
    <row r="725" spans="14:19" x14ac:dyDescent="0.35">
      <c r="N725" s="8" t="str">
        <f>IFERROR(RIGHT(tests_7[[#This Row],[ accuracy]],LEN(tests_7[[#This Row],[ accuracy]])-2)/10^(LEN(tests_7[[#This Row],[ accuracy]])-2),"")</f>
        <v/>
      </c>
      <c r="O725" s="8" t="str">
        <f>IFERROR(RIGHT(tests_7[[#This Row],[ precision]],LEN(tests_7[[#This Row],[ precision]])-2)/10^(LEN(tests_7[[#This Row],[ precision]])-2),"")</f>
        <v/>
      </c>
      <c r="P725" s="8" t="str">
        <f>IFERROR(RIGHT(tests_7[[#This Row],[ recall]],LEN(tests_7[[#This Row],[ recall]])-2)/10^(LEN(tests_7[[#This Row],[ recall]])-2),"")</f>
        <v/>
      </c>
      <c r="Q725" s="8" t="str">
        <f>IFERROR(RIGHT(tests_7[[#This Row],[ f1-score]],LEN(tests_7[[#This Row],[ f1-score]])-2)/10^(LEN(tests_7[[#This Row],[ f1-score]])-2),"")</f>
        <v/>
      </c>
      <c r="R725" s="8" t="str">
        <f>IFERROR(RIGHT(tests_7[[#This Row],[ f1-score-2]],LEN(tests_7[[#This Row],[ f1-score-2]])-2)/10^(LEN(tests_7[[#This Row],[ f1-score-2]])-2),"")</f>
        <v/>
      </c>
      <c r="S725" s="9" t="str">
        <f t="shared" si="11"/>
        <v/>
      </c>
    </row>
    <row r="726" spans="14:19" x14ac:dyDescent="0.35">
      <c r="N726" s="8" t="str">
        <f>IFERROR(RIGHT(tests_7[[#This Row],[ accuracy]],LEN(tests_7[[#This Row],[ accuracy]])-2)/10^(LEN(tests_7[[#This Row],[ accuracy]])-2),"")</f>
        <v/>
      </c>
      <c r="O726" s="8" t="str">
        <f>IFERROR(RIGHT(tests_7[[#This Row],[ precision]],LEN(tests_7[[#This Row],[ precision]])-2)/10^(LEN(tests_7[[#This Row],[ precision]])-2),"")</f>
        <v/>
      </c>
      <c r="P726" s="8" t="str">
        <f>IFERROR(RIGHT(tests_7[[#This Row],[ recall]],LEN(tests_7[[#This Row],[ recall]])-2)/10^(LEN(tests_7[[#This Row],[ recall]])-2),"")</f>
        <v/>
      </c>
      <c r="Q726" s="8" t="str">
        <f>IFERROR(RIGHT(tests_7[[#This Row],[ f1-score]],LEN(tests_7[[#This Row],[ f1-score]])-2)/10^(LEN(tests_7[[#This Row],[ f1-score]])-2),"")</f>
        <v/>
      </c>
      <c r="R726" s="8" t="str">
        <f>IFERROR(RIGHT(tests_7[[#This Row],[ f1-score-2]],LEN(tests_7[[#This Row],[ f1-score-2]])-2)/10^(LEN(tests_7[[#This Row],[ f1-score-2]])-2),"")</f>
        <v/>
      </c>
      <c r="S726" s="9" t="str">
        <f t="shared" si="11"/>
        <v/>
      </c>
    </row>
    <row r="727" spans="14:19" x14ac:dyDescent="0.35">
      <c r="N727" s="8" t="str">
        <f>IFERROR(RIGHT(tests_7[[#This Row],[ accuracy]],LEN(tests_7[[#This Row],[ accuracy]])-2)/10^(LEN(tests_7[[#This Row],[ accuracy]])-2),"")</f>
        <v/>
      </c>
      <c r="O727" s="8" t="str">
        <f>IFERROR(RIGHT(tests_7[[#This Row],[ precision]],LEN(tests_7[[#This Row],[ precision]])-2)/10^(LEN(tests_7[[#This Row],[ precision]])-2),"")</f>
        <v/>
      </c>
      <c r="P727" s="8" t="str">
        <f>IFERROR(RIGHT(tests_7[[#This Row],[ recall]],LEN(tests_7[[#This Row],[ recall]])-2)/10^(LEN(tests_7[[#This Row],[ recall]])-2),"")</f>
        <v/>
      </c>
      <c r="Q727" s="8" t="str">
        <f>IFERROR(RIGHT(tests_7[[#This Row],[ f1-score]],LEN(tests_7[[#This Row],[ f1-score]])-2)/10^(LEN(tests_7[[#This Row],[ f1-score]])-2),"")</f>
        <v/>
      </c>
      <c r="R727" s="8" t="str">
        <f>IFERROR(RIGHT(tests_7[[#This Row],[ f1-score-2]],LEN(tests_7[[#This Row],[ f1-score-2]])-2)/10^(LEN(tests_7[[#This Row],[ f1-score-2]])-2),"")</f>
        <v/>
      </c>
      <c r="S727" s="9" t="str">
        <f t="shared" si="11"/>
        <v/>
      </c>
    </row>
    <row r="728" spans="14:19" x14ac:dyDescent="0.35">
      <c r="N728" s="8" t="str">
        <f>IFERROR(RIGHT(tests_7[[#This Row],[ accuracy]],LEN(tests_7[[#This Row],[ accuracy]])-2)/10^(LEN(tests_7[[#This Row],[ accuracy]])-2),"")</f>
        <v/>
      </c>
      <c r="O728" s="8" t="str">
        <f>IFERROR(RIGHT(tests_7[[#This Row],[ precision]],LEN(tests_7[[#This Row],[ precision]])-2)/10^(LEN(tests_7[[#This Row],[ precision]])-2),"")</f>
        <v/>
      </c>
      <c r="P728" s="8" t="str">
        <f>IFERROR(RIGHT(tests_7[[#This Row],[ recall]],LEN(tests_7[[#This Row],[ recall]])-2)/10^(LEN(tests_7[[#This Row],[ recall]])-2),"")</f>
        <v/>
      </c>
      <c r="Q728" s="8" t="str">
        <f>IFERROR(RIGHT(tests_7[[#This Row],[ f1-score]],LEN(tests_7[[#This Row],[ f1-score]])-2)/10^(LEN(tests_7[[#This Row],[ f1-score]])-2),"")</f>
        <v/>
      </c>
      <c r="R728" s="8" t="str">
        <f>IFERROR(RIGHT(tests_7[[#This Row],[ f1-score-2]],LEN(tests_7[[#This Row],[ f1-score-2]])-2)/10^(LEN(tests_7[[#This Row],[ f1-score-2]])-2),"")</f>
        <v/>
      </c>
      <c r="S728" s="9" t="str">
        <f t="shared" si="11"/>
        <v/>
      </c>
    </row>
    <row r="729" spans="14:19" x14ac:dyDescent="0.35">
      <c r="N729" s="8" t="str">
        <f>IFERROR(RIGHT(tests_7[[#This Row],[ accuracy]],LEN(tests_7[[#This Row],[ accuracy]])-2)/10^(LEN(tests_7[[#This Row],[ accuracy]])-2),"")</f>
        <v/>
      </c>
      <c r="O729" s="8" t="str">
        <f>IFERROR(RIGHT(tests_7[[#This Row],[ precision]],LEN(tests_7[[#This Row],[ precision]])-2)/10^(LEN(tests_7[[#This Row],[ precision]])-2),"")</f>
        <v/>
      </c>
      <c r="P729" s="8" t="str">
        <f>IFERROR(RIGHT(tests_7[[#This Row],[ recall]],LEN(tests_7[[#This Row],[ recall]])-2)/10^(LEN(tests_7[[#This Row],[ recall]])-2),"")</f>
        <v/>
      </c>
      <c r="Q729" s="8" t="str">
        <f>IFERROR(RIGHT(tests_7[[#This Row],[ f1-score]],LEN(tests_7[[#This Row],[ f1-score]])-2)/10^(LEN(tests_7[[#This Row],[ f1-score]])-2),"")</f>
        <v/>
      </c>
      <c r="R729" s="8" t="str">
        <f>IFERROR(RIGHT(tests_7[[#This Row],[ f1-score-2]],LEN(tests_7[[#This Row],[ f1-score-2]])-2)/10^(LEN(tests_7[[#This Row],[ f1-score-2]])-2),"")</f>
        <v/>
      </c>
      <c r="S729" s="9" t="str">
        <f t="shared" si="11"/>
        <v/>
      </c>
    </row>
    <row r="730" spans="14:19" x14ac:dyDescent="0.35">
      <c r="N730" s="8" t="str">
        <f>IFERROR(RIGHT(tests_7[[#This Row],[ accuracy]],LEN(tests_7[[#This Row],[ accuracy]])-2)/10^(LEN(tests_7[[#This Row],[ accuracy]])-2),"")</f>
        <v/>
      </c>
      <c r="O730" s="8" t="str">
        <f>IFERROR(RIGHT(tests_7[[#This Row],[ precision]],LEN(tests_7[[#This Row],[ precision]])-2)/10^(LEN(tests_7[[#This Row],[ precision]])-2),"")</f>
        <v/>
      </c>
      <c r="P730" s="8" t="str">
        <f>IFERROR(RIGHT(tests_7[[#This Row],[ recall]],LEN(tests_7[[#This Row],[ recall]])-2)/10^(LEN(tests_7[[#This Row],[ recall]])-2),"")</f>
        <v/>
      </c>
      <c r="Q730" s="8" t="str">
        <f>IFERROR(RIGHT(tests_7[[#This Row],[ f1-score]],LEN(tests_7[[#This Row],[ f1-score]])-2)/10^(LEN(tests_7[[#This Row],[ f1-score]])-2),"")</f>
        <v/>
      </c>
      <c r="R730" s="8" t="str">
        <f>IFERROR(RIGHT(tests_7[[#This Row],[ f1-score-2]],LEN(tests_7[[#This Row],[ f1-score-2]])-2)/10^(LEN(tests_7[[#This Row],[ f1-score-2]])-2),"")</f>
        <v/>
      </c>
      <c r="S730" s="9" t="str">
        <f t="shared" si="11"/>
        <v/>
      </c>
    </row>
    <row r="731" spans="14:19" x14ac:dyDescent="0.35">
      <c r="N731" s="8" t="str">
        <f>IFERROR(RIGHT(tests_7[[#This Row],[ accuracy]],LEN(tests_7[[#This Row],[ accuracy]])-2)/10^(LEN(tests_7[[#This Row],[ accuracy]])-2),"")</f>
        <v/>
      </c>
      <c r="O731" s="8" t="str">
        <f>IFERROR(RIGHT(tests_7[[#This Row],[ precision]],LEN(tests_7[[#This Row],[ precision]])-2)/10^(LEN(tests_7[[#This Row],[ precision]])-2),"")</f>
        <v/>
      </c>
      <c r="P731" s="8" t="str">
        <f>IFERROR(RIGHT(tests_7[[#This Row],[ recall]],LEN(tests_7[[#This Row],[ recall]])-2)/10^(LEN(tests_7[[#This Row],[ recall]])-2),"")</f>
        <v/>
      </c>
      <c r="Q731" s="8" t="str">
        <f>IFERROR(RIGHT(tests_7[[#This Row],[ f1-score]],LEN(tests_7[[#This Row],[ f1-score]])-2)/10^(LEN(tests_7[[#This Row],[ f1-score]])-2),"")</f>
        <v/>
      </c>
      <c r="R731" s="8" t="str">
        <f>IFERROR(RIGHT(tests_7[[#This Row],[ f1-score-2]],LEN(tests_7[[#This Row],[ f1-score-2]])-2)/10^(LEN(tests_7[[#This Row],[ f1-score-2]])-2),"")</f>
        <v/>
      </c>
      <c r="S731" s="9" t="str">
        <f t="shared" si="11"/>
        <v/>
      </c>
    </row>
    <row r="732" spans="14:19" x14ac:dyDescent="0.35">
      <c r="N732" s="8" t="str">
        <f>IFERROR(RIGHT(tests_7[[#This Row],[ accuracy]],LEN(tests_7[[#This Row],[ accuracy]])-2)/10^(LEN(tests_7[[#This Row],[ accuracy]])-2),"")</f>
        <v/>
      </c>
      <c r="O732" s="8" t="str">
        <f>IFERROR(RIGHT(tests_7[[#This Row],[ precision]],LEN(tests_7[[#This Row],[ precision]])-2)/10^(LEN(tests_7[[#This Row],[ precision]])-2),"")</f>
        <v/>
      </c>
      <c r="P732" s="8" t="str">
        <f>IFERROR(RIGHT(tests_7[[#This Row],[ recall]],LEN(tests_7[[#This Row],[ recall]])-2)/10^(LEN(tests_7[[#This Row],[ recall]])-2),"")</f>
        <v/>
      </c>
      <c r="Q732" s="8" t="str">
        <f>IFERROR(RIGHT(tests_7[[#This Row],[ f1-score]],LEN(tests_7[[#This Row],[ f1-score]])-2)/10^(LEN(tests_7[[#This Row],[ f1-score]])-2),"")</f>
        <v/>
      </c>
      <c r="R732" s="8" t="str">
        <f>IFERROR(RIGHT(tests_7[[#This Row],[ f1-score-2]],LEN(tests_7[[#This Row],[ f1-score-2]])-2)/10^(LEN(tests_7[[#This Row],[ f1-score-2]])-2),"")</f>
        <v/>
      </c>
      <c r="S732" s="9" t="str">
        <f t="shared" si="11"/>
        <v/>
      </c>
    </row>
    <row r="733" spans="14:19" x14ac:dyDescent="0.35">
      <c r="N733" s="8" t="str">
        <f>IFERROR(RIGHT(tests_7[[#This Row],[ accuracy]],LEN(tests_7[[#This Row],[ accuracy]])-2)/10^(LEN(tests_7[[#This Row],[ accuracy]])-2),"")</f>
        <v/>
      </c>
      <c r="O733" s="8" t="str">
        <f>IFERROR(RIGHT(tests_7[[#This Row],[ precision]],LEN(tests_7[[#This Row],[ precision]])-2)/10^(LEN(tests_7[[#This Row],[ precision]])-2),"")</f>
        <v/>
      </c>
      <c r="P733" s="8" t="str">
        <f>IFERROR(RIGHT(tests_7[[#This Row],[ recall]],LEN(tests_7[[#This Row],[ recall]])-2)/10^(LEN(tests_7[[#This Row],[ recall]])-2),"")</f>
        <v/>
      </c>
      <c r="Q733" s="8" t="str">
        <f>IFERROR(RIGHT(tests_7[[#This Row],[ f1-score]],LEN(tests_7[[#This Row],[ f1-score]])-2)/10^(LEN(tests_7[[#This Row],[ f1-score]])-2),"")</f>
        <v/>
      </c>
      <c r="R733" s="8" t="str">
        <f>IFERROR(RIGHT(tests_7[[#This Row],[ f1-score-2]],LEN(tests_7[[#This Row],[ f1-score-2]])-2)/10^(LEN(tests_7[[#This Row],[ f1-score-2]])-2),"")</f>
        <v/>
      </c>
      <c r="S733" s="9" t="str">
        <f t="shared" si="11"/>
        <v/>
      </c>
    </row>
    <row r="734" spans="14:19" x14ac:dyDescent="0.35">
      <c r="N734" s="8" t="str">
        <f>IFERROR(RIGHT(tests_7[[#This Row],[ accuracy]],LEN(tests_7[[#This Row],[ accuracy]])-2)/10^(LEN(tests_7[[#This Row],[ accuracy]])-2),"")</f>
        <v/>
      </c>
      <c r="O734" s="8" t="str">
        <f>IFERROR(RIGHT(tests_7[[#This Row],[ precision]],LEN(tests_7[[#This Row],[ precision]])-2)/10^(LEN(tests_7[[#This Row],[ precision]])-2),"")</f>
        <v/>
      </c>
      <c r="P734" s="8" t="str">
        <f>IFERROR(RIGHT(tests_7[[#This Row],[ recall]],LEN(tests_7[[#This Row],[ recall]])-2)/10^(LEN(tests_7[[#This Row],[ recall]])-2),"")</f>
        <v/>
      </c>
      <c r="Q734" s="8" t="str">
        <f>IFERROR(RIGHT(tests_7[[#This Row],[ f1-score]],LEN(tests_7[[#This Row],[ f1-score]])-2)/10^(LEN(tests_7[[#This Row],[ f1-score]])-2),"")</f>
        <v/>
      </c>
      <c r="R734" s="8" t="str">
        <f>IFERROR(RIGHT(tests_7[[#This Row],[ f1-score-2]],LEN(tests_7[[#This Row],[ f1-score-2]])-2)/10^(LEN(tests_7[[#This Row],[ f1-score-2]])-2),"")</f>
        <v/>
      </c>
      <c r="S734" s="9" t="str">
        <f t="shared" si="11"/>
        <v/>
      </c>
    </row>
    <row r="735" spans="14:19" x14ac:dyDescent="0.35">
      <c r="N735" s="8" t="str">
        <f>IFERROR(RIGHT(tests_7[[#This Row],[ accuracy]],LEN(tests_7[[#This Row],[ accuracy]])-2)/10^(LEN(tests_7[[#This Row],[ accuracy]])-2),"")</f>
        <v/>
      </c>
      <c r="O735" s="8" t="str">
        <f>IFERROR(RIGHT(tests_7[[#This Row],[ precision]],LEN(tests_7[[#This Row],[ precision]])-2)/10^(LEN(tests_7[[#This Row],[ precision]])-2),"")</f>
        <v/>
      </c>
      <c r="P735" s="8" t="str">
        <f>IFERROR(RIGHT(tests_7[[#This Row],[ recall]],LEN(tests_7[[#This Row],[ recall]])-2)/10^(LEN(tests_7[[#This Row],[ recall]])-2),"")</f>
        <v/>
      </c>
      <c r="Q735" s="8" t="str">
        <f>IFERROR(RIGHT(tests_7[[#This Row],[ f1-score]],LEN(tests_7[[#This Row],[ f1-score]])-2)/10^(LEN(tests_7[[#This Row],[ f1-score]])-2),"")</f>
        <v/>
      </c>
      <c r="R735" s="8" t="str">
        <f>IFERROR(RIGHT(tests_7[[#This Row],[ f1-score-2]],LEN(tests_7[[#This Row],[ f1-score-2]])-2)/10^(LEN(tests_7[[#This Row],[ f1-score-2]])-2),"")</f>
        <v/>
      </c>
      <c r="S735" s="9" t="str">
        <f t="shared" si="11"/>
        <v/>
      </c>
    </row>
    <row r="736" spans="14:19" x14ac:dyDescent="0.35">
      <c r="N736" s="8" t="str">
        <f>IFERROR(RIGHT(tests_7[[#This Row],[ accuracy]],LEN(tests_7[[#This Row],[ accuracy]])-2)/10^(LEN(tests_7[[#This Row],[ accuracy]])-2),"")</f>
        <v/>
      </c>
      <c r="O736" s="8" t="str">
        <f>IFERROR(RIGHT(tests_7[[#This Row],[ precision]],LEN(tests_7[[#This Row],[ precision]])-2)/10^(LEN(tests_7[[#This Row],[ precision]])-2),"")</f>
        <v/>
      </c>
      <c r="P736" s="8" t="str">
        <f>IFERROR(RIGHT(tests_7[[#This Row],[ recall]],LEN(tests_7[[#This Row],[ recall]])-2)/10^(LEN(tests_7[[#This Row],[ recall]])-2),"")</f>
        <v/>
      </c>
      <c r="Q736" s="8" t="str">
        <f>IFERROR(RIGHT(tests_7[[#This Row],[ f1-score]],LEN(tests_7[[#This Row],[ f1-score]])-2)/10^(LEN(tests_7[[#This Row],[ f1-score]])-2),"")</f>
        <v/>
      </c>
      <c r="R736" s="8" t="str">
        <f>IFERROR(RIGHT(tests_7[[#This Row],[ f1-score-2]],LEN(tests_7[[#This Row],[ f1-score-2]])-2)/10^(LEN(tests_7[[#This Row],[ f1-score-2]])-2),"")</f>
        <v/>
      </c>
      <c r="S736" s="9" t="str">
        <f t="shared" si="11"/>
        <v/>
      </c>
    </row>
    <row r="737" spans="14:19" x14ac:dyDescent="0.35">
      <c r="N737" s="8" t="str">
        <f>IFERROR(RIGHT(tests_7[[#This Row],[ accuracy]],LEN(tests_7[[#This Row],[ accuracy]])-2)/10^(LEN(tests_7[[#This Row],[ accuracy]])-2),"")</f>
        <v/>
      </c>
      <c r="O737" s="8" t="str">
        <f>IFERROR(RIGHT(tests_7[[#This Row],[ precision]],LEN(tests_7[[#This Row],[ precision]])-2)/10^(LEN(tests_7[[#This Row],[ precision]])-2),"")</f>
        <v/>
      </c>
      <c r="P737" s="8" t="str">
        <f>IFERROR(RIGHT(tests_7[[#This Row],[ recall]],LEN(tests_7[[#This Row],[ recall]])-2)/10^(LEN(tests_7[[#This Row],[ recall]])-2),"")</f>
        <v/>
      </c>
      <c r="Q737" s="8" t="str">
        <f>IFERROR(RIGHT(tests_7[[#This Row],[ f1-score]],LEN(tests_7[[#This Row],[ f1-score]])-2)/10^(LEN(tests_7[[#This Row],[ f1-score]])-2),"")</f>
        <v/>
      </c>
      <c r="R737" s="8" t="str">
        <f>IFERROR(RIGHT(tests_7[[#This Row],[ f1-score-2]],LEN(tests_7[[#This Row],[ f1-score-2]])-2)/10^(LEN(tests_7[[#This Row],[ f1-score-2]])-2),"")</f>
        <v/>
      </c>
      <c r="S737" s="9" t="str">
        <f t="shared" si="11"/>
        <v/>
      </c>
    </row>
    <row r="738" spans="14:19" x14ac:dyDescent="0.35">
      <c r="N738" s="8" t="str">
        <f>IFERROR(RIGHT(tests_7[[#This Row],[ accuracy]],LEN(tests_7[[#This Row],[ accuracy]])-2)/10^(LEN(tests_7[[#This Row],[ accuracy]])-2),"")</f>
        <v/>
      </c>
      <c r="O738" s="8" t="str">
        <f>IFERROR(RIGHT(tests_7[[#This Row],[ precision]],LEN(tests_7[[#This Row],[ precision]])-2)/10^(LEN(tests_7[[#This Row],[ precision]])-2),"")</f>
        <v/>
      </c>
      <c r="P738" s="8" t="str">
        <f>IFERROR(RIGHT(tests_7[[#This Row],[ recall]],LEN(tests_7[[#This Row],[ recall]])-2)/10^(LEN(tests_7[[#This Row],[ recall]])-2),"")</f>
        <v/>
      </c>
      <c r="Q738" s="8" t="str">
        <f>IFERROR(RIGHT(tests_7[[#This Row],[ f1-score]],LEN(tests_7[[#This Row],[ f1-score]])-2)/10^(LEN(tests_7[[#This Row],[ f1-score]])-2),"")</f>
        <v/>
      </c>
      <c r="R738" s="8" t="str">
        <f>IFERROR(RIGHT(tests_7[[#This Row],[ f1-score-2]],LEN(tests_7[[#This Row],[ f1-score-2]])-2)/10^(LEN(tests_7[[#This Row],[ f1-score-2]])-2),"")</f>
        <v/>
      </c>
      <c r="S738" s="9" t="str">
        <f t="shared" si="11"/>
        <v/>
      </c>
    </row>
    <row r="739" spans="14:19" x14ac:dyDescent="0.35">
      <c r="N739" s="8" t="str">
        <f>IFERROR(RIGHT(tests_7[[#This Row],[ accuracy]],LEN(tests_7[[#This Row],[ accuracy]])-2)/10^(LEN(tests_7[[#This Row],[ accuracy]])-2),"")</f>
        <v/>
      </c>
      <c r="O739" s="8" t="str">
        <f>IFERROR(RIGHT(tests_7[[#This Row],[ precision]],LEN(tests_7[[#This Row],[ precision]])-2)/10^(LEN(tests_7[[#This Row],[ precision]])-2),"")</f>
        <v/>
      </c>
      <c r="P739" s="8" t="str">
        <f>IFERROR(RIGHT(tests_7[[#This Row],[ recall]],LEN(tests_7[[#This Row],[ recall]])-2)/10^(LEN(tests_7[[#This Row],[ recall]])-2),"")</f>
        <v/>
      </c>
      <c r="Q739" s="8" t="str">
        <f>IFERROR(RIGHT(tests_7[[#This Row],[ f1-score]],LEN(tests_7[[#This Row],[ f1-score]])-2)/10^(LEN(tests_7[[#This Row],[ f1-score]])-2),"")</f>
        <v/>
      </c>
      <c r="R739" s="8" t="str">
        <f>IFERROR(RIGHT(tests_7[[#This Row],[ f1-score-2]],LEN(tests_7[[#This Row],[ f1-score-2]])-2)/10^(LEN(tests_7[[#This Row],[ f1-score-2]])-2),"")</f>
        <v/>
      </c>
      <c r="S739" s="9" t="str">
        <f t="shared" si="11"/>
        <v/>
      </c>
    </row>
    <row r="740" spans="14:19" x14ac:dyDescent="0.35">
      <c r="N740" s="8" t="str">
        <f>IFERROR(RIGHT(tests_7[[#This Row],[ accuracy]],LEN(tests_7[[#This Row],[ accuracy]])-2)/10^(LEN(tests_7[[#This Row],[ accuracy]])-2),"")</f>
        <v/>
      </c>
      <c r="O740" s="8" t="str">
        <f>IFERROR(RIGHT(tests_7[[#This Row],[ precision]],LEN(tests_7[[#This Row],[ precision]])-2)/10^(LEN(tests_7[[#This Row],[ precision]])-2),"")</f>
        <v/>
      </c>
      <c r="P740" s="8" t="str">
        <f>IFERROR(RIGHT(tests_7[[#This Row],[ recall]],LEN(tests_7[[#This Row],[ recall]])-2)/10^(LEN(tests_7[[#This Row],[ recall]])-2),"")</f>
        <v/>
      </c>
      <c r="Q740" s="8" t="str">
        <f>IFERROR(RIGHT(tests_7[[#This Row],[ f1-score]],LEN(tests_7[[#This Row],[ f1-score]])-2)/10^(LEN(tests_7[[#This Row],[ f1-score]])-2),"")</f>
        <v/>
      </c>
      <c r="R740" s="8" t="str">
        <f>IFERROR(RIGHT(tests_7[[#This Row],[ f1-score-2]],LEN(tests_7[[#This Row],[ f1-score-2]])-2)/10^(LEN(tests_7[[#This Row],[ f1-score-2]])-2),"")</f>
        <v/>
      </c>
      <c r="S740" s="9" t="str">
        <f t="shared" si="11"/>
        <v/>
      </c>
    </row>
    <row r="741" spans="14:19" x14ac:dyDescent="0.35">
      <c r="N741" s="8" t="str">
        <f>IFERROR(RIGHT(tests_7[[#This Row],[ accuracy]],LEN(tests_7[[#This Row],[ accuracy]])-2)/10^(LEN(tests_7[[#This Row],[ accuracy]])-2),"")</f>
        <v/>
      </c>
      <c r="O741" s="8" t="str">
        <f>IFERROR(RIGHT(tests_7[[#This Row],[ precision]],LEN(tests_7[[#This Row],[ precision]])-2)/10^(LEN(tests_7[[#This Row],[ precision]])-2),"")</f>
        <v/>
      </c>
      <c r="P741" s="8" t="str">
        <f>IFERROR(RIGHT(tests_7[[#This Row],[ recall]],LEN(tests_7[[#This Row],[ recall]])-2)/10^(LEN(tests_7[[#This Row],[ recall]])-2),"")</f>
        <v/>
      </c>
      <c r="Q741" s="8" t="str">
        <f>IFERROR(RIGHT(tests_7[[#This Row],[ f1-score]],LEN(tests_7[[#This Row],[ f1-score]])-2)/10^(LEN(tests_7[[#This Row],[ f1-score]])-2),"")</f>
        <v/>
      </c>
      <c r="R741" s="8" t="str">
        <f>IFERROR(RIGHT(tests_7[[#This Row],[ f1-score-2]],LEN(tests_7[[#This Row],[ f1-score-2]])-2)/10^(LEN(tests_7[[#This Row],[ f1-score-2]])-2),"")</f>
        <v/>
      </c>
      <c r="S741" s="9" t="str">
        <f t="shared" si="11"/>
        <v/>
      </c>
    </row>
    <row r="742" spans="14:19" x14ac:dyDescent="0.35">
      <c r="N742" s="8" t="str">
        <f>IFERROR(RIGHT(tests_7[[#This Row],[ accuracy]],LEN(tests_7[[#This Row],[ accuracy]])-2)/10^(LEN(tests_7[[#This Row],[ accuracy]])-2),"")</f>
        <v/>
      </c>
      <c r="O742" s="8" t="str">
        <f>IFERROR(RIGHT(tests_7[[#This Row],[ precision]],LEN(tests_7[[#This Row],[ precision]])-2)/10^(LEN(tests_7[[#This Row],[ precision]])-2),"")</f>
        <v/>
      </c>
      <c r="P742" s="8" t="str">
        <f>IFERROR(RIGHT(tests_7[[#This Row],[ recall]],LEN(tests_7[[#This Row],[ recall]])-2)/10^(LEN(tests_7[[#This Row],[ recall]])-2),"")</f>
        <v/>
      </c>
      <c r="Q742" s="8" t="str">
        <f>IFERROR(RIGHT(tests_7[[#This Row],[ f1-score]],LEN(tests_7[[#This Row],[ f1-score]])-2)/10^(LEN(tests_7[[#This Row],[ f1-score]])-2),"")</f>
        <v/>
      </c>
      <c r="R742" s="8" t="str">
        <f>IFERROR(RIGHT(tests_7[[#This Row],[ f1-score-2]],LEN(tests_7[[#This Row],[ f1-score-2]])-2)/10^(LEN(tests_7[[#This Row],[ f1-score-2]])-2),"")</f>
        <v/>
      </c>
      <c r="S742" s="9" t="str">
        <f t="shared" si="11"/>
        <v/>
      </c>
    </row>
    <row r="743" spans="14:19" x14ac:dyDescent="0.35">
      <c r="N743" s="8" t="str">
        <f>IFERROR(RIGHT(tests_7[[#This Row],[ accuracy]],LEN(tests_7[[#This Row],[ accuracy]])-2)/10^(LEN(tests_7[[#This Row],[ accuracy]])-2),"")</f>
        <v/>
      </c>
      <c r="O743" s="8" t="str">
        <f>IFERROR(RIGHT(tests_7[[#This Row],[ precision]],LEN(tests_7[[#This Row],[ precision]])-2)/10^(LEN(tests_7[[#This Row],[ precision]])-2),"")</f>
        <v/>
      </c>
      <c r="P743" s="8" t="str">
        <f>IFERROR(RIGHT(tests_7[[#This Row],[ recall]],LEN(tests_7[[#This Row],[ recall]])-2)/10^(LEN(tests_7[[#This Row],[ recall]])-2),"")</f>
        <v/>
      </c>
      <c r="Q743" s="8" t="str">
        <f>IFERROR(RIGHT(tests_7[[#This Row],[ f1-score]],LEN(tests_7[[#This Row],[ f1-score]])-2)/10^(LEN(tests_7[[#This Row],[ f1-score]])-2),"")</f>
        <v/>
      </c>
      <c r="R743" s="8" t="str">
        <f>IFERROR(RIGHT(tests_7[[#This Row],[ f1-score-2]],LEN(tests_7[[#This Row],[ f1-score-2]])-2)/10^(LEN(tests_7[[#This Row],[ f1-score-2]])-2),"")</f>
        <v/>
      </c>
      <c r="S743" s="9" t="str">
        <f t="shared" si="11"/>
        <v/>
      </c>
    </row>
    <row r="744" spans="14:19" x14ac:dyDescent="0.35">
      <c r="N744" s="8" t="str">
        <f>IFERROR(RIGHT(tests_7[[#This Row],[ accuracy]],LEN(tests_7[[#This Row],[ accuracy]])-2)/10^(LEN(tests_7[[#This Row],[ accuracy]])-2),"")</f>
        <v/>
      </c>
      <c r="O744" s="8" t="str">
        <f>IFERROR(RIGHT(tests_7[[#This Row],[ precision]],LEN(tests_7[[#This Row],[ precision]])-2)/10^(LEN(tests_7[[#This Row],[ precision]])-2),"")</f>
        <v/>
      </c>
      <c r="P744" s="8" t="str">
        <f>IFERROR(RIGHT(tests_7[[#This Row],[ recall]],LEN(tests_7[[#This Row],[ recall]])-2)/10^(LEN(tests_7[[#This Row],[ recall]])-2),"")</f>
        <v/>
      </c>
      <c r="Q744" s="8" t="str">
        <f>IFERROR(RIGHT(tests_7[[#This Row],[ f1-score]],LEN(tests_7[[#This Row],[ f1-score]])-2)/10^(LEN(tests_7[[#This Row],[ f1-score]])-2),"")</f>
        <v/>
      </c>
      <c r="R744" s="8" t="str">
        <f>IFERROR(RIGHT(tests_7[[#This Row],[ f1-score-2]],LEN(tests_7[[#This Row],[ f1-score-2]])-2)/10^(LEN(tests_7[[#This Row],[ f1-score-2]])-2),"")</f>
        <v/>
      </c>
      <c r="S744" s="9" t="str">
        <f t="shared" si="11"/>
        <v/>
      </c>
    </row>
    <row r="745" spans="14:19" x14ac:dyDescent="0.35">
      <c r="N745" s="8" t="str">
        <f>IFERROR(RIGHT(tests_7[[#This Row],[ accuracy]],LEN(tests_7[[#This Row],[ accuracy]])-2)/10^(LEN(tests_7[[#This Row],[ accuracy]])-2),"")</f>
        <v/>
      </c>
      <c r="O745" s="8" t="str">
        <f>IFERROR(RIGHT(tests_7[[#This Row],[ precision]],LEN(tests_7[[#This Row],[ precision]])-2)/10^(LEN(tests_7[[#This Row],[ precision]])-2),"")</f>
        <v/>
      </c>
      <c r="P745" s="8" t="str">
        <f>IFERROR(RIGHT(tests_7[[#This Row],[ recall]],LEN(tests_7[[#This Row],[ recall]])-2)/10^(LEN(tests_7[[#This Row],[ recall]])-2),"")</f>
        <v/>
      </c>
      <c r="Q745" s="8" t="str">
        <f>IFERROR(RIGHT(tests_7[[#This Row],[ f1-score]],LEN(tests_7[[#This Row],[ f1-score]])-2)/10^(LEN(tests_7[[#This Row],[ f1-score]])-2),"")</f>
        <v/>
      </c>
      <c r="R745" s="8" t="str">
        <f>IFERROR(RIGHT(tests_7[[#This Row],[ f1-score-2]],LEN(tests_7[[#This Row],[ f1-score-2]])-2)/10^(LEN(tests_7[[#This Row],[ f1-score-2]])-2),"")</f>
        <v/>
      </c>
      <c r="S745" s="9" t="str">
        <f t="shared" si="11"/>
        <v/>
      </c>
    </row>
    <row r="746" spans="14:19" x14ac:dyDescent="0.35">
      <c r="N746" s="8" t="str">
        <f>IFERROR(RIGHT(tests_7[[#This Row],[ accuracy]],LEN(tests_7[[#This Row],[ accuracy]])-2)/10^(LEN(tests_7[[#This Row],[ accuracy]])-2),"")</f>
        <v/>
      </c>
      <c r="O746" s="8" t="str">
        <f>IFERROR(RIGHT(tests_7[[#This Row],[ precision]],LEN(tests_7[[#This Row],[ precision]])-2)/10^(LEN(tests_7[[#This Row],[ precision]])-2),"")</f>
        <v/>
      </c>
      <c r="P746" s="8" t="str">
        <f>IFERROR(RIGHT(tests_7[[#This Row],[ recall]],LEN(tests_7[[#This Row],[ recall]])-2)/10^(LEN(tests_7[[#This Row],[ recall]])-2),"")</f>
        <v/>
      </c>
      <c r="Q746" s="8" t="str">
        <f>IFERROR(RIGHT(tests_7[[#This Row],[ f1-score]],LEN(tests_7[[#This Row],[ f1-score]])-2)/10^(LEN(tests_7[[#This Row],[ f1-score]])-2),"")</f>
        <v/>
      </c>
      <c r="R746" s="8" t="str">
        <f>IFERROR(RIGHT(tests_7[[#This Row],[ f1-score-2]],LEN(tests_7[[#This Row],[ f1-score-2]])-2)/10^(LEN(tests_7[[#This Row],[ f1-score-2]])-2),"")</f>
        <v/>
      </c>
      <c r="S746" s="9" t="str">
        <f t="shared" si="11"/>
        <v/>
      </c>
    </row>
    <row r="747" spans="14:19" x14ac:dyDescent="0.35">
      <c r="N747" s="8" t="str">
        <f>IFERROR(RIGHT(tests_7[[#This Row],[ accuracy]],LEN(tests_7[[#This Row],[ accuracy]])-2)/10^(LEN(tests_7[[#This Row],[ accuracy]])-2),"")</f>
        <v/>
      </c>
      <c r="O747" s="8" t="str">
        <f>IFERROR(RIGHT(tests_7[[#This Row],[ precision]],LEN(tests_7[[#This Row],[ precision]])-2)/10^(LEN(tests_7[[#This Row],[ precision]])-2),"")</f>
        <v/>
      </c>
      <c r="P747" s="8" t="str">
        <f>IFERROR(RIGHT(tests_7[[#This Row],[ recall]],LEN(tests_7[[#This Row],[ recall]])-2)/10^(LEN(tests_7[[#This Row],[ recall]])-2),"")</f>
        <v/>
      </c>
      <c r="Q747" s="8" t="str">
        <f>IFERROR(RIGHT(tests_7[[#This Row],[ f1-score]],LEN(tests_7[[#This Row],[ f1-score]])-2)/10^(LEN(tests_7[[#This Row],[ f1-score]])-2),"")</f>
        <v/>
      </c>
      <c r="R747" s="8" t="str">
        <f>IFERROR(RIGHT(tests_7[[#This Row],[ f1-score-2]],LEN(tests_7[[#This Row],[ f1-score-2]])-2)/10^(LEN(tests_7[[#This Row],[ f1-score-2]])-2),"")</f>
        <v/>
      </c>
      <c r="S747" s="9" t="str">
        <f t="shared" si="11"/>
        <v/>
      </c>
    </row>
    <row r="748" spans="14:19" x14ac:dyDescent="0.35">
      <c r="N748" s="8" t="str">
        <f>IFERROR(RIGHT(tests_7[[#This Row],[ accuracy]],LEN(tests_7[[#This Row],[ accuracy]])-2)/10^(LEN(tests_7[[#This Row],[ accuracy]])-2),"")</f>
        <v/>
      </c>
      <c r="O748" s="8" t="str">
        <f>IFERROR(RIGHT(tests_7[[#This Row],[ precision]],LEN(tests_7[[#This Row],[ precision]])-2)/10^(LEN(tests_7[[#This Row],[ precision]])-2),"")</f>
        <v/>
      </c>
      <c r="P748" s="8" t="str">
        <f>IFERROR(RIGHT(tests_7[[#This Row],[ recall]],LEN(tests_7[[#This Row],[ recall]])-2)/10^(LEN(tests_7[[#This Row],[ recall]])-2),"")</f>
        <v/>
      </c>
      <c r="Q748" s="8" t="str">
        <f>IFERROR(RIGHT(tests_7[[#This Row],[ f1-score]],LEN(tests_7[[#This Row],[ f1-score]])-2)/10^(LEN(tests_7[[#This Row],[ f1-score]])-2),"")</f>
        <v/>
      </c>
      <c r="R748" s="8" t="str">
        <f>IFERROR(RIGHT(tests_7[[#This Row],[ f1-score-2]],LEN(tests_7[[#This Row],[ f1-score-2]])-2)/10^(LEN(tests_7[[#This Row],[ f1-score-2]])-2),"")</f>
        <v/>
      </c>
      <c r="S748" s="9" t="str">
        <f t="shared" si="11"/>
        <v/>
      </c>
    </row>
    <row r="749" spans="14:19" x14ac:dyDescent="0.35">
      <c r="N749" s="8" t="str">
        <f>IFERROR(RIGHT(tests_7[[#This Row],[ accuracy]],LEN(tests_7[[#This Row],[ accuracy]])-2)/10^(LEN(tests_7[[#This Row],[ accuracy]])-2),"")</f>
        <v/>
      </c>
      <c r="O749" s="8" t="str">
        <f>IFERROR(RIGHT(tests_7[[#This Row],[ precision]],LEN(tests_7[[#This Row],[ precision]])-2)/10^(LEN(tests_7[[#This Row],[ precision]])-2),"")</f>
        <v/>
      </c>
      <c r="P749" s="8" t="str">
        <f>IFERROR(RIGHT(tests_7[[#This Row],[ recall]],LEN(tests_7[[#This Row],[ recall]])-2)/10^(LEN(tests_7[[#This Row],[ recall]])-2),"")</f>
        <v/>
      </c>
      <c r="Q749" s="8" t="str">
        <f>IFERROR(RIGHT(tests_7[[#This Row],[ f1-score]],LEN(tests_7[[#This Row],[ f1-score]])-2)/10^(LEN(tests_7[[#This Row],[ f1-score]])-2),"")</f>
        <v/>
      </c>
      <c r="R749" s="8" t="str">
        <f>IFERROR(RIGHT(tests_7[[#This Row],[ f1-score-2]],LEN(tests_7[[#This Row],[ f1-score-2]])-2)/10^(LEN(tests_7[[#This Row],[ f1-score-2]])-2),"")</f>
        <v/>
      </c>
      <c r="S749" s="9" t="str">
        <f t="shared" si="11"/>
        <v/>
      </c>
    </row>
    <row r="750" spans="14:19" x14ac:dyDescent="0.35">
      <c r="N750" s="8" t="str">
        <f>IFERROR(RIGHT(tests_7[[#This Row],[ accuracy]],LEN(tests_7[[#This Row],[ accuracy]])-2)/10^(LEN(tests_7[[#This Row],[ accuracy]])-2),"")</f>
        <v/>
      </c>
      <c r="O750" s="8" t="str">
        <f>IFERROR(RIGHT(tests_7[[#This Row],[ precision]],LEN(tests_7[[#This Row],[ precision]])-2)/10^(LEN(tests_7[[#This Row],[ precision]])-2),"")</f>
        <v/>
      </c>
      <c r="P750" s="8" t="str">
        <f>IFERROR(RIGHT(tests_7[[#This Row],[ recall]],LEN(tests_7[[#This Row],[ recall]])-2)/10^(LEN(tests_7[[#This Row],[ recall]])-2),"")</f>
        <v/>
      </c>
      <c r="Q750" s="8" t="str">
        <f>IFERROR(RIGHT(tests_7[[#This Row],[ f1-score]],LEN(tests_7[[#This Row],[ f1-score]])-2)/10^(LEN(tests_7[[#This Row],[ f1-score]])-2),"")</f>
        <v/>
      </c>
      <c r="R750" s="8" t="str">
        <f>IFERROR(RIGHT(tests_7[[#This Row],[ f1-score-2]],LEN(tests_7[[#This Row],[ f1-score-2]])-2)/10^(LEN(tests_7[[#This Row],[ f1-score-2]])-2),"")</f>
        <v/>
      </c>
      <c r="S750" s="9" t="str">
        <f t="shared" si="11"/>
        <v/>
      </c>
    </row>
    <row r="751" spans="14:19" x14ac:dyDescent="0.35">
      <c r="N751" s="8" t="str">
        <f>IFERROR(RIGHT(tests_7[[#This Row],[ accuracy]],LEN(tests_7[[#This Row],[ accuracy]])-2)/10^(LEN(tests_7[[#This Row],[ accuracy]])-2),"")</f>
        <v/>
      </c>
      <c r="O751" s="8" t="str">
        <f>IFERROR(RIGHT(tests_7[[#This Row],[ precision]],LEN(tests_7[[#This Row],[ precision]])-2)/10^(LEN(tests_7[[#This Row],[ precision]])-2),"")</f>
        <v/>
      </c>
      <c r="P751" s="8" t="str">
        <f>IFERROR(RIGHT(tests_7[[#This Row],[ recall]],LEN(tests_7[[#This Row],[ recall]])-2)/10^(LEN(tests_7[[#This Row],[ recall]])-2),"")</f>
        <v/>
      </c>
      <c r="Q751" s="8" t="str">
        <f>IFERROR(RIGHT(tests_7[[#This Row],[ f1-score]],LEN(tests_7[[#This Row],[ f1-score]])-2)/10^(LEN(tests_7[[#This Row],[ f1-score]])-2),"")</f>
        <v/>
      </c>
      <c r="R751" s="8" t="str">
        <f>IFERROR(RIGHT(tests_7[[#This Row],[ f1-score-2]],LEN(tests_7[[#This Row],[ f1-score-2]])-2)/10^(LEN(tests_7[[#This Row],[ f1-score-2]])-2),"")</f>
        <v/>
      </c>
      <c r="S751" s="9" t="str">
        <f t="shared" si="11"/>
        <v/>
      </c>
    </row>
    <row r="752" spans="14:19" x14ac:dyDescent="0.35">
      <c r="N752" s="8" t="str">
        <f>IFERROR(RIGHT(tests_7[[#This Row],[ accuracy]],LEN(tests_7[[#This Row],[ accuracy]])-2)/10^(LEN(tests_7[[#This Row],[ accuracy]])-2),"")</f>
        <v/>
      </c>
      <c r="O752" s="8" t="str">
        <f>IFERROR(RIGHT(tests_7[[#This Row],[ precision]],LEN(tests_7[[#This Row],[ precision]])-2)/10^(LEN(tests_7[[#This Row],[ precision]])-2),"")</f>
        <v/>
      </c>
      <c r="P752" s="8" t="str">
        <f>IFERROR(RIGHT(tests_7[[#This Row],[ recall]],LEN(tests_7[[#This Row],[ recall]])-2)/10^(LEN(tests_7[[#This Row],[ recall]])-2),"")</f>
        <v/>
      </c>
      <c r="Q752" s="8" t="str">
        <f>IFERROR(RIGHT(tests_7[[#This Row],[ f1-score]],LEN(tests_7[[#This Row],[ f1-score]])-2)/10^(LEN(tests_7[[#This Row],[ f1-score]])-2),"")</f>
        <v/>
      </c>
      <c r="R752" s="8" t="str">
        <f>IFERROR(RIGHT(tests_7[[#This Row],[ f1-score-2]],LEN(tests_7[[#This Row],[ f1-score-2]])-2)/10^(LEN(tests_7[[#This Row],[ f1-score-2]])-2),"")</f>
        <v/>
      </c>
      <c r="S752" s="9" t="str">
        <f t="shared" si="11"/>
        <v/>
      </c>
    </row>
    <row r="753" spans="14:19" x14ac:dyDescent="0.35">
      <c r="N753" s="8" t="str">
        <f>IFERROR(RIGHT(tests_7[[#This Row],[ accuracy]],LEN(tests_7[[#This Row],[ accuracy]])-2)/10^(LEN(tests_7[[#This Row],[ accuracy]])-2),"")</f>
        <v/>
      </c>
      <c r="O753" s="8" t="str">
        <f>IFERROR(RIGHT(tests_7[[#This Row],[ precision]],LEN(tests_7[[#This Row],[ precision]])-2)/10^(LEN(tests_7[[#This Row],[ precision]])-2),"")</f>
        <v/>
      </c>
      <c r="P753" s="8" t="str">
        <f>IFERROR(RIGHT(tests_7[[#This Row],[ recall]],LEN(tests_7[[#This Row],[ recall]])-2)/10^(LEN(tests_7[[#This Row],[ recall]])-2),"")</f>
        <v/>
      </c>
      <c r="Q753" s="8" t="str">
        <f>IFERROR(RIGHT(tests_7[[#This Row],[ f1-score]],LEN(tests_7[[#This Row],[ f1-score]])-2)/10^(LEN(tests_7[[#This Row],[ f1-score]])-2),"")</f>
        <v/>
      </c>
      <c r="R753" s="8" t="str">
        <f>IFERROR(RIGHT(tests_7[[#This Row],[ f1-score-2]],LEN(tests_7[[#This Row],[ f1-score-2]])-2)/10^(LEN(tests_7[[#This Row],[ f1-score-2]])-2),"")</f>
        <v/>
      </c>
      <c r="S753" s="9" t="str">
        <f t="shared" si="11"/>
        <v/>
      </c>
    </row>
    <row r="754" spans="14:19" x14ac:dyDescent="0.35">
      <c r="N754" s="8" t="str">
        <f>IFERROR(RIGHT(tests_7[[#This Row],[ accuracy]],LEN(tests_7[[#This Row],[ accuracy]])-2)/10^(LEN(tests_7[[#This Row],[ accuracy]])-2),"")</f>
        <v/>
      </c>
      <c r="O754" s="8" t="str">
        <f>IFERROR(RIGHT(tests_7[[#This Row],[ precision]],LEN(tests_7[[#This Row],[ precision]])-2)/10^(LEN(tests_7[[#This Row],[ precision]])-2),"")</f>
        <v/>
      </c>
      <c r="P754" s="8" t="str">
        <f>IFERROR(RIGHT(tests_7[[#This Row],[ recall]],LEN(tests_7[[#This Row],[ recall]])-2)/10^(LEN(tests_7[[#This Row],[ recall]])-2),"")</f>
        <v/>
      </c>
      <c r="Q754" s="8" t="str">
        <f>IFERROR(RIGHT(tests_7[[#This Row],[ f1-score]],LEN(tests_7[[#This Row],[ f1-score]])-2)/10^(LEN(tests_7[[#This Row],[ f1-score]])-2),"")</f>
        <v/>
      </c>
      <c r="R754" s="8" t="str">
        <f>IFERROR(RIGHT(tests_7[[#This Row],[ f1-score-2]],LEN(tests_7[[#This Row],[ f1-score-2]])-2)/10^(LEN(tests_7[[#This Row],[ f1-score-2]])-2),"")</f>
        <v/>
      </c>
      <c r="S754" s="9" t="str">
        <f t="shared" si="11"/>
        <v/>
      </c>
    </row>
    <row r="755" spans="14:19" x14ac:dyDescent="0.35">
      <c r="N755" s="8" t="str">
        <f>IFERROR(RIGHT(tests_7[[#This Row],[ accuracy]],LEN(tests_7[[#This Row],[ accuracy]])-2)/10^(LEN(tests_7[[#This Row],[ accuracy]])-2),"")</f>
        <v/>
      </c>
      <c r="O755" s="8" t="str">
        <f>IFERROR(RIGHT(tests_7[[#This Row],[ precision]],LEN(tests_7[[#This Row],[ precision]])-2)/10^(LEN(tests_7[[#This Row],[ precision]])-2),"")</f>
        <v/>
      </c>
      <c r="P755" s="8" t="str">
        <f>IFERROR(RIGHT(tests_7[[#This Row],[ recall]],LEN(tests_7[[#This Row],[ recall]])-2)/10^(LEN(tests_7[[#This Row],[ recall]])-2),"")</f>
        <v/>
      </c>
      <c r="Q755" s="8" t="str">
        <f>IFERROR(RIGHT(tests_7[[#This Row],[ f1-score]],LEN(tests_7[[#This Row],[ f1-score]])-2)/10^(LEN(tests_7[[#This Row],[ f1-score]])-2),"")</f>
        <v/>
      </c>
      <c r="R755" s="8" t="str">
        <f>IFERROR(RIGHT(tests_7[[#This Row],[ f1-score-2]],LEN(tests_7[[#This Row],[ f1-score-2]])-2)/10^(LEN(tests_7[[#This Row],[ f1-score-2]])-2),"")</f>
        <v/>
      </c>
      <c r="S755" s="9" t="str">
        <f t="shared" si="11"/>
        <v/>
      </c>
    </row>
    <row r="756" spans="14:19" x14ac:dyDescent="0.35">
      <c r="N756" s="8" t="str">
        <f>IFERROR(RIGHT(tests_7[[#This Row],[ accuracy]],LEN(tests_7[[#This Row],[ accuracy]])-2)/10^(LEN(tests_7[[#This Row],[ accuracy]])-2),"")</f>
        <v/>
      </c>
      <c r="O756" s="8" t="str">
        <f>IFERROR(RIGHT(tests_7[[#This Row],[ precision]],LEN(tests_7[[#This Row],[ precision]])-2)/10^(LEN(tests_7[[#This Row],[ precision]])-2),"")</f>
        <v/>
      </c>
      <c r="P756" s="8" t="str">
        <f>IFERROR(RIGHT(tests_7[[#This Row],[ recall]],LEN(tests_7[[#This Row],[ recall]])-2)/10^(LEN(tests_7[[#This Row],[ recall]])-2),"")</f>
        <v/>
      </c>
      <c r="Q756" s="8" t="str">
        <f>IFERROR(RIGHT(tests_7[[#This Row],[ f1-score]],LEN(tests_7[[#This Row],[ f1-score]])-2)/10^(LEN(tests_7[[#This Row],[ f1-score]])-2),"")</f>
        <v/>
      </c>
      <c r="R756" s="8" t="str">
        <f>IFERROR(RIGHT(tests_7[[#This Row],[ f1-score-2]],LEN(tests_7[[#This Row],[ f1-score-2]])-2)/10^(LEN(tests_7[[#This Row],[ f1-score-2]])-2),"")</f>
        <v/>
      </c>
      <c r="S756" s="9" t="str">
        <f t="shared" si="11"/>
        <v/>
      </c>
    </row>
    <row r="757" spans="14:19" x14ac:dyDescent="0.35">
      <c r="N757" s="8" t="str">
        <f>IFERROR(RIGHT(tests_7[[#This Row],[ accuracy]],LEN(tests_7[[#This Row],[ accuracy]])-2)/10^(LEN(tests_7[[#This Row],[ accuracy]])-2),"")</f>
        <v/>
      </c>
      <c r="O757" s="8" t="str">
        <f>IFERROR(RIGHT(tests_7[[#This Row],[ precision]],LEN(tests_7[[#This Row],[ precision]])-2)/10^(LEN(tests_7[[#This Row],[ precision]])-2),"")</f>
        <v/>
      </c>
      <c r="P757" s="8" t="str">
        <f>IFERROR(RIGHT(tests_7[[#This Row],[ recall]],LEN(tests_7[[#This Row],[ recall]])-2)/10^(LEN(tests_7[[#This Row],[ recall]])-2),"")</f>
        <v/>
      </c>
      <c r="Q757" s="8" t="str">
        <f>IFERROR(RIGHT(tests_7[[#This Row],[ f1-score]],LEN(tests_7[[#This Row],[ f1-score]])-2)/10^(LEN(tests_7[[#This Row],[ f1-score]])-2),"")</f>
        <v/>
      </c>
      <c r="R757" s="8" t="str">
        <f>IFERROR(RIGHT(tests_7[[#This Row],[ f1-score-2]],LEN(tests_7[[#This Row],[ f1-score-2]])-2)/10^(LEN(tests_7[[#This Row],[ f1-score-2]])-2),"")</f>
        <v/>
      </c>
      <c r="S757" s="9" t="str">
        <f t="shared" si="11"/>
        <v/>
      </c>
    </row>
    <row r="758" spans="14:19" x14ac:dyDescent="0.35">
      <c r="N758" s="8" t="str">
        <f>IFERROR(RIGHT(tests_7[[#This Row],[ accuracy]],LEN(tests_7[[#This Row],[ accuracy]])-2)/10^(LEN(tests_7[[#This Row],[ accuracy]])-2),"")</f>
        <v/>
      </c>
      <c r="O758" s="8" t="str">
        <f>IFERROR(RIGHT(tests_7[[#This Row],[ precision]],LEN(tests_7[[#This Row],[ precision]])-2)/10^(LEN(tests_7[[#This Row],[ precision]])-2),"")</f>
        <v/>
      </c>
      <c r="P758" s="8" t="str">
        <f>IFERROR(RIGHT(tests_7[[#This Row],[ recall]],LEN(tests_7[[#This Row],[ recall]])-2)/10^(LEN(tests_7[[#This Row],[ recall]])-2),"")</f>
        <v/>
      </c>
      <c r="Q758" s="8" t="str">
        <f>IFERROR(RIGHT(tests_7[[#This Row],[ f1-score]],LEN(tests_7[[#This Row],[ f1-score]])-2)/10^(LEN(tests_7[[#This Row],[ f1-score]])-2),"")</f>
        <v/>
      </c>
      <c r="R758" s="8" t="str">
        <f>IFERROR(RIGHT(tests_7[[#This Row],[ f1-score-2]],LEN(tests_7[[#This Row],[ f1-score-2]])-2)/10^(LEN(tests_7[[#This Row],[ f1-score-2]])-2),"")</f>
        <v/>
      </c>
      <c r="S758" s="9" t="str">
        <f t="shared" si="11"/>
        <v/>
      </c>
    </row>
    <row r="759" spans="14:19" x14ac:dyDescent="0.35">
      <c r="N759" s="8" t="str">
        <f>IFERROR(RIGHT(tests_7[[#This Row],[ accuracy]],LEN(tests_7[[#This Row],[ accuracy]])-2)/10^(LEN(tests_7[[#This Row],[ accuracy]])-2),"")</f>
        <v/>
      </c>
      <c r="O759" s="8" t="str">
        <f>IFERROR(RIGHT(tests_7[[#This Row],[ precision]],LEN(tests_7[[#This Row],[ precision]])-2)/10^(LEN(tests_7[[#This Row],[ precision]])-2),"")</f>
        <v/>
      </c>
      <c r="P759" s="8" t="str">
        <f>IFERROR(RIGHT(tests_7[[#This Row],[ recall]],LEN(tests_7[[#This Row],[ recall]])-2)/10^(LEN(tests_7[[#This Row],[ recall]])-2),"")</f>
        <v/>
      </c>
      <c r="Q759" s="8" t="str">
        <f>IFERROR(RIGHT(tests_7[[#This Row],[ f1-score]],LEN(tests_7[[#This Row],[ f1-score]])-2)/10^(LEN(tests_7[[#This Row],[ f1-score]])-2),"")</f>
        <v/>
      </c>
      <c r="R759" s="8" t="str">
        <f>IFERROR(RIGHT(tests_7[[#This Row],[ f1-score-2]],LEN(tests_7[[#This Row],[ f1-score-2]])-2)/10^(LEN(tests_7[[#This Row],[ f1-score-2]])-2),"")</f>
        <v/>
      </c>
      <c r="S759" s="9" t="str">
        <f t="shared" si="11"/>
        <v/>
      </c>
    </row>
    <row r="760" spans="14:19" x14ac:dyDescent="0.35">
      <c r="N760" s="8" t="str">
        <f>IFERROR(RIGHT(tests_7[[#This Row],[ accuracy]],LEN(tests_7[[#This Row],[ accuracy]])-2)/10^(LEN(tests_7[[#This Row],[ accuracy]])-2),"")</f>
        <v/>
      </c>
      <c r="O760" s="8" t="str">
        <f>IFERROR(RIGHT(tests_7[[#This Row],[ precision]],LEN(tests_7[[#This Row],[ precision]])-2)/10^(LEN(tests_7[[#This Row],[ precision]])-2),"")</f>
        <v/>
      </c>
      <c r="P760" s="8" t="str">
        <f>IFERROR(RIGHT(tests_7[[#This Row],[ recall]],LEN(tests_7[[#This Row],[ recall]])-2)/10^(LEN(tests_7[[#This Row],[ recall]])-2),"")</f>
        <v/>
      </c>
      <c r="Q760" s="8" t="str">
        <f>IFERROR(RIGHT(tests_7[[#This Row],[ f1-score]],LEN(tests_7[[#This Row],[ f1-score]])-2)/10^(LEN(tests_7[[#This Row],[ f1-score]])-2),"")</f>
        <v/>
      </c>
      <c r="R760" s="8" t="str">
        <f>IFERROR(RIGHT(tests_7[[#This Row],[ f1-score-2]],LEN(tests_7[[#This Row],[ f1-score-2]])-2)/10^(LEN(tests_7[[#This Row],[ f1-score-2]])-2),"")</f>
        <v/>
      </c>
      <c r="S760" s="9" t="str">
        <f t="shared" si="11"/>
        <v/>
      </c>
    </row>
    <row r="761" spans="14:19" x14ac:dyDescent="0.35">
      <c r="N761" s="8" t="str">
        <f>IFERROR(RIGHT(tests_7[[#This Row],[ accuracy]],LEN(tests_7[[#This Row],[ accuracy]])-2)/10^(LEN(tests_7[[#This Row],[ accuracy]])-2),"")</f>
        <v/>
      </c>
      <c r="O761" s="8" t="str">
        <f>IFERROR(RIGHT(tests_7[[#This Row],[ precision]],LEN(tests_7[[#This Row],[ precision]])-2)/10^(LEN(tests_7[[#This Row],[ precision]])-2),"")</f>
        <v/>
      </c>
      <c r="P761" s="8" t="str">
        <f>IFERROR(RIGHT(tests_7[[#This Row],[ recall]],LEN(tests_7[[#This Row],[ recall]])-2)/10^(LEN(tests_7[[#This Row],[ recall]])-2),"")</f>
        <v/>
      </c>
      <c r="Q761" s="8" t="str">
        <f>IFERROR(RIGHT(tests_7[[#This Row],[ f1-score]],LEN(tests_7[[#This Row],[ f1-score]])-2)/10^(LEN(tests_7[[#This Row],[ f1-score]])-2),"")</f>
        <v/>
      </c>
      <c r="R761" s="8" t="str">
        <f>IFERROR(RIGHT(tests_7[[#This Row],[ f1-score-2]],LEN(tests_7[[#This Row],[ f1-score-2]])-2)/10^(LEN(tests_7[[#This Row],[ f1-score-2]])-2),"")</f>
        <v/>
      </c>
      <c r="S761" s="9" t="str">
        <f t="shared" si="11"/>
        <v/>
      </c>
    </row>
    <row r="762" spans="14:19" x14ac:dyDescent="0.35">
      <c r="N762" s="8" t="str">
        <f>IFERROR(RIGHT(tests_7[[#This Row],[ accuracy]],LEN(tests_7[[#This Row],[ accuracy]])-2)/10^(LEN(tests_7[[#This Row],[ accuracy]])-2),"")</f>
        <v/>
      </c>
      <c r="O762" s="8" t="str">
        <f>IFERROR(RIGHT(tests_7[[#This Row],[ precision]],LEN(tests_7[[#This Row],[ precision]])-2)/10^(LEN(tests_7[[#This Row],[ precision]])-2),"")</f>
        <v/>
      </c>
      <c r="P762" s="8" t="str">
        <f>IFERROR(RIGHT(tests_7[[#This Row],[ recall]],LEN(tests_7[[#This Row],[ recall]])-2)/10^(LEN(tests_7[[#This Row],[ recall]])-2),"")</f>
        <v/>
      </c>
      <c r="Q762" s="8" t="str">
        <f>IFERROR(RIGHT(tests_7[[#This Row],[ f1-score]],LEN(tests_7[[#This Row],[ f1-score]])-2)/10^(LEN(tests_7[[#This Row],[ f1-score]])-2),"")</f>
        <v/>
      </c>
      <c r="R762" s="8" t="str">
        <f>IFERROR(RIGHT(tests_7[[#This Row],[ f1-score-2]],LEN(tests_7[[#This Row],[ f1-score-2]])-2)/10^(LEN(tests_7[[#This Row],[ f1-score-2]])-2),"")</f>
        <v/>
      </c>
      <c r="S762" s="9" t="str">
        <f t="shared" si="11"/>
        <v/>
      </c>
    </row>
    <row r="763" spans="14:19" x14ac:dyDescent="0.35">
      <c r="N763" s="8" t="str">
        <f>IFERROR(RIGHT(tests_7[[#This Row],[ accuracy]],LEN(tests_7[[#This Row],[ accuracy]])-2)/10^(LEN(tests_7[[#This Row],[ accuracy]])-2),"")</f>
        <v/>
      </c>
      <c r="O763" s="8" t="str">
        <f>IFERROR(RIGHT(tests_7[[#This Row],[ precision]],LEN(tests_7[[#This Row],[ precision]])-2)/10^(LEN(tests_7[[#This Row],[ precision]])-2),"")</f>
        <v/>
      </c>
      <c r="P763" s="8" t="str">
        <f>IFERROR(RIGHT(tests_7[[#This Row],[ recall]],LEN(tests_7[[#This Row],[ recall]])-2)/10^(LEN(tests_7[[#This Row],[ recall]])-2),"")</f>
        <v/>
      </c>
      <c r="Q763" s="8" t="str">
        <f>IFERROR(RIGHT(tests_7[[#This Row],[ f1-score]],LEN(tests_7[[#This Row],[ f1-score]])-2)/10^(LEN(tests_7[[#This Row],[ f1-score]])-2),"")</f>
        <v/>
      </c>
      <c r="R763" s="8" t="str">
        <f>IFERROR(RIGHT(tests_7[[#This Row],[ f1-score-2]],LEN(tests_7[[#This Row],[ f1-score-2]])-2)/10^(LEN(tests_7[[#This Row],[ f1-score-2]])-2),"")</f>
        <v/>
      </c>
      <c r="S763" s="9" t="str">
        <f t="shared" si="11"/>
        <v/>
      </c>
    </row>
    <row r="764" spans="14:19" x14ac:dyDescent="0.35">
      <c r="N764" s="8" t="str">
        <f>IFERROR(RIGHT(tests_7[[#This Row],[ accuracy]],LEN(tests_7[[#This Row],[ accuracy]])-2)/10^(LEN(tests_7[[#This Row],[ accuracy]])-2),"")</f>
        <v/>
      </c>
      <c r="O764" s="8" t="str">
        <f>IFERROR(RIGHT(tests_7[[#This Row],[ precision]],LEN(tests_7[[#This Row],[ precision]])-2)/10^(LEN(tests_7[[#This Row],[ precision]])-2),"")</f>
        <v/>
      </c>
      <c r="P764" s="8" t="str">
        <f>IFERROR(RIGHT(tests_7[[#This Row],[ recall]],LEN(tests_7[[#This Row],[ recall]])-2)/10^(LEN(tests_7[[#This Row],[ recall]])-2),"")</f>
        <v/>
      </c>
      <c r="Q764" s="8" t="str">
        <f>IFERROR(RIGHT(tests_7[[#This Row],[ f1-score]],LEN(tests_7[[#This Row],[ f1-score]])-2)/10^(LEN(tests_7[[#This Row],[ f1-score]])-2),"")</f>
        <v/>
      </c>
      <c r="R764" s="8" t="str">
        <f>IFERROR(RIGHT(tests_7[[#This Row],[ f1-score-2]],LEN(tests_7[[#This Row],[ f1-score-2]])-2)/10^(LEN(tests_7[[#This Row],[ f1-score-2]])-2),"")</f>
        <v/>
      </c>
      <c r="S764" s="9" t="str">
        <f t="shared" si="11"/>
        <v/>
      </c>
    </row>
    <row r="765" spans="14:19" x14ac:dyDescent="0.35">
      <c r="N765" s="8" t="str">
        <f>IFERROR(RIGHT(tests_7[[#This Row],[ accuracy]],LEN(tests_7[[#This Row],[ accuracy]])-2)/10^(LEN(tests_7[[#This Row],[ accuracy]])-2),"")</f>
        <v/>
      </c>
      <c r="O765" s="8" t="str">
        <f>IFERROR(RIGHT(tests_7[[#This Row],[ precision]],LEN(tests_7[[#This Row],[ precision]])-2)/10^(LEN(tests_7[[#This Row],[ precision]])-2),"")</f>
        <v/>
      </c>
      <c r="P765" s="8" t="str">
        <f>IFERROR(RIGHT(tests_7[[#This Row],[ recall]],LEN(tests_7[[#This Row],[ recall]])-2)/10^(LEN(tests_7[[#This Row],[ recall]])-2),"")</f>
        <v/>
      </c>
      <c r="Q765" s="8" t="str">
        <f>IFERROR(RIGHT(tests_7[[#This Row],[ f1-score]],LEN(tests_7[[#This Row],[ f1-score]])-2)/10^(LEN(tests_7[[#This Row],[ f1-score]])-2),"")</f>
        <v/>
      </c>
      <c r="R765" s="8" t="str">
        <f>IFERROR(RIGHT(tests_7[[#This Row],[ f1-score-2]],LEN(tests_7[[#This Row],[ f1-score-2]])-2)/10^(LEN(tests_7[[#This Row],[ f1-score-2]])-2),"")</f>
        <v/>
      </c>
      <c r="S765" s="9" t="str">
        <f t="shared" si="11"/>
        <v/>
      </c>
    </row>
    <row r="766" spans="14:19" x14ac:dyDescent="0.35">
      <c r="N766" s="8" t="str">
        <f>IFERROR(RIGHT(tests_7[[#This Row],[ accuracy]],LEN(tests_7[[#This Row],[ accuracy]])-2)/10^(LEN(tests_7[[#This Row],[ accuracy]])-2),"")</f>
        <v/>
      </c>
      <c r="O766" s="8" t="str">
        <f>IFERROR(RIGHT(tests_7[[#This Row],[ precision]],LEN(tests_7[[#This Row],[ precision]])-2)/10^(LEN(tests_7[[#This Row],[ precision]])-2),"")</f>
        <v/>
      </c>
      <c r="P766" s="8" t="str">
        <f>IFERROR(RIGHT(tests_7[[#This Row],[ recall]],LEN(tests_7[[#This Row],[ recall]])-2)/10^(LEN(tests_7[[#This Row],[ recall]])-2),"")</f>
        <v/>
      </c>
      <c r="Q766" s="8" t="str">
        <f>IFERROR(RIGHT(tests_7[[#This Row],[ f1-score]],LEN(tests_7[[#This Row],[ f1-score]])-2)/10^(LEN(tests_7[[#This Row],[ f1-score]])-2),"")</f>
        <v/>
      </c>
      <c r="R766" s="8" t="str">
        <f>IFERROR(RIGHT(tests_7[[#This Row],[ f1-score-2]],LEN(tests_7[[#This Row],[ f1-score-2]])-2)/10^(LEN(tests_7[[#This Row],[ f1-score-2]])-2),"")</f>
        <v/>
      </c>
      <c r="S766" s="9" t="str">
        <f t="shared" si="11"/>
        <v/>
      </c>
    </row>
    <row r="767" spans="14:19" x14ac:dyDescent="0.35">
      <c r="N767" s="8" t="str">
        <f>IFERROR(RIGHT(tests_7[[#This Row],[ accuracy]],LEN(tests_7[[#This Row],[ accuracy]])-2)/10^(LEN(tests_7[[#This Row],[ accuracy]])-2),"")</f>
        <v/>
      </c>
      <c r="O767" s="8" t="str">
        <f>IFERROR(RIGHT(tests_7[[#This Row],[ precision]],LEN(tests_7[[#This Row],[ precision]])-2)/10^(LEN(tests_7[[#This Row],[ precision]])-2),"")</f>
        <v/>
      </c>
      <c r="P767" s="8" t="str">
        <f>IFERROR(RIGHT(tests_7[[#This Row],[ recall]],LEN(tests_7[[#This Row],[ recall]])-2)/10^(LEN(tests_7[[#This Row],[ recall]])-2),"")</f>
        <v/>
      </c>
      <c r="Q767" s="8" t="str">
        <f>IFERROR(RIGHT(tests_7[[#This Row],[ f1-score]],LEN(tests_7[[#This Row],[ f1-score]])-2)/10^(LEN(tests_7[[#This Row],[ f1-score]])-2),"")</f>
        <v/>
      </c>
      <c r="R767" s="8" t="str">
        <f>IFERROR(RIGHT(tests_7[[#This Row],[ f1-score-2]],LEN(tests_7[[#This Row],[ f1-score-2]])-2)/10^(LEN(tests_7[[#This Row],[ f1-score-2]])-2),"")</f>
        <v/>
      </c>
      <c r="S767" s="9" t="str">
        <f t="shared" si="11"/>
        <v/>
      </c>
    </row>
    <row r="768" spans="14:19" x14ac:dyDescent="0.35">
      <c r="N768" s="8" t="str">
        <f>IFERROR(RIGHT(tests_7[[#This Row],[ accuracy]],LEN(tests_7[[#This Row],[ accuracy]])-2)/10^(LEN(tests_7[[#This Row],[ accuracy]])-2),"")</f>
        <v/>
      </c>
      <c r="O768" s="8" t="str">
        <f>IFERROR(RIGHT(tests_7[[#This Row],[ precision]],LEN(tests_7[[#This Row],[ precision]])-2)/10^(LEN(tests_7[[#This Row],[ precision]])-2),"")</f>
        <v/>
      </c>
      <c r="P768" s="8" t="str">
        <f>IFERROR(RIGHT(tests_7[[#This Row],[ recall]],LEN(tests_7[[#This Row],[ recall]])-2)/10^(LEN(tests_7[[#This Row],[ recall]])-2),"")</f>
        <v/>
      </c>
      <c r="Q768" s="8" t="str">
        <f>IFERROR(RIGHT(tests_7[[#This Row],[ f1-score]],LEN(tests_7[[#This Row],[ f1-score]])-2)/10^(LEN(tests_7[[#This Row],[ f1-score]])-2),"")</f>
        <v/>
      </c>
      <c r="R768" s="8" t="str">
        <f>IFERROR(RIGHT(tests_7[[#This Row],[ f1-score-2]],LEN(tests_7[[#This Row],[ f1-score-2]])-2)/10^(LEN(tests_7[[#This Row],[ f1-score-2]])-2),"")</f>
        <v/>
      </c>
      <c r="S768" s="9" t="str">
        <f t="shared" si="11"/>
        <v/>
      </c>
    </row>
    <row r="769" spans="14:19" x14ac:dyDescent="0.35">
      <c r="N769" s="8" t="str">
        <f>IFERROR(RIGHT(tests_7[[#This Row],[ accuracy]],LEN(tests_7[[#This Row],[ accuracy]])-2)/10^(LEN(tests_7[[#This Row],[ accuracy]])-2),"")</f>
        <v/>
      </c>
      <c r="O769" s="8" t="str">
        <f>IFERROR(RIGHT(tests_7[[#This Row],[ precision]],LEN(tests_7[[#This Row],[ precision]])-2)/10^(LEN(tests_7[[#This Row],[ precision]])-2),"")</f>
        <v/>
      </c>
      <c r="P769" s="8" t="str">
        <f>IFERROR(RIGHT(tests_7[[#This Row],[ recall]],LEN(tests_7[[#This Row],[ recall]])-2)/10^(LEN(tests_7[[#This Row],[ recall]])-2),"")</f>
        <v/>
      </c>
      <c r="Q769" s="8" t="str">
        <f>IFERROR(RIGHT(tests_7[[#This Row],[ f1-score]],LEN(tests_7[[#This Row],[ f1-score]])-2)/10^(LEN(tests_7[[#This Row],[ f1-score]])-2),"")</f>
        <v/>
      </c>
      <c r="R769" s="8" t="str">
        <f>IFERROR(RIGHT(tests_7[[#This Row],[ f1-score-2]],LEN(tests_7[[#This Row],[ f1-score-2]])-2)/10^(LEN(tests_7[[#This Row],[ f1-score-2]])-2),"")</f>
        <v/>
      </c>
      <c r="S769" s="9" t="str">
        <f t="shared" si="11"/>
        <v/>
      </c>
    </row>
    <row r="770" spans="14:19" x14ac:dyDescent="0.35">
      <c r="N770" s="8" t="str">
        <f>IFERROR(RIGHT(tests_7[[#This Row],[ accuracy]],LEN(tests_7[[#This Row],[ accuracy]])-2)/10^(LEN(tests_7[[#This Row],[ accuracy]])-2),"")</f>
        <v/>
      </c>
      <c r="O770" s="8" t="str">
        <f>IFERROR(RIGHT(tests_7[[#This Row],[ precision]],LEN(tests_7[[#This Row],[ precision]])-2)/10^(LEN(tests_7[[#This Row],[ precision]])-2),"")</f>
        <v/>
      </c>
      <c r="P770" s="8" t="str">
        <f>IFERROR(RIGHT(tests_7[[#This Row],[ recall]],LEN(tests_7[[#This Row],[ recall]])-2)/10^(LEN(tests_7[[#This Row],[ recall]])-2),"")</f>
        <v/>
      </c>
      <c r="Q770" s="8" t="str">
        <f>IFERROR(RIGHT(tests_7[[#This Row],[ f1-score]],LEN(tests_7[[#This Row],[ f1-score]])-2)/10^(LEN(tests_7[[#This Row],[ f1-score]])-2),"")</f>
        <v/>
      </c>
      <c r="R770" s="8" t="str">
        <f>IFERROR(RIGHT(tests_7[[#This Row],[ f1-score-2]],LEN(tests_7[[#This Row],[ f1-score-2]])-2)/10^(LEN(tests_7[[#This Row],[ f1-score-2]])-2),"")</f>
        <v/>
      </c>
      <c r="S770" s="9" t="str">
        <f t="shared" si="11"/>
        <v/>
      </c>
    </row>
    <row r="771" spans="14:19" x14ac:dyDescent="0.35">
      <c r="N771" s="8" t="str">
        <f>IFERROR(RIGHT(tests_7[[#This Row],[ accuracy]],LEN(tests_7[[#This Row],[ accuracy]])-2)/10^(LEN(tests_7[[#This Row],[ accuracy]])-2),"")</f>
        <v/>
      </c>
      <c r="O771" s="8" t="str">
        <f>IFERROR(RIGHT(tests_7[[#This Row],[ precision]],LEN(tests_7[[#This Row],[ precision]])-2)/10^(LEN(tests_7[[#This Row],[ precision]])-2),"")</f>
        <v/>
      </c>
      <c r="P771" s="8" t="str">
        <f>IFERROR(RIGHT(tests_7[[#This Row],[ recall]],LEN(tests_7[[#This Row],[ recall]])-2)/10^(LEN(tests_7[[#This Row],[ recall]])-2),"")</f>
        <v/>
      </c>
      <c r="Q771" s="8" t="str">
        <f>IFERROR(RIGHT(tests_7[[#This Row],[ f1-score]],LEN(tests_7[[#This Row],[ f1-score]])-2)/10^(LEN(tests_7[[#This Row],[ f1-score]])-2),"")</f>
        <v/>
      </c>
      <c r="R771" s="8" t="str">
        <f>IFERROR(RIGHT(tests_7[[#This Row],[ f1-score-2]],LEN(tests_7[[#This Row],[ f1-score-2]])-2)/10^(LEN(tests_7[[#This Row],[ f1-score-2]])-2),"")</f>
        <v/>
      </c>
      <c r="S771" s="9" t="str">
        <f t="shared" ref="S771:S834" si="12">IFERROR(Q771-R771,"")</f>
        <v/>
      </c>
    </row>
    <row r="772" spans="14:19" x14ac:dyDescent="0.35">
      <c r="N772" s="8" t="str">
        <f>IFERROR(RIGHT(tests_7[[#This Row],[ accuracy]],LEN(tests_7[[#This Row],[ accuracy]])-2)/10^(LEN(tests_7[[#This Row],[ accuracy]])-2),"")</f>
        <v/>
      </c>
      <c r="O772" s="8" t="str">
        <f>IFERROR(RIGHT(tests_7[[#This Row],[ precision]],LEN(tests_7[[#This Row],[ precision]])-2)/10^(LEN(tests_7[[#This Row],[ precision]])-2),"")</f>
        <v/>
      </c>
      <c r="P772" s="8" t="str">
        <f>IFERROR(RIGHT(tests_7[[#This Row],[ recall]],LEN(tests_7[[#This Row],[ recall]])-2)/10^(LEN(tests_7[[#This Row],[ recall]])-2),"")</f>
        <v/>
      </c>
      <c r="Q772" s="8" t="str">
        <f>IFERROR(RIGHT(tests_7[[#This Row],[ f1-score]],LEN(tests_7[[#This Row],[ f1-score]])-2)/10^(LEN(tests_7[[#This Row],[ f1-score]])-2),"")</f>
        <v/>
      </c>
      <c r="R772" s="8" t="str">
        <f>IFERROR(RIGHT(tests_7[[#This Row],[ f1-score-2]],LEN(tests_7[[#This Row],[ f1-score-2]])-2)/10^(LEN(tests_7[[#This Row],[ f1-score-2]])-2),"")</f>
        <v/>
      </c>
      <c r="S772" s="9" t="str">
        <f t="shared" si="12"/>
        <v/>
      </c>
    </row>
    <row r="773" spans="14:19" x14ac:dyDescent="0.35">
      <c r="N773" s="8" t="str">
        <f>IFERROR(RIGHT(tests_7[[#This Row],[ accuracy]],LEN(tests_7[[#This Row],[ accuracy]])-2)/10^(LEN(tests_7[[#This Row],[ accuracy]])-2),"")</f>
        <v/>
      </c>
      <c r="O773" s="8" t="str">
        <f>IFERROR(RIGHT(tests_7[[#This Row],[ precision]],LEN(tests_7[[#This Row],[ precision]])-2)/10^(LEN(tests_7[[#This Row],[ precision]])-2),"")</f>
        <v/>
      </c>
      <c r="P773" s="8" t="str">
        <f>IFERROR(RIGHT(tests_7[[#This Row],[ recall]],LEN(tests_7[[#This Row],[ recall]])-2)/10^(LEN(tests_7[[#This Row],[ recall]])-2),"")</f>
        <v/>
      </c>
      <c r="Q773" s="8" t="str">
        <f>IFERROR(RIGHT(tests_7[[#This Row],[ f1-score]],LEN(tests_7[[#This Row],[ f1-score]])-2)/10^(LEN(tests_7[[#This Row],[ f1-score]])-2),"")</f>
        <v/>
      </c>
      <c r="R773" s="8" t="str">
        <f>IFERROR(RIGHT(tests_7[[#This Row],[ f1-score-2]],LEN(tests_7[[#This Row],[ f1-score-2]])-2)/10^(LEN(tests_7[[#This Row],[ f1-score-2]])-2),"")</f>
        <v/>
      </c>
      <c r="S773" s="9" t="str">
        <f t="shared" si="12"/>
        <v/>
      </c>
    </row>
    <row r="774" spans="14:19" x14ac:dyDescent="0.35">
      <c r="N774" s="8" t="str">
        <f>IFERROR(RIGHT(tests_7[[#This Row],[ accuracy]],LEN(tests_7[[#This Row],[ accuracy]])-2)/10^(LEN(tests_7[[#This Row],[ accuracy]])-2),"")</f>
        <v/>
      </c>
      <c r="O774" s="8" t="str">
        <f>IFERROR(RIGHT(tests_7[[#This Row],[ precision]],LEN(tests_7[[#This Row],[ precision]])-2)/10^(LEN(tests_7[[#This Row],[ precision]])-2),"")</f>
        <v/>
      </c>
      <c r="P774" s="8" t="str">
        <f>IFERROR(RIGHT(tests_7[[#This Row],[ recall]],LEN(tests_7[[#This Row],[ recall]])-2)/10^(LEN(tests_7[[#This Row],[ recall]])-2),"")</f>
        <v/>
      </c>
      <c r="Q774" s="8" t="str">
        <f>IFERROR(RIGHT(tests_7[[#This Row],[ f1-score]],LEN(tests_7[[#This Row],[ f1-score]])-2)/10^(LEN(tests_7[[#This Row],[ f1-score]])-2),"")</f>
        <v/>
      </c>
      <c r="R774" s="8" t="str">
        <f>IFERROR(RIGHT(tests_7[[#This Row],[ f1-score-2]],LEN(tests_7[[#This Row],[ f1-score-2]])-2)/10^(LEN(tests_7[[#This Row],[ f1-score-2]])-2),"")</f>
        <v/>
      </c>
      <c r="S774" s="9" t="str">
        <f t="shared" si="12"/>
        <v/>
      </c>
    </row>
    <row r="775" spans="14:19" x14ac:dyDescent="0.35">
      <c r="N775" s="8" t="str">
        <f>IFERROR(RIGHT(tests_7[[#This Row],[ accuracy]],LEN(tests_7[[#This Row],[ accuracy]])-2)/10^(LEN(tests_7[[#This Row],[ accuracy]])-2),"")</f>
        <v/>
      </c>
      <c r="O775" s="8" t="str">
        <f>IFERROR(RIGHT(tests_7[[#This Row],[ precision]],LEN(tests_7[[#This Row],[ precision]])-2)/10^(LEN(tests_7[[#This Row],[ precision]])-2),"")</f>
        <v/>
      </c>
      <c r="P775" s="8" t="str">
        <f>IFERROR(RIGHT(tests_7[[#This Row],[ recall]],LEN(tests_7[[#This Row],[ recall]])-2)/10^(LEN(tests_7[[#This Row],[ recall]])-2),"")</f>
        <v/>
      </c>
      <c r="Q775" s="8" t="str">
        <f>IFERROR(RIGHT(tests_7[[#This Row],[ f1-score]],LEN(tests_7[[#This Row],[ f1-score]])-2)/10^(LEN(tests_7[[#This Row],[ f1-score]])-2),"")</f>
        <v/>
      </c>
      <c r="R775" s="8" t="str">
        <f>IFERROR(RIGHT(tests_7[[#This Row],[ f1-score-2]],LEN(tests_7[[#This Row],[ f1-score-2]])-2)/10^(LEN(tests_7[[#This Row],[ f1-score-2]])-2),"")</f>
        <v/>
      </c>
      <c r="S775" s="9" t="str">
        <f t="shared" si="12"/>
        <v/>
      </c>
    </row>
    <row r="776" spans="14:19" x14ac:dyDescent="0.35">
      <c r="N776" s="8" t="str">
        <f>IFERROR(RIGHT(tests_7[[#This Row],[ accuracy]],LEN(tests_7[[#This Row],[ accuracy]])-2)/10^(LEN(tests_7[[#This Row],[ accuracy]])-2),"")</f>
        <v/>
      </c>
      <c r="O776" s="8" t="str">
        <f>IFERROR(RIGHT(tests_7[[#This Row],[ precision]],LEN(tests_7[[#This Row],[ precision]])-2)/10^(LEN(tests_7[[#This Row],[ precision]])-2),"")</f>
        <v/>
      </c>
      <c r="P776" s="8" t="str">
        <f>IFERROR(RIGHT(tests_7[[#This Row],[ recall]],LEN(tests_7[[#This Row],[ recall]])-2)/10^(LEN(tests_7[[#This Row],[ recall]])-2),"")</f>
        <v/>
      </c>
      <c r="Q776" s="8" t="str">
        <f>IFERROR(RIGHT(tests_7[[#This Row],[ f1-score]],LEN(tests_7[[#This Row],[ f1-score]])-2)/10^(LEN(tests_7[[#This Row],[ f1-score]])-2),"")</f>
        <v/>
      </c>
      <c r="R776" s="8" t="str">
        <f>IFERROR(RIGHT(tests_7[[#This Row],[ f1-score-2]],LEN(tests_7[[#This Row],[ f1-score-2]])-2)/10^(LEN(tests_7[[#This Row],[ f1-score-2]])-2),"")</f>
        <v/>
      </c>
      <c r="S776" s="9" t="str">
        <f t="shared" si="12"/>
        <v/>
      </c>
    </row>
    <row r="777" spans="14:19" x14ac:dyDescent="0.35">
      <c r="N777" s="8" t="str">
        <f>IFERROR(RIGHT(tests_7[[#This Row],[ accuracy]],LEN(tests_7[[#This Row],[ accuracy]])-2)/10^(LEN(tests_7[[#This Row],[ accuracy]])-2),"")</f>
        <v/>
      </c>
      <c r="O777" s="8" t="str">
        <f>IFERROR(RIGHT(tests_7[[#This Row],[ precision]],LEN(tests_7[[#This Row],[ precision]])-2)/10^(LEN(tests_7[[#This Row],[ precision]])-2),"")</f>
        <v/>
      </c>
      <c r="P777" s="8" t="str">
        <f>IFERROR(RIGHT(tests_7[[#This Row],[ recall]],LEN(tests_7[[#This Row],[ recall]])-2)/10^(LEN(tests_7[[#This Row],[ recall]])-2),"")</f>
        <v/>
      </c>
      <c r="Q777" s="8" t="str">
        <f>IFERROR(RIGHT(tests_7[[#This Row],[ f1-score]],LEN(tests_7[[#This Row],[ f1-score]])-2)/10^(LEN(tests_7[[#This Row],[ f1-score]])-2),"")</f>
        <v/>
      </c>
      <c r="R777" s="8" t="str">
        <f>IFERROR(RIGHT(tests_7[[#This Row],[ f1-score-2]],LEN(tests_7[[#This Row],[ f1-score-2]])-2)/10^(LEN(tests_7[[#This Row],[ f1-score-2]])-2),"")</f>
        <v/>
      </c>
      <c r="S777" s="9" t="str">
        <f t="shared" si="12"/>
        <v/>
      </c>
    </row>
    <row r="778" spans="14:19" x14ac:dyDescent="0.35">
      <c r="N778" s="8" t="str">
        <f>IFERROR(RIGHT(tests_7[[#This Row],[ accuracy]],LEN(tests_7[[#This Row],[ accuracy]])-2)/10^(LEN(tests_7[[#This Row],[ accuracy]])-2),"")</f>
        <v/>
      </c>
      <c r="O778" s="8" t="str">
        <f>IFERROR(RIGHT(tests_7[[#This Row],[ precision]],LEN(tests_7[[#This Row],[ precision]])-2)/10^(LEN(tests_7[[#This Row],[ precision]])-2),"")</f>
        <v/>
      </c>
      <c r="P778" s="8" t="str">
        <f>IFERROR(RIGHT(tests_7[[#This Row],[ recall]],LEN(tests_7[[#This Row],[ recall]])-2)/10^(LEN(tests_7[[#This Row],[ recall]])-2),"")</f>
        <v/>
      </c>
      <c r="Q778" s="8" t="str">
        <f>IFERROR(RIGHT(tests_7[[#This Row],[ f1-score]],LEN(tests_7[[#This Row],[ f1-score]])-2)/10^(LEN(tests_7[[#This Row],[ f1-score]])-2),"")</f>
        <v/>
      </c>
      <c r="R778" s="8" t="str">
        <f>IFERROR(RIGHT(tests_7[[#This Row],[ f1-score-2]],LEN(tests_7[[#This Row],[ f1-score-2]])-2)/10^(LEN(tests_7[[#This Row],[ f1-score-2]])-2),"")</f>
        <v/>
      </c>
      <c r="S778" s="9" t="str">
        <f t="shared" si="12"/>
        <v/>
      </c>
    </row>
    <row r="779" spans="14:19" x14ac:dyDescent="0.35">
      <c r="N779" s="8" t="str">
        <f>IFERROR(RIGHT(tests_7[[#This Row],[ accuracy]],LEN(tests_7[[#This Row],[ accuracy]])-2)/10^(LEN(tests_7[[#This Row],[ accuracy]])-2),"")</f>
        <v/>
      </c>
      <c r="O779" s="8" t="str">
        <f>IFERROR(RIGHT(tests_7[[#This Row],[ precision]],LEN(tests_7[[#This Row],[ precision]])-2)/10^(LEN(tests_7[[#This Row],[ precision]])-2),"")</f>
        <v/>
      </c>
      <c r="P779" s="8" t="str">
        <f>IFERROR(RIGHT(tests_7[[#This Row],[ recall]],LEN(tests_7[[#This Row],[ recall]])-2)/10^(LEN(tests_7[[#This Row],[ recall]])-2),"")</f>
        <v/>
      </c>
      <c r="Q779" s="8" t="str">
        <f>IFERROR(RIGHT(tests_7[[#This Row],[ f1-score]],LEN(tests_7[[#This Row],[ f1-score]])-2)/10^(LEN(tests_7[[#This Row],[ f1-score]])-2),"")</f>
        <v/>
      </c>
      <c r="R779" s="8" t="str">
        <f>IFERROR(RIGHT(tests_7[[#This Row],[ f1-score-2]],LEN(tests_7[[#This Row],[ f1-score-2]])-2)/10^(LEN(tests_7[[#This Row],[ f1-score-2]])-2),"")</f>
        <v/>
      </c>
      <c r="S779" s="9" t="str">
        <f t="shared" si="12"/>
        <v/>
      </c>
    </row>
    <row r="780" spans="14:19" x14ac:dyDescent="0.35">
      <c r="N780" s="8" t="str">
        <f>IFERROR(RIGHT(tests_7[[#This Row],[ accuracy]],LEN(tests_7[[#This Row],[ accuracy]])-2)/10^(LEN(tests_7[[#This Row],[ accuracy]])-2),"")</f>
        <v/>
      </c>
      <c r="O780" s="8" t="str">
        <f>IFERROR(RIGHT(tests_7[[#This Row],[ precision]],LEN(tests_7[[#This Row],[ precision]])-2)/10^(LEN(tests_7[[#This Row],[ precision]])-2),"")</f>
        <v/>
      </c>
      <c r="P780" s="8" t="str">
        <f>IFERROR(RIGHT(tests_7[[#This Row],[ recall]],LEN(tests_7[[#This Row],[ recall]])-2)/10^(LEN(tests_7[[#This Row],[ recall]])-2),"")</f>
        <v/>
      </c>
      <c r="Q780" s="8" t="str">
        <f>IFERROR(RIGHT(tests_7[[#This Row],[ f1-score]],LEN(tests_7[[#This Row],[ f1-score]])-2)/10^(LEN(tests_7[[#This Row],[ f1-score]])-2),"")</f>
        <v/>
      </c>
      <c r="R780" s="8" t="str">
        <f>IFERROR(RIGHT(tests_7[[#This Row],[ f1-score-2]],LEN(tests_7[[#This Row],[ f1-score-2]])-2)/10^(LEN(tests_7[[#This Row],[ f1-score-2]])-2),"")</f>
        <v/>
      </c>
      <c r="S780" s="9" t="str">
        <f t="shared" si="12"/>
        <v/>
      </c>
    </row>
    <row r="781" spans="14:19" x14ac:dyDescent="0.35">
      <c r="N781" s="8" t="str">
        <f>IFERROR(RIGHT(tests_7[[#This Row],[ accuracy]],LEN(tests_7[[#This Row],[ accuracy]])-2)/10^(LEN(tests_7[[#This Row],[ accuracy]])-2),"")</f>
        <v/>
      </c>
      <c r="O781" s="8" t="str">
        <f>IFERROR(RIGHT(tests_7[[#This Row],[ precision]],LEN(tests_7[[#This Row],[ precision]])-2)/10^(LEN(tests_7[[#This Row],[ precision]])-2),"")</f>
        <v/>
      </c>
      <c r="P781" s="8" t="str">
        <f>IFERROR(RIGHT(tests_7[[#This Row],[ recall]],LEN(tests_7[[#This Row],[ recall]])-2)/10^(LEN(tests_7[[#This Row],[ recall]])-2),"")</f>
        <v/>
      </c>
      <c r="Q781" s="8" t="str">
        <f>IFERROR(RIGHT(tests_7[[#This Row],[ f1-score]],LEN(tests_7[[#This Row],[ f1-score]])-2)/10^(LEN(tests_7[[#This Row],[ f1-score]])-2),"")</f>
        <v/>
      </c>
      <c r="R781" s="8" t="str">
        <f>IFERROR(RIGHT(tests_7[[#This Row],[ f1-score-2]],LEN(tests_7[[#This Row],[ f1-score-2]])-2)/10^(LEN(tests_7[[#This Row],[ f1-score-2]])-2),"")</f>
        <v/>
      </c>
      <c r="S781" s="9" t="str">
        <f t="shared" si="12"/>
        <v/>
      </c>
    </row>
    <row r="782" spans="14:19" x14ac:dyDescent="0.35">
      <c r="N782" s="8" t="str">
        <f>IFERROR(RIGHT(tests_7[[#This Row],[ accuracy]],LEN(tests_7[[#This Row],[ accuracy]])-2)/10^(LEN(tests_7[[#This Row],[ accuracy]])-2),"")</f>
        <v/>
      </c>
      <c r="O782" s="8" t="str">
        <f>IFERROR(RIGHT(tests_7[[#This Row],[ precision]],LEN(tests_7[[#This Row],[ precision]])-2)/10^(LEN(tests_7[[#This Row],[ precision]])-2),"")</f>
        <v/>
      </c>
      <c r="P782" s="8" t="str">
        <f>IFERROR(RIGHT(tests_7[[#This Row],[ recall]],LEN(tests_7[[#This Row],[ recall]])-2)/10^(LEN(tests_7[[#This Row],[ recall]])-2),"")</f>
        <v/>
      </c>
      <c r="Q782" s="8" t="str">
        <f>IFERROR(RIGHT(tests_7[[#This Row],[ f1-score]],LEN(tests_7[[#This Row],[ f1-score]])-2)/10^(LEN(tests_7[[#This Row],[ f1-score]])-2),"")</f>
        <v/>
      </c>
      <c r="R782" s="8" t="str">
        <f>IFERROR(RIGHT(tests_7[[#This Row],[ f1-score-2]],LEN(tests_7[[#This Row],[ f1-score-2]])-2)/10^(LEN(tests_7[[#This Row],[ f1-score-2]])-2),"")</f>
        <v/>
      </c>
      <c r="S782" s="9" t="str">
        <f t="shared" si="12"/>
        <v/>
      </c>
    </row>
    <row r="783" spans="14:19" x14ac:dyDescent="0.35">
      <c r="N783" s="8" t="str">
        <f>IFERROR(RIGHT(tests_7[[#This Row],[ accuracy]],LEN(tests_7[[#This Row],[ accuracy]])-2)/10^(LEN(tests_7[[#This Row],[ accuracy]])-2),"")</f>
        <v/>
      </c>
      <c r="O783" s="8" t="str">
        <f>IFERROR(RIGHT(tests_7[[#This Row],[ precision]],LEN(tests_7[[#This Row],[ precision]])-2)/10^(LEN(tests_7[[#This Row],[ precision]])-2),"")</f>
        <v/>
      </c>
      <c r="P783" s="8" t="str">
        <f>IFERROR(RIGHT(tests_7[[#This Row],[ recall]],LEN(tests_7[[#This Row],[ recall]])-2)/10^(LEN(tests_7[[#This Row],[ recall]])-2),"")</f>
        <v/>
      </c>
      <c r="Q783" s="8" t="str">
        <f>IFERROR(RIGHT(tests_7[[#This Row],[ f1-score]],LEN(tests_7[[#This Row],[ f1-score]])-2)/10^(LEN(tests_7[[#This Row],[ f1-score]])-2),"")</f>
        <v/>
      </c>
      <c r="R783" s="8" t="str">
        <f>IFERROR(RIGHT(tests_7[[#This Row],[ f1-score-2]],LEN(tests_7[[#This Row],[ f1-score-2]])-2)/10^(LEN(tests_7[[#This Row],[ f1-score-2]])-2),"")</f>
        <v/>
      </c>
      <c r="S783" s="9" t="str">
        <f t="shared" si="12"/>
        <v/>
      </c>
    </row>
    <row r="784" spans="14:19" x14ac:dyDescent="0.35">
      <c r="N784" s="8" t="str">
        <f>IFERROR(RIGHT(tests_7[[#This Row],[ accuracy]],LEN(tests_7[[#This Row],[ accuracy]])-2)/10^(LEN(tests_7[[#This Row],[ accuracy]])-2),"")</f>
        <v/>
      </c>
      <c r="O784" s="8" t="str">
        <f>IFERROR(RIGHT(tests_7[[#This Row],[ precision]],LEN(tests_7[[#This Row],[ precision]])-2)/10^(LEN(tests_7[[#This Row],[ precision]])-2),"")</f>
        <v/>
      </c>
      <c r="P784" s="8" t="str">
        <f>IFERROR(RIGHT(tests_7[[#This Row],[ recall]],LEN(tests_7[[#This Row],[ recall]])-2)/10^(LEN(tests_7[[#This Row],[ recall]])-2),"")</f>
        <v/>
      </c>
      <c r="Q784" s="8" t="str">
        <f>IFERROR(RIGHT(tests_7[[#This Row],[ f1-score]],LEN(tests_7[[#This Row],[ f1-score]])-2)/10^(LEN(tests_7[[#This Row],[ f1-score]])-2),"")</f>
        <v/>
      </c>
      <c r="R784" s="8" t="str">
        <f>IFERROR(RIGHT(tests_7[[#This Row],[ f1-score-2]],LEN(tests_7[[#This Row],[ f1-score-2]])-2)/10^(LEN(tests_7[[#This Row],[ f1-score-2]])-2),"")</f>
        <v/>
      </c>
      <c r="S784" s="9" t="str">
        <f t="shared" si="12"/>
        <v/>
      </c>
    </row>
    <row r="785" spans="14:19" x14ac:dyDescent="0.35">
      <c r="N785" s="8" t="str">
        <f>IFERROR(RIGHT(tests_7[[#This Row],[ accuracy]],LEN(tests_7[[#This Row],[ accuracy]])-2)/10^(LEN(tests_7[[#This Row],[ accuracy]])-2),"")</f>
        <v/>
      </c>
      <c r="O785" s="8" t="str">
        <f>IFERROR(RIGHT(tests_7[[#This Row],[ precision]],LEN(tests_7[[#This Row],[ precision]])-2)/10^(LEN(tests_7[[#This Row],[ precision]])-2),"")</f>
        <v/>
      </c>
      <c r="P785" s="8" t="str">
        <f>IFERROR(RIGHT(tests_7[[#This Row],[ recall]],LEN(tests_7[[#This Row],[ recall]])-2)/10^(LEN(tests_7[[#This Row],[ recall]])-2),"")</f>
        <v/>
      </c>
      <c r="Q785" s="8" t="str">
        <f>IFERROR(RIGHT(tests_7[[#This Row],[ f1-score]],LEN(tests_7[[#This Row],[ f1-score]])-2)/10^(LEN(tests_7[[#This Row],[ f1-score]])-2),"")</f>
        <v/>
      </c>
      <c r="R785" s="8" t="str">
        <f>IFERROR(RIGHT(tests_7[[#This Row],[ f1-score-2]],LEN(tests_7[[#This Row],[ f1-score-2]])-2)/10^(LEN(tests_7[[#This Row],[ f1-score-2]])-2),"")</f>
        <v/>
      </c>
      <c r="S785" s="9" t="str">
        <f t="shared" si="12"/>
        <v/>
      </c>
    </row>
    <row r="786" spans="14:19" x14ac:dyDescent="0.35">
      <c r="N786" s="8" t="str">
        <f>IFERROR(RIGHT(tests_7[[#This Row],[ accuracy]],LEN(tests_7[[#This Row],[ accuracy]])-2)/10^(LEN(tests_7[[#This Row],[ accuracy]])-2),"")</f>
        <v/>
      </c>
      <c r="O786" s="8" t="str">
        <f>IFERROR(RIGHT(tests_7[[#This Row],[ precision]],LEN(tests_7[[#This Row],[ precision]])-2)/10^(LEN(tests_7[[#This Row],[ precision]])-2),"")</f>
        <v/>
      </c>
      <c r="P786" s="8" t="str">
        <f>IFERROR(RIGHT(tests_7[[#This Row],[ recall]],LEN(tests_7[[#This Row],[ recall]])-2)/10^(LEN(tests_7[[#This Row],[ recall]])-2),"")</f>
        <v/>
      </c>
      <c r="Q786" s="8" t="str">
        <f>IFERROR(RIGHT(tests_7[[#This Row],[ f1-score]],LEN(tests_7[[#This Row],[ f1-score]])-2)/10^(LEN(tests_7[[#This Row],[ f1-score]])-2),"")</f>
        <v/>
      </c>
      <c r="R786" s="8" t="str">
        <f>IFERROR(RIGHT(tests_7[[#This Row],[ f1-score-2]],LEN(tests_7[[#This Row],[ f1-score-2]])-2)/10^(LEN(tests_7[[#This Row],[ f1-score-2]])-2),"")</f>
        <v/>
      </c>
      <c r="S786" s="9" t="str">
        <f t="shared" si="12"/>
        <v/>
      </c>
    </row>
    <row r="787" spans="14:19" x14ac:dyDescent="0.35">
      <c r="N787" s="8" t="str">
        <f>IFERROR(RIGHT(tests_7[[#This Row],[ accuracy]],LEN(tests_7[[#This Row],[ accuracy]])-2)/10^(LEN(tests_7[[#This Row],[ accuracy]])-2),"")</f>
        <v/>
      </c>
      <c r="O787" s="8" t="str">
        <f>IFERROR(RIGHT(tests_7[[#This Row],[ precision]],LEN(tests_7[[#This Row],[ precision]])-2)/10^(LEN(tests_7[[#This Row],[ precision]])-2),"")</f>
        <v/>
      </c>
      <c r="P787" s="8" t="str">
        <f>IFERROR(RIGHT(tests_7[[#This Row],[ recall]],LEN(tests_7[[#This Row],[ recall]])-2)/10^(LEN(tests_7[[#This Row],[ recall]])-2),"")</f>
        <v/>
      </c>
      <c r="Q787" s="8" t="str">
        <f>IFERROR(RIGHT(tests_7[[#This Row],[ f1-score]],LEN(tests_7[[#This Row],[ f1-score]])-2)/10^(LEN(tests_7[[#This Row],[ f1-score]])-2),"")</f>
        <v/>
      </c>
      <c r="R787" s="8" t="str">
        <f>IFERROR(RIGHT(tests_7[[#This Row],[ f1-score-2]],LEN(tests_7[[#This Row],[ f1-score-2]])-2)/10^(LEN(tests_7[[#This Row],[ f1-score-2]])-2),"")</f>
        <v/>
      </c>
      <c r="S787" s="9" t="str">
        <f t="shared" si="12"/>
        <v/>
      </c>
    </row>
    <row r="788" spans="14:19" x14ac:dyDescent="0.35">
      <c r="N788" s="8" t="str">
        <f>IFERROR(RIGHT(tests_7[[#This Row],[ accuracy]],LEN(tests_7[[#This Row],[ accuracy]])-2)/10^(LEN(tests_7[[#This Row],[ accuracy]])-2),"")</f>
        <v/>
      </c>
      <c r="O788" s="8" t="str">
        <f>IFERROR(RIGHT(tests_7[[#This Row],[ precision]],LEN(tests_7[[#This Row],[ precision]])-2)/10^(LEN(tests_7[[#This Row],[ precision]])-2),"")</f>
        <v/>
      </c>
      <c r="P788" s="8" t="str">
        <f>IFERROR(RIGHT(tests_7[[#This Row],[ recall]],LEN(tests_7[[#This Row],[ recall]])-2)/10^(LEN(tests_7[[#This Row],[ recall]])-2),"")</f>
        <v/>
      </c>
      <c r="Q788" s="8" t="str">
        <f>IFERROR(RIGHT(tests_7[[#This Row],[ f1-score]],LEN(tests_7[[#This Row],[ f1-score]])-2)/10^(LEN(tests_7[[#This Row],[ f1-score]])-2),"")</f>
        <v/>
      </c>
      <c r="R788" s="8" t="str">
        <f>IFERROR(RIGHT(tests_7[[#This Row],[ f1-score-2]],LEN(tests_7[[#This Row],[ f1-score-2]])-2)/10^(LEN(tests_7[[#This Row],[ f1-score-2]])-2),"")</f>
        <v/>
      </c>
      <c r="S788" s="9" t="str">
        <f t="shared" si="12"/>
        <v/>
      </c>
    </row>
    <row r="789" spans="14:19" x14ac:dyDescent="0.35">
      <c r="N789" s="8" t="str">
        <f>IFERROR(RIGHT(tests_7[[#This Row],[ accuracy]],LEN(tests_7[[#This Row],[ accuracy]])-2)/10^(LEN(tests_7[[#This Row],[ accuracy]])-2),"")</f>
        <v/>
      </c>
      <c r="O789" s="8" t="str">
        <f>IFERROR(RIGHT(tests_7[[#This Row],[ precision]],LEN(tests_7[[#This Row],[ precision]])-2)/10^(LEN(tests_7[[#This Row],[ precision]])-2),"")</f>
        <v/>
      </c>
      <c r="P789" s="8" t="str">
        <f>IFERROR(RIGHT(tests_7[[#This Row],[ recall]],LEN(tests_7[[#This Row],[ recall]])-2)/10^(LEN(tests_7[[#This Row],[ recall]])-2),"")</f>
        <v/>
      </c>
      <c r="Q789" s="8" t="str">
        <f>IFERROR(RIGHT(tests_7[[#This Row],[ f1-score]],LEN(tests_7[[#This Row],[ f1-score]])-2)/10^(LEN(tests_7[[#This Row],[ f1-score]])-2),"")</f>
        <v/>
      </c>
      <c r="R789" s="8" t="str">
        <f>IFERROR(RIGHT(tests_7[[#This Row],[ f1-score-2]],LEN(tests_7[[#This Row],[ f1-score-2]])-2)/10^(LEN(tests_7[[#This Row],[ f1-score-2]])-2),"")</f>
        <v/>
      </c>
      <c r="S789" s="9" t="str">
        <f t="shared" si="12"/>
        <v/>
      </c>
    </row>
    <row r="790" spans="14:19" x14ac:dyDescent="0.35">
      <c r="N790" s="8" t="str">
        <f>IFERROR(RIGHT(tests_7[[#This Row],[ accuracy]],LEN(tests_7[[#This Row],[ accuracy]])-2)/10^(LEN(tests_7[[#This Row],[ accuracy]])-2),"")</f>
        <v/>
      </c>
      <c r="O790" s="8" t="str">
        <f>IFERROR(RIGHT(tests_7[[#This Row],[ precision]],LEN(tests_7[[#This Row],[ precision]])-2)/10^(LEN(tests_7[[#This Row],[ precision]])-2),"")</f>
        <v/>
      </c>
      <c r="P790" s="8" t="str">
        <f>IFERROR(RIGHT(tests_7[[#This Row],[ recall]],LEN(tests_7[[#This Row],[ recall]])-2)/10^(LEN(tests_7[[#This Row],[ recall]])-2),"")</f>
        <v/>
      </c>
      <c r="Q790" s="8" t="str">
        <f>IFERROR(RIGHT(tests_7[[#This Row],[ f1-score]],LEN(tests_7[[#This Row],[ f1-score]])-2)/10^(LEN(tests_7[[#This Row],[ f1-score]])-2),"")</f>
        <v/>
      </c>
      <c r="R790" s="8" t="str">
        <f>IFERROR(RIGHT(tests_7[[#This Row],[ f1-score-2]],LEN(tests_7[[#This Row],[ f1-score-2]])-2)/10^(LEN(tests_7[[#This Row],[ f1-score-2]])-2),"")</f>
        <v/>
      </c>
      <c r="S790" s="9" t="str">
        <f t="shared" si="12"/>
        <v/>
      </c>
    </row>
    <row r="791" spans="14:19" x14ac:dyDescent="0.35">
      <c r="N791" s="8" t="str">
        <f>IFERROR(RIGHT(tests_7[[#This Row],[ accuracy]],LEN(tests_7[[#This Row],[ accuracy]])-2)/10^(LEN(tests_7[[#This Row],[ accuracy]])-2),"")</f>
        <v/>
      </c>
      <c r="O791" s="8" t="str">
        <f>IFERROR(RIGHT(tests_7[[#This Row],[ precision]],LEN(tests_7[[#This Row],[ precision]])-2)/10^(LEN(tests_7[[#This Row],[ precision]])-2),"")</f>
        <v/>
      </c>
      <c r="P791" s="8" t="str">
        <f>IFERROR(RIGHT(tests_7[[#This Row],[ recall]],LEN(tests_7[[#This Row],[ recall]])-2)/10^(LEN(tests_7[[#This Row],[ recall]])-2),"")</f>
        <v/>
      </c>
      <c r="Q791" s="8" t="str">
        <f>IFERROR(RIGHT(tests_7[[#This Row],[ f1-score]],LEN(tests_7[[#This Row],[ f1-score]])-2)/10^(LEN(tests_7[[#This Row],[ f1-score]])-2),"")</f>
        <v/>
      </c>
      <c r="R791" s="8" t="str">
        <f>IFERROR(RIGHT(tests_7[[#This Row],[ f1-score-2]],LEN(tests_7[[#This Row],[ f1-score-2]])-2)/10^(LEN(tests_7[[#This Row],[ f1-score-2]])-2),"")</f>
        <v/>
      </c>
      <c r="S791" s="9" t="str">
        <f t="shared" si="12"/>
        <v/>
      </c>
    </row>
    <row r="792" spans="14:19" x14ac:dyDescent="0.35">
      <c r="N792" s="8" t="str">
        <f>IFERROR(RIGHT(tests_7[[#This Row],[ accuracy]],LEN(tests_7[[#This Row],[ accuracy]])-2)/10^(LEN(tests_7[[#This Row],[ accuracy]])-2),"")</f>
        <v/>
      </c>
      <c r="O792" s="8" t="str">
        <f>IFERROR(RIGHT(tests_7[[#This Row],[ precision]],LEN(tests_7[[#This Row],[ precision]])-2)/10^(LEN(tests_7[[#This Row],[ precision]])-2),"")</f>
        <v/>
      </c>
      <c r="P792" s="8" t="str">
        <f>IFERROR(RIGHT(tests_7[[#This Row],[ recall]],LEN(tests_7[[#This Row],[ recall]])-2)/10^(LEN(tests_7[[#This Row],[ recall]])-2),"")</f>
        <v/>
      </c>
      <c r="Q792" s="8" t="str">
        <f>IFERROR(RIGHT(tests_7[[#This Row],[ f1-score]],LEN(tests_7[[#This Row],[ f1-score]])-2)/10^(LEN(tests_7[[#This Row],[ f1-score]])-2),"")</f>
        <v/>
      </c>
      <c r="R792" s="8" t="str">
        <f>IFERROR(RIGHT(tests_7[[#This Row],[ f1-score-2]],LEN(tests_7[[#This Row],[ f1-score-2]])-2)/10^(LEN(tests_7[[#This Row],[ f1-score-2]])-2),"")</f>
        <v/>
      </c>
      <c r="S792" s="9" t="str">
        <f t="shared" si="12"/>
        <v/>
      </c>
    </row>
    <row r="793" spans="14:19" x14ac:dyDescent="0.35">
      <c r="N793" s="8" t="str">
        <f>IFERROR(RIGHT(tests_7[[#This Row],[ accuracy]],LEN(tests_7[[#This Row],[ accuracy]])-2)/10^(LEN(tests_7[[#This Row],[ accuracy]])-2),"")</f>
        <v/>
      </c>
      <c r="O793" s="8" t="str">
        <f>IFERROR(RIGHT(tests_7[[#This Row],[ precision]],LEN(tests_7[[#This Row],[ precision]])-2)/10^(LEN(tests_7[[#This Row],[ precision]])-2),"")</f>
        <v/>
      </c>
      <c r="P793" s="8" t="str">
        <f>IFERROR(RIGHT(tests_7[[#This Row],[ recall]],LEN(tests_7[[#This Row],[ recall]])-2)/10^(LEN(tests_7[[#This Row],[ recall]])-2),"")</f>
        <v/>
      </c>
      <c r="Q793" s="8" t="str">
        <f>IFERROR(RIGHT(tests_7[[#This Row],[ f1-score]],LEN(tests_7[[#This Row],[ f1-score]])-2)/10^(LEN(tests_7[[#This Row],[ f1-score]])-2),"")</f>
        <v/>
      </c>
      <c r="R793" s="8" t="str">
        <f>IFERROR(RIGHT(tests_7[[#This Row],[ f1-score-2]],LEN(tests_7[[#This Row],[ f1-score-2]])-2)/10^(LEN(tests_7[[#This Row],[ f1-score-2]])-2),"")</f>
        <v/>
      </c>
      <c r="S793" s="9" t="str">
        <f t="shared" si="12"/>
        <v/>
      </c>
    </row>
    <row r="794" spans="14:19" x14ac:dyDescent="0.35">
      <c r="N794" s="8" t="str">
        <f>IFERROR(RIGHT(tests_7[[#This Row],[ accuracy]],LEN(tests_7[[#This Row],[ accuracy]])-2)/10^(LEN(tests_7[[#This Row],[ accuracy]])-2),"")</f>
        <v/>
      </c>
      <c r="O794" s="8" t="str">
        <f>IFERROR(RIGHT(tests_7[[#This Row],[ precision]],LEN(tests_7[[#This Row],[ precision]])-2)/10^(LEN(tests_7[[#This Row],[ precision]])-2),"")</f>
        <v/>
      </c>
      <c r="P794" s="8" t="str">
        <f>IFERROR(RIGHT(tests_7[[#This Row],[ recall]],LEN(tests_7[[#This Row],[ recall]])-2)/10^(LEN(tests_7[[#This Row],[ recall]])-2),"")</f>
        <v/>
      </c>
      <c r="Q794" s="8" t="str">
        <f>IFERROR(RIGHT(tests_7[[#This Row],[ f1-score]],LEN(tests_7[[#This Row],[ f1-score]])-2)/10^(LEN(tests_7[[#This Row],[ f1-score]])-2),"")</f>
        <v/>
      </c>
      <c r="R794" s="8" t="str">
        <f>IFERROR(RIGHT(tests_7[[#This Row],[ f1-score-2]],LEN(tests_7[[#This Row],[ f1-score-2]])-2)/10^(LEN(tests_7[[#This Row],[ f1-score-2]])-2),"")</f>
        <v/>
      </c>
      <c r="S794" s="9" t="str">
        <f t="shared" si="12"/>
        <v/>
      </c>
    </row>
    <row r="795" spans="14:19" x14ac:dyDescent="0.35">
      <c r="N795" s="8" t="str">
        <f>IFERROR(RIGHT(tests_7[[#This Row],[ accuracy]],LEN(tests_7[[#This Row],[ accuracy]])-2)/10^(LEN(tests_7[[#This Row],[ accuracy]])-2),"")</f>
        <v/>
      </c>
      <c r="O795" s="8" t="str">
        <f>IFERROR(RIGHT(tests_7[[#This Row],[ precision]],LEN(tests_7[[#This Row],[ precision]])-2)/10^(LEN(tests_7[[#This Row],[ precision]])-2),"")</f>
        <v/>
      </c>
      <c r="P795" s="8" t="str">
        <f>IFERROR(RIGHT(tests_7[[#This Row],[ recall]],LEN(tests_7[[#This Row],[ recall]])-2)/10^(LEN(tests_7[[#This Row],[ recall]])-2),"")</f>
        <v/>
      </c>
      <c r="Q795" s="8" t="str">
        <f>IFERROR(RIGHT(tests_7[[#This Row],[ f1-score]],LEN(tests_7[[#This Row],[ f1-score]])-2)/10^(LEN(tests_7[[#This Row],[ f1-score]])-2),"")</f>
        <v/>
      </c>
      <c r="R795" s="8" t="str">
        <f>IFERROR(RIGHT(tests_7[[#This Row],[ f1-score-2]],LEN(tests_7[[#This Row],[ f1-score-2]])-2)/10^(LEN(tests_7[[#This Row],[ f1-score-2]])-2),"")</f>
        <v/>
      </c>
      <c r="S795" s="9" t="str">
        <f t="shared" si="12"/>
        <v/>
      </c>
    </row>
    <row r="796" spans="14:19" x14ac:dyDescent="0.35">
      <c r="N796" s="8" t="str">
        <f>IFERROR(RIGHT(tests_7[[#This Row],[ accuracy]],LEN(tests_7[[#This Row],[ accuracy]])-2)/10^(LEN(tests_7[[#This Row],[ accuracy]])-2),"")</f>
        <v/>
      </c>
      <c r="O796" s="8" t="str">
        <f>IFERROR(RIGHT(tests_7[[#This Row],[ precision]],LEN(tests_7[[#This Row],[ precision]])-2)/10^(LEN(tests_7[[#This Row],[ precision]])-2),"")</f>
        <v/>
      </c>
      <c r="P796" s="8" t="str">
        <f>IFERROR(RIGHT(tests_7[[#This Row],[ recall]],LEN(tests_7[[#This Row],[ recall]])-2)/10^(LEN(tests_7[[#This Row],[ recall]])-2),"")</f>
        <v/>
      </c>
      <c r="Q796" s="8" t="str">
        <f>IFERROR(RIGHT(tests_7[[#This Row],[ f1-score]],LEN(tests_7[[#This Row],[ f1-score]])-2)/10^(LEN(tests_7[[#This Row],[ f1-score]])-2),"")</f>
        <v/>
      </c>
      <c r="R796" s="8" t="str">
        <f>IFERROR(RIGHT(tests_7[[#This Row],[ f1-score-2]],LEN(tests_7[[#This Row],[ f1-score-2]])-2)/10^(LEN(tests_7[[#This Row],[ f1-score-2]])-2),"")</f>
        <v/>
      </c>
      <c r="S796" s="9" t="str">
        <f t="shared" si="12"/>
        <v/>
      </c>
    </row>
    <row r="797" spans="14:19" x14ac:dyDescent="0.35">
      <c r="N797" s="8" t="str">
        <f>IFERROR(RIGHT(tests_7[[#This Row],[ accuracy]],LEN(tests_7[[#This Row],[ accuracy]])-2)/10^(LEN(tests_7[[#This Row],[ accuracy]])-2),"")</f>
        <v/>
      </c>
      <c r="O797" s="8" t="str">
        <f>IFERROR(RIGHT(tests_7[[#This Row],[ precision]],LEN(tests_7[[#This Row],[ precision]])-2)/10^(LEN(tests_7[[#This Row],[ precision]])-2),"")</f>
        <v/>
      </c>
      <c r="P797" s="8" t="str">
        <f>IFERROR(RIGHT(tests_7[[#This Row],[ recall]],LEN(tests_7[[#This Row],[ recall]])-2)/10^(LEN(tests_7[[#This Row],[ recall]])-2),"")</f>
        <v/>
      </c>
      <c r="Q797" s="8" t="str">
        <f>IFERROR(RIGHT(tests_7[[#This Row],[ f1-score]],LEN(tests_7[[#This Row],[ f1-score]])-2)/10^(LEN(tests_7[[#This Row],[ f1-score]])-2),"")</f>
        <v/>
      </c>
      <c r="R797" s="8" t="str">
        <f>IFERROR(RIGHT(tests_7[[#This Row],[ f1-score-2]],LEN(tests_7[[#This Row],[ f1-score-2]])-2)/10^(LEN(tests_7[[#This Row],[ f1-score-2]])-2),"")</f>
        <v/>
      </c>
      <c r="S797" s="9" t="str">
        <f t="shared" si="12"/>
        <v/>
      </c>
    </row>
    <row r="798" spans="14:19" x14ac:dyDescent="0.35">
      <c r="N798" s="8" t="str">
        <f>IFERROR(RIGHT(tests_7[[#This Row],[ accuracy]],LEN(tests_7[[#This Row],[ accuracy]])-2)/10^(LEN(tests_7[[#This Row],[ accuracy]])-2),"")</f>
        <v/>
      </c>
      <c r="O798" s="8" t="str">
        <f>IFERROR(RIGHT(tests_7[[#This Row],[ precision]],LEN(tests_7[[#This Row],[ precision]])-2)/10^(LEN(tests_7[[#This Row],[ precision]])-2),"")</f>
        <v/>
      </c>
      <c r="P798" s="8" t="str">
        <f>IFERROR(RIGHT(tests_7[[#This Row],[ recall]],LEN(tests_7[[#This Row],[ recall]])-2)/10^(LEN(tests_7[[#This Row],[ recall]])-2),"")</f>
        <v/>
      </c>
      <c r="Q798" s="8" t="str">
        <f>IFERROR(RIGHT(tests_7[[#This Row],[ f1-score]],LEN(tests_7[[#This Row],[ f1-score]])-2)/10^(LEN(tests_7[[#This Row],[ f1-score]])-2),"")</f>
        <v/>
      </c>
      <c r="R798" s="8" t="str">
        <f>IFERROR(RIGHT(tests_7[[#This Row],[ f1-score-2]],LEN(tests_7[[#This Row],[ f1-score-2]])-2)/10^(LEN(tests_7[[#This Row],[ f1-score-2]])-2),"")</f>
        <v/>
      </c>
      <c r="S798" s="9" t="str">
        <f t="shared" si="12"/>
        <v/>
      </c>
    </row>
    <row r="799" spans="14:19" x14ac:dyDescent="0.35">
      <c r="N799" s="8" t="str">
        <f>IFERROR(RIGHT(tests_7[[#This Row],[ accuracy]],LEN(tests_7[[#This Row],[ accuracy]])-2)/10^(LEN(tests_7[[#This Row],[ accuracy]])-2),"")</f>
        <v/>
      </c>
      <c r="O799" s="8" t="str">
        <f>IFERROR(RIGHT(tests_7[[#This Row],[ precision]],LEN(tests_7[[#This Row],[ precision]])-2)/10^(LEN(tests_7[[#This Row],[ precision]])-2),"")</f>
        <v/>
      </c>
      <c r="P799" s="8" t="str">
        <f>IFERROR(RIGHT(tests_7[[#This Row],[ recall]],LEN(tests_7[[#This Row],[ recall]])-2)/10^(LEN(tests_7[[#This Row],[ recall]])-2),"")</f>
        <v/>
      </c>
      <c r="Q799" s="8" t="str">
        <f>IFERROR(RIGHT(tests_7[[#This Row],[ f1-score]],LEN(tests_7[[#This Row],[ f1-score]])-2)/10^(LEN(tests_7[[#This Row],[ f1-score]])-2),"")</f>
        <v/>
      </c>
      <c r="R799" s="8" t="str">
        <f>IFERROR(RIGHT(tests_7[[#This Row],[ f1-score-2]],LEN(tests_7[[#This Row],[ f1-score-2]])-2)/10^(LEN(tests_7[[#This Row],[ f1-score-2]])-2),"")</f>
        <v/>
      </c>
      <c r="S799" s="9" t="str">
        <f t="shared" si="12"/>
        <v/>
      </c>
    </row>
    <row r="800" spans="14:19" x14ac:dyDescent="0.35">
      <c r="N800" s="8" t="str">
        <f>IFERROR(RIGHT(tests_7[[#This Row],[ accuracy]],LEN(tests_7[[#This Row],[ accuracy]])-2)/10^(LEN(tests_7[[#This Row],[ accuracy]])-2),"")</f>
        <v/>
      </c>
      <c r="O800" s="8" t="str">
        <f>IFERROR(RIGHT(tests_7[[#This Row],[ precision]],LEN(tests_7[[#This Row],[ precision]])-2)/10^(LEN(tests_7[[#This Row],[ precision]])-2),"")</f>
        <v/>
      </c>
      <c r="P800" s="8" t="str">
        <f>IFERROR(RIGHT(tests_7[[#This Row],[ recall]],LEN(tests_7[[#This Row],[ recall]])-2)/10^(LEN(tests_7[[#This Row],[ recall]])-2),"")</f>
        <v/>
      </c>
      <c r="Q800" s="8" t="str">
        <f>IFERROR(RIGHT(tests_7[[#This Row],[ f1-score]],LEN(tests_7[[#This Row],[ f1-score]])-2)/10^(LEN(tests_7[[#This Row],[ f1-score]])-2),"")</f>
        <v/>
      </c>
      <c r="R800" s="8" t="str">
        <f>IFERROR(RIGHT(tests_7[[#This Row],[ f1-score-2]],LEN(tests_7[[#This Row],[ f1-score-2]])-2)/10^(LEN(tests_7[[#This Row],[ f1-score-2]])-2),"")</f>
        <v/>
      </c>
      <c r="S800" s="9" t="str">
        <f t="shared" si="12"/>
        <v/>
      </c>
    </row>
    <row r="801" spans="14:19" x14ac:dyDescent="0.35">
      <c r="N801" s="8" t="str">
        <f>IFERROR(RIGHT(tests_7[[#This Row],[ accuracy]],LEN(tests_7[[#This Row],[ accuracy]])-2)/10^(LEN(tests_7[[#This Row],[ accuracy]])-2),"")</f>
        <v/>
      </c>
      <c r="O801" s="8" t="str">
        <f>IFERROR(RIGHT(tests_7[[#This Row],[ precision]],LEN(tests_7[[#This Row],[ precision]])-2)/10^(LEN(tests_7[[#This Row],[ precision]])-2),"")</f>
        <v/>
      </c>
      <c r="P801" s="8" t="str">
        <f>IFERROR(RIGHT(tests_7[[#This Row],[ recall]],LEN(tests_7[[#This Row],[ recall]])-2)/10^(LEN(tests_7[[#This Row],[ recall]])-2),"")</f>
        <v/>
      </c>
      <c r="Q801" s="8" t="str">
        <f>IFERROR(RIGHT(tests_7[[#This Row],[ f1-score]],LEN(tests_7[[#This Row],[ f1-score]])-2)/10^(LEN(tests_7[[#This Row],[ f1-score]])-2),"")</f>
        <v/>
      </c>
      <c r="R801" s="8" t="str">
        <f>IFERROR(RIGHT(tests_7[[#This Row],[ f1-score-2]],LEN(tests_7[[#This Row],[ f1-score-2]])-2)/10^(LEN(tests_7[[#This Row],[ f1-score-2]])-2),"")</f>
        <v/>
      </c>
      <c r="S801" s="9" t="str">
        <f t="shared" si="12"/>
        <v/>
      </c>
    </row>
    <row r="802" spans="14:19" x14ac:dyDescent="0.35">
      <c r="N802" s="8" t="str">
        <f>IFERROR(RIGHT(tests_7[[#This Row],[ accuracy]],LEN(tests_7[[#This Row],[ accuracy]])-2)/10^(LEN(tests_7[[#This Row],[ accuracy]])-2),"")</f>
        <v/>
      </c>
      <c r="O802" s="8" t="str">
        <f>IFERROR(RIGHT(tests_7[[#This Row],[ precision]],LEN(tests_7[[#This Row],[ precision]])-2)/10^(LEN(tests_7[[#This Row],[ precision]])-2),"")</f>
        <v/>
      </c>
      <c r="P802" s="8" t="str">
        <f>IFERROR(RIGHT(tests_7[[#This Row],[ recall]],LEN(tests_7[[#This Row],[ recall]])-2)/10^(LEN(tests_7[[#This Row],[ recall]])-2),"")</f>
        <v/>
      </c>
      <c r="Q802" s="8" t="str">
        <f>IFERROR(RIGHT(tests_7[[#This Row],[ f1-score]],LEN(tests_7[[#This Row],[ f1-score]])-2)/10^(LEN(tests_7[[#This Row],[ f1-score]])-2),"")</f>
        <v/>
      </c>
      <c r="R802" s="8" t="str">
        <f>IFERROR(RIGHT(tests_7[[#This Row],[ f1-score-2]],LEN(tests_7[[#This Row],[ f1-score-2]])-2)/10^(LEN(tests_7[[#This Row],[ f1-score-2]])-2),"")</f>
        <v/>
      </c>
      <c r="S802" s="9" t="str">
        <f t="shared" si="12"/>
        <v/>
      </c>
    </row>
    <row r="803" spans="14:19" x14ac:dyDescent="0.35">
      <c r="N803" s="8" t="str">
        <f>IFERROR(RIGHT(tests_7[[#This Row],[ accuracy]],LEN(tests_7[[#This Row],[ accuracy]])-2)/10^(LEN(tests_7[[#This Row],[ accuracy]])-2),"")</f>
        <v/>
      </c>
      <c r="O803" s="8" t="str">
        <f>IFERROR(RIGHT(tests_7[[#This Row],[ precision]],LEN(tests_7[[#This Row],[ precision]])-2)/10^(LEN(tests_7[[#This Row],[ precision]])-2),"")</f>
        <v/>
      </c>
      <c r="P803" s="8" t="str">
        <f>IFERROR(RIGHT(tests_7[[#This Row],[ recall]],LEN(tests_7[[#This Row],[ recall]])-2)/10^(LEN(tests_7[[#This Row],[ recall]])-2),"")</f>
        <v/>
      </c>
      <c r="Q803" s="8" t="str">
        <f>IFERROR(RIGHT(tests_7[[#This Row],[ f1-score]],LEN(tests_7[[#This Row],[ f1-score]])-2)/10^(LEN(tests_7[[#This Row],[ f1-score]])-2),"")</f>
        <v/>
      </c>
      <c r="R803" s="8" t="str">
        <f>IFERROR(RIGHT(tests_7[[#This Row],[ f1-score-2]],LEN(tests_7[[#This Row],[ f1-score-2]])-2)/10^(LEN(tests_7[[#This Row],[ f1-score-2]])-2),"")</f>
        <v/>
      </c>
      <c r="S803" s="9" t="str">
        <f t="shared" si="12"/>
        <v/>
      </c>
    </row>
    <row r="804" spans="14:19" x14ac:dyDescent="0.35">
      <c r="N804" s="8" t="str">
        <f>IFERROR(RIGHT(tests_7[[#This Row],[ accuracy]],LEN(tests_7[[#This Row],[ accuracy]])-2)/10^(LEN(tests_7[[#This Row],[ accuracy]])-2),"")</f>
        <v/>
      </c>
      <c r="O804" s="8" t="str">
        <f>IFERROR(RIGHT(tests_7[[#This Row],[ precision]],LEN(tests_7[[#This Row],[ precision]])-2)/10^(LEN(tests_7[[#This Row],[ precision]])-2),"")</f>
        <v/>
      </c>
      <c r="P804" s="8" t="str">
        <f>IFERROR(RIGHT(tests_7[[#This Row],[ recall]],LEN(tests_7[[#This Row],[ recall]])-2)/10^(LEN(tests_7[[#This Row],[ recall]])-2),"")</f>
        <v/>
      </c>
      <c r="Q804" s="8" t="str">
        <f>IFERROR(RIGHT(tests_7[[#This Row],[ f1-score]],LEN(tests_7[[#This Row],[ f1-score]])-2)/10^(LEN(tests_7[[#This Row],[ f1-score]])-2),"")</f>
        <v/>
      </c>
      <c r="R804" s="8" t="str">
        <f>IFERROR(RIGHT(tests_7[[#This Row],[ f1-score-2]],LEN(tests_7[[#This Row],[ f1-score-2]])-2)/10^(LEN(tests_7[[#This Row],[ f1-score-2]])-2),"")</f>
        <v/>
      </c>
      <c r="S804" s="9" t="str">
        <f t="shared" si="12"/>
        <v/>
      </c>
    </row>
    <row r="805" spans="14:19" x14ac:dyDescent="0.35">
      <c r="N805" s="8" t="str">
        <f>IFERROR(RIGHT(tests_7[[#This Row],[ accuracy]],LEN(tests_7[[#This Row],[ accuracy]])-2)/10^(LEN(tests_7[[#This Row],[ accuracy]])-2),"")</f>
        <v/>
      </c>
      <c r="O805" s="8" t="str">
        <f>IFERROR(RIGHT(tests_7[[#This Row],[ precision]],LEN(tests_7[[#This Row],[ precision]])-2)/10^(LEN(tests_7[[#This Row],[ precision]])-2),"")</f>
        <v/>
      </c>
      <c r="P805" s="8" t="str">
        <f>IFERROR(RIGHT(tests_7[[#This Row],[ recall]],LEN(tests_7[[#This Row],[ recall]])-2)/10^(LEN(tests_7[[#This Row],[ recall]])-2),"")</f>
        <v/>
      </c>
      <c r="Q805" s="8" t="str">
        <f>IFERROR(RIGHT(tests_7[[#This Row],[ f1-score]],LEN(tests_7[[#This Row],[ f1-score]])-2)/10^(LEN(tests_7[[#This Row],[ f1-score]])-2),"")</f>
        <v/>
      </c>
      <c r="R805" s="8" t="str">
        <f>IFERROR(RIGHT(tests_7[[#This Row],[ f1-score-2]],LEN(tests_7[[#This Row],[ f1-score-2]])-2)/10^(LEN(tests_7[[#This Row],[ f1-score-2]])-2),"")</f>
        <v/>
      </c>
      <c r="S805" s="9" t="str">
        <f t="shared" si="12"/>
        <v/>
      </c>
    </row>
    <row r="806" spans="14:19" x14ac:dyDescent="0.35">
      <c r="N806" s="8" t="str">
        <f>IFERROR(RIGHT(tests_7[[#This Row],[ accuracy]],LEN(tests_7[[#This Row],[ accuracy]])-2)/10^(LEN(tests_7[[#This Row],[ accuracy]])-2),"")</f>
        <v/>
      </c>
      <c r="O806" s="8" t="str">
        <f>IFERROR(RIGHT(tests_7[[#This Row],[ precision]],LEN(tests_7[[#This Row],[ precision]])-2)/10^(LEN(tests_7[[#This Row],[ precision]])-2),"")</f>
        <v/>
      </c>
      <c r="P806" s="8" t="str">
        <f>IFERROR(RIGHT(tests_7[[#This Row],[ recall]],LEN(tests_7[[#This Row],[ recall]])-2)/10^(LEN(tests_7[[#This Row],[ recall]])-2),"")</f>
        <v/>
      </c>
      <c r="Q806" s="8" t="str">
        <f>IFERROR(RIGHT(tests_7[[#This Row],[ f1-score]],LEN(tests_7[[#This Row],[ f1-score]])-2)/10^(LEN(tests_7[[#This Row],[ f1-score]])-2),"")</f>
        <v/>
      </c>
      <c r="R806" s="8" t="str">
        <f>IFERROR(RIGHT(tests_7[[#This Row],[ f1-score-2]],LEN(tests_7[[#This Row],[ f1-score-2]])-2)/10^(LEN(tests_7[[#This Row],[ f1-score-2]])-2),"")</f>
        <v/>
      </c>
      <c r="S806" s="9" t="str">
        <f t="shared" si="12"/>
        <v/>
      </c>
    </row>
    <row r="807" spans="14:19" x14ac:dyDescent="0.35">
      <c r="N807" s="8" t="str">
        <f>IFERROR(RIGHT(tests_7[[#This Row],[ accuracy]],LEN(tests_7[[#This Row],[ accuracy]])-2)/10^(LEN(tests_7[[#This Row],[ accuracy]])-2),"")</f>
        <v/>
      </c>
      <c r="O807" s="8" t="str">
        <f>IFERROR(RIGHT(tests_7[[#This Row],[ precision]],LEN(tests_7[[#This Row],[ precision]])-2)/10^(LEN(tests_7[[#This Row],[ precision]])-2),"")</f>
        <v/>
      </c>
      <c r="P807" s="8" t="str">
        <f>IFERROR(RIGHT(tests_7[[#This Row],[ recall]],LEN(tests_7[[#This Row],[ recall]])-2)/10^(LEN(tests_7[[#This Row],[ recall]])-2),"")</f>
        <v/>
      </c>
      <c r="Q807" s="8" t="str">
        <f>IFERROR(RIGHT(tests_7[[#This Row],[ f1-score]],LEN(tests_7[[#This Row],[ f1-score]])-2)/10^(LEN(tests_7[[#This Row],[ f1-score]])-2),"")</f>
        <v/>
      </c>
      <c r="R807" s="8" t="str">
        <f>IFERROR(RIGHT(tests_7[[#This Row],[ f1-score-2]],LEN(tests_7[[#This Row],[ f1-score-2]])-2)/10^(LEN(tests_7[[#This Row],[ f1-score-2]])-2),"")</f>
        <v/>
      </c>
      <c r="S807" s="9" t="str">
        <f t="shared" si="12"/>
        <v/>
      </c>
    </row>
    <row r="808" spans="14:19" x14ac:dyDescent="0.35">
      <c r="N808" s="8" t="str">
        <f>IFERROR(RIGHT(tests_7[[#This Row],[ accuracy]],LEN(tests_7[[#This Row],[ accuracy]])-2)/10^(LEN(tests_7[[#This Row],[ accuracy]])-2),"")</f>
        <v/>
      </c>
      <c r="O808" s="8" t="str">
        <f>IFERROR(RIGHT(tests_7[[#This Row],[ precision]],LEN(tests_7[[#This Row],[ precision]])-2)/10^(LEN(tests_7[[#This Row],[ precision]])-2),"")</f>
        <v/>
      </c>
      <c r="P808" s="8" t="str">
        <f>IFERROR(RIGHT(tests_7[[#This Row],[ recall]],LEN(tests_7[[#This Row],[ recall]])-2)/10^(LEN(tests_7[[#This Row],[ recall]])-2),"")</f>
        <v/>
      </c>
      <c r="Q808" s="8" t="str">
        <f>IFERROR(RIGHT(tests_7[[#This Row],[ f1-score]],LEN(tests_7[[#This Row],[ f1-score]])-2)/10^(LEN(tests_7[[#This Row],[ f1-score]])-2),"")</f>
        <v/>
      </c>
      <c r="R808" s="8" t="str">
        <f>IFERROR(RIGHT(tests_7[[#This Row],[ f1-score-2]],LEN(tests_7[[#This Row],[ f1-score-2]])-2)/10^(LEN(tests_7[[#This Row],[ f1-score-2]])-2),"")</f>
        <v/>
      </c>
      <c r="S808" s="9" t="str">
        <f t="shared" si="12"/>
        <v/>
      </c>
    </row>
    <row r="809" spans="14:19" x14ac:dyDescent="0.35">
      <c r="N809" s="8" t="str">
        <f>IFERROR(RIGHT(tests_7[[#This Row],[ accuracy]],LEN(tests_7[[#This Row],[ accuracy]])-2)/10^(LEN(tests_7[[#This Row],[ accuracy]])-2),"")</f>
        <v/>
      </c>
      <c r="O809" s="8" t="str">
        <f>IFERROR(RIGHT(tests_7[[#This Row],[ precision]],LEN(tests_7[[#This Row],[ precision]])-2)/10^(LEN(tests_7[[#This Row],[ precision]])-2),"")</f>
        <v/>
      </c>
      <c r="P809" s="8" t="str">
        <f>IFERROR(RIGHT(tests_7[[#This Row],[ recall]],LEN(tests_7[[#This Row],[ recall]])-2)/10^(LEN(tests_7[[#This Row],[ recall]])-2),"")</f>
        <v/>
      </c>
      <c r="Q809" s="8" t="str">
        <f>IFERROR(RIGHT(tests_7[[#This Row],[ f1-score]],LEN(tests_7[[#This Row],[ f1-score]])-2)/10^(LEN(tests_7[[#This Row],[ f1-score]])-2),"")</f>
        <v/>
      </c>
      <c r="R809" s="8" t="str">
        <f>IFERROR(RIGHT(tests_7[[#This Row],[ f1-score-2]],LEN(tests_7[[#This Row],[ f1-score-2]])-2)/10^(LEN(tests_7[[#This Row],[ f1-score-2]])-2),"")</f>
        <v/>
      </c>
      <c r="S809" s="9" t="str">
        <f t="shared" si="12"/>
        <v/>
      </c>
    </row>
    <row r="810" spans="14:19" x14ac:dyDescent="0.35">
      <c r="N810" s="8" t="str">
        <f>IFERROR(RIGHT(tests_7[[#This Row],[ accuracy]],LEN(tests_7[[#This Row],[ accuracy]])-2)/10^(LEN(tests_7[[#This Row],[ accuracy]])-2),"")</f>
        <v/>
      </c>
      <c r="O810" s="8" t="str">
        <f>IFERROR(RIGHT(tests_7[[#This Row],[ precision]],LEN(tests_7[[#This Row],[ precision]])-2)/10^(LEN(tests_7[[#This Row],[ precision]])-2),"")</f>
        <v/>
      </c>
      <c r="P810" s="8" t="str">
        <f>IFERROR(RIGHT(tests_7[[#This Row],[ recall]],LEN(tests_7[[#This Row],[ recall]])-2)/10^(LEN(tests_7[[#This Row],[ recall]])-2),"")</f>
        <v/>
      </c>
      <c r="Q810" s="8" t="str">
        <f>IFERROR(RIGHT(tests_7[[#This Row],[ f1-score]],LEN(tests_7[[#This Row],[ f1-score]])-2)/10^(LEN(tests_7[[#This Row],[ f1-score]])-2),"")</f>
        <v/>
      </c>
      <c r="R810" s="8" t="str">
        <f>IFERROR(RIGHT(tests_7[[#This Row],[ f1-score-2]],LEN(tests_7[[#This Row],[ f1-score-2]])-2)/10^(LEN(tests_7[[#This Row],[ f1-score-2]])-2),"")</f>
        <v/>
      </c>
      <c r="S810" s="9" t="str">
        <f t="shared" si="12"/>
        <v/>
      </c>
    </row>
    <row r="811" spans="14:19" x14ac:dyDescent="0.35">
      <c r="N811" s="8" t="str">
        <f>IFERROR(RIGHT(tests_7[[#This Row],[ accuracy]],LEN(tests_7[[#This Row],[ accuracy]])-2)/10^(LEN(tests_7[[#This Row],[ accuracy]])-2),"")</f>
        <v/>
      </c>
      <c r="O811" s="8" t="str">
        <f>IFERROR(RIGHT(tests_7[[#This Row],[ precision]],LEN(tests_7[[#This Row],[ precision]])-2)/10^(LEN(tests_7[[#This Row],[ precision]])-2),"")</f>
        <v/>
      </c>
      <c r="P811" s="8" t="str">
        <f>IFERROR(RIGHT(tests_7[[#This Row],[ recall]],LEN(tests_7[[#This Row],[ recall]])-2)/10^(LEN(tests_7[[#This Row],[ recall]])-2),"")</f>
        <v/>
      </c>
      <c r="Q811" s="8" t="str">
        <f>IFERROR(RIGHT(tests_7[[#This Row],[ f1-score]],LEN(tests_7[[#This Row],[ f1-score]])-2)/10^(LEN(tests_7[[#This Row],[ f1-score]])-2),"")</f>
        <v/>
      </c>
      <c r="R811" s="8" t="str">
        <f>IFERROR(RIGHT(tests_7[[#This Row],[ f1-score-2]],LEN(tests_7[[#This Row],[ f1-score-2]])-2)/10^(LEN(tests_7[[#This Row],[ f1-score-2]])-2),"")</f>
        <v/>
      </c>
      <c r="S811" s="9" t="str">
        <f t="shared" si="12"/>
        <v/>
      </c>
    </row>
    <row r="812" spans="14:19" x14ac:dyDescent="0.35">
      <c r="N812" s="8" t="str">
        <f>IFERROR(RIGHT(tests_7[[#This Row],[ accuracy]],LEN(tests_7[[#This Row],[ accuracy]])-2)/10^(LEN(tests_7[[#This Row],[ accuracy]])-2),"")</f>
        <v/>
      </c>
      <c r="O812" s="8" t="str">
        <f>IFERROR(RIGHT(tests_7[[#This Row],[ precision]],LEN(tests_7[[#This Row],[ precision]])-2)/10^(LEN(tests_7[[#This Row],[ precision]])-2),"")</f>
        <v/>
      </c>
      <c r="P812" s="8" t="str">
        <f>IFERROR(RIGHT(tests_7[[#This Row],[ recall]],LEN(tests_7[[#This Row],[ recall]])-2)/10^(LEN(tests_7[[#This Row],[ recall]])-2),"")</f>
        <v/>
      </c>
      <c r="Q812" s="8" t="str">
        <f>IFERROR(RIGHT(tests_7[[#This Row],[ f1-score]],LEN(tests_7[[#This Row],[ f1-score]])-2)/10^(LEN(tests_7[[#This Row],[ f1-score]])-2),"")</f>
        <v/>
      </c>
      <c r="R812" s="8" t="str">
        <f>IFERROR(RIGHT(tests_7[[#This Row],[ f1-score-2]],LEN(tests_7[[#This Row],[ f1-score-2]])-2)/10^(LEN(tests_7[[#This Row],[ f1-score-2]])-2),"")</f>
        <v/>
      </c>
      <c r="S812" s="9" t="str">
        <f t="shared" si="12"/>
        <v/>
      </c>
    </row>
    <row r="813" spans="14:19" x14ac:dyDescent="0.35">
      <c r="N813" s="8" t="str">
        <f>IFERROR(RIGHT(tests_7[[#This Row],[ accuracy]],LEN(tests_7[[#This Row],[ accuracy]])-2)/10^(LEN(tests_7[[#This Row],[ accuracy]])-2),"")</f>
        <v/>
      </c>
      <c r="O813" s="8" t="str">
        <f>IFERROR(RIGHT(tests_7[[#This Row],[ precision]],LEN(tests_7[[#This Row],[ precision]])-2)/10^(LEN(tests_7[[#This Row],[ precision]])-2),"")</f>
        <v/>
      </c>
      <c r="P813" s="8" t="str">
        <f>IFERROR(RIGHT(tests_7[[#This Row],[ recall]],LEN(tests_7[[#This Row],[ recall]])-2)/10^(LEN(tests_7[[#This Row],[ recall]])-2),"")</f>
        <v/>
      </c>
      <c r="Q813" s="8" t="str">
        <f>IFERROR(RIGHT(tests_7[[#This Row],[ f1-score]],LEN(tests_7[[#This Row],[ f1-score]])-2)/10^(LEN(tests_7[[#This Row],[ f1-score]])-2),"")</f>
        <v/>
      </c>
      <c r="R813" s="8" t="str">
        <f>IFERROR(RIGHT(tests_7[[#This Row],[ f1-score-2]],LEN(tests_7[[#This Row],[ f1-score-2]])-2)/10^(LEN(tests_7[[#This Row],[ f1-score-2]])-2),"")</f>
        <v/>
      </c>
      <c r="S813" s="9" t="str">
        <f t="shared" si="12"/>
        <v/>
      </c>
    </row>
    <row r="814" spans="14:19" x14ac:dyDescent="0.35">
      <c r="N814" s="8" t="str">
        <f>IFERROR(RIGHT(tests_7[[#This Row],[ accuracy]],LEN(tests_7[[#This Row],[ accuracy]])-2)/10^(LEN(tests_7[[#This Row],[ accuracy]])-2),"")</f>
        <v/>
      </c>
      <c r="O814" s="8" t="str">
        <f>IFERROR(RIGHT(tests_7[[#This Row],[ precision]],LEN(tests_7[[#This Row],[ precision]])-2)/10^(LEN(tests_7[[#This Row],[ precision]])-2),"")</f>
        <v/>
      </c>
      <c r="P814" s="8" t="str">
        <f>IFERROR(RIGHT(tests_7[[#This Row],[ recall]],LEN(tests_7[[#This Row],[ recall]])-2)/10^(LEN(tests_7[[#This Row],[ recall]])-2),"")</f>
        <v/>
      </c>
      <c r="Q814" s="8" t="str">
        <f>IFERROR(RIGHT(tests_7[[#This Row],[ f1-score]],LEN(tests_7[[#This Row],[ f1-score]])-2)/10^(LEN(tests_7[[#This Row],[ f1-score]])-2),"")</f>
        <v/>
      </c>
      <c r="R814" s="8" t="str">
        <f>IFERROR(RIGHT(tests_7[[#This Row],[ f1-score-2]],LEN(tests_7[[#This Row],[ f1-score-2]])-2)/10^(LEN(tests_7[[#This Row],[ f1-score-2]])-2),"")</f>
        <v/>
      </c>
      <c r="S814" s="9" t="str">
        <f t="shared" si="12"/>
        <v/>
      </c>
    </row>
    <row r="815" spans="14:19" x14ac:dyDescent="0.35">
      <c r="N815" s="8" t="str">
        <f>IFERROR(RIGHT(tests_7[[#This Row],[ accuracy]],LEN(tests_7[[#This Row],[ accuracy]])-2)/10^(LEN(tests_7[[#This Row],[ accuracy]])-2),"")</f>
        <v/>
      </c>
      <c r="O815" s="8" t="str">
        <f>IFERROR(RIGHT(tests_7[[#This Row],[ precision]],LEN(tests_7[[#This Row],[ precision]])-2)/10^(LEN(tests_7[[#This Row],[ precision]])-2),"")</f>
        <v/>
      </c>
      <c r="P815" s="8" t="str">
        <f>IFERROR(RIGHT(tests_7[[#This Row],[ recall]],LEN(tests_7[[#This Row],[ recall]])-2)/10^(LEN(tests_7[[#This Row],[ recall]])-2),"")</f>
        <v/>
      </c>
      <c r="Q815" s="8" t="str">
        <f>IFERROR(RIGHT(tests_7[[#This Row],[ f1-score]],LEN(tests_7[[#This Row],[ f1-score]])-2)/10^(LEN(tests_7[[#This Row],[ f1-score]])-2),"")</f>
        <v/>
      </c>
      <c r="R815" s="8" t="str">
        <f>IFERROR(RIGHT(tests_7[[#This Row],[ f1-score-2]],LEN(tests_7[[#This Row],[ f1-score-2]])-2)/10^(LEN(tests_7[[#This Row],[ f1-score-2]])-2),"")</f>
        <v/>
      </c>
      <c r="S815" s="9" t="str">
        <f t="shared" si="12"/>
        <v/>
      </c>
    </row>
    <row r="816" spans="14:19" x14ac:dyDescent="0.35">
      <c r="N816" s="8" t="str">
        <f>IFERROR(RIGHT(tests_7[[#This Row],[ accuracy]],LEN(tests_7[[#This Row],[ accuracy]])-2)/10^(LEN(tests_7[[#This Row],[ accuracy]])-2),"")</f>
        <v/>
      </c>
      <c r="O816" s="8" t="str">
        <f>IFERROR(RIGHT(tests_7[[#This Row],[ precision]],LEN(tests_7[[#This Row],[ precision]])-2)/10^(LEN(tests_7[[#This Row],[ precision]])-2),"")</f>
        <v/>
      </c>
      <c r="P816" s="8" t="str">
        <f>IFERROR(RIGHT(tests_7[[#This Row],[ recall]],LEN(tests_7[[#This Row],[ recall]])-2)/10^(LEN(tests_7[[#This Row],[ recall]])-2),"")</f>
        <v/>
      </c>
      <c r="Q816" s="8" t="str">
        <f>IFERROR(RIGHT(tests_7[[#This Row],[ f1-score]],LEN(tests_7[[#This Row],[ f1-score]])-2)/10^(LEN(tests_7[[#This Row],[ f1-score]])-2),"")</f>
        <v/>
      </c>
      <c r="R816" s="8" t="str">
        <f>IFERROR(RIGHT(tests_7[[#This Row],[ f1-score-2]],LEN(tests_7[[#This Row],[ f1-score-2]])-2)/10^(LEN(tests_7[[#This Row],[ f1-score-2]])-2),"")</f>
        <v/>
      </c>
      <c r="S816" s="9" t="str">
        <f t="shared" si="12"/>
        <v/>
      </c>
    </row>
    <row r="817" spans="14:19" x14ac:dyDescent="0.35">
      <c r="N817" s="8" t="str">
        <f>IFERROR(RIGHT(tests_7[[#This Row],[ accuracy]],LEN(tests_7[[#This Row],[ accuracy]])-2)/10^(LEN(tests_7[[#This Row],[ accuracy]])-2),"")</f>
        <v/>
      </c>
      <c r="O817" s="8" t="str">
        <f>IFERROR(RIGHT(tests_7[[#This Row],[ precision]],LEN(tests_7[[#This Row],[ precision]])-2)/10^(LEN(tests_7[[#This Row],[ precision]])-2),"")</f>
        <v/>
      </c>
      <c r="P817" s="8" t="str">
        <f>IFERROR(RIGHT(tests_7[[#This Row],[ recall]],LEN(tests_7[[#This Row],[ recall]])-2)/10^(LEN(tests_7[[#This Row],[ recall]])-2),"")</f>
        <v/>
      </c>
      <c r="Q817" s="8" t="str">
        <f>IFERROR(RIGHT(tests_7[[#This Row],[ f1-score]],LEN(tests_7[[#This Row],[ f1-score]])-2)/10^(LEN(tests_7[[#This Row],[ f1-score]])-2),"")</f>
        <v/>
      </c>
      <c r="R817" s="8" t="str">
        <f>IFERROR(RIGHT(tests_7[[#This Row],[ f1-score-2]],LEN(tests_7[[#This Row],[ f1-score-2]])-2)/10^(LEN(tests_7[[#This Row],[ f1-score-2]])-2),"")</f>
        <v/>
      </c>
      <c r="S817" s="9" t="str">
        <f t="shared" si="12"/>
        <v/>
      </c>
    </row>
    <row r="818" spans="14:19" x14ac:dyDescent="0.35">
      <c r="N818" s="8" t="str">
        <f>IFERROR(RIGHT(tests_7[[#This Row],[ accuracy]],LEN(tests_7[[#This Row],[ accuracy]])-2)/10^(LEN(tests_7[[#This Row],[ accuracy]])-2),"")</f>
        <v/>
      </c>
      <c r="O818" s="8" t="str">
        <f>IFERROR(RIGHT(tests_7[[#This Row],[ precision]],LEN(tests_7[[#This Row],[ precision]])-2)/10^(LEN(tests_7[[#This Row],[ precision]])-2),"")</f>
        <v/>
      </c>
      <c r="P818" s="8" t="str">
        <f>IFERROR(RIGHT(tests_7[[#This Row],[ recall]],LEN(tests_7[[#This Row],[ recall]])-2)/10^(LEN(tests_7[[#This Row],[ recall]])-2),"")</f>
        <v/>
      </c>
      <c r="Q818" s="8" t="str">
        <f>IFERROR(RIGHT(tests_7[[#This Row],[ f1-score]],LEN(tests_7[[#This Row],[ f1-score]])-2)/10^(LEN(tests_7[[#This Row],[ f1-score]])-2),"")</f>
        <v/>
      </c>
      <c r="R818" s="8" t="str">
        <f>IFERROR(RIGHT(tests_7[[#This Row],[ f1-score-2]],LEN(tests_7[[#This Row],[ f1-score-2]])-2)/10^(LEN(tests_7[[#This Row],[ f1-score-2]])-2),"")</f>
        <v/>
      </c>
      <c r="S818" s="9" t="str">
        <f t="shared" si="12"/>
        <v/>
      </c>
    </row>
    <row r="819" spans="14:19" x14ac:dyDescent="0.35">
      <c r="N819" s="8" t="str">
        <f>IFERROR(RIGHT(tests_7[[#This Row],[ accuracy]],LEN(tests_7[[#This Row],[ accuracy]])-2)/10^(LEN(tests_7[[#This Row],[ accuracy]])-2),"")</f>
        <v/>
      </c>
      <c r="O819" s="8" t="str">
        <f>IFERROR(RIGHT(tests_7[[#This Row],[ precision]],LEN(tests_7[[#This Row],[ precision]])-2)/10^(LEN(tests_7[[#This Row],[ precision]])-2),"")</f>
        <v/>
      </c>
      <c r="P819" s="8" t="str">
        <f>IFERROR(RIGHT(tests_7[[#This Row],[ recall]],LEN(tests_7[[#This Row],[ recall]])-2)/10^(LEN(tests_7[[#This Row],[ recall]])-2),"")</f>
        <v/>
      </c>
      <c r="Q819" s="8" t="str">
        <f>IFERROR(RIGHT(tests_7[[#This Row],[ f1-score]],LEN(tests_7[[#This Row],[ f1-score]])-2)/10^(LEN(tests_7[[#This Row],[ f1-score]])-2),"")</f>
        <v/>
      </c>
      <c r="R819" s="8" t="str">
        <f>IFERROR(RIGHT(tests_7[[#This Row],[ f1-score-2]],LEN(tests_7[[#This Row],[ f1-score-2]])-2)/10^(LEN(tests_7[[#This Row],[ f1-score-2]])-2),"")</f>
        <v/>
      </c>
      <c r="S819" s="9" t="str">
        <f t="shared" si="12"/>
        <v/>
      </c>
    </row>
    <row r="820" spans="14:19" x14ac:dyDescent="0.35">
      <c r="N820" s="8" t="str">
        <f>IFERROR(RIGHT(tests_7[[#This Row],[ accuracy]],LEN(tests_7[[#This Row],[ accuracy]])-2)/10^(LEN(tests_7[[#This Row],[ accuracy]])-2),"")</f>
        <v/>
      </c>
      <c r="O820" s="8" t="str">
        <f>IFERROR(RIGHT(tests_7[[#This Row],[ precision]],LEN(tests_7[[#This Row],[ precision]])-2)/10^(LEN(tests_7[[#This Row],[ precision]])-2),"")</f>
        <v/>
      </c>
      <c r="P820" s="8" t="str">
        <f>IFERROR(RIGHT(tests_7[[#This Row],[ recall]],LEN(tests_7[[#This Row],[ recall]])-2)/10^(LEN(tests_7[[#This Row],[ recall]])-2),"")</f>
        <v/>
      </c>
      <c r="Q820" s="8" t="str">
        <f>IFERROR(RIGHT(tests_7[[#This Row],[ f1-score]],LEN(tests_7[[#This Row],[ f1-score]])-2)/10^(LEN(tests_7[[#This Row],[ f1-score]])-2),"")</f>
        <v/>
      </c>
      <c r="R820" s="8" t="str">
        <f>IFERROR(RIGHT(tests_7[[#This Row],[ f1-score-2]],LEN(tests_7[[#This Row],[ f1-score-2]])-2)/10^(LEN(tests_7[[#This Row],[ f1-score-2]])-2),"")</f>
        <v/>
      </c>
      <c r="S820" s="9" t="str">
        <f t="shared" si="12"/>
        <v/>
      </c>
    </row>
    <row r="821" spans="14:19" x14ac:dyDescent="0.35">
      <c r="N821" s="8" t="str">
        <f>IFERROR(RIGHT(tests_7[[#This Row],[ accuracy]],LEN(tests_7[[#This Row],[ accuracy]])-2)/10^(LEN(tests_7[[#This Row],[ accuracy]])-2),"")</f>
        <v/>
      </c>
      <c r="O821" s="8" t="str">
        <f>IFERROR(RIGHT(tests_7[[#This Row],[ precision]],LEN(tests_7[[#This Row],[ precision]])-2)/10^(LEN(tests_7[[#This Row],[ precision]])-2),"")</f>
        <v/>
      </c>
      <c r="P821" s="8" t="str">
        <f>IFERROR(RIGHT(tests_7[[#This Row],[ recall]],LEN(tests_7[[#This Row],[ recall]])-2)/10^(LEN(tests_7[[#This Row],[ recall]])-2),"")</f>
        <v/>
      </c>
      <c r="Q821" s="8" t="str">
        <f>IFERROR(RIGHT(tests_7[[#This Row],[ f1-score]],LEN(tests_7[[#This Row],[ f1-score]])-2)/10^(LEN(tests_7[[#This Row],[ f1-score]])-2),"")</f>
        <v/>
      </c>
      <c r="R821" s="8" t="str">
        <f>IFERROR(RIGHT(tests_7[[#This Row],[ f1-score-2]],LEN(tests_7[[#This Row],[ f1-score-2]])-2)/10^(LEN(tests_7[[#This Row],[ f1-score-2]])-2),"")</f>
        <v/>
      </c>
      <c r="S821" s="9" t="str">
        <f t="shared" si="12"/>
        <v/>
      </c>
    </row>
    <row r="822" spans="14:19" x14ac:dyDescent="0.35">
      <c r="N822" s="8" t="str">
        <f>IFERROR(RIGHT(tests_7[[#This Row],[ accuracy]],LEN(tests_7[[#This Row],[ accuracy]])-2)/10^(LEN(tests_7[[#This Row],[ accuracy]])-2),"")</f>
        <v/>
      </c>
      <c r="O822" s="8" t="str">
        <f>IFERROR(RIGHT(tests_7[[#This Row],[ precision]],LEN(tests_7[[#This Row],[ precision]])-2)/10^(LEN(tests_7[[#This Row],[ precision]])-2),"")</f>
        <v/>
      </c>
      <c r="P822" s="8" t="str">
        <f>IFERROR(RIGHT(tests_7[[#This Row],[ recall]],LEN(tests_7[[#This Row],[ recall]])-2)/10^(LEN(tests_7[[#This Row],[ recall]])-2),"")</f>
        <v/>
      </c>
      <c r="Q822" s="8" t="str">
        <f>IFERROR(RIGHT(tests_7[[#This Row],[ f1-score]],LEN(tests_7[[#This Row],[ f1-score]])-2)/10^(LEN(tests_7[[#This Row],[ f1-score]])-2),"")</f>
        <v/>
      </c>
      <c r="R822" s="8" t="str">
        <f>IFERROR(RIGHT(tests_7[[#This Row],[ f1-score-2]],LEN(tests_7[[#This Row],[ f1-score-2]])-2)/10^(LEN(tests_7[[#This Row],[ f1-score-2]])-2),"")</f>
        <v/>
      </c>
      <c r="S822" s="9" t="str">
        <f t="shared" si="12"/>
        <v/>
      </c>
    </row>
    <row r="823" spans="14:19" x14ac:dyDescent="0.35">
      <c r="N823" s="8" t="str">
        <f>IFERROR(RIGHT(tests_7[[#This Row],[ accuracy]],LEN(tests_7[[#This Row],[ accuracy]])-2)/10^(LEN(tests_7[[#This Row],[ accuracy]])-2),"")</f>
        <v/>
      </c>
      <c r="O823" s="8" t="str">
        <f>IFERROR(RIGHT(tests_7[[#This Row],[ precision]],LEN(tests_7[[#This Row],[ precision]])-2)/10^(LEN(tests_7[[#This Row],[ precision]])-2),"")</f>
        <v/>
      </c>
      <c r="P823" s="8" t="str">
        <f>IFERROR(RIGHT(tests_7[[#This Row],[ recall]],LEN(tests_7[[#This Row],[ recall]])-2)/10^(LEN(tests_7[[#This Row],[ recall]])-2),"")</f>
        <v/>
      </c>
      <c r="Q823" s="8" t="str">
        <f>IFERROR(RIGHT(tests_7[[#This Row],[ f1-score]],LEN(tests_7[[#This Row],[ f1-score]])-2)/10^(LEN(tests_7[[#This Row],[ f1-score]])-2),"")</f>
        <v/>
      </c>
      <c r="R823" s="8" t="str">
        <f>IFERROR(RIGHT(tests_7[[#This Row],[ f1-score-2]],LEN(tests_7[[#This Row],[ f1-score-2]])-2)/10^(LEN(tests_7[[#This Row],[ f1-score-2]])-2),"")</f>
        <v/>
      </c>
      <c r="S823" s="9" t="str">
        <f t="shared" si="12"/>
        <v/>
      </c>
    </row>
    <row r="824" spans="14:19" x14ac:dyDescent="0.35">
      <c r="N824" s="8" t="str">
        <f>IFERROR(RIGHT(tests_7[[#This Row],[ accuracy]],LEN(tests_7[[#This Row],[ accuracy]])-2)/10^(LEN(tests_7[[#This Row],[ accuracy]])-2),"")</f>
        <v/>
      </c>
      <c r="O824" s="8" t="str">
        <f>IFERROR(RIGHT(tests_7[[#This Row],[ precision]],LEN(tests_7[[#This Row],[ precision]])-2)/10^(LEN(tests_7[[#This Row],[ precision]])-2),"")</f>
        <v/>
      </c>
      <c r="P824" s="8" t="str">
        <f>IFERROR(RIGHT(tests_7[[#This Row],[ recall]],LEN(tests_7[[#This Row],[ recall]])-2)/10^(LEN(tests_7[[#This Row],[ recall]])-2),"")</f>
        <v/>
      </c>
      <c r="Q824" s="8" t="str">
        <f>IFERROR(RIGHT(tests_7[[#This Row],[ f1-score]],LEN(tests_7[[#This Row],[ f1-score]])-2)/10^(LEN(tests_7[[#This Row],[ f1-score]])-2),"")</f>
        <v/>
      </c>
      <c r="R824" s="8" t="str">
        <f>IFERROR(RIGHT(tests_7[[#This Row],[ f1-score-2]],LEN(tests_7[[#This Row],[ f1-score-2]])-2)/10^(LEN(tests_7[[#This Row],[ f1-score-2]])-2),"")</f>
        <v/>
      </c>
      <c r="S824" s="9" t="str">
        <f t="shared" si="12"/>
        <v/>
      </c>
    </row>
    <row r="825" spans="14:19" x14ac:dyDescent="0.35">
      <c r="N825" s="8" t="str">
        <f>IFERROR(RIGHT(tests_7[[#This Row],[ accuracy]],LEN(tests_7[[#This Row],[ accuracy]])-2)/10^(LEN(tests_7[[#This Row],[ accuracy]])-2),"")</f>
        <v/>
      </c>
      <c r="O825" s="8" t="str">
        <f>IFERROR(RIGHT(tests_7[[#This Row],[ precision]],LEN(tests_7[[#This Row],[ precision]])-2)/10^(LEN(tests_7[[#This Row],[ precision]])-2),"")</f>
        <v/>
      </c>
      <c r="P825" s="8" t="str">
        <f>IFERROR(RIGHT(tests_7[[#This Row],[ recall]],LEN(tests_7[[#This Row],[ recall]])-2)/10^(LEN(tests_7[[#This Row],[ recall]])-2),"")</f>
        <v/>
      </c>
      <c r="Q825" s="8" t="str">
        <f>IFERROR(RIGHT(tests_7[[#This Row],[ f1-score]],LEN(tests_7[[#This Row],[ f1-score]])-2)/10^(LEN(tests_7[[#This Row],[ f1-score]])-2),"")</f>
        <v/>
      </c>
      <c r="R825" s="8" t="str">
        <f>IFERROR(RIGHT(tests_7[[#This Row],[ f1-score-2]],LEN(tests_7[[#This Row],[ f1-score-2]])-2)/10^(LEN(tests_7[[#This Row],[ f1-score-2]])-2),"")</f>
        <v/>
      </c>
      <c r="S825" s="9" t="str">
        <f t="shared" si="12"/>
        <v/>
      </c>
    </row>
    <row r="826" spans="14:19" x14ac:dyDescent="0.35">
      <c r="N826" s="8" t="str">
        <f>IFERROR(RIGHT(tests_7[[#This Row],[ accuracy]],LEN(tests_7[[#This Row],[ accuracy]])-2)/10^(LEN(tests_7[[#This Row],[ accuracy]])-2),"")</f>
        <v/>
      </c>
      <c r="O826" s="8" t="str">
        <f>IFERROR(RIGHT(tests_7[[#This Row],[ precision]],LEN(tests_7[[#This Row],[ precision]])-2)/10^(LEN(tests_7[[#This Row],[ precision]])-2),"")</f>
        <v/>
      </c>
      <c r="P826" s="8" t="str">
        <f>IFERROR(RIGHT(tests_7[[#This Row],[ recall]],LEN(tests_7[[#This Row],[ recall]])-2)/10^(LEN(tests_7[[#This Row],[ recall]])-2),"")</f>
        <v/>
      </c>
      <c r="Q826" s="8" t="str">
        <f>IFERROR(RIGHT(tests_7[[#This Row],[ f1-score]],LEN(tests_7[[#This Row],[ f1-score]])-2)/10^(LEN(tests_7[[#This Row],[ f1-score]])-2),"")</f>
        <v/>
      </c>
      <c r="R826" s="8" t="str">
        <f>IFERROR(RIGHT(tests_7[[#This Row],[ f1-score-2]],LEN(tests_7[[#This Row],[ f1-score-2]])-2)/10^(LEN(tests_7[[#This Row],[ f1-score-2]])-2),"")</f>
        <v/>
      </c>
      <c r="S826" s="9" t="str">
        <f t="shared" si="12"/>
        <v/>
      </c>
    </row>
    <row r="827" spans="14:19" x14ac:dyDescent="0.35">
      <c r="N827" s="8" t="str">
        <f>IFERROR(RIGHT(tests_7[[#This Row],[ accuracy]],LEN(tests_7[[#This Row],[ accuracy]])-2)/10^(LEN(tests_7[[#This Row],[ accuracy]])-2),"")</f>
        <v/>
      </c>
      <c r="O827" s="8" t="str">
        <f>IFERROR(RIGHT(tests_7[[#This Row],[ precision]],LEN(tests_7[[#This Row],[ precision]])-2)/10^(LEN(tests_7[[#This Row],[ precision]])-2),"")</f>
        <v/>
      </c>
      <c r="P827" s="8" t="str">
        <f>IFERROR(RIGHT(tests_7[[#This Row],[ recall]],LEN(tests_7[[#This Row],[ recall]])-2)/10^(LEN(tests_7[[#This Row],[ recall]])-2),"")</f>
        <v/>
      </c>
      <c r="Q827" s="8" t="str">
        <f>IFERROR(RIGHT(tests_7[[#This Row],[ f1-score]],LEN(tests_7[[#This Row],[ f1-score]])-2)/10^(LEN(tests_7[[#This Row],[ f1-score]])-2),"")</f>
        <v/>
      </c>
      <c r="R827" s="8" t="str">
        <f>IFERROR(RIGHT(tests_7[[#This Row],[ f1-score-2]],LEN(tests_7[[#This Row],[ f1-score-2]])-2)/10^(LEN(tests_7[[#This Row],[ f1-score-2]])-2),"")</f>
        <v/>
      </c>
      <c r="S827" s="9" t="str">
        <f t="shared" si="12"/>
        <v/>
      </c>
    </row>
    <row r="828" spans="14:19" x14ac:dyDescent="0.35">
      <c r="N828" s="8" t="str">
        <f>IFERROR(RIGHT(tests_7[[#This Row],[ accuracy]],LEN(tests_7[[#This Row],[ accuracy]])-2)/10^(LEN(tests_7[[#This Row],[ accuracy]])-2),"")</f>
        <v/>
      </c>
      <c r="O828" s="8" t="str">
        <f>IFERROR(RIGHT(tests_7[[#This Row],[ precision]],LEN(tests_7[[#This Row],[ precision]])-2)/10^(LEN(tests_7[[#This Row],[ precision]])-2),"")</f>
        <v/>
      </c>
      <c r="P828" s="8" t="str">
        <f>IFERROR(RIGHT(tests_7[[#This Row],[ recall]],LEN(tests_7[[#This Row],[ recall]])-2)/10^(LEN(tests_7[[#This Row],[ recall]])-2),"")</f>
        <v/>
      </c>
      <c r="Q828" s="8" t="str">
        <f>IFERROR(RIGHT(tests_7[[#This Row],[ f1-score]],LEN(tests_7[[#This Row],[ f1-score]])-2)/10^(LEN(tests_7[[#This Row],[ f1-score]])-2),"")</f>
        <v/>
      </c>
      <c r="R828" s="8" t="str">
        <f>IFERROR(RIGHT(tests_7[[#This Row],[ f1-score-2]],LEN(tests_7[[#This Row],[ f1-score-2]])-2)/10^(LEN(tests_7[[#This Row],[ f1-score-2]])-2),"")</f>
        <v/>
      </c>
      <c r="S828" s="9" t="str">
        <f t="shared" si="12"/>
        <v/>
      </c>
    </row>
    <row r="829" spans="14:19" x14ac:dyDescent="0.35">
      <c r="N829" s="8" t="str">
        <f>IFERROR(RIGHT(tests_7[[#This Row],[ accuracy]],LEN(tests_7[[#This Row],[ accuracy]])-2)/10^(LEN(tests_7[[#This Row],[ accuracy]])-2),"")</f>
        <v/>
      </c>
      <c r="O829" s="8" t="str">
        <f>IFERROR(RIGHT(tests_7[[#This Row],[ precision]],LEN(tests_7[[#This Row],[ precision]])-2)/10^(LEN(tests_7[[#This Row],[ precision]])-2),"")</f>
        <v/>
      </c>
      <c r="P829" s="8" t="str">
        <f>IFERROR(RIGHT(tests_7[[#This Row],[ recall]],LEN(tests_7[[#This Row],[ recall]])-2)/10^(LEN(tests_7[[#This Row],[ recall]])-2),"")</f>
        <v/>
      </c>
      <c r="Q829" s="8" t="str">
        <f>IFERROR(RIGHT(tests_7[[#This Row],[ f1-score]],LEN(tests_7[[#This Row],[ f1-score]])-2)/10^(LEN(tests_7[[#This Row],[ f1-score]])-2),"")</f>
        <v/>
      </c>
      <c r="R829" s="8" t="str">
        <f>IFERROR(RIGHT(tests_7[[#This Row],[ f1-score-2]],LEN(tests_7[[#This Row],[ f1-score-2]])-2)/10^(LEN(tests_7[[#This Row],[ f1-score-2]])-2),"")</f>
        <v/>
      </c>
      <c r="S829" s="9" t="str">
        <f t="shared" si="12"/>
        <v/>
      </c>
    </row>
    <row r="830" spans="14:19" x14ac:dyDescent="0.35">
      <c r="N830" s="8" t="str">
        <f>IFERROR(RIGHT(tests_7[[#This Row],[ accuracy]],LEN(tests_7[[#This Row],[ accuracy]])-2)/10^(LEN(tests_7[[#This Row],[ accuracy]])-2),"")</f>
        <v/>
      </c>
      <c r="O830" s="8" t="str">
        <f>IFERROR(RIGHT(tests_7[[#This Row],[ precision]],LEN(tests_7[[#This Row],[ precision]])-2)/10^(LEN(tests_7[[#This Row],[ precision]])-2),"")</f>
        <v/>
      </c>
      <c r="P830" s="8" t="str">
        <f>IFERROR(RIGHT(tests_7[[#This Row],[ recall]],LEN(tests_7[[#This Row],[ recall]])-2)/10^(LEN(tests_7[[#This Row],[ recall]])-2),"")</f>
        <v/>
      </c>
      <c r="Q830" s="8" t="str">
        <f>IFERROR(RIGHT(tests_7[[#This Row],[ f1-score]],LEN(tests_7[[#This Row],[ f1-score]])-2)/10^(LEN(tests_7[[#This Row],[ f1-score]])-2),"")</f>
        <v/>
      </c>
      <c r="R830" s="8" t="str">
        <f>IFERROR(RIGHT(tests_7[[#This Row],[ f1-score-2]],LEN(tests_7[[#This Row],[ f1-score-2]])-2)/10^(LEN(tests_7[[#This Row],[ f1-score-2]])-2),"")</f>
        <v/>
      </c>
      <c r="S830" s="9" t="str">
        <f t="shared" si="12"/>
        <v/>
      </c>
    </row>
    <row r="831" spans="14:19" x14ac:dyDescent="0.35">
      <c r="N831" s="8" t="str">
        <f>IFERROR(RIGHT(tests_7[[#This Row],[ accuracy]],LEN(tests_7[[#This Row],[ accuracy]])-2)/10^(LEN(tests_7[[#This Row],[ accuracy]])-2),"")</f>
        <v/>
      </c>
      <c r="O831" s="8" t="str">
        <f>IFERROR(RIGHT(tests_7[[#This Row],[ precision]],LEN(tests_7[[#This Row],[ precision]])-2)/10^(LEN(tests_7[[#This Row],[ precision]])-2),"")</f>
        <v/>
      </c>
      <c r="P831" s="8" t="str">
        <f>IFERROR(RIGHT(tests_7[[#This Row],[ recall]],LEN(tests_7[[#This Row],[ recall]])-2)/10^(LEN(tests_7[[#This Row],[ recall]])-2),"")</f>
        <v/>
      </c>
      <c r="Q831" s="8" t="str">
        <f>IFERROR(RIGHT(tests_7[[#This Row],[ f1-score]],LEN(tests_7[[#This Row],[ f1-score]])-2)/10^(LEN(tests_7[[#This Row],[ f1-score]])-2),"")</f>
        <v/>
      </c>
      <c r="R831" s="8" t="str">
        <f>IFERROR(RIGHT(tests_7[[#This Row],[ f1-score-2]],LEN(tests_7[[#This Row],[ f1-score-2]])-2)/10^(LEN(tests_7[[#This Row],[ f1-score-2]])-2),"")</f>
        <v/>
      </c>
      <c r="S831" s="9" t="str">
        <f t="shared" si="12"/>
        <v/>
      </c>
    </row>
    <row r="832" spans="14:19" x14ac:dyDescent="0.35">
      <c r="N832" s="8" t="str">
        <f>IFERROR(RIGHT(tests_7[[#This Row],[ accuracy]],LEN(tests_7[[#This Row],[ accuracy]])-2)/10^(LEN(tests_7[[#This Row],[ accuracy]])-2),"")</f>
        <v/>
      </c>
      <c r="O832" s="8" t="str">
        <f>IFERROR(RIGHT(tests_7[[#This Row],[ precision]],LEN(tests_7[[#This Row],[ precision]])-2)/10^(LEN(tests_7[[#This Row],[ precision]])-2),"")</f>
        <v/>
      </c>
      <c r="P832" s="8" t="str">
        <f>IFERROR(RIGHT(tests_7[[#This Row],[ recall]],LEN(tests_7[[#This Row],[ recall]])-2)/10^(LEN(tests_7[[#This Row],[ recall]])-2),"")</f>
        <v/>
      </c>
      <c r="Q832" s="8" t="str">
        <f>IFERROR(RIGHT(tests_7[[#This Row],[ f1-score]],LEN(tests_7[[#This Row],[ f1-score]])-2)/10^(LEN(tests_7[[#This Row],[ f1-score]])-2),"")</f>
        <v/>
      </c>
      <c r="R832" s="8" t="str">
        <f>IFERROR(RIGHT(tests_7[[#This Row],[ f1-score-2]],LEN(tests_7[[#This Row],[ f1-score-2]])-2)/10^(LEN(tests_7[[#This Row],[ f1-score-2]])-2),"")</f>
        <v/>
      </c>
      <c r="S832" s="9" t="str">
        <f t="shared" si="12"/>
        <v/>
      </c>
    </row>
    <row r="833" spans="14:19" x14ac:dyDescent="0.35">
      <c r="N833" s="8" t="str">
        <f>IFERROR(RIGHT(tests_7[[#This Row],[ accuracy]],LEN(tests_7[[#This Row],[ accuracy]])-2)/10^(LEN(tests_7[[#This Row],[ accuracy]])-2),"")</f>
        <v/>
      </c>
      <c r="O833" s="8" t="str">
        <f>IFERROR(RIGHT(tests_7[[#This Row],[ precision]],LEN(tests_7[[#This Row],[ precision]])-2)/10^(LEN(tests_7[[#This Row],[ precision]])-2),"")</f>
        <v/>
      </c>
      <c r="P833" s="8" t="str">
        <f>IFERROR(RIGHT(tests_7[[#This Row],[ recall]],LEN(tests_7[[#This Row],[ recall]])-2)/10^(LEN(tests_7[[#This Row],[ recall]])-2),"")</f>
        <v/>
      </c>
      <c r="Q833" s="8" t="str">
        <f>IFERROR(RIGHT(tests_7[[#This Row],[ f1-score]],LEN(tests_7[[#This Row],[ f1-score]])-2)/10^(LEN(tests_7[[#This Row],[ f1-score]])-2),"")</f>
        <v/>
      </c>
      <c r="R833" s="8" t="str">
        <f>IFERROR(RIGHT(tests_7[[#This Row],[ f1-score-2]],LEN(tests_7[[#This Row],[ f1-score-2]])-2)/10^(LEN(tests_7[[#This Row],[ f1-score-2]])-2),"")</f>
        <v/>
      </c>
      <c r="S833" s="9" t="str">
        <f t="shared" si="12"/>
        <v/>
      </c>
    </row>
    <row r="834" spans="14:19" x14ac:dyDescent="0.35">
      <c r="N834" s="8" t="str">
        <f>IFERROR(RIGHT(tests_7[[#This Row],[ accuracy]],LEN(tests_7[[#This Row],[ accuracy]])-2)/10^(LEN(tests_7[[#This Row],[ accuracy]])-2),"")</f>
        <v/>
      </c>
      <c r="O834" s="8" t="str">
        <f>IFERROR(RIGHT(tests_7[[#This Row],[ precision]],LEN(tests_7[[#This Row],[ precision]])-2)/10^(LEN(tests_7[[#This Row],[ precision]])-2),"")</f>
        <v/>
      </c>
      <c r="P834" s="8" t="str">
        <f>IFERROR(RIGHT(tests_7[[#This Row],[ recall]],LEN(tests_7[[#This Row],[ recall]])-2)/10^(LEN(tests_7[[#This Row],[ recall]])-2),"")</f>
        <v/>
      </c>
      <c r="Q834" s="8" t="str">
        <f>IFERROR(RIGHT(tests_7[[#This Row],[ f1-score]],LEN(tests_7[[#This Row],[ f1-score]])-2)/10^(LEN(tests_7[[#This Row],[ f1-score]])-2),"")</f>
        <v/>
      </c>
      <c r="R834" s="8" t="str">
        <f>IFERROR(RIGHT(tests_7[[#This Row],[ f1-score-2]],LEN(tests_7[[#This Row],[ f1-score-2]])-2)/10^(LEN(tests_7[[#This Row],[ f1-score-2]])-2),"")</f>
        <v/>
      </c>
      <c r="S834" s="9" t="str">
        <f t="shared" si="12"/>
        <v/>
      </c>
    </row>
    <row r="835" spans="14:19" x14ac:dyDescent="0.35">
      <c r="N835" s="8" t="str">
        <f>IFERROR(RIGHT(tests_7[[#This Row],[ accuracy]],LEN(tests_7[[#This Row],[ accuracy]])-2)/10^(LEN(tests_7[[#This Row],[ accuracy]])-2),"")</f>
        <v/>
      </c>
      <c r="O835" s="8" t="str">
        <f>IFERROR(RIGHT(tests_7[[#This Row],[ precision]],LEN(tests_7[[#This Row],[ precision]])-2)/10^(LEN(tests_7[[#This Row],[ precision]])-2),"")</f>
        <v/>
      </c>
      <c r="P835" s="8" t="str">
        <f>IFERROR(RIGHT(tests_7[[#This Row],[ recall]],LEN(tests_7[[#This Row],[ recall]])-2)/10^(LEN(tests_7[[#This Row],[ recall]])-2),"")</f>
        <v/>
      </c>
      <c r="Q835" s="8" t="str">
        <f>IFERROR(RIGHT(tests_7[[#This Row],[ f1-score]],LEN(tests_7[[#This Row],[ f1-score]])-2)/10^(LEN(tests_7[[#This Row],[ f1-score]])-2),"")</f>
        <v/>
      </c>
      <c r="R835" s="8" t="str">
        <f>IFERROR(RIGHT(tests_7[[#This Row],[ f1-score-2]],LEN(tests_7[[#This Row],[ f1-score-2]])-2)/10^(LEN(tests_7[[#This Row],[ f1-score-2]])-2),"")</f>
        <v/>
      </c>
      <c r="S835" s="9" t="str">
        <f t="shared" ref="S835:S898" si="13">IFERROR(Q835-R835,"")</f>
        <v/>
      </c>
    </row>
    <row r="836" spans="14:19" x14ac:dyDescent="0.35">
      <c r="N836" s="8" t="str">
        <f>IFERROR(RIGHT(tests_7[[#This Row],[ accuracy]],LEN(tests_7[[#This Row],[ accuracy]])-2)/10^(LEN(tests_7[[#This Row],[ accuracy]])-2),"")</f>
        <v/>
      </c>
      <c r="O836" s="8" t="str">
        <f>IFERROR(RIGHT(tests_7[[#This Row],[ precision]],LEN(tests_7[[#This Row],[ precision]])-2)/10^(LEN(tests_7[[#This Row],[ precision]])-2),"")</f>
        <v/>
      </c>
      <c r="P836" s="8" t="str">
        <f>IFERROR(RIGHT(tests_7[[#This Row],[ recall]],LEN(tests_7[[#This Row],[ recall]])-2)/10^(LEN(tests_7[[#This Row],[ recall]])-2),"")</f>
        <v/>
      </c>
      <c r="Q836" s="8" t="str">
        <f>IFERROR(RIGHT(tests_7[[#This Row],[ f1-score]],LEN(tests_7[[#This Row],[ f1-score]])-2)/10^(LEN(tests_7[[#This Row],[ f1-score]])-2),"")</f>
        <v/>
      </c>
      <c r="R836" s="8" t="str">
        <f>IFERROR(RIGHT(tests_7[[#This Row],[ f1-score-2]],LEN(tests_7[[#This Row],[ f1-score-2]])-2)/10^(LEN(tests_7[[#This Row],[ f1-score-2]])-2),"")</f>
        <v/>
      </c>
      <c r="S836" s="9" t="str">
        <f t="shared" si="13"/>
        <v/>
      </c>
    </row>
    <row r="837" spans="14:19" x14ac:dyDescent="0.35">
      <c r="N837" s="8" t="str">
        <f>IFERROR(RIGHT(tests_7[[#This Row],[ accuracy]],LEN(tests_7[[#This Row],[ accuracy]])-2)/10^(LEN(tests_7[[#This Row],[ accuracy]])-2),"")</f>
        <v/>
      </c>
      <c r="O837" s="8" t="str">
        <f>IFERROR(RIGHT(tests_7[[#This Row],[ precision]],LEN(tests_7[[#This Row],[ precision]])-2)/10^(LEN(tests_7[[#This Row],[ precision]])-2),"")</f>
        <v/>
      </c>
      <c r="P837" s="8" t="str">
        <f>IFERROR(RIGHT(tests_7[[#This Row],[ recall]],LEN(tests_7[[#This Row],[ recall]])-2)/10^(LEN(tests_7[[#This Row],[ recall]])-2),"")</f>
        <v/>
      </c>
      <c r="Q837" s="8" t="str">
        <f>IFERROR(RIGHT(tests_7[[#This Row],[ f1-score]],LEN(tests_7[[#This Row],[ f1-score]])-2)/10^(LEN(tests_7[[#This Row],[ f1-score]])-2),"")</f>
        <v/>
      </c>
      <c r="R837" s="8" t="str">
        <f>IFERROR(RIGHT(tests_7[[#This Row],[ f1-score-2]],LEN(tests_7[[#This Row],[ f1-score-2]])-2)/10^(LEN(tests_7[[#This Row],[ f1-score-2]])-2),"")</f>
        <v/>
      </c>
      <c r="S837" s="9" t="str">
        <f t="shared" si="13"/>
        <v/>
      </c>
    </row>
    <row r="838" spans="14:19" x14ac:dyDescent="0.35">
      <c r="N838" s="8" t="str">
        <f>IFERROR(RIGHT(tests_7[[#This Row],[ accuracy]],LEN(tests_7[[#This Row],[ accuracy]])-2)/10^(LEN(tests_7[[#This Row],[ accuracy]])-2),"")</f>
        <v/>
      </c>
      <c r="O838" s="8" t="str">
        <f>IFERROR(RIGHT(tests_7[[#This Row],[ precision]],LEN(tests_7[[#This Row],[ precision]])-2)/10^(LEN(tests_7[[#This Row],[ precision]])-2),"")</f>
        <v/>
      </c>
      <c r="P838" s="8" t="str">
        <f>IFERROR(RIGHT(tests_7[[#This Row],[ recall]],LEN(tests_7[[#This Row],[ recall]])-2)/10^(LEN(tests_7[[#This Row],[ recall]])-2),"")</f>
        <v/>
      </c>
      <c r="Q838" s="8" t="str">
        <f>IFERROR(RIGHT(tests_7[[#This Row],[ f1-score]],LEN(tests_7[[#This Row],[ f1-score]])-2)/10^(LEN(tests_7[[#This Row],[ f1-score]])-2),"")</f>
        <v/>
      </c>
      <c r="R838" s="8" t="str">
        <f>IFERROR(RIGHT(tests_7[[#This Row],[ f1-score-2]],LEN(tests_7[[#This Row],[ f1-score-2]])-2)/10^(LEN(tests_7[[#This Row],[ f1-score-2]])-2),"")</f>
        <v/>
      </c>
      <c r="S838" s="9" t="str">
        <f t="shared" si="13"/>
        <v/>
      </c>
    </row>
    <row r="839" spans="14:19" x14ac:dyDescent="0.35">
      <c r="N839" s="8" t="str">
        <f>IFERROR(RIGHT(tests_7[[#This Row],[ accuracy]],LEN(tests_7[[#This Row],[ accuracy]])-2)/10^(LEN(tests_7[[#This Row],[ accuracy]])-2),"")</f>
        <v/>
      </c>
      <c r="O839" s="8" t="str">
        <f>IFERROR(RIGHT(tests_7[[#This Row],[ precision]],LEN(tests_7[[#This Row],[ precision]])-2)/10^(LEN(tests_7[[#This Row],[ precision]])-2),"")</f>
        <v/>
      </c>
      <c r="P839" s="8" t="str">
        <f>IFERROR(RIGHT(tests_7[[#This Row],[ recall]],LEN(tests_7[[#This Row],[ recall]])-2)/10^(LEN(tests_7[[#This Row],[ recall]])-2),"")</f>
        <v/>
      </c>
      <c r="Q839" s="8" t="str">
        <f>IFERROR(RIGHT(tests_7[[#This Row],[ f1-score]],LEN(tests_7[[#This Row],[ f1-score]])-2)/10^(LEN(tests_7[[#This Row],[ f1-score]])-2),"")</f>
        <v/>
      </c>
      <c r="R839" s="8" t="str">
        <f>IFERROR(RIGHT(tests_7[[#This Row],[ f1-score-2]],LEN(tests_7[[#This Row],[ f1-score-2]])-2)/10^(LEN(tests_7[[#This Row],[ f1-score-2]])-2),"")</f>
        <v/>
      </c>
      <c r="S839" s="9" t="str">
        <f t="shared" si="13"/>
        <v/>
      </c>
    </row>
    <row r="840" spans="14:19" x14ac:dyDescent="0.35">
      <c r="N840" s="8" t="str">
        <f>IFERROR(RIGHT(tests_7[[#This Row],[ accuracy]],LEN(tests_7[[#This Row],[ accuracy]])-2)/10^(LEN(tests_7[[#This Row],[ accuracy]])-2),"")</f>
        <v/>
      </c>
      <c r="O840" s="8" t="str">
        <f>IFERROR(RIGHT(tests_7[[#This Row],[ precision]],LEN(tests_7[[#This Row],[ precision]])-2)/10^(LEN(tests_7[[#This Row],[ precision]])-2),"")</f>
        <v/>
      </c>
      <c r="P840" s="8" t="str">
        <f>IFERROR(RIGHT(tests_7[[#This Row],[ recall]],LEN(tests_7[[#This Row],[ recall]])-2)/10^(LEN(tests_7[[#This Row],[ recall]])-2),"")</f>
        <v/>
      </c>
      <c r="Q840" s="8" t="str">
        <f>IFERROR(RIGHT(tests_7[[#This Row],[ f1-score]],LEN(tests_7[[#This Row],[ f1-score]])-2)/10^(LEN(tests_7[[#This Row],[ f1-score]])-2),"")</f>
        <v/>
      </c>
      <c r="R840" s="8" t="str">
        <f>IFERROR(RIGHT(tests_7[[#This Row],[ f1-score-2]],LEN(tests_7[[#This Row],[ f1-score-2]])-2)/10^(LEN(tests_7[[#This Row],[ f1-score-2]])-2),"")</f>
        <v/>
      </c>
      <c r="S840" s="9" t="str">
        <f t="shared" si="13"/>
        <v/>
      </c>
    </row>
    <row r="841" spans="14:19" x14ac:dyDescent="0.35">
      <c r="N841" s="8" t="str">
        <f>IFERROR(RIGHT(tests_7[[#This Row],[ accuracy]],LEN(tests_7[[#This Row],[ accuracy]])-2)/10^(LEN(tests_7[[#This Row],[ accuracy]])-2),"")</f>
        <v/>
      </c>
      <c r="O841" s="8" t="str">
        <f>IFERROR(RIGHT(tests_7[[#This Row],[ precision]],LEN(tests_7[[#This Row],[ precision]])-2)/10^(LEN(tests_7[[#This Row],[ precision]])-2),"")</f>
        <v/>
      </c>
      <c r="P841" s="8" t="str">
        <f>IFERROR(RIGHT(tests_7[[#This Row],[ recall]],LEN(tests_7[[#This Row],[ recall]])-2)/10^(LEN(tests_7[[#This Row],[ recall]])-2),"")</f>
        <v/>
      </c>
      <c r="Q841" s="8" t="str">
        <f>IFERROR(RIGHT(tests_7[[#This Row],[ f1-score]],LEN(tests_7[[#This Row],[ f1-score]])-2)/10^(LEN(tests_7[[#This Row],[ f1-score]])-2),"")</f>
        <v/>
      </c>
      <c r="R841" s="8" t="str">
        <f>IFERROR(RIGHT(tests_7[[#This Row],[ f1-score-2]],LEN(tests_7[[#This Row],[ f1-score-2]])-2)/10^(LEN(tests_7[[#This Row],[ f1-score-2]])-2),"")</f>
        <v/>
      </c>
      <c r="S841" s="9" t="str">
        <f t="shared" si="13"/>
        <v/>
      </c>
    </row>
    <row r="842" spans="14:19" x14ac:dyDescent="0.35">
      <c r="N842" s="8" t="str">
        <f>IFERROR(RIGHT(tests_7[[#This Row],[ accuracy]],LEN(tests_7[[#This Row],[ accuracy]])-2)/10^(LEN(tests_7[[#This Row],[ accuracy]])-2),"")</f>
        <v/>
      </c>
      <c r="O842" s="8" t="str">
        <f>IFERROR(RIGHT(tests_7[[#This Row],[ precision]],LEN(tests_7[[#This Row],[ precision]])-2)/10^(LEN(tests_7[[#This Row],[ precision]])-2),"")</f>
        <v/>
      </c>
      <c r="P842" s="8" t="str">
        <f>IFERROR(RIGHT(tests_7[[#This Row],[ recall]],LEN(tests_7[[#This Row],[ recall]])-2)/10^(LEN(tests_7[[#This Row],[ recall]])-2),"")</f>
        <v/>
      </c>
      <c r="Q842" s="8" t="str">
        <f>IFERROR(RIGHT(tests_7[[#This Row],[ f1-score]],LEN(tests_7[[#This Row],[ f1-score]])-2)/10^(LEN(tests_7[[#This Row],[ f1-score]])-2),"")</f>
        <v/>
      </c>
      <c r="R842" s="8" t="str">
        <f>IFERROR(RIGHT(tests_7[[#This Row],[ f1-score-2]],LEN(tests_7[[#This Row],[ f1-score-2]])-2)/10^(LEN(tests_7[[#This Row],[ f1-score-2]])-2),"")</f>
        <v/>
      </c>
      <c r="S842" s="9" t="str">
        <f t="shared" si="13"/>
        <v/>
      </c>
    </row>
    <row r="843" spans="14:19" x14ac:dyDescent="0.35">
      <c r="N843" s="8" t="str">
        <f>IFERROR(RIGHT(tests_7[[#This Row],[ accuracy]],LEN(tests_7[[#This Row],[ accuracy]])-2)/10^(LEN(tests_7[[#This Row],[ accuracy]])-2),"")</f>
        <v/>
      </c>
      <c r="O843" s="8" t="str">
        <f>IFERROR(RIGHT(tests_7[[#This Row],[ precision]],LEN(tests_7[[#This Row],[ precision]])-2)/10^(LEN(tests_7[[#This Row],[ precision]])-2),"")</f>
        <v/>
      </c>
      <c r="P843" s="8" t="str">
        <f>IFERROR(RIGHT(tests_7[[#This Row],[ recall]],LEN(tests_7[[#This Row],[ recall]])-2)/10^(LEN(tests_7[[#This Row],[ recall]])-2),"")</f>
        <v/>
      </c>
      <c r="Q843" s="8" t="str">
        <f>IFERROR(RIGHT(tests_7[[#This Row],[ f1-score]],LEN(tests_7[[#This Row],[ f1-score]])-2)/10^(LEN(tests_7[[#This Row],[ f1-score]])-2),"")</f>
        <v/>
      </c>
      <c r="R843" s="8" t="str">
        <f>IFERROR(RIGHT(tests_7[[#This Row],[ f1-score-2]],LEN(tests_7[[#This Row],[ f1-score-2]])-2)/10^(LEN(tests_7[[#This Row],[ f1-score-2]])-2),"")</f>
        <v/>
      </c>
      <c r="S843" s="9" t="str">
        <f t="shared" si="13"/>
        <v/>
      </c>
    </row>
    <row r="844" spans="14:19" x14ac:dyDescent="0.35">
      <c r="N844" s="8" t="str">
        <f>IFERROR(RIGHT(tests_7[[#This Row],[ accuracy]],LEN(tests_7[[#This Row],[ accuracy]])-2)/10^(LEN(tests_7[[#This Row],[ accuracy]])-2),"")</f>
        <v/>
      </c>
      <c r="O844" s="8" t="str">
        <f>IFERROR(RIGHT(tests_7[[#This Row],[ precision]],LEN(tests_7[[#This Row],[ precision]])-2)/10^(LEN(tests_7[[#This Row],[ precision]])-2),"")</f>
        <v/>
      </c>
      <c r="P844" s="8" t="str">
        <f>IFERROR(RIGHT(tests_7[[#This Row],[ recall]],LEN(tests_7[[#This Row],[ recall]])-2)/10^(LEN(tests_7[[#This Row],[ recall]])-2),"")</f>
        <v/>
      </c>
      <c r="Q844" s="8" t="str">
        <f>IFERROR(RIGHT(tests_7[[#This Row],[ f1-score]],LEN(tests_7[[#This Row],[ f1-score]])-2)/10^(LEN(tests_7[[#This Row],[ f1-score]])-2),"")</f>
        <v/>
      </c>
      <c r="R844" s="8" t="str">
        <f>IFERROR(RIGHT(tests_7[[#This Row],[ f1-score-2]],LEN(tests_7[[#This Row],[ f1-score-2]])-2)/10^(LEN(tests_7[[#This Row],[ f1-score-2]])-2),"")</f>
        <v/>
      </c>
      <c r="S844" s="9" t="str">
        <f t="shared" si="13"/>
        <v/>
      </c>
    </row>
    <row r="845" spans="14:19" x14ac:dyDescent="0.35">
      <c r="N845" s="8" t="str">
        <f>IFERROR(RIGHT(tests_7[[#This Row],[ accuracy]],LEN(tests_7[[#This Row],[ accuracy]])-2)/10^(LEN(tests_7[[#This Row],[ accuracy]])-2),"")</f>
        <v/>
      </c>
      <c r="O845" s="8" t="str">
        <f>IFERROR(RIGHT(tests_7[[#This Row],[ precision]],LEN(tests_7[[#This Row],[ precision]])-2)/10^(LEN(tests_7[[#This Row],[ precision]])-2),"")</f>
        <v/>
      </c>
      <c r="P845" s="8" t="str">
        <f>IFERROR(RIGHT(tests_7[[#This Row],[ recall]],LEN(tests_7[[#This Row],[ recall]])-2)/10^(LEN(tests_7[[#This Row],[ recall]])-2),"")</f>
        <v/>
      </c>
      <c r="Q845" s="8" t="str">
        <f>IFERROR(RIGHT(tests_7[[#This Row],[ f1-score]],LEN(tests_7[[#This Row],[ f1-score]])-2)/10^(LEN(tests_7[[#This Row],[ f1-score]])-2),"")</f>
        <v/>
      </c>
      <c r="R845" s="8" t="str">
        <f>IFERROR(RIGHT(tests_7[[#This Row],[ f1-score-2]],LEN(tests_7[[#This Row],[ f1-score-2]])-2)/10^(LEN(tests_7[[#This Row],[ f1-score-2]])-2),"")</f>
        <v/>
      </c>
      <c r="S845" s="9" t="str">
        <f t="shared" si="13"/>
        <v/>
      </c>
    </row>
    <row r="846" spans="14:19" x14ac:dyDescent="0.35">
      <c r="N846" s="8" t="str">
        <f>IFERROR(RIGHT(tests_7[[#This Row],[ accuracy]],LEN(tests_7[[#This Row],[ accuracy]])-2)/10^(LEN(tests_7[[#This Row],[ accuracy]])-2),"")</f>
        <v/>
      </c>
      <c r="O846" s="8" t="str">
        <f>IFERROR(RIGHT(tests_7[[#This Row],[ precision]],LEN(tests_7[[#This Row],[ precision]])-2)/10^(LEN(tests_7[[#This Row],[ precision]])-2),"")</f>
        <v/>
      </c>
      <c r="P846" s="8" t="str">
        <f>IFERROR(RIGHT(tests_7[[#This Row],[ recall]],LEN(tests_7[[#This Row],[ recall]])-2)/10^(LEN(tests_7[[#This Row],[ recall]])-2),"")</f>
        <v/>
      </c>
      <c r="Q846" s="8" t="str">
        <f>IFERROR(RIGHT(tests_7[[#This Row],[ f1-score]],LEN(tests_7[[#This Row],[ f1-score]])-2)/10^(LEN(tests_7[[#This Row],[ f1-score]])-2),"")</f>
        <v/>
      </c>
      <c r="R846" s="8" t="str">
        <f>IFERROR(RIGHT(tests_7[[#This Row],[ f1-score-2]],LEN(tests_7[[#This Row],[ f1-score-2]])-2)/10^(LEN(tests_7[[#This Row],[ f1-score-2]])-2),"")</f>
        <v/>
      </c>
      <c r="S846" s="9" t="str">
        <f t="shared" si="13"/>
        <v/>
      </c>
    </row>
    <row r="847" spans="14:19" x14ac:dyDescent="0.35">
      <c r="N847" s="8" t="str">
        <f>IFERROR(RIGHT(tests_7[[#This Row],[ accuracy]],LEN(tests_7[[#This Row],[ accuracy]])-2)/10^(LEN(tests_7[[#This Row],[ accuracy]])-2),"")</f>
        <v/>
      </c>
      <c r="O847" s="8" t="str">
        <f>IFERROR(RIGHT(tests_7[[#This Row],[ precision]],LEN(tests_7[[#This Row],[ precision]])-2)/10^(LEN(tests_7[[#This Row],[ precision]])-2),"")</f>
        <v/>
      </c>
      <c r="P847" s="8" t="str">
        <f>IFERROR(RIGHT(tests_7[[#This Row],[ recall]],LEN(tests_7[[#This Row],[ recall]])-2)/10^(LEN(tests_7[[#This Row],[ recall]])-2),"")</f>
        <v/>
      </c>
      <c r="Q847" s="8" t="str">
        <f>IFERROR(RIGHT(tests_7[[#This Row],[ f1-score]],LEN(tests_7[[#This Row],[ f1-score]])-2)/10^(LEN(tests_7[[#This Row],[ f1-score]])-2),"")</f>
        <v/>
      </c>
      <c r="R847" s="8" t="str">
        <f>IFERROR(RIGHT(tests_7[[#This Row],[ f1-score-2]],LEN(tests_7[[#This Row],[ f1-score-2]])-2)/10^(LEN(tests_7[[#This Row],[ f1-score-2]])-2),"")</f>
        <v/>
      </c>
      <c r="S847" s="9" t="str">
        <f t="shared" si="13"/>
        <v/>
      </c>
    </row>
    <row r="848" spans="14:19" x14ac:dyDescent="0.35">
      <c r="N848" s="8" t="str">
        <f>IFERROR(RIGHT(tests_7[[#This Row],[ accuracy]],LEN(tests_7[[#This Row],[ accuracy]])-2)/10^(LEN(tests_7[[#This Row],[ accuracy]])-2),"")</f>
        <v/>
      </c>
      <c r="O848" s="8" t="str">
        <f>IFERROR(RIGHT(tests_7[[#This Row],[ precision]],LEN(tests_7[[#This Row],[ precision]])-2)/10^(LEN(tests_7[[#This Row],[ precision]])-2),"")</f>
        <v/>
      </c>
      <c r="P848" s="8" t="str">
        <f>IFERROR(RIGHT(tests_7[[#This Row],[ recall]],LEN(tests_7[[#This Row],[ recall]])-2)/10^(LEN(tests_7[[#This Row],[ recall]])-2),"")</f>
        <v/>
      </c>
      <c r="Q848" s="8" t="str">
        <f>IFERROR(RIGHT(tests_7[[#This Row],[ f1-score]],LEN(tests_7[[#This Row],[ f1-score]])-2)/10^(LEN(tests_7[[#This Row],[ f1-score]])-2),"")</f>
        <v/>
      </c>
      <c r="R848" s="8" t="str">
        <f>IFERROR(RIGHT(tests_7[[#This Row],[ f1-score-2]],LEN(tests_7[[#This Row],[ f1-score-2]])-2)/10^(LEN(tests_7[[#This Row],[ f1-score-2]])-2),"")</f>
        <v/>
      </c>
      <c r="S848" s="9" t="str">
        <f t="shared" si="13"/>
        <v/>
      </c>
    </row>
    <row r="849" spans="14:19" x14ac:dyDescent="0.35">
      <c r="N849" s="8" t="str">
        <f>IFERROR(RIGHT(tests_7[[#This Row],[ accuracy]],LEN(tests_7[[#This Row],[ accuracy]])-2)/10^(LEN(tests_7[[#This Row],[ accuracy]])-2),"")</f>
        <v/>
      </c>
      <c r="O849" s="8" t="str">
        <f>IFERROR(RIGHT(tests_7[[#This Row],[ precision]],LEN(tests_7[[#This Row],[ precision]])-2)/10^(LEN(tests_7[[#This Row],[ precision]])-2),"")</f>
        <v/>
      </c>
      <c r="P849" s="8" t="str">
        <f>IFERROR(RIGHT(tests_7[[#This Row],[ recall]],LEN(tests_7[[#This Row],[ recall]])-2)/10^(LEN(tests_7[[#This Row],[ recall]])-2),"")</f>
        <v/>
      </c>
      <c r="Q849" s="8" t="str">
        <f>IFERROR(RIGHT(tests_7[[#This Row],[ f1-score]],LEN(tests_7[[#This Row],[ f1-score]])-2)/10^(LEN(tests_7[[#This Row],[ f1-score]])-2),"")</f>
        <v/>
      </c>
      <c r="R849" s="8" t="str">
        <f>IFERROR(RIGHT(tests_7[[#This Row],[ f1-score-2]],LEN(tests_7[[#This Row],[ f1-score-2]])-2)/10^(LEN(tests_7[[#This Row],[ f1-score-2]])-2),"")</f>
        <v/>
      </c>
      <c r="S849" s="9" t="str">
        <f t="shared" si="13"/>
        <v/>
      </c>
    </row>
    <row r="850" spans="14:19" x14ac:dyDescent="0.35">
      <c r="N850" s="8" t="str">
        <f>IFERROR(RIGHT(tests_7[[#This Row],[ accuracy]],LEN(tests_7[[#This Row],[ accuracy]])-2)/10^(LEN(tests_7[[#This Row],[ accuracy]])-2),"")</f>
        <v/>
      </c>
      <c r="O850" s="8" t="str">
        <f>IFERROR(RIGHT(tests_7[[#This Row],[ precision]],LEN(tests_7[[#This Row],[ precision]])-2)/10^(LEN(tests_7[[#This Row],[ precision]])-2),"")</f>
        <v/>
      </c>
      <c r="P850" s="8" t="str">
        <f>IFERROR(RIGHT(tests_7[[#This Row],[ recall]],LEN(tests_7[[#This Row],[ recall]])-2)/10^(LEN(tests_7[[#This Row],[ recall]])-2),"")</f>
        <v/>
      </c>
      <c r="Q850" s="8" t="str">
        <f>IFERROR(RIGHT(tests_7[[#This Row],[ f1-score]],LEN(tests_7[[#This Row],[ f1-score]])-2)/10^(LEN(tests_7[[#This Row],[ f1-score]])-2),"")</f>
        <v/>
      </c>
      <c r="R850" s="8" t="str">
        <f>IFERROR(RIGHT(tests_7[[#This Row],[ f1-score-2]],LEN(tests_7[[#This Row],[ f1-score-2]])-2)/10^(LEN(tests_7[[#This Row],[ f1-score-2]])-2),"")</f>
        <v/>
      </c>
      <c r="S850" s="9" t="str">
        <f t="shared" si="13"/>
        <v/>
      </c>
    </row>
    <row r="851" spans="14:19" x14ac:dyDescent="0.35">
      <c r="N851" s="8" t="str">
        <f>IFERROR(RIGHT(tests_7[[#This Row],[ accuracy]],LEN(tests_7[[#This Row],[ accuracy]])-2)/10^(LEN(tests_7[[#This Row],[ accuracy]])-2),"")</f>
        <v/>
      </c>
      <c r="O851" s="8" t="str">
        <f>IFERROR(RIGHT(tests_7[[#This Row],[ precision]],LEN(tests_7[[#This Row],[ precision]])-2)/10^(LEN(tests_7[[#This Row],[ precision]])-2),"")</f>
        <v/>
      </c>
      <c r="P851" s="8" t="str">
        <f>IFERROR(RIGHT(tests_7[[#This Row],[ recall]],LEN(tests_7[[#This Row],[ recall]])-2)/10^(LEN(tests_7[[#This Row],[ recall]])-2),"")</f>
        <v/>
      </c>
      <c r="Q851" s="8" t="str">
        <f>IFERROR(RIGHT(tests_7[[#This Row],[ f1-score]],LEN(tests_7[[#This Row],[ f1-score]])-2)/10^(LEN(tests_7[[#This Row],[ f1-score]])-2),"")</f>
        <v/>
      </c>
      <c r="R851" s="8" t="str">
        <f>IFERROR(RIGHT(tests_7[[#This Row],[ f1-score-2]],LEN(tests_7[[#This Row],[ f1-score-2]])-2)/10^(LEN(tests_7[[#This Row],[ f1-score-2]])-2),"")</f>
        <v/>
      </c>
      <c r="S851" s="9" t="str">
        <f t="shared" si="13"/>
        <v/>
      </c>
    </row>
    <row r="852" spans="14:19" x14ac:dyDescent="0.35">
      <c r="N852" s="8" t="str">
        <f>IFERROR(RIGHT(tests_7[[#This Row],[ accuracy]],LEN(tests_7[[#This Row],[ accuracy]])-2)/10^(LEN(tests_7[[#This Row],[ accuracy]])-2),"")</f>
        <v/>
      </c>
      <c r="O852" s="8" t="str">
        <f>IFERROR(RIGHT(tests_7[[#This Row],[ precision]],LEN(tests_7[[#This Row],[ precision]])-2)/10^(LEN(tests_7[[#This Row],[ precision]])-2),"")</f>
        <v/>
      </c>
      <c r="P852" s="8" t="str">
        <f>IFERROR(RIGHT(tests_7[[#This Row],[ recall]],LEN(tests_7[[#This Row],[ recall]])-2)/10^(LEN(tests_7[[#This Row],[ recall]])-2),"")</f>
        <v/>
      </c>
      <c r="Q852" s="8" t="str">
        <f>IFERROR(RIGHT(tests_7[[#This Row],[ f1-score]],LEN(tests_7[[#This Row],[ f1-score]])-2)/10^(LEN(tests_7[[#This Row],[ f1-score]])-2),"")</f>
        <v/>
      </c>
      <c r="R852" s="8" t="str">
        <f>IFERROR(RIGHT(tests_7[[#This Row],[ f1-score-2]],LEN(tests_7[[#This Row],[ f1-score-2]])-2)/10^(LEN(tests_7[[#This Row],[ f1-score-2]])-2),"")</f>
        <v/>
      </c>
      <c r="S852" s="9" t="str">
        <f t="shared" si="13"/>
        <v/>
      </c>
    </row>
    <row r="853" spans="14:19" x14ac:dyDescent="0.35">
      <c r="N853" s="8" t="str">
        <f>IFERROR(RIGHT(tests_7[[#This Row],[ accuracy]],LEN(tests_7[[#This Row],[ accuracy]])-2)/10^(LEN(tests_7[[#This Row],[ accuracy]])-2),"")</f>
        <v/>
      </c>
      <c r="O853" s="8" t="str">
        <f>IFERROR(RIGHT(tests_7[[#This Row],[ precision]],LEN(tests_7[[#This Row],[ precision]])-2)/10^(LEN(tests_7[[#This Row],[ precision]])-2),"")</f>
        <v/>
      </c>
      <c r="P853" s="8" t="str">
        <f>IFERROR(RIGHT(tests_7[[#This Row],[ recall]],LEN(tests_7[[#This Row],[ recall]])-2)/10^(LEN(tests_7[[#This Row],[ recall]])-2),"")</f>
        <v/>
      </c>
      <c r="Q853" s="8" t="str">
        <f>IFERROR(RIGHT(tests_7[[#This Row],[ f1-score]],LEN(tests_7[[#This Row],[ f1-score]])-2)/10^(LEN(tests_7[[#This Row],[ f1-score]])-2),"")</f>
        <v/>
      </c>
      <c r="R853" s="8" t="str">
        <f>IFERROR(RIGHT(tests_7[[#This Row],[ f1-score-2]],LEN(tests_7[[#This Row],[ f1-score-2]])-2)/10^(LEN(tests_7[[#This Row],[ f1-score-2]])-2),"")</f>
        <v/>
      </c>
      <c r="S853" s="9" t="str">
        <f t="shared" si="13"/>
        <v/>
      </c>
    </row>
    <row r="854" spans="14:19" x14ac:dyDescent="0.35">
      <c r="N854" s="8" t="str">
        <f>IFERROR(RIGHT(tests_7[[#This Row],[ accuracy]],LEN(tests_7[[#This Row],[ accuracy]])-2)/10^(LEN(tests_7[[#This Row],[ accuracy]])-2),"")</f>
        <v/>
      </c>
      <c r="O854" s="8" t="str">
        <f>IFERROR(RIGHT(tests_7[[#This Row],[ precision]],LEN(tests_7[[#This Row],[ precision]])-2)/10^(LEN(tests_7[[#This Row],[ precision]])-2),"")</f>
        <v/>
      </c>
      <c r="P854" s="8" t="str">
        <f>IFERROR(RIGHT(tests_7[[#This Row],[ recall]],LEN(tests_7[[#This Row],[ recall]])-2)/10^(LEN(tests_7[[#This Row],[ recall]])-2),"")</f>
        <v/>
      </c>
      <c r="Q854" s="8" t="str">
        <f>IFERROR(RIGHT(tests_7[[#This Row],[ f1-score]],LEN(tests_7[[#This Row],[ f1-score]])-2)/10^(LEN(tests_7[[#This Row],[ f1-score]])-2),"")</f>
        <v/>
      </c>
      <c r="R854" s="8" t="str">
        <f>IFERROR(RIGHT(tests_7[[#This Row],[ f1-score-2]],LEN(tests_7[[#This Row],[ f1-score-2]])-2)/10^(LEN(tests_7[[#This Row],[ f1-score-2]])-2),"")</f>
        <v/>
      </c>
      <c r="S854" s="9" t="str">
        <f t="shared" si="13"/>
        <v/>
      </c>
    </row>
    <row r="855" spans="14:19" x14ac:dyDescent="0.35">
      <c r="N855" s="8" t="str">
        <f>IFERROR(RIGHT(tests_7[[#This Row],[ accuracy]],LEN(tests_7[[#This Row],[ accuracy]])-2)/10^(LEN(tests_7[[#This Row],[ accuracy]])-2),"")</f>
        <v/>
      </c>
      <c r="O855" s="8" t="str">
        <f>IFERROR(RIGHT(tests_7[[#This Row],[ precision]],LEN(tests_7[[#This Row],[ precision]])-2)/10^(LEN(tests_7[[#This Row],[ precision]])-2),"")</f>
        <v/>
      </c>
      <c r="P855" s="8" t="str">
        <f>IFERROR(RIGHT(tests_7[[#This Row],[ recall]],LEN(tests_7[[#This Row],[ recall]])-2)/10^(LEN(tests_7[[#This Row],[ recall]])-2),"")</f>
        <v/>
      </c>
      <c r="Q855" s="8" t="str">
        <f>IFERROR(RIGHT(tests_7[[#This Row],[ f1-score]],LEN(tests_7[[#This Row],[ f1-score]])-2)/10^(LEN(tests_7[[#This Row],[ f1-score]])-2),"")</f>
        <v/>
      </c>
      <c r="R855" s="8" t="str">
        <f>IFERROR(RIGHT(tests_7[[#This Row],[ f1-score-2]],LEN(tests_7[[#This Row],[ f1-score-2]])-2)/10^(LEN(tests_7[[#This Row],[ f1-score-2]])-2),"")</f>
        <v/>
      </c>
      <c r="S855" s="9" t="str">
        <f t="shared" si="13"/>
        <v/>
      </c>
    </row>
    <row r="856" spans="14:19" x14ac:dyDescent="0.35">
      <c r="N856" s="8" t="str">
        <f>IFERROR(RIGHT(tests_7[[#This Row],[ accuracy]],LEN(tests_7[[#This Row],[ accuracy]])-2)/10^(LEN(tests_7[[#This Row],[ accuracy]])-2),"")</f>
        <v/>
      </c>
      <c r="O856" s="8" t="str">
        <f>IFERROR(RIGHT(tests_7[[#This Row],[ precision]],LEN(tests_7[[#This Row],[ precision]])-2)/10^(LEN(tests_7[[#This Row],[ precision]])-2),"")</f>
        <v/>
      </c>
      <c r="P856" s="8" t="str">
        <f>IFERROR(RIGHT(tests_7[[#This Row],[ recall]],LEN(tests_7[[#This Row],[ recall]])-2)/10^(LEN(tests_7[[#This Row],[ recall]])-2),"")</f>
        <v/>
      </c>
      <c r="Q856" s="8" t="str">
        <f>IFERROR(RIGHT(tests_7[[#This Row],[ f1-score]],LEN(tests_7[[#This Row],[ f1-score]])-2)/10^(LEN(tests_7[[#This Row],[ f1-score]])-2),"")</f>
        <v/>
      </c>
      <c r="R856" s="8" t="str">
        <f>IFERROR(RIGHT(tests_7[[#This Row],[ f1-score-2]],LEN(tests_7[[#This Row],[ f1-score-2]])-2)/10^(LEN(tests_7[[#This Row],[ f1-score-2]])-2),"")</f>
        <v/>
      </c>
      <c r="S856" s="9" t="str">
        <f t="shared" si="13"/>
        <v/>
      </c>
    </row>
    <row r="857" spans="14:19" x14ac:dyDescent="0.35">
      <c r="N857" s="8" t="str">
        <f>IFERROR(RIGHT(tests_7[[#This Row],[ accuracy]],LEN(tests_7[[#This Row],[ accuracy]])-2)/10^(LEN(tests_7[[#This Row],[ accuracy]])-2),"")</f>
        <v/>
      </c>
      <c r="O857" s="8" t="str">
        <f>IFERROR(RIGHT(tests_7[[#This Row],[ precision]],LEN(tests_7[[#This Row],[ precision]])-2)/10^(LEN(tests_7[[#This Row],[ precision]])-2),"")</f>
        <v/>
      </c>
      <c r="P857" s="8" t="str">
        <f>IFERROR(RIGHT(tests_7[[#This Row],[ recall]],LEN(tests_7[[#This Row],[ recall]])-2)/10^(LEN(tests_7[[#This Row],[ recall]])-2),"")</f>
        <v/>
      </c>
      <c r="Q857" s="8" t="str">
        <f>IFERROR(RIGHT(tests_7[[#This Row],[ f1-score]],LEN(tests_7[[#This Row],[ f1-score]])-2)/10^(LEN(tests_7[[#This Row],[ f1-score]])-2),"")</f>
        <v/>
      </c>
      <c r="R857" s="8" t="str">
        <f>IFERROR(RIGHT(tests_7[[#This Row],[ f1-score-2]],LEN(tests_7[[#This Row],[ f1-score-2]])-2)/10^(LEN(tests_7[[#This Row],[ f1-score-2]])-2),"")</f>
        <v/>
      </c>
      <c r="S857" s="9" t="str">
        <f t="shared" si="13"/>
        <v/>
      </c>
    </row>
    <row r="858" spans="14:19" x14ac:dyDescent="0.35">
      <c r="N858" s="8" t="str">
        <f>IFERROR(RIGHT(tests_7[[#This Row],[ accuracy]],LEN(tests_7[[#This Row],[ accuracy]])-2)/10^(LEN(tests_7[[#This Row],[ accuracy]])-2),"")</f>
        <v/>
      </c>
      <c r="O858" s="8" t="str">
        <f>IFERROR(RIGHT(tests_7[[#This Row],[ precision]],LEN(tests_7[[#This Row],[ precision]])-2)/10^(LEN(tests_7[[#This Row],[ precision]])-2),"")</f>
        <v/>
      </c>
      <c r="P858" s="8" t="str">
        <f>IFERROR(RIGHT(tests_7[[#This Row],[ recall]],LEN(tests_7[[#This Row],[ recall]])-2)/10^(LEN(tests_7[[#This Row],[ recall]])-2),"")</f>
        <v/>
      </c>
      <c r="Q858" s="8" t="str">
        <f>IFERROR(RIGHT(tests_7[[#This Row],[ f1-score]],LEN(tests_7[[#This Row],[ f1-score]])-2)/10^(LEN(tests_7[[#This Row],[ f1-score]])-2),"")</f>
        <v/>
      </c>
      <c r="R858" s="8" t="str">
        <f>IFERROR(RIGHT(tests_7[[#This Row],[ f1-score-2]],LEN(tests_7[[#This Row],[ f1-score-2]])-2)/10^(LEN(tests_7[[#This Row],[ f1-score-2]])-2),"")</f>
        <v/>
      </c>
      <c r="S858" s="9" t="str">
        <f t="shared" si="13"/>
        <v/>
      </c>
    </row>
    <row r="859" spans="14:19" x14ac:dyDescent="0.35">
      <c r="N859" s="8" t="str">
        <f>IFERROR(RIGHT(tests_7[[#This Row],[ accuracy]],LEN(tests_7[[#This Row],[ accuracy]])-2)/10^(LEN(tests_7[[#This Row],[ accuracy]])-2),"")</f>
        <v/>
      </c>
      <c r="O859" s="8" t="str">
        <f>IFERROR(RIGHT(tests_7[[#This Row],[ precision]],LEN(tests_7[[#This Row],[ precision]])-2)/10^(LEN(tests_7[[#This Row],[ precision]])-2),"")</f>
        <v/>
      </c>
      <c r="P859" s="8" t="str">
        <f>IFERROR(RIGHT(tests_7[[#This Row],[ recall]],LEN(tests_7[[#This Row],[ recall]])-2)/10^(LEN(tests_7[[#This Row],[ recall]])-2),"")</f>
        <v/>
      </c>
      <c r="Q859" s="8" t="str">
        <f>IFERROR(RIGHT(tests_7[[#This Row],[ f1-score]],LEN(tests_7[[#This Row],[ f1-score]])-2)/10^(LEN(tests_7[[#This Row],[ f1-score]])-2),"")</f>
        <v/>
      </c>
      <c r="R859" s="8" t="str">
        <f>IFERROR(RIGHT(tests_7[[#This Row],[ f1-score-2]],LEN(tests_7[[#This Row],[ f1-score-2]])-2)/10^(LEN(tests_7[[#This Row],[ f1-score-2]])-2),"")</f>
        <v/>
      </c>
      <c r="S859" s="9" t="str">
        <f t="shared" si="13"/>
        <v/>
      </c>
    </row>
    <row r="860" spans="14:19" x14ac:dyDescent="0.35">
      <c r="N860" s="8" t="str">
        <f>IFERROR(RIGHT(tests_7[[#This Row],[ accuracy]],LEN(tests_7[[#This Row],[ accuracy]])-2)/10^(LEN(tests_7[[#This Row],[ accuracy]])-2),"")</f>
        <v/>
      </c>
      <c r="O860" s="8" t="str">
        <f>IFERROR(RIGHT(tests_7[[#This Row],[ precision]],LEN(tests_7[[#This Row],[ precision]])-2)/10^(LEN(tests_7[[#This Row],[ precision]])-2),"")</f>
        <v/>
      </c>
      <c r="P860" s="8" t="str">
        <f>IFERROR(RIGHT(tests_7[[#This Row],[ recall]],LEN(tests_7[[#This Row],[ recall]])-2)/10^(LEN(tests_7[[#This Row],[ recall]])-2),"")</f>
        <v/>
      </c>
      <c r="Q860" s="8" t="str">
        <f>IFERROR(RIGHT(tests_7[[#This Row],[ f1-score]],LEN(tests_7[[#This Row],[ f1-score]])-2)/10^(LEN(tests_7[[#This Row],[ f1-score]])-2),"")</f>
        <v/>
      </c>
      <c r="R860" s="8" t="str">
        <f>IFERROR(RIGHT(tests_7[[#This Row],[ f1-score-2]],LEN(tests_7[[#This Row],[ f1-score-2]])-2)/10^(LEN(tests_7[[#This Row],[ f1-score-2]])-2),"")</f>
        <v/>
      </c>
      <c r="S860" s="9" t="str">
        <f t="shared" si="13"/>
        <v/>
      </c>
    </row>
    <row r="861" spans="14:19" x14ac:dyDescent="0.35">
      <c r="N861" s="8" t="str">
        <f>IFERROR(RIGHT(tests_7[[#This Row],[ accuracy]],LEN(tests_7[[#This Row],[ accuracy]])-2)/10^(LEN(tests_7[[#This Row],[ accuracy]])-2),"")</f>
        <v/>
      </c>
      <c r="O861" s="8" t="str">
        <f>IFERROR(RIGHT(tests_7[[#This Row],[ precision]],LEN(tests_7[[#This Row],[ precision]])-2)/10^(LEN(tests_7[[#This Row],[ precision]])-2),"")</f>
        <v/>
      </c>
      <c r="P861" s="8" t="str">
        <f>IFERROR(RIGHT(tests_7[[#This Row],[ recall]],LEN(tests_7[[#This Row],[ recall]])-2)/10^(LEN(tests_7[[#This Row],[ recall]])-2),"")</f>
        <v/>
      </c>
      <c r="Q861" s="8" t="str">
        <f>IFERROR(RIGHT(tests_7[[#This Row],[ f1-score]],LEN(tests_7[[#This Row],[ f1-score]])-2)/10^(LEN(tests_7[[#This Row],[ f1-score]])-2),"")</f>
        <v/>
      </c>
      <c r="R861" s="8" t="str">
        <f>IFERROR(RIGHT(tests_7[[#This Row],[ f1-score-2]],LEN(tests_7[[#This Row],[ f1-score-2]])-2)/10^(LEN(tests_7[[#This Row],[ f1-score-2]])-2),"")</f>
        <v/>
      </c>
      <c r="S861" s="9" t="str">
        <f t="shared" si="13"/>
        <v/>
      </c>
    </row>
    <row r="862" spans="14:19" x14ac:dyDescent="0.35">
      <c r="N862" s="8" t="str">
        <f>IFERROR(RIGHT(tests_7[[#This Row],[ accuracy]],LEN(tests_7[[#This Row],[ accuracy]])-2)/10^(LEN(tests_7[[#This Row],[ accuracy]])-2),"")</f>
        <v/>
      </c>
      <c r="O862" s="8" t="str">
        <f>IFERROR(RIGHT(tests_7[[#This Row],[ precision]],LEN(tests_7[[#This Row],[ precision]])-2)/10^(LEN(tests_7[[#This Row],[ precision]])-2),"")</f>
        <v/>
      </c>
      <c r="P862" s="8" t="str">
        <f>IFERROR(RIGHT(tests_7[[#This Row],[ recall]],LEN(tests_7[[#This Row],[ recall]])-2)/10^(LEN(tests_7[[#This Row],[ recall]])-2),"")</f>
        <v/>
      </c>
      <c r="Q862" s="8" t="str">
        <f>IFERROR(RIGHT(tests_7[[#This Row],[ f1-score]],LEN(tests_7[[#This Row],[ f1-score]])-2)/10^(LEN(tests_7[[#This Row],[ f1-score]])-2),"")</f>
        <v/>
      </c>
      <c r="R862" s="8" t="str">
        <f>IFERROR(RIGHT(tests_7[[#This Row],[ f1-score-2]],LEN(tests_7[[#This Row],[ f1-score-2]])-2)/10^(LEN(tests_7[[#This Row],[ f1-score-2]])-2),"")</f>
        <v/>
      </c>
      <c r="S862" s="9" t="str">
        <f t="shared" si="13"/>
        <v/>
      </c>
    </row>
    <row r="863" spans="14:19" x14ac:dyDescent="0.35">
      <c r="N863" s="8" t="str">
        <f>IFERROR(RIGHT(tests_7[[#This Row],[ accuracy]],LEN(tests_7[[#This Row],[ accuracy]])-2)/10^(LEN(tests_7[[#This Row],[ accuracy]])-2),"")</f>
        <v/>
      </c>
      <c r="O863" s="8" t="str">
        <f>IFERROR(RIGHT(tests_7[[#This Row],[ precision]],LEN(tests_7[[#This Row],[ precision]])-2)/10^(LEN(tests_7[[#This Row],[ precision]])-2),"")</f>
        <v/>
      </c>
      <c r="P863" s="8" t="str">
        <f>IFERROR(RIGHT(tests_7[[#This Row],[ recall]],LEN(tests_7[[#This Row],[ recall]])-2)/10^(LEN(tests_7[[#This Row],[ recall]])-2),"")</f>
        <v/>
      </c>
      <c r="Q863" s="8" t="str">
        <f>IFERROR(RIGHT(tests_7[[#This Row],[ f1-score]],LEN(tests_7[[#This Row],[ f1-score]])-2)/10^(LEN(tests_7[[#This Row],[ f1-score]])-2),"")</f>
        <v/>
      </c>
      <c r="R863" s="8" t="str">
        <f>IFERROR(RIGHT(tests_7[[#This Row],[ f1-score-2]],LEN(tests_7[[#This Row],[ f1-score-2]])-2)/10^(LEN(tests_7[[#This Row],[ f1-score-2]])-2),"")</f>
        <v/>
      </c>
      <c r="S863" s="9" t="str">
        <f t="shared" si="13"/>
        <v/>
      </c>
    </row>
    <row r="864" spans="14:19" x14ac:dyDescent="0.35">
      <c r="N864" s="8" t="str">
        <f>IFERROR(RIGHT(tests_7[[#This Row],[ accuracy]],LEN(tests_7[[#This Row],[ accuracy]])-2)/10^(LEN(tests_7[[#This Row],[ accuracy]])-2),"")</f>
        <v/>
      </c>
      <c r="O864" s="8" t="str">
        <f>IFERROR(RIGHT(tests_7[[#This Row],[ precision]],LEN(tests_7[[#This Row],[ precision]])-2)/10^(LEN(tests_7[[#This Row],[ precision]])-2),"")</f>
        <v/>
      </c>
      <c r="P864" s="8" t="str">
        <f>IFERROR(RIGHT(tests_7[[#This Row],[ recall]],LEN(tests_7[[#This Row],[ recall]])-2)/10^(LEN(tests_7[[#This Row],[ recall]])-2),"")</f>
        <v/>
      </c>
      <c r="Q864" s="8" t="str">
        <f>IFERROR(RIGHT(tests_7[[#This Row],[ f1-score]],LEN(tests_7[[#This Row],[ f1-score]])-2)/10^(LEN(tests_7[[#This Row],[ f1-score]])-2),"")</f>
        <v/>
      </c>
      <c r="R864" s="8" t="str">
        <f>IFERROR(RIGHT(tests_7[[#This Row],[ f1-score-2]],LEN(tests_7[[#This Row],[ f1-score-2]])-2)/10^(LEN(tests_7[[#This Row],[ f1-score-2]])-2),"")</f>
        <v/>
      </c>
      <c r="S864" s="9" t="str">
        <f t="shared" si="13"/>
        <v/>
      </c>
    </row>
    <row r="865" spans="14:19" x14ac:dyDescent="0.35">
      <c r="N865" s="8" t="str">
        <f>IFERROR(RIGHT(tests_7[[#This Row],[ accuracy]],LEN(tests_7[[#This Row],[ accuracy]])-2)/10^(LEN(tests_7[[#This Row],[ accuracy]])-2),"")</f>
        <v/>
      </c>
      <c r="O865" s="8" t="str">
        <f>IFERROR(RIGHT(tests_7[[#This Row],[ precision]],LEN(tests_7[[#This Row],[ precision]])-2)/10^(LEN(tests_7[[#This Row],[ precision]])-2),"")</f>
        <v/>
      </c>
      <c r="P865" s="8" t="str">
        <f>IFERROR(RIGHT(tests_7[[#This Row],[ recall]],LEN(tests_7[[#This Row],[ recall]])-2)/10^(LEN(tests_7[[#This Row],[ recall]])-2),"")</f>
        <v/>
      </c>
      <c r="Q865" s="8" t="str">
        <f>IFERROR(RIGHT(tests_7[[#This Row],[ f1-score]],LEN(tests_7[[#This Row],[ f1-score]])-2)/10^(LEN(tests_7[[#This Row],[ f1-score]])-2),"")</f>
        <v/>
      </c>
      <c r="R865" s="8" t="str">
        <f>IFERROR(RIGHT(tests_7[[#This Row],[ f1-score-2]],LEN(tests_7[[#This Row],[ f1-score-2]])-2)/10^(LEN(tests_7[[#This Row],[ f1-score-2]])-2),"")</f>
        <v/>
      </c>
      <c r="S865" s="9" t="str">
        <f t="shared" si="13"/>
        <v/>
      </c>
    </row>
    <row r="866" spans="14:19" x14ac:dyDescent="0.35">
      <c r="N866" s="8" t="str">
        <f>IFERROR(RIGHT(tests_7[[#This Row],[ accuracy]],LEN(tests_7[[#This Row],[ accuracy]])-2)/10^(LEN(tests_7[[#This Row],[ accuracy]])-2),"")</f>
        <v/>
      </c>
      <c r="O866" s="8" t="str">
        <f>IFERROR(RIGHT(tests_7[[#This Row],[ precision]],LEN(tests_7[[#This Row],[ precision]])-2)/10^(LEN(tests_7[[#This Row],[ precision]])-2),"")</f>
        <v/>
      </c>
      <c r="P866" s="8" t="str">
        <f>IFERROR(RIGHT(tests_7[[#This Row],[ recall]],LEN(tests_7[[#This Row],[ recall]])-2)/10^(LEN(tests_7[[#This Row],[ recall]])-2),"")</f>
        <v/>
      </c>
      <c r="Q866" s="8" t="str">
        <f>IFERROR(RIGHT(tests_7[[#This Row],[ f1-score]],LEN(tests_7[[#This Row],[ f1-score]])-2)/10^(LEN(tests_7[[#This Row],[ f1-score]])-2),"")</f>
        <v/>
      </c>
      <c r="R866" s="8" t="str">
        <f>IFERROR(RIGHT(tests_7[[#This Row],[ f1-score-2]],LEN(tests_7[[#This Row],[ f1-score-2]])-2)/10^(LEN(tests_7[[#This Row],[ f1-score-2]])-2),"")</f>
        <v/>
      </c>
      <c r="S866" s="9" t="str">
        <f t="shared" si="13"/>
        <v/>
      </c>
    </row>
    <row r="867" spans="14:19" x14ac:dyDescent="0.35">
      <c r="N867" s="8" t="str">
        <f>IFERROR(RIGHT(tests_7[[#This Row],[ accuracy]],LEN(tests_7[[#This Row],[ accuracy]])-2)/10^(LEN(tests_7[[#This Row],[ accuracy]])-2),"")</f>
        <v/>
      </c>
      <c r="O867" s="8" t="str">
        <f>IFERROR(RIGHT(tests_7[[#This Row],[ precision]],LEN(tests_7[[#This Row],[ precision]])-2)/10^(LEN(tests_7[[#This Row],[ precision]])-2),"")</f>
        <v/>
      </c>
      <c r="P867" s="8" t="str">
        <f>IFERROR(RIGHT(tests_7[[#This Row],[ recall]],LEN(tests_7[[#This Row],[ recall]])-2)/10^(LEN(tests_7[[#This Row],[ recall]])-2),"")</f>
        <v/>
      </c>
      <c r="Q867" s="8" t="str">
        <f>IFERROR(RIGHT(tests_7[[#This Row],[ f1-score]],LEN(tests_7[[#This Row],[ f1-score]])-2)/10^(LEN(tests_7[[#This Row],[ f1-score]])-2),"")</f>
        <v/>
      </c>
      <c r="R867" s="8" t="str">
        <f>IFERROR(RIGHT(tests_7[[#This Row],[ f1-score-2]],LEN(tests_7[[#This Row],[ f1-score-2]])-2)/10^(LEN(tests_7[[#This Row],[ f1-score-2]])-2),"")</f>
        <v/>
      </c>
      <c r="S867" s="9" t="str">
        <f t="shared" si="13"/>
        <v/>
      </c>
    </row>
    <row r="868" spans="14:19" x14ac:dyDescent="0.35">
      <c r="N868" s="8" t="str">
        <f>IFERROR(RIGHT(tests_7[[#This Row],[ accuracy]],LEN(tests_7[[#This Row],[ accuracy]])-2)/10^(LEN(tests_7[[#This Row],[ accuracy]])-2),"")</f>
        <v/>
      </c>
      <c r="O868" s="8" t="str">
        <f>IFERROR(RIGHT(tests_7[[#This Row],[ precision]],LEN(tests_7[[#This Row],[ precision]])-2)/10^(LEN(tests_7[[#This Row],[ precision]])-2),"")</f>
        <v/>
      </c>
      <c r="P868" s="8" t="str">
        <f>IFERROR(RIGHT(tests_7[[#This Row],[ recall]],LEN(tests_7[[#This Row],[ recall]])-2)/10^(LEN(tests_7[[#This Row],[ recall]])-2),"")</f>
        <v/>
      </c>
      <c r="Q868" s="8" t="str">
        <f>IFERROR(RIGHT(tests_7[[#This Row],[ f1-score]],LEN(tests_7[[#This Row],[ f1-score]])-2)/10^(LEN(tests_7[[#This Row],[ f1-score]])-2),"")</f>
        <v/>
      </c>
      <c r="R868" s="8" t="str">
        <f>IFERROR(RIGHT(tests_7[[#This Row],[ f1-score-2]],LEN(tests_7[[#This Row],[ f1-score-2]])-2)/10^(LEN(tests_7[[#This Row],[ f1-score-2]])-2),"")</f>
        <v/>
      </c>
      <c r="S868" s="9" t="str">
        <f t="shared" si="13"/>
        <v/>
      </c>
    </row>
    <row r="869" spans="14:19" x14ac:dyDescent="0.35">
      <c r="N869" s="8" t="str">
        <f>IFERROR(RIGHT(tests_7[[#This Row],[ accuracy]],LEN(tests_7[[#This Row],[ accuracy]])-2)/10^(LEN(tests_7[[#This Row],[ accuracy]])-2),"")</f>
        <v/>
      </c>
      <c r="O869" s="8" t="str">
        <f>IFERROR(RIGHT(tests_7[[#This Row],[ precision]],LEN(tests_7[[#This Row],[ precision]])-2)/10^(LEN(tests_7[[#This Row],[ precision]])-2),"")</f>
        <v/>
      </c>
      <c r="P869" s="8" t="str">
        <f>IFERROR(RIGHT(tests_7[[#This Row],[ recall]],LEN(tests_7[[#This Row],[ recall]])-2)/10^(LEN(tests_7[[#This Row],[ recall]])-2),"")</f>
        <v/>
      </c>
      <c r="Q869" s="8" t="str">
        <f>IFERROR(RIGHT(tests_7[[#This Row],[ f1-score]],LEN(tests_7[[#This Row],[ f1-score]])-2)/10^(LEN(tests_7[[#This Row],[ f1-score]])-2),"")</f>
        <v/>
      </c>
      <c r="R869" s="8" t="str">
        <f>IFERROR(RIGHT(tests_7[[#This Row],[ f1-score-2]],LEN(tests_7[[#This Row],[ f1-score-2]])-2)/10^(LEN(tests_7[[#This Row],[ f1-score-2]])-2),"")</f>
        <v/>
      </c>
      <c r="S869" s="9" t="str">
        <f t="shared" si="13"/>
        <v/>
      </c>
    </row>
    <row r="870" spans="14:19" x14ac:dyDescent="0.35">
      <c r="N870" s="8" t="str">
        <f>IFERROR(RIGHT(tests_7[[#This Row],[ accuracy]],LEN(tests_7[[#This Row],[ accuracy]])-2)/10^(LEN(tests_7[[#This Row],[ accuracy]])-2),"")</f>
        <v/>
      </c>
      <c r="O870" s="8" t="str">
        <f>IFERROR(RIGHT(tests_7[[#This Row],[ precision]],LEN(tests_7[[#This Row],[ precision]])-2)/10^(LEN(tests_7[[#This Row],[ precision]])-2),"")</f>
        <v/>
      </c>
      <c r="P870" s="8" t="str">
        <f>IFERROR(RIGHT(tests_7[[#This Row],[ recall]],LEN(tests_7[[#This Row],[ recall]])-2)/10^(LEN(tests_7[[#This Row],[ recall]])-2),"")</f>
        <v/>
      </c>
      <c r="Q870" s="8" t="str">
        <f>IFERROR(RIGHT(tests_7[[#This Row],[ f1-score]],LEN(tests_7[[#This Row],[ f1-score]])-2)/10^(LEN(tests_7[[#This Row],[ f1-score]])-2),"")</f>
        <v/>
      </c>
      <c r="R870" s="8" t="str">
        <f>IFERROR(RIGHT(tests_7[[#This Row],[ f1-score-2]],LEN(tests_7[[#This Row],[ f1-score-2]])-2)/10^(LEN(tests_7[[#This Row],[ f1-score-2]])-2),"")</f>
        <v/>
      </c>
      <c r="S870" s="9" t="str">
        <f t="shared" si="13"/>
        <v/>
      </c>
    </row>
    <row r="871" spans="14:19" x14ac:dyDescent="0.35">
      <c r="N871" s="8" t="str">
        <f>IFERROR(RIGHT(tests_7[[#This Row],[ accuracy]],LEN(tests_7[[#This Row],[ accuracy]])-2)/10^(LEN(tests_7[[#This Row],[ accuracy]])-2),"")</f>
        <v/>
      </c>
      <c r="O871" s="8" t="str">
        <f>IFERROR(RIGHT(tests_7[[#This Row],[ precision]],LEN(tests_7[[#This Row],[ precision]])-2)/10^(LEN(tests_7[[#This Row],[ precision]])-2),"")</f>
        <v/>
      </c>
      <c r="P871" s="8" t="str">
        <f>IFERROR(RIGHT(tests_7[[#This Row],[ recall]],LEN(tests_7[[#This Row],[ recall]])-2)/10^(LEN(tests_7[[#This Row],[ recall]])-2),"")</f>
        <v/>
      </c>
      <c r="Q871" s="8" t="str">
        <f>IFERROR(RIGHT(tests_7[[#This Row],[ f1-score]],LEN(tests_7[[#This Row],[ f1-score]])-2)/10^(LEN(tests_7[[#This Row],[ f1-score]])-2),"")</f>
        <v/>
      </c>
      <c r="R871" s="8" t="str">
        <f>IFERROR(RIGHT(tests_7[[#This Row],[ f1-score-2]],LEN(tests_7[[#This Row],[ f1-score-2]])-2)/10^(LEN(tests_7[[#This Row],[ f1-score-2]])-2),"")</f>
        <v/>
      </c>
      <c r="S871" s="9" t="str">
        <f t="shared" si="13"/>
        <v/>
      </c>
    </row>
    <row r="872" spans="14:19" x14ac:dyDescent="0.35">
      <c r="N872" s="8" t="str">
        <f>IFERROR(RIGHT(tests_7[[#This Row],[ accuracy]],LEN(tests_7[[#This Row],[ accuracy]])-2)/10^(LEN(tests_7[[#This Row],[ accuracy]])-2),"")</f>
        <v/>
      </c>
      <c r="O872" s="8" t="str">
        <f>IFERROR(RIGHT(tests_7[[#This Row],[ precision]],LEN(tests_7[[#This Row],[ precision]])-2)/10^(LEN(tests_7[[#This Row],[ precision]])-2),"")</f>
        <v/>
      </c>
      <c r="P872" s="8" t="str">
        <f>IFERROR(RIGHT(tests_7[[#This Row],[ recall]],LEN(tests_7[[#This Row],[ recall]])-2)/10^(LEN(tests_7[[#This Row],[ recall]])-2),"")</f>
        <v/>
      </c>
      <c r="Q872" s="8" t="str">
        <f>IFERROR(RIGHT(tests_7[[#This Row],[ f1-score]],LEN(tests_7[[#This Row],[ f1-score]])-2)/10^(LEN(tests_7[[#This Row],[ f1-score]])-2),"")</f>
        <v/>
      </c>
      <c r="R872" s="8" t="str">
        <f>IFERROR(RIGHT(tests_7[[#This Row],[ f1-score-2]],LEN(tests_7[[#This Row],[ f1-score-2]])-2)/10^(LEN(tests_7[[#This Row],[ f1-score-2]])-2),"")</f>
        <v/>
      </c>
      <c r="S872" s="9" t="str">
        <f t="shared" si="13"/>
        <v/>
      </c>
    </row>
    <row r="873" spans="14:19" x14ac:dyDescent="0.35">
      <c r="N873" s="8" t="str">
        <f>IFERROR(RIGHT(tests_7[[#This Row],[ accuracy]],LEN(tests_7[[#This Row],[ accuracy]])-2)/10^(LEN(tests_7[[#This Row],[ accuracy]])-2),"")</f>
        <v/>
      </c>
      <c r="O873" s="8" t="str">
        <f>IFERROR(RIGHT(tests_7[[#This Row],[ precision]],LEN(tests_7[[#This Row],[ precision]])-2)/10^(LEN(tests_7[[#This Row],[ precision]])-2),"")</f>
        <v/>
      </c>
      <c r="P873" s="8" t="str">
        <f>IFERROR(RIGHT(tests_7[[#This Row],[ recall]],LEN(tests_7[[#This Row],[ recall]])-2)/10^(LEN(tests_7[[#This Row],[ recall]])-2),"")</f>
        <v/>
      </c>
      <c r="Q873" s="8" t="str">
        <f>IFERROR(RIGHT(tests_7[[#This Row],[ f1-score]],LEN(tests_7[[#This Row],[ f1-score]])-2)/10^(LEN(tests_7[[#This Row],[ f1-score]])-2),"")</f>
        <v/>
      </c>
      <c r="R873" s="8" t="str">
        <f>IFERROR(RIGHT(tests_7[[#This Row],[ f1-score-2]],LEN(tests_7[[#This Row],[ f1-score-2]])-2)/10^(LEN(tests_7[[#This Row],[ f1-score-2]])-2),"")</f>
        <v/>
      </c>
      <c r="S873" s="9" t="str">
        <f t="shared" si="13"/>
        <v/>
      </c>
    </row>
    <row r="874" spans="14:19" x14ac:dyDescent="0.35">
      <c r="N874" s="8" t="str">
        <f>IFERROR(RIGHT(tests_7[[#This Row],[ accuracy]],LEN(tests_7[[#This Row],[ accuracy]])-2)/10^(LEN(tests_7[[#This Row],[ accuracy]])-2),"")</f>
        <v/>
      </c>
      <c r="O874" s="8" t="str">
        <f>IFERROR(RIGHT(tests_7[[#This Row],[ precision]],LEN(tests_7[[#This Row],[ precision]])-2)/10^(LEN(tests_7[[#This Row],[ precision]])-2),"")</f>
        <v/>
      </c>
      <c r="P874" s="8" t="str">
        <f>IFERROR(RIGHT(tests_7[[#This Row],[ recall]],LEN(tests_7[[#This Row],[ recall]])-2)/10^(LEN(tests_7[[#This Row],[ recall]])-2),"")</f>
        <v/>
      </c>
      <c r="Q874" s="8" t="str">
        <f>IFERROR(RIGHT(tests_7[[#This Row],[ f1-score]],LEN(tests_7[[#This Row],[ f1-score]])-2)/10^(LEN(tests_7[[#This Row],[ f1-score]])-2),"")</f>
        <v/>
      </c>
      <c r="R874" s="8" t="str">
        <f>IFERROR(RIGHT(tests_7[[#This Row],[ f1-score-2]],LEN(tests_7[[#This Row],[ f1-score-2]])-2)/10^(LEN(tests_7[[#This Row],[ f1-score-2]])-2),"")</f>
        <v/>
      </c>
      <c r="S874" s="9" t="str">
        <f t="shared" si="13"/>
        <v/>
      </c>
    </row>
    <row r="875" spans="14:19" x14ac:dyDescent="0.35">
      <c r="N875" s="8" t="str">
        <f>IFERROR(RIGHT(tests_7[[#This Row],[ accuracy]],LEN(tests_7[[#This Row],[ accuracy]])-2)/10^(LEN(tests_7[[#This Row],[ accuracy]])-2),"")</f>
        <v/>
      </c>
      <c r="O875" s="8" t="str">
        <f>IFERROR(RIGHT(tests_7[[#This Row],[ precision]],LEN(tests_7[[#This Row],[ precision]])-2)/10^(LEN(tests_7[[#This Row],[ precision]])-2),"")</f>
        <v/>
      </c>
      <c r="P875" s="8" t="str">
        <f>IFERROR(RIGHT(tests_7[[#This Row],[ recall]],LEN(tests_7[[#This Row],[ recall]])-2)/10^(LEN(tests_7[[#This Row],[ recall]])-2),"")</f>
        <v/>
      </c>
      <c r="Q875" s="8" t="str">
        <f>IFERROR(RIGHT(tests_7[[#This Row],[ f1-score]],LEN(tests_7[[#This Row],[ f1-score]])-2)/10^(LEN(tests_7[[#This Row],[ f1-score]])-2),"")</f>
        <v/>
      </c>
      <c r="R875" s="8" t="str">
        <f>IFERROR(RIGHT(tests_7[[#This Row],[ f1-score-2]],LEN(tests_7[[#This Row],[ f1-score-2]])-2)/10^(LEN(tests_7[[#This Row],[ f1-score-2]])-2),"")</f>
        <v/>
      </c>
      <c r="S875" s="9" t="str">
        <f t="shared" si="13"/>
        <v/>
      </c>
    </row>
    <row r="876" spans="14:19" x14ac:dyDescent="0.35">
      <c r="N876" s="8" t="str">
        <f>IFERROR(RIGHT(tests_7[[#This Row],[ accuracy]],LEN(tests_7[[#This Row],[ accuracy]])-2)/10^(LEN(tests_7[[#This Row],[ accuracy]])-2),"")</f>
        <v/>
      </c>
      <c r="O876" s="8" t="str">
        <f>IFERROR(RIGHT(tests_7[[#This Row],[ precision]],LEN(tests_7[[#This Row],[ precision]])-2)/10^(LEN(tests_7[[#This Row],[ precision]])-2),"")</f>
        <v/>
      </c>
      <c r="P876" s="8" t="str">
        <f>IFERROR(RIGHT(tests_7[[#This Row],[ recall]],LEN(tests_7[[#This Row],[ recall]])-2)/10^(LEN(tests_7[[#This Row],[ recall]])-2),"")</f>
        <v/>
      </c>
      <c r="Q876" s="8" t="str">
        <f>IFERROR(RIGHT(tests_7[[#This Row],[ f1-score]],LEN(tests_7[[#This Row],[ f1-score]])-2)/10^(LEN(tests_7[[#This Row],[ f1-score]])-2),"")</f>
        <v/>
      </c>
      <c r="R876" s="8" t="str">
        <f>IFERROR(RIGHT(tests_7[[#This Row],[ f1-score-2]],LEN(tests_7[[#This Row],[ f1-score-2]])-2)/10^(LEN(tests_7[[#This Row],[ f1-score-2]])-2),"")</f>
        <v/>
      </c>
      <c r="S876" s="9" t="str">
        <f t="shared" si="13"/>
        <v/>
      </c>
    </row>
    <row r="877" spans="14:19" x14ac:dyDescent="0.35">
      <c r="N877" s="8" t="str">
        <f>IFERROR(RIGHT(tests_7[[#This Row],[ accuracy]],LEN(tests_7[[#This Row],[ accuracy]])-2)/10^(LEN(tests_7[[#This Row],[ accuracy]])-2),"")</f>
        <v/>
      </c>
      <c r="O877" s="8" t="str">
        <f>IFERROR(RIGHT(tests_7[[#This Row],[ precision]],LEN(tests_7[[#This Row],[ precision]])-2)/10^(LEN(tests_7[[#This Row],[ precision]])-2),"")</f>
        <v/>
      </c>
      <c r="P877" s="8" t="str">
        <f>IFERROR(RIGHT(tests_7[[#This Row],[ recall]],LEN(tests_7[[#This Row],[ recall]])-2)/10^(LEN(tests_7[[#This Row],[ recall]])-2),"")</f>
        <v/>
      </c>
      <c r="Q877" s="8" t="str">
        <f>IFERROR(RIGHT(tests_7[[#This Row],[ f1-score]],LEN(tests_7[[#This Row],[ f1-score]])-2)/10^(LEN(tests_7[[#This Row],[ f1-score]])-2),"")</f>
        <v/>
      </c>
      <c r="R877" s="8" t="str">
        <f>IFERROR(RIGHT(tests_7[[#This Row],[ f1-score-2]],LEN(tests_7[[#This Row],[ f1-score-2]])-2)/10^(LEN(tests_7[[#This Row],[ f1-score-2]])-2),"")</f>
        <v/>
      </c>
      <c r="S877" s="9" t="str">
        <f t="shared" si="13"/>
        <v/>
      </c>
    </row>
    <row r="878" spans="14:19" x14ac:dyDescent="0.35">
      <c r="N878" s="8" t="str">
        <f>IFERROR(RIGHT(tests_7[[#This Row],[ accuracy]],LEN(tests_7[[#This Row],[ accuracy]])-2)/10^(LEN(tests_7[[#This Row],[ accuracy]])-2),"")</f>
        <v/>
      </c>
      <c r="O878" s="8" t="str">
        <f>IFERROR(RIGHT(tests_7[[#This Row],[ precision]],LEN(tests_7[[#This Row],[ precision]])-2)/10^(LEN(tests_7[[#This Row],[ precision]])-2),"")</f>
        <v/>
      </c>
      <c r="P878" s="8" t="str">
        <f>IFERROR(RIGHT(tests_7[[#This Row],[ recall]],LEN(tests_7[[#This Row],[ recall]])-2)/10^(LEN(tests_7[[#This Row],[ recall]])-2),"")</f>
        <v/>
      </c>
      <c r="Q878" s="8" t="str">
        <f>IFERROR(RIGHT(tests_7[[#This Row],[ f1-score]],LEN(tests_7[[#This Row],[ f1-score]])-2)/10^(LEN(tests_7[[#This Row],[ f1-score]])-2),"")</f>
        <v/>
      </c>
      <c r="R878" s="8" t="str">
        <f>IFERROR(RIGHT(tests_7[[#This Row],[ f1-score-2]],LEN(tests_7[[#This Row],[ f1-score-2]])-2)/10^(LEN(tests_7[[#This Row],[ f1-score-2]])-2),"")</f>
        <v/>
      </c>
      <c r="S878" s="9" t="str">
        <f t="shared" si="13"/>
        <v/>
      </c>
    </row>
    <row r="879" spans="14:19" x14ac:dyDescent="0.35">
      <c r="N879" s="8" t="str">
        <f>IFERROR(RIGHT(tests_7[[#This Row],[ accuracy]],LEN(tests_7[[#This Row],[ accuracy]])-2)/10^(LEN(tests_7[[#This Row],[ accuracy]])-2),"")</f>
        <v/>
      </c>
      <c r="O879" s="8" t="str">
        <f>IFERROR(RIGHT(tests_7[[#This Row],[ precision]],LEN(tests_7[[#This Row],[ precision]])-2)/10^(LEN(tests_7[[#This Row],[ precision]])-2),"")</f>
        <v/>
      </c>
      <c r="P879" s="8" t="str">
        <f>IFERROR(RIGHT(tests_7[[#This Row],[ recall]],LEN(tests_7[[#This Row],[ recall]])-2)/10^(LEN(tests_7[[#This Row],[ recall]])-2),"")</f>
        <v/>
      </c>
      <c r="Q879" s="8" t="str">
        <f>IFERROR(RIGHT(tests_7[[#This Row],[ f1-score]],LEN(tests_7[[#This Row],[ f1-score]])-2)/10^(LEN(tests_7[[#This Row],[ f1-score]])-2),"")</f>
        <v/>
      </c>
      <c r="R879" s="8" t="str">
        <f>IFERROR(RIGHT(tests_7[[#This Row],[ f1-score-2]],LEN(tests_7[[#This Row],[ f1-score-2]])-2)/10^(LEN(tests_7[[#This Row],[ f1-score-2]])-2),"")</f>
        <v/>
      </c>
      <c r="S879" s="9" t="str">
        <f t="shared" si="13"/>
        <v/>
      </c>
    </row>
    <row r="880" spans="14:19" x14ac:dyDescent="0.35">
      <c r="N880" s="8" t="str">
        <f>IFERROR(RIGHT(tests_7[[#This Row],[ accuracy]],LEN(tests_7[[#This Row],[ accuracy]])-2)/10^(LEN(tests_7[[#This Row],[ accuracy]])-2),"")</f>
        <v/>
      </c>
      <c r="O880" s="8" t="str">
        <f>IFERROR(RIGHT(tests_7[[#This Row],[ precision]],LEN(tests_7[[#This Row],[ precision]])-2)/10^(LEN(tests_7[[#This Row],[ precision]])-2),"")</f>
        <v/>
      </c>
      <c r="P880" s="8" t="str">
        <f>IFERROR(RIGHT(tests_7[[#This Row],[ recall]],LEN(tests_7[[#This Row],[ recall]])-2)/10^(LEN(tests_7[[#This Row],[ recall]])-2),"")</f>
        <v/>
      </c>
      <c r="Q880" s="8" t="str">
        <f>IFERROR(RIGHT(tests_7[[#This Row],[ f1-score]],LEN(tests_7[[#This Row],[ f1-score]])-2)/10^(LEN(tests_7[[#This Row],[ f1-score]])-2),"")</f>
        <v/>
      </c>
      <c r="R880" s="8" t="str">
        <f>IFERROR(RIGHT(tests_7[[#This Row],[ f1-score-2]],LEN(tests_7[[#This Row],[ f1-score-2]])-2)/10^(LEN(tests_7[[#This Row],[ f1-score-2]])-2),"")</f>
        <v/>
      </c>
      <c r="S880" s="9" t="str">
        <f t="shared" si="13"/>
        <v/>
      </c>
    </row>
    <row r="881" spans="14:19" x14ac:dyDescent="0.35">
      <c r="N881" s="8" t="str">
        <f>IFERROR(RIGHT(tests_7[[#This Row],[ accuracy]],LEN(tests_7[[#This Row],[ accuracy]])-2)/10^(LEN(tests_7[[#This Row],[ accuracy]])-2),"")</f>
        <v/>
      </c>
      <c r="O881" s="8" t="str">
        <f>IFERROR(RIGHT(tests_7[[#This Row],[ precision]],LEN(tests_7[[#This Row],[ precision]])-2)/10^(LEN(tests_7[[#This Row],[ precision]])-2),"")</f>
        <v/>
      </c>
      <c r="P881" s="8" t="str">
        <f>IFERROR(RIGHT(tests_7[[#This Row],[ recall]],LEN(tests_7[[#This Row],[ recall]])-2)/10^(LEN(tests_7[[#This Row],[ recall]])-2),"")</f>
        <v/>
      </c>
      <c r="Q881" s="8" t="str">
        <f>IFERROR(RIGHT(tests_7[[#This Row],[ f1-score]],LEN(tests_7[[#This Row],[ f1-score]])-2)/10^(LEN(tests_7[[#This Row],[ f1-score]])-2),"")</f>
        <v/>
      </c>
      <c r="R881" s="8" t="str">
        <f>IFERROR(RIGHT(tests_7[[#This Row],[ f1-score-2]],LEN(tests_7[[#This Row],[ f1-score-2]])-2)/10^(LEN(tests_7[[#This Row],[ f1-score-2]])-2),"")</f>
        <v/>
      </c>
      <c r="S881" s="9" t="str">
        <f t="shared" si="13"/>
        <v/>
      </c>
    </row>
    <row r="882" spans="14:19" x14ac:dyDescent="0.35">
      <c r="N882" s="8" t="str">
        <f>IFERROR(RIGHT(tests_7[[#This Row],[ accuracy]],LEN(tests_7[[#This Row],[ accuracy]])-2)/10^(LEN(tests_7[[#This Row],[ accuracy]])-2),"")</f>
        <v/>
      </c>
      <c r="O882" s="8" t="str">
        <f>IFERROR(RIGHT(tests_7[[#This Row],[ precision]],LEN(tests_7[[#This Row],[ precision]])-2)/10^(LEN(tests_7[[#This Row],[ precision]])-2),"")</f>
        <v/>
      </c>
      <c r="P882" s="8" t="str">
        <f>IFERROR(RIGHT(tests_7[[#This Row],[ recall]],LEN(tests_7[[#This Row],[ recall]])-2)/10^(LEN(tests_7[[#This Row],[ recall]])-2),"")</f>
        <v/>
      </c>
      <c r="Q882" s="8" t="str">
        <f>IFERROR(RIGHT(tests_7[[#This Row],[ f1-score]],LEN(tests_7[[#This Row],[ f1-score]])-2)/10^(LEN(tests_7[[#This Row],[ f1-score]])-2),"")</f>
        <v/>
      </c>
      <c r="R882" s="8" t="str">
        <f>IFERROR(RIGHT(tests_7[[#This Row],[ f1-score-2]],LEN(tests_7[[#This Row],[ f1-score-2]])-2)/10^(LEN(tests_7[[#This Row],[ f1-score-2]])-2),"")</f>
        <v/>
      </c>
      <c r="S882" s="9" t="str">
        <f t="shared" si="13"/>
        <v/>
      </c>
    </row>
    <row r="883" spans="14:19" x14ac:dyDescent="0.35">
      <c r="N883" s="8" t="str">
        <f>IFERROR(RIGHT(tests_7[[#This Row],[ accuracy]],LEN(tests_7[[#This Row],[ accuracy]])-2)/10^(LEN(tests_7[[#This Row],[ accuracy]])-2),"")</f>
        <v/>
      </c>
      <c r="O883" s="8" t="str">
        <f>IFERROR(RIGHT(tests_7[[#This Row],[ precision]],LEN(tests_7[[#This Row],[ precision]])-2)/10^(LEN(tests_7[[#This Row],[ precision]])-2),"")</f>
        <v/>
      </c>
      <c r="P883" s="8" t="str">
        <f>IFERROR(RIGHT(tests_7[[#This Row],[ recall]],LEN(tests_7[[#This Row],[ recall]])-2)/10^(LEN(tests_7[[#This Row],[ recall]])-2),"")</f>
        <v/>
      </c>
      <c r="Q883" s="8" t="str">
        <f>IFERROR(RIGHT(tests_7[[#This Row],[ f1-score]],LEN(tests_7[[#This Row],[ f1-score]])-2)/10^(LEN(tests_7[[#This Row],[ f1-score]])-2),"")</f>
        <v/>
      </c>
      <c r="R883" s="8" t="str">
        <f>IFERROR(RIGHT(tests_7[[#This Row],[ f1-score-2]],LEN(tests_7[[#This Row],[ f1-score-2]])-2)/10^(LEN(tests_7[[#This Row],[ f1-score-2]])-2),"")</f>
        <v/>
      </c>
      <c r="S883" s="9" t="str">
        <f t="shared" si="13"/>
        <v/>
      </c>
    </row>
    <row r="884" spans="14:19" x14ac:dyDescent="0.35">
      <c r="N884" s="8" t="str">
        <f>IFERROR(RIGHT(tests_7[[#This Row],[ accuracy]],LEN(tests_7[[#This Row],[ accuracy]])-2)/10^(LEN(tests_7[[#This Row],[ accuracy]])-2),"")</f>
        <v/>
      </c>
      <c r="O884" s="8" t="str">
        <f>IFERROR(RIGHT(tests_7[[#This Row],[ precision]],LEN(tests_7[[#This Row],[ precision]])-2)/10^(LEN(tests_7[[#This Row],[ precision]])-2),"")</f>
        <v/>
      </c>
      <c r="P884" s="8" t="str">
        <f>IFERROR(RIGHT(tests_7[[#This Row],[ recall]],LEN(tests_7[[#This Row],[ recall]])-2)/10^(LEN(tests_7[[#This Row],[ recall]])-2),"")</f>
        <v/>
      </c>
      <c r="Q884" s="8" t="str">
        <f>IFERROR(RIGHT(tests_7[[#This Row],[ f1-score]],LEN(tests_7[[#This Row],[ f1-score]])-2)/10^(LEN(tests_7[[#This Row],[ f1-score]])-2),"")</f>
        <v/>
      </c>
      <c r="R884" s="8" t="str">
        <f>IFERROR(RIGHT(tests_7[[#This Row],[ f1-score-2]],LEN(tests_7[[#This Row],[ f1-score-2]])-2)/10^(LEN(tests_7[[#This Row],[ f1-score-2]])-2),"")</f>
        <v/>
      </c>
      <c r="S884" s="9" t="str">
        <f t="shared" si="13"/>
        <v/>
      </c>
    </row>
    <row r="885" spans="14:19" x14ac:dyDescent="0.35">
      <c r="N885" s="8" t="str">
        <f>IFERROR(RIGHT(tests_7[[#This Row],[ accuracy]],LEN(tests_7[[#This Row],[ accuracy]])-2)/10^(LEN(tests_7[[#This Row],[ accuracy]])-2),"")</f>
        <v/>
      </c>
      <c r="O885" s="8" t="str">
        <f>IFERROR(RIGHT(tests_7[[#This Row],[ precision]],LEN(tests_7[[#This Row],[ precision]])-2)/10^(LEN(tests_7[[#This Row],[ precision]])-2),"")</f>
        <v/>
      </c>
      <c r="P885" s="8" t="str">
        <f>IFERROR(RIGHT(tests_7[[#This Row],[ recall]],LEN(tests_7[[#This Row],[ recall]])-2)/10^(LEN(tests_7[[#This Row],[ recall]])-2),"")</f>
        <v/>
      </c>
      <c r="Q885" s="8" t="str">
        <f>IFERROR(RIGHT(tests_7[[#This Row],[ f1-score]],LEN(tests_7[[#This Row],[ f1-score]])-2)/10^(LEN(tests_7[[#This Row],[ f1-score]])-2),"")</f>
        <v/>
      </c>
      <c r="R885" s="8" t="str">
        <f>IFERROR(RIGHT(tests_7[[#This Row],[ f1-score-2]],LEN(tests_7[[#This Row],[ f1-score-2]])-2)/10^(LEN(tests_7[[#This Row],[ f1-score-2]])-2),"")</f>
        <v/>
      </c>
      <c r="S885" s="9" t="str">
        <f t="shared" si="13"/>
        <v/>
      </c>
    </row>
    <row r="886" spans="14:19" x14ac:dyDescent="0.35">
      <c r="N886" s="8" t="str">
        <f>IFERROR(RIGHT(tests_7[[#This Row],[ accuracy]],LEN(tests_7[[#This Row],[ accuracy]])-2)/10^(LEN(tests_7[[#This Row],[ accuracy]])-2),"")</f>
        <v/>
      </c>
      <c r="O886" s="8" t="str">
        <f>IFERROR(RIGHT(tests_7[[#This Row],[ precision]],LEN(tests_7[[#This Row],[ precision]])-2)/10^(LEN(tests_7[[#This Row],[ precision]])-2),"")</f>
        <v/>
      </c>
      <c r="P886" s="8" t="str">
        <f>IFERROR(RIGHT(tests_7[[#This Row],[ recall]],LEN(tests_7[[#This Row],[ recall]])-2)/10^(LEN(tests_7[[#This Row],[ recall]])-2),"")</f>
        <v/>
      </c>
      <c r="Q886" s="8" t="str">
        <f>IFERROR(RIGHT(tests_7[[#This Row],[ f1-score]],LEN(tests_7[[#This Row],[ f1-score]])-2)/10^(LEN(tests_7[[#This Row],[ f1-score]])-2),"")</f>
        <v/>
      </c>
      <c r="R886" s="8" t="str">
        <f>IFERROR(RIGHT(tests_7[[#This Row],[ f1-score-2]],LEN(tests_7[[#This Row],[ f1-score-2]])-2)/10^(LEN(tests_7[[#This Row],[ f1-score-2]])-2),"")</f>
        <v/>
      </c>
      <c r="S886" s="9" t="str">
        <f t="shared" si="13"/>
        <v/>
      </c>
    </row>
    <row r="887" spans="14:19" x14ac:dyDescent="0.35">
      <c r="N887" s="8" t="str">
        <f>IFERROR(RIGHT(tests_7[[#This Row],[ accuracy]],LEN(tests_7[[#This Row],[ accuracy]])-2)/10^(LEN(tests_7[[#This Row],[ accuracy]])-2),"")</f>
        <v/>
      </c>
      <c r="O887" s="8" t="str">
        <f>IFERROR(RIGHT(tests_7[[#This Row],[ precision]],LEN(tests_7[[#This Row],[ precision]])-2)/10^(LEN(tests_7[[#This Row],[ precision]])-2),"")</f>
        <v/>
      </c>
      <c r="P887" s="8" t="str">
        <f>IFERROR(RIGHT(tests_7[[#This Row],[ recall]],LEN(tests_7[[#This Row],[ recall]])-2)/10^(LEN(tests_7[[#This Row],[ recall]])-2),"")</f>
        <v/>
      </c>
      <c r="Q887" s="8" t="str">
        <f>IFERROR(RIGHT(tests_7[[#This Row],[ f1-score]],LEN(tests_7[[#This Row],[ f1-score]])-2)/10^(LEN(tests_7[[#This Row],[ f1-score]])-2),"")</f>
        <v/>
      </c>
      <c r="R887" s="8" t="str">
        <f>IFERROR(RIGHT(tests_7[[#This Row],[ f1-score-2]],LEN(tests_7[[#This Row],[ f1-score-2]])-2)/10^(LEN(tests_7[[#This Row],[ f1-score-2]])-2),"")</f>
        <v/>
      </c>
      <c r="S887" s="9" t="str">
        <f t="shared" si="13"/>
        <v/>
      </c>
    </row>
    <row r="888" spans="14:19" x14ac:dyDescent="0.35">
      <c r="N888" s="8" t="str">
        <f>IFERROR(RIGHT(tests_7[[#This Row],[ accuracy]],LEN(tests_7[[#This Row],[ accuracy]])-2)/10^(LEN(tests_7[[#This Row],[ accuracy]])-2),"")</f>
        <v/>
      </c>
      <c r="O888" s="8" t="str">
        <f>IFERROR(RIGHT(tests_7[[#This Row],[ precision]],LEN(tests_7[[#This Row],[ precision]])-2)/10^(LEN(tests_7[[#This Row],[ precision]])-2),"")</f>
        <v/>
      </c>
      <c r="P888" s="8" t="str">
        <f>IFERROR(RIGHT(tests_7[[#This Row],[ recall]],LEN(tests_7[[#This Row],[ recall]])-2)/10^(LEN(tests_7[[#This Row],[ recall]])-2),"")</f>
        <v/>
      </c>
      <c r="Q888" s="8" t="str">
        <f>IFERROR(RIGHT(tests_7[[#This Row],[ f1-score]],LEN(tests_7[[#This Row],[ f1-score]])-2)/10^(LEN(tests_7[[#This Row],[ f1-score]])-2),"")</f>
        <v/>
      </c>
      <c r="R888" s="8" t="str">
        <f>IFERROR(RIGHT(tests_7[[#This Row],[ f1-score-2]],LEN(tests_7[[#This Row],[ f1-score-2]])-2)/10^(LEN(tests_7[[#This Row],[ f1-score-2]])-2),"")</f>
        <v/>
      </c>
      <c r="S888" s="9" t="str">
        <f t="shared" si="13"/>
        <v/>
      </c>
    </row>
    <row r="889" spans="14:19" x14ac:dyDescent="0.35">
      <c r="N889" s="8" t="str">
        <f>IFERROR(RIGHT(tests_7[[#This Row],[ accuracy]],LEN(tests_7[[#This Row],[ accuracy]])-2)/10^(LEN(tests_7[[#This Row],[ accuracy]])-2),"")</f>
        <v/>
      </c>
      <c r="O889" s="8" t="str">
        <f>IFERROR(RIGHT(tests_7[[#This Row],[ precision]],LEN(tests_7[[#This Row],[ precision]])-2)/10^(LEN(tests_7[[#This Row],[ precision]])-2),"")</f>
        <v/>
      </c>
      <c r="P889" s="8" t="str">
        <f>IFERROR(RIGHT(tests_7[[#This Row],[ recall]],LEN(tests_7[[#This Row],[ recall]])-2)/10^(LEN(tests_7[[#This Row],[ recall]])-2),"")</f>
        <v/>
      </c>
      <c r="Q889" s="8" t="str">
        <f>IFERROR(RIGHT(tests_7[[#This Row],[ f1-score]],LEN(tests_7[[#This Row],[ f1-score]])-2)/10^(LEN(tests_7[[#This Row],[ f1-score]])-2),"")</f>
        <v/>
      </c>
      <c r="R889" s="8" t="str">
        <f>IFERROR(RIGHT(tests_7[[#This Row],[ f1-score-2]],LEN(tests_7[[#This Row],[ f1-score-2]])-2)/10^(LEN(tests_7[[#This Row],[ f1-score-2]])-2),"")</f>
        <v/>
      </c>
      <c r="S889" s="9" t="str">
        <f t="shared" si="13"/>
        <v/>
      </c>
    </row>
    <row r="890" spans="14:19" x14ac:dyDescent="0.35">
      <c r="N890" s="8" t="str">
        <f>IFERROR(RIGHT(tests_7[[#This Row],[ accuracy]],LEN(tests_7[[#This Row],[ accuracy]])-2)/10^(LEN(tests_7[[#This Row],[ accuracy]])-2),"")</f>
        <v/>
      </c>
      <c r="O890" s="8" t="str">
        <f>IFERROR(RIGHT(tests_7[[#This Row],[ precision]],LEN(tests_7[[#This Row],[ precision]])-2)/10^(LEN(tests_7[[#This Row],[ precision]])-2),"")</f>
        <v/>
      </c>
      <c r="P890" s="8" t="str">
        <f>IFERROR(RIGHT(tests_7[[#This Row],[ recall]],LEN(tests_7[[#This Row],[ recall]])-2)/10^(LEN(tests_7[[#This Row],[ recall]])-2),"")</f>
        <v/>
      </c>
      <c r="Q890" s="8" t="str">
        <f>IFERROR(RIGHT(tests_7[[#This Row],[ f1-score]],LEN(tests_7[[#This Row],[ f1-score]])-2)/10^(LEN(tests_7[[#This Row],[ f1-score]])-2),"")</f>
        <v/>
      </c>
      <c r="R890" s="8" t="str">
        <f>IFERROR(RIGHT(tests_7[[#This Row],[ f1-score-2]],LEN(tests_7[[#This Row],[ f1-score-2]])-2)/10^(LEN(tests_7[[#This Row],[ f1-score-2]])-2),"")</f>
        <v/>
      </c>
      <c r="S890" s="9" t="str">
        <f t="shared" si="13"/>
        <v/>
      </c>
    </row>
    <row r="891" spans="14:19" x14ac:dyDescent="0.35">
      <c r="N891" s="8" t="str">
        <f>IFERROR(RIGHT(tests_7[[#This Row],[ accuracy]],LEN(tests_7[[#This Row],[ accuracy]])-2)/10^(LEN(tests_7[[#This Row],[ accuracy]])-2),"")</f>
        <v/>
      </c>
      <c r="O891" s="8" t="str">
        <f>IFERROR(RIGHT(tests_7[[#This Row],[ precision]],LEN(tests_7[[#This Row],[ precision]])-2)/10^(LEN(tests_7[[#This Row],[ precision]])-2),"")</f>
        <v/>
      </c>
      <c r="P891" s="8" t="str">
        <f>IFERROR(RIGHT(tests_7[[#This Row],[ recall]],LEN(tests_7[[#This Row],[ recall]])-2)/10^(LEN(tests_7[[#This Row],[ recall]])-2),"")</f>
        <v/>
      </c>
      <c r="Q891" s="8" t="str">
        <f>IFERROR(RIGHT(tests_7[[#This Row],[ f1-score]],LEN(tests_7[[#This Row],[ f1-score]])-2)/10^(LEN(tests_7[[#This Row],[ f1-score]])-2),"")</f>
        <v/>
      </c>
      <c r="R891" s="8" t="str">
        <f>IFERROR(RIGHT(tests_7[[#This Row],[ f1-score-2]],LEN(tests_7[[#This Row],[ f1-score-2]])-2)/10^(LEN(tests_7[[#This Row],[ f1-score-2]])-2),"")</f>
        <v/>
      </c>
      <c r="S891" s="9" t="str">
        <f t="shared" si="13"/>
        <v/>
      </c>
    </row>
    <row r="892" spans="14:19" x14ac:dyDescent="0.35">
      <c r="N892" s="8" t="str">
        <f>IFERROR(RIGHT(tests_7[[#This Row],[ accuracy]],LEN(tests_7[[#This Row],[ accuracy]])-2)/10^(LEN(tests_7[[#This Row],[ accuracy]])-2),"")</f>
        <v/>
      </c>
      <c r="O892" s="8" t="str">
        <f>IFERROR(RIGHT(tests_7[[#This Row],[ precision]],LEN(tests_7[[#This Row],[ precision]])-2)/10^(LEN(tests_7[[#This Row],[ precision]])-2),"")</f>
        <v/>
      </c>
      <c r="P892" s="8" t="str">
        <f>IFERROR(RIGHT(tests_7[[#This Row],[ recall]],LEN(tests_7[[#This Row],[ recall]])-2)/10^(LEN(tests_7[[#This Row],[ recall]])-2),"")</f>
        <v/>
      </c>
      <c r="Q892" s="8" t="str">
        <f>IFERROR(RIGHT(tests_7[[#This Row],[ f1-score]],LEN(tests_7[[#This Row],[ f1-score]])-2)/10^(LEN(tests_7[[#This Row],[ f1-score]])-2),"")</f>
        <v/>
      </c>
      <c r="R892" s="8" t="str">
        <f>IFERROR(RIGHT(tests_7[[#This Row],[ f1-score-2]],LEN(tests_7[[#This Row],[ f1-score-2]])-2)/10^(LEN(tests_7[[#This Row],[ f1-score-2]])-2),"")</f>
        <v/>
      </c>
      <c r="S892" s="9" t="str">
        <f t="shared" si="13"/>
        <v/>
      </c>
    </row>
    <row r="893" spans="14:19" x14ac:dyDescent="0.35">
      <c r="N893" s="8" t="str">
        <f>IFERROR(RIGHT(tests_7[[#This Row],[ accuracy]],LEN(tests_7[[#This Row],[ accuracy]])-2)/10^(LEN(tests_7[[#This Row],[ accuracy]])-2),"")</f>
        <v/>
      </c>
      <c r="O893" s="8" t="str">
        <f>IFERROR(RIGHT(tests_7[[#This Row],[ precision]],LEN(tests_7[[#This Row],[ precision]])-2)/10^(LEN(tests_7[[#This Row],[ precision]])-2),"")</f>
        <v/>
      </c>
      <c r="P893" s="8" t="str">
        <f>IFERROR(RIGHT(tests_7[[#This Row],[ recall]],LEN(tests_7[[#This Row],[ recall]])-2)/10^(LEN(tests_7[[#This Row],[ recall]])-2),"")</f>
        <v/>
      </c>
      <c r="Q893" s="8" t="str">
        <f>IFERROR(RIGHT(tests_7[[#This Row],[ f1-score]],LEN(tests_7[[#This Row],[ f1-score]])-2)/10^(LEN(tests_7[[#This Row],[ f1-score]])-2),"")</f>
        <v/>
      </c>
      <c r="R893" s="8" t="str">
        <f>IFERROR(RIGHT(tests_7[[#This Row],[ f1-score-2]],LEN(tests_7[[#This Row],[ f1-score-2]])-2)/10^(LEN(tests_7[[#This Row],[ f1-score-2]])-2),"")</f>
        <v/>
      </c>
      <c r="S893" s="9" t="str">
        <f t="shared" si="13"/>
        <v/>
      </c>
    </row>
    <row r="894" spans="14:19" x14ac:dyDescent="0.35">
      <c r="N894" s="8" t="str">
        <f>IFERROR(RIGHT(tests_7[[#This Row],[ accuracy]],LEN(tests_7[[#This Row],[ accuracy]])-2)/10^(LEN(tests_7[[#This Row],[ accuracy]])-2),"")</f>
        <v/>
      </c>
      <c r="O894" s="8" t="str">
        <f>IFERROR(RIGHT(tests_7[[#This Row],[ precision]],LEN(tests_7[[#This Row],[ precision]])-2)/10^(LEN(tests_7[[#This Row],[ precision]])-2),"")</f>
        <v/>
      </c>
      <c r="P894" s="8" t="str">
        <f>IFERROR(RIGHT(tests_7[[#This Row],[ recall]],LEN(tests_7[[#This Row],[ recall]])-2)/10^(LEN(tests_7[[#This Row],[ recall]])-2),"")</f>
        <v/>
      </c>
      <c r="Q894" s="8" t="str">
        <f>IFERROR(RIGHT(tests_7[[#This Row],[ f1-score]],LEN(tests_7[[#This Row],[ f1-score]])-2)/10^(LEN(tests_7[[#This Row],[ f1-score]])-2),"")</f>
        <v/>
      </c>
      <c r="R894" s="8" t="str">
        <f>IFERROR(RIGHT(tests_7[[#This Row],[ f1-score-2]],LEN(tests_7[[#This Row],[ f1-score-2]])-2)/10^(LEN(tests_7[[#This Row],[ f1-score-2]])-2),"")</f>
        <v/>
      </c>
      <c r="S894" s="9" t="str">
        <f t="shared" si="13"/>
        <v/>
      </c>
    </row>
    <row r="895" spans="14:19" x14ac:dyDescent="0.35">
      <c r="N895" s="8" t="str">
        <f>IFERROR(RIGHT(tests_7[[#This Row],[ accuracy]],LEN(tests_7[[#This Row],[ accuracy]])-2)/10^(LEN(tests_7[[#This Row],[ accuracy]])-2),"")</f>
        <v/>
      </c>
      <c r="O895" s="8" t="str">
        <f>IFERROR(RIGHT(tests_7[[#This Row],[ precision]],LEN(tests_7[[#This Row],[ precision]])-2)/10^(LEN(tests_7[[#This Row],[ precision]])-2),"")</f>
        <v/>
      </c>
      <c r="P895" s="8" t="str">
        <f>IFERROR(RIGHT(tests_7[[#This Row],[ recall]],LEN(tests_7[[#This Row],[ recall]])-2)/10^(LEN(tests_7[[#This Row],[ recall]])-2),"")</f>
        <v/>
      </c>
      <c r="Q895" s="8" t="str">
        <f>IFERROR(RIGHT(tests_7[[#This Row],[ f1-score]],LEN(tests_7[[#This Row],[ f1-score]])-2)/10^(LEN(tests_7[[#This Row],[ f1-score]])-2),"")</f>
        <v/>
      </c>
      <c r="R895" s="8" t="str">
        <f>IFERROR(RIGHT(tests_7[[#This Row],[ f1-score-2]],LEN(tests_7[[#This Row],[ f1-score-2]])-2)/10^(LEN(tests_7[[#This Row],[ f1-score-2]])-2),"")</f>
        <v/>
      </c>
      <c r="S895" s="9" t="str">
        <f t="shared" si="13"/>
        <v/>
      </c>
    </row>
    <row r="896" spans="14:19" x14ac:dyDescent="0.35">
      <c r="N896" s="8" t="str">
        <f>IFERROR(RIGHT(tests_7[[#This Row],[ accuracy]],LEN(tests_7[[#This Row],[ accuracy]])-2)/10^(LEN(tests_7[[#This Row],[ accuracy]])-2),"")</f>
        <v/>
      </c>
      <c r="O896" s="8" t="str">
        <f>IFERROR(RIGHT(tests_7[[#This Row],[ precision]],LEN(tests_7[[#This Row],[ precision]])-2)/10^(LEN(tests_7[[#This Row],[ precision]])-2),"")</f>
        <v/>
      </c>
      <c r="P896" s="8" t="str">
        <f>IFERROR(RIGHT(tests_7[[#This Row],[ recall]],LEN(tests_7[[#This Row],[ recall]])-2)/10^(LEN(tests_7[[#This Row],[ recall]])-2),"")</f>
        <v/>
      </c>
      <c r="Q896" s="8" t="str">
        <f>IFERROR(RIGHT(tests_7[[#This Row],[ f1-score]],LEN(tests_7[[#This Row],[ f1-score]])-2)/10^(LEN(tests_7[[#This Row],[ f1-score]])-2),"")</f>
        <v/>
      </c>
      <c r="R896" s="8" t="str">
        <f>IFERROR(RIGHT(tests_7[[#This Row],[ f1-score-2]],LEN(tests_7[[#This Row],[ f1-score-2]])-2)/10^(LEN(tests_7[[#This Row],[ f1-score-2]])-2),"")</f>
        <v/>
      </c>
      <c r="S896" s="9" t="str">
        <f t="shared" si="13"/>
        <v/>
      </c>
    </row>
    <row r="897" spans="14:19" x14ac:dyDescent="0.35">
      <c r="N897" s="8" t="str">
        <f>IFERROR(RIGHT(tests_7[[#This Row],[ accuracy]],LEN(tests_7[[#This Row],[ accuracy]])-2)/10^(LEN(tests_7[[#This Row],[ accuracy]])-2),"")</f>
        <v/>
      </c>
      <c r="O897" s="8" t="str">
        <f>IFERROR(RIGHT(tests_7[[#This Row],[ precision]],LEN(tests_7[[#This Row],[ precision]])-2)/10^(LEN(tests_7[[#This Row],[ precision]])-2),"")</f>
        <v/>
      </c>
      <c r="P897" s="8" t="str">
        <f>IFERROR(RIGHT(tests_7[[#This Row],[ recall]],LEN(tests_7[[#This Row],[ recall]])-2)/10^(LEN(tests_7[[#This Row],[ recall]])-2),"")</f>
        <v/>
      </c>
      <c r="Q897" s="8" t="str">
        <f>IFERROR(RIGHT(tests_7[[#This Row],[ f1-score]],LEN(tests_7[[#This Row],[ f1-score]])-2)/10^(LEN(tests_7[[#This Row],[ f1-score]])-2),"")</f>
        <v/>
      </c>
      <c r="R897" s="8" t="str">
        <f>IFERROR(RIGHT(tests_7[[#This Row],[ f1-score-2]],LEN(tests_7[[#This Row],[ f1-score-2]])-2)/10^(LEN(tests_7[[#This Row],[ f1-score-2]])-2),"")</f>
        <v/>
      </c>
      <c r="S897" s="9" t="str">
        <f t="shared" si="13"/>
        <v/>
      </c>
    </row>
    <row r="898" spans="14:19" x14ac:dyDescent="0.35">
      <c r="N898" s="8" t="str">
        <f>IFERROR(RIGHT(tests_7[[#This Row],[ accuracy]],LEN(tests_7[[#This Row],[ accuracy]])-2)/10^(LEN(tests_7[[#This Row],[ accuracy]])-2),"")</f>
        <v/>
      </c>
      <c r="O898" s="8" t="str">
        <f>IFERROR(RIGHT(tests_7[[#This Row],[ precision]],LEN(tests_7[[#This Row],[ precision]])-2)/10^(LEN(tests_7[[#This Row],[ precision]])-2),"")</f>
        <v/>
      </c>
      <c r="P898" s="8" t="str">
        <f>IFERROR(RIGHT(tests_7[[#This Row],[ recall]],LEN(tests_7[[#This Row],[ recall]])-2)/10^(LEN(tests_7[[#This Row],[ recall]])-2),"")</f>
        <v/>
      </c>
      <c r="Q898" s="8" t="str">
        <f>IFERROR(RIGHT(tests_7[[#This Row],[ f1-score]],LEN(tests_7[[#This Row],[ f1-score]])-2)/10^(LEN(tests_7[[#This Row],[ f1-score]])-2),"")</f>
        <v/>
      </c>
      <c r="R898" s="8" t="str">
        <f>IFERROR(RIGHT(tests_7[[#This Row],[ f1-score-2]],LEN(tests_7[[#This Row],[ f1-score-2]])-2)/10^(LEN(tests_7[[#This Row],[ f1-score-2]])-2),"")</f>
        <v/>
      </c>
      <c r="S898" s="9" t="str">
        <f t="shared" si="13"/>
        <v/>
      </c>
    </row>
    <row r="899" spans="14:19" x14ac:dyDescent="0.35">
      <c r="N899" s="8" t="str">
        <f>IFERROR(RIGHT(tests_7[[#This Row],[ accuracy]],LEN(tests_7[[#This Row],[ accuracy]])-2)/10^(LEN(tests_7[[#This Row],[ accuracy]])-2),"")</f>
        <v/>
      </c>
      <c r="O899" s="8" t="str">
        <f>IFERROR(RIGHT(tests_7[[#This Row],[ precision]],LEN(tests_7[[#This Row],[ precision]])-2)/10^(LEN(tests_7[[#This Row],[ precision]])-2),"")</f>
        <v/>
      </c>
      <c r="P899" s="8" t="str">
        <f>IFERROR(RIGHT(tests_7[[#This Row],[ recall]],LEN(tests_7[[#This Row],[ recall]])-2)/10^(LEN(tests_7[[#This Row],[ recall]])-2),"")</f>
        <v/>
      </c>
      <c r="Q899" s="8" t="str">
        <f>IFERROR(RIGHT(tests_7[[#This Row],[ f1-score]],LEN(tests_7[[#This Row],[ f1-score]])-2)/10^(LEN(tests_7[[#This Row],[ f1-score]])-2),"")</f>
        <v/>
      </c>
      <c r="R899" s="8" t="str">
        <f>IFERROR(RIGHT(tests_7[[#This Row],[ f1-score-2]],LEN(tests_7[[#This Row],[ f1-score-2]])-2)/10^(LEN(tests_7[[#This Row],[ f1-score-2]])-2),"")</f>
        <v/>
      </c>
      <c r="S899" s="9" t="str">
        <f t="shared" ref="S899:S900" si="14">IFERROR(Q899-R899,"")</f>
        <v/>
      </c>
    </row>
    <row r="900" spans="14:19" x14ac:dyDescent="0.35">
      <c r="N900" s="8" t="str">
        <f>IFERROR(RIGHT(tests_7[[#This Row],[ accuracy]],LEN(tests_7[[#This Row],[ accuracy]])-2)/10^(LEN(tests_7[[#This Row],[ accuracy]])-2),"")</f>
        <v/>
      </c>
      <c r="O900" s="8" t="str">
        <f>IFERROR(RIGHT(tests_7[[#This Row],[ precision]],LEN(tests_7[[#This Row],[ precision]])-2)/10^(LEN(tests_7[[#This Row],[ precision]])-2),"")</f>
        <v/>
      </c>
      <c r="P900" s="8" t="str">
        <f>IFERROR(RIGHT(tests_7[[#This Row],[ recall]],LEN(tests_7[[#This Row],[ recall]])-2)/10^(LEN(tests_7[[#This Row],[ recall]])-2),"")</f>
        <v/>
      </c>
      <c r="Q900" s="8" t="str">
        <f>IFERROR(RIGHT(tests_7[[#This Row],[ f1-score]],LEN(tests_7[[#This Row],[ f1-score]])-2)/10^(LEN(tests_7[[#This Row],[ f1-score]])-2),"")</f>
        <v/>
      </c>
      <c r="R900" s="8" t="str">
        <f>IFERROR(RIGHT(tests_7[[#This Row],[ f1-score-2]],LEN(tests_7[[#This Row],[ f1-score-2]])-2)/10^(LEN(tests_7[[#This Row],[ f1-score-2]])-2),"")</f>
        <v/>
      </c>
      <c r="S900" s="9" t="str">
        <f t="shared" si="14"/>
        <v/>
      </c>
    </row>
  </sheetData>
  <sortState xmlns:xlrd2="http://schemas.microsoft.com/office/spreadsheetml/2017/richdata2" ref="B313:G353">
    <sortCondition ref="G313:G353"/>
  </sortState>
  <conditionalFormatting sqref="R1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2:R900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W2:W2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5C63E-82CA-42C6-A362-E92999C83ED5}">
  <sheetPr>
    <tabColor theme="9"/>
  </sheetPr>
  <dimension ref="A1:S19"/>
  <sheetViews>
    <sheetView tabSelected="1" workbookViewId="0">
      <selection activeCell="B33" sqref="B33"/>
    </sheetView>
  </sheetViews>
  <sheetFormatPr defaultRowHeight="14.5" x14ac:dyDescent="0.35"/>
  <cols>
    <col min="1" max="1" width="21.6328125" bestFit="1" customWidth="1"/>
    <col min="2" max="2" width="80.90625" bestFit="1" customWidth="1"/>
    <col min="3" max="3" width="14.1796875" bestFit="1" customWidth="1"/>
    <col min="4" max="4" width="16.54296875" bestFit="1" customWidth="1"/>
    <col min="5" max="5" width="14.90625" bestFit="1" customWidth="1"/>
    <col min="6" max="6" width="11.54296875" bestFit="1" customWidth="1"/>
    <col min="7" max="7" width="10.81640625" bestFit="1" customWidth="1"/>
    <col min="8" max="12" width="18.81640625" bestFit="1" customWidth="1"/>
  </cols>
  <sheetData>
    <row r="1" spans="1:19" x14ac:dyDescent="0.35">
      <c r="A1" t="s">
        <v>69</v>
      </c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  <c r="K1" t="s">
        <v>79</v>
      </c>
      <c r="L1" t="s">
        <v>89</v>
      </c>
      <c r="N1" s="6" t="s">
        <v>76</v>
      </c>
      <c r="O1" s="6" t="s">
        <v>77</v>
      </c>
      <c r="P1" s="6" t="s">
        <v>78</v>
      </c>
      <c r="Q1" s="6" t="s">
        <v>79</v>
      </c>
      <c r="R1" s="6" t="s">
        <v>89</v>
      </c>
      <c r="S1" s="7" t="s">
        <v>128</v>
      </c>
    </row>
    <row r="2" spans="1:19" x14ac:dyDescent="0.35">
      <c r="A2" t="s">
        <v>22015</v>
      </c>
      <c r="B2" t="s">
        <v>26189</v>
      </c>
      <c r="C2">
        <v>1</v>
      </c>
      <c r="D2">
        <v>21</v>
      </c>
      <c r="E2">
        <v>5</v>
      </c>
      <c r="F2">
        <v>744</v>
      </c>
      <c r="G2">
        <v>186</v>
      </c>
      <c r="H2" t="s">
        <v>26190</v>
      </c>
      <c r="I2" t="s">
        <v>26191</v>
      </c>
      <c r="J2" t="s">
        <v>26192</v>
      </c>
      <c r="K2" t="s">
        <v>26193</v>
      </c>
      <c r="L2" t="s">
        <v>26194</v>
      </c>
      <c r="N2" s="8">
        <f>IFERROR(RIGHT(tests_8[[#This Row],[ accuracy]],LEN(tests_8[[#This Row],[ accuracy]])-2)/10^(LEN(tests_8[[#This Row],[ accuracy]])-2),"")</f>
        <v>0.65403850962740595</v>
      </c>
      <c r="O2" s="8">
        <f>IFERROR(RIGHT(tests_8[[#This Row],[ precision]],LEN(tests_8[[#This Row],[ precision]])-2)/10^(LEN(tests_8[[#This Row],[ precision]])-2),"")</f>
        <v>0.59171831009868803</v>
      </c>
      <c r="P2" s="8">
        <f>IFERROR(RIGHT(tests_8[[#This Row],[ recall]],LEN(tests_8[[#This Row],[ recall]])-2)/10^(LEN(tests_8[[#This Row],[ recall]])-2),"")</f>
        <v>0.54284455207073701</v>
      </c>
      <c r="Q2" s="8">
        <f>IFERROR(RIGHT(tests_8[[#This Row],[ f1-score]],LEN(tests_8[[#This Row],[ f1-score]])-2)/10^(LEN(tests_8[[#This Row],[ f1-score]])-2),"")</f>
        <v>0.53020340262295196</v>
      </c>
      <c r="R2" s="8">
        <f>IFERROR(RIGHT(tests_8[[#This Row],[ f1-score-2]],LEN(tests_8[[#This Row],[ f1-score-2]])-2)/10^(LEN(tests_8[[#This Row],[ f1-score-2]])-2),"")</f>
        <v>0.56622875947725004</v>
      </c>
      <c r="S2" s="9">
        <f>IFERROR(Q2-R2,"")</f>
        <v>-3.6025356854298085E-2</v>
      </c>
    </row>
    <row r="3" spans="1:19" x14ac:dyDescent="0.35">
      <c r="A3" t="s">
        <v>22015</v>
      </c>
      <c r="B3" t="s">
        <v>26189</v>
      </c>
      <c r="C3">
        <v>1</v>
      </c>
      <c r="D3">
        <v>21</v>
      </c>
      <c r="E3">
        <v>5</v>
      </c>
      <c r="F3">
        <v>1488</v>
      </c>
      <c r="G3">
        <v>372</v>
      </c>
      <c r="H3" t="s">
        <v>26195</v>
      </c>
      <c r="I3" t="s">
        <v>26196</v>
      </c>
      <c r="J3" t="s">
        <v>26197</v>
      </c>
      <c r="K3" t="s">
        <v>26198</v>
      </c>
      <c r="L3" t="s">
        <v>26199</v>
      </c>
      <c r="N3" s="8">
        <f>IFERROR(RIGHT(tests_8[[#This Row],[ accuracy]],LEN(tests_8[[#This Row],[ accuracy]])-2)/10^(LEN(tests_8[[#This Row],[ accuracy]])-2),"")</f>
        <v>0.66778127458693903</v>
      </c>
      <c r="O3" s="8">
        <f>IFERROR(RIGHT(tests_8[[#This Row],[ precision]],LEN(tests_8[[#This Row],[ precision]])-2)/10^(LEN(tests_8[[#This Row],[ precision]])-2),"")</f>
        <v>0.65470436615213901</v>
      </c>
      <c r="P3" s="8">
        <f>IFERROR(RIGHT(tests_8[[#This Row],[ recall]],LEN(tests_8[[#This Row],[ recall]])-2)/10^(LEN(tests_8[[#This Row],[ recall]])-2),"")</f>
        <v>0.58083518474967299</v>
      </c>
      <c r="Q3" s="8">
        <f>IFERROR(RIGHT(tests_8[[#This Row],[ f1-score]],LEN(tests_8[[#This Row],[ f1-score]])-2)/10^(LEN(tests_8[[#This Row],[ f1-score]])-2),"")</f>
        <v>0.58751034943487501</v>
      </c>
      <c r="R3" s="8">
        <f>IFERROR(RIGHT(tests_8[[#This Row],[ f1-score-2]],LEN(tests_8[[#This Row],[ f1-score-2]])-2)/10^(LEN(tests_8[[#This Row],[ f1-score-2]])-2),"")</f>
        <v>0.615561567726156</v>
      </c>
      <c r="S3" s="9">
        <f t="shared" ref="S3:S19" si="0">IFERROR(Q3-R3,"")</f>
        <v>-2.8051218291280988E-2</v>
      </c>
    </row>
    <row r="4" spans="1:19" x14ac:dyDescent="0.35">
      <c r="A4" t="s">
        <v>22015</v>
      </c>
      <c r="B4" t="s">
        <v>26189</v>
      </c>
      <c r="C4">
        <v>1</v>
      </c>
      <c r="D4">
        <v>21</v>
      </c>
      <c r="E4">
        <v>5</v>
      </c>
      <c r="F4">
        <v>2232</v>
      </c>
      <c r="G4">
        <v>558</v>
      </c>
      <c r="H4" t="s">
        <v>26200</v>
      </c>
      <c r="I4" t="s">
        <v>26201</v>
      </c>
      <c r="J4" t="s">
        <v>26202</v>
      </c>
      <c r="K4" t="s">
        <v>26203</v>
      </c>
      <c r="L4" t="s">
        <v>26204</v>
      </c>
      <c r="N4" s="8">
        <f>IFERROR(RIGHT(tests_8[[#This Row],[ accuracy]],LEN(tests_8[[#This Row],[ accuracy]])-2)/10^(LEN(tests_8[[#This Row],[ accuracy]])-2),"")</f>
        <v>0.66894127377998303</v>
      </c>
      <c r="O4" s="8">
        <f>IFERROR(RIGHT(tests_8[[#This Row],[ precision]],LEN(tests_8[[#This Row],[ precision]])-2)/10^(LEN(tests_8[[#This Row],[ precision]])-2),"")</f>
        <v>0.66628615056446805</v>
      </c>
      <c r="P4" s="8">
        <f>IFERROR(RIGHT(tests_8[[#This Row],[ recall]],LEN(tests_8[[#This Row],[ recall]])-2)/10^(LEN(tests_8[[#This Row],[ recall]])-2),"")</f>
        <v>0.59602111732288598</v>
      </c>
      <c r="Q4" s="8">
        <f>IFERROR(RIGHT(tests_8[[#This Row],[ f1-score]],LEN(tests_8[[#This Row],[ f1-score]])-2)/10^(LEN(tests_8[[#This Row],[ f1-score]])-2),"")</f>
        <v>0.61026579738403497</v>
      </c>
      <c r="R4" s="8">
        <f>IFERROR(RIGHT(tests_8[[#This Row],[ f1-score-2]],LEN(tests_8[[#This Row],[ f1-score-2]])-2)/10^(LEN(tests_8[[#This Row],[ f1-score-2]])-2),"")</f>
        <v>0.62919801861053204</v>
      </c>
      <c r="S4" s="9">
        <f t="shared" si="0"/>
        <v>-1.893222122649707E-2</v>
      </c>
    </row>
    <row r="5" spans="1:19" x14ac:dyDescent="0.35">
      <c r="A5" t="s">
        <v>22015</v>
      </c>
      <c r="B5" t="s">
        <v>26189</v>
      </c>
      <c r="C5">
        <v>1</v>
      </c>
      <c r="D5">
        <v>21</v>
      </c>
      <c r="E5">
        <v>5</v>
      </c>
      <c r="F5">
        <v>2976</v>
      </c>
      <c r="G5">
        <v>744</v>
      </c>
      <c r="H5" t="s">
        <v>26205</v>
      </c>
      <c r="I5" t="s">
        <v>26206</v>
      </c>
      <c r="J5" t="s">
        <v>26207</v>
      </c>
      <c r="K5" t="s">
        <v>26208</v>
      </c>
      <c r="L5" t="s">
        <v>26209</v>
      </c>
      <c r="N5" s="8">
        <f>IFERROR(RIGHT(tests_8[[#This Row],[ accuracy]],LEN(tests_8[[#This Row],[ accuracy]])-2)/10^(LEN(tests_8[[#This Row],[ accuracy]])-2),"")</f>
        <v>0.66972819593787303</v>
      </c>
      <c r="O5" s="8">
        <f>IFERROR(RIGHT(tests_8[[#This Row],[ precision]],LEN(tests_8[[#This Row],[ precision]])-2)/10^(LEN(tests_8[[#This Row],[ precision]])-2),"")</f>
        <v>0.682180078547727</v>
      </c>
      <c r="P5" s="8">
        <f>IFERROR(RIGHT(tests_8[[#This Row],[ recall]],LEN(tests_8[[#This Row],[ recall]])-2)/10^(LEN(tests_8[[#This Row],[ recall]])-2),"")</f>
        <v>0.58258849292904402</v>
      </c>
      <c r="Q5" s="8">
        <f>IFERROR(RIGHT(tests_8[[#This Row],[ f1-score]],LEN(tests_8[[#This Row],[ f1-score]])-2)/10^(LEN(tests_8[[#This Row],[ f1-score]])-2),"")</f>
        <v>0.61071883237968405</v>
      </c>
      <c r="R5" s="8">
        <f>IFERROR(RIGHT(tests_8[[#This Row],[ f1-score-2]],LEN(tests_8[[#This Row],[ f1-score-2]])-2)/10^(LEN(tests_8[[#This Row],[ f1-score-2]])-2),"")</f>
        <v>0.62846321901134705</v>
      </c>
      <c r="S5" s="9">
        <f t="shared" si="0"/>
        <v>-1.7744386631663001E-2</v>
      </c>
    </row>
    <row r="6" spans="1:19" x14ac:dyDescent="0.35">
      <c r="A6" t="s">
        <v>22015</v>
      </c>
      <c r="B6" t="s">
        <v>26189</v>
      </c>
      <c r="C6">
        <v>1</v>
      </c>
      <c r="D6">
        <v>21</v>
      </c>
      <c r="E6">
        <v>5</v>
      </c>
      <c r="F6">
        <v>3720</v>
      </c>
      <c r="G6">
        <v>930</v>
      </c>
      <c r="H6" t="s">
        <v>26210</v>
      </c>
      <c r="I6" t="s">
        <v>26211</v>
      </c>
      <c r="J6" t="s">
        <v>26212</v>
      </c>
      <c r="K6" t="s">
        <v>26213</v>
      </c>
      <c r="L6" t="s">
        <v>26214</v>
      </c>
      <c r="N6" s="8">
        <f>IFERROR(RIGHT(tests_8[[#This Row],[ accuracy]],LEN(tests_8[[#This Row],[ accuracy]])-2)/10^(LEN(tests_8[[#This Row],[ accuracy]])-2),"")</f>
        <v>0.669585253456221</v>
      </c>
      <c r="O6" s="8">
        <f>IFERROR(RIGHT(tests_8[[#This Row],[ precision]],LEN(tests_8[[#This Row],[ precision]])-2)/10^(LEN(tests_8[[#This Row],[ precision]])-2),"")</f>
        <v>0.69456665566753195</v>
      </c>
      <c r="P6" s="8">
        <f>IFERROR(RIGHT(tests_8[[#This Row],[ recall]],LEN(tests_8[[#This Row],[ recall]])-2)/10^(LEN(tests_8[[#This Row],[ recall]])-2),"")</f>
        <v>0.58975371147237599</v>
      </c>
      <c r="Q6" s="8">
        <f>IFERROR(RIGHT(tests_8[[#This Row],[ f1-score]],LEN(tests_8[[#This Row],[ f1-score]])-2)/10^(LEN(tests_8[[#This Row],[ f1-score]])-2),"")</f>
        <v>0.62931852852098702</v>
      </c>
      <c r="R6" s="8">
        <f>IFERROR(RIGHT(tests_8[[#This Row],[ f1-score-2]],LEN(tests_8[[#This Row],[ f1-score-2]])-2)/10^(LEN(tests_8[[#This Row],[ f1-score-2]])-2),"")</f>
        <v>0.63788330937565896</v>
      </c>
      <c r="S6" s="9">
        <f t="shared" si="0"/>
        <v>-8.5647808546719384E-3</v>
      </c>
    </row>
    <row r="7" spans="1:19" x14ac:dyDescent="0.35">
      <c r="A7" t="s">
        <v>22015</v>
      </c>
      <c r="B7" t="s">
        <v>26189</v>
      </c>
      <c r="C7">
        <v>1</v>
      </c>
      <c r="D7">
        <v>21</v>
      </c>
      <c r="E7">
        <v>5</v>
      </c>
      <c r="F7">
        <v>4464</v>
      </c>
      <c r="G7">
        <v>1116</v>
      </c>
      <c r="H7" t="s">
        <v>26215</v>
      </c>
      <c r="I7" t="s">
        <v>26216</v>
      </c>
      <c r="J7" t="s">
        <v>26217</v>
      </c>
      <c r="K7" t="s">
        <v>26218</v>
      </c>
      <c r="L7" t="s">
        <v>26219</v>
      </c>
      <c r="N7" s="8">
        <f>IFERROR(RIGHT(tests_8[[#This Row],[ accuracy]],LEN(tests_8[[#This Row],[ accuracy]])-2)/10^(LEN(tests_8[[#This Row],[ accuracy]])-2),"")</f>
        <v>0.65982404692082097</v>
      </c>
      <c r="O7" s="8">
        <f>IFERROR(RIGHT(tests_8[[#This Row],[ precision]],LEN(tests_8[[#This Row],[ precision]])-2)/10^(LEN(tests_8[[#This Row],[ precision]])-2),"")</f>
        <v>0.66718330018797101</v>
      </c>
      <c r="P7" s="8">
        <f>IFERROR(RIGHT(tests_8[[#This Row],[ recall]],LEN(tests_8[[#This Row],[ recall]])-2)/10^(LEN(tests_8[[#This Row],[ recall]])-2),"")</f>
        <v>0.62847899354433601</v>
      </c>
      <c r="Q7" s="8">
        <f>IFERROR(RIGHT(tests_8[[#This Row],[ f1-score]],LEN(tests_8[[#This Row],[ f1-score]])-2)/10^(LEN(tests_8[[#This Row],[ f1-score]])-2),"")</f>
        <v>0.64234613552981201</v>
      </c>
      <c r="R7" s="8">
        <f>IFERROR(RIGHT(tests_8[[#This Row],[ f1-score-2]],LEN(tests_8[[#This Row],[ f1-score-2]])-2)/10^(LEN(tests_8[[#This Row],[ f1-score-2]])-2),"")</f>
        <v>0.64725305512110098</v>
      </c>
      <c r="S7" s="9">
        <f t="shared" si="0"/>
        <v>-4.9069195912889718E-3</v>
      </c>
    </row>
    <row r="8" spans="1:19" x14ac:dyDescent="0.35">
      <c r="A8" t="s">
        <v>22015</v>
      </c>
      <c r="B8" t="s">
        <v>26189</v>
      </c>
      <c r="C8">
        <v>1</v>
      </c>
      <c r="D8">
        <v>21</v>
      </c>
      <c r="E8">
        <v>5</v>
      </c>
      <c r="F8">
        <v>5208</v>
      </c>
      <c r="G8">
        <v>1302</v>
      </c>
      <c r="H8" t="s">
        <v>26220</v>
      </c>
      <c r="I8" t="s">
        <v>26221</v>
      </c>
      <c r="J8" t="s">
        <v>26222</v>
      </c>
      <c r="K8" t="s">
        <v>26223</v>
      </c>
      <c r="L8" t="s">
        <v>26224</v>
      </c>
      <c r="N8" s="8">
        <f>IFERROR(RIGHT(tests_8[[#This Row],[ accuracy]],LEN(tests_8[[#This Row],[ accuracy]])-2)/10^(LEN(tests_8[[#This Row],[ accuracy]])-2),"")</f>
        <v>0.66733870967741904</v>
      </c>
      <c r="O8" s="8">
        <f>IFERROR(RIGHT(tests_8[[#This Row],[ precision]],LEN(tests_8[[#This Row],[ precision]])-2)/10^(LEN(tests_8[[#This Row],[ precision]])-2),"")</f>
        <v>0.68724120042499703</v>
      </c>
      <c r="P8" s="8">
        <f>IFERROR(RIGHT(tests_8[[#This Row],[ recall]],LEN(tests_8[[#This Row],[ recall]])-2)/10^(LEN(tests_8[[#This Row],[ recall]])-2),"")</f>
        <v>0.61042980366649402</v>
      </c>
      <c r="Q8" s="8">
        <f>IFERROR(RIGHT(tests_8[[#This Row],[ f1-score]],LEN(tests_8[[#This Row],[ f1-score]])-2)/10^(LEN(tests_8[[#This Row],[ f1-score]])-2),"")</f>
        <v>0.64131199279096196</v>
      </c>
      <c r="R8" s="8">
        <f>IFERROR(RIGHT(tests_8[[#This Row],[ f1-score-2]],LEN(tests_8[[#This Row],[ f1-score-2]])-2)/10^(LEN(tests_8[[#This Row],[ f1-score-2]])-2),"")</f>
        <v>0.64656220216719795</v>
      </c>
      <c r="S8" s="9">
        <f t="shared" si="0"/>
        <v>-5.2502093762359925E-3</v>
      </c>
    </row>
    <row r="9" spans="1:19" x14ac:dyDescent="0.35">
      <c r="A9" t="s">
        <v>22015</v>
      </c>
      <c r="B9" t="s">
        <v>26189</v>
      </c>
      <c r="C9">
        <v>1</v>
      </c>
      <c r="D9">
        <v>21</v>
      </c>
      <c r="E9">
        <v>5</v>
      </c>
      <c r="F9">
        <v>5952</v>
      </c>
      <c r="G9">
        <v>1488</v>
      </c>
      <c r="H9" t="s">
        <v>26225</v>
      </c>
      <c r="I9" t="s">
        <v>26226</v>
      </c>
      <c r="J9" t="s">
        <v>26227</v>
      </c>
      <c r="K9" t="s">
        <v>26228</v>
      </c>
      <c r="L9" t="s">
        <v>26229</v>
      </c>
      <c r="N9" s="8">
        <f>IFERROR(RIGHT(tests_8[[#This Row],[ accuracy]],LEN(tests_8[[#This Row],[ accuracy]])-2)/10^(LEN(tests_8[[#This Row],[ accuracy]])-2),"")</f>
        <v>0.67501920122887804</v>
      </c>
      <c r="O9" s="8">
        <f>IFERROR(RIGHT(tests_8[[#This Row],[ precision]],LEN(tests_8[[#This Row],[ precision]])-2)/10^(LEN(tests_8[[#This Row],[ precision]])-2),"")</f>
        <v>0.71040077214032504</v>
      </c>
      <c r="P9" s="8">
        <f>IFERROR(RIGHT(tests_8[[#This Row],[ recall]],LEN(tests_8[[#This Row],[ recall]])-2)/10^(LEN(tests_8[[#This Row],[ recall]])-2),"")</f>
        <v>0.63315697718192998</v>
      </c>
      <c r="Q9" s="8">
        <f>IFERROR(RIGHT(tests_8[[#This Row],[ f1-score]],LEN(tests_8[[#This Row],[ f1-score]])-2)/10^(LEN(tests_8[[#This Row],[ f1-score]])-2),"")</f>
        <v>0.663586538394489</v>
      </c>
      <c r="R9" s="8">
        <f>IFERROR(RIGHT(tests_8[[#This Row],[ f1-score-2]],LEN(tests_8[[#This Row],[ f1-score-2]])-2)/10^(LEN(tests_8[[#This Row],[ f1-score-2]])-2),"")</f>
        <v>0.66955842531215704</v>
      </c>
      <c r="S9" s="9">
        <f t="shared" si="0"/>
        <v>-5.9718869176680345E-3</v>
      </c>
    </row>
    <row r="10" spans="1:19" x14ac:dyDescent="0.35">
      <c r="A10" t="s">
        <v>22015</v>
      </c>
      <c r="B10" t="s">
        <v>26189</v>
      </c>
      <c r="C10">
        <v>1</v>
      </c>
      <c r="D10">
        <v>21</v>
      </c>
      <c r="E10">
        <v>5</v>
      </c>
      <c r="F10">
        <v>6696</v>
      </c>
      <c r="G10">
        <v>1674</v>
      </c>
      <c r="H10" t="s">
        <v>26230</v>
      </c>
      <c r="I10" t="s">
        <v>26231</v>
      </c>
      <c r="J10" t="s">
        <v>26232</v>
      </c>
      <c r="K10" t="s">
        <v>26233</v>
      </c>
      <c r="L10" t="s">
        <v>26234</v>
      </c>
      <c r="N10" s="8">
        <f>IFERROR(RIGHT(tests_8[[#This Row],[ accuracy]],LEN(tests_8[[#This Row],[ accuracy]])-2)/10^(LEN(tests_8[[#This Row],[ accuracy]])-2),"")</f>
        <v>0.66995221027479002</v>
      </c>
      <c r="O10" s="8">
        <f>IFERROR(RIGHT(tests_8[[#This Row],[ precision]],LEN(tests_8[[#This Row],[ precision]])-2)/10^(LEN(tests_8[[#This Row],[ precision]])-2),"")</f>
        <v>0.67121319029444804</v>
      </c>
      <c r="P10" s="8">
        <f>IFERROR(RIGHT(tests_8[[#This Row],[ recall]],LEN(tests_8[[#This Row],[ recall]])-2)/10^(LEN(tests_8[[#This Row],[ recall]])-2),"")</f>
        <v>0.66659192026935998</v>
      </c>
      <c r="Q10" s="8">
        <f>IFERROR(RIGHT(tests_8[[#This Row],[ f1-score]],LEN(tests_8[[#This Row],[ f1-score]])-2)/10^(LEN(tests_8[[#This Row],[ f1-score]])-2),"")</f>
        <v>0.66527440489171596</v>
      </c>
      <c r="R10" s="8">
        <f>IFERROR(RIGHT(tests_8[[#This Row],[ f1-score-2]],LEN(tests_8[[#This Row],[ f1-score-2]])-2)/10^(LEN(tests_8[[#This Row],[ f1-score-2]])-2),"")</f>
        <v>0.66889457350022397</v>
      </c>
      <c r="S10" s="9">
        <f t="shared" si="0"/>
        <v>-3.6201686085080009E-3</v>
      </c>
    </row>
    <row r="11" spans="1:19" x14ac:dyDescent="0.35">
      <c r="A11" t="s">
        <v>22015</v>
      </c>
      <c r="B11" t="s">
        <v>26189</v>
      </c>
      <c r="C11">
        <v>1</v>
      </c>
      <c r="D11">
        <v>21</v>
      </c>
      <c r="E11">
        <v>5</v>
      </c>
      <c r="F11">
        <v>7440</v>
      </c>
      <c r="G11">
        <v>1860</v>
      </c>
      <c r="H11" t="s">
        <v>26235</v>
      </c>
      <c r="I11" t="s">
        <v>26236</v>
      </c>
      <c r="J11" t="s">
        <v>26237</v>
      </c>
      <c r="K11" t="s">
        <v>26238</v>
      </c>
      <c r="L11" t="s">
        <v>26239</v>
      </c>
      <c r="N11" s="8">
        <f>IFERROR(RIGHT(tests_8[[#This Row],[ accuracy]],LEN(tests_8[[#This Row],[ accuracy]])-2)/10^(LEN(tests_8[[#This Row],[ accuracy]])-2),"")</f>
        <v>0.69172043010752604</v>
      </c>
      <c r="O11" s="8">
        <f>IFERROR(RIGHT(tests_8[[#This Row],[ precision]],LEN(tests_8[[#This Row],[ precision]])-2)/10^(LEN(tests_8[[#This Row],[ precision]])-2),"")</f>
        <v>0.68954840039530196</v>
      </c>
      <c r="P11" s="8">
        <f>IFERROR(RIGHT(tests_8[[#This Row],[ recall]],LEN(tests_8[[#This Row],[ recall]])-2)/10^(LEN(tests_8[[#This Row],[ recall]])-2),"")</f>
        <v>0.64918566036706604</v>
      </c>
      <c r="Q11" s="8">
        <f>IFERROR(RIGHT(tests_8[[#This Row],[ f1-score]],LEN(tests_8[[#This Row],[ f1-score]])-2)/10^(LEN(tests_8[[#This Row],[ f1-score]])-2),"")</f>
        <v>0.66453018378982698</v>
      </c>
      <c r="R11" s="8">
        <f>IFERROR(RIGHT(tests_8[[#This Row],[ f1-score-2]],LEN(tests_8[[#This Row],[ f1-score-2]])-2)/10^(LEN(tests_8[[#This Row],[ f1-score-2]])-2),"")</f>
        <v>0.66875856346070395</v>
      </c>
      <c r="S11" s="9">
        <f t="shared" si="0"/>
        <v>-4.2283796708769694E-3</v>
      </c>
    </row>
    <row r="12" spans="1:19" x14ac:dyDescent="0.35">
      <c r="A12" t="s">
        <v>22015</v>
      </c>
      <c r="B12" t="s">
        <v>26189</v>
      </c>
      <c r="C12">
        <v>1</v>
      </c>
      <c r="D12">
        <v>21</v>
      </c>
      <c r="E12">
        <v>5</v>
      </c>
      <c r="F12">
        <v>8184</v>
      </c>
      <c r="G12">
        <v>2046</v>
      </c>
      <c r="H12" t="s">
        <v>26240</v>
      </c>
      <c r="I12" t="s">
        <v>26241</v>
      </c>
      <c r="J12" t="s">
        <v>26242</v>
      </c>
      <c r="K12" t="s">
        <v>26243</v>
      </c>
      <c r="L12" t="s">
        <v>26244</v>
      </c>
      <c r="N12" s="8">
        <f>IFERROR(RIGHT(tests_8[[#This Row],[ accuracy]],LEN(tests_8[[#This Row],[ accuracy]])-2)/10^(LEN(tests_8[[#This Row],[ accuracy]])-2),"")</f>
        <v>0.70100195503421303</v>
      </c>
      <c r="O12" s="8">
        <f>IFERROR(RIGHT(tests_8[[#This Row],[ precision]],LEN(tests_8[[#This Row],[ precision]])-2)/10^(LEN(tests_8[[#This Row],[ precision]])-2),"")</f>
        <v>0.70621103176220501</v>
      </c>
      <c r="P12" s="8">
        <f>IFERROR(RIGHT(tests_8[[#This Row],[ recall]],LEN(tests_8[[#This Row],[ recall]])-2)/10^(LEN(tests_8[[#This Row],[ recall]])-2),"")</f>
        <v>0.630476641598822</v>
      </c>
      <c r="Q12" s="8">
        <f>IFERROR(RIGHT(tests_8[[#This Row],[ f1-score]],LEN(tests_8[[#This Row],[ f1-score]])-2)/10^(LEN(tests_8[[#This Row],[ f1-score]])-2),"")</f>
        <v>0.66057106289878398</v>
      </c>
      <c r="R12" s="8">
        <f>IFERROR(RIGHT(tests_8[[#This Row],[ f1-score-2]],LEN(tests_8[[#This Row],[ f1-score-2]])-2)/10^(LEN(tests_8[[#This Row],[ f1-score-2]])-2),"")</f>
        <v>0.66619834751063201</v>
      </c>
      <c r="S12" s="9">
        <f t="shared" si="0"/>
        <v>-5.6272846118480269E-3</v>
      </c>
    </row>
    <row r="13" spans="1:19" x14ac:dyDescent="0.35">
      <c r="A13" t="s">
        <v>22015</v>
      </c>
      <c r="B13" t="s">
        <v>26189</v>
      </c>
      <c r="C13">
        <v>1</v>
      </c>
      <c r="D13">
        <v>21</v>
      </c>
      <c r="E13">
        <v>5</v>
      </c>
      <c r="F13">
        <v>8928</v>
      </c>
      <c r="G13">
        <v>2232</v>
      </c>
      <c r="H13" t="s">
        <v>26245</v>
      </c>
      <c r="I13" t="s">
        <v>26246</v>
      </c>
      <c r="J13" t="s">
        <v>26247</v>
      </c>
      <c r="K13" t="s">
        <v>26248</v>
      </c>
      <c r="L13" t="s">
        <v>26249</v>
      </c>
      <c r="N13" s="8">
        <f>IFERROR(RIGHT(tests_8[[#This Row],[ accuracy]],LEN(tests_8[[#This Row],[ accuracy]])-2)/10^(LEN(tests_8[[#This Row],[ accuracy]])-2),"")</f>
        <v>0.70758661887694096</v>
      </c>
      <c r="O13" s="8">
        <f>IFERROR(RIGHT(tests_8[[#This Row],[ precision]],LEN(tests_8[[#This Row],[ precision]])-2)/10^(LEN(tests_8[[#This Row],[ precision]])-2),"")</f>
        <v>0.71046932195937895</v>
      </c>
      <c r="P13" s="8">
        <f>IFERROR(RIGHT(tests_8[[#This Row],[ recall]],LEN(tests_8[[#This Row],[ recall]])-2)/10^(LEN(tests_8[[#This Row],[ recall]])-2),"")</f>
        <v>0.62038472210415097</v>
      </c>
      <c r="Q13" s="8">
        <f>IFERROR(RIGHT(tests_8[[#This Row],[ f1-score]],LEN(tests_8[[#This Row],[ f1-score]])-2)/10^(LEN(tests_8[[#This Row],[ f1-score]])-2),"")</f>
        <v>0.65634176224179996</v>
      </c>
      <c r="R13" s="8">
        <f>IFERROR(RIGHT(tests_8[[#This Row],[ f1-score-2]],LEN(tests_8[[#This Row],[ f1-score-2]])-2)/10^(LEN(tests_8[[#This Row],[ f1-score-2]])-2),"")</f>
        <v>0.662378139561416</v>
      </c>
      <c r="S13" s="9">
        <f t="shared" si="0"/>
        <v>-6.0363773196160375E-3</v>
      </c>
    </row>
    <row r="14" spans="1:19" x14ac:dyDescent="0.35">
      <c r="A14" t="s">
        <v>22015</v>
      </c>
      <c r="B14" t="s">
        <v>26189</v>
      </c>
      <c r="C14">
        <v>1</v>
      </c>
      <c r="D14">
        <v>21</v>
      </c>
      <c r="E14">
        <v>5</v>
      </c>
      <c r="F14">
        <v>9672</v>
      </c>
      <c r="G14">
        <v>2418</v>
      </c>
      <c r="H14" t="s">
        <v>26250</v>
      </c>
      <c r="I14" t="s">
        <v>26251</v>
      </c>
      <c r="J14" t="s">
        <v>26252</v>
      </c>
      <c r="K14" t="s">
        <v>26253</v>
      </c>
      <c r="L14" t="s">
        <v>26254</v>
      </c>
      <c r="N14" s="8">
        <f>IFERROR(RIGHT(tests_8[[#This Row],[ accuracy]],LEN(tests_8[[#This Row],[ accuracy]])-2)/10^(LEN(tests_8[[#This Row],[ accuracy]])-2),"")</f>
        <v>0.71257237386269601</v>
      </c>
      <c r="O14" s="8">
        <f>IFERROR(RIGHT(tests_8[[#This Row],[ precision]],LEN(tests_8[[#This Row],[ precision]])-2)/10^(LEN(tests_8[[#This Row],[ precision]])-2),"")</f>
        <v>0.662972508460282</v>
      </c>
      <c r="P14" s="8">
        <f>IFERROR(RIGHT(tests_8[[#This Row],[ recall]],LEN(tests_8[[#This Row],[ recall]])-2)/10^(LEN(tests_8[[#This Row],[ recall]])-2),"")</f>
        <v>0.55760816723383499</v>
      </c>
      <c r="Q14" s="8">
        <f>IFERROR(RIGHT(tests_8[[#This Row],[ f1-score]],LEN(tests_8[[#This Row],[ f1-score]])-2)/10^(LEN(tests_8[[#This Row],[ f1-score]])-2),"")</f>
        <v>0.60477688098362004</v>
      </c>
      <c r="R14" s="8">
        <f>IFERROR(RIGHT(tests_8[[#This Row],[ f1-score-2]],LEN(tests_8[[#This Row],[ f1-score-2]])-2)/10^(LEN(tests_8[[#This Row],[ f1-score-2]])-2),"")</f>
        <v>0.60574264811906497</v>
      </c>
      <c r="S14" s="9">
        <f t="shared" si="0"/>
        <v>-9.6576713544493931E-4</v>
      </c>
    </row>
    <row r="15" spans="1:19" x14ac:dyDescent="0.35">
      <c r="A15" t="s">
        <v>22015</v>
      </c>
      <c r="B15" t="s">
        <v>26189</v>
      </c>
      <c r="C15">
        <v>1</v>
      </c>
      <c r="D15">
        <v>21</v>
      </c>
      <c r="E15">
        <v>5</v>
      </c>
      <c r="F15">
        <v>10416</v>
      </c>
      <c r="G15">
        <v>2604</v>
      </c>
      <c r="H15" t="s">
        <v>24604</v>
      </c>
      <c r="I15" t="s">
        <v>26255</v>
      </c>
      <c r="J15" t="s">
        <v>26256</v>
      </c>
      <c r="K15" t="s">
        <v>26257</v>
      </c>
      <c r="L15" t="s">
        <v>26258</v>
      </c>
      <c r="N15" s="8">
        <f>IFERROR(RIGHT(tests_8[[#This Row],[ accuracy]],LEN(tests_8[[#This Row],[ accuracy]])-2)/10^(LEN(tests_8[[#This Row],[ accuracy]])-2),"")</f>
        <v>0.70718125960061395</v>
      </c>
      <c r="O15" s="8">
        <f>IFERROR(RIGHT(tests_8[[#This Row],[ precision]],LEN(tests_8[[#This Row],[ precision]])-2)/10^(LEN(tests_8[[#This Row],[ precision]])-2),"")</f>
        <v>0.71857813182016494</v>
      </c>
      <c r="P15" s="8">
        <f>IFERROR(RIGHT(tests_8[[#This Row],[ recall]],LEN(tests_8[[#This Row],[ recall]])-2)/10^(LEN(tests_8[[#This Row],[ recall]])-2),"")</f>
        <v>0.62209127948646004</v>
      </c>
      <c r="Q15" s="8">
        <f>IFERROR(RIGHT(tests_8[[#This Row],[ f1-score]],LEN(tests_8[[#This Row],[ f1-score]])-2)/10^(LEN(tests_8[[#This Row],[ f1-score]])-2),"")</f>
        <v>0.66049540115775596</v>
      </c>
      <c r="R15" s="8">
        <f>IFERROR(RIGHT(tests_8[[#This Row],[ f1-score-2]],LEN(tests_8[[#This Row],[ f1-score-2]])-2)/10^(LEN(tests_8[[#This Row],[ f1-score-2]])-2),"")</f>
        <v>0.66686266676186301</v>
      </c>
      <c r="S15" s="9">
        <f t="shared" si="0"/>
        <v>-6.367265604107053E-3</v>
      </c>
    </row>
    <row r="16" spans="1:19" x14ac:dyDescent="0.35">
      <c r="A16" t="s">
        <v>22015</v>
      </c>
      <c r="B16" t="s">
        <v>26189</v>
      </c>
      <c r="C16">
        <v>1</v>
      </c>
      <c r="D16">
        <v>21</v>
      </c>
      <c r="E16">
        <v>5</v>
      </c>
      <c r="F16">
        <v>11160</v>
      </c>
      <c r="G16">
        <v>2790</v>
      </c>
      <c r="H16" t="s">
        <v>26259</v>
      </c>
      <c r="I16" t="s">
        <v>26260</v>
      </c>
      <c r="J16" t="s">
        <v>26261</v>
      </c>
      <c r="K16" t="s">
        <v>26262</v>
      </c>
      <c r="L16" t="s">
        <v>26263</v>
      </c>
      <c r="N16" s="8">
        <f>IFERROR(RIGHT(tests_8[[#This Row],[ accuracy]],LEN(tests_8[[#This Row],[ accuracy]])-2)/10^(LEN(tests_8[[#This Row],[ accuracy]])-2),"")</f>
        <v>0.69838709677419297</v>
      </c>
      <c r="O16" s="8">
        <f>IFERROR(RIGHT(tests_8[[#This Row],[ precision]],LEN(tests_8[[#This Row],[ precision]])-2)/10^(LEN(tests_8[[#This Row],[ precision]])-2),"")</f>
        <v>0.71946767191882199</v>
      </c>
      <c r="P16" s="8">
        <f>IFERROR(RIGHT(tests_8[[#This Row],[ recall]],LEN(tests_8[[#This Row],[ recall]])-2)/10^(LEN(tests_8[[#This Row],[ recall]])-2),"")</f>
        <v>0.673950550253825</v>
      </c>
      <c r="Q16" s="8">
        <f>IFERROR(RIGHT(tests_8[[#This Row],[ f1-score]],LEN(tests_8[[#This Row],[ f1-score]])-2)/10^(LEN(tests_8[[#This Row],[ f1-score]])-2),"")</f>
        <v>0.69434800006520103</v>
      </c>
      <c r="R16" s="8">
        <f>IFERROR(RIGHT(tests_8[[#This Row],[ f1-score-2]],LEN(tests_8[[#This Row],[ f1-score-2]])-2)/10^(LEN(tests_8[[#This Row],[ f1-score-2]])-2),"")</f>
        <v>0.69596568447839702</v>
      </c>
      <c r="S16" s="9">
        <f t="shared" si="0"/>
        <v>-1.6176844131959855E-3</v>
      </c>
    </row>
    <row r="17" spans="1:19" x14ac:dyDescent="0.35">
      <c r="A17" t="s">
        <v>22015</v>
      </c>
      <c r="B17" t="s">
        <v>26189</v>
      </c>
      <c r="C17">
        <v>1</v>
      </c>
      <c r="D17">
        <v>21</v>
      </c>
      <c r="E17">
        <v>5</v>
      </c>
      <c r="F17">
        <v>11904</v>
      </c>
      <c r="G17">
        <v>2976</v>
      </c>
      <c r="H17" t="s">
        <v>26264</v>
      </c>
      <c r="I17" t="s">
        <v>22574</v>
      </c>
      <c r="J17" t="s">
        <v>26265</v>
      </c>
      <c r="K17" t="s">
        <v>26266</v>
      </c>
      <c r="L17" t="s">
        <v>26266</v>
      </c>
      <c r="N17" s="8">
        <f>IFERROR(RIGHT(tests_8[[#This Row],[ accuracy]],LEN(tests_8[[#This Row],[ accuracy]])-2)/10^(LEN(tests_8[[#This Row],[ accuracy]])-2),"")</f>
        <v>0.70530913978494603</v>
      </c>
      <c r="O17" s="8">
        <f>IFERROR(RIGHT(tests_8[[#This Row],[ precision]],LEN(tests_8[[#This Row],[ precision]])-2)/10^(LEN(tests_8[[#This Row],[ precision]])-2),"")</f>
        <v>0.70833333333333304</v>
      </c>
      <c r="P17" s="8">
        <f>IFERROR(RIGHT(tests_8[[#This Row],[ recall]],LEN(tests_8[[#This Row],[ recall]])-2)/10^(LEN(tests_8[[#This Row],[ recall]])-2),"")</f>
        <v>0.69058903182125897</v>
      </c>
      <c r="Q17" s="8">
        <f>IFERROR(RIGHT(tests_8[[#This Row],[ f1-score]],LEN(tests_8[[#This Row],[ f1-score]])-2)/10^(LEN(tests_8[[#This Row],[ f1-score]])-2),"")</f>
        <v>0.699348645869043</v>
      </c>
      <c r="R17" s="8">
        <f>IFERROR(RIGHT(tests_8[[#This Row],[ f1-score-2]],LEN(tests_8[[#This Row],[ f1-score-2]])-2)/10^(LEN(tests_8[[#This Row],[ f1-score-2]])-2),"")</f>
        <v>0.699348645869043</v>
      </c>
      <c r="S17" s="9">
        <f t="shared" si="0"/>
        <v>0</v>
      </c>
    </row>
    <row r="18" spans="1:19" x14ac:dyDescent="0.35">
      <c r="A18" t="s">
        <v>22015</v>
      </c>
      <c r="B18" t="s">
        <v>26189</v>
      </c>
      <c r="C18">
        <v>1</v>
      </c>
      <c r="D18">
        <v>21</v>
      </c>
      <c r="E18">
        <v>5</v>
      </c>
      <c r="F18">
        <v>12648</v>
      </c>
      <c r="G18">
        <v>3162</v>
      </c>
      <c r="H18" t="s">
        <v>26267</v>
      </c>
      <c r="I18" t="s">
        <v>26268</v>
      </c>
      <c r="J18" t="s">
        <v>26269</v>
      </c>
      <c r="K18" t="s">
        <v>26270</v>
      </c>
      <c r="L18" t="s">
        <v>26270</v>
      </c>
      <c r="N18" s="8">
        <f>IFERROR(RIGHT(tests_8[[#This Row],[ accuracy]],LEN(tests_8[[#This Row],[ accuracy]])-2)/10^(LEN(tests_8[[#This Row],[ accuracy]])-2),"")</f>
        <v>0.664136622390891</v>
      </c>
      <c r="O18" s="8">
        <f>IFERROR(RIGHT(tests_8[[#This Row],[ precision]],LEN(tests_8[[#This Row],[ precision]])-2)/10^(LEN(tests_8[[#This Row],[ precision]])-2),"")</f>
        <v>0.74101094319958305</v>
      </c>
      <c r="P18" s="8">
        <f>IFERROR(RIGHT(tests_8[[#This Row],[ recall]],LEN(tests_8[[#This Row],[ recall]])-2)/10^(LEN(tests_8[[#This Row],[ recall]])-2),"")</f>
        <v>0.71565173628585799</v>
      </c>
      <c r="Q18" s="8">
        <f>IFERROR(RIGHT(tests_8[[#This Row],[ f1-score]],LEN(tests_8[[#This Row],[ f1-score]])-2)/10^(LEN(tests_8[[#This Row],[ f1-score]])-2),"")</f>
        <v>0.72811059907834097</v>
      </c>
      <c r="R18" s="8">
        <f>IFERROR(RIGHT(tests_8[[#This Row],[ f1-score-2]],LEN(tests_8[[#This Row],[ f1-score-2]])-2)/10^(LEN(tests_8[[#This Row],[ f1-score-2]])-2),"")</f>
        <v>0.72811059907834097</v>
      </c>
      <c r="S18" s="9">
        <f t="shared" si="0"/>
        <v>0</v>
      </c>
    </row>
    <row r="19" spans="1:19" x14ac:dyDescent="0.35">
      <c r="A19" t="s">
        <v>22015</v>
      </c>
      <c r="B19" t="s">
        <v>26189</v>
      </c>
      <c r="C19">
        <v>1</v>
      </c>
      <c r="D19">
        <v>21</v>
      </c>
      <c r="E19">
        <v>5</v>
      </c>
      <c r="F19">
        <v>13392</v>
      </c>
      <c r="G19">
        <v>3348</v>
      </c>
      <c r="H19" t="s">
        <v>26271</v>
      </c>
      <c r="I19" t="s">
        <v>26272</v>
      </c>
      <c r="J19" t="s">
        <v>26273</v>
      </c>
      <c r="K19" t="s">
        <v>26274</v>
      </c>
      <c r="L19" t="s">
        <v>26274</v>
      </c>
      <c r="N19" s="8">
        <f>IFERROR(RIGHT(tests_8[[#This Row],[ accuracy]],LEN(tests_8[[#This Row],[ accuracy]])-2)/10^(LEN(tests_8[[#This Row],[ accuracy]])-2),"")</f>
        <v>0.67801672640382304</v>
      </c>
      <c r="O19" s="8">
        <f>IFERROR(RIGHT(tests_8[[#This Row],[ precision]],LEN(tests_8[[#This Row],[ precision]])-2)/10^(LEN(tests_8[[#This Row],[ precision]])-2),"")</f>
        <v>0.70285446888160896</v>
      </c>
      <c r="P19" s="8">
        <f>IFERROR(RIGHT(tests_8[[#This Row],[ recall]],LEN(tests_8[[#This Row],[ recall]])-2)/10^(LEN(tests_8[[#This Row],[ recall]])-2),"")</f>
        <v>0.77223650385604103</v>
      </c>
      <c r="Q19" s="8">
        <f>IFERROR(RIGHT(tests_8[[#This Row],[ f1-score]],LEN(tests_8[[#This Row],[ f1-score]])-2)/10^(LEN(tests_8[[#This Row],[ f1-score]])-2),"")</f>
        <v>0.73591376776090101</v>
      </c>
      <c r="R19" s="8">
        <f>IFERROR(RIGHT(tests_8[[#This Row],[ f1-score-2]],LEN(tests_8[[#This Row],[ f1-score-2]])-2)/10^(LEN(tests_8[[#This Row],[ f1-score-2]])-2),"")</f>
        <v>0.73591376776090101</v>
      </c>
      <c r="S19" s="9">
        <f t="shared" si="0"/>
        <v>0</v>
      </c>
    </row>
  </sheetData>
  <conditionalFormatting sqref="R1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2:R1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CD72A96B0C834F9400B451B89B8D14" ma:contentTypeVersion="10" ma:contentTypeDescription="Create a new document." ma:contentTypeScope="" ma:versionID="f431540dee9681e6a0f77e1bf0943286">
  <xsd:schema xmlns:xsd="http://www.w3.org/2001/XMLSchema" xmlns:xs="http://www.w3.org/2001/XMLSchema" xmlns:p="http://schemas.microsoft.com/office/2006/metadata/properties" xmlns:ns2="ff223bb1-77aa-4ef0-94b7-f98102a45bb1" targetNamespace="http://schemas.microsoft.com/office/2006/metadata/properties" ma:root="true" ma:fieldsID="c01b67201874e8c772815ff9bf27c1ca" ns2:_="">
    <xsd:import namespace="ff223bb1-77aa-4ef0-94b7-f98102a45bb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2:MediaServiceDateTaken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223bb1-77aa-4ef0-94b7-f98102a45bb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0d2f2e1c-c095-4710-afda-8e7acdb0334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f223bb1-77aa-4ef0-94b7-f98102a45bb1">
      <Terms xmlns="http://schemas.microsoft.com/office/infopath/2007/PartnerControls"/>
    </lcf76f155ced4ddcb4097134ff3c332f>
  </documentManagement>
</p:properties>
</file>

<file path=customXml/item4.xml>��
</file>

<file path=customXml/itemProps1.xml><?xml version="1.0" encoding="utf-8"?>
<ds:datastoreItem xmlns:ds="http://schemas.openxmlformats.org/officeDocument/2006/customXml" ds:itemID="{5E40F31B-82C5-4372-88F5-3646E5ED26A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BF5420C-489A-4861-AA84-60D0EBE2239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f223bb1-77aa-4ef0-94b7-f98102a45bb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D7D95A5-69BA-4993-AD47-E7D5D8B7E7A8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ff223bb1-77aa-4ef0-94b7-f98102a45bb1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0BCF668B-CA60-4227-8A9C-3AE3EBBE3D5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tests_1</vt:lpstr>
      <vt:lpstr>tests_2</vt:lpstr>
      <vt:lpstr>tests_3</vt:lpstr>
      <vt:lpstr>tests_4</vt:lpstr>
      <vt:lpstr>tests_5</vt:lpstr>
      <vt:lpstr>tests_6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Wouter Huisman</cp:lastModifiedBy>
  <cp:revision/>
  <dcterms:created xsi:type="dcterms:W3CDTF">2023-10-27T10:19:48Z</dcterms:created>
  <dcterms:modified xsi:type="dcterms:W3CDTF">2023-11-06T13:43:27Z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0x010100D4CD72A96B0C834F9400B451B89B8D14</vt:lpwstr>
  </property>
  <property fmtid="{D5CDD505-2E9C-101B-9397-08002B2CF9AE}" pid="3" name="MediaServiceImageTags">
    <vt:lpwstr/>
  </property>
</Properties>
</file>